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32.xml"/>
  <Override ContentType="application/vnd.openxmlformats-officedocument.spreadsheetml.worksheet+xml" PartName="/xl/worksheets/sheet6.xml"/>
  <Override ContentType="application/vnd.openxmlformats-officedocument.spreadsheetml.worksheet+xml" PartName="/xl/worksheets/sheet49.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50.xml"/>
  <Override ContentType="application/vnd.openxmlformats-officedocument.spreadsheetml.worksheet+xml" PartName="/xl/worksheets/sheet24.xml"/>
  <Override ContentType="application/vnd.openxmlformats-officedocument.spreadsheetml.worksheet+xml" PartName="/xl/worksheets/sheet33.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42.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7.xml"/>
  <Override ContentType="application/vnd.openxmlformats-officedocument.spreadsheetml.worksheet+xml" PartName="/xl/worksheets/sheet28.xml"/>
  <Override ContentType="application/vnd.openxmlformats-officedocument.spreadsheetml.worksheet+xml" PartName="/xl/worksheets/sheet53.xml"/>
  <Override ContentType="application/vnd.openxmlformats-officedocument.spreadsheetml.worksheet+xml" PartName="/xl/worksheets/sheet10.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36.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9.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17.xml"/>
  <Override ContentType="application/vnd.openxmlformats-officedocument.spreadsheetml.worksheet+xml" PartName="/xl/worksheets/sheet51.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52.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48.xml"/>
  <Override ContentType="application/vnd.openxmlformats-officedocument.spreadsheetml.worksheet+xml" PartName="/xl/worksheets/sheet22.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30.xml"/>
  <Override ContentType="application/vnd.openxmlformats-officedocument.drawing+xml" PartName="/xl/drawings/drawing47.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48.xml"/>
  <Override ContentType="application/vnd.openxmlformats-officedocument.drawing+xml" PartName="/xl/drawings/drawing2.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53.xml"/>
  <Override ContentType="application/vnd.openxmlformats-officedocument.drawing+xml" PartName="/xl/drawings/drawing6.xml"/>
  <Override ContentType="application/vnd.openxmlformats-officedocument.drawing+xml" PartName="/xl/drawings/drawing40.xml"/>
  <Override ContentType="application/vnd.openxmlformats-officedocument.drawing+xml" PartName="/xl/drawings/drawing36.xml"/>
  <Override ContentType="application/vnd.openxmlformats-officedocument.drawing+xml" PartName="/xl/drawings/drawing23.xml"/>
  <Override ContentType="application/vnd.openxmlformats-officedocument.drawing+xml" PartName="/xl/drawings/drawing49.xml"/>
  <Override ContentType="application/vnd.openxmlformats-officedocument.drawing+xml" PartName="/xl/drawings/drawing38.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37.xml"/>
  <Override ContentType="application/vnd.openxmlformats-officedocument.drawing+xml" PartName="/xl/drawings/drawing26.xml"/>
  <Override ContentType="application/vnd.openxmlformats-officedocument.drawing+xml" PartName="/xl/drawings/drawing51.xml"/>
  <Override ContentType="application/vnd.openxmlformats-officedocument.drawing+xml" PartName="/xl/drawings/drawing9.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4.xml"/>
  <Override ContentType="application/vnd.openxmlformats-officedocument.drawing+xml" PartName="/xl/drawings/drawing27.xml"/>
  <Override ContentType="application/vnd.openxmlformats-officedocument.drawing+xml" PartName="/xl/drawings/drawing52.xml"/>
  <Override ContentType="application/vnd.openxmlformats-officedocument.drawing+xml" PartName="/xl/drawings/drawing44.xml"/>
  <Override ContentType="application/vnd.openxmlformats-officedocument.drawing+xml" PartName="/xl/drawings/drawing7.xml"/>
  <Override ContentType="application/vnd.openxmlformats-officedocument.drawing+xml" PartName="/xl/drawings/drawing18.xml"/>
  <Override ContentType="application/vnd.openxmlformats-officedocument.drawing+xml" PartName="/xl/drawings/drawing35.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46.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29.xml"/>
  <Override ContentType="application/vnd.openxmlformats-officedocument.drawing+xml" PartName="/xl/drawings/drawing50.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lava" sheetId="1" r:id="rId4"/>
    <sheet state="visible" name="Albacete" sheetId="2" r:id="rId5"/>
    <sheet state="visible" name="Alicante" sheetId="3" r:id="rId6"/>
    <sheet state="visible" name="Almeria" sheetId="4" r:id="rId7"/>
    <sheet state="visible" name="Asturias" sheetId="5" r:id="rId8"/>
    <sheet state="visible" name="Avila" sheetId="6" r:id="rId9"/>
    <sheet state="visible" name="Badajoz" sheetId="7" r:id="rId10"/>
    <sheet state="visible" name="Barcelona" sheetId="8" r:id="rId11"/>
    <sheet state="visible" name="Bizkaia" sheetId="9" r:id="rId12"/>
    <sheet state="visible" name="Burgos" sheetId="10" r:id="rId13"/>
    <sheet state="visible" name="Cadiz" sheetId="11" r:id="rId14"/>
    <sheet state="visible" name="Caceres" sheetId="12" r:id="rId15"/>
    <sheet state="visible" name="Castellon" sheetId="13" r:id="rId16"/>
    <sheet state="visible" name="Cantabria" sheetId="14" r:id="rId17"/>
    <sheet state="visible" name="Ceuta" sheetId="15" r:id="rId18"/>
    <sheet state="visible" name="Cordoba" sheetId="16" r:id="rId19"/>
    <sheet state="visible" name="Coruña" sheetId="17" r:id="rId20"/>
    <sheet state="visible" name="Cuenca" sheetId="18" r:id="rId21"/>
    <sheet state="visible" name="Girona" sheetId="19" r:id="rId22"/>
    <sheet state="visible" name="Gipuzkoa" sheetId="20" r:id="rId23"/>
    <sheet state="visible" name="Ciudad Real" sheetId="21" r:id="rId24"/>
    <sheet state="visible" name="Granada" sheetId="22" r:id="rId25"/>
    <sheet state="visible" name="Guadalajara" sheetId="23" r:id="rId26"/>
    <sheet state="visible" name="Huelva" sheetId="24" r:id="rId27"/>
    <sheet state="visible" name="Huesca" sheetId="25" r:id="rId28"/>
    <sheet state="visible" name="Islas Baleares" sheetId="26" r:id="rId29"/>
    <sheet state="visible" name="Leon" sheetId="27" r:id="rId30"/>
    <sheet state="visible" name="Jaen" sheetId="28" r:id="rId31"/>
    <sheet state="visible" name="Lleida" sheetId="29" r:id="rId32"/>
    <sheet state="visible" name="Lugo" sheetId="30" r:id="rId33"/>
    <sheet state="visible" name="Madrid" sheetId="31" r:id="rId34"/>
    <sheet state="visible" name="Melilla" sheetId="32" r:id="rId35"/>
    <sheet state="visible" name="Malaga" sheetId="33" r:id="rId36"/>
    <sheet state="visible" name="Murcia" sheetId="34" r:id="rId37"/>
    <sheet state="visible" name="Navarra" sheetId="35" r:id="rId38"/>
    <sheet state="visible" name="Ourense" sheetId="36" r:id="rId39"/>
    <sheet state="visible" name="Las Palmas" sheetId="37" r:id="rId40"/>
    <sheet state="visible" name="Pontevedra" sheetId="38" r:id="rId41"/>
    <sheet state="visible" name="Palencia" sheetId="39" r:id="rId42"/>
    <sheet state="visible" name="Salamanca" sheetId="40" r:id="rId43"/>
    <sheet state="visible" name="Segovia" sheetId="41" r:id="rId44"/>
    <sheet state="visible" name="La Rioja" sheetId="42" r:id="rId45"/>
    <sheet state="visible" name="Sevilla" sheetId="43" r:id="rId46"/>
    <sheet state="visible" name="Santa Cruz de Tenerife" sheetId="44" r:id="rId47"/>
    <sheet state="visible" name="Soria" sheetId="45" r:id="rId48"/>
    <sheet state="visible" name="Tarragona" sheetId="46" r:id="rId49"/>
    <sheet state="visible" name="Teruel" sheetId="47" r:id="rId50"/>
    <sheet state="visible" name="Toledo" sheetId="48" r:id="rId51"/>
    <sheet state="visible" name="Valencia" sheetId="49" r:id="rId52"/>
    <sheet state="visible" name="Valladolid" sheetId="50" r:id="rId53"/>
    <sheet state="visible" name="Zamora" sheetId="51" r:id="rId54"/>
    <sheet state="visible" name="Zaragoza" sheetId="52" r:id="rId55"/>
    <sheet state="visible" name="Totales" sheetId="53" r:id="rId56"/>
  </sheets>
  <definedNames>
    <definedName hidden="1" localSheetId="11" name="_xlnm._FilterDatabase">Caceres!$A$1:$Z$224</definedName>
    <definedName hidden="1" localSheetId="12" name="_xlnm._FilterDatabase">Castellon!$A$1:$X$136</definedName>
    <definedName hidden="1" localSheetId="16" name="_xlnm._FilterDatabase">'Coruña'!$A$1:$X$94</definedName>
    <definedName hidden="1" localSheetId="33" name="_xlnm._FilterDatabase">Murcia!$A$1:$X$46</definedName>
    <definedName hidden="1" localSheetId="35" name="_xlnm._FilterDatabase">Ourense!$A$1:$X$93</definedName>
    <definedName hidden="1" localSheetId="40" name="_xlnm._FilterDatabase">Segovia!$A$1:$X$210</definedName>
    <definedName hidden="1" localSheetId="44" name="_xlnm._FilterDatabase">Soria!$A$1:$Y$184</definedName>
    <definedName hidden="1" localSheetId="51" name="_xlnm._FilterDatabase">Zaragoza!$A$1:$X$294</definedName>
  </definedNames>
  <calcPr/>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F18">
      <text>
        <t xml:space="preserve">Remitieron a la Mancomunidad para que me responda</t>
      </text>
    </comment>
    <comment authorId="0" ref="B23">
      <text>
        <t xml:space="preserve">L01390211</t>
      </text>
    </comment>
    <comment authorId="0" ref="K60">
      <text>
        <t xml:space="preserve">38 gatos</t>
      </text>
    </comment>
    <comment authorId="0" ref="O60">
      <text>
        <t xml:space="preserve">8 gatos</t>
      </text>
    </comment>
    <comment authorId="0" ref="B101">
      <text>
        <t xml:space="preserve">L01390993</t>
      </text>
    </comment>
  </commentList>
</comments>
</file>

<file path=xl/sharedStrings.xml><?xml version="1.0" encoding="utf-8"?>
<sst xmlns="http://schemas.openxmlformats.org/spreadsheetml/2006/main" count="25315" uniqueCount="11662">
  <si>
    <t>Código</t>
  </si>
  <si>
    <t>Ayuntamiento</t>
  </si>
  <si>
    <t>Nº de habitantes</t>
  </si>
  <si>
    <t>Fecha de envío</t>
  </si>
  <si>
    <t>Fecha Transparencia</t>
  </si>
  <si>
    <t>Archivo del primer envío</t>
  </si>
  <si>
    <t>Resultado Fase 1</t>
  </si>
  <si>
    <t>Respuesta Transparencia</t>
  </si>
  <si>
    <t>Censo de gatos</t>
  </si>
  <si>
    <t>Fecha ultimo censo</t>
  </si>
  <si>
    <t>% esterilizados</t>
  </si>
  <si>
    <t>PGCF</t>
  </si>
  <si>
    <t>Fecha</t>
  </si>
  <si>
    <t>Estan chipando?</t>
  </si>
  <si>
    <t>% chipado</t>
  </si>
  <si>
    <t>Partidas CER</t>
  </si>
  <si>
    <t>Partidas recodiga</t>
  </si>
  <si>
    <t>N P Recogidos</t>
  </si>
  <si>
    <t>N G Recogidos</t>
  </si>
  <si>
    <t>N P F Recogidos</t>
  </si>
  <si>
    <t>N G F Recogidos</t>
  </si>
  <si>
    <t>Convenio</t>
  </si>
  <si>
    <t>R A 24/7</t>
  </si>
  <si>
    <t>Vet 24/7</t>
  </si>
  <si>
    <t>Ayuntamiento de Agurain/Salvatierra</t>
  </si>
  <si>
    <t>28/11/2025 2025RTE01626343</t>
  </si>
  <si>
    <t>FASE 2</t>
  </si>
  <si>
    <t>Ayuntamiento de Alegría-Dulantzi</t>
  </si>
  <si>
    <r>
      <rPr>
        <rFont val="inherit"/>
        <color rgb="FF1155CC"/>
        <sz val="11.0"/>
        <u/>
      </rPr>
      <t>Ayuntamiento de Amurrio</t>
    </r>
  </si>
  <si>
    <t>24/11/2025 2025RTE01591411</t>
  </si>
  <si>
    <r>
      <rPr>
        <rFont val="inherit"/>
        <color rgb="FF1155CC"/>
        <sz val="11.0"/>
        <u/>
      </rPr>
      <t>Ayuntamiento de Añana</t>
    </r>
  </si>
  <si>
    <r>
      <rPr>
        <rFont val="inherit"/>
        <color rgb="FF1155CC"/>
        <sz val="11.0"/>
        <u/>
      </rPr>
      <t>Ayuntamiento de Aramaio</t>
    </r>
  </si>
  <si>
    <r>
      <rPr>
        <rFont val="inherit"/>
        <color rgb="FF1155CC"/>
        <sz val="11.0"/>
        <u/>
      </rPr>
      <t>Ayuntamiento de Armiñón</t>
    </r>
  </si>
  <si>
    <r>
      <rPr>
        <rFont val="inherit"/>
        <color rgb="FF1155CC"/>
        <sz val="11.0"/>
        <u/>
      </rPr>
      <t>Ayuntamiento de Arraia-Maeztu</t>
    </r>
  </si>
  <si>
    <r>
      <rPr>
        <rFont val="inherit"/>
        <color rgb="FF1155CC"/>
        <sz val="11.0"/>
        <u/>
      </rPr>
      <t>Ayuntamiento de Arratzua-Ubarrundia</t>
    </r>
  </si>
  <si>
    <r>
      <rPr>
        <rFont val="inherit"/>
        <color rgb="FF1155CC"/>
        <sz val="11.0"/>
        <u/>
      </rPr>
      <t>Ayuntamiento de Artziniega</t>
    </r>
  </si>
  <si>
    <r>
      <rPr>
        <rFont val="inherit"/>
        <color rgb="FF1155CC"/>
        <sz val="11.0"/>
        <u/>
      </rPr>
      <t>Ayuntamiento de Asparrena</t>
    </r>
  </si>
  <si>
    <r>
      <rPr>
        <rFont val="inherit"/>
        <color rgb="FF1155CC"/>
        <sz val="11.0"/>
        <u/>
      </rPr>
      <t>Ayuntamiento de Ayala/Aiara</t>
    </r>
  </si>
  <si>
    <r>
      <rPr>
        <rFont val="inherit"/>
        <color rgb="FF1155CC"/>
        <sz val="11.0"/>
        <u/>
      </rPr>
      <t>Ayuntamiento de Baños de Ebro/Mañueta</t>
    </r>
  </si>
  <si>
    <r>
      <rPr>
        <rFont val="inherit"/>
        <color rgb="FF1155CC"/>
        <sz val="11.0"/>
        <u/>
      </rPr>
      <t>Ayuntamiento de Barrundia</t>
    </r>
  </si>
  <si>
    <r>
      <rPr>
        <rFont val="inherit"/>
        <color rgb="FF1155CC"/>
        <sz val="11.0"/>
        <u/>
      </rPr>
      <t>Ayuntamiento de Berantevilla</t>
    </r>
  </si>
  <si>
    <r>
      <rPr>
        <rFont val="inherit"/>
        <color rgb="FF1155CC"/>
        <sz val="11.0"/>
        <u/>
      </rPr>
      <t>Ayuntamiento de Bernedo</t>
    </r>
  </si>
  <si>
    <r>
      <rPr>
        <rFont val="inherit"/>
        <color rgb="FF1155CC"/>
        <sz val="11.0"/>
        <u/>
      </rPr>
      <t>Ayuntamiento de Campezo/Kanpezu</t>
    </r>
  </si>
  <si>
    <t>04/25</t>
  </si>
  <si>
    <t>Sí</t>
  </si>
  <si>
    <t>No</t>
  </si>
  <si>
    <t>Diputación recogidas perros y protectora Betilagun</t>
  </si>
  <si>
    <t>Diputación Foral</t>
  </si>
  <si>
    <r>
      <rPr>
        <rFont val="inherit"/>
        <color rgb="FF1155CC"/>
        <sz val="11.0"/>
        <u/>
      </rPr>
      <t>Ayuntamiento de Elburgo/Burgelu</t>
    </r>
  </si>
  <si>
    <r>
      <rPr>
        <rFont val="inherit"/>
        <color rgb="FF1155CC"/>
        <sz val="11.0"/>
        <u/>
      </rPr>
      <t>Ayuntamiento de Elciego</t>
    </r>
  </si>
  <si>
    <r>
      <rPr>
        <rFont val="inherit"/>
        <color rgb="FF1155CC"/>
        <sz val="11.0"/>
        <u/>
      </rPr>
      <t>Ayuntamiento de Elvillar/Bilar</t>
    </r>
  </si>
  <si>
    <r>
      <rPr>
        <rFont val="inherit"/>
        <color rgb="FF1155CC"/>
        <sz val="11.0"/>
        <u/>
      </rPr>
      <t>Ayuntamiento de Erriberabeitia</t>
    </r>
  </si>
  <si>
    <t>14/11/2025 2025RTE01555097</t>
  </si>
  <si>
    <r>
      <rPr>
        <rFont val="inherit"/>
        <color rgb="FF1155CC"/>
        <sz val="11.0"/>
        <u/>
      </rPr>
      <t>Ayuntamiento de Erriberagoitia/Ribera Alta</t>
    </r>
  </si>
  <si>
    <r>
      <rPr>
        <rFont val="inherit"/>
        <color rgb="FF1155CC"/>
        <sz val="11.0"/>
        <u/>
      </rPr>
      <t>Ayuntamiento de Harana/Valle de Arana</t>
    </r>
  </si>
  <si>
    <r>
      <rPr>
        <rFont val="inherit"/>
        <color rgb="FF1155CC"/>
        <sz val="11.0"/>
        <u/>
      </rPr>
      <t>Ayuntamiento de Iruña Oka/Iruña de Oca</t>
    </r>
  </si>
  <si>
    <t>14/11/2025 2025RTE01555079</t>
  </si>
  <si>
    <r>
      <rPr>
        <rFont val="inherit"/>
        <color rgb="FF1155CC"/>
        <sz val="11.0"/>
        <u/>
      </rPr>
      <t>Ayuntamiento de Iruraiz-Gauna</t>
    </r>
  </si>
  <si>
    <r>
      <rPr>
        <rFont val="inherit"/>
        <color rgb="FF1155CC"/>
        <sz val="11.0"/>
        <u/>
      </rPr>
      <t>Ayuntamiento de Kripan</t>
    </r>
  </si>
  <si>
    <r>
      <rPr>
        <rFont val="inherit"/>
        <color rgb="FF1155CC"/>
        <sz val="11.0"/>
        <u/>
      </rPr>
      <t>Ayuntamiento de Kuartango</t>
    </r>
  </si>
  <si>
    <r>
      <rPr>
        <rFont val="inherit"/>
        <color rgb="FF1155CC"/>
        <sz val="11.0"/>
        <u/>
      </rPr>
      <t>Ayuntamiento de Labastida/Bastida</t>
    </r>
  </si>
  <si>
    <r>
      <rPr>
        <rFont val="inherit"/>
        <color rgb="FF1155CC"/>
        <sz val="11.0"/>
        <u/>
      </rPr>
      <t>Ayuntamiento de Lagrán</t>
    </r>
  </si>
  <si>
    <r>
      <rPr>
        <rFont val="inherit"/>
        <color rgb="FF1155CC"/>
        <sz val="11.0"/>
        <u/>
      </rPr>
      <t>Ayuntamiento de Laguardia</t>
    </r>
  </si>
  <si>
    <r>
      <rPr>
        <rFont val="inherit"/>
        <color rgb="FF1155CC"/>
        <sz val="11.0"/>
        <u/>
      </rPr>
      <t>Ayuntamiento de Lanciego/Lantziego</t>
    </r>
  </si>
  <si>
    <r>
      <rPr>
        <rFont val="inherit"/>
        <color rgb="FF1155CC"/>
        <sz val="11.0"/>
        <u/>
      </rPr>
      <t>Ayuntamiento de Lantarón</t>
    </r>
  </si>
  <si>
    <t>29/04/25 Rechazan el registro porque no tienen los datos solicitados</t>
  </si>
  <si>
    <r>
      <rPr>
        <rFont val="inherit"/>
        <color rgb="FF1155CC"/>
        <sz val="11.0"/>
        <u/>
      </rPr>
      <t>Ayuntamiento de Lapuebla de Labarca</t>
    </r>
  </si>
  <si>
    <r>
      <rPr>
        <rFont val="inherit"/>
        <color rgb="FF1155CC"/>
        <sz val="11.0"/>
        <u/>
      </rPr>
      <t>Ayuntamiento de Laudio/Llodio</t>
    </r>
  </si>
  <si>
    <r>
      <rPr>
        <rFont val="inherit"/>
        <color rgb="FF1155CC"/>
        <sz val="11.0"/>
        <u/>
      </rPr>
      <t>Ayuntamiento de Legutio</t>
    </r>
  </si>
  <si>
    <r>
      <rPr>
        <rFont val="inherit"/>
        <color rgb="FF1155CC"/>
        <sz val="11.0"/>
        <u/>
      </rPr>
      <t>Ayuntamiento de Leza</t>
    </r>
  </si>
  <si>
    <r>
      <rPr>
        <rFont val="inherit"/>
        <color rgb="FF1155CC"/>
        <sz val="11.0"/>
        <u/>
      </rPr>
      <t>Ayuntamiento de Moreda de Álava/Moreda Araba</t>
    </r>
  </si>
  <si>
    <r>
      <rPr>
        <rFont val="inherit"/>
        <color rgb="FF1155CC"/>
        <sz val="11.0"/>
        <u/>
      </rPr>
      <t>Ayuntamiento de Navaridas</t>
    </r>
  </si>
  <si>
    <r>
      <rPr>
        <rFont val="inherit"/>
        <color rgb="FF1155CC"/>
        <sz val="11.0"/>
        <u/>
      </rPr>
      <t>Ayuntamiento de Okondo</t>
    </r>
  </si>
  <si>
    <r>
      <rPr>
        <rFont val="inherit"/>
        <color rgb="FF1155CC"/>
        <sz val="11.0"/>
        <u/>
      </rPr>
      <t>Ayuntamiento de Oyón-Oion</t>
    </r>
  </si>
  <si>
    <r>
      <rPr>
        <rFont val="inherit"/>
        <color rgb="FF1155CC"/>
        <sz val="11.0"/>
        <u/>
      </rPr>
      <t>Ayuntamiento de Peñacerrada-Urizaharra</t>
    </r>
  </si>
  <si>
    <r>
      <rPr>
        <rFont val="inherit"/>
        <color rgb="FF1155CC"/>
        <sz val="11.0"/>
        <u/>
      </rPr>
      <t>Ayuntamiento de Samaniego</t>
    </r>
  </si>
  <si>
    <r>
      <rPr>
        <rFont val="inherit"/>
        <color rgb="FF1155CC"/>
        <sz val="11.0"/>
        <u/>
      </rPr>
      <t>Ayuntamiento de San Millán/Donemiliaga</t>
    </r>
  </si>
  <si>
    <t>Ayuntamiento de Urkabustaiz</t>
  </si>
  <si>
    <t>26/05/25 Falta la pregunta 8</t>
  </si>
  <si>
    <t>NO CONTESTA</t>
  </si>
  <si>
    <r>
      <rPr>
        <rFont val="inherit"/>
        <color rgb="FF1155CC"/>
        <sz val="11.0"/>
        <u/>
      </rPr>
      <t>Ayuntamiento de Valdegovía/Gaubea</t>
    </r>
  </si>
  <si>
    <r>
      <rPr>
        <rFont val="inherit"/>
        <color rgb="FF1155CC"/>
        <sz val="11.0"/>
        <u/>
      </rPr>
      <t>Ayuntamiento de Villabuena de Álava/Eskuernaga</t>
    </r>
  </si>
  <si>
    <r>
      <rPr>
        <rFont val="inherit"/>
        <color rgb="FF1155CC"/>
        <sz val="11.0"/>
        <u/>
      </rPr>
      <t>Ayuntamiento de Vitoria-Gasteiz</t>
    </r>
  </si>
  <si>
    <t>No comprenden la pregunta</t>
  </si>
  <si>
    <t>11/06/25 notificacion 10 dias plazo respuesta</t>
  </si>
  <si>
    <r>
      <rPr>
        <rFont val="inherit"/>
        <color rgb="FF1155CC"/>
        <sz val="11.0"/>
        <u/>
      </rPr>
      <t>Ayuntamiento de Yécora/Iekora</t>
    </r>
  </si>
  <si>
    <r>
      <rPr>
        <rFont val="inherit"/>
        <color rgb="FF1155CC"/>
        <sz val="11.0"/>
        <u/>
      </rPr>
      <t>Ayuntamiento de Zalduondo</t>
    </r>
  </si>
  <si>
    <r>
      <rPr>
        <rFont val="inherit"/>
        <color rgb="FF1155CC"/>
        <sz val="11.0"/>
        <u/>
      </rPr>
      <t>Ayuntamiento de Zambrana</t>
    </r>
  </si>
  <si>
    <r>
      <rPr>
        <rFont val="inherit"/>
        <color rgb="FF1155CC"/>
        <sz val="11.0"/>
        <u/>
      </rPr>
      <t>Ayuntamiento de Zigoitia</t>
    </r>
  </si>
  <si>
    <t>16/05/25 No entiende la pregunta 8</t>
  </si>
  <si>
    <t>?</t>
  </si>
  <si>
    <t>Asociación Protectora de Animales Betilagun CER NO ENTIENDEN PREGUNTA Y NO COMENTAN SERVICIO RECOGIDA</t>
  </si>
  <si>
    <r>
      <rPr>
        <rFont val="inherit"/>
        <color rgb="FF1155CC"/>
        <sz val="11.0"/>
        <u/>
      </rPr>
      <t>Ayuntamiento de Zuia</t>
    </r>
  </si>
  <si>
    <r>
      <rPr>
        <rFont val="inherit"/>
        <sz val="11.0"/>
        <u/>
      </rPr>
      <t>Ayuntamiento de Abengibre</t>
    </r>
  </si>
  <si>
    <t>FASE 2 21/08/25</t>
  </si>
  <si>
    <r>
      <rPr>
        <rFont val="inherit"/>
        <sz val="11.0"/>
        <u/>
      </rPr>
      <t>Ayuntamiento de Alatoz</t>
    </r>
  </si>
  <si>
    <t xml:space="preserve">Transprencia me inidca que la he relcamado en le plazo de más de 1 mes tras </t>
  </si>
  <si>
    <r>
      <rPr>
        <rFont val="inherit"/>
        <sz val="11.0"/>
        <u/>
      </rPr>
      <t>Ayuntamiento de Albacete</t>
    </r>
  </si>
  <si>
    <t>FASE 2 responde por email</t>
  </si>
  <si>
    <t>18/8/25 envío solicitud</t>
  </si>
  <si>
    <t>si</t>
  </si>
  <si>
    <t>Asociación Protectora de Animales El Arca de Noé</t>
  </si>
  <si>
    <t>no</t>
  </si>
  <si>
    <t>lo leo 18/8/25 en mi email. envío hoy solicitud a transparencia</t>
  </si>
  <si>
    <t>Ayuntamiento de Albatana</t>
  </si>
  <si>
    <t>Ayuntamiento de Alborea</t>
  </si>
  <si>
    <t>Ayuntamiento de Alcadozo</t>
  </si>
  <si>
    <t>FASE 2 25/08/25</t>
  </si>
  <si>
    <t>Ayuntamiento de Alcalá del Júcar</t>
  </si>
  <si>
    <t>Ayuntamiento de Alcaraz</t>
  </si>
  <si>
    <t>NO HAY CER</t>
  </si>
  <si>
    <t>DIPUTACIÓN (ALTHENIA S.L.U.)</t>
  </si>
  <si>
    <t>NO</t>
  </si>
  <si>
    <t>Ayuntamiento de Almansa</t>
  </si>
  <si>
    <t>Ayuntamiento de Alpera</t>
  </si>
  <si>
    <t>SI</t>
  </si>
  <si>
    <t>100 CAPTURAS</t>
  </si>
  <si>
    <t>Protectora</t>
  </si>
  <si>
    <t>Ayuntamiento de Ayna</t>
  </si>
  <si>
    <t>23/09/25 transparencia solicita registro y solicitud ayto</t>
  </si>
  <si>
    <t>Ayuntamiento de Balazote</t>
  </si>
  <si>
    <t>NO HAY</t>
  </si>
  <si>
    <t>DIPUTACIÓN, EMPERRADOS</t>
  </si>
  <si>
    <t>Ayuntamiento de Ballestero, El</t>
  </si>
  <si>
    <t>SIN CER  NI CENSO DE GATOS</t>
  </si>
  <si>
    <t>Ayuntamiento de Balsa de Ves</t>
  </si>
  <si>
    <t>OK</t>
  </si>
  <si>
    <t>si, Diputación</t>
  </si>
  <si>
    <t>Ayuntamiento de Barrax</t>
  </si>
  <si>
    <t>Ayuntamiento de Bienservida</t>
  </si>
  <si>
    <t>Ayuntamiento de Bogarra</t>
  </si>
  <si>
    <t>no, 15 colonias</t>
  </si>
  <si>
    <t>s/d</t>
  </si>
  <si>
    <t xml:space="preserve">Diputación. </t>
  </si>
  <si>
    <t>Ayuntamiento de Bonete</t>
  </si>
  <si>
    <t>han empezado con 2 en septiembre 25</t>
  </si>
  <si>
    <t>Diputación: Althenia, S.L.U.</t>
  </si>
  <si>
    <t>Ayuntamiento de Bonillo, El</t>
  </si>
  <si>
    <t>Ayuntamiento de Carcelén</t>
  </si>
  <si>
    <t>Ayuntamiento de Casas de Juan Núñez</t>
  </si>
  <si>
    <t>Ayuntamiento de Casas de Lázaro</t>
  </si>
  <si>
    <t>Ayuntamiento de Casas de Ves</t>
  </si>
  <si>
    <t>no actualizado</t>
  </si>
  <si>
    <t>diputación y emperrados</t>
  </si>
  <si>
    <t>Ayuntamiento de Casas-Ibáñez</t>
  </si>
  <si>
    <t>Ayuntamiento de Caudete</t>
  </si>
  <si>
    <t>Ayuntamiento de Cenizate</t>
  </si>
  <si>
    <t>conesta 23/09/25: No tiene CER, retirada con Manserman y ellos no tienen datos</t>
  </si>
  <si>
    <t>Ayuntamiento de Chinchilla de Monte-Aragón</t>
  </si>
  <si>
    <t>Ayuntamiento de Corral-Rubio</t>
  </si>
  <si>
    <t>Ayuntamiento de Cotillas</t>
  </si>
  <si>
    <t>Ayuntamiento de Elche de la Sierra</t>
  </si>
  <si>
    <t>NO CER NI CUMPLE CON NADA</t>
  </si>
  <si>
    <t>Ayuntamiento de Férez</t>
  </si>
  <si>
    <t>Diputación Albacete</t>
  </si>
  <si>
    <t>Ayuntamiento de Fuensanta</t>
  </si>
  <si>
    <t>FASE 2 30/09/25</t>
  </si>
  <si>
    <t>Ayuntamiento de Fuente-Álamo</t>
  </si>
  <si>
    <t>Ayuntamiento de Fuentealbilla</t>
  </si>
  <si>
    <t>FASE 2 01/10/25</t>
  </si>
  <si>
    <t>Ayuntamiento de Gineta, La</t>
  </si>
  <si>
    <t>de 100 a 200</t>
  </si>
  <si>
    <t>10-20</t>
  </si>
  <si>
    <t>100-200</t>
  </si>
  <si>
    <t>Diputación</t>
  </si>
  <si>
    <t>Ayuntamiento de Golosalvo</t>
  </si>
  <si>
    <t>EMPERRADOS</t>
  </si>
  <si>
    <t>Ayuntamiento de Hellín</t>
  </si>
  <si>
    <t>ok</t>
  </si>
  <si>
    <t>16 colonias, 80 gatos operados</t>
  </si>
  <si>
    <t>lacero propio del ayuntameinto horario mañanas</t>
  </si>
  <si>
    <t>Ayuntamiento de Herrera, La</t>
  </si>
  <si>
    <t>Ayuntamiento de Higueruela</t>
  </si>
  <si>
    <t>Ayuntamiento de Hoya-Gonzalo</t>
  </si>
  <si>
    <t>Ayuntamiento de Jorquera</t>
  </si>
  <si>
    <t>Ayuntamiento de Letur</t>
  </si>
  <si>
    <t>Ayuntamiento de Lezuza</t>
  </si>
  <si>
    <t>NO CER</t>
  </si>
  <si>
    <t>DIPUTACIÓN</t>
  </si>
  <si>
    <t>Ayuntamiento de Liétor</t>
  </si>
  <si>
    <t>FASE 2 06/10/25</t>
  </si>
  <si>
    <t>Ayuntamiento de Madrigueras</t>
  </si>
  <si>
    <t>Ayuntamiento de Mahora</t>
  </si>
  <si>
    <t>Ayuntamiento de Masegoso</t>
  </si>
  <si>
    <t>Ayuntamiento de Minaya</t>
  </si>
  <si>
    <t>OK ACABAN DE EMPEZAR</t>
  </si>
  <si>
    <t>Diputación perros</t>
  </si>
  <si>
    <t>Ayuntamiento de Molinicos</t>
  </si>
  <si>
    <t>FASE 2 06/10/25 inc</t>
  </si>
  <si>
    <t>nos remiten a los voluntarios</t>
  </si>
  <si>
    <t>Ayuntamiento de Montalvos</t>
  </si>
  <si>
    <t>Ayuntamiento de Montealegre del Castillo</t>
  </si>
  <si>
    <t>Ayuntamiento de Motilleja</t>
  </si>
  <si>
    <t>Ayuntamiento de Munera</t>
  </si>
  <si>
    <t>Ayuntamiento de Navas de Jorquera</t>
  </si>
  <si>
    <t>LO PASAN A LA DIPU</t>
  </si>
  <si>
    <t>DIPUTACION</t>
  </si>
  <si>
    <t>Ayuntamiento de Nerpio</t>
  </si>
  <si>
    <t>Ayuntamiento de Ontur</t>
  </si>
  <si>
    <t>Ayuntamiento de Ossa de Montiel</t>
  </si>
  <si>
    <t>Ayuntamiento de Paterna del Madera</t>
  </si>
  <si>
    <t>NO HAY GATOS</t>
  </si>
  <si>
    <t>Ayuntamiento de Peñas de San Pedro</t>
  </si>
  <si>
    <t>Ayuntamiento de Peñascosa</t>
  </si>
  <si>
    <t>Ayuntamiento de Pétrola</t>
  </si>
  <si>
    <t>Ayuntamiento de Povedilla</t>
  </si>
  <si>
    <t>Ayuntamiento de Pozo Cañada</t>
  </si>
  <si>
    <t>Ayuntamiento de Pozohondo</t>
  </si>
  <si>
    <t>Ayuntamiento de Pozo-Lorente</t>
  </si>
  <si>
    <t>156,91/ PERRO</t>
  </si>
  <si>
    <t>Ayuntamiento de Pozuelo</t>
  </si>
  <si>
    <t>Ayuntamiento de Recueja, La</t>
  </si>
  <si>
    <t>Ayuntamiento de Riópar</t>
  </si>
  <si>
    <t>sep 25</t>
  </si>
  <si>
    <t>diputación Albacete</t>
  </si>
  <si>
    <t>Ayuntamiento de Robledo</t>
  </si>
  <si>
    <t>Ayuntamiento de Roda, La</t>
  </si>
  <si>
    <t>no lo indica da 6.700 € a protectora</t>
  </si>
  <si>
    <t>funcionario contratado</t>
  </si>
  <si>
    <t>no octesta directamente a lo preguntado. Si que aplica CER y se apoya en protectora a la que da 6700€. Destina 27.000€ a bienestar animal y 40.000€ a la construcción de refugio municipal. Tienen núcleo zoológico y un funcionario de carrera se ocupa de la retirada de animales. Han recogido 33 anilames y dados en adopción 36 durante 2024.</t>
  </si>
  <si>
    <t>Ayuntamiento de Salobre</t>
  </si>
  <si>
    <t>diputacion</t>
  </si>
  <si>
    <t>Ayuntamiento de San Pedro</t>
  </si>
  <si>
    <t>DENIEGA TRANSP.</t>
  </si>
  <si>
    <t>diputación</t>
  </si>
  <si>
    <t>Ayuntamiento de Socovos</t>
  </si>
  <si>
    <t>Ayuntamiento de Tarazona de la Mancha</t>
  </si>
  <si>
    <t>Ayuntamiento de Tobarra</t>
  </si>
  <si>
    <t>FASE 2 07/10/25</t>
  </si>
  <si>
    <t>Ayuntamiento de Valdeganga</t>
  </si>
  <si>
    <t>Ayuntamiento de Vianos</t>
  </si>
  <si>
    <t>Ayuntamiento de Villa de Ves</t>
  </si>
  <si>
    <t>24/10/24  pide registro ayuntamiento</t>
  </si>
  <si>
    <t>Ayuntamiento de Villalgordo del Júcar</t>
  </si>
  <si>
    <t>Ayuntamiento de Villamalea</t>
  </si>
  <si>
    <t>Ayuntamiento de Villapalacios</t>
  </si>
  <si>
    <t>Ayuntamiento de Villarrobledo</t>
  </si>
  <si>
    <t>Huellas de Vida (perros) y Pisadas Gatunas (gatos)</t>
  </si>
  <si>
    <t>inidca 30 animales recogidos y 15 animales recogidos fallecidos. He dividido estas cantidades en la tabla.</t>
  </si>
  <si>
    <t>Ayuntamiento de Villatoya</t>
  </si>
  <si>
    <t>Ayuntamiento de Villavaliente</t>
  </si>
  <si>
    <t>Ayuntamiento de Villaverde de Guadalimar</t>
  </si>
  <si>
    <t>Ayuntamiento de Viveros</t>
  </si>
  <si>
    <t>Ayuntamiento de Yeste</t>
  </si>
  <si>
    <r>
      <rPr>
        <rFont val="inherit"/>
        <color rgb="FF1155CC"/>
        <sz val="11.0"/>
        <u/>
      </rPr>
      <t>Ayuntamiento de Agost</t>
    </r>
  </si>
  <si>
    <r>
      <rPr>
        <rFont val="inherit"/>
        <color rgb="FF1155CC"/>
        <sz val="11.0"/>
        <u/>
      </rPr>
      <t>Ayuntamiento de Agres</t>
    </r>
  </si>
  <si>
    <r>
      <rPr>
        <rFont val="inherit"/>
        <color rgb="FF1155CC"/>
        <sz val="11.0"/>
        <u/>
      </rPr>
      <t>Ayuntamiento de Aigües</t>
    </r>
  </si>
  <si>
    <r>
      <rPr>
        <rFont val="inherit"/>
        <color rgb="FF1155CC"/>
        <sz val="11.0"/>
        <u/>
      </rPr>
      <t>Ayuntamiento de Albatera</t>
    </r>
  </si>
  <si>
    <t>Sí.Asociación protectora animales CES Albatera</t>
  </si>
  <si>
    <t>Sí. Asociación Protectora de animales CES Albatera</t>
  </si>
  <si>
    <r>
      <rPr>
        <rFont val="inherit"/>
        <color rgb="FF1155CC"/>
        <sz val="11.0"/>
        <u/>
      </rPr>
      <t>Ayuntamiento de Alcalalí</t>
    </r>
  </si>
  <si>
    <r>
      <rPr>
        <rFont val="inherit"/>
        <color rgb="FF1155CC"/>
        <sz val="11.0"/>
        <u/>
      </rPr>
      <t>Ayuntamiento de Alcoleja</t>
    </r>
  </si>
  <si>
    <r>
      <rPr>
        <rFont val="inherit"/>
        <color rgb="FF1155CC"/>
        <sz val="11.0"/>
        <u/>
      </rPr>
      <t>Ayuntamiento de Alcosser</t>
    </r>
  </si>
  <si>
    <t>Ayuntamiento de Alcoy/Alcoi</t>
  </si>
  <si>
    <r>
      <rPr>
        <rFont val="inherit"/>
        <color rgb="FF1155CC"/>
        <sz val="11.0"/>
        <u/>
      </rPr>
      <t>Ayuntamiento de Alfafara</t>
    </r>
  </si>
  <si>
    <t>Ayuntamiento de Alfàs del Pi, l'</t>
  </si>
  <si>
    <t>Si</t>
  </si>
  <si>
    <r>
      <rPr>
        <rFont val="inherit"/>
        <color rgb="FF1155CC"/>
        <sz val="11.0"/>
        <u/>
      </rPr>
      <t>Ayuntamiento de Algorfa</t>
    </r>
  </si>
  <si>
    <r>
      <rPr>
        <rFont val="inherit"/>
        <color rgb="FF1155CC"/>
        <sz val="11.0"/>
        <u/>
      </rPr>
      <t>Ayuntamiento de Algueña</t>
    </r>
  </si>
  <si>
    <r>
      <rPr>
        <rFont val="inherit"/>
        <color rgb="FF1155CC"/>
        <sz val="11.0"/>
        <u/>
      </rPr>
      <t>Ayuntamiento de Alicante/Alacant</t>
    </r>
  </si>
  <si>
    <t>Ayuntamiento de Almoradí</t>
  </si>
  <si>
    <r>
      <rPr>
        <rFont val="inherit"/>
        <color rgb="FF1155CC"/>
        <sz val="11.0"/>
        <u/>
      </rPr>
      <t>Ayuntamiento de Almudaina</t>
    </r>
  </si>
  <si>
    <r>
      <rPr>
        <rFont val="inherit"/>
        <color rgb="FF1155CC"/>
        <sz val="11.0"/>
        <u/>
      </rPr>
      <t>Ayuntamiento de Alqueria d'Asnar, l'</t>
    </r>
  </si>
  <si>
    <r>
      <rPr>
        <rFont val="inherit"/>
        <color rgb="FF1155CC"/>
        <sz val="11.0"/>
        <u/>
      </rPr>
      <t>Ayuntamiento de Altea</t>
    </r>
  </si>
  <si>
    <r>
      <rPr>
        <rFont val="inherit"/>
        <color rgb="FF1155CC"/>
        <sz val="11.0"/>
        <u/>
      </rPr>
      <t>Ayuntamiento de Aspe</t>
    </r>
  </si>
  <si>
    <t>-</t>
  </si>
  <si>
    <t>No contestan a todas las preguntes nos remiten a su web de trasparencia</t>
  </si>
  <si>
    <r>
      <rPr>
        <rFont val="inherit"/>
        <color rgb="FF1155CC"/>
        <sz val="11.0"/>
        <u/>
      </rPr>
      <t>Ayuntamiento de Atzúbia, l'</t>
    </r>
  </si>
  <si>
    <r>
      <rPr>
        <rFont val="inherit"/>
        <color rgb="FF1155CC"/>
        <sz val="11.0"/>
        <u/>
      </rPr>
      <t>Ayuntamiento de Balones</t>
    </r>
  </si>
  <si>
    <r>
      <rPr>
        <rFont val="inherit"/>
        <color rgb="FF1155CC"/>
        <sz val="11.0"/>
        <u/>
      </rPr>
      <t>Ayuntamiento de Banyeres de Mariola</t>
    </r>
  </si>
  <si>
    <r>
      <rPr>
        <rFont val="inherit"/>
        <color rgb="FF1155CC"/>
        <sz val="11.0"/>
        <u/>
      </rPr>
      <t>Ayuntamiento de Benasau</t>
    </r>
  </si>
  <si>
    <t>Ayuntamiento de Beneixama</t>
  </si>
  <si>
    <t>05/05/25 Faltan datos</t>
  </si>
  <si>
    <t>SOCIEDAD PROTECTORA DE ANIMALES Y PLANTAS de Villena</t>
  </si>
  <si>
    <r>
      <rPr>
        <rFont val="inherit"/>
        <color rgb="FF1155CC"/>
        <sz val="11.0"/>
        <u/>
      </rPr>
      <t>Ayuntamiento de Benejúzar</t>
    </r>
  </si>
  <si>
    <r>
      <rPr>
        <rFont val="inherit"/>
        <color rgb="FF1155CC"/>
        <sz val="11.0"/>
        <u/>
      </rPr>
      <t>Ayuntamiento de Benferri</t>
    </r>
  </si>
  <si>
    <r>
      <rPr>
        <rFont val="inherit"/>
        <color rgb="FF1155CC"/>
        <sz val="11.0"/>
        <u/>
      </rPr>
      <t>Ayuntamiento de Beniarbeig</t>
    </r>
  </si>
  <si>
    <r>
      <rPr>
        <rFont val="inherit"/>
        <color rgb="FF1155CC"/>
        <sz val="11.0"/>
        <u/>
      </rPr>
      <t>Ayuntamiento de Beniardá</t>
    </r>
  </si>
  <si>
    <t>Ayuntamiento de Beniarrés</t>
  </si>
  <si>
    <r>
      <rPr>
        <rFont val="inherit"/>
        <color rgb="FF1155CC"/>
        <sz val="11.0"/>
        <u/>
      </rPr>
      <t>Ayuntamiento de Benidoleig</t>
    </r>
  </si>
  <si>
    <t>Ayuntamiento de Benidorm</t>
  </si>
  <si>
    <t>Si. Sociedad Protectora de animales y plantas.</t>
  </si>
  <si>
    <r>
      <rPr>
        <rFont val="inherit"/>
        <color rgb="FF1155CC"/>
        <sz val="11.0"/>
        <u/>
      </rPr>
      <t>Ayuntamiento de Benifallim</t>
    </r>
  </si>
  <si>
    <r>
      <rPr>
        <rFont val="inherit"/>
        <color rgb="FF1155CC"/>
        <sz val="11.0"/>
        <u/>
      </rPr>
      <t>Ayuntamiento de Benifato</t>
    </r>
  </si>
  <si>
    <r>
      <rPr>
        <rFont val="inherit"/>
        <color rgb="FF1155CC"/>
        <sz val="11.0"/>
        <u/>
      </rPr>
      <t>Ayuntamiento de Benigembla</t>
    </r>
  </si>
  <si>
    <r>
      <rPr>
        <rFont val="inherit"/>
        <color rgb="FF1155CC"/>
        <sz val="11.0"/>
        <u/>
      </rPr>
      <t>Ayuntamiento de Benijófar</t>
    </r>
  </si>
  <si>
    <r>
      <rPr>
        <rFont val="inherit"/>
        <color rgb="FF1155CC"/>
        <sz val="11.0"/>
        <u/>
      </rPr>
      <t>Ayuntamiento de Benilloba</t>
    </r>
  </si>
  <si>
    <r>
      <rPr>
        <rFont val="inherit"/>
        <color rgb="FF1155CC"/>
        <sz val="11.0"/>
        <u/>
      </rPr>
      <t>Ayuntamiento de Benillup</t>
    </r>
  </si>
  <si>
    <r>
      <rPr>
        <rFont val="inherit"/>
        <color rgb="FF1155CC"/>
        <sz val="11.0"/>
        <u/>
      </rPr>
      <t>Ayuntamiento de Benimantell</t>
    </r>
  </si>
  <si>
    <r>
      <rPr>
        <rFont val="inherit"/>
        <color rgb="FF1155CC"/>
        <sz val="11.0"/>
        <u/>
      </rPr>
      <t>Ayuntamiento de Benimarfull</t>
    </r>
  </si>
  <si>
    <r>
      <rPr>
        <rFont val="inherit"/>
        <color rgb="FF1155CC"/>
        <sz val="11.0"/>
        <u/>
      </rPr>
      <t>Ayuntamiento de Benimassot</t>
    </r>
  </si>
  <si>
    <r>
      <rPr>
        <rFont val="inherit"/>
        <color rgb="FF1155CC"/>
        <sz val="11.0"/>
        <u/>
      </rPr>
      <t>Ayuntamiento de Benimeli</t>
    </r>
  </si>
  <si>
    <t>Ayuntamiento de Benissa</t>
  </si>
  <si>
    <t>Si. Veterinaria victoria</t>
  </si>
  <si>
    <r>
      <rPr>
        <rFont val="inherit"/>
        <color rgb="FF1155CC"/>
        <sz val="11.0"/>
        <u/>
      </rPr>
      <t>Ayuntamiento de Benitachell/Poble Nou de Benitatxell, el</t>
    </r>
  </si>
  <si>
    <t>25/04/2025 Por mail</t>
  </si>
  <si>
    <r>
      <rPr>
        <rFont val="inherit"/>
        <color rgb="FF1155CC"/>
        <sz val="11.0"/>
        <u/>
      </rPr>
      <t>Ayuntamiento de Biar</t>
    </r>
  </si>
  <si>
    <r>
      <rPr>
        <rFont val="inherit"/>
        <color rgb="FF1155CC"/>
        <sz val="11.0"/>
        <u/>
      </rPr>
      <t>Ayuntamiento de Bigastro</t>
    </r>
  </si>
  <si>
    <r>
      <rPr>
        <rFont val="inherit"/>
        <color rgb="FF1155CC"/>
        <sz val="11.0"/>
        <u/>
      </rPr>
      <t>Ayuntamiento de Bolulla</t>
    </r>
  </si>
  <si>
    <r>
      <rPr>
        <rFont val="inherit"/>
        <color rgb="FF1155CC"/>
        <sz val="11.0"/>
        <u/>
      </rPr>
      <t>Ayuntamiento de Busot</t>
    </r>
  </si>
  <si>
    <r>
      <rPr>
        <rFont val="inherit"/>
        <color rgb="FF1155CC"/>
        <sz val="11.0"/>
        <u/>
      </rPr>
      <t>Ayuntamiento de Callosa d'en Sarrià</t>
    </r>
  </si>
  <si>
    <t>Ayuntamiento de Callosa de Segura</t>
  </si>
  <si>
    <t>Ayuntamiento de Calp</t>
  </si>
  <si>
    <t>Ayuntamiento de Campello, el</t>
  </si>
  <si>
    <r>
      <rPr>
        <rFont val="inherit"/>
        <color rgb="FF1155CC"/>
        <sz val="11.0"/>
        <u/>
      </rPr>
      <t>Ayuntamiento de Campo de Mirra/Camp de Mirra, el</t>
    </r>
  </si>
  <si>
    <r>
      <rPr>
        <rFont val="inherit"/>
        <color rgb="FF1155CC"/>
        <sz val="11.0"/>
        <u/>
      </rPr>
      <t>Ayuntamiento de Cañada</t>
    </r>
  </si>
  <si>
    <t>Ayuntamiento de Castalla</t>
  </si>
  <si>
    <r>
      <rPr>
        <rFont val="inherit"/>
        <color rgb="FF1155CC"/>
        <sz val="11.0"/>
        <u/>
      </rPr>
      <t>Ayuntamiento de Castell de Castells</t>
    </r>
  </si>
  <si>
    <r>
      <rPr>
        <rFont val="inherit"/>
        <color rgb="FF1155CC"/>
        <sz val="11.0"/>
        <u/>
      </rPr>
      <t>Ayuntamiento de Castell de Guadalest, el</t>
    </r>
  </si>
  <si>
    <t>Ayuntamiento de Catral</t>
  </si>
  <si>
    <t>Ayuntamiento de Cocentaina</t>
  </si>
  <si>
    <t>No sabe</t>
  </si>
  <si>
    <r>
      <rPr>
        <rFont val="inherit"/>
        <color rgb="FF1155CC"/>
        <sz val="11.0"/>
        <u/>
      </rPr>
      <t>Ayuntamiento de Confrides</t>
    </r>
  </si>
  <si>
    <r>
      <rPr>
        <rFont val="inherit"/>
        <color rgb="FF1155CC"/>
        <sz val="11.0"/>
        <u/>
      </rPr>
      <t>Ayuntamiento de Cox</t>
    </r>
  </si>
  <si>
    <t>Ayuntamiento de Crevillent</t>
  </si>
  <si>
    <t>30/04/25 Nos manda programa y memoria</t>
  </si>
  <si>
    <r>
      <rPr>
        <rFont val="inherit"/>
        <color rgb="FF1155CC"/>
        <sz val="11.0"/>
        <u/>
      </rPr>
      <t>Ayuntamiento de Daya Nueva</t>
    </r>
  </si>
  <si>
    <r>
      <rPr>
        <rFont val="inherit"/>
        <color rgb="FF1155CC"/>
        <sz val="11.0"/>
        <u/>
      </rPr>
      <t>Ayuntamiento de Daya Vieja</t>
    </r>
  </si>
  <si>
    <t>Ayuntamiento de Dénia</t>
  </si>
  <si>
    <t>Si. APAD</t>
  </si>
  <si>
    <t>Ayuntamiento de Dolores</t>
  </si>
  <si>
    <t>Ayuntamiento de Elche/Elx</t>
  </si>
  <si>
    <t>Si. Proteccion animal</t>
  </si>
  <si>
    <t>Ayuntamiento de Elda</t>
  </si>
  <si>
    <t>Si. Mancomunidad</t>
  </si>
  <si>
    <r>
      <rPr>
        <rFont val="inherit"/>
        <color rgb="FF1155CC"/>
        <sz val="11.0"/>
        <u/>
      </rPr>
      <t>Ayuntamiento de Fageca</t>
    </r>
  </si>
  <si>
    <r>
      <rPr>
        <rFont val="inherit"/>
        <color rgb="FF1155CC"/>
        <sz val="11.0"/>
        <u/>
      </rPr>
      <t>Ayuntamiento de Famorca</t>
    </r>
  </si>
  <si>
    <t>Ayuntamiento de Finestrat</t>
  </si>
  <si>
    <t>Si. Protectora</t>
  </si>
  <si>
    <t>Ayuntamiento de Fondó de les Neus, el/Hondón de las Nieves</t>
  </si>
  <si>
    <t>12/24</t>
  </si>
  <si>
    <t>Recogida de animales asociación Alma</t>
  </si>
  <si>
    <t>No queda claro si el servicio es 24/7</t>
  </si>
  <si>
    <r>
      <rPr>
        <rFont val="inherit"/>
        <color rgb="FF1155CC"/>
        <sz val="11.0"/>
        <u/>
      </rPr>
      <t>Ayuntamiento de Formentera del Segura</t>
    </r>
  </si>
  <si>
    <r>
      <rPr>
        <rFont val="inherit"/>
        <color rgb="FF1155CC"/>
        <sz val="11.0"/>
        <u/>
      </rPr>
      <t>Ayuntamiento de Gaianes</t>
    </r>
  </si>
  <si>
    <r>
      <rPr>
        <rFont val="inherit"/>
        <color rgb="FF1155CC"/>
        <sz val="11.0"/>
        <u/>
      </rPr>
      <t>Ayuntamiento de Gata de Gorgos</t>
    </r>
  </si>
  <si>
    <r>
      <rPr>
        <rFont val="inherit"/>
        <color rgb="FF1155CC"/>
        <sz val="11.0"/>
        <u/>
      </rPr>
      <t>Ayuntamiento de Gorga</t>
    </r>
  </si>
  <si>
    <r>
      <rPr>
        <rFont val="inherit"/>
        <color rgb="FF1155CC"/>
        <sz val="11.0"/>
        <u/>
      </rPr>
      <t>Ayuntamiento de Granja de Rocamora</t>
    </r>
  </si>
  <si>
    <r>
      <rPr>
        <rFont val="inherit"/>
        <color rgb="FF1155CC"/>
        <sz val="11.0"/>
        <u/>
      </rPr>
      <t>Ayuntamiento de Guardamar del Segura</t>
    </r>
  </si>
  <si>
    <t>&lt;20</t>
  </si>
  <si>
    <r>
      <rPr>
        <rFont val="inherit"/>
        <color rgb="FF1155CC"/>
        <sz val="11.0"/>
        <u/>
      </rPr>
      <t>Ayuntamiento de Hondón de los Frailes</t>
    </r>
  </si>
  <si>
    <t>Ayuntamiento de Ibi</t>
  </si>
  <si>
    <t>Si.</t>
  </si>
  <si>
    <r>
      <rPr>
        <rFont val="inherit"/>
        <color rgb="FF1155CC"/>
        <sz val="11.0"/>
        <u/>
      </rPr>
      <t>Ayuntamiento de Jacarilla</t>
    </r>
  </si>
  <si>
    <t>Ayuntamiento de Jávea/Xàbia</t>
  </si>
  <si>
    <r>
      <rPr>
        <rFont val="inherit"/>
        <color rgb="FF1155CC"/>
        <sz val="11.0"/>
        <u/>
      </rPr>
      <t>Ayuntamiento de Jijona/Xixona</t>
    </r>
  </si>
  <si>
    <r>
      <rPr>
        <rFont val="inherit"/>
        <color rgb="FF1155CC"/>
        <sz val="11.0"/>
        <u/>
      </rPr>
      <t>Ayuntamiento de la Vall de Gallinera</t>
    </r>
  </si>
  <si>
    <r>
      <rPr>
        <rFont val="inherit"/>
        <color rgb="FF1155CC"/>
        <sz val="11.0"/>
        <u/>
      </rPr>
      <t>Ayuntamiento de Llíber</t>
    </r>
  </si>
  <si>
    <r>
      <rPr>
        <rFont val="inherit"/>
        <color rgb="FF1155CC"/>
        <sz val="11.0"/>
        <u/>
      </rPr>
      <t>Ayuntamiento de Lorcha/Orxa, L'</t>
    </r>
  </si>
  <si>
    <r>
      <rPr>
        <rFont val="inherit"/>
        <color rgb="FF1155CC"/>
        <sz val="11.0"/>
        <u/>
      </rPr>
      <t>Ayuntamiento de Millena</t>
    </r>
  </si>
  <si>
    <t>Ayuntamiento de Monforte del Cid</t>
  </si>
  <si>
    <t>Desdel agosto 31 animales sin diferenciar</t>
  </si>
  <si>
    <t>Desde Agosto 15 animales sin diferencia</t>
  </si>
  <si>
    <t>Si. APAM</t>
  </si>
  <si>
    <t>Ayuntamiento de Monóvar/Monòver</t>
  </si>
  <si>
    <r>
      <rPr>
        <rFont val="inherit"/>
        <color rgb="FF1155CC"/>
        <sz val="11.0"/>
        <u/>
      </rPr>
      <t>Ayuntamiento de Montesinos, Los</t>
    </r>
  </si>
  <si>
    <r>
      <rPr>
        <rFont val="inherit"/>
        <color rgb="FF1155CC"/>
        <sz val="11.0"/>
        <u/>
      </rPr>
      <t>Ayuntamiento de Murla</t>
    </r>
  </si>
  <si>
    <r>
      <rPr>
        <rFont val="inherit"/>
        <color rgb="FF1155CC"/>
        <sz val="11.0"/>
        <u/>
      </rPr>
      <t>Ayuntamiento de Muro de Alcoy</t>
    </r>
  </si>
  <si>
    <r>
      <rPr>
        <rFont val="inherit"/>
        <color rgb="FF1155CC"/>
        <sz val="11.0"/>
        <u/>
      </rPr>
      <t>Ayuntamiento de Mutxamel</t>
    </r>
  </si>
  <si>
    <t>Ayuntamiento de Novelda</t>
  </si>
  <si>
    <t>Ayuntamiento de Nucia, la</t>
  </si>
  <si>
    <r>
      <rPr>
        <rFont val="inherit"/>
        <color rgb="FF1155CC"/>
        <sz val="11.0"/>
        <u/>
      </rPr>
      <t>Ayuntamiento de Ondara</t>
    </r>
  </si>
  <si>
    <r>
      <rPr>
        <rFont val="inherit"/>
        <color rgb="FF1155CC"/>
        <sz val="11.0"/>
        <u/>
      </rPr>
      <t>Ayuntamiento de Onil</t>
    </r>
  </si>
  <si>
    <t>Ayuntamiento de Orba</t>
  </si>
  <si>
    <t>07/05/2025 Le pasa el balón a la policía</t>
  </si>
  <si>
    <t>Repite Respuesta</t>
  </si>
  <si>
    <t>Ayuntamiento de Orihuela</t>
  </si>
  <si>
    <r>
      <rPr>
        <rFont val="inherit"/>
        <color rgb="FF1155CC"/>
        <sz val="11.0"/>
        <u/>
      </rPr>
      <t>Ayuntamiento de Orxeta</t>
    </r>
  </si>
  <si>
    <r>
      <rPr>
        <rFont val="inherit"/>
        <color rgb="FF1155CC"/>
        <sz val="11.0"/>
        <u/>
      </rPr>
      <t>Ayuntamiento de Parcent</t>
    </r>
  </si>
  <si>
    <t>Ayuntamiento de Pedreguer</t>
  </si>
  <si>
    <t>Si. Els Poets</t>
  </si>
  <si>
    <t>Ayuntamiento de Pego</t>
  </si>
  <si>
    <r>
      <rPr>
        <rFont val="inherit"/>
        <color rgb="FF1155CC"/>
        <sz val="11.0"/>
        <u/>
      </rPr>
      <t>Ayuntamiento de Penàguila</t>
    </r>
  </si>
  <si>
    <r>
      <rPr>
        <rFont val="inherit"/>
        <color rgb="FF1155CC"/>
        <sz val="11.0"/>
        <u/>
      </rPr>
      <t>Ayuntamiento de Petrer</t>
    </r>
  </si>
  <si>
    <t>Ayuntamiento de Pilar de la Horadada</t>
  </si>
  <si>
    <t>Si. No quiere decir</t>
  </si>
  <si>
    <t>Ayuntamiento de Pinós, el/Pinoso</t>
  </si>
  <si>
    <r>
      <rPr>
        <rFont val="inherit"/>
        <color rgb="FF1155CC"/>
        <sz val="11.0"/>
        <u/>
      </rPr>
      <t>Ayuntamiento de Planes</t>
    </r>
  </si>
  <si>
    <r>
      <rPr>
        <rFont val="inherit"/>
        <color rgb="FF1155CC"/>
        <sz val="11.0"/>
        <u/>
      </rPr>
      <t>Ayuntamiento de Poblets, Els</t>
    </r>
  </si>
  <si>
    <r>
      <rPr>
        <rFont val="inherit"/>
        <color rgb="FF1155CC"/>
        <sz val="11.0"/>
        <u/>
      </rPr>
      <t>Ayuntamiento de Polop</t>
    </r>
  </si>
  <si>
    <r>
      <rPr>
        <rFont val="inherit"/>
        <color rgb="FF1155CC"/>
        <sz val="11.0"/>
        <u/>
      </rPr>
      <t>Ayuntamiento de Quatretondeta</t>
    </r>
  </si>
  <si>
    <r>
      <rPr>
        <rFont val="inherit"/>
        <color rgb="FF1155CC"/>
        <sz val="11.0"/>
        <u/>
      </rPr>
      <t>Ayuntamiento de Rafal</t>
    </r>
  </si>
  <si>
    <r>
      <rPr>
        <rFont val="inherit"/>
        <color rgb="FF1155CC"/>
        <sz val="11.0"/>
        <u/>
      </rPr>
      <t>Ayuntamiento de Ràfol d'Almúnia, el</t>
    </r>
  </si>
  <si>
    <t>Ayuntamiento de Redován</t>
  </si>
  <si>
    <r>
      <rPr>
        <rFont val="inherit"/>
        <color rgb="FF1155CC"/>
        <sz val="11.0"/>
        <u/>
      </rPr>
      <t>Ayuntamiento de Relleu</t>
    </r>
  </si>
  <si>
    <t>Ayuntamiento de Rojales</t>
  </si>
  <si>
    <r>
      <rPr>
        <rFont val="inherit"/>
        <color rgb="FF1155CC"/>
        <sz val="11.0"/>
        <u/>
      </rPr>
      <t>Ayuntamiento de Romana, la</t>
    </r>
  </si>
  <si>
    <r>
      <rPr>
        <rFont val="inherit"/>
        <color rgb="FF1155CC"/>
        <sz val="11.0"/>
        <u/>
      </rPr>
      <t>Ayuntamiento de Sagra</t>
    </r>
  </si>
  <si>
    <r>
      <rPr>
        <rFont val="inherit"/>
        <color rgb="FF1155CC"/>
        <sz val="11.0"/>
        <u/>
      </rPr>
      <t>Ayuntamiento de Salinas</t>
    </r>
  </si>
  <si>
    <t>Ayuntamiento de San Fulgencio</t>
  </si>
  <si>
    <r>
      <rPr>
        <rFont val="inherit"/>
        <color rgb="FF1155CC"/>
        <sz val="11.0"/>
        <u/>
      </rPr>
      <t>Ayuntamiento de San Isidro</t>
    </r>
  </si>
  <si>
    <r>
      <rPr>
        <rFont val="inherit"/>
        <color rgb="FF1155CC"/>
        <sz val="11.0"/>
        <u/>
      </rPr>
      <t>Ayuntamiento de San Miguel de Salinas</t>
    </r>
  </si>
  <si>
    <r>
      <rPr>
        <rFont val="inherit"/>
        <color rgb="FF1155CC"/>
        <sz val="11.0"/>
        <u/>
      </rPr>
      <t>Ayuntamiento de San Vicente del Raspeig/Sant Vicent del Raspeig</t>
    </r>
  </si>
  <si>
    <r>
      <rPr>
        <rFont val="inherit"/>
        <color rgb="FF1155CC"/>
        <sz val="11.0"/>
        <u/>
      </rPr>
      <t>Ayuntamiento de Sanet y Negrals</t>
    </r>
  </si>
  <si>
    <t>Ayuntamiento de Sant Joan D'Alacant</t>
  </si>
  <si>
    <t>Ayuntamiento de Santa Pola</t>
  </si>
  <si>
    <r>
      <rPr>
        <rFont val="inherit"/>
        <color rgb="FF1155CC"/>
        <sz val="11.0"/>
        <u/>
      </rPr>
      <t>Ayuntamiento de Sax</t>
    </r>
  </si>
  <si>
    <t>Sí.</t>
  </si>
  <si>
    <r>
      <rPr>
        <rFont val="inherit"/>
        <color rgb="FF1155CC"/>
        <sz val="11.0"/>
        <u/>
      </rPr>
      <t>Ayuntamiento de Sella</t>
    </r>
  </si>
  <si>
    <r>
      <rPr>
        <rFont val="inherit"/>
        <color rgb="FF1155CC"/>
        <sz val="11.0"/>
        <u/>
      </rPr>
      <t>Ayuntamiento de Senija</t>
    </r>
  </si>
  <si>
    <r>
      <rPr>
        <rFont val="inherit"/>
        <color rgb="FF1155CC"/>
        <sz val="11.0"/>
        <u/>
      </rPr>
      <t>Ayuntamiento de Tàrbena</t>
    </r>
  </si>
  <si>
    <t>Ayuntamiento de Teulada</t>
  </si>
  <si>
    <r>
      <rPr>
        <rFont val="inherit"/>
        <color rgb="FF1155CC"/>
        <sz val="11.0"/>
        <u/>
      </rPr>
      <t>Ayuntamiento de Tibi</t>
    </r>
  </si>
  <si>
    <r>
      <rPr>
        <rFont val="inherit"/>
        <color rgb="FF1155CC"/>
        <sz val="11.0"/>
        <u/>
      </rPr>
      <t>Ayuntamiento de Tollos</t>
    </r>
  </si>
  <si>
    <r>
      <rPr>
        <rFont val="inherit"/>
        <color rgb="FF1155CC"/>
        <sz val="11.0"/>
        <u/>
      </rPr>
      <t>Ayuntamiento de Tormos</t>
    </r>
  </si>
  <si>
    <r>
      <rPr>
        <rFont val="inherit"/>
        <color rgb="FF1155CC"/>
        <sz val="11.0"/>
        <u/>
      </rPr>
      <t>Ayuntamiento de Torremanzanas/Torre de Les Maçanes, La</t>
    </r>
  </si>
  <si>
    <r>
      <rPr>
        <rFont val="inherit"/>
        <color rgb="FF1155CC"/>
        <sz val="11.0"/>
        <u/>
      </rPr>
      <t>Ayuntamiento de Torrevieja</t>
    </r>
  </si>
  <si>
    <t>Sí. Clínica San Anton S.L.</t>
  </si>
  <si>
    <r>
      <rPr>
        <rFont val="inherit"/>
        <color rgb="FF1155CC"/>
        <sz val="11.0"/>
        <u/>
      </rPr>
      <t>Ayuntamiento de Vall d'Alcalà, la</t>
    </r>
  </si>
  <si>
    <r>
      <rPr>
        <rFont val="inherit"/>
        <color rgb="FF1155CC"/>
        <sz val="11.0"/>
        <u/>
      </rPr>
      <t>Ayuntamiento de Vall d'Ebo, la</t>
    </r>
  </si>
  <si>
    <r>
      <rPr>
        <rFont val="inherit"/>
        <color rgb="FF1155CC"/>
        <sz val="11.0"/>
        <u/>
      </rPr>
      <t>Ayuntamiento de Vall de Laguar, La</t>
    </r>
  </si>
  <si>
    <r>
      <rPr>
        <rFont val="inherit"/>
        <color rgb="FF1155CC"/>
        <sz val="11.0"/>
        <u/>
      </rPr>
      <t>Ayuntamiento de Verger, el</t>
    </r>
  </si>
  <si>
    <t>Ayuntamiento de Villajoyosa/Vila Joiosa, La</t>
  </si>
  <si>
    <t>Ayuntamiento de Villena</t>
  </si>
  <si>
    <r>
      <rPr>
        <rFont val="inherit"/>
        <color rgb="FF1155CC"/>
        <sz val="11.0"/>
        <u/>
      </rPr>
      <t>Ayuntamiento de Xaló</t>
    </r>
  </si>
  <si>
    <t>Respondido ok después de fase 2</t>
  </si>
  <si>
    <t>Respondido ok después de fase 1</t>
  </si>
  <si>
    <t>Mal respondido después de fase 2</t>
  </si>
  <si>
    <t>Reclamada fase 2 sin respuesta</t>
  </si>
  <si>
    <t>Ayuntamiento no está en REDSARA</t>
  </si>
  <si>
    <r>
      <rPr>
        <rFont val="inherit"/>
        <color rgb="FF1155CC"/>
        <sz val="11.0"/>
        <u/>
      </rPr>
      <t>Ayuntamiento de Abla</t>
    </r>
  </si>
  <si>
    <r>
      <rPr>
        <rFont val="inherit"/>
        <color rgb="FF1155CC"/>
        <sz val="11.0"/>
        <u/>
      </rPr>
      <t>Ayuntamiento de Abrucena</t>
    </r>
  </si>
  <si>
    <t>29/05/2025 Contesta por mail Asociación Abrufelina</t>
  </si>
  <si>
    <r>
      <rPr>
        <rFont val="inherit"/>
        <color rgb="FF1155CC"/>
        <sz val="11.0"/>
        <u/>
      </rPr>
      <t>Ayuntamiento de Adra</t>
    </r>
  </si>
  <si>
    <r>
      <rPr>
        <rFont val="inherit"/>
        <color rgb="FF1155CC"/>
        <sz val="11.0"/>
        <u/>
      </rPr>
      <t>Ayuntamiento de Albanchez</t>
    </r>
  </si>
  <si>
    <r>
      <rPr>
        <rFont val="inherit"/>
        <color rgb="FF1155CC"/>
        <sz val="11.0"/>
        <u/>
      </rPr>
      <t>Ayuntamiento de Alboloduy</t>
    </r>
  </si>
  <si>
    <r>
      <rPr>
        <rFont val="inherit"/>
        <color rgb="FF1155CC"/>
        <sz val="11.0"/>
        <u/>
      </rPr>
      <t>Ayuntamiento de Albox</t>
    </r>
  </si>
  <si>
    <r>
      <rPr>
        <rFont val="inherit"/>
        <color rgb="FF1155CC"/>
        <sz val="11.0"/>
        <u/>
      </rPr>
      <t>Ayuntamiento de Alcolea</t>
    </r>
  </si>
  <si>
    <r>
      <rPr>
        <rFont val="inherit"/>
        <color rgb="FF1155CC"/>
        <sz val="11.0"/>
        <u/>
      </rPr>
      <t>Ayuntamiento de Alcóntar</t>
    </r>
  </si>
  <si>
    <r>
      <rPr>
        <rFont val="inherit"/>
        <color rgb="FF1155CC"/>
        <sz val="11.0"/>
        <u/>
      </rPr>
      <t>Ayuntamiento de Alcudia de Monteagud</t>
    </r>
  </si>
  <si>
    <r>
      <rPr>
        <rFont val="inherit"/>
        <color rgb="FF1155CC"/>
        <sz val="11.0"/>
        <u/>
      </rPr>
      <t>Ayuntamiento de Alhabia</t>
    </r>
  </si>
  <si>
    <r>
      <rPr>
        <rFont val="inherit"/>
        <color rgb="FF1155CC"/>
        <sz val="11.0"/>
        <u/>
      </rPr>
      <t>Ayuntamiento de Alhama de Almería</t>
    </r>
  </si>
  <si>
    <r>
      <rPr>
        <rFont val="inherit"/>
        <color rgb="FF1155CC"/>
        <sz val="11.0"/>
        <u/>
      </rPr>
      <t>Ayuntamiento de Alicún</t>
    </r>
  </si>
  <si>
    <r>
      <rPr>
        <rFont val="inherit"/>
        <color rgb="FF1155CC"/>
        <sz val="11.0"/>
        <u/>
      </rPr>
      <t>Ayuntamiento de Almería</t>
    </r>
  </si>
  <si>
    <r>
      <rPr>
        <rFont val="inherit"/>
        <color rgb="FF1155CC"/>
        <sz val="11.0"/>
        <u/>
      </rPr>
      <t>Ayuntamiento de Almócita</t>
    </r>
  </si>
  <si>
    <r>
      <rPr>
        <rFont val="inherit"/>
        <color rgb="FF1155CC"/>
        <sz val="11.0"/>
        <u/>
      </rPr>
      <t>Ayuntamiento de Alsodux</t>
    </r>
  </si>
  <si>
    <r>
      <rPr>
        <rFont val="inherit"/>
        <color rgb="FF1155CC"/>
        <sz val="11.0"/>
        <u/>
      </rPr>
      <t>Ayuntamiento de Antas</t>
    </r>
  </si>
  <si>
    <r>
      <rPr>
        <rFont val="inherit"/>
        <color rgb="FF1155CC"/>
        <sz val="11.0"/>
        <u/>
      </rPr>
      <t>Ayuntamiento de Arboleas</t>
    </r>
  </si>
  <si>
    <r>
      <rPr>
        <rFont val="inherit"/>
        <color rgb="FF1155CC"/>
        <sz val="11.0"/>
        <u/>
      </rPr>
      <t>Ayuntamiento de Armuña de Almanzora</t>
    </r>
  </si>
  <si>
    <r>
      <rPr>
        <rFont val="inherit"/>
        <color rgb="FF1155CC"/>
        <sz val="11.0"/>
        <u/>
      </rPr>
      <t>Ayuntamiento de Bacares</t>
    </r>
  </si>
  <si>
    <r>
      <rPr>
        <rFont val="inherit"/>
        <color rgb="FF1155CC"/>
        <sz val="11.0"/>
        <u/>
      </rPr>
      <t>Ayuntamiento de Balanegra</t>
    </r>
  </si>
  <si>
    <r>
      <rPr>
        <rFont val="inherit"/>
        <color rgb="FF1155CC"/>
        <sz val="11.0"/>
        <u/>
      </rPr>
      <t>Ayuntamiento de Bayárcal</t>
    </r>
  </si>
  <si>
    <r>
      <rPr>
        <rFont val="inherit"/>
        <color rgb="FF1155CC"/>
        <sz val="11.0"/>
        <u/>
      </rPr>
      <t>Ayuntamiento de Bayarque</t>
    </r>
  </si>
  <si>
    <r>
      <rPr>
        <rFont val="inherit"/>
        <color rgb="FF1155CC"/>
        <sz val="11.0"/>
        <u/>
      </rPr>
      <t>Ayuntamiento de Bédar</t>
    </r>
  </si>
  <si>
    <r>
      <rPr>
        <rFont val="inherit"/>
        <color rgb="FF1155CC"/>
        <sz val="11.0"/>
        <u/>
      </rPr>
      <t>Ayuntamiento de Beires</t>
    </r>
  </si>
  <si>
    <r>
      <rPr>
        <rFont val="inherit"/>
        <color rgb="FF1155CC"/>
        <sz val="11.0"/>
        <u/>
      </rPr>
      <t>Ayuntamiento de Benahadux</t>
    </r>
  </si>
  <si>
    <r>
      <rPr>
        <rFont val="inherit"/>
        <color rgb="FF1155CC"/>
        <sz val="11.0"/>
        <u/>
      </rPr>
      <t>Ayuntamiento de Benitagla</t>
    </r>
  </si>
  <si>
    <r>
      <rPr>
        <rFont val="inherit"/>
        <color rgb="FF1155CC"/>
        <sz val="11.0"/>
        <u/>
      </rPr>
      <t>Ayuntamiento de Benizalón</t>
    </r>
  </si>
  <si>
    <r>
      <rPr>
        <rFont val="inherit"/>
        <color rgb="FF1155CC"/>
        <sz val="11.0"/>
        <u/>
      </rPr>
      <t>Ayuntamiento de Bentarique</t>
    </r>
  </si>
  <si>
    <r>
      <rPr>
        <rFont val="inherit"/>
        <color rgb="FF1155CC"/>
        <sz val="11.0"/>
        <u/>
      </rPr>
      <t>Ayuntamiento de Berja</t>
    </r>
  </si>
  <si>
    <t>10/05/25 Rechazado "El Ayuntamiento no se encuentra en disponibilidad de atender la solicutd"</t>
  </si>
  <si>
    <r>
      <rPr>
        <rFont val="inherit"/>
        <color rgb="FF1155CC"/>
        <sz val="11.0"/>
        <u/>
      </rPr>
      <t>Ayuntamiento de Canjáyar</t>
    </r>
  </si>
  <si>
    <t>28/04/25 Responde por email todo que no</t>
  </si>
  <si>
    <r>
      <rPr>
        <rFont val="inherit"/>
        <color rgb="FF1155CC"/>
        <sz val="11.0"/>
        <u/>
      </rPr>
      <t>Ayuntamiento de Cantoria</t>
    </r>
  </si>
  <si>
    <r>
      <rPr>
        <rFont val="inherit"/>
        <color rgb="FF1155CC"/>
        <sz val="11.0"/>
        <u/>
      </rPr>
      <t>Ayuntamiento de Carboneras</t>
    </r>
  </si>
  <si>
    <r>
      <rPr>
        <rFont val="inherit"/>
        <color rgb="FF1155CC"/>
        <sz val="11.0"/>
        <u/>
      </rPr>
      <t>Ayuntamiento de Castro de Filabres</t>
    </r>
  </si>
  <si>
    <r>
      <rPr>
        <rFont val="inherit"/>
        <color rgb="FF1155CC"/>
        <sz val="11.0"/>
        <u/>
      </rPr>
      <t>Ayuntamiento de Chercos</t>
    </r>
  </si>
  <si>
    <r>
      <rPr>
        <rFont val="inherit"/>
        <color rgb="FF1155CC"/>
        <sz val="11.0"/>
        <u/>
      </rPr>
      <t>Ayuntamiento de Chirivel</t>
    </r>
  </si>
  <si>
    <r>
      <rPr>
        <rFont val="inherit"/>
        <color rgb="FF1155CC"/>
        <sz val="11.0"/>
        <u/>
      </rPr>
      <t>Ayuntamiento de Cóbdar</t>
    </r>
  </si>
  <si>
    <r>
      <rPr>
        <rFont val="inherit"/>
        <color rgb="FF1155CC"/>
        <sz val="11.0"/>
        <u/>
      </rPr>
      <t>Ayuntamiento de Cuevas del Almanzora</t>
    </r>
  </si>
  <si>
    <t>14/05/2025 Mail: Acabamos de ver su escrito, cuando quiera agendamos una reunión.</t>
  </si>
  <si>
    <r>
      <rPr>
        <rFont val="inherit"/>
        <color rgb="FF1155CC"/>
        <sz val="11.0"/>
        <u/>
      </rPr>
      <t>Ayuntamiento de Dalías</t>
    </r>
  </si>
  <si>
    <t>El Ejido</t>
  </si>
  <si>
    <t>6 meses</t>
  </si>
  <si>
    <t>50  total PF/GF</t>
  </si>
  <si>
    <t>Montañas del Sol Animal Service S.L.</t>
  </si>
  <si>
    <r>
      <rPr>
        <rFont val="inherit"/>
        <color rgb="FF1155CC"/>
        <sz val="11.0"/>
        <u/>
      </rPr>
      <t>Ayuntamiento de Enix</t>
    </r>
  </si>
  <si>
    <r>
      <rPr>
        <rFont val="inherit"/>
        <color rgb="FF1155CC"/>
        <sz val="11.0"/>
        <u/>
      </rPr>
      <t>Ayuntamiento de Felix</t>
    </r>
  </si>
  <si>
    <r>
      <rPr>
        <rFont val="inherit"/>
        <color rgb="FF1155CC"/>
        <sz val="11.0"/>
        <u/>
      </rPr>
      <t>Ayuntamiento de Fines</t>
    </r>
  </si>
  <si>
    <r>
      <rPr>
        <rFont val="inherit"/>
        <color rgb="FF1155CC"/>
        <sz val="11.0"/>
        <u/>
      </rPr>
      <t>Ayuntamiento de Fiñana</t>
    </r>
  </si>
  <si>
    <t>No tienen</t>
  </si>
  <si>
    <t>sí</t>
  </si>
  <si>
    <t>No tienen datos</t>
  </si>
  <si>
    <t>Diputación de Almería</t>
  </si>
  <si>
    <r>
      <rPr>
        <rFont val="inherit"/>
        <color rgb="FF1155CC"/>
        <sz val="11.0"/>
        <u/>
      </rPr>
      <t>Ayuntamiento de Fondón</t>
    </r>
  </si>
  <si>
    <r>
      <rPr>
        <rFont val="inherit"/>
        <color rgb="FF1155CC"/>
        <sz val="11.0"/>
        <u/>
      </rPr>
      <t>Ayuntamiento de Gádor</t>
    </r>
  </si>
  <si>
    <r>
      <rPr>
        <rFont val="inherit"/>
        <color rgb="FF1155CC"/>
        <sz val="11.0"/>
        <u/>
      </rPr>
      <t>Ayuntamiento de Gallardos, Los</t>
    </r>
  </si>
  <si>
    <r>
      <rPr>
        <rFont val="inherit"/>
        <color rgb="FF1155CC"/>
        <sz val="11.0"/>
        <u/>
      </rPr>
      <t>Ayuntamiento de Garrucha</t>
    </r>
  </si>
  <si>
    <r>
      <rPr>
        <rFont val="inherit"/>
        <color rgb="FF1155CC"/>
        <sz val="11.0"/>
        <u/>
      </rPr>
      <t>Ayuntamiento de Gérgal</t>
    </r>
  </si>
  <si>
    <r>
      <rPr>
        <rFont val="inherit"/>
        <color rgb="FF1155CC"/>
        <sz val="11.0"/>
        <u/>
      </rPr>
      <t>Ayuntamiento de Huécija</t>
    </r>
  </si>
  <si>
    <r>
      <rPr>
        <rFont val="inherit"/>
        <color rgb="FF1155CC"/>
        <sz val="11.0"/>
        <u/>
      </rPr>
      <t>Ayuntamiento de Huércal de Almería</t>
    </r>
  </si>
  <si>
    <r>
      <rPr>
        <rFont val="inherit"/>
        <color rgb="FF1155CC"/>
        <sz val="11.0"/>
        <u/>
      </rPr>
      <t>Ayuntamiento de Huércal-Overa</t>
    </r>
  </si>
  <si>
    <t>17/06/2025 Carta certificada. No pueden facilitar información, se encarga la Asoc. Nueva Vida.</t>
  </si>
  <si>
    <r>
      <rPr>
        <rFont val="inherit"/>
        <color rgb="FF1155CC"/>
        <sz val="11.0"/>
        <u/>
      </rPr>
      <t>Ayuntamiento de Íllar</t>
    </r>
  </si>
  <si>
    <r>
      <rPr>
        <rFont val="inherit"/>
        <color rgb="FF1155CC"/>
        <sz val="11.0"/>
        <u/>
      </rPr>
      <t>Ayuntamiento de Instinción</t>
    </r>
  </si>
  <si>
    <r>
      <rPr>
        <rFont val="inherit"/>
        <color rgb="FF1155CC"/>
        <sz val="11.0"/>
        <u/>
      </rPr>
      <t>Ayuntamiento de Laroya</t>
    </r>
  </si>
  <si>
    <r>
      <rPr>
        <rFont val="inherit"/>
        <color rgb="FF1155CC"/>
        <sz val="11.0"/>
        <u/>
      </rPr>
      <t>Ayuntamiento de Láujar de Andarax</t>
    </r>
  </si>
  <si>
    <r>
      <rPr>
        <rFont val="inherit"/>
        <color rgb="FF1155CC"/>
        <sz val="11.0"/>
        <u/>
      </rPr>
      <t>Ayuntamiento de Líjar</t>
    </r>
  </si>
  <si>
    <r>
      <rPr>
        <rFont val="inherit"/>
        <color rgb="FF1155CC"/>
        <sz val="11.0"/>
        <u/>
      </rPr>
      <t>Ayuntamiento de Lubrín</t>
    </r>
  </si>
  <si>
    <r>
      <rPr>
        <rFont val="inherit"/>
        <color rgb="FF1155CC"/>
        <sz val="11.0"/>
        <u/>
      </rPr>
      <t>Ayuntamiento de Lucainena de las Torres</t>
    </r>
  </si>
  <si>
    <r>
      <rPr>
        <rFont val="inherit"/>
        <color rgb="FF1155CC"/>
        <sz val="11.0"/>
        <u/>
      </rPr>
      <t>Ayuntamiento de Lúcar</t>
    </r>
  </si>
  <si>
    <r>
      <rPr>
        <rFont val="inherit"/>
        <color rgb="FF1155CC"/>
        <sz val="11.0"/>
        <u/>
      </rPr>
      <t>Ayuntamiento de Macael</t>
    </r>
  </si>
  <si>
    <r>
      <rPr>
        <rFont val="inherit"/>
        <color rgb="FF1155CC"/>
        <sz val="11.0"/>
        <u/>
      </rPr>
      <t>Ayuntamiento de María</t>
    </r>
  </si>
  <si>
    <r>
      <rPr>
        <rFont val="inherit"/>
        <color rgb="FF1155CC"/>
        <sz val="11.0"/>
        <u/>
      </rPr>
      <t>Ayuntamiento de Mojácar</t>
    </r>
  </si>
  <si>
    <r>
      <rPr>
        <rFont val="inherit"/>
        <color rgb="FF1155CC"/>
        <sz val="11.0"/>
        <u/>
      </rPr>
      <t>Ayuntamiento de Mojonera, La</t>
    </r>
  </si>
  <si>
    <r>
      <rPr>
        <rFont val="inherit"/>
        <color rgb="FF1155CC"/>
        <sz val="11.0"/>
        <u/>
      </rPr>
      <t>Ayuntamiento de Nacimiento</t>
    </r>
  </si>
  <si>
    <t>26/05/2025 Carta correo ordinario: Están trabajando en el plan de gestión de colonias. No facilitan datos.</t>
  </si>
  <si>
    <r>
      <rPr>
        <rFont val="inherit"/>
        <color rgb="FF1155CC"/>
        <sz val="11.0"/>
        <u/>
      </rPr>
      <t>Ayuntamiento de Níjar</t>
    </r>
  </si>
  <si>
    <r>
      <rPr>
        <rFont val="inherit"/>
        <color rgb="FF1155CC"/>
        <sz val="11.0"/>
        <u/>
      </rPr>
      <t>Ayuntamiento de Ohanes</t>
    </r>
  </si>
  <si>
    <r>
      <rPr>
        <rFont val="inherit"/>
        <color rgb="FF1155CC"/>
        <sz val="11.0"/>
        <u/>
      </rPr>
      <t>Ayuntamiento de Olula de Castro</t>
    </r>
  </si>
  <si>
    <r>
      <rPr>
        <rFont val="inherit"/>
        <color rgb="FF1155CC"/>
        <sz val="11.0"/>
        <u/>
      </rPr>
      <t>Ayuntamiento de Olula del Río</t>
    </r>
  </si>
  <si>
    <r>
      <rPr>
        <rFont val="inherit"/>
        <color rgb="FF1155CC"/>
        <sz val="11.0"/>
        <u/>
      </rPr>
      <t>Ayuntamiento de Oria</t>
    </r>
  </si>
  <si>
    <r>
      <rPr>
        <rFont val="inherit"/>
        <color rgb="FF1155CC"/>
        <sz val="11.0"/>
        <u/>
      </rPr>
      <t>Ayuntamiento de Padules</t>
    </r>
  </si>
  <si>
    <r>
      <rPr>
        <rFont val="inherit"/>
        <color rgb="FF1155CC"/>
        <sz val="11.0"/>
        <u/>
      </rPr>
      <t>Ayuntamiento de Partaloa</t>
    </r>
  </si>
  <si>
    <r>
      <rPr>
        <rFont val="inherit"/>
        <color rgb="FF1155CC"/>
        <sz val="11.0"/>
        <u/>
      </rPr>
      <t>Ayuntamiento de Paterna del Río</t>
    </r>
  </si>
  <si>
    <r>
      <rPr>
        <rFont val="inherit"/>
        <color rgb="FF1155CC"/>
        <sz val="11.0"/>
        <u/>
      </rPr>
      <t>Ayuntamiento de Pechina</t>
    </r>
  </si>
  <si>
    <r>
      <rPr>
        <rFont val="inherit"/>
        <color rgb="FF1155CC"/>
        <sz val="11.0"/>
        <u/>
      </rPr>
      <t>Ayuntamiento de Pulpí</t>
    </r>
  </si>
  <si>
    <r>
      <rPr>
        <rFont val="inherit"/>
        <color rgb="FF1155CC"/>
        <sz val="11.0"/>
        <u/>
      </rPr>
      <t>Ayuntamiento de Purchena</t>
    </r>
  </si>
  <si>
    <r>
      <rPr>
        <rFont val="inherit"/>
        <color rgb="FF1155CC"/>
        <sz val="11.0"/>
        <u/>
      </rPr>
      <t>Ayuntamiento de Rágol</t>
    </r>
  </si>
  <si>
    <t xml:space="preserve"> </t>
  </si>
  <si>
    <r>
      <rPr>
        <rFont val="inherit"/>
        <color rgb="FF1155CC"/>
        <sz val="11.0"/>
        <u/>
      </rPr>
      <t>Ayuntamiento de Rioja</t>
    </r>
  </si>
  <si>
    <t>27/05/2025 por registro</t>
  </si>
  <si>
    <t>Colegio oficial de Veterinarios de Almería</t>
  </si>
  <si>
    <r>
      <rPr>
        <rFont val="inherit"/>
        <color rgb="FF1155CC"/>
        <sz val="11.0"/>
        <u/>
      </rPr>
      <t>Ayuntamiento de Roquetas de Mar</t>
    </r>
  </si>
  <si>
    <r>
      <rPr>
        <rFont val="inherit"/>
        <color rgb="FF1155CC"/>
        <sz val="11.0"/>
        <u/>
      </rPr>
      <t>Ayuntamiento de Santa Cruz de Marchena</t>
    </r>
  </si>
  <si>
    <r>
      <rPr>
        <rFont val="inherit"/>
        <color rgb="FF1155CC"/>
        <sz val="11.0"/>
        <u/>
      </rPr>
      <t>Ayuntamiento de Santa Fe de Mondújar</t>
    </r>
  </si>
  <si>
    <t>13/05/2025 Mail: están elaborando el plan, no pueden facilitar datos todavía</t>
  </si>
  <si>
    <r>
      <rPr>
        <rFont val="inherit"/>
        <color rgb="FF1155CC"/>
        <sz val="11.0"/>
        <u/>
      </rPr>
      <t>Ayuntamiento de Senés</t>
    </r>
  </si>
  <si>
    <r>
      <rPr>
        <rFont val="inherit"/>
        <color rgb="FF1155CC"/>
        <sz val="11.0"/>
        <u/>
      </rPr>
      <t>Ayuntamiento de Serón</t>
    </r>
  </si>
  <si>
    <r>
      <rPr>
        <rFont val="inherit"/>
        <color rgb="FF1155CC"/>
        <sz val="11.0"/>
        <u/>
      </rPr>
      <t>Ayuntamiento de Sierro</t>
    </r>
  </si>
  <si>
    <r>
      <rPr>
        <rFont val="inherit"/>
        <color rgb="FF1155CC"/>
        <sz val="11.0"/>
        <u/>
      </rPr>
      <t>Ayuntamiento de Somontín</t>
    </r>
  </si>
  <si>
    <r>
      <rPr>
        <rFont val="inherit"/>
        <color rgb="FF1155CC"/>
        <sz val="11.0"/>
        <u/>
      </rPr>
      <t>Ayuntamiento de Sorbas</t>
    </r>
  </si>
  <si>
    <t>08/06/2025  No facilita datos</t>
  </si>
  <si>
    <r>
      <rPr>
        <rFont val="inherit"/>
        <color rgb="FF1155CC"/>
        <sz val="11.0"/>
        <u/>
      </rPr>
      <t>Ayuntamiento de Suflí</t>
    </r>
  </si>
  <si>
    <r>
      <rPr>
        <rFont val="inherit"/>
        <color rgb="FF1155CC"/>
        <sz val="11.0"/>
        <u/>
      </rPr>
      <t>Ayuntamiento de Tabernas</t>
    </r>
  </si>
  <si>
    <t>05/05/25 Responde por email</t>
  </si>
  <si>
    <t>500?</t>
  </si>
  <si>
    <t>Monaña de Sol</t>
  </si>
  <si>
    <r>
      <rPr>
        <rFont val="inherit"/>
        <color rgb="FF1155CC"/>
        <sz val="11.0"/>
        <u/>
      </rPr>
      <t>Ayuntamiento de Taberno</t>
    </r>
  </si>
  <si>
    <r>
      <rPr>
        <rFont val="inherit"/>
        <color rgb="FF1155CC"/>
        <sz val="11.0"/>
        <u/>
      </rPr>
      <t>Ayuntamiento de Tahal</t>
    </r>
  </si>
  <si>
    <r>
      <rPr>
        <rFont val="inherit"/>
        <color rgb="FF1155CC"/>
        <sz val="11.0"/>
        <u/>
      </rPr>
      <t>Ayuntamiento de Terque</t>
    </r>
  </si>
  <si>
    <r>
      <rPr>
        <rFont val="inherit"/>
        <color rgb="FF1155CC"/>
        <sz val="11.0"/>
        <u/>
      </rPr>
      <t>Ayuntamiento de Tíjola</t>
    </r>
  </si>
  <si>
    <r>
      <rPr>
        <rFont val="inherit"/>
        <color rgb="FF1155CC"/>
        <sz val="11.0"/>
        <u/>
      </rPr>
      <t>Ayuntamiento de Tres Villas, Las</t>
    </r>
  </si>
  <si>
    <r>
      <rPr>
        <rFont val="inherit"/>
        <color rgb="FF1155CC"/>
        <sz val="11.0"/>
        <u/>
      </rPr>
      <t>Ayuntamiento de Turre</t>
    </r>
  </si>
  <si>
    <r>
      <rPr>
        <rFont val="inherit"/>
        <color rgb="FF1155CC"/>
        <sz val="11.0"/>
        <u/>
      </rPr>
      <t>Ayuntamiento de Turrillas</t>
    </r>
  </si>
  <si>
    <r>
      <rPr>
        <rFont val="inherit"/>
        <color rgb="FF1155CC"/>
        <sz val="11.0"/>
        <u/>
      </rPr>
      <t>Ayuntamiento de Uleila del Campo</t>
    </r>
  </si>
  <si>
    <r>
      <rPr>
        <rFont val="inherit"/>
        <color rgb="FF1155CC"/>
        <sz val="11.0"/>
        <u/>
      </rPr>
      <t>Ayuntamiento de Urrácal</t>
    </r>
  </si>
  <si>
    <r>
      <rPr>
        <rFont val="inherit"/>
        <color rgb="FF1155CC"/>
        <sz val="11.0"/>
        <u/>
      </rPr>
      <t>Ayuntamiento de Velefique</t>
    </r>
  </si>
  <si>
    <r>
      <rPr>
        <rFont val="inherit"/>
        <color rgb="FF1155CC"/>
        <sz val="11.0"/>
        <u/>
      </rPr>
      <t>Ayuntamiento de Vélez-Blanco</t>
    </r>
  </si>
  <si>
    <r>
      <rPr>
        <rFont val="inherit"/>
        <color rgb="FF1155CC"/>
        <sz val="11.0"/>
        <u/>
      </rPr>
      <t>Ayuntamiento de Vélez-Rubio</t>
    </r>
  </si>
  <si>
    <r>
      <rPr>
        <rFont val="inherit"/>
        <color rgb="FF1155CC"/>
        <sz val="11.0"/>
        <u/>
      </rPr>
      <t>Ayuntamiento de Vera</t>
    </r>
  </si>
  <si>
    <r>
      <rPr>
        <rFont val="inherit"/>
        <color rgb="FF1155CC"/>
        <sz val="11.0"/>
        <u/>
      </rPr>
      <t>Ayuntamiento de Viator</t>
    </r>
  </si>
  <si>
    <r>
      <rPr>
        <rFont val="inherit"/>
        <color rgb="FF1155CC"/>
        <sz val="11.0"/>
        <u/>
      </rPr>
      <t>Ayuntamiento de Vícar</t>
    </r>
  </si>
  <si>
    <t>29 total PF-GF</t>
  </si>
  <si>
    <t>Montaña del Sol Animal Service S.L</t>
  </si>
  <si>
    <r>
      <rPr>
        <rFont val="inherit"/>
        <color rgb="FF1155CC"/>
        <sz val="11.0"/>
        <u/>
      </rPr>
      <t>Ayuntamiento de Zurgena</t>
    </r>
  </si>
  <si>
    <t>Ayuntamiento de Allande</t>
  </si>
  <si>
    <t>05/10/2025 - 2025-E-RE-4176</t>
  </si>
  <si>
    <t>No contesta</t>
  </si>
  <si>
    <t>No. En su defecto, el Ayuntamiento se atiene a la Directriz técnica de la Dirección General de Derechos de los Animales (D.G.D.A) sobre gestión de poblaciones felinas, en su última edición de agosto 2024.</t>
  </si>
  <si>
    <t>No hay datos</t>
  </si>
  <si>
    <t>Ayuntamiento de Aller</t>
  </si>
  <si>
    <t>05/10/2025 - 2025-E-RE-4177</t>
  </si>
  <si>
    <t>Ayuntamiento de Amieva</t>
  </si>
  <si>
    <t>05/10/2025 - 2025-E-RE-4178</t>
  </si>
  <si>
    <t>Ayuntamiento de Avilés</t>
  </si>
  <si>
    <t>05/10/2025 - 2025-E-RE-4179</t>
  </si>
  <si>
    <t>Ayuntamiento de Belmonte de Miranda</t>
  </si>
  <si>
    <t>05/10/2025 - 2025-E-RE-4180</t>
  </si>
  <si>
    <t>Sí, con la Clínica Veterinaria La Granja</t>
  </si>
  <si>
    <t>Sí, personal municipal o de la Clínica Veterinaria La Granja</t>
  </si>
  <si>
    <t>Sí, Clínica Veterinaria La Granja</t>
  </si>
  <si>
    <t>Ayuntamiento de Bimenes</t>
  </si>
  <si>
    <t>05/10/2025 - 2025-E-RE-4181</t>
  </si>
  <si>
    <t>Ayuntamiento de Boal</t>
  </si>
  <si>
    <t>05/10/2025 - 2025-E-RE-4182</t>
  </si>
  <si>
    <t>Ayuntamiento de Cabrales</t>
  </si>
  <si>
    <t>05/10/2025 - 2025-E-RE-4183</t>
  </si>
  <si>
    <t>No, aunque dicen que en diciembre lo aprueban</t>
  </si>
  <si>
    <t>No. Contrato directo con Centro Canino La Ería y el Centro Caa Pachón en caso de surgir la necesidad.</t>
  </si>
  <si>
    <t>Ayuntamiento de Cabranes</t>
  </si>
  <si>
    <t>05/10/2025 - 2025-E-RE-4184</t>
  </si>
  <si>
    <t>Ayuntamiento de Candamo</t>
  </si>
  <si>
    <t>05/10/2025 - 2025-E-RE-4185</t>
  </si>
  <si>
    <t>NS/NC</t>
  </si>
  <si>
    <t>No, pero refiere 10530 para el ejercicio 2026</t>
  </si>
  <si>
    <t>Indica que existen, pero no indica cuantía</t>
  </si>
  <si>
    <t>Ayuntamiento de Cangas de Onís</t>
  </si>
  <si>
    <t>05/10/2025 - 2025-E-RE-4186</t>
  </si>
  <si>
    <t>NA</t>
  </si>
  <si>
    <t>Refieren 87 gatos esterilizados</t>
  </si>
  <si>
    <t>No, Protocolo de actuación desde 24/02/2022</t>
  </si>
  <si>
    <t xml:space="preserve">No existe un contrato específico de recogida de animales 24/7.
No obstante, la recogida se realiza con personal municipal.
</t>
  </si>
  <si>
    <t>En casos de urgencia, los animales heridos son trasladados a un veterinario que dispone de servicio de urgencias 24 horas. No especifica cual.</t>
  </si>
  <si>
    <t>Ayuntamiento de Cangas del Narcea</t>
  </si>
  <si>
    <t>05/10/2025 - 2025-E-RE-4187</t>
  </si>
  <si>
    <t>Ayuntamiento de Caravia</t>
  </si>
  <si>
    <t>05/10/2025 - 2025-E-RE-4188</t>
  </si>
  <si>
    <t>Ayuntamiento de Carreño</t>
  </si>
  <si>
    <t>Indeterminado</t>
  </si>
  <si>
    <t>Sí, Centro Canino La Ería</t>
  </si>
  <si>
    <t>Sí* (solo perros)</t>
  </si>
  <si>
    <t>Ayuntamiento de Caso</t>
  </si>
  <si>
    <t>05/10/2025 - 2025-E-RE-4189</t>
  </si>
  <si>
    <t>Ayuntamiento de Castrillón</t>
  </si>
  <si>
    <t>05/10/2025 - 2025-E-RE-4190</t>
  </si>
  <si>
    <t xml:space="preserve">Existía un convenio de colaboración entre el Ayuntamiento de Castrillón y la 
Asociación Asturmiaus, cuyo objeto era el control sanitario y etológico, así como el 
seguimiento de colonias felinas en Castrillón. En el marco de este convenio se 
llevaban a cabo las actuaciones del método CER en el Concejo, entre ellas, la captura 
y traslado de gatos desde su origen a la clínica correspondiente; recepción, registro 
y evaluación del estado sanitario de los animales; esterilización, marcaje, 
desparasitación e identificación de los mismos y devolución al lugar de origen. Dicho 
convenio se extinguió en mayo de 2024. 
Seguidamente, el Ayuntamiento de Castrillón, en conocimiento de las 
competencias que le atribuye la ley 7/2023 de 28 de marzo, de Protección de los 
Derechos y Bienestar de los Animales, licitó en 2024 un contrato de gestión de 
animales abandonados en la vía pública, en el que se incluyen las actuaciones del 
método CER, a fin de dar cumplimiento a las competencias que la ley atribuye al 
municipio. Dicha licitación quedó desierta, por lo que a fecha de hoy se está 
gestionando una nueva licitación. </t>
  </si>
  <si>
    <t>Ayuntamiento de Castropol</t>
  </si>
  <si>
    <t>r1 (06/05/2025), r2 (12705/2025)</t>
  </si>
  <si>
    <t>250,00 euros - manutención. 1.500,00 euros - veterinario</t>
  </si>
  <si>
    <t>protectora Castrocanin de Castropol</t>
  </si>
  <si>
    <t>Ayuntamiento de Coaña</t>
  </si>
  <si>
    <t>05/10/2025 - 2025-E-RE-4191</t>
  </si>
  <si>
    <t>No contesta el presupuesto concreto destinaado a CER</t>
  </si>
  <si>
    <t>No contesta el presupuesto concreto destinado a recogidas</t>
  </si>
  <si>
    <t>Contesta sobre animales fallecidos tras recogida</t>
  </si>
  <si>
    <t>Sí, El Rincón de
tu Mascota, El Senderín de Ness, Protectora de Animales Occidente Astur, Policlínico Veterinario de Navia,
Ana Belén Guerra Quiñones, Carya Fonseca S.L.U</t>
  </si>
  <si>
    <t>Ayuntamiento de Colunga</t>
  </si>
  <si>
    <t>05/10/2025 - 2025-E-RE-4192</t>
  </si>
  <si>
    <t>Ayuntamiento de Corvera de Asturias</t>
  </si>
  <si>
    <t>29/08/2025 - 00107850</t>
  </si>
  <si>
    <t>empresa Mi Fiel Escudero</t>
  </si>
  <si>
    <t>Confirma recogida 24h pero no confirma si 7 días a la semana</t>
  </si>
  <si>
    <t>Ayuntamiento de Cudillero</t>
  </si>
  <si>
    <t>05/10/2025 - 2025-E-RE-4193</t>
  </si>
  <si>
    <t>Ayuntamiento de Degaña</t>
  </si>
  <si>
    <t>05/10/2025 - 2025-E-RE-4194</t>
  </si>
  <si>
    <t>Ayuntamiento de Franco, El</t>
  </si>
  <si>
    <t>05/10/2025 - 2025-E-RE-4195</t>
  </si>
  <si>
    <t>No. Realiza actuaciones en colaboración con la Asociación Protectora Occidente Astur para la recogida de perros, Asociación El Senderín de Ness para la recogida de gatos y Carya Fonseca SLU y Veterinarios La caridad para asistencia veterinaria</t>
  </si>
  <si>
    <t>No, lo desempeña ña Policia Local y Operarios Municipales.</t>
  </si>
  <si>
    <t>Ayuntamiento de Gijón</t>
  </si>
  <si>
    <t>01/09/2025 - 00107883</t>
  </si>
  <si>
    <t>Ayuntamiento de Gozón</t>
  </si>
  <si>
    <t>05/10/2025 - 2025-E-RE-4196</t>
  </si>
  <si>
    <t>Ayuntamiento de Grado</t>
  </si>
  <si>
    <t>Reclamar</t>
  </si>
  <si>
    <t>Sí, protectora GraoAnimals</t>
  </si>
  <si>
    <t>Ayuntamiento de Grandas de Salime</t>
  </si>
  <si>
    <t>12/0572025 registro de salida incompleto</t>
  </si>
  <si>
    <t>Ayuntamiento de Ibias</t>
  </si>
  <si>
    <t>02/11/2025 - 2025-E-RE-4909</t>
  </si>
  <si>
    <t>Que esta Ayuntamiento, por sus características estructurales no dispone actualmente de los recursos personales, materiales ni técnicos suficientes para atender de manera exhaustiva el conjunto de cuestiones planteadas en su solicitud. El nivel de detalle requerido en las 10 preguntas formuladas implicaría un esfuerzo desproporcionado en relación con los medios disponibles, lo que comprometería el normal funcionamiento de los servicios municipales ordinarios, por lo que actualmente se estudian posibles fórmulas para hacer frente a las cuestiones planteadas, desde el punto de vista técnico y presupuestario.
Todo ello sin perjuicio del compromiso de esta Administración con el cumplimiento e implementación de la Ley 7/2023, de 28 de marzo, de protección de los derechos y el bienestar de los animales dentro de las capacidades disponibles, en relación al bienestar físico de los animales, ya sea de una colonia, ya sean animales abandonados.
Sin otro particular, agradeciendo su interés, reciba un cordial saludo.</t>
  </si>
  <si>
    <t>Ayuntamiento de Illano</t>
  </si>
  <si>
    <t>05/11/2025 - 2025-E-RE-4992</t>
  </si>
  <si>
    <t>Ayuntamiento de Illas</t>
  </si>
  <si>
    <t>05/11/2025 - 2025-E-RE-4993</t>
  </si>
  <si>
    <t>Ayuntamiento de Langreo</t>
  </si>
  <si>
    <t>05/11/2025 - 2025-E-RE-4994</t>
  </si>
  <si>
    <t>Ayuntamiento de Laviana</t>
  </si>
  <si>
    <t>05/11/2025 - 2025-E-RE-4995</t>
  </si>
  <si>
    <t>Ayuntamiento de Lena</t>
  </si>
  <si>
    <t>05/11/2025 - 2025-E-RE-4996</t>
  </si>
  <si>
    <t>Ayuntamiento de Llanera</t>
  </si>
  <si>
    <t>05/11/2025 - 2025-E-RE-4997</t>
  </si>
  <si>
    <t>Ayuntamiento de Llanes</t>
  </si>
  <si>
    <t>05/11/2025 - 2025-E-RE-4998</t>
  </si>
  <si>
    <t>Ayuntamiento de Mieres (Asturias)</t>
  </si>
  <si>
    <t>05/11/2025 - 2025-E-RE-4999</t>
  </si>
  <si>
    <t>partida anual minima de 6.500€ (IVA no incluido) + gastos veterinarios a 
parte</t>
  </si>
  <si>
    <t>No contesta, aunque refiere e' 123.724,01€ (IVA incluido) al año' destinadas ala Albergue Municipal de Animales</t>
  </si>
  <si>
    <t>Sí, Contrato de Servicio de Gestión del Centro Municipal de Acogida de Animales 
“Tono Ambrosio” (en adelante CAAM).</t>
  </si>
  <si>
    <t>Si, dentro del contrato de la gestion del CAAM.</t>
  </si>
  <si>
    <t>El Servicio veterinario está incluido dentro del contrato de la gestion del CAAM e incluye cualquier tipo de atención que requieran los animales (intervenciones quirúrgicas, hospitalización, tratamientos, vacunas, pruebas diagnósticas, implantación de microchip…), debiendo estar disponible para casos de urgencia las 24 horas del día.</t>
  </si>
  <si>
    <t>Ayuntamiento de Morcín</t>
  </si>
  <si>
    <t>05/11/2025 - 2025-E-RE-5000</t>
  </si>
  <si>
    <t>Desconocido</t>
  </si>
  <si>
    <t>En los Presupuestos Generales del Ayuntamiento, en los últimos años se ha dotado una partida económica para asumir los gastos derivados de “Actuaciones animales. PERROS Y GATOS ERRANTES”. En el Ejercicio 2.025 con una dotación económica de 8.000,00€ (Partida presupuestaria 419 226 99)</t>
  </si>
  <si>
    <t>450/mes</t>
  </si>
  <si>
    <t>No, aunque refiere pagar que 'mensualmente se abonan aproximadamente unos 450,00€ a un Centro Canino por “Residencia canina” de perros recogidos'</t>
  </si>
  <si>
    <t>No, aunque refiere derivar a la Clínica Veterinria Santa Eulalia de Morcin</t>
  </si>
  <si>
    <t>Ayuntamiento de Muros de Nalón</t>
  </si>
  <si>
    <t>05/11/2025 - 2025-E-RE-5001</t>
  </si>
  <si>
    <t>Ayuntamiento de Nava</t>
  </si>
  <si>
    <t>05/11/2025 - 2025-E-RE-5004</t>
  </si>
  <si>
    <t xml:space="preserve">09/05/2025, carta certificada firmada por el Alcalde en Funciones, Policia Local. </t>
  </si>
  <si>
    <t>Perrea La Ería (Llanes, Asturias)</t>
  </si>
  <si>
    <t>Ayuntamiento de Navia</t>
  </si>
  <si>
    <t>05/11/2025 - 2025-E-RE-5005</t>
  </si>
  <si>
    <t>Ayuntamiento de Noreña</t>
  </si>
  <si>
    <t>05/11/2025 - 2025-E-RE-5006</t>
  </si>
  <si>
    <t>Ayuntamiento de Onís</t>
  </si>
  <si>
    <t>05/11/2025 - 2025-E-RE-5007</t>
  </si>
  <si>
    <t>Ayuntamiento de Oviedo</t>
  </si>
  <si>
    <t>05/11/2025 - 2025-E-RE-5009</t>
  </si>
  <si>
    <t>Ayuntamiento de Parres</t>
  </si>
  <si>
    <t>05/11/2025 - 2025-E-RE-5008</t>
  </si>
  <si>
    <t>Refieren un PROTOCOLO DE ACTUACIÓN, AUTORIZACIÓN Y GESTIÓN ÉTICA DE COLONIAS FELINAS, POR EL MÉTODO CES/CER, CONCEJO DE PARRES</t>
  </si>
  <si>
    <t>NS/NC y remiten a asociación de protección animal Arriguau</t>
  </si>
  <si>
    <t>convenio de colaboración renovado anualmente con la Asociación de Protección Animal Arriguau, sujeta a subvención nominativa. También el contrato menor referente a recogida de animales abandonados con número de expediente COT/2024/23.</t>
  </si>
  <si>
    <t>El Ayuntamiento de Parres carece de un servicio municipal de recogida de animales que actue las veinticuatro horas del día los siete días de la semana.</t>
  </si>
  <si>
    <t>El Ayuntamiento de Parres carece de un servicio municipal de emergencias veterinarias que actue veinticuatro horas al día siete días a la semana.</t>
  </si>
  <si>
    <t>Ayuntamiento de Peñamellera Alta</t>
  </si>
  <si>
    <t>05/11/2025 - 2025-E-RE-5010</t>
  </si>
  <si>
    <t>Ayuntamiento de Peñamellera Baja</t>
  </si>
  <si>
    <t>05/11/2025 - 2025-E-RE-5011</t>
  </si>
  <si>
    <t>Ayuntamiento de Pesoz</t>
  </si>
  <si>
    <t>05/11/2025 - 2025-E-RE-5012</t>
  </si>
  <si>
    <t>Ayuntamiento de Piloña</t>
  </si>
  <si>
    <t>05/11/2025 - 2025-E-RE-5013</t>
  </si>
  <si>
    <t>Ayuntamiento de Ponga</t>
  </si>
  <si>
    <t>05/11/2025 - 2025-E-RE-5014</t>
  </si>
  <si>
    <t>No dispone</t>
  </si>
  <si>
    <t>Ayuntamiento de Pravia</t>
  </si>
  <si>
    <t>05/11/2025 - 2025-E-RE-5015</t>
  </si>
  <si>
    <t>Ayuntamiento de Proaza</t>
  </si>
  <si>
    <t>05/11/2025 - 2025-E-RE-5016</t>
  </si>
  <si>
    <t>Ayuntamiento de Quirós</t>
  </si>
  <si>
    <t>05/11/2025 - 2025-E-RE-5017</t>
  </si>
  <si>
    <t>Ayuntamiento de Regueras, Las</t>
  </si>
  <si>
    <t>05/11/2025 - 2025-E-RE-5018</t>
  </si>
  <si>
    <t>Ayuntamiento de Ribadedeva</t>
  </si>
  <si>
    <t>05/11/2025 - 2025-E-RE-5019</t>
  </si>
  <si>
    <t>Ayuntamiento de Ribadesella</t>
  </si>
  <si>
    <t>05/11/2025 - 2025-E-RE-5020</t>
  </si>
  <si>
    <t>Ayuntamiento de Ribera de Arriba</t>
  </si>
  <si>
    <t>05/11/2025 - 2025-E-RE-5021</t>
  </si>
  <si>
    <t>Ayuntamiento de Riosa</t>
  </si>
  <si>
    <t>05/11/2025 - 2025-E-RE-5022</t>
  </si>
  <si>
    <t>responden que van a solicitar la recopilación de l información.....</t>
  </si>
  <si>
    <t>Ayuntamiento de Salas</t>
  </si>
  <si>
    <t>29/11/2025 - 2025-E-RE-5536</t>
  </si>
  <si>
    <t>Ayuntamiento de San Martín de Oscos</t>
  </si>
  <si>
    <t>29/11/2025 - 2025-E-RE-5537</t>
  </si>
  <si>
    <t>Ayuntamiento de San Martín del Rey Aurelio</t>
  </si>
  <si>
    <t>29/11/2025 - 2025-E-RE-5538</t>
  </si>
  <si>
    <t>Ayuntamiento de San Tirso de Abres</t>
  </si>
  <si>
    <t>29/11/20250 - 2025-E-RE-5539</t>
  </si>
  <si>
    <t>Ayuntamiento de Santa Eulalia de Oscos</t>
  </si>
  <si>
    <t xml:space="preserve">29/11/2025 - 2025-E-RE-5540 </t>
  </si>
  <si>
    <t>Ayuntamiento de Santo Adriano</t>
  </si>
  <si>
    <t>29/11/2025 - 2025-E-RE-5541</t>
  </si>
  <si>
    <t>Ayuntamiento de Sariego</t>
  </si>
  <si>
    <t>29/11/2025 - 2025-E-RE-5542</t>
  </si>
  <si>
    <t>Ayuntamiento de Siero</t>
  </si>
  <si>
    <t>Contesta</t>
  </si>
  <si>
    <t>No indica fecha</t>
  </si>
  <si>
    <t>Sí, Centro Canino La Ería S.L</t>
  </si>
  <si>
    <t>Ayuntamiento de Sobrescobio</t>
  </si>
  <si>
    <t>29/11/2025 - 2025-E-RE-5543</t>
  </si>
  <si>
    <t>Ayuntamiento de Somiedo</t>
  </si>
  <si>
    <t>29/11/2025 - 2025-E-RE-5544</t>
  </si>
  <si>
    <t>Ayuntamiento de Soto del Barco</t>
  </si>
  <si>
    <t>29/11/2025 - 2025-E-RE-5545</t>
  </si>
  <si>
    <t>Ayuntamiento de Tapia de Casariego</t>
  </si>
  <si>
    <t>29//11/2025 - 2025-E-RE-5546</t>
  </si>
  <si>
    <t>Ayuntamiento de Taramundi</t>
  </si>
  <si>
    <t>29/11/2025 - 2025-E-RE-5547</t>
  </si>
  <si>
    <t>Ayuntamiento de Teverga</t>
  </si>
  <si>
    <t>29/11/2025 - 2025-E-RE-5548</t>
  </si>
  <si>
    <t>Ayuntamiento de Tineo</t>
  </si>
  <si>
    <t>29/11/2025 - 2025-E-RE-5549</t>
  </si>
  <si>
    <t>Ayuntamiento de Valdés</t>
  </si>
  <si>
    <t>29/11/2025 - 2025-E-RE-5550</t>
  </si>
  <si>
    <t>Ayuntamiento de Vegadeo</t>
  </si>
  <si>
    <t>29/11/2025 - 2025-E-RE-5551</t>
  </si>
  <si>
    <t>Ayuntamiento de Villanueva de Oscos</t>
  </si>
  <si>
    <t>05/11/2025 - 2025-E-RE-5026</t>
  </si>
  <si>
    <t>Rechazada</t>
  </si>
  <si>
    <t>Ayuntamiento de Villaviciosa</t>
  </si>
  <si>
    <t>05/11/2025 - 2025-E-RE-5025</t>
  </si>
  <si>
    <t>Ayuntamiento de Villayón</t>
  </si>
  <si>
    <t>05/11/2025 - 2025-E-RE-5024</t>
  </si>
  <si>
    <t>Ayuntamiento de Yernes y Tameza</t>
  </si>
  <si>
    <t>05/11/2025 - 2025-E-RE-5023</t>
  </si>
  <si>
    <t>Partidas recogida</t>
  </si>
  <si>
    <r>
      <rPr>
        <rFont val="inherit"/>
        <color theme="1"/>
        <sz val="11.0"/>
        <u/>
      </rPr>
      <t>Ayuntamiento de Adanero</t>
    </r>
  </si>
  <si>
    <r>
      <rPr>
        <rFont val="inherit"/>
        <color theme="1"/>
        <sz val="11.0"/>
        <u/>
      </rPr>
      <t>Ayuntamiento de Adrada, La</t>
    </r>
  </si>
  <si>
    <r>
      <rPr>
        <rFont val="inherit"/>
        <color theme="1"/>
        <sz val="11.0"/>
        <u/>
      </rPr>
      <t>Ayuntamiento de Albornos</t>
    </r>
  </si>
  <si>
    <r>
      <rPr>
        <rFont val="inherit"/>
        <color theme="1"/>
        <sz val="11.0"/>
        <u/>
      </rPr>
      <t>Ayuntamiento de Aldeanueva de Santa Cruz</t>
    </r>
  </si>
  <si>
    <r>
      <rPr>
        <rFont val="inherit"/>
        <color theme="1"/>
        <sz val="11.0"/>
        <u/>
      </rPr>
      <t>Ayuntamiento de Aldeaseca</t>
    </r>
  </si>
  <si>
    <r>
      <rPr>
        <rFont val="inherit"/>
        <color theme="1"/>
        <sz val="11.0"/>
        <u/>
      </rPr>
      <t>Ayuntamiento de Aldehuela, La</t>
    </r>
  </si>
  <si>
    <r>
      <rPr>
        <rFont val="inherit"/>
        <color theme="1"/>
        <sz val="11.0"/>
        <u/>
      </rPr>
      <t>Ayuntamiento de Amavida</t>
    </r>
  </si>
  <si>
    <r>
      <rPr>
        <rFont val="inherit"/>
        <color theme="1"/>
        <sz val="11.0"/>
        <u/>
      </rPr>
      <t>Ayuntamiento de Arenal, El</t>
    </r>
  </si>
  <si>
    <r>
      <rPr>
        <rFont val="inherit"/>
        <color theme="1"/>
        <sz val="11.0"/>
        <u/>
      </rPr>
      <t>Ayuntamiento de Arenas de San Pedro</t>
    </r>
  </si>
  <si>
    <r>
      <rPr>
        <rFont val="inherit"/>
        <color theme="1"/>
        <sz val="11.0"/>
        <u/>
      </rPr>
      <t>Ayuntamiento de Arevalillo</t>
    </r>
  </si>
  <si>
    <t>10/05/25 Respuesta por email manuscrita</t>
  </si>
  <si>
    <t>Diputacion</t>
  </si>
  <si>
    <r>
      <rPr>
        <rFont val="inherit"/>
        <color theme="1"/>
        <sz val="11.0"/>
        <u/>
      </rPr>
      <t>Ayuntamiento de Arévalo</t>
    </r>
  </si>
  <si>
    <t>23/07/2025 No tiene censo, no gestiona colonias, no tiene partida de presupuesto, en 2024 recogieron 31 perros abandonados, la recogida abandonados la hace la Diputación</t>
  </si>
  <si>
    <r>
      <rPr>
        <rFont val="inherit"/>
        <color theme="1"/>
        <sz val="11.0"/>
        <u/>
      </rPr>
      <t>Ayuntamiento de Aveinte</t>
    </r>
  </si>
  <si>
    <r>
      <rPr>
        <rFont val="inherit"/>
        <color theme="1"/>
        <sz val="11.0"/>
        <u/>
      </rPr>
      <t>Ayuntamiento de Avellaneda</t>
    </r>
  </si>
  <si>
    <r>
      <rPr>
        <rFont val="inherit"/>
        <color theme="1"/>
        <sz val="11.0"/>
        <u/>
      </rPr>
      <t>Ayuntamiento de Ávila</t>
    </r>
  </si>
  <si>
    <t>Sí. Huellas.</t>
  </si>
  <si>
    <r>
      <rPr>
        <rFont val="inherit"/>
        <color theme="1"/>
        <sz val="11.0"/>
        <u/>
      </rPr>
      <t>Ayuntamiento de Barco de Ávila, El</t>
    </r>
  </si>
  <si>
    <r>
      <rPr>
        <rFont val="inherit"/>
        <color theme="1"/>
        <sz val="11.0"/>
        <u/>
      </rPr>
      <t>Ayuntamiento de Barraco, El</t>
    </r>
  </si>
  <si>
    <r>
      <rPr>
        <rFont val="inherit"/>
        <color theme="1"/>
        <sz val="11.0"/>
        <u/>
      </rPr>
      <t>Ayuntamiento de Barromán</t>
    </r>
  </si>
  <si>
    <r>
      <rPr>
        <rFont val="inherit"/>
        <color theme="1"/>
        <sz val="11.0"/>
        <u/>
      </rPr>
      <t>Ayuntamiento de Becedas</t>
    </r>
  </si>
  <si>
    <r>
      <rPr>
        <rFont val="inherit"/>
        <color theme="1"/>
        <sz val="11.0"/>
        <u/>
      </rPr>
      <t>Ayuntamiento de Becedillas</t>
    </r>
  </si>
  <si>
    <r>
      <rPr>
        <rFont val="inherit"/>
        <color theme="1"/>
        <sz val="11.0"/>
        <u/>
      </rPr>
      <t>Ayuntamiento de Bercial de Zapardiel</t>
    </r>
  </si>
  <si>
    <t>08/06/2025 en el municipio no nos consta la existencia de colonias de los mismos.</t>
  </si>
  <si>
    <r>
      <rPr>
        <rFont val="inherit"/>
        <color theme="1"/>
        <sz val="11.0"/>
        <u/>
      </rPr>
      <t>Ayuntamiento de Berlanas, Las</t>
    </r>
  </si>
  <si>
    <r>
      <rPr>
        <rFont val="inherit"/>
        <color theme="1"/>
        <sz val="11.0"/>
        <u/>
      </rPr>
      <t>Ayuntamiento de Bernuy-Zapardiel</t>
    </r>
  </si>
  <si>
    <t>29/05/2025  A este Ayuntamiento no le consta la existencia de gatos comunitarios.</t>
  </si>
  <si>
    <r>
      <rPr>
        <rFont val="inherit"/>
        <color theme="1"/>
        <sz val="11.0"/>
        <u/>
      </rPr>
      <t>Ayuntamiento de Berrocalejo de Aragona</t>
    </r>
  </si>
  <si>
    <t>12/05/2025 Mail: No tienen censo, todo que no.</t>
  </si>
  <si>
    <r>
      <rPr>
        <rFont val="inherit"/>
        <color theme="1"/>
        <sz val="11.0"/>
        <u/>
      </rPr>
      <t>Ayuntamiento de Blascomillán</t>
    </r>
  </si>
  <si>
    <r>
      <rPr>
        <rFont val="inherit"/>
        <color theme="1"/>
        <sz val="11.0"/>
        <u/>
      </rPr>
      <t>Ayuntamiento de Blasconuño de Matacabras</t>
    </r>
  </si>
  <si>
    <r>
      <rPr>
        <rFont val="inherit"/>
        <color theme="1"/>
        <sz val="11.0"/>
        <u/>
      </rPr>
      <t>Ayuntamiento de Blascosancho</t>
    </r>
  </si>
  <si>
    <r>
      <rPr>
        <rFont val="inherit"/>
        <color theme="1"/>
        <sz val="11.0"/>
        <u/>
      </rPr>
      <t>Ayuntamiento de Bohodón, El</t>
    </r>
  </si>
  <si>
    <r>
      <rPr>
        <rFont val="inherit"/>
        <color theme="1"/>
        <sz val="11.0"/>
        <u/>
      </rPr>
      <t>Ayuntamiento de Bohoyo</t>
    </r>
  </si>
  <si>
    <r>
      <rPr>
        <rFont val="inherit"/>
        <color theme="1"/>
        <sz val="11.0"/>
        <u/>
      </rPr>
      <t>Ayuntamiento de Bonilla de la Sierra</t>
    </r>
  </si>
  <si>
    <r>
      <rPr>
        <rFont val="inherit"/>
        <color theme="1"/>
        <sz val="11.0"/>
        <u/>
      </rPr>
      <t>Ayuntamiento de Brabos</t>
    </r>
  </si>
  <si>
    <t>no aparece</t>
  </si>
  <si>
    <r>
      <rPr>
        <rFont val="inherit"/>
        <color theme="1"/>
        <sz val="11.0"/>
        <u/>
      </rPr>
      <t>Ayuntamiento de Bularros</t>
    </r>
  </si>
  <si>
    <r>
      <rPr>
        <rFont val="inherit"/>
        <color theme="1"/>
        <sz val="11.0"/>
        <u/>
      </rPr>
      <t>Ayuntamiento de Burgohondo</t>
    </r>
  </si>
  <si>
    <r>
      <rPr>
        <rFont val="inherit"/>
        <color theme="1"/>
        <sz val="11.0"/>
        <u/>
      </rPr>
      <t>Ayuntamiento de Cabezas de Alambre</t>
    </r>
  </si>
  <si>
    <r>
      <rPr>
        <rFont val="inherit"/>
        <color theme="1"/>
        <sz val="11.0"/>
        <u/>
      </rPr>
      <t>Ayuntamiento de Cabezas del Pozo</t>
    </r>
  </si>
  <si>
    <t>23/05/2025 A este Ayuntamiento no le consta la existencia de gatos comunitarios.</t>
  </si>
  <si>
    <r>
      <rPr>
        <rFont val="inherit"/>
        <color theme="1"/>
        <sz val="11.0"/>
        <u/>
      </rPr>
      <t>Ayuntamiento de Cabezas del Villar</t>
    </r>
  </si>
  <si>
    <r>
      <rPr>
        <rFont val="inherit"/>
        <color theme="1"/>
        <sz val="11.0"/>
        <u/>
      </rPr>
      <t>Ayuntamiento de Cabizuela</t>
    </r>
  </si>
  <si>
    <r>
      <rPr>
        <rFont val="inherit"/>
        <color theme="1"/>
        <sz val="11.0"/>
        <u/>
      </rPr>
      <t>Ayuntamiento de Canales</t>
    </r>
  </si>
  <si>
    <t>23/05/2025 A este Ayuntamiento no le consta la existencia de gatos comunitarios</t>
  </si>
  <si>
    <r>
      <rPr>
        <rFont val="inherit"/>
        <color theme="1"/>
        <sz val="11.0"/>
        <u/>
      </rPr>
      <t>Ayuntamiento de Candeleda</t>
    </r>
  </si>
  <si>
    <t>19/05/2025 Rechazada. Piden explicación clara y detallada del motivo por el cual solicita dicha
información, así como la finalidad para la que va a ser utilizada.</t>
  </si>
  <si>
    <r>
      <rPr>
        <rFont val="inherit"/>
        <color theme="1"/>
        <sz val="11.0"/>
        <u/>
      </rPr>
      <t>Ayuntamiento de Cantiveros</t>
    </r>
  </si>
  <si>
    <r>
      <rPr>
        <rFont val="inherit"/>
        <color theme="1"/>
        <sz val="11.0"/>
        <u/>
      </rPr>
      <t>Ayuntamiento de Cardeñosa</t>
    </r>
  </si>
  <si>
    <r>
      <rPr>
        <rFont val="inherit"/>
        <color theme="1"/>
        <sz val="11.0"/>
        <u/>
      </rPr>
      <t>Ayuntamiento de Carrera, La</t>
    </r>
  </si>
  <si>
    <r>
      <rPr>
        <rFont val="inherit"/>
        <color theme="1"/>
        <sz val="11.0"/>
        <u/>
      </rPr>
      <t>Ayuntamiento de Casas del Puerto</t>
    </r>
  </si>
  <si>
    <r>
      <rPr>
        <rFont val="inherit"/>
        <color theme="1"/>
        <sz val="11.0"/>
        <u/>
      </rPr>
      <t>Ayuntamiento de Casasola</t>
    </r>
  </si>
  <si>
    <r>
      <rPr>
        <rFont val="inherit"/>
        <color theme="1"/>
        <sz val="11.0"/>
        <u/>
      </rPr>
      <t>Ayuntamiento de Casavieja</t>
    </r>
  </si>
  <si>
    <t>26/05/2025 Envía por mail decreto de Alcaldía informando plan control colonias aprobado en junio 2024 pero no facilita datos</t>
  </si>
  <si>
    <r>
      <rPr>
        <rFont val="inherit"/>
        <color theme="1"/>
        <sz val="11.0"/>
        <u/>
      </rPr>
      <t>Ayuntamiento de Casillas</t>
    </r>
  </si>
  <si>
    <t>08/06/2025 Solo indica aprobado PGECF</t>
  </si>
  <si>
    <r>
      <rPr>
        <rFont val="inherit"/>
        <color theme="1"/>
        <sz val="11.0"/>
        <u/>
      </rPr>
      <t>Ayuntamiento de Castellanos de Zapardiel</t>
    </r>
  </si>
  <si>
    <r>
      <rPr>
        <rFont val="inherit"/>
        <color theme="1"/>
        <sz val="11.0"/>
        <u/>
      </rPr>
      <t>Ayuntamiento de Cebreros</t>
    </r>
  </si>
  <si>
    <r>
      <rPr>
        <rFont val="inherit"/>
        <color theme="1"/>
        <sz val="11.0"/>
        <u/>
      </rPr>
      <t>Ayuntamiento de Cepeda la Mora</t>
    </r>
  </si>
  <si>
    <r>
      <rPr>
        <rFont val="inherit"/>
        <color theme="1"/>
        <sz val="11.0"/>
        <u/>
      </rPr>
      <t>Ayuntamiento de Chamartín</t>
    </r>
  </si>
  <si>
    <r>
      <rPr>
        <rFont val="inherit"/>
        <color theme="1"/>
        <sz val="11.0"/>
        <u/>
      </rPr>
      <t>Ayuntamiento de Cillán</t>
    </r>
  </si>
  <si>
    <r>
      <rPr>
        <rFont val="inherit"/>
        <color theme="1"/>
        <sz val="11.0"/>
        <u/>
      </rPr>
      <t>Ayuntamiento de Cisla</t>
    </r>
  </si>
  <si>
    <r>
      <rPr>
        <rFont val="inherit"/>
        <color theme="1"/>
        <sz val="11.0"/>
        <u/>
      </rPr>
      <t>Ayuntamiento de Colilla, La</t>
    </r>
  </si>
  <si>
    <r>
      <rPr>
        <rFont val="inherit"/>
        <color theme="1"/>
        <sz val="11.0"/>
        <u/>
      </rPr>
      <t>Ayuntamiento de Collado de Contreras</t>
    </r>
  </si>
  <si>
    <r>
      <rPr>
        <rFont val="inherit"/>
        <color theme="1"/>
        <sz val="11.0"/>
        <u/>
      </rPr>
      <t>Ayuntamiento de Collado del Mirón</t>
    </r>
  </si>
  <si>
    <r>
      <rPr>
        <rFont val="inherit"/>
        <color theme="1"/>
        <sz val="11.0"/>
        <u/>
      </rPr>
      <t>Ayuntamiento de Constanzana</t>
    </r>
  </si>
  <si>
    <r>
      <rPr>
        <rFont val="inherit"/>
        <color theme="1"/>
        <sz val="11.0"/>
        <u/>
      </rPr>
      <t>Ayuntamiento de Crespos</t>
    </r>
  </si>
  <si>
    <r>
      <rPr>
        <rFont val="inherit"/>
        <color theme="1"/>
        <sz val="11.0"/>
        <u/>
      </rPr>
      <t>Ayuntamiento de Cuevas del Valle</t>
    </r>
  </si>
  <si>
    <r>
      <rPr>
        <rFont val="inherit"/>
        <color theme="1"/>
        <sz val="11.0"/>
        <u/>
      </rPr>
      <t>Ayuntamiento de Diego del Carpio</t>
    </r>
  </si>
  <si>
    <r>
      <rPr>
        <rFont val="inherit"/>
        <color theme="1"/>
        <sz val="11.0"/>
        <u/>
      </rPr>
      <t>Ayuntamiento de Donjimeno</t>
    </r>
  </si>
  <si>
    <r>
      <rPr>
        <rFont val="inherit"/>
        <color theme="1"/>
        <sz val="11.0"/>
        <u/>
      </rPr>
      <t>Ayuntamiento de Donvidas</t>
    </r>
  </si>
  <si>
    <r>
      <rPr>
        <rFont val="inherit"/>
        <color theme="1"/>
        <sz val="11.0"/>
        <u/>
      </rPr>
      <t>Ayuntamiento de Espinosa de los Caballeros</t>
    </r>
  </si>
  <si>
    <r>
      <rPr>
        <rFont val="inherit"/>
        <color theme="1"/>
        <sz val="11.0"/>
        <u/>
      </rPr>
      <t>Ayuntamiento de Flores de Ávila</t>
    </r>
  </si>
  <si>
    <r>
      <rPr>
        <rFont val="inherit"/>
        <color theme="1"/>
        <sz val="11.0"/>
        <u/>
      </rPr>
      <t>Ayuntamiento de Fontiveros</t>
    </r>
  </si>
  <si>
    <r>
      <rPr>
        <rFont val="inherit"/>
        <color theme="1"/>
        <sz val="11.0"/>
        <u/>
      </rPr>
      <t>Ayuntamiento de Fresnedilla</t>
    </r>
  </si>
  <si>
    <r>
      <rPr>
        <rFont val="inherit"/>
        <color theme="1"/>
        <sz val="11.0"/>
        <u/>
      </rPr>
      <t>Ayuntamiento de Fresno, El</t>
    </r>
  </si>
  <si>
    <r>
      <rPr>
        <rFont val="inherit"/>
        <color theme="1"/>
        <sz val="11.0"/>
        <u/>
      </rPr>
      <t>Ayuntamiento de Fuente el Saúz</t>
    </r>
  </si>
  <si>
    <r>
      <rPr>
        <rFont val="inherit"/>
        <color theme="1"/>
        <sz val="11.0"/>
        <u/>
      </rPr>
      <t>Ayuntamiento de Fuentes de Año</t>
    </r>
  </si>
  <si>
    <r>
      <rPr>
        <rFont val="inherit"/>
        <color theme="1"/>
        <sz val="11.0"/>
        <u/>
      </rPr>
      <t>Ayuntamiento de Gallegos de Altamiros</t>
    </r>
  </si>
  <si>
    <r>
      <rPr>
        <rFont val="inherit"/>
        <color theme="1"/>
        <sz val="11.0"/>
        <u/>
      </rPr>
      <t>Ayuntamiento de Gallegos de Sobrinos</t>
    </r>
  </si>
  <si>
    <r>
      <rPr>
        <rFont val="inherit"/>
        <color theme="1"/>
        <sz val="11.0"/>
        <u/>
      </rPr>
      <t>Ayuntamiento de Garganta del Villar</t>
    </r>
  </si>
  <si>
    <r>
      <rPr>
        <rFont val="inherit"/>
        <color theme="1"/>
        <sz val="11.0"/>
        <u/>
      </rPr>
      <t>Ayuntamiento de Gavilanes</t>
    </r>
  </si>
  <si>
    <r>
      <rPr>
        <rFont val="inherit"/>
        <color theme="1"/>
        <sz val="11.0"/>
        <u/>
      </rPr>
      <t>Ayuntamiento de Gemuño</t>
    </r>
  </si>
  <si>
    <r>
      <rPr>
        <rFont val="inherit"/>
        <color theme="1"/>
        <sz val="11.0"/>
        <u/>
      </rPr>
      <t>Ayuntamiento de Gil García</t>
    </r>
  </si>
  <si>
    <r>
      <rPr>
        <rFont val="inherit"/>
        <color theme="1"/>
        <sz val="11.0"/>
        <u/>
      </rPr>
      <t>Ayuntamiento de Gilbuena</t>
    </r>
  </si>
  <si>
    <r>
      <rPr>
        <rFont val="inherit"/>
        <color theme="1"/>
        <sz val="11.0"/>
        <u/>
      </rPr>
      <t>Ayuntamiento de Gimialcón</t>
    </r>
  </si>
  <si>
    <r>
      <rPr>
        <rFont val="inherit"/>
        <color theme="1"/>
        <sz val="11.0"/>
        <u/>
      </rPr>
      <t>Ayuntamiento de Gotarrendura</t>
    </r>
  </si>
  <si>
    <r>
      <rPr>
        <rFont val="inherit"/>
        <color theme="1"/>
        <sz val="11.0"/>
        <u/>
      </rPr>
      <t>Ayuntamiento de Grandes y San Martín</t>
    </r>
  </si>
  <si>
    <r>
      <rPr>
        <rFont val="inherit"/>
        <color theme="1"/>
        <sz val="11.0"/>
        <u/>
      </rPr>
      <t>Ayuntamiento de Guisando</t>
    </r>
  </si>
  <si>
    <r>
      <rPr>
        <rFont val="inherit"/>
        <color theme="1"/>
        <sz val="11.0"/>
        <u/>
      </rPr>
      <t>Ayuntamiento de Gutierre-Muñoz</t>
    </r>
  </si>
  <si>
    <r>
      <rPr>
        <rFont val="inherit"/>
        <color theme="1"/>
        <sz val="11.0"/>
        <u/>
      </rPr>
      <t>Ayuntamiento de Hernansancho</t>
    </r>
  </si>
  <si>
    <r>
      <rPr>
        <rFont val="inherit"/>
        <color theme="1"/>
        <sz val="11.0"/>
        <u/>
      </rPr>
      <t>Ayuntamiento de Herradón de Pinares</t>
    </r>
  </si>
  <si>
    <r>
      <rPr>
        <rFont val="inherit"/>
        <color theme="1"/>
        <sz val="11.0"/>
        <u/>
      </rPr>
      <t>Ayuntamiento de Herreros de Suso</t>
    </r>
  </si>
  <si>
    <r>
      <rPr>
        <rFont val="inherit"/>
        <color theme="1"/>
        <sz val="11.0"/>
        <u/>
      </rPr>
      <t>Ayuntamiento de Higuera de las Dueñas</t>
    </r>
  </si>
  <si>
    <r>
      <rPr>
        <rFont val="inherit"/>
        <color theme="1"/>
        <sz val="11.0"/>
        <u/>
      </rPr>
      <t>Ayuntamiento de Hija de Dios, La</t>
    </r>
  </si>
  <si>
    <r>
      <rPr>
        <rFont val="inherit"/>
        <color theme="1"/>
        <sz val="11.0"/>
        <u/>
      </rPr>
      <t>Ayuntamiento de Horcajada, La</t>
    </r>
  </si>
  <si>
    <r>
      <rPr>
        <rFont val="inherit"/>
        <color theme="1"/>
        <sz val="11.0"/>
        <u/>
      </rPr>
      <t>Ayuntamiento de Horcajo de las Torres</t>
    </r>
  </si>
  <si>
    <r>
      <rPr>
        <rFont val="inherit"/>
        <color theme="1"/>
        <sz val="11.0"/>
        <u/>
      </rPr>
      <t>Ayuntamiento de Hornillo, El</t>
    </r>
  </si>
  <si>
    <r>
      <rPr>
        <rFont val="inherit"/>
        <color theme="1"/>
        <sz val="11.0"/>
        <u/>
      </rPr>
      <t>Ayuntamiento de Hoyo de Pinares, El</t>
    </r>
  </si>
  <si>
    <r>
      <rPr>
        <rFont val="inherit"/>
        <color theme="1"/>
        <sz val="11.0"/>
        <u/>
      </rPr>
      <t>Ayuntamiento de Hoyocasero</t>
    </r>
  </si>
  <si>
    <r>
      <rPr>
        <rFont val="inherit"/>
        <color theme="1"/>
        <sz val="11.0"/>
        <u/>
      </rPr>
      <t>Ayuntamiento de Hoyorredondo</t>
    </r>
  </si>
  <si>
    <t>NO APARECE EN REDSARA</t>
  </si>
  <si>
    <r>
      <rPr>
        <rFont val="inherit"/>
        <color theme="1"/>
        <sz val="11.0"/>
        <u/>
      </rPr>
      <t>Ayuntamiento de Hoyos de Miguel Muñoz</t>
    </r>
  </si>
  <si>
    <r>
      <rPr>
        <rFont val="inherit"/>
        <color theme="1"/>
        <sz val="11.0"/>
        <u/>
      </rPr>
      <t>Ayuntamiento de Hoyos del Collado</t>
    </r>
  </si>
  <si>
    <r>
      <rPr>
        <rFont val="inherit"/>
        <color theme="1"/>
        <sz val="11.0"/>
        <u/>
      </rPr>
      <t>Ayuntamiento de Hoyos del Espino</t>
    </r>
  </si>
  <si>
    <r>
      <rPr>
        <rFont val="inherit"/>
        <color theme="1"/>
        <sz val="11.0"/>
        <u/>
      </rPr>
      <t>Ayuntamiento de Hurtumpascual</t>
    </r>
  </si>
  <si>
    <r>
      <rPr>
        <rFont val="inherit"/>
        <color theme="1"/>
        <sz val="11.0"/>
        <u/>
      </rPr>
      <t>Ayuntamiento de Junciana</t>
    </r>
  </si>
  <si>
    <r>
      <rPr>
        <rFont val="inherit"/>
        <color theme="1"/>
        <sz val="11.0"/>
        <u/>
      </rPr>
      <t>Ayuntamiento de Langa</t>
    </r>
  </si>
  <si>
    <r>
      <rPr>
        <rFont val="inherit"/>
        <color theme="1"/>
        <sz val="11.0"/>
        <u/>
      </rPr>
      <t>Ayuntamiento de Lanzahíta</t>
    </r>
  </si>
  <si>
    <r>
      <rPr>
        <rFont val="inherit"/>
        <color theme="1"/>
        <sz val="11.0"/>
        <u/>
      </rPr>
      <t>Ayuntamiento de Llanos de Tormes, Los</t>
    </r>
  </si>
  <si>
    <r>
      <rPr>
        <rFont val="inherit"/>
        <color theme="1"/>
        <sz val="11.0"/>
        <u/>
      </rPr>
      <t>Ayuntamiento de Losar del Barco, El</t>
    </r>
  </si>
  <si>
    <r>
      <rPr>
        <rFont val="inherit"/>
        <color theme="1"/>
        <sz val="11.0"/>
        <u/>
      </rPr>
      <t>Ayuntamiento de Madrigal de las Altas Torres</t>
    </r>
  </si>
  <si>
    <r>
      <rPr>
        <rFont val="inherit"/>
        <color theme="1"/>
        <sz val="11.0"/>
        <u/>
      </rPr>
      <t>Ayuntamiento de Maello</t>
    </r>
  </si>
  <si>
    <r>
      <rPr>
        <rFont val="inherit"/>
        <color theme="1"/>
        <sz val="11.0"/>
        <u/>
      </rPr>
      <t>Ayuntamiento de Malpartida de Corneja</t>
    </r>
  </si>
  <si>
    <r>
      <rPr>
        <rFont val="inherit"/>
        <color theme="1"/>
        <sz val="11.0"/>
        <u/>
      </rPr>
      <t>Ayuntamiento de Mamblas</t>
    </r>
  </si>
  <si>
    <r>
      <rPr>
        <rFont val="inherit"/>
        <color theme="1"/>
        <sz val="11.0"/>
        <u/>
      </rPr>
      <t>Ayuntamiento de Mancera de Arriba</t>
    </r>
  </si>
  <si>
    <r>
      <rPr>
        <rFont val="inherit"/>
        <color theme="1"/>
        <sz val="11.0"/>
        <u/>
      </rPr>
      <t>Ayuntamiento de Manjabálago y Ortigosa de Rioalmar</t>
    </r>
  </si>
  <si>
    <r>
      <rPr>
        <rFont val="inherit"/>
        <color theme="1"/>
        <sz val="11.0"/>
        <u/>
      </rPr>
      <t>Ayuntamiento de Marlín</t>
    </r>
  </si>
  <si>
    <r>
      <rPr>
        <rFont val="inherit"/>
        <color theme="1"/>
        <sz val="11.0"/>
        <u/>
      </rPr>
      <t>Ayuntamiento de Martiherrero</t>
    </r>
  </si>
  <si>
    <r>
      <rPr>
        <rFont val="inherit"/>
        <color theme="1"/>
        <sz val="11.0"/>
        <u/>
      </rPr>
      <t>Ayuntamiento de Martínez</t>
    </r>
  </si>
  <si>
    <r>
      <rPr>
        <rFont val="inherit"/>
        <color theme="1"/>
        <sz val="11.0"/>
        <u/>
      </rPr>
      <t>Ayuntamiento de Mediana de Voltoya</t>
    </r>
  </si>
  <si>
    <r>
      <rPr>
        <rFont val="inherit"/>
        <color theme="1"/>
        <sz val="11.0"/>
        <u/>
      </rPr>
      <t>Ayuntamiento de Medinilla</t>
    </r>
  </si>
  <si>
    <t>La información solicitada podrá ser objeto de consulta en las oficinas municipales</t>
  </si>
  <si>
    <r>
      <rPr>
        <rFont val="inherit"/>
        <color theme="1"/>
        <sz val="11.0"/>
        <u/>
      </rPr>
      <t>Ayuntamiento de Mengamuñoz</t>
    </r>
  </si>
  <si>
    <r>
      <rPr>
        <rFont val="inherit"/>
        <color theme="1"/>
        <sz val="11.0"/>
        <u/>
      </rPr>
      <t>Ayuntamiento de Mesegar de Corneja</t>
    </r>
  </si>
  <si>
    <r>
      <rPr>
        <rFont val="inherit"/>
        <color theme="1"/>
        <sz val="11.0"/>
        <u/>
      </rPr>
      <t>Ayuntamiento de Mijares</t>
    </r>
  </si>
  <si>
    <r>
      <rPr>
        <rFont val="inherit"/>
        <color theme="1"/>
        <sz val="11.0"/>
        <u/>
      </rPr>
      <t>Ayuntamiento de Mingorría</t>
    </r>
  </si>
  <si>
    <t xml:space="preserve">No hay censo </t>
  </si>
  <si>
    <t>No hay registros</t>
  </si>
  <si>
    <t>Sin registros</t>
  </si>
  <si>
    <t>Sin resgistros</t>
  </si>
  <si>
    <r>
      <rPr>
        <rFont val="inherit"/>
        <color theme="1"/>
        <sz val="11.0"/>
        <u/>
      </rPr>
      <t>Ayuntamiento de Mirón, El</t>
    </r>
  </si>
  <si>
    <r>
      <rPr>
        <rFont val="inherit"/>
        <color theme="1"/>
        <sz val="11.0"/>
        <u/>
      </rPr>
      <t>Ayuntamiento de Mironcillo</t>
    </r>
  </si>
  <si>
    <r>
      <rPr>
        <rFont val="inherit"/>
        <color theme="1"/>
        <sz val="11.0"/>
        <u/>
      </rPr>
      <t>Ayuntamiento de Mirueña de los Infanzones</t>
    </r>
  </si>
  <si>
    <r>
      <rPr>
        <rFont val="inherit"/>
        <color theme="1"/>
        <sz val="11.0"/>
        <u/>
      </rPr>
      <t>Ayuntamiento de Mombeltrán</t>
    </r>
  </si>
  <si>
    <r>
      <rPr>
        <rFont val="inherit"/>
        <color theme="1"/>
        <sz val="11.0"/>
        <u/>
      </rPr>
      <t>Ayuntamiento de Monsalupe</t>
    </r>
  </si>
  <si>
    <r>
      <rPr>
        <rFont val="inherit"/>
        <color theme="1"/>
        <sz val="11.0"/>
        <u/>
      </rPr>
      <t>Ayuntamiento de Moraleja de Matacabras</t>
    </r>
  </si>
  <si>
    <r>
      <rPr>
        <rFont val="inherit"/>
        <color theme="1"/>
        <sz val="11.0"/>
        <u/>
      </rPr>
      <t>Ayuntamiento de Muñana</t>
    </r>
  </si>
  <si>
    <t>A este Ayto no le consta la existencia de gatos comunitarios</t>
  </si>
  <si>
    <r>
      <rPr>
        <rFont val="inherit"/>
        <color theme="1"/>
        <sz val="11.0"/>
        <u/>
      </rPr>
      <t>Ayuntamiento de Muñico</t>
    </r>
  </si>
  <si>
    <r>
      <rPr>
        <rFont val="inherit"/>
        <color theme="1"/>
        <sz val="11.0"/>
        <u/>
      </rPr>
      <t>Ayuntamiento de Muñogalindo</t>
    </r>
  </si>
  <si>
    <r>
      <rPr>
        <rFont val="inherit"/>
        <color theme="1"/>
        <sz val="11.0"/>
        <u/>
      </rPr>
      <t>Ayuntamiento de Muñogrande</t>
    </r>
  </si>
  <si>
    <r>
      <rPr>
        <rFont val="inherit"/>
        <color theme="1"/>
        <sz val="11.0"/>
        <u/>
      </rPr>
      <t>Ayuntamiento de Muñomer del Peco</t>
    </r>
  </si>
  <si>
    <r>
      <rPr>
        <rFont val="inherit"/>
        <color theme="1"/>
        <sz val="11.0"/>
        <u/>
      </rPr>
      <t>Ayuntamiento de Muñopepe</t>
    </r>
  </si>
  <si>
    <r>
      <rPr>
        <rFont val="inherit"/>
        <color theme="1"/>
        <sz val="11.0"/>
        <u/>
      </rPr>
      <t>Ayuntamiento de Muñosancho</t>
    </r>
  </si>
  <si>
    <t>Contestar a las 10 preguntas formuladas implicaría un esfuerzo desproporcionado</t>
  </si>
  <si>
    <r>
      <rPr>
        <rFont val="inherit"/>
        <color theme="1"/>
        <sz val="11.0"/>
        <u/>
      </rPr>
      <t>Ayuntamiento de Muñotello</t>
    </r>
  </si>
  <si>
    <r>
      <rPr>
        <rFont val="inherit"/>
        <color theme="1"/>
        <sz val="11.0"/>
        <u/>
      </rPr>
      <t>Ayuntamiento de Narrillos del Álamo</t>
    </r>
  </si>
  <si>
    <r>
      <rPr>
        <rFont val="inherit"/>
        <color theme="1"/>
        <sz val="11.0"/>
        <u/>
      </rPr>
      <t>Ayuntamiento de Narrillos del Rebollar</t>
    </r>
  </si>
  <si>
    <r>
      <rPr>
        <rFont val="inherit"/>
        <color theme="1"/>
        <sz val="11.0"/>
        <u/>
      </rPr>
      <t>Ayuntamiento de Narros de Saldueña</t>
    </r>
  </si>
  <si>
    <r>
      <rPr>
        <rFont val="inherit"/>
        <color theme="1"/>
        <sz val="11.0"/>
        <u/>
      </rPr>
      <t>Ayuntamiento de Narros del Castillo</t>
    </r>
  </si>
  <si>
    <r>
      <rPr>
        <rFont val="inherit"/>
        <color theme="1"/>
        <sz val="11.0"/>
        <u/>
      </rPr>
      <t>Ayuntamiento de Narros del Puerto</t>
    </r>
  </si>
  <si>
    <r>
      <rPr>
        <rFont val="inherit"/>
        <color theme="1"/>
        <sz val="11.0"/>
        <u/>
      </rPr>
      <t>Ayuntamiento de Nava de Arévalo</t>
    </r>
  </si>
  <si>
    <r>
      <rPr>
        <rFont val="inherit"/>
        <color theme="1"/>
        <sz val="11.0"/>
        <u/>
      </rPr>
      <t>Ayuntamiento de Nava del Barco</t>
    </r>
  </si>
  <si>
    <r>
      <rPr>
        <rFont val="inherit"/>
        <color theme="1"/>
        <sz val="11.0"/>
        <u/>
      </rPr>
      <t>Ayuntamiento de Navacepedilla de Corneja</t>
    </r>
  </si>
  <si>
    <r>
      <rPr>
        <rFont val="inherit"/>
        <color theme="1"/>
        <sz val="11.0"/>
        <u/>
      </rPr>
      <t>Ayuntamiento de Navadijos</t>
    </r>
  </si>
  <si>
    <r>
      <rPr>
        <rFont val="inherit"/>
        <color theme="1"/>
        <sz val="11.0"/>
        <u/>
      </rPr>
      <t>Ayuntamiento de Navaescurial</t>
    </r>
  </si>
  <si>
    <r>
      <rPr>
        <rFont val="inherit"/>
        <color theme="1"/>
        <sz val="11.0"/>
        <u/>
      </rPr>
      <t>Ayuntamiento de Navahondilla</t>
    </r>
  </si>
  <si>
    <t>SÍ</t>
  </si>
  <si>
    <r>
      <rPr>
        <rFont val="inherit"/>
        <color theme="1"/>
        <sz val="11.0"/>
        <u/>
      </rPr>
      <t>Ayuntamiento de Navalacruz</t>
    </r>
  </si>
  <si>
    <r>
      <rPr>
        <rFont val="inherit"/>
        <color theme="1"/>
        <sz val="11.0"/>
        <u/>
      </rPr>
      <t>Ayuntamiento de Navalmoral</t>
    </r>
  </si>
  <si>
    <r>
      <rPr>
        <rFont val="inherit"/>
        <color theme="1"/>
        <sz val="11.0"/>
        <u/>
      </rPr>
      <t>Ayuntamiento de Navalonguilla</t>
    </r>
  </si>
  <si>
    <r>
      <rPr>
        <rFont val="inherit"/>
        <color theme="1"/>
        <sz val="11.0"/>
        <u/>
      </rPr>
      <t>Ayuntamiento de Navalosa</t>
    </r>
  </si>
  <si>
    <r>
      <rPr>
        <rFont val="inherit"/>
        <color theme="1"/>
        <sz val="11.0"/>
        <u/>
      </rPr>
      <t>Ayuntamiento de Navalperal de Pinares</t>
    </r>
  </si>
  <si>
    <r>
      <rPr>
        <rFont val="inherit"/>
        <color theme="1"/>
        <sz val="11.0"/>
        <u/>
      </rPr>
      <t>Ayuntamiento de Navalperal de Tormes</t>
    </r>
  </si>
  <si>
    <r>
      <rPr>
        <rFont val="inherit"/>
        <color theme="1"/>
        <sz val="11.0"/>
        <u/>
      </rPr>
      <t>Ayuntamiento de Navaluenga</t>
    </r>
  </si>
  <si>
    <r>
      <rPr>
        <rFont val="inherit"/>
        <color theme="1"/>
        <sz val="11.0"/>
        <u/>
      </rPr>
      <t>Ayuntamiento de Navaquesera</t>
    </r>
  </si>
  <si>
    <r>
      <rPr>
        <rFont val="inherit"/>
        <color theme="1"/>
        <sz val="11.0"/>
        <u/>
      </rPr>
      <t>Ayuntamiento de Navarredonda de Gredos</t>
    </r>
  </si>
  <si>
    <r>
      <rPr>
        <rFont val="inherit"/>
        <color theme="1"/>
        <sz val="11.0"/>
        <u/>
      </rPr>
      <t>Ayuntamiento de Navarredondilla</t>
    </r>
  </si>
  <si>
    <r>
      <rPr>
        <rFont val="inherit"/>
        <color theme="1"/>
        <sz val="11.0"/>
        <u/>
      </rPr>
      <t>Ayuntamiento de Navarrevisca</t>
    </r>
  </si>
  <si>
    <r>
      <rPr>
        <rFont val="inherit"/>
        <color theme="1"/>
        <sz val="11.0"/>
        <u/>
      </rPr>
      <t>Ayuntamiento de Navas del Marqués, Las</t>
    </r>
  </si>
  <si>
    <r>
      <rPr>
        <rFont val="inherit"/>
        <color theme="1"/>
        <sz val="11.0"/>
        <u/>
      </rPr>
      <t>Ayuntamiento de Navatalgordo</t>
    </r>
  </si>
  <si>
    <r>
      <rPr>
        <rFont val="inherit"/>
        <color theme="1"/>
        <sz val="11.0"/>
        <u/>
      </rPr>
      <t>Ayuntamiento de Navatejares</t>
    </r>
  </si>
  <si>
    <r>
      <rPr>
        <rFont val="inherit"/>
        <color theme="1"/>
        <sz val="11.0"/>
        <u/>
      </rPr>
      <t>Ayuntamiento de Neila de San Miguel</t>
    </r>
  </si>
  <si>
    <r>
      <rPr>
        <rFont val="inherit"/>
        <color theme="1"/>
        <sz val="11.0"/>
        <u/>
      </rPr>
      <t>Ayuntamiento de Niharra</t>
    </r>
  </si>
  <si>
    <r>
      <rPr>
        <rFont val="inherit"/>
        <color theme="1"/>
        <sz val="11.0"/>
        <u/>
      </rPr>
      <t>Ayuntamiento de Ojos-Albos</t>
    </r>
  </si>
  <si>
    <r>
      <rPr>
        <rFont val="inherit"/>
        <color theme="1"/>
        <sz val="11.0"/>
        <u/>
      </rPr>
      <t>Ayuntamiento de Orbita</t>
    </r>
  </si>
  <si>
    <r>
      <rPr>
        <rFont val="inherit"/>
        <color theme="1"/>
        <sz val="11.0"/>
        <u/>
      </rPr>
      <t>Ayuntamiento de Oso, El</t>
    </r>
  </si>
  <si>
    <r>
      <rPr>
        <rFont val="inherit"/>
        <color theme="1"/>
        <sz val="11.0"/>
        <u/>
      </rPr>
      <t>Ayuntamiento de Padiernos</t>
    </r>
  </si>
  <si>
    <r>
      <rPr>
        <rFont val="inherit"/>
        <color theme="1"/>
        <sz val="11.0"/>
        <u/>
      </rPr>
      <t>Ayuntamiento de Pajares de Adaja</t>
    </r>
  </si>
  <si>
    <r>
      <rPr>
        <rFont val="inherit"/>
        <color theme="1"/>
        <sz val="11.0"/>
        <u/>
      </rPr>
      <t>Ayuntamiento de Palacios de Goda</t>
    </r>
  </si>
  <si>
    <t>no se ha realizado ninguna actuación al respecto</t>
  </si>
  <si>
    <r>
      <rPr>
        <rFont val="inherit"/>
        <color theme="1"/>
        <sz val="11.0"/>
        <u/>
      </rPr>
      <t>Ayuntamiento de Papatrigo</t>
    </r>
  </si>
  <si>
    <r>
      <rPr>
        <rFont val="inherit"/>
        <color theme="1"/>
        <sz val="11.0"/>
        <u/>
      </rPr>
      <t>Ayuntamiento de Parral, El</t>
    </r>
  </si>
  <si>
    <r>
      <rPr>
        <rFont val="inherit"/>
        <color theme="1"/>
        <sz val="11.0"/>
        <u/>
      </rPr>
      <t>Ayuntamiento de Pascualcobo</t>
    </r>
  </si>
  <si>
    <r>
      <rPr>
        <rFont val="inherit"/>
        <color theme="1"/>
        <sz val="11.0"/>
        <u/>
      </rPr>
      <t>Ayuntamiento de Pedro Bernardo</t>
    </r>
  </si>
  <si>
    <r>
      <rPr>
        <rFont val="inherit"/>
        <color theme="1"/>
        <sz val="11.0"/>
        <u/>
      </rPr>
      <t>Ayuntamiento de Pedro-Rodríguez</t>
    </r>
  </si>
  <si>
    <r>
      <rPr>
        <rFont val="inherit"/>
        <color theme="1"/>
        <sz val="11.0"/>
        <u/>
      </rPr>
      <t>Ayuntamiento de Peguerinos</t>
    </r>
  </si>
  <si>
    <r>
      <rPr>
        <rFont val="inherit"/>
        <color theme="1"/>
        <sz val="11.0"/>
        <u/>
      </rPr>
      <t>Ayuntamiento de Peñalba de Ávila</t>
    </r>
  </si>
  <si>
    <r>
      <rPr>
        <rFont val="inherit"/>
        <color theme="1"/>
        <sz val="11.0"/>
        <u/>
      </rPr>
      <t>Ayuntamiento de Piedrahíta</t>
    </r>
  </si>
  <si>
    <r>
      <rPr>
        <rFont val="inherit"/>
        <color theme="1"/>
        <sz val="11.0"/>
        <u/>
      </rPr>
      <t>Ayuntamiento de Piedralaves</t>
    </r>
  </si>
  <si>
    <t>VARIAS CAMPAÑAS CES</t>
  </si>
  <si>
    <r>
      <rPr>
        <rFont val="inherit"/>
        <color theme="1"/>
        <sz val="11.0"/>
        <u/>
      </rPr>
      <t>Ayuntamiento de Poveda</t>
    </r>
  </si>
  <si>
    <r>
      <rPr>
        <rFont val="inherit"/>
        <color theme="1"/>
        <sz val="11.0"/>
        <u/>
      </rPr>
      <t>Ayuntamiento de Poyales del Hoyo</t>
    </r>
  </si>
  <si>
    <r>
      <rPr>
        <rFont val="inherit"/>
        <color theme="1"/>
        <sz val="11.0"/>
        <u/>
      </rPr>
      <t>Ayuntamiento de Pozanco</t>
    </r>
  </si>
  <si>
    <r>
      <rPr>
        <rFont val="inherit"/>
        <color theme="1"/>
        <sz val="11.0"/>
        <u/>
      </rPr>
      <t>Ayuntamiento de Pradosegar</t>
    </r>
  </si>
  <si>
    <t>no le consta la existencia de gatos comunitarios</t>
  </si>
  <si>
    <r>
      <rPr>
        <rFont val="inherit"/>
        <color theme="1"/>
        <sz val="11.0"/>
        <u/>
      </rPr>
      <t>Ayuntamiento de Puerto Castilla</t>
    </r>
  </si>
  <si>
    <r>
      <rPr>
        <rFont val="inherit"/>
        <color theme="1"/>
        <sz val="11.0"/>
        <u/>
      </rPr>
      <t>Ayuntamiento de Rasueros</t>
    </r>
  </si>
  <si>
    <r>
      <rPr>
        <rFont val="inherit"/>
        <color theme="1"/>
        <sz val="11.0"/>
        <u/>
      </rPr>
      <t>Ayuntamiento de Riocabado</t>
    </r>
  </si>
  <si>
    <r>
      <rPr>
        <rFont val="inherit"/>
        <color theme="1"/>
        <sz val="11.0"/>
        <u/>
      </rPr>
      <t>Ayuntamiento de Riofrío</t>
    </r>
  </si>
  <si>
    <r>
      <rPr>
        <rFont val="inherit"/>
        <color theme="1"/>
        <sz val="11.0"/>
        <u/>
      </rPr>
      <t>Ayuntamiento de Rivilla de Barajas</t>
    </r>
  </si>
  <si>
    <r>
      <rPr>
        <rFont val="inherit"/>
        <color theme="1"/>
        <sz val="11.0"/>
        <u/>
      </rPr>
      <t>Ayuntamiento de Salobral</t>
    </r>
  </si>
  <si>
    <r>
      <rPr>
        <rFont val="inherit"/>
        <color theme="1"/>
        <sz val="11.0"/>
        <u/>
      </rPr>
      <t>Ayuntamiento de Salvadiós</t>
    </r>
  </si>
  <si>
    <r>
      <rPr>
        <rFont val="inherit"/>
        <color theme="1"/>
        <sz val="11.0"/>
        <u/>
      </rPr>
      <t>Ayuntamiento de San Bartolomé de Béjar</t>
    </r>
  </si>
  <si>
    <r>
      <rPr>
        <rFont val="inherit"/>
        <color theme="1"/>
        <sz val="11.0"/>
        <u/>
      </rPr>
      <t>Ayuntamiento de San Bartolomé de Corneja</t>
    </r>
  </si>
  <si>
    <r>
      <rPr>
        <rFont val="inherit"/>
        <color theme="1"/>
        <sz val="11.0"/>
        <u/>
      </rPr>
      <t>Ayuntamiento de San Bartolomé de Pinares</t>
    </r>
  </si>
  <si>
    <r>
      <rPr>
        <rFont val="inherit"/>
        <color theme="1"/>
        <sz val="11.0"/>
        <u/>
      </rPr>
      <t>Ayuntamiento de San Esteban de los Patos</t>
    </r>
  </si>
  <si>
    <r>
      <rPr>
        <rFont val="inherit"/>
        <color theme="1"/>
        <sz val="11.0"/>
        <u/>
      </rPr>
      <t>Ayuntamiento de San Esteban de Zapardiel</t>
    </r>
  </si>
  <si>
    <r>
      <rPr>
        <rFont val="inherit"/>
        <color theme="1"/>
        <sz val="11.0"/>
        <u/>
      </rPr>
      <t>Ayuntamiento de San Esteban del Valle</t>
    </r>
  </si>
  <si>
    <r>
      <rPr>
        <rFont val="inherit"/>
        <color theme="1"/>
        <sz val="11.0"/>
        <u/>
      </rPr>
      <t>Ayuntamiento de San García de Ingelmos</t>
    </r>
  </si>
  <si>
    <r>
      <rPr>
        <rFont val="inherit"/>
        <color theme="1"/>
        <sz val="11.0"/>
        <u/>
      </rPr>
      <t>Ayuntamiento de San Juan de Gredos</t>
    </r>
  </si>
  <si>
    <r>
      <rPr>
        <rFont val="inherit"/>
        <color theme="1"/>
        <sz val="11.0"/>
        <u/>
      </rPr>
      <t>Ayuntamiento de San Juan de la Encinilla</t>
    </r>
  </si>
  <si>
    <r>
      <rPr>
        <rFont val="inherit"/>
        <color theme="1"/>
        <sz val="11.0"/>
        <u/>
      </rPr>
      <t>Ayuntamiento de San Juan de la Nava</t>
    </r>
  </si>
  <si>
    <r>
      <rPr>
        <rFont val="inherit"/>
        <color theme="1"/>
        <sz val="11.0"/>
        <u/>
      </rPr>
      <t>Ayuntamiento de San Juan del Molinillo</t>
    </r>
  </si>
  <si>
    <r>
      <rPr>
        <rFont val="inherit"/>
        <color theme="1"/>
        <sz val="11.0"/>
        <u/>
      </rPr>
      <t>Ayuntamiento de San Juan del Olmo</t>
    </r>
  </si>
  <si>
    <r>
      <rPr>
        <rFont val="inherit"/>
        <color theme="1"/>
        <sz val="11.0"/>
        <u/>
      </rPr>
      <t>Ayuntamiento de San Lorenzo de Tormes</t>
    </r>
  </si>
  <si>
    <r>
      <rPr>
        <rFont val="inherit"/>
        <color theme="1"/>
        <sz val="11.0"/>
        <u/>
      </rPr>
      <t>Ayuntamiento de San Martín de la Vega del Alberche</t>
    </r>
  </si>
  <si>
    <r>
      <rPr>
        <rFont val="inherit"/>
        <color theme="1"/>
        <sz val="11.0"/>
        <u/>
      </rPr>
      <t>Ayuntamiento de San Martín del Pimpollar</t>
    </r>
  </si>
  <si>
    <r>
      <rPr>
        <rFont val="inherit"/>
        <color theme="1"/>
        <sz val="11.0"/>
        <u/>
      </rPr>
      <t>Ayuntamiento de San Miguel de Corneja</t>
    </r>
  </si>
  <si>
    <r>
      <rPr>
        <rFont val="inherit"/>
        <color theme="1"/>
        <sz val="11.0"/>
        <u/>
      </rPr>
      <t>Ayuntamiento de San Miguel de Serrezuela</t>
    </r>
  </si>
  <si>
    <r>
      <rPr>
        <rFont val="inherit"/>
        <color theme="1"/>
        <sz val="11.0"/>
        <u/>
      </rPr>
      <t>Ayuntamiento de San Pascual</t>
    </r>
  </si>
  <si>
    <r>
      <rPr>
        <rFont val="inherit"/>
        <color theme="1"/>
        <sz val="11.0"/>
        <u/>
      </rPr>
      <t>Ayuntamiento de San Pedro del Arroyo</t>
    </r>
  </si>
  <si>
    <r>
      <rPr>
        <rFont val="inherit"/>
        <color theme="1"/>
        <sz val="11.0"/>
        <u/>
      </rPr>
      <t>Ayuntamiento de San Vicente de Arévalo</t>
    </r>
  </si>
  <si>
    <r>
      <rPr>
        <rFont val="inherit"/>
        <color theme="1"/>
        <sz val="11.0"/>
        <u/>
      </rPr>
      <t>Ayuntamiento de Sanchidrián</t>
    </r>
  </si>
  <si>
    <r>
      <rPr>
        <rFont val="inherit"/>
        <color theme="1"/>
        <sz val="11.0"/>
        <u/>
      </rPr>
      <t>Ayuntamiento de Sanchorreja</t>
    </r>
  </si>
  <si>
    <r>
      <rPr>
        <rFont val="inherit"/>
        <color theme="1"/>
        <sz val="11.0"/>
        <u/>
      </rPr>
      <t>Ayuntamiento de Santa Cruz de Pinares</t>
    </r>
  </si>
  <si>
    <r>
      <rPr>
        <rFont val="inherit"/>
        <color theme="1"/>
        <sz val="11.0"/>
        <u/>
      </rPr>
      <t>Ayuntamiento de Santa Cruz del Valle</t>
    </r>
  </si>
  <si>
    <r>
      <rPr>
        <rFont val="inherit"/>
        <color theme="1"/>
        <sz val="11.0"/>
        <u/>
      </rPr>
      <t>Ayuntamiento de Santa María de los Caballeros</t>
    </r>
  </si>
  <si>
    <r>
      <rPr>
        <rFont val="inherit"/>
        <color theme="1"/>
        <sz val="11.0"/>
        <u/>
      </rPr>
      <t>Ayuntamiento de Santa María del Arroyo</t>
    </r>
  </si>
  <si>
    <r>
      <rPr>
        <rFont val="inherit"/>
        <color theme="1"/>
        <sz val="11.0"/>
        <u/>
      </rPr>
      <t>Ayuntamiento de Santa María del Berrocal</t>
    </r>
  </si>
  <si>
    <t>AMBIGUA</t>
  </si>
  <si>
    <t>CERO</t>
  </si>
  <si>
    <t>DIPUTACIÓN PROVINCIAL</t>
  </si>
  <si>
    <r>
      <rPr>
        <rFont val="inherit"/>
        <color theme="1"/>
        <sz val="11.0"/>
        <u/>
      </rPr>
      <t>Ayuntamiento de Santa María del Cubillo</t>
    </r>
  </si>
  <si>
    <r>
      <rPr>
        <rFont val="inherit"/>
        <color theme="1"/>
        <sz val="11.0"/>
        <u/>
      </rPr>
      <t>Ayuntamiento de Santa María del Tiétar</t>
    </r>
  </si>
  <si>
    <r>
      <rPr>
        <rFont val="inherit"/>
        <color theme="1"/>
        <sz val="11.0"/>
        <u/>
      </rPr>
      <t>Ayuntamiento de Santiago del Collado</t>
    </r>
  </si>
  <si>
    <r>
      <rPr>
        <rFont val="inherit"/>
        <color theme="1"/>
        <sz val="11.0"/>
        <u/>
      </rPr>
      <t>Ayuntamiento de Santiago del Tormes</t>
    </r>
  </si>
  <si>
    <r>
      <rPr>
        <rFont val="inherit"/>
        <color theme="1"/>
        <sz val="11.0"/>
        <u/>
      </rPr>
      <t>Ayuntamiento de Santo Domingo de las Posadas</t>
    </r>
  </si>
  <si>
    <r>
      <rPr>
        <rFont val="inherit"/>
        <color theme="1"/>
        <sz val="11.0"/>
        <u/>
      </rPr>
      <t>Ayuntamiento de Santo Tomé de Zabarcos</t>
    </r>
  </si>
  <si>
    <r>
      <rPr>
        <rFont val="inherit"/>
        <color theme="1"/>
        <sz val="11.0"/>
        <u/>
      </rPr>
      <t>Ayuntamiento de Serrada, La</t>
    </r>
  </si>
  <si>
    <r>
      <rPr>
        <rFont val="inherit"/>
        <color theme="1"/>
        <sz val="11.0"/>
        <u/>
      </rPr>
      <t>Ayuntamiento de Serranillos</t>
    </r>
  </si>
  <si>
    <r>
      <rPr>
        <rFont val="inherit"/>
        <color theme="1"/>
        <sz val="11.0"/>
        <u/>
      </rPr>
      <t>Ayuntamiento de Sigeres</t>
    </r>
  </si>
  <si>
    <r>
      <rPr>
        <rFont val="inherit"/>
        <color theme="1"/>
        <sz val="11.0"/>
        <u/>
      </rPr>
      <t>Ayuntamiento de Sinlabajos</t>
    </r>
  </si>
  <si>
    <r>
      <rPr>
        <rFont val="inherit"/>
        <color theme="1"/>
        <sz val="11.0"/>
        <u/>
      </rPr>
      <t>Ayuntamiento de Solana de Ávila</t>
    </r>
  </si>
  <si>
    <r>
      <rPr>
        <rFont val="inherit"/>
        <color theme="1"/>
        <sz val="11.0"/>
        <u/>
      </rPr>
      <t>Ayuntamiento de Solana de Rioalmar</t>
    </r>
  </si>
  <si>
    <r>
      <rPr>
        <rFont val="inherit"/>
        <color theme="1"/>
        <sz val="11.0"/>
        <u/>
      </rPr>
      <t>Ayuntamiento de Solosancho</t>
    </r>
  </si>
  <si>
    <r>
      <rPr>
        <rFont val="inherit"/>
        <color theme="1"/>
        <sz val="11.0"/>
        <u/>
      </rPr>
      <t>Ayuntamiento de Sotalbo</t>
    </r>
  </si>
  <si>
    <r>
      <rPr>
        <rFont val="inherit"/>
        <color theme="1"/>
        <sz val="11.0"/>
        <u/>
      </rPr>
      <t>Ayuntamiento de Sotillo de la Adrada</t>
    </r>
  </si>
  <si>
    <r>
      <rPr>
        <rFont val="inherit"/>
        <color theme="1"/>
        <sz val="11.0"/>
        <u/>
      </rPr>
      <t>Ayuntamiento de Tiemblo, El</t>
    </r>
  </si>
  <si>
    <r>
      <rPr>
        <rFont val="inherit"/>
        <color theme="1"/>
        <sz val="11.0"/>
        <u/>
      </rPr>
      <t>Ayuntamiento de Tiñosillos</t>
    </r>
  </si>
  <si>
    <r>
      <rPr>
        <rFont val="inherit"/>
        <color theme="1"/>
        <sz val="11.0"/>
        <u/>
      </rPr>
      <t>Ayuntamiento de Tolbaños</t>
    </r>
  </si>
  <si>
    <r>
      <rPr>
        <rFont val="inherit"/>
        <color theme="1"/>
        <sz val="11.0"/>
        <u/>
      </rPr>
      <t>Ayuntamiento de Tormellas</t>
    </r>
  </si>
  <si>
    <r>
      <rPr>
        <rFont val="inherit"/>
        <color theme="1"/>
        <sz val="11.0"/>
        <u/>
      </rPr>
      <t>Ayuntamiento de Tornadizos de Ávila</t>
    </r>
  </si>
  <si>
    <r>
      <rPr>
        <rFont val="inherit"/>
        <color theme="1"/>
        <sz val="11.0"/>
        <u/>
      </rPr>
      <t>Ayuntamiento de Torre, La</t>
    </r>
  </si>
  <si>
    <r>
      <rPr>
        <rFont val="inherit"/>
        <color theme="1"/>
        <sz val="11.0"/>
        <u/>
      </rPr>
      <t>Ayuntamiento de Tórtoles</t>
    </r>
  </si>
  <si>
    <r>
      <rPr>
        <rFont val="inherit"/>
        <color theme="1"/>
        <sz val="11.0"/>
        <u/>
      </rPr>
      <t>Ayuntamiento de Umbrías</t>
    </r>
  </si>
  <si>
    <r>
      <rPr>
        <rFont val="inherit"/>
        <color theme="1"/>
        <sz val="11.0"/>
        <u/>
      </rPr>
      <t>Ayuntamiento de Vadillo de la Sierra</t>
    </r>
  </si>
  <si>
    <r>
      <rPr>
        <rFont val="inherit"/>
        <color theme="1"/>
        <sz val="11.0"/>
        <u/>
      </rPr>
      <t>Ayuntamiento de Valdecasa</t>
    </r>
  </si>
  <si>
    <r>
      <rPr>
        <rFont val="inherit"/>
        <color theme="1"/>
        <sz val="11.0"/>
        <u/>
      </rPr>
      <t>Ayuntamiento de Vega de Santa María</t>
    </r>
  </si>
  <si>
    <r>
      <rPr>
        <rFont val="inherit"/>
        <color theme="1"/>
        <sz val="11.0"/>
        <u/>
      </rPr>
      <t>Ayuntamiento de Velayos</t>
    </r>
  </si>
  <si>
    <r>
      <rPr>
        <rFont val="inherit"/>
        <color theme="1"/>
        <sz val="11.0"/>
        <u/>
      </rPr>
      <t>Ayuntamiento de Villaflor</t>
    </r>
  </si>
  <si>
    <r>
      <rPr>
        <rFont val="inherit"/>
        <color theme="1"/>
        <sz val="11.0"/>
        <u/>
      </rPr>
      <t>Ayuntamiento de Villafranca de la Sierra</t>
    </r>
  </si>
  <si>
    <r>
      <rPr>
        <rFont val="inherit"/>
        <color theme="1"/>
        <sz val="11.0"/>
        <u/>
      </rPr>
      <t>Ayuntamiento de Villanueva de Ávila</t>
    </r>
  </si>
  <si>
    <r>
      <rPr>
        <rFont val="inherit"/>
        <color theme="1"/>
        <sz val="11.0"/>
        <u/>
      </rPr>
      <t>Ayuntamiento de Villanueva de Gómez</t>
    </r>
  </si>
  <si>
    <r>
      <rPr>
        <rFont val="inherit"/>
        <color theme="1"/>
        <sz val="11.0"/>
        <u/>
      </rPr>
      <t>Ayuntamiento de Villanueva del Aceral</t>
    </r>
  </si>
  <si>
    <t>NO HAY GATOS COMUNITARIOS</t>
  </si>
  <si>
    <r>
      <rPr>
        <rFont val="inherit"/>
        <color theme="1"/>
        <sz val="11.0"/>
        <u/>
      </rPr>
      <t>Ayuntamiento de Villanueva del Campillo</t>
    </r>
  </si>
  <si>
    <r>
      <rPr>
        <rFont val="inherit"/>
        <color theme="1"/>
        <sz val="11.0"/>
        <u/>
      </rPr>
      <t>Ayuntamiento de Villar de Corneja</t>
    </r>
  </si>
  <si>
    <r>
      <rPr>
        <rFont val="inherit"/>
        <color theme="1"/>
        <sz val="11.0"/>
        <u/>
      </rPr>
      <t>Ayuntamiento de Villarejo del Valle</t>
    </r>
  </si>
  <si>
    <r>
      <rPr>
        <rFont val="inherit"/>
        <color theme="1"/>
        <sz val="11.0"/>
        <u/>
      </rPr>
      <t>Ayuntamiento de Villatoro</t>
    </r>
  </si>
  <si>
    <r>
      <rPr>
        <rFont val="inherit"/>
        <color theme="1"/>
        <sz val="11.0"/>
        <u/>
      </rPr>
      <t>Ayuntamiento de Viñegra de Moraña</t>
    </r>
  </si>
  <si>
    <r>
      <rPr>
        <rFont val="inherit"/>
        <color theme="1"/>
        <sz val="11.0"/>
        <u/>
      </rPr>
      <t>Ayuntamiento de Vita</t>
    </r>
  </si>
  <si>
    <r>
      <rPr>
        <rFont val="inherit"/>
        <color theme="1"/>
        <sz val="11.0"/>
        <u/>
      </rPr>
      <t>Ayuntamiento de Zapardiel de la Cañada</t>
    </r>
  </si>
  <si>
    <r>
      <rPr>
        <rFont val="inherit"/>
        <color theme="1"/>
        <sz val="11.0"/>
        <u/>
      </rPr>
      <t>Ayuntamiento de Zapardiel de la Ribera</t>
    </r>
  </si>
  <si>
    <t>Ayuntamiento de Acedera</t>
  </si>
  <si>
    <t>reclamado F2</t>
  </si>
  <si>
    <t>Niegan tener gatos comunitarios</t>
  </si>
  <si>
    <t>Ayuntamiento de Aceuchal</t>
  </si>
  <si>
    <t>Ayuntamiento de Ahillones</t>
  </si>
  <si>
    <t>Ayuntamiento de Alange</t>
  </si>
  <si>
    <t>Ayuntamiento de Albuera, La</t>
  </si>
  <si>
    <t>Ayuntamiento de Alburquerque</t>
  </si>
  <si>
    <t>Ayuntamiento de Alconchel</t>
  </si>
  <si>
    <t>Ayuntamiento de Alconera</t>
  </si>
  <si>
    <t>Ayuntamiento de Aljucén</t>
  </si>
  <si>
    <t>Ayuntamiento de Almendral</t>
  </si>
  <si>
    <t>Ayuntamiento de Almendralejo</t>
  </si>
  <si>
    <t>Ayuntamiento de Arroyo de San Serván</t>
  </si>
  <si>
    <t>Ayuntamiento de Atalaya</t>
  </si>
  <si>
    <t>Ayuntamiento de Azuaga</t>
  </si>
  <si>
    <t>Ayuntamiento de Badajoz</t>
  </si>
  <si>
    <t>Ayuntamiento de Barcarrota</t>
  </si>
  <si>
    <t>Ayuntamiento de Baterno</t>
  </si>
  <si>
    <t>Ayuntamiento de Benquerencia de la Serena</t>
  </si>
  <si>
    <t>Ayuntamiento de Berlanga</t>
  </si>
  <si>
    <t>Ayuntamiento de Bienvenida</t>
  </si>
  <si>
    <t>Ayuntamiento de Bodonal de la Sierra</t>
  </si>
  <si>
    <t>Ayuntamiento de Burguillos del Cerro</t>
  </si>
  <si>
    <t>se me pasó el mes de reclamación, se vuelve a enviar el 20/06/2025</t>
  </si>
  <si>
    <t>Ayuntamiento de Cabeza del Buey</t>
  </si>
  <si>
    <t>Ayuntamiento de Cabeza la Vaca</t>
  </si>
  <si>
    <t>Ayuntamiento de Calamonte</t>
  </si>
  <si>
    <t>Ayuntamiento de Calera de León</t>
  </si>
  <si>
    <t>Ayuntamiento de Calzadilla de los Barros</t>
  </si>
  <si>
    <t>Ayuntamiento de Campanario</t>
  </si>
  <si>
    <t>Ayuntamiento de Campillo de Llerena</t>
  </si>
  <si>
    <t>Ayuntamiento de Capilla</t>
  </si>
  <si>
    <t>Ayuntamiento de Carmonita</t>
  </si>
  <si>
    <t>Ayuntamiento de Carrascalejo, El</t>
  </si>
  <si>
    <t>niega la existencia de colonias felinas y no contesta a nada</t>
  </si>
  <si>
    <t>Ayuntamiento de Casas de Don Pedro</t>
  </si>
  <si>
    <t>Ayuntamiento de Casas de Reina</t>
  </si>
  <si>
    <t>Ayuntamiento de Castilblanco</t>
  </si>
  <si>
    <t>Ayuntamiento de Castuera</t>
  </si>
  <si>
    <t>Contesta amparándose en una argumentación legal para no responder a las preguntas</t>
  </si>
  <si>
    <t>Ayuntamiento de Cheles</t>
  </si>
  <si>
    <t>Ayuntamiento de Codosera, La</t>
  </si>
  <si>
    <t>Ayuntamiento de Cordobilla de Lácara</t>
  </si>
  <si>
    <t>Ayuntamiento de Coronada, La</t>
  </si>
  <si>
    <t>Ayuntamiento de Corte de Peleas</t>
  </si>
  <si>
    <t>Ayuntamiento de Cristina</t>
  </si>
  <si>
    <t>Ayuntamiento de Don Álvaro</t>
  </si>
  <si>
    <t>Ayuntamiento de Don Benito</t>
  </si>
  <si>
    <t>Ayuntamiento de Entrín Bajo</t>
  </si>
  <si>
    <t>Ayuntamiento de Esparragalejo</t>
  </si>
  <si>
    <t>Ayuntamiento de Esparragosa de la Serena</t>
  </si>
  <si>
    <t>Ayuntamiento de Esparragosa de Lares</t>
  </si>
  <si>
    <t>Contestan que inician los trámites pero nuncca llegan las respuestas</t>
  </si>
  <si>
    <t>Ayuntamiento de Feria</t>
  </si>
  <si>
    <t>Ayuntamiento de Fregenal de la Sierra</t>
  </si>
  <si>
    <t>Ayuntamiento de Fuenlabrada de los Montes</t>
  </si>
  <si>
    <t>Ayuntamiento de Fuente de Cantos</t>
  </si>
  <si>
    <t>Ayuntamiento de Fuente del Arco</t>
  </si>
  <si>
    <t>no responde a ninguna de las preguntas ni de colonias ni de recogida animales</t>
  </si>
  <si>
    <t>Ayuntamiento de Fuente del Maestre</t>
  </si>
  <si>
    <t>Ayuntamiento de Fuentes de León</t>
  </si>
  <si>
    <t>Ayuntamiento de Garbayuela</t>
  </si>
  <si>
    <t>Ayuntamiento de Garlitos</t>
  </si>
  <si>
    <t>Ayuntamiento de Garrovilla, La</t>
  </si>
  <si>
    <t>Ayuntamiento de Granja de Torrehermosa</t>
  </si>
  <si>
    <t>Ayuntamiento de Guadiana</t>
  </si>
  <si>
    <t>Ayuntamiento de Guareña</t>
  </si>
  <si>
    <t>Ayuntamiento de Haba, La</t>
  </si>
  <si>
    <t>Ayuntamiento de Helechosa de los Montes</t>
  </si>
  <si>
    <t>Ayuntamiento de Herrera del Duque</t>
  </si>
  <si>
    <t>Ayuntamiento de Higuera de la Serena</t>
  </si>
  <si>
    <t>Ayuntamiento de Higuera de Llerena</t>
  </si>
  <si>
    <t>Ayuntamiento de Higuera de Vargas</t>
  </si>
  <si>
    <t>No existe censo</t>
  </si>
  <si>
    <t>Sí, empresa CLINIVEX CENTROS VETERINARIOS</t>
  </si>
  <si>
    <t>Ayuntamiento de Higuera la Real</t>
  </si>
  <si>
    <t>Ayuntamiento de Hinojosa del Valle</t>
  </si>
  <si>
    <t>Ayuntamiento de Hornachos</t>
  </si>
  <si>
    <t>Ayuntamiento de Jerez de los Caballeros</t>
  </si>
  <si>
    <t>Ayuntamiento de Lapa, La</t>
  </si>
  <si>
    <t>Ayuntamiento de Llera</t>
  </si>
  <si>
    <t>Ayuntamiento de Llerena</t>
  </si>
  <si>
    <t>Ayuntamiento de Lobón</t>
  </si>
  <si>
    <t>Ayuntamiento de Magacela</t>
  </si>
  <si>
    <t>Ayuntamiento de Maguilla</t>
  </si>
  <si>
    <t>Ayuntamiento de Malcocinado</t>
  </si>
  <si>
    <t>Ayuntamiento de Malpartida de la Serena</t>
  </si>
  <si>
    <t>Ayuntamiento de Manchita</t>
  </si>
  <si>
    <t>Ayuntamiento de Medellín</t>
  </si>
  <si>
    <t>Ayuntamiento de Medina de las Torres</t>
  </si>
  <si>
    <t>Ayuntamiento de Mengabril</t>
  </si>
  <si>
    <t>Ayuntamiento de Mérida</t>
  </si>
  <si>
    <t>Ayuntamiento de Mirandilla</t>
  </si>
  <si>
    <t>Ayuntamiento de Monesterio</t>
  </si>
  <si>
    <t>no responde a nada argumentando 'no tiene aprobada de forma definitiva la normativa que
regule específicamente la gestión de colonias felinas en el municipio.
'</t>
  </si>
  <si>
    <t>Ayuntamiento de Montemolín</t>
  </si>
  <si>
    <r>
      <rPr>
        <rFont val="inherit"/>
        <color rgb="FF1155CC"/>
        <sz val="11.0"/>
        <u/>
      </rPr>
      <t>Ayuntamiento de Monterrubio de la Serena</t>
    </r>
  </si>
  <si>
    <r>
      <rPr>
        <rFont val="inherit"/>
        <color rgb="FF1155CC"/>
        <sz val="11.0"/>
        <u/>
      </rPr>
      <t>Ayuntamiento de Montijo</t>
    </r>
  </si>
  <si>
    <t>Ayuntamiento de Morera, La</t>
  </si>
  <si>
    <r>
      <rPr>
        <rFont val="inherit"/>
        <color rgb="FF1155CC"/>
        <sz val="11.0"/>
        <u/>
      </rPr>
      <t>Ayuntamiento de Nava de Santiago, La</t>
    </r>
  </si>
  <si>
    <t>Ayuntamiento de Navalvillar de Pela</t>
  </si>
  <si>
    <t>Ayuntamiento de Nogales</t>
  </si>
  <si>
    <t>Ayuntamiento de Oliva de la Frontera</t>
  </si>
  <si>
    <t>Ayuntamiento de Oliva de Mérida</t>
  </si>
  <si>
    <t>Ayuntamiento de Olivenza</t>
  </si>
  <si>
    <t>Ayuntamiento de Orellana de la Sierra</t>
  </si>
  <si>
    <t>Ayuntamiento de Orellana la Vieja</t>
  </si>
  <si>
    <t>Ayuntamiento de Palomas</t>
  </si>
  <si>
    <t>Ayuntamiento de Parra, La</t>
  </si>
  <si>
    <t>Ayuntamiento de Peñalsordo</t>
  </si>
  <si>
    <t>Ayuntamiento de Peraleda del Zaucejo</t>
  </si>
  <si>
    <t>Ayuntamiento de Puebla de Alcocer</t>
  </si>
  <si>
    <t>Ayuntamiento de Puebla de la Calzada</t>
  </si>
  <si>
    <t>Ayuntamiento de Puebla de la Reina</t>
  </si>
  <si>
    <t>Ayuntamiento de Puebla de Obando</t>
  </si>
  <si>
    <t>Ayuntamiento de Puebla de Sancho Pérez</t>
  </si>
  <si>
    <t>Ayuntamiento de Puebla del Maestre</t>
  </si>
  <si>
    <t>Ayuntamiento de Puebla del Prior</t>
  </si>
  <si>
    <t>Ayuntamiento de Pueblonuevo del Guadiana</t>
  </si>
  <si>
    <t>Ayuntamiento de Quintana de la Serena</t>
  </si>
  <si>
    <t>Ayuntamiento de Reina</t>
  </si>
  <si>
    <t>Ayuntamiento de Rena</t>
  </si>
  <si>
    <t>Ayuntamiento de Retamal de Llerena</t>
  </si>
  <si>
    <t>Ayuntamiento de Ribera del Fresno</t>
  </si>
  <si>
    <t>Ayuntamiento de Risco</t>
  </si>
  <si>
    <r>
      <rPr>
        <rFont val="inherit"/>
        <color rgb="FF1155CC"/>
        <sz val="11.0"/>
        <u/>
      </rPr>
      <t>Ayuntamiento de Roca de la Sierra, La</t>
    </r>
  </si>
  <si>
    <t>22/05/2025, no tiene información y se disculpa por no poder facilitarla</t>
  </si>
  <si>
    <r>
      <rPr>
        <rFont val="inherit"/>
        <color rgb="FF1155CC"/>
        <sz val="11.0"/>
        <u/>
      </rPr>
      <t>Ayuntamiento de Salvaleón</t>
    </r>
  </si>
  <si>
    <r>
      <rPr>
        <rFont val="inherit"/>
        <color rgb="FF1155CC"/>
        <sz val="11.0"/>
        <u/>
      </rPr>
      <t>Ayuntamiento de Salvatierra de los Barros</t>
    </r>
  </si>
  <si>
    <r>
      <rPr>
        <rFont val="inherit"/>
        <color rgb="FF1155CC"/>
        <sz val="11.0"/>
        <u/>
      </rPr>
      <t>Ayuntamiento de San Pedro de Mérida</t>
    </r>
  </si>
  <si>
    <r>
      <rPr>
        <rFont val="inherit"/>
        <color rgb="FF1155CC"/>
        <sz val="11.0"/>
        <u/>
      </rPr>
      <t>Ayuntamiento de San Vicente de Alcántara</t>
    </r>
  </si>
  <si>
    <r>
      <rPr>
        <rFont val="inherit"/>
        <color rgb="FF1155CC"/>
        <sz val="11.0"/>
        <u/>
      </rPr>
      <t>Ayuntamiento de Sancti-Spíritus</t>
    </r>
  </si>
  <si>
    <t>se vuelve a reclamar el 29/0572025</t>
  </si>
  <si>
    <r>
      <rPr>
        <rFont val="inherit"/>
        <color rgb="FF1155CC"/>
        <sz val="11.0"/>
        <u/>
      </rPr>
      <t>Ayuntamiento de Santa Amalia</t>
    </r>
  </si>
  <si>
    <r>
      <rPr>
        <rFont val="inherit"/>
        <color rgb="FF1155CC"/>
        <sz val="11.0"/>
        <u/>
      </rPr>
      <t>Ayuntamiento de Santa Marta</t>
    </r>
  </si>
  <si>
    <r>
      <rPr>
        <rFont val="inherit"/>
        <color rgb="FF1155CC"/>
        <sz val="11.0"/>
        <u/>
      </rPr>
      <t>Ayuntamiento de Santos de Maimona, Los</t>
    </r>
  </si>
  <si>
    <r>
      <rPr>
        <rFont val="inherit"/>
        <color rgb="FF1155CC"/>
        <sz val="11.0"/>
        <u/>
      </rPr>
      <t>Ayuntamiento de Segura de León</t>
    </r>
  </si>
  <si>
    <r>
      <rPr>
        <rFont val="inherit"/>
        <color rgb="FF1155CC"/>
        <sz val="11.0"/>
        <u/>
      </rPr>
      <t>Ayuntamiento de Siruela</t>
    </r>
  </si>
  <si>
    <r>
      <rPr>
        <rFont val="inherit"/>
        <color rgb="FF1155CC"/>
        <sz val="11.0"/>
        <u/>
      </rPr>
      <t>Ayuntamiento de Solana de los Barros</t>
    </r>
  </si>
  <si>
    <t>Ayuntamiento de Talarrubias</t>
  </si>
  <si>
    <t>Solicitar via transparencia más información</t>
  </si>
  <si>
    <t>No contesta, aunque aparece recogido en su plan de gestión de colonias felinas</t>
  </si>
  <si>
    <t>No contesta, aunque en las fichas de animaales de las colonias sí aparece un campo para reellenar sobre microchip</t>
  </si>
  <si>
    <t>No conesta</t>
  </si>
  <si>
    <t>Ayuntamiento de Talavera la Real</t>
  </si>
  <si>
    <t>Ayuntamiento de Táliga</t>
  </si>
  <si>
    <t>Ayuntamiento de Tamurejo</t>
  </si>
  <si>
    <t>Reclamado por transparencia nacional 20/06/2025</t>
  </si>
  <si>
    <r>
      <rPr>
        <rFont val="inherit"/>
        <color rgb="FF1155CC"/>
        <sz val="11.0"/>
        <u/>
      </rPr>
      <t>Ayuntamiento de Torre de Miguel Sesmero</t>
    </r>
  </si>
  <si>
    <r>
      <rPr>
        <rFont val="inherit"/>
        <color rgb="FF1155CC"/>
        <sz val="11.0"/>
        <u/>
      </rPr>
      <t>Ayuntamiento de Torremayor</t>
    </r>
  </si>
  <si>
    <r>
      <rPr>
        <rFont val="inherit"/>
        <color rgb="FF1155CC"/>
        <sz val="11.0"/>
        <u/>
      </rPr>
      <t>Ayuntamiento de Torremejía</t>
    </r>
  </si>
  <si>
    <r>
      <rPr>
        <rFont val="inherit"/>
        <color rgb="FF1155CC"/>
        <sz val="11.0"/>
        <u/>
      </rPr>
      <t>Ayuntamiento de Trasierra</t>
    </r>
  </si>
  <si>
    <r>
      <rPr>
        <rFont val="inherit"/>
        <color rgb="FF1155CC"/>
        <sz val="11.0"/>
        <u/>
      </rPr>
      <t>Ayuntamiento de Trujillanos</t>
    </r>
  </si>
  <si>
    <r>
      <rPr>
        <rFont val="inherit"/>
        <color rgb="FF1155CC"/>
        <sz val="11.0"/>
        <u/>
      </rPr>
      <t>Ayuntamiento de Usagre</t>
    </r>
  </si>
  <si>
    <r>
      <rPr>
        <rFont val="inherit"/>
        <color rgb="FF1155CC"/>
        <sz val="11.0"/>
        <u/>
      </rPr>
      <t>Ayuntamiento de Valdecaballeros</t>
    </r>
  </si>
  <si>
    <t>Ayuntamiento de Valdelacalzada</t>
  </si>
  <si>
    <r>
      <rPr>
        <rFont val="inherit"/>
        <color rgb="FF1155CC"/>
        <sz val="11.0"/>
        <u/>
      </rPr>
      <t>Ayuntamiento de Valdetorres</t>
    </r>
  </si>
  <si>
    <r>
      <rPr>
        <rFont val="inherit"/>
        <color rgb="FF1155CC"/>
        <sz val="11.0"/>
        <u/>
      </rPr>
      <t>Ayuntamiento de Valencia de las Torres</t>
    </r>
  </si>
  <si>
    <t>Ayuntamiento de Valencia del Mombuey</t>
  </si>
  <si>
    <r>
      <rPr>
        <rFont val="inherit"/>
        <color rgb="FF1155CC"/>
        <sz val="11.0"/>
        <u/>
      </rPr>
      <t>Ayuntamiento de Valencia del Ventoso</t>
    </r>
  </si>
  <si>
    <r>
      <rPr>
        <rFont val="inherit"/>
        <color rgb="FF1155CC"/>
        <sz val="11.0"/>
        <u/>
      </rPr>
      <t>Ayuntamiento de Valle de la Serena</t>
    </r>
  </si>
  <si>
    <r>
      <rPr>
        <rFont val="inherit"/>
        <color rgb="FF1155CC"/>
        <sz val="11.0"/>
        <u/>
      </rPr>
      <t>Ayuntamiento de Valle de Matamoros</t>
    </r>
  </si>
  <si>
    <r>
      <rPr>
        <rFont val="inherit"/>
        <color rgb="FF1155CC"/>
        <sz val="11.0"/>
        <u/>
      </rPr>
      <t>Ayuntamiento de Valle de Santa Ana</t>
    </r>
  </si>
  <si>
    <r>
      <rPr>
        <rFont val="inherit"/>
        <color rgb="FF1155CC"/>
        <sz val="11.0"/>
        <u/>
      </rPr>
      <t>Ayuntamiento de Valverde de Burguillos</t>
    </r>
  </si>
  <si>
    <r>
      <rPr>
        <rFont val="inherit"/>
        <color rgb="FF1155CC"/>
        <sz val="11.0"/>
        <u/>
      </rPr>
      <t>Ayuntamiento de Valverde de Leganés</t>
    </r>
  </si>
  <si>
    <r>
      <rPr>
        <rFont val="inherit"/>
        <color rgb="FF1155CC"/>
        <sz val="11.0"/>
        <u/>
      </rPr>
      <t>Ayuntamiento de Valverde de Llerena</t>
    </r>
  </si>
  <si>
    <r>
      <rPr>
        <rFont val="inherit"/>
        <color rgb="FF1155CC"/>
        <sz val="11.0"/>
        <u/>
      </rPr>
      <t>Ayuntamiento de Valverde de Mérida</t>
    </r>
  </si>
  <si>
    <r>
      <rPr>
        <rFont val="inherit"/>
        <color rgb="FF1155CC"/>
        <sz val="11.0"/>
        <u/>
      </rPr>
      <t>Ayuntamiento de Villafranca de los Barros</t>
    </r>
  </si>
  <si>
    <t>Contesta pero solo a la no existencia de convenios de ningún tipo</t>
  </si>
  <si>
    <r>
      <rPr>
        <rFont val="inherit"/>
        <color rgb="FF1155CC"/>
        <sz val="11.0"/>
        <u/>
      </rPr>
      <t>Ayuntamiento de Villagarcía de la Torre</t>
    </r>
  </si>
  <si>
    <r>
      <rPr>
        <rFont val="inherit"/>
        <color rgb="FF1155CC"/>
        <sz val="11.0"/>
        <u/>
      </rPr>
      <t>Ayuntamiento de Villagonzalo</t>
    </r>
  </si>
  <si>
    <r>
      <rPr>
        <rFont val="inherit"/>
        <color rgb="FF1155CC"/>
        <sz val="11.0"/>
        <u/>
      </rPr>
      <t>Ayuntamiento de Villalba de los Barros</t>
    </r>
  </si>
  <si>
    <r>
      <rPr>
        <rFont val="inherit"/>
        <color rgb="FF1155CC"/>
        <sz val="11.0"/>
        <u/>
      </rPr>
      <t>Ayuntamiento de Villanueva de la Serena</t>
    </r>
  </si>
  <si>
    <r>
      <rPr>
        <rFont val="inherit"/>
        <color rgb="FF1155CC"/>
        <sz val="11.0"/>
        <u/>
      </rPr>
      <t>Ayuntamiento de Villanueva del Fresno</t>
    </r>
  </si>
  <si>
    <r>
      <rPr>
        <rFont val="inherit"/>
        <color rgb="FF1155CC"/>
        <sz val="11.0"/>
        <u/>
      </rPr>
      <t>Ayuntamiento de Villar de Rena</t>
    </r>
  </si>
  <si>
    <r>
      <rPr>
        <rFont val="inherit"/>
        <color rgb="FF1155CC"/>
        <sz val="11.0"/>
        <u/>
      </rPr>
      <t>Ayuntamiento de Villar del Rey</t>
    </r>
  </si>
  <si>
    <t>Ayuntamiento de Villarta de los Montes</t>
  </si>
  <si>
    <t>26/05/2025, no contesta a nada (dice tener transferidas competencias a la mancomunidad)</t>
  </si>
  <si>
    <r>
      <rPr>
        <rFont val="inherit"/>
        <color rgb="FF1155CC"/>
        <sz val="11.0"/>
        <u/>
      </rPr>
      <t>Ayuntamiento de Zafra</t>
    </r>
  </si>
  <si>
    <r>
      <rPr>
        <rFont val="inherit"/>
        <color rgb="FF1155CC"/>
        <sz val="11.0"/>
        <u/>
      </rPr>
      <t>Ayuntamiento de Zahínos</t>
    </r>
  </si>
  <si>
    <r>
      <rPr>
        <rFont val="inherit"/>
        <color rgb="FF1155CC"/>
        <sz val="11.0"/>
        <u/>
      </rPr>
      <t>Ayuntamiento de Zalamea de la Serena</t>
    </r>
  </si>
  <si>
    <r>
      <rPr>
        <rFont val="inherit"/>
        <color rgb="FF1155CC"/>
        <sz val="11.0"/>
        <u/>
      </rPr>
      <t>Ayuntamiento de Zarza, La</t>
    </r>
  </si>
  <si>
    <t>Ayuntamiento de Zarza-Capilla</t>
  </si>
  <si>
    <t>ID Trasparencia</t>
  </si>
  <si>
    <t>Ajuntament de Cornellà de Llobregat</t>
  </si>
  <si>
    <r>
      <rPr>
        <rFont val="inherit"/>
        <color rgb="FF1155CC"/>
        <sz val="11.0"/>
        <u/>
      </rPr>
      <t>Ayuntamiento de Abrera</t>
    </r>
  </si>
  <si>
    <t>Ayuntamiento de Aguilar de Segarra</t>
  </si>
  <si>
    <t>Ayuntamiento de Aiguafreda</t>
  </si>
  <si>
    <r>
      <rPr>
        <rFont val="inherit"/>
        <color rgb="FF1155CC"/>
        <sz val="11.0"/>
        <u/>
      </rPr>
      <t>Ayuntamiento de Alella</t>
    </r>
  </si>
  <si>
    <t>No está actualizado</t>
  </si>
  <si>
    <t>Protectora ADANA y centro de acogida de animales de Can Magarola</t>
  </si>
  <si>
    <t>Perros y gatos no desglosados los divido por dos</t>
  </si>
  <si>
    <r>
      <rPr>
        <rFont val="inherit"/>
        <color rgb="FF1155CC"/>
        <sz val="11.0"/>
        <u/>
      </rPr>
      <t>Ayuntamiento de Alpens</t>
    </r>
  </si>
  <si>
    <t>Caniausa Center SL</t>
  </si>
  <si>
    <t>Ayuntamiento de Ametlla del Vallès, L'</t>
  </si>
  <si>
    <r>
      <rPr>
        <rFont val="inherit"/>
        <color rgb="FF1155CC"/>
        <sz val="11.0"/>
        <u/>
      </rPr>
      <t>Ayuntamiento de Arenys de Mar</t>
    </r>
  </si>
  <si>
    <t>11/24</t>
  </si>
  <si>
    <t xml:space="preserve"> ArenysCan recogida de animales, mishilovers CER</t>
  </si>
  <si>
    <r>
      <rPr>
        <rFont val="inherit"/>
        <color rgb="FF1155CC"/>
        <sz val="11.0"/>
        <u/>
      </rPr>
      <t>Ayuntamiento de Arenys de Munt</t>
    </r>
  </si>
  <si>
    <t>No tienen censo</t>
  </si>
  <si>
    <t>Recogida Can Clarens SL</t>
  </si>
  <si>
    <t>No se puede asegurar</t>
  </si>
  <si>
    <t>Ayuntamiento de Argençola</t>
  </si>
  <si>
    <t>Ayuntamiento de Argentona</t>
  </si>
  <si>
    <t>Ayuntamiento de Artés</t>
  </si>
  <si>
    <t>Ayuntamiento de Avià</t>
  </si>
  <si>
    <t>26/05/25 y 29/07/25</t>
  </si>
  <si>
    <t>BHL9HHH9F</t>
  </si>
  <si>
    <t>21/05/25 Rechaza consulta y nos remite a preguntar a la asociación Progat</t>
  </si>
  <si>
    <t>12/08/25 contesta partidas presupuestarias sigue faltan número de recogidas y disponibilidad de servicios 17/07/25 segunda respuesta</t>
  </si>
  <si>
    <t>Recogida Asociación Berguedana por la Protección de los Animales</t>
  </si>
  <si>
    <t>Ayuntamiento de Avinyó</t>
  </si>
  <si>
    <t>Ayuntamiento de Avinyonet del Penedès</t>
  </si>
  <si>
    <r>
      <rPr>
        <rFont val="inherit"/>
        <color rgb="FF1155CC"/>
        <sz val="11.0"/>
        <u/>
      </rPr>
      <t>Ayuntamiento de Badalona</t>
    </r>
  </si>
  <si>
    <t>Recogida Fundación Daina y Consell de Colegios veterinarios de Cataluña</t>
  </si>
  <si>
    <r>
      <rPr>
        <rFont val="inherit"/>
        <color rgb="FF1155CC"/>
        <sz val="11.0"/>
        <u/>
      </rPr>
      <t>Ayuntamiento de Badia del Vallès</t>
    </r>
  </si>
  <si>
    <t xml:space="preserve"> Centre d’acollida Help Guau S.L</t>
  </si>
  <si>
    <t>Ayuntamiento de Bagà</t>
  </si>
  <si>
    <t>Ayuntamiento de Balenyà</t>
  </si>
  <si>
    <r>
      <rPr>
        <rFont val="inherit"/>
        <color rgb="FF1155CC"/>
        <sz val="11.0"/>
        <u/>
      </rPr>
      <t>Ayuntamiento de Balsareny</t>
    </r>
  </si>
  <si>
    <t>Asociación para la defensa de los Animales de Osona</t>
  </si>
  <si>
    <r>
      <rPr>
        <rFont val="inherit"/>
        <color rgb="FF1155CC"/>
        <sz val="11.0"/>
        <u/>
      </rPr>
      <t>Ayuntamiento de Barberà del Vallès</t>
    </r>
  </si>
  <si>
    <t>Progat Barberà para el CER y  Fundació Daina recogida animales</t>
  </si>
  <si>
    <r>
      <rPr>
        <rFont val="inherit"/>
        <color rgb="FF1155CC"/>
        <sz val="11.0"/>
        <u/>
      </rPr>
      <t>Ayuntamiento de Barcelona</t>
    </r>
  </si>
  <si>
    <t>6LTL6DHBK desestimada por plazo pero encuentro adjunto</t>
  </si>
  <si>
    <t>No tienen el dato</t>
  </si>
  <si>
    <t>Centro municipal de Acogida de Animales de Compañia de Barcelona</t>
  </si>
  <si>
    <t>Ayuntamiento de Begues</t>
  </si>
  <si>
    <t>Ayuntamiento de Bellprat</t>
  </si>
  <si>
    <r>
      <rPr>
        <rFont val="inherit"/>
        <color rgb="FF1155CC"/>
        <sz val="11.0"/>
        <u/>
      </rPr>
      <t>Ayuntamiento de Berga</t>
    </r>
  </si>
  <si>
    <r>
      <rPr>
        <rFont val="inherit"/>
        <color rgb="FF1155CC"/>
        <sz val="11.0"/>
        <u/>
      </rPr>
      <t>Ayuntamiento de Bigues I Riells</t>
    </r>
  </si>
  <si>
    <r>
      <rPr>
        <rFont val="inherit"/>
        <color rgb="FF1155CC"/>
        <sz val="11.0"/>
        <u/>
      </rPr>
      <t>Ayuntamiento de Borredà</t>
    </r>
  </si>
  <si>
    <t>30/04/25 No aclara si el servicio de recogida es 24/7</t>
  </si>
  <si>
    <t>Protectora El refugi</t>
  </si>
  <si>
    <r>
      <rPr>
        <rFont val="inherit"/>
        <color rgb="FF1155CC"/>
        <sz val="11.0"/>
        <u/>
      </rPr>
      <t>Ayuntamiento de Bruc, El</t>
    </r>
  </si>
  <si>
    <r>
      <rPr>
        <rFont val="inherit"/>
        <color rgb="FF1155CC"/>
        <sz val="11.0"/>
        <u/>
      </rPr>
      <t>Ayuntamiento de Brull, El</t>
    </r>
  </si>
  <si>
    <r>
      <rPr>
        <rFont val="inherit"/>
        <color rgb="FF1155CC"/>
        <sz val="11.0"/>
        <u/>
      </rPr>
      <t>Ayuntamiento de Cabanyes, Les</t>
    </r>
  </si>
  <si>
    <r>
      <rPr>
        <rFont val="inherit"/>
        <color rgb="FF1155CC"/>
        <sz val="11.0"/>
        <u/>
      </rPr>
      <t>Ayuntamiento de Cabrera D'Anoia</t>
    </r>
  </si>
  <si>
    <t>02/25</t>
  </si>
  <si>
    <t>Asociación Centre de Protecció d´animals de l´Anoia, protectora de Gats Ferals y Domestics de Cabrera D´Anoia, centre Veterinari Alex, Centre veterinari Garem</t>
  </si>
  <si>
    <r>
      <rPr>
        <rFont val="inherit"/>
        <color rgb="FF1155CC"/>
        <sz val="11.0"/>
        <u/>
      </rPr>
      <t>Ayuntamiento de Cabrera de Mar</t>
    </r>
  </si>
  <si>
    <r>
      <rPr>
        <rFont val="inherit"/>
        <color rgb="FF1155CC"/>
        <sz val="11.0"/>
        <u/>
      </rPr>
      <t>Ayuntamiento de Cabrils</t>
    </r>
  </si>
  <si>
    <r>
      <rPr>
        <rFont val="inherit"/>
        <color rgb="FF1155CC"/>
        <sz val="11.0"/>
        <u/>
      </rPr>
      <t>Ayuntamiento de Calaf</t>
    </r>
  </si>
  <si>
    <r>
      <rPr>
        <rFont val="inherit"/>
        <color rgb="FF1155CC"/>
        <sz val="11.0"/>
        <u/>
      </rPr>
      <t>Ayuntamiento de Calders</t>
    </r>
  </si>
  <si>
    <t>Me llama y me comenta que la información es pública, le reclamo igualmente el registro de salida</t>
  </si>
  <si>
    <r>
      <rPr>
        <rFont val="inherit"/>
        <color rgb="FF1155CC"/>
        <sz val="11.0"/>
        <u/>
      </rPr>
      <t>Ayuntamiento de Caldes de Montbui</t>
    </r>
  </si>
  <si>
    <r>
      <rPr>
        <rFont val="inherit"/>
        <color rgb="FF1155CC"/>
        <sz val="11.0"/>
        <u/>
      </rPr>
      <t>Ayuntamiento de Caldes D'Estrac</t>
    </r>
  </si>
  <si>
    <r>
      <rPr>
        <rFont val="inherit"/>
        <color rgb="FF1155CC"/>
        <sz val="11.0"/>
        <u/>
      </rPr>
      <t>Ayuntamiento de Calella</t>
    </r>
  </si>
  <si>
    <t>De la partida de Medio ambiente</t>
  </si>
  <si>
    <t>CAAD Maresme</t>
  </si>
  <si>
    <r>
      <rPr>
        <rFont val="inherit"/>
        <color rgb="FF1155CC"/>
        <sz val="11.0"/>
        <u/>
      </rPr>
      <t>Ayuntamiento de Calldetenes</t>
    </r>
  </si>
  <si>
    <r>
      <rPr>
        <rFont val="inherit"/>
        <color rgb="FF1155CC"/>
        <sz val="11.0"/>
        <u/>
      </rPr>
      <t>Ayuntamiento de Callús</t>
    </r>
  </si>
  <si>
    <t>Mancomunitat Intermunicipal de Callús, recogida de animales fallecidos y Protectora de Animales de l´Anoia para recogida</t>
  </si>
  <si>
    <r>
      <rPr>
        <rFont val="inherit"/>
        <color rgb="FF1155CC"/>
        <sz val="11.0"/>
        <u/>
      </rPr>
      <t>Ayuntamiento de Calonge de Segarra</t>
    </r>
  </si>
  <si>
    <t>22/05/25 me responde por email sin registro de salida</t>
  </si>
  <si>
    <r>
      <rPr>
        <rFont val="inherit"/>
        <color rgb="FF1155CC"/>
        <sz val="11.0"/>
        <u/>
      </rPr>
      <t>Ayuntamiento de Campins</t>
    </r>
  </si>
  <si>
    <t>11/11 trasparencia adjunta respuseta Ayuntamiento, que no han recibido nada a mi nombre y yo adjunté correctamente el justificante de envijo de redsara pffff</t>
  </si>
  <si>
    <t>Ayuntamiento de Canet de Mar</t>
  </si>
  <si>
    <t>239D90SWS</t>
  </si>
  <si>
    <t>Consell Comarcal del Maresme</t>
  </si>
  <si>
    <t>Sí?</t>
  </si>
  <si>
    <r>
      <rPr>
        <rFont val="inherit"/>
        <color rgb="FF1155CC"/>
        <sz val="11.0"/>
        <u/>
      </rPr>
      <t>Ayuntamiento de Canovelles</t>
    </r>
  </si>
  <si>
    <r>
      <rPr>
        <rFont val="inherit"/>
        <color rgb="FF1155CC"/>
        <sz val="11.0"/>
        <u/>
      </rPr>
      <t>Ayuntamiento de Cànoves I Samalús</t>
    </r>
  </si>
  <si>
    <r>
      <rPr>
        <rFont val="inherit"/>
        <color rgb="FF1155CC"/>
        <sz val="11.0"/>
        <u/>
      </rPr>
      <t>Ayuntamiento de Canyelles</t>
    </r>
  </si>
  <si>
    <r>
      <rPr>
        <rFont val="inherit"/>
        <color rgb="FF1155CC"/>
        <sz val="11.0"/>
        <u/>
      </rPr>
      <t>Ayuntamiento de Capellades</t>
    </r>
  </si>
  <si>
    <r>
      <rPr>
        <rFont val="inherit"/>
        <color rgb="FF1155CC"/>
        <sz val="11.0"/>
        <u/>
      </rPr>
      <t>Ayuntamiento de Capolat</t>
    </r>
  </si>
  <si>
    <t>1S3PV1YW8</t>
  </si>
  <si>
    <t>03/06/25 No responde recogida de animales</t>
  </si>
  <si>
    <t>Associació Berguedana per a la Protecció dels Animals</t>
  </si>
  <si>
    <r>
      <rPr>
        <rFont val="inherit"/>
        <color rgb="FF1155CC"/>
        <sz val="11.0"/>
        <u/>
      </rPr>
      <t>Ayuntamiento de Cardedeu</t>
    </r>
  </si>
  <si>
    <r>
      <rPr>
        <rFont val="inherit"/>
        <color rgb="FF1155CC"/>
        <sz val="11.0"/>
        <u/>
      </rPr>
      <t>Ayuntamiento de Cardona</t>
    </r>
  </si>
  <si>
    <r>
      <rPr>
        <rFont val="inherit"/>
        <color rgb="FF1155CC"/>
        <sz val="11.0"/>
        <u/>
      </rPr>
      <t>Ayuntamiento de Carme</t>
    </r>
  </si>
  <si>
    <t>No recibido, enviado</t>
  </si>
  <si>
    <r>
      <rPr>
        <rFont val="inherit"/>
        <color rgb="FF1155CC"/>
        <sz val="11.0"/>
        <u/>
      </rPr>
      <t>Ayuntamiento de Casserres</t>
    </r>
  </si>
  <si>
    <t>Ayuntamiento de Castell de L'Areny</t>
  </si>
  <si>
    <t>Ayuntamiento de Castellar de N'Hug</t>
  </si>
  <si>
    <r>
      <rPr>
        <rFont val="inherit"/>
        <color rgb="FF1155CC"/>
        <sz val="11.0"/>
        <u/>
      </rPr>
      <t>Ayuntamiento de Castellar del Riu</t>
    </r>
  </si>
  <si>
    <t>Ayuntamiento de Castellar del Vallès</t>
  </si>
  <si>
    <t>414GZZWDY</t>
  </si>
  <si>
    <t>No consta</t>
  </si>
  <si>
    <t>protectora  Caldes  Animal</t>
  </si>
  <si>
    <t>Ayuntamiento de Castellbell I el Vilar</t>
  </si>
  <si>
    <r>
      <rPr>
        <rFont val="inherit"/>
        <color rgb="FF1155CC"/>
        <sz val="11.0"/>
        <u/>
      </rPr>
      <t>Ayuntamiento de Castellbisbal</t>
    </r>
  </si>
  <si>
    <t>Animals Sense Sostre recogida, Salvem Animals a Catalunya veterinario</t>
  </si>
  <si>
    <r>
      <rPr>
        <rFont val="inherit"/>
        <color rgb="FF1155CC"/>
        <sz val="11.0"/>
        <u/>
      </rPr>
      <t>Ayuntamiento de Castellcir</t>
    </r>
  </si>
  <si>
    <r>
      <rPr>
        <rFont val="inherit"/>
        <color rgb="FF1155CC"/>
        <sz val="11.0"/>
        <u/>
      </rPr>
      <t>Ayuntamiento de Castelldefels</t>
    </r>
  </si>
  <si>
    <t>Protectora de Animales y Plantas del Baix Llobregat- PROANIPLAN,  servicios veterinarios con ELS LLOPS 2002, SL, recogida animales perdidos y abandonados SIR CAN, SL</t>
  </si>
  <si>
    <t>Ayuntamiento de Castellet I la Gornal</t>
  </si>
  <si>
    <t>Ayuntamiento de Castellfollit de Riubregós</t>
  </si>
  <si>
    <t>Ayuntamiento de Castellfollit del Boix</t>
  </si>
  <si>
    <t>Ayuntamiento de Castellgalí</t>
  </si>
  <si>
    <t>Ayuntamiento de Castellnou de Bages</t>
  </si>
  <si>
    <t>TCF7CPT7W</t>
  </si>
  <si>
    <t>06/05/25 Incompelta censos de gatos incompleto perros recogidos incompleto</t>
  </si>
  <si>
    <t>No tienen todas las colonias controladas con el CER</t>
  </si>
  <si>
    <t>Asociación  Capigats para el CER</t>
  </si>
  <si>
    <t>Ayuntamiento de Castellolí</t>
  </si>
  <si>
    <r>
      <rPr>
        <rFont val="inherit"/>
        <color rgb="FF1155CC"/>
        <sz val="11.0"/>
        <u/>
      </rPr>
      <t>Ayuntamiento de Castellterçol</t>
    </r>
  </si>
  <si>
    <t>Refugi d’Animals Abandonats del Moianès (RAAM)</t>
  </si>
  <si>
    <r>
      <rPr>
        <rFont val="inherit"/>
        <color rgb="FF1155CC"/>
        <sz val="11.0"/>
        <u/>
      </rPr>
      <t>Ayuntamiento de Castellví de la Marca</t>
    </r>
  </si>
  <si>
    <t>NGTRWK057</t>
  </si>
  <si>
    <t>05/06/25 No contestan nada</t>
  </si>
  <si>
    <t>Ayuntamiento de Castellví de Rosanes</t>
  </si>
  <si>
    <r>
      <rPr>
        <rFont val="inherit"/>
        <color rgb="FF1155CC"/>
        <sz val="11.0"/>
        <u/>
      </rPr>
      <t>Ayuntamiento de Centelles</t>
    </r>
  </si>
  <si>
    <r>
      <rPr>
        <rFont val="inherit"/>
        <color rgb="FF1155CC"/>
        <sz val="11.0"/>
        <u/>
      </rPr>
      <t>Ayuntamiento de Cercs</t>
    </r>
  </si>
  <si>
    <t>Ayuntamiento de Cerdanyola del Vallès</t>
  </si>
  <si>
    <t>Ayuntamiento de Cervelló</t>
  </si>
  <si>
    <r>
      <rPr>
        <rFont val="inherit"/>
        <color rgb="FF1155CC"/>
        <sz val="11.0"/>
        <u/>
      </rPr>
      <t>Ayuntamiento de Collbató</t>
    </r>
  </si>
  <si>
    <t>05/25</t>
  </si>
  <si>
    <t>Recogida Caniausa</t>
  </si>
  <si>
    <t>Ayuntamiento de Collsuspina</t>
  </si>
  <si>
    <t>21/20/25</t>
  </si>
  <si>
    <r>
      <rPr>
        <rFont val="inherit"/>
        <color rgb="FF1155CC"/>
        <sz val="11.0"/>
        <u/>
      </rPr>
      <t>Ayuntamiento de Copons</t>
    </r>
  </si>
  <si>
    <r>
      <rPr>
        <rFont val="inherit"/>
        <color rgb="FF1155CC"/>
        <sz val="11.0"/>
        <u/>
      </rPr>
      <t>Ayuntamiento de Corbera de Llobregat</t>
    </r>
  </si>
  <si>
    <t>Recogida Caniausa Center SL y veterinario Susana Rodriguez Ramos</t>
  </si>
  <si>
    <t>Me remite también el registro por carta</t>
  </si>
  <si>
    <r>
      <rPr>
        <rFont val="inherit"/>
        <color rgb="FF1155CC"/>
        <sz val="11.0"/>
        <u/>
      </rPr>
      <t>Ayuntamiento de Cubelles</t>
    </r>
  </si>
  <si>
    <t>Colonias con Comertu SL, Recogida con Mancomunidad del Penedés Garraf (CAAD)</t>
  </si>
  <si>
    <t>Se me ha caducado la reclamación a trasparencia :(</t>
  </si>
  <si>
    <r>
      <rPr>
        <rFont val="inherit"/>
        <color rgb="FF1155CC"/>
        <sz val="11.0"/>
        <u/>
      </rPr>
      <t>Ayuntamiento de Dosrius</t>
    </r>
  </si>
  <si>
    <t>Ayuntamiento de Esparreguera</t>
  </si>
  <si>
    <r>
      <rPr>
        <rFont val="inherit"/>
        <color rgb="FF1155CC"/>
        <sz val="11.0"/>
        <u/>
      </rPr>
      <t>Ayuntamiento de Esplugues de Llobregat</t>
    </r>
  </si>
  <si>
    <t>Fundación DAINA, Vets and Wildlife (Closa IGM SL)</t>
  </si>
  <si>
    <r>
      <rPr>
        <rFont val="inherit"/>
        <color rgb="FF1155CC"/>
        <sz val="11.0"/>
        <u/>
      </rPr>
      <t>Ayuntamiento de Espunyola, L'</t>
    </r>
  </si>
  <si>
    <t>Asociación Berguedana per a la Protecció del Animals</t>
  </si>
  <si>
    <t>carta</t>
  </si>
  <si>
    <r>
      <rPr>
        <rFont val="inherit"/>
        <color rgb="FF1155CC"/>
        <sz val="11.0"/>
        <u/>
      </rPr>
      <t>Ayuntamiento de Esquirol, L'</t>
    </r>
  </si>
  <si>
    <t>Ayuntamiento de Estany, L'</t>
  </si>
  <si>
    <t>1PBZBG687</t>
  </si>
  <si>
    <t>4/08/25 Trasparencia les mete un puro gordo de 8 páginas y les comenta que deben responder en 15 días pero a la vez archiva el procedimiento 07/05/25 Rechaza el registro por falta de medios</t>
  </si>
  <si>
    <t>26/08 finalmente contesta al registro</t>
  </si>
  <si>
    <t>No hay censo, datos de voluntarios</t>
  </si>
  <si>
    <t>Ayuntamiento de Figaró-Montmany</t>
  </si>
  <si>
    <r>
      <rPr>
        <rFont val="inherit"/>
        <color rgb="FF1155CC"/>
        <sz val="11.0"/>
        <u/>
      </rPr>
      <t>Ayuntamiento de Fígols</t>
    </r>
  </si>
  <si>
    <t>Ayuntamiento de Fogars de la Selva</t>
  </si>
  <si>
    <t>2X4PW3J6G</t>
  </si>
  <si>
    <t>19/06/25 El Ayuntamiento le responde a trasparencia que ha hecho un registro al consejo comarcal y ese mismo día la presidenta de trasparencia lo archiva 23/04/25 Responde que no es el responsable de la consulta</t>
  </si>
  <si>
    <r>
      <rPr>
        <rFont val="inherit"/>
        <color rgb="FF1155CC"/>
        <sz val="11.0"/>
        <u/>
      </rPr>
      <t>Ayuntamiento de Fogars de Montclús</t>
    </r>
  </si>
  <si>
    <t>Empresa Help Guau d’Argentona y asociación Grup de Suport a Protectores de Santa Maria de Palautordera</t>
  </si>
  <si>
    <r>
      <rPr>
        <rFont val="inherit"/>
        <color rgb="FF1155CC"/>
        <sz val="11.0"/>
        <u/>
      </rPr>
      <t>Ayuntamiento de Folgueroles</t>
    </r>
  </si>
  <si>
    <r>
      <rPr>
        <rFont val="inherit"/>
        <color rgb="FF1155CC"/>
        <sz val="11.0"/>
        <u/>
      </rPr>
      <t>Ayuntamiento de Fonollosa</t>
    </r>
  </si>
  <si>
    <r>
      <rPr>
        <rFont val="inherit"/>
        <color rgb="FF1155CC"/>
        <sz val="11.0"/>
        <u/>
      </rPr>
      <t>Ayuntamiento de Font-Rubí</t>
    </r>
  </si>
  <si>
    <t>11/23</t>
  </si>
  <si>
    <t>Protectora centro de acogida de animales domésticos CAAD</t>
  </si>
  <si>
    <r>
      <rPr>
        <rFont val="inherit"/>
        <color rgb="FF1155CC"/>
        <sz val="11.0"/>
        <u/>
      </rPr>
      <t>Ayuntamiento de Franqueses del Vallès, Les</t>
    </r>
  </si>
  <si>
    <t>07/25</t>
  </si>
  <si>
    <t>Recogida con Associació Protectora d’Animals de Granollers (APAG)</t>
  </si>
  <si>
    <r>
      <rPr>
        <rFont val="inherit"/>
        <color rgb="FF1155CC"/>
        <sz val="11.0"/>
        <u/>
      </rPr>
      <t>Ayuntamiento de Gaià</t>
    </r>
  </si>
  <si>
    <r>
      <rPr>
        <rFont val="inherit"/>
        <color rgb="FF1155CC"/>
        <sz val="11.0"/>
        <u/>
      </rPr>
      <t>Ayuntamiento de Gallifa</t>
    </r>
  </si>
  <si>
    <r>
      <rPr>
        <rFont val="inherit"/>
        <color rgb="FF1155CC"/>
        <sz val="11.0"/>
        <u/>
      </rPr>
      <t>Ayuntamiento de Garriga, La</t>
    </r>
  </si>
  <si>
    <r>
      <rPr>
        <rFont val="inherit"/>
        <color rgb="FF1155CC"/>
        <sz val="11.0"/>
        <u/>
      </rPr>
      <t>Ayuntamiento de Gavà</t>
    </r>
  </si>
  <si>
    <t>Asociación Gavá Gats, hospital vet24 SLP, Kiwoko Pet SLU y Help Guau SL</t>
  </si>
  <si>
    <r>
      <rPr>
        <rFont val="inherit"/>
        <color rgb="FF1155CC"/>
        <sz val="11.0"/>
        <u/>
      </rPr>
      <t>Ayuntamiento de Gelida</t>
    </r>
  </si>
  <si>
    <r>
      <rPr>
        <rFont val="inherit"/>
        <color rgb="FF1155CC"/>
        <sz val="11.0"/>
        <u/>
      </rPr>
      <t>Ayuntamiento de Gironella</t>
    </r>
  </si>
  <si>
    <r>
      <rPr>
        <rFont val="inherit"/>
        <color rgb="FF1155CC"/>
        <sz val="11.0"/>
        <u/>
      </rPr>
      <t>Ayuntamiento de Gisclareny</t>
    </r>
  </si>
  <si>
    <r>
      <rPr>
        <rFont val="inherit"/>
        <color rgb="FF1155CC"/>
        <sz val="11.0"/>
        <u/>
      </rPr>
      <t>Ayuntamiento de Granera</t>
    </r>
  </si>
  <si>
    <t>11/07/25 Inadmitida falta de recursos y reelaboración de los datos</t>
  </si>
  <si>
    <r>
      <rPr>
        <rFont val="inherit"/>
        <color rgb="FF1155CC"/>
        <sz val="11.0"/>
        <u/>
      </rPr>
      <t>Ayuntamiento de Granollers</t>
    </r>
  </si>
  <si>
    <t>06/05/25 Tenemos datos de 2021 a 2024</t>
  </si>
  <si>
    <t>03/25</t>
  </si>
  <si>
    <t>Asociación Protectora de Animales de Granollers (APAG)</t>
  </si>
  <si>
    <r>
      <rPr>
        <rFont val="inherit"/>
        <color rgb="FF1155CC"/>
        <sz val="11.0"/>
        <u/>
      </rPr>
      <t>Ayuntamiento de Gualba</t>
    </r>
  </si>
  <si>
    <t>Ayuntamiento de Guardiola de Berguedà</t>
  </si>
  <si>
    <r>
      <rPr>
        <rFont val="inherit"/>
        <color rgb="FF1155CC"/>
        <sz val="11.0"/>
        <u/>
      </rPr>
      <t>Ayuntamiento de Gurb</t>
    </r>
  </si>
  <si>
    <t>P8PMJH9VC</t>
  </si>
  <si>
    <t>12/05/25 No contesta a los perros y gatos recogidos fallecidos</t>
  </si>
  <si>
    <t>8/07/25 Que no tienen datos de animales recogidos fallecidos y que no pasa nada resuelve trasparencia</t>
  </si>
  <si>
    <t>Recogida con defensa dels animals d’Osona y empresa gestión gatos Gestió de residus i Biodiversitat SL</t>
  </si>
  <si>
    <r>
      <rPr>
        <rFont val="inherit"/>
        <color rgb="FF1155CC"/>
        <sz val="11.0"/>
        <u/>
      </rPr>
      <t>Ayuntamiento de Hospitalet de Llobregat, L'</t>
    </r>
  </si>
  <si>
    <t>Asociación Protectora de Animales de Granollers (APAG) y Asociación Protectora de Animales Exóticos de Catalunya (APAEC)</t>
  </si>
  <si>
    <t>Ayuntamiento de Hostalets de Pierola, Els</t>
  </si>
  <si>
    <r>
      <rPr>
        <rFont val="inherit"/>
        <color rgb="FF1155CC"/>
        <sz val="11.0"/>
        <u/>
      </rPr>
      <t>Ayuntamiento de Igualada</t>
    </r>
  </si>
  <si>
    <r>
      <rPr>
        <rFont val="inherit"/>
        <color rgb="FF1155CC"/>
        <sz val="11.0"/>
        <u/>
      </rPr>
      <t>Ayuntamiento de Jorba</t>
    </r>
  </si>
  <si>
    <t>4/09/25 manda datos de 2021 y 2022 y solo contesta perros recogidos en via publica en 2024</t>
  </si>
  <si>
    <r>
      <rPr>
        <rFont val="inherit"/>
        <color rgb="FF1155CC"/>
        <sz val="11.0"/>
        <u/>
      </rPr>
      <t>Ayuntamiento de la Granada (Barcelona)</t>
    </r>
  </si>
  <si>
    <r>
      <rPr>
        <rFont val="inherit"/>
        <color rgb="FF1155CC"/>
        <sz val="11.0"/>
        <u/>
      </rPr>
      <t>Ayuntamiento de Llacuna, La</t>
    </r>
  </si>
  <si>
    <r>
      <rPr>
        <rFont val="inherit"/>
        <color rgb="FF1155CC"/>
        <sz val="11.0"/>
        <u/>
      </rPr>
      <t>Ayuntamiento de Llagosta, La</t>
    </r>
  </si>
  <si>
    <t>01/25</t>
  </si>
  <si>
    <t>Recogida  Helpguau SL</t>
  </si>
  <si>
    <t>Ayuntamiento de Lliçà D'Amunt</t>
  </si>
  <si>
    <t>Ayuntamiento de Lliçà de Vall</t>
  </si>
  <si>
    <t>5Z3YRHM44</t>
  </si>
  <si>
    <t>12/05/25 No adjuntan animales recogidos ni en el email y no aclaran si los servicios son 24/7</t>
  </si>
  <si>
    <t>revisar memoria en excel bufff</t>
  </si>
  <si>
    <t>Servicio integral con la Associación Protectora de Animales de Granollers y Convenio con Associació pel benestar animal de Lliçà de Vall Vallgats</t>
  </si>
  <si>
    <t>Ayuntamiento de Llinars del Vallès</t>
  </si>
  <si>
    <t>16/05/25 manda memorias al email sin ninguna validez</t>
  </si>
  <si>
    <t>Ayuntamiento de Lluçà</t>
  </si>
  <si>
    <t>Ayuntamiento de Malgrat de Mar</t>
  </si>
  <si>
    <t>Me llama para preguntarme el motivo de mi consulta que le ha preguntado su superior</t>
  </si>
  <si>
    <t>Ayuntamiento de Malla</t>
  </si>
  <si>
    <t>K8LCV7PZG</t>
  </si>
  <si>
    <t xml:space="preserve">18/08/25 ayer reclamé el adjunto y hoy me llaman que revise el trámite, reviso el historial del expediente de trasparencia y no se encuentra 7/08/25 trasparencia contesta sin adjunto, lo reclamo el 17. 23/05/25 No contesta ningún punto </t>
  </si>
  <si>
    <t>Ayuntamiento de Manlleu</t>
  </si>
  <si>
    <t>6G2TWN359</t>
  </si>
  <si>
    <t>09/05/25 Se opone a recibir el registro telemático y me obliga a hacerlo desde la web de su Ayuntamiento, lo hago</t>
  </si>
  <si>
    <t>tablas excel</t>
  </si>
  <si>
    <r>
      <rPr>
        <rFont val="inherit"/>
        <color rgb="FF1155CC"/>
        <sz val="11.0"/>
        <u/>
      </rPr>
      <t>Ayuntamiento de Manresa</t>
    </r>
  </si>
  <si>
    <t>Ayuntamiento de Marganell</t>
  </si>
  <si>
    <r>
      <rPr>
        <rFont val="inherit"/>
        <color rgb="FF1155CC"/>
        <sz val="11.0"/>
        <u/>
      </rPr>
      <t>Ayuntamiento de Martorell</t>
    </r>
  </si>
  <si>
    <t>Recogida  Caniausa Center S.L.y CER Asociación Martorell amb el gat urbà</t>
  </si>
  <si>
    <r>
      <rPr>
        <rFont val="inherit"/>
        <color rgb="FF1155CC"/>
        <sz val="11.0"/>
        <u/>
      </rPr>
      <t>Ayuntamiento de Martorelles</t>
    </r>
  </si>
  <si>
    <t>recollida d’animals abandonats a Caldes Animal, protectora de Caldes de Montbui</t>
  </si>
  <si>
    <r>
      <rPr>
        <rFont val="inherit"/>
        <color rgb="FF1155CC"/>
        <sz val="11.0"/>
        <u/>
      </rPr>
      <t>Ayuntamiento de Masies de Roda, Les</t>
    </r>
  </si>
  <si>
    <t>Protectora Osona</t>
  </si>
  <si>
    <r>
      <rPr>
        <rFont val="inherit"/>
        <color rgb="FF1155CC"/>
        <sz val="11.0"/>
        <u/>
      </rPr>
      <t>Ayuntamiento de Masies de Voltregà, Les</t>
    </r>
  </si>
  <si>
    <t>18?</t>
  </si>
  <si>
    <t>28?</t>
  </si>
  <si>
    <t>Portectora animals Osona para CER, Gestió de Residus i Biodiversitat, SL</t>
  </si>
  <si>
    <r>
      <rPr>
        <rFont val="inherit"/>
        <color rgb="FF1155CC"/>
        <sz val="11.0"/>
        <u/>
      </rPr>
      <t>Ayuntamiento de Masnou, El</t>
    </r>
  </si>
  <si>
    <t>07/24</t>
  </si>
  <si>
    <t>MasnouGats y  ADAM de Defensa dels Animals del Masnou</t>
  </si>
  <si>
    <r>
      <rPr>
        <rFont val="inherit"/>
        <color rgb="FF1155CC"/>
        <sz val="11.0"/>
        <u/>
      </rPr>
      <t>Ayuntamiento de Masquefa</t>
    </r>
  </si>
  <si>
    <r>
      <rPr>
        <rFont val="inherit"/>
        <color rgb="FF1155CC"/>
        <sz val="11.0"/>
        <u/>
      </rPr>
      <t>Ayuntamiento de Matadepera</t>
    </r>
  </si>
  <si>
    <t>Caducado con el Ayuntamiento de Terrasa aunque indica que este sigue ofreciendo sus servicios</t>
  </si>
  <si>
    <r>
      <rPr>
        <rFont val="inherit"/>
        <color rgb="FF1155CC"/>
        <sz val="11.0"/>
        <u/>
      </rPr>
      <t>Ayuntamiento de Mataró</t>
    </r>
  </si>
  <si>
    <r>
      <rPr>
        <rFont val="inherit"/>
        <color rgb="FF1155CC"/>
        <sz val="11.0"/>
        <u/>
      </rPr>
      <t>Ayuntamiento de Mediona</t>
    </r>
  </si>
  <si>
    <r>
      <rPr>
        <rFont val="inherit"/>
        <color rgb="FF1155CC"/>
        <sz val="11.0"/>
        <u/>
      </rPr>
      <t>Ayuntamiento de Moià</t>
    </r>
  </si>
  <si>
    <r>
      <rPr>
        <rFont val="inherit"/>
        <color rgb="FF1155CC"/>
        <sz val="11.0"/>
        <u/>
      </rPr>
      <t>Ayuntamiento de Molins de Rei</t>
    </r>
  </si>
  <si>
    <t>los estan detectando dicen pfff</t>
  </si>
  <si>
    <t>Gats de Molins de Rei</t>
  </si>
  <si>
    <t>Me llama pero no me escucha. Me manda correo preguntándome la vía de comunicación le confirmo que telemática. Me responde muy amable a otro correo</t>
  </si>
  <si>
    <t>Ayuntamiento de Mollet del Vallès</t>
  </si>
  <si>
    <t>Ayuntamiento de Monistrol de Calders</t>
  </si>
  <si>
    <t>Ayuntamiento de Monistrol de Montserrat</t>
  </si>
  <si>
    <t>8HHS1KWZF</t>
  </si>
  <si>
    <t>19/05/25 Convenio y partida recogida animales faltan</t>
  </si>
  <si>
    <t>¿?</t>
  </si>
  <si>
    <t>Ayuntamiento de Montcada I Reixac</t>
  </si>
  <si>
    <t>Ayuntamiento de Montclar</t>
  </si>
  <si>
    <t>ZH9PSB1TC</t>
  </si>
  <si>
    <t>07/05/25 Pregunta 7 no tienen datos</t>
  </si>
  <si>
    <t>9/07/25 desestimada no tienen los datos</t>
  </si>
  <si>
    <t>Asociación Berguedana por la Protección de los Animales</t>
  </si>
  <si>
    <r>
      <rPr>
        <rFont val="inherit"/>
        <color rgb="FF1155CC"/>
        <sz val="11.0"/>
        <u/>
      </rPr>
      <t>Ayuntamiento de Montesquiu</t>
    </r>
  </si>
  <si>
    <t>09/24</t>
  </si>
  <si>
    <t>Empresa Caniausa recogida animales y empresa Biodiversitat gestión felina</t>
  </si>
  <si>
    <r>
      <rPr>
        <rFont val="inherit"/>
        <color rgb="FF1155CC"/>
        <sz val="11.0"/>
        <u/>
      </rPr>
      <t>Ayuntamiento de Montgat</t>
    </r>
  </si>
  <si>
    <t>Ayuntamiento de Montmajor</t>
  </si>
  <si>
    <t>Ayuntamiento de Montmaneu</t>
  </si>
  <si>
    <r>
      <rPr>
        <rFont val="inherit"/>
        <color rgb="FF1155CC"/>
        <sz val="11.0"/>
        <u/>
      </rPr>
      <t>Ayuntamiento de Montmeló</t>
    </r>
  </si>
  <si>
    <t>08/24</t>
  </si>
  <si>
    <t>APAG Asociación protectora de animales de Granollers</t>
  </si>
  <si>
    <t>carta. Presupuesto alimentación 9000</t>
  </si>
  <si>
    <r>
      <rPr>
        <rFont val="inherit"/>
        <color rgb="FF1155CC"/>
        <sz val="11.0"/>
        <u/>
      </rPr>
      <t>Ayuntamiento de Montornès del Vallès</t>
    </r>
  </si>
  <si>
    <t>Caniausa</t>
  </si>
  <si>
    <r>
      <rPr>
        <rFont val="inherit"/>
        <color rgb="FF1155CC"/>
        <sz val="11.0"/>
        <u/>
      </rPr>
      <t>Ayuntamiento de Montseny</t>
    </r>
  </si>
  <si>
    <t>No lo conocen</t>
  </si>
  <si>
    <t>Ayuntamiento de Muntanyola</t>
  </si>
  <si>
    <r>
      <rPr>
        <rFont val="inherit"/>
        <color rgb="FF1155CC"/>
        <sz val="11.0"/>
        <u/>
      </rPr>
      <t>Ayuntamiento de Mura</t>
    </r>
  </si>
  <si>
    <t>Ayuntamiento de Navarcles</t>
  </si>
  <si>
    <t>Ayuntamiento de Navàs</t>
  </si>
  <si>
    <t>Ayuntamiento de Nou de Berguedà, La</t>
  </si>
  <si>
    <t>Ayuntamiento de Òdena</t>
  </si>
  <si>
    <t>Ayuntamiento de Olèrdola</t>
  </si>
  <si>
    <t>Ayuntamiento de Olesa de Bonesvalls</t>
  </si>
  <si>
    <r>
      <rPr>
        <rFont val="inherit"/>
        <color rgb="FF1155CC"/>
        <sz val="11.0"/>
        <u/>
      </rPr>
      <t>Ayuntamiento de Olesa de Montserrat</t>
    </r>
  </si>
  <si>
    <t>11/07/25 Falta la pregunta 8 nombrar a las empresas con convenio o contrato</t>
  </si>
  <si>
    <t>10/24</t>
  </si>
  <si>
    <r>
      <rPr>
        <rFont val="inherit"/>
        <color rgb="FF1155CC"/>
        <sz val="11.0"/>
        <u/>
      </rPr>
      <t>Ayuntamiento de Olivella</t>
    </r>
  </si>
  <si>
    <r>
      <rPr>
        <rFont val="inherit"/>
        <color rgb="FF1155CC"/>
        <sz val="11.0"/>
        <u/>
      </rPr>
      <t>Ayuntamiento de Olost</t>
    </r>
  </si>
  <si>
    <r>
      <rPr>
        <rFont val="inherit"/>
        <color rgb="FF1155CC"/>
        <sz val="11.0"/>
        <u/>
      </rPr>
      <t>Ayuntamiento de Olvan</t>
    </r>
  </si>
  <si>
    <t>Ayuntamiento de Orís</t>
  </si>
  <si>
    <t>0R5M7V5QG</t>
  </si>
  <si>
    <t>09/05/25 Incompleta</t>
  </si>
  <si>
    <t>No disponen del dato</t>
  </si>
  <si>
    <t>Recogida Lliga Protectora de Animals i Plantes de Sabadell, Cer Asociacion Progat Barberá y veterinario Hospital Veterinario Anicura-Vets Barbera</t>
  </si>
  <si>
    <r>
      <rPr>
        <rFont val="inherit"/>
        <color rgb="FF1155CC"/>
        <sz val="11.0"/>
        <u/>
      </rPr>
      <t>Ayuntamiento de Oristà</t>
    </r>
  </si>
  <si>
    <r>
      <rPr>
        <rFont val="inherit"/>
        <color rgb="FF1155CC"/>
        <sz val="11.0"/>
        <u/>
      </rPr>
      <t>Ayuntamiento de Orpí</t>
    </r>
  </si>
  <si>
    <t>Ayuntamiento de Òrrius</t>
  </si>
  <si>
    <t>Ayuntamiento de Pacs del Penedès</t>
  </si>
  <si>
    <r>
      <rPr>
        <rFont val="inherit"/>
        <color rgb="FF1155CC"/>
        <sz val="11.0"/>
        <u/>
      </rPr>
      <t>Ayuntamiento de Palafolls</t>
    </r>
  </si>
  <si>
    <t>Protectora la gestiona Amics dels Animals de Palafolls y un contrato para la esterilización y CER con el veterinario Javier Ponce de León</t>
  </si>
  <si>
    <r>
      <rPr>
        <rFont val="inherit"/>
        <color rgb="FF1155CC"/>
        <sz val="11.0"/>
        <u/>
      </rPr>
      <t>Ayuntamiento de Palau-Solità I Plegamans</t>
    </r>
  </si>
  <si>
    <t>Recogida con Protectora de Animales de Granollers y gestión colonias con la Asociación Progat Palau</t>
  </si>
  <si>
    <r>
      <rPr>
        <rFont val="inherit"/>
        <color rgb="FF1155CC"/>
        <sz val="11.0"/>
        <u/>
      </rPr>
      <t>Ayuntamiento de Pallejà</t>
    </r>
  </si>
  <si>
    <t>Centro privado de acogida Caniausa, asociación SOS Maullidos</t>
  </si>
  <si>
    <t>Ayuntamiento de Palma de Cervelló, La</t>
  </si>
  <si>
    <t>Ayuntamiento de Papiol, El</t>
  </si>
  <si>
    <t>Ayuntamiento de Parets del Vallès</t>
  </si>
  <si>
    <t>Ayuntamiento de Perafita</t>
  </si>
  <si>
    <r>
      <rPr>
        <rFont val="inherit"/>
        <color rgb="FF1155CC"/>
        <sz val="11.0"/>
        <u/>
      </rPr>
      <t>Ayuntamiento de Piera</t>
    </r>
  </si>
  <si>
    <t>Ayuntamiento de Pineda de Mar</t>
  </si>
  <si>
    <t>WL46GN905</t>
  </si>
  <si>
    <t>09/05/25 , faltan animales recogidos, falta nombrar los veterinarios con los que tienen convenios</t>
  </si>
  <si>
    <t>Consell Comarcal del Maresme recogida,  l’Associació  protectora   d’animals   Gatpi control de colonias y dos veterinarios que no se nombran</t>
  </si>
  <si>
    <t>Ayuntamiento de Pla del Penedès, El</t>
  </si>
  <si>
    <t>Ayuntamiento de Pobla de Claramunt, La</t>
  </si>
  <si>
    <t>Ayuntamiento de Pobla de Lillet, La</t>
  </si>
  <si>
    <t>Ayuntamiento de Polinyà</t>
  </si>
  <si>
    <t>XM7SJ862K</t>
  </si>
  <si>
    <t>06/25</t>
  </si>
  <si>
    <t>Ordenanza municipal</t>
  </si>
  <si>
    <t>CER y recogida con Help Guau SL</t>
  </si>
  <si>
    <t>Me llama para preguntarme si he confundido el municipio, le digo que no</t>
  </si>
  <si>
    <t>Ayuntamiento de Pont de Vilomara I Rocafort, El</t>
  </si>
  <si>
    <t>Ayuntamiento de Pontons</t>
  </si>
  <si>
    <r>
      <rPr>
        <rFont val="inherit"/>
        <color rgb="FF1155CC"/>
        <sz val="11.0"/>
        <u/>
      </rPr>
      <t>Ayuntamiento de Prat de Llobregat, El</t>
    </r>
  </si>
  <si>
    <t>Ayuntamiento de Prats de Lluçanès</t>
  </si>
  <si>
    <t>Ayuntamiento de Prats de Rei, Els</t>
  </si>
  <si>
    <t>Ayuntamiento de Premià de Dalt</t>
  </si>
  <si>
    <r>
      <rPr>
        <rFont val="inherit"/>
        <color rgb="FF1155CC"/>
        <sz val="11.0"/>
        <u/>
      </rPr>
      <t>Ayuntamiento de Premià de Mar</t>
    </r>
  </si>
  <si>
    <t>Empresa Help Guau</t>
  </si>
  <si>
    <t>Ayuntamiento de Puigdàlber</t>
  </si>
  <si>
    <t>27/10/0258</t>
  </si>
  <si>
    <t>Ayuntamiento de Puig-Reig</t>
  </si>
  <si>
    <t>Ayuntamiento de Pujalt</t>
  </si>
  <si>
    <t>Ayuntamiento de Quar, La</t>
  </si>
  <si>
    <t>Ayuntamiento de Rajadell</t>
  </si>
  <si>
    <t>Ayuntamiento de Rellinars</t>
  </si>
  <si>
    <t>G4LNYQ24N</t>
  </si>
  <si>
    <t>13/05/25 Indica que adjunta respuesta pero no la adjunta</t>
  </si>
  <si>
    <t>Fundación Daina por la defensa de los Animales y Asociacion de Animales de Rellinars</t>
  </si>
  <si>
    <t>Ayuntamiento de Ripollet</t>
  </si>
  <si>
    <t>Ayuntamiento de Roca del Vallès, La</t>
  </si>
  <si>
    <r>
      <rPr>
        <rFont val="inherit"/>
        <color rgb="FF1155CC"/>
        <sz val="11.0"/>
        <u/>
      </rPr>
      <t>Ayuntamiento de Roda de Ter</t>
    </r>
  </si>
  <si>
    <t>Asociación para la defensa de los animales de Osona</t>
  </si>
  <si>
    <t>Ayuntamiento de Rubí</t>
  </si>
  <si>
    <t>Ayuntamiento de Rubió</t>
  </si>
  <si>
    <t>Ayuntamiento de Rupit I Pruit</t>
  </si>
  <si>
    <r>
      <rPr>
        <rFont val="inherit"/>
        <color rgb="FF1155CC"/>
        <sz val="11.0"/>
        <u/>
      </rPr>
      <t>Ayuntamiento de Sabadell</t>
    </r>
  </si>
  <si>
    <t>Z9Z5Q898X</t>
  </si>
  <si>
    <t>06/05/25 falta recogidos fallecidos, trasparencia responde que no tienen datos y que no pasa nada</t>
  </si>
  <si>
    <t xml:space="preserve">Contrato  de  servicio  para  la  recogida  y  acogida  de  animales  perdidos  o 
abandonados, adjudicado a la entidad Lliga Protectora d’Animals i Plantes de Sabadell.  
.  -  Contrato  de  control  de  colonias  mediante  el  método  CER,  adjudicado  a  la 
Asociación Progat Barberà.  
.  - Contrato para la atención veterinaria de urgencia de animales no de compañía 
gravemente  enfermos  o  malheridos,  adjudicado  al  Hospital  Veterinario  Anicura-Vets 
Barberà.  </t>
  </si>
  <si>
    <t>Ayuntamiento de Sagàs</t>
  </si>
  <si>
    <r>
      <rPr>
        <rFont val="inherit"/>
        <color rgb="FF1155CC"/>
        <sz val="11.0"/>
        <u/>
      </rPr>
      <t>Ayuntamiento de Saldes</t>
    </r>
  </si>
  <si>
    <r>
      <rPr>
        <rFont val="inherit"/>
        <color rgb="FF1155CC"/>
        <sz val="11.0"/>
        <u/>
      </rPr>
      <t>Ayuntamiento de Sallent</t>
    </r>
  </si>
  <si>
    <t>Ayuntamiento de Sant Adrià de Besòs</t>
  </si>
  <si>
    <t>Veterinario no se nombra, recogida DAINA</t>
  </si>
  <si>
    <t>Ayuntamiento de Sant Agustí de Lluçanès</t>
  </si>
  <si>
    <t>NTV4QPRFZ</t>
  </si>
  <si>
    <t>Caniausa Center, SL</t>
  </si>
  <si>
    <r>
      <rPr>
        <rFont val="inherit"/>
        <color rgb="FF1155CC"/>
        <sz val="11.0"/>
        <u/>
      </rPr>
      <t>Ayuntamiento de Sant Andreu de la Barca</t>
    </r>
  </si>
  <si>
    <t>RESPONDE EMAIL 07/05/25</t>
  </si>
  <si>
    <t>Animals sense sostre</t>
  </si>
  <si>
    <r>
      <rPr>
        <rFont val="inherit"/>
        <color rgb="FF1155CC"/>
        <sz val="11.0"/>
        <u/>
      </rPr>
      <t>Ayuntamiento de Sant Andreu de Llavaneres</t>
    </r>
  </si>
  <si>
    <r>
      <rPr>
        <rFont val="inherit"/>
        <color rgb="FF1155CC"/>
        <sz val="11.0"/>
        <u/>
      </rPr>
      <t>Ayuntamiento de Sant Antoni de Vilamajor</t>
    </r>
  </si>
  <si>
    <r>
      <rPr>
        <rFont val="inherit"/>
        <color rgb="FF1155CC"/>
        <sz val="11.0"/>
        <u/>
      </rPr>
      <t>Ayuntamiento de Sant Bartomeu del Grau</t>
    </r>
  </si>
  <si>
    <t>Protectora Animales Osona</t>
  </si>
  <si>
    <t>Ayuntamiento de Sant Boi de Llobregat</t>
  </si>
  <si>
    <t>Help Guau SL</t>
  </si>
  <si>
    <r>
      <rPr>
        <rFont val="inherit"/>
        <color rgb="FF1155CC"/>
        <sz val="11.0"/>
        <u/>
      </rPr>
      <t>Ayuntamiento de Sant Boi de Lluçanès</t>
    </r>
  </si>
  <si>
    <t>Ayuntamiento de Sant Cebrià de Vallalta</t>
  </si>
  <si>
    <r>
      <rPr>
        <rFont val="inherit"/>
        <color rgb="FF1155CC"/>
        <sz val="11.0"/>
        <u/>
      </rPr>
      <t>Ayuntamiento de Sant Celoni</t>
    </r>
  </si>
  <si>
    <t>Ayuntamiento de Sant Climent de Llobregat</t>
  </si>
  <si>
    <r>
      <rPr>
        <rFont val="inherit"/>
        <color rgb="FF1155CC"/>
        <sz val="11.0"/>
        <u/>
      </rPr>
      <t>Ayuntamiento de Sant Cugat del Vallès</t>
    </r>
  </si>
  <si>
    <t>Veterinos 2007 SL y Caldes Animal Associació Protectora de Caldes de Montbui</t>
  </si>
  <si>
    <r>
      <rPr>
        <rFont val="inherit"/>
        <color rgb="FF1155CC"/>
        <sz val="11.0"/>
        <u/>
      </rPr>
      <t>Ayuntamiento de Sant Cugat Sesgarrigues</t>
    </r>
  </si>
  <si>
    <t>Centro de Acogida de Animales domésticos de la mancomunidad intermunicipal Penedés Garraf</t>
  </si>
  <si>
    <t>10/06/25 Justo el día que termina su plazo me preguntan por el medio y el formato para su respuesta y me dan solo 10 días. Me llama hoy para indicarme su plazo le digo que no he decidido si le voy a pasar la consulta por trasparencia por dilaciones indebidas</t>
  </si>
  <si>
    <t>Ayuntamiento de Sant Esteve de Palautordera</t>
  </si>
  <si>
    <t>Ayuntamiento de Sant Esteve Sesrovires</t>
  </si>
  <si>
    <t>Ayuntamiento de Sant Feliu de Codines</t>
  </si>
  <si>
    <r>
      <rPr>
        <rFont val="inherit"/>
        <color rgb="FF1155CC"/>
        <sz val="11.0"/>
        <u/>
      </rPr>
      <t>Ayuntamiento de Sant Feliu de Llobregat</t>
    </r>
  </si>
  <si>
    <t>Gestión refugio Asociación Gats i Gossos de Sant Feliu de Llobregat, recojida Fundación Daina, CER Asociación ARAGAT, veterinario Savanna Veterinaria</t>
  </si>
  <si>
    <r>
      <rPr>
        <rFont val="inherit"/>
        <color rgb="FF1155CC"/>
        <sz val="11.0"/>
        <u/>
      </rPr>
      <t>Ayuntamiento de Sant Feliu Sasserra</t>
    </r>
  </si>
  <si>
    <t>Ayuntamiento de Sant Fost de Campsentelles</t>
  </si>
  <si>
    <t>Ayuntamiento de Sant Fruitós de Bages</t>
  </si>
  <si>
    <r>
      <rPr>
        <rFont val="inherit"/>
        <color rgb="FF1155CC"/>
        <sz val="11.0"/>
        <u/>
      </rPr>
      <t>Ayuntamiento de Sant Hipòlit de Voltregà</t>
    </r>
  </si>
  <si>
    <t xml:space="preserve"> Protectora d’Osona</t>
  </si>
  <si>
    <t>Ayuntamiento de Sant Iscle de Vallalta</t>
  </si>
  <si>
    <t>Ayuntamiento de Sant Jaume de Frontanyà</t>
  </si>
  <si>
    <r>
      <rPr>
        <rFont val="inherit"/>
        <color rgb="FF1155CC"/>
        <sz val="11.0"/>
        <u/>
      </rPr>
      <t>Ayuntamiento de Sant Joan de Vilatorrada</t>
    </r>
  </si>
  <si>
    <t>Associació  Protectora  d'Animals  de  l'Anoia  i  Gestió  de  Residus  i Biodiversitat, SL.</t>
  </si>
  <si>
    <r>
      <rPr>
        <rFont val="inherit"/>
        <color rgb="FF1155CC"/>
        <sz val="11.0"/>
        <u/>
      </rPr>
      <t>Ayuntamiento de Sant Joan Despí</t>
    </r>
  </si>
  <si>
    <t>Fundación Daina</t>
  </si>
  <si>
    <t>Ayuntamiento de Sant Julià de Cerdanyola</t>
  </si>
  <si>
    <t>Ayuntamiento de Sant Julià de Vilatorta</t>
  </si>
  <si>
    <r>
      <rPr>
        <rFont val="inherit"/>
        <color rgb="FF1155CC"/>
        <sz val="11.0"/>
        <u/>
      </rPr>
      <t>Ayuntamiento de Sant Just Desvern</t>
    </r>
  </si>
  <si>
    <t xml:space="preserve"> Fundació Daina </t>
  </si>
  <si>
    <t>Ayuntamiento de Sant Llorenç D'Hortons</t>
  </si>
  <si>
    <t>Ayuntamiento de Sant Llorenç Savall</t>
  </si>
  <si>
    <r>
      <rPr>
        <rFont val="inherit"/>
        <color rgb="FF1155CC"/>
        <sz val="11.0"/>
        <u/>
      </rPr>
      <t>Ayuntamiento de Sant Martí D'Albars</t>
    </r>
  </si>
  <si>
    <r>
      <rPr>
        <rFont val="inherit"/>
        <color rgb="FF1155CC"/>
        <sz val="11.0"/>
        <u/>
      </rPr>
      <t>Ayuntamiento de Sant Martí de Centelles</t>
    </r>
  </si>
  <si>
    <t>28/05/25 (me llama el 2/06/25 porque no puede ver si he recibido el registro)</t>
  </si>
  <si>
    <t>Ayuntamiento de Sant Martí de Tous</t>
  </si>
  <si>
    <t>XWFHSSBSB</t>
  </si>
  <si>
    <t>27/05/25 Pregunta 8 no entendemos respuesta</t>
  </si>
  <si>
    <t>Vetcorp  SLP Igualada  (Garem).  Hospital  Veterinari  de  Catalunya.  APAN  (Associació  Protectora  d’Animals d’Òdena)</t>
  </si>
  <si>
    <t>11/07/25 Me llama para ver si me he equivocado</t>
  </si>
  <si>
    <t>Ayuntamiento de Sant Martí Sarroca</t>
  </si>
  <si>
    <t>Ayuntamiento de Sant Martí Sesgueioles</t>
  </si>
  <si>
    <r>
      <rPr>
        <rFont val="inherit"/>
        <color rgb="FF1155CC"/>
        <sz val="11.0"/>
        <u/>
      </rPr>
      <t>Ayuntamiento de Sant Mateu de Bages</t>
    </r>
  </si>
  <si>
    <t>Ayuntamiento de Sant Pere de Ribes</t>
  </si>
  <si>
    <r>
      <rPr>
        <rFont val="inherit"/>
        <color rgb="FF1155CC"/>
        <sz val="11.0"/>
        <u/>
      </rPr>
      <t>Ayuntamiento de Sant Pere de Riudebitlles</t>
    </r>
  </si>
  <si>
    <t>15/05/25 me dicen que tengo una notificación en su portal pero no me dejan entrar con mis certificados. 02/06/25 Me llama y le pido que me lo mande al email 02/06/25 recibida al email</t>
  </si>
  <si>
    <t>Mancomunidad Penedes Garraf</t>
  </si>
  <si>
    <t>No se especifica</t>
  </si>
  <si>
    <t>Ayuntamiento de Sant Pere de Torelló</t>
  </si>
  <si>
    <t>Ayuntamiento de Sant Pere de Vilamajor</t>
  </si>
  <si>
    <t>Ayuntamiento de Sant Pere Sallavinera</t>
  </si>
  <si>
    <t>Responde por email!</t>
  </si>
  <si>
    <t>protectora APAN</t>
  </si>
  <si>
    <r>
      <rPr>
        <rFont val="inherit"/>
        <color rgb="FF1155CC"/>
        <sz val="11.0"/>
        <u/>
      </rPr>
      <t>Ayuntamiento de Sant Pol de Mar</t>
    </r>
  </si>
  <si>
    <t>CAAD (Centre d’Atenció d’Animals Domèstics del Maresme)</t>
  </si>
  <si>
    <t>Ayuntamiento de Sant Quintí de Mediona</t>
  </si>
  <si>
    <r>
      <rPr>
        <rFont val="inherit"/>
        <color rgb="FF1155CC"/>
        <sz val="11.0"/>
        <u/>
      </rPr>
      <t>Ayuntamiento de Sant Quirze de Besora</t>
    </r>
  </si>
  <si>
    <t>semillas estelares insta</t>
  </si>
  <si>
    <r>
      <rPr>
        <rFont val="inherit"/>
        <color rgb="FF1155CC"/>
        <sz val="11.0"/>
        <u/>
      </rPr>
      <t>Ayuntamiento de Sant Quirze del Vallès</t>
    </r>
  </si>
  <si>
    <t>Help Guau recogida, Lliga protctora danimals de Sabadell, veterinario SMF</t>
  </si>
  <si>
    <t>Ayuntamiento de Sant Quirze Safaja</t>
  </si>
  <si>
    <t>Ayuntamiento de Sant Sadurní D'Anoia</t>
  </si>
  <si>
    <r>
      <rPr>
        <rFont val="inherit"/>
        <color rgb="FF1155CC"/>
        <sz val="11.0"/>
        <u/>
      </rPr>
      <t>Ayuntamiento de Sant Sadurní D'Osormort</t>
    </r>
  </si>
  <si>
    <t>Ayuntamiento de Sant Salvador de Guardiola</t>
  </si>
  <si>
    <t>3DNPWM27L</t>
  </si>
  <si>
    <t>26/05/25 Convenios n8 no nombra cuales</t>
  </si>
  <si>
    <t>Veterinario  Silvia Troy Lorenzo y empresa recogida CANIAUSA CENTER S.L</t>
  </si>
  <si>
    <t>Ayuntamiento de Sant Vicenç de Castellet</t>
  </si>
  <si>
    <t>Ayuntamiento de Sant Vicenç de Montalt</t>
  </si>
  <si>
    <t>Ayuntamiento de Sant Vicenç de Torelló</t>
  </si>
  <si>
    <t>FYFL28JPW</t>
  </si>
  <si>
    <t>29/05/25 no hay fecha de censo</t>
  </si>
  <si>
    <r>
      <rPr>
        <rFont val="inherit"/>
        <color rgb="FF1155CC"/>
        <sz val="11.0"/>
        <u/>
      </rPr>
      <t>Ayuntamiento de Sant Vicenç Dels Horts</t>
    </r>
  </si>
  <si>
    <t>No tiene</t>
  </si>
  <si>
    <t>Gats  del  carrer  del  Baix  Llobregat, recollida animals Animals sense sostre.</t>
  </si>
  <si>
    <r>
      <rPr>
        <rFont val="inherit"/>
        <color rgb="FF1155CC"/>
        <sz val="11.0"/>
        <u/>
      </rPr>
      <t>Ayuntamiento de Santa Cecília de Voltregà</t>
    </r>
  </si>
  <si>
    <t>Ayuntamiento de Santa Coloma de Cervelló</t>
  </si>
  <si>
    <r>
      <rPr>
        <rFont val="inherit"/>
        <color rgb="FF1155CC"/>
        <sz val="11.0"/>
        <u/>
      </rPr>
      <t>Ayuntamiento de Santa Coloma de Gramenet</t>
    </r>
  </si>
  <si>
    <t>25/07/25 Respuesta sin adjunto</t>
  </si>
  <si>
    <r>
      <rPr>
        <rFont val="inherit"/>
        <color rgb="FF1155CC"/>
        <sz val="11.0"/>
        <u/>
      </rPr>
      <t>Ayuntamiento de Santa Eugènia de Berga</t>
    </r>
  </si>
  <si>
    <t>Associació per la Defensa del Animals d´Osona</t>
  </si>
  <si>
    <t>Ayuntamiento de Santa Eulàlia de Riuprimer</t>
  </si>
  <si>
    <t>02/06/25 y 29/07/25</t>
  </si>
  <si>
    <t>DVSNVCMK</t>
  </si>
  <si>
    <t>RECHAZADO 08/05/25</t>
  </si>
  <si>
    <t>28/07/25 segunda respuesta</t>
  </si>
  <si>
    <t>Los trasladan a la protectora animal de Osona</t>
  </si>
  <si>
    <r>
      <rPr>
        <rFont val="inherit"/>
        <color rgb="FF1155CC"/>
        <sz val="11.0"/>
        <u/>
      </rPr>
      <t>Ayuntamiento de Santa Eulàlia de Ronçana</t>
    </r>
  </si>
  <si>
    <t>Recogida Associació Protectora d’Animals de Granollers s:  Clínica  Veterinària  Can Pilé, Grup Veterinària i Bastet Clínica Veterinària.</t>
  </si>
  <si>
    <t>Ayuntamiento de Santa Fe del Penedès</t>
  </si>
  <si>
    <t>Ayuntamiento de Santa Margarida de Montbui</t>
  </si>
  <si>
    <t>Ayuntamiento de Santa Margarida I Els Monjos</t>
  </si>
  <si>
    <r>
      <rPr>
        <rFont val="inherit"/>
        <color rgb="FF1155CC"/>
        <sz val="11.0"/>
        <u/>
      </rPr>
      <t>Ayuntamiento de Santa Maria de Besora</t>
    </r>
  </si>
  <si>
    <t>Gestión de residuos y Biodiversidad SL</t>
  </si>
  <si>
    <t>Ayuntamiento de Santa Maria de Martorelles</t>
  </si>
  <si>
    <t>21/07/25 me llama preguntandome por el motivo de la consulta</t>
  </si>
  <si>
    <t>Ayuntamiento de Santa Maria de Merlès</t>
  </si>
  <si>
    <r>
      <rPr>
        <rFont val="inherit"/>
        <color rgb="FF1155CC"/>
        <sz val="11.0"/>
        <u/>
      </rPr>
      <t>Ayuntamiento de Santa Maria de Miralles</t>
    </r>
  </si>
  <si>
    <t>no se ha hecho</t>
  </si>
  <si>
    <t xml:space="preserve"> APAN (ASSOCIACIÓ PROTECTORA D’ANIMALS DE L’ANOIA)</t>
  </si>
  <si>
    <t>Ayuntamiento de Santa Maria de Palautordera</t>
  </si>
  <si>
    <t>Ayuntamiento de Santa Maria D'Oló</t>
  </si>
  <si>
    <t>Ayuntamiento de Santa Perpètua de Mogoda</t>
  </si>
  <si>
    <t>X1L0T9XR8</t>
  </si>
  <si>
    <t>23/05/25 incompleta puntos 5 y 8 recogida</t>
  </si>
  <si>
    <t>Help Guau y recogida no se nombra</t>
  </si>
  <si>
    <t>Ayuntamiento de Santa Susanna</t>
  </si>
  <si>
    <t>44PBX4BP9</t>
  </si>
  <si>
    <t>Consell Comarcal del Maresme. Centro de atención y recogida de animales del Maresme (CAAD Maresme)</t>
  </si>
  <si>
    <r>
      <rPr>
        <rFont val="inherit"/>
        <color rgb="FF1155CC"/>
        <sz val="11.0"/>
        <u/>
      </rPr>
      <t>Ayuntamiento de Santpedor</t>
    </r>
  </si>
  <si>
    <t xml:space="preserve">Help Guau, S.L. </t>
  </si>
  <si>
    <r>
      <rPr>
        <rFont val="inherit"/>
        <color rgb="FF1155CC"/>
        <sz val="11.0"/>
        <u/>
      </rPr>
      <t>Ayuntamiento de Sentmenat</t>
    </r>
  </si>
  <si>
    <t>Protectora de Caldes, Veterinario Sentmenat y empresa Mishilovers</t>
  </si>
  <si>
    <r>
      <rPr>
        <rFont val="inherit"/>
        <color rgb="FF1155CC"/>
        <sz val="11.0"/>
        <u/>
      </rPr>
      <t>Ayuntamiento de Seva</t>
    </r>
  </si>
  <si>
    <t>Protectora de Animales de Mataro SPAM</t>
  </si>
  <si>
    <r>
      <rPr>
        <rFont val="inherit"/>
        <color rgb="FF1155CC"/>
        <sz val="11.0"/>
        <u/>
      </rPr>
      <t>Ayuntamiento de Sitges</t>
    </r>
  </si>
  <si>
    <t>P8C8D59YB</t>
  </si>
  <si>
    <t>29/05/25 Falta la fecha del censo</t>
  </si>
  <si>
    <t>Recogida  Centre d’Animals Domèstics de Vilafranca</t>
  </si>
  <si>
    <t>Ayuntamiento de Sobremunt</t>
  </si>
  <si>
    <r>
      <rPr>
        <rFont val="inherit"/>
        <color rgb="FF1155CC"/>
        <sz val="11.0"/>
        <u/>
      </rPr>
      <t>Ayuntamiento de Sora</t>
    </r>
  </si>
  <si>
    <t>No contabilizados todos</t>
  </si>
  <si>
    <t>Ayuntamiento de Subirats</t>
  </si>
  <si>
    <r>
      <rPr>
        <rFont val="inherit"/>
        <color rgb="FF1155CC"/>
        <sz val="11.0"/>
        <u/>
      </rPr>
      <t>Ayuntamiento de Súria</t>
    </r>
  </si>
  <si>
    <t>15/07/25 No aclara la disponibilidad del servicio de recogida</t>
  </si>
  <si>
    <t>Trimestralmente actualizado</t>
  </si>
  <si>
    <t>Recogida animales vivos y fallecidos Asociación Protectora de animales de Anoia y animales fallecidos en carreteras Servicio de limpieza viaria de la Mancomunidad Intermunicipal de Cardener</t>
  </si>
  <si>
    <t>¿</t>
  </si>
  <si>
    <r>
      <rPr>
        <rFont val="inherit"/>
        <color rgb="FF1155CC"/>
        <sz val="11.0"/>
        <u/>
      </rPr>
      <t>Ayuntamiento de Tagamanent</t>
    </r>
  </si>
  <si>
    <t>Fundación Daina para la defensa de los animales y la naturaleza</t>
  </si>
  <si>
    <t>Ayuntamiento de Talamanca</t>
  </si>
  <si>
    <t>Ayuntamiento de Taradell</t>
  </si>
  <si>
    <r>
      <rPr>
        <rFont val="inherit"/>
        <color rgb="FF1155CC"/>
        <sz val="11.0"/>
        <u/>
      </rPr>
      <t>Ayuntamiento de Tavèrnoles</t>
    </r>
  </si>
  <si>
    <t>Ayuntamiento de Tavertet</t>
  </si>
  <si>
    <r>
      <rPr>
        <rFont val="inherit"/>
        <color rgb="FF1155CC"/>
        <sz val="11.0"/>
        <u/>
      </rPr>
      <t>Ayuntamiento de Teià</t>
    </r>
  </si>
  <si>
    <t>Caad Maresme</t>
  </si>
  <si>
    <t>Ayuntamiento de Terrassa</t>
  </si>
  <si>
    <t>9XG4X4XXM</t>
  </si>
  <si>
    <t>Recogida Help Guau y urgencias veterinarias Universidad Autónoma de Barcelona</t>
  </si>
  <si>
    <t>Ayuntamiento de Tiana</t>
  </si>
  <si>
    <r>
      <rPr>
        <rFont val="inherit"/>
        <color rgb="FF1155CC"/>
        <sz val="11.0"/>
        <u/>
      </rPr>
      <t>Ayuntamiento de Tona</t>
    </r>
  </si>
  <si>
    <t xml:space="preserve">protectora Fundació Daina per la defensa dels animals  i la natura, y con el veterinario Pratdesaba Veterinaris. </t>
  </si>
  <si>
    <r>
      <rPr>
        <rFont val="inherit"/>
        <color rgb="FF1155CC"/>
        <sz val="11.0"/>
        <u/>
      </rPr>
      <t>Ayuntamiento de Tordera</t>
    </r>
  </si>
  <si>
    <t>02/06/25 sin adjunto</t>
  </si>
  <si>
    <t>Ayuntamiento de Torelló</t>
  </si>
  <si>
    <t>8K1D6821S</t>
  </si>
  <si>
    <t>No lo aclara</t>
  </si>
  <si>
    <t>Ayuntamiento de Torre de Claramunt, La</t>
  </si>
  <si>
    <r>
      <rPr>
        <rFont val="inherit"/>
        <color rgb="FF1155CC"/>
        <sz val="11.0"/>
        <u/>
      </rPr>
      <t>Ayuntamiento de Torrelavit</t>
    </r>
  </si>
  <si>
    <t>Mancomunitat Penedès Garraf (Centre d’Acollida d’Animals Domèstics)</t>
  </si>
  <si>
    <r>
      <rPr>
        <rFont val="inherit"/>
        <color rgb="FF1155CC"/>
        <sz val="11.0"/>
        <u/>
      </rPr>
      <t>Ayuntamiento de Torrelles de Foix</t>
    </r>
  </si>
  <si>
    <t>CAAD- Centre Acollida Animals Domèstics de la Mancomunitat Penedès Garraf</t>
  </si>
  <si>
    <t>07/05/25 Me manda por carta un recibí del registro</t>
  </si>
  <si>
    <t>Ayuntamiento de Torrelles de Llobregat</t>
  </si>
  <si>
    <t>Ayuntamiento de Ullastrell</t>
  </si>
  <si>
    <r>
      <rPr>
        <rFont val="inherit"/>
        <color rgb="FF1155CC"/>
        <sz val="11.0"/>
        <u/>
      </rPr>
      <t>Ayuntamiento de Vacarisses</t>
    </r>
  </si>
  <si>
    <t>03/24</t>
  </si>
  <si>
    <t>No hay convenios vigentes en 2025</t>
  </si>
  <si>
    <t>Ayuntamiento de Vallbona D'Anoia</t>
  </si>
  <si>
    <t>Ayuntamiento de Vallcebre</t>
  </si>
  <si>
    <t>Ayuntamiento de Vallgorguina</t>
  </si>
  <si>
    <t>Ayuntamiento de Vallirana</t>
  </si>
  <si>
    <t>Ayuntamiento de Vallromanes</t>
  </si>
  <si>
    <r>
      <rPr>
        <rFont val="inherit"/>
        <color rgb="FF1155CC"/>
        <sz val="11.0"/>
        <u/>
      </rPr>
      <t>Ayuntamiento de Veciana</t>
    </r>
  </si>
  <si>
    <t>12/07/25 email, solicito registro de salida y que contesten a todas las preguntas</t>
  </si>
  <si>
    <t>recogida con Protectora APAN</t>
  </si>
  <si>
    <r>
      <rPr>
        <rFont val="inherit"/>
        <color rgb="FF1155CC"/>
        <sz val="11.0"/>
        <u/>
      </rPr>
      <t>Ayuntamiento de Vic</t>
    </r>
  </si>
  <si>
    <t>0PTJPMP65</t>
  </si>
  <si>
    <t>09/05/25 Incompleta contesta 7 de las 10 preguntas</t>
  </si>
  <si>
    <t>Ayuntamiento de Vilada</t>
  </si>
  <si>
    <r>
      <rPr>
        <rFont val="inherit"/>
        <color rgb="FF1155CC"/>
        <sz val="11.0"/>
        <u/>
      </rPr>
      <t>Ayuntamiento de Viladecans</t>
    </r>
  </si>
  <si>
    <t>Asociación Animales sin techo, Asociación GAtos de la CAlle del Baix Llobregat</t>
  </si>
  <si>
    <t>Sí, las asocias</t>
  </si>
  <si>
    <t>Ayuntamiento de Viladecavalls</t>
  </si>
  <si>
    <t>Ayuntamiento de Vilafranca del Penedès</t>
  </si>
  <si>
    <t>Ayuntamiento de Vilalba Sasserra</t>
  </si>
  <si>
    <t>Ayuntamiento de Vilanova de Sau</t>
  </si>
  <si>
    <r>
      <rPr>
        <rFont val="inherit"/>
        <color rgb="FF1155CC"/>
        <sz val="11.0"/>
        <u/>
      </rPr>
      <t>Ayuntamiento de Vilanova del Camí</t>
    </r>
  </si>
  <si>
    <t>L15D9FRP9</t>
  </si>
  <si>
    <t>Mancomunidad</t>
  </si>
  <si>
    <t>Ayuntamiento de Vilanova del Vallès</t>
  </si>
  <si>
    <t>Me llama para preguntarme a quién represento, soy un particular para datos estadísticos</t>
  </si>
  <si>
    <r>
      <rPr>
        <rFont val="inherit"/>
        <color rgb="FF1155CC"/>
        <sz val="11.0"/>
        <u/>
      </rPr>
      <t>Ayuntamiento de Vilanova I la Geltrú</t>
    </r>
  </si>
  <si>
    <t>Mancomunidad del penedes Garraf recogida</t>
  </si>
  <si>
    <t>Ayuntamiento de Vilassar de Dalt</t>
  </si>
  <si>
    <r>
      <rPr>
        <rFont val="inherit"/>
        <color rgb="FF1155CC"/>
        <sz val="11.0"/>
        <u/>
      </rPr>
      <t>Ayuntamiento de Vilassar de Mar</t>
    </r>
  </si>
  <si>
    <t>9956,34 para 2024?</t>
  </si>
  <si>
    <t>Protectora Amigos de los animales de Vialssar de Mar y Fundación Daina para la defensa de los animales y la naturaleza</t>
  </si>
  <si>
    <t>Ayuntamiento de Vilobí del Penedès</t>
  </si>
  <si>
    <t>Ayuntamiento de Viver I Serrateix</t>
  </si>
  <si>
    <t>x</t>
  </si>
  <si>
    <t>Ayuntamiento de Abadiño</t>
  </si>
  <si>
    <t>Ayuntamiento de Abanto y Ciérvana-Abanto Zierbena</t>
  </si>
  <si>
    <t>Ayuntamiento de Ajangiz</t>
  </si>
  <si>
    <t>Ayuntamiento de Alonsotegi</t>
  </si>
  <si>
    <t>Ayuntamiento de Amorebieta-Etxano</t>
  </si>
  <si>
    <t>Ayuntamiento de Amoroto</t>
  </si>
  <si>
    <t>Ayuntamiento de Arakaldo</t>
  </si>
  <si>
    <t>Ayuntamiento de Arantzazu</t>
  </si>
  <si>
    <t>Ayuntamiento de Areatza</t>
  </si>
  <si>
    <t>Ayuntamiento de Arrankudiaga-Zollo</t>
  </si>
  <si>
    <t>Ayuntamiento de Arratzu</t>
  </si>
  <si>
    <t>Ayuntamiento de Arrieta</t>
  </si>
  <si>
    <t>Ayuntamiento de Arrigorriaga</t>
  </si>
  <si>
    <t>Ayuntamiento de Artea</t>
  </si>
  <si>
    <t>Ayuntamiento de Artzentales</t>
  </si>
  <si>
    <t>Ayuntamiento de Atxondo</t>
  </si>
  <si>
    <t>Ayuntamiento de Aulesti</t>
  </si>
  <si>
    <t>Ayuntamiento de Bakio</t>
  </si>
  <si>
    <t>Ayuntamiento de Balmaseda</t>
  </si>
  <si>
    <r>
      <rPr>
        <rFont val="inherit"/>
        <color rgb="FF1155CC"/>
        <sz val="11.0"/>
        <u/>
      </rPr>
      <t>Ayuntamiento de Barakaldo</t>
    </r>
  </si>
  <si>
    <t>Asocaición Animalista Lagunak para el CER y La casa del Perro. SEC Servicios y Equipos Caninos SL como "refugio de animales"</t>
  </si>
  <si>
    <t>Tenemos desglosados desde 2021 la recogida de animlaes</t>
  </si>
  <si>
    <t>Ayuntamiento de Barrika</t>
  </si>
  <si>
    <t>Ayuntamiento de Basauri</t>
  </si>
  <si>
    <t>Ayuntamiento de Bedia</t>
  </si>
  <si>
    <t>Ayuntamiento de Berango</t>
  </si>
  <si>
    <t>Ayuntamiento de Bermeo</t>
  </si>
  <si>
    <t>Ayuntamiento de Berriatua</t>
  </si>
  <si>
    <t>Ayuntamiento de Berriz</t>
  </si>
  <si>
    <t>Ayuntamiento de Bilbao</t>
  </si>
  <si>
    <t>Quincocan S.L. y Centro Municipal de Control Animal- CMCA</t>
  </si>
  <si>
    <t>Ayuntamiento de Busturia</t>
  </si>
  <si>
    <t>Ayuntamiento de Derio</t>
  </si>
  <si>
    <t>Ayuntamiento de Dima</t>
  </si>
  <si>
    <t>Ayuntamiento de Durango</t>
  </si>
  <si>
    <t>Ayuntamiento de Ea</t>
  </si>
  <si>
    <t>Ayuntamiento de Elantxobe</t>
  </si>
  <si>
    <t>Ayuntamiento de Elorrio</t>
  </si>
  <si>
    <t>Ayuntamiento de Erandio</t>
  </si>
  <si>
    <t>Ayuntamiento de Ereño</t>
  </si>
  <si>
    <t>Ayuntamiento de Ermua</t>
  </si>
  <si>
    <t>Ayuntamiento de Errigoiti</t>
  </si>
  <si>
    <t>Ayuntamiento de Etxebarri</t>
  </si>
  <si>
    <t>Ayuntamiento de Etxebarria</t>
  </si>
  <si>
    <t>Ayuntamiento de Forua</t>
  </si>
  <si>
    <t>Ayuntamiento de Fruiz</t>
  </si>
  <si>
    <t>Ayuntamiento de Galdakao</t>
  </si>
  <si>
    <t>Ayuntamiento de Galdames</t>
  </si>
  <si>
    <t>Ayuntamiento de Gamiz-Fika</t>
  </si>
  <si>
    <t>Ayuntamiento de Garai</t>
  </si>
  <si>
    <t>Ayuntamiento de Gatika</t>
  </si>
  <si>
    <t>Ayuntamiento de Gautegiz Arteaga</t>
  </si>
  <si>
    <t>Ayuntamiento de Gernika-Lumo</t>
  </si>
  <si>
    <t>Ayuntamiento de Getxo</t>
  </si>
  <si>
    <t>Ayuntamiento de Gizaburuaga</t>
  </si>
  <si>
    <t>Ayuntamiento de Gordexola</t>
  </si>
  <si>
    <t>Ayuntamiento de Gorliz</t>
  </si>
  <si>
    <t>Ayuntamiento de Güeñes</t>
  </si>
  <si>
    <t>Ayuntamiento de Ibarrangelu</t>
  </si>
  <si>
    <t>Ayuntamiento de Igorre</t>
  </si>
  <si>
    <t>Ayuntamiento de Ispaster</t>
  </si>
  <si>
    <t>Ayuntamiento de Iurreta</t>
  </si>
  <si>
    <r>
      <rPr>
        <rFont val="inherit"/>
        <color rgb="FF1155CC"/>
        <sz val="11.0"/>
        <u/>
      </rPr>
      <t>Ayuntamiento de Izurtza</t>
    </r>
  </si>
  <si>
    <t>Vuelvo a enviar registro de entrada. Transparencia: https://egoitza.izurtza.eus/_layouts/15/iam/loginforms.aspx?ReturnUrl=%2fes-ES%2fMi-Ciudad%2f_layouts%2f15%2fAuthenticate.aspx%3fSource%3d%252Fes%252DES%252FMi%252DCiudad%252F&amp;Source=%2fes-ES%2fMi-Ciudad%2f</t>
  </si>
  <si>
    <t>Veterinario Eugenio Fco. Altuzarra Sierra</t>
  </si>
  <si>
    <t xml:space="preserve">Si </t>
  </si>
  <si>
    <r>
      <rPr>
        <rFont val="inherit"/>
        <color rgb="FF1155CC"/>
        <sz val="11.0"/>
        <u/>
      </rPr>
      <t>Ayuntamiento de Karrantza Harana/Valle de Carranza</t>
    </r>
  </si>
  <si>
    <t>Vuelvo a enviar registro de entrada. Transparencia: https://www.karrantza.org/es-ES/Tramites/Paginas/default.aspx</t>
  </si>
  <si>
    <t>Brigada Mpal. y Veterinarios externos</t>
  </si>
  <si>
    <t>16 perros recogidos entre 2021 y 2025 ¬¬</t>
  </si>
  <si>
    <t>Ayuntamiento de Kortezubi</t>
  </si>
  <si>
    <t>Ayuntamiento de Lanestosa</t>
  </si>
  <si>
    <t>Ayuntamiento de Larrabetzu</t>
  </si>
  <si>
    <t>Ayuntamiento de Laukiz</t>
  </si>
  <si>
    <t>Ayuntamiento de Leioa</t>
  </si>
  <si>
    <t>Ayuntamiento de Lekeitio</t>
  </si>
  <si>
    <t>Ayuntamiento de Lemoa</t>
  </si>
  <si>
    <t>Ayuntamiento de Lemoiz</t>
  </si>
  <si>
    <t>Ayuntamiento de Lezama</t>
  </si>
  <si>
    <t>Ayuntamiento de Loiu</t>
  </si>
  <si>
    <t>Ayuntamiento de Mallabia</t>
  </si>
  <si>
    <t>Ayuntamiento de Mañaria</t>
  </si>
  <si>
    <t>Ayuntamiento de Markina-Xemein</t>
  </si>
  <si>
    <t>Ayuntamiento de Maruri-Jatabe</t>
  </si>
  <si>
    <t>Ayuntamiento de Mendata</t>
  </si>
  <si>
    <t>Ayuntamiento de Mendexa</t>
  </si>
  <si>
    <t>Ayuntamiento de Meñaka</t>
  </si>
  <si>
    <t>Ayuntamiento de Morga</t>
  </si>
  <si>
    <t>Ayuntamiento de Mundaka</t>
  </si>
  <si>
    <t>Ayuntamiento de Mungia</t>
  </si>
  <si>
    <t>Ayuntamiento de Munitibar-Arbatzegi Gerrikaitz</t>
  </si>
  <si>
    <t>Ayuntamiento de Murueta</t>
  </si>
  <si>
    <t>Ayuntamiento de Muskiz</t>
  </si>
  <si>
    <t>Ayuntamiento de Muxika</t>
  </si>
  <si>
    <t>Ayuntamiento de Nabarniz</t>
  </si>
  <si>
    <t>Ayuntamiento de Ondarroa</t>
  </si>
  <si>
    <t>Ayuntamiento de Orozko</t>
  </si>
  <si>
    <t>Ayuntamiento de Ortuella</t>
  </si>
  <si>
    <t>Ayuntamiento de Otxandio</t>
  </si>
  <si>
    <r>
      <rPr>
        <rFont val="inherit"/>
        <color rgb="FF1155CC"/>
        <sz val="11.0"/>
        <u/>
      </rPr>
      <t>Ayuntamiento de Plentzia</t>
    </r>
  </si>
  <si>
    <t>Centro Canino Quincocan, S.L.</t>
  </si>
  <si>
    <t>Ayuntamiento de Portugalete</t>
  </si>
  <si>
    <t>Ayuntamiento de Santurtzi</t>
  </si>
  <si>
    <t>Ayuntamiento de Sestao</t>
  </si>
  <si>
    <t>Ayuntamiento de Sondika</t>
  </si>
  <si>
    <t>Ayuntamiento de Sopela</t>
  </si>
  <si>
    <t>Ayuntamiento de Sopuerta</t>
  </si>
  <si>
    <t>Ayuntamiento de Sukarrieta</t>
  </si>
  <si>
    <t>Ayuntamiento de Trucios-Turtzioz</t>
  </si>
  <si>
    <t>Ayuntamiento de Ubide</t>
  </si>
  <si>
    <t>Ayuntamiento de Ugao-Miraballes</t>
  </si>
  <si>
    <t>Ayuntamiento de Urduliz</t>
  </si>
  <si>
    <t>Ayuntamiento de Urduña/Orduña</t>
  </si>
  <si>
    <t>Ayuntamiento de Usansolo</t>
  </si>
  <si>
    <t>Ayuntamiento de Valle de Trápaga-Trapagaran</t>
  </si>
  <si>
    <t>Ayuntamiento de Zaldibar</t>
  </si>
  <si>
    <t>Ayuntamiento de Zalla</t>
  </si>
  <si>
    <r>
      <rPr>
        <rFont val="inherit"/>
        <color rgb="FF1155CC"/>
        <sz val="11.0"/>
        <u/>
      </rPr>
      <t>Ayuntamiento de Zamudio</t>
    </r>
  </si>
  <si>
    <t>Servicios y Equipos Campos S.L. y Clinica Veterinaria Galdona</t>
  </si>
  <si>
    <t>Ayuntamiento de Zaratamo</t>
  </si>
  <si>
    <r>
      <rPr>
        <rFont val="inherit"/>
        <color rgb="FF1155CC"/>
        <sz val="11.0"/>
        <u/>
      </rPr>
      <t>Ayuntamiento de Zeanuri</t>
    </r>
  </si>
  <si>
    <t xml:space="preserve">FASE 2 reclamado transparencia 25/06. </t>
  </si>
  <si>
    <t xml:space="preserve">03/09/25-Inadmiten mi caso porque dicen que lo he reclamado fuera de plazo y no es de su competencia tampoco. Todo ello habiendo recibido el 23/06/25 carta certificada con respuesta fuera de plazo del Ayto. poniendoles un sello e indicando fecha de 24/04/25. </t>
  </si>
  <si>
    <t>Centro Canino Quincocan</t>
  </si>
  <si>
    <t>Ayuntamiento de Zeberio</t>
  </si>
  <si>
    <t>Ayuntamiento de Zierbena</t>
  </si>
  <si>
    <t>Ayuntamiento de Ziortza-Bolibar</t>
  </si>
  <si>
    <t>Portal de transaprencia:   ataria.ebizkaia.eus/es/mis-presentaciones</t>
  </si>
  <si>
    <r>
      <rPr>
        <rFont val="inherit"/>
        <color rgb="FF1155CC"/>
        <sz val="11.0"/>
        <u/>
      </rPr>
      <t>Ayuntamiento de Abajas</t>
    </r>
  </si>
  <si>
    <r>
      <rPr>
        <rFont val="inherit"/>
        <color rgb="FF1155CC"/>
        <sz val="11.0"/>
        <u/>
      </rPr>
      <t>Ayuntamiento de Adrada de Haza</t>
    </r>
  </si>
  <si>
    <r>
      <rPr>
        <rFont val="inherit"/>
        <color rgb="FF1155CC"/>
        <sz val="11.0"/>
        <u/>
      </rPr>
      <t>Ayuntamiento de Aguas Cándidas</t>
    </r>
  </si>
  <si>
    <r>
      <rPr>
        <rFont val="inherit"/>
        <color rgb="FF1155CC"/>
        <sz val="11.0"/>
        <u/>
      </rPr>
      <t>Ayuntamiento de Aguilar de Bureba</t>
    </r>
  </si>
  <si>
    <r>
      <rPr>
        <rFont val="inherit"/>
        <color rgb="FF1155CC"/>
        <sz val="11.0"/>
        <u/>
      </rPr>
      <t>Ayuntamiento de Albillos</t>
    </r>
  </si>
  <si>
    <r>
      <rPr>
        <rFont val="inherit"/>
        <color rgb="FF1155CC"/>
        <sz val="11.0"/>
        <u/>
      </rPr>
      <t>Ayuntamiento de Alcocero de Mola</t>
    </r>
  </si>
  <si>
    <r>
      <rPr>
        <rFont val="inherit"/>
        <color rgb="FF1155CC"/>
        <sz val="11.0"/>
        <u/>
      </rPr>
      <t>Ayuntamiento de Alfoz de Bricia</t>
    </r>
  </si>
  <si>
    <r>
      <rPr>
        <rFont val="inherit"/>
        <color rgb="FF1155CC"/>
        <sz val="11.0"/>
        <u/>
      </rPr>
      <t>Ayuntamiento de Alfoz de Quintanadueñas</t>
    </r>
  </si>
  <si>
    <r>
      <rPr>
        <rFont val="inherit"/>
        <color rgb="FF1155CC"/>
        <sz val="11.0"/>
        <u/>
      </rPr>
      <t>Ayuntamiento de Alfoz de Santa Gadea</t>
    </r>
  </si>
  <si>
    <r>
      <rPr>
        <rFont val="inherit"/>
        <color rgb="FF1155CC"/>
        <sz val="11.0"/>
        <u/>
      </rPr>
      <t>Ayuntamiento de Altable</t>
    </r>
  </si>
  <si>
    <r>
      <rPr>
        <rFont val="inherit"/>
        <color rgb="FF1155CC"/>
        <sz val="11.0"/>
        <u/>
      </rPr>
      <t>Ayuntamiento de Altos, Los</t>
    </r>
  </si>
  <si>
    <r>
      <rPr>
        <rFont val="inherit"/>
        <color rgb="FF1155CC"/>
        <sz val="11.0"/>
        <u/>
      </rPr>
      <t>Ayuntamiento de Ameyugo</t>
    </r>
  </si>
  <si>
    <r>
      <rPr>
        <rFont val="inherit"/>
        <color rgb="FF1155CC"/>
        <sz val="11.0"/>
        <u/>
      </rPr>
      <t>Ayuntamiento de Anguix</t>
    </r>
  </si>
  <si>
    <r>
      <rPr>
        <rFont val="inherit"/>
        <color rgb="FF1155CC"/>
        <sz val="11.0"/>
        <u/>
      </rPr>
      <t>Ayuntamiento de Aranda de Duero</t>
    </r>
  </si>
  <si>
    <r>
      <rPr>
        <rFont val="inherit"/>
        <color rgb="FF1155CC"/>
        <sz val="11.0"/>
        <u/>
      </rPr>
      <t>Ayuntamiento de Arandilla</t>
    </r>
  </si>
  <si>
    <r>
      <rPr>
        <rFont val="inherit"/>
        <color rgb="FF1155CC"/>
        <sz val="11.0"/>
        <u/>
      </rPr>
      <t>Ayuntamiento de Arauzo de Miel</t>
    </r>
  </si>
  <si>
    <r>
      <rPr>
        <rFont val="inherit"/>
        <color rgb="FF1155CC"/>
        <sz val="11.0"/>
        <u/>
      </rPr>
      <t>Ayuntamiento de Arauzo de Salce</t>
    </r>
  </si>
  <si>
    <r>
      <rPr>
        <rFont val="inherit"/>
        <color rgb="FF1155CC"/>
        <sz val="11.0"/>
        <u/>
      </rPr>
      <t>Ayuntamiento de Arauzo de Torre</t>
    </r>
  </si>
  <si>
    <t>rechazado 23/05</t>
  </si>
  <si>
    <r>
      <rPr>
        <rFont val="inherit"/>
        <color rgb="FF1155CC"/>
        <sz val="11.0"/>
        <u/>
      </rPr>
      <t>Ayuntamiento de Arcos</t>
    </r>
  </si>
  <si>
    <t>rechazado</t>
  </si>
  <si>
    <r>
      <rPr>
        <rFont val="inherit"/>
        <color rgb="FF1155CC"/>
        <sz val="11.0"/>
        <u/>
      </rPr>
      <t>Ayuntamiento de Arenillas de Riopisuerga</t>
    </r>
  </si>
  <si>
    <r>
      <rPr>
        <rFont val="inherit"/>
        <color rgb="FF1155CC"/>
        <sz val="11.0"/>
        <u/>
      </rPr>
      <t>Ayuntamiento de Arija</t>
    </r>
  </si>
  <si>
    <t>rechazado 08/07/2025</t>
  </si>
  <si>
    <r>
      <rPr>
        <rFont val="inherit"/>
        <color rgb="FF1155CC"/>
        <sz val="11.0"/>
        <u/>
      </rPr>
      <t>Ayuntamiento de Arlanzón</t>
    </r>
  </si>
  <si>
    <r>
      <rPr>
        <rFont val="inherit"/>
        <color rgb="FF1155CC"/>
        <sz val="11.0"/>
        <u/>
      </rPr>
      <t>Ayuntamiento de Arraya de Oca</t>
    </r>
  </si>
  <si>
    <r>
      <rPr>
        <rFont val="inherit"/>
        <color rgb="FF1155CC"/>
        <sz val="11.0"/>
        <u/>
      </rPr>
      <t>Ayuntamiento de Atapuerca</t>
    </r>
  </si>
  <si>
    <r>
      <rPr>
        <rFont val="inherit"/>
        <color rgb="FF1155CC"/>
        <sz val="11.0"/>
        <u/>
      </rPr>
      <t>Ayuntamiento de Ausines, Los</t>
    </r>
  </si>
  <si>
    <r>
      <rPr>
        <rFont val="inherit"/>
        <color rgb="FF1155CC"/>
        <sz val="11.0"/>
        <u/>
      </rPr>
      <t>Ayuntamiento de Avellanosa de Muñó</t>
    </r>
  </si>
  <si>
    <r>
      <rPr>
        <rFont val="inherit"/>
        <color rgb="FF1155CC"/>
        <sz val="11.0"/>
        <u/>
      </rPr>
      <t>Ayuntamiento de Bahabón de Esgueva</t>
    </r>
  </si>
  <si>
    <r>
      <rPr>
        <rFont val="inherit"/>
        <color rgb="FF1155CC"/>
        <sz val="11.0"/>
        <u/>
      </rPr>
      <t>Ayuntamiento de Balbases, Los</t>
    </r>
  </si>
  <si>
    <r>
      <rPr>
        <rFont val="inherit"/>
        <color rgb="FF1155CC"/>
        <sz val="11.0"/>
        <u/>
      </rPr>
      <t>Ayuntamiento de Baños de Valdearados</t>
    </r>
  </si>
  <si>
    <r>
      <rPr>
        <rFont val="inherit"/>
        <color rgb="FF1155CC"/>
        <sz val="11.0"/>
        <u/>
      </rPr>
      <t>Ayuntamiento de Bañuelos de Bureba</t>
    </r>
  </si>
  <si>
    <r>
      <rPr>
        <rFont val="inherit"/>
        <color rgb="FF1155CC"/>
        <sz val="11.0"/>
        <u/>
      </rPr>
      <t>Ayuntamiento de Barbadillo de Herreros</t>
    </r>
  </si>
  <si>
    <r>
      <rPr>
        <rFont val="inherit"/>
        <color rgb="FF1155CC"/>
        <sz val="11.0"/>
        <u/>
      </rPr>
      <t>Ayuntamiento de Barbadillo del Mercado</t>
    </r>
  </si>
  <si>
    <r>
      <rPr>
        <rFont val="inherit"/>
        <color rgb="FF1155CC"/>
        <sz val="11.0"/>
        <u/>
      </rPr>
      <t>Ayuntamiento de Barbadillo del Pez</t>
    </r>
  </si>
  <si>
    <r>
      <rPr>
        <rFont val="inherit"/>
        <color rgb="FF1155CC"/>
        <sz val="11.0"/>
        <u/>
      </rPr>
      <t>Ayuntamiento de Barrio de Muñó</t>
    </r>
  </si>
  <si>
    <r>
      <rPr>
        <rFont val="inherit"/>
        <color rgb="FF1155CC"/>
        <sz val="11.0"/>
        <u/>
      </rPr>
      <t>Ayuntamiento de Barrios de Bureba, Los</t>
    </r>
  </si>
  <si>
    <r>
      <rPr>
        <rFont val="inherit"/>
        <color rgb="FF1155CC"/>
        <sz val="11.0"/>
        <u/>
      </rPr>
      <t>Ayuntamiento de Barrios de Colina</t>
    </r>
  </si>
  <si>
    <r>
      <rPr>
        <rFont val="inherit"/>
        <color rgb="FF1155CC"/>
        <sz val="11.0"/>
        <u/>
      </rPr>
      <t>Ayuntamiento de Basconcillos del Tozo</t>
    </r>
  </si>
  <si>
    <r>
      <rPr>
        <rFont val="inherit"/>
        <color rgb="FF1155CC"/>
        <sz val="11.0"/>
        <u/>
      </rPr>
      <t>Ayuntamiento de Bascuñana</t>
    </r>
  </si>
  <si>
    <r>
      <rPr>
        <rFont val="inherit"/>
        <color rgb="FF1155CC"/>
        <sz val="11.0"/>
        <u/>
      </rPr>
      <t>Ayuntamiento de Belbimbre</t>
    </r>
  </si>
  <si>
    <r>
      <rPr>
        <rFont val="inherit"/>
        <color rgb="FF1155CC"/>
        <sz val="11.0"/>
        <u/>
      </rPr>
      <t>Ayuntamiento de Belorado</t>
    </r>
  </si>
  <si>
    <r>
      <rPr>
        <rFont val="inherit"/>
        <color rgb="FF1155CC"/>
        <sz val="11.0"/>
        <u/>
      </rPr>
      <t>Ayuntamiento de Berberana</t>
    </r>
  </si>
  <si>
    <t>Ayuntamiento de Berlangas de Roa</t>
  </si>
  <si>
    <r>
      <rPr>
        <rFont val="inherit"/>
        <color rgb="FF1155CC"/>
        <sz val="11.0"/>
        <u/>
      </rPr>
      <t>Ayuntamiento de Berzosa de Bureba</t>
    </r>
  </si>
  <si>
    <r>
      <rPr>
        <rFont val="inherit"/>
        <color rgb="FF1155CC"/>
        <sz val="11.0"/>
        <u/>
      </rPr>
      <t>Ayuntamiento de Bozoó</t>
    </r>
  </si>
  <si>
    <r>
      <rPr>
        <rFont val="inherit"/>
        <color rgb="FF1155CC"/>
        <sz val="11.0"/>
        <u/>
      </rPr>
      <t>Ayuntamiento de Brazacorta</t>
    </r>
  </si>
  <si>
    <r>
      <rPr>
        <rFont val="inherit"/>
        <color rgb="FF1155CC"/>
        <sz val="11.0"/>
        <u/>
      </rPr>
      <t>Ayuntamiento de Briviesca</t>
    </r>
  </si>
  <si>
    <r>
      <rPr>
        <rFont val="inherit"/>
        <color rgb="FF1155CC"/>
        <sz val="11.0"/>
        <u/>
      </rPr>
      <t>Ayuntamiento de Bugedo</t>
    </r>
  </si>
  <si>
    <r>
      <rPr>
        <rFont val="inherit"/>
        <color rgb="FF1155CC"/>
        <sz val="11.0"/>
        <u/>
      </rPr>
      <t>Ayuntamiento de Buniel</t>
    </r>
  </si>
  <si>
    <r>
      <rPr>
        <rFont val="inherit"/>
        <color rgb="FF1155CC"/>
        <sz val="11.0"/>
        <u/>
      </rPr>
      <t>Ayuntamiento de Burgos</t>
    </r>
  </si>
  <si>
    <r>
      <rPr>
        <rFont val="inherit"/>
        <color rgb="FF1155CC"/>
        <sz val="11.0"/>
        <u/>
      </rPr>
      <t>Ayuntamiento de Busto de Bureba</t>
    </r>
  </si>
  <si>
    <r>
      <rPr>
        <rFont val="inherit"/>
        <color rgb="FF1155CC"/>
        <sz val="11.0"/>
        <u/>
      </rPr>
      <t>Ayuntamiento de Cabañes de Esgueva</t>
    </r>
  </si>
  <si>
    <r>
      <rPr>
        <rFont val="inherit"/>
        <color rgb="FF1155CC"/>
        <sz val="11.0"/>
        <u/>
      </rPr>
      <t>Ayuntamiento de Cabezón de la Sierra</t>
    </r>
  </si>
  <si>
    <r>
      <rPr>
        <rFont val="inherit"/>
        <color rgb="FF1155CC"/>
        <sz val="11.0"/>
        <u/>
      </rPr>
      <t>Ayuntamiento de Caleruega</t>
    </r>
  </si>
  <si>
    <r>
      <rPr>
        <rFont val="inherit"/>
        <color rgb="FF1155CC"/>
        <sz val="11.0"/>
        <u/>
      </rPr>
      <t>Ayuntamiento de Campillo de Aranda</t>
    </r>
  </si>
  <si>
    <r>
      <rPr>
        <rFont val="inherit"/>
        <color rgb="FF1155CC"/>
        <sz val="11.0"/>
        <u/>
      </rPr>
      <t>Ayuntamiento de Campolara</t>
    </r>
  </si>
  <si>
    <r>
      <rPr>
        <rFont val="inherit"/>
        <color rgb="FF1155CC"/>
        <sz val="11.0"/>
        <u/>
      </rPr>
      <t>Ayuntamiento de Canicosa de la Sierra</t>
    </r>
  </si>
  <si>
    <r>
      <rPr>
        <rFont val="inherit"/>
        <color rgb="FF1155CC"/>
        <sz val="11.0"/>
        <u/>
      </rPr>
      <t>Ayuntamiento de Cantabrana</t>
    </r>
  </si>
  <si>
    <r>
      <rPr>
        <rFont val="inherit"/>
        <color rgb="FF1155CC"/>
        <sz val="11.0"/>
        <u/>
      </rPr>
      <t>Ayuntamiento de Carazo</t>
    </r>
  </si>
  <si>
    <r>
      <rPr>
        <rFont val="inherit"/>
        <color rgb="FF1155CC"/>
        <sz val="11.0"/>
        <u/>
      </rPr>
      <t>Ayuntamiento de Carcedo de Bureba</t>
    </r>
  </si>
  <si>
    <r>
      <rPr>
        <rFont val="inherit"/>
        <color rgb="FF1155CC"/>
        <sz val="11.0"/>
        <u/>
      </rPr>
      <t>Ayuntamiento de Carcedo de Burgos</t>
    </r>
  </si>
  <si>
    <r>
      <rPr>
        <rFont val="inherit"/>
        <color rgb="FF1155CC"/>
        <sz val="11.0"/>
        <u/>
      </rPr>
      <t>Ayuntamiento de Cardeñadijo</t>
    </r>
  </si>
  <si>
    <r>
      <rPr>
        <rFont val="inherit"/>
        <color rgb="FF1155CC"/>
        <sz val="11.0"/>
        <u/>
      </rPr>
      <t>Ayuntamiento de Cardeñajimeno</t>
    </r>
  </si>
  <si>
    <r>
      <rPr>
        <rFont val="inherit"/>
        <color rgb="FF1155CC"/>
        <sz val="11.0"/>
        <u/>
      </rPr>
      <t>Ayuntamiento de Cardeñuela Riopico</t>
    </r>
  </si>
  <si>
    <r>
      <rPr>
        <rFont val="inherit"/>
        <color rgb="FF1155CC"/>
        <sz val="11.0"/>
        <u/>
      </rPr>
      <t>Ayuntamiento de Carrias</t>
    </r>
  </si>
  <si>
    <r>
      <rPr>
        <rFont val="inherit"/>
        <color rgb="FF1155CC"/>
        <sz val="11.0"/>
        <u/>
      </rPr>
      <t>Ayuntamiento de Cascajares de Bureba</t>
    </r>
  </si>
  <si>
    <r>
      <rPr>
        <rFont val="inherit"/>
        <color rgb="FF1155CC"/>
        <sz val="11.0"/>
        <u/>
      </rPr>
      <t>Ayuntamiento de Cascajares de la Sierra</t>
    </r>
  </si>
  <si>
    <r>
      <rPr>
        <rFont val="inherit"/>
        <color rgb="FF1155CC"/>
        <sz val="11.0"/>
        <u/>
      </rPr>
      <t>Ayuntamiento de Castellanos de Castro</t>
    </r>
  </si>
  <si>
    <r>
      <rPr>
        <rFont val="inherit"/>
        <color rgb="FF1155CC"/>
        <sz val="11.0"/>
        <u/>
      </rPr>
      <t>Ayuntamiento de Castil de Peones</t>
    </r>
  </si>
  <si>
    <r>
      <rPr>
        <rFont val="inherit"/>
        <color rgb="FF1155CC"/>
        <sz val="11.0"/>
        <u/>
      </rPr>
      <t>Ayuntamiento de Castildelgado</t>
    </r>
  </si>
  <si>
    <r>
      <rPr>
        <rFont val="inherit"/>
        <color rgb="FF1155CC"/>
        <sz val="11.0"/>
        <u/>
      </rPr>
      <t>Ayuntamiento de Castrillo de la Reina</t>
    </r>
  </si>
  <si>
    <r>
      <rPr>
        <rFont val="inherit"/>
        <color rgb="FF1155CC"/>
        <sz val="11.0"/>
        <u/>
      </rPr>
      <t>Ayuntamiento de Castrillo de la Vega</t>
    </r>
  </si>
  <si>
    <r>
      <rPr>
        <rFont val="inherit"/>
        <color rgb="FF1155CC"/>
        <sz val="11.0"/>
        <u/>
      </rPr>
      <t>Ayuntamiento de Castrillo de Riopisuerga</t>
    </r>
  </si>
  <si>
    <r>
      <rPr>
        <rFont val="inherit"/>
        <color rgb="FF1155CC"/>
        <sz val="11.0"/>
        <u/>
      </rPr>
      <t>Ayuntamiento de Castrillo del Val</t>
    </r>
  </si>
  <si>
    <r>
      <rPr>
        <rFont val="inherit"/>
        <color rgb="FF1155CC"/>
        <sz val="11.0"/>
        <u/>
      </rPr>
      <t>Ayuntamiento de Castrillo Mota de Judíos</t>
    </r>
  </si>
  <si>
    <r>
      <rPr>
        <rFont val="inherit"/>
        <color rgb="FF1155CC"/>
        <sz val="11.0"/>
        <u/>
      </rPr>
      <t>Ayuntamiento de Castrojeriz</t>
    </r>
  </si>
  <si>
    <r>
      <rPr>
        <rFont val="inherit"/>
        <color rgb="FF1155CC"/>
        <sz val="11.0"/>
        <u/>
      </rPr>
      <t>Ayuntamiento de Cavia</t>
    </r>
  </si>
  <si>
    <r>
      <rPr>
        <rFont val="inherit"/>
        <color rgb="FF1155CC"/>
        <sz val="11.0"/>
        <u/>
      </rPr>
      <t>Ayuntamiento de Cayuela</t>
    </r>
  </si>
  <si>
    <r>
      <rPr>
        <rFont val="inherit"/>
        <color rgb="FF1155CC"/>
        <sz val="11.0"/>
        <u/>
      </rPr>
      <t>Ayuntamiento de Cebrecos</t>
    </r>
  </si>
  <si>
    <r>
      <rPr>
        <rFont val="inherit"/>
        <color rgb="FF1155CC"/>
        <sz val="11.0"/>
        <u/>
      </rPr>
      <t>Ayuntamiento de Celada del Camino</t>
    </r>
  </si>
  <si>
    <r>
      <rPr>
        <rFont val="inherit"/>
        <color rgb="FF1155CC"/>
        <sz val="11.0"/>
        <u/>
      </rPr>
      <t>Ayuntamiento de Cerezo de Río Tirón</t>
    </r>
  </si>
  <si>
    <t>mo</t>
  </si>
  <si>
    <r>
      <rPr>
        <rFont val="inherit"/>
        <color rgb="FF1155CC"/>
        <sz val="11.0"/>
        <u/>
      </rPr>
      <t>Ayuntamiento de Cerratón de Juarros</t>
    </r>
  </si>
  <si>
    <r>
      <rPr>
        <rFont val="inherit"/>
        <color rgb="FF1155CC"/>
        <sz val="11.0"/>
        <u/>
      </rPr>
      <t>Ayuntamiento de Ciadoncha</t>
    </r>
  </si>
  <si>
    <r>
      <rPr>
        <rFont val="inherit"/>
        <color rgb="FF1155CC"/>
        <sz val="11.0"/>
        <u/>
      </rPr>
      <t>Ayuntamiento de Cillaperlata</t>
    </r>
  </si>
  <si>
    <r>
      <rPr>
        <rFont val="inherit"/>
        <color rgb="FF1155CC"/>
        <sz val="11.0"/>
        <u/>
      </rPr>
      <t>Ayuntamiento de Cilleruelo de Abajo</t>
    </r>
  </si>
  <si>
    <r>
      <rPr>
        <rFont val="inherit"/>
        <color rgb="FF1155CC"/>
        <sz val="11.0"/>
        <u/>
      </rPr>
      <t>Ayuntamiento de Cilleruelo de Arriba</t>
    </r>
  </si>
  <si>
    <r>
      <rPr>
        <rFont val="inherit"/>
        <color rgb="FF1155CC"/>
        <sz val="11.0"/>
        <u/>
      </rPr>
      <t>Ayuntamiento de Ciruelos de Cervera</t>
    </r>
  </si>
  <si>
    <r>
      <rPr>
        <rFont val="inherit"/>
        <color rgb="FF1155CC"/>
        <sz val="11.0"/>
        <u/>
      </rPr>
      <t>Ayuntamiento de Cogollos</t>
    </r>
  </si>
  <si>
    <r>
      <rPr>
        <rFont val="inherit"/>
        <color rgb="FF1155CC"/>
        <sz val="11.0"/>
        <u/>
      </rPr>
      <t>Ayuntamiento de Condado de Treviño</t>
    </r>
  </si>
  <si>
    <r>
      <rPr>
        <rFont val="inherit"/>
        <color rgb="FF1155CC"/>
        <sz val="11.0"/>
        <u/>
      </rPr>
      <t>Ayuntamiento de Contreras</t>
    </r>
  </si>
  <si>
    <r>
      <rPr>
        <rFont val="inherit"/>
        <color rgb="FF1155CC"/>
        <sz val="11.0"/>
        <u/>
      </rPr>
      <t>Ayuntamiento de Coruña del Conde</t>
    </r>
  </si>
  <si>
    <r>
      <rPr>
        <rFont val="inherit"/>
        <color rgb="FF1155CC"/>
        <sz val="11.0"/>
        <u/>
      </rPr>
      <t>Ayuntamiento de Covarrubias</t>
    </r>
  </si>
  <si>
    <r>
      <rPr>
        <rFont val="inherit"/>
        <color rgb="FF1155CC"/>
        <sz val="11.0"/>
        <u/>
      </rPr>
      <t>Ayuntamiento de Cubillo del Campo</t>
    </r>
  </si>
  <si>
    <r>
      <rPr>
        <rFont val="inherit"/>
        <color rgb="FF1155CC"/>
        <sz val="11.0"/>
        <u/>
      </rPr>
      <t>Ayuntamiento de Cubo de Bureba</t>
    </r>
  </si>
  <si>
    <r>
      <rPr>
        <rFont val="inherit"/>
        <color rgb="FF1155CC"/>
        <sz val="11.0"/>
        <u/>
      </rPr>
      <t>Ayuntamiento de Cueva de Roa, La</t>
    </r>
  </si>
  <si>
    <r>
      <rPr>
        <rFont val="inherit"/>
        <color rgb="FF1155CC"/>
        <sz val="11.0"/>
        <u/>
      </rPr>
      <t>Ayuntamiento de Cuevas de San Clemente</t>
    </r>
  </si>
  <si>
    <r>
      <rPr>
        <rFont val="inherit"/>
        <color rgb="FF1155CC"/>
        <sz val="11.0"/>
        <u/>
      </rPr>
      <t>Ayuntamiento de Encío</t>
    </r>
  </si>
  <si>
    <r>
      <rPr>
        <rFont val="inherit"/>
        <color rgb="FF1155CC"/>
        <sz val="11.0"/>
        <u/>
      </rPr>
      <t>Ayuntamiento de Espinosa de Cervera</t>
    </r>
  </si>
  <si>
    <r>
      <rPr>
        <rFont val="inherit"/>
        <color rgb="FF1155CC"/>
        <sz val="11.0"/>
        <u/>
      </rPr>
      <t>Ayuntamiento de Espinosa de los Monteros</t>
    </r>
  </si>
  <si>
    <r>
      <rPr>
        <rFont val="inherit"/>
        <color rgb="FF1155CC"/>
        <sz val="11.0"/>
        <u/>
      </rPr>
      <t>Ayuntamiento de Espinosa del Camino</t>
    </r>
  </si>
  <si>
    <r>
      <rPr>
        <rFont val="inherit"/>
        <color rgb="FF1155CC"/>
        <sz val="11.0"/>
        <u/>
      </rPr>
      <t>Ayuntamiento de Estépar</t>
    </r>
  </si>
  <si>
    <r>
      <rPr>
        <rFont val="inherit"/>
        <color rgb="FF1155CC"/>
        <sz val="11.0"/>
        <u/>
      </rPr>
      <t>Ayuntamiento de Fontioso</t>
    </r>
  </si>
  <si>
    <r>
      <rPr>
        <rFont val="inherit"/>
        <color rgb="FF1155CC"/>
        <sz val="11.0"/>
        <u/>
      </rPr>
      <t>Ayuntamiento de Frandovínez</t>
    </r>
  </si>
  <si>
    <r>
      <rPr>
        <rFont val="inherit"/>
        <color rgb="FF1155CC"/>
        <sz val="11.0"/>
        <u/>
      </rPr>
      <t>Ayuntamiento de Fresneda de la Sierra Tirón</t>
    </r>
  </si>
  <si>
    <r>
      <rPr>
        <rFont val="inherit"/>
        <color rgb="FF1155CC"/>
        <sz val="11.0"/>
        <u/>
      </rPr>
      <t>Ayuntamiento de Fresneña</t>
    </r>
  </si>
  <si>
    <t>Ayuntamiento de Fresnillo de las Dueñas</t>
  </si>
  <si>
    <t>Falta estructura</t>
  </si>
  <si>
    <r>
      <rPr>
        <rFont val="inherit"/>
        <color rgb="FF1155CC"/>
        <sz val="11.0"/>
        <u/>
      </rPr>
      <t>Ayuntamiento de Fresno de Río Tirón</t>
    </r>
  </si>
  <si>
    <r>
      <rPr>
        <rFont val="inherit"/>
        <color rgb="FF1155CC"/>
        <sz val="11.0"/>
        <u/>
      </rPr>
      <t>Ayuntamiento de Fresno de Rodilla</t>
    </r>
  </si>
  <si>
    <r>
      <rPr>
        <rFont val="inherit"/>
        <color rgb="FF1155CC"/>
        <sz val="11.0"/>
        <u/>
      </rPr>
      <t>Ayuntamiento de Frías</t>
    </r>
  </si>
  <si>
    <r>
      <rPr>
        <rFont val="inherit"/>
        <color rgb="FF1155CC"/>
        <sz val="11.0"/>
        <u/>
      </rPr>
      <t>Ayuntamiento de Fuentebureba</t>
    </r>
  </si>
  <si>
    <r>
      <rPr>
        <rFont val="inherit"/>
        <color rgb="FF1155CC"/>
        <sz val="11.0"/>
        <u/>
      </rPr>
      <t>Ayuntamiento de Fuentecén</t>
    </r>
  </si>
  <si>
    <r>
      <rPr>
        <rFont val="inherit"/>
        <color rgb="FF1155CC"/>
        <sz val="11.0"/>
        <u/>
      </rPr>
      <t>Ayuntamiento de Fuentelcésped</t>
    </r>
  </si>
  <si>
    <r>
      <rPr>
        <rFont val="inherit"/>
        <color rgb="FF1155CC"/>
        <sz val="11.0"/>
        <u/>
      </rPr>
      <t>Ayuntamiento de Fuentelisendo</t>
    </r>
  </si>
  <si>
    <r>
      <rPr>
        <rFont val="inherit"/>
        <color rgb="FF1155CC"/>
        <sz val="11.0"/>
        <u/>
      </rPr>
      <t>Ayuntamiento de Fuentemolinos</t>
    </r>
  </si>
  <si>
    <r>
      <rPr>
        <rFont val="inherit"/>
        <color rgb="FF1155CC"/>
        <sz val="11.0"/>
        <u/>
      </rPr>
      <t>Ayuntamiento de Fuentenebro</t>
    </r>
  </si>
  <si>
    <r>
      <rPr>
        <rFont val="inherit"/>
        <color rgb="FF1155CC"/>
        <sz val="11.0"/>
        <u/>
      </rPr>
      <t>Ayuntamiento de Fuentespina</t>
    </r>
  </si>
  <si>
    <r>
      <rPr>
        <rFont val="inherit"/>
        <color rgb="FF1155CC"/>
        <sz val="11.0"/>
        <u/>
      </rPr>
      <t>Ayuntamiento de Galbarros</t>
    </r>
  </si>
  <si>
    <r>
      <rPr>
        <rFont val="inherit"/>
        <color rgb="FF1155CC"/>
        <sz val="11.0"/>
        <u/>
      </rPr>
      <t>Ayuntamiento de Gallega, La</t>
    </r>
  </si>
  <si>
    <r>
      <rPr>
        <rFont val="inherit"/>
        <color rgb="FF1155CC"/>
        <sz val="11.0"/>
        <u/>
      </rPr>
      <t>Ayuntamiento de Grijalba</t>
    </r>
  </si>
  <si>
    <r>
      <rPr>
        <rFont val="inherit"/>
        <color rgb="FF1155CC"/>
        <sz val="11.0"/>
        <u/>
      </rPr>
      <t>Ayuntamiento de Grisaleña</t>
    </r>
  </si>
  <si>
    <r>
      <rPr>
        <rFont val="inherit"/>
        <color rgb="FF1155CC"/>
        <sz val="11.0"/>
        <u/>
      </rPr>
      <t>Ayuntamiento de Gumiel de Izán</t>
    </r>
  </si>
  <si>
    <r>
      <rPr>
        <rFont val="inherit"/>
        <color rgb="FF1155CC"/>
        <sz val="11.0"/>
        <u/>
      </rPr>
      <t>Ayuntamiento de Gumiel de Mercado</t>
    </r>
  </si>
  <si>
    <r>
      <rPr>
        <rFont val="inherit"/>
        <color rgb="FF1155CC"/>
        <sz val="11.0"/>
        <u/>
      </rPr>
      <t>Ayuntamiento de Hacinas</t>
    </r>
  </si>
  <si>
    <r>
      <rPr>
        <rFont val="inherit"/>
        <color rgb="FF1155CC"/>
        <sz val="11.0"/>
        <u/>
      </rPr>
      <t>Ayuntamiento de Haza</t>
    </r>
  </si>
  <si>
    <r>
      <rPr>
        <rFont val="inherit"/>
        <color rgb="FF1155CC"/>
        <sz val="11.0"/>
        <u/>
      </rPr>
      <t>Ayuntamiento de Hontanas</t>
    </r>
  </si>
  <si>
    <t>Ayuntamiento de Hontangas</t>
  </si>
  <si>
    <r>
      <rPr>
        <rFont val="inherit"/>
        <color rgb="FF1155CC"/>
        <sz val="11.0"/>
        <u/>
      </rPr>
      <t>Ayuntamiento de Hontoria de la Cantera</t>
    </r>
  </si>
  <si>
    <t>Ayuntamiento de Hontoria de Valdearados</t>
  </si>
  <si>
    <r>
      <rPr>
        <rFont val="inherit"/>
        <color rgb="FF1155CC"/>
        <sz val="11.0"/>
        <u/>
      </rPr>
      <t>Ayuntamiento de Hontoria del Pinar</t>
    </r>
  </si>
  <si>
    <r>
      <rPr>
        <rFont val="inherit"/>
        <color rgb="FF1155CC"/>
        <sz val="11.0"/>
        <u/>
      </rPr>
      <t>Ayuntamiento de Hormazas, Las</t>
    </r>
  </si>
  <si>
    <r>
      <rPr>
        <rFont val="inherit"/>
        <color rgb="FF1155CC"/>
        <sz val="11.0"/>
        <u/>
      </rPr>
      <t>Ayuntamiento de Hornillos del Camino</t>
    </r>
  </si>
  <si>
    <r>
      <rPr>
        <rFont val="inherit"/>
        <color rgb="FF1155CC"/>
        <sz val="11.0"/>
        <u/>
      </rPr>
      <t>Ayuntamiento de Horra, La</t>
    </r>
  </si>
  <si>
    <r>
      <rPr>
        <rFont val="inherit"/>
        <color rgb="FF1155CC"/>
        <sz val="11.0"/>
        <u/>
      </rPr>
      <t>Ayuntamiento de Hortigüela</t>
    </r>
  </si>
  <si>
    <r>
      <rPr>
        <rFont val="inherit"/>
        <color rgb="FF1155CC"/>
        <sz val="11.0"/>
        <u/>
      </rPr>
      <t>Ayuntamiento de Hoyales de Roa</t>
    </r>
  </si>
  <si>
    <r>
      <rPr>
        <rFont val="inherit"/>
        <color rgb="FF1155CC"/>
        <sz val="11.0"/>
        <u/>
      </rPr>
      <t>Ayuntamiento de Huérmeces</t>
    </r>
  </si>
  <si>
    <r>
      <rPr>
        <rFont val="inherit"/>
        <color rgb="FF1155CC"/>
        <sz val="11.0"/>
        <u/>
      </rPr>
      <t>Ayuntamiento de Huerta de Arriba</t>
    </r>
  </si>
  <si>
    <r>
      <rPr>
        <rFont val="inherit"/>
        <color rgb="FF1155CC"/>
        <sz val="11.0"/>
        <u/>
      </rPr>
      <t>Ayuntamiento de Huerta de Rey</t>
    </r>
  </si>
  <si>
    <r>
      <rPr>
        <rFont val="inherit"/>
        <color rgb="FF1155CC"/>
        <sz val="11.0"/>
        <u/>
      </rPr>
      <t>Ayuntamiento de Humada</t>
    </r>
  </si>
  <si>
    <r>
      <rPr>
        <rFont val="inherit"/>
        <color rgb="FF1155CC"/>
        <sz val="11.0"/>
        <u/>
      </rPr>
      <t>Ayuntamiento de Hurones</t>
    </r>
  </si>
  <si>
    <r>
      <rPr>
        <rFont val="inherit"/>
        <color rgb="FF1155CC"/>
        <sz val="11.0"/>
        <u/>
      </rPr>
      <t>Ayuntamiento de Ibeas de Juarros</t>
    </r>
  </si>
  <si>
    <r>
      <rPr>
        <rFont val="inherit"/>
        <color rgb="FF1155CC"/>
        <sz val="11.0"/>
        <u/>
      </rPr>
      <t>Ayuntamiento de Ibrillos</t>
    </r>
  </si>
  <si>
    <r>
      <rPr>
        <rFont val="inherit"/>
        <color rgb="FF1155CC"/>
        <sz val="11.0"/>
        <u/>
      </rPr>
      <t>Ayuntamiento de Iglesiarrubia</t>
    </r>
  </si>
  <si>
    <r>
      <rPr>
        <rFont val="inherit"/>
        <color rgb="FF1155CC"/>
        <sz val="11.0"/>
        <u/>
      </rPr>
      <t>Ayuntamiento de Iglesias</t>
    </r>
  </si>
  <si>
    <r>
      <rPr>
        <rFont val="inherit"/>
        <color rgb="FF1155CC"/>
        <sz val="11.0"/>
        <u/>
      </rPr>
      <t>Ayuntamiento de Isar</t>
    </r>
  </si>
  <si>
    <r>
      <rPr>
        <rFont val="inherit"/>
        <color rgb="FF1155CC"/>
        <sz val="11.0"/>
        <u/>
      </rPr>
      <t>Ayuntamiento de Itero del Castillo</t>
    </r>
  </si>
  <si>
    <r>
      <rPr>
        <rFont val="inherit"/>
        <color rgb="FF1155CC"/>
        <sz val="11.0"/>
        <u/>
      </rPr>
      <t>Ayuntamiento de Jaramillo de la Fuente</t>
    </r>
  </si>
  <si>
    <r>
      <rPr>
        <rFont val="inherit"/>
        <color rgb="FF1155CC"/>
        <sz val="11.0"/>
        <u/>
      </rPr>
      <t>Ayuntamiento de Jaramillo Quemado</t>
    </r>
  </si>
  <si>
    <r>
      <rPr>
        <rFont val="inherit"/>
        <color rgb="FF1155CC"/>
        <sz val="11.0"/>
        <u/>
      </rPr>
      <t>Ayuntamiento de Junta de Traslaloma</t>
    </r>
  </si>
  <si>
    <r>
      <rPr>
        <rFont val="inherit"/>
        <color rgb="FF1155CC"/>
        <sz val="11.0"/>
        <u/>
      </rPr>
      <t>Ayuntamiento de Junta de Villalba de Losa</t>
    </r>
  </si>
  <si>
    <r>
      <rPr>
        <rFont val="inherit"/>
        <color rgb="FF1155CC"/>
        <sz val="11.0"/>
        <u/>
      </rPr>
      <t>Ayuntamiento de Jurisdicción de Lara</t>
    </r>
  </si>
  <si>
    <r>
      <rPr>
        <rFont val="inherit"/>
        <color rgb="FF1155CC"/>
        <sz val="11.0"/>
        <u/>
      </rPr>
      <t>Ayuntamiento de Jurisdicción de San Zadornil</t>
    </r>
  </si>
  <si>
    <r>
      <rPr>
        <rFont val="inherit"/>
        <color rgb="FF1155CC"/>
        <sz val="11.0"/>
        <u/>
      </rPr>
      <t>Ayuntamiento de Lerma</t>
    </r>
  </si>
  <si>
    <r>
      <rPr>
        <rFont val="inherit"/>
        <color rgb="FF1155CC"/>
        <sz val="11.0"/>
        <u/>
      </rPr>
      <t>Ayuntamiento de Llano de Bureba</t>
    </r>
  </si>
  <si>
    <r>
      <rPr>
        <rFont val="inherit"/>
        <color rgb="FF1155CC"/>
        <sz val="11.0"/>
        <u/>
      </rPr>
      <t>Ayuntamiento de Madrigal del Monte</t>
    </r>
  </si>
  <si>
    <r>
      <rPr>
        <rFont val="inherit"/>
        <color rgb="FF1155CC"/>
        <sz val="11.0"/>
        <u/>
      </rPr>
      <t>Ayuntamiento de Madrigalejo del Monte</t>
    </r>
  </si>
  <si>
    <r>
      <rPr>
        <rFont val="inherit"/>
        <color rgb="FF1155CC"/>
        <sz val="11.0"/>
        <u/>
      </rPr>
      <t>Ayuntamiento de Mahamud</t>
    </r>
  </si>
  <si>
    <r>
      <rPr>
        <rFont val="inherit"/>
        <color rgb="FF1155CC"/>
        <sz val="11.0"/>
        <u/>
      </rPr>
      <t>Ayuntamiento de Mambrilla de Castrejón</t>
    </r>
  </si>
  <si>
    <r>
      <rPr>
        <rFont val="inherit"/>
        <color rgb="FF1155CC"/>
        <sz val="11.0"/>
        <u/>
      </rPr>
      <t>Ayuntamiento de Mambrillas de Lara</t>
    </r>
  </si>
  <si>
    <r>
      <rPr>
        <rFont val="inherit"/>
        <color rgb="FF1155CC"/>
        <sz val="11.0"/>
        <u/>
      </rPr>
      <t>Ayuntamiento de Mamolar</t>
    </r>
  </si>
  <si>
    <r>
      <rPr>
        <rFont val="inherit"/>
        <color rgb="FF1155CC"/>
        <sz val="11.0"/>
        <u/>
      </rPr>
      <t>Ayuntamiento de Manciles</t>
    </r>
  </si>
  <si>
    <r>
      <rPr>
        <rFont val="inherit"/>
        <color rgb="FF1155CC"/>
        <sz val="11.0"/>
        <u/>
      </rPr>
      <t>Ayuntamiento de Mazuela</t>
    </r>
  </si>
  <si>
    <r>
      <rPr>
        <rFont val="inherit"/>
        <color rgb="FF1155CC"/>
        <sz val="11.0"/>
        <u/>
      </rPr>
      <t>Ayuntamiento de Mecerreyes</t>
    </r>
  </si>
  <si>
    <r>
      <rPr>
        <rFont val="inherit"/>
        <color rgb="FF1155CC"/>
        <sz val="11.0"/>
        <u/>
      </rPr>
      <t>Ayuntamiento de Medina de Pomar</t>
    </r>
  </si>
  <si>
    <r>
      <rPr>
        <rFont val="inherit"/>
        <color rgb="FF1155CC"/>
        <sz val="11.0"/>
        <u/>
      </rPr>
      <t>Ayuntamiento de Melgar de Fernamental</t>
    </r>
  </si>
  <si>
    <r>
      <rPr>
        <rFont val="inherit"/>
        <color rgb="FF1155CC"/>
        <sz val="11.0"/>
        <u/>
      </rPr>
      <t>Ayuntamiento de Merindad de Cuesta-Urria</t>
    </r>
  </si>
  <si>
    <r>
      <rPr>
        <rFont val="inherit"/>
        <color rgb="FF1155CC"/>
        <sz val="11.0"/>
        <u/>
      </rPr>
      <t>Ayuntamiento de Merindad de Montija</t>
    </r>
  </si>
  <si>
    <t>05/05/25 Rechaza la solicitud porque no tiene los datos que les preguntamos elaborados</t>
  </si>
  <si>
    <t>Diputación de Burgos recogida de animales</t>
  </si>
  <si>
    <r>
      <rPr>
        <rFont val="inherit"/>
        <color rgb="FF1155CC"/>
        <sz val="11.0"/>
        <u/>
      </rPr>
      <t>Ayuntamiento de Merindad de Río Ubierna</t>
    </r>
  </si>
  <si>
    <r>
      <rPr>
        <rFont val="inherit"/>
        <color rgb="FF1155CC"/>
        <sz val="11.0"/>
        <u/>
      </rPr>
      <t>Ayuntamiento de Merindad de Sotoscueva</t>
    </r>
  </si>
  <si>
    <r>
      <rPr>
        <rFont val="inherit"/>
        <color rgb="FF1155CC"/>
        <sz val="11.0"/>
        <u/>
      </rPr>
      <t>Ayuntamiento de Merindad de Valdeporres</t>
    </r>
  </si>
  <si>
    <r>
      <rPr>
        <rFont val="inherit"/>
        <color rgb="FF1155CC"/>
        <sz val="11.0"/>
        <u/>
      </rPr>
      <t>Ayuntamiento de Merindad de Valdivielso</t>
    </r>
  </si>
  <si>
    <r>
      <rPr>
        <rFont val="inherit"/>
        <color rgb="FF1155CC"/>
        <sz val="11.0"/>
        <u/>
      </rPr>
      <t>Ayuntamiento de Milagros</t>
    </r>
  </si>
  <si>
    <t>Ayuntamiento de Miranda de Ebro</t>
  </si>
  <si>
    <t>Quiere cobrar una tasa de 28€</t>
  </si>
  <si>
    <t>Ayuntamiento de Miraveche</t>
  </si>
  <si>
    <r>
      <rPr>
        <rFont val="inherit"/>
        <color rgb="FF1155CC"/>
        <sz val="11.0"/>
        <u/>
      </rPr>
      <t>Ayuntamiento de Modúbar de la Emparedada</t>
    </r>
  </si>
  <si>
    <r>
      <rPr>
        <rFont val="inherit"/>
        <color rgb="FF1155CC"/>
        <sz val="11.0"/>
        <u/>
      </rPr>
      <t>Ayuntamiento de Monasterio de la Sierra</t>
    </r>
  </si>
  <si>
    <r>
      <rPr>
        <rFont val="inherit"/>
        <color rgb="FF1155CC"/>
        <sz val="11.0"/>
        <u/>
      </rPr>
      <t>Ayuntamiento de Monasterio de Rodilla</t>
    </r>
  </si>
  <si>
    <r>
      <rPr>
        <rFont val="inherit"/>
        <color rgb="FF1155CC"/>
        <sz val="11.0"/>
        <u/>
      </rPr>
      <t>Ayuntamiento de Moncalvillo</t>
    </r>
  </si>
  <si>
    <r>
      <rPr>
        <rFont val="inherit"/>
        <color rgb="FF1155CC"/>
        <sz val="11.0"/>
        <u/>
      </rPr>
      <t>Ayuntamiento de Monterrubio de la Demanda</t>
    </r>
  </si>
  <si>
    <r>
      <rPr>
        <rFont val="inherit"/>
        <color rgb="FF1155CC"/>
        <sz val="11.0"/>
        <u/>
      </rPr>
      <t>Ayuntamiento de Montorio</t>
    </r>
  </si>
  <si>
    <t>Ayuntamiento de Moradillo de Roa</t>
  </si>
  <si>
    <r>
      <rPr>
        <rFont val="inherit"/>
        <color rgb="FF1155CC"/>
        <sz val="11.0"/>
        <u/>
      </rPr>
      <t>Ayuntamiento de Nava de Roa</t>
    </r>
  </si>
  <si>
    <r>
      <rPr>
        <rFont val="inherit"/>
        <color rgb="FF1155CC"/>
        <sz val="11.0"/>
        <u/>
      </rPr>
      <t>Ayuntamiento de Navas de Bureba</t>
    </r>
  </si>
  <si>
    <r>
      <rPr>
        <rFont val="inherit"/>
        <color rgb="FF1155CC"/>
        <sz val="11.0"/>
        <u/>
      </rPr>
      <t>Ayuntamiento de Nebreda</t>
    </r>
  </si>
  <si>
    <r>
      <rPr>
        <rFont val="inherit"/>
        <color rgb="FF1155CC"/>
        <sz val="11.0"/>
        <u/>
      </rPr>
      <t>Ayuntamiento de Neila</t>
    </r>
  </si>
  <si>
    <r>
      <rPr>
        <rFont val="inherit"/>
        <color rgb="FF1155CC"/>
        <sz val="11.0"/>
        <u/>
      </rPr>
      <t>Ayuntamiento de Olmedillo de Roa</t>
    </r>
  </si>
  <si>
    <r>
      <rPr>
        <rFont val="inherit"/>
        <color rgb="FF1155CC"/>
        <sz val="11.0"/>
        <u/>
      </rPr>
      <t>Ayuntamiento de Olmillos de Muñó</t>
    </r>
  </si>
  <si>
    <r>
      <rPr>
        <rFont val="inherit"/>
        <color rgb="FF1155CC"/>
        <sz val="11.0"/>
        <u/>
      </rPr>
      <t>Ayuntamiento de Oña</t>
    </r>
  </si>
  <si>
    <t>15/05/25 Elaborando un plan actualmente</t>
  </si>
  <si>
    <r>
      <rPr>
        <rFont val="inherit"/>
        <color rgb="FF1155CC"/>
        <sz val="11.0"/>
        <u/>
      </rPr>
      <t>Ayuntamiento de Oquillas</t>
    </r>
  </si>
  <si>
    <r>
      <rPr>
        <rFont val="inherit"/>
        <color rgb="FF1155CC"/>
        <sz val="11.0"/>
        <u/>
      </rPr>
      <t>Ayuntamiento de Orbaneja Riopico</t>
    </r>
  </si>
  <si>
    <r>
      <rPr>
        <rFont val="inherit"/>
        <color rgb="FF1155CC"/>
        <sz val="11.0"/>
        <u/>
      </rPr>
      <t>Ayuntamiento de Padilla de Abajo</t>
    </r>
  </si>
  <si>
    <r>
      <rPr>
        <rFont val="inherit"/>
        <color rgb="FF1155CC"/>
        <sz val="11.0"/>
        <u/>
      </rPr>
      <t>Ayuntamiento de Padilla de Arriba</t>
    </r>
  </si>
  <si>
    <r>
      <rPr>
        <rFont val="inherit"/>
        <color rgb="FF1155CC"/>
        <sz val="11.0"/>
        <u/>
      </rPr>
      <t>Ayuntamiento de Padrones de Bureba</t>
    </r>
  </si>
  <si>
    <r>
      <rPr>
        <rFont val="inherit"/>
        <color rgb="FF1155CC"/>
        <sz val="11.0"/>
        <u/>
      </rPr>
      <t>Ayuntamiento de Palacios de la Sierra</t>
    </r>
  </si>
  <si>
    <r>
      <rPr>
        <rFont val="inherit"/>
        <color rgb="FF1155CC"/>
        <sz val="11.0"/>
        <u/>
      </rPr>
      <t>Ayuntamiento de Palacios de Riopisuerga</t>
    </r>
  </si>
  <si>
    <r>
      <rPr>
        <rFont val="inherit"/>
        <color rgb="FF1155CC"/>
        <sz val="11.0"/>
        <u/>
      </rPr>
      <t>Ayuntamiento de Palazuelos de la Sierra</t>
    </r>
  </si>
  <si>
    <r>
      <rPr>
        <rFont val="inherit"/>
        <color rgb="FF1155CC"/>
        <sz val="11.0"/>
        <u/>
      </rPr>
      <t>Ayuntamiento de Palazuelos de Muñó</t>
    </r>
  </si>
  <si>
    <r>
      <rPr>
        <rFont val="inherit"/>
        <color rgb="FF1155CC"/>
        <sz val="11.0"/>
        <u/>
      </rPr>
      <t>Ayuntamiento de Pampliega</t>
    </r>
  </si>
  <si>
    <r>
      <rPr>
        <rFont val="inherit"/>
        <color rgb="FF1155CC"/>
        <sz val="11.0"/>
        <u/>
      </rPr>
      <t>Ayuntamiento de Pancorbo</t>
    </r>
  </si>
  <si>
    <r>
      <rPr>
        <rFont val="inherit"/>
        <color rgb="FF1155CC"/>
        <sz val="11.0"/>
        <u/>
      </rPr>
      <t>Ayuntamiento de Pardilla</t>
    </r>
  </si>
  <si>
    <r>
      <rPr>
        <rFont val="inherit"/>
        <color rgb="FF1155CC"/>
        <sz val="11.0"/>
        <u/>
      </rPr>
      <t>Ayuntamiento de Partido de la Sierra en Tobalina</t>
    </r>
  </si>
  <si>
    <r>
      <rPr>
        <rFont val="inherit"/>
        <color rgb="FF1155CC"/>
        <sz val="11.0"/>
        <u/>
      </rPr>
      <t>Ayuntamiento de Pedrosa de Duero</t>
    </r>
  </si>
  <si>
    <r>
      <rPr>
        <rFont val="inherit"/>
        <color rgb="FF1155CC"/>
        <sz val="11.0"/>
        <u/>
      </rPr>
      <t>Ayuntamiento de Pedrosa de Río Úrbel</t>
    </r>
  </si>
  <si>
    <r>
      <rPr>
        <rFont val="inherit"/>
        <color rgb="FF1155CC"/>
        <sz val="11.0"/>
        <u/>
      </rPr>
      <t>Ayuntamiento de Pedrosa del Páramo</t>
    </r>
  </si>
  <si>
    <r>
      <rPr>
        <rFont val="inherit"/>
        <color rgb="FF1155CC"/>
        <sz val="11.0"/>
        <u/>
      </rPr>
      <t>Ayuntamiento de Pedrosa del Príncipe</t>
    </r>
  </si>
  <si>
    <r>
      <rPr>
        <rFont val="inherit"/>
        <color rgb="FF1155CC"/>
        <sz val="11.0"/>
        <u/>
      </rPr>
      <t>Ayuntamiento de Peñaranda de Duero</t>
    </r>
  </si>
  <si>
    <r>
      <rPr>
        <rFont val="inherit"/>
        <color rgb="FF1155CC"/>
        <sz val="11.0"/>
        <u/>
      </rPr>
      <t>Ayuntamiento de Peral de Arlanza</t>
    </r>
  </si>
  <si>
    <r>
      <rPr>
        <rFont val="inherit"/>
        <color rgb="FF1155CC"/>
        <sz val="11.0"/>
        <u/>
      </rPr>
      <t>Ayuntamiento de Piérnigas</t>
    </r>
  </si>
  <si>
    <r>
      <rPr>
        <rFont val="inherit"/>
        <color rgb="FF1155CC"/>
        <sz val="11.0"/>
        <u/>
      </rPr>
      <t>Ayuntamiento de Pineda de la Sierra</t>
    </r>
  </si>
  <si>
    <r>
      <rPr>
        <rFont val="inherit"/>
        <color rgb="FF1155CC"/>
        <sz val="11.0"/>
        <u/>
      </rPr>
      <t>Ayuntamiento de Pineda Trasmonte</t>
    </r>
  </si>
  <si>
    <r>
      <rPr>
        <rFont val="inherit"/>
        <color rgb="FF1155CC"/>
        <sz val="11.0"/>
        <u/>
      </rPr>
      <t>Ayuntamiento de Pinilla de los Barruecos</t>
    </r>
  </si>
  <si>
    <r>
      <rPr>
        <rFont val="inherit"/>
        <color rgb="FF1155CC"/>
        <sz val="11.0"/>
        <u/>
      </rPr>
      <t>Ayuntamiento de Pinilla de los Moros</t>
    </r>
  </si>
  <si>
    <r>
      <rPr>
        <rFont val="inherit"/>
        <color rgb="FF1155CC"/>
        <sz val="11.0"/>
        <u/>
      </rPr>
      <t>Ayuntamiento de Pinilla Trasmonte</t>
    </r>
  </si>
  <si>
    <r>
      <rPr>
        <rFont val="inherit"/>
        <color rgb="FF1155CC"/>
        <sz val="11.0"/>
        <u/>
      </rPr>
      <t>Ayuntamiento de Poza de la Sal</t>
    </r>
  </si>
  <si>
    <r>
      <rPr>
        <rFont val="inherit"/>
        <color rgb="FF1155CC"/>
        <sz val="11.0"/>
        <u/>
      </rPr>
      <t>Ayuntamiento de Prádanos de Bureba</t>
    </r>
  </si>
  <si>
    <r>
      <rPr>
        <rFont val="inherit"/>
        <color rgb="FF1155CC"/>
        <sz val="11.0"/>
        <u/>
      </rPr>
      <t>Ayuntamiento de Pradoluengo</t>
    </r>
  </si>
  <si>
    <r>
      <rPr>
        <rFont val="inherit"/>
        <color rgb="FF1155CC"/>
        <sz val="11.0"/>
        <u/>
      </rPr>
      <t>Ayuntamiento de Presencio</t>
    </r>
  </si>
  <si>
    <r>
      <rPr>
        <rFont val="inherit"/>
        <color rgb="FF1155CC"/>
        <sz val="11.0"/>
        <u/>
      </rPr>
      <t>Ayuntamiento de Puebla de Arganzón, La</t>
    </r>
  </si>
  <si>
    <r>
      <rPr>
        <rFont val="inherit"/>
        <color rgb="FF1155CC"/>
        <sz val="11.0"/>
        <u/>
      </rPr>
      <t>Ayuntamiento de Puentedura</t>
    </r>
  </si>
  <si>
    <r>
      <rPr>
        <rFont val="inherit"/>
        <color rgb="FF1155CC"/>
        <sz val="11.0"/>
        <u/>
      </rPr>
      <t>Ayuntamiento de Quemada</t>
    </r>
  </si>
  <si>
    <r>
      <rPr>
        <rFont val="inherit"/>
        <color rgb="FF1155CC"/>
        <sz val="11.0"/>
        <u/>
      </rPr>
      <t>Ayuntamiento de Quintana del Pidio</t>
    </r>
  </si>
  <si>
    <r>
      <rPr>
        <rFont val="inherit"/>
        <color rgb="FF1155CC"/>
        <sz val="11.0"/>
        <u/>
      </rPr>
      <t>Ayuntamiento de Quintanabureba</t>
    </r>
  </si>
  <si>
    <r>
      <rPr>
        <rFont val="inherit"/>
        <color rgb="FF1155CC"/>
        <sz val="11.0"/>
        <u/>
      </rPr>
      <t>Ayuntamiento de Quintanaélez</t>
    </r>
  </si>
  <si>
    <r>
      <rPr>
        <rFont val="inherit"/>
        <color rgb="FF1155CC"/>
        <sz val="11.0"/>
        <u/>
      </rPr>
      <t>Ayuntamiento de Quintanaortuño</t>
    </r>
  </si>
  <si>
    <r>
      <rPr>
        <rFont val="inherit"/>
        <color rgb="FF1155CC"/>
        <sz val="11.0"/>
        <u/>
      </rPr>
      <t>Ayuntamiento de Quintanapalla</t>
    </r>
  </si>
  <si>
    <r>
      <rPr>
        <rFont val="inherit"/>
        <color rgb="FF1155CC"/>
        <sz val="11.0"/>
        <u/>
      </rPr>
      <t>Ayuntamiento de Quintanar de la Sierra</t>
    </r>
  </si>
  <si>
    <r>
      <rPr>
        <rFont val="inherit"/>
        <color rgb="FF1155CC"/>
        <sz val="11.0"/>
        <u/>
      </rPr>
      <t>Ayuntamiento de Quintanavides</t>
    </r>
  </si>
  <si>
    <r>
      <rPr>
        <rFont val="inherit"/>
        <color rgb="FF1155CC"/>
        <sz val="11.0"/>
        <u/>
      </rPr>
      <t>Ayuntamiento de Quintanilla de la Mata</t>
    </r>
  </si>
  <si>
    <r>
      <rPr>
        <rFont val="inherit"/>
        <color rgb="FF1155CC"/>
        <sz val="11.0"/>
        <u/>
      </rPr>
      <t>Ayuntamiento de Quintanilla del Agua y Tordueles</t>
    </r>
  </si>
  <si>
    <r>
      <rPr>
        <rFont val="inherit"/>
        <color rgb="FF1155CC"/>
        <sz val="11.0"/>
        <u/>
      </rPr>
      <t>Ayuntamiento de Quintanilla del Coco</t>
    </r>
  </si>
  <si>
    <r>
      <rPr>
        <rFont val="inherit"/>
        <color rgb="FF1155CC"/>
        <sz val="11.0"/>
        <u/>
      </rPr>
      <t>Ayuntamiento de Quintanilla San García</t>
    </r>
  </si>
  <si>
    <t>rechazado 2605</t>
  </si>
  <si>
    <r>
      <rPr>
        <rFont val="inherit"/>
        <color rgb="FF1155CC"/>
        <sz val="11.0"/>
        <u/>
      </rPr>
      <t>Ayuntamiento de Quintanilla Vivar</t>
    </r>
  </si>
  <si>
    <r>
      <rPr>
        <rFont val="inherit"/>
        <color rgb="FF1155CC"/>
        <sz val="11.0"/>
        <u/>
      </rPr>
      <t>Ayuntamiento de Quintanillas, Las</t>
    </r>
  </si>
  <si>
    <r>
      <rPr>
        <rFont val="inherit"/>
        <color rgb="FF1155CC"/>
        <sz val="11.0"/>
        <u/>
      </rPr>
      <t>Ayuntamiento de Rabanera del Pinar</t>
    </r>
  </si>
  <si>
    <r>
      <rPr>
        <rFont val="inherit"/>
        <color rgb="FF1155CC"/>
        <sz val="11.0"/>
        <u/>
      </rPr>
      <t>Ayuntamiento de Rábanos</t>
    </r>
  </si>
  <si>
    <r>
      <rPr>
        <rFont val="inherit"/>
        <color rgb="FF1155CC"/>
        <sz val="11.0"/>
        <u/>
      </rPr>
      <t>Ayuntamiento de Rabé de las Calzadas</t>
    </r>
  </si>
  <si>
    <r>
      <rPr>
        <rFont val="inherit"/>
        <color rgb="FF1155CC"/>
        <sz val="11.0"/>
        <u/>
      </rPr>
      <t>Ayuntamiento de Rebolledo de la Torre</t>
    </r>
  </si>
  <si>
    <r>
      <rPr>
        <rFont val="inherit"/>
        <color rgb="FF1155CC"/>
        <sz val="11.0"/>
        <u/>
      </rPr>
      <t>Ayuntamiento de Redecilla del Camino</t>
    </r>
  </si>
  <si>
    <r>
      <rPr>
        <rFont val="inherit"/>
        <color rgb="FF1155CC"/>
        <sz val="11.0"/>
        <u/>
      </rPr>
      <t>Ayuntamiento de Redecilla del Campo</t>
    </r>
  </si>
  <si>
    <r>
      <rPr>
        <rFont val="inherit"/>
        <color rgb="FF1155CC"/>
        <sz val="11.0"/>
        <u/>
      </rPr>
      <t>Ayuntamiento de Regumiel de la Sierra</t>
    </r>
  </si>
  <si>
    <r>
      <rPr>
        <rFont val="inherit"/>
        <color rgb="FF1155CC"/>
        <sz val="11.0"/>
        <u/>
      </rPr>
      <t>Ayuntamiento de Reinoso</t>
    </r>
  </si>
  <si>
    <r>
      <rPr>
        <rFont val="inherit"/>
        <color rgb="FF1155CC"/>
        <sz val="11.0"/>
        <u/>
      </rPr>
      <t>Ayuntamiento de Retuerta</t>
    </r>
  </si>
  <si>
    <r>
      <rPr>
        <rFont val="inherit"/>
        <color rgb="FF1155CC"/>
        <sz val="11.0"/>
        <u/>
      </rPr>
      <t>Ayuntamiento de Revilla del Campo</t>
    </r>
  </si>
  <si>
    <r>
      <rPr>
        <rFont val="inherit"/>
        <color rgb="FF1155CC"/>
        <sz val="11.0"/>
        <u/>
      </rPr>
      <t>Ayuntamiento de Revilla Vallejera</t>
    </r>
  </si>
  <si>
    <r>
      <rPr>
        <rFont val="inherit"/>
        <color rgb="FF1155CC"/>
        <sz val="11.0"/>
        <u/>
      </rPr>
      <t>Ayuntamiento de Revilla y Ahedo, La</t>
    </r>
  </si>
  <si>
    <r>
      <rPr>
        <rFont val="inherit"/>
        <color rgb="FF1155CC"/>
        <sz val="11.0"/>
        <u/>
      </rPr>
      <t>Ayuntamiento de Revillarruz</t>
    </r>
  </si>
  <si>
    <r>
      <rPr>
        <rFont val="inherit"/>
        <color rgb="FF1155CC"/>
        <sz val="11.0"/>
        <u/>
      </rPr>
      <t>Ayuntamiento de Rezmondo</t>
    </r>
  </si>
  <si>
    <r>
      <rPr>
        <rFont val="inherit"/>
        <color rgb="FF1155CC"/>
        <sz val="11.0"/>
        <u/>
      </rPr>
      <t>Ayuntamiento de Riocavado de la Sierra</t>
    </r>
  </si>
  <si>
    <r>
      <rPr>
        <rFont val="inherit"/>
        <color rgb="FF1155CC"/>
        <sz val="11.0"/>
        <u/>
      </rPr>
      <t>Ayuntamiento de Roa</t>
    </r>
  </si>
  <si>
    <r>
      <rPr>
        <rFont val="inherit"/>
        <color rgb="FF1155CC"/>
        <sz val="11.0"/>
        <u/>
      </rPr>
      <t>Ayuntamiento de Rojas</t>
    </r>
  </si>
  <si>
    <r>
      <rPr>
        <rFont val="inherit"/>
        <color rgb="FF1155CC"/>
        <sz val="11.0"/>
        <u/>
      </rPr>
      <t>Ayuntamiento de Royuela de Río Franco</t>
    </r>
  </si>
  <si>
    <r>
      <rPr>
        <rFont val="inherit"/>
        <color rgb="FF1155CC"/>
        <sz val="11.0"/>
        <u/>
      </rPr>
      <t>Ayuntamiento de Rubena</t>
    </r>
  </si>
  <si>
    <t>Ayuntamiento de Rublacedo de Abajo</t>
  </si>
  <si>
    <r>
      <rPr>
        <rFont val="inherit"/>
        <color rgb="FF1155CC"/>
        <sz val="11.0"/>
        <u/>
      </rPr>
      <t>Ayuntamiento de Rucandio</t>
    </r>
  </si>
  <si>
    <r>
      <rPr>
        <rFont val="inherit"/>
        <color rgb="FF1155CC"/>
        <sz val="11.0"/>
        <u/>
      </rPr>
      <t>Ayuntamiento de Salas de Bureba</t>
    </r>
  </si>
  <si>
    <r>
      <rPr>
        <rFont val="inherit"/>
        <color rgb="FF1155CC"/>
        <sz val="11.0"/>
        <u/>
      </rPr>
      <t>Ayuntamiento de Salas de los Infantes</t>
    </r>
  </si>
  <si>
    <r>
      <rPr>
        <rFont val="inherit"/>
        <color rgb="FF1155CC"/>
        <sz val="11.0"/>
        <u/>
      </rPr>
      <t>Ayuntamiento de Saldaña de Burgos</t>
    </r>
  </si>
  <si>
    <r>
      <rPr>
        <rFont val="inherit"/>
        <color rgb="FF1155CC"/>
        <sz val="11.0"/>
        <u/>
      </rPr>
      <t>Ayuntamiento de Salinillas de Bureba</t>
    </r>
  </si>
  <si>
    <r>
      <rPr>
        <rFont val="inherit"/>
        <color rgb="FF1155CC"/>
        <sz val="11.0"/>
        <u/>
      </rPr>
      <t>Ayuntamiento de San Adrián de Juarros</t>
    </r>
  </si>
  <si>
    <r>
      <rPr>
        <rFont val="inherit"/>
        <color rgb="FF1155CC"/>
        <sz val="11.0"/>
        <u/>
      </rPr>
      <t>Ayuntamiento de San Juan del Monte</t>
    </r>
  </si>
  <si>
    <t>Si. Manconmunidad</t>
  </si>
  <si>
    <r>
      <rPr>
        <rFont val="inherit"/>
        <color rgb="FF1155CC"/>
        <sz val="11.0"/>
        <u/>
      </rPr>
      <t>Ayuntamiento de San Mamés de Burgos</t>
    </r>
  </si>
  <si>
    <r>
      <rPr>
        <rFont val="inherit"/>
        <color rgb="FF1155CC"/>
        <sz val="11.0"/>
        <u/>
      </rPr>
      <t>Ayuntamiento de San Martín de Rubiales</t>
    </r>
  </si>
  <si>
    <r>
      <rPr>
        <rFont val="inherit"/>
        <color rgb="FF1155CC"/>
        <sz val="11.0"/>
        <u/>
      </rPr>
      <t>Ayuntamiento de San Millán de Lara</t>
    </r>
  </si>
  <si>
    <r>
      <rPr>
        <rFont val="inherit"/>
        <color rgb="FF1155CC"/>
        <sz val="11.0"/>
        <u/>
      </rPr>
      <t>Ayuntamiento de San Vicente del Valle</t>
    </r>
  </si>
  <si>
    <r>
      <rPr>
        <rFont val="inherit"/>
        <color rgb="FF1155CC"/>
        <sz val="11.0"/>
        <u/>
      </rPr>
      <t>Ayuntamiento de Santa Cecilia</t>
    </r>
  </si>
  <si>
    <r>
      <rPr>
        <rFont val="inherit"/>
        <color rgb="FF1155CC"/>
        <sz val="11.0"/>
        <u/>
      </rPr>
      <t>Ayuntamiento de Santa Cruz de la Salceda</t>
    </r>
  </si>
  <si>
    <r>
      <rPr>
        <rFont val="inherit"/>
        <color rgb="FF1155CC"/>
        <sz val="11.0"/>
        <u/>
      </rPr>
      <t>Ayuntamiento de Santa Cruz del Valle Urbión</t>
    </r>
  </si>
  <si>
    <r>
      <rPr>
        <rFont val="inherit"/>
        <color rgb="FF1155CC"/>
        <sz val="11.0"/>
        <u/>
      </rPr>
      <t>Ayuntamiento de Santa Gadea del Cid</t>
    </r>
  </si>
  <si>
    <r>
      <rPr>
        <rFont val="inherit"/>
        <color rgb="FF1155CC"/>
        <sz val="11.0"/>
        <u/>
      </rPr>
      <t>Ayuntamiento de Santa Inés</t>
    </r>
  </si>
  <si>
    <r>
      <rPr>
        <rFont val="inherit"/>
        <color rgb="FF1155CC"/>
        <sz val="11.0"/>
        <u/>
      </rPr>
      <t>Ayuntamiento de Santa María del Campo</t>
    </r>
  </si>
  <si>
    <r>
      <rPr>
        <rFont val="inherit"/>
        <color rgb="FF1155CC"/>
        <sz val="11.0"/>
        <u/>
      </rPr>
      <t>Ayuntamiento de Santa María del Invierno</t>
    </r>
  </si>
  <si>
    <r>
      <rPr>
        <rFont val="inherit"/>
        <color rgb="FF1155CC"/>
        <sz val="11.0"/>
        <u/>
      </rPr>
      <t>Ayuntamiento de Santa María del Mercadillo</t>
    </r>
  </si>
  <si>
    <r>
      <rPr>
        <rFont val="inherit"/>
        <color rgb="FF1155CC"/>
        <sz val="11.0"/>
        <u/>
      </rPr>
      <t>Ayuntamiento de Santa María Rivarredonda</t>
    </r>
  </si>
  <si>
    <r>
      <rPr>
        <rFont val="inherit"/>
        <color rgb="FF1155CC"/>
        <sz val="11.0"/>
        <u/>
      </rPr>
      <t>Ayuntamiento de Santa Olalla de Bureba</t>
    </r>
  </si>
  <si>
    <r>
      <rPr>
        <rFont val="inherit"/>
        <color rgb="FF1155CC"/>
        <sz val="11.0"/>
        <u/>
      </rPr>
      <t>Ayuntamiento de Santibáñez de Esgueva</t>
    </r>
  </si>
  <si>
    <r>
      <rPr>
        <rFont val="inherit"/>
        <color rgb="FF1155CC"/>
        <sz val="11.0"/>
        <u/>
      </rPr>
      <t>Ayuntamiento de Santibáñez del Val</t>
    </r>
  </si>
  <si>
    <r>
      <rPr>
        <rFont val="inherit"/>
        <color rgb="FF1155CC"/>
        <sz val="11.0"/>
        <u/>
      </rPr>
      <t>Ayuntamiento de Santo Domingo de Silos</t>
    </r>
  </si>
  <si>
    <r>
      <rPr>
        <rFont val="inherit"/>
        <color rgb="FF1155CC"/>
        <sz val="11.0"/>
        <u/>
      </rPr>
      <t>Ayuntamiento de Sargentes de la Lora</t>
    </r>
  </si>
  <si>
    <r>
      <rPr>
        <rFont val="inherit"/>
        <color rgb="FF1155CC"/>
        <sz val="11.0"/>
        <u/>
      </rPr>
      <t>Ayuntamiento de Sarracín</t>
    </r>
  </si>
  <si>
    <r>
      <rPr>
        <rFont val="inherit"/>
        <color rgb="FF1155CC"/>
        <sz val="11.0"/>
        <u/>
      </rPr>
      <t>Ayuntamiento de Sasamón</t>
    </r>
  </si>
  <si>
    <r>
      <rPr>
        <rFont val="inherit"/>
        <color rgb="FF1155CC"/>
        <sz val="11.0"/>
        <u/>
      </rPr>
      <t>Ayuntamiento de Sequera de Haza, La</t>
    </r>
  </si>
  <si>
    <r>
      <rPr>
        <rFont val="inherit"/>
        <color rgb="FF1155CC"/>
        <sz val="11.0"/>
        <u/>
      </rPr>
      <t>Ayuntamiento de Solarana</t>
    </r>
  </si>
  <si>
    <r>
      <rPr>
        <rFont val="inherit"/>
        <color rgb="FF1155CC"/>
        <sz val="11.0"/>
        <u/>
      </rPr>
      <t>Ayuntamiento de Sordillos</t>
    </r>
  </si>
  <si>
    <r>
      <rPr>
        <rFont val="inherit"/>
        <color rgb="FF1155CC"/>
        <sz val="11.0"/>
        <u/>
      </rPr>
      <t>Ayuntamiento de Sotillo de la Ribera</t>
    </r>
  </si>
  <si>
    <r>
      <rPr>
        <rFont val="inherit"/>
        <color rgb="FF1155CC"/>
        <sz val="11.0"/>
        <u/>
      </rPr>
      <t>Ayuntamiento de Sotragero</t>
    </r>
  </si>
  <si>
    <r>
      <rPr>
        <rFont val="inherit"/>
        <color rgb="FF1155CC"/>
        <sz val="11.0"/>
        <u/>
      </rPr>
      <t>Ayuntamiento de Sotresgudo</t>
    </r>
  </si>
  <si>
    <r>
      <rPr>
        <rFont val="inherit"/>
        <color rgb="FF1155CC"/>
        <sz val="11.0"/>
        <u/>
      </rPr>
      <t>Ayuntamiento de Susinos del Páramo</t>
    </r>
  </si>
  <si>
    <t>rechazado 28/06</t>
  </si>
  <si>
    <r>
      <rPr>
        <rFont val="inherit"/>
        <color rgb="FF1155CC"/>
        <sz val="11.0"/>
        <u/>
      </rPr>
      <t>Ayuntamiento de Tamarón</t>
    </r>
  </si>
  <si>
    <r>
      <rPr>
        <rFont val="inherit"/>
        <color rgb="FF1155CC"/>
        <sz val="11.0"/>
        <u/>
      </rPr>
      <t>Ayuntamiento de Tardajos</t>
    </r>
  </si>
  <si>
    <t>Si. Diputacion</t>
  </si>
  <si>
    <r>
      <rPr>
        <rFont val="inherit"/>
        <color rgb="FF1155CC"/>
        <sz val="11.0"/>
        <u/>
      </rPr>
      <t>Ayuntamiento de Tejada</t>
    </r>
  </si>
  <si>
    <r>
      <rPr>
        <rFont val="inherit"/>
        <color rgb="FF1155CC"/>
        <sz val="11.0"/>
        <u/>
      </rPr>
      <t>Ayuntamiento de Terradillos de Esgueva</t>
    </r>
  </si>
  <si>
    <r>
      <rPr>
        <rFont val="inherit"/>
        <color rgb="FF1155CC"/>
        <sz val="11.0"/>
        <u/>
      </rPr>
      <t>Ayuntamiento de Tinieblas de la Sierra</t>
    </r>
  </si>
  <si>
    <r>
      <rPr>
        <rFont val="inherit"/>
        <color rgb="FF1155CC"/>
        <sz val="11.0"/>
        <u/>
      </rPr>
      <t>Ayuntamiento de Tobar</t>
    </r>
  </si>
  <si>
    <r>
      <rPr>
        <rFont val="inherit"/>
        <color rgb="FF1155CC"/>
        <sz val="11.0"/>
        <u/>
      </rPr>
      <t>Ayuntamiento de Tordómar</t>
    </r>
  </si>
  <si>
    <r>
      <rPr>
        <rFont val="inherit"/>
        <color rgb="FF1155CC"/>
        <sz val="11.0"/>
        <u/>
      </rPr>
      <t>Ayuntamiento de Torrecilla del Monte</t>
    </r>
  </si>
  <si>
    <r>
      <rPr>
        <rFont val="inherit"/>
        <color rgb="FF1155CC"/>
        <sz val="11.0"/>
        <u/>
      </rPr>
      <t>Ayuntamiento de Torregalindo</t>
    </r>
  </si>
  <si>
    <r>
      <rPr>
        <rFont val="inherit"/>
        <color rgb="FF1155CC"/>
        <sz val="11.0"/>
        <u/>
      </rPr>
      <t>Ayuntamiento de Torrelara</t>
    </r>
  </si>
  <si>
    <r>
      <rPr>
        <rFont val="inherit"/>
        <color rgb="FF1155CC"/>
        <sz val="11.0"/>
        <u/>
      </rPr>
      <t>Ayuntamiento de Torrepadre</t>
    </r>
  </si>
  <si>
    <r>
      <rPr>
        <rFont val="inherit"/>
        <color rgb="FF1155CC"/>
        <sz val="11.0"/>
        <u/>
      </rPr>
      <t>Ayuntamiento de Torresandino</t>
    </r>
  </si>
  <si>
    <r>
      <rPr>
        <rFont val="inherit"/>
        <color rgb="FF1155CC"/>
        <sz val="11.0"/>
        <u/>
      </rPr>
      <t>Ayuntamiento de Tórtoles de Esgueva</t>
    </r>
  </si>
  <si>
    <r>
      <rPr>
        <rFont val="inherit"/>
        <color rgb="FF1155CC"/>
        <sz val="11.0"/>
        <u/>
      </rPr>
      <t>Ayuntamiento de Tosantos</t>
    </r>
  </si>
  <si>
    <t>Ayuntamiento de Trespaderne</t>
  </si>
  <si>
    <t xml:space="preserve">07/05/25 rechazan la solicitud por carecer de los datos </t>
  </si>
  <si>
    <t>Ayuntamiento de Tubilla del Agua</t>
  </si>
  <si>
    <t>No tienen estructura</t>
  </si>
  <si>
    <r>
      <rPr>
        <rFont val="inherit"/>
        <color rgb="FF1155CC"/>
        <sz val="11.0"/>
        <u/>
      </rPr>
      <t>Ayuntamiento de Tubilla del Lago</t>
    </r>
  </si>
  <si>
    <r>
      <rPr>
        <rFont val="inherit"/>
        <color rgb="FF1155CC"/>
        <sz val="11.0"/>
        <u/>
      </rPr>
      <t>Ayuntamiento de Úrbel del Castillo</t>
    </r>
  </si>
  <si>
    <r>
      <rPr>
        <rFont val="inherit"/>
        <color rgb="FF1155CC"/>
        <sz val="11.0"/>
        <u/>
      </rPr>
      <t>Ayuntamiento de Vadocondes</t>
    </r>
  </si>
  <si>
    <r>
      <rPr>
        <rFont val="inherit"/>
        <color rgb="FF1155CC"/>
        <sz val="11.0"/>
        <u/>
      </rPr>
      <t>Ayuntamiento de Valdeande</t>
    </r>
  </si>
  <si>
    <r>
      <rPr>
        <rFont val="inherit"/>
        <color rgb="FF1155CC"/>
        <sz val="11.0"/>
        <u/>
      </rPr>
      <t>Ayuntamiento de Valdezate</t>
    </r>
  </si>
  <si>
    <r>
      <rPr>
        <rFont val="inherit"/>
        <color rgb="FF1155CC"/>
        <sz val="11.0"/>
        <u/>
      </rPr>
      <t>Ayuntamiento de Valdorros</t>
    </r>
  </si>
  <si>
    <r>
      <rPr>
        <rFont val="inherit"/>
        <color rgb="FF1155CC"/>
        <sz val="11.0"/>
        <u/>
      </rPr>
      <t>Ayuntamiento de Vallarta de Bureba</t>
    </r>
  </si>
  <si>
    <r>
      <rPr>
        <rFont val="inherit"/>
        <color rgb="FF1155CC"/>
        <sz val="11.0"/>
        <u/>
      </rPr>
      <t>Ayuntamiento de Valle de las Navas</t>
    </r>
  </si>
  <si>
    <r>
      <rPr>
        <rFont val="inherit"/>
        <color rgb="FF1155CC"/>
        <sz val="11.0"/>
        <u/>
      </rPr>
      <t>Ayuntamiento de Valle de Losa</t>
    </r>
  </si>
  <si>
    <r>
      <rPr>
        <rFont val="inherit"/>
        <color rgb="FF1155CC"/>
        <sz val="11.0"/>
        <u/>
      </rPr>
      <t>Ayuntamiento de Valle de Manzanedo</t>
    </r>
  </si>
  <si>
    <r>
      <rPr>
        <rFont val="inherit"/>
        <color rgb="FF1155CC"/>
        <sz val="11.0"/>
        <u/>
      </rPr>
      <t>Ayuntamiento de Valle de Mena</t>
    </r>
  </si>
  <si>
    <r>
      <rPr>
        <rFont val="inherit"/>
        <color rgb="FF1155CC"/>
        <sz val="11.0"/>
        <u/>
      </rPr>
      <t>Ayuntamiento de Valle de Oca</t>
    </r>
  </si>
  <si>
    <r>
      <rPr>
        <rFont val="inherit"/>
        <color rgb="FF1155CC"/>
        <sz val="11.0"/>
        <u/>
      </rPr>
      <t>Ayuntamiento de Valle de Santibáñez</t>
    </r>
  </si>
  <si>
    <r>
      <rPr>
        <rFont val="inherit"/>
        <color rgb="FF1155CC"/>
        <sz val="11.0"/>
        <u/>
      </rPr>
      <t>Ayuntamiento de Valle de Sedano</t>
    </r>
  </si>
  <si>
    <t>Ayuntamiento de Valle de Tobalina</t>
  </si>
  <si>
    <r>
      <rPr>
        <rFont val="inherit"/>
        <color rgb="FF1155CC"/>
        <sz val="11.0"/>
        <u/>
      </rPr>
      <t>Ayuntamiento de Valle de Valdebezana</t>
    </r>
  </si>
  <si>
    <r>
      <rPr>
        <rFont val="inherit"/>
        <color rgb="FF1155CC"/>
        <sz val="11.0"/>
        <u/>
      </rPr>
      <t>Ayuntamiento de Valle de Valdelaguna</t>
    </r>
  </si>
  <si>
    <r>
      <rPr>
        <rFont val="inherit"/>
        <color rgb="FF1155CC"/>
        <sz val="11.0"/>
        <u/>
      </rPr>
      <t>Ayuntamiento de Valle de Valdelucio</t>
    </r>
  </si>
  <si>
    <r>
      <rPr>
        <rFont val="inherit"/>
        <color rgb="FF1155CC"/>
        <sz val="11.0"/>
        <u/>
      </rPr>
      <t>Ayuntamiento de Valle de Zamanzas</t>
    </r>
  </si>
  <si>
    <r>
      <rPr>
        <rFont val="inherit"/>
        <color rgb="FF1155CC"/>
        <sz val="11.0"/>
        <u/>
      </rPr>
      <t>Ayuntamiento de Vallejera</t>
    </r>
  </si>
  <si>
    <r>
      <rPr>
        <rFont val="inherit"/>
        <color rgb="FF1155CC"/>
        <sz val="11.0"/>
        <u/>
      </rPr>
      <t>Ayuntamiento de Valles de Palenzuela</t>
    </r>
  </si>
  <si>
    <r>
      <rPr>
        <rFont val="inherit"/>
        <color rgb="FF1155CC"/>
        <sz val="11.0"/>
        <u/>
      </rPr>
      <t>Ayuntamiento de Valluércanes</t>
    </r>
  </si>
  <si>
    <r>
      <rPr>
        <rFont val="inherit"/>
        <color rgb="FF1155CC"/>
        <sz val="11.0"/>
        <u/>
      </rPr>
      <t>Ayuntamiento de Valmala</t>
    </r>
  </si>
  <si>
    <r>
      <rPr>
        <rFont val="inherit"/>
        <color rgb="FF1155CC"/>
        <sz val="11.0"/>
        <u/>
      </rPr>
      <t>Ayuntamiento de Vid de Bureba, La</t>
    </r>
  </si>
  <si>
    <r>
      <rPr>
        <rFont val="inherit"/>
        <color rgb="FF1155CC"/>
        <sz val="11.0"/>
        <u/>
      </rPr>
      <t>Ayuntamiento de Vid y Barrios, La</t>
    </r>
  </si>
  <si>
    <r>
      <rPr>
        <rFont val="inherit"/>
        <color rgb="FF1155CC"/>
        <sz val="11.0"/>
        <u/>
      </rPr>
      <t>Ayuntamiento de Vileña</t>
    </r>
  </si>
  <si>
    <r>
      <rPr>
        <rFont val="inherit"/>
        <color rgb="FF1155CC"/>
        <sz val="11.0"/>
        <u/>
      </rPr>
      <t>Ayuntamiento de Villadiego</t>
    </r>
  </si>
  <si>
    <r>
      <rPr>
        <rFont val="inherit"/>
        <color rgb="FF1155CC"/>
        <sz val="11.0"/>
        <u/>
      </rPr>
      <t>Ayuntamiento de Villaescusa de Roa</t>
    </r>
  </si>
  <si>
    <r>
      <rPr>
        <rFont val="inherit"/>
        <color rgb="FF1155CC"/>
        <sz val="11.0"/>
        <u/>
      </rPr>
      <t>Ayuntamiento de Villaescusa la Sombría</t>
    </r>
  </si>
  <si>
    <r>
      <rPr>
        <rFont val="inherit"/>
        <color rgb="FF1155CC"/>
        <sz val="11.0"/>
        <u/>
      </rPr>
      <t>Ayuntamiento de Villaespasa</t>
    </r>
  </si>
  <si>
    <r>
      <rPr>
        <rFont val="inherit"/>
        <color rgb="FF1155CC"/>
        <sz val="11.0"/>
        <u/>
      </rPr>
      <t>Ayuntamiento de Villafranca Montes de Oca</t>
    </r>
  </si>
  <si>
    <r>
      <rPr>
        <rFont val="inherit"/>
        <color rgb="FF1155CC"/>
        <sz val="11.0"/>
        <u/>
      </rPr>
      <t>Ayuntamiento de Villafruela</t>
    </r>
  </si>
  <si>
    <r>
      <rPr>
        <rFont val="inherit"/>
        <color rgb="FF1155CC"/>
        <sz val="11.0"/>
        <u/>
      </rPr>
      <t>Ayuntamiento de Villagalijo</t>
    </r>
  </si>
  <si>
    <r>
      <rPr>
        <rFont val="inherit"/>
        <color rgb="FF1155CC"/>
        <sz val="11.0"/>
        <u/>
      </rPr>
      <t>Ayuntamiento de Villagonzalo Pedernales</t>
    </r>
  </si>
  <si>
    <r>
      <rPr>
        <rFont val="inherit"/>
        <color rgb="FF1155CC"/>
        <sz val="11.0"/>
        <u/>
      </rPr>
      <t>Ayuntamiento de Villahoz</t>
    </r>
  </si>
  <si>
    <r>
      <rPr>
        <rFont val="inherit"/>
        <color rgb="FF1155CC"/>
        <sz val="11.0"/>
        <u/>
      </rPr>
      <t>Ayuntamiento de Villalba de Duero</t>
    </r>
  </si>
  <si>
    <r>
      <rPr>
        <rFont val="inherit"/>
        <color rgb="FF1155CC"/>
        <sz val="11.0"/>
        <u/>
      </rPr>
      <t>Ayuntamiento de Villalbilla de Burgos</t>
    </r>
  </si>
  <si>
    <r>
      <rPr>
        <rFont val="inherit"/>
        <color rgb="FF1155CC"/>
        <sz val="11.0"/>
        <u/>
      </rPr>
      <t>Ayuntamiento de Villalbilla de Gumiel</t>
    </r>
  </si>
  <si>
    <r>
      <rPr>
        <rFont val="inherit"/>
        <color rgb="FF1155CC"/>
        <sz val="11.0"/>
        <u/>
      </rPr>
      <t>Ayuntamiento de Villaldemiro</t>
    </r>
  </si>
  <si>
    <r>
      <rPr>
        <rFont val="inherit"/>
        <color rgb="FF1155CC"/>
        <sz val="11.0"/>
        <u/>
      </rPr>
      <t>Ayuntamiento de Villalmanzo</t>
    </r>
  </si>
  <si>
    <r>
      <rPr>
        <rFont val="inherit"/>
        <color rgb="FF1155CC"/>
        <sz val="11.0"/>
        <u/>
      </rPr>
      <t>Ayuntamiento de Villamayor de los Montes</t>
    </r>
  </si>
  <si>
    <r>
      <rPr>
        <rFont val="inherit"/>
        <color rgb="FF1155CC"/>
        <sz val="11.0"/>
        <u/>
      </rPr>
      <t>Ayuntamiento de Villamayor de Treviño</t>
    </r>
  </si>
  <si>
    <r>
      <rPr>
        <rFont val="inherit"/>
        <color rgb="FF1155CC"/>
        <sz val="11.0"/>
        <u/>
      </rPr>
      <t>Ayuntamiento de Villambistia</t>
    </r>
  </si>
  <si>
    <r>
      <rPr>
        <rFont val="inherit"/>
        <color rgb="FF1155CC"/>
        <sz val="11.0"/>
        <u/>
      </rPr>
      <t>Ayuntamiento de Villamedianilla</t>
    </r>
  </si>
  <si>
    <r>
      <rPr>
        <rFont val="inherit"/>
        <color rgb="FF1155CC"/>
        <sz val="11.0"/>
        <u/>
      </rPr>
      <t>Ayuntamiento de Villamiel de la Sierra</t>
    </r>
  </si>
  <si>
    <r>
      <rPr>
        <rFont val="inherit"/>
        <color rgb="FF1155CC"/>
        <sz val="11.0"/>
        <u/>
      </rPr>
      <t>Ayuntamiento de Villangómez</t>
    </r>
  </si>
  <si>
    <r>
      <rPr>
        <rFont val="inherit"/>
        <color rgb="FF1155CC"/>
        <sz val="11.0"/>
        <u/>
      </rPr>
      <t>Ayuntamiento de Villanueva de Argaño</t>
    </r>
  </si>
  <si>
    <r>
      <rPr>
        <rFont val="inherit"/>
        <color rgb="FF1155CC"/>
        <sz val="11.0"/>
        <u/>
      </rPr>
      <t>Ayuntamiento de Villanueva de Carazo</t>
    </r>
  </si>
  <si>
    <r>
      <rPr>
        <rFont val="inherit"/>
        <color rgb="FF1155CC"/>
        <sz val="11.0"/>
        <u/>
      </rPr>
      <t>Ayuntamiento de Villanueva de Gumiel</t>
    </r>
  </si>
  <si>
    <r>
      <rPr>
        <rFont val="inherit"/>
        <color rgb="FF1155CC"/>
        <sz val="11.0"/>
        <u/>
      </rPr>
      <t>Ayuntamiento de Villanueva de Teba</t>
    </r>
  </si>
  <si>
    <r>
      <rPr>
        <rFont val="inherit"/>
        <color rgb="FF1155CC"/>
        <sz val="11.0"/>
        <u/>
      </rPr>
      <t>Ayuntamiento de Villaquirán de la Puebla</t>
    </r>
  </si>
  <si>
    <r>
      <rPr>
        <rFont val="inherit"/>
        <color rgb="FF1155CC"/>
        <sz val="11.0"/>
        <u/>
      </rPr>
      <t>Ayuntamiento de Villaquirán de los Infantes</t>
    </r>
  </si>
  <si>
    <r>
      <rPr>
        <rFont val="inherit"/>
        <color rgb="FF1155CC"/>
        <sz val="11.0"/>
        <u/>
      </rPr>
      <t>Ayuntamiento de Villarcayo de Merindad de Castilla la Vieja</t>
    </r>
  </si>
  <si>
    <r>
      <rPr>
        <rFont val="inherit"/>
        <color rgb="FF1155CC"/>
        <sz val="11.0"/>
        <u/>
      </rPr>
      <t>Ayuntamiento de Villariezo</t>
    </r>
  </si>
  <si>
    <r>
      <rPr>
        <rFont val="inherit"/>
        <color rgb="FF1155CC"/>
        <sz val="11.0"/>
        <u/>
      </rPr>
      <t>Ayuntamiento de Villasandino</t>
    </r>
  </si>
  <si>
    <r>
      <rPr>
        <rFont val="inherit"/>
        <color rgb="FF1155CC"/>
        <sz val="11.0"/>
        <u/>
      </rPr>
      <t>Ayuntamiento de Villasur de Herreros</t>
    </r>
  </si>
  <si>
    <r>
      <rPr>
        <rFont val="inherit"/>
        <color rgb="FF1155CC"/>
        <sz val="11.0"/>
        <u/>
      </rPr>
      <t>Ayuntamiento de Villatuelda</t>
    </r>
  </si>
  <si>
    <r>
      <rPr>
        <rFont val="inherit"/>
        <color rgb="FF1155CC"/>
        <sz val="11.0"/>
        <u/>
      </rPr>
      <t>Ayuntamiento de Villaverde del Monte</t>
    </r>
  </si>
  <si>
    <r>
      <rPr>
        <rFont val="inherit"/>
        <color rgb="FF1155CC"/>
        <sz val="11.0"/>
        <u/>
      </rPr>
      <t>Ayuntamiento de Villaverde-Mogina</t>
    </r>
  </si>
  <si>
    <r>
      <rPr>
        <rFont val="inherit"/>
        <color rgb="FF1155CC"/>
        <sz val="11.0"/>
        <u/>
      </rPr>
      <t>Ayuntamiento de Villayerno Morquillas</t>
    </r>
  </si>
  <si>
    <r>
      <rPr>
        <rFont val="inherit"/>
        <color rgb="FF1155CC"/>
        <sz val="11.0"/>
        <u/>
      </rPr>
      <t>Ayuntamiento de Villazopeque</t>
    </r>
  </si>
  <si>
    <r>
      <rPr>
        <rFont val="inherit"/>
        <color rgb="FF1155CC"/>
        <sz val="11.0"/>
        <u/>
      </rPr>
      <t>Ayuntamiento de Villegas</t>
    </r>
  </si>
  <si>
    <r>
      <rPr>
        <rFont val="inherit"/>
        <color rgb="FF1155CC"/>
        <sz val="11.0"/>
        <u/>
      </rPr>
      <t>Ayuntamiento de Villoruebo</t>
    </r>
  </si>
  <si>
    <r>
      <rPr>
        <rFont val="inherit"/>
        <color rgb="FF1155CC"/>
        <sz val="11.0"/>
        <u/>
      </rPr>
      <t>Ayuntamiento de Viloria de Rioja</t>
    </r>
  </si>
  <si>
    <r>
      <rPr>
        <rFont val="inherit"/>
        <color rgb="FF1155CC"/>
        <sz val="11.0"/>
        <u/>
      </rPr>
      <t>Ayuntamiento de Vilviestre del Pinar</t>
    </r>
  </si>
  <si>
    <r>
      <rPr>
        <rFont val="inherit"/>
        <color rgb="FF1155CC"/>
        <sz val="11.0"/>
        <u/>
      </rPr>
      <t>Ayuntamiento de Vizcaínos</t>
    </r>
  </si>
  <si>
    <r>
      <rPr>
        <rFont val="inherit"/>
        <color rgb="FF1155CC"/>
        <sz val="11.0"/>
        <u/>
      </rPr>
      <t>Ayuntamiento de Zael</t>
    </r>
  </si>
  <si>
    <r>
      <rPr>
        <rFont val="inherit"/>
        <color rgb="FF1155CC"/>
        <sz val="11.0"/>
        <u/>
      </rPr>
      <t>Ayuntamiento de Zarzosa de Río Pisuerga</t>
    </r>
  </si>
  <si>
    <r>
      <rPr>
        <rFont val="inherit"/>
        <color rgb="FF1155CC"/>
        <sz val="11.0"/>
        <u/>
      </rPr>
      <t>Ayuntamiento de Zazuar</t>
    </r>
  </si>
  <si>
    <t>16/06/2025 Nos reenvia a</t>
  </si>
  <si>
    <r>
      <rPr>
        <rFont val="inherit"/>
        <color rgb="FF1155CC"/>
        <sz val="11.0"/>
        <u/>
      </rPr>
      <t>Ayuntamiento de Zuñeda</t>
    </r>
  </si>
  <si>
    <r>
      <rPr>
        <rFont val="inherit"/>
        <color rgb="FF1155CC"/>
        <sz val="11.0"/>
        <u/>
      </rPr>
      <t>Ayuntamiento de Alcalá de los Gazules</t>
    </r>
  </si>
  <si>
    <t>29/10/2025 INICIO DEL PROCEDIMIENTO</t>
  </si>
  <si>
    <r>
      <rPr>
        <rFont val="inherit"/>
        <color rgb="FF1155CC"/>
        <sz val="11.0"/>
        <u/>
      </rPr>
      <t>Ayuntamiento de Alcalá del Valle</t>
    </r>
  </si>
  <si>
    <r>
      <rPr>
        <rFont val="inherit"/>
        <color rgb="FF1155CC"/>
        <sz val="11.0"/>
        <u/>
      </rPr>
      <t>Ayuntamiento de Algar</t>
    </r>
  </si>
  <si>
    <r>
      <rPr>
        <rFont val="inherit"/>
        <color rgb="FF1155CC"/>
        <sz val="11.0"/>
        <u/>
      </rPr>
      <t>Ayuntamiento de Algeciras</t>
    </r>
  </si>
  <si>
    <r>
      <rPr>
        <rFont val="inherit"/>
        <color rgb="FF1155CC"/>
        <sz val="11.0"/>
        <u/>
      </rPr>
      <t>Ayuntamiento de Algodonales</t>
    </r>
  </si>
  <si>
    <r>
      <rPr>
        <rFont val="inherit"/>
        <color rgb="FF1155CC"/>
        <sz val="11.0"/>
        <u/>
      </rPr>
      <t>Ayuntamiento de Arcos de la Frontera</t>
    </r>
  </si>
  <si>
    <r>
      <rPr>
        <rFont val="inherit"/>
        <color rgb="FF1155CC"/>
        <sz val="11.0"/>
        <u/>
      </rPr>
      <t>Ayuntamiento de Barbate</t>
    </r>
  </si>
  <si>
    <r>
      <rPr>
        <rFont val="inherit"/>
        <color rgb="FF1155CC"/>
        <sz val="11.0"/>
        <u/>
      </rPr>
      <t>Ayuntamiento de Barrios, Los</t>
    </r>
  </si>
  <si>
    <t xml:space="preserve">29/8/25 AMPLIACION PLAZO/ 22/07/25 </t>
  </si>
  <si>
    <t>100Q%</t>
  </si>
  <si>
    <t>SI  6000</t>
  </si>
  <si>
    <t>SI. CONTROL ZOOSANITARIO S.L.</t>
  </si>
  <si>
    <r>
      <rPr>
        <rFont val="inherit"/>
        <color rgb="FF1155CC"/>
        <sz val="11.0"/>
        <u/>
      </rPr>
      <t>Ayuntamiento de Benalup-Casas Viejas</t>
    </r>
  </si>
  <si>
    <r>
      <rPr>
        <rFont val="inherit"/>
        <color rgb="FF1155CC"/>
        <sz val="11.0"/>
        <u/>
      </rPr>
      <t>Ayuntamiento de Benaocaz</t>
    </r>
  </si>
  <si>
    <r>
      <rPr>
        <rFont val="inherit"/>
        <color rgb="FF1155CC"/>
        <sz val="11.0"/>
        <u/>
      </rPr>
      <t>Ayuntamiento de Bornos</t>
    </r>
  </si>
  <si>
    <r>
      <rPr>
        <rFont val="inherit"/>
        <color rgb="FF1155CC"/>
        <sz val="11.0"/>
        <u/>
      </rPr>
      <t>Ayuntamiento de Bosque, El</t>
    </r>
  </si>
  <si>
    <r>
      <rPr>
        <rFont val="inherit"/>
        <color rgb="FF1155CC"/>
        <sz val="11.0"/>
        <u/>
      </rPr>
      <t>Ayuntamiento de Cádiz</t>
    </r>
  </si>
  <si>
    <r>
      <rPr>
        <rFont val="inherit"/>
        <color rgb="FF1155CC"/>
        <sz val="11.0"/>
        <u/>
      </rPr>
      <t>Ayuntamiento de Castellar de la Frontera</t>
    </r>
  </si>
  <si>
    <r>
      <rPr>
        <rFont val="inherit"/>
        <color rgb="FF1155CC"/>
        <sz val="11.0"/>
        <u/>
      </rPr>
      <t>Ayuntamiento de Chiclana de la Frontera</t>
    </r>
  </si>
  <si>
    <r>
      <rPr>
        <rFont val="inherit"/>
        <color rgb="FF1155CC"/>
        <sz val="11.0"/>
        <u/>
      </rPr>
      <t>Ayuntamiento de Chipiona</t>
    </r>
  </si>
  <si>
    <r>
      <rPr>
        <rFont val="inherit"/>
        <color rgb="FF1155CC"/>
        <sz val="11.0"/>
        <u/>
      </rPr>
      <t>Ayuntamiento de Conil de la Frontera</t>
    </r>
  </si>
  <si>
    <r>
      <rPr>
        <rFont val="inherit"/>
        <color rgb="FF1155CC"/>
        <sz val="11.0"/>
        <u/>
      </rPr>
      <t>Ayuntamiento de Espera</t>
    </r>
  </si>
  <si>
    <r>
      <rPr>
        <rFont val="inherit"/>
        <color rgb="FF1155CC"/>
        <sz val="11.0"/>
        <u/>
      </rPr>
      <t>Ayuntamiento de Gastor, El</t>
    </r>
  </si>
  <si>
    <r>
      <rPr>
        <rFont val="inherit"/>
        <color rgb="FF1155CC"/>
        <sz val="11.0"/>
        <u/>
      </rPr>
      <t>Ayuntamiento de Grazalema</t>
    </r>
  </si>
  <si>
    <r>
      <rPr>
        <rFont val="inherit"/>
        <color rgb="FF1155CC"/>
        <sz val="11.0"/>
        <u/>
      </rPr>
      <t>Ayuntamiento de Jerez de la Frontera</t>
    </r>
  </si>
  <si>
    <r>
      <rPr>
        <rFont val="inherit"/>
        <color rgb="FF1155CC"/>
        <sz val="11.0"/>
        <u/>
      </rPr>
      <t>Ayuntamiento de Jimena de la Frontera</t>
    </r>
  </si>
  <si>
    <r>
      <rPr>
        <rFont val="inherit"/>
        <color rgb="FF1155CC"/>
        <sz val="11.0"/>
        <u/>
      </rPr>
      <t>Ayuntamiento de Línea de la Concepción, La</t>
    </r>
  </si>
  <si>
    <r>
      <rPr>
        <rFont val="inherit"/>
        <color rgb="FF1155CC"/>
        <sz val="11.0"/>
        <u/>
      </rPr>
      <t>Ayuntamiento de Medina-Sidonia</t>
    </r>
  </si>
  <si>
    <r>
      <rPr>
        <rFont val="inherit"/>
        <color rgb="FF1155CC"/>
        <sz val="11.0"/>
        <u/>
      </rPr>
      <t>Ayuntamiento de Olvera</t>
    </r>
  </si>
  <si>
    <r>
      <rPr>
        <rFont val="inherit"/>
        <color rgb="FF1155CC"/>
        <sz val="11.0"/>
        <u/>
      </rPr>
      <t>Ayuntamiento de Paterna de Rivera</t>
    </r>
  </si>
  <si>
    <r>
      <rPr>
        <rFont val="inherit"/>
        <color rgb="FF1155CC"/>
        <sz val="11.0"/>
        <u/>
      </rPr>
      <t>Ayuntamiento de Prado del Rey</t>
    </r>
  </si>
  <si>
    <r>
      <rPr>
        <rFont val="inherit"/>
        <color rgb="FF1155CC"/>
        <sz val="11.0"/>
        <u/>
      </rPr>
      <t>Ayuntamiento de Puerto de Santa María, El</t>
    </r>
  </si>
  <si>
    <r>
      <rPr>
        <rFont val="inherit"/>
        <color rgb="FF1155CC"/>
        <sz val="11.0"/>
        <u/>
      </rPr>
      <t>Ayuntamiento de Puerto Serrano</t>
    </r>
  </si>
  <si>
    <t>Ayuntamiento de Rota</t>
  </si>
  <si>
    <r>
      <rPr>
        <rFont val="inherit"/>
        <color rgb="FF1155CC"/>
        <sz val="11.0"/>
        <u/>
      </rPr>
      <t>Ayuntamiento de Puerto Real</t>
    </r>
  </si>
  <si>
    <r>
      <rPr>
        <rFont val="inherit"/>
        <color rgb="FF1155CC"/>
        <sz val="11.0"/>
        <u/>
      </rPr>
      <t>Ayuntamiento de San Fernando</t>
    </r>
  </si>
  <si>
    <r>
      <rPr>
        <rFont val="inherit"/>
        <color rgb="FF1155CC"/>
        <sz val="11.0"/>
        <u/>
      </rPr>
      <t>Ayuntamiento de San José del Valle</t>
    </r>
  </si>
  <si>
    <r>
      <rPr>
        <rFont val="inherit"/>
        <color rgb="FF1155CC"/>
        <sz val="11.0"/>
        <u/>
      </rPr>
      <t>Ayuntamiento de San Martín del Tesorillo</t>
    </r>
  </si>
  <si>
    <r>
      <rPr>
        <rFont val="inherit"/>
        <color rgb="FF1155CC"/>
        <sz val="11.0"/>
        <u/>
      </rPr>
      <t>Ayuntamiento de San Roque</t>
    </r>
  </si>
  <si>
    <r>
      <rPr>
        <rFont val="inherit"/>
        <color rgb="FF1155CC"/>
        <sz val="11.0"/>
        <u/>
      </rPr>
      <t>Ayuntamiento de Sanlúcar de Barrameda</t>
    </r>
  </si>
  <si>
    <r>
      <rPr>
        <rFont val="inherit"/>
        <color rgb="FF1155CC"/>
        <sz val="11.0"/>
        <u/>
      </rPr>
      <t>Ayuntamiento de Setenil de las Bodegas</t>
    </r>
  </si>
  <si>
    <r>
      <rPr>
        <rFont val="inherit"/>
        <color rgb="FF1155CC"/>
        <sz val="11.0"/>
        <u/>
      </rPr>
      <t>Ayuntamiento de Tarifa</t>
    </r>
  </si>
  <si>
    <r>
      <rPr>
        <rFont val="inherit"/>
        <color rgb="FF1155CC"/>
        <sz val="11.0"/>
        <u/>
      </rPr>
      <t>Ayuntamiento de Torre Alháquime</t>
    </r>
  </si>
  <si>
    <r>
      <rPr>
        <rFont val="inherit"/>
        <color rgb="FF1155CC"/>
        <sz val="11.0"/>
        <u/>
      </rPr>
      <t>Ayuntamiento de Trebujena</t>
    </r>
  </si>
  <si>
    <t>30 gatos</t>
  </si>
  <si>
    <t>SI/ 1500</t>
  </si>
  <si>
    <t>SI/VETERINARIO</t>
  </si>
  <si>
    <r>
      <rPr>
        <rFont val="inherit"/>
        <color rgb="FF1155CC"/>
        <sz val="11.0"/>
        <u/>
      </rPr>
      <t>Ayuntamiento de Ubrique</t>
    </r>
  </si>
  <si>
    <r>
      <rPr>
        <rFont val="inherit"/>
        <color rgb="FF1155CC"/>
        <sz val="11.0"/>
        <u/>
      </rPr>
      <t>Ayuntamiento de Vejer de la Frontera</t>
    </r>
  </si>
  <si>
    <r>
      <rPr>
        <rFont val="inherit"/>
        <color rgb="FF1155CC"/>
        <sz val="11.0"/>
        <u/>
      </rPr>
      <t>Ayuntamiento de Villaluenga del Rosario</t>
    </r>
  </si>
  <si>
    <r>
      <rPr>
        <rFont val="inherit"/>
        <color rgb="FF1155CC"/>
        <sz val="11.0"/>
        <u/>
      </rPr>
      <t>Ayuntamiento de Villamartín</t>
    </r>
  </si>
  <si>
    <r>
      <rPr>
        <rFont val="inherit"/>
        <color rgb="FF1155CC"/>
        <sz val="11.0"/>
        <u/>
      </rPr>
      <t>Ayuntamiento de Zahara</t>
    </r>
  </si>
  <si>
    <t>Convenio con quién</t>
  </si>
  <si>
    <t>Cód. Tranpar</t>
  </si>
  <si>
    <r>
      <rPr>
        <rFont val="inherit"/>
        <color rgb="FF1155CC"/>
        <sz val="11.0"/>
        <u/>
      </rPr>
      <t>Ayuntamiento de Abadía</t>
    </r>
  </si>
  <si>
    <t>Lo recibieron 19/05</t>
  </si>
  <si>
    <t>QQ-749-25</t>
  </si>
  <si>
    <r>
      <rPr>
        <rFont val="inherit"/>
        <color rgb="FF1155CC"/>
        <sz val="11.0"/>
        <u/>
      </rPr>
      <t>Ayuntamiento de Abertura</t>
    </r>
  </si>
  <si>
    <t>No lo han recibido</t>
  </si>
  <si>
    <t>Vía formulario no dejaba adjuntar, ni tengo nº registro</t>
  </si>
  <si>
    <r>
      <rPr>
        <rFont val="inherit"/>
        <color rgb="FF1155CC"/>
        <sz val="11.0"/>
        <u/>
      </rPr>
      <t>Ayuntamiento de Acebo</t>
    </r>
  </si>
  <si>
    <t>Lo recibieron 06/05</t>
  </si>
  <si>
    <r>
      <rPr>
        <rFont val="inherit"/>
        <color rgb="FF1155CC"/>
        <sz val="11.0"/>
        <u/>
      </rPr>
      <t>Ayuntamiento de Acehúche</t>
    </r>
  </si>
  <si>
    <t>Lo recibieron 05/05</t>
  </si>
  <si>
    <r>
      <rPr>
        <rFont val="inherit"/>
        <color rgb="FF1155CC"/>
        <sz val="11.0"/>
        <u/>
      </rPr>
      <t>Ayuntamiento de Aceituna</t>
    </r>
  </si>
  <si>
    <r>
      <rPr>
        <rFont val="inherit"/>
        <color rgb="FF1155CC"/>
        <sz val="11.0"/>
        <u/>
      </rPr>
      <t>Ayuntamiento de Ahigal</t>
    </r>
  </si>
  <si>
    <t>Diputación Provincial de Cáceres sobre la Gestión y prestación del servicio de 
recogida, alojamiento, manutención y entrega de perros abandonados</t>
  </si>
  <si>
    <r>
      <rPr>
        <rFont val="inherit"/>
        <color rgb="FF1155CC"/>
        <sz val="11.0"/>
        <u/>
      </rPr>
      <t>Ayuntamiento de Albalá</t>
    </r>
  </si>
  <si>
    <r>
      <rPr>
        <rFont val="inherit"/>
        <color rgb="FF1155CC"/>
        <sz val="11.0"/>
        <u/>
      </rPr>
      <t>Ayuntamiento de Alcántara</t>
    </r>
  </si>
  <si>
    <r>
      <rPr>
        <rFont val="inherit"/>
        <color rgb="FF1155CC"/>
        <sz val="11.0"/>
        <u/>
      </rPr>
      <t>Ayuntamiento de Alcollarín</t>
    </r>
  </si>
  <si>
    <t>Lo recibieron 14/05</t>
  </si>
  <si>
    <r>
      <rPr>
        <rFont val="inherit"/>
        <color rgb="FF1155CC"/>
        <sz val="11.0"/>
        <u/>
      </rPr>
      <t>Ayuntamiento de Alcuéscar</t>
    </r>
  </si>
  <si>
    <t>Diputación Provincial de Cáceres sobre prestación del servicio de 
recogida de perros abandonados</t>
  </si>
  <si>
    <r>
      <rPr>
        <rFont val="inherit"/>
        <color rgb="FF1155CC"/>
        <sz val="11.0"/>
        <u/>
      </rPr>
      <t>Ayuntamiento de Aldeacentenera</t>
    </r>
  </si>
  <si>
    <t>OK FASE 2</t>
  </si>
  <si>
    <t>Enviado a Transparecencia, respuesta obtenida del Ayto</t>
  </si>
  <si>
    <t>07/20223</t>
  </si>
  <si>
    <t>Diputación Provincial de Cáceres y  Asociación de Defensa Sanitaria Ganadera Río Almonte</t>
  </si>
  <si>
    <r>
      <rPr>
        <rFont val="inherit"/>
        <color rgb="FF1155CC"/>
        <sz val="11.0"/>
        <u/>
      </rPr>
      <t>Ayuntamiento de Aldea del Cano</t>
    </r>
  </si>
  <si>
    <t>Lo recibieron 06/05, Me llamaron pero no han contestado vía portal</t>
  </si>
  <si>
    <r>
      <rPr>
        <rFont val="inherit"/>
        <color rgb="FF1155CC"/>
        <sz val="11.0"/>
        <u/>
      </rPr>
      <t>Ayuntamiento de Aldea del Obispo, La</t>
    </r>
  </si>
  <si>
    <r>
      <rPr>
        <rFont val="inherit"/>
        <color rgb="FF1155CC"/>
        <sz val="11.0"/>
        <u/>
      </rPr>
      <t>Ayuntamiento de Aldeanueva de la Vera</t>
    </r>
  </si>
  <si>
    <r>
      <rPr>
        <rFont val="inherit"/>
        <color rgb="FF1155CC"/>
        <sz val="11.0"/>
        <u/>
      </rPr>
      <t>Ayuntamiento de Aldeanueva del Camino</t>
    </r>
  </si>
  <si>
    <r>
      <rPr>
        <rFont val="inherit"/>
        <color rgb="FF1155CC"/>
        <sz val="11.0"/>
        <u/>
      </rPr>
      <t>Ayuntamiento de Aldehuela de Jerte</t>
    </r>
  </si>
  <si>
    <t>Me cuenta su vida y no contesta a nada</t>
  </si>
  <si>
    <r>
      <rPr>
        <rFont val="inherit"/>
        <color rgb="FF1155CC"/>
        <sz val="11.0"/>
        <u/>
      </rPr>
      <t>Ayuntamiento de Alía</t>
    </r>
  </si>
  <si>
    <t>Lo recibieron 07/05</t>
  </si>
  <si>
    <r>
      <rPr>
        <rFont val="inherit"/>
        <color rgb="FF1155CC"/>
        <sz val="11.0"/>
        <u/>
      </rPr>
      <t>Ayuntamiento de Aliseda</t>
    </r>
  </si>
  <si>
    <r>
      <rPr>
        <rFont val="inherit"/>
        <color rgb="FF1155CC"/>
        <sz val="11.0"/>
        <u/>
      </rPr>
      <t>Ayuntamiento de Almaraz</t>
    </r>
  </si>
  <si>
    <r>
      <rPr>
        <rFont val="inherit"/>
        <color rgb="FF1155CC"/>
        <sz val="11.0"/>
        <u/>
      </rPr>
      <t>Ayuntamiento de Almoharín</t>
    </r>
  </si>
  <si>
    <r>
      <rPr>
        <rFont val="inherit"/>
        <color rgb="FF1155CC"/>
        <sz val="11.0"/>
        <u/>
      </rPr>
      <t>Ayuntamiento de Arroyo de la Luz</t>
    </r>
  </si>
  <si>
    <r>
      <rPr>
        <rFont val="inherit"/>
        <color rgb="FF1155CC"/>
        <sz val="11.0"/>
        <u/>
      </rPr>
      <t>Ayuntamiento de Arroyomolinos de la Vera</t>
    </r>
  </si>
  <si>
    <r>
      <rPr>
        <rFont val="inherit"/>
        <color rgb="FF1155CC"/>
        <sz val="11.0"/>
        <u/>
      </rPr>
      <t>Ayuntamiento de Arroyomolinos</t>
    </r>
  </si>
  <si>
    <r>
      <rPr>
        <rFont val="inherit"/>
        <color rgb="FF1155CC"/>
        <sz val="11.0"/>
        <u/>
      </rPr>
      <t>Ayuntamiento de Baños de Montemayor</t>
    </r>
  </si>
  <si>
    <t>07/05/2025 vía mail</t>
  </si>
  <si>
    <r>
      <rPr>
        <rFont val="inherit"/>
        <color rgb="FF1155CC"/>
        <sz val="11.0"/>
        <u/>
      </rPr>
      <t>Ayuntamiento de Barrado</t>
    </r>
  </si>
  <si>
    <t>Diputación Provincial de Cáceres</t>
  </si>
  <si>
    <r>
      <rPr>
        <rFont val="inherit"/>
        <color rgb="FF1155CC"/>
        <sz val="11.0"/>
        <u/>
      </rPr>
      <t>Ayuntamiento de Belvís de Monroy</t>
    </r>
  </si>
  <si>
    <r>
      <rPr>
        <rFont val="inherit"/>
        <color rgb="FF1155CC"/>
        <sz val="11.0"/>
        <u/>
      </rPr>
      <t>Ayuntamiento de Benquerencia</t>
    </r>
  </si>
  <si>
    <t>Diputación Provincial de Cáceres y Refugio Provincial de Animales</t>
  </si>
  <si>
    <r>
      <rPr>
        <rFont val="inherit"/>
        <color rgb="FF1155CC"/>
        <sz val="11.0"/>
        <u/>
      </rPr>
      <t>Ayuntamiento de Berrocalejo</t>
    </r>
  </si>
  <si>
    <r>
      <rPr>
        <rFont val="inherit"/>
        <color rgb="FF1155CC"/>
        <sz val="11.0"/>
        <u/>
      </rPr>
      <t>Ayuntamiento de Berzocana</t>
    </r>
  </si>
  <si>
    <t>Lo recibieron 08/05</t>
  </si>
  <si>
    <r>
      <rPr>
        <rFont val="inherit"/>
        <color rgb="FF1155CC"/>
        <sz val="11.0"/>
        <u/>
      </rPr>
      <t>Ayuntamiento de Bohonal de Ibor</t>
    </r>
  </si>
  <si>
    <t>Lo recibieron 13/05</t>
  </si>
  <si>
    <r>
      <rPr>
        <rFont val="inherit"/>
        <color rgb="FF1155CC"/>
        <sz val="11.0"/>
        <u/>
      </rPr>
      <t>Ayuntamiento de Botija</t>
    </r>
  </si>
  <si>
    <r>
      <rPr>
        <rFont val="inherit"/>
        <color rgb="FF1155CC"/>
        <sz val="11.0"/>
        <u/>
      </rPr>
      <t>Ayuntamiento de Brozas</t>
    </r>
  </si>
  <si>
    <r>
      <rPr>
        <rFont val="inherit"/>
        <color rgb="FF1155CC"/>
        <sz val="11.0"/>
        <u/>
      </rPr>
      <t>Ayuntamiento de Cabañas del Castillo</t>
    </r>
  </si>
  <si>
    <t>Lo recibieron 09/05</t>
  </si>
  <si>
    <r>
      <rPr>
        <rFont val="inherit"/>
        <color rgb="FF1155CC"/>
        <sz val="11.0"/>
        <u/>
      </rPr>
      <t>Ayuntamiento de Cabezabellosa</t>
    </r>
  </si>
  <si>
    <r>
      <rPr>
        <rFont val="inherit"/>
        <color rgb="FF1155CC"/>
        <sz val="11.0"/>
        <u/>
      </rPr>
      <t>Ayuntamiento de Cabezuela del Valle</t>
    </r>
  </si>
  <si>
    <r>
      <rPr>
        <rFont val="inherit"/>
        <color rgb="FF1155CC"/>
        <sz val="11.0"/>
        <u/>
      </rPr>
      <t>Ayuntamiento de Cabrero</t>
    </r>
  </si>
  <si>
    <r>
      <rPr>
        <rFont val="inherit"/>
        <color rgb="FF1155CC"/>
        <sz val="11.0"/>
        <u/>
      </rPr>
      <t>Ayuntamiento de Cáceres</t>
    </r>
  </si>
  <si>
    <r>
      <rPr>
        <rFont val="inherit"/>
        <color rgb="FF1155CC"/>
        <sz val="11.0"/>
        <u/>
      </rPr>
      <t>Ayuntamiento de Cachorrilla</t>
    </r>
  </si>
  <si>
    <r>
      <rPr>
        <rFont val="inherit"/>
        <color rgb="FF1155CC"/>
        <sz val="11.0"/>
        <u/>
      </rPr>
      <t>Ayuntamiento de Cadalso</t>
    </r>
  </si>
  <si>
    <r>
      <rPr>
        <rFont val="inherit"/>
        <color rgb="FF1155CC"/>
        <sz val="11.0"/>
        <u/>
      </rPr>
      <t>Ayuntamiento de Calzadilla</t>
    </r>
  </si>
  <si>
    <r>
      <rPr>
        <rFont val="inherit"/>
        <color rgb="FF1155CC"/>
        <sz val="11.0"/>
        <u/>
      </rPr>
      <t>Ayuntamiento de Caminomorisco</t>
    </r>
  </si>
  <si>
    <r>
      <rPr>
        <rFont val="inherit"/>
        <color rgb="FF1155CC"/>
        <sz val="11.0"/>
        <u/>
      </rPr>
      <t>Ayuntamiento de Campillo de Deleitosa</t>
    </r>
  </si>
  <si>
    <r>
      <rPr>
        <rFont val="inherit"/>
        <color rgb="FF1155CC"/>
        <sz val="11.0"/>
        <u/>
      </rPr>
      <t>Ayuntamiento de Campo Lugar</t>
    </r>
  </si>
  <si>
    <r>
      <rPr>
        <rFont val="inherit"/>
        <color rgb="FF1155CC"/>
        <sz val="11.0"/>
        <u/>
      </rPr>
      <t>Ayuntamiento de Cañamero</t>
    </r>
  </si>
  <si>
    <r>
      <rPr>
        <rFont val="inherit"/>
        <color rgb="FF1155CC"/>
        <sz val="11.0"/>
        <u/>
      </rPr>
      <t>Ayuntamiento de Cañaveral</t>
    </r>
  </si>
  <si>
    <r>
      <rPr>
        <rFont val="inherit"/>
        <color rgb="FF1155CC"/>
        <sz val="11.0"/>
        <u/>
      </rPr>
      <t>Ayuntamiento de Carbajo</t>
    </r>
  </si>
  <si>
    <r>
      <rPr>
        <rFont val="inherit"/>
        <color rgb="FF1155CC"/>
        <sz val="11.0"/>
        <u/>
      </rPr>
      <t>Ayuntamiento de Carcaboso</t>
    </r>
  </si>
  <si>
    <r>
      <rPr>
        <rFont val="inherit"/>
        <color rgb="FF1155CC"/>
        <sz val="11.0"/>
        <u/>
      </rPr>
      <t>Ayuntamiento de Carrascalejo</t>
    </r>
  </si>
  <si>
    <r>
      <rPr>
        <rFont val="inherit"/>
        <color rgb="FF1155CC"/>
        <sz val="11.0"/>
        <u/>
      </rPr>
      <t>Ayuntamiento de Casar de Cáceres</t>
    </r>
  </si>
  <si>
    <t>Diputación provincial de Cáceres y el Refugio San Jorge</t>
  </si>
  <si>
    <r>
      <rPr>
        <rFont val="inherit"/>
        <color rgb="FF1155CC"/>
        <sz val="11.0"/>
        <u/>
      </rPr>
      <t>Ayuntamiento de Casar de Palomero</t>
    </r>
  </si>
  <si>
    <r>
      <rPr>
        <rFont val="inherit"/>
        <color rgb="FF1155CC"/>
        <sz val="11.0"/>
        <u/>
      </rPr>
      <t>Ayuntamiento de Casares de las Hurdes</t>
    </r>
  </si>
  <si>
    <r>
      <rPr>
        <rFont val="inherit"/>
        <color rgb="FF1155CC"/>
        <sz val="11.0"/>
        <u/>
      </rPr>
      <t>Ayuntamiento de Casas de Don Antonio</t>
    </r>
  </si>
  <si>
    <t>Lo recibieron 22/05</t>
  </si>
  <si>
    <r>
      <rPr>
        <rFont val="inherit"/>
        <color rgb="FF1155CC"/>
        <sz val="11.0"/>
        <u/>
      </rPr>
      <t>Ayuntamiento de Casas de Don Gómez</t>
    </r>
  </si>
  <si>
    <r>
      <rPr>
        <rFont val="inherit"/>
        <color rgb="FF1155CC"/>
        <sz val="11.0"/>
        <u/>
      </rPr>
      <t>Ayuntamiento de Casas del Castañar</t>
    </r>
  </si>
  <si>
    <r>
      <rPr>
        <rFont val="inherit"/>
        <color rgb="FF1155CC"/>
        <sz val="11.0"/>
        <u/>
      </rPr>
      <t>Ayuntamiento de Casas del Monte</t>
    </r>
  </si>
  <si>
    <t>Lo recibieron 28/05</t>
  </si>
  <si>
    <r>
      <rPr>
        <rFont val="inherit"/>
        <color rgb="FF1155CC"/>
        <sz val="11.0"/>
        <u/>
      </rPr>
      <t>Ayuntamiento de Casas de Millán</t>
    </r>
  </si>
  <si>
    <r>
      <rPr>
        <rFont val="inherit"/>
        <color rgb="FF1155CC"/>
        <sz val="11.0"/>
        <u/>
      </rPr>
      <t>Ayuntamiento de Casas de Miravete</t>
    </r>
  </si>
  <si>
    <r>
      <rPr>
        <rFont val="inherit"/>
        <color rgb="FF1155CC"/>
        <sz val="11.0"/>
        <u/>
      </rPr>
      <t>Ayuntamiento de Casatejada</t>
    </r>
  </si>
  <si>
    <t>Diputación Cáceres, protectora "Volver a latir" y voluntarios "Grupo CER". Veterinaria Bazaga, Veterinaria Clinavet</t>
  </si>
  <si>
    <r>
      <rPr>
        <rFont val="inherit"/>
        <color rgb="FF1155CC"/>
        <sz val="11.0"/>
        <u/>
      </rPr>
      <t>Ayuntamiento de Casillas de Coria</t>
    </r>
  </si>
  <si>
    <r>
      <rPr>
        <rFont val="inherit"/>
        <color rgb="FF1155CC"/>
        <sz val="11.0"/>
        <u/>
      </rPr>
      <t>Ayuntamiento de Castañar de Ibor</t>
    </r>
  </si>
  <si>
    <r>
      <rPr>
        <rFont val="inherit"/>
        <color rgb="FF1155CC"/>
        <sz val="11.0"/>
        <u/>
      </rPr>
      <t>Ayuntamiento de Ceclavín</t>
    </r>
  </si>
  <si>
    <r>
      <rPr>
        <rFont val="inherit"/>
        <color rgb="FF1155CC"/>
        <sz val="11.0"/>
        <u/>
      </rPr>
      <t>Ayuntamiento de Cedillo</t>
    </r>
  </si>
  <si>
    <r>
      <rPr>
        <rFont val="inherit"/>
        <color rgb="FF1155CC"/>
        <sz val="11.0"/>
        <u/>
      </rPr>
      <t>Ayuntamiento de Cerezo</t>
    </r>
  </si>
  <si>
    <r>
      <rPr>
        <rFont val="inherit"/>
        <color rgb="FF1155CC"/>
        <sz val="11.0"/>
        <u/>
      </rPr>
      <t>Ayuntamiento de Cilleros</t>
    </r>
  </si>
  <si>
    <r>
      <rPr>
        <rFont val="inherit"/>
        <color rgb="FF1155CC"/>
        <sz val="11.0"/>
        <u/>
      </rPr>
      <t>Ayuntamiento de Collado de la Vera</t>
    </r>
  </si>
  <si>
    <r>
      <rPr>
        <rFont val="inherit"/>
        <color rgb="FF1155CC"/>
        <sz val="11.0"/>
        <u/>
      </rPr>
      <t>Ayuntamiento de Conquista de la Sierra</t>
    </r>
  </si>
  <si>
    <t>Lo recibieron 12/05</t>
  </si>
  <si>
    <r>
      <rPr>
        <rFont val="inherit"/>
        <color rgb="FF1155CC"/>
        <sz val="11.0"/>
        <u/>
      </rPr>
      <t>Ayuntamiento de Coria</t>
    </r>
  </si>
  <si>
    <r>
      <rPr>
        <rFont val="inherit"/>
        <color rgb="FF1155CC"/>
        <sz val="11.0"/>
        <u/>
      </rPr>
      <t>Ayuntamiento de Cuacos de Yuste</t>
    </r>
  </si>
  <si>
    <r>
      <rPr>
        <rFont val="inherit"/>
        <color rgb="FF1155CC"/>
        <sz val="11.0"/>
        <u/>
      </rPr>
      <t>Ayuntamiento de Cumbre, La</t>
    </r>
  </si>
  <si>
    <r>
      <rPr>
        <rFont val="inherit"/>
        <color rgb="FF1155CC"/>
        <sz val="11.0"/>
        <u/>
      </rPr>
      <t>Ayuntamiento de Deleitosa</t>
    </r>
  </si>
  <si>
    <r>
      <rPr>
        <rFont val="inherit"/>
        <color rgb="FF1155CC"/>
        <sz val="11.0"/>
        <u/>
      </rPr>
      <t>Ayuntamiento de Descargamaría</t>
    </r>
  </si>
  <si>
    <r>
      <rPr>
        <rFont val="inherit"/>
        <color rgb="FF1155CC"/>
        <sz val="11.0"/>
        <u/>
      </rPr>
      <t>Ayuntamiento de Eljas</t>
    </r>
  </si>
  <si>
    <r>
      <rPr>
        <rFont val="inherit"/>
        <color rgb="FF1155CC"/>
        <sz val="11.0"/>
        <u/>
      </rPr>
      <t>Ayuntamiento de Escurial</t>
    </r>
  </si>
  <si>
    <r>
      <rPr>
        <rFont val="inherit"/>
        <color rgb="FF1155CC"/>
        <sz val="11.0"/>
        <u/>
      </rPr>
      <t>Ayuntamiento de Fresnedoso de Ibor</t>
    </r>
  </si>
  <si>
    <t>Veterinario asociado al Centro de Salud de Bohornal de Ibor</t>
  </si>
  <si>
    <r>
      <rPr>
        <rFont val="inherit"/>
        <color rgb="FF1155CC"/>
        <sz val="11.0"/>
        <u/>
      </rPr>
      <t>Ayuntamiento de Galisteo</t>
    </r>
  </si>
  <si>
    <r>
      <rPr>
        <rFont val="inherit"/>
        <color rgb="FF1155CC"/>
        <sz val="11.0"/>
        <u/>
      </rPr>
      <t>Ayuntamiento de Garciaz</t>
    </r>
  </si>
  <si>
    <r>
      <rPr>
        <rFont val="inherit"/>
        <color rgb="FF1155CC"/>
        <sz val="11.0"/>
        <u/>
      </rPr>
      <t>Ayuntamiento de Garganta, La</t>
    </r>
  </si>
  <si>
    <r>
      <rPr>
        <rFont val="inherit"/>
        <color rgb="FF1155CC"/>
        <sz val="11.0"/>
        <u/>
      </rPr>
      <t>Ayuntamiento de Garganta la Olla</t>
    </r>
  </si>
  <si>
    <t>Lo recibieron 03/06</t>
  </si>
  <si>
    <r>
      <rPr>
        <rFont val="inherit"/>
        <color rgb="FF1155CC"/>
        <sz val="11.0"/>
        <u/>
      </rPr>
      <t>Ayuntamiento de Gargantilla</t>
    </r>
  </si>
  <si>
    <r>
      <rPr>
        <rFont val="inherit"/>
        <color rgb="FF1155CC"/>
        <sz val="11.0"/>
        <u/>
      </rPr>
      <t>Ayuntamiento de Gargüera</t>
    </r>
  </si>
  <si>
    <r>
      <rPr>
        <rFont val="inherit"/>
        <color rgb="FF1155CC"/>
        <sz val="11.0"/>
        <u/>
      </rPr>
      <t>Ayuntamiento de Garrovillas de Alconétar</t>
    </r>
  </si>
  <si>
    <r>
      <rPr>
        <rFont val="inherit"/>
        <color rgb="FF1155CC"/>
        <sz val="11.0"/>
        <u/>
      </rPr>
      <t>Ayuntamiento de Garvín</t>
    </r>
  </si>
  <si>
    <r>
      <rPr>
        <rFont val="inherit"/>
        <color rgb="FF1155CC"/>
        <sz val="11.0"/>
        <u/>
      </rPr>
      <t>Ayuntamiento de Gata</t>
    </r>
  </si>
  <si>
    <r>
      <rPr>
        <rFont val="inherit"/>
        <color rgb="FF1155CC"/>
        <sz val="11.0"/>
        <u/>
      </rPr>
      <t>Ayuntamiento de Gordo, El</t>
    </r>
  </si>
  <si>
    <t>Refugio Provincial de Animales</t>
  </si>
  <si>
    <r>
      <rPr>
        <rFont val="inherit"/>
        <color rgb="FF1155CC"/>
        <sz val="11.0"/>
        <u/>
      </rPr>
      <t>Ayuntamiento de Granja, La</t>
    </r>
  </si>
  <si>
    <t>adjunto displays, no lo vuelvo a enviar de momento</t>
  </si>
  <si>
    <r>
      <rPr>
        <rFont val="inherit"/>
        <color rgb="FF1155CC"/>
        <sz val="11.0"/>
        <u/>
      </rPr>
      <t>Ayuntamiento de Guadalupe</t>
    </r>
  </si>
  <si>
    <r>
      <rPr>
        <rFont val="inherit"/>
        <color rgb="FF1155CC"/>
        <sz val="11.0"/>
        <u/>
      </rPr>
      <t>Ayuntamiento de Guijo de Coria</t>
    </r>
  </si>
  <si>
    <t>15 gatos esterilizados, no %</t>
  </si>
  <si>
    <t>Refugio SAN JORGE de Cáceres, y con veterinarios de municipios aledaños</t>
  </si>
  <si>
    <t>Consejo de Transparencia: 1253/2025</t>
  </si>
  <si>
    <r>
      <rPr>
        <rFont val="inherit"/>
        <color rgb="FF1155CC"/>
        <sz val="11.0"/>
        <u/>
      </rPr>
      <t>Ayuntamiento de Guijo de Galisteo</t>
    </r>
  </si>
  <si>
    <r>
      <rPr>
        <rFont val="inherit"/>
        <color rgb="FF1155CC"/>
        <sz val="11.0"/>
        <u/>
      </rPr>
      <t>Ayuntamiento de Guijo de Granadilla</t>
    </r>
  </si>
  <si>
    <r>
      <rPr>
        <rFont val="inherit"/>
        <color rgb="FF1155CC"/>
        <sz val="11.0"/>
        <u/>
      </rPr>
      <t>Ayuntamiento de Guijo de Santa Bárbara</t>
    </r>
  </si>
  <si>
    <t>Lo recibieron 26/05</t>
  </si>
  <si>
    <r>
      <rPr>
        <rFont val="inherit"/>
        <color rgb="FF1155CC"/>
        <sz val="11.0"/>
        <u/>
      </rPr>
      <t>Ayuntamiento de Herguijuela</t>
    </r>
  </si>
  <si>
    <r>
      <rPr>
        <rFont val="inherit"/>
        <color rgb="FF1155CC"/>
        <sz val="11.0"/>
        <u/>
      </rPr>
      <t>Ayuntamiento de Hernán-Pérez</t>
    </r>
  </si>
  <si>
    <r>
      <rPr>
        <rFont val="inherit"/>
        <color rgb="FF1155CC"/>
        <sz val="11.0"/>
        <u/>
      </rPr>
      <t>Ayuntamiento de Herrera de Alcántara</t>
    </r>
  </si>
  <si>
    <r>
      <rPr>
        <rFont val="inherit"/>
        <color rgb="FF1155CC"/>
        <sz val="11.0"/>
        <u/>
      </rPr>
      <t>Ayuntamiento de Herreruela</t>
    </r>
  </si>
  <si>
    <r>
      <rPr>
        <rFont val="inherit"/>
        <color rgb="FF1155CC"/>
        <sz val="11.0"/>
        <u/>
      </rPr>
      <t>Ayuntamiento de Hervás</t>
    </r>
  </si>
  <si>
    <r>
      <rPr>
        <rFont val="inherit"/>
        <color rgb="FF1155CC"/>
        <sz val="11.0"/>
        <u/>
      </rPr>
      <t>Ayuntamiento de Higuera de Albalat</t>
    </r>
  </si>
  <si>
    <r>
      <rPr>
        <rFont val="inherit"/>
        <color rgb="FF1155CC"/>
        <sz val="11.0"/>
        <u/>
      </rPr>
      <t>Ayuntamiento de Hinojal</t>
    </r>
  </si>
  <si>
    <r>
      <rPr>
        <rFont val="inherit"/>
        <color rgb="FF1155CC"/>
        <sz val="11.0"/>
        <u/>
      </rPr>
      <t>Ayuntamiento de Holguera</t>
    </r>
  </si>
  <si>
    <r>
      <rPr>
        <rFont val="inherit"/>
        <color rgb="FF1155CC"/>
        <sz val="11.0"/>
        <u/>
      </rPr>
      <t>Ayuntamiento de Hoyos</t>
    </r>
  </si>
  <si>
    <r>
      <rPr>
        <rFont val="inherit"/>
        <color rgb="FF1155CC"/>
        <sz val="11.0"/>
        <u/>
      </rPr>
      <t>Ayuntamiento de Huélaga</t>
    </r>
  </si>
  <si>
    <r>
      <rPr>
        <rFont val="inherit"/>
        <color rgb="FF1155CC"/>
        <sz val="11.0"/>
        <u/>
      </rPr>
      <t>Ayuntamiento de Ibahernando</t>
    </r>
  </si>
  <si>
    <r>
      <rPr>
        <rFont val="inherit"/>
        <color rgb="FF1155CC"/>
        <sz val="11.0"/>
        <u/>
      </rPr>
      <t>Ayuntamiento de Jaraicejo</t>
    </r>
  </si>
  <si>
    <r>
      <rPr>
        <rFont val="inherit"/>
        <color rgb="FF1155CC"/>
        <sz val="11.0"/>
        <u/>
      </rPr>
      <t>Ayuntamiento de Jaraíz de la Vera</t>
    </r>
  </si>
  <si>
    <r>
      <rPr>
        <rFont val="inherit"/>
        <color rgb="FF1155CC"/>
        <sz val="11.0"/>
        <u/>
      </rPr>
      <t>Ayuntamiento de Jarandilla de la Vera</t>
    </r>
  </si>
  <si>
    <t>Llamada telefónica</t>
  </si>
  <si>
    <t>Veterinaria Jaraiz de la Vera</t>
  </si>
  <si>
    <r>
      <rPr>
        <rFont val="inherit"/>
        <color rgb="FF1155CC"/>
        <sz val="11.0"/>
        <u/>
      </rPr>
      <t>Ayuntamiento de Jarilla</t>
    </r>
  </si>
  <si>
    <t>No la han reciibido</t>
  </si>
  <si>
    <t>QQ-498-25 RECHAZADA</t>
  </si>
  <si>
    <r>
      <rPr>
        <rFont val="inherit"/>
        <color rgb="FF1155CC"/>
        <sz val="11.0"/>
        <u/>
      </rPr>
      <t>Ayuntamiento de Jerte</t>
    </r>
  </si>
  <si>
    <t>Transparencia contesta que el Ayto no tiene información</t>
  </si>
  <si>
    <t>Consejo de Transparencia: 1244/2025</t>
  </si>
  <si>
    <r>
      <rPr>
        <rFont val="inherit"/>
        <color rgb="FF1155CC"/>
        <sz val="11.0"/>
        <u/>
      </rPr>
      <t>Ayuntamiento de Ladrillar</t>
    </r>
  </si>
  <si>
    <r>
      <rPr>
        <rFont val="inherit"/>
        <color rgb="FF1155CC"/>
        <sz val="11.0"/>
        <u/>
      </rPr>
      <t>Ayuntamiento de Logrosán</t>
    </r>
  </si>
  <si>
    <r>
      <rPr>
        <rFont val="inherit"/>
        <color rgb="FF1155CC"/>
        <sz val="11.0"/>
        <u/>
      </rPr>
      <t>Ayuntamiento de Losar de la Vera</t>
    </r>
  </si>
  <si>
    <r>
      <rPr>
        <rFont val="inherit"/>
        <color rgb="FF1155CC"/>
        <sz val="11.0"/>
        <u/>
      </rPr>
      <t>Ayuntamiento de Madrigal de la Vera</t>
    </r>
  </si>
  <si>
    <r>
      <rPr>
        <rFont val="inherit"/>
        <color rgb="FF1155CC"/>
        <sz val="11.0"/>
        <u/>
      </rPr>
      <t>Ayuntamiento de Madrigalejo</t>
    </r>
  </si>
  <si>
    <r>
      <rPr>
        <rFont val="inherit"/>
        <color rgb="FF1155CC"/>
        <sz val="11.0"/>
        <u/>
      </rPr>
      <t>Ayuntamiento de Madroñera</t>
    </r>
  </si>
  <si>
    <r>
      <rPr>
        <rFont val="inherit"/>
        <color rgb="FF1155CC"/>
        <sz val="11.0"/>
        <u/>
      </rPr>
      <t>Ayuntamiento de Majadas</t>
    </r>
  </si>
  <si>
    <r>
      <rPr>
        <rFont val="inherit"/>
        <color rgb="FF1155CC"/>
        <sz val="11.0"/>
        <u/>
      </rPr>
      <t>Ayuntamiento de Malpartida de Cáceres</t>
    </r>
  </si>
  <si>
    <r>
      <rPr>
        <rFont val="inherit"/>
        <color rgb="FF1155CC"/>
        <sz val="11.0"/>
        <u/>
      </rPr>
      <t>Ayuntamiento de Malpartida de Plasencia</t>
    </r>
  </si>
  <si>
    <t>Diputación Cáceres y "2 clínicas veterinarias"</t>
  </si>
  <si>
    <r>
      <rPr>
        <rFont val="inherit"/>
        <color rgb="FF1155CC"/>
        <sz val="11.0"/>
        <u/>
      </rPr>
      <t>Ayuntamiento de Marchagaz</t>
    </r>
  </si>
  <si>
    <r>
      <rPr>
        <rFont val="inherit"/>
        <color rgb="FF1155CC"/>
        <sz val="11.0"/>
        <u/>
      </rPr>
      <t>Ayuntamiento de Mata de Alcántara</t>
    </r>
  </si>
  <si>
    <t>Lo recibieron 30/05</t>
  </si>
  <si>
    <r>
      <rPr>
        <rFont val="inherit"/>
        <color rgb="FF1155CC"/>
        <sz val="11.0"/>
        <u/>
      </rPr>
      <t>Ayuntamiento de Membrío</t>
    </r>
  </si>
  <si>
    <r>
      <rPr>
        <rFont val="inherit"/>
        <color rgb="FF1155CC"/>
        <sz val="11.0"/>
        <u/>
      </rPr>
      <t>Ayuntamiento de Mesas de Ibor</t>
    </r>
  </si>
  <si>
    <t>Lo recibieron 21/05</t>
  </si>
  <si>
    <r>
      <rPr>
        <rFont val="inherit"/>
        <color rgb="FF1155CC"/>
        <sz val="11.0"/>
        <u/>
      </rPr>
      <t>Ayuntamiento de Miajadas</t>
    </r>
  </si>
  <si>
    <t>Recibida 08/05</t>
  </si>
  <si>
    <t>19/05 Para qué quiero los datos</t>
  </si>
  <si>
    <r>
      <rPr>
        <rFont val="inherit"/>
        <color rgb="FF1155CC"/>
        <sz val="11.0"/>
        <u/>
      </rPr>
      <t>Ayuntamiento de Millanes</t>
    </r>
  </si>
  <si>
    <t>Rechazado</t>
  </si>
  <si>
    <t>22/10 Transparencia me dice que el Ayto me respondió después de su requerimiento pero a mi no me envió la respuesta - Reclamada al Ayto vía Redsara</t>
  </si>
  <si>
    <t>Consejo Transparencia: 1249/2025</t>
  </si>
  <si>
    <r>
      <rPr>
        <rFont val="inherit"/>
        <color rgb="FF1155CC"/>
        <sz val="11.0"/>
        <u/>
      </rPr>
      <t>Ayuntamiento de Mirabel</t>
    </r>
  </si>
  <si>
    <r>
      <rPr>
        <rFont val="inherit"/>
        <color rgb="FF1155CC"/>
        <sz val="11.0"/>
        <u/>
      </rPr>
      <t>Ayuntamiento de Mohedas de Granadilla</t>
    </r>
  </si>
  <si>
    <r>
      <rPr>
        <rFont val="inherit"/>
        <color rgb="FF1155CC"/>
        <sz val="11.0"/>
        <u/>
      </rPr>
      <t>Ayuntamiento de Monroy</t>
    </r>
  </si>
  <si>
    <r>
      <rPr>
        <rFont val="inherit"/>
        <color rgb="FF1155CC"/>
        <sz val="11.0"/>
        <u/>
      </rPr>
      <t>Ayuntamiento de Montánchez</t>
    </r>
  </si>
  <si>
    <r>
      <rPr>
        <rFont val="inherit"/>
        <color rgb="FF1155CC"/>
        <sz val="11.0"/>
        <u/>
      </rPr>
      <t>Ayuntamiento de Montehermoso</t>
    </r>
  </si>
  <si>
    <r>
      <rPr>
        <rFont val="inherit"/>
        <color rgb="FF1155CC"/>
        <sz val="11.0"/>
        <u/>
      </rPr>
      <t>Ayuntamiento de Moraleja</t>
    </r>
  </si>
  <si>
    <r>
      <rPr>
        <rFont val="inherit"/>
        <color rgb="FF1155CC"/>
        <sz val="11.0"/>
        <u/>
      </rPr>
      <t>Ayuntamiento de Morcillo</t>
    </r>
  </si>
  <si>
    <r>
      <rPr>
        <rFont val="inherit"/>
        <color rgb="FF1155CC"/>
        <sz val="11.0"/>
        <u/>
      </rPr>
      <t>Ayuntamiento de Navaconcejo</t>
    </r>
  </si>
  <si>
    <r>
      <rPr>
        <rFont val="inherit"/>
        <color rgb="FF1155CC"/>
        <sz val="11.0"/>
        <u/>
      </rPr>
      <t>Ayuntamiento de Navalmoral de la Mata</t>
    </r>
  </si>
  <si>
    <r>
      <rPr>
        <rFont val="inherit"/>
        <color rgb="FF1155CC"/>
        <sz val="11.0"/>
        <u/>
      </rPr>
      <t>Ayuntamiento de Navalvillar de Ibor</t>
    </r>
  </si>
  <si>
    <t>Diputación Cáceres</t>
  </si>
  <si>
    <r>
      <rPr>
        <rFont val="inherit"/>
        <color rgb="FF1155CC"/>
        <sz val="11.0"/>
        <u/>
      </rPr>
      <t>Ayuntamiento de Navas del Madroño</t>
    </r>
  </si>
  <si>
    <r>
      <rPr>
        <rFont val="inherit"/>
        <color rgb="FF1155CC"/>
        <sz val="11.0"/>
        <u/>
      </rPr>
      <t>Ayuntamiento de Navezuelas</t>
    </r>
  </si>
  <si>
    <r>
      <rPr>
        <rFont val="inherit"/>
        <color rgb="FF1155CC"/>
        <sz val="11.0"/>
        <u/>
      </rPr>
      <t>Ayuntamiento de Nuñomoral</t>
    </r>
  </si>
  <si>
    <r>
      <rPr>
        <rFont val="inherit"/>
        <color rgb="FF1155CC"/>
        <sz val="11.0"/>
        <u/>
      </rPr>
      <t>Ayuntamiento de Oliva de Plasencia</t>
    </r>
  </si>
  <si>
    <t>NO RECIBIDO</t>
  </si>
  <si>
    <r>
      <rPr>
        <rFont val="inherit"/>
        <color rgb="FF1155CC"/>
        <sz val="11.0"/>
        <u/>
      </rPr>
      <t>Ayuntamiento de Palomero</t>
    </r>
  </si>
  <si>
    <t>Lo recibieron 27/05</t>
  </si>
  <si>
    <r>
      <rPr>
        <rFont val="inherit"/>
        <color rgb="FF1155CC"/>
        <sz val="11.0"/>
        <u/>
      </rPr>
      <t>Ayuntamiento de Pasarón de la Vera</t>
    </r>
  </si>
  <si>
    <r>
      <rPr>
        <rFont val="inherit"/>
        <color rgb="FF1155CC"/>
        <sz val="11.0"/>
        <u/>
      </rPr>
      <t>Ayuntamiento de Pedroso de Acim</t>
    </r>
  </si>
  <si>
    <t>Lo recibieron 02/06</t>
  </si>
  <si>
    <r>
      <rPr>
        <rFont val="inherit"/>
        <color rgb="FF1155CC"/>
        <sz val="11.0"/>
        <u/>
      </rPr>
      <t>Ayuntamiento de Peraleda de la Mata</t>
    </r>
  </si>
  <si>
    <r>
      <rPr>
        <rFont val="inherit"/>
        <color rgb="FF1155CC"/>
        <sz val="11.0"/>
        <u/>
      </rPr>
      <t>Ayuntamiento de Peraleda de San Román</t>
    </r>
  </si>
  <si>
    <r>
      <rPr>
        <rFont val="inherit"/>
        <color rgb="FF1155CC"/>
        <sz val="11.0"/>
        <u/>
      </rPr>
      <t>Ayuntamiento de Perales del Puerto</t>
    </r>
  </si>
  <si>
    <r>
      <rPr>
        <rFont val="inherit"/>
        <color rgb="FF1155CC"/>
        <sz val="11.0"/>
        <u/>
      </rPr>
      <t>Ayuntamiento de Pescueza</t>
    </r>
  </si>
  <si>
    <r>
      <rPr>
        <rFont val="inherit"/>
        <color rgb="FF1155CC"/>
        <sz val="11.0"/>
        <u/>
      </rPr>
      <t>Ayuntamiento de Pesga, La</t>
    </r>
  </si>
  <si>
    <r>
      <rPr>
        <rFont val="inherit"/>
        <color rgb="FF1155CC"/>
        <sz val="11.0"/>
        <u/>
      </rPr>
      <t>Ayuntamiento de Piedras Albas</t>
    </r>
  </si>
  <si>
    <r>
      <rPr>
        <rFont val="inherit"/>
        <color rgb="FF1155CC"/>
        <sz val="11.0"/>
        <u/>
      </rPr>
      <t>Ayuntamiento de Pinofranqueado</t>
    </r>
  </si>
  <si>
    <r>
      <rPr>
        <rFont val="inherit"/>
        <color rgb="FF1155CC"/>
        <sz val="11.0"/>
        <u/>
      </rPr>
      <t>Ayuntamiento de Piornal</t>
    </r>
  </si>
  <si>
    <r>
      <rPr>
        <rFont val="inherit"/>
        <color rgb="FF1155CC"/>
        <sz val="11.0"/>
        <u/>
      </rPr>
      <t>Ayuntamiento de Plasencia</t>
    </r>
  </si>
  <si>
    <r>
      <rPr>
        <rFont val="inherit"/>
        <color rgb="FF1155CC"/>
        <sz val="11.0"/>
        <u/>
      </rPr>
      <t>Ayuntamiento de Plasenzuela</t>
    </r>
  </si>
  <si>
    <r>
      <rPr>
        <rFont val="inherit"/>
        <color rgb="FF1155CC"/>
        <sz val="11.0"/>
        <u/>
      </rPr>
      <t>Ayuntamiento de Portaje</t>
    </r>
  </si>
  <si>
    <r>
      <rPr>
        <rFont val="inherit"/>
        <color rgb="FF1155CC"/>
        <sz val="11.0"/>
        <u/>
      </rPr>
      <t>Ayuntamiento de Portezuelo</t>
    </r>
  </si>
  <si>
    <r>
      <rPr>
        <rFont val="inherit"/>
        <color rgb="FF1155CC"/>
        <sz val="11.0"/>
        <u/>
      </rPr>
      <t>Ayuntamiento de Pozuelo de Zarzón</t>
    </r>
  </si>
  <si>
    <r>
      <rPr>
        <rFont val="inherit"/>
        <color rgb="FF1155CC"/>
        <sz val="11.0"/>
        <u/>
      </rPr>
      <t>Ayuntamiento de Puerto de Santa Cruz</t>
    </r>
  </si>
  <si>
    <r>
      <rPr>
        <rFont val="inherit"/>
        <color rgb="FF1155CC"/>
        <sz val="11.0"/>
        <u/>
      </rPr>
      <t>Ayuntamiento de Rebollar</t>
    </r>
  </si>
  <si>
    <r>
      <rPr>
        <rFont val="inherit"/>
        <color rgb="FF1155CC"/>
        <sz val="11.0"/>
        <u/>
      </rPr>
      <t>Ayuntamiento de Riolobos</t>
    </r>
  </si>
  <si>
    <r>
      <rPr>
        <rFont val="inherit"/>
        <color rgb="FF1155CC"/>
        <sz val="11.0"/>
        <u/>
      </rPr>
      <t>Ayuntamiento de Robledillo de Gata</t>
    </r>
  </si>
  <si>
    <r>
      <rPr>
        <rFont val="inherit"/>
        <color rgb="FF1155CC"/>
        <sz val="11.0"/>
        <u/>
      </rPr>
      <t>Ayuntamiento de Robledillo de la Vera</t>
    </r>
  </si>
  <si>
    <r>
      <rPr>
        <rFont val="inherit"/>
        <color rgb="FF1155CC"/>
        <sz val="11.0"/>
        <u/>
      </rPr>
      <t>Ayuntamiento de Robledillo de Trujillo</t>
    </r>
  </si>
  <si>
    <r>
      <rPr>
        <rFont val="inherit"/>
        <color rgb="FF1155CC"/>
        <sz val="11.0"/>
        <u/>
      </rPr>
      <t>Ayuntamiento de Robledollano</t>
    </r>
  </si>
  <si>
    <t>Veterinario Asociado al Centro de Salud de Castañar de Ibor</t>
  </si>
  <si>
    <r>
      <rPr>
        <rFont val="inherit"/>
        <color rgb="FF1155CC"/>
        <sz val="11.0"/>
        <u/>
      </rPr>
      <t>Ayuntamiento de Romangordo</t>
    </r>
  </si>
  <si>
    <r>
      <rPr>
        <rFont val="inherit"/>
        <color rgb="FF1155CC"/>
        <sz val="11.0"/>
        <u/>
      </rPr>
      <t>Ayuntamiento de Ruanes</t>
    </r>
  </si>
  <si>
    <r>
      <rPr>
        <rFont val="inherit"/>
        <color rgb="FF1155CC"/>
        <sz val="11.0"/>
        <u/>
      </rPr>
      <t>Ayuntamiento de Salorino</t>
    </r>
  </si>
  <si>
    <r>
      <rPr>
        <rFont val="inherit"/>
        <color rgb="FF1155CC"/>
        <sz val="11.0"/>
        <u/>
      </rPr>
      <t>Ayuntamiento de Salvatierra de Santiago</t>
    </r>
  </si>
  <si>
    <t>NO lo han recibido en REDSARA</t>
  </si>
  <si>
    <r>
      <rPr>
        <rFont val="inherit"/>
        <color rgb="FF1155CC"/>
        <sz val="11.0"/>
        <u/>
      </rPr>
      <t>Ayuntamiento de San Martín de Trevejo</t>
    </r>
  </si>
  <si>
    <r>
      <rPr>
        <rFont val="inherit"/>
        <color rgb="FF1155CC"/>
        <sz val="11.0"/>
        <u/>
      </rPr>
      <t>Ayuntamiento de Santa Ana</t>
    </r>
  </si>
  <si>
    <r>
      <rPr>
        <rFont val="inherit"/>
        <color rgb="FF1155CC"/>
        <sz val="11.0"/>
        <u/>
      </rPr>
      <t>Ayuntamiento de Santa Cruz de la Sierra</t>
    </r>
  </si>
  <si>
    <r>
      <rPr>
        <rFont val="inherit"/>
        <color rgb="FF1155CC"/>
        <sz val="11.0"/>
        <u/>
      </rPr>
      <t>Ayuntamiento de Santa Cruz de Paniagua</t>
    </r>
  </si>
  <si>
    <r>
      <rPr>
        <rFont val="inherit"/>
        <color rgb="FF1155CC"/>
        <sz val="11.0"/>
        <u/>
      </rPr>
      <t>Ayuntamiento de Santa Marta de Magasca</t>
    </r>
  </si>
  <si>
    <r>
      <rPr>
        <rFont val="inherit"/>
        <color rgb="FF1155CC"/>
        <sz val="11.0"/>
        <u/>
      </rPr>
      <t>Ayuntamiento de Santiago de Alcántara</t>
    </r>
  </si>
  <si>
    <r>
      <rPr>
        <rFont val="inherit"/>
        <color rgb="FF1155CC"/>
        <sz val="11.0"/>
        <u/>
      </rPr>
      <t>Ayuntamiento de Santiago del Campo</t>
    </r>
  </si>
  <si>
    <r>
      <rPr>
        <rFont val="inherit"/>
        <color rgb="FF1155CC"/>
        <sz val="11.0"/>
        <u/>
      </rPr>
      <t>Ayuntamiento de Santibáñez el Alto</t>
    </r>
  </si>
  <si>
    <r>
      <rPr>
        <rFont val="inherit"/>
        <color rgb="FF1155CC"/>
        <sz val="11.0"/>
        <u/>
      </rPr>
      <t>Ayuntamiento de Santibáñez el Bajo</t>
    </r>
  </si>
  <si>
    <r>
      <rPr>
        <rFont val="inherit"/>
        <color rgb="FF1155CC"/>
        <sz val="11.0"/>
        <u/>
      </rPr>
      <t>Ayuntamiento de Saucedilla</t>
    </r>
  </si>
  <si>
    <r>
      <rPr>
        <rFont val="inherit"/>
        <color rgb="FF1155CC"/>
        <sz val="11.0"/>
        <u/>
      </rPr>
      <t>Ayuntamiento de Segura de Toro</t>
    </r>
  </si>
  <si>
    <r>
      <rPr>
        <rFont val="inherit"/>
        <color rgb="FF1155CC"/>
        <sz val="11.0"/>
        <u/>
      </rPr>
      <t>Ayuntamiento de Serradilla</t>
    </r>
  </si>
  <si>
    <r>
      <rPr>
        <rFont val="inherit"/>
        <color rgb="FF1155CC"/>
        <sz val="11.0"/>
        <u/>
      </rPr>
      <t>Ayuntamiento de Serrejón</t>
    </r>
  </si>
  <si>
    <r>
      <rPr>
        <rFont val="inherit"/>
        <color rgb="FF1155CC"/>
        <sz val="11.0"/>
        <u/>
      </rPr>
      <t>Ayuntamiento de Sierra de Fuentes</t>
    </r>
  </si>
  <si>
    <t xml:space="preserve">07/05/2025 Me piden firma </t>
  </si>
  <si>
    <t>Consejo de Transparencia: 1251/2025</t>
  </si>
  <si>
    <r>
      <rPr>
        <rFont val="inherit"/>
        <color rgb="FF1155CC"/>
        <sz val="11.0"/>
        <u/>
      </rPr>
      <t>Ayuntamiento de Talaván</t>
    </r>
  </si>
  <si>
    <r>
      <rPr>
        <rFont val="inherit"/>
        <color rgb="FF1155CC"/>
        <sz val="11.0"/>
        <u/>
      </rPr>
      <t>Ayuntamiento de Talaveruela de la Vera</t>
    </r>
  </si>
  <si>
    <r>
      <rPr>
        <rFont val="inherit"/>
        <color rgb="FF1155CC"/>
        <sz val="11.0"/>
        <u/>
      </rPr>
      <t>Ayuntamiento de Talayuela</t>
    </r>
  </si>
  <si>
    <r>
      <rPr>
        <rFont val="inherit"/>
        <color rgb="FF1155CC"/>
        <sz val="11.0"/>
        <u/>
      </rPr>
      <t>Ayuntamiento de Tejeda de Tiétar</t>
    </r>
  </si>
  <si>
    <r>
      <rPr>
        <rFont val="inherit"/>
        <color rgb="FF1155CC"/>
        <sz val="11.0"/>
        <u/>
      </rPr>
      <t>Ayuntamiento de Toril</t>
    </r>
  </si>
  <si>
    <r>
      <rPr>
        <rFont val="inherit"/>
        <color rgb="FF1155CC"/>
        <sz val="11.0"/>
        <u/>
      </rPr>
      <t>Ayuntamiento de Tornavacas</t>
    </r>
  </si>
  <si>
    <r>
      <rPr>
        <rFont val="inherit"/>
        <color rgb="FF1155CC"/>
        <sz val="11.0"/>
        <u/>
      </rPr>
      <t>Ayuntamiento de Torno, El</t>
    </r>
  </si>
  <si>
    <r>
      <rPr>
        <rFont val="inherit"/>
        <color rgb="FF1155CC"/>
        <sz val="11.0"/>
        <u/>
      </rPr>
      <t>Ayuntamiento de Torrecilla de los Ángeles</t>
    </r>
  </si>
  <si>
    <r>
      <rPr>
        <rFont val="inherit"/>
        <color rgb="FF1155CC"/>
        <sz val="11.0"/>
        <u/>
      </rPr>
      <t>Ayuntamiento de Torrecillas de la Tiesa</t>
    </r>
  </si>
  <si>
    <r>
      <rPr>
        <rFont val="inherit"/>
        <color rgb="FF1155CC"/>
        <sz val="11.0"/>
        <u/>
      </rPr>
      <t>Ayuntamiento de Torre de Don Miguel</t>
    </r>
  </si>
  <si>
    <r>
      <rPr>
        <rFont val="inherit"/>
        <color rgb="FF1155CC"/>
        <sz val="11.0"/>
        <u/>
      </rPr>
      <t>Ayuntamiento de Torre de Santa María</t>
    </r>
  </si>
  <si>
    <r>
      <rPr>
        <rFont val="inherit"/>
        <color rgb="FF1155CC"/>
        <sz val="11.0"/>
        <u/>
      </rPr>
      <t>Ayuntamiento de Torrejoncillo</t>
    </r>
  </si>
  <si>
    <r>
      <rPr>
        <rFont val="inherit"/>
        <color rgb="FF1155CC"/>
        <sz val="11.0"/>
        <u/>
      </rPr>
      <t>Ayuntamiento de Torrejón el Rubio</t>
    </r>
  </si>
  <si>
    <r>
      <rPr>
        <rFont val="inherit"/>
        <color rgb="FF1155CC"/>
        <sz val="11.0"/>
        <u/>
      </rPr>
      <t>Ayuntamiento de Torremenga</t>
    </r>
  </si>
  <si>
    <r>
      <rPr>
        <rFont val="inherit"/>
        <color rgb="FF1155CC"/>
        <sz val="11.0"/>
        <u/>
      </rPr>
      <t>Ayuntamiento de Torremocha</t>
    </r>
  </si>
  <si>
    <r>
      <rPr>
        <rFont val="inherit"/>
        <color rgb="FF1155CC"/>
        <sz val="11.0"/>
        <u/>
      </rPr>
      <t>Ayuntamiento de Torreorgaz</t>
    </r>
  </si>
  <si>
    <r>
      <rPr>
        <rFont val="inherit"/>
        <color rgb="FF1155CC"/>
        <sz val="11.0"/>
        <u/>
      </rPr>
      <t>Ayuntamiento de Torrequemada</t>
    </r>
  </si>
  <si>
    <r>
      <rPr>
        <rFont val="inherit"/>
        <color rgb="FF1155CC"/>
        <sz val="11.0"/>
        <u/>
      </rPr>
      <t>Ayuntamiento de Trujillo</t>
    </r>
  </si>
  <si>
    <r>
      <rPr>
        <rFont val="inherit"/>
        <color rgb="FF1155CC"/>
        <sz val="11.0"/>
        <u/>
      </rPr>
      <t>Ayuntamiento de Valdastillas</t>
    </r>
  </si>
  <si>
    <r>
      <rPr>
        <rFont val="inherit"/>
        <color rgb="FF1155CC"/>
        <sz val="11.0"/>
        <u/>
      </rPr>
      <t>Ayuntamiento de Valdecañas de Tajo</t>
    </r>
  </si>
  <si>
    <r>
      <rPr>
        <rFont val="inherit"/>
        <color rgb="FF1155CC"/>
        <sz val="11.0"/>
        <u/>
      </rPr>
      <t>Ayuntamiento de Valdefuentes</t>
    </r>
  </si>
  <si>
    <r>
      <rPr>
        <rFont val="inherit"/>
        <color rgb="FF1155CC"/>
        <sz val="11.0"/>
        <u/>
      </rPr>
      <t>Ayuntamiento de Valdehúncar</t>
    </r>
  </si>
  <si>
    <r>
      <rPr>
        <rFont val="inherit"/>
        <color rgb="FF1155CC"/>
        <sz val="11.0"/>
        <u/>
      </rPr>
      <t>Ayuntamiento de Valdelacasa de Tajo</t>
    </r>
  </si>
  <si>
    <r>
      <rPr>
        <rFont val="inherit"/>
        <color rgb="FF1155CC"/>
        <sz val="11.0"/>
        <u/>
      </rPr>
      <t>Ayuntamiento de Valdemorales</t>
    </r>
  </si>
  <si>
    <r>
      <rPr>
        <rFont val="inherit"/>
        <color rgb="FF1155CC"/>
        <sz val="11.0"/>
        <u/>
      </rPr>
      <t>Ayuntamiento de Valdeobispo</t>
    </r>
  </si>
  <si>
    <t>HAY QUE ENVIARLO</t>
  </si>
  <si>
    <t>Recopilan datos y me dicen - no ha pasado</t>
  </si>
  <si>
    <r>
      <rPr>
        <rFont val="inherit"/>
        <color rgb="FF1155CC"/>
        <sz val="11.0"/>
        <u/>
      </rPr>
      <t>Ayuntamiento de Valencia de Alcántara</t>
    </r>
  </si>
  <si>
    <r>
      <rPr>
        <rFont val="inherit"/>
        <color rgb="FF1155CC"/>
        <sz val="11.0"/>
        <u/>
      </rPr>
      <t>Ayuntamiento de Valverde de la Vera</t>
    </r>
  </si>
  <si>
    <r>
      <rPr>
        <rFont val="inherit"/>
        <color rgb="FF1155CC"/>
        <sz val="11.0"/>
        <u/>
      </rPr>
      <t>Ayuntamiento de Valverde del Fresno</t>
    </r>
  </si>
  <si>
    <r>
      <rPr>
        <rFont val="inherit"/>
        <color rgb="FF1155CC"/>
        <sz val="11.0"/>
        <u/>
      </rPr>
      <t>Ayuntamiento de Viandar de la Vera</t>
    </r>
  </si>
  <si>
    <r>
      <rPr>
        <rFont val="inherit"/>
        <color rgb="FF1155CC"/>
        <sz val="11.0"/>
        <u/>
      </rPr>
      <t>Ayuntamiento de Villa del Campo</t>
    </r>
  </si>
  <si>
    <r>
      <rPr>
        <rFont val="inherit"/>
        <color rgb="FF1155CC"/>
        <sz val="11.0"/>
        <u/>
      </rPr>
      <t>Ayuntamiento de Villa del Rey</t>
    </r>
  </si>
  <si>
    <r>
      <rPr>
        <rFont val="inherit"/>
        <color rgb="FF1155CC"/>
        <sz val="11.0"/>
        <u/>
      </rPr>
      <t>Ayuntamiento de Villamesías</t>
    </r>
  </si>
  <si>
    <r>
      <rPr>
        <rFont val="inherit"/>
        <color rgb="FF1155CC"/>
        <sz val="11.0"/>
        <u/>
      </rPr>
      <t>Ayuntamiento de Villamiel</t>
    </r>
  </si>
  <si>
    <r>
      <rPr>
        <rFont val="inherit"/>
        <color rgb="FF1155CC"/>
        <sz val="11.0"/>
        <u/>
      </rPr>
      <t>Ayuntamiento de Villanueva de la Sierra</t>
    </r>
  </si>
  <si>
    <r>
      <rPr>
        <rFont val="inherit"/>
        <color rgb="FF1155CC"/>
        <sz val="11.0"/>
        <u/>
      </rPr>
      <t>Ayuntamiento de Villanueva de la Vera</t>
    </r>
  </si>
  <si>
    <r>
      <rPr>
        <rFont val="inherit"/>
        <color rgb="FF1155CC"/>
        <sz val="11.0"/>
        <u/>
      </rPr>
      <t>Ayuntamiento de Villar del Pedroso</t>
    </r>
  </si>
  <si>
    <t>RECHAZADO</t>
  </si>
  <si>
    <r>
      <rPr>
        <rFont val="inherit"/>
        <color rgb="FF1155CC"/>
        <sz val="11.0"/>
        <u/>
      </rPr>
      <t>Ayuntamiento de Villar de Plasencia</t>
    </r>
  </si>
  <si>
    <r>
      <rPr>
        <rFont val="inherit"/>
        <color rgb="FF1155CC"/>
        <sz val="11.0"/>
        <u/>
      </rPr>
      <t>Ayuntamiento de Villasbuenas de Gata</t>
    </r>
  </si>
  <si>
    <r>
      <rPr>
        <rFont val="inherit"/>
        <color rgb="FF1155CC"/>
        <sz val="11.0"/>
        <u/>
      </rPr>
      <t>Ayuntamiento de Zarza de Granadilla</t>
    </r>
  </si>
  <si>
    <r>
      <rPr>
        <rFont val="inherit"/>
        <color rgb="FF1155CC"/>
        <sz val="11.0"/>
        <u/>
      </rPr>
      <t>Ayuntamiento de Zarza de Montánchez</t>
    </r>
  </si>
  <si>
    <r>
      <rPr>
        <rFont val="inherit"/>
        <color rgb="FF1155CC"/>
        <sz val="11.0"/>
        <u/>
      </rPr>
      <t>Ayuntamiento de Zarza la Mayor</t>
    </r>
  </si>
  <si>
    <t>No recibido en REDSARA</t>
  </si>
  <si>
    <r>
      <rPr>
        <rFont val="inherit"/>
        <color rgb="FF1155CC"/>
        <sz val="11.0"/>
        <u/>
      </rPr>
      <t>Ayuntamiento de Zorita</t>
    </r>
  </si>
  <si>
    <r>
      <rPr>
        <rFont val="inherit"/>
        <color rgb="FF1155CC"/>
        <sz val="11.0"/>
        <u/>
      </rPr>
      <t>Ayuntamiento de Rosalejo</t>
    </r>
  </si>
  <si>
    <r>
      <rPr>
        <rFont val="inherit"/>
        <color rgb="FF1155CC"/>
        <sz val="11.0"/>
        <u/>
      </rPr>
      <t>Ayuntamiento de Vegaviana</t>
    </r>
  </si>
  <si>
    <r>
      <rPr>
        <rFont val="inherit"/>
        <color rgb="FF1155CC"/>
        <sz val="11.0"/>
        <u/>
      </rPr>
      <t>Ayuntamiento de Alagón del Río</t>
    </r>
  </si>
  <si>
    <r>
      <rPr>
        <rFont val="inherit"/>
        <color rgb="FF1155CC"/>
        <sz val="11.0"/>
        <u/>
      </rPr>
      <t>Ayuntamiento de Tiétar</t>
    </r>
  </si>
  <si>
    <r>
      <rPr>
        <rFont val="inherit"/>
        <color rgb="FF1155CC"/>
        <sz val="11.0"/>
        <u/>
      </rPr>
      <t>Ayuntamiento de Pueblonuevo de Miramontes</t>
    </r>
  </si>
  <si>
    <t>TOTALES</t>
  </si>
  <si>
    <t>Nº ayuntamientos</t>
  </si>
  <si>
    <t>Habitantes</t>
  </si>
  <si>
    <t>En FASE 2</t>
  </si>
  <si>
    <t>TOTAL OKS</t>
  </si>
  <si>
    <t>OK fase 1</t>
  </si>
  <si>
    <t>Total censo</t>
  </si>
  <si>
    <t>Sí PGCF</t>
  </si>
  <si>
    <t>Sí están chipando</t>
  </si>
  <si>
    <t>Total P recogidos</t>
  </si>
  <si>
    <t>Total G recogidos</t>
  </si>
  <si>
    <t>Total P F</t>
  </si>
  <si>
    <t>Total G F</t>
  </si>
  <si>
    <t>Sí tienen convenios</t>
  </si>
  <si>
    <t>Sí tienen recogida 24/7</t>
  </si>
  <si>
    <t>Sí tienen vet 24/7</t>
  </si>
  <si>
    <t>% en Fase 2</t>
  </si>
  <si>
    <t>% OKS</t>
  </si>
  <si>
    <t>% OK fase 1</t>
  </si>
  <si>
    <t>No PGCF</t>
  </si>
  <si>
    <t>No están chipando</t>
  </si>
  <si>
    <t>Por habitante humano</t>
  </si>
  <si>
    <t>No tienen convenios</t>
  </si>
  <si>
    <t>No tienen recogida 24/7</t>
  </si>
  <si>
    <t>No tienen vet 24/7</t>
  </si>
  <si>
    <t>Por gato censado</t>
  </si>
  <si>
    <t>Respuesta transparencia</t>
  </si>
  <si>
    <t>Ayuntamiento de Aín</t>
  </si>
  <si>
    <t>Decreto 130/2024</t>
  </si>
  <si>
    <r>
      <rPr>
        <rFont val="inherit"/>
        <color rgb="FF1155CC"/>
        <sz val="11.0"/>
        <u/>
      </rPr>
      <t>Ayuntamiento de Albocàsser</t>
    </r>
  </si>
  <si>
    <t>Asociación Defensa Animal Quatre Gats (Convenio de colaboración a renovar en 2025). Empresa Perdidos y Adopciones (contrato menor)</t>
  </si>
  <si>
    <t>Perdidos y adoptados</t>
  </si>
  <si>
    <r>
      <rPr>
        <rFont val="inherit"/>
        <color rgb="FF1155CC"/>
        <sz val="11.0"/>
        <u/>
      </rPr>
      <t>Ayuntamiento de Alcalà de Xivert</t>
    </r>
  </si>
  <si>
    <r>
      <rPr>
        <rFont val="inherit"/>
        <color rgb="FF1155CC"/>
        <sz val="11.0"/>
        <u/>
      </rPr>
      <t>Ayuntamiento de Alcora, L'</t>
    </r>
  </si>
  <si>
    <r>
      <rPr>
        <rFont val="inherit"/>
        <color rgb="FF1155CC"/>
        <sz val="11.0"/>
        <u/>
      </rPr>
      <t>Ayuntamiento de Alcudia de Veo</t>
    </r>
  </si>
  <si>
    <t>No especifica</t>
  </si>
  <si>
    <r>
      <rPr>
        <rFont val="inherit"/>
        <color rgb="FF1155CC"/>
        <sz val="11.0"/>
        <u/>
      </rPr>
      <t>Ayuntamiento de Alfondeguilla</t>
    </r>
  </si>
  <si>
    <r>
      <rPr>
        <rFont val="inherit"/>
        <color rgb="FF1155CC"/>
        <sz val="11.0"/>
        <u/>
      </rPr>
      <t>Ayuntamiento de Algimia de Almonacid</t>
    </r>
  </si>
  <si>
    <r>
      <rPr>
        <rFont val="inherit"/>
        <color rgb="FF1155CC"/>
        <sz val="11.0"/>
        <u/>
      </rPr>
      <t>Ayuntamiento de Almazora/Almassora</t>
    </r>
  </si>
  <si>
    <r>
      <rPr>
        <rFont val="inherit"/>
        <color rgb="FF1155CC"/>
        <sz val="11.0"/>
        <u/>
      </rPr>
      <t>Ayuntamiento de Almedíjar</t>
    </r>
  </si>
  <si>
    <r>
      <rPr>
        <rFont val="inherit"/>
        <color rgb="FF1155CC"/>
        <sz val="11.0"/>
        <u/>
      </rPr>
      <t>Ayuntamiento de Almenara</t>
    </r>
  </si>
  <si>
    <r>
      <rPr>
        <rFont val="inherit"/>
        <color rgb="FF1155CC"/>
        <sz val="11.0"/>
        <u/>
      </rPr>
      <t>Ayuntamiento de Alqueries, les/Alquerías del Niño Perdido</t>
    </r>
  </si>
  <si>
    <r>
      <rPr>
        <rFont val="inherit"/>
        <color rgb="FF1155CC"/>
        <sz val="11.0"/>
        <u/>
      </rPr>
      <t>Ayuntamiento de Altura</t>
    </r>
  </si>
  <si>
    <t>Tienen pero no especifican</t>
  </si>
  <si>
    <r>
      <rPr>
        <rFont val="inherit"/>
        <color rgb="FF1155CC"/>
        <sz val="11.0"/>
        <u/>
      </rPr>
      <t>Ayuntamiento de Arañuel</t>
    </r>
  </si>
  <si>
    <r>
      <rPr>
        <rFont val="inherit"/>
        <color rgb="FF1155CC"/>
        <sz val="11.0"/>
        <u/>
      </rPr>
      <t>Ayuntamiento de Ares del Maestrat</t>
    </r>
  </si>
  <si>
    <r>
      <rPr>
        <rFont val="inherit"/>
        <color rgb="FF1155CC"/>
        <sz val="11.0"/>
        <u/>
      </rPr>
      <t>Ayuntamiento de Argelita</t>
    </r>
  </si>
  <si>
    <r>
      <rPr>
        <rFont val="inherit"/>
        <color rgb="FF1155CC"/>
        <sz val="11.0"/>
        <u/>
      </rPr>
      <t>Ayuntamiento de Artana</t>
    </r>
  </si>
  <si>
    <t>Ayuntamiento de Atzeneta del Maestrat</t>
  </si>
  <si>
    <r>
      <rPr>
        <rFont val="inherit"/>
        <color rgb="FF1155CC"/>
        <sz val="11.0"/>
        <u/>
      </rPr>
      <t>Ayuntamiento de Ayódar</t>
    </r>
  </si>
  <si>
    <r>
      <rPr>
        <rFont val="inherit"/>
        <color rgb="FF1155CC"/>
        <sz val="11.0"/>
        <u/>
      </rPr>
      <t>Ayuntamiento de Azuébar</t>
    </r>
  </si>
  <si>
    <r>
      <rPr>
        <rFont val="inherit"/>
        <color rgb="FF1155CC"/>
        <sz val="11.0"/>
        <u/>
      </rPr>
      <t>Ayuntamiento de Barracas</t>
    </r>
  </si>
  <si>
    <r>
      <rPr>
        <rFont val="inherit"/>
        <color rgb="FF1155CC"/>
        <sz val="11.0"/>
        <u/>
      </rPr>
      <t>Ayuntamiento de Bejís</t>
    </r>
  </si>
  <si>
    <r>
      <rPr>
        <rFont val="inherit"/>
        <color rgb="FF1155CC"/>
        <sz val="11.0"/>
        <u/>
      </rPr>
      <t>Ayuntamiento de Benafer</t>
    </r>
  </si>
  <si>
    <r>
      <rPr>
        <rFont val="inherit"/>
        <color rgb="FF1155CC"/>
        <sz val="11.0"/>
        <u/>
      </rPr>
      <t>Ayuntamiento de Benafigos</t>
    </r>
  </si>
  <si>
    <r>
      <rPr>
        <rFont val="inherit"/>
        <color rgb="FF1155CC"/>
        <sz val="11.0"/>
        <u/>
      </rPr>
      <t>Ayuntamiento de Benassal</t>
    </r>
  </si>
  <si>
    <r>
      <rPr>
        <rFont val="inherit"/>
        <color rgb="FF1155CC"/>
        <sz val="11.0"/>
        <u/>
      </rPr>
      <t>Ayuntamiento de Benicarló</t>
    </r>
  </si>
  <si>
    <t>Piden €15 para dar la información</t>
  </si>
  <si>
    <r>
      <rPr>
        <rFont val="inherit"/>
        <color rgb="FF1155CC"/>
        <sz val="11.0"/>
        <u/>
      </rPr>
      <t>Ayuntamiento de Benicasim/Benicàssim</t>
    </r>
  </si>
  <si>
    <r>
      <rPr>
        <rFont val="inherit"/>
        <color rgb="FF1155CC"/>
        <sz val="11.0"/>
        <u/>
      </rPr>
      <t>Ayuntamiento de Benlloc</t>
    </r>
  </si>
  <si>
    <r>
      <rPr>
        <rFont val="inherit"/>
        <color rgb="FF1155CC"/>
        <sz val="11.0"/>
        <u/>
      </rPr>
      <t>Ayuntamiento de Betxí</t>
    </r>
  </si>
  <si>
    <t>Serproanimal S.L.</t>
  </si>
  <si>
    <r>
      <rPr>
        <rFont val="inherit"/>
        <color rgb="FF1155CC"/>
        <sz val="11.0"/>
        <u/>
      </rPr>
      <t>Ayuntamiento de Borriana/Burriana</t>
    </r>
  </si>
  <si>
    <r>
      <rPr>
        <rFont val="inherit"/>
        <color rgb="FF1155CC"/>
        <sz val="11.0"/>
        <u/>
      </rPr>
      <t>Ayuntamiento de Borriol</t>
    </r>
  </si>
  <si>
    <t>SERPROANIMAL S.L.</t>
  </si>
  <si>
    <r>
      <rPr>
        <rFont val="inherit"/>
        <color rgb="FF1155CC"/>
        <sz val="11.0"/>
        <u/>
      </rPr>
      <t>Ayuntamiento de Cabanes</t>
    </r>
  </si>
  <si>
    <t>Esterivet Control y Seproanimal</t>
  </si>
  <si>
    <t>Seproanimal</t>
  </si>
  <si>
    <t>Clínica San Bernardo</t>
  </si>
  <si>
    <r>
      <rPr>
        <rFont val="inherit"/>
        <color rgb="FF1155CC"/>
        <sz val="11.0"/>
        <u/>
      </rPr>
      <t>Ayuntamiento de Càlig</t>
    </r>
  </si>
  <si>
    <r>
      <rPr>
        <rFont val="inherit"/>
        <color rgb="FF1155CC"/>
        <sz val="11.0"/>
        <u/>
      </rPr>
      <t>Ayuntamiento de Canet lo Roig</t>
    </r>
  </si>
  <si>
    <r>
      <rPr>
        <rFont val="inherit"/>
        <color rgb="FF1155CC"/>
        <sz val="11.0"/>
        <u/>
      </rPr>
      <t>Ayuntamiento de Castell de Cabres</t>
    </r>
  </si>
  <si>
    <r>
      <rPr>
        <rFont val="inherit"/>
        <color rgb="FF1155CC"/>
        <sz val="11.0"/>
        <u/>
      </rPr>
      <t>Ayuntamiento de Castellfort</t>
    </r>
  </si>
  <si>
    <r>
      <rPr>
        <rFont val="inherit"/>
        <color rgb="FF1155CC"/>
        <sz val="11.0"/>
        <u/>
      </rPr>
      <t>Ayuntamiento de Castellnovo</t>
    </r>
  </si>
  <si>
    <t>Ayuntamiento de Castelló de la Plana</t>
  </si>
  <si>
    <t>76.86</t>
  </si>
  <si>
    <t>Serproanimal, SL.</t>
  </si>
  <si>
    <r>
      <rPr>
        <rFont val="inherit"/>
        <color rgb="FF1155CC"/>
        <sz val="11.0"/>
        <u/>
      </rPr>
      <t>Ayuntamiento de Castillo de Villamalefa</t>
    </r>
  </si>
  <si>
    <r>
      <rPr>
        <rFont val="inherit"/>
        <color rgb="FF1155CC"/>
        <sz val="11.0"/>
        <u/>
      </rPr>
      <t>Ayuntamiento de Catí</t>
    </r>
  </si>
  <si>
    <r>
      <rPr>
        <rFont val="inherit"/>
        <color rgb="FF1155CC"/>
        <sz val="11.0"/>
        <u/>
      </rPr>
      <t>Ayuntamiento de Caudiel</t>
    </r>
  </si>
  <si>
    <r>
      <rPr>
        <rFont val="inherit"/>
        <color rgb="FF1155CC"/>
        <sz val="11.0"/>
        <u/>
      </rPr>
      <t>Ayuntamiento de Cervera del Maestre</t>
    </r>
  </si>
  <si>
    <r>
      <rPr>
        <rFont val="inherit"/>
        <color rgb="FF1155CC"/>
        <sz val="11.0"/>
        <u/>
      </rPr>
      <t>Ayuntamiento de Chilches/Xilxes</t>
    </r>
  </si>
  <si>
    <r>
      <rPr>
        <rFont val="inherit"/>
        <color rgb="FF1155CC"/>
        <sz val="11.0"/>
        <u/>
      </rPr>
      <t>Ayuntamiento de Chodos/Xodos</t>
    </r>
  </si>
  <si>
    <r>
      <rPr>
        <rFont val="inherit"/>
        <color rgb="FF1155CC"/>
        <sz val="11.0"/>
        <u/>
      </rPr>
      <t>Ayuntamiento de Chóvar</t>
    </r>
  </si>
  <si>
    <r>
      <rPr>
        <rFont val="inherit"/>
        <color rgb="FF1155CC"/>
        <sz val="11.0"/>
        <u/>
      </rPr>
      <t>Ayuntamiento de Cinctorres</t>
    </r>
  </si>
  <si>
    <r>
      <rPr>
        <rFont val="inherit"/>
        <color rgb="FF1155CC"/>
        <sz val="11.0"/>
        <u/>
      </rPr>
      <t>Ayuntamiento de Cirat</t>
    </r>
  </si>
  <si>
    <r>
      <rPr>
        <rFont val="inherit"/>
        <color rgb="FF1155CC"/>
        <sz val="11.0"/>
        <u/>
      </rPr>
      <t>Ayuntamiento de Cortes de Arenoso</t>
    </r>
  </si>
  <si>
    <r>
      <rPr>
        <rFont val="inherit"/>
        <color rgb="FF1155CC"/>
        <sz val="11.0"/>
        <u/>
      </rPr>
      <t>Ayuntamiento de Costur</t>
    </r>
  </si>
  <si>
    <r>
      <rPr>
        <rFont val="inherit"/>
        <color rgb="FF1155CC"/>
        <sz val="11.0"/>
        <u/>
      </rPr>
      <t>Ayuntamiento de Coves de Vinromà, les</t>
    </r>
  </si>
  <si>
    <r>
      <rPr>
        <rFont val="inherit"/>
        <color rgb="FF1155CC"/>
        <sz val="11.0"/>
        <u/>
      </rPr>
      <t>Ayuntamiento de Culla</t>
    </r>
  </si>
  <si>
    <r>
      <rPr>
        <rFont val="inherit"/>
        <color rgb="FF1155CC"/>
        <sz val="11.0"/>
        <u/>
      </rPr>
      <t>Ayuntamiento de Eslida</t>
    </r>
  </si>
  <si>
    <r>
      <rPr>
        <rFont val="inherit"/>
        <color rgb="FF1155CC"/>
        <sz val="11.0"/>
        <u/>
      </rPr>
      <t>Ayuntamiento de Espadilla</t>
    </r>
  </si>
  <si>
    <r>
      <rPr>
        <rFont val="inherit"/>
        <color rgb="FF1155CC"/>
        <sz val="11.0"/>
        <u/>
      </rPr>
      <t>Ayuntamiento de Fanzara</t>
    </r>
  </si>
  <si>
    <r>
      <rPr>
        <rFont val="inherit"/>
        <color rgb="FF1155CC"/>
        <sz val="11.0"/>
        <u/>
      </rPr>
      <t>Ayuntamiento de Figueroles</t>
    </r>
  </si>
  <si>
    <r>
      <rPr>
        <rFont val="inherit"/>
        <color rgb="FF1155CC"/>
        <sz val="11.0"/>
        <u/>
      </rPr>
      <t>Ayuntamiento de Forcall</t>
    </r>
  </si>
  <si>
    <r>
      <rPr>
        <rFont val="inherit"/>
        <color rgb="FF1155CC"/>
        <sz val="11.0"/>
        <u/>
      </rPr>
      <t>Ayuntamiento de Fuente la Reina</t>
    </r>
  </si>
  <si>
    <r>
      <rPr>
        <rFont val="inherit"/>
        <color rgb="FF1155CC"/>
        <sz val="11.0"/>
        <u/>
      </rPr>
      <t>Ayuntamiento de Fuentes de Ayódar</t>
    </r>
  </si>
  <si>
    <r>
      <rPr>
        <rFont val="inherit"/>
        <color rgb="FF1155CC"/>
        <sz val="11.0"/>
        <u/>
      </rPr>
      <t>Ayuntamiento de Gaibiel</t>
    </r>
  </si>
  <si>
    <r>
      <rPr>
        <rFont val="inherit"/>
        <color rgb="FF1155CC"/>
        <sz val="11.0"/>
        <u/>
      </rPr>
      <t>Ayuntamiento de Geldo</t>
    </r>
  </si>
  <si>
    <r>
      <rPr>
        <rFont val="inherit"/>
        <color rgb="FF1155CC"/>
        <sz val="11.0"/>
        <u/>
      </rPr>
      <t>Ayuntamiento de Herbers</t>
    </r>
  </si>
  <si>
    <r>
      <rPr>
        <rFont val="inherit"/>
        <color rgb="FF1155CC"/>
        <sz val="11.0"/>
        <u/>
      </rPr>
      <t>Ayuntamiento de Higueras</t>
    </r>
  </si>
  <si>
    <r>
      <rPr>
        <rFont val="inherit"/>
        <color rgb="FF1155CC"/>
        <sz val="11.0"/>
        <u/>
      </rPr>
      <t>Ayuntamiento de Jana, la</t>
    </r>
  </si>
  <si>
    <r>
      <rPr>
        <rFont val="inherit"/>
        <color rgb="FF1155CC"/>
        <sz val="11.0"/>
        <u/>
      </rPr>
      <t>Ayuntamiento de Jérica</t>
    </r>
  </si>
  <si>
    <r>
      <rPr>
        <rFont val="inherit"/>
        <color rgb="FF1155CC"/>
        <sz val="11.0"/>
        <u/>
      </rPr>
      <t>Ayuntamiento de la Llosa</t>
    </r>
  </si>
  <si>
    <r>
      <rPr>
        <rFont val="inherit"/>
        <color rgb="FF1155CC"/>
        <sz val="11.0"/>
        <u/>
      </rPr>
      <t>Ayuntamiento de Llucena/Lucena del Cid</t>
    </r>
  </si>
  <si>
    <r>
      <rPr>
        <rFont val="inherit"/>
        <color rgb="FF1155CC"/>
        <sz val="11.0"/>
        <u/>
      </rPr>
      <t>Ayuntamiento de Ludiente</t>
    </r>
  </si>
  <si>
    <r>
      <rPr>
        <rFont val="inherit"/>
        <color rgb="FF1155CC"/>
        <sz val="11.0"/>
        <u/>
      </rPr>
      <t>Ayuntamiento de Mata de Morella, la</t>
    </r>
  </si>
  <si>
    <r>
      <rPr>
        <rFont val="inherit"/>
        <color rgb="FF1155CC"/>
        <sz val="11.0"/>
        <u/>
      </rPr>
      <t>Ayuntamiento de Matet</t>
    </r>
  </si>
  <si>
    <r>
      <rPr>
        <rFont val="inherit"/>
        <color rgb="FF1155CC"/>
        <sz val="11.0"/>
        <u/>
      </rPr>
      <t>Ayuntamiento de Moncofa</t>
    </r>
  </si>
  <si>
    <r>
      <rPr>
        <rFont val="inherit"/>
        <color rgb="FF1155CC"/>
        <sz val="11.0"/>
        <u/>
      </rPr>
      <t>Ayuntamiento de Montán</t>
    </r>
  </si>
  <si>
    <r>
      <rPr>
        <rFont val="inherit"/>
        <color rgb="FF1155CC"/>
        <sz val="11.0"/>
        <u/>
      </rPr>
      <t>Ayuntamiento de Montanejos</t>
    </r>
  </si>
  <si>
    <r>
      <rPr>
        <rFont val="inherit"/>
        <color rgb="FF1155CC"/>
        <sz val="11.0"/>
        <u/>
      </rPr>
      <t>Ayuntamiento de Morella</t>
    </r>
  </si>
  <si>
    <r>
      <rPr>
        <rFont val="inherit"/>
        <color rgb="FF1155CC"/>
        <sz val="11.0"/>
        <u/>
      </rPr>
      <t>Ayuntamiento de Navajas</t>
    </r>
  </si>
  <si>
    <r>
      <rPr>
        <rFont val="inherit"/>
        <color rgb="FF1155CC"/>
        <sz val="11.0"/>
        <u/>
      </rPr>
      <t>Ayuntamiento de Nules</t>
    </r>
  </si>
  <si>
    <r>
      <rPr>
        <rFont val="inherit"/>
        <color rgb="FF1155CC"/>
        <sz val="11.0"/>
        <u/>
      </rPr>
      <t>Ayuntamiento de Olocau del Rey</t>
    </r>
  </si>
  <si>
    <r>
      <rPr>
        <rFont val="inherit"/>
        <color rgb="FF1155CC"/>
        <sz val="11.0"/>
        <u/>
      </rPr>
      <t>Ayuntamiento de Onda</t>
    </r>
  </si>
  <si>
    <r>
      <rPr>
        <rFont val="inherit"/>
        <color rgb="FF1155CC"/>
        <sz val="11.0"/>
        <u/>
      </rPr>
      <t>Ayuntamiento de Oropesa del Mar/Orpesa</t>
    </r>
  </si>
  <si>
    <r>
      <rPr>
        <rFont val="inherit"/>
        <color rgb="FF1155CC"/>
        <sz val="11.0"/>
        <u/>
      </rPr>
      <t>Ayuntamiento de Palanques</t>
    </r>
  </si>
  <si>
    <r>
      <rPr>
        <rFont val="inherit"/>
        <color rgb="FF1155CC"/>
        <sz val="11.0"/>
        <u/>
      </rPr>
      <t>Ayuntamiento de Pavías</t>
    </r>
  </si>
  <si>
    <r>
      <rPr>
        <rFont val="inherit"/>
        <color rgb="FF1155CC"/>
        <sz val="11.0"/>
        <u/>
      </rPr>
      <t>Ayuntamiento de Peníscola/Peñíscola</t>
    </r>
  </si>
  <si>
    <r>
      <rPr>
        <rFont val="inherit"/>
        <color rgb="FF1155CC"/>
        <sz val="11.0"/>
        <u/>
      </rPr>
      <t>Ayuntamiento de Pina de Montalgrao</t>
    </r>
  </si>
  <si>
    <r>
      <rPr>
        <rFont val="inherit"/>
        <color rgb="FF1155CC"/>
        <sz val="11.0"/>
        <u/>
      </rPr>
      <t>Ayuntamiento de Pobla de Benifassà, la</t>
    </r>
  </si>
  <si>
    <r>
      <rPr>
        <rFont val="inherit"/>
        <color rgb="FF1155CC"/>
        <sz val="11.0"/>
        <u/>
      </rPr>
      <t>Ayuntamiento de Pobla Tornesa, la</t>
    </r>
  </si>
  <si>
    <r>
      <rPr>
        <rFont val="inherit"/>
        <color rgb="FF1155CC"/>
        <sz val="11.0"/>
        <u/>
      </rPr>
      <t>Ayuntamiento de Portell de Morella</t>
    </r>
  </si>
  <si>
    <r>
      <rPr>
        <rFont val="inherit"/>
        <color rgb="FF1155CC"/>
        <sz val="11.0"/>
        <u/>
      </rPr>
      <t>Ayuntamiento de Puebla de Arenoso</t>
    </r>
  </si>
  <si>
    <r>
      <rPr>
        <rFont val="inherit"/>
        <color rgb="FF1155CC"/>
        <sz val="11.0"/>
        <u/>
      </rPr>
      <t>Ayuntamiento de Ribesalbes</t>
    </r>
  </si>
  <si>
    <r>
      <rPr>
        <rFont val="inherit"/>
        <color rgb="FF1155CC"/>
        <sz val="11.0"/>
        <u/>
      </rPr>
      <t>Ayuntamiento de Rossell</t>
    </r>
  </si>
  <si>
    <r>
      <rPr>
        <rFont val="inherit"/>
        <color rgb="FF1155CC"/>
        <sz val="11.0"/>
        <u/>
      </rPr>
      <t>Ayuntamiento de Sacañet</t>
    </r>
  </si>
  <si>
    <r>
      <rPr>
        <rFont val="inherit"/>
        <color rgb="FF1155CC"/>
        <sz val="11.0"/>
        <u/>
      </rPr>
      <t>Ayuntamiento de Salzadella, la</t>
    </r>
  </si>
  <si>
    <r>
      <rPr>
        <rFont val="inherit"/>
        <color rgb="FF1155CC"/>
        <sz val="11.0"/>
        <u/>
      </rPr>
      <t>Ayuntamiento de San Rafael del Río</t>
    </r>
  </si>
  <si>
    <r>
      <rPr>
        <rFont val="inherit"/>
        <color rgb="FF1155CC"/>
        <sz val="11.0"/>
        <u/>
      </rPr>
      <t>Ayuntamiento de Sant Joan de Moró</t>
    </r>
  </si>
  <si>
    <r>
      <rPr>
        <rFont val="inherit"/>
        <color rgb="FF1155CC"/>
        <sz val="11.0"/>
        <u/>
      </rPr>
      <t>Ayuntamiento de Sant Jordi/San Jorge</t>
    </r>
  </si>
  <si>
    <r>
      <rPr>
        <rFont val="inherit"/>
        <color rgb="FF1155CC"/>
        <sz val="11.0"/>
        <u/>
      </rPr>
      <t>Ayuntamiento de Sant Mateu</t>
    </r>
  </si>
  <si>
    <t>82 gatos esterilizados desde 2024. Pero no hay censo</t>
  </si>
  <si>
    <t>No especifican</t>
  </si>
  <si>
    <r>
      <rPr>
        <rFont val="inherit"/>
        <color rgb="FF1155CC"/>
        <sz val="11.0"/>
        <u/>
      </rPr>
      <t>Ayuntamiento de Santa Magdalena de Pulpis</t>
    </r>
  </si>
  <si>
    <r>
      <rPr>
        <rFont val="inherit"/>
        <color rgb="FF1155CC"/>
        <sz val="11.0"/>
        <u/>
      </rPr>
      <t>Ayuntamiento de Segorbe</t>
    </r>
  </si>
  <si>
    <r>
      <rPr>
        <rFont val="inherit"/>
        <color rgb="FF1155CC"/>
        <sz val="11.0"/>
        <u/>
      </rPr>
      <t>Ayuntamiento de Serratella, la</t>
    </r>
  </si>
  <si>
    <r>
      <rPr>
        <rFont val="inherit"/>
        <color rgb="FF1155CC"/>
        <sz val="11.0"/>
        <u/>
      </rPr>
      <t>Ayuntamiento de Sierra Engarcerán</t>
    </r>
  </si>
  <si>
    <r>
      <rPr>
        <rFont val="inherit"/>
        <color rgb="FF1155CC"/>
        <sz val="11.0"/>
        <u/>
      </rPr>
      <t>Ayuntamiento de Soneja</t>
    </r>
  </si>
  <si>
    <r>
      <rPr>
        <rFont val="inherit"/>
        <color rgb="FF1155CC"/>
        <sz val="11.0"/>
        <u/>
      </rPr>
      <t>Ayuntamiento de Sot de Ferrer</t>
    </r>
  </si>
  <si>
    <r>
      <rPr>
        <rFont val="inherit"/>
        <color rgb="FF1155CC"/>
        <sz val="11.0"/>
        <u/>
      </rPr>
      <t>Ayuntamiento de Sueras/Suera</t>
    </r>
  </si>
  <si>
    <r>
      <rPr>
        <rFont val="inherit"/>
        <color rgb="FF1155CC"/>
        <sz val="11.0"/>
        <u/>
      </rPr>
      <t>Ayuntamiento de Tales</t>
    </r>
  </si>
  <si>
    <r>
      <rPr>
        <rFont val="inherit"/>
        <color rgb="FF1155CC"/>
        <sz val="11.0"/>
        <u/>
      </rPr>
      <t>Ayuntamiento de Teresa</t>
    </r>
  </si>
  <si>
    <r>
      <rPr>
        <rFont val="inherit"/>
        <color rgb="FF1155CC"/>
        <sz val="11.0"/>
        <u/>
      </rPr>
      <t>Ayuntamiento de Tírig</t>
    </r>
  </si>
  <si>
    <r>
      <rPr>
        <rFont val="inherit"/>
        <color rgb="FF1155CC"/>
        <sz val="11.0"/>
        <u/>
      </rPr>
      <t>Ayuntamiento de Todolella</t>
    </r>
  </si>
  <si>
    <t>Ayuntamiento de Toga</t>
  </si>
  <si>
    <r>
      <rPr>
        <rFont val="inherit"/>
        <color rgb="FF1155CC"/>
        <sz val="11.0"/>
        <u/>
      </rPr>
      <t>Ayuntamiento de Torás</t>
    </r>
  </si>
  <si>
    <r>
      <rPr>
        <rFont val="inherit"/>
        <color rgb="FF1155CC"/>
        <sz val="11.0"/>
        <u/>
      </rPr>
      <t>Ayuntamiento de Toro, El</t>
    </r>
  </si>
  <si>
    <t>Ayuntamiento de Torralba del Pinar</t>
  </si>
  <si>
    <r>
      <rPr>
        <rFont val="inherit"/>
        <color rgb="FF1155CC"/>
        <sz val="11.0"/>
        <u/>
      </rPr>
      <t>Ayuntamiento de Torre d'En Besora, la</t>
    </r>
  </si>
  <si>
    <r>
      <rPr>
        <rFont val="inherit"/>
        <color rgb="FF1155CC"/>
        <sz val="11.0"/>
        <u/>
      </rPr>
      <t>Ayuntamiento de Torre d'en Doménec, la</t>
    </r>
  </si>
  <si>
    <r>
      <rPr>
        <rFont val="inherit"/>
        <color rgb="FF1155CC"/>
        <sz val="11.0"/>
        <u/>
      </rPr>
      <t>Ayuntamiento de Torreblanca</t>
    </r>
  </si>
  <si>
    <t>15 colonias</t>
  </si>
  <si>
    <t>Clínica Veterinaria Alcovet, para atención primaria y procedimientos relacionados con esterilización y control sanitario.
Hospital Veterinario San Francisco / Anicura, para servicios especializados y apoyo veterinario avanzado.</t>
  </si>
  <si>
    <r>
      <rPr>
        <rFont val="inherit"/>
        <color rgb="FF1155CC"/>
        <sz val="11.0"/>
        <u/>
      </rPr>
      <t>Ayuntamiento de Torrechiva</t>
    </r>
  </si>
  <si>
    <r>
      <rPr>
        <rFont val="inherit"/>
        <color rgb="FF1155CC"/>
        <sz val="11.0"/>
        <u/>
      </rPr>
      <t>Ayuntamiento de Traiguera</t>
    </r>
  </si>
  <si>
    <r>
      <rPr>
        <rFont val="inherit"/>
        <color rgb="FF1155CC"/>
        <sz val="11.0"/>
        <u/>
      </rPr>
      <t>Ayuntamiento de Useras/Useres, les</t>
    </r>
  </si>
  <si>
    <r>
      <rPr>
        <rFont val="inherit"/>
        <color rgb="FF1155CC"/>
        <sz val="11.0"/>
        <u/>
      </rPr>
      <t>Ayuntamiento de Vall d'Alba</t>
    </r>
  </si>
  <si>
    <r>
      <rPr>
        <rFont val="inherit"/>
        <color rgb="FF1155CC"/>
        <sz val="11.0"/>
        <u/>
      </rPr>
      <t>Ayuntamiento de Vall de Almonacid</t>
    </r>
  </si>
  <si>
    <r>
      <rPr>
        <rFont val="inherit"/>
        <color rgb="FF1155CC"/>
        <sz val="11.0"/>
        <u/>
      </rPr>
      <t>Ayuntamiento de Vall d'Uixó, la</t>
    </r>
  </si>
  <si>
    <r>
      <rPr>
        <rFont val="inherit"/>
        <color rgb="FF1155CC"/>
        <sz val="11.0"/>
        <u/>
      </rPr>
      <t>Ayuntamiento de Vallat</t>
    </r>
  </si>
  <si>
    <r>
      <rPr>
        <rFont val="inherit"/>
        <color rgb="FF1155CC"/>
        <sz val="11.0"/>
        <u/>
      </rPr>
      <t>Ayuntamiento de Vallibona</t>
    </r>
  </si>
  <si>
    <r>
      <rPr>
        <rFont val="inherit"/>
        <color rgb="FF1155CC"/>
        <sz val="11.0"/>
        <u/>
      </rPr>
      <t>Ayuntamiento de Vilafamés</t>
    </r>
  </si>
  <si>
    <t>Seproanimal, S.L.</t>
  </si>
  <si>
    <r>
      <rPr>
        <rFont val="inherit"/>
        <color rgb="FF1155CC"/>
        <sz val="11.0"/>
        <u/>
      </rPr>
      <t>Ayuntamiento de Vilafranca/Villafranca del Cid</t>
    </r>
  </si>
  <si>
    <r>
      <rPr>
        <rFont val="inherit"/>
        <color rgb="FF1155CC"/>
        <sz val="11.0"/>
        <u/>
      </rPr>
      <t>Ayuntamiento de Vilanova d'Alcolea</t>
    </r>
  </si>
  <si>
    <r>
      <rPr>
        <rFont val="inherit"/>
        <color rgb="FF1155CC"/>
        <sz val="11.0"/>
        <u/>
      </rPr>
      <t>Ayuntamiento de Vilar de Canes</t>
    </r>
  </si>
  <si>
    <r>
      <rPr>
        <rFont val="inherit"/>
        <color rgb="FF1155CC"/>
        <sz val="11.0"/>
        <u/>
      </rPr>
      <t>Ayuntamiento de Vila-real</t>
    </r>
  </si>
  <si>
    <r>
      <rPr>
        <rFont val="inherit"/>
        <color rgb="FF1155CC"/>
        <sz val="11.0"/>
        <u/>
      </rPr>
      <t>Ayuntamiento de Vilavella, la</t>
    </r>
  </si>
  <si>
    <r>
      <rPr>
        <rFont val="inherit"/>
        <color rgb="FF1155CC"/>
        <sz val="11.0"/>
        <u/>
      </rPr>
      <t>Ayuntamiento de Villahermosa del Río</t>
    </r>
  </si>
  <si>
    <r>
      <rPr>
        <rFont val="inherit"/>
        <color rgb="FF1155CC"/>
        <sz val="11.0"/>
        <u/>
      </rPr>
      <t>Ayuntamiento de Villamalur</t>
    </r>
  </si>
  <si>
    <r>
      <rPr>
        <rFont val="inherit"/>
        <color rgb="FF1155CC"/>
        <sz val="11.0"/>
        <u/>
      </rPr>
      <t>Ayuntamiento de Villanueva de Viver</t>
    </r>
  </si>
  <si>
    <r>
      <rPr>
        <rFont val="inherit"/>
        <color rgb="FF1155CC"/>
        <sz val="11.0"/>
        <u/>
      </rPr>
      <t>Ayuntamiento de Villores</t>
    </r>
  </si>
  <si>
    <r>
      <rPr>
        <rFont val="inherit"/>
        <color rgb="FF1155CC"/>
        <sz val="11.0"/>
        <u/>
      </rPr>
      <t>Ayuntamiento de Vinaròs</t>
    </r>
  </si>
  <si>
    <r>
      <rPr>
        <rFont val="inherit"/>
        <color rgb="FF1155CC"/>
        <sz val="11.0"/>
        <u/>
      </rPr>
      <t>Ayuntamiento de Vistabella del Maestrat</t>
    </r>
  </si>
  <si>
    <r>
      <rPr>
        <rFont val="inherit"/>
        <color rgb="FF1155CC"/>
        <sz val="11.0"/>
        <u/>
      </rPr>
      <t>Ayuntamiento de Viver</t>
    </r>
  </si>
  <si>
    <r>
      <rPr>
        <rFont val="inherit"/>
        <color rgb="FF1155CC"/>
        <sz val="11.0"/>
        <u/>
      </rPr>
      <t>Ayuntamiento de Xert</t>
    </r>
  </si>
  <si>
    <r>
      <rPr>
        <rFont val="inherit"/>
        <color rgb="FF1155CC"/>
        <sz val="11.0"/>
        <u/>
      </rPr>
      <t>Ayuntamiento de Zorita del Maestrazgo</t>
    </r>
  </si>
  <si>
    <r>
      <rPr>
        <rFont val="inherit"/>
        <color rgb="FF1155CC"/>
        <sz val="11.0"/>
        <u/>
      </rPr>
      <t>Ayuntamiento de Zucaina</t>
    </r>
  </si>
  <si>
    <r>
      <rPr>
        <rFont val="inherit"/>
        <color rgb="FF1155CC"/>
        <sz val="11.0"/>
        <u/>
      </rPr>
      <t>Ayuntamiento de Alfoz de Lloredo</t>
    </r>
  </si>
  <si>
    <r>
      <rPr>
        <rFont val="inherit"/>
        <color rgb="FF1155CC"/>
        <sz val="11.0"/>
        <u/>
      </rPr>
      <t>Ayuntamiento de Ampuero</t>
    </r>
  </si>
  <si>
    <r>
      <rPr>
        <rFont val="inherit"/>
        <color rgb="FF1155CC"/>
        <sz val="11.0"/>
        <u/>
      </rPr>
      <t>Ayuntamiento de Anievas</t>
    </r>
  </si>
  <si>
    <r>
      <rPr>
        <rFont val="inherit"/>
        <color rgb="FF1155CC"/>
        <sz val="11.0"/>
        <u/>
      </rPr>
      <t>Ayuntamiento de Arenas de Iguña</t>
    </r>
  </si>
  <si>
    <r>
      <rPr>
        <rFont val="inherit"/>
        <color rgb="FF1155CC"/>
        <sz val="11.0"/>
        <u/>
      </rPr>
      <t>Ayuntamiento de Argoños</t>
    </r>
  </si>
  <si>
    <r>
      <rPr>
        <rFont val="inherit"/>
        <color rgb="FF1155CC"/>
        <sz val="11.0"/>
        <u/>
      </rPr>
      <t>Ayuntamiento de Arnuero</t>
    </r>
  </si>
  <si>
    <r>
      <rPr>
        <rFont val="inherit"/>
        <color rgb="FF1155CC"/>
        <sz val="11.0"/>
        <u/>
      </rPr>
      <t>Ayuntamiento de Arredondo</t>
    </r>
  </si>
  <si>
    <r>
      <rPr>
        <rFont val="inherit"/>
        <color rgb="FF1155CC"/>
        <sz val="11.0"/>
        <u/>
      </rPr>
      <t>Ayuntamiento de Astillero, El</t>
    </r>
  </si>
  <si>
    <r>
      <rPr>
        <rFont val="inherit"/>
        <color rgb="FF1155CC"/>
        <sz val="11.0"/>
        <u/>
      </rPr>
      <t>Ayuntamiento de Bárcena de Cicero</t>
    </r>
  </si>
  <si>
    <r>
      <rPr>
        <rFont val="inherit"/>
        <color rgb="FF1155CC"/>
        <sz val="11.0"/>
        <u/>
      </rPr>
      <t>Ayuntamiento de Bárcena de Pie de Concha</t>
    </r>
  </si>
  <si>
    <r>
      <rPr>
        <rFont val="inherit"/>
        <color rgb="FF1155CC"/>
        <sz val="11.0"/>
        <u/>
      </rPr>
      <t>Ayuntamiento de Bareyo</t>
    </r>
  </si>
  <si>
    <r>
      <rPr>
        <rFont val="inherit"/>
        <color rgb="FF1155CC"/>
        <sz val="11.0"/>
        <u/>
      </rPr>
      <t>Ayuntamiento de Cabezón de la Sal</t>
    </r>
  </si>
  <si>
    <r>
      <rPr>
        <rFont val="inherit"/>
        <color rgb="FF1155CC"/>
        <sz val="11.0"/>
        <u/>
      </rPr>
      <t>Ayuntamiento de Cabezón de Liébana</t>
    </r>
  </si>
  <si>
    <r>
      <rPr>
        <rFont val="inherit"/>
        <color rgb="FF1155CC"/>
        <sz val="11.0"/>
        <u/>
      </rPr>
      <t>Ayuntamiento de Cabuérniga</t>
    </r>
  </si>
  <si>
    <r>
      <rPr>
        <rFont val="inherit"/>
        <color rgb="FF1155CC"/>
        <sz val="11.0"/>
        <u/>
      </rPr>
      <t>Ayuntamiento de Camaleño</t>
    </r>
  </si>
  <si>
    <r>
      <rPr>
        <rFont val="inherit"/>
        <color rgb="FF1155CC"/>
        <sz val="11.0"/>
        <u/>
      </rPr>
      <t>Ayuntamiento de Camargo</t>
    </r>
  </si>
  <si>
    <r>
      <rPr>
        <rFont val="inherit"/>
        <color rgb="FF1155CC"/>
        <sz val="11.0"/>
        <u/>
      </rPr>
      <t>Ayuntamiento de Campoo de Enmedio</t>
    </r>
  </si>
  <si>
    <r>
      <rPr>
        <rFont val="inherit"/>
        <color rgb="FF1155CC"/>
        <sz val="11.0"/>
        <u/>
      </rPr>
      <t>Ayuntamiento de Campoo de Yuso</t>
    </r>
  </si>
  <si>
    <r>
      <rPr>
        <rFont val="inherit"/>
        <color rgb="FF1155CC"/>
        <sz val="11.0"/>
        <u/>
      </rPr>
      <t>Ayuntamiento de Cartes</t>
    </r>
  </si>
  <si>
    <r>
      <rPr>
        <rFont val="inherit"/>
        <color rgb="FF1155CC"/>
        <sz val="11.0"/>
        <u/>
      </rPr>
      <t>Ayuntamiento de Castañeda</t>
    </r>
  </si>
  <si>
    <t>Ayuntamiento de Castro-Urdiales</t>
  </si>
  <si>
    <t>Dogstar</t>
  </si>
  <si>
    <r>
      <rPr>
        <rFont val="inherit"/>
        <color rgb="FF1155CC"/>
        <sz val="11.0"/>
        <u/>
      </rPr>
      <t>Ayuntamiento de Cieza</t>
    </r>
  </si>
  <si>
    <r>
      <rPr>
        <rFont val="inherit"/>
        <color rgb="FF1155CC"/>
        <sz val="11.0"/>
        <u/>
      </rPr>
      <t>Ayuntamiento de Cillorigo de Liébana</t>
    </r>
  </si>
  <si>
    <r>
      <rPr>
        <rFont val="inherit"/>
        <color rgb="FF1155CC"/>
        <sz val="11.0"/>
        <u/>
      </rPr>
      <t>Ayuntamiento de Colindres</t>
    </r>
  </si>
  <si>
    <r>
      <rPr>
        <rFont val="inherit"/>
        <color rgb="FF1155CC"/>
        <sz val="11.0"/>
        <u/>
      </rPr>
      <t>Ayuntamiento de Comillas</t>
    </r>
  </si>
  <si>
    <r>
      <rPr>
        <rFont val="inherit"/>
        <color rgb="FF1155CC"/>
        <sz val="11.0"/>
        <u/>
      </rPr>
      <t>Ayuntamiento de Corrales de Buelna, Los</t>
    </r>
  </si>
  <si>
    <r>
      <rPr>
        <rFont val="inherit"/>
        <color rgb="FF1155CC"/>
        <sz val="11.0"/>
        <u/>
      </rPr>
      <t>Ayuntamiento de Corvera de Toranzo</t>
    </r>
  </si>
  <si>
    <r>
      <rPr>
        <rFont val="inherit"/>
        <color rgb="FF1155CC"/>
        <sz val="11.0"/>
        <u/>
      </rPr>
      <t>Ayuntamiento de Entrambasaguas</t>
    </r>
  </si>
  <si>
    <r>
      <rPr>
        <rFont val="inherit"/>
        <color rgb="FF1155CC"/>
        <sz val="11.0"/>
        <u/>
      </rPr>
      <t>Ayuntamiento de Escalante</t>
    </r>
  </si>
  <si>
    <r>
      <rPr>
        <rFont val="inherit"/>
        <color rgb="FF1155CC"/>
        <sz val="11.0"/>
        <u/>
      </rPr>
      <t>Ayuntamiento de Guriezo</t>
    </r>
  </si>
  <si>
    <r>
      <rPr>
        <rFont val="inherit"/>
        <color rgb="FF1155CC"/>
        <sz val="11.0"/>
        <u/>
      </rPr>
      <t>Ayuntamiento de Hazas de Cesto</t>
    </r>
  </si>
  <si>
    <r>
      <rPr>
        <rFont val="inherit"/>
        <color rgb="FF1155CC"/>
        <sz val="11.0"/>
        <u/>
      </rPr>
      <t>Ayuntamiento de Hermandad de Campoo de Suso</t>
    </r>
  </si>
  <si>
    <r>
      <rPr>
        <rFont val="inherit"/>
        <color rgb="FF1155CC"/>
        <sz val="11.0"/>
        <u/>
      </rPr>
      <t>Ayuntamiento de Herrerías</t>
    </r>
  </si>
  <si>
    <r>
      <rPr>
        <rFont val="inherit"/>
        <color rgb="FF1155CC"/>
        <sz val="11.0"/>
        <u/>
      </rPr>
      <t>Ayuntamiento de Lamasón</t>
    </r>
  </si>
  <si>
    <r>
      <rPr>
        <rFont val="inherit"/>
        <color rgb="FF1155CC"/>
        <sz val="11.0"/>
        <u/>
      </rPr>
      <t>Ayuntamiento de Laredo</t>
    </r>
  </si>
  <si>
    <r>
      <rPr>
        <rFont val="inherit"/>
        <color rgb="FF1155CC"/>
        <sz val="11.0"/>
        <u/>
      </rPr>
      <t>Ayuntamiento de Liendo</t>
    </r>
  </si>
  <si>
    <r>
      <rPr>
        <rFont val="inherit"/>
        <color rgb="FF1155CC"/>
        <sz val="11.0"/>
        <u/>
      </rPr>
      <t>Ayuntamiento de Liérganes</t>
    </r>
  </si>
  <si>
    <r>
      <rPr>
        <rFont val="inherit"/>
        <color rgb="FF1155CC"/>
        <sz val="11.0"/>
        <u/>
      </rPr>
      <t>Ayuntamiento de Limpias</t>
    </r>
  </si>
  <si>
    <r>
      <rPr>
        <rFont val="inherit"/>
        <color rgb="FF1155CC"/>
        <sz val="11.0"/>
        <u/>
      </rPr>
      <t>Ayuntamiento de Luena</t>
    </r>
  </si>
  <si>
    <r>
      <rPr>
        <rFont val="inherit"/>
        <color rgb="FF1155CC"/>
        <sz val="11.0"/>
        <u/>
      </rPr>
      <t>Ayuntamiento de Marina de Cudeyo</t>
    </r>
  </si>
  <si>
    <r>
      <rPr>
        <rFont val="inherit"/>
        <color rgb="FF1155CC"/>
        <sz val="11.0"/>
        <u/>
      </rPr>
      <t>Ayuntamiento de Mazcuerras</t>
    </r>
  </si>
  <si>
    <r>
      <rPr>
        <rFont val="inherit"/>
        <color rgb="FF1155CC"/>
        <sz val="11.0"/>
        <u/>
      </rPr>
      <t>Ayuntamiento de Medio Cudeyo</t>
    </r>
  </si>
  <si>
    <r>
      <rPr>
        <rFont val="inherit"/>
        <color rgb="FF1155CC"/>
        <sz val="11.0"/>
        <u/>
      </rPr>
      <t>Ayuntamiento de Meruelo</t>
    </r>
  </si>
  <si>
    <t>No. Colaboran con Gatosos Cantabros</t>
  </si>
  <si>
    <r>
      <rPr>
        <rFont val="inherit"/>
        <color rgb="FF1155CC"/>
        <sz val="11.0"/>
        <u/>
      </rPr>
      <t>Ayuntamiento de Miengo</t>
    </r>
  </si>
  <si>
    <r>
      <rPr>
        <rFont val="inherit"/>
        <color rgb="FF1155CC"/>
        <sz val="11.0"/>
        <u/>
      </rPr>
      <t>Ayuntamiento de Miera</t>
    </r>
  </si>
  <si>
    <r>
      <rPr>
        <rFont val="inherit"/>
        <color rgb="FF1155CC"/>
        <sz val="11.0"/>
        <u/>
      </rPr>
      <t>Ayuntamiento de Molledo</t>
    </r>
  </si>
  <si>
    <r>
      <rPr>
        <rFont val="inherit"/>
        <color rgb="FF1155CC"/>
        <sz val="11.0"/>
        <u/>
      </rPr>
      <t>Ayuntamiento de Noja</t>
    </r>
  </si>
  <si>
    <r>
      <rPr>
        <rFont val="inherit"/>
        <color rgb="FF1155CC"/>
        <sz val="11.0"/>
        <u/>
      </rPr>
      <t>Ayuntamiento de Penagos</t>
    </r>
  </si>
  <si>
    <r>
      <rPr>
        <rFont val="inherit"/>
        <color rgb="FF1155CC"/>
        <sz val="11.0"/>
        <u/>
      </rPr>
      <t>Ayuntamiento de Peñarrubia</t>
    </r>
  </si>
  <si>
    <r>
      <rPr>
        <rFont val="inherit"/>
        <color rgb="FF1155CC"/>
        <sz val="11.0"/>
        <u/>
      </rPr>
      <t>Ayuntamiento de Pesaguero</t>
    </r>
  </si>
  <si>
    <r>
      <rPr>
        <rFont val="inherit"/>
        <color rgb="FF1155CC"/>
        <sz val="11.0"/>
        <u/>
      </rPr>
      <t>Ayuntamiento de Pesquera</t>
    </r>
  </si>
  <si>
    <r>
      <rPr>
        <rFont val="inherit"/>
        <color rgb="FF1155CC"/>
        <sz val="11.0"/>
        <u/>
      </rPr>
      <t>Ayuntamiento de Piélagos</t>
    </r>
  </si>
  <si>
    <r>
      <rPr>
        <rFont val="inherit"/>
        <color rgb="FF1155CC"/>
        <sz val="11.0"/>
        <u/>
      </rPr>
      <t>Ayuntamiento de Polaciones</t>
    </r>
  </si>
  <si>
    <r>
      <rPr>
        <rFont val="inherit"/>
        <color rgb="FF1155CC"/>
        <sz val="11.0"/>
        <u/>
      </rPr>
      <t>Ayuntamiento de Polanco</t>
    </r>
  </si>
  <si>
    <r>
      <rPr>
        <rFont val="inherit"/>
        <color rgb="FF1155CC"/>
        <sz val="11.0"/>
        <u/>
      </rPr>
      <t>Ayuntamiento de Potes</t>
    </r>
  </si>
  <si>
    <r>
      <rPr>
        <rFont val="inherit"/>
        <color rgb="FF1155CC"/>
        <sz val="11.0"/>
        <u/>
      </rPr>
      <t>Ayuntamiento de Puente Viesgo</t>
    </r>
  </si>
  <si>
    <r>
      <rPr>
        <rFont val="inherit"/>
        <color rgb="FF1155CC"/>
        <sz val="11.0"/>
        <u/>
      </rPr>
      <t>Ayuntamiento de Ramales de la Victoria</t>
    </r>
  </si>
  <si>
    <r>
      <rPr>
        <rFont val="inherit"/>
        <color rgb="FF1155CC"/>
        <sz val="11.0"/>
        <u/>
      </rPr>
      <t>Ayuntamiento de Rasines</t>
    </r>
  </si>
  <si>
    <t>Ayuntamiento de Reinosa</t>
  </si>
  <si>
    <t>Clínica Veterinaria Reinosa (Marcos)
Clínica Veterinaria Animalario (Cristina)</t>
  </si>
  <si>
    <t>Centro Canino Besaya (perros)
Reinosa Felina (gatos)</t>
  </si>
  <si>
    <r>
      <rPr>
        <rFont val="inherit"/>
        <color rgb="FF1155CC"/>
        <sz val="11.0"/>
        <u/>
      </rPr>
      <t>Ayuntamiento de Reocín</t>
    </r>
  </si>
  <si>
    <r>
      <rPr>
        <rFont val="inherit"/>
        <color rgb="FF1155CC"/>
        <sz val="11.0"/>
        <u/>
      </rPr>
      <t>Ayuntamiento de Ribamontán al Mar</t>
    </r>
  </si>
  <si>
    <r>
      <rPr>
        <rFont val="inherit"/>
        <color rgb="FF1155CC"/>
        <sz val="11.0"/>
        <u/>
      </rPr>
      <t>Ayuntamiento de Ribamontán al Monte</t>
    </r>
  </si>
  <si>
    <r>
      <rPr>
        <rFont val="inherit"/>
        <color rgb="FF1155CC"/>
        <sz val="11.0"/>
        <u/>
      </rPr>
      <t>Ayuntamiento de Rionansa</t>
    </r>
  </si>
  <si>
    <r>
      <rPr>
        <rFont val="inherit"/>
        <color rgb="FF1155CC"/>
        <sz val="11.0"/>
        <u/>
      </rPr>
      <t>Ayuntamiento de Riotuerto</t>
    </r>
  </si>
  <si>
    <r>
      <rPr>
        <rFont val="inherit"/>
        <color rgb="FF1155CC"/>
        <sz val="11.0"/>
        <u/>
      </rPr>
      <t>Ayuntamiento de Rozas de Valdearroyo, Las</t>
    </r>
  </si>
  <si>
    <r>
      <rPr>
        <rFont val="inherit"/>
        <color rgb="FF1155CC"/>
        <sz val="11.0"/>
        <u/>
      </rPr>
      <t>Ayuntamiento de Ruente</t>
    </r>
  </si>
  <si>
    <r>
      <rPr>
        <rFont val="inherit"/>
        <color rgb="FF1155CC"/>
        <sz val="11.0"/>
        <u/>
      </rPr>
      <t>Ayuntamiento de Ruesga</t>
    </r>
  </si>
  <si>
    <r>
      <rPr>
        <rFont val="inherit"/>
        <color rgb="FF1155CC"/>
        <sz val="11.0"/>
        <u/>
      </rPr>
      <t>Ayuntamiento de Ruiloba</t>
    </r>
  </si>
  <si>
    <r>
      <rPr>
        <rFont val="inherit"/>
        <color rgb="FF1155CC"/>
        <sz val="11.0"/>
        <u/>
      </rPr>
      <t>Ayuntamiento de San Felices de Buelna</t>
    </r>
  </si>
  <si>
    <r>
      <rPr>
        <rFont val="inherit"/>
        <color rgb="FF1155CC"/>
        <sz val="11.0"/>
        <u/>
      </rPr>
      <t>Ayuntamiento de San Miguel de Aguayo</t>
    </r>
  </si>
  <si>
    <r>
      <rPr>
        <rFont val="inherit"/>
        <color rgb="FF1155CC"/>
        <sz val="11.0"/>
        <u/>
      </rPr>
      <t>Ayuntamiento de San Pedro del Romeral</t>
    </r>
  </si>
  <si>
    <r>
      <rPr>
        <rFont val="inherit"/>
        <color rgb="FF1155CC"/>
        <sz val="11.0"/>
        <u/>
      </rPr>
      <t>Ayuntamiento de San Roque de Riomiera</t>
    </r>
  </si>
  <si>
    <r>
      <rPr>
        <rFont val="inherit"/>
        <color rgb="FF1155CC"/>
        <sz val="11.0"/>
        <u/>
      </rPr>
      <t>Ayuntamiento de San Vicente de la Barquera</t>
    </r>
  </si>
  <si>
    <r>
      <rPr>
        <rFont val="inherit"/>
        <color rgb="FF1155CC"/>
        <sz val="11.0"/>
        <u/>
      </rPr>
      <t>Ayuntamiento de Santa Cruz de Bezana</t>
    </r>
  </si>
  <si>
    <r>
      <rPr>
        <rFont val="inherit"/>
        <color rgb="FF1155CC"/>
        <sz val="11.0"/>
        <u/>
      </rPr>
      <t>Ayuntamiento de Santa María de Cayón</t>
    </r>
  </si>
  <si>
    <r>
      <rPr>
        <rFont val="inherit"/>
        <color rgb="FF1155CC"/>
        <sz val="11.0"/>
        <u/>
      </rPr>
      <t>Ayuntamiento de Santander</t>
    </r>
  </si>
  <si>
    <t>Convenio con ASPROAN
Convenio con el Colegio de Veterinarios
Contrato de servicio de recogida con CECAPA</t>
  </si>
  <si>
    <t>Incluido en el contrato de servicio, pero no 24/7</t>
  </si>
  <si>
    <r>
      <rPr>
        <rFont val="inherit"/>
        <color rgb="FF1155CC"/>
        <sz val="11.0"/>
        <u/>
      </rPr>
      <t>Ayuntamiento de Santillana del Mar</t>
    </r>
  </si>
  <si>
    <r>
      <rPr>
        <rFont val="inherit"/>
        <color rgb="FF1155CC"/>
        <sz val="11.0"/>
        <u/>
      </rPr>
      <t>Ayuntamiento de Santiurde de Reinosa</t>
    </r>
  </si>
  <si>
    <r>
      <rPr>
        <rFont val="inherit"/>
        <color rgb="FF1155CC"/>
        <sz val="11.0"/>
        <u/>
      </rPr>
      <t>Ayuntamiento de Santiurde de Toranzo</t>
    </r>
  </si>
  <si>
    <r>
      <rPr>
        <rFont val="inherit"/>
        <color rgb="FF1155CC"/>
        <sz val="11.0"/>
        <u/>
      </rPr>
      <t>Ayuntamiento de Santoña</t>
    </r>
  </si>
  <si>
    <r>
      <rPr>
        <rFont val="inherit"/>
        <color rgb="FF1155CC"/>
        <sz val="11.0"/>
        <u/>
      </rPr>
      <t>Ayuntamiento de Saro</t>
    </r>
  </si>
  <si>
    <r>
      <rPr>
        <rFont val="inherit"/>
        <color rgb="FF1155CC"/>
        <sz val="11.0"/>
        <u/>
      </rPr>
      <t>Ayuntamiento de Selaya</t>
    </r>
  </si>
  <si>
    <r>
      <rPr>
        <rFont val="inherit"/>
        <color rgb="FF1155CC"/>
        <sz val="11.0"/>
        <u/>
      </rPr>
      <t>Ayuntamiento de Soba</t>
    </r>
  </si>
  <si>
    <r>
      <rPr>
        <rFont val="inherit"/>
        <color rgb="FF1155CC"/>
        <sz val="11.0"/>
        <u/>
      </rPr>
      <t>Ayuntamiento de Solórzano</t>
    </r>
  </si>
  <si>
    <r>
      <rPr>
        <rFont val="inherit"/>
        <color rgb="FF1155CC"/>
        <sz val="11.0"/>
        <u/>
      </rPr>
      <t>Ayuntamiento de Suances</t>
    </r>
  </si>
  <si>
    <r>
      <rPr>
        <rFont val="inherit"/>
        <color rgb="FF1155CC"/>
        <sz val="11.0"/>
        <u/>
      </rPr>
      <t>Ayuntamiento de Tojos, Los</t>
    </r>
  </si>
  <si>
    <r>
      <rPr>
        <rFont val="inherit"/>
        <color rgb="FF1155CC"/>
        <sz val="11.0"/>
        <u/>
      </rPr>
      <t>Ayuntamiento de Torrelavega</t>
    </r>
  </si>
  <si>
    <r>
      <rPr>
        <rFont val="inherit"/>
        <color rgb="FF1155CC"/>
        <sz val="11.0"/>
        <u/>
      </rPr>
      <t>Ayuntamiento de Tresviso</t>
    </r>
  </si>
  <si>
    <r>
      <rPr>
        <rFont val="inherit"/>
        <color rgb="FF1155CC"/>
        <sz val="11.0"/>
        <u/>
      </rPr>
      <t>Ayuntamiento de Tudanca</t>
    </r>
  </si>
  <si>
    <r>
      <rPr>
        <rFont val="inherit"/>
        <color rgb="FF1155CC"/>
        <sz val="11.0"/>
        <u/>
      </rPr>
      <t>Ayuntamiento de Udías</t>
    </r>
  </si>
  <si>
    <r>
      <rPr>
        <rFont val="inherit"/>
        <color rgb="FF1155CC"/>
        <sz val="11.0"/>
        <u/>
      </rPr>
      <t>Ayuntamiento de Val de San Vicente</t>
    </r>
  </si>
  <si>
    <r>
      <rPr>
        <rFont val="inherit"/>
        <color rgb="FF1155CC"/>
        <sz val="11.0"/>
        <u/>
      </rPr>
      <t>Ayuntamiento de Valdáliga</t>
    </r>
  </si>
  <si>
    <r>
      <rPr>
        <rFont val="inherit"/>
        <color rgb="FF1155CC"/>
        <sz val="11.0"/>
        <u/>
      </rPr>
      <t>Ayuntamiento de Valdeolea</t>
    </r>
  </si>
  <si>
    <r>
      <rPr>
        <rFont val="inherit"/>
        <color rgb="FF1155CC"/>
        <sz val="11.0"/>
        <u/>
      </rPr>
      <t>Ayuntamiento de Valdeprado del Río</t>
    </r>
  </si>
  <si>
    <r>
      <rPr>
        <rFont val="inherit"/>
        <color rgb="FF1155CC"/>
        <sz val="11.0"/>
        <u/>
      </rPr>
      <t>Ayuntamiento de Valderredible</t>
    </r>
  </si>
  <si>
    <r>
      <rPr>
        <rFont val="inherit"/>
        <color rgb="FF1155CC"/>
        <sz val="11.0"/>
        <u/>
      </rPr>
      <t>Ayuntamiento de Valle de Villaverde</t>
    </r>
  </si>
  <si>
    <r>
      <rPr>
        <rFont val="inherit"/>
        <color rgb="FF1155CC"/>
        <sz val="11.0"/>
        <u/>
      </rPr>
      <t>Ayuntamiento de Vega de Liébana</t>
    </r>
  </si>
  <si>
    <r>
      <rPr>
        <rFont val="inherit"/>
        <color rgb="FF1155CC"/>
        <sz val="11.0"/>
        <u/>
      </rPr>
      <t>Ayuntamiento de Vega de Pas</t>
    </r>
  </si>
  <si>
    <r>
      <rPr>
        <rFont val="inherit"/>
        <color rgb="FF1155CC"/>
        <sz val="11.0"/>
        <u/>
      </rPr>
      <t>Ayuntamiento de Villacarriedo</t>
    </r>
  </si>
  <si>
    <r>
      <rPr>
        <rFont val="inherit"/>
        <color rgb="FF1155CC"/>
        <sz val="11.0"/>
        <u/>
      </rPr>
      <t>Ayuntamiento de Villaescusa</t>
    </r>
  </si>
  <si>
    <r>
      <rPr>
        <rFont val="inherit"/>
        <color rgb="FF1155CC"/>
        <sz val="11.0"/>
        <u/>
      </rPr>
      <t>Ayuntamiento de Villafufre</t>
    </r>
  </si>
  <si>
    <r>
      <rPr>
        <rFont val="inherit"/>
        <color rgb="FF1155CC"/>
        <sz val="11.0"/>
        <u/>
      </rPr>
      <t>Ayuntamiento de Voto</t>
    </r>
  </si>
  <si>
    <t>Ayuntamiento de Ceuta</t>
  </si>
  <si>
    <t>Ayuntamiento de Adamuz</t>
  </si>
  <si>
    <t>Ayuntamiento de Aguilar de la Frontera</t>
  </si>
  <si>
    <t>HASTA 6/01/26 PARA CONTESTAR</t>
  </si>
  <si>
    <t>Ayuntamiento de Alcaracejos</t>
  </si>
  <si>
    <t>Ayuntamiento de Almedinilla</t>
  </si>
  <si>
    <t>Ayuntamiento de Almodóvar del Río</t>
  </si>
  <si>
    <t>FASE 2 27/10/25</t>
  </si>
  <si>
    <t>Ayuntamiento de Añora</t>
  </si>
  <si>
    <t>Ayuntamiento de Baena</t>
  </si>
  <si>
    <t>FASE 2 07/10/25 24/10/25  CONTESTA QUE TIENE 3 MESES PARA CONTESAR SILENCIO -</t>
  </si>
  <si>
    <t>Ayuntamiento de Belalcázar</t>
  </si>
  <si>
    <t>Ayuntamiento de Belmez</t>
  </si>
  <si>
    <t>Ayuntamiento de Benamejí</t>
  </si>
  <si>
    <t>Ayuntamiento de Blázquez, Los</t>
  </si>
  <si>
    <t>Ayuntamiento de Bujalance</t>
  </si>
  <si>
    <t>Ayuntamiento de Cabra</t>
  </si>
  <si>
    <t>Ayuntamiento de Cañete de las Torres</t>
  </si>
  <si>
    <t>Ayuntamiento de Carcabuey</t>
  </si>
  <si>
    <t>Ayuntamiento de Cardeña</t>
  </si>
  <si>
    <t>Ayuntamiento de Carlota, La</t>
  </si>
  <si>
    <t>Ayuntamiento de Carpio, El</t>
  </si>
  <si>
    <t>Ayuntamiento de Castro del Río</t>
  </si>
  <si>
    <t>Ayuntamiento de Conquista</t>
  </si>
  <si>
    <t>Ayuntamiento de Córdoba</t>
  </si>
  <si>
    <t>entre el 70 y el 100 % según colonia</t>
  </si>
  <si>
    <t>coincide con los esterilizados</t>
  </si>
  <si>
    <t>incluido en CONTROL ANIMAL 1.500.000 €</t>
  </si>
  <si>
    <t>Ayuntamiento de Doña Mencía</t>
  </si>
  <si>
    <t>Ayuntamiento de Dos Torres</t>
  </si>
  <si>
    <t>Ayuntamiento de Encinas Reales</t>
  </si>
  <si>
    <t>Ayuntamiento de Espejo</t>
  </si>
  <si>
    <t>Ayuntamiento de Espiel</t>
  </si>
  <si>
    <t>Ayuntamiento de Fernán-Núñez</t>
  </si>
  <si>
    <t>Ayuntamiento de Fuente Carreteros</t>
  </si>
  <si>
    <t>Ayuntamiento de Fuente la Lancha</t>
  </si>
  <si>
    <t>Ayuntamiento de Fuente Obejuna</t>
  </si>
  <si>
    <t>Ayuntamiento de Fuente Palmera</t>
  </si>
  <si>
    <t>Ayuntamiento de Fuente-Tójar</t>
  </si>
  <si>
    <t>Ayuntamiento de Granjuela, La</t>
  </si>
  <si>
    <t>Ayuntamiento de Guadalcázar</t>
  </si>
  <si>
    <t>Ayuntamiento de Guijarrosa, La</t>
  </si>
  <si>
    <t>Ayuntamiento de Guijo, El</t>
  </si>
  <si>
    <t>Ayuntamiento de Hinojosa del Duque</t>
  </si>
  <si>
    <t>Ayuntamiento de Hornachuelos</t>
  </si>
  <si>
    <t>Ayuntamiento de Iznájar</t>
  </si>
  <si>
    <t>Ayuntamiento de Lucena</t>
  </si>
  <si>
    <t>S/D</t>
  </si>
  <si>
    <t>CLINICA VETERINARIA LOCAL</t>
  </si>
  <si>
    <t>Ayuntamiento de Luque</t>
  </si>
  <si>
    <t>Ayuntamiento de Montalbán de Córdoba</t>
  </si>
  <si>
    <t>Ayuntamiento de Montemayor</t>
  </si>
  <si>
    <t>Ayuntamiento de Montilla</t>
  </si>
  <si>
    <t>sin datos</t>
  </si>
  <si>
    <t>si Asociación Dejan Huella</t>
  </si>
  <si>
    <t>en trámite</t>
  </si>
  <si>
    <t>Ayuntamiento de Montoro</t>
  </si>
  <si>
    <t>no se ha elaborado</t>
  </si>
  <si>
    <t>si, pte aprobación</t>
  </si>
  <si>
    <t>pte aprobación</t>
  </si>
  <si>
    <t>remite a quien lo hace</t>
  </si>
  <si>
    <t>Ayuntamiento de Monturque</t>
  </si>
  <si>
    <t>Ayuntamiento de Moriles</t>
  </si>
  <si>
    <t>Ayuntamiento de Nueva Carteya</t>
  </si>
  <si>
    <t>Ayuntamiento de Obejo</t>
  </si>
  <si>
    <t>Ayuntamiento de Palenciana</t>
  </si>
  <si>
    <t>Ayuntamiento de Palma del Río</t>
  </si>
  <si>
    <t>no lo indica</t>
  </si>
  <si>
    <t>Si, asociación local (3000 de los 39809€ del CER)</t>
  </si>
  <si>
    <t>Ayuntamiento de Pedro Abad</t>
  </si>
  <si>
    <t>Ayuntamiento de Pedroche</t>
  </si>
  <si>
    <t>Ayuntamiento de Peñarroya-Pueblonuevo</t>
  </si>
  <si>
    <t>Ayuntamiento de Posadas</t>
  </si>
  <si>
    <t>Ayuntamiento de Pozoblanco</t>
  </si>
  <si>
    <t>Ayuntamiento de Priego de Córdoba</t>
  </si>
  <si>
    <t>Ayuntamiento de Puente Genil</t>
  </si>
  <si>
    <t>Ayuntamiento de Rambla, La</t>
  </si>
  <si>
    <t>Ayuntamiento de Rute</t>
  </si>
  <si>
    <t>Ayuntamiento de San Sebastián de los Ballesteros</t>
  </si>
  <si>
    <t>Ayuntamiento de Santa Eufemia</t>
  </si>
  <si>
    <t>Ayuntamiento de Santaella</t>
  </si>
  <si>
    <t>Ayuntamiento de Torrecampo</t>
  </si>
  <si>
    <t>Ayuntamiento de Valenzuela</t>
  </si>
  <si>
    <t>Ayuntamiento de Valsequillo</t>
  </si>
  <si>
    <t>Ayuntamiento de Victoria, La</t>
  </si>
  <si>
    <t>Ayuntamiento de Villa del Río</t>
  </si>
  <si>
    <t>06/08/2025 emial</t>
  </si>
  <si>
    <t>El Ayuntamiento colabora con la asociación Dibujando Huellas del municipio, aunque no existe convenio formal firmado</t>
  </si>
  <si>
    <t>Ayuntamiento de Villafranca de Córdoba</t>
  </si>
  <si>
    <t>se está elaborando</t>
  </si>
  <si>
    <t>no recogen gatos</t>
  </si>
  <si>
    <t>Diputación provincial</t>
  </si>
  <si>
    <t>Ayuntamiento de Villaharta</t>
  </si>
  <si>
    <t>Ayuntamiento de Villanueva de Córdoba</t>
  </si>
  <si>
    <t>Ayuntamiento de Villanueva del Duque</t>
  </si>
  <si>
    <t>Ayuntamiento de Villanueva del Rey</t>
  </si>
  <si>
    <t>Ayuntamiento de Villaralto</t>
  </si>
  <si>
    <t>Ayuntamiento de Villaviciosa de Córdoba</t>
  </si>
  <si>
    <t>Ayuntamiento de Viso, El</t>
  </si>
  <si>
    <t>Ayuntamiento de Zuheros</t>
  </si>
  <si>
    <t>CONTESTAN POR EMAIL INDICANDO QUE NO TIENEN COLONIA</t>
  </si>
  <si>
    <r>
      <rPr>
        <rFont val="inherit"/>
        <sz val="11.0"/>
        <u/>
      </rPr>
      <t>Ayuntamiento de Abegondo</t>
    </r>
  </si>
  <si>
    <t>03/07: Expediente RSCTG 198/2025 consulta en: https://www.comisiondatransparencia.gal/buscador_resolucions/</t>
  </si>
  <si>
    <r>
      <rPr>
        <rFont val="inherit"/>
        <sz val="11.0"/>
        <u/>
      </rPr>
      <t>Ayuntamiento de Ames</t>
    </r>
  </si>
  <si>
    <t>03/07: Expediente RSCTG 199/2025 consulta en: https://www.comisiondatransparencia.gal/buscador_resolucions/</t>
  </si>
  <si>
    <t>34 gatos</t>
  </si>
  <si>
    <t>Refugio animales de Cambados y "grupo de protección civil"</t>
  </si>
  <si>
    <r>
      <rPr>
        <rFont val="inherit"/>
        <sz val="11.0"/>
        <u/>
      </rPr>
      <t>Ayuntamiento de Aranga</t>
    </r>
  </si>
  <si>
    <t>03/07: Expediente RSCTG 193/2025 consulta en: https://www.comisiondatransparencia.gal/buscador_resolucions/</t>
  </si>
  <si>
    <t>Servizos Galegos de Lacería SL</t>
  </si>
  <si>
    <r>
      <rPr>
        <rFont val="inherit"/>
        <sz val="11.0"/>
        <u/>
      </rPr>
      <t>Ayuntamiento de Ares</t>
    </r>
  </si>
  <si>
    <t>03/07: Expediente RSCTG  197/2025  consulta en: https://www.comisiondatransparencia.gal/buscador_resolucions/</t>
  </si>
  <si>
    <r>
      <rPr>
        <rFont val="inherit"/>
        <sz val="11.0"/>
        <u/>
      </rPr>
      <t>Ayuntamiento de Arteixo</t>
    </r>
  </si>
  <si>
    <t>03/07: Expediente RSCTG 200/2025 consulta en: https://www.comisiondatransparencia.gal/buscador_resolucions/</t>
  </si>
  <si>
    <t>Han contestado post-transparencia. que no elaboran informes personalizados. Que consulte su info pública publicada</t>
  </si>
  <si>
    <t>Transparencia me dice que sí que han contestado y que si quiero reclamar tengo que dirigirme a Sala de lo contencioso-administrativo del Tribunal Superior de Justicia de Galicia</t>
  </si>
  <si>
    <r>
      <rPr>
        <rFont val="inherit"/>
        <sz val="11.0"/>
        <u/>
      </rPr>
      <t>Ayuntamiento de Arzúa</t>
    </r>
  </si>
  <si>
    <t>2025/1805084</t>
  </si>
  <si>
    <r>
      <rPr>
        <rFont val="inherit"/>
        <sz val="11.0"/>
        <u/>
      </rPr>
      <t>Ayuntamiento de Baña, A</t>
    </r>
  </si>
  <si>
    <t>2025/1805130</t>
  </si>
  <si>
    <r>
      <rPr>
        <rFont val="inherit"/>
        <sz val="11.0"/>
        <u/>
      </rPr>
      <t>Ayuntamiento de Bergondo</t>
    </r>
  </si>
  <si>
    <t>2025/1805183</t>
  </si>
  <si>
    <r>
      <rPr>
        <rFont val="inherit"/>
        <sz val="11.0"/>
        <u/>
      </rPr>
      <t>Ayuntamiento de Betanzos</t>
    </r>
  </si>
  <si>
    <t>31/11/2025</t>
  </si>
  <si>
    <t>09/05 Responden a primera consulta trasladando la petidicón al Consorcio As Mariñas</t>
  </si>
  <si>
    <t>Incluidas</t>
  </si>
  <si>
    <t>Consorcio As Mariñas, Servigal</t>
  </si>
  <si>
    <r>
      <rPr>
        <rFont val="inherit"/>
        <sz val="11.0"/>
        <u/>
      </rPr>
      <t>Ayuntamiento de Boimorto</t>
    </r>
  </si>
  <si>
    <t>15.000€ + IVA</t>
  </si>
  <si>
    <t>Octavio Villazala Roca, 32801893Y</t>
  </si>
  <si>
    <t>Sí, con el tal Octavio</t>
  </si>
  <si>
    <r>
      <rPr>
        <rFont val="inherit"/>
        <sz val="11.0"/>
        <u/>
      </rPr>
      <t>Ayuntamiento de Boiro</t>
    </r>
  </si>
  <si>
    <t>2025/1805230</t>
  </si>
  <si>
    <t>Convenios con entidades benéficas de protección animal e, asemade, conta con servizo de xestión e recollida de cans</t>
  </si>
  <si>
    <t>convenios con entidades benéficas de protección animal e, asemade, conta con servizo de xestión e recollida de cans</t>
  </si>
  <si>
    <r>
      <rPr>
        <rFont val="inherit"/>
        <sz val="11.0"/>
        <u/>
      </rPr>
      <t>Ayuntamiento de Boqueixón</t>
    </r>
  </si>
  <si>
    <t>2025/1805266</t>
  </si>
  <si>
    <r>
      <rPr>
        <rFont val="inherit"/>
        <sz val="11.0"/>
        <u/>
      </rPr>
      <t>Ayuntamiento de Brión</t>
    </r>
  </si>
  <si>
    <t>2025/1805289</t>
  </si>
  <si>
    <t>Ayuntamiento de Cabana de Bergantiños</t>
  </si>
  <si>
    <t>2025/1805341</t>
  </si>
  <si>
    <r>
      <rPr>
        <rFont val="inherit"/>
        <sz val="11.0"/>
        <u/>
      </rPr>
      <t>Ayuntamiento de Cabanas</t>
    </r>
  </si>
  <si>
    <t>Me derivan a una empresa</t>
  </si>
  <si>
    <r>
      <rPr>
        <rFont val="inherit"/>
        <sz val="11.0"/>
        <u/>
      </rPr>
      <t>Ayuntamiento de Camariñas</t>
    </r>
  </si>
  <si>
    <t>2025/1805404</t>
  </si>
  <si>
    <r>
      <rPr>
        <rFont val="inherit"/>
        <sz val="11.0"/>
        <u/>
      </rPr>
      <t>Ayuntamiento de Cambre</t>
    </r>
  </si>
  <si>
    <t>2025/1805448</t>
  </si>
  <si>
    <r>
      <rPr>
        <rFont val="inherit"/>
        <sz val="11.0"/>
        <u/>
      </rPr>
      <t>Ayuntamiento de Capela, A</t>
    </r>
  </si>
  <si>
    <t>2025/1805488</t>
  </si>
  <si>
    <r>
      <rPr>
        <rFont val="inherit"/>
        <sz val="11.0"/>
        <u/>
      </rPr>
      <t>Ayuntamiento de Carballo</t>
    </r>
  </si>
  <si>
    <t>2025/1805519</t>
  </si>
  <si>
    <r>
      <rPr>
        <rFont val="inherit"/>
        <sz val="11.0"/>
        <u/>
      </rPr>
      <t>Ayuntamiento de Carnota</t>
    </r>
  </si>
  <si>
    <t>2025/1805574</t>
  </si>
  <si>
    <r>
      <rPr>
        <rFont val="inherit"/>
        <sz val="11.0"/>
        <u/>
      </rPr>
      <t>Ayuntamiento de Carral</t>
    </r>
  </si>
  <si>
    <t>2025/1819018</t>
  </si>
  <si>
    <r>
      <rPr>
        <rFont val="inherit"/>
        <sz val="11.0"/>
        <u/>
      </rPr>
      <t>Ayuntamiento de Cedeira</t>
    </r>
  </si>
  <si>
    <t>RSCTG 463/2025</t>
  </si>
  <si>
    <t>Mancomunidad de Ayuntamientos de la Comarca de Ferrol (Refugio de Animales Mougá) y con ABAC (Asociación Bienestar Animal Cedeira)</t>
  </si>
  <si>
    <r>
      <rPr>
        <rFont val="inherit"/>
        <sz val="11.0"/>
        <u/>
      </rPr>
      <t>Ayuntamiento de Cee</t>
    </r>
  </si>
  <si>
    <t>RSCTG 464/2025</t>
  </si>
  <si>
    <r>
      <rPr>
        <rFont val="inherit"/>
        <sz val="11.0"/>
        <u/>
      </rPr>
      <t>Ayuntamiento de Cerceda</t>
    </r>
  </si>
  <si>
    <t>RSCTG 465/2025</t>
  </si>
  <si>
    <t>Servigal</t>
  </si>
  <si>
    <r>
      <rPr>
        <rFont val="inherit"/>
        <sz val="11.0"/>
        <u/>
      </rPr>
      <t>Ayuntamiento de Cerdido</t>
    </r>
  </si>
  <si>
    <t>RSCTG 466/2025</t>
  </si>
  <si>
    <r>
      <rPr>
        <rFont val="inherit"/>
        <sz val="11.0"/>
        <u/>
      </rPr>
      <t>Ayuntamiento de Coirós</t>
    </r>
  </si>
  <si>
    <t>RSCTG 467/2025</t>
  </si>
  <si>
    <r>
      <rPr>
        <rFont val="inherit"/>
        <sz val="11.0"/>
        <u/>
      </rPr>
      <t>Ayuntamiento de Corcubión</t>
    </r>
  </si>
  <si>
    <t>RSCTG 468/25</t>
  </si>
  <si>
    <r>
      <rPr>
        <rFont val="inherit"/>
        <sz val="11.0"/>
        <u/>
      </rPr>
      <t>Ayuntamiento de Coristanco</t>
    </r>
  </si>
  <si>
    <r>
      <rPr>
        <rFont val="inherit"/>
        <sz val="11.0"/>
        <u/>
      </rPr>
      <t>Ayuntamiento de Coruña, A</t>
    </r>
  </si>
  <si>
    <t>RSCTG 470/25</t>
  </si>
  <si>
    <t>Incluídas</t>
  </si>
  <si>
    <r>
      <rPr>
        <rFont val="inherit"/>
        <sz val="11.0"/>
        <u/>
      </rPr>
      <t>Ayuntamiento de Culleredo</t>
    </r>
  </si>
  <si>
    <r>
      <rPr>
        <rFont val="inherit"/>
        <sz val="11.0"/>
        <u/>
      </rPr>
      <t>Ayuntamiento de Curtis</t>
    </r>
  </si>
  <si>
    <r>
      <rPr>
        <rFont val="inherit"/>
        <sz val="11.0"/>
        <u/>
      </rPr>
      <t>Ayuntamiento de Dodro</t>
    </r>
  </si>
  <si>
    <r>
      <rPr>
        <rFont val="inherit"/>
        <sz val="11.0"/>
        <u/>
      </rPr>
      <t>Ayuntamiento de Dumbría</t>
    </r>
  </si>
  <si>
    <r>
      <rPr>
        <rFont val="inherit"/>
        <sz val="11.0"/>
        <u/>
      </rPr>
      <t>Ayuntamiento de Fene</t>
    </r>
  </si>
  <si>
    <t>53 gatos</t>
  </si>
  <si>
    <t>Clínicas concertadas con la Mancomunidad de Ayuntamientos de la Comarca de Ferrol</t>
  </si>
  <si>
    <r>
      <rPr>
        <rFont val="inherit"/>
        <sz val="11.0"/>
        <u/>
      </rPr>
      <t>Ayuntamiento de Ferrol</t>
    </r>
  </si>
  <si>
    <r>
      <rPr>
        <rFont val="inherit"/>
        <sz val="11.0"/>
        <u/>
      </rPr>
      <t>Ayuntamiento de Fisterra</t>
    </r>
  </si>
  <si>
    <t>RSCTG 538/2025</t>
  </si>
  <si>
    <t>Protección Animalista Profesional "XEA"</t>
  </si>
  <si>
    <r>
      <rPr>
        <rFont val="inherit"/>
        <sz val="11.0"/>
        <u/>
      </rPr>
      <t>Ayuntamiento de Frades</t>
    </r>
  </si>
  <si>
    <r>
      <rPr>
        <rFont val="inherit"/>
        <sz val="11.0"/>
        <u/>
      </rPr>
      <t>Ayuntamiento de Irixoa</t>
    </r>
  </si>
  <si>
    <r>
      <rPr>
        <rFont val="inherit"/>
        <sz val="11.0"/>
        <u/>
      </rPr>
      <t>Ayuntamiento de Laxe</t>
    </r>
  </si>
  <si>
    <r>
      <rPr>
        <rFont val="inherit"/>
        <sz val="11.0"/>
        <u/>
      </rPr>
      <t>Ayuntamiento de Laracha, A</t>
    </r>
  </si>
  <si>
    <t>Incluídas las dos en "Estudios técnicos y trabajos técnicos"</t>
  </si>
  <si>
    <t>Sí, Servigal (en Abegondo)</t>
  </si>
  <si>
    <r>
      <rPr>
        <rFont val="inherit"/>
        <sz val="11.0"/>
        <u/>
      </rPr>
      <t>Ayuntamiento de Lousame</t>
    </r>
  </si>
  <si>
    <r>
      <rPr>
        <rFont val="inherit"/>
        <sz val="11.0"/>
        <u/>
      </rPr>
      <t>Ayuntamiento de Malpica de Bergantiños</t>
    </r>
  </si>
  <si>
    <t>16/10/2025 y 25/11/2025</t>
  </si>
  <si>
    <r>
      <rPr>
        <rFont val="inherit"/>
        <sz val="11.0"/>
        <u/>
      </rPr>
      <t>Ayuntamiento de Mañón</t>
    </r>
  </si>
  <si>
    <r>
      <rPr>
        <rFont val="inherit"/>
        <sz val="11.0"/>
        <u/>
      </rPr>
      <t>Ayuntamiento de Mazaricos</t>
    </r>
  </si>
  <si>
    <r>
      <rPr>
        <rFont val="inherit"/>
        <sz val="11.0"/>
        <u/>
      </rPr>
      <t>Ayuntamiento de Melide</t>
    </r>
  </si>
  <si>
    <r>
      <rPr>
        <rFont val="inherit"/>
        <sz val="11.0"/>
        <u/>
      </rPr>
      <t>Ayuntamiento de Mesía</t>
    </r>
  </si>
  <si>
    <r>
      <rPr>
        <rFont val="inherit"/>
        <sz val="11.0"/>
        <u/>
      </rPr>
      <t>Ayuntamiento de Miño</t>
    </r>
  </si>
  <si>
    <r>
      <rPr>
        <rFont val="inherit"/>
        <sz val="11.0"/>
        <u/>
      </rPr>
      <t>Ayuntamiento de Moeche</t>
    </r>
  </si>
  <si>
    <r>
      <rPr>
        <rFont val="inherit"/>
        <sz val="11.0"/>
        <u/>
      </rPr>
      <t>Ayuntamiento de Monfero</t>
    </r>
  </si>
  <si>
    <t>Específicas para el CER ninguna, pero usan otras partidas</t>
  </si>
  <si>
    <r>
      <rPr>
        <rFont val="inherit"/>
        <sz val="11.0"/>
        <u/>
      </rPr>
      <t>Ayuntamiento de Mugardos</t>
    </r>
  </si>
  <si>
    <t>Incluída</t>
  </si>
  <si>
    <t>Servicio mancomunado de Mougá</t>
  </si>
  <si>
    <t>Sí, Servicio Mancomunado Mougá</t>
  </si>
  <si>
    <r>
      <rPr>
        <rFont val="inherit"/>
        <sz val="11.0"/>
        <u/>
      </rPr>
      <t>Ayuntamiento de Muxía</t>
    </r>
  </si>
  <si>
    <r>
      <rPr>
        <rFont val="inherit"/>
        <sz val="11.0"/>
        <u/>
      </rPr>
      <t>Ayuntamiento de Muros</t>
    </r>
  </si>
  <si>
    <t>Protección Animal Profesional "XEA"</t>
  </si>
  <si>
    <r>
      <rPr>
        <rFont val="inherit"/>
        <sz val="11.0"/>
        <u/>
      </rPr>
      <t>Ayuntamiento de Narón</t>
    </r>
  </si>
  <si>
    <t>Contestan que les parece suficiente la respuesta del Ayto</t>
  </si>
  <si>
    <t>Mayoritariamente?</t>
  </si>
  <si>
    <t>A través de Mancomunidad de Ayutamientos</t>
  </si>
  <si>
    <t>Sí, no dicen quién</t>
  </si>
  <si>
    <r>
      <rPr>
        <rFont val="inherit"/>
        <sz val="11.0"/>
        <u/>
      </rPr>
      <t>Ayuntamiento de Neda</t>
    </r>
  </si>
  <si>
    <t>Sí, sin dar %</t>
  </si>
  <si>
    <r>
      <rPr>
        <rFont val="inherit"/>
        <sz val="11.0"/>
        <u/>
      </rPr>
      <t>Ayuntamiento de Negreira</t>
    </r>
  </si>
  <si>
    <r>
      <rPr>
        <rFont val="inherit"/>
        <sz val="11.0"/>
        <u/>
      </rPr>
      <t>Ayuntamiento de Noia</t>
    </r>
  </si>
  <si>
    <r>
      <rPr>
        <rFont val="inherit"/>
        <sz val="11.0"/>
        <u/>
      </rPr>
      <t>Ayuntamiento de Oleiros</t>
    </r>
  </si>
  <si>
    <r>
      <rPr>
        <rFont val="inherit"/>
        <sz val="11.0"/>
        <u/>
      </rPr>
      <t>Ayuntamiento de Ordes</t>
    </r>
  </si>
  <si>
    <r>
      <rPr>
        <rFont val="inherit"/>
        <sz val="11.0"/>
        <u/>
      </rPr>
      <t>Ayuntamiento de Oroso</t>
    </r>
  </si>
  <si>
    <r>
      <rPr>
        <rFont val="inherit"/>
        <sz val="11.0"/>
        <u/>
      </rPr>
      <t>Ayuntamiento de Ortigueira</t>
    </r>
  </si>
  <si>
    <r>
      <rPr>
        <rFont val="inherit"/>
        <sz val="11.0"/>
        <u/>
      </rPr>
      <t>Ayuntamiento de Outes</t>
    </r>
  </si>
  <si>
    <r>
      <rPr>
        <rFont val="inherit"/>
        <sz val="11.0"/>
        <u/>
      </rPr>
      <t>Ayuntamiento de Paderne</t>
    </r>
  </si>
  <si>
    <r>
      <rPr>
        <rFont val="inherit"/>
        <sz val="11.0"/>
        <u/>
      </rPr>
      <t>Ayuntamiento de Padrón</t>
    </r>
  </si>
  <si>
    <r>
      <rPr>
        <rFont val="inherit"/>
        <sz val="11.0"/>
        <u/>
      </rPr>
      <t>Ayuntamiento de Pino, O</t>
    </r>
  </si>
  <si>
    <r>
      <rPr>
        <rFont val="inherit"/>
        <sz val="11.0"/>
        <u/>
      </rPr>
      <t>Ayuntamiento de Pobra Do Caramiñal, A</t>
    </r>
  </si>
  <si>
    <r>
      <rPr>
        <rFont val="inherit"/>
        <sz val="11.0"/>
        <u/>
      </rPr>
      <t>Ayuntamiento de Ponteceso</t>
    </r>
  </si>
  <si>
    <t>XEA - Protección Animal Profesional</t>
  </si>
  <si>
    <r>
      <rPr>
        <rFont val="inherit"/>
        <sz val="11.0"/>
        <u/>
      </rPr>
      <t>Ayuntamiento de Pontedeume</t>
    </r>
  </si>
  <si>
    <r>
      <rPr>
        <rFont val="inherit"/>
        <sz val="11.0"/>
        <u/>
      </rPr>
      <t>Ayuntamiento de Pontes de García Rodríguez, As</t>
    </r>
  </si>
  <si>
    <r>
      <rPr>
        <rFont val="inherit"/>
        <sz val="11.0"/>
        <u/>
      </rPr>
      <t>Ayuntamiento de Porto Do Son</t>
    </r>
  </si>
  <si>
    <r>
      <rPr>
        <rFont val="inherit"/>
        <sz val="11.0"/>
        <u/>
      </rPr>
      <t>Concello de Rianxo</t>
    </r>
  </si>
  <si>
    <t>31/07: Transparencia acuerda que el Ayto tiene que contestarme - 07/08 Respuesta del Ayto:</t>
  </si>
  <si>
    <t>"Antes de la Ley de Bienestar Animal"</t>
  </si>
  <si>
    <t>Protección Animal Profesional “XEA”</t>
  </si>
  <si>
    <r>
      <rPr>
        <rFont val="inherit"/>
        <sz val="11.0"/>
        <u/>
      </rPr>
      <t>Ayuntamiento de Ribeira</t>
    </r>
  </si>
  <si>
    <t>95.000e</t>
  </si>
  <si>
    <t>Asociación Save en angel-Los ovlidados de la perrera de ribeira-Adopta</t>
  </si>
  <si>
    <r>
      <rPr>
        <rFont val="inherit"/>
        <sz val="11.0"/>
        <u/>
      </rPr>
      <t>Ayuntamiento de Rois</t>
    </r>
  </si>
  <si>
    <r>
      <rPr>
        <rFont val="inherit"/>
        <sz val="11.0"/>
        <u/>
      </rPr>
      <t>Ayuntamiento de Sada</t>
    </r>
  </si>
  <si>
    <r>
      <rPr>
        <rFont val="inherit"/>
        <sz val="11.0"/>
        <u/>
      </rPr>
      <t>Ayuntamiento de San Sadurniño</t>
    </r>
  </si>
  <si>
    <t>Protectora de animales Asociación Cometa</t>
  </si>
  <si>
    <r>
      <rPr>
        <rFont val="inherit"/>
        <sz val="11.0"/>
        <u/>
      </rPr>
      <t>Ayuntamiento de Santa Comba</t>
    </r>
  </si>
  <si>
    <t>Protección animal Profesional XEA</t>
  </si>
  <si>
    <t>Sí, XEA</t>
  </si>
  <si>
    <r>
      <rPr>
        <rFont val="inherit"/>
        <sz val="11.0"/>
        <u/>
      </rPr>
      <t>Ayuntamiento de Santiago de Compostela</t>
    </r>
  </si>
  <si>
    <t>309 colonias, cuántos gatos?</t>
  </si>
  <si>
    <t>120 gatos</t>
  </si>
  <si>
    <t>Fundación de interese galego y Refuixo de Animais</t>
  </si>
  <si>
    <t>Sí, Concello de Santiago y Refuixo de animais de Bando</t>
  </si>
  <si>
    <r>
      <rPr>
        <rFont val="inherit"/>
        <sz val="11.0"/>
        <u/>
      </rPr>
      <t>Ayuntamiento de Santiso</t>
    </r>
  </si>
  <si>
    <r>
      <rPr>
        <rFont val="inherit"/>
        <sz val="11.0"/>
        <u/>
      </rPr>
      <t>Ayuntamiento de Sobrado</t>
    </r>
  </si>
  <si>
    <r>
      <rPr>
        <rFont val="inherit"/>
        <sz val="11.0"/>
        <u/>
      </rPr>
      <t>Ayuntamiento de Somozas, As</t>
    </r>
  </si>
  <si>
    <t>´21/05/2025</t>
  </si>
  <si>
    <r>
      <rPr>
        <rFont val="inherit"/>
        <sz val="11.0"/>
        <u/>
      </rPr>
      <t>Ayuntamiento de Teo</t>
    </r>
  </si>
  <si>
    <t>Geseco, Asociación por la Protección Animal Abeiro11</t>
  </si>
  <si>
    <t>Protección Civil</t>
  </si>
  <si>
    <r>
      <rPr>
        <rFont val="inherit"/>
        <sz val="11.0"/>
        <u/>
      </rPr>
      <t>Ayuntamiento de Toques</t>
    </r>
  </si>
  <si>
    <r>
      <rPr>
        <rFont val="inherit"/>
        <sz val="11.0"/>
        <u/>
      </rPr>
      <t>Ayuntamiento de Tordoia</t>
    </r>
  </si>
  <si>
    <t>O legado de MAX y veterinaria Maria del Carmen Seoane Liste, nº 1264</t>
  </si>
  <si>
    <r>
      <rPr>
        <rFont val="inherit"/>
        <sz val="11.0"/>
        <u/>
      </rPr>
      <t>Ayuntamiento de Touro</t>
    </r>
  </si>
  <si>
    <r>
      <rPr>
        <rFont val="inherit"/>
        <sz val="11.0"/>
        <u/>
      </rPr>
      <t>Ayuntamiento de Trazo</t>
    </r>
  </si>
  <si>
    <r>
      <rPr>
        <rFont val="inherit"/>
        <sz val="11.0"/>
        <u/>
      </rPr>
      <t>Ayuntamiento de Valdoviño</t>
    </r>
  </si>
  <si>
    <r>
      <rPr>
        <rFont val="inherit"/>
        <sz val="11.0"/>
        <u/>
      </rPr>
      <t>Ayuntamiento de Val Do Dubra</t>
    </r>
  </si>
  <si>
    <t>Refuxio de Bando</t>
  </si>
  <si>
    <r>
      <rPr>
        <rFont val="inherit"/>
        <sz val="11.0"/>
        <u/>
      </rPr>
      <t>Ayuntamiento de Vedra</t>
    </r>
  </si>
  <si>
    <r>
      <rPr>
        <rFont val="inherit"/>
        <sz val="11.0"/>
        <u/>
      </rPr>
      <t>Ayuntamiento de Vilasantar</t>
    </r>
  </si>
  <si>
    <t>Me derivan a empresa MONTEGATTO, de Oza Cesuras. No me dan datos. Vuelto a reclamar por segunda vez a transparencia</t>
  </si>
  <si>
    <r>
      <rPr>
        <rFont val="inherit"/>
        <sz val="11.0"/>
        <u/>
      </rPr>
      <t>Ayuntamiento de Vilarmaior</t>
    </r>
  </si>
  <si>
    <r>
      <rPr>
        <rFont val="inherit"/>
        <sz val="11.0"/>
        <u/>
      </rPr>
      <t>Ayuntamiento de Vimianzo</t>
    </r>
  </si>
  <si>
    <r>
      <rPr>
        <rFont val="inherit"/>
        <sz val="11.0"/>
        <u/>
      </rPr>
      <t>Ayuntamiento de Zas</t>
    </r>
  </si>
  <si>
    <r>
      <rPr>
        <rFont val="inherit"/>
        <sz val="11.0"/>
        <u/>
      </rPr>
      <t>Ayuntamiento de Cariño</t>
    </r>
  </si>
  <si>
    <t>2025/1805542</t>
  </si>
  <si>
    <r>
      <rPr>
        <rFont val="inherit"/>
        <sz val="11.0"/>
        <u/>
      </rPr>
      <t>Ayuntamiento de Oza-Cesuras</t>
    </r>
  </si>
  <si>
    <t>Recibí 1º envío</t>
  </si>
  <si>
    <r>
      <rPr>
        <rFont val="inherit"/>
        <color rgb="FF1155CC"/>
        <sz val="11.0"/>
        <u/>
      </rPr>
      <t>Ayuntamiento de Abia de la Obispalía</t>
    </r>
  </si>
  <si>
    <t xml:space="preserve">Resolución ESTIMANDO </t>
  </si>
  <si>
    <r>
      <rPr>
        <rFont val="inherit"/>
        <color rgb="FF1155CC"/>
        <sz val="11.0"/>
        <u/>
      </rPr>
      <t>Ayuntamiento de Acebrón, El</t>
    </r>
  </si>
  <si>
    <t>FASE 2  R</t>
  </si>
  <si>
    <t>01/07 Y 18/09</t>
  </si>
  <si>
    <t>Requerimiento contestado  02/07/2025</t>
  </si>
  <si>
    <t>Resolución DESESTIMANDO porque el Ayto. no tienen la información</t>
  </si>
  <si>
    <r>
      <rPr>
        <rFont val="inherit"/>
        <color rgb="FF1155CC"/>
        <sz val="11.0"/>
        <u/>
      </rPr>
      <t>Ayuntamiento de Alarcón</t>
    </r>
  </si>
  <si>
    <t>Resolución ESTIMANDO la petición instando al Ayuntamiento para que comunique si tiene la información</t>
  </si>
  <si>
    <r>
      <rPr>
        <rFont val="inherit"/>
        <color rgb="FF1155CC"/>
        <sz val="11.0"/>
        <u/>
      </rPr>
      <t>Ayuntamiento de Albaladejo del Cuende</t>
    </r>
  </si>
  <si>
    <r>
      <rPr>
        <rFont val="inherit"/>
        <color rgb="FF1155CC"/>
        <sz val="11.0"/>
        <u/>
      </rPr>
      <t>Ayuntamiento de Albalate de las Nogueras</t>
    </r>
  </si>
  <si>
    <t>No tienen medios ni personal</t>
  </si>
  <si>
    <t>Resolución DESESTIMANDO la petición</t>
  </si>
  <si>
    <r>
      <rPr>
        <rFont val="inherit"/>
        <color rgb="FF1155CC"/>
        <sz val="11.0"/>
        <u/>
      </rPr>
      <t>Ayuntamiento de Albendea</t>
    </r>
  </si>
  <si>
    <t>Que no dispone de lo datos solicitados</t>
  </si>
  <si>
    <t>Resolución DESESTIMANDO  la petición</t>
  </si>
  <si>
    <r>
      <rPr>
        <rFont val="inherit"/>
        <color rgb="FF1155CC"/>
        <sz val="11.0"/>
        <u/>
      </rPr>
      <t>Ayuntamiento de Alberca de Záncara, La</t>
    </r>
  </si>
  <si>
    <t>FASE 2 R</t>
  </si>
  <si>
    <t xml:space="preserve">11 y 30/07/2025 </t>
  </si>
  <si>
    <t>Albergue Diputación de Cuenca</t>
  </si>
  <si>
    <t>Requerimiento contestado 12/07/2025</t>
  </si>
  <si>
    <t>Resolución DESESTIMANDO la petición admiten que digan que no tienen la información</t>
  </si>
  <si>
    <r>
      <rPr>
        <rFont val="inherit"/>
        <color rgb="FF1155CC"/>
        <sz val="11.0"/>
        <u/>
      </rPr>
      <t>Ayuntamiento de Alcalá de la Vega</t>
    </r>
  </si>
  <si>
    <t>08-05-0205</t>
  </si>
  <si>
    <t>Contestan por correo pidiendo teléfono y dicen que no tienen nada y se están informando que son un eblop</t>
  </si>
  <si>
    <t>pueblo pequeño</t>
  </si>
  <si>
    <t xml:space="preserve">Resolución ESTIMANDO deben remitir la información por la vía correcta </t>
  </si>
  <si>
    <r>
      <rPr>
        <rFont val="inherit"/>
        <color rgb="FF1155CC"/>
        <sz val="11.0"/>
        <u/>
      </rPr>
      <t>Ayuntamiento de Alcantud</t>
    </r>
  </si>
  <si>
    <r>
      <rPr>
        <rFont val="inherit"/>
        <color rgb="FF1155CC"/>
        <sz val="11.0"/>
        <u/>
      </rPr>
      <t>Ayuntamiento de Alcázar del Rey</t>
    </r>
  </si>
  <si>
    <t>Resolución ESTIMANDO instan al Ayutamiento para que remita la información</t>
  </si>
  <si>
    <r>
      <rPr>
        <rFont val="inherit"/>
        <color rgb="FF1155CC"/>
        <sz val="11.0"/>
        <u/>
      </rPr>
      <t>Ayuntamiento de Alcohujate</t>
    </r>
  </si>
  <si>
    <t>18/09 y 22/09</t>
  </si>
  <si>
    <t xml:space="preserve">Resolución ESTIMANDO instan al Ayutamiento para que remita la información     </t>
  </si>
  <si>
    <t xml:space="preserve">El Ayuntamiento responde que no tienen datos </t>
  </si>
  <si>
    <r>
      <rPr>
        <rFont val="inherit"/>
        <color rgb="FF1155CC"/>
        <sz val="11.0"/>
        <u/>
      </rPr>
      <t>Ayuntamiento de Alconchel de la Estrella</t>
    </r>
  </si>
  <si>
    <t>NINGUNO</t>
  </si>
  <si>
    <t>NO TIENEN</t>
  </si>
  <si>
    <t>NO PROCEDE</t>
  </si>
  <si>
    <t>NO CONSTA</t>
  </si>
  <si>
    <r>
      <rPr>
        <rFont val="inherit"/>
        <color rgb="FF1155CC"/>
        <sz val="11.0"/>
        <u/>
      </rPr>
      <t>Ayuntamiento de Algarra</t>
    </r>
  </si>
  <si>
    <t>09 y 30/07/2025</t>
  </si>
  <si>
    <t xml:space="preserve">Que no disponen de recursos y se acogen al art. 18.1.c </t>
  </si>
  <si>
    <t>Requerimiento contestado en fecha 09/07/2025</t>
  </si>
  <si>
    <t xml:space="preserve">Resolución ESTIMANDO instan para que faciliten la información, ya que está indebidamente denegada </t>
  </si>
  <si>
    <r>
      <rPr>
        <rFont val="inherit"/>
        <color rgb="FF1155CC"/>
        <sz val="11.0"/>
        <u/>
      </rPr>
      <t>Ayuntamiento de Aliaguilla</t>
    </r>
  </si>
  <si>
    <r>
      <rPr>
        <rFont val="inherit"/>
        <color rgb="FF1155CC"/>
        <sz val="11.0"/>
        <u/>
      </rPr>
      <t>Ayuntamiento de Almarcha, La</t>
    </r>
  </si>
  <si>
    <t>Resolución ESTIMANDO instan a dar la información</t>
  </si>
  <si>
    <r>
      <rPr>
        <rFont val="inherit"/>
        <color rgb="FF1155CC"/>
        <sz val="11.0"/>
        <u/>
      </rPr>
      <t>Ayuntamiento de Almendros</t>
    </r>
  </si>
  <si>
    <t>09/05/2025 y 26/06/2025</t>
  </si>
  <si>
    <t>26/06 y 30/07</t>
  </si>
  <si>
    <t>Que no tienen medios y deben reelaborar la información art.18.1.c</t>
  </si>
  <si>
    <t xml:space="preserve">Que no dispone de recursos, que necesita reelaboración art. 18.1.c. y ha solicitado subvención a la Diputación de Cuenca </t>
  </si>
  <si>
    <t xml:space="preserve">Requerimiento contestado 27/06/2025 </t>
  </si>
  <si>
    <t>Resolución ESTIMANDO deben remitir la información indebidamente denegada</t>
  </si>
  <si>
    <r>
      <rPr>
        <rFont val="inherit"/>
        <color rgb="FF1155CC"/>
        <sz val="11.0"/>
        <u/>
      </rPr>
      <t>Ayuntamiento de Almodóvar del Pinar</t>
    </r>
  </si>
  <si>
    <t>19/08y 16/09/2025</t>
  </si>
  <si>
    <t>No saben</t>
  </si>
  <si>
    <t>Resolución ARCHIVO</t>
  </si>
  <si>
    <r>
      <rPr>
        <rFont val="inherit"/>
        <color rgb="FF1155CC"/>
        <sz val="11.0"/>
        <u/>
      </rPr>
      <t>Ayuntamiento de Almonacid del Marquesado</t>
    </r>
  </si>
  <si>
    <t>En 26/04/2025 aprobaron un plan pendiente de publicación BOP, han pedido subvención a la Diputación y me invitan a consultarlo personalmente en la Secretaria del ayto.</t>
  </si>
  <si>
    <t>Resolución DESETIMANDO</t>
  </si>
  <si>
    <r>
      <rPr>
        <rFont val="inherit"/>
        <color rgb="FF1155CC"/>
        <sz val="11.0"/>
        <u/>
      </rPr>
      <t>Ayuntamiento de Altarejos</t>
    </r>
  </si>
  <si>
    <t>Resolución ESTIMANDO instando al Ayuntamiento para dar la información</t>
  </si>
  <si>
    <r>
      <rPr>
        <rFont val="inherit"/>
        <color rgb="FF1155CC"/>
        <sz val="11.0"/>
        <u/>
      </rPr>
      <t>Ayuntamiento de Arandilla del Arroyo</t>
    </r>
  </si>
  <si>
    <t xml:space="preserve">Que no disponen de los datos solicitados </t>
  </si>
  <si>
    <t>DESESTIMANDO  Porque el Ayuntamiento no tiene la información solo se refieren a las Colonias Felinas</t>
  </si>
  <si>
    <t xml:space="preserve">Remito nueva solicitud sobre el resto de la información solicitada </t>
  </si>
  <si>
    <r>
      <rPr>
        <rFont val="inherit"/>
        <color rgb="FF1155CC"/>
        <sz val="11.0"/>
        <u/>
      </rPr>
      <t>Ayuntamiento de Arcas</t>
    </r>
  </si>
  <si>
    <t>30 y 31/07/2025</t>
  </si>
  <si>
    <t>Los datos los tiene la Diputación Expte. 1462947X</t>
  </si>
  <si>
    <t xml:space="preserve">Que tienen subvención de la Diputación </t>
  </si>
  <si>
    <t>Respuesta dada por el Ayto. en fecha 31/07/2025 a requerimiento de Transparencia</t>
  </si>
  <si>
    <r>
      <rPr>
        <rFont val="inherit"/>
        <color rgb="FF1155CC"/>
        <sz val="11.0"/>
        <u/>
      </rPr>
      <t>Ayuntamiento de Arcos de la Sierra</t>
    </r>
  </si>
  <si>
    <r>
      <rPr>
        <rFont val="inherit"/>
        <color rgb="FF1155CC"/>
        <sz val="11.0"/>
        <u/>
      </rPr>
      <t>Ayuntamiento de Arguisuelas</t>
    </r>
  </si>
  <si>
    <r>
      <rPr>
        <rFont val="inherit"/>
        <color rgb="FF1155CC"/>
        <sz val="11.0"/>
        <u/>
      </rPr>
      <t>Ayuntamiento de Arrancacepas</t>
    </r>
  </si>
  <si>
    <r>
      <rPr>
        <rFont val="inherit"/>
        <color rgb="FF1155CC"/>
        <sz val="11.0"/>
        <u/>
      </rPr>
      <t>Ayuntamiento de Atalaya del Cañavate</t>
    </r>
  </si>
  <si>
    <t>07/07 Re y 18/09</t>
  </si>
  <si>
    <t>En estudio</t>
  </si>
  <si>
    <t>Se contesta a requerimiento y Resolución DESESTIMANDO se admite la falta de información</t>
  </si>
  <si>
    <r>
      <rPr>
        <rFont val="inherit"/>
        <color rgb="FF1155CC"/>
        <sz val="11.0"/>
        <u/>
      </rPr>
      <t>Ayuntamiento de Barajas de Melo</t>
    </r>
  </si>
  <si>
    <r>
      <rPr>
        <rFont val="inherit"/>
        <color rgb="FF1155CC"/>
        <sz val="11.0"/>
        <u/>
      </rPr>
      <t>Ayuntamiento de Barchín del Hoyo</t>
    </r>
  </si>
  <si>
    <t>09/062025</t>
  </si>
  <si>
    <r>
      <rPr>
        <rFont val="inherit"/>
        <color rgb="FF1155CC"/>
        <sz val="11.0"/>
        <u/>
      </rPr>
      <t>Ayuntamiento de Bascuñana de San Pedro</t>
    </r>
  </si>
  <si>
    <r>
      <rPr>
        <rFont val="inherit"/>
        <color rgb="FF1155CC"/>
        <sz val="11.0"/>
        <u/>
      </rPr>
      <t>Ayuntamiento de Beamud</t>
    </r>
  </si>
  <si>
    <r>
      <rPr>
        <rFont val="inherit"/>
        <color rgb="FF1155CC"/>
        <sz val="11.0"/>
        <u/>
      </rPr>
      <t>Ayuntamiento de Belinchón</t>
    </r>
  </si>
  <si>
    <t>15/07 y 18/09</t>
  </si>
  <si>
    <t>más de 70</t>
  </si>
  <si>
    <t>85 gatos</t>
  </si>
  <si>
    <t>SIN DATOS</t>
  </si>
  <si>
    <t>Asoc.Felina Vida Gatuna y Diputación</t>
  </si>
  <si>
    <t>Resolución ESTIMANDO PARCIALMENTE Deben dar información sobre el PEG</t>
  </si>
  <si>
    <r>
      <rPr>
        <rFont val="inherit"/>
        <color rgb="FF1155CC"/>
        <sz val="11.0"/>
        <u/>
      </rPr>
      <t>Ayuntamiento de Belmonte</t>
    </r>
  </si>
  <si>
    <t>07/09 y 11/11/25</t>
  </si>
  <si>
    <t>No les consta que se haya pedido la información, no existen gatos que nos acerquemos para verlo, nadie tiene gatos y los perros del pastor han ido eliminando a los gatos, no hay censo, ni plan, ni pesupuesto, ni esterilizar, ni chip, ni gestión felina ni canina</t>
  </si>
  <si>
    <t>Resolución ESTIMANDO el Ayto.debe dar la información Respondida 11/11/25</t>
  </si>
  <si>
    <r>
      <rPr>
        <rFont val="inherit"/>
        <color rgb="FF1155CC"/>
        <sz val="11.0"/>
        <u/>
      </rPr>
      <t>Ayuntamiento de Belmontejo</t>
    </r>
  </si>
  <si>
    <r>
      <rPr>
        <rFont val="inherit"/>
        <color rgb="FF1155CC"/>
        <sz val="11.0"/>
        <u/>
      </rPr>
      <t>Ayuntamiento de Beteta</t>
    </r>
  </si>
  <si>
    <t xml:space="preserve">No tienen nada no cuentan medios técnicos ni humanos para gestionar colonias felinas ni recogida de animales abandonados </t>
  </si>
  <si>
    <r>
      <rPr>
        <rFont val="inherit"/>
        <color rgb="FF1155CC"/>
        <sz val="11.0"/>
        <u/>
      </rPr>
      <t>Ayuntamiento de Boniches</t>
    </r>
  </si>
  <si>
    <t>No contestan</t>
  </si>
  <si>
    <t>NO  Ayudas de la Diputación</t>
  </si>
  <si>
    <t>Resolución ESTIMANDO</t>
  </si>
  <si>
    <r>
      <rPr>
        <rFont val="inherit"/>
        <color rgb="FF1155CC"/>
        <sz val="11.0"/>
        <u/>
      </rPr>
      <t>Ayuntamiento de Buciegas</t>
    </r>
  </si>
  <si>
    <t>23/07 01/10 R</t>
  </si>
  <si>
    <t>sin información</t>
  </si>
  <si>
    <t>no hay</t>
  </si>
  <si>
    <t>Requerimiento recibido el 23/07 contestado 26/07</t>
  </si>
  <si>
    <t xml:space="preserve"> Resolución DESESTIMANDO</t>
  </si>
  <si>
    <r>
      <rPr>
        <rFont val="inherit"/>
        <color rgb="FF1155CC"/>
        <sz val="11.0"/>
        <u/>
      </rPr>
      <t>Ayuntamiento de Buenache de Alarcón</t>
    </r>
  </si>
  <si>
    <t xml:space="preserve">No consta la existencia de gatos ni tienen medios personales ni materiales por lo tanto la respuesta es 0 a todo </t>
  </si>
  <si>
    <t>DESESTIMADA LA PETICIÓN</t>
  </si>
  <si>
    <r>
      <rPr>
        <rFont val="inherit"/>
        <color rgb="FF1155CC"/>
        <sz val="11.0"/>
        <u/>
      </rPr>
      <t>Ayuntamiento de Buenache de la Sierra</t>
    </r>
  </si>
  <si>
    <t>04 y 30/07/2025</t>
  </si>
  <si>
    <t>No cuentan con medios económicos ni de gestión tienen convenio de recogida de animales con la Diputación de Cuenca</t>
  </si>
  <si>
    <t xml:space="preserve">  </t>
  </si>
  <si>
    <t>Recibido requerimiento en 07/07/2025 contestado en 08/07/2025</t>
  </si>
  <si>
    <t xml:space="preserve">Resolución DESESTIMANDO porque el Ayto. dice que no tiene la información </t>
  </si>
  <si>
    <r>
      <rPr>
        <rFont val="inherit"/>
        <color rgb="FF1155CC"/>
        <sz val="11.0"/>
        <u/>
      </rPr>
      <t>Ayuntamiento de Buendía</t>
    </r>
  </si>
  <si>
    <t>Resolución ESTIMANDO Deben remitir la información</t>
  </si>
  <si>
    <r>
      <rPr>
        <rFont val="inherit"/>
        <color rgb="FF1155CC"/>
        <sz val="11.0"/>
        <u/>
      </rPr>
      <t>Ayuntamiento de Campillo de Altobuey</t>
    </r>
  </si>
  <si>
    <t>Albergue Diputación</t>
  </si>
  <si>
    <r>
      <rPr>
        <rFont val="inherit"/>
        <color rgb="FF1155CC"/>
        <sz val="11.0"/>
        <u/>
      </rPr>
      <t>Ayuntamiento de Campillos-Paravientos</t>
    </r>
  </si>
  <si>
    <t>02/10/2025 R</t>
  </si>
  <si>
    <t>r</t>
  </si>
  <si>
    <r>
      <rPr>
        <rFont val="inherit"/>
        <color rgb="FF1155CC"/>
        <sz val="11.0"/>
        <u/>
      </rPr>
      <t>Ayuntamiento de Campillos-Sierra</t>
    </r>
  </si>
  <si>
    <t>28/10 R y 29/10</t>
  </si>
  <si>
    <t>No existen colonias felinas</t>
  </si>
  <si>
    <t xml:space="preserve">No hace nada al respecto por carecer de recursos </t>
  </si>
  <si>
    <r>
      <rPr>
        <rFont val="inherit"/>
        <color rgb="FF1155CC"/>
        <sz val="11.0"/>
        <u/>
      </rPr>
      <t>Ayuntamiento de Campos del Paraíso</t>
    </r>
  </si>
  <si>
    <t>Resolución ESTIMANDO Deben indicar si disponen de la información</t>
  </si>
  <si>
    <r>
      <rPr>
        <rFont val="inherit"/>
        <color rgb="FF1155CC"/>
        <sz val="11.0"/>
        <u/>
      </rPr>
      <t>Ayuntamiento de Canalejas del Arroyo</t>
    </r>
  </si>
  <si>
    <t>No dan más datos y dicen que pedirán subvención a la Diputación de Cuenca</t>
  </si>
  <si>
    <t xml:space="preserve">DESESTIMADA  LA PETICIÓN </t>
  </si>
  <si>
    <r>
      <rPr>
        <rFont val="inherit"/>
        <color rgb="FF1155CC"/>
        <sz val="11.0"/>
        <u/>
      </rPr>
      <t>Ayuntamiento de Cañada del Hoyo</t>
    </r>
  </si>
  <si>
    <t>Resolución ESTIMANDO deben dar la información</t>
  </si>
  <si>
    <r>
      <rPr>
        <rFont val="inherit"/>
        <color rgb="FF1155CC"/>
        <sz val="11.0"/>
        <u/>
      </rPr>
      <t>Ayuntamiento de Cañada Juncosa</t>
    </r>
  </si>
  <si>
    <t xml:space="preserve">01/10/2025 R </t>
  </si>
  <si>
    <r>
      <rPr>
        <rFont val="inherit"/>
        <color rgb="FF1155CC"/>
        <sz val="11.0"/>
        <u/>
      </rPr>
      <t>Ayuntamiento de Cañamares</t>
    </r>
  </si>
  <si>
    <t>08/05/2025 y 16/06/2025</t>
  </si>
  <si>
    <t xml:space="preserve">No dispone de medios personales ni materiales la Diputación Provincial de Cuenca con un albergue provincial de animales y un programa de control ético de colinas felinas </t>
  </si>
  <si>
    <t xml:space="preserve">Resolución ESTIMANDO deben dar la información </t>
  </si>
  <si>
    <r>
      <rPr>
        <rFont val="inherit"/>
        <color rgb="FF1155CC"/>
        <sz val="11.0"/>
        <u/>
      </rPr>
      <t>Ayuntamiento de Cañavate, El</t>
    </r>
  </si>
  <si>
    <t xml:space="preserve">ESTIMANDO   El Ayuntamiento debe responder  </t>
  </si>
  <si>
    <r>
      <rPr>
        <rFont val="inherit"/>
        <color rgb="FF1155CC"/>
        <sz val="11.0"/>
        <u/>
      </rPr>
      <t>Ayuntamiento de Cañaveras</t>
    </r>
  </si>
  <si>
    <t xml:space="preserve">Adjuntan  plan colonial en trámite y solicitud de subvención no aportan datos </t>
  </si>
  <si>
    <t xml:space="preserve">Resolución ESTIMANDO EN PARTE Dan por respondidas las preguntas 1,2,3 y 4 e instan la respuesta de las 5,6,7,8,9 y10 </t>
  </si>
  <si>
    <r>
      <rPr>
        <rFont val="inherit"/>
        <color rgb="FF1155CC"/>
        <sz val="11.0"/>
        <u/>
      </rPr>
      <t>Ayuntamiento de Cañaveruelas</t>
    </r>
  </si>
  <si>
    <t>08/07 Re Y 18/09</t>
  </si>
  <si>
    <t xml:space="preserve">Responden fuera de plazo y que no cuentan con medios y han solicitado subvención a la Diputación de Cuenca para colonias felinas no hace referencia a los perros  </t>
  </si>
  <si>
    <t>Requerimiento contestado en 08/07/2025</t>
  </si>
  <si>
    <t>Resolución DESESTIMANDO Admiten que no tienen la información</t>
  </si>
  <si>
    <r>
      <rPr>
        <rFont val="inherit"/>
        <color rgb="FF1155CC"/>
        <sz val="11.0"/>
        <u/>
      </rPr>
      <t>Ayuntamiento de Cañete</t>
    </r>
  </si>
  <si>
    <t>13/05/2025 y 12/06/2025</t>
  </si>
  <si>
    <t>primero responden por email lo manda la Auxilar administrtativo, luego comunican ´censo y fecha aprobación PGCF que ha solicitado y recibido subvención a la Diputación de Cuenca no responen al resto de preguntas</t>
  </si>
  <si>
    <t>DESESTIMADA</t>
  </si>
  <si>
    <r>
      <rPr>
        <rFont val="inherit"/>
        <color rgb="FF1155CC"/>
        <sz val="11.0"/>
        <u/>
      </rPr>
      <t>Ayuntamiento de Cañizares</t>
    </r>
  </si>
  <si>
    <t xml:space="preserve">Resolución ESTIMANDO instan al Ayto. para dar la información </t>
  </si>
  <si>
    <r>
      <rPr>
        <rFont val="inherit"/>
        <color rgb="FF1155CC"/>
        <sz val="11.0"/>
        <u/>
      </rPr>
      <t>Ayuntamiento de Carboneras de Guadazaón</t>
    </r>
  </si>
  <si>
    <r>
      <rPr>
        <rFont val="inherit"/>
        <color rgb="FF1155CC"/>
        <sz val="11.0"/>
        <u/>
      </rPr>
      <t>Ayuntamiento de Cardenete</t>
    </r>
  </si>
  <si>
    <r>
      <rPr>
        <rFont val="inherit"/>
        <color rgb="FF1155CC"/>
        <sz val="11.0"/>
        <u/>
      </rPr>
      <t>Ayuntamiento de Carrascosa</t>
    </r>
  </si>
  <si>
    <t>Resolución ESTIMANDO instan al Ayto. para que de la información</t>
  </si>
  <si>
    <r>
      <rPr>
        <rFont val="inherit"/>
        <color rgb="FF1155CC"/>
        <sz val="11.0"/>
        <u/>
      </rPr>
      <t>Ayuntamiento de Carrascosa de Haro</t>
    </r>
  </si>
  <si>
    <t>Que son un pueblo pequeño con personas mayores no disponen de censo</t>
  </si>
  <si>
    <t>DESESTIMANDO  Porque el Ayuntamiento no tiene la información</t>
  </si>
  <si>
    <r>
      <rPr>
        <rFont val="inherit"/>
        <color rgb="FF1155CC"/>
        <sz val="11.0"/>
        <u/>
      </rPr>
      <t>Ayuntamiento de Casas de Benítez</t>
    </r>
  </si>
  <si>
    <t>07/05 y 19/07</t>
  </si>
  <si>
    <t>08/05/2025 y 22/07</t>
  </si>
  <si>
    <t>25-30%</t>
  </si>
  <si>
    <t xml:space="preserve">DESESTIMADA Porque les han dado nombres de alimentadoras, remitida nueva solicitud </t>
  </si>
  <si>
    <r>
      <rPr>
        <rFont val="inherit"/>
        <color rgb="FF1155CC"/>
        <sz val="11.0"/>
        <u/>
      </rPr>
      <t>Ayuntamiento de Casas de Fernando Alonso</t>
    </r>
  </si>
  <si>
    <t>22/20/2025 R</t>
  </si>
  <si>
    <t>Resolución ESTIMANDO Deben dar la información</t>
  </si>
  <si>
    <r>
      <rPr>
        <rFont val="inherit"/>
        <color rgb="FF1155CC"/>
        <sz val="11.0"/>
        <u/>
      </rPr>
      <t>Ayuntamiento de Casas de Garcimolina</t>
    </r>
  </si>
  <si>
    <r>
      <rPr>
        <rFont val="inherit"/>
        <color rgb="FF1155CC"/>
        <sz val="11.0"/>
        <u/>
      </rPr>
      <t>Ayuntamiento de Casas de Guijarro</t>
    </r>
  </si>
  <si>
    <t>No tienen nada porque no disponen de personal competente</t>
  </si>
  <si>
    <r>
      <rPr>
        <rFont val="inherit"/>
        <color rgb="FF1155CC"/>
        <sz val="11.0"/>
        <u/>
      </rPr>
      <t>Ayuntamiento de Casas de Haro</t>
    </r>
  </si>
  <si>
    <t>01/10/2025 R</t>
  </si>
  <si>
    <r>
      <rPr>
        <rFont val="inherit"/>
        <color rgb="FF1155CC"/>
        <sz val="11.0"/>
        <u/>
      </rPr>
      <t>Ayuntamiento de Casas de los Pinos</t>
    </r>
  </si>
  <si>
    <t>01/10 R y 03/10</t>
  </si>
  <si>
    <t>No dan fecha</t>
  </si>
  <si>
    <t>Sin datos</t>
  </si>
  <si>
    <t>Gecan y Diputación de Cuenca</t>
  </si>
  <si>
    <t>Resolución ESTIMANDO  Respuesta conforme</t>
  </si>
  <si>
    <r>
      <rPr>
        <rFont val="inherit"/>
        <color rgb="FF1155CC"/>
        <sz val="11.0"/>
        <u/>
      </rPr>
      <t>Ayuntamiento de Casasimarro</t>
    </r>
  </si>
  <si>
    <t>Resolución ESTIMANDO instan al Ayto. para dar la información</t>
  </si>
  <si>
    <r>
      <rPr>
        <rFont val="inherit"/>
        <color rgb="FF1155CC"/>
        <sz val="11.0"/>
        <u/>
      </rPr>
      <t>Ayuntamiento de Castejón</t>
    </r>
  </si>
  <si>
    <r>
      <rPr>
        <rFont val="inherit"/>
        <color rgb="FF1155CC"/>
        <sz val="11.0"/>
        <u/>
      </rPr>
      <t>Ayuntamiento de Castillejo de Iniesta</t>
    </r>
  </si>
  <si>
    <r>
      <rPr>
        <rFont val="inherit"/>
        <color rgb="FF1155CC"/>
        <sz val="11.0"/>
        <u/>
      </rPr>
      <t>Ayuntamiento de Castillejo-Sierra</t>
    </r>
  </si>
  <si>
    <r>
      <rPr>
        <rFont val="inherit"/>
        <color rgb="FF1155CC"/>
        <sz val="11.0"/>
        <u/>
      </rPr>
      <t>Ayuntamiento de Castillo de Garcimuñoz</t>
    </r>
  </si>
  <si>
    <r>
      <rPr>
        <rFont val="inherit"/>
        <color rgb="FF1155CC"/>
        <sz val="11.0"/>
        <u/>
      </rPr>
      <t>Ayuntamiento de Castillo-Albaráñez</t>
    </r>
  </si>
  <si>
    <r>
      <rPr>
        <rFont val="inherit"/>
        <color rgb="FF1155CC"/>
        <sz val="11.0"/>
        <u/>
      </rPr>
      <t>Ayuntamiento de Cervera del Llano</t>
    </r>
  </si>
  <si>
    <r>
      <rPr>
        <rFont val="inherit"/>
        <color rgb="FF1155CC"/>
        <sz val="11.0"/>
        <u/>
      </rPr>
      <t>Ayuntamiento de Chillarón de Cuenca</t>
    </r>
  </si>
  <si>
    <r>
      <rPr>
        <rFont val="inherit"/>
        <color rgb="FF1155CC"/>
        <sz val="11.0"/>
        <u/>
      </rPr>
      <t>Ayuntamiento de Chumillas</t>
    </r>
  </si>
  <si>
    <t>14/07 y 10/09</t>
  </si>
  <si>
    <t>Diputación de Cuenca y un veterinario</t>
  </si>
  <si>
    <t>RESOLUCIÓN ARCHIVANDO</t>
  </si>
  <si>
    <r>
      <rPr>
        <rFont val="inherit"/>
        <color rgb="FF1155CC"/>
        <sz val="11.0"/>
        <u/>
      </rPr>
      <t>Ayuntamiento de Cierva, La</t>
    </r>
  </si>
  <si>
    <r>
      <rPr>
        <rFont val="inherit"/>
        <color rgb="FF1155CC"/>
        <sz val="11.0"/>
        <u/>
      </rPr>
      <t>Ayuntamiento de Cuenca</t>
    </r>
  </si>
  <si>
    <t>sin fecha</t>
  </si>
  <si>
    <r>
      <rPr>
        <rFont val="inherit"/>
        <color rgb="FF1155CC"/>
        <sz val="11.0"/>
        <u/>
      </rPr>
      <t>Ayuntamiento de Cueva del Hierro</t>
    </r>
  </si>
  <si>
    <t>Resolución ESTIMANDO instan al Ayto para dar la información</t>
  </si>
  <si>
    <r>
      <rPr>
        <rFont val="inherit"/>
        <color rgb="FF1155CC"/>
        <sz val="11.0"/>
        <u/>
      </rPr>
      <t>Ayuntamiento de Enguídanos</t>
    </r>
  </si>
  <si>
    <t>Diputación, Geacam y Veterinario</t>
  </si>
  <si>
    <t>RESOLUCIÓN ARCHIVADO</t>
  </si>
  <si>
    <r>
      <rPr>
        <rFont val="inherit"/>
        <color rgb="FF1155CC"/>
        <sz val="11.0"/>
        <u/>
      </rPr>
      <t>Ayuntamiento de Fresneda de Altarejos</t>
    </r>
  </si>
  <si>
    <r>
      <rPr>
        <rFont val="inherit"/>
        <color rgb="FF1155CC"/>
        <sz val="11.0"/>
        <u/>
      </rPr>
      <t>Ayuntamiento de Fresneda de la Sierra</t>
    </r>
  </si>
  <si>
    <r>
      <rPr>
        <rFont val="inherit"/>
        <color rgb="FF1155CC"/>
        <sz val="11.0"/>
        <u/>
      </rPr>
      <t>Ayuntamiento de Frontera, La</t>
    </r>
  </si>
  <si>
    <t>NO DATOS</t>
  </si>
  <si>
    <t xml:space="preserve">NO  </t>
  </si>
  <si>
    <t>Requerimiento contestado en 04/07/2025</t>
  </si>
  <si>
    <t>Resolución 30/07 ARCHIVADO</t>
  </si>
  <si>
    <r>
      <rPr>
        <rFont val="inherit"/>
        <color rgb="FF1155CC"/>
        <sz val="11.0"/>
        <u/>
      </rPr>
      <t>Ayuntamiento de Fuente de Pedro Naharro</t>
    </r>
  </si>
  <si>
    <r>
      <rPr>
        <rFont val="inherit"/>
        <color rgb="FF1155CC"/>
        <sz val="11.0"/>
        <u/>
      </rPr>
      <t>Ayuntamiento de Fuentelespino de Haro</t>
    </r>
  </si>
  <si>
    <t xml:space="preserve">27/06 Re y 30/07 </t>
  </si>
  <si>
    <t>aprox. 50</t>
  </si>
  <si>
    <t xml:space="preserve">aún no hay gestión municipal </t>
  </si>
  <si>
    <t>aún no</t>
  </si>
  <si>
    <t>Requerimiento contestado 27/06/2027</t>
  </si>
  <si>
    <t>Resolución DESESTIMANDO admiten el escrito remitido</t>
  </si>
  <si>
    <r>
      <rPr>
        <rFont val="inherit"/>
        <color rgb="FF1155CC"/>
        <sz val="11.0"/>
        <u/>
      </rPr>
      <t>Ayuntamiento de Fuentelespino de Moya</t>
    </r>
  </si>
  <si>
    <r>
      <rPr>
        <rFont val="inherit"/>
        <color rgb="FF1155CC"/>
        <sz val="11.0"/>
        <u/>
      </rPr>
      <t>Ayuntamiento de Fuentenava de Jábaga</t>
    </r>
  </si>
  <si>
    <r>
      <rPr>
        <rFont val="inherit"/>
        <color rgb="FF1155CC"/>
        <sz val="11.0"/>
        <u/>
      </rPr>
      <t>Ayuntamiento de Fuentes</t>
    </r>
  </si>
  <si>
    <t>25/06 y 22/08/2025</t>
  </si>
  <si>
    <t>07/08, 22/10 R 27/10</t>
  </si>
  <si>
    <t>Sin información</t>
  </si>
  <si>
    <t>Diputación Provincial de Cuenca</t>
  </si>
  <si>
    <t>Resolución 22/10 ESTIMANDO  Contestación 27/10</t>
  </si>
  <si>
    <r>
      <rPr>
        <rFont val="inherit"/>
        <color rgb="FF1155CC"/>
        <sz val="11.0"/>
        <u/>
      </rPr>
      <t>Ayuntamiento de Fuertescusa</t>
    </r>
  </si>
  <si>
    <r>
      <rPr>
        <rFont val="inherit"/>
        <color rgb="FF1155CC"/>
        <sz val="11.0"/>
        <u/>
      </rPr>
      <t>Ayuntamiento de Gabaldón</t>
    </r>
  </si>
  <si>
    <t>16/09R 06/10</t>
  </si>
  <si>
    <t>RESOLUCIÓN ESTIMANDO Y HAN CONTESTADO</t>
  </si>
  <si>
    <r>
      <rPr>
        <rFont val="inherit"/>
        <color rgb="FF1155CC"/>
        <sz val="11.0"/>
        <u/>
      </rPr>
      <t>Ayuntamiento de Garaballa</t>
    </r>
  </si>
  <si>
    <r>
      <rPr>
        <rFont val="inherit"/>
        <color rgb="FF1155CC"/>
        <sz val="11.0"/>
        <u/>
      </rPr>
      <t>Ayuntamiento de Gascueña</t>
    </r>
  </si>
  <si>
    <t>17/09 y 29/10 R</t>
  </si>
  <si>
    <r>
      <rPr>
        <rFont val="inherit"/>
        <color rgb="FF1155CC"/>
        <sz val="11.0"/>
        <u/>
      </rPr>
      <t>Ayuntamiento de Graja de Campalbo</t>
    </r>
  </si>
  <si>
    <t>09/10 y R 20/10</t>
  </si>
  <si>
    <t xml:space="preserve">Carecen de medios técnicos, de personal y económicos tienen plan pendiente de aprobación </t>
  </si>
  <si>
    <t>Requerimiento contestado 24/10</t>
  </si>
  <si>
    <r>
      <rPr>
        <rFont val="inherit"/>
        <color rgb="FF1155CC"/>
        <sz val="11.0"/>
        <u/>
      </rPr>
      <t>Ayuntamiento de Graja de Iniesta</t>
    </r>
  </si>
  <si>
    <t>13 gatos</t>
  </si>
  <si>
    <r>
      <rPr>
        <rFont val="inherit"/>
        <color rgb="FF1155CC"/>
        <sz val="11.0"/>
        <u/>
      </rPr>
      <t>Ayuntamiento de Henarejos</t>
    </r>
  </si>
  <si>
    <r>
      <rPr>
        <rFont val="inherit"/>
        <color rgb="FF1155CC"/>
        <sz val="11.0"/>
        <u/>
      </rPr>
      <t>Ayuntamiento de Herrumblar, El</t>
    </r>
  </si>
  <si>
    <t>05/11/2025 R</t>
  </si>
  <si>
    <t>Resolución INADMITIENDO POR EXTEMPORÁNEA</t>
  </si>
  <si>
    <r>
      <rPr>
        <rFont val="inherit"/>
        <color rgb="FF1155CC"/>
        <sz val="11.0"/>
        <u/>
      </rPr>
      <t>Ayuntamiento de Hinojosa, La</t>
    </r>
  </si>
  <si>
    <r>
      <rPr>
        <rFont val="inherit"/>
        <color rgb="FF1155CC"/>
        <sz val="11.0"/>
        <u/>
      </rPr>
      <t>Ayuntamiento de Hinojosos, Los</t>
    </r>
  </si>
  <si>
    <t>29/10/2025 R</t>
  </si>
  <si>
    <r>
      <rPr>
        <rFont val="inherit"/>
        <color rgb="FF1155CC"/>
        <sz val="11.0"/>
        <u/>
      </rPr>
      <t>Ayuntamiento de Hito, El</t>
    </r>
  </si>
  <si>
    <r>
      <rPr>
        <rFont val="inherit"/>
        <color rgb="FF1155CC"/>
        <sz val="11.0"/>
        <u/>
      </rPr>
      <t>Ayuntamiento de Honrubia</t>
    </r>
  </si>
  <si>
    <r>
      <rPr>
        <rFont val="inherit"/>
        <color rgb="FF1155CC"/>
        <sz val="11.0"/>
        <u/>
      </rPr>
      <t>Ayuntamiento de Hontanaya</t>
    </r>
  </si>
  <si>
    <t>18/09 29/10 R</t>
  </si>
  <si>
    <r>
      <rPr>
        <rFont val="inherit"/>
        <color rgb="FF1155CC"/>
        <sz val="11.0"/>
        <u/>
      </rPr>
      <t>Ayuntamiento de Hontecillas</t>
    </r>
  </si>
  <si>
    <t>NO La Diputación</t>
  </si>
  <si>
    <r>
      <rPr>
        <rFont val="inherit"/>
        <color rgb="FF1155CC"/>
        <sz val="11.0"/>
        <u/>
      </rPr>
      <t>Ayuntamiento de Horcajo de Santiago</t>
    </r>
  </si>
  <si>
    <r>
      <rPr>
        <rFont val="inherit"/>
        <color rgb="FF1155CC"/>
        <sz val="11.0"/>
        <u/>
      </rPr>
      <t>Ayuntamiento de Huélamo</t>
    </r>
  </si>
  <si>
    <r>
      <rPr>
        <rFont val="inherit"/>
        <color rgb="FF1155CC"/>
        <sz val="11.0"/>
        <u/>
      </rPr>
      <t>Ayuntamiento de Huelves</t>
    </r>
  </si>
  <si>
    <t>30/09 y 15/10 R</t>
  </si>
  <si>
    <t>No tiene, no disponen de medios</t>
  </si>
  <si>
    <t>No tienen medios económicos, técnicos, ni de personal</t>
  </si>
  <si>
    <t>RESOLUCIÓN ARCHIVO</t>
  </si>
  <si>
    <r>
      <rPr>
        <rFont val="inherit"/>
        <color rgb="FF1155CC"/>
        <sz val="11.0"/>
        <u/>
      </rPr>
      <t>Ayuntamiento de Huérguina</t>
    </r>
  </si>
  <si>
    <t>NO la Diputación</t>
  </si>
  <si>
    <t>Requerimiento 24/10 Contestado 11/11</t>
  </si>
  <si>
    <r>
      <rPr>
        <rFont val="inherit"/>
        <color rgb="FF1155CC"/>
        <sz val="11.0"/>
        <u/>
      </rPr>
      <t>Ayuntamiento de Huerta de la Obispalía</t>
    </r>
  </si>
  <si>
    <r>
      <rPr>
        <rFont val="inherit"/>
        <color rgb="FF1155CC"/>
        <sz val="11.0"/>
        <u/>
      </rPr>
      <t>Ayuntamiento de Huerta del Marquesado</t>
    </r>
  </si>
  <si>
    <r>
      <rPr>
        <rFont val="inherit"/>
        <color rgb="FF1155CC"/>
        <sz val="11.0"/>
        <u/>
      </rPr>
      <t>Ayuntamiento de Huete</t>
    </r>
  </si>
  <si>
    <r>
      <rPr>
        <rFont val="inherit"/>
        <color rgb="FF1155CC"/>
        <sz val="11.0"/>
        <u/>
      </rPr>
      <t>Ayuntamiento de Iniesta</t>
    </r>
  </si>
  <si>
    <t>170 aprox.</t>
  </si>
  <si>
    <r>
      <rPr>
        <rFont val="inherit"/>
        <color rgb="FF1155CC"/>
        <sz val="11.0"/>
        <u/>
      </rPr>
      <t>Ayuntamiento de Laguna del Marquesado</t>
    </r>
  </si>
  <si>
    <r>
      <rPr>
        <rFont val="inherit"/>
        <color rgb="FF1155CC"/>
        <sz val="11.0"/>
        <u/>
      </rPr>
      <t>Ayuntamiento de Lagunaseca</t>
    </r>
  </si>
  <si>
    <r>
      <rPr>
        <rFont val="inherit"/>
        <color rgb="FF1155CC"/>
        <sz val="11.0"/>
        <u/>
      </rPr>
      <t>Ayuntamiento de Landete</t>
    </r>
  </si>
  <si>
    <t>Comunican que lo han recibido</t>
  </si>
  <si>
    <r>
      <rPr>
        <rFont val="inherit"/>
        <color rgb="FF1155CC"/>
        <sz val="11.0"/>
        <u/>
      </rPr>
      <t>Ayuntamiento de Ledaña</t>
    </r>
  </si>
  <si>
    <t xml:space="preserve">Adjuntan un documento de plan colonial, no consta que esté aprobado y no aportan nada mas </t>
  </si>
  <si>
    <t>Resolución DESESTIMATORIA  porque el Ayto. ha dicho que no tiene la información</t>
  </si>
  <si>
    <r>
      <rPr>
        <rFont val="inherit"/>
        <color rgb="FF1155CC"/>
        <sz val="11.0"/>
        <u/>
      </rPr>
      <t>Ayuntamiento de Leganiel</t>
    </r>
  </si>
  <si>
    <t>30/09 Y 15/10 R</t>
  </si>
  <si>
    <t>No disponen de medios</t>
  </si>
  <si>
    <t>No tienen medios económicos, técnicos ni de personal</t>
  </si>
  <si>
    <r>
      <rPr>
        <rFont val="inherit"/>
        <color rgb="FF1155CC"/>
        <sz val="11.0"/>
        <u/>
      </rPr>
      <t>Ayuntamiento de Majadas, Las</t>
    </r>
  </si>
  <si>
    <r>
      <rPr>
        <rFont val="inherit"/>
        <color rgb="FF1155CC"/>
        <sz val="11.0"/>
        <u/>
      </rPr>
      <t>Ayuntamiento de Mariana</t>
    </r>
  </si>
  <si>
    <r>
      <rPr>
        <rFont val="inherit"/>
        <color rgb="FF1155CC"/>
        <sz val="11.0"/>
        <u/>
      </rPr>
      <t>Ayuntamiento de Masegosa</t>
    </r>
  </si>
  <si>
    <r>
      <rPr>
        <rFont val="inherit"/>
        <color rgb="FF1155CC"/>
        <sz val="11.0"/>
        <u/>
      </rPr>
      <t>Ayuntamiento de Mesas, Las</t>
    </r>
  </si>
  <si>
    <r>
      <rPr>
        <rFont val="inherit"/>
        <color rgb="FF1155CC"/>
        <sz val="11.0"/>
        <u/>
      </rPr>
      <t>Ayuntamiento de Minglanilla</t>
    </r>
  </si>
  <si>
    <t>Resolución ESTIMANDO instando al Ayto. para dar la información</t>
  </si>
  <si>
    <t>Manda plano de la localidad, indicando colonias, nos facilitan contacto con la Asociación Gatos de Minglanilla y dicen que han pedido subvención</t>
  </si>
  <si>
    <r>
      <rPr>
        <rFont val="inherit"/>
        <color rgb="FF1155CC"/>
        <sz val="11.0"/>
        <u/>
      </rPr>
      <t>Ayuntamiento de Mira</t>
    </r>
  </si>
  <si>
    <r>
      <rPr>
        <rFont val="inherit"/>
        <color rgb="FF1155CC"/>
        <sz val="11.0"/>
        <u/>
      </rPr>
      <t>Ayuntamiento de Monreal del Llano</t>
    </r>
  </si>
  <si>
    <r>
      <rPr>
        <rFont val="inherit"/>
        <color rgb="FF1155CC"/>
        <sz val="11.0"/>
        <u/>
      </rPr>
      <t>Ayuntamiento de Montalbanejo</t>
    </r>
  </si>
  <si>
    <r>
      <rPr>
        <rFont val="inherit"/>
        <color rgb="FF1155CC"/>
        <sz val="11.0"/>
        <u/>
      </rPr>
      <t>Ayuntamiento de Montalbo</t>
    </r>
  </si>
  <si>
    <t>13/11 R  19/11</t>
  </si>
  <si>
    <t>No lo saben</t>
  </si>
  <si>
    <t>Para perros</t>
  </si>
  <si>
    <r>
      <rPr>
        <rFont val="inherit"/>
        <color rgb="FF1155CC"/>
        <sz val="11.0"/>
        <u/>
      </rPr>
      <t>Ayuntamiento de Monteagudo de las Salinas</t>
    </r>
  </si>
  <si>
    <t>Requerimiento contestado en 16/10/2025</t>
  </si>
  <si>
    <r>
      <rPr>
        <rFont val="inherit"/>
        <color rgb="FF1155CC"/>
        <sz val="11.0"/>
        <u/>
      </rPr>
      <t>Ayuntamiento de Mota de Altarejos</t>
    </r>
  </si>
  <si>
    <r>
      <rPr>
        <rFont val="inherit"/>
        <color rgb="FF1155CC"/>
        <sz val="11.0"/>
        <u/>
      </rPr>
      <t>Ayuntamiento de Mota del Cuervo</t>
    </r>
  </si>
  <si>
    <t>No gestionan</t>
  </si>
  <si>
    <t>9 y 24 cedidos?</t>
  </si>
  <si>
    <t>Comsermarcha para perros</t>
  </si>
  <si>
    <t>Requerimiento contestado 16/10/2025</t>
  </si>
  <si>
    <r>
      <rPr>
        <rFont val="inherit"/>
        <color rgb="FF1155CC"/>
        <sz val="11.0"/>
        <u/>
      </rPr>
      <t>Ayuntamiento de Motilla del Palancar</t>
    </r>
  </si>
  <si>
    <t xml:space="preserve">Que tienen la gestión a través de las Asociaciones Zarpas, (gatos) Amalos (Perros) y Animalea Nothunde (perros) </t>
  </si>
  <si>
    <t xml:space="preserve">Resolución ESTIMANDO instan al Ayto. a dar la información </t>
  </si>
  <si>
    <r>
      <rPr>
        <rFont val="inherit"/>
        <color rgb="FF1155CC"/>
        <sz val="11.0"/>
        <u/>
      </rPr>
      <t>Ayuntamiento de Moya</t>
    </r>
  </si>
  <si>
    <r>
      <rPr>
        <rFont val="inherit"/>
        <color rgb="FF1155CC"/>
        <sz val="11.0"/>
        <u/>
      </rPr>
      <t>Ayuntamiento de Narboneta</t>
    </r>
  </si>
  <si>
    <r>
      <rPr>
        <rFont val="inherit"/>
        <color rgb="FF1155CC"/>
        <sz val="11.0"/>
        <u/>
      </rPr>
      <t>Ayuntamiento de Olivares de Júcar</t>
    </r>
  </si>
  <si>
    <r>
      <rPr>
        <rFont val="inherit"/>
        <color rgb="FF1155CC"/>
        <sz val="11.0"/>
        <u/>
      </rPr>
      <t>Ayuntamiento de Olmeda de la Cuesta</t>
    </r>
  </si>
  <si>
    <r>
      <rPr>
        <rFont val="inherit"/>
        <color rgb="FF1155CC"/>
        <sz val="11.0"/>
        <u/>
      </rPr>
      <t>Ayuntamiento de Olmeda del Rey</t>
    </r>
  </si>
  <si>
    <r>
      <rPr>
        <rFont val="inherit"/>
        <color rgb="FF1155CC"/>
        <sz val="11.0"/>
        <u/>
      </rPr>
      <t>Ayuntamiento de Olmedilla de Alarcón</t>
    </r>
  </si>
  <si>
    <r>
      <rPr>
        <rFont val="inherit"/>
        <color rgb="FF1155CC"/>
        <sz val="11.0"/>
        <u/>
      </rPr>
      <t>Ayuntamiento de Olmedilla de Eliz</t>
    </r>
  </si>
  <si>
    <r>
      <rPr>
        <rFont val="inherit"/>
        <color rgb="FF1155CC"/>
        <sz val="11.0"/>
        <u/>
      </rPr>
      <t>Ayuntamiento de Osa de la Vega</t>
    </r>
  </si>
  <si>
    <r>
      <rPr>
        <rFont val="inherit"/>
        <color rgb="FF1155CC"/>
        <sz val="11.0"/>
        <u/>
      </rPr>
      <t>Ayuntamiento de Pajarón</t>
    </r>
  </si>
  <si>
    <t>Resolución INADMITIENDO POR EXTERMPORÁNEA</t>
  </si>
  <si>
    <r>
      <rPr>
        <rFont val="inherit"/>
        <color rgb="FF1155CC"/>
        <sz val="11.0"/>
        <u/>
      </rPr>
      <t>Ayuntamiento de Pajaroncillo</t>
    </r>
  </si>
  <si>
    <t>17/10/2025 R</t>
  </si>
  <si>
    <t>Sin Respuesta</t>
  </si>
  <si>
    <t>No han datos</t>
  </si>
  <si>
    <t>Requerimiento contestado 24/10/2025</t>
  </si>
  <si>
    <r>
      <rPr>
        <rFont val="inherit"/>
        <color rgb="FF1155CC"/>
        <sz val="11.0"/>
        <u/>
      </rPr>
      <t>Ayuntamiento de Palomares del Campo</t>
    </r>
  </si>
  <si>
    <t>Niguno no tienen censo</t>
  </si>
  <si>
    <r>
      <rPr>
        <rFont val="inherit"/>
        <color rgb="FF1155CC"/>
        <sz val="11.0"/>
        <u/>
      </rPr>
      <t>Ayuntamiento de Palomera</t>
    </r>
  </si>
  <si>
    <t>25/09 15/10 R</t>
  </si>
  <si>
    <t>Que no tienen medios económicos y de gestión que no tienen problemas con colonias de animales abandonados</t>
  </si>
  <si>
    <t>RESOLUCION ARCHIVO</t>
  </si>
  <si>
    <t>Diputación Provincial Cuenca recogida de animales</t>
  </si>
  <si>
    <r>
      <rPr>
        <rFont val="inherit"/>
        <color rgb="FF1155CC"/>
        <sz val="11.0"/>
        <u/>
      </rPr>
      <t>Ayuntamiento de Paracuellos</t>
    </r>
  </si>
  <si>
    <r>
      <rPr>
        <rFont val="inherit"/>
        <color rgb="FF1155CC"/>
        <sz val="11.0"/>
        <u/>
      </rPr>
      <t>Ayuntamiento de Paredes</t>
    </r>
  </si>
  <si>
    <r>
      <rPr>
        <rFont val="inherit"/>
        <color rgb="FF1155CC"/>
        <sz val="11.0"/>
        <u/>
      </rPr>
      <t>Ayuntamiento de Parra de las Vegas, La</t>
    </r>
  </si>
  <si>
    <r>
      <rPr>
        <rFont val="inherit"/>
        <color rgb="FF1155CC"/>
        <sz val="11.0"/>
        <u/>
      </rPr>
      <t>Ayuntamiento de Pedernoso, El</t>
    </r>
  </si>
  <si>
    <t>Hay 3 partes de recogida abonados pero no saben de que animal</t>
  </si>
  <si>
    <t>NO Diputación</t>
  </si>
  <si>
    <r>
      <rPr>
        <rFont val="inherit"/>
        <color rgb="FF1155CC"/>
        <sz val="11.0"/>
        <u/>
      </rPr>
      <t>Ayuntamiento de Pedroñeras, Las</t>
    </r>
  </si>
  <si>
    <r>
      <rPr>
        <rFont val="inherit"/>
        <color rgb="FF1155CC"/>
        <sz val="11.0"/>
        <u/>
      </rPr>
      <t>Ayuntamiento de Peral, El</t>
    </r>
  </si>
  <si>
    <r>
      <rPr>
        <rFont val="inherit"/>
        <color rgb="FF1155CC"/>
        <sz val="11.0"/>
        <u/>
      </rPr>
      <t>Ayuntamiento de Peraleja, La</t>
    </r>
  </si>
  <si>
    <r>
      <rPr>
        <rFont val="inherit"/>
        <color rgb="FF1155CC"/>
        <sz val="11.0"/>
        <u/>
      </rPr>
      <t>Ayuntamiento de Pesquera, La</t>
    </r>
  </si>
  <si>
    <r>
      <rPr>
        <rFont val="inherit"/>
        <color rgb="FF1155CC"/>
        <sz val="11.0"/>
        <u/>
      </rPr>
      <t>Ayuntamiento de Picazo, El</t>
    </r>
  </si>
  <si>
    <t>25/09 Y 15/10 R</t>
  </si>
  <si>
    <t>No existe</t>
  </si>
  <si>
    <t xml:space="preserve">RESOLUCION ARCHIVO </t>
  </si>
  <si>
    <r>
      <rPr>
        <rFont val="inherit"/>
        <color rgb="FF1155CC"/>
        <sz val="11.0"/>
        <u/>
      </rPr>
      <t>Ayuntamiento de Pinarejo</t>
    </r>
  </si>
  <si>
    <t>Cuenta con escasos medios y tiene previsto solicitar asistencia a la Diputación de Cuenca</t>
  </si>
  <si>
    <r>
      <rPr>
        <rFont val="inherit"/>
        <color rgb="FF1155CC"/>
        <sz val="11.0"/>
        <u/>
      </rPr>
      <t>Ayuntamiento de Pineda de Gigüela</t>
    </r>
  </si>
  <si>
    <r>
      <rPr>
        <rFont val="inherit"/>
        <color rgb="FF1155CC"/>
        <sz val="11.0"/>
        <u/>
      </rPr>
      <t>Ayuntamiento de Piqueras del Castillo</t>
    </r>
  </si>
  <si>
    <r>
      <rPr>
        <rFont val="inherit"/>
        <color rgb="FF1155CC"/>
        <sz val="11.0"/>
        <u/>
      </rPr>
      <t>Ayuntamiento de Portalrubio de Guadamejud</t>
    </r>
  </si>
  <si>
    <t>03/07 Re y 18/09</t>
  </si>
  <si>
    <t xml:space="preserve">Carecen de medios personales y materiales han solicitado la colaboración de la Diputación Provincial de Cuenca respecto respecto al Cer del resto no dicen nada </t>
  </si>
  <si>
    <t>Requerimiento respondido en 04/07/2025</t>
  </si>
  <si>
    <t>Resolución DESESTIMANDO porque el Ayto. no tiene la información</t>
  </si>
  <si>
    <r>
      <rPr>
        <rFont val="inherit"/>
        <color rgb="FF1155CC"/>
        <sz val="11.0"/>
        <u/>
      </rPr>
      <t>Ayuntamiento de Portilla</t>
    </r>
  </si>
  <si>
    <r>
      <rPr>
        <rFont val="inherit"/>
        <color rgb="FF1155CC"/>
        <sz val="11.0"/>
        <u/>
      </rPr>
      <t>Ayuntamiento de Poyatos</t>
    </r>
  </si>
  <si>
    <r>
      <rPr>
        <rFont val="inherit"/>
        <color rgb="FF1155CC"/>
        <sz val="11.0"/>
        <u/>
      </rPr>
      <t>Ayuntamiento de Pozoamargo</t>
    </r>
  </si>
  <si>
    <r>
      <rPr>
        <rFont val="inherit"/>
        <color rgb="FF1155CC"/>
        <sz val="11.0"/>
        <u/>
      </rPr>
      <t>Ayuntamiento de Pozorrubielos de la Mancha</t>
    </r>
  </si>
  <si>
    <t>en la actualidad</t>
  </si>
  <si>
    <t>Diputación de Cuenca</t>
  </si>
  <si>
    <r>
      <rPr>
        <rFont val="inherit"/>
        <color rgb="FF1155CC"/>
        <sz val="11.0"/>
        <u/>
      </rPr>
      <t>Ayuntamiento de Pozorrubio de Santiago</t>
    </r>
  </si>
  <si>
    <t>26/09/2025R</t>
  </si>
  <si>
    <t>Requerimiento contestado en 01/10/2025</t>
  </si>
  <si>
    <r>
      <rPr>
        <rFont val="inherit"/>
        <color rgb="FF1155CC"/>
        <sz val="11.0"/>
        <u/>
      </rPr>
      <t>Ayuntamiento de Pozuelo, El</t>
    </r>
  </si>
  <si>
    <r>
      <rPr>
        <rFont val="inherit"/>
        <color rgb="FF1155CC"/>
        <sz val="11.0"/>
        <u/>
      </rPr>
      <t>Ayuntamiento de Priego</t>
    </r>
  </si>
  <si>
    <t>26/09 y 02/11 R</t>
  </si>
  <si>
    <t>Requerimiento contestado 16/10/2025 Resolución ARCHIVO</t>
  </si>
  <si>
    <r>
      <rPr>
        <rFont val="inherit"/>
        <color rgb="FF1155CC"/>
        <sz val="11.0"/>
        <u/>
      </rPr>
      <t>Ayuntamiento de Provencio, El</t>
    </r>
  </si>
  <si>
    <r>
      <rPr>
        <rFont val="inherit"/>
        <color rgb="FF1155CC"/>
        <sz val="11.0"/>
        <u/>
      </rPr>
      <t>Ayuntamiento de Puebla de Almenara</t>
    </r>
  </si>
  <si>
    <r>
      <rPr>
        <rFont val="inherit"/>
        <color rgb="FF1155CC"/>
        <sz val="11.0"/>
        <u/>
      </rPr>
      <t>Ayuntamiento de Puebla del Salvador</t>
    </r>
  </si>
  <si>
    <t xml:space="preserve">No dispone de recursos personales ni materiales </t>
  </si>
  <si>
    <r>
      <rPr>
        <rFont val="inherit"/>
        <color rgb="FF1155CC"/>
        <sz val="11.0"/>
        <u/>
      </rPr>
      <t>Ayuntamiento de Quintanar del Rey</t>
    </r>
  </si>
  <si>
    <r>
      <rPr>
        <rFont val="inherit"/>
        <color rgb="FF1155CC"/>
        <sz val="11.0"/>
        <u/>
      </rPr>
      <t>Ayuntamiento de Rada de Haro</t>
    </r>
  </si>
  <si>
    <r>
      <rPr>
        <rFont val="inherit"/>
        <color rgb="FF1155CC"/>
        <sz val="11.0"/>
        <u/>
      </rPr>
      <t>Ayuntamiento de Reíllo</t>
    </r>
  </si>
  <si>
    <t>28/10/2025 R</t>
  </si>
  <si>
    <r>
      <rPr>
        <rFont val="inherit"/>
        <color rgb="FF1155CC"/>
        <sz val="11.0"/>
        <u/>
      </rPr>
      <t>Ayuntamiento de Rozalén del Monte</t>
    </r>
  </si>
  <si>
    <t>Requerimiento 30/10/2025 contestado 11/11</t>
  </si>
  <si>
    <r>
      <rPr>
        <rFont val="inherit"/>
        <color rgb="FF1155CC"/>
        <sz val="11.0"/>
        <u/>
      </rPr>
      <t>Ayuntamiento de Saceda-Trasierra</t>
    </r>
  </si>
  <si>
    <t>No dispone de medios</t>
  </si>
  <si>
    <t xml:space="preserve">No disponen de medios económicos, técnicos ni de personal </t>
  </si>
  <si>
    <r>
      <rPr>
        <rFont val="inherit"/>
        <color rgb="FF1155CC"/>
        <sz val="11.0"/>
        <u/>
      </rPr>
      <t>Ayuntamiento de Saelices</t>
    </r>
  </si>
  <si>
    <r>
      <rPr>
        <rFont val="inherit"/>
        <color rgb="FF1155CC"/>
        <sz val="11.0"/>
        <u/>
      </rPr>
      <t>Ayuntamiento de Salinas del Manzano</t>
    </r>
  </si>
  <si>
    <r>
      <rPr>
        <rFont val="inherit"/>
        <color rgb="FF1155CC"/>
        <sz val="11.0"/>
        <u/>
      </rPr>
      <t>Ayuntamiento de Salmeroncillos</t>
    </r>
  </si>
  <si>
    <t>Que no tienen ningun expediente</t>
  </si>
  <si>
    <t>Requerimiento y contestación 16/10/2025</t>
  </si>
  <si>
    <r>
      <rPr>
        <rFont val="inherit"/>
        <color rgb="FF1155CC"/>
        <sz val="11.0"/>
        <u/>
      </rPr>
      <t>Ayuntamiento de Salvacañete</t>
    </r>
  </si>
  <si>
    <t>13/10 y 21/11</t>
  </si>
  <si>
    <t>Requerimiento contestado 24/10/2025  Resolución ARCHIVO</t>
  </si>
  <si>
    <r>
      <rPr>
        <rFont val="inherit"/>
        <color rgb="FF1155CC"/>
        <sz val="11.0"/>
        <u/>
      </rPr>
      <t>Ayuntamiento de San Clemente</t>
    </r>
  </si>
  <si>
    <r>
      <rPr>
        <rFont val="inherit"/>
        <color rgb="FF1155CC"/>
        <sz val="11.0"/>
        <u/>
      </rPr>
      <t>Ayuntamiento de San Lorenzo de la Parrilla</t>
    </r>
  </si>
  <si>
    <t xml:space="preserve">Que son un pueblo pequeño, que no tienen recursos y no tienen problemas con los animales de la calle, lo recursos son para los vecinos </t>
  </si>
  <si>
    <r>
      <rPr>
        <rFont val="inherit"/>
        <color rgb="FF1155CC"/>
        <sz val="11.0"/>
        <u/>
      </rPr>
      <t>Ayuntamiento de San Martín de Boniches</t>
    </r>
  </si>
  <si>
    <r>
      <rPr>
        <rFont val="inherit"/>
        <color rgb="FF1155CC"/>
        <sz val="11.0"/>
        <u/>
      </rPr>
      <t>Ayuntamiento de San Pedro Palmiches</t>
    </r>
  </si>
  <si>
    <r>
      <rPr>
        <rFont val="inherit"/>
        <color rgb="FF1155CC"/>
        <sz val="11.0"/>
        <u/>
      </rPr>
      <t>Ayuntamiento de Santa Cruz de Moya</t>
    </r>
  </si>
  <si>
    <t>No gestionan sin censo</t>
  </si>
  <si>
    <t>Recogida perros con la Diputación</t>
  </si>
  <si>
    <r>
      <rPr>
        <rFont val="inherit"/>
        <color rgb="FF1155CC"/>
        <sz val="11.0"/>
        <u/>
      </rPr>
      <t>Ayuntamiento de Santa María de los Llanos</t>
    </r>
  </si>
  <si>
    <r>
      <rPr>
        <rFont val="inherit"/>
        <color rgb="FF1155CC"/>
        <sz val="11.0"/>
        <u/>
      </rPr>
      <t>Ayuntamiento de Santa María del Campo Rus</t>
    </r>
  </si>
  <si>
    <t>No pueden dar la información debido a la falta de medios económicos y personales</t>
  </si>
  <si>
    <r>
      <rPr>
        <rFont val="inherit"/>
        <color rgb="FF1155CC"/>
        <sz val="11.0"/>
        <u/>
      </rPr>
      <t>Ayuntamiento de Santa María del Val</t>
    </r>
  </si>
  <si>
    <r>
      <rPr>
        <rFont val="inherit"/>
        <color rgb="FF1155CC"/>
        <sz val="11.0"/>
        <u/>
      </rPr>
      <t>Ayuntamiento de Sisante</t>
    </r>
  </si>
  <si>
    <r>
      <rPr>
        <rFont val="inherit"/>
        <color rgb="FF1155CC"/>
        <sz val="11.0"/>
        <u/>
      </rPr>
      <t>Ayuntamiento de Solera de Gabaldón</t>
    </r>
  </si>
  <si>
    <t>24/09 Y 22/10 R</t>
  </si>
  <si>
    <t>Se desconoce</t>
  </si>
  <si>
    <t>Contestación requerimiento 16/10/2025  RESOLUCIÓN ARCHIVO</t>
  </si>
  <si>
    <r>
      <rPr>
        <rFont val="inherit"/>
        <color rgb="FF1155CC"/>
        <sz val="11.0"/>
        <u/>
      </rPr>
      <t>Ayuntamiento de Sotorribas</t>
    </r>
  </si>
  <si>
    <t>29/09 y 15/10 R</t>
  </si>
  <si>
    <r>
      <rPr>
        <rFont val="inherit"/>
        <color rgb="FF1155CC"/>
        <sz val="11.0"/>
        <u/>
      </rPr>
      <t>Ayuntamiento de Talayuelas</t>
    </r>
  </si>
  <si>
    <t>No tiene datos</t>
  </si>
  <si>
    <t>Requerimiento 22/10/2025 contestado 11/11</t>
  </si>
  <si>
    <r>
      <rPr>
        <rFont val="inherit"/>
        <color rgb="FF1155CC"/>
        <sz val="11.0"/>
        <u/>
      </rPr>
      <t>Ayuntamiento de Tarancón</t>
    </r>
  </si>
  <si>
    <t>35.000€ refugios</t>
  </si>
  <si>
    <t>Asoc.felina vida gatuna, Hogar de paz,animaleando y VET&amp;VET</t>
  </si>
  <si>
    <r>
      <rPr>
        <rFont val="inherit"/>
        <color rgb="FF1155CC"/>
        <sz val="11.0"/>
        <u/>
      </rPr>
      <t>Ayuntamiento de Tébar</t>
    </r>
  </si>
  <si>
    <r>
      <rPr>
        <rFont val="inherit"/>
        <color rgb="FF1155CC"/>
        <sz val="11.0"/>
        <u/>
      </rPr>
      <t>Ayuntamiento de Tejadillos</t>
    </r>
  </si>
  <si>
    <t>16/10 Y 21/11</t>
  </si>
  <si>
    <t>Requerimiento contestado 24/10/2025 Resolución ARCHIVO</t>
  </si>
  <si>
    <r>
      <rPr>
        <rFont val="inherit"/>
        <color rgb="FF1155CC"/>
        <sz val="11.0"/>
        <u/>
      </rPr>
      <t>Ayuntamiento de Tinajas</t>
    </r>
  </si>
  <si>
    <t>No Redsara</t>
  </si>
  <si>
    <t>ERROR</t>
  </si>
  <si>
    <r>
      <rPr>
        <rFont val="inherit"/>
        <color rgb="FF1155CC"/>
        <sz val="11.0"/>
        <u/>
      </rPr>
      <t>Ayuntamiento de Torralba</t>
    </r>
  </si>
  <si>
    <r>
      <rPr>
        <rFont val="inherit"/>
        <color rgb="FF1155CC"/>
        <sz val="11.0"/>
        <u/>
      </rPr>
      <t>Ayuntamiento de Torrejoncillo del Rey</t>
    </r>
  </si>
  <si>
    <r>
      <rPr>
        <rFont val="inherit"/>
        <color rgb="FF1155CC"/>
        <sz val="11.0"/>
        <u/>
      </rPr>
      <t>Ayuntamiento de Torrubia del Campo</t>
    </r>
  </si>
  <si>
    <r>
      <rPr>
        <rFont val="inherit"/>
        <color rgb="FF1155CC"/>
        <sz val="11.0"/>
        <u/>
      </rPr>
      <t>Ayuntamiento de Torrubia del Castillo</t>
    </r>
  </si>
  <si>
    <r>
      <rPr>
        <rFont val="inherit"/>
        <color rgb="FF1155CC"/>
        <sz val="11.0"/>
        <u/>
      </rPr>
      <t>Ayuntamiento de Tragacete</t>
    </r>
  </si>
  <si>
    <r>
      <rPr>
        <rFont val="inherit"/>
        <color rgb="FF1155CC"/>
        <sz val="11.0"/>
        <u/>
      </rPr>
      <t>Ayuntamiento de Tresjuncos</t>
    </r>
  </si>
  <si>
    <t>02/10 Y 22/10 R</t>
  </si>
  <si>
    <t>Requerimiento y contestación 16/10/2025 RESOLUCIÓN ARCHIVO</t>
  </si>
  <si>
    <r>
      <rPr>
        <rFont val="inherit"/>
        <color rgb="FF1155CC"/>
        <sz val="11.0"/>
        <u/>
      </rPr>
      <t>Ayuntamiento de Tribaldos</t>
    </r>
  </si>
  <si>
    <t>Requerimiento 29/10/2025 contestado 11/11</t>
  </si>
  <si>
    <r>
      <rPr>
        <rFont val="inherit"/>
        <color rgb="FF1155CC"/>
        <sz val="11.0"/>
        <u/>
      </rPr>
      <t>Ayuntamiento de Uclés</t>
    </r>
  </si>
  <si>
    <r>
      <rPr>
        <rFont val="inherit"/>
        <color rgb="FF1155CC"/>
        <sz val="11.0"/>
        <u/>
      </rPr>
      <t>Ayuntamiento de Uña</t>
    </r>
  </si>
  <si>
    <r>
      <rPr>
        <rFont val="inherit"/>
        <color rgb="FF1155CC"/>
        <sz val="11.0"/>
        <u/>
      </rPr>
      <t>Ayuntamiento de Valdecolmenas, Los</t>
    </r>
  </si>
  <si>
    <t>14/11 R</t>
  </si>
  <si>
    <t>Requerimiento 14/11/25 contestado 23/11/25</t>
  </si>
  <si>
    <r>
      <rPr>
        <rFont val="inherit"/>
        <color rgb="FF1155CC"/>
        <sz val="11.0"/>
        <u/>
      </rPr>
      <t>Ayuntamiento de Valdemeca</t>
    </r>
  </si>
  <si>
    <r>
      <rPr>
        <rFont val="inherit"/>
        <color rgb="FF1155CC"/>
        <sz val="11.0"/>
        <u/>
      </rPr>
      <t>Ayuntamiento de Valdemorillo de la Sierra</t>
    </r>
  </si>
  <si>
    <t>01/10 Y 22/10 R</t>
  </si>
  <si>
    <r>
      <rPr>
        <rFont val="inherit"/>
        <color rgb="FF1155CC"/>
        <sz val="11.0"/>
        <u/>
      </rPr>
      <t>Ayuntamiento de Valdemoro-Sierra</t>
    </r>
  </si>
  <si>
    <r>
      <rPr>
        <rFont val="inherit"/>
        <color rgb="FF1155CC"/>
        <sz val="11.0"/>
        <u/>
      </rPr>
      <t>Ayuntamiento de Valdeolivas</t>
    </r>
  </si>
  <si>
    <t>Que no disponen de los datos</t>
  </si>
  <si>
    <t>Resolución DESESTIMANDO porque el Ayto. dice que no tiene la información</t>
  </si>
  <si>
    <r>
      <rPr>
        <rFont val="inherit"/>
        <color rgb="FF1155CC"/>
        <sz val="11.0"/>
        <u/>
      </rPr>
      <t>Ayuntamiento de Valdetórtola</t>
    </r>
  </si>
  <si>
    <r>
      <rPr>
        <rFont val="inherit"/>
        <color rgb="FF1155CC"/>
        <sz val="11.0"/>
        <u/>
      </rPr>
      <t>Ayuntamiento de Valeras, Las</t>
    </r>
  </si>
  <si>
    <r>
      <rPr>
        <rFont val="inherit"/>
        <color rgb="FF1155CC"/>
        <sz val="11.0"/>
        <u/>
      </rPr>
      <t>Ayuntamiento de Valhermoso de la Fuente</t>
    </r>
  </si>
  <si>
    <r>
      <rPr>
        <rFont val="inherit"/>
        <color rgb="FF1155CC"/>
        <sz val="11.0"/>
        <u/>
      </rPr>
      <t>Ayuntamiento de Valle de Altomira, El</t>
    </r>
  </si>
  <si>
    <t>12/05/2025R</t>
  </si>
  <si>
    <t>Que no dispone de recursos personales ni materiales para responder</t>
  </si>
  <si>
    <t>REQUERIMIENTO Contestado el 01/10/2025</t>
  </si>
  <si>
    <r>
      <rPr>
        <rFont val="inherit"/>
        <color rgb="FF1155CC"/>
        <sz val="11.0"/>
        <u/>
      </rPr>
      <t>Ayuntamiento de Valsalobre</t>
    </r>
  </si>
  <si>
    <r>
      <rPr>
        <rFont val="inherit"/>
        <color rgb="FF1155CC"/>
        <sz val="11.0"/>
        <u/>
      </rPr>
      <t>Ayuntamiento de Valverde de Júcar</t>
    </r>
  </si>
  <si>
    <r>
      <rPr>
        <rFont val="inherit"/>
        <color rgb="FF1155CC"/>
        <sz val="11.0"/>
        <u/>
      </rPr>
      <t>Ayuntamiento de Valverdejo</t>
    </r>
  </si>
  <si>
    <r>
      <rPr>
        <rFont val="inherit"/>
        <color rgb="FF1155CC"/>
        <sz val="11.0"/>
        <u/>
      </rPr>
      <t>Ayuntamiento de Vara de Rey</t>
    </r>
  </si>
  <si>
    <r>
      <rPr>
        <rFont val="inherit"/>
        <color rgb="FF1155CC"/>
        <sz val="11.0"/>
        <u/>
      </rPr>
      <t>Ayuntamiento de Vega del Codorno</t>
    </r>
  </si>
  <si>
    <r>
      <rPr>
        <rFont val="inherit"/>
        <color rgb="FF1155CC"/>
        <sz val="11.0"/>
        <u/>
      </rPr>
      <t>Ayuntamiento de Vellisca</t>
    </r>
  </si>
  <si>
    <r>
      <rPr>
        <rFont val="inherit"/>
        <color rgb="FF1155CC"/>
        <sz val="11.0"/>
        <u/>
      </rPr>
      <t>Ayuntamiento de Villaconejos de Trabaque</t>
    </r>
  </si>
  <si>
    <t xml:space="preserve">RESOLUCIÓN ARCHIVO </t>
  </si>
  <si>
    <r>
      <rPr>
        <rFont val="inherit"/>
        <color rgb="FF1155CC"/>
        <sz val="11.0"/>
        <u/>
      </rPr>
      <t>Ayuntamiento de Villaescusa de Haro</t>
    </r>
  </si>
  <si>
    <t>25/09/2025R</t>
  </si>
  <si>
    <t>REQUERIMIENTO contestado 01/10/2025</t>
  </si>
  <si>
    <r>
      <rPr>
        <rFont val="inherit"/>
        <color rgb="FF1155CC"/>
        <sz val="11.0"/>
        <u/>
      </rPr>
      <t>Ayuntamiento de Villagarcía del Llano</t>
    </r>
  </si>
  <si>
    <r>
      <rPr>
        <rFont val="inherit"/>
        <color rgb="FF1155CC"/>
        <sz val="11.0"/>
        <u/>
      </rPr>
      <t>Ayuntamiento de Villalba de la Sierra</t>
    </r>
  </si>
  <si>
    <t xml:space="preserve">Responden fuera de plazo 08/072025 que hay alguna colonia que han solicitado la subvención de la Diputación, respecto a los perros se difunde localmente y con el dueño,cuando no es posible se da cuenta a los servicios correspondientes ¿cuales?  </t>
  </si>
  <si>
    <t>Resolución DESESTIMANDO porque el Ayto. dice no tener la información</t>
  </si>
  <si>
    <r>
      <rPr>
        <rFont val="inherit"/>
        <color rgb="FF1155CC"/>
        <sz val="11.0"/>
        <u/>
      </rPr>
      <t>Ayuntamiento de Villalba del Rey</t>
    </r>
  </si>
  <si>
    <r>
      <rPr>
        <rFont val="inherit"/>
        <color rgb="FF1155CC"/>
        <sz val="11.0"/>
        <u/>
      </rPr>
      <t>Ayuntamiento de Villalgordo del Marquesado</t>
    </r>
  </si>
  <si>
    <r>
      <rPr>
        <rFont val="inherit"/>
        <color rgb="FF1155CC"/>
        <sz val="11.0"/>
        <u/>
      </rPr>
      <t>Ayuntamiento de Villalpardo</t>
    </r>
  </si>
  <si>
    <t>Asoc. Protectora de Animales Nothunde, Sonrisa Animal y Diputación</t>
  </si>
  <si>
    <r>
      <rPr>
        <rFont val="inherit"/>
        <color rgb="FF1155CC"/>
        <sz val="11.0"/>
        <u/>
      </rPr>
      <t>Ayuntamiento de Villamayor de Santiago</t>
    </r>
  </si>
  <si>
    <r>
      <rPr>
        <rFont val="inherit"/>
        <color rgb="FF1155CC"/>
        <sz val="11.0"/>
        <u/>
      </rPr>
      <t>Ayuntamiento de Villanueva de Guadamejud</t>
    </r>
  </si>
  <si>
    <r>
      <rPr>
        <rFont val="inherit"/>
        <color rgb="FF1155CC"/>
        <sz val="11.0"/>
        <u/>
      </rPr>
      <t>Ayuntamiento de Villanueva de la Jara</t>
    </r>
  </si>
  <si>
    <t xml:space="preserve">Todos los servicios relativos a animales los gestiona la Diputación Provincial de Cuenca </t>
  </si>
  <si>
    <t>Resolución DESESTIMANDO porque el Ayto. no dispone de la información</t>
  </si>
  <si>
    <r>
      <rPr>
        <rFont val="inherit"/>
        <color rgb="FF1155CC"/>
        <sz val="11.0"/>
        <u/>
      </rPr>
      <t>Ayuntamiento de Villar de Cañas</t>
    </r>
  </si>
  <si>
    <r>
      <rPr>
        <rFont val="inherit"/>
        <color rgb="FF1155CC"/>
        <sz val="11.0"/>
        <u/>
      </rPr>
      <t>Ayuntamiento de Villar de Domingo García</t>
    </r>
  </si>
  <si>
    <t>14/10/2025 R</t>
  </si>
  <si>
    <t xml:space="preserve">Que son un municipio de 222 habitantes, que no tienen medios materiales, técnicos ni de personal y no pueden estar contestando cualquier solicitud, que tienen un convenio con la Diputación de Cuenca y les preguntemos a ellos  </t>
  </si>
  <si>
    <r>
      <rPr>
        <rFont val="inherit"/>
        <color rgb="FF1155CC"/>
        <sz val="11.0"/>
        <u/>
      </rPr>
      <t>Ayuntamiento de Villar de la Encina</t>
    </r>
  </si>
  <si>
    <t xml:space="preserve">No tienen nada es una localidad pequeña y edad media superior a 65 años, sin recursos económicos y humanos </t>
  </si>
  <si>
    <r>
      <rPr>
        <rFont val="inherit"/>
        <color rgb="FF1155CC"/>
        <sz val="11.0"/>
        <u/>
      </rPr>
      <t>Ayuntamiento de Villar de Olalla</t>
    </r>
  </si>
  <si>
    <t>Diputación Cuenca y Asoc.Protecora Bonamiko Apa</t>
  </si>
  <si>
    <t>Requerimiento 23/10/2025 contestado 11/11</t>
  </si>
  <si>
    <t>25/96</t>
  </si>
  <si>
    <r>
      <rPr>
        <rFont val="inherit"/>
        <color rgb="FF1155CC"/>
        <sz val="11.0"/>
        <u/>
      </rPr>
      <t>Ayuntamiento de Villar del Humo</t>
    </r>
  </si>
  <si>
    <t>30/06 Re y 30/07</t>
  </si>
  <si>
    <t>Falta de medios materiales y personales la Diputación ha recibido subvención para colonias felinas del resto no informa</t>
  </si>
  <si>
    <t>Contestación a requerimiento en 30/06/2025</t>
  </si>
  <si>
    <t>Resolución DESESTIMANDO consideran que el Ayto. ha dado la información de la que dispone</t>
  </si>
  <si>
    <r>
      <rPr>
        <rFont val="inherit"/>
        <color rgb="FF1155CC"/>
        <sz val="11.0"/>
        <u/>
      </rPr>
      <t>Ayuntamiento de Villar del Infantado</t>
    </r>
  </si>
  <si>
    <r>
      <rPr>
        <rFont val="inherit"/>
        <color rgb="FF1155CC"/>
        <sz val="11.0"/>
        <u/>
      </rPr>
      <t>Ayuntamiento de Villar y Velasco</t>
    </r>
  </si>
  <si>
    <r>
      <rPr>
        <rFont val="inherit"/>
        <color rgb="FF1155CC"/>
        <sz val="11.0"/>
        <u/>
      </rPr>
      <t>Ayuntamiento de Villarejo de Fuentes</t>
    </r>
  </si>
  <si>
    <r>
      <rPr>
        <rFont val="inherit"/>
        <color rgb="FF1155CC"/>
        <sz val="11.0"/>
        <u/>
      </rPr>
      <t>Ayuntamiento de Villarejo de la Peñuela</t>
    </r>
  </si>
  <si>
    <r>
      <rPr>
        <rFont val="inherit"/>
        <color rgb="FF1155CC"/>
        <sz val="11.0"/>
        <u/>
      </rPr>
      <t>Ayuntamiento de Villarejo-Periesteban</t>
    </r>
  </si>
  <si>
    <t>No redsara</t>
  </si>
  <si>
    <r>
      <rPr>
        <rFont val="inherit"/>
        <color rgb="FF1155CC"/>
        <sz val="11.0"/>
        <u/>
      </rPr>
      <t>Ayuntamiento de Villares del Saz</t>
    </r>
  </si>
  <si>
    <r>
      <rPr>
        <rFont val="inherit"/>
        <color rgb="FF1155CC"/>
        <sz val="11.0"/>
        <u/>
      </rPr>
      <t>Ayuntamiento de Villarrubio</t>
    </r>
  </si>
  <si>
    <r>
      <rPr>
        <rFont val="inherit"/>
        <color rgb="FF1155CC"/>
        <sz val="11.0"/>
        <u/>
      </rPr>
      <t>Ayuntamiento de Villarta</t>
    </r>
  </si>
  <si>
    <t>Que no dispone de medios para responder a las preguntas por el  nivel de detalle requerido que implicaría un esfuerzo desproporcionado</t>
  </si>
  <si>
    <t>Requerimiento 05/11/2025 contestado 11/11</t>
  </si>
  <si>
    <r>
      <rPr>
        <rFont val="inherit"/>
        <color rgb="FF1155CC"/>
        <sz val="11.0"/>
        <u/>
      </rPr>
      <t>Ayuntamiento de Villas de la Ventosa</t>
    </r>
  </si>
  <si>
    <r>
      <rPr>
        <rFont val="inherit"/>
        <color rgb="FF1155CC"/>
        <sz val="11.0"/>
        <u/>
      </rPr>
      <t>Ayuntamiento de Villaverde y Pasaconsol</t>
    </r>
  </si>
  <si>
    <t>0 No Gestionan</t>
  </si>
  <si>
    <t>Diputación Provincial Cuenca (perros)</t>
  </si>
  <si>
    <r>
      <rPr>
        <rFont val="inherit"/>
        <color rgb="FF1155CC"/>
        <sz val="11.0"/>
        <u/>
      </rPr>
      <t>Ayuntamiento de Víllora</t>
    </r>
  </si>
  <si>
    <r>
      <rPr>
        <rFont val="inherit"/>
        <color rgb="FF1155CC"/>
        <sz val="11.0"/>
        <u/>
      </rPr>
      <t>Ayuntamiento de Vindel</t>
    </r>
  </si>
  <si>
    <r>
      <rPr>
        <rFont val="inherit"/>
        <color rgb="FF1155CC"/>
        <sz val="11.0"/>
        <u/>
      </rPr>
      <t>Ayuntamiento de Yémeda</t>
    </r>
  </si>
  <si>
    <r>
      <rPr>
        <rFont val="inherit"/>
        <color rgb="FF1155CC"/>
        <sz val="11.0"/>
        <u/>
      </rPr>
      <t>Ayuntamiento de Zafra de Záncara</t>
    </r>
  </si>
  <si>
    <r>
      <rPr>
        <rFont val="inherit"/>
        <color rgb="FF1155CC"/>
        <sz val="11.0"/>
        <u/>
      </rPr>
      <t>Ayuntamiento de Zafrilla</t>
    </r>
  </si>
  <si>
    <t xml:space="preserve">Que tiene pocos habitantes y pocos medios y que esperan subvenciones de la Diputación Provincial de Cuenca </t>
  </si>
  <si>
    <r>
      <rPr>
        <rFont val="inherit"/>
        <color rgb="FF1155CC"/>
        <sz val="11.0"/>
        <u/>
      </rPr>
      <t>Ayuntamiento de Zarza de Tajo</t>
    </r>
  </si>
  <si>
    <t>No existen</t>
  </si>
  <si>
    <t>Requerimiento 31/10/2025 contestado 11/11</t>
  </si>
  <si>
    <r>
      <rPr>
        <rFont val="inherit"/>
        <color rgb="FF1155CC"/>
        <sz val="11.0"/>
        <u/>
      </rPr>
      <t>Ayuntamiento de Zarzuela</t>
    </r>
  </si>
  <si>
    <t>Recibo 1º envío</t>
  </si>
  <si>
    <t>Ayuntamiento de Agullana</t>
  </si>
  <si>
    <t>12/09 R y 21/10</t>
  </si>
  <si>
    <t>Sin Datos</t>
  </si>
  <si>
    <t>Resolución ESTIMATORIA Deben dar la información solicitada Contestan en 21/10/2025</t>
  </si>
  <si>
    <r>
      <rPr>
        <rFont val="inherit"/>
        <color rgb="FF1155CC"/>
        <sz val="11.0"/>
        <u/>
      </rPr>
      <t>Ayuntamiento de Aiguaviva</t>
    </r>
  </si>
  <si>
    <t>06/10/2025 R</t>
  </si>
  <si>
    <t>Fundació Fauna y Consell Comarcal del Gironès</t>
  </si>
  <si>
    <t>FINALIZADA por haber dado la información</t>
  </si>
  <si>
    <r>
      <rPr>
        <rFont val="inherit"/>
        <color rgb="FF1155CC"/>
        <sz val="11.0"/>
        <u/>
      </rPr>
      <t>Ayuntamiento de Albanyà</t>
    </r>
  </si>
  <si>
    <t>sin cantidad</t>
  </si>
  <si>
    <t>Consell Comarcal de l'Alt Empordà</t>
  </si>
  <si>
    <t>DESESTIMANDO dan por bueno el correo sin firm ni registro de salida</t>
  </si>
  <si>
    <r>
      <rPr>
        <rFont val="inherit"/>
        <color rgb="FF1155CC"/>
        <sz val="11.0"/>
        <u/>
      </rPr>
      <t>Ayuntamiento de Albons</t>
    </r>
  </si>
  <si>
    <t>12/09 y 26/09</t>
  </si>
  <si>
    <t>35-40</t>
  </si>
  <si>
    <t xml:space="preserve">año 2024 </t>
  </si>
  <si>
    <t>1.500€ para las dos parttidas</t>
  </si>
  <si>
    <t>Consell Comarcal del Baix Empordàn y Asoc. Rodamon</t>
  </si>
  <si>
    <t>ESTIMANDO Deben dar la información, información remitida</t>
  </si>
  <si>
    <r>
      <rPr>
        <rFont val="inherit"/>
        <color rgb="FF1155CC"/>
        <sz val="11.0"/>
        <u/>
      </rPr>
      <t>Ayuntamiento de Alp</t>
    </r>
  </si>
  <si>
    <t>Consell Comarcal de la Cerdanya</t>
  </si>
  <si>
    <t>ESTIMANDO PARCIALMENTE  que deben remitir la información restante</t>
  </si>
  <si>
    <r>
      <rPr>
        <rFont val="inherit"/>
        <color rgb="FF1155CC"/>
        <sz val="11.0"/>
        <u/>
      </rPr>
      <t>Ayuntamiento de Amer</t>
    </r>
  </si>
  <si>
    <t>Pte.aprobación</t>
  </si>
  <si>
    <t>CAAS, Veterinaria La Piula y Canis Girona</t>
  </si>
  <si>
    <t>Resolución dando por finalizada la reclamación</t>
  </si>
  <si>
    <r>
      <rPr>
        <rFont val="inherit"/>
        <color rgb="FF1155CC"/>
        <sz val="11.0"/>
        <u/>
      </rPr>
      <t>Ayuntamiento de Anglès</t>
    </r>
  </si>
  <si>
    <t>Consell Comarcal de la Selva</t>
  </si>
  <si>
    <r>
      <rPr>
        <rFont val="inherit"/>
        <color rgb="FF1155CC"/>
        <sz val="11.0"/>
        <u/>
      </rPr>
      <t>Ayuntamiento de Arbúcies</t>
    </r>
  </si>
  <si>
    <t>17/07 y 08/09</t>
  </si>
  <si>
    <t>91 gatos 42,5%</t>
  </si>
  <si>
    <t>desconocido</t>
  </si>
  <si>
    <t>Consell Comarcal de la Selva, 2 centros veterinarios y Gestió de Residus i Biodiversitat, SL</t>
  </si>
  <si>
    <t>ARCHIVADA</t>
  </si>
  <si>
    <r>
      <rPr>
        <rFont val="inherit"/>
        <color rgb="FF1155CC"/>
        <sz val="11.0"/>
        <u/>
      </rPr>
      <t>Ayuntamiento de Argelaguer</t>
    </r>
  </si>
  <si>
    <t>18/09/2025 R</t>
  </si>
  <si>
    <t>Resolución ESTIMATORIA Deben dar la información</t>
  </si>
  <si>
    <t>Ayuntamiento de Armentera, L'</t>
  </si>
  <si>
    <t>16/10/2025 R</t>
  </si>
  <si>
    <t>5.500 € para protección animal</t>
  </si>
  <si>
    <t>ESTIMANDO PARCIALMENTE  El Consell debe informar. En 29/10/2025  dice que la información de los puntos 1,2,3 y 4 la tiene el Ayto.</t>
  </si>
  <si>
    <r>
      <rPr>
        <rFont val="inherit"/>
        <color rgb="FF1155CC"/>
        <sz val="11.0"/>
        <u/>
      </rPr>
      <t>Ayuntamiento de Avinyonet de Puigventós</t>
    </r>
  </si>
  <si>
    <t>Estimado 80</t>
  </si>
  <si>
    <t>90 gatos?</t>
  </si>
  <si>
    <t>18/06/2025?</t>
  </si>
  <si>
    <t>A partir de 2025</t>
  </si>
  <si>
    <t>6.000€ para las dos partidas</t>
  </si>
  <si>
    <t>El Consell</t>
  </si>
  <si>
    <t>DESESTIMANDO ENTIENDEN POR ACTUALIZADA LA FECHA DEL CENSO</t>
  </si>
  <si>
    <r>
      <rPr>
        <rFont val="inherit"/>
        <color rgb="FF1155CC"/>
        <sz val="11.0"/>
        <u/>
      </rPr>
      <t>Ayuntamiento de Banyoles</t>
    </r>
  </si>
  <si>
    <t>Finales 2024</t>
  </si>
  <si>
    <t>NO sabe</t>
  </si>
  <si>
    <t>Los datos los tiene el Consell Comarcal</t>
  </si>
  <si>
    <t>Consell Comarcal  del Pla de l'ESTANY</t>
  </si>
  <si>
    <r>
      <rPr>
        <rFont val="inherit"/>
        <color rgb="FF1155CC"/>
        <sz val="11.0"/>
        <u/>
      </rPr>
      <t>Ayuntamiento de Bàscara</t>
    </r>
  </si>
  <si>
    <t>19 y 20 2 Colon.</t>
  </si>
  <si>
    <t>89% y 30%</t>
  </si>
  <si>
    <t xml:space="preserve">Consell Comarcal de l'Alt Empordà </t>
  </si>
  <si>
    <t>Resolución dando por finalizada la reclamación porque han dado la información</t>
  </si>
  <si>
    <r>
      <rPr>
        <rFont val="inherit"/>
        <color rgb="FF1155CC"/>
        <sz val="11.0"/>
        <u/>
      </rPr>
      <t>Ayuntamiento de Begur</t>
    </r>
  </si>
  <si>
    <t>Lo van a hacer</t>
  </si>
  <si>
    <t>para septiembre</t>
  </si>
  <si>
    <t>Recogida CCBE y colabora Asoc. Progat</t>
  </si>
  <si>
    <r>
      <rPr>
        <rFont val="inherit"/>
        <color rgb="FF1155CC"/>
        <sz val="11.0"/>
        <u/>
      </rPr>
      <t>Ayuntamiento de Bellcaire D'Empordà</t>
    </r>
  </si>
  <si>
    <t>estable desde 2019</t>
  </si>
  <si>
    <t>750€ para las dos partidas</t>
  </si>
  <si>
    <t>Asoc. Elbonsgats contratos vet. Viladamat y Verges</t>
  </si>
  <si>
    <r>
      <rPr>
        <rFont val="inherit"/>
        <color rgb="FF1155CC"/>
        <sz val="11.0"/>
        <u/>
      </rPr>
      <t>Ayuntamiento de Besalú</t>
    </r>
  </si>
  <si>
    <t xml:space="preserve">Están trabajando en ello </t>
  </si>
  <si>
    <t>129 en 3 años</t>
  </si>
  <si>
    <t xml:space="preserve">Sin datos cuando aprueben el plan </t>
  </si>
  <si>
    <t>UN GAT UN AMIC</t>
  </si>
  <si>
    <t>Ayuntamiento de Bescanó</t>
  </si>
  <si>
    <t>15.000€ para todo</t>
  </si>
  <si>
    <t>No constan</t>
  </si>
  <si>
    <t>Consell Comarcal del Gironès</t>
  </si>
  <si>
    <r>
      <rPr>
        <rFont val="inherit"/>
        <color rgb="FF1155CC"/>
        <sz val="11.0"/>
        <u/>
      </rPr>
      <t>Ayuntamiento de Beuda</t>
    </r>
  </si>
  <si>
    <t>Controlados 18</t>
  </si>
  <si>
    <t>Consell Comarcal Garrotxa</t>
  </si>
  <si>
    <r>
      <rPr>
        <rFont val="inherit"/>
        <color rgb="FF1155CC"/>
        <sz val="11.0"/>
        <u/>
      </rPr>
      <t>Ayuntamiento de Bisbal D'Empordà, La</t>
    </r>
  </si>
  <si>
    <t>Pte. aprobación</t>
  </si>
  <si>
    <t>9.000€ para las dos partidas</t>
  </si>
  <si>
    <t>12 eutanasiad</t>
  </si>
  <si>
    <t>2 entidades sin nombrar y Consell Comarcal Baix Empordà</t>
  </si>
  <si>
    <r>
      <rPr>
        <rFont val="inherit"/>
        <color rgb="FF1155CC"/>
        <sz val="11.0"/>
        <u/>
      </rPr>
      <t>Ayuntamiento de Biure</t>
    </r>
  </si>
  <si>
    <t>Ninguno</t>
  </si>
  <si>
    <t>Consell Comarcal de l’Alt Empordà</t>
  </si>
  <si>
    <r>
      <rPr>
        <rFont val="inherit"/>
        <color rgb="FF1155CC"/>
        <sz val="11.0"/>
        <u/>
      </rPr>
      <t>Ayuntamiento de Blanes</t>
    </r>
  </si>
  <si>
    <t>Sa Gatonera de Blanes y Consell Comarcal de la Selva</t>
  </si>
  <si>
    <r>
      <rPr>
        <rFont val="inherit"/>
        <color rgb="FF1155CC"/>
        <sz val="11.0"/>
        <u/>
      </rPr>
      <t>Ayuntamiento de Boadella I Les Escaules</t>
    </r>
  </si>
  <si>
    <t xml:space="preserve">No tienen </t>
  </si>
  <si>
    <t>Sin censo</t>
  </si>
  <si>
    <r>
      <rPr>
        <rFont val="inherit"/>
        <color rgb="FF1155CC"/>
        <sz val="11.0"/>
        <u/>
      </rPr>
      <t>Ayuntamiento de Bolvir</t>
    </r>
  </si>
  <si>
    <r>
      <rPr>
        <rFont val="inherit"/>
        <color rgb="FF1155CC"/>
        <sz val="11.0"/>
        <u/>
      </rPr>
      <t>Ayuntamiento de Bordils</t>
    </r>
  </si>
  <si>
    <r>
      <rPr>
        <rFont val="inherit"/>
        <color rgb="FF1155CC"/>
        <sz val="11.0"/>
        <u/>
      </rPr>
      <t>Ayuntamiento de Borrassà</t>
    </r>
  </si>
  <si>
    <t xml:space="preserve">         7.947'85 € para todo </t>
  </si>
  <si>
    <t>Consell Comarcal de l'Alt Empordà.</t>
  </si>
  <si>
    <r>
      <rPr>
        <rFont val="inherit"/>
        <color rgb="FF1155CC"/>
        <sz val="11.0"/>
        <u/>
      </rPr>
      <t>Ayuntamiento de Breda</t>
    </r>
  </si>
  <si>
    <t xml:space="preserve">40.000€ para las dos partidas </t>
  </si>
  <si>
    <r>
      <rPr>
        <rFont val="inherit"/>
        <color rgb="FF1155CC"/>
        <sz val="11.0"/>
        <u/>
      </rPr>
      <t>Ayuntamiento de Brunyola</t>
    </r>
  </si>
  <si>
    <r>
      <rPr>
        <rFont val="inherit"/>
        <color rgb="FF1155CC"/>
        <sz val="11.0"/>
        <u/>
      </rPr>
      <t>Ayuntamiento de Cabanelles</t>
    </r>
  </si>
  <si>
    <t>sin datos 30 días para contestar</t>
  </si>
  <si>
    <t>2.000€ para las dos partidas</t>
  </si>
  <si>
    <t xml:space="preserve">sin datos </t>
  </si>
  <si>
    <t xml:space="preserve">En 23/10 dicen que me han remitido la información.No se puede descargar </t>
  </si>
  <si>
    <r>
      <rPr>
        <rFont val="inherit"/>
        <color rgb="FF1155CC"/>
        <sz val="11.0"/>
        <u/>
      </rPr>
      <t>Ayuntamiento de Cabanes</t>
    </r>
  </si>
  <si>
    <t>13.999€ primero aband.acc. y cer</t>
  </si>
  <si>
    <t>Esterivet Control, captura con Serproanimal/</t>
  </si>
  <si>
    <r>
      <rPr>
        <rFont val="inherit"/>
        <color rgb="FF1155CC"/>
        <sz val="11.0"/>
        <u/>
      </rPr>
      <t>Ayuntamiento de Cadaqués</t>
    </r>
  </si>
  <si>
    <t>40.000 para las dos partidas</t>
  </si>
  <si>
    <t xml:space="preserve">Associació de Ses Animals de Cadqaqués </t>
  </si>
  <si>
    <r>
      <rPr>
        <rFont val="inherit"/>
        <color rgb="FF1155CC"/>
        <sz val="11.0"/>
        <u/>
      </rPr>
      <t>Ayuntamiento de Caldes de Malavella</t>
    </r>
  </si>
  <si>
    <t xml:space="preserve">FASE 2 </t>
  </si>
  <si>
    <t>550-600</t>
  </si>
  <si>
    <t>Associació Sos Cats y Consell Comarcal Selva</t>
  </si>
  <si>
    <r>
      <rPr>
        <rFont val="inherit"/>
        <color rgb="FF1155CC"/>
        <sz val="11.0"/>
        <u/>
      </rPr>
      <t>Ayuntamiento de Calonge</t>
    </r>
  </si>
  <si>
    <t>Sept.. 2025</t>
  </si>
  <si>
    <t>Consell Comarcal Baix Empordà y Protec.Rodamón</t>
  </si>
  <si>
    <t>Ayuntamiento de Camós</t>
  </si>
  <si>
    <t>08/09,23/09. 6/11</t>
  </si>
  <si>
    <t>2  (1)</t>
  </si>
  <si>
    <t>19/09/2024 (6/24)</t>
  </si>
  <si>
    <t>50%  (100%)</t>
  </si>
  <si>
    <t>12/06/2024 (03/23)</t>
  </si>
  <si>
    <t>900€ para las dos partidas</t>
  </si>
  <si>
    <t>0   (1)</t>
  </si>
  <si>
    <t>6  (1)</t>
  </si>
  <si>
    <t>1  (0)</t>
  </si>
  <si>
    <t>Consell Comarcal del Pla de l’Estany</t>
  </si>
  <si>
    <t>ESTIMATORIA deben dar la información, Información recibida  06/11</t>
  </si>
  <si>
    <r>
      <rPr>
        <rFont val="inherit"/>
        <color rgb="FF1155CC"/>
        <sz val="11.0"/>
        <u/>
      </rPr>
      <t>Ayuntamiento de Campdevànol</t>
    </r>
  </si>
  <si>
    <t>No les consta</t>
  </si>
  <si>
    <t>Consell Comarcal del Ripollès y Associació Vida Digna</t>
  </si>
  <si>
    <r>
      <rPr>
        <rFont val="inherit"/>
        <color rgb="FF1155CC"/>
        <sz val="11.0"/>
        <u/>
      </rPr>
      <t>Ayuntamiento de Campelles</t>
    </r>
  </si>
  <si>
    <t>Consell Comarcal del Ripollès</t>
  </si>
  <si>
    <r>
      <rPr>
        <rFont val="inherit"/>
        <color rgb="FF1155CC"/>
        <sz val="11.0"/>
        <u/>
      </rPr>
      <t>Ayuntamiento de Campllong</t>
    </r>
  </si>
  <si>
    <r>
      <rPr>
        <rFont val="inherit"/>
        <color rgb="FF1155CC"/>
        <sz val="11.0"/>
        <u/>
      </rPr>
      <t>Ayuntamiento de Camprodon</t>
    </r>
  </si>
  <si>
    <r>
      <rPr>
        <rFont val="inherit"/>
        <color rgb="FF1155CC"/>
        <sz val="11.0"/>
        <u/>
      </rPr>
      <t>Ayuntamiento de Canet D'Adri</t>
    </r>
  </si>
  <si>
    <t>28/10 y 05/11</t>
  </si>
  <si>
    <t>Requerimiento contestado 13/11</t>
  </si>
  <si>
    <t>Los datos sobre recogida de perros los tiene en Consell</t>
  </si>
  <si>
    <r>
      <rPr>
        <rFont val="inherit"/>
        <color rgb="FF1155CC"/>
        <sz val="11.0"/>
        <u/>
      </rPr>
      <t>Ayuntamiento de Cantallops</t>
    </r>
  </si>
  <si>
    <t>ESTIMANDO requieren al Ayuntamiento para que aporte la documentación</t>
  </si>
  <si>
    <r>
      <rPr>
        <rFont val="inherit"/>
        <color rgb="FF1155CC"/>
        <sz val="11.0"/>
        <u/>
      </rPr>
      <t>Ayuntamiento de Capmany</t>
    </r>
  </si>
  <si>
    <t>6.610,26 € PARA LAS DOS</t>
  </si>
  <si>
    <t>Consell Comarcal de l'Alt Empordà de Figueres</t>
  </si>
  <si>
    <r>
      <rPr>
        <rFont val="inherit"/>
        <color rgb="FF1155CC"/>
        <sz val="11.0"/>
        <u/>
      </rPr>
      <t>Ayuntamiento de Cassà de la Selva</t>
    </r>
  </si>
  <si>
    <t>finales 2024</t>
  </si>
  <si>
    <t>50-60%</t>
  </si>
  <si>
    <r>
      <rPr>
        <rFont val="inherit"/>
        <color rgb="FF1155CC"/>
        <sz val="11.0"/>
        <u/>
      </rPr>
      <t>Ayuntamiento de Castell d'Aro, Platja d'Aro I s'Agaró</t>
    </r>
  </si>
  <si>
    <t>No se recogen</t>
  </si>
  <si>
    <t>Consell Comarcal del Baix Empordà</t>
  </si>
  <si>
    <r>
      <rPr>
        <rFont val="inherit"/>
        <color rgb="FF1155CC"/>
        <sz val="11.0"/>
        <u/>
      </rPr>
      <t>Ayuntamiento de Castellfollit de la Roca</t>
    </r>
  </si>
  <si>
    <t>Consell Comacal de la Garrtoxa</t>
  </si>
  <si>
    <t>Ayuntamiento de Castelló D'Empúries</t>
  </si>
  <si>
    <t>70.910 €.</t>
  </si>
  <si>
    <t>PROGAT AMPURIA y CANINIWEN</t>
  </si>
  <si>
    <r>
      <rPr>
        <rFont val="inherit"/>
        <color rgb="FF1155CC"/>
        <sz val="11.0"/>
        <u/>
      </rPr>
      <t>Ayuntamiento de Cellera de Ter, La</t>
    </r>
  </si>
  <si>
    <t>CAAS, Clinica Vet, La Piula, Canis Girona</t>
  </si>
  <si>
    <r>
      <rPr>
        <rFont val="inherit"/>
        <color rgb="FF1155CC"/>
        <sz val="11.0"/>
        <u/>
      </rPr>
      <t>Ayuntamiento de Celrà</t>
    </r>
  </si>
  <si>
    <t>6 gatos</t>
  </si>
  <si>
    <t>11.600€ para todas las partidas</t>
  </si>
  <si>
    <t>Serveis Zoológics La Devesa</t>
  </si>
  <si>
    <r>
      <rPr>
        <rFont val="inherit"/>
        <color rgb="FF1155CC"/>
        <sz val="11.0"/>
        <u/>
      </rPr>
      <t>Ayuntamiento de Cervià de Ter</t>
    </r>
  </si>
  <si>
    <t>Sin respuesta</t>
  </si>
  <si>
    <r>
      <rPr>
        <rFont val="inherit"/>
        <color rgb="FF1155CC"/>
        <sz val="11.0"/>
        <u/>
      </rPr>
      <t>Ayuntamiento de Cistella</t>
    </r>
  </si>
  <si>
    <t>Que lo gestiona el Consell Comarcal de l'Alt Empordà</t>
  </si>
  <si>
    <r>
      <rPr>
        <rFont val="inherit"/>
        <color rgb="FF1155CC"/>
        <sz val="11.0"/>
        <u/>
      </rPr>
      <t>Ayuntamiento de Colera</t>
    </r>
  </si>
  <si>
    <t>20/10 y 05/11</t>
  </si>
  <si>
    <t>sin respuesta</t>
  </si>
  <si>
    <r>
      <rPr>
        <rFont val="inherit"/>
        <color rgb="FF1155CC"/>
        <sz val="11.0"/>
        <u/>
      </rPr>
      <t>Ayuntamiento de Colomers</t>
    </r>
  </si>
  <si>
    <r>
      <rPr>
        <rFont val="Arial"/>
        <color theme="1"/>
      </rPr>
      <t xml:space="preserve"> </t>
    </r>
    <r>
      <rPr>
        <rFont val="Arial"/>
        <color theme="1"/>
        <sz val="8.0"/>
      </rPr>
      <t>Protec. Rodamón, Consell Comarcal Baix Empordà</t>
    </r>
  </si>
  <si>
    <r>
      <rPr>
        <rFont val="inherit"/>
        <color rgb="FF1155CC"/>
        <sz val="11.0"/>
        <u/>
      </rPr>
      <t>Ayuntamiento de Corçà</t>
    </r>
  </si>
  <si>
    <r>
      <rPr>
        <rFont val="inherit"/>
        <color rgb="FF1155CC"/>
        <sz val="11.0"/>
        <u/>
      </rPr>
      <t>Ayuntamiento de Cornellà del Terri</t>
    </r>
  </si>
  <si>
    <r>
      <rPr>
        <rFont val="inherit"/>
        <color rgb="FF1155CC"/>
        <sz val="11.0"/>
        <u/>
      </rPr>
      <t>Ayuntamiento de Crespià</t>
    </r>
  </si>
  <si>
    <r>
      <rPr>
        <rFont val="inherit"/>
        <color rgb="FF1155CC"/>
        <sz val="11.0"/>
        <u/>
      </rPr>
      <t>Ayuntamiento de Cruïlles, Monells I Sant Sadurní de L'Heura</t>
    </r>
  </si>
  <si>
    <r>
      <rPr>
        <rFont val="Arial"/>
        <color theme="1"/>
        <sz val="7.0"/>
      </rPr>
      <t>ASSOCIACIÓ GAT I CUA</t>
    </r>
    <r>
      <rPr>
        <rFont val="Arial"/>
        <color theme="1"/>
        <sz val="8.0"/>
      </rPr>
      <t xml:space="preserve"> y Consell Comarcal del Baix Empordà</t>
    </r>
  </si>
  <si>
    <r>
      <rPr>
        <rFont val="inherit"/>
        <color rgb="FF1155CC"/>
        <sz val="11.0"/>
        <u/>
      </rPr>
      <t>Ayuntamiento de Darnius</t>
    </r>
  </si>
  <si>
    <t>24/10 y 07/11</t>
  </si>
  <si>
    <t xml:space="preserve">Que han trasladado la solicitud al Consell Comarcal de l’Alt Empordà </t>
  </si>
  <si>
    <t>El Consell contesta que sólo tiene información a las preguntas de 6 a 10 el resto  de información lo debe tener el ayuntamiento</t>
  </si>
  <si>
    <r>
      <rPr>
        <rFont val="inherit"/>
        <color rgb="FF1155CC"/>
        <sz val="11.0"/>
        <u/>
      </rPr>
      <t>Ayuntamiento de Das</t>
    </r>
  </si>
  <si>
    <t xml:space="preserve">No existen gatos comunitarios, ni colonias felinas ni perros abandonados por lo tanto no tiene nada, ni censo, ni plan, ni presupuesto, ni convenio,  </t>
  </si>
  <si>
    <r>
      <rPr>
        <rFont val="inherit"/>
        <color rgb="FF1155CC"/>
        <sz val="11.0"/>
        <u/>
      </rPr>
      <t>Ayuntamiento de Escala, L'</t>
    </r>
  </si>
  <si>
    <t>SolGat y l'Anxova Peluda</t>
  </si>
  <si>
    <r>
      <rPr>
        <rFont val="inherit"/>
        <color rgb="FF1155CC"/>
        <sz val="11.0"/>
        <u/>
      </rPr>
      <t>Ayuntamiento de Espinelves</t>
    </r>
  </si>
  <si>
    <r>
      <rPr>
        <rFont val="inherit"/>
        <color rgb="FF1155CC"/>
        <sz val="11.0"/>
        <u/>
      </rPr>
      <t>Ayuntamiento de Espolla</t>
    </r>
  </si>
  <si>
    <r>
      <rPr>
        <rFont val="inherit"/>
        <color rgb="FF1155CC"/>
        <sz val="11.0"/>
        <u/>
      </rPr>
      <t>Ayuntamiento de Esponellà</t>
    </r>
  </si>
  <si>
    <t>sin especificar</t>
  </si>
  <si>
    <t>Consell Comarcal del Pla de l'Estany</t>
  </si>
  <si>
    <r>
      <rPr>
        <rFont val="inherit"/>
        <color rgb="FF1155CC"/>
        <sz val="11.0"/>
        <u/>
      </rPr>
      <t>Ayuntamiento de Far D'Empordà, El</t>
    </r>
  </si>
  <si>
    <t>Que lo tienen delegado al Consell Comarcal de l’Alt Empordà</t>
  </si>
  <si>
    <r>
      <rPr>
        <rFont val="inherit"/>
        <color rgb="FF1155CC"/>
        <sz val="11.0"/>
        <u/>
      </rPr>
      <t>Ayuntamiento de Figueres</t>
    </r>
  </si>
  <si>
    <r>
      <rPr>
        <rFont val="inherit"/>
        <color rgb="FF1155CC"/>
        <sz val="11.0"/>
        <u/>
      </rPr>
      <t>Ayuntamiento de Flaçà</t>
    </r>
  </si>
  <si>
    <t>sin censo</t>
  </si>
  <si>
    <t xml:space="preserve">           2.300 € para todo</t>
  </si>
  <si>
    <r>
      <rPr>
        <rFont val="inherit"/>
        <color rgb="FF1155CC"/>
        <sz val="11.0"/>
        <u/>
      </rPr>
      <t>Ayuntamiento de Foixà</t>
    </r>
  </si>
  <si>
    <t>09/07 y 28/10</t>
  </si>
  <si>
    <t xml:space="preserve">No tienen  </t>
  </si>
  <si>
    <t>Comarcal del Baix Empordà, Assoc. Rodamón</t>
  </si>
  <si>
    <t>ESTIMANDO la petición dan un plazo de 10 días para que conteste el Ayto. CONTESTADO 28/10</t>
  </si>
  <si>
    <r>
      <rPr>
        <rFont val="inherit"/>
        <color rgb="FF1155CC"/>
        <sz val="11.0"/>
        <u/>
      </rPr>
      <t>Ayuntamiento de Fontanals de Cerdanya</t>
    </r>
  </si>
  <si>
    <r>
      <rPr>
        <rFont val="inherit"/>
        <color rgb="FF1155CC"/>
        <sz val="11.0"/>
        <u/>
      </rPr>
      <t>Ayuntamiento de Fontanilles</t>
    </r>
  </si>
  <si>
    <r>
      <rPr>
        <rFont val="inherit"/>
        <color rgb="FF1155CC"/>
        <sz val="11.0"/>
        <u/>
      </rPr>
      <t>Ayuntamiento de Fontcoberta</t>
    </r>
  </si>
  <si>
    <r>
      <rPr>
        <rFont val="inherit"/>
        <color rgb="FF1155CC"/>
        <sz val="11.0"/>
        <u/>
      </rPr>
      <t>Ayuntamiento de Forallac</t>
    </r>
  </si>
  <si>
    <t>26/06 y 10/07/2025</t>
  </si>
  <si>
    <t xml:space="preserve">2.000€ para las dos partidas  </t>
  </si>
  <si>
    <t>Contrato de esterilización con clínica veterinaria</t>
  </si>
  <si>
    <t>Resolución dando por resuelta la reclamación</t>
  </si>
  <si>
    <r>
      <rPr>
        <rFont val="inherit"/>
        <color rgb="FF1155CC"/>
        <sz val="11.0"/>
        <u/>
      </rPr>
      <t>Ayuntamiento de Fornells de la Selva</t>
    </r>
  </si>
  <si>
    <t xml:space="preserve">los que detectan </t>
  </si>
  <si>
    <t>los tratados</t>
  </si>
  <si>
    <r>
      <rPr>
        <rFont val="inherit"/>
        <color rgb="FF1155CC"/>
        <sz val="11.0"/>
        <u/>
      </rPr>
      <t>Ayuntamiento de Fortià</t>
    </r>
  </si>
  <si>
    <r>
      <rPr>
        <rFont val="inherit"/>
        <color rgb="FF1155CC"/>
        <sz val="11.0"/>
        <u/>
      </rPr>
      <t>Ayuntamiento de Garrigàs</t>
    </r>
  </si>
  <si>
    <t>2.000 € para las dos partidas</t>
  </si>
  <si>
    <t>Consell Comarcal l'Alt Empordà y Canis Veterinaris</t>
  </si>
  <si>
    <r>
      <rPr>
        <rFont val="inherit"/>
        <color rgb="FF1155CC"/>
        <sz val="11.0"/>
        <u/>
      </rPr>
      <t>Ayuntamiento de Garrigoles</t>
    </r>
  </si>
  <si>
    <r>
      <rPr>
        <rFont val="inherit"/>
        <color rgb="FF1155CC"/>
        <sz val="11.0"/>
        <u/>
      </rPr>
      <t>Ayuntamiento de Garriguella</t>
    </r>
  </si>
  <si>
    <t xml:space="preserve">                          3.500€ para las dos partidas</t>
  </si>
  <si>
    <t>Associació Garrigats</t>
  </si>
  <si>
    <r>
      <rPr>
        <rFont val="inherit"/>
        <color rgb="FF1155CC"/>
        <sz val="11.0"/>
        <u/>
      </rPr>
      <t>Ayuntamiento de Ger</t>
    </r>
  </si>
  <si>
    <t>Adjuntan facturas de 2023, 2024 y 2025</t>
  </si>
  <si>
    <t>Requerimiento contestado 12/11</t>
  </si>
  <si>
    <r>
      <rPr>
        <rFont val="inherit"/>
        <color rgb="FF1155CC"/>
        <sz val="11.0"/>
        <u/>
      </rPr>
      <t>Ayuntamiento de Girona</t>
    </r>
  </si>
  <si>
    <t>16/05/2025 y 05/06/2025</t>
  </si>
  <si>
    <t>año 2024</t>
  </si>
  <si>
    <t>Si pueden consultar en Portal Ayto.</t>
  </si>
  <si>
    <t>SI Servcios recogida, Xarxa Gatera, Colg. Veterinarios</t>
  </si>
  <si>
    <r>
      <rPr>
        <rFont val="inherit"/>
        <color rgb="FF1155CC"/>
        <sz val="11.0"/>
        <u/>
      </rPr>
      <t>Ayuntamiento de Gombrèn</t>
    </r>
  </si>
  <si>
    <r>
      <rPr>
        <rFont val="inherit"/>
        <color rgb="FF1155CC"/>
        <sz val="11.0"/>
        <u/>
      </rPr>
      <t>Ayuntamiento de Gualta</t>
    </r>
  </si>
  <si>
    <t>37 gatos</t>
  </si>
  <si>
    <t>Que pregunte al Consell Comarcal del Baix Empordà con el que tienen convenio</t>
  </si>
  <si>
    <r>
      <rPr>
        <rFont val="inherit"/>
        <color rgb="FF1155CC"/>
        <sz val="11.0"/>
        <u/>
      </rPr>
      <t>Ayuntamiento de Guils de Cerdanya</t>
    </r>
  </si>
  <si>
    <r>
      <rPr>
        <rFont val="inherit"/>
        <color rgb="FF1155CC"/>
        <sz val="11.0"/>
        <u/>
      </rPr>
      <t>Ayuntamiento de Hostalric</t>
    </r>
  </si>
  <si>
    <t>Love animales y  Centred’Acollida d’animals de La Selva</t>
  </si>
  <si>
    <r>
      <rPr>
        <rFont val="inherit"/>
        <color rgb="FF1155CC"/>
        <sz val="11.0"/>
        <u/>
      </rPr>
      <t>Ayuntamiento de Isòvol</t>
    </r>
  </si>
  <si>
    <r>
      <rPr>
        <rFont val="inherit"/>
        <color rgb="FF1155CC"/>
        <sz val="11.0"/>
        <u/>
      </rPr>
      <t>Ayuntamiento de Jafre</t>
    </r>
  </si>
  <si>
    <r>
      <rPr>
        <rFont val="inherit"/>
        <color rgb="FF1155CC"/>
        <sz val="11.0"/>
        <u/>
      </rPr>
      <t>Ayuntamiento de Jonquera, La</t>
    </r>
  </si>
  <si>
    <t>associació jonquerenca protectora de gats y can ca</t>
  </si>
  <si>
    <r>
      <rPr>
        <rFont val="inherit"/>
        <color rgb="FF1155CC"/>
        <sz val="11.0"/>
        <u/>
      </rPr>
      <t>Ayuntamiento de Juià</t>
    </r>
  </si>
  <si>
    <t>20/06 y 10/07/2025</t>
  </si>
  <si>
    <t>14 gatos</t>
  </si>
  <si>
    <t xml:space="preserve">Resolución dando por finalizada la reclamación </t>
  </si>
  <si>
    <r>
      <rPr>
        <rFont val="inherit"/>
        <color rgb="FF1155CC"/>
        <sz val="11.0"/>
        <u/>
      </rPr>
      <t>Ayuntamiento de Lladó</t>
    </r>
  </si>
  <si>
    <t>06/102025</t>
  </si>
  <si>
    <r>
      <rPr>
        <rFont val="inherit"/>
        <color rgb="FF1155CC"/>
        <sz val="11.0"/>
        <u/>
      </rPr>
      <t>Ayuntamiento de Llagostera</t>
    </r>
  </si>
  <si>
    <t>10.500+2750</t>
  </si>
  <si>
    <t>Consell Comarcal del Gironés, Serveis Zoològics</t>
  </si>
  <si>
    <r>
      <rPr>
        <rFont val="inherit"/>
        <color rgb="FF1155CC"/>
        <sz val="11.0"/>
        <u/>
      </rPr>
      <t>Ayuntamiento de Llambilles</t>
    </r>
  </si>
  <si>
    <t xml:space="preserve">No se Gestionan gatos comunitarios </t>
  </si>
  <si>
    <t>En elaboración</t>
  </si>
  <si>
    <t>Consell Comarcal del Gironés</t>
  </si>
  <si>
    <r>
      <rPr>
        <rFont val="inherit"/>
        <color rgb="FF1155CC"/>
        <sz val="11.0"/>
        <u/>
      </rPr>
      <t>Ayuntamiento de Llanars</t>
    </r>
  </si>
  <si>
    <r>
      <rPr>
        <rFont val="inherit"/>
        <color rgb="FF1155CC"/>
        <sz val="11.0"/>
        <u/>
      </rPr>
      <t>Ayuntamiento de Llançà</t>
    </r>
  </si>
  <si>
    <t>16.000€ para bienestar animal</t>
  </si>
  <si>
    <t>l’Associació de Gats de Llançà</t>
  </si>
  <si>
    <r>
      <rPr>
        <rFont val="inherit"/>
        <color rgb="FF1155CC"/>
        <sz val="11.0"/>
        <u/>
      </rPr>
      <t>Ayuntamiento de Llers</t>
    </r>
  </si>
  <si>
    <t>25/11/2025?</t>
  </si>
  <si>
    <t>indican partida pero no importe</t>
  </si>
  <si>
    <r>
      <rPr>
        <rFont val="inherit"/>
        <color rgb="FF1155CC"/>
        <sz val="11.0"/>
        <u/>
      </rPr>
      <t>Ayuntamiento de Llívia</t>
    </r>
  </si>
  <si>
    <t>No tienen, gestionan 2 chicas de forma voluntaria han elaborado un excel con las colonias, el Ayto ha esterilizado 9 gatos</t>
  </si>
  <si>
    <t xml:space="preserve">No proporcionan datos </t>
  </si>
  <si>
    <t>Consell comarcal refugio de animales Cerdanya -Alt Urgell.</t>
  </si>
  <si>
    <r>
      <rPr>
        <rFont val="inherit"/>
        <color rgb="FF1155CC"/>
        <sz val="11.0"/>
        <u/>
      </rPr>
      <t>Ayuntamiento de Lloret de Mar</t>
    </r>
  </si>
  <si>
    <t>263 gatos</t>
  </si>
  <si>
    <t>15.000 (2024)</t>
  </si>
  <si>
    <t>36859,97 (2024)</t>
  </si>
  <si>
    <r>
      <rPr>
        <rFont val="inherit"/>
        <color rgb="FF1155CC"/>
        <sz val="11.0"/>
        <u/>
      </rPr>
      <t>Ayuntamiento de Llosses, Les</t>
    </r>
  </si>
  <si>
    <t>No se gestionan gatos comunitarios</t>
  </si>
  <si>
    <t xml:space="preserve">Consell Comarcal del Ripollès para perros </t>
  </si>
  <si>
    <t>Refugi d'animals del Ripollès</t>
  </si>
  <si>
    <t>DESESTIMANDO dicen que el Ayto. ha dado la respuestas que tiene</t>
  </si>
  <si>
    <r>
      <rPr>
        <rFont val="inherit"/>
        <color rgb="FF1155CC"/>
        <sz val="11.0"/>
        <u/>
      </rPr>
      <t>Ayuntamiento de Maçanet de Cabrenys</t>
    </r>
  </si>
  <si>
    <r>
      <rPr>
        <rFont val="inherit"/>
        <color rgb="FF1155CC"/>
        <sz val="11.0"/>
        <u/>
      </rPr>
      <t>Ayuntamiento de Maçanet de la Selva</t>
    </r>
  </si>
  <si>
    <t>Consell Comarcal de la Selva y protec.Gats de la Selva</t>
  </si>
  <si>
    <r>
      <rPr>
        <rFont val="inherit"/>
        <color rgb="FF1155CC"/>
        <sz val="11.0"/>
        <u/>
      </rPr>
      <t>Ayuntamiento de Madremanya</t>
    </r>
  </si>
  <si>
    <r>
      <rPr>
        <rFont val="inherit"/>
        <color rgb="FF1155CC"/>
        <sz val="11.0"/>
        <u/>
      </rPr>
      <t>Ayuntamiento de Maià de Montcal</t>
    </r>
  </si>
  <si>
    <t>Consell Comarcal de la Garrotxa</t>
  </si>
  <si>
    <r>
      <rPr>
        <rFont val="inherit"/>
        <color rgb="FF1155CC"/>
        <sz val="11.0"/>
        <u/>
      </rPr>
      <t>Ayuntamiento de Masarac</t>
    </r>
  </si>
  <si>
    <r>
      <rPr>
        <rFont val="inherit"/>
        <color rgb="FF1155CC"/>
        <sz val="11.0"/>
        <u/>
      </rPr>
      <t>Ayuntamiento de Massanes</t>
    </r>
  </si>
  <si>
    <t>Consulta enviada al Consell Comarcal de la Selva</t>
  </si>
  <si>
    <t>Consell Comarcal de  la Selva</t>
  </si>
  <si>
    <t>Consulta enviada al Consell Comnarcal de la Selva</t>
  </si>
  <si>
    <r>
      <rPr>
        <rFont val="inherit"/>
        <color rgb="FF1155CC"/>
        <sz val="11.0"/>
        <u/>
      </rPr>
      <t>Ayuntamiento de Meranges</t>
    </r>
  </si>
  <si>
    <t>Que son conscientes que deben dar la información, que tiene pocos recursos y ya la enviarán cuando puedan</t>
  </si>
  <si>
    <r>
      <rPr>
        <rFont val="inherit"/>
        <color rgb="FF1155CC"/>
        <sz val="11.0"/>
        <u/>
      </rPr>
      <t>Ayuntamiento de Mieres (Girona)</t>
    </r>
  </si>
  <si>
    <r>
      <rPr>
        <rFont val="inherit"/>
        <color rgb="FF1155CC"/>
        <sz val="11.0"/>
        <u/>
      </rPr>
      <t>Ayuntamiento de Mollet de Peralada</t>
    </r>
  </si>
  <si>
    <t>05/08 y 23/09 R</t>
  </si>
  <si>
    <t>FINALIZADO por contestado</t>
  </si>
  <si>
    <r>
      <rPr>
        <rFont val="inherit"/>
        <color rgb="FF1155CC"/>
        <sz val="11.0"/>
        <u/>
      </rPr>
      <t>Ayuntamiento de Molló</t>
    </r>
  </si>
  <si>
    <t>09/072025</t>
  </si>
  <si>
    <t>Permanente</t>
  </si>
  <si>
    <t>SI Veterinarios Girvet hace poco se ha creado una Asociación</t>
  </si>
  <si>
    <t>Desestiman la petición dan por válidas las respuestas aunque no conste fecha actualizada del censo</t>
  </si>
  <si>
    <r>
      <rPr>
        <rFont val="inherit"/>
        <color rgb="FF1155CC"/>
        <sz val="11.0"/>
        <u/>
      </rPr>
      <t>Ayuntamiento de Montagut I Oix</t>
    </r>
  </si>
  <si>
    <r>
      <rPr>
        <rFont val="inherit"/>
        <color rgb="FF1155CC"/>
        <sz val="11.0"/>
        <u/>
      </rPr>
      <t>Ayuntamiento de Mont-Ras</t>
    </r>
  </si>
  <si>
    <r>
      <rPr>
        <rFont val="inherit"/>
        <color rgb="FF1155CC"/>
        <sz val="11.0"/>
        <u/>
      </rPr>
      <t>Ayuntamiento de Navata</t>
    </r>
  </si>
  <si>
    <t>3.500 para las dos partidas</t>
  </si>
  <si>
    <r>
      <rPr>
        <rFont val="inherit"/>
        <color rgb="FF1155CC"/>
        <sz val="11.0"/>
        <u/>
      </rPr>
      <t>Ayuntamiento de Ogassa</t>
    </r>
  </si>
  <si>
    <t>No da la información solicitada</t>
  </si>
  <si>
    <r>
      <rPr>
        <rFont val="inherit"/>
        <color rgb="FF1155CC"/>
        <sz val="11.0"/>
        <u/>
      </rPr>
      <t>Ayuntamiento de Olot</t>
    </r>
  </si>
  <si>
    <t>Consell Comarcal de la Garrotxa Casara 2024 SLU</t>
  </si>
  <si>
    <r>
      <rPr>
        <rFont val="inherit"/>
        <color rgb="FF1155CC"/>
        <sz val="11.0"/>
        <u/>
      </rPr>
      <t>Ayuntamiento de Ordis</t>
    </r>
  </si>
  <si>
    <t>No gestionan nada tienen un contrato de recogida con Consell Comarcal de l'Alt Empordà y Serveis Zoològics la Devesa S.L.</t>
  </si>
  <si>
    <t>ESTIMANDO REQUIERAN AL AYUNTAMIENTO PARA QUE DEN LA INFORMACIÓN EN 15 DÍAS</t>
  </si>
  <si>
    <r>
      <rPr>
        <rFont val="inherit"/>
        <color rgb="FF1155CC"/>
        <sz val="11.0"/>
        <u/>
      </rPr>
      <t>Ayuntamiento de Osor</t>
    </r>
  </si>
  <si>
    <r>
      <rPr>
        <rFont val="inherit"/>
        <color rgb="FF1155CC"/>
        <sz val="11.0"/>
        <u/>
      </rPr>
      <t>Ayuntamiento de Palafrugell</t>
    </r>
  </si>
  <si>
    <t>Si Adjudicado a Protectora Rodamon</t>
  </si>
  <si>
    <t xml:space="preserve">DESESTIMANDO </t>
  </si>
  <si>
    <r>
      <rPr>
        <rFont val="inherit"/>
        <color rgb="FF1155CC"/>
        <sz val="11.0"/>
        <u/>
      </rPr>
      <t>Ayuntamiento de Palamós</t>
    </r>
  </si>
  <si>
    <t>8 adultos 3 crias</t>
  </si>
  <si>
    <t>3 crias</t>
  </si>
  <si>
    <t>Consell Baix Empordà</t>
  </si>
  <si>
    <r>
      <rPr>
        <rFont val="inherit"/>
        <color rgb="FF1155CC"/>
        <sz val="11.0"/>
        <u/>
      </rPr>
      <t>Ayuntamiento de Palau de Santa Eulàlia</t>
    </r>
  </si>
  <si>
    <t>30/10 y 05/11</t>
  </si>
  <si>
    <t>1.589,57€ para las dos partidas</t>
  </si>
  <si>
    <r>
      <rPr>
        <rFont val="inherit"/>
        <color rgb="FF1155CC"/>
        <sz val="11.0"/>
        <u/>
      </rPr>
      <t>Ayuntamiento de Palau-Sator</t>
    </r>
  </si>
  <si>
    <t>Consell Baix Empordà y Asoc. Gat i Cua</t>
  </si>
  <si>
    <r>
      <rPr>
        <rFont val="inherit"/>
        <color rgb="FF1155CC"/>
        <sz val="11.0"/>
        <u/>
      </rPr>
      <t>Ayuntamiento de Palau-Saverdera</t>
    </r>
  </si>
  <si>
    <r>
      <rPr>
        <rFont val="inherit"/>
        <color rgb="FF1155CC"/>
        <sz val="11.0"/>
        <u/>
      </rPr>
      <t>Ayuntamiento de Palol de Revardit</t>
    </r>
  </si>
  <si>
    <r>
      <rPr>
        <rFont val="inherit"/>
        <color rgb="FF1155CC"/>
        <sz val="11.0"/>
        <u/>
      </rPr>
      <t>Ayuntamiento de Pals</t>
    </r>
  </si>
  <si>
    <t xml:space="preserve"> No les consta</t>
  </si>
  <si>
    <t>Consell Comarcal Baix Empordà</t>
  </si>
  <si>
    <t xml:space="preserve">FINALIZADA </t>
  </si>
  <si>
    <r>
      <rPr>
        <rFont val="inherit"/>
        <color rgb="FF1155CC"/>
        <sz val="11.0"/>
        <u/>
      </rPr>
      <t>Ayuntamiento de Pardines</t>
    </r>
  </si>
  <si>
    <t xml:space="preserve">Consell Comarcal Ripollés </t>
  </si>
  <si>
    <r>
      <rPr>
        <rFont val="inherit"/>
        <color rgb="FF1155CC"/>
        <sz val="11.0"/>
        <u/>
      </rPr>
      <t>Ayuntamiento de Parlavà</t>
    </r>
  </si>
  <si>
    <r>
      <rPr>
        <rFont val="inherit"/>
        <color rgb="FF1155CC"/>
        <sz val="11.0"/>
        <u/>
      </rPr>
      <t>Ayuntamiento de Pau</t>
    </r>
  </si>
  <si>
    <r>
      <rPr>
        <rFont val="inherit"/>
        <color rgb="FF1155CC"/>
        <sz val="11.0"/>
        <u/>
      </rPr>
      <t>Ayuntamiento de Pedret I Marzà</t>
    </r>
  </si>
  <si>
    <t>4.500€ para las dos partidas</t>
  </si>
  <si>
    <r>
      <rPr>
        <rFont val="inherit"/>
        <color rgb="FF1155CC"/>
        <sz val="11.0"/>
        <u/>
      </rPr>
      <t>Ayuntamiento de Pera, La</t>
    </r>
  </si>
  <si>
    <t>Responden por email que no tienen la información</t>
  </si>
  <si>
    <r>
      <rPr>
        <rFont val="inherit"/>
        <color rgb="FF1155CC"/>
        <sz val="11.0"/>
        <u/>
      </rPr>
      <t>Ayuntamiento de Peralada</t>
    </r>
  </si>
  <si>
    <r>
      <rPr>
        <rFont val="inherit"/>
        <color rgb="FF1155CC"/>
        <sz val="11.0"/>
        <u/>
      </rPr>
      <t>Ayuntamiento de Planes D'Hostoles, Les</t>
    </r>
  </si>
  <si>
    <t xml:space="preserve">  8383,29 € para las dos partidas</t>
  </si>
  <si>
    <t>Consell  Comarcal La Garrotxa</t>
  </si>
  <si>
    <r>
      <rPr>
        <rFont val="inherit"/>
        <color rgb="FF1155CC"/>
        <sz val="11.0"/>
        <u/>
      </rPr>
      <t>Ayuntamiento de Planoles</t>
    </r>
  </si>
  <si>
    <r>
      <rPr>
        <rFont val="Arial"/>
        <color theme="1"/>
        <sz val="9.0"/>
      </rPr>
      <t>Centro Vet. Campdevet y Consell Comarcal del Ripollés</t>
    </r>
    <r>
      <rPr>
        <rFont val="Arial"/>
        <color theme="1"/>
      </rPr>
      <t xml:space="preserve"> </t>
    </r>
  </si>
  <si>
    <r>
      <rPr>
        <rFont val="inherit"/>
        <color rgb="FF1155CC"/>
        <sz val="11.0"/>
        <u/>
      </rPr>
      <t>Ayuntamiento de Pont de Molins</t>
    </r>
  </si>
  <si>
    <t>4.581,96 para las dos partidas</t>
  </si>
  <si>
    <t>Consejo Comarcal de l'Alt Empordà</t>
  </si>
  <si>
    <r>
      <rPr>
        <rFont val="inherit"/>
        <color rgb="FF1155CC"/>
        <sz val="11.0"/>
        <u/>
      </rPr>
      <t>Ayuntamiento de Pontós</t>
    </r>
  </si>
  <si>
    <t>Consell Comarcal del Alt Empordà</t>
  </si>
  <si>
    <r>
      <rPr>
        <rFont val="inherit"/>
        <color rgb="FF1155CC"/>
        <sz val="11.0"/>
        <u/>
      </rPr>
      <t>Ayuntamiento de Porqueres</t>
    </r>
  </si>
  <si>
    <r>
      <rPr>
        <rFont val="inherit"/>
        <color rgb="FF1155CC"/>
        <sz val="11.0"/>
        <u/>
      </rPr>
      <t>Ayuntamiento de Port de la Selva, El</t>
    </r>
  </si>
  <si>
    <r>
      <rPr>
        <rFont val="inherit"/>
        <color rgb="FF1155CC"/>
        <sz val="11.0"/>
        <u/>
      </rPr>
      <t>Ayuntamiento de Portbou</t>
    </r>
  </si>
  <si>
    <t>28/07 y 18/09</t>
  </si>
  <si>
    <t>Asociación Animalia Quatre Potes</t>
  </si>
  <si>
    <t>FINALIZADA</t>
  </si>
  <si>
    <r>
      <rPr>
        <rFont val="inherit"/>
        <color rgb="FF1155CC"/>
        <sz val="11.0"/>
        <u/>
      </rPr>
      <t>Ayuntamiento de Preses, Les</t>
    </r>
  </si>
  <si>
    <t>No dan datos de censo pero dicen que tienen el 100% esterilizado que me diriga al Consorcio Sigma de Olot</t>
  </si>
  <si>
    <r>
      <rPr>
        <rFont val="inherit"/>
        <color rgb="FF1155CC"/>
        <sz val="11.0"/>
        <u/>
      </rPr>
      <t>Ayuntamiento de Puigcerdà</t>
    </r>
  </si>
  <si>
    <t>Asociación Progat y Asociación Asac</t>
  </si>
  <si>
    <r>
      <rPr>
        <rFont val="inherit"/>
        <color rgb="FF1155CC"/>
        <sz val="11.0"/>
        <u/>
      </rPr>
      <t>Ayuntamiento de Quart</t>
    </r>
  </si>
  <si>
    <r>
      <rPr>
        <rFont val="inherit"/>
        <color rgb="FF1155CC"/>
        <sz val="11.0"/>
        <u/>
      </rPr>
      <t>Ayuntamiento de Queralbs</t>
    </r>
  </si>
  <si>
    <r>
      <rPr>
        <rFont val="inherit"/>
        <color rgb="FF1155CC"/>
        <sz val="11.0"/>
        <u/>
      </rPr>
      <t>Ayuntamiento de Rabós</t>
    </r>
  </si>
  <si>
    <r>
      <rPr>
        <rFont val="inherit"/>
        <color rgb="FF1155CC"/>
        <sz val="11.0"/>
        <u/>
      </rPr>
      <t>Ayuntamiento de Regencós</t>
    </r>
  </si>
  <si>
    <t>Debido a la baja de la persona encargada del Registo en Anicom no tiene acceso a la información,ya la enviarán</t>
  </si>
  <si>
    <r>
      <rPr>
        <rFont val="inherit"/>
        <color rgb="FF1155CC"/>
        <sz val="11.0"/>
        <u/>
      </rPr>
      <t>Ayuntamiento de Ribes de Freser</t>
    </r>
  </si>
  <si>
    <r>
      <rPr>
        <rFont val="inherit"/>
        <color rgb="FF1155CC"/>
        <sz val="11.0"/>
        <u/>
      </rPr>
      <t>Ayuntamiento de Riells I Viabrea</t>
    </r>
  </si>
  <si>
    <t>10.000+3.500€</t>
  </si>
  <si>
    <t>Consell Comarcal de La Selva y Gatejades</t>
  </si>
  <si>
    <r>
      <rPr>
        <rFont val="inherit"/>
        <color rgb="FF1155CC"/>
        <sz val="11.0"/>
        <u/>
      </rPr>
      <t>Ayuntamiento de Ripoll</t>
    </r>
  </si>
  <si>
    <r>
      <rPr>
        <rFont val="inherit"/>
        <color rgb="FF1155CC"/>
        <sz val="11.0"/>
        <u/>
      </rPr>
      <t>Ayuntamiento de Riudarenes</t>
    </r>
  </si>
  <si>
    <t>18.380 €%</t>
  </si>
  <si>
    <t>CAAS. Clinc. Vet. Vet &amp; Pets,  Vets Girona</t>
  </si>
  <si>
    <r>
      <rPr>
        <rFont val="inherit"/>
        <color rgb="FF1155CC"/>
        <sz val="11.0"/>
        <u/>
      </rPr>
      <t>Ayuntamiento de Riudaura</t>
    </r>
  </si>
  <si>
    <t>04/08 y 8 Y 23/09</t>
  </si>
  <si>
    <t>Consell Comarcal Garrotxa  Casara 2024 SLU</t>
  </si>
  <si>
    <t>ESTIMANDO deben contestar,  Contestada</t>
  </si>
  <si>
    <r>
      <rPr>
        <rFont val="inherit"/>
        <color rgb="FF1155CC"/>
        <sz val="11.0"/>
        <u/>
      </rPr>
      <t>Ayuntamiento de Riudellots de la Selva</t>
    </r>
  </si>
  <si>
    <t>En proceso</t>
  </si>
  <si>
    <t>CAAS LA SELVA</t>
  </si>
  <si>
    <r>
      <rPr>
        <rFont val="inherit"/>
        <color rgb="FF1155CC"/>
        <sz val="11.0"/>
        <u/>
      </rPr>
      <t>Ayuntamiento de Riumors</t>
    </r>
  </si>
  <si>
    <r>
      <rPr>
        <rFont val="inherit"/>
        <color rgb="FF1155CC"/>
        <sz val="11.0"/>
        <u/>
      </rPr>
      <t>Ayuntamiento de Roses</t>
    </r>
  </si>
  <si>
    <r>
      <rPr>
        <rFont val="inherit"/>
        <color rgb="FF1155CC"/>
        <sz val="11.0"/>
        <u/>
      </rPr>
      <t>Ayuntamiento de Rupià</t>
    </r>
  </si>
  <si>
    <r>
      <rPr>
        <rFont val="inherit"/>
        <color rgb="FF1155CC"/>
        <sz val="11.0"/>
        <u/>
      </rPr>
      <t>Ayuntamiento de Sales de Llierca</t>
    </r>
  </si>
  <si>
    <t>12/06 y 10/07/2025</t>
  </si>
  <si>
    <t>No hay gatos</t>
  </si>
  <si>
    <r>
      <rPr>
        <rFont val="inherit"/>
        <color rgb="FF1155CC"/>
        <sz val="11.0"/>
        <u/>
      </rPr>
      <t>Ayuntamiento de Salt</t>
    </r>
  </si>
  <si>
    <t>20/05/2025 y 04/06/2025</t>
  </si>
  <si>
    <t>SI  Empresa  Jordi Ametller</t>
  </si>
  <si>
    <r>
      <rPr>
        <rFont val="inherit"/>
        <color rgb="FF1155CC"/>
        <sz val="11.0"/>
        <u/>
      </rPr>
      <t>Ayuntamiento de Sant Andreu Salou</t>
    </r>
  </si>
  <si>
    <t xml:space="preserve">0 No tienen </t>
  </si>
  <si>
    <t>250€ para las dos partidas</t>
  </si>
  <si>
    <r>
      <rPr>
        <rFont val="inherit"/>
        <color rgb="FF1155CC"/>
        <sz val="11.0"/>
        <u/>
      </rPr>
      <t>Ayuntamiento de Sant Aniol de Finestres</t>
    </r>
  </si>
  <si>
    <t xml:space="preserve">No hay </t>
  </si>
  <si>
    <t>2794,24 para todo</t>
  </si>
  <si>
    <t>Consell</t>
  </si>
  <si>
    <r>
      <rPr>
        <rFont val="inherit"/>
        <color rgb="FF1155CC"/>
        <sz val="11.0"/>
        <u/>
      </rPr>
      <t>Ayuntamiento de Sant Climent Sescebes</t>
    </r>
  </si>
  <si>
    <t>09/05/2025 y 11/06/2026</t>
  </si>
  <si>
    <t>07 y 13/08/2025</t>
  </si>
  <si>
    <t>Consell Comarcal de L'Alt Empordà</t>
  </si>
  <si>
    <t>ESTIMADA PARCIALMENTE plazo de 15 días para remitir la información. RESPONDIDA</t>
  </si>
  <si>
    <r>
      <rPr>
        <rFont val="inherit"/>
        <color rgb="FF1155CC"/>
        <sz val="11.0"/>
        <u/>
      </rPr>
      <t>Ayuntamiento de Sant Feliu de Buixalleu</t>
    </r>
  </si>
  <si>
    <t xml:space="preserve">Consell Comarcal de la Selva y Protectora Tossa de Mar </t>
  </si>
  <si>
    <r>
      <rPr>
        <rFont val="inherit"/>
        <color rgb="FF1155CC"/>
        <sz val="11.0"/>
        <u/>
      </rPr>
      <t>Ayuntamiento de Sant Feliu de Guíxols</t>
    </r>
  </si>
  <si>
    <r>
      <rPr>
        <rFont val="inherit"/>
        <color rgb="FF1155CC"/>
        <sz val="11.0"/>
        <u/>
      </rPr>
      <t>Ayuntamiento de Sant Feliu de Pallerols</t>
    </r>
  </si>
  <si>
    <r>
      <rPr>
        <rFont val="inherit"/>
        <color rgb="FF1155CC"/>
        <sz val="11.0"/>
        <u/>
      </rPr>
      <t>Ayuntamiento de Sant Ferriol</t>
    </r>
  </si>
  <si>
    <t>21/07 y 08/09</t>
  </si>
  <si>
    <t>ESTIMANDO y contestada</t>
  </si>
  <si>
    <r>
      <rPr>
        <rFont val="inherit"/>
        <color rgb="FF1155CC"/>
        <sz val="11.0"/>
        <u/>
      </rPr>
      <t>Ayuntamiento de Sant Gregori</t>
    </r>
  </si>
  <si>
    <t>SI sin cantidad</t>
  </si>
  <si>
    <t>Si sin cantidad</t>
  </si>
  <si>
    <t xml:space="preserve">Lo gestiona el Consell Comarcal </t>
  </si>
  <si>
    <r>
      <rPr>
        <rFont val="inherit"/>
        <color rgb="FF1155CC"/>
        <sz val="11.0"/>
        <u/>
      </rPr>
      <t>Ayuntamiento de Sant Hilari Sacalm</t>
    </r>
  </si>
  <si>
    <r>
      <rPr>
        <rFont val="inherit"/>
        <color rgb="FF1155CC"/>
        <sz val="11.0"/>
        <u/>
      </rPr>
      <t>Ayuntamiento de Sant Jaume de Llierca</t>
    </r>
  </si>
  <si>
    <t>07 y 26/08/2025</t>
  </si>
  <si>
    <t xml:space="preserve">La Resolución fue estimatoria </t>
  </si>
  <si>
    <r>
      <rPr>
        <rFont val="inherit"/>
        <color rgb="FF1155CC"/>
        <sz val="11.0"/>
        <u/>
      </rPr>
      <t>Ayuntamiento de Sant Joan de Les Abadesses</t>
    </r>
  </si>
  <si>
    <t>02/10 R y 17/10</t>
  </si>
  <si>
    <t>Associació d’animals Vida Digna</t>
  </si>
  <si>
    <t>ESTIMANDO Deben responder en 15 días</t>
  </si>
  <si>
    <r>
      <rPr>
        <rFont val="inherit"/>
        <color rgb="FF1155CC"/>
        <sz val="11.0"/>
        <u/>
      </rPr>
      <t>Ayuntamiento de Sant Joan de Mollet</t>
    </r>
  </si>
  <si>
    <r>
      <rPr>
        <rFont val="inherit"/>
        <color rgb="FF1155CC"/>
        <sz val="11.0"/>
        <u/>
      </rPr>
      <t>Ayuntamiento de Sant Joan Les Fonts</t>
    </r>
  </si>
  <si>
    <r>
      <rPr>
        <rFont val="inherit"/>
        <color rgb="FF1155CC"/>
        <sz val="11.0"/>
        <u/>
      </rPr>
      <t>Ayuntamiento de Sant Jordi Desvalls</t>
    </r>
  </si>
  <si>
    <r>
      <rPr>
        <rFont val="inherit"/>
        <color rgb="FF1155CC"/>
        <sz val="11.0"/>
        <u/>
      </rPr>
      <t>Ayuntamiento de Sant Julià de Ramis</t>
    </r>
  </si>
  <si>
    <r>
      <rPr>
        <rFont val="inherit"/>
        <color rgb="FF1155CC"/>
        <sz val="11.0"/>
        <u/>
      </rPr>
      <t>Ayuntamiento de Sant Julià del Llor I Bonmatí</t>
    </r>
  </si>
  <si>
    <t>Fundación Fauna y Consell Comalcal La Selva</t>
  </si>
  <si>
    <r>
      <rPr>
        <rFont val="inherit"/>
        <color rgb="FF1155CC"/>
        <sz val="11.0"/>
        <u/>
      </rPr>
      <t>Ayuntamiento de Sant Llorenç de la Muga</t>
    </r>
  </si>
  <si>
    <t>31/07 y 08/09</t>
  </si>
  <si>
    <t>Han solicitado infor. Consell Comarcal de l'Alt Empordà</t>
  </si>
  <si>
    <t>Consell Comarcal de l'Alt Empordà para recogida</t>
  </si>
  <si>
    <t>CERRADO SIN PRONUNCIAMIENTO debo solicitar la información al Consell</t>
  </si>
  <si>
    <r>
      <rPr>
        <rFont val="inherit"/>
        <color rgb="FF1155CC"/>
        <sz val="11.0"/>
        <u/>
      </rPr>
      <t>Ayuntamiento de Sant Martí de Llémena</t>
    </r>
  </si>
  <si>
    <t>Serveis Zoològics Consell Gironès Centro Vet.Sarrià de Ter</t>
  </si>
  <si>
    <r>
      <rPr>
        <rFont val="inherit"/>
        <color rgb="FF1155CC"/>
        <sz val="11.0"/>
        <u/>
      </rPr>
      <t>Ayuntamiento de Sant Martí Vell</t>
    </r>
  </si>
  <si>
    <r>
      <rPr>
        <rFont val="inherit"/>
        <color rgb="FF1155CC"/>
        <sz val="11.0"/>
        <u/>
      </rPr>
      <t>Ayuntamiento de Sant Miquel de Campmajor</t>
    </r>
  </si>
  <si>
    <t>19/06 y 01/09/2025</t>
  </si>
  <si>
    <t>No hay</t>
  </si>
  <si>
    <t>Consell Comarcal Pla de l'Estany Centre Acogida</t>
  </si>
  <si>
    <t>Centre Acogida</t>
  </si>
  <si>
    <t>ESTIMANDO PARCIALMENTE Deben informar del presupuesto en 15 días, hecho</t>
  </si>
  <si>
    <r>
      <rPr>
        <rFont val="inherit"/>
        <color rgb="FF1155CC"/>
        <sz val="11.0"/>
        <u/>
      </rPr>
      <t>Ayuntamiento de Sant Miquel de Fluvià</t>
    </r>
  </si>
  <si>
    <r>
      <rPr>
        <rFont val="inherit"/>
        <color rgb="FF1155CC"/>
        <sz val="11.0"/>
        <u/>
      </rPr>
      <t>Ayuntamiento de Sant Mori</t>
    </r>
  </si>
  <si>
    <r>
      <rPr>
        <rFont val="inherit"/>
        <color rgb="FF1155CC"/>
        <sz val="11.0"/>
        <u/>
      </rPr>
      <t>Ayuntamiento de Sant Pau de Segúries</t>
    </r>
  </si>
  <si>
    <r>
      <rPr>
        <rFont val="inherit"/>
        <color rgb="FF1155CC"/>
        <sz val="11.0"/>
        <u/>
      </rPr>
      <t>Ayuntamiento de Sant Pere Pescador</t>
    </r>
  </si>
  <si>
    <t>Que tienen delegadas las competencias por convenio al Consell Comarcal de l'Alt Empordà</t>
  </si>
  <si>
    <r>
      <rPr>
        <rFont val="inherit"/>
        <color rgb="FF1155CC"/>
        <sz val="11.0"/>
        <u/>
      </rPr>
      <t>Ayuntamiento de Santa Coloma de Farners</t>
    </r>
  </si>
  <si>
    <r>
      <rPr>
        <rFont val="inherit"/>
        <color rgb="FF1155CC"/>
        <sz val="11.0"/>
        <u/>
      </rPr>
      <t>Ayuntamiento de Santa Cristina D'Aro</t>
    </r>
  </si>
  <si>
    <r>
      <rPr>
        <rFont val="inherit"/>
        <color rgb="FF1155CC"/>
        <sz val="11.0"/>
        <u/>
      </rPr>
      <t>Ayuntamiento de Santa Llogaia D'Àlguema</t>
    </r>
  </si>
  <si>
    <r>
      <rPr>
        <rFont val="inherit"/>
        <color rgb="FF1155CC"/>
        <sz val="11.0"/>
        <u/>
      </rPr>
      <t>Ayuntamiento de Santa Pau</t>
    </r>
  </si>
  <si>
    <r>
      <rPr>
        <rFont val="inherit"/>
        <color rgb="FF1155CC"/>
        <sz val="11.0"/>
        <u/>
      </rPr>
      <t>Ayuntamiento de Sarrià de Ter</t>
    </r>
  </si>
  <si>
    <t>Año 2025</t>
  </si>
  <si>
    <t>SI   CCGI</t>
  </si>
  <si>
    <r>
      <rPr>
        <rFont val="inherit"/>
        <color rgb="FF1155CC"/>
        <sz val="11.0"/>
        <u/>
      </rPr>
      <t>Ayuntamiento de Saus, Camallera I Llampaies</t>
    </r>
  </si>
  <si>
    <r>
      <rPr>
        <rFont val="inherit"/>
        <color rgb="FF1155CC"/>
        <sz val="11.0"/>
        <u/>
      </rPr>
      <t>Ayuntamiento de Selva de Mar, La</t>
    </r>
  </si>
  <si>
    <r>
      <rPr>
        <rFont val="inherit"/>
        <color rgb="FF1155CC"/>
        <sz val="11.0"/>
        <u/>
      </rPr>
      <t>Ayuntamiento de Serinyà</t>
    </r>
  </si>
  <si>
    <t>12/09  06/11</t>
  </si>
  <si>
    <t>20   (21)</t>
  </si>
  <si>
    <t>27/09/23 (06/24)</t>
  </si>
  <si>
    <t>45% (38%)</t>
  </si>
  <si>
    <t>NO  (SI)</t>
  </si>
  <si>
    <t>45%  (15%)</t>
  </si>
  <si>
    <t xml:space="preserve"> Consell Comarcal del Pla de l’Estany</t>
  </si>
  <si>
    <t>SI  (NO)</t>
  </si>
  <si>
    <t>Diurno   (SI)</t>
  </si>
  <si>
    <t>ESTIMANDO PARCIALMENTE Deben dar la información restante  Contestada</t>
  </si>
  <si>
    <r>
      <rPr>
        <rFont val="inherit"/>
        <color rgb="FF1155CC"/>
        <sz val="11.0"/>
        <u/>
      </rPr>
      <t>Ayuntamiento de Serra de Daró</t>
    </r>
  </si>
  <si>
    <r>
      <rPr>
        <rFont val="inherit"/>
        <color rgb="FF1155CC"/>
        <sz val="11.0"/>
        <u/>
      </rPr>
      <t>Ayuntamiento de Setcases</t>
    </r>
  </si>
  <si>
    <t>Han empezado a capturar gatos y llevarlos al veterinario para esterilizar y chipar (no dan datos) y los perros los llevan a la perrera de Ripoll</t>
  </si>
  <si>
    <t>ESTIMANDO Deben dar la información</t>
  </si>
  <si>
    <r>
      <rPr>
        <rFont val="inherit"/>
        <color rgb="FF1155CC"/>
        <sz val="11.0"/>
        <u/>
      </rPr>
      <t>Ayuntamiento de Sils</t>
    </r>
  </si>
  <si>
    <t>CAAS y Felins de Sils</t>
  </si>
  <si>
    <r>
      <rPr>
        <rFont val="inherit"/>
        <color rgb="FF1155CC"/>
        <sz val="11.0"/>
        <u/>
      </rPr>
      <t>Ayuntamiento de Siurana</t>
    </r>
  </si>
  <si>
    <r>
      <rPr>
        <rFont val="inherit"/>
        <color rgb="FF1155CC"/>
        <sz val="11.0"/>
        <u/>
      </rPr>
      <t>Ayuntamiento de Susqueda</t>
    </r>
  </si>
  <si>
    <t>15/05/2025 y 09/06/2025</t>
  </si>
  <si>
    <t>FINALIZADA  han respondido las respuestas</t>
  </si>
  <si>
    <r>
      <rPr>
        <rFont val="inherit"/>
        <color rgb="FF1155CC"/>
        <sz val="11.0"/>
        <u/>
      </rPr>
      <t>Ayuntamiento de Tallada D'Empordà, La</t>
    </r>
  </si>
  <si>
    <t>CCBaix Empordà y Asoc. Rodamón</t>
  </si>
  <si>
    <r>
      <rPr>
        <rFont val="inherit"/>
        <color rgb="FF1155CC"/>
        <sz val="11.0"/>
        <u/>
      </rPr>
      <t>Ayuntamiento de Terrades</t>
    </r>
  </si>
  <si>
    <r>
      <rPr>
        <rFont val="inherit"/>
        <color rgb="FF1155CC"/>
        <sz val="11.0"/>
        <u/>
      </rPr>
      <t>Ayuntamiento de Torrent</t>
    </r>
  </si>
  <si>
    <t>En tramitación</t>
  </si>
  <si>
    <r>
      <rPr>
        <rFont val="inherit"/>
        <color rgb="FF1155CC"/>
        <sz val="11.0"/>
        <u/>
      </rPr>
      <t>Ayuntamiento de Torroella de Fluvià</t>
    </r>
  </si>
  <si>
    <t>31/10 y 10/11</t>
  </si>
  <si>
    <t>Que tienen convenio con el  Consell Comarcal  y este informa que esta información debe tenerla el Ayuntamiento</t>
  </si>
  <si>
    <r>
      <rPr>
        <rFont val="inherit"/>
        <color rgb="FF1155CC"/>
        <sz val="11.0"/>
        <u/>
      </rPr>
      <t>Ayuntamiento de Torroella de Montgrí</t>
    </r>
  </si>
  <si>
    <r>
      <rPr>
        <rFont val="inherit"/>
        <color rgb="FF1155CC"/>
        <sz val="11.0"/>
        <u/>
      </rPr>
      <t>Ayuntamiento de Tortellà</t>
    </r>
  </si>
  <si>
    <t>21/07 y 07/08</t>
  </si>
  <si>
    <t>En virtud de la Reclamación del GAIP han derivado la solicitud al Consell Comarcal de la Garrotxa</t>
  </si>
  <si>
    <t>ESTIMANDO deben dar la información en 15 días</t>
  </si>
  <si>
    <r>
      <rPr>
        <rFont val="inherit"/>
        <color rgb="FF1155CC"/>
        <sz val="11.0"/>
        <u/>
      </rPr>
      <t>Ayuntamiento de Toses</t>
    </r>
  </si>
  <si>
    <r>
      <rPr>
        <rFont val="inherit"/>
        <color rgb="FF1155CC"/>
        <sz val="11.0"/>
        <u/>
      </rPr>
      <t>Ayuntamiento de Tossa de Mar</t>
    </r>
  </si>
  <si>
    <t>Quedan 28 sin</t>
  </si>
  <si>
    <t>No tienen esos datos lo Gestional Consell Comarcal de la Selva</t>
  </si>
  <si>
    <t>Asoc. Cocogat</t>
  </si>
  <si>
    <r>
      <rPr>
        <rFont val="inherit"/>
        <color rgb="FF1155CC"/>
        <sz val="11.0"/>
        <u/>
      </rPr>
      <t>Ayuntamiento de Ullà</t>
    </r>
  </si>
  <si>
    <r>
      <rPr>
        <rFont val="inherit"/>
        <color rgb="FF1155CC"/>
        <sz val="11.0"/>
        <u/>
      </rPr>
      <t>Ayuntamiento de Ullastret</t>
    </r>
  </si>
  <si>
    <t>Que son pocos habitantes y no tienen datos</t>
  </si>
  <si>
    <r>
      <rPr>
        <rFont val="inherit"/>
        <color rgb="FF1155CC"/>
        <sz val="11.0"/>
        <u/>
      </rPr>
      <t>Ayuntamiento de Ultramort</t>
    </r>
  </si>
  <si>
    <r>
      <rPr>
        <rFont val="inherit"/>
        <color rgb="FF1155CC"/>
        <sz val="11.0"/>
        <u/>
      </rPr>
      <t>Ayuntamiento de Urús</t>
    </r>
  </si>
  <si>
    <t>31/10 y 05/11</t>
  </si>
  <si>
    <t>Consell Comarcal de la Cerdanya y AUGEMA</t>
  </si>
  <si>
    <r>
      <rPr>
        <rFont val="inherit"/>
        <color rgb="FF1155CC"/>
        <sz val="11.0"/>
        <u/>
      </rPr>
      <t>Ayuntamiento de Vajol, La</t>
    </r>
  </si>
  <si>
    <t>05y 13/08/2025</t>
  </si>
  <si>
    <t>No les consta la  cantidad</t>
  </si>
  <si>
    <t>ESTIMANDO PARCIALMENTE dan 15 días al Ayto. para dar la información que falta Respondida</t>
  </si>
  <si>
    <r>
      <rPr>
        <rFont val="inherit"/>
        <color rgb="FF1155CC"/>
        <sz val="11.0"/>
        <u/>
      </rPr>
      <t>Ayuntamiento de Vall de Bianya, La</t>
    </r>
  </si>
  <si>
    <t>14/05/2025 y 30/03/2025</t>
  </si>
  <si>
    <t>9,726,28€</t>
  </si>
  <si>
    <r>
      <rPr>
        <rFont val="Arial"/>
        <color theme="1"/>
      </rPr>
      <t xml:space="preserve"> </t>
    </r>
    <r>
      <rPr>
        <rFont val="Arial"/>
        <color theme="1"/>
        <sz val="8.0"/>
      </rPr>
      <t>Consell Comarcal Garrotxa con empresa Casara 2024 SLU</t>
    </r>
  </si>
  <si>
    <r>
      <rPr>
        <rFont val="inherit"/>
        <color rgb="FF1155CC"/>
        <sz val="11.0"/>
        <u/>
      </rPr>
      <t>Ayuntamiento de Vall D'En Bas, La</t>
    </r>
  </si>
  <si>
    <t xml:space="preserve">Consell Comarcal de la Garrotxa </t>
  </si>
  <si>
    <r>
      <rPr>
        <rFont val="inherit"/>
        <color rgb="FF1155CC"/>
        <sz val="11.0"/>
        <u/>
      </rPr>
      <t>Ayuntamiento de Vallfogona de Ripollès</t>
    </r>
  </si>
  <si>
    <r>
      <rPr>
        <rFont val="inherit"/>
        <color rgb="FF1155CC"/>
        <sz val="11.0"/>
        <u/>
      </rPr>
      <t>Ayuntamiento de Vall-Llobrega</t>
    </r>
  </si>
  <si>
    <t xml:space="preserve">NO </t>
  </si>
  <si>
    <t>110 gatos</t>
  </si>
  <si>
    <t>Asoc. Rodamón</t>
  </si>
  <si>
    <r>
      <rPr>
        <rFont val="inherit"/>
        <color rgb="FF1155CC"/>
        <sz val="11.0"/>
        <u/>
      </rPr>
      <t>Ayuntamiento de Ventalló</t>
    </r>
  </si>
  <si>
    <r>
      <rPr>
        <rFont val="inherit"/>
        <color rgb="FF1155CC"/>
        <sz val="11.0"/>
        <u/>
      </rPr>
      <t>Ayuntamiento de Verges</t>
    </r>
  </si>
  <si>
    <t>12/09 y 14/10</t>
  </si>
  <si>
    <t>2.000€  para todo</t>
  </si>
  <si>
    <t>Consell Comarcal del Baix Empordà  Rodamon</t>
  </si>
  <si>
    <t xml:space="preserve">ESTIMANDO PARCIALMENTE Deben dar información  RESPONDIDA  </t>
  </si>
  <si>
    <r>
      <rPr>
        <rFont val="inherit"/>
        <color rgb="FF1155CC"/>
        <sz val="11.0"/>
        <u/>
      </rPr>
      <t>Ayuntamiento de Vidrà</t>
    </r>
  </si>
  <si>
    <r>
      <rPr>
        <rFont val="inherit"/>
        <color rgb="FF1155CC"/>
        <sz val="11.0"/>
        <u/>
      </rPr>
      <t>Ayuntamiento de Vidreres</t>
    </r>
  </si>
  <si>
    <t>Fundación Fauna y empresa Dahia&amp;Uka SLU</t>
  </si>
  <si>
    <t>SI Vets Girona</t>
  </si>
  <si>
    <t>DESESTIMANDO Y ESTIMANDO PARCIALMENTE Deben dar la información no respondida</t>
  </si>
  <si>
    <r>
      <rPr>
        <rFont val="inherit"/>
        <color rgb="FF1155CC"/>
        <sz val="11.0"/>
        <u/>
      </rPr>
      <t>Ayuntamiento de Vilabertran</t>
    </r>
  </si>
  <si>
    <t>29/09 R y 21/10</t>
  </si>
  <si>
    <t>Desde 2020 100 gatos</t>
  </si>
  <si>
    <t>10.000 € para todo</t>
  </si>
  <si>
    <t xml:space="preserve"> más de 10</t>
  </si>
  <si>
    <t>Vet Animals</t>
  </si>
  <si>
    <t xml:space="preserve">ESTIMANDO PARCIALMENTE  15 días para dar información  </t>
  </si>
  <si>
    <r>
      <rPr>
        <rFont val="inherit"/>
        <color rgb="FF1155CC"/>
        <sz val="11.0"/>
        <u/>
      </rPr>
      <t>Ayuntamiento de Vilablareix</t>
    </r>
  </si>
  <si>
    <t>Consell Comarcal Gironès y Fundación Fauna</t>
  </si>
  <si>
    <r>
      <rPr>
        <rFont val="inherit"/>
        <color rgb="FF1155CC"/>
        <sz val="11.0"/>
        <u/>
      </rPr>
      <t>Ayuntamiento de Viladamat</t>
    </r>
  </si>
  <si>
    <r>
      <rPr>
        <rFont val="inherit"/>
        <color rgb="FF1155CC"/>
        <sz val="11.0"/>
        <u/>
      </rPr>
      <t>Ayuntamiento de Viladasens</t>
    </r>
  </si>
  <si>
    <t>Sin especificar</t>
  </si>
  <si>
    <r>
      <rPr>
        <rFont val="inherit"/>
        <color rgb="FF1155CC"/>
        <sz val="11.0"/>
        <u/>
      </rPr>
      <t>Ayuntamiento de Vilademuls</t>
    </r>
  </si>
  <si>
    <t>15/07 y 05/08</t>
  </si>
  <si>
    <t>22/003/2023</t>
  </si>
  <si>
    <t>Para toda la comarca  65.956,43</t>
  </si>
  <si>
    <t>Consell Comarcal del Pla de L'Estany</t>
  </si>
  <si>
    <t>Resolución dando por finalizada</t>
  </si>
  <si>
    <r>
      <rPr>
        <rFont val="inherit"/>
        <color rgb="FF1155CC"/>
        <sz val="11.0"/>
        <u/>
      </rPr>
      <t>Ayuntamiento de Viladrau</t>
    </r>
  </si>
  <si>
    <r>
      <rPr>
        <rFont val="inherit"/>
        <color rgb="FF1155CC"/>
        <sz val="11.0"/>
        <u/>
      </rPr>
      <t>Ayuntamiento de Vilafant</t>
    </r>
  </si>
  <si>
    <r>
      <rPr>
        <rFont val="inherit"/>
        <color rgb="FF1155CC"/>
        <sz val="11.0"/>
        <u/>
      </rPr>
      <t>Ayuntamiento de Vilajuïga</t>
    </r>
  </si>
  <si>
    <r>
      <rPr>
        <rFont val="inherit"/>
        <color rgb="FF1155CC"/>
        <sz val="11.0"/>
        <u/>
      </rPr>
      <t>Ayuntamiento de Vilallonga de Ter</t>
    </r>
  </si>
  <si>
    <t>No disponen de los datos</t>
  </si>
  <si>
    <r>
      <rPr>
        <rFont val="inherit"/>
        <color rgb="FF1155CC"/>
        <sz val="11.0"/>
        <u/>
      </rPr>
      <t>Ayuntamiento de Vilamacolum</t>
    </r>
  </si>
  <si>
    <r>
      <rPr>
        <rFont val="inherit"/>
        <color rgb="FF1155CC"/>
        <sz val="11.0"/>
        <u/>
      </rPr>
      <t>Ayuntamiento de Vilamalla</t>
    </r>
  </si>
  <si>
    <t xml:space="preserve">En 18/09/2025 por el Consell se informa que no han recogido animales, ni gestionan colonias que la información la tiene el Ayto. </t>
  </si>
  <si>
    <t>Con el Consejo comarcal que colabora con varias Protectoras</t>
  </si>
  <si>
    <t>ESTIMANDO Deben remitir en 15 días la información que falta</t>
  </si>
  <si>
    <r>
      <rPr>
        <rFont val="inherit"/>
        <color rgb="FF1155CC"/>
        <sz val="11.0"/>
        <u/>
      </rPr>
      <t>Ayuntamiento de Vilamaniscle</t>
    </r>
  </si>
  <si>
    <t>08 y 13/05/2025</t>
  </si>
  <si>
    <t>5 gatos</t>
  </si>
  <si>
    <t>Si tienen pero no dan cantidad</t>
  </si>
  <si>
    <t xml:space="preserve">Consell Comarcal de L'Alt Empordà </t>
  </si>
  <si>
    <t>ESTIMADA PARCIALMENTE deben esponde al resto en 15 días RESPONDIDA</t>
  </si>
  <si>
    <r>
      <rPr>
        <rFont val="inherit"/>
        <color rgb="FF1155CC"/>
        <sz val="11.0"/>
        <u/>
      </rPr>
      <t>Ayuntamiento de Vilanant</t>
    </r>
  </si>
  <si>
    <t>Que tienen Convenio con el  Consell Comarcal de L’alt Empordà</t>
  </si>
  <si>
    <r>
      <rPr>
        <rFont val="inherit"/>
        <color rgb="FF1155CC"/>
        <sz val="11.0"/>
        <u/>
      </rPr>
      <t>Ayuntamiento de Vila-Sacra</t>
    </r>
  </si>
  <si>
    <t>7.033,20 € para las dos partidas</t>
  </si>
  <si>
    <t>Consell Comarcal l'Alt Empordà y Asoc. Gati-sacra</t>
  </si>
  <si>
    <r>
      <rPr>
        <rFont val="inherit"/>
        <color rgb="FF1155CC"/>
        <sz val="11.0"/>
        <u/>
      </rPr>
      <t>Ayuntamiento de Vilaür</t>
    </r>
  </si>
  <si>
    <r>
      <rPr>
        <rFont val="inherit"/>
        <color rgb="FF1155CC"/>
        <sz val="11.0"/>
        <u/>
      </rPr>
      <t>Ayuntamiento de Vilobí D'Onyar</t>
    </r>
  </si>
  <si>
    <t>SI  CAAS</t>
  </si>
  <si>
    <r>
      <rPr>
        <rFont val="inherit"/>
        <color rgb="FF1155CC"/>
        <sz val="11.0"/>
        <u/>
      </rPr>
      <t>Ayuntamiento de Vilopriu</t>
    </r>
  </si>
  <si>
    <r>
      <rPr>
        <rFont val="inherit"/>
        <color rgb="FF1155CC"/>
        <sz val="11.0"/>
        <u/>
      </rPr>
      <t>Ayuntamiento de Abaltzisketa</t>
    </r>
  </si>
  <si>
    <r>
      <rPr>
        <rFont val="inherit"/>
        <color rgb="FF1155CC"/>
        <sz val="11.0"/>
        <u/>
      </rPr>
      <t>Ayuntamiento de Aduna</t>
    </r>
  </si>
  <si>
    <t>Pueblo pequeño, no tienen censo</t>
  </si>
  <si>
    <r>
      <rPr>
        <rFont val="inherit"/>
        <color rgb="FF1155CC"/>
        <sz val="11.0"/>
        <u/>
      </rPr>
      <t>Ayuntamiento de Aia</t>
    </r>
  </si>
  <si>
    <r>
      <rPr>
        <rFont val="inherit"/>
        <color rgb="FF1155CC"/>
        <sz val="11.0"/>
        <u/>
      </rPr>
      <t>Ayuntamiento de Aizarnazabal</t>
    </r>
  </si>
  <si>
    <r>
      <rPr>
        <rFont val="inherit"/>
        <color rgb="FF1155CC"/>
        <sz val="11.0"/>
        <u/>
      </rPr>
      <t>Ayuntamiento de Albiztur</t>
    </r>
  </si>
  <si>
    <r>
      <rPr>
        <rFont val="inherit"/>
        <color rgb="FF1155CC"/>
        <sz val="11.0"/>
        <u/>
      </rPr>
      <t>Ayuntamiento de Alegia</t>
    </r>
  </si>
  <si>
    <t>12/23</t>
  </si>
  <si>
    <r>
      <rPr>
        <rFont val="inherit"/>
        <color rgb="FF1155CC"/>
        <sz val="11.0"/>
        <u/>
      </rPr>
      <t>Ayuntamiento de Alkiza</t>
    </r>
  </si>
  <si>
    <r>
      <rPr>
        <rFont val="inherit"/>
        <color rgb="FF1155CC"/>
        <sz val="11.0"/>
        <u/>
      </rPr>
      <t>Ayuntamiento de Altzaga</t>
    </r>
  </si>
  <si>
    <r>
      <rPr>
        <rFont val="inherit"/>
        <color rgb="FF1155CC"/>
        <sz val="11.0"/>
        <u/>
      </rPr>
      <t>Ayuntamiento de Altzo</t>
    </r>
  </si>
  <si>
    <r>
      <rPr>
        <rFont val="inherit"/>
        <color rgb="FF1155CC"/>
        <sz val="11.0"/>
        <u/>
      </rPr>
      <t>Ayuntamiento de Amezketa</t>
    </r>
  </si>
  <si>
    <r>
      <rPr>
        <rFont val="inherit"/>
        <color rgb="FF1155CC"/>
        <sz val="11.0"/>
        <u/>
      </rPr>
      <t>Ayuntamiento de Andoain</t>
    </r>
  </si>
  <si>
    <t>Bi-Lagun</t>
  </si>
  <si>
    <r>
      <rPr>
        <rFont val="inherit"/>
        <color rgb="FF1155CC"/>
        <sz val="11.0"/>
        <u/>
      </rPr>
      <t>Ayuntamiento de Anoeta</t>
    </r>
  </si>
  <si>
    <r>
      <rPr>
        <rFont val="inherit"/>
        <color rgb="FF1155CC"/>
        <sz val="11.0"/>
        <u/>
      </rPr>
      <t>Ayuntamiento de Antzuola</t>
    </r>
  </si>
  <si>
    <t>Me responde por carta certificada en euskera, a pesar de haber indicado en sistema el recibir todas las notificaciones de forma electronica y en castellano.</t>
  </si>
  <si>
    <t>Ayuntamiento de Arama</t>
  </si>
  <si>
    <r>
      <rPr>
        <rFont val="inherit"/>
        <color rgb="FF1155CC"/>
        <sz val="11.0"/>
        <u/>
      </rPr>
      <t>Ayuntamiento de Aretxabaleta</t>
    </r>
  </si>
  <si>
    <t>09/25</t>
  </si>
  <si>
    <t>Desconocen los datos</t>
  </si>
  <si>
    <t>Asociacion BABESTUZ</t>
  </si>
  <si>
    <r>
      <rPr>
        <rFont val="inherit"/>
        <color rgb="FF1155CC"/>
        <sz val="11.0"/>
        <u/>
      </rPr>
      <t>Ayuntamiento de Arrasate/Mondragón</t>
    </r>
  </si>
  <si>
    <r>
      <rPr>
        <rFont val="inherit"/>
        <color rgb="FF1155CC"/>
        <sz val="11.0"/>
        <u/>
      </rPr>
      <t>Ayuntamiento de Asteasu</t>
    </r>
  </si>
  <si>
    <r>
      <rPr>
        <rFont val="inherit"/>
        <color rgb="FF1155CC"/>
        <sz val="11.0"/>
        <u/>
      </rPr>
      <t>Ayuntamiento de Astigarraga</t>
    </r>
  </si>
  <si>
    <r>
      <rPr>
        <rFont val="inherit"/>
        <color rgb="FF1155CC"/>
        <sz val="11.0"/>
        <u/>
      </rPr>
      <t>Ayuntamiento de Ataun</t>
    </r>
  </si>
  <si>
    <t>Ayuntamiento de Azkoitia</t>
  </si>
  <si>
    <r>
      <rPr>
        <rFont val="inherit"/>
        <color rgb="FF1155CC"/>
        <sz val="11.0"/>
        <u/>
      </rPr>
      <t>Ayuntamiento de Azpeitia</t>
    </r>
  </si>
  <si>
    <r>
      <rPr>
        <rFont val="inherit"/>
        <color rgb="FF1155CC"/>
        <sz val="11.0"/>
        <u/>
      </rPr>
      <t>Ayuntamiento de Baliarrain</t>
    </r>
  </si>
  <si>
    <r>
      <rPr>
        <rFont val="inherit"/>
        <color rgb="FF1155CC"/>
        <sz val="11.0"/>
        <u/>
      </rPr>
      <t>Ayuntamiento de Beasain</t>
    </r>
  </si>
  <si>
    <t>Asociacion Lau Katu Beasain y Asociacion Protectora de plantas y animales de Gipuzkoa (SPAPG)</t>
  </si>
  <si>
    <r>
      <rPr>
        <rFont val="inherit"/>
        <color rgb="FF1155CC"/>
        <sz val="11.0"/>
        <u/>
      </rPr>
      <t>Ayuntamiento de Beizama</t>
    </r>
  </si>
  <si>
    <r>
      <rPr>
        <rFont val="inherit"/>
        <color rgb="FF1155CC"/>
        <sz val="11.0"/>
        <u/>
      </rPr>
      <t>Ayuntamiento de Belauntza</t>
    </r>
  </si>
  <si>
    <r>
      <rPr>
        <rFont val="inherit"/>
        <color rgb="FF1155CC"/>
        <sz val="11.0"/>
        <u/>
      </rPr>
      <t>Ayuntamiento de Berastegi</t>
    </r>
  </si>
  <si>
    <r>
      <rPr>
        <rFont val="inherit"/>
        <color rgb="FF1155CC"/>
        <sz val="11.0"/>
        <u/>
      </rPr>
      <t>Ayuntamiento de Bergara</t>
    </r>
  </si>
  <si>
    <t>Si, pero no especifica la cantidad</t>
  </si>
  <si>
    <t>Animales recogidos: 38</t>
  </si>
  <si>
    <t>Animales recogidos muertos: 20</t>
  </si>
  <si>
    <t>Asociacion katuZo Bergara</t>
  </si>
  <si>
    <t>No estan seguros, creen que lo lleva Elurra</t>
  </si>
  <si>
    <r>
      <rPr>
        <rFont val="inherit"/>
        <color rgb="FF1155CC"/>
        <sz val="11.0"/>
        <u/>
      </rPr>
      <t>Ayuntamiento de Berrobi</t>
    </r>
  </si>
  <si>
    <r>
      <rPr>
        <rFont val="inherit"/>
        <color rgb="FF1155CC"/>
        <sz val="11.0"/>
        <u/>
      </rPr>
      <t>Ayuntamiento de Bidania-Goiatz</t>
    </r>
  </si>
  <si>
    <r>
      <rPr>
        <rFont val="inherit"/>
        <color rgb="FF1155CC"/>
        <sz val="11.0"/>
        <u/>
      </rPr>
      <t>Ayuntamiento de Deba</t>
    </r>
  </si>
  <si>
    <r>
      <rPr>
        <rFont val="inherit"/>
        <color rgb="FF1155CC"/>
        <sz val="11.0"/>
        <u/>
      </rPr>
      <t>Ayuntamiento de Donostia/San Sebastián</t>
    </r>
  </si>
  <si>
    <t>No tienen censo exacto</t>
  </si>
  <si>
    <t>Total de gatos 7447</t>
  </si>
  <si>
    <t>Sin datos. Dicen que esta gestion la lleva la Sociedad Protectora de animales y plantas de Gipuzkoa</t>
  </si>
  <si>
    <t>Sociedad Protectora de animales y plantas de Gipuzkoa</t>
  </si>
  <si>
    <t>Ayuntamiento de Eibar</t>
  </si>
  <si>
    <t>Ayuntamiento de Elduain</t>
  </si>
  <si>
    <t>Ayuntamiento de Elgeta</t>
  </si>
  <si>
    <t>Ayuntamiento de Elgoibar</t>
  </si>
  <si>
    <r>
      <rPr>
        <rFont val="inherit"/>
        <color rgb="FF1155CC"/>
        <sz val="11.0"/>
        <u/>
      </rPr>
      <t>Ayuntamiento de Errenteria</t>
    </r>
  </si>
  <si>
    <t>Soul Lady Invest SLU (Bi Lagun)</t>
  </si>
  <si>
    <t>Ayuntamiento de Errezil</t>
  </si>
  <si>
    <r>
      <rPr>
        <rFont val="inherit"/>
        <color rgb="FF1155CC"/>
        <sz val="11.0"/>
        <u/>
      </rPr>
      <t>Ayuntamiento de Eskoriatza</t>
    </r>
  </si>
  <si>
    <t>Veterinario: C.V. Ibaiondo Zarugalde y perrera: Jon Ugarte Juaristi.</t>
  </si>
  <si>
    <t>Ayuntamiento de Ezkio-Itsaso</t>
  </si>
  <si>
    <t>Ayuntamiento de Gabiria</t>
  </si>
  <si>
    <t>No tienen censo, pueblo pequeño, me informan a traves de email 18/09/25</t>
  </si>
  <si>
    <t>Ayuntamiento de Gaintza</t>
  </si>
  <si>
    <t>Ayuntamiento de Gaztelu</t>
  </si>
  <si>
    <r>
      <rPr>
        <rFont val="inherit"/>
        <color rgb="FF1155CC"/>
        <sz val="11.0"/>
        <u/>
      </rPr>
      <t>Ayuntamiento de Getaria</t>
    </r>
  </si>
  <si>
    <t>Pte. respuesta 07/06</t>
  </si>
  <si>
    <t>Asociacion de gatos Marramamiau y Protectora de Animales</t>
  </si>
  <si>
    <t>Ayuntamiento de Hernani</t>
  </si>
  <si>
    <t>No tienen censo, no gestionan los gatos comunitarios. Responden via email 25/09/25</t>
  </si>
  <si>
    <t>Ayuntamiento de Hernialde</t>
  </si>
  <si>
    <t>No tienen censo, pueblo pequeño y no tienen animales abandonados. Responden via email 25/09/25</t>
  </si>
  <si>
    <t>Ayuntamiento de Hondarribia</t>
  </si>
  <si>
    <t>Ayuntamiento de Ibarra</t>
  </si>
  <si>
    <t>Empresa Beti Zurekin (para recogida de animales fallecidos). Asociacion Katukat (para gestion de colonias)</t>
  </si>
  <si>
    <t>Si. Clinica Veterinaria Urruma.</t>
  </si>
  <si>
    <t>Ayuntamiento de Idiazabal</t>
  </si>
  <si>
    <t>Ayuntamiento de Ikaztegieta</t>
  </si>
  <si>
    <t>No tienen censo, pueblo pequeño.</t>
  </si>
  <si>
    <r>
      <rPr>
        <rFont val="inherit"/>
        <color rgb="FF1155CC"/>
        <sz val="11.0"/>
        <u/>
      </rPr>
      <t>Ayuntamiento de Irun</t>
    </r>
  </si>
  <si>
    <t>Pte. respuesta 29/06. lo envio a traves de portal del gob. vasco: https://www.euskadi.eus/web01-sedeform/es/x43kToolkitWar/form/fdp?procedureId=1013901&amp;tipoPresentacion=1&amp;language=es</t>
  </si>
  <si>
    <t>Responde con un documento por su portal de ayuntamiento, extenso y sin responder brevemente a cada pregunta, falta mucha info.</t>
  </si>
  <si>
    <t>04/24</t>
  </si>
  <si>
    <r>
      <rPr>
        <rFont val="inherit"/>
        <color rgb="FF1155CC"/>
        <sz val="11.0"/>
        <u/>
      </rPr>
      <t>Ayuntamiento de Irura</t>
    </r>
  </si>
  <si>
    <t>Ayuntamiento de Itsasondo</t>
  </si>
  <si>
    <t>Ayuntamiento de Larraul</t>
  </si>
  <si>
    <r>
      <rPr>
        <rFont val="inherit"/>
        <color rgb="FF1155CC"/>
        <sz val="11.0"/>
        <u/>
      </rPr>
      <t>Ayuntamiento de Lasarte-Oria</t>
    </r>
  </si>
  <si>
    <t>No quieren dar datos</t>
  </si>
  <si>
    <t>Ayuntamiento de Lazkao</t>
  </si>
  <si>
    <r>
      <rPr>
        <rFont val="inherit"/>
        <color rgb="FF1155CC"/>
        <sz val="11.0"/>
        <u/>
      </rPr>
      <t>Ayuntamiento de Leaburu</t>
    </r>
  </si>
  <si>
    <t>Protectora de animales de Gipuzkoa</t>
  </si>
  <si>
    <t>Ayuntamiento de Legazpi</t>
  </si>
  <si>
    <t xml:space="preserve">05/11/25. Solo aportan una copia del convenio suscrito con la asociacion Lau Katu, pero no responden a las cuestiones solicitadas.
</t>
  </si>
  <si>
    <t>Asociacion Lau Katu</t>
  </si>
  <si>
    <r>
      <rPr>
        <rFont val="inherit"/>
        <color rgb="FF1155CC"/>
        <sz val="11.0"/>
        <u/>
      </rPr>
      <t>Ayuntamiento de Legorreta</t>
    </r>
  </si>
  <si>
    <t>https://www.gipuzkoairekia.eus/es/informazio-publikoaren-eskaera</t>
  </si>
  <si>
    <t>Ayuntamiento de Leintz-Gatzaga</t>
  </si>
  <si>
    <t>Ayuntamiento de Lezo</t>
  </si>
  <si>
    <t>Ayuntamiento de Lizartza</t>
  </si>
  <si>
    <t>Ayuntamiento de Mendaro</t>
  </si>
  <si>
    <t>Ayuntamiento de Mutiloa</t>
  </si>
  <si>
    <t>Ayuntamiento de Mutriku</t>
  </si>
  <si>
    <t>Ayuntamiento de Oiartzun</t>
  </si>
  <si>
    <t>Ayuntamiento de Olaberria</t>
  </si>
  <si>
    <t>Ayuntamiento de Oñati</t>
  </si>
  <si>
    <t>Ayuntamiento de Ordizia</t>
  </si>
  <si>
    <t>Pte respuesta 16/06, reclamo el registro de salida por el portal de Gipuzkoa</t>
  </si>
  <si>
    <t>Responden al email preguntando, se los reclamo que me los envien por registro de salida.</t>
  </si>
  <si>
    <t>Ayuntamiento de Orendain</t>
  </si>
  <si>
    <t>Ayuntamiento de Orexa</t>
  </si>
  <si>
    <r>
      <rPr>
        <rFont val="inherit"/>
        <color rgb="FF1155CC"/>
        <sz val="11.0"/>
        <u/>
      </rPr>
      <t>Ayuntamiento de Orio</t>
    </r>
  </si>
  <si>
    <t>Las dos asociaciones municipales y la Protectora de animales de Gipuzkoa</t>
  </si>
  <si>
    <t>Ayuntamiento de Ormaiztegi</t>
  </si>
  <si>
    <t>Ayuntamiento de Pasaia</t>
  </si>
  <si>
    <t>Ayuntamiento de Segura</t>
  </si>
  <si>
    <t>Ayuntamiento de Soraluze-Placencia de las Armas</t>
  </si>
  <si>
    <t>Ayuntamiento de Tolosa</t>
  </si>
  <si>
    <t>Ayuntamiento de Urnieta</t>
  </si>
  <si>
    <t>09/10/2025 Me responde el jefe de la policia Nacional diciendo que la gestion de gatos comunitarios los lleva la asociacion Katu-amets</t>
  </si>
  <si>
    <t>Katu-amets</t>
  </si>
  <si>
    <t>Ayuntamiento de Urretxu</t>
  </si>
  <si>
    <t>Residencia Canina Elurra y Protectora de animales y plantas de Gipuzkoa</t>
  </si>
  <si>
    <t>Ayuntamiento de Usurbil</t>
  </si>
  <si>
    <t>Sociedad protectora de animales y plantas de Gipuzkoa (SPAPG) y ZUHAITZ-PE</t>
  </si>
  <si>
    <t>Ayuntamiento de Villabona</t>
  </si>
  <si>
    <t>Ayuntamiento de Zaldibia</t>
  </si>
  <si>
    <t>Ayuntamiento de Zarautz</t>
  </si>
  <si>
    <t>96 gatos</t>
  </si>
  <si>
    <t>Protectora de animales y plantas de Gipuzkoa. Servicios veterinarios Miau.</t>
  </si>
  <si>
    <t>Ayuntamiento de Zegama</t>
  </si>
  <si>
    <t>Ayuntamiento de Zerain</t>
  </si>
  <si>
    <r>
      <rPr>
        <rFont val="inherit"/>
        <color rgb="FF1155CC"/>
        <sz val="11.0"/>
        <u/>
      </rPr>
      <t>Ayuntamiento de Zestoa</t>
    </r>
  </si>
  <si>
    <t>Gorriye Residencia Canina (Azpeitia)</t>
  </si>
  <si>
    <t>Clinica Veterinaria Ekain (Azpeitia)</t>
  </si>
  <si>
    <t>Ayuntamiento de Zizurkil</t>
  </si>
  <si>
    <t>Ayuntamiento de Zumaia</t>
  </si>
  <si>
    <t>Ayuntamiento de Zumarraga</t>
  </si>
  <si>
    <t>Protectora de animales de Zumarraga y Asociacion sin animo de lucro Urola Garaia</t>
  </si>
  <si>
    <t>https://www.euskadi.eus/web01-sedeform/es/x43kToolkitWar/form/fdp?procedureId=1013901&amp;tipoPresentacion=1&amp;language=es</t>
  </si>
  <si>
    <r>
      <rPr>
        <rFont val="inherit"/>
        <color rgb="FF1155CC"/>
        <sz val="11.0"/>
        <u/>
      </rPr>
      <t>Ayuntamiento de Abenójar</t>
    </r>
  </si>
  <si>
    <t>24-04-25 (22-5)</t>
  </si>
  <si>
    <r>
      <rPr>
        <rFont val="inherit"/>
        <color rgb="FF1155CC"/>
        <sz val="11.0"/>
        <u/>
      </rPr>
      <t>Ayuntamiento de Agudo</t>
    </r>
  </si>
  <si>
    <t>ok 7-7-25</t>
  </si>
  <si>
    <t>no tienen "ese problema" . MIENTEN</t>
  </si>
  <si>
    <r>
      <rPr>
        <rFont val="inherit"/>
        <color rgb="FF1155CC"/>
        <sz val="11.0"/>
        <u/>
      </rPr>
      <t>Ayuntamiento de Alamillo</t>
    </r>
  </si>
  <si>
    <t>excusa que es peque</t>
  </si>
  <si>
    <r>
      <rPr>
        <rFont val="inherit"/>
        <color rgb="FF1155CC"/>
        <sz val="11.0"/>
        <u/>
      </rPr>
      <t>Ayuntamiento de Albaladejo</t>
    </r>
  </si>
  <si>
    <r>
      <rPr>
        <rFont val="inherit"/>
        <color rgb="FF000000"/>
        <sz val="11.0"/>
        <u/>
      </rPr>
      <t>Ayuntamiento de Alcázar de San Juan</t>
    </r>
  </si>
  <si>
    <t>13-05-25 (ABRE EXP)</t>
  </si>
  <si>
    <t>gestión externa</t>
  </si>
  <si>
    <t>Ayuntamiento de Alcoba</t>
  </si>
  <si>
    <t>29-04-25 (28)</t>
  </si>
  <si>
    <r>
      <rPr>
        <rFont val="inherit"/>
        <color rgb="FF1155CC"/>
        <sz val="11.0"/>
        <u/>
      </rPr>
      <t>Ayuntamiento de Alcolea de Calatrava</t>
    </r>
  </si>
  <si>
    <r>
      <rPr>
        <rFont val="inherit"/>
        <color rgb="FF1155CC"/>
        <sz val="11.0"/>
        <u/>
      </rPr>
      <t>Ayuntamiento de Alcubillas</t>
    </r>
  </si>
  <si>
    <r>
      <rPr>
        <rFont val="inherit"/>
        <color rgb="FF1155CC"/>
        <sz val="11.0"/>
        <u/>
      </rPr>
      <t>Ayuntamiento de Aldea del Rey</t>
    </r>
  </si>
  <si>
    <r>
      <rPr>
        <rFont val="inherit"/>
        <color rgb="FF1155CC"/>
        <sz val="11.0"/>
        <u/>
      </rPr>
      <t>Ayuntamiento de Alhambra</t>
    </r>
  </si>
  <si>
    <r>
      <rPr>
        <rFont val="inherit"/>
        <color rgb="FF1155CC"/>
        <sz val="11.0"/>
        <u/>
      </rPr>
      <t>Ayuntamiento de Almadén</t>
    </r>
  </si>
  <si>
    <t>ESTIMADA</t>
  </si>
  <si>
    <r>
      <rPr>
        <rFont val="inherit"/>
        <color rgb="FF000000"/>
        <sz val="11.0"/>
        <u/>
      </rPr>
      <t>Ayuntamiento de Almadenejos</t>
    </r>
  </si>
  <si>
    <r>
      <rPr>
        <rFont val="inherit"/>
        <color rgb="FF1155CC"/>
        <sz val="11.0"/>
        <u/>
      </rPr>
      <t>Ayuntamiento de Almagro</t>
    </r>
  </si>
  <si>
    <t>07-0525</t>
  </si>
  <si>
    <r>
      <rPr>
        <rFont val="inherit"/>
        <color rgb="FF1155CC"/>
        <sz val="11.0"/>
        <u/>
      </rPr>
      <t>Ayuntamiento de Almedina</t>
    </r>
  </si>
  <si>
    <t>requerimiento</t>
  </si>
  <si>
    <r>
      <rPr>
        <rFont val="inherit"/>
        <color rgb="FF1155CC"/>
        <sz val="11.0"/>
        <u/>
      </rPr>
      <t>Ayuntamiento de Almodóvar del Campo</t>
    </r>
  </si>
  <si>
    <r>
      <rPr>
        <rFont val="inherit"/>
        <color rgb="FF1155CC"/>
        <sz val="11.0"/>
        <u/>
      </rPr>
      <t>Ayuntamiento de Almuradiel</t>
    </r>
  </si>
  <si>
    <t>08-05-25 responde</t>
  </si>
  <si>
    <t>DESESTIMAdA</t>
  </si>
  <si>
    <t>pedirá subv</t>
  </si>
  <si>
    <r>
      <rPr>
        <rFont val="inherit"/>
        <color rgb="FF1155CC"/>
        <sz val="11.0"/>
        <u/>
      </rPr>
      <t>Ayuntamiento de Anchuras</t>
    </r>
  </si>
  <si>
    <t>01-07-25 RESPONDE</t>
  </si>
  <si>
    <r>
      <rPr>
        <rFont val="inherit"/>
        <color rgb="FF1155CC"/>
        <sz val="11.0"/>
        <u/>
      </rPr>
      <t>Ayuntamiento de Arenales de San Gregorio</t>
    </r>
  </si>
  <si>
    <r>
      <rPr>
        <rFont val="inherit"/>
        <color rgb="FF1155CC"/>
        <sz val="11.0"/>
        <u/>
      </rPr>
      <t>Ayuntamiento de Arenas de San Juan</t>
    </r>
  </si>
  <si>
    <r>
      <rPr>
        <rFont val="inherit"/>
        <color rgb="FF1155CC"/>
        <sz val="11.0"/>
        <u/>
      </rPr>
      <t>Ayuntamiento de Argamasilla de Alba</t>
    </r>
  </si>
  <si>
    <r>
      <rPr>
        <rFont val="inherit"/>
        <color rgb="FF1155CC"/>
        <sz val="11.0"/>
        <u/>
      </rPr>
      <t>Ayuntamiento de Argamasilla de Calatrava</t>
    </r>
  </si>
  <si>
    <r>
      <rPr>
        <rFont val="inherit"/>
        <color rgb="FF1155CC"/>
        <sz val="11.0"/>
        <u/>
      </rPr>
      <t>Ayuntamiento de Arroba de los Montes</t>
    </r>
  </si>
  <si>
    <t>02-06-25/12-8</t>
  </si>
  <si>
    <t>12-08-25 no adjuta informe</t>
  </si>
  <si>
    <r>
      <rPr>
        <rFont val="inherit"/>
        <color rgb="FF1155CC"/>
        <sz val="11.0"/>
        <u/>
      </rPr>
      <t>Ayuntamiento de Ballesteros de Calatrava</t>
    </r>
  </si>
  <si>
    <r>
      <rPr>
        <rFont val="inherit"/>
        <color rgb="FF1155CC"/>
        <sz val="11.0"/>
        <u/>
      </rPr>
      <t>Ayuntamiento de Bolaños de Calatrava</t>
    </r>
  </si>
  <si>
    <r>
      <rPr>
        <rFont val="inherit"/>
        <color rgb="FF1155CC"/>
        <sz val="11.0"/>
        <u/>
      </rPr>
      <t>Ayuntamiento de Brazatortas</t>
    </r>
  </si>
  <si>
    <t>02-06-25/12-08.</t>
  </si>
  <si>
    <t>12-08 excusas</t>
  </si>
  <si>
    <r>
      <rPr>
        <rFont val="inherit"/>
        <color rgb="FF1155CC"/>
        <sz val="11.0"/>
        <u/>
      </rPr>
      <t>Ayuntamiento de Cabezarados</t>
    </r>
  </si>
  <si>
    <r>
      <rPr>
        <rFont val="inherit"/>
        <color rgb="FF1155CC"/>
        <sz val="11.0"/>
        <u/>
      </rPr>
      <t>Ayuntamiento de Cabezarrubias del Puerto</t>
    </r>
  </si>
  <si>
    <r>
      <rPr>
        <rFont val="inherit"/>
        <color rgb="FF1155CC"/>
        <sz val="11.0"/>
        <u/>
      </rPr>
      <t>Ayuntamiento de Calzada de Calatrava</t>
    </r>
  </si>
  <si>
    <t>06-24</t>
  </si>
  <si>
    <t>menos 20%</t>
  </si>
  <si>
    <t>no datos</t>
  </si>
  <si>
    <r>
      <rPr>
        <rFont val="inherit"/>
        <color rgb="FF1155CC"/>
        <sz val="11.0"/>
        <u/>
      </rPr>
      <t>Ayuntamiento de Campo de Criptana</t>
    </r>
  </si>
  <si>
    <t>08-09-25 envio2 transp</t>
  </si>
  <si>
    <t>reenvie, no quiero certificado</t>
  </si>
  <si>
    <t>repiten lo mismo</t>
  </si>
  <si>
    <t>30 colonias</t>
  </si>
  <si>
    <t xml:space="preserve">se están organizando </t>
  </si>
  <si>
    <r>
      <rPr>
        <rFont val="inherit"/>
        <color rgb="FF1155CC"/>
        <sz val="11.0"/>
        <u/>
      </rPr>
      <t>Ayuntamiento de Cañada de Calatrava</t>
    </r>
  </si>
  <si>
    <t>30-04-25 (28)</t>
  </si>
  <si>
    <t>FASE2</t>
  </si>
  <si>
    <t>. No contesta bien</t>
  </si>
  <si>
    <r>
      <rPr>
        <rFont val="inherit"/>
        <color rgb="FF1155CC"/>
        <sz val="11.0"/>
        <u/>
      </rPr>
      <t>Ayuntamiento de Caracuel de Calatrava</t>
    </r>
  </si>
  <si>
    <r>
      <rPr>
        <rFont val="inherit"/>
        <color rgb="FF1155CC"/>
        <sz val="11.0"/>
        <u/>
      </rPr>
      <t>Ayuntamiento de Carrión de Calatrava</t>
    </r>
  </si>
  <si>
    <t>ESTIMADA Y OK</t>
  </si>
  <si>
    <t>05-25</t>
  </si>
  <si>
    <t>13000 todo</t>
  </si>
  <si>
    <t>no dato</t>
  </si>
  <si>
    <t>no, vetes cercanos</t>
  </si>
  <si>
    <t>voluntarios</t>
  </si>
  <si>
    <t>los vetes cercanos</t>
  </si>
  <si>
    <r>
      <rPr>
        <rFont val="inherit"/>
        <color rgb="FF1155CC"/>
        <sz val="11.0"/>
        <u/>
      </rPr>
      <t>Ayuntamiento de Carrizosa</t>
    </r>
  </si>
  <si>
    <r>
      <rPr>
        <rFont val="inherit"/>
        <color rgb="FF1155CC"/>
        <sz val="11.0"/>
        <u/>
      </rPr>
      <t>Ayuntamiento de Castellar de Santiago</t>
    </r>
  </si>
  <si>
    <t>no procede</t>
  </si>
  <si>
    <t>Si (4000-5000 todo)</t>
  </si>
  <si>
    <t>si protector a ADEPA</t>
  </si>
  <si>
    <r>
      <rPr>
        <rFont val="inherit"/>
        <color rgb="FF1155CC"/>
        <sz val="11.0"/>
        <u/>
      </rPr>
      <t>Ayuntamiento de Chillón</t>
    </r>
  </si>
  <si>
    <r>
      <rPr>
        <rFont val="inherit"/>
        <color rgb="FF1155CC"/>
        <sz val="11.0"/>
        <u/>
      </rPr>
      <t>Ayuntamiento de Ciudad Real</t>
    </r>
  </si>
  <si>
    <r>
      <rPr>
        <rFont val="inherit"/>
        <color rgb="FF1155CC"/>
        <sz val="11.0"/>
        <u/>
      </rPr>
      <t>Ayuntamiento de Corral de Calatrava</t>
    </r>
  </si>
  <si>
    <r>
      <rPr>
        <rFont val="inherit"/>
        <color rgb="FF1155CC"/>
        <sz val="11.0"/>
        <u/>
      </rPr>
      <t>Ayuntamiento de Cortijos, Los</t>
    </r>
  </si>
  <si>
    <r>
      <rPr>
        <rFont val="inherit"/>
        <color rgb="FF1155CC"/>
        <sz val="11.0"/>
        <u/>
      </rPr>
      <t>Ayuntamiento de Cózar</t>
    </r>
  </si>
  <si>
    <r>
      <rPr>
        <rFont val="inherit"/>
        <color rgb="FF1155CC"/>
        <sz val="11.0"/>
        <u/>
      </rPr>
      <t>Ayuntamiento de Daimiel</t>
    </r>
  </si>
  <si>
    <t>reclamo 2 tran</t>
  </si>
  <si>
    <t>iNADMITIDA</t>
  </si>
  <si>
    <t>EN RPOECESO, a final de año nos dicen</t>
  </si>
  <si>
    <r>
      <rPr>
        <rFont val="inherit"/>
        <color rgb="FF1155CC"/>
        <sz val="11.0"/>
        <u/>
      </rPr>
      <t>Ayuntamiento de Fernán Caballero</t>
    </r>
  </si>
  <si>
    <r>
      <rPr>
        <rFont val="inherit"/>
        <color rgb="FF1155CC"/>
        <sz val="11.0"/>
        <u/>
      </rPr>
      <t>Ayuntamiento de Fontanarejo</t>
    </r>
  </si>
  <si>
    <r>
      <rPr>
        <rFont val="inherit"/>
        <color rgb="FF1155CC"/>
        <sz val="11.0"/>
        <u/>
      </rPr>
      <t>Ayuntamiento de Fuencaliente</t>
    </r>
  </si>
  <si>
    <r>
      <rPr>
        <rFont val="inherit"/>
        <color rgb="FF1155CC"/>
        <sz val="11.0"/>
        <u/>
      </rPr>
      <t>Ayuntamiento de Fuenllana</t>
    </r>
  </si>
  <si>
    <r>
      <rPr>
        <rFont val="inherit"/>
        <color rgb="FF1155CC"/>
        <sz val="11.0"/>
        <u/>
      </rPr>
      <t>Ayuntamiento de Fuente el Fresno</t>
    </r>
  </si>
  <si>
    <r>
      <rPr>
        <rFont val="inherit"/>
        <color rgb="FF1155CC"/>
        <sz val="11.0"/>
        <u/>
      </rPr>
      <t>Ayuntamiento de Granátula de Calatrava</t>
    </r>
  </si>
  <si>
    <t>01-05-25 (29)</t>
  </si>
  <si>
    <r>
      <rPr>
        <rFont val="inherit"/>
        <color rgb="FF1155CC"/>
        <sz val="11.0"/>
        <u/>
      </rPr>
      <t>Ayuntamiento de Guadalmez</t>
    </r>
  </si>
  <si>
    <r>
      <rPr>
        <rFont val="inherit"/>
        <color rgb="FF1155CC"/>
        <sz val="11.0"/>
        <u/>
      </rPr>
      <t>Ayuntamiento de Herencia</t>
    </r>
  </si>
  <si>
    <r>
      <rPr>
        <rFont val="inherit"/>
        <color rgb="FF1155CC"/>
        <sz val="11.0"/>
        <u/>
      </rPr>
      <t>Ayuntamiento de Hinojosas de Calatrava</t>
    </r>
  </si>
  <si>
    <r>
      <rPr>
        <rFont val="inherit"/>
        <color rgb="FF1155CC"/>
        <sz val="11.0"/>
        <u/>
      </rPr>
      <t>Ayuntamiento de Horcajo de los Montes</t>
    </r>
  </si>
  <si>
    <r>
      <rPr>
        <rFont val="inherit"/>
        <color rgb="FF1155CC"/>
        <sz val="11.0"/>
        <u/>
      </rPr>
      <t>Ayuntamiento de Labores, Las</t>
    </r>
  </si>
  <si>
    <t>Responde 16-5-25</t>
  </si>
  <si>
    <r>
      <rPr>
        <rFont val="inherit"/>
        <color rgb="FF1155CC"/>
        <sz val="11.0"/>
        <u/>
      </rPr>
      <t>Ayuntamiento de Llanos del Caudillo</t>
    </r>
  </si>
  <si>
    <r>
      <rPr>
        <rFont val="inherit"/>
        <color rgb="FF1155CC"/>
        <sz val="11.0"/>
        <u/>
      </rPr>
      <t>Ayuntamiento de Luciana</t>
    </r>
  </si>
  <si>
    <r>
      <rPr>
        <rFont val="inherit"/>
        <color rgb="FF1155CC"/>
        <sz val="11.0"/>
        <u/>
      </rPr>
      <t>Ayuntamiento de Malagón</t>
    </r>
  </si>
  <si>
    <r>
      <rPr>
        <rFont val="inherit"/>
        <color rgb="FF1155CC"/>
        <sz val="11.0"/>
        <u/>
      </rPr>
      <t>Ayuntamiento de Manzanares</t>
    </r>
  </si>
  <si>
    <r>
      <rPr>
        <rFont val="inherit"/>
        <color rgb="FF1155CC"/>
        <sz val="11.0"/>
        <u/>
      </rPr>
      <t>Ayuntamiento de Membrilla</t>
    </r>
  </si>
  <si>
    <r>
      <rPr>
        <rFont val="inherit"/>
        <color rgb="FF1155CC"/>
        <sz val="11.0"/>
        <u/>
      </rPr>
      <t>Ayuntamiento de Mestanza</t>
    </r>
  </si>
  <si>
    <t>no hay gatos y no contesta nada de los perros DP</t>
  </si>
  <si>
    <r>
      <rPr>
        <rFont val="inherit"/>
        <color rgb="FF1155CC"/>
        <sz val="11.0"/>
        <u/>
      </rPr>
      <t>Ayuntamiento de Miguelturra</t>
    </r>
  </si>
  <si>
    <r>
      <rPr>
        <rFont val="inherit"/>
        <color rgb="FF1155CC"/>
        <sz val="11.0"/>
        <u/>
      </rPr>
      <t>Ayuntamiento de Montiel</t>
    </r>
  </si>
  <si>
    <t>no hay gatos ni perros, desestiman cuando la respuesta de Montiel ahora no coincide con la que me dió</t>
  </si>
  <si>
    <r>
      <rPr>
        <rFont val="inherit"/>
        <color rgb="FF1155CC"/>
        <sz val="11.0"/>
        <u/>
      </rPr>
      <t>Ayuntamiento de Moral de Calatrava</t>
    </r>
  </si>
  <si>
    <r>
      <rPr>
        <rFont val="inherit"/>
        <color rgb="FF1155CC"/>
        <sz val="11.0"/>
        <u/>
      </rPr>
      <t>Ayuntamiento de Navalpino</t>
    </r>
  </si>
  <si>
    <r>
      <rPr>
        <rFont val="inherit"/>
        <color rgb="FF1155CC"/>
        <sz val="11.0"/>
        <u/>
      </rPr>
      <t>Ayuntamiento de Navas de Estena</t>
    </r>
  </si>
  <si>
    <r>
      <rPr>
        <rFont val="inherit"/>
        <color rgb="FF1155CC"/>
        <sz val="11.0"/>
        <u/>
      </rPr>
      <t>Ayuntamiento de Pedro Muñoz</t>
    </r>
  </si>
  <si>
    <r>
      <rPr>
        <rFont val="inherit"/>
        <color rgb="FF1155CC"/>
        <sz val="11.0"/>
        <u/>
      </rPr>
      <t>Ayuntamiento de Picón</t>
    </r>
  </si>
  <si>
    <r>
      <rPr>
        <rFont val="inherit"/>
        <color rgb="FF1155CC"/>
        <sz val="11.0"/>
        <u/>
      </rPr>
      <t>Ayuntamiento de Piedrabuena</t>
    </r>
  </si>
  <si>
    <r>
      <rPr>
        <rFont val="inherit"/>
        <color rgb="FF1155CC"/>
        <sz val="11.0"/>
        <u/>
      </rPr>
      <t>Ayuntamiento de Poblete</t>
    </r>
  </si>
  <si>
    <r>
      <rPr>
        <rFont val="inherit"/>
        <color rgb="FF1155CC"/>
        <sz val="11.0"/>
        <u/>
      </rPr>
      <t>Ayuntamiento de Porzuna</t>
    </r>
  </si>
  <si>
    <r>
      <rPr>
        <rFont val="inherit"/>
        <color rgb="FF1155CC"/>
        <sz val="11.0"/>
        <u/>
      </rPr>
      <t>Ayuntamiento de Pozuelo de Calatrava</t>
    </r>
  </si>
  <si>
    <r>
      <rPr>
        <rFont val="inherit"/>
        <color rgb="FF1155CC"/>
        <sz val="11.0"/>
        <u/>
      </rPr>
      <t>Ayuntamiento de Pozuelos de Calatrava, Los</t>
    </r>
  </si>
  <si>
    <r>
      <rPr>
        <rFont val="inherit"/>
        <color rgb="FF1155CC"/>
        <sz val="11.0"/>
        <u/>
      </rPr>
      <t>Ayuntamiento de Puebla de Don Rodrigo</t>
    </r>
  </si>
  <si>
    <r>
      <rPr>
        <rFont val="inherit"/>
        <color rgb="FF1155CC"/>
        <sz val="11.0"/>
        <u/>
      </rPr>
      <t>Ayuntamiento de Puebla del Príncipe</t>
    </r>
  </si>
  <si>
    <r>
      <rPr>
        <rFont val="inherit"/>
        <color rgb="FF1155CC"/>
        <sz val="11.0"/>
        <u/>
      </rPr>
      <t>Ayuntamiento de Puerto Lápice</t>
    </r>
  </si>
  <si>
    <r>
      <rPr>
        <rFont val="inherit"/>
        <color rgb="FF1155CC"/>
        <sz val="11.0"/>
        <u/>
      </rPr>
      <t>Ayuntamiento de Puertollano</t>
    </r>
  </si>
  <si>
    <t>no sabe</t>
  </si>
  <si>
    <r>
      <rPr>
        <rFont val="inherit"/>
        <color rgb="FF1155CC"/>
        <sz val="11.0"/>
        <u/>
      </rPr>
      <t>Ayuntamiento de Retuerta del Bullaque</t>
    </r>
  </si>
  <si>
    <r>
      <rPr>
        <rFont val="inherit"/>
        <color rgb="FF1155CC"/>
        <sz val="11.0"/>
        <u/>
      </rPr>
      <t>Ayuntamiento de Robledo, El</t>
    </r>
  </si>
  <si>
    <r>
      <rPr>
        <rFont val="inherit"/>
        <color rgb="FF1155CC"/>
        <sz val="11.0"/>
        <u/>
      </rPr>
      <t>Ayuntamiento de Ruidera</t>
    </r>
  </si>
  <si>
    <t>no consta</t>
  </si>
  <si>
    <t>no constan</t>
  </si>
  <si>
    <r>
      <rPr>
        <rFont val="inherit"/>
        <color rgb="FF1155CC"/>
        <sz val="11.0"/>
        <u/>
      </rPr>
      <t>Ayuntamiento de Saceruela</t>
    </r>
  </si>
  <si>
    <r>
      <rPr>
        <rFont val="inherit"/>
        <color rgb="FF1155CC"/>
        <sz val="11.0"/>
        <u/>
      </rPr>
      <t>Ayuntamiento de San Carlos del Valle</t>
    </r>
  </si>
  <si>
    <r>
      <rPr>
        <rFont val="inherit"/>
        <color rgb="FF1155CC"/>
        <sz val="11.0"/>
        <u/>
      </rPr>
      <t>Ayuntamiento de San Lorenzo de Calatrava</t>
    </r>
  </si>
  <si>
    <r>
      <rPr>
        <rFont val="inherit"/>
        <color rgb="FF1155CC"/>
        <sz val="11.0"/>
        <u/>
      </rPr>
      <t>Ayuntamiento de Santa Cruz de los Cáñamos</t>
    </r>
  </si>
  <si>
    <r>
      <rPr>
        <rFont val="inherit"/>
        <color rgb="FF1155CC"/>
        <sz val="11.0"/>
        <u/>
      </rPr>
      <t>Ayuntamiento de Santa Cruz de Mudela</t>
    </r>
  </si>
  <si>
    <r>
      <rPr>
        <rFont val="inherit"/>
        <color rgb="FF000000"/>
        <sz val="11.0"/>
        <u/>
      </rPr>
      <t>Ayuntamiento de Socuéllamos</t>
    </r>
  </si>
  <si>
    <t>23-05-25/16-06</t>
  </si>
  <si>
    <t>19-05-25/16-06-25</t>
  </si>
  <si>
    <r>
      <rPr>
        <rFont val="inherit"/>
        <color rgb="FF1155CC"/>
        <sz val="11.0"/>
        <u/>
      </rPr>
      <t>Ayuntamiento de Solana del Pino</t>
    </r>
  </si>
  <si>
    <r>
      <rPr>
        <rFont val="inherit"/>
        <color rgb="FF1155CC"/>
        <sz val="11.0"/>
        <u/>
      </rPr>
      <t>Ayuntamiento de Solana, La</t>
    </r>
  </si>
  <si>
    <r>
      <rPr>
        <rFont val="inherit"/>
        <color rgb="FF1155CC"/>
        <sz val="11.0"/>
        <u/>
      </rPr>
      <t>Ayuntamiento de Terrinches</t>
    </r>
  </si>
  <si>
    <r>
      <rPr>
        <rFont val="inherit"/>
        <color rgb="FF1155CC"/>
        <sz val="11.0"/>
        <u/>
      </rPr>
      <t>Ayuntamiento de Tomelloso</t>
    </r>
  </si>
  <si>
    <r>
      <rPr>
        <rFont val="inherit"/>
        <color rgb="FF1155CC"/>
        <sz val="11.0"/>
        <u/>
      </rPr>
      <t>Ayuntamiento de Torralba de Calatrava</t>
    </r>
  </si>
  <si>
    <r>
      <rPr>
        <rFont val="inherit"/>
        <color rgb="FF1155CC"/>
        <sz val="11.0"/>
        <u/>
      </rPr>
      <t>Ayuntamiento de Torre de Juan Abad</t>
    </r>
  </si>
  <si>
    <r>
      <rPr>
        <rFont val="inherit"/>
        <color rgb="FF1155CC"/>
        <sz val="11.0"/>
        <u/>
      </rPr>
      <t>Ayuntamiento de Torrenueva</t>
    </r>
  </si>
  <si>
    <r>
      <rPr>
        <rFont val="inherit"/>
        <color rgb="FF1155CC"/>
        <sz val="11.0"/>
        <u/>
      </rPr>
      <t>Ayuntamiento de Valdemanco del Esteras</t>
    </r>
  </si>
  <si>
    <r>
      <rPr>
        <rFont val="inherit"/>
        <color rgb="FF1155CC"/>
        <sz val="11.0"/>
        <u/>
      </rPr>
      <t>Ayuntamiento de Valdepeñas</t>
    </r>
  </si>
  <si>
    <r>
      <rPr>
        <rFont val="inherit"/>
        <color rgb="FF1155CC"/>
        <sz val="11.0"/>
        <u/>
      </rPr>
      <t>Ayuntamiento de Valenzuela de Calatrava</t>
    </r>
  </si>
  <si>
    <r>
      <rPr>
        <rFont val="inherit"/>
        <color rgb="FF1155CC"/>
        <sz val="11.0"/>
        <u/>
      </rPr>
      <t>Ayuntamiento de Villahermosa</t>
    </r>
  </si>
  <si>
    <r>
      <rPr>
        <rFont val="inherit"/>
        <color rgb="FF1155CC"/>
        <sz val="11.0"/>
        <u/>
      </rPr>
      <t>Ayuntamiento de Villamanrique</t>
    </r>
  </si>
  <si>
    <r>
      <rPr>
        <rFont val="inherit"/>
        <color rgb="FF1155CC"/>
        <sz val="11.0"/>
        <u/>
      </rPr>
      <t>Ayuntamiento de Villamayor de Calatrava</t>
    </r>
  </si>
  <si>
    <r>
      <rPr>
        <rFont val="inherit"/>
        <color rgb="FF1155CC"/>
        <sz val="11.0"/>
        <u/>
      </rPr>
      <t>Ayuntamiento de Villanueva de la Fuente</t>
    </r>
  </si>
  <si>
    <r>
      <rPr>
        <rFont val="inherit"/>
        <color rgb="FF1155CC"/>
        <sz val="11.0"/>
        <u/>
      </rPr>
      <t>Ayuntamiento de Villanueva de los Infantes</t>
    </r>
  </si>
  <si>
    <r>
      <rPr>
        <rFont val="inherit"/>
        <color rgb="FF1155CC"/>
        <sz val="11.0"/>
        <u/>
      </rPr>
      <t>Ayuntamiento de Villanueva de San Carlos</t>
    </r>
  </si>
  <si>
    <r>
      <rPr>
        <rFont val="inherit"/>
        <color rgb="FF1155CC"/>
        <sz val="11.0"/>
        <u/>
      </rPr>
      <t>Ayuntamiento de Villar del Pozo</t>
    </r>
  </si>
  <si>
    <r>
      <rPr>
        <rFont val="inherit"/>
        <color rgb="FF1155CC"/>
        <sz val="11.0"/>
        <u/>
      </rPr>
      <t>Ayuntamiento de Villarrubia de los Ojos</t>
    </r>
  </si>
  <si>
    <t>razones del estudio</t>
  </si>
  <si>
    <r>
      <rPr>
        <rFont val="inherit"/>
        <color rgb="FF1155CC"/>
        <sz val="11.0"/>
        <u/>
      </rPr>
      <t>Ayuntamiento de Villarta de San Juan</t>
    </r>
  </si>
  <si>
    <r>
      <rPr>
        <rFont val="inherit"/>
        <color rgb="FF1155CC"/>
        <sz val="11.0"/>
        <u/>
      </rPr>
      <t>Ayuntamiento de Viso del Marqués</t>
    </r>
  </si>
  <si>
    <r>
      <rPr>
        <rFont val="inherit"/>
        <color rgb="FF1155CC"/>
        <sz val="11.0"/>
        <u/>
      </rPr>
      <t>Ayuntamiento de Agrón</t>
    </r>
  </si>
  <si>
    <r>
      <rPr>
        <rFont val="inherit"/>
        <color rgb="FF1155CC"/>
        <sz val="11.0"/>
        <u/>
      </rPr>
      <t>Ayuntamiento de Alamedilla</t>
    </r>
  </si>
  <si>
    <r>
      <rPr>
        <rFont val="inherit"/>
        <color rgb="FF1155CC"/>
        <sz val="11.0"/>
        <u/>
      </rPr>
      <t>Ayuntamiento de Albolote</t>
    </r>
  </si>
  <si>
    <r>
      <rPr>
        <rFont val="inherit"/>
        <color rgb="FF1155CC"/>
        <sz val="11.0"/>
        <u/>
      </rPr>
      <t>Ayuntamiento de Albondón</t>
    </r>
  </si>
  <si>
    <r>
      <rPr>
        <rFont val="inherit"/>
        <color rgb="FF1155CC"/>
        <sz val="11.0"/>
        <u/>
      </rPr>
      <t>Ayuntamiento de Albuñán</t>
    </r>
  </si>
  <si>
    <r>
      <rPr>
        <rFont val="inherit"/>
        <color rgb="FF1155CC"/>
        <sz val="11.0"/>
        <u/>
      </rPr>
      <t>Ayuntamiento de Albuñol</t>
    </r>
  </si>
  <si>
    <r>
      <rPr>
        <rFont val="inherit"/>
        <color rgb="FF1155CC"/>
        <sz val="11.0"/>
        <u/>
      </rPr>
      <t>Ayuntamiento de Albuñuelas</t>
    </r>
  </si>
  <si>
    <t>RECHAZADO POR NO ES ADMON PÚBLICA</t>
  </si>
  <si>
    <r>
      <rPr>
        <rFont val="inherit"/>
        <color rgb="FF1155CC"/>
        <sz val="11.0"/>
        <u/>
      </rPr>
      <t>Ayuntamiento de Aldeire</t>
    </r>
  </si>
  <si>
    <t>20 a 30</t>
  </si>
  <si>
    <t>LO HARAN</t>
  </si>
  <si>
    <t>---</t>
  </si>
  <si>
    <r>
      <rPr>
        <color rgb="FF1155CC"/>
        <u/>
      </rPr>
      <t>SI.C.O.V.DE</t>
    </r>
    <r>
      <rPr/>
      <t xml:space="preserve"> GRANADA</t>
    </r>
  </si>
  <si>
    <t>PENDIENTE DE CONTRATAR</t>
  </si>
  <si>
    <r>
      <rPr>
        <rFont val="inherit"/>
        <color rgb="FF1155CC"/>
        <sz val="11.0"/>
        <u/>
      </rPr>
      <t>Ayuntamiento de Alfacar</t>
    </r>
  </si>
  <si>
    <t>03/07/2025 INICIO PROCEDIMIENTO/ 2/9/25 AMPLIACION DEL PLAZO</t>
  </si>
  <si>
    <t>ACTUALIZADO EN RAIA CHIPADOS Y VACUNADOS, NO HABLA DE ESTERILIZADOS</t>
  </si>
  <si>
    <t>TODOS</t>
  </si>
  <si>
    <t>9000€ para CER y perros abandonados</t>
  </si>
  <si>
    <t>SI/ DELAGOS S.L.</t>
  </si>
  <si>
    <r>
      <rPr>
        <rFont val="inherit"/>
        <color rgb="FF1155CC"/>
        <sz val="11.0"/>
        <u/>
      </rPr>
      <t>Ayuntamiento de Algarinejo</t>
    </r>
  </si>
  <si>
    <r>
      <rPr>
        <rFont val="inherit"/>
        <color rgb="FF1155CC"/>
        <sz val="11.0"/>
        <u/>
      </rPr>
      <t>Ayuntamiento de Alhama de Granada</t>
    </r>
  </si>
  <si>
    <r>
      <rPr>
        <rFont val="inherit"/>
        <color rgb="FF1155CC"/>
        <sz val="11.0"/>
        <u/>
      </rPr>
      <t>Ayuntamiento de Alhendín</t>
    </r>
  </si>
  <si>
    <r>
      <rPr>
        <rFont val="inherit"/>
        <color rgb="FF1155CC"/>
        <sz val="11.0"/>
        <u/>
      </rPr>
      <t>Ayuntamiento de Alicún de Ortega</t>
    </r>
  </si>
  <si>
    <r>
      <rPr>
        <rFont val="inherit"/>
        <color rgb="FF1155CC"/>
        <sz val="11.0"/>
        <u/>
      </rPr>
      <t>Ayuntamiento de Almegíjar</t>
    </r>
  </si>
  <si>
    <r>
      <rPr>
        <rFont val="inherit"/>
        <color rgb="FF1155CC"/>
        <sz val="11.0"/>
        <u/>
      </rPr>
      <t>Ayuntamiento de Almuñécar</t>
    </r>
  </si>
  <si>
    <r>
      <rPr>
        <rFont val="inherit"/>
        <color rgb="FF1155CC"/>
        <sz val="11.0"/>
        <u/>
      </rPr>
      <t>Ayuntamiento de Alpujarra de la Sierra</t>
    </r>
  </si>
  <si>
    <r>
      <rPr>
        <rFont val="inherit"/>
        <color rgb="FF1155CC"/>
        <sz val="11.0"/>
        <u/>
      </rPr>
      <t>Ayuntamiento de Alquife</t>
    </r>
  </si>
  <si>
    <t>9/7/2025 INICIO DEL PROCEDIMIENTO/ 09/09/2025 AMPLIACION PLAZO</t>
  </si>
  <si>
    <t>RESPONDE POR G MAIL</t>
  </si>
  <si>
    <t>4/08/2025 RESPONDE  FALTA DE PERSONAL Y DE RECURSOS ECONOMICOS</t>
  </si>
  <si>
    <r>
      <rPr>
        <rFont val="inherit"/>
        <color rgb="FF1155CC"/>
        <sz val="11.0"/>
        <u/>
      </rPr>
      <t>Ayuntamiento de Arenas del Rey</t>
    </r>
  </si>
  <si>
    <r>
      <rPr>
        <rFont val="inherit"/>
        <color rgb="FF1155CC"/>
        <sz val="11.0"/>
        <u/>
      </rPr>
      <t>Ayuntamiento de Armilla</t>
    </r>
  </si>
  <si>
    <r>
      <rPr>
        <rFont val="inherit"/>
        <color rgb="FF1155CC"/>
        <sz val="11.0"/>
        <u/>
      </rPr>
      <t>Ayuntamiento de Atarfe</t>
    </r>
  </si>
  <si>
    <t>ME ENVIA A PAG DE TRANSPARENCIA. PAG NO ENCONTRADA</t>
  </si>
  <si>
    <r>
      <rPr>
        <rFont val="inherit"/>
        <color rgb="FF1155CC"/>
        <sz val="11.0"/>
        <u/>
      </rPr>
      <t>Ayuntamiento de Baza</t>
    </r>
  </si>
  <si>
    <r>
      <rPr>
        <rFont val="inherit"/>
        <color rgb="FF1155CC"/>
        <sz val="11.0"/>
        <u/>
      </rPr>
      <t>Ayuntamiento de Beas de Granada</t>
    </r>
  </si>
  <si>
    <t>26/06/2025 INICIO PROCEDIMIENTO/ 29/8/25 AMPLIACION DEL PLAZO</t>
  </si>
  <si>
    <t>SUBVENCION PARA RECOGIDA DE ANIMALES</t>
  </si>
  <si>
    <t>SIN DATOS PORQUE PROGRAMA ESTA EN FASE DE INICIO</t>
  </si>
  <si>
    <t>RESPONDE POR GMAIL</t>
  </si>
  <si>
    <r>
      <rPr>
        <rFont val="inherit"/>
        <color rgb="FF1155CC"/>
        <sz val="11.0"/>
        <u/>
      </rPr>
      <t>Ayuntamiento de Beas de Guadix</t>
    </r>
  </si>
  <si>
    <r>
      <rPr>
        <rFont val="inherit"/>
        <color rgb="FF1155CC"/>
        <sz val="11.0"/>
        <u/>
      </rPr>
      <t>Ayuntamiento de Benalúa</t>
    </r>
  </si>
  <si>
    <r>
      <rPr>
        <rFont val="inherit"/>
        <color rgb="FF1155CC"/>
        <sz val="11.0"/>
        <u/>
      </rPr>
      <t>Ayuntamiento de Benalúa de las Villas</t>
    </r>
  </si>
  <si>
    <r>
      <rPr>
        <rFont val="inherit"/>
        <color rgb="FF1155CC"/>
        <sz val="11.0"/>
        <u/>
      </rPr>
      <t>Ayuntamiento de Benamaurel</t>
    </r>
  </si>
  <si>
    <r>
      <rPr>
        <rFont val="inherit"/>
        <color rgb="FF1155CC"/>
        <sz val="11.0"/>
        <u/>
      </rPr>
      <t>Ayuntamiento de Bérchules</t>
    </r>
  </si>
  <si>
    <r>
      <rPr>
        <rFont val="inherit"/>
        <color rgb="FF1155CC"/>
        <sz val="11.0"/>
        <u/>
      </rPr>
      <t>Ayuntamiento de Bubión</t>
    </r>
  </si>
  <si>
    <r>
      <rPr>
        <rFont val="inherit"/>
        <color rgb="FF1155CC"/>
        <sz val="11.0"/>
        <u/>
      </rPr>
      <t>Ayuntamiento de Busquístar</t>
    </r>
  </si>
  <si>
    <t>RECHAZADO- SIN IDENTIFICAR</t>
  </si>
  <si>
    <t>CADUCADO</t>
  </si>
  <si>
    <r>
      <rPr>
        <rFont val="inherit"/>
        <color rgb="FF1155CC"/>
        <sz val="11.0"/>
        <u/>
      </rPr>
      <t>Ayuntamiento de Cacín</t>
    </r>
  </si>
  <si>
    <r>
      <rPr>
        <rFont val="inherit"/>
        <color rgb="FF1155CC"/>
        <sz val="11.0"/>
        <u/>
      </rPr>
      <t>Ayuntamiento de Cádiar</t>
    </r>
  </si>
  <si>
    <r>
      <rPr>
        <rFont val="inherit"/>
        <color rgb="FF1155CC"/>
        <sz val="11.0"/>
        <u/>
      </rPr>
      <t>Ayuntamiento de Cájar</t>
    </r>
  </si>
  <si>
    <t>Convenio 31 marzo  ???</t>
  </si>
  <si>
    <t xml:space="preserve"> SI, 4000 Y 1000 para pienso</t>
  </si>
  <si>
    <t>No consta, no hay registro</t>
  </si>
  <si>
    <t>SI/ATHISA/LA FLAMENCA</t>
  </si>
  <si>
    <t>NO/LAGOS</t>
  </si>
  <si>
    <t>NO/ a traves de ATHISA</t>
  </si>
  <si>
    <r>
      <rPr>
        <rFont val="inherit"/>
        <color rgb="FF1155CC"/>
        <sz val="11.0"/>
        <u/>
      </rPr>
      <t>Ayuntamiento de Calahorra, La</t>
    </r>
  </si>
  <si>
    <r>
      <rPr>
        <rFont val="inherit"/>
        <color rgb="FF1155CC"/>
        <sz val="11.0"/>
        <u/>
      </rPr>
      <t>Ayuntamiento de Calicasas</t>
    </r>
  </si>
  <si>
    <r>
      <rPr>
        <rFont val="inherit"/>
        <color rgb="FF1155CC"/>
        <sz val="11.0"/>
        <u/>
      </rPr>
      <t>Ayuntamiento de Campotéjar</t>
    </r>
  </si>
  <si>
    <r>
      <rPr>
        <rFont val="inherit"/>
        <color rgb="FF1155CC"/>
        <sz val="11.0"/>
        <u/>
      </rPr>
      <t>Ayuntamiento de Caniles</t>
    </r>
  </si>
  <si>
    <r>
      <rPr>
        <rFont val="inherit"/>
        <color rgb="FF1155CC"/>
        <sz val="11.0"/>
        <u/>
      </rPr>
      <t>Ayuntamiento de Cáñar</t>
    </r>
  </si>
  <si>
    <r>
      <rPr>
        <rFont val="inherit"/>
        <color rgb="FF1155CC"/>
        <sz val="11.0"/>
        <u/>
      </rPr>
      <t>Ayuntamiento de Capileira</t>
    </r>
  </si>
  <si>
    <r>
      <rPr>
        <rFont val="inherit"/>
        <color rgb="FF1155CC"/>
        <sz val="11.0"/>
        <u/>
      </rPr>
      <t>Ayuntamiento de Carataunas</t>
    </r>
  </si>
  <si>
    <r>
      <rPr>
        <rFont val="inherit"/>
        <color rgb="FF1155CC"/>
        <sz val="11.0"/>
        <u/>
      </rPr>
      <t>Ayuntamiento de Cástaras</t>
    </r>
  </si>
  <si>
    <r>
      <rPr>
        <rFont val="inherit"/>
        <color rgb="FF1155CC"/>
        <sz val="11.0"/>
        <u/>
      </rPr>
      <t>Ayuntamiento de Castilléjar</t>
    </r>
  </si>
  <si>
    <r>
      <rPr>
        <rFont val="inherit"/>
        <color rgb="FF1155CC"/>
        <sz val="11.0"/>
        <u/>
      </rPr>
      <t>Ayuntamiento de Castril</t>
    </r>
  </si>
  <si>
    <r>
      <rPr>
        <rFont val="inherit"/>
        <color rgb="FF1155CC"/>
        <sz val="11.0"/>
        <u/>
      </rPr>
      <t>Ayuntamiento de Cenes de la Vega</t>
    </r>
  </si>
  <si>
    <t>PENDIENTE</t>
  </si>
  <si>
    <t>NO/ DELAGOS</t>
  </si>
  <si>
    <t>Mientras se firma convenio y se contrata el servicio de recogida, se encarga la mpresa DELAGOS</t>
  </si>
  <si>
    <r>
      <rPr>
        <rFont val="inherit"/>
        <color rgb="FF1155CC"/>
        <sz val="11.0"/>
        <u/>
      </rPr>
      <t>Ayuntamiento de Chauchina</t>
    </r>
  </si>
  <si>
    <r>
      <rPr>
        <rFont val="inherit"/>
        <color rgb="FF1155CC"/>
        <sz val="11.0"/>
        <u/>
      </rPr>
      <t>Ayuntamiento de Chimeneas</t>
    </r>
  </si>
  <si>
    <r>
      <rPr>
        <rFont val="inherit"/>
        <color rgb="FF1155CC"/>
        <sz val="11.0"/>
        <u/>
      </rPr>
      <t>Ayuntamiento de Churriana de la Vega</t>
    </r>
  </si>
  <si>
    <r>
      <rPr>
        <rFont val="inherit"/>
        <color rgb="FF1155CC"/>
        <sz val="11.0"/>
        <u/>
      </rPr>
      <t>Ayuntamiento de Cijuela</t>
    </r>
  </si>
  <si>
    <r>
      <rPr>
        <rFont val="inherit"/>
        <color rgb="FF1155CC"/>
        <sz val="11.0"/>
        <u/>
      </rPr>
      <t>Ayuntamiento de Cogollos de Guadix</t>
    </r>
  </si>
  <si>
    <r>
      <rPr>
        <rFont val="inherit"/>
        <color rgb="FF1155CC"/>
        <sz val="11.0"/>
        <u/>
      </rPr>
      <t>Ayuntamiento de Cogollos de la Vega</t>
    </r>
  </si>
  <si>
    <r>
      <rPr>
        <rFont val="inherit"/>
        <color rgb="FF1155CC"/>
        <sz val="11.0"/>
        <u/>
      </rPr>
      <t>Ayuntamiento de Colomera</t>
    </r>
  </si>
  <si>
    <r>
      <rPr>
        <rFont val="inherit"/>
        <color rgb="FF1155CC"/>
        <sz val="11.0"/>
        <u/>
      </rPr>
      <t>Ayuntamiento de Cortes de Baza</t>
    </r>
  </si>
  <si>
    <r>
      <rPr>
        <rFont val="inherit"/>
        <color rgb="FF1155CC"/>
        <sz val="11.0"/>
        <u/>
      </rPr>
      <t>Ayuntamiento de Cortes y Graena</t>
    </r>
  </si>
  <si>
    <r>
      <rPr>
        <rFont val="inherit"/>
        <color rgb="FF1155CC"/>
        <sz val="11.0"/>
        <u/>
      </rPr>
      <t>Ayuntamiento de Cuevas del Campo</t>
    </r>
  </si>
  <si>
    <r>
      <rPr>
        <rFont val="inherit"/>
        <color rgb="FF1155CC"/>
        <sz val="11.0"/>
        <u/>
      </rPr>
      <t>Ayuntamiento de Cúllar</t>
    </r>
  </si>
  <si>
    <r>
      <rPr>
        <rFont val="inherit"/>
        <color rgb="FF1155CC"/>
        <sz val="11.0"/>
        <u/>
      </rPr>
      <t>Ayuntamiento de Cúllar Vega</t>
    </r>
  </si>
  <si>
    <r>
      <rPr>
        <rFont val="inherit"/>
        <color rgb="FF1155CC"/>
        <sz val="11.0"/>
        <u/>
      </rPr>
      <t>Ayuntamiento de Darro</t>
    </r>
  </si>
  <si>
    <r>
      <rPr>
        <rFont val="inherit"/>
        <color rgb="FF1155CC"/>
        <sz val="11.0"/>
        <u/>
      </rPr>
      <t>Ayuntamiento de Dehesas de Guadix</t>
    </r>
  </si>
  <si>
    <r>
      <rPr>
        <rFont val="inherit"/>
        <color rgb="FF1155CC"/>
        <sz val="11.0"/>
        <u/>
      </rPr>
      <t>Ayuntamiento de Dehesas Viejas</t>
    </r>
  </si>
  <si>
    <r>
      <rPr>
        <rFont val="inherit"/>
        <color rgb="FF1155CC"/>
        <sz val="11.0"/>
        <u/>
      </rPr>
      <t>Ayuntamiento de Deifontes</t>
    </r>
  </si>
  <si>
    <t>NO GESTIONAN GATOS</t>
  </si>
  <si>
    <t>10 a 14</t>
  </si>
  <si>
    <r>
      <rPr>
        <rFont val="inherit"/>
        <color rgb="FF1155CC"/>
        <sz val="11.0"/>
        <u/>
      </rPr>
      <t>Ayuntamiento de Diezma</t>
    </r>
  </si>
  <si>
    <r>
      <rPr>
        <rFont val="inherit"/>
        <color rgb="FF1155CC"/>
        <sz val="11.0"/>
        <u/>
      </rPr>
      <t>Ayuntamiento de Dílar</t>
    </r>
  </si>
  <si>
    <t>NO GESTIONA POR FALTA DE MEDIOS MATERIALES Y PERSONALES</t>
  </si>
  <si>
    <r>
      <rPr>
        <rFont val="inherit"/>
        <color rgb="FF1155CC"/>
        <sz val="11.0"/>
        <u/>
      </rPr>
      <t>Ayuntamiento de Dólar</t>
    </r>
  </si>
  <si>
    <r>
      <rPr>
        <rFont val="inherit"/>
        <color rgb="FF1155CC"/>
        <sz val="11.0"/>
        <u/>
      </rPr>
      <t>Ayuntamiento de Domingo Pérez de Granada</t>
    </r>
  </si>
  <si>
    <r>
      <rPr>
        <rFont val="inherit"/>
        <color rgb="FF1155CC"/>
        <sz val="11.0"/>
        <u/>
      </rPr>
      <t>Ayuntamiento de Dúdar</t>
    </r>
  </si>
  <si>
    <r>
      <rPr>
        <rFont val="inherit"/>
        <color rgb="FF1155CC"/>
        <sz val="11.0"/>
        <u/>
      </rPr>
      <t>Ayuntamiento de Dúrcal</t>
    </r>
  </si>
  <si>
    <r>
      <rPr>
        <rFont val="inherit"/>
        <color rgb="FF1155CC"/>
        <sz val="11.0"/>
        <u/>
      </rPr>
      <t>Ayuntamiento de Escúzar</t>
    </r>
  </si>
  <si>
    <r>
      <rPr>
        <rFont val="inherit"/>
        <color rgb="FF1155CC"/>
        <sz val="11.0"/>
        <u/>
      </rPr>
      <t>Ayuntamiento de Ferreira</t>
    </r>
  </si>
  <si>
    <r>
      <rPr>
        <rFont val="inherit"/>
        <color rgb="FF1155CC"/>
        <sz val="11.0"/>
        <u/>
      </rPr>
      <t>Ayuntamiento de Fonelas</t>
    </r>
  </si>
  <si>
    <r>
      <rPr>
        <rFont val="inherit"/>
        <color rgb="FF1155CC"/>
        <sz val="11.0"/>
        <u/>
      </rPr>
      <t>Ayuntamiento de Fornes</t>
    </r>
  </si>
  <si>
    <r>
      <rPr>
        <rFont val="inherit"/>
        <color rgb="FF1155CC"/>
        <sz val="11.0"/>
        <u/>
      </rPr>
      <t>Ayuntamiento de Freila</t>
    </r>
  </si>
  <si>
    <r>
      <rPr>
        <rFont val="inherit"/>
        <color rgb="FF1155CC"/>
        <sz val="11.0"/>
        <u/>
      </rPr>
      <t>Ayuntamiento de Fuente Vaqueros</t>
    </r>
  </si>
  <si>
    <r>
      <rPr>
        <rFont val="inherit"/>
        <color rgb="FF1155CC"/>
        <sz val="11.0"/>
        <u/>
      </rPr>
      <t>Ayuntamiento de Gabias, Las</t>
    </r>
  </si>
  <si>
    <r>
      <rPr>
        <rFont val="inherit"/>
        <color rgb="FF1155CC"/>
        <sz val="11.0"/>
        <u/>
      </rPr>
      <t>Ayuntamiento de Galera</t>
    </r>
  </si>
  <si>
    <r>
      <rPr>
        <rFont val="inherit"/>
        <color rgb="FF1155CC"/>
        <sz val="11.0"/>
        <u/>
      </rPr>
      <t>Ayuntamiento de Gobernador</t>
    </r>
  </si>
  <si>
    <r>
      <rPr>
        <rFont val="inherit"/>
        <color rgb="FF1155CC"/>
        <sz val="11.0"/>
        <u/>
      </rPr>
      <t>Ayuntamiento de Gójar</t>
    </r>
  </si>
  <si>
    <r>
      <rPr>
        <rFont val="inherit"/>
        <color rgb="FF1155CC"/>
        <sz val="11.0"/>
        <u/>
      </rPr>
      <t>Ayuntamiento de Gor</t>
    </r>
  </si>
  <si>
    <t>NO ENCUENTRO REGISTRO</t>
  </si>
  <si>
    <r>
      <rPr>
        <rFont val="inherit"/>
        <color rgb="FF1155CC"/>
        <sz val="11.0"/>
        <u/>
      </rPr>
      <t>Ayuntamiento de Gorafe</t>
    </r>
  </si>
  <si>
    <r>
      <rPr>
        <rFont val="inherit"/>
        <color rgb="FF1155CC"/>
        <sz val="11.0"/>
        <u/>
      </rPr>
      <t>Ayuntamiento de Granada</t>
    </r>
  </si>
  <si>
    <t>N0 ESPECIFICA SI VIVOS O MUERTOS</t>
  </si>
  <si>
    <t>SI EMPRESA ADJUDICATORIA CON CONTRATO PUBLICO</t>
  </si>
  <si>
    <r>
      <rPr>
        <rFont val="inherit"/>
        <color rgb="FF1155CC"/>
        <sz val="11.0"/>
        <u/>
      </rPr>
      <t>Ayuntamiento de Guadahortuna</t>
    </r>
  </si>
  <si>
    <r>
      <rPr>
        <rFont val="inherit"/>
        <color rgb="FF1155CC"/>
        <sz val="11.0"/>
        <u/>
      </rPr>
      <t>Ayuntamiento de Guadix</t>
    </r>
  </si>
  <si>
    <r>
      <rPr>
        <rFont val="inherit"/>
        <color rgb="FF1155CC"/>
        <sz val="11.0"/>
        <u/>
      </rPr>
      <t>Ayuntamiento de Guájares, Los</t>
    </r>
  </si>
  <si>
    <r>
      <rPr>
        <rFont val="inherit"/>
        <color rgb="FF1155CC"/>
        <sz val="11.0"/>
        <u/>
      </rPr>
      <t>Ayuntamiento de Gualchos</t>
    </r>
  </si>
  <si>
    <r>
      <rPr>
        <rFont val="inherit"/>
        <color rgb="FF1155CC"/>
        <sz val="11.0"/>
        <u/>
      </rPr>
      <t>Ayuntamiento de Güéjar Sierra</t>
    </r>
  </si>
  <si>
    <r>
      <rPr>
        <rFont val="inherit"/>
        <color rgb="FF1155CC"/>
        <sz val="11.0"/>
        <u/>
      </rPr>
      <t>Ayuntamiento de Güevéjar</t>
    </r>
  </si>
  <si>
    <r>
      <rPr>
        <rFont val="inherit"/>
        <color rgb="FF1155CC"/>
        <sz val="11.0"/>
        <u/>
      </rPr>
      <t>Ayuntamiento de Huélago</t>
    </r>
  </si>
  <si>
    <r>
      <rPr>
        <rFont val="inherit"/>
        <color rgb="FF1155CC"/>
        <sz val="11.0"/>
        <u/>
      </rPr>
      <t>Ayuntamiento de Huéneja</t>
    </r>
  </si>
  <si>
    <r>
      <rPr>
        <rFont val="inherit"/>
        <color rgb="FF1155CC"/>
        <sz val="11.0"/>
        <u/>
      </rPr>
      <t>Ayuntamiento de Huéscar</t>
    </r>
  </si>
  <si>
    <r>
      <rPr>
        <rFont val="inherit"/>
        <color rgb="FF1155CC"/>
        <sz val="11.0"/>
        <u/>
      </rPr>
      <t>Ayuntamiento de Huétor de Santillán</t>
    </r>
  </si>
  <si>
    <r>
      <rPr>
        <rFont val="inherit"/>
        <color rgb="FF1155CC"/>
        <sz val="11.0"/>
        <u/>
      </rPr>
      <t>Ayuntamiento de Huétor Tájar</t>
    </r>
  </si>
  <si>
    <r>
      <rPr>
        <rFont val="inherit"/>
        <color rgb="FF1155CC"/>
        <sz val="11.0"/>
        <u/>
      </rPr>
      <t>Ayuntamiento de Huétor Vega</t>
    </r>
  </si>
  <si>
    <r>
      <rPr>
        <rFont val="inherit"/>
        <color rgb="FF1155CC"/>
        <sz val="11.0"/>
        <u/>
      </rPr>
      <t>Ayuntamiento de Íllora</t>
    </r>
  </si>
  <si>
    <r>
      <rPr>
        <rFont val="inherit"/>
        <color rgb="FF1155CC"/>
        <sz val="11.0"/>
        <u/>
      </rPr>
      <t>Ayuntamiento de Ítrabo</t>
    </r>
  </si>
  <si>
    <r>
      <rPr>
        <rFont val="inherit"/>
        <color rgb="FF000000"/>
        <sz val="11.0"/>
        <u/>
      </rPr>
      <t>Ayuntamiento de Iznalloz</t>
    </r>
  </si>
  <si>
    <t>30/6/25 COMUNICA INICIO DEL PROCEDIMIENTO/ 09/09/2025 AMPLIACION PLAZO</t>
  </si>
  <si>
    <t>RESPONDE POR GMAIL Y ACUSE DE RECIBO</t>
  </si>
  <si>
    <r>
      <rPr>
        <rFont val="inherit"/>
        <color rgb="FF1155CC"/>
        <sz val="11.0"/>
        <u/>
      </rPr>
      <t>Ayuntamiento de Játar</t>
    </r>
  </si>
  <si>
    <r>
      <rPr>
        <rFont val="inherit"/>
        <color rgb="FF1155CC"/>
        <sz val="11.0"/>
        <u/>
      </rPr>
      <t>Ayuntamiento de Jayena</t>
    </r>
  </si>
  <si>
    <r>
      <rPr>
        <rFont val="inherit"/>
        <color rgb="FF1155CC"/>
        <sz val="11.0"/>
        <u/>
      </rPr>
      <t>Ayuntamiento de Jérez del Marquesado</t>
    </r>
  </si>
  <si>
    <r>
      <rPr>
        <rFont val="inherit"/>
        <color rgb="FF1155CC"/>
        <sz val="11.0"/>
        <u/>
      </rPr>
      <t>Ayuntamiento de Jete</t>
    </r>
  </si>
  <si>
    <r>
      <rPr>
        <rFont val="inherit"/>
        <color rgb="FF1155CC"/>
        <sz val="11.0"/>
        <u/>
      </rPr>
      <t>Ayuntamiento de Jun</t>
    </r>
  </si>
  <si>
    <r>
      <rPr>
        <rFont val="inherit"/>
        <color rgb="FF1155CC"/>
        <sz val="11.0"/>
        <u/>
      </rPr>
      <t>Ayuntamiento de Juviles</t>
    </r>
  </si>
  <si>
    <r>
      <rPr>
        <rFont val="inherit"/>
        <color rgb="FF1155CC"/>
        <sz val="11.0"/>
        <u/>
      </rPr>
      <t>Ayuntamiento de Láchar</t>
    </r>
  </si>
  <si>
    <r>
      <rPr>
        <rFont val="inherit"/>
        <color rgb="FF1155CC"/>
        <sz val="11.0"/>
        <u/>
      </rPr>
      <t>Ayuntamiento de Lanjarón</t>
    </r>
  </si>
  <si>
    <r>
      <rPr>
        <rFont val="inherit"/>
        <color rgb="FF1155CC"/>
        <sz val="11.0"/>
        <u/>
      </rPr>
      <t>Ayuntamiento de Lanteira</t>
    </r>
  </si>
  <si>
    <r>
      <rPr>
        <rFont val="inherit"/>
        <color rgb="FF1155CC"/>
        <sz val="11.0"/>
        <u/>
      </rPr>
      <t>Ayuntamiento de Lecrín</t>
    </r>
  </si>
  <si>
    <r>
      <rPr>
        <rFont val="inherit"/>
        <color rgb="FF1155CC"/>
        <sz val="11.0"/>
        <u/>
      </rPr>
      <t>Ayuntamiento de Lentegí</t>
    </r>
  </si>
  <si>
    <r>
      <rPr>
        <rFont val="inherit"/>
        <color rgb="FF1155CC"/>
        <sz val="11.0"/>
        <u/>
      </rPr>
      <t>Ayuntamiento de Lobras</t>
    </r>
  </si>
  <si>
    <r>
      <rPr>
        <rFont val="inherit"/>
        <color rgb="FF1155CC"/>
        <sz val="11.0"/>
        <u/>
      </rPr>
      <t>Ayuntamiento de Loja</t>
    </r>
  </si>
  <si>
    <r>
      <rPr>
        <rFont val="inherit"/>
        <color rgb="FF1155CC"/>
        <sz val="11.0"/>
        <u/>
      </rPr>
      <t>Ayuntamiento de Lugros</t>
    </r>
  </si>
  <si>
    <r>
      <rPr>
        <rFont val="inherit"/>
        <color rgb="FF1155CC"/>
        <sz val="11.0"/>
        <u/>
      </rPr>
      <t>Ayuntamiento de Lújar</t>
    </r>
  </si>
  <si>
    <r>
      <rPr>
        <rFont val="inherit"/>
        <color rgb="FF1155CC"/>
        <sz val="11.0"/>
        <u/>
      </rPr>
      <t>Ayuntamiento de Malahá, La</t>
    </r>
  </si>
  <si>
    <r>
      <rPr>
        <rFont val="inherit"/>
        <color rgb="FF1155CC"/>
        <sz val="11.0"/>
        <u/>
      </rPr>
      <t>Ayuntamiento de Maracena</t>
    </r>
  </si>
  <si>
    <r>
      <rPr>
        <rFont val="inherit"/>
        <color rgb="FF1155CC"/>
        <sz val="11.0"/>
        <u/>
      </rPr>
      <t>Ayuntamiento de Marchal</t>
    </r>
  </si>
  <si>
    <r>
      <rPr>
        <rFont val="inherit"/>
        <color rgb="FF1155CC"/>
        <sz val="11.0"/>
        <u/>
      </rPr>
      <t>Ayuntamiento de Moclín</t>
    </r>
  </si>
  <si>
    <r>
      <rPr>
        <rFont val="inherit"/>
        <color rgb="FF1155CC"/>
        <sz val="11.0"/>
        <u/>
      </rPr>
      <t>Ayuntamiento de Molvízar</t>
    </r>
  </si>
  <si>
    <t>Ayuntamiento de Monachil</t>
  </si>
  <si>
    <r>
      <rPr>
        <rFont val="inherit"/>
        <color rgb="FF1155CC"/>
        <sz val="11.0"/>
        <u/>
      </rPr>
      <t>Ayuntamiento de Montefrío</t>
    </r>
  </si>
  <si>
    <r>
      <rPr>
        <rFont val="inherit"/>
        <color rgb="FF1155CC"/>
        <sz val="11.0"/>
        <u/>
      </rPr>
      <t>Ayuntamiento de Montejícar</t>
    </r>
  </si>
  <si>
    <t>Ayuntamiento de Montillana</t>
  </si>
  <si>
    <r>
      <rPr>
        <rFont val="inherit"/>
        <color rgb="FF1155CC"/>
        <sz val="11.0"/>
        <u/>
      </rPr>
      <t>Ayuntamiento de Moraleda de Zafayona</t>
    </r>
  </si>
  <si>
    <r>
      <rPr>
        <rFont val="inherit"/>
        <color rgb="FF1155CC"/>
        <sz val="11.0"/>
        <u/>
      </rPr>
      <t>Ayuntamiento de Morelábor</t>
    </r>
  </si>
  <si>
    <r>
      <rPr>
        <rFont val="inherit"/>
        <color rgb="FF1155CC"/>
        <sz val="11.0"/>
        <u/>
      </rPr>
      <t>Ayuntamiento de Motril</t>
    </r>
  </si>
  <si>
    <t>9/7/25 INICIO DEL PROCEDIMIENTO 09/09/2025 AMPLIACION PLAZO</t>
  </si>
  <si>
    <t>NO ESTAN LOS DATOS EN SU PODER</t>
  </si>
  <si>
    <t>ATHISA MEDIO AMBIENTE</t>
  </si>
  <si>
    <r>
      <rPr>
        <rFont val="inherit"/>
        <color rgb="FF1155CC"/>
        <sz val="11.0"/>
        <u/>
      </rPr>
      <t>Ayuntamiento de Murtas</t>
    </r>
  </si>
  <si>
    <r>
      <rPr>
        <rFont val="inherit"/>
        <color rgb="FF1155CC"/>
        <sz val="11.0"/>
        <u/>
      </rPr>
      <t>Ayuntamiento de Nevada</t>
    </r>
  </si>
  <si>
    <r>
      <rPr>
        <rFont val="inherit"/>
        <color rgb="FF1155CC"/>
        <sz val="11.0"/>
        <u/>
      </rPr>
      <t>Ayuntamiento de Nigüelas</t>
    </r>
  </si>
  <si>
    <t>09/07/2025 INICIO PROCEDIMIENTO/ 09/09/2025 AMPLIACION PLAZO</t>
  </si>
  <si>
    <t>--</t>
  </si>
  <si>
    <t>NO CONSTA NINGUNO</t>
  </si>
  <si>
    <t>EN TRAMITE</t>
  </si>
  <si>
    <t>9/7/25 SE INICIA PROCESO EN TRANSPARENCIA</t>
  </si>
  <si>
    <t>18/7/25 CONTESTA AYUNTAMIENTO</t>
  </si>
  <si>
    <r>
      <rPr>
        <rFont val="inherit"/>
        <color rgb="FF1155CC"/>
        <sz val="11.0"/>
        <u/>
      </rPr>
      <t>Ayuntamiento de Nívar</t>
    </r>
  </si>
  <si>
    <r>
      <rPr>
        <rFont val="inherit"/>
        <color rgb="FF1155CC"/>
        <sz val="11.0"/>
        <u/>
      </rPr>
      <t>Ayuntamiento de Ogíjares</t>
    </r>
  </si>
  <si>
    <r>
      <rPr>
        <rFont val="inherit"/>
        <color rgb="FF1155CC"/>
        <sz val="11.0"/>
        <u/>
      </rPr>
      <t>Ayuntamiento de Orce</t>
    </r>
  </si>
  <si>
    <r>
      <rPr>
        <rFont val="inherit"/>
        <color rgb="FF1155CC"/>
        <sz val="11.0"/>
        <u/>
      </rPr>
      <t>Ayuntamiento de Órgiva</t>
    </r>
  </si>
  <si>
    <r>
      <rPr>
        <rFont val="inherit"/>
        <color rgb="FF1155CC"/>
        <sz val="11.0"/>
        <u/>
      </rPr>
      <t>Ayuntamiento de Otívar</t>
    </r>
  </si>
  <si>
    <r>
      <rPr>
        <rFont val="inherit"/>
        <color rgb="FF1155CC"/>
        <sz val="11.0"/>
        <u/>
      </rPr>
      <t>Ayuntamiento de Padul</t>
    </r>
  </si>
  <si>
    <r>
      <rPr>
        <rFont val="inherit"/>
        <color rgb="FF1155CC"/>
        <sz val="11.0"/>
        <u/>
      </rPr>
      <t>Ayuntamiento de Pampaneira</t>
    </r>
  </si>
  <si>
    <r>
      <rPr>
        <rFont val="inherit"/>
        <color rgb="FF1155CC"/>
        <sz val="11.0"/>
        <u/>
      </rPr>
      <t>Ayuntamiento de Pedro Martínez</t>
    </r>
  </si>
  <si>
    <r>
      <rPr>
        <rFont val="inherit"/>
        <color rgb="FF1155CC"/>
        <sz val="11.0"/>
        <u/>
      </rPr>
      <t>Ayuntamiento de Peligros</t>
    </r>
  </si>
  <si>
    <t>SI. 600 A 800</t>
  </si>
  <si>
    <t>EN CONTINUA ACTUALIZACION</t>
  </si>
  <si>
    <t>REDACTANDO UN MEJOR PLAN</t>
  </si>
  <si>
    <t>SI LOS ADOPTADOS Y CAMADAS JOVENES</t>
  </si>
  <si>
    <t>SI. 15000 € NO DESGLOSA</t>
  </si>
  <si>
    <t>NO CONTESTA. SOLICITUD REPETITIVA    ????</t>
  </si>
  <si>
    <t>SI.  GATUNICAS Y TRAMITANDO CON COLEGIO OFICIAL DE VETERINARIOS DE GRANADA  Y VETERINARIO LOCAL</t>
  </si>
  <si>
    <r>
      <rPr>
        <rFont val="inherit"/>
        <color rgb="FF1155CC"/>
        <sz val="11.0"/>
        <u/>
      </rPr>
      <t>Ayuntamiento de Peza, La</t>
    </r>
  </si>
  <si>
    <t>EN BREVE SE PONDRAN EN CONTACTO SOBRE LA INFORMACION SOLICITADA</t>
  </si>
  <si>
    <r>
      <rPr>
        <rFont val="inherit"/>
        <color rgb="FF1155CC"/>
        <sz val="11.0"/>
        <u/>
      </rPr>
      <t>Ayuntamiento de Pinar, El</t>
    </r>
  </si>
  <si>
    <r>
      <rPr>
        <rFont val="inherit"/>
        <color rgb="FF1155CC"/>
        <sz val="11.0"/>
        <u/>
      </rPr>
      <t>Ayuntamiento de Pinos Genil</t>
    </r>
  </si>
  <si>
    <t>Ayuntamiento de Pinos Puente</t>
  </si>
  <si>
    <r>
      <rPr>
        <rFont val="inherit"/>
        <color rgb="FF1155CC"/>
        <sz val="11.0"/>
        <u/>
      </rPr>
      <t>Ayuntamiento de Píñar</t>
    </r>
  </si>
  <si>
    <t xml:space="preserve"> INADMITIDA POR RECLAMAR FUERA DE PLAZO</t>
  </si>
  <si>
    <t>NO TIENE NINGUN PROGRAMA, ME RESP0NDE POR G.MAIL EL REGISTRO DEL AYUNTAMIENTO</t>
  </si>
  <si>
    <t>INADMITIDA POR PRESENTAR LA RECLAMCION FUERA DE PLAZO</t>
  </si>
  <si>
    <r>
      <rPr>
        <rFont val="inherit"/>
        <color rgb="FF1155CC"/>
        <sz val="11.0"/>
        <u/>
      </rPr>
      <t>Ayuntamiento de Polícar</t>
    </r>
  </si>
  <si>
    <r>
      <rPr>
        <rFont val="inherit"/>
        <color rgb="FF1155CC"/>
        <sz val="11.0"/>
        <u/>
      </rPr>
      <t>Ayuntamiento de Polopos</t>
    </r>
  </si>
  <si>
    <r>
      <rPr>
        <rFont val="inherit"/>
        <color rgb="FF1155CC"/>
        <sz val="11.0"/>
        <u/>
      </rPr>
      <t>Ayuntamiento de Pórtugos</t>
    </r>
  </si>
  <si>
    <r>
      <rPr>
        <rFont val="inherit"/>
        <color rgb="FF3C78D8"/>
        <sz val="11.0"/>
        <u/>
      </rPr>
      <t>Ayuntamiento de Puebla de Don Fadrique</t>
    </r>
  </si>
  <si>
    <r>
      <rPr>
        <rFont val="inherit"/>
        <color rgb="FF1155CC"/>
        <sz val="11.0"/>
        <u/>
      </rPr>
      <t>Ayuntamiento de Pulianas</t>
    </r>
  </si>
  <si>
    <r>
      <rPr>
        <rFont val="inherit"/>
        <color rgb="FF1155CC"/>
        <sz val="11.0"/>
        <u/>
      </rPr>
      <t>Ayuntamiento de Purullena</t>
    </r>
  </si>
  <si>
    <r>
      <rPr>
        <rFont val="inherit"/>
        <color rgb="FF1155CC"/>
        <sz val="11.0"/>
        <u/>
      </rPr>
      <t>Ayuntamiento de Quéntar</t>
    </r>
  </si>
  <si>
    <r>
      <rPr>
        <rFont val="inherit"/>
        <color rgb="FF1155CC"/>
        <sz val="11.0"/>
        <u/>
      </rPr>
      <t>Ayuntamiento de Rubite</t>
    </r>
  </si>
  <si>
    <r>
      <rPr>
        <rFont val="inherit"/>
        <color rgb="FF1155CC"/>
        <sz val="11.0"/>
        <u/>
      </rPr>
      <t>Ayuntamiento de Salar</t>
    </r>
  </si>
  <si>
    <r>
      <rPr>
        <rFont val="inherit"/>
        <color rgb="FF1155CC"/>
        <sz val="11.0"/>
        <u/>
      </rPr>
      <t>Ayuntamiento de Salobreña</t>
    </r>
  </si>
  <si>
    <t>Ayuntamiento de Santa Cruz del Comercio</t>
  </si>
  <si>
    <r>
      <rPr>
        <rFont val="inherit"/>
        <color rgb="FF1155CC"/>
        <sz val="11.0"/>
        <u/>
      </rPr>
      <t>Ayuntamiento de Santa Fe</t>
    </r>
  </si>
  <si>
    <r>
      <rPr>
        <rFont val="inherit"/>
        <color rgb="FF1155CC"/>
        <sz val="11.0"/>
        <u/>
      </rPr>
      <t>Ayuntamiento de Soportújar</t>
    </r>
  </si>
  <si>
    <r>
      <rPr>
        <rFont val="inherit"/>
        <color rgb="FF1155CC"/>
        <sz val="11.0"/>
        <u/>
      </rPr>
      <t>Ayuntamiento de Sorvilán</t>
    </r>
  </si>
  <si>
    <r>
      <rPr>
        <rFont val="inherit"/>
        <color rgb="FF1155CC"/>
        <sz val="11.0"/>
        <u/>
      </rPr>
      <t>Ayuntamiento de Taha, La</t>
    </r>
  </si>
  <si>
    <r>
      <rPr>
        <rFont val="inherit"/>
        <color rgb="FF1155CC"/>
        <sz val="11.0"/>
        <u/>
      </rPr>
      <t>Ayuntamiento de Torre-Cardela</t>
    </r>
  </si>
  <si>
    <r>
      <rPr>
        <rFont val="inherit"/>
        <color rgb="FF1155CC"/>
        <sz val="11.0"/>
        <u/>
      </rPr>
      <t>Ayuntamiento de Torrenueva Costa</t>
    </r>
  </si>
  <si>
    <r>
      <rPr>
        <rFont val="inherit"/>
        <color rgb="FF1155CC"/>
        <sz val="11.0"/>
        <u/>
      </rPr>
      <t>Ayuntamiento de Torvizcón</t>
    </r>
  </si>
  <si>
    <t>9/7/25 INICIO DEL PROCEDIMIENTO/ 09/09/2025 AMPLIACION PLAZO</t>
  </si>
  <si>
    <t>ENVIA A DIPUTACION ADENDA PARA QUE SE ENCARGUE DEL ASUNTO Y AUN NO TIENE RESPUESTA</t>
  </si>
  <si>
    <t>SIN MEDIOS  MATERIALES NI PERSONALES</t>
  </si>
  <si>
    <r>
      <rPr>
        <rFont val="inherit"/>
        <color rgb="FF1155CC"/>
        <sz val="11.0"/>
        <u/>
      </rPr>
      <t>Ayuntamiento de Trevélez</t>
    </r>
  </si>
  <si>
    <r>
      <rPr>
        <rFont val="inherit"/>
        <color rgb="FF1155CC"/>
        <sz val="11.0"/>
        <u/>
      </rPr>
      <t>Ayuntamiento de Turón</t>
    </r>
  </si>
  <si>
    <r>
      <rPr>
        <rFont val="inherit"/>
        <color rgb="FF1155CC"/>
        <sz val="11.0"/>
        <u/>
      </rPr>
      <t>Ayuntamiento de Ugíjar</t>
    </r>
  </si>
  <si>
    <r>
      <rPr>
        <rFont val="inherit"/>
        <color rgb="FF1155CC"/>
        <sz val="11.0"/>
        <u/>
      </rPr>
      <t>Ayuntamiento de Valderrubio</t>
    </r>
  </si>
  <si>
    <r>
      <rPr>
        <rFont val="inherit"/>
        <color rgb="FF1155CC"/>
        <sz val="11.0"/>
        <u/>
      </rPr>
      <t>Ayuntamiento de Valle del Zalabí</t>
    </r>
  </si>
  <si>
    <r>
      <rPr>
        <rFont val="inherit"/>
        <color rgb="FF1155CC"/>
        <sz val="11.0"/>
        <u/>
      </rPr>
      <t>Ayuntamiento de Valle, El</t>
    </r>
  </si>
  <si>
    <r>
      <rPr>
        <rFont val="inherit"/>
        <color rgb="FF1155CC"/>
        <sz val="11.0"/>
        <u/>
      </rPr>
      <t>Ayuntamiento de Válor</t>
    </r>
  </si>
  <si>
    <r>
      <rPr>
        <rFont val="inherit"/>
        <color rgb="FF1155CC"/>
        <sz val="11.0"/>
        <u/>
      </rPr>
      <t>Ayuntamiento de Vegas del Genil</t>
    </r>
  </si>
  <si>
    <r>
      <rPr>
        <rFont val="inherit"/>
        <color rgb="FF1155CC"/>
        <sz val="11.0"/>
        <u/>
      </rPr>
      <t>Ayuntamiento de Vélez de Benaudalla</t>
    </r>
  </si>
  <si>
    <r>
      <rPr>
        <rFont val="inherit"/>
        <color rgb="FF1155CC"/>
        <sz val="11.0"/>
        <u/>
      </rPr>
      <t>Ayuntamiento de Ventas de Huelma</t>
    </r>
  </si>
  <si>
    <r>
      <rPr>
        <rFont val="inherit"/>
        <color rgb="FF1155CC"/>
        <sz val="11.0"/>
        <u/>
      </rPr>
      <t>Ayuntamiento de Villa de Otura</t>
    </r>
  </si>
  <si>
    <r>
      <rPr>
        <rFont val="inherit"/>
        <color rgb="FF1155CC"/>
        <sz val="11.0"/>
        <u/>
      </rPr>
      <t>Ayuntamiento de Villamena</t>
    </r>
  </si>
  <si>
    <r>
      <rPr>
        <rFont val="inherit"/>
        <color rgb="FF1155CC"/>
        <sz val="11.0"/>
        <u/>
      </rPr>
      <t>Ayuntamiento de Villanueva de las Torres</t>
    </r>
  </si>
  <si>
    <r>
      <rPr>
        <rFont val="inherit"/>
        <color rgb="FF1155CC"/>
        <sz val="11.0"/>
        <u/>
      </rPr>
      <t>Ayuntamiento de Villanueva Mesía</t>
    </r>
  </si>
  <si>
    <r>
      <rPr>
        <rFont val="inherit"/>
        <color rgb="FF1155CC"/>
        <sz val="11.0"/>
        <u/>
      </rPr>
      <t>Ayuntamiento de Víznar</t>
    </r>
  </si>
  <si>
    <r>
      <rPr>
        <rFont val="inherit"/>
        <color rgb="FF1155CC"/>
        <sz val="11.0"/>
        <u/>
      </rPr>
      <t>Ayuntamiento de Zafarraya</t>
    </r>
  </si>
  <si>
    <r>
      <rPr>
        <rFont val="inherit"/>
        <color rgb="FF1155CC"/>
        <sz val="11.0"/>
        <u/>
      </rPr>
      <t>Ayuntamiento de Zagra</t>
    </r>
  </si>
  <si>
    <r>
      <rPr>
        <rFont val="inherit"/>
        <color rgb="FF1155CC"/>
        <sz val="11.0"/>
        <u/>
      </rPr>
      <t>Ayuntamiento de Zubia, La</t>
    </r>
  </si>
  <si>
    <t>SI/ DELAGOS</t>
  </si>
  <si>
    <r>
      <rPr>
        <rFont val="inherit"/>
        <color rgb="FF1155CC"/>
        <sz val="11.0"/>
        <u/>
      </rPr>
      <t>Ayuntamiento de Zújar</t>
    </r>
  </si>
  <si>
    <t xml:space="preserve">Fecha Transparencia </t>
  </si>
  <si>
    <t>Ayuntamiento de Abanades</t>
  </si>
  <si>
    <r>
      <rPr>
        <rFont val="inherit"/>
        <sz val="11.0"/>
        <u/>
      </rPr>
      <t>Ayuntamiento de Ablanque</t>
    </r>
  </si>
  <si>
    <r>
      <rPr>
        <rFont val="inherit"/>
        <sz val="11.0"/>
        <u/>
      </rPr>
      <t>Ayuntamiento de Adobes</t>
    </r>
  </si>
  <si>
    <t>no encontrado</t>
  </si>
  <si>
    <r>
      <rPr>
        <rFont val="inherit"/>
        <sz val="11.0"/>
        <u/>
      </rPr>
      <t>Ayuntamiento de Alaminos</t>
    </r>
  </si>
  <si>
    <r>
      <rPr>
        <rFont val="inherit"/>
        <sz val="11.0"/>
        <u/>
      </rPr>
      <t>Ayuntamiento de Alarilla</t>
    </r>
  </si>
  <si>
    <r>
      <rPr>
        <rFont val="inherit"/>
        <sz val="11.0"/>
        <u/>
      </rPr>
      <t>Ayuntamiento de Albalate de Zorita</t>
    </r>
  </si>
  <si>
    <t>NO TIENEN PARTIDAS PRESUPUESTARIAS</t>
  </si>
  <si>
    <r>
      <rPr>
        <rFont val="inherit"/>
        <sz val="11.0"/>
        <u/>
      </rPr>
      <t>Ayuntamiento de Albares</t>
    </r>
  </si>
  <si>
    <r>
      <rPr>
        <rFont val="inherit"/>
        <sz val="11.0"/>
        <u/>
      </rPr>
      <t>Ayuntamiento de Albendiego</t>
    </r>
  </si>
  <si>
    <r>
      <rPr>
        <rFont val="inherit"/>
        <sz val="11.0"/>
        <u/>
      </rPr>
      <t>Ayuntamiento de Alcocer</t>
    </r>
  </si>
  <si>
    <r>
      <rPr>
        <rFont val="inherit"/>
        <sz val="11.0"/>
        <u/>
      </rPr>
      <t>Ayuntamiento de Alcolea de las Peñas</t>
    </r>
  </si>
  <si>
    <r>
      <rPr>
        <rFont val="inherit"/>
        <sz val="11.0"/>
        <u/>
      </rPr>
      <t>Ayuntamiento de Alcolea del Pinar</t>
    </r>
  </si>
  <si>
    <t>NINGUNO. NO EXISTEN COLONIAS</t>
  </si>
  <si>
    <r>
      <rPr>
        <rFont val="inherit"/>
        <sz val="11.0"/>
        <u/>
      </rPr>
      <t>Ayuntamiento de Alcoroches</t>
    </r>
  </si>
  <si>
    <t>POR FALTA DE MEDIOS Y PERSONAL NO SE PUEDEN LLEVAR A CABO ACCIONES DESTINADAS  A MEJORAR E IMPULSAR EL CONTROL POBLACIONAL  DE COLONIAS</t>
  </si>
  <si>
    <r>
      <rPr>
        <rFont val="inherit"/>
        <sz val="11.0"/>
        <u/>
      </rPr>
      <t>Ayuntamiento de Aldeanueva de Guadalajara</t>
    </r>
  </si>
  <si>
    <t>NO HAY CONSTANCIA</t>
  </si>
  <si>
    <t>NO HAY SERVICIO DE RECOGIDA</t>
  </si>
  <si>
    <r>
      <rPr>
        <rFont val="inherit"/>
        <sz val="11.0"/>
        <u/>
      </rPr>
      <t>Ayuntamiento de Algar de Mesa</t>
    </r>
  </si>
  <si>
    <r>
      <rPr>
        <rFont val="inherit"/>
        <sz val="11.0"/>
        <u/>
      </rPr>
      <t>Ayuntamiento de Algora</t>
    </r>
  </si>
  <si>
    <r>
      <rPr>
        <rFont val="inherit"/>
        <sz val="11.0"/>
        <u/>
      </rPr>
      <t>Ayuntamiento de Alhóndiga</t>
    </r>
  </si>
  <si>
    <t>NO HAY CENSO</t>
  </si>
  <si>
    <t>NO   /  0</t>
  </si>
  <si>
    <t>NO EXISTE SERVICIO MUNICIPAL DE RECOGIDA DE ANIMALES</t>
  </si>
  <si>
    <r>
      <rPr>
        <rFont val="inherit"/>
        <sz val="11.0"/>
        <u/>
      </rPr>
      <t>Ayuntamiento de Alique</t>
    </r>
  </si>
  <si>
    <r>
      <rPr>
        <rFont val="inherit"/>
        <sz val="11.0"/>
        <u/>
      </rPr>
      <t>Ayuntamiento de Almadrones</t>
    </r>
  </si>
  <si>
    <r>
      <rPr>
        <rFont val="inherit"/>
        <sz val="11.0"/>
        <u/>
      </rPr>
      <t>Ayuntamiento de Almoguera</t>
    </r>
  </si>
  <si>
    <r>
      <rPr>
        <rFont val="inherit"/>
        <sz val="11.0"/>
        <u/>
      </rPr>
      <t>Ayuntamiento de Almonacid de Zorita</t>
    </r>
  </si>
  <si>
    <r>
      <rPr>
        <rFont val="inherit"/>
        <sz val="11.0"/>
        <u/>
      </rPr>
      <t>Ayuntamiento de Alocén</t>
    </r>
  </si>
  <si>
    <r>
      <rPr>
        <rFont val="inherit"/>
        <sz val="11.0"/>
        <u/>
      </rPr>
      <t>Ayuntamiento de Alovera</t>
    </r>
  </si>
  <si>
    <t>29/7/25 ESTIMAR</t>
  </si>
  <si>
    <t>QUIEN PIDE LA INFORMACION Y CON QUIEN LA COMPARTIRIA</t>
  </si>
  <si>
    <t>COMPARTIRIA</t>
  </si>
  <si>
    <t>RESPONDE POR G. MAIL</t>
  </si>
  <si>
    <r>
      <rPr>
        <rFont val="inherit"/>
        <sz val="11.0"/>
        <u/>
      </rPr>
      <t>Ayuntamiento de Alustante</t>
    </r>
  </si>
  <si>
    <r>
      <rPr>
        <rFont val="inherit"/>
        <sz val="11.0"/>
        <u/>
      </rPr>
      <t>Ayuntamiento de Angón</t>
    </r>
  </si>
  <si>
    <r>
      <rPr>
        <rFont val="inherit"/>
        <sz val="11.0"/>
        <u/>
      </rPr>
      <t>Ayuntamiento de Anguita</t>
    </r>
  </si>
  <si>
    <r>
      <rPr>
        <rFont val="inherit"/>
        <sz val="11.0"/>
        <u/>
      </rPr>
      <t>Ayuntamiento de Anquela del Ducado</t>
    </r>
  </si>
  <si>
    <r>
      <rPr>
        <rFont val="inherit"/>
        <sz val="11.0"/>
        <u/>
      </rPr>
      <t>Ayuntamiento de Anquela del Pedregal</t>
    </r>
  </si>
  <si>
    <r>
      <rPr>
        <rFont val="inherit"/>
        <sz val="11.0"/>
        <u/>
      </rPr>
      <t>Ayuntamiento de Aranzueque</t>
    </r>
  </si>
  <si>
    <r>
      <rPr>
        <rFont val="inherit"/>
        <sz val="11.0"/>
        <u/>
      </rPr>
      <t>Ayuntamiento de Arbancón</t>
    </r>
  </si>
  <si>
    <r>
      <rPr>
        <rFont val="inherit"/>
        <sz val="11.0"/>
        <u/>
      </rPr>
      <t>Ayuntamiento de Arbeteta</t>
    </r>
  </si>
  <si>
    <r>
      <rPr>
        <rFont val="inherit"/>
        <sz val="11.0"/>
        <u/>
      </rPr>
      <t>Ayuntamiento de Argecilla</t>
    </r>
  </si>
  <si>
    <r>
      <rPr>
        <rFont val="inherit"/>
        <sz val="11.0"/>
        <u/>
      </rPr>
      <t>Ayuntamiento de Armallones</t>
    </r>
  </si>
  <si>
    <r>
      <rPr>
        <rFont val="inherit"/>
        <sz val="11.0"/>
        <u/>
      </rPr>
      <t>Ayuntamiento de Armuña de Tajuña</t>
    </r>
  </si>
  <si>
    <r>
      <rPr>
        <rFont val="inherit"/>
        <sz val="11.0"/>
        <u/>
      </rPr>
      <t>Ayuntamiento de Arroyo de las Fraguas</t>
    </r>
  </si>
  <si>
    <r>
      <rPr>
        <rFont val="inherit"/>
        <sz val="11.0"/>
        <u/>
      </rPr>
      <t>Ayuntamiento de Atanzón</t>
    </r>
  </si>
  <si>
    <r>
      <rPr>
        <rFont val="inherit"/>
        <sz val="11.0"/>
        <u/>
      </rPr>
      <t>Ayuntamiento de Atienza</t>
    </r>
  </si>
  <si>
    <r>
      <rPr>
        <rFont val="inherit"/>
        <sz val="11.0"/>
        <u/>
      </rPr>
      <t>Ayuntamiento de Auñón</t>
    </r>
  </si>
  <si>
    <t>O</t>
  </si>
  <si>
    <t>NO  /  0</t>
  </si>
  <si>
    <r>
      <rPr>
        <rFont val="inherit"/>
        <sz val="11.0"/>
        <u/>
      </rPr>
      <t>Ayuntamiento de Azuqueca de Henares</t>
    </r>
  </si>
  <si>
    <t>17.5%</t>
  </si>
  <si>
    <t>SERVICIO DE LA MANCOMUNIDAD VEGA DE HENARES. LOS DATOS LOS TIENEN ELLOS</t>
  </si>
  <si>
    <r>
      <rPr>
        <rFont val="inherit"/>
        <sz val="11.0"/>
        <u/>
      </rPr>
      <t>Ayuntamiento de Baides</t>
    </r>
  </si>
  <si>
    <r>
      <rPr>
        <rFont val="inherit"/>
        <sz val="11.0"/>
        <u/>
      </rPr>
      <t>Ayuntamiento de Baños de Tajo</t>
    </r>
  </si>
  <si>
    <r>
      <rPr>
        <rFont val="inherit"/>
        <sz val="11.0"/>
        <u/>
      </rPr>
      <t>Ayuntamiento de Bañuelos</t>
    </r>
  </si>
  <si>
    <r>
      <rPr>
        <rFont val="inherit"/>
        <sz val="11.0"/>
        <u/>
      </rPr>
      <t>Ayuntamiento de Barriopedro</t>
    </r>
  </si>
  <si>
    <r>
      <rPr>
        <rFont val="inherit"/>
        <sz val="11.0"/>
        <u/>
      </rPr>
      <t>Ayuntamiento de Berninches</t>
    </r>
  </si>
  <si>
    <r>
      <rPr>
        <rFont val="inherit"/>
        <sz val="11.0"/>
        <u/>
      </rPr>
      <t>Ayuntamiento de Bodera, La</t>
    </r>
  </si>
  <si>
    <r>
      <rPr>
        <rFont val="inherit"/>
        <sz val="11.0"/>
        <u/>
      </rPr>
      <t>Ayuntamiento de Brihuega</t>
    </r>
  </si>
  <si>
    <t>4/9/25 DESESTIMAR</t>
  </si>
  <si>
    <t>NO CONSTA LA INFORMACION EN LOS ARCHIVOS DEL AYUNTAMIENTO.</t>
  </si>
  <si>
    <t>CONVENIO CON ASOCIACION GATOS  BRIHUEGA PARA ALIMENTAR Y CONTROLAR  COLONIAS</t>
  </si>
  <si>
    <t xml:space="preserve">ION GATOS BRIHUEGA PARA CONTROL Y ALIMENTAR </t>
  </si>
  <si>
    <t>A PARA CONTROLAR</t>
  </si>
  <si>
    <r>
      <rPr>
        <rFont val="inherit"/>
        <sz val="11.0"/>
        <u/>
      </rPr>
      <t>Ayuntamiento de Budia</t>
    </r>
  </si>
  <si>
    <r>
      <rPr>
        <rFont val="inherit"/>
        <sz val="11.0"/>
        <u/>
      </rPr>
      <t>Ayuntamiento de Bujalaro</t>
    </r>
  </si>
  <si>
    <r>
      <rPr>
        <rFont val="inherit"/>
        <sz val="11.0"/>
        <u/>
      </rPr>
      <t>Ayuntamiento de Bustares</t>
    </r>
  </si>
  <si>
    <r>
      <rPr>
        <rFont val="inherit"/>
        <sz val="11.0"/>
        <u/>
      </rPr>
      <t>Ayuntamiento de Cabanillas del Campo</t>
    </r>
  </si>
  <si>
    <t>SI/  10000</t>
  </si>
  <si>
    <t>NO.SERVICIO DE LA MANCOMUNIDAD VEGA DEL HENARES</t>
  </si>
  <si>
    <t>MANCOMUNIDAD VEGA DEL HENARES, RECOGIDA Y VETERINARIO 24/7</t>
  </si>
  <si>
    <r>
      <rPr>
        <rFont val="inherit"/>
        <sz val="11.0"/>
        <u/>
      </rPr>
      <t>Ayuntamiento de Campillo de Dueñas</t>
    </r>
  </si>
  <si>
    <r>
      <rPr>
        <rFont val="inherit"/>
        <sz val="11.0"/>
        <u/>
      </rPr>
      <t>Ayuntamiento de Campillo de Ranas</t>
    </r>
  </si>
  <si>
    <r>
      <rPr>
        <rFont val="inherit"/>
        <sz val="11.0"/>
        <u/>
      </rPr>
      <t>Ayuntamiento de Campisábalos</t>
    </r>
  </si>
  <si>
    <r>
      <rPr>
        <rFont val="inherit"/>
        <sz val="11.0"/>
        <u/>
      </rPr>
      <t>Ayuntamiento de Canredondo</t>
    </r>
  </si>
  <si>
    <r>
      <rPr>
        <rFont val="inherit"/>
        <sz val="11.0"/>
        <u/>
      </rPr>
      <t>Ayuntamiento de Cantalojas</t>
    </r>
  </si>
  <si>
    <r>
      <rPr>
        <rFont val="inherit"/>
        <sz val="11.0"/>
        <u/>
      </rPr>
      <t>Ayuntamiento de Cañizar</t>
    </r>
  </si>
  <si>
    <r>
      <rPr>
        <rFont val="inherit"/>
        <sz val="11.0"/>
        <u/>
      </rPr>
      <t>Ayuntamiento de Cardoso de la Sierra, El</t>
    </r>
  </si>
  <si>
    <r>
      <rPr>
        <rFont val="inherit"/>
        <sz val="11.0"/>
        <u/>
      </rPr>
      <t>Ayuntamiento de Casa de Uceda</t>
    </r>
  </si>
  <si>
    <r>
      <rPr>
        <rFont val="inherit"/>
        <sz val="11.0"/>
        <u/>
      </rPr>
      <t>Ayuntamiento de Casar, El</t>
    </r>
  </si>
  <si>
    <r>
      <rPr>
        <rFont val="inherit"/>
        <sz val="11.0"/>
        <u/>
      </rPr>
      <t>Ayuntamiento de Casas de San Galindo</t>
    </r>
  </si>
  <si>
    <r>
      <rPr>
        <rFont val="inherit"/>
        <sz val="11.0"/>
        <u/>
      </rPr>
      <t>Ayuntamiento de Caspueñas</t>
    </r>
  </si>
  <si>
    <t>RECHAZADO. REPETIDO.  HA CADUCADO</t>
  </si>
  <si>
    <r>
      <rPr>
        <rFont val="inherit"/>
        <sz val="11.0"/>
        <u/>
      </rPr>
      <t>Ayuntamiento de Castejón de Henares</t>
    </r>
  </si>
  <si>
    <r>
      <rPr>
        <rFont val="inherit"/>
        <sz val="11.0"/>
        <u/>
      </rPr>
      <t>Ayuntamiento de Castellar de la Muela</t>
    </r>
  </si>
  <si>
    <r>
      <rPr>
        <rFont val="inherit"/>
        <sz val="11.0"/>
        <u/>
      </rPr>
      <t>Ayuntamiento de Castilforte</t>
    </r>
  </si>
  <si>
    <r>
      <rPr>
        <rFont val="inherit"/>
        <sz val="11.0"/>
        <u/>
      </rPr>
      <t>Ayuntamiento de Castilnuevo</t>
    </r>
  </si>
  <si>
    <r>
      <rPr>
        <rFont val="inherit"/>
        <sz val="11.0"/>
        <u/>
      </rPr>
      <t>Ayuntamiento de Cendejas de Enmedio</t>
    </r>
  </si>
  <si>
    <r>
      <rPr>
        <rFont val="inherit"/>
        <sz val="11.0"/>
        <u/>
      </rPr>
      <t>Ayuntamiento de Cendejas de la Torre</t>
    </r>
  </si>
  <si>
    <r>
      <rPr>
        <rFont val="inherit"/>
        <sz val="11.0"/>
        <u/>
      </rPr>
      <t>Ayuntamiento de Centenera</t>
    </r>
  </si>
  <si>
    <r>
      <rPr>
        <rFont val="inherit"/>
        <sz val="11.0"/>
        <u/>
      </rPr>
      <t>Ayuntamiento de Checa</t>
    </r>
  </si>
  <si>
    <r>
      <rPr>
        <rFont val="inherit"/>
        <sz val="11.0"/>
        <u/>
      </rPr>
      <t>Ayuntamiento de Chequilla</t>
    </r>
  </si>
  <si>
    <r>
      <rPr>
        <rFont val="inherit"/>
        <sz val="11.0"/>
        <u/>
      </rPr>
      <t>Ayuntamiento de Chillarón del Rey</t>
    </r>
  </si>
  <si>
    <r>
      <rPr>
        <rFont val="inherit"/>
        <sz val="11.0"/>
        <u/>
      </rPr>
      <t>Ayuntamiento de Chiloeches</t>
    </r>
  </si>
  <si>
    <r>
      <rPr>
        <rFont val="inherit"/>
        <sz val="11.0"/>
        <u/>
      </rPr>
      <t>Ayuntamiento de Cifuentes</t>
    </r>
  </si>
  <si>
    <r>
      <rPr>
        <rFont val="inherit"/>
        <sz val="11.0"/>
        <u/>
      </rPr>
      <t>Ayuntamiento de Cincovillas</t>
    </r>
  </si>
  <si>
    <r>
      <rPr>
        <rFont val="inherit"/>
        <sz val="11.0"/>
        <u/>
      </rPr>
      <t>Ayuntamiento de Ciruelas</t>
    </r>
  </si>
  <si>
    <r>
      <rPr>
        <rFont val="inherit"/>
        <sz val="11.0"/>
        <u/>
      </rPr>
      <t>Ayuntamiento de Ciruelos del Pinar</t>
    </r>
  </si>
  <si>
    <r>
      <rPr>
        <rFont val="inherit"/>
        <sz val="11.0"/>
        <u/>
      </rPr>
      <t>Ayuntamiento de Cobeta</t>
    </r>
  </si>
  <si>
    <r>
      <rPr>
        <rFont val="inherit"/>
        <sz val="11.0"/>
        <u/>
      </rPr>
      <t>Ayuntamiento de Cogollor</t>
    </r>
  </si>
  <si>
    <r>
      <rPr>
        <rFont val="inherit"/>
        <sz val="11.0"/>
        <u/>
      </rPr>
      <t>Ayuntamiento de Cogolludo</t>
    </r>
  </si>
  <si>
    <r>
      <rPr>
        <rFont val="inherit"/>
        <sz val="11.0"/>
        <u/>
      </rPr>
      <t>Ayuntamiento de Condemios de Abajo</t>
    </r>
  </si>
  <si>
    <r>
      <rPr>
        <rFont val="inherit"/>
        <sz val="11.0"/>
        <u/>
      </rPr>
      <t>Ayuntamiento de Condemios de Arriba</t>
    </r>
  </si>
  <si>
    <r>
      <rPr>
        <rFont val="inherit"/>
        <sz val="11.0"/>
        <u/>
      </rPr>
      <t>Ayuntamiento de Congostrina</t>
    </r>
  </si>
  <si>
    <r>
      <rPr>
        <rFont val="inherit"/>
        <sz val="11.0"/>
        <u/>
      </rPr>
      <t>Ayuntamiento de Copernal</t>
    </r>
  </si>
  <si>
    <r>
      <rPr>
        <rFont val="inherit"/>
        <sz val="11.0"/>
        <u/>
      </rPr>
      <t>Ayuntamiento de Corduente</t>
    </r>
  </si>
  <si>
    <r>
      <rPr>
        <rFont val="inherit"/>
        <sz val="11.0"/>
        <u/>
      </rPr>
      <t>Ayuntamiento de Cubillo de Uceda, El</t>
    </r>
  </si>
  <si>
    <r>
      <rPr>
        <rFont val="inherit"/>
        <sz val="11.0"/>
        <u/>
      </rPr>
      <t>Ayuntamiento de Driebes</t>
    </r>
  </si>
  <si>
    <r>
      <rPr>
        <rFont val="inherit"/>
        <sz val="11.0"/>
        <u/>
      </rPr>
      <t>Ayuntamiento de Durón</t>
    </r>
  </si>
  <si>
    <r>
      <rPr>
        <rFont val="inherit"/>
        <sz val="11.0"/>
        <u/>
      </rPr>
      <t>Ayuntamiento de Embid</t>
    </r>
  </si>
  <si>
    <r>
      <rPr>
        <rFont val="inherit"/>
        <sz val="11.0"/>
        <u/>
      </rPr>
      <t>Ayuntamiento de Escamilla</t>
    </r>
  </si>
  <si>
    <r>
      <rPr>
        <rFont val="inherit"/>
        <sz val="11.0"/>
        <u/>
      </rPr>
      <t>Ayuntamiento de Escariche</t>
    </r>
  </si>
  <si>
    <r>
      <rPr>
        <rFont val="inherit"/>
        <sz val="11.0"/>
        <u/>
      </rPr>
      <t>Ayuntamiento de Escopete</t>
    </r>
  </si>
  <si>
    <r>
      <rPr>
        <rFont val="inherit"/>
        <sz val="11.0"/>
        <u/>
      </rPr>
      <t>Ayuntamiento de Espinosa de Henares</t>
    </r>
  </si>
  <si>
    <r>
      <rPr>
        <rFont val="inherit"/>
        <sz val="11.0"/>
        <u/>
      </rPr>
      <t>Ayuntamiento de Esplegares</t>
    </r>
  </si>
  <si>
    <r>
      <rPr>
        <rFont val="inherit"/>
        <sz val="11.0"/>
        <u/>
      </rPr>
      <t>Ayuntamiento de Establés</t>
    </r>
  </si>
  <si>
    <r>
      <rPr>
        <rFont val="inherit"/>
        <sz val="11.0"/>
        <u/>
      </rPr>
      <t>Ayuntamiento de Estriégana</t>
    </r>
  </si>
  <si>
    <t>4/9/25 ESTIMAR</t>
  </si>
  <si>
    <t>RECHAZADO. FALTA DE MEDIOS</t>
  </si>
  <si>
    <r>
      <rPr>
        <rFont val="inherit"/>
        <sz val="11.0"/>
        <u/>
      </rPr>
      <t>Ayuntamiento de Fontanar</t>
    </r>
  </si>
  <si>
    <r>
      <rPr>
        <rFont val="inherit"/>
        <sz val="11.0"/>
        <u/>
      </rPr>
      <t>Ayuntamiento de Fuembellida</t>
    </r>
  </si>
  <si>
    <r>
      <rPr>
        <rFont val="inherit"/>
        <sz val="11.0"/>
        <u/>
      </rPr>
      <t>Ayuntamiento de Fuencemillán</t>
    </r>
  </si>
  <si>
    <r>
      <rPr>
        <rFont val="inherit"/>
        <sz val="11.0"/>
        <u/>
      </rPr>
      <t>Ayuntamiento de Fuentelahiguera de Albatages</t>
    </r>
  </si>
  <si>
    <r>
      <rPr>
        <rFont val="inherit"/>
        <sz val="11.0"/>
        <u/>
      </rPr>
      <t>Ayuntamiento de Fuentelencina</t>
    </r>
  </si>
  <si>
    <r>
      <rPr>
        <rFont val="inherit"/>
        <sz val="11.0"/>
        <u/>
      </rPr>
      <t>Ayuntamiento de Fuentelsaz</t>
    </r>
  </si>
  <si>
    <r>
      <rPr>
        <rFont val="inherit"/>
        <sz val="11.0"/>
        <u/>
      </rPr>
      <t>Ayuntamiento de Fuentelviejo</t>
    </r>
  </si>
  <si>
    <t>UNITARIOS</t>
  </si>
  <si>
    <t>IO MUNICIPAL DE RECOGIDA DE ANIMALES</t>
  </si>
  <si>
    <t>COGIDA DE ANIMALES</t>
  </si>
  <si>
    <r>
      <rPr>
        <rFont val="inherit"/>
        <sz val="11.0"/>
        <u/>
      </rPr>
      <t>Ayuntamiento de Fuentenovilla</t>
    </r>
  </si>
  <si>
    <r>
      <rPr>
        <rFont val="inherit"/>
        <sz val="11.0"/>
        <u/>
      </rPr>
      <t>Ayuntamiento de Gajanejos</t>
    </r>
  </si>
  <si>
    <r>
      <rPr>
        <rFont val="inherit"/>
        <sz val="11.0"/>
        <u/>
      </rPr>
      <t>Ayuntamiento de Galápagos</t>
    </r>
  </si>
  <si>
    <t xml:space="preserve"> 14/07/2025   13/10/2025 Galapagos</t>
  </si>
  <si>
    <t>1º TRIMESTRE 2025</t>
  </si>
  <si>
    <t>SI/ 25000€</t>
  </si>
  <si>
    <t>8 DE 2021 A 2024</t>
  </si>
  <si>
    <t>SI, MANCOMUNIDAD VEGA DE HENARES</t>
  </si>
  <si>
    <t>SI, PERO SIN CONTRATO EXPRESO</t>
  </si>
  <si>
    <r>
      <rPr>
        <rFont val="inherit"/>
        <sz val="11.0"/>
        <u/>
      </rPr>
      <t>Ayuntamiento de Galve de Sorbe</t>
    </r>
  </si>
  <si>
    <r>
      <rPr>
        <rFont val="inherit"/>
        <sz val="11.0"/>
        <u/>
      </rPr>
      <t>Ayuntamiento de Gascueña de Bornova</t>
    </r>
  </si>
  <si>
    <r>
      <rPr>
        <rFont val="inherit"/>
        <sz val="11.0"/>
        <u/>
      </rPr>
      <t>Ayuntamiento de Guadalajara</t>
    </r>
  </si>
  <si>
    <r>
      <rPr>
        <rFont val="inherit"/>
        <sz val="11.0"/>
        <u/>
      </rPr>
      <t>Ayuntamiento de Henche</t>
    </r>
  </si>
  <si>
    <r>
      <rPr>
        <rFont val="inherit"/>
        <sz val="11.0"/>
        <u/>
      </rPr>
      <t>Ayuntamiento de Heras de Ayuso</t>
    </r>
  </si>
  <si>
    <r>
      <rPr>
        <rFont val="inherit"/>
        <sz val="11.0"/>
        <u/>
      </rPr>
      <t>Ayuntamiento de Herrería</t>
    </r>
  </si>
  <si>
    <r>
      <rPr>
        <rFont val="inherit"/>
        <sz val="11.0"/>
        <u/>
      </rPr>
      <t>Ayuntamiento de Hiendelaencina</t>
    </r>
  </si>
  <si>
    <r>
      <rPr>
        <rFont val="inherit"/>
        <sz val="11.0"/>
        <u/>
      </rPr>
      <t>Ayuntamiento de Hijes</t>
    </r>
  </si>
  <si>
    <r>
      <rPr>
        <rFont val="inherit"/>
        <sz val="11.0"/>
        <u/>
      </rPr>
      <t>Ayuntamiento de Hita</t>
    </r>
  </si>
  <si>
    <r>
      <rPr>
        <rFont val="inherit"/>
        <sz val="11.0"/>
        <u/>
      </rPr>
      <t>Ayuntamiento de Hombrados</t>
    </r>
  </si>
  <si>
    <r>
      <rPr>
        <rFont val="inherit"/>
        <sz val="11.0"/>
        <u/>
      </rPr>
      <t>Ayuntamiento de Hontoba</t>
    </r>
  </si>
  <si>
    <r>
      <rPr>
        <rFont val="inherit"/>
        <sz val="11.0"/>
        <u/>
      </rPr>
      <t>Ayuntamiento de Horche</t>
    </r>
  </si>
  <si>
    <r>
      <rPr>
        <rFont val="inherit"/>
        <sz val="11.0"/>
        <u/>
      </rPr>
      <t>Ayuntamiento de Hortezuela de Océn</t>
    </r>
  </si>
  <si>
    <r>
      <rPr>
        <rFont val="inherit"/>
        <sz val="11.0"/>
        <u/>
      </rPr>
      <t>Ayuntamiento de Huerce, La</t>
    </r>
  </si>
  <si>
    <r>
      <rPr>
        <rFont val="inherit"/>
        <sz val="11.0"/>
        <u/>
      </rPr>
      <t>Ayuntamiento de Huérmeces del Cerro</t>
    </r>
  </si>
  <si>
    <r>
      <rPr>
        <rFont val="inherit"/>
        <sz val="11.0"/>
        <u/>
      </rPr>
      <t>Ayuntamiento de Huertahernando</t>
    </r>
  </si>
  <si>
    <r>
      <rPr>
        <rFont val="inherit"/>
        <sz val="11.0"/>
        <u/>
      </rPr>
      <t>Ayuntamiento de Hueva</t>
    </r>
  </si>
  <si>
    <r>
      <rPr>
        <rFont val="inherit"/>
        <sz val="11.0"/>
        <u/>
      </rPr>
      <t>Ayuntamiento de Humanes</t>
    </r>
  </si>
  <si>
    <t>NO /0</t>
  </si>
  <si>
    <t>NO HAY SERVICIO MUNICIPAL DE RECOGIDA DE ANIMALES</t>
  </si>
  <si>
    <t>N0</t>
  </si>
  <si>
    <r>
      <rPr>
        <rFont val="inherit"/>
        <sz val="11.0"/>
        <u/>
      </rPr>
      <t>Ayuntamiento de Illana</t>
    </r>
  </si>
  <si>
    <r>
      <rPr>
        <rFont val="inherit"/>
        <sz val="11.0"/>
        <u/>
      </rPr>
      <t>Ayuntamiento de Iniéstola</t>
    </r>
  </si>
  <si>
    <r>
      <rPr>
        <rFont val="inherit"/>
        <sz val="11.0"/>
        <u/>
      </rPr>
      <t>Ayuntamiento de Inviernas, Las</t>
    </r>
  </si>
  <si>
    <r>
      <rPr>
        <rFont val="inherit"/>
        <sz val="11.0"/>
        <u/>
      </rPr>
      <t>Ayuntamiento de Irueste</t>
    </r>
  </si>
  <si>
    <r>
      <rPr>
        <rFont val="inherit"/>
        <sz val="11.0"/>
        <u/>
      </rPr>
      <t>Ayuntamiento de Jadraque</t>
    </r>
  </si>
  <si>
    <r>
      <rPr>
        <rFont val="inherit"/>
        <sz val="11.0"/>
        <u/>
      </rPr>
      <t>Ayuntamiento de Jirueque</t>
    </r>
  </si>
  <si>
    <r>
      <rPr>
        <rFont val="inherit"/>
        <sz val="11.0"/>
        <u/>
      </rPr>
      <t>Ayuntamiento de Ledanca</t>
    </r>
  </si>
  <si>
    <r>
      <rPr>
        <rFont val="inherit"/>
        <sz val="11.0"/>
        <u/>
      </rPr>
      <t>Ayuntamiento de Loranca de Tajuña</t>
    </r>
  </si>
  <si>
    <r>
      <rPr>
        <rFont val="inherit"/>
        <sz val="11.0"/>
        <u/>
      </rPr>
      <t>Ayuntamiento de Lupiana</t>
    </r>
  </si>
  <si>
    <r>
      <rPr>
        <rFont val="inherit"/>
        <sz val="11.0"/>
        <u/>
      </rPr>
      <t>Ayuntamiento de Luzaga</t>
    </r>
  </si>
  <si>
    <t>16/09/2025 ESTIMAR</t>
  </si>
  <si>
    <t>RECHAZADO. ERROR</t>
  </si>
  <si>
    <r>
      <rPr>
        <rFont val="inherit"/>
        <sz val="11.0"/>
        <u/>
      </rPr>
      <t>Ayuntamiento de Luzón</t>
    </r>
  </si>
  <si>
    <r>
      <rPr>
        <rFont val="inherit"/>
        <sz val="11.0"/>
        <u/>
      </rPr>
      <t>Ayuntamiento de Majaelrayo</t>
    </r>
  </si>
  <si>
    <r>
      <rPr>
        <rFont val="inherit"/>
        <sz val="11.0"/>
        <u/>
      </rPr>
      <t>Ayuntamiento de Málaga del Fresno</t>
    </r>
  </si>
  <si>
    <r>
      <rPr>
        <rFont val="inherit"/>
        <sz val="11.0"/>
        <u/>
      </rPr>
      <t>Ayuntamiento de Malaguilla</t>
    </r>
  </si>
  <si>
    <r>
      <rPr>
        <rFont val="inherit"/>
        <sz val="11.0"/>
        <u/>
      </rPr>
      <t>Ayuntamiento de Mandayona</t>
    </r>
  </si>
  <si>
    <r>
      <rPr>
        <rFont val="inherit"/>
        <sz val="11.0"/>
        <u/>
      </rPr>
      <t>Ayuntamiento de Mantiel</t>
    </r>
  </si>
  <si>
    <r>
      <rPr>
        <rFont val="inherit"/>
        <sz val="11.0"/>
        <u/>
      </rPr>
      <t>Ayuntamiento de Maranchón</t>
    </r>
  </si>
  <si>
    <r>
      <rPr>
        <rFont val="inherit"/>
        <sz val="11.0"/>
        <u/>
      </rPr>
      <t>Ayuntamiento de Marchamalo</t>
    </r>
  </si>
  <si>
    <t>ENVIA RECIBO DE REGISTRO DE ENTRADA</t>
  </si>
  <si>
    <r>
      <rPr>
        <rFont val="inherit"/>
        <sz val="11.0"/>
        <u/>
      </rPr>
      <t>Ayuntamiento de Masegoso de Tajuña</t>
    </r>
  </si>
  <si>
    <r>
      <rPr>
        <rFont val="inherit"/>
        <sz val="11.0"/>
        <u/>
      </rPr>
      <t>Ayuntamiento de Matarrubia</t>
    </r>
  </si>
  <si>
    <r>
      <rPr>
        <rFont val="inherit"/>
        <sz val="11.0"/>
        <u/>
      </rPr>
      <t>Ayuntamiento de Matillas</t>
    </r>
  </si>
  <si>
    <r>
      <rPr>
        <rFont val="inherit"/>
        <sz val="11.0"/>
        <u/>
      </rPr>
      <t>Ayuntamiento de Mazarete</t>
    </r>
  </si>
  <si>
    <r>
      <rPr>
        <rFont val="inherit"/>
        <sz val="11.0"/>
        <u/>
      </rPr>
      <t>Ayuntamiento de Mazuecos</t>
    </r>
  </si>
  <si>
    <r>
      <rPr>
        <rFont val="inherit"/>
        <sz val="11.0"/>
        <u/>
      </rPr>
      <t>Ayuntamiento de Medranda</t>
    </r>
  </si>
  <si>
    <r>
      <rPr>
        <rFont val="inherit"/>
        <sz val="11.0"/>
        <u/>
      </rPr>
      <t>Ayuntamiento de Megina</t>
    </r>
  </si>
  <si>
    <t>POR FALTA DE MEDIOS Y PERSONAL NO PUEDEN LLEVARSE A CABO ACTUACIONES PARA MEJORAR E IMPULSAR EL CONTROL POBLACIONAL DE LAS COLONIAS</t>
  </si>
  <si>
    <r>
      <rPr>
        <rFont val="inherit"/>
        <sz val="11.0"/>
        <u/>
      </rPr>
      <t>Ayuntamiento de Membrillera</t>
    </r>
  </si>
  <si>
    <r>
      <rPr>
        <rFont val="inherit"/>
        <sz val="11.0"/>
        <u/>
      </rPr>
      <t>Ayuntamiento de Miedes de Atienza</t>
    </r>
  </si>
  <si>
    <r>
      <rPr>
        <rFont val="inherit"/>
        <sz val="11.0"/>
        <u/>
      </rPr>
      <t>Ayuntamiento de Mierla, La</t>
    </r>
  </si>
  <si>
    <r>
      <rPr>
        <rFont val="inherit"/>
        <sz val="11.0"/>
        <u/>
      </rPr>
      <t>Ayuntamiento de Millana</t>
    </r>
  </si>
  <si>
    <r>
      <rPr>
        <rFont val="inherit"/>
        <sz val="11.0"/>
        <u/>
      </rPr>
      <t>Ayuntamiento de Milmarcos</t>
    </r>
  </si>
  <si>
    <r>
      <rPr>
        <rFont val="inherit"/>
        <sz val="11.0"/>
        <u/>
      </rPr>
      <t>Ayuntamiento de Miñosa, La</t>
    </r>
  </si>
  <si>
    <r>
      <rPr>
        <rFont val="inherit"/>
        <sz val="11.0"/>
        <u/>
      </rPr>
      <t>Ayuntamiento de Mirabueno</t>
    </r>
  </si>
  <si>
    <r>
      <rPr>
        <rFont val="inherit"/>
        <sz val="11.0"/>
        <u/>
      </rPr>
      <t>Ayuntamiento de Miralrío</t>
    </r>
  </si>
  <si>
    <r>
      <rPr>
        <rFont val="inherit"/>
        <sz val="11.0"/>
        <u/>
      </rPr>
      <t>Ayuntamiento de Mochales</t>
    </r>
  </si>
  <si>
    <r>
      <rPr>
        <rFont val="inherit"/>
        <sz val="11.0"/>
        <u/>
      </rPr>
      <t>Ayuntamiento de Mohernando</t>
    </r>
  </si>
  <si>
    <r>
      <rPr>
        <rFont val="inherit"/>
        <sz val="11.0"/>
        <u/>
      </rPr>
      <t>Ayuntamiento de Molina de Aragón</t>
    </r>
  </si>
  <si>
    <r>
      <rPr>
        <rFont val="inherit"/>
        <sz val="11.0"/>
        <u/>
      </rPr>
      <t>Ayuntamiento de Monasterio</t>
    </r>
  </si>
  <si>
    <r>
      <rPr>
        <rFont val="inherit"/>
        <sz val="11.0"/>
        <u/>
      </rPr>
      <t>Ayuntamiento de Mondéjar</t>
    </r>
  </si>
  <si>
    <r>
      <rPr>
        <rFont val="inherit"/>
        <sz val="11.0"/>
        <u/>
      </rPr>
      <t>Ayuntamiento de Montarrón</t>
    </r>
  </si>
  <si>
    <r>
      <rPr>
        <rFont val="inherit"/>
        <sz val="11.0"/>
        <u/>
      </rPr>
      <t>Ayuntamiento de Moratilla de los Meleros</t>
    </r>
  </si>
  <si>
    <r>
      <rPr>
        <rFont val="inherit"/>
        <sz val="11.0"/>
        <u/>
      </rPr>
      <t>Ayuntamiento de Morenilla</t>
    </r>
  </si>
  <si>
    <r>
      <rPr>
        <rFont val="inherit"/>
        <sz val="11.0"/>
        <u/>
      </rPr>
      <t>Ayuntamiento de Muduex</t>
    </r>
  </si>
  <si>
    <r>
      <rPr>
        <rFont val="inherit"/>
        <sz val="11.0"/>
        <u/>
      </rPr>
      <t>Ayuntamiento de Navas de Jadraque, Las</t>
    </r>
  </si>
  <si>
    <r>
      <rPr>
        <rFont val="inherit"/>
        <sz val="11.0"/>
        <u/>
      </rPr>
      <t>Ayuntamiento de Negredo</t>
    </r>
  </si>
  <si>
    <r>
      <rPr>
        <rFont val="inherit"/>
        <sz val="11.0"/>
        <u/>
      </rPr>
      <t>Ayuntamiento de Ocentejo</t>
    </r>
  </si>
  <si>
    <r>
      <rPr>
        <rFont val="inherit"/>
        <sz val="11.0"/>
        <u/>
      </rPr>
      <t>Ayuntamiento de Olivar, El</t>
    </r>
  </si>
  <si>
    <r>
      <rPr>
        <rFont val="inherit"/>
        <sz val="11.0"/>
        <u/>
      </rPr>
      <t>Ayuntamiento de Olmeda de Cobeta</t>
    </r>
  </si>
  <si>
    <t>NO, no es necesaria</t>
  </si>
  <si>
    <t>NO, siempre han tenido dueño</t>
  </si>
  <si>
    <r>
      <rPr>
        <rFont val="inherit"/>
        <sz val="11.0"/>
        <u/>
      </rPr>
      <t>Ayuntamiento de Olmeda de Jadraque, La</t>
    </r>
  </si>
  <si>
    <r>
      <rPr>
        <rFont val="inherit"/>
        <sz val="11.0"/>
        <u/>
      </rPr>
      <t>Ayuntamiento de Ordial, El</t>
    </r>
  </si>
  <si>
    <r>
      <rPr>
        <rFont val="inherit"/>
        <sz val="11.0"/>
        <u/>
      </rPr>
      <t>Ayuntamiento de Orea</t>
    </r>
  </si>
  <si>
    <r>
      <rPr>
        <rFont val="inherit"/>
        <sz val="11.0"/>
        <u/>
      </rPr>
      <t>Ayuntamiento de Pálmaces de Jadraque</t>
    </r>
  </si>
  <si>
    <r>
      <rPr>
        <rFont val="inherit"/>
        <sz val="11.0"/>
        <u/>
      </rPr>
      <t>Ayuntamiento de Pardos</t>
    </r>
  </si>
  <si>
    <r>
      <rPr>
        <rFont val="inherit"/>
        <sz val="11.0"/>
        <u/>
      </rPr>
      <t>Ayuntamiento de Paredes de Sigüenza</t>
    </r>
  </si>
  <si>
    <r>
      <rPr>
        <rFont val="inherit"/>
        <sz val="11.0"/>
        <u/>
      </rPr>
      <t>Ayuntamiento de Pareja</t>
    </r>
  </si>
  <si>
    <r>
      <rPr>
        <rFont val="inherit"/>
        <sz val="11.0"/>
        <u/>
      </rPr>
      <t>Ayuntamiento de Pastrana</t>
    </r>
  </si>
  <si>
    <r>
      <rPr>
        <rFont val="inherit"/>
        <sz val="11.0"/>
        <u/>
      </rPr>
      <t>Ayuntamiento de Pedregal, El</t>
    </r>
  </si>
  <si>
    <r>
      <rPr>
        <rFont val="inherit"/>
        <sz val="11.0"/>
        <u/>
      </rPr>
      <t>Ayuntamiento de Peñalén</t>
    </r>
  </si>
  <si>
    <r>
      <rPr>
        <rFont val="inherit"/>
        <sz val="11.0"/>
        <u/>
      </rPr>
      <t>Ayuntamiento de Peñalver</t>
    </r>
  </si>
  <si>
    <r>
      <rPr>
        <rFont val="inherit"/>
        <sz val="11.0"/>
        <u/>
      </rPr>
      <t>Ayuntamiento de Peralejos de las Truchas</t>
    </r>
  </si>
  <si>
    <r>
      <rPr>
        <rFont val="inherit"/>
        <sz val="11.0"/>
        <u/>
      </rPr>
      <t>Ayuntamiento de Peralveche</t>
    </r>
  </si>
  <si>
    <r>
      <rPr>
        <rFont val="inherit"/>
        <sz val="11.0"/>
        <u/>
      </rPr>
      <t>Ayuntamiento de Pinilla de Jadraque</t>
    </r>
  </si>
  <si>
    <r>
      <rPr>
        <rFont val="inherit"/>
        <sz val="11.0"/>
        <u/>
      </rPr>
      <t>Ayuntamiento de Pinilla de Molina</t>
    </r>
  </si>
  <si>
    <r>
      <rPr>
        <rFont val="inherit"/>
        <sz val="11.0"/>
        <u/>
      </rPr>
      <t>Ayuntamiento de Pioz</t>
    </r>
  </si>
  <si>
    <t>PRORROGADOS 18000€</t>
  </si>
  <si>
    <t>EL ARCA DE ZEUS</t>
  </si>
  <si>
    <t>HAY SERVICIO PERO NO CONTRATADO</t>
  </si>
  <si>
    <t>G. MAIL</t>
  </si>
  <si>
    <r>
      <rPr>
        <rFont val="inherit"/>
        <sz val="11.0"/>
        <u/>
      </rPr>
      <t>Ayuntamiento de Piqueras</t>
    </r>
  </si>
  <si>
    <r>
      <rPr>
        <rFont val="inherit"/>
        <sz val="11.0"/>
        <u/>
      </rPr>
      <t>Ayuntamiento de Pobo de Dueñas, El</t>
    </r>
  </si>
  <si>
    <r>
      <rPr>
        <rFont val="inherit"/>
        <sz val="11.0"/>
        <u/>
      </rPr>
      <t>Ayuntamiento de Poveda de la Sierra</t>
    </r>
  </si>
  <si>
    <r>
      <rPr>
        <rFont val="inherit"/>
        <sz val="11.0"/>
        <u/>
      </rPr>
      <t>Ayuntamiento de Pozo de Almoguera</t>
    </r>
  </si>
  <si>
    <r>
      <rPr>
        <rFont val="inherit"/>
        <sz val="11.0"/>
        <u/>
      </rPr>
      <t>Ayuntamiento de Pozo de Guadalajara</t>
    </r>
  </si>
  <si>
    <r>
      <rPr>
        <rFont val="inherit"/>
        <sz val="11.0"/>
        <u/>
      </rPr>
      <t>Ayuntamiento de Prádena de Atienza</t>
    </r>
  </si>
  <si>
    <r>
      <rPr>
        <rFont val="inherit"/>
        <sz val="11.0"/>
        <u/>
      </rPr>
      <t>Ayuntamiento de Prados Redondos</t>
    </r>
  </si>
  <si>
    <r>
      <rPr>
        <rFont val="inherit"/>
        <sz val="11.0"/>
        <u/>
      </rPr>
      <t>Ayuntamiento de Puebla de Beleña</t>
    </r>
  </si>
  <si>
    <r>
      <rPr>
        <rFont val="inherit"/>
        <sz val="11.0"/>
        <u/>
      </rPr>
      <t>Ayuntamiento de Puebla de Valles</t>
    </r>
  </si>
  <si>
    <r>
      <rPr>
        <rFont val="inherit"/>
        <sz val="11.0"/>
        <u/>
      </rPr>
      <t>Ayuntamiento de Quer</t>
    </r>
  </si>
  <si>
    <t>58 ANIMALES</t>
  </si>
  <si>
    <t>SI/  311  22799  24.150€ ¿   ?</t>
  </si>
  <si>
    <t>SI/ MANCOMUNIDAD VEGA DEL HENARES</t>
  </si>
  <si>
    <r>
      <rPr>
        <rFont val="inherit"/>
        <sz val="11.0"/>
        <u/>
      </rPr>
      <t>Ayuntamiento de Rebollosa de Jadraque</t>
    </r>
  </si>
  <si>
    <r>
      <rPr>
        <rFont val="inherit"/>
        <sz val="11.0"/>
        <u/>
      </rPr>
      <t>Ayuntamiento de Recuenco, El</t>
    </r>
  </si>
  <si>
    <r>
      <rPr>
        <rFont val="inherit"/>
        <sz val="11.0"/>
        <u/>
      </rPr>
      <t>Ayuntamiento de Renera</t>
    </r>
  </si>
  <si>
    <r>
      <rPr>
        <rFont val="inherit"/>
        <sz val="11.0"/>
        <u/>
      </rPr>
      <t>Ayuntamiento de Retiendas</t>
    </r>
  </si>
  <si>
    <r>
      <rPr>
        <rFont val="inherit"/>
        <sz val="11.0"/>
        <u/>
      </rPr>
      <t>Ayuntamiento de Riba de Saelices</t>
    </r>
  </si>
  <si>
    <r>
      <rPr>
        <rFont val="inherit"/>
        <sz val="11.0"/>
        <u/>
      </rPr>
      <t>Ayuntamiento de Rillo de Gallo</t>
    </r>
  </si>
  <si>
    <r>
      <rPr>
        <rFont val="inherit"/>
        <sz val="11.0"/>
        <u/>
      </rPr>
      <t>Ayuntamiento de Riofrío del Llano</t>
    </r>
  </si>
  <si>
    <r>
      <rPr>
        <rFont val="inherit"/>
        <sz val="11.0"/>
        <u/>
      </rPr>
      <t>Ayuntamiento de Robledillo de Mohernando</t>
    </r>
  </si>
  <si>
    <r>
      <rPr>
        <rFont val="inherit"/>
        <sz val="11.0"/>
        <u/>
      </rPr>
      <t>Ayuntamiento de Robledo de Corpes</t>
    </r>
  </si>
  <si>
    <r>
      <rPr>
        <rFont val="inherit"/>
        <sz val="11.0"/>
        <u/>
      </rPr>
      <t>Ayuntamiento de Romanillos de Atienza</t>
    </r>
  </si>
  <si>
    <r>
      <rPr>
        <rFont val="inherit"/>
        <sz val="11.0"/>
        <u/>
      </rPr>
      <t>Ayuntamiento de Romanones</t>
    </r>
  </si>
  <si>
    <r>
      <rPr>
        <rFont val="inherit"/>
        <sz val="11.0"/>
        <u/>
      </rPr>
      <t>Ayuntamiento de Rueda de la Sierra</t>
    </r>
  </si>
  <si>
    <r>
      <rPr>
        <rFont val="inherit"/>
        <sz val="11.0"/>
        <u/>
      </rPr>
      <t>Ayuntamiento de Sacecorbo</t>
    </r>
  </si>
  <si>
    <r>
      <rPr>
        <rFont val="inherit"/>
        <sz val="11.0"/>
        <u/>
      </rPr>
      <t>Ayuntamiento de Sacedón</t>
    </r>
  </si>
  <si>
    <r>
      <rPr>
        <rFont val="inherit"/>
        <sz val="11.0"/>
        <u/>
      </rPr>
      <t>Ayuntamiento de Saelices de la Sal</t>
    </r>
  </si>
  <si>
    <r>
      <rPr>
        <rFont val="inherit"/>
        <sz val="11.0"/>
        <u/>
      </rPr>
      <t>Ayuntamiento de Salmerón</t>
    </r>
  </si>
  <si>
    <r>
      <rPr>
        <rFont val="inherit"/>
        <sz val="11.0"/>
        <u/>
      </rPr>
      <t>Ayuntamiento de San Andrés del Congosto</t>
    </r>
  </si>
  <si>
    <r>
      <rPr>
        <rFont val="inherit"/>
        <sz val="11.0"/>
        <u/>
      </rPr>
      <t>Ayuntamiento de San Andrés del Rey</t>
    </r>
  </si>
  <si>
    <r>
      <rPr>
        <rFont val="inherit"/>
        <sz val="11.0"/>
        <u/>
      </rPr>
      <t>Ayuntamiento de Santiuste</t>
    </r>
  </si>
  <si>
    <r>
      <rPr>
        <rFont val="inherit"/>
        <sz val="11.0"/>
        <u/>
      </rPr>
      <t>Ayuntamiento de Saúca</t>
    </r>
  </si>
  <si>
    <r>
      <rPr>
        <rFont val="inherit"/>
        <sz val="11.0"/>
        <u/>
      </rPr>
      <t>Ayuntamiento de Sayatón</t>
    </r>
  </si>
  <si>
    <r>
      <rPr>
        <rFont val="inherit"/>
        <sz val="11.0"/>
        <u/>
      </rPr>
      <t>Ayuntamiento de Selas</t>
    </r>
  </si>
  <si>
    <r>
      <rPr>
        <rFont val="inherit"/>
        <sz val="11.0"/>
        <u/>
      </rPr>
      <t>Ayuntamiento de Semillas</t>
    </r>
  </si>
  <si>
    <r>
      <rPr>
        <rFont val="inherit"/>
        <sz val="11.0"/>
        <u/>
      </rPr>
      <t>Ayuntamiento de Setiles</t>
    </r>
  </si>
  <si>
    <r>
      <rPr>
        <rFont val="inherit"/>
        <sz val="11.0"/>
        <u/>
      </rPr>
      <t>Ayuntamiento de Sienes</t>
    </r>
  </si>
  <si>
    <r>
      <rPr>
        <rFont val="inherit"/>
        <sz val="11.0"/>
        <u/>
      </rPr>
      <t>Ayuntamiento de Sigüenza</t>
    </r>
  </si>
  <si>
    <t>60% EN MUNICIPIO YN 30% EN PEDANIAS</t>
  </si>
  <si>
    <t>7400 CER Y RECOGIDA</t>
  </si>
  <si>
    <t>NO HAY REGISTROS DESGLOSADOS POR MES, AÑO Y ESPECIE</t>
  </si>
  <si>
    <t>SI/  ADAS</t>
  </si>
  <si>
    <r>
      <rPr>
        <rFont val="inherit"/>
        <sz val="11.0"/>
        <u/>
      </rPr>
      <t>Ayuntamiento de Solanillos del Extremo</t>
    </r>
  </si>
  <si>
    <r>
      <rPr>
        <rFont val="inherit"/>
        <sz val="11.0"/>
        <u/>
      </rPr>
      <t>Ayuntamiento de Somolinos</t>
    </r>
  </si>
  <si>
    <r>
      <rPr>
        <rFont val="inherit"/>
        <sz val="11.0"/>
        <u/>
      </rPr>
      <t>Ayuntamiento de Sotillo, El</t>
    </r>
  </si>
  <si>
    <r>
      <rPr>
        <rFont val="inherit"/>
        <sz val="11.0"/>
        <u/>
      </rPr>
      <t>Ayuntamiento de Sotodosos</t>
    </r>
  </si>
  <si>
    <r>
      <rPr>
        <rFont val="inherit"/>
        <sz val="11.0"/>
        <u/>
      </rPr>
      <t>Ayuntamiento de Tamajón</t>
    </r>
  </si>
  <si>
    <r>
      <rPr>
        <rFont val="inherit"/>
        <sz val="11.0"/>
        <u/>
      </rPr>
      <t>Ayuntamiento de Taragudo</t>
    </r>
  </si>
  <si>
    <r>
      <rPr>
        <rFont val="inherit"/>
        <sz val="11.0"/>
        <u/>
      </rPr>
      <t>Ayuntamiento de Taravilla</t>
    </r>
  </si>
  <si>
    <r>
      <rPr>
        <rFont val="inherit"/>
        <sz val="11.0"/>
        <u/>
      </rPr>
      <t>Ayuntamiento de Tartanedo</t>
    </r>
  </si>
  <si>
    <r>
      <rPr>
        <rFont val="inherit"/>
        <sz val="11.0"/>
        <u/>
      </rPr>
      <t>Ayuntamiento de Tendilla</t>
    </r>
  </si>
  <si>
    <r>
      <rPr>
        <rFont val="inherit"/>
        <sz val="11.0"/>
        <u/>
      </rPr>
      <t>Ayuntamiento de Terzaga</t>
    </r>
  </si>
  <si>
    <r>
      <rPr>
        <rFont val="inherit"/>
        <sz val="11.0"/>
        <u/>
      </rPr>
      <t>Ayuntamiento de Tierzo</t>
    </r>
  </si>
  <si>
    <r>
      <rPr>
        <rFont val="inherit"/>
        <sz val="11.0"/>
        <u/>
      </rPr>
      <t>Ayuntamiento de Toba, La</t>
    </r>
  </si>
  <si>
    <r>
      <rPr>
        <rFont val="inherit"/>
        <sz val="11.0"/>
        <u/>
      </rPr>
      <t>Ayuntamiento de Tordellego</t>
    </r>
  </si>
  <si>
    <r>
      <rPr>
        <rFont val="inherit"/>
        <sz val="11.0"/>
        <u/>
      </rPr>
      <t>Ayuntamiento de Tordelrábano</t>
    </r>
  </si>
  <si>
    <r>
      <rPr>
        <rFont val="inherit"/>
        <sz val="11.0"/>
        <u/>
      </rPr>
      <t>Ayuntamiento de Tordesilos</t>
    </r>
  </si>
  <si>
    <r>
      <rPr>
        <rFont val="inherit"/>
        <sz val="11.0"/>
        <u/>
      </rPr>
      <t>Ayuntamiento de Torija</t>
    </r>
  </si>
  <si>
    <t>14/10/2025 ???</t>
  </si>
  <si>
    <t xml:space="preserve"> 14/10/2025   ???</t>
  </si>
  <si>
    <t>SIN DATOS. SE HA EMPEZADO ESTE AÑO A LA GESTION</t>
  </si>
  <si>
    <t>41 ANIMALES</t>
  </si>
  <si>
    <t>SI/7000€</t>
  </si>
  <si>
    <t>NO. SE ENCARGA LA DIPUTACION DE GUADALAJARA</t>
  </si>
  <si>
    <t>NO TIENEN ESTOS DATOS</t>
  </si>
  <si>
    <t>NO. LO HACE LA DIPUTACION DE GUADALAJARA</t>
  </si>
  <si>
    <t>SI. CLINICA ALCOR</t>
  </si>
  <si>
    <r>
      <rPr>
        <rFont val="inherit"/>
        <sz val="11.0"/>
        <u/>
      </rPr>
      <t>Ayuntamiento de Torre del Burgo</t>
    </r>
  </si>
  <si>
    <r>
      <rPr>
        <rFont val="inherit"/>
        <sz val="11.0"/>
        <u/>
      </rPr>
      <t>Ayuntamiento de Torrecuadrada de Molina</t>
    </r>
  </si>
  <si>
    <r>
      <rPr>
        <rFont val="inherit"/>
        <sz val="11.0"/>
        <u/>
      </rPr>
      <t>Ayuntamiento de Torrecuadradilla</t>
    </r>
  </si>
  <si>
    <r>
      <rPr>
        <rFont val="inherit"/>
        <sz val="11.0"/>
        <u/>
      </rPr>
      <t>Ayuntamiento de Torrejón del Rey</t>
    </r>
  </si>
  <si>
    <r>
      <rPr>
        <rFont val="inherit"/>
        <sz val="11.0"/>
        <u/>
      </rPr>
      <t>Ayuntamiento de Torremocha de Jadraque</t>
    </r>
  </si>
  <si>
    <r>
      <rPr>
        <rFont val="inherit"/>
        <sz val="11.0"/>
        <u/>
      </rPr>
      <t>Ayuntamiento de Torremocha del Campo</t>
    </r>
  </si>
  <si>
    <r>
      <rPr>
        <rFont val="inherit"/>
        <sz val="11.0"/>
        <u/>
      </rPr>
      <t>Ayuntamiento de Torremocha del Pinar</t>
    </r>
  </si>
  <si>
    <r>
      <rPr>
        <rFont val="inherit"/>
        <sz val="11.0"/>
        <u/>
      </rPr>
      <t>Ayuntamiento de Torremochuela</t>
    </r>
  </si>
  <si>
    <r>
      <rPr>
        <rFont val="inherit"/>
        <sz val="11.0"/>
        <u/>
      </rPr>
      <t>Ayuntamiento de Torrubia</t>
    </r>
  </si>
  <si>
    <r>
      <rPr>
        <rFont val="inherit"/>
        <sz val="11.0"/>
        <u/>
      </rPr>
      <t>Ayuntamiento de Tórtola de Henares</t>
    </r>
  </si>
  <si>
    <r>
      <rPr>
        <rFont val="inherit"/>
        <sz val="11.0"/>
        <u/>
      </rPr>
      <t>Ayuntamiento de Tortuera</t>
    </r>
  </si>
  <si>
    <r>
      <rPr>
        <rFont val="inherit"/>
        <sz val="11.0"/>
        <u/>
      </rPr>
      <t>Ayuntamiento de Tortuero</t>
    </r>
  </si>
  <si>
    <r>
      <rPr>
        <rFont val="inherit"/>
        <sz val="11.0"/>
        <u/>
      </rPr>
      <t>Ayuntamiento de Traíd</t>
    </r>
  </si>
  <si>
    <t>POR FALTA DE MEDIOS Y PERSONAL NO SE LLEVAN A CABO ACTUACIONES PARA MEJORAR E IMPULSAR EL CONTROL DE COLONIAS</t>
  </si>
  <si>
    <r>
      <rPr>
        <rFont val="inherit"/>
        <sz val="11.0"/>
        <u/>
      </rPr>
      <t>Ayuntamiento de Trijueque</t>
    </r>
  </si>
  <si>
    <r>
      <rPr>
        <rFont val="inherit"/>
        <sz val="11.0"/>
        <u/>
      </rPr>
      <t>Ayuntamiento de Trillo</t>
    </r>
  </si>
  <si>
    <r>
      <rPr>
        <rFont val="inherit"/>
        <sz val="11.0"/>
        <u/>
      </rPr>
      <t>Ayuntamiento de Uceda</t>
    </r>
  </si>
  <si>
    <t>09/09/2025 DESESTIMAR/ENVIO LA INFORMACION POR GMAIL Y ME PREGUNTO COMO QUERIA RECIBIRLA</t>
  </si>
  <si>
    <t>PIDE INFORMACION DEL DESTINO DE DATOS EL TECNICO ADMINISTRACION POR G.MAIL. LA GESTION DE COLONIAS ESTA CONVENIADA CON ASOCIACION ANAA</t>
  </si>
  <si>
    <r>
      <rPr>
        <rFont val="inherit"/>
        <sz val="11.0"/>
        <u/>
      </rPr>
      <t>Ayuntamiento de Ujados</t>
    </r>
  </si>
  <si>
    <r>
      <rPr>
        <rFont val="inherit"/>
        <sz val="11.0"/>
        <u/>
      </rPr>
      <t>Ayuntamiento de Utande</t>
    </r>
  </si>
  <si>
    <r>
      <rPr>
        <rFont val="inherit"/>
        <sz val="11.0"/>
        <u/>
      </rPr>
      <t>Ayuntamiento de Valdarachas</t>
    </r>
  </si>
  <si>
    <r>
      <rPr>
        <rFont val="inherit"/>
        <sz val="11.0"/>
        <u/>
      </rPr>
      <t>Ayuntamiento de Valdearenas</t>
    </r>
  </si>
  <si>
    <r>
      <rPr>
        <rFont val="inherit"/>
        <sz val="11.0"/>
        <u/>
      </rPr>
      <t>Ayuntamiento de Valdeavellano</t>
    </r>
  </si>
  <si>
    <r>
      <rPr>
        <rFont val="inherit"/>
        <sz val="11.0"/>
        <u/>
      </rPr>
      <t>Ayuntamiento de Valdeaveruelo</t>
    </r>
  </si>
  <si>
    <r>
      <rPr>
        <rFont val="inherit"/>
        <sz val="11.0"/>
        <u/>
      </rPr>
      <t>Ayuntamiento de Valdeconcha</t>
    </r>
  </si>
  <si>
    <r>
      <rPr>
        <rFont val="inherit"/>
        <sz val="11.0"/>
        <u/>
      </rPr>
      <t>Ayuntamiento de Valdegrudas</t>
    </r>
  </si>
  <si>
    <t>NO EXIXTE SERVICIO MUNICIPAL DE RECOGIDA</t>
  </si>
  <si>
    <r>
      <rPr>
        <rFont val="inherit"/>
        <sz val="11.0"/>
        <u/>
      </rPr>
      <t>Ayuntamiento de Valdelcubo</t>
    </r>
  </si>
  <si>
    <r>
      <rPr>
        <rFont val="inherit"/>
        <sz val="11.0"/>
        <u/>
      </rPr>
      <t>Ayuntamiento de Valdenuño Fernández</t>
    </r>
  </si>
  <si>
    <t>ACTUALIZADO</t>
  </si>
  <si>
    <t>30 %</t>
  </si>
  <si>
    <t>SI, CER</t>
  </si>
  <si>
    <t>EN PROCESO</t>
  </si>
  <si>
    <r>
      <rPr>
        <rFont val="inherit"/>
        <sz val="11.0"/>
        <u/>
      </rPr>
      <t>Ayuntamiento de Valdepeñas de la Sierra</t>
    </r>
  </si>
  <si>
    <r>
      <rPr>
        <rFont val="inherit"/>
        <sz val="11.0"/>
        <u/>
      </rPr>
      <t>Ayuntamiento de Valderrebollo</t>
    </r>
  </si>
  <si>
    <r>
      <rPr>
        <rFont val="inherit"/>
        <sz val="11.0"/>
        <u/>
      </rPr>
      <t>Ayuntamiento de Valdesotos</t>
    </r>
  </si>
  <si>
    <r>
      <rPr>
        <rFont val="inherit"/>
        <sz val="11.0"/>
        <u/>
      </rPr>
      <t>Ayuntamiento de Valfermoso de Tajuña</t>
    </r>
  </si>
  <si>
    <r>
      <rPr>
        <rFont val="inherit"/>
        <sz val="11.0"/>
        <u/>
      </rPr>
      <t>Ayuntamiento de Valhermoso</t>
    </r>
  </si>
  <si>
    <r>
      <rPr>
        <rFont val="inherit"/>
        <sz val="11.0"/>
        <u/>
      </rPr>
      <t>Ayuntamiento de Valtablado del Río</t>
    </r>
  </si>
  <si>
    <r>
      <rPr>
        <rFont val="inherit"/>
        <sz val="11.0"/>
        <u/>
      </rPr>
      <t>Ayuntamiento de Valverde de los Arroyos</t>
    </r>
  </si>
  <si>
    <r>
      <rPr>
        <rFont val="inherit"/>
        <sz val="11.0"/>
        <u/>
      </rPr>
      <t>Ayuntamiento de Viana de Jadraque</t>
    </r>
  </si>
  <si>
    <t>NO EXISTEN GATOS COMUNITARIOS</t>
  </si>
  <si>
    <t>NO EXISTE CENSO</t>
  </si>
  <si>
    <t>NO EXIXTEN GATOS COMUNITARIOS</t>
  </si>
  <si>
    <t>NO/ 0€</t>
  </si>
  <si>
    <r>
      <rPr>
        <rFont val="inherit"/>
        <sz val="11.0"/>
        <u/>
      </rPr>
      <t>Ayuntamiento de Villanueva de Alcorón</t>
    </r>
  </si>
  <si>
    <r>
      <rPr>
        <rFont val="inherit"/>
        <sz val="11.0"/>
        <u/>
      </rPr>
      <t>Ayuntamiento de Villanueva de Argecilla</t>
    </r>
  </si>
  <si>
    <r>
      <rPr>
        <rFont val="inherit"/>
        <sz val="11.0"/>
        <u/>
      </rPr>
      <t>Ayuntamiento de Villanueva de la Torre</t>
    </r>
  </si>
  <si>
    <r>
      <rPr>
        <rFont val="inherit"/>
        <sz val="11.0"/>
        <u/>
      </rPr>
      <t>Ayuntamiento de Villares de Jadraque</t>
    </r>
  </si>
  <si>
    <r>
      <rPr>
        <rFont val="inherit"/>
        <sz val="11.0"/>
        <u/>
      </rPr>
      <t>Ayuntamiento de Villaseca de Henares</t>
    </r>
  </si>
  <si>
    <r>
      <rPr>
        <rFont val="inherit"/>
        <sz val="11.0"/>
        <u/>
      </rPr>
      <t>Ayuntamiento de Villaseca de Uceda</t>
    </r>
  </si>
  <si>
    <r>
      <rPr>
        <rFont val="inherit"/>
        <sz val="11.0"/>
        <u/>
      </rPr>
      <t>Ayuntamiento de Villel de Mesa</t>
    </r>
  </si>
  <si>
    <r>
      <rPr>
        <rFont val="inherit"/>
        <sz val="11.0"/>
        <u/>
      </rPr>
      <t>Ayuntamiento de Viñuelas</t>
    </r>
  </si>
  <si>
    <r>
      <rPr>
        <rFont val="inherit"/>
        <sz val="11.0"/>
        <u/>
      </rPr>
      <t>Ayuntamiento de Yebes</t>
    </r>
  </si>
  <si>
    <t>NO. APROBADO EN PLENO,PROGRAMA ETICO</t>
  </si>
  <si>
    <t>SI. NO DESGLOSA</t>
  </si>
  <si>
    <r>
      <rPr>
        <rFont val="inherit"/>
        <sz val="11.0"/>
        <u/>
      </rPr>
      <t>Ayuntamiento de Yebra</t>
    </r>
  </si>
  <si>
    <r>
      <rPr>
        <rFont val="inherit"/>
        <sz val="11.0"/>
        <u/>
      </rPr>
      <t>Ayuntamiento de Yélamos de Abajo</t>
    </r>
  </si>
  <si>
    <r>
      <rPr>
        <rFont val="inherit"/>
        <sz val="11.0"/>
        <u/>
      </rPr>
      <t>Ayuntamiento de Yélamos de Arriba</t>
    </r>
  </si>
  <si>
    <r>
      <rPr>
        <rFont val="inherit"/>
        <sz val="11.0"/>
        <u/>
      </rPr>
      <t>Ayuntamiento de Yunquera de Henares</t>
    </r>
  </si>
  <si>
    <t>227 GATES  ????</t>
  </si>
  <si>
    <t>NO SABE. NO HAN FACILITADO LOS DATOS</t>
  </si>
  <si>
    <t>SI 3500€</t>
  </si>
  <si>
    <t>ME REMITE A LA MANCOMUNIDAD DE SERVIVCIOS DE VEGA DE HENARES QUE ES LA QUE SE ENCARGA</t>
  </si>
  <si>
    <t>NO.LOS CONVENIOS LOS TIENE LA ASOCIACION ENCARGADA DE COLONIAS FELINAS</t>
  </si>
  <si>
    <r>
      <rPr>
        <rFont val="inherit"/>
        <sz val="11.0"/>
        <u/>
      </rPr>
      <t>Ayuntamiento de Yunta, La</t>
    </r>
  </si>
  <si>
    <r>
      <rPr>
        <rFont val="inherit"/>
        <sz val="11.0"/>
        <u/>
      </rPr>
      <t>Ayuntamiento de Zaorejas</t>
    </r>
  </si>
  <si>
    <t>Ayuntamiento de Zarzuela de Jadraque</t>
  </si>
  <si>
    <t xml:space="preserve"> 29/7/25 DESESTIMAR, AYUNTAMIENTO NO DISPONE DE LA INFORMACION</t>
  </si>
  <si>
    <r>
      <rPr>
        <rFont val="inherit"/>
        <sz val="11.0"/>
        <u/>
      </rPr>
      <t>Ayuntamiento de Zorita de los Canes</t>
    </r>
  </si>
  <si>
    <r>
      <rPr>
        <rFont val="inherit"/>
        <color rgb="FF1155CC"/>
        <sz val="11.0"/>
        <u/>
      </rPr>
      <t>Ayuntamiento de Alájar</t>
    </r>
  </si>
  <si>
    <r>
      <rPr>
        <rFont val="inherit"/>
        <color rgb="FF1155CC"/>
        <sz val="11.0"/>
        <u/>
      </rPr>
      <t>Ayuntamiento de Aljaraque</t>
    </r>
  </si>
  <si>
    <r>
      <rPr>
        <rFont val="inherit"/>
        <color rgb="FF000000"/>
        <sz val="11.0"/>
        <u/>
      </rPr>
      <t>Ayuntamiento de Almendro, El</t>
    </r>
  </si>
  <si>
    <t>9/7/25 INICIO DE PROCEDIMIENTO/09/09/2025 AMPLIACION PLAZO</t>
  </si>
  <si>
    <t>SIN MEDIOS PARA IMPLANTAR EL PLAN. LO HARÀ LA DIPITACIÒN DE HUELVA</t>
  </si>
  <si>
    <r>
      <rPr>
        <rFont val="inherit"/>
        <color rgb="FF1155CC"/>
        <sz val="11.0"/>
        <u/>
      </rPr>
      <t>Ayuntamiento de Almonaster la Real</t>
    </r>
  </si>
  <si>
    <r>
      <rPr>
        <rFont val="inherit"/>
        <color rgb="FF1155CC"/>
        <sz val="11.0"/>
        <u/>
      </rPr>
      <t>Ayuntamiento de Almonte</t>
    </r>
  </si>
  <si>
    <r>
      <rPr>
        <rFont val="inherit"/>
        <color rgb="FF1155CC"/>
        <sz val="11.0"/>
        <u/>
      </rPr>
      <t>Ayuntamiento de Alosno</t>
    </r>
  </si>
  <si>
    <r>
      <rPr>
        <rFont val="inherit"/>
        <color rgb="FF1155CC"/>
        <sz val="11.0"/>
        <u/>
      </rPr>
      <t>Ayuntamiento de Aracena</t>
    </r>
  </si>
  <si>
    <r>
      <rPr>
        <rFont val="inherit"/>
        <color rgb="FF1155CC"/>
        <sz val="11.0"/>
        <u/>
      </rPr>
      <t>Ayuntamiento de Aroche</t>
    </r>
  </si>
  <si>
    <t>29/8/25 AMPLIACION DEL PLAZO</t>
  </si>
  <si>
    <t>SE ENCUENTRAN EN PROCESO DE TENER EN REGLA  EL TEMA</t>
  </si>
  <si>
    <t>RESPONDEN POR G.MAIL</t>
  </si>
  <si>
    <r>
      <rPr>
        <rFont val="inherit"/>
        <color rgb="FF1155CC"/>
        <sz val="11.0"/>
        <u/>
      </rPr>
      <t>Ayuntamiento de Arroyomolinos de León</t>
    </r>
  </si>
  <si>
    <r>
      <rPr>
        <rFont val="inherit"/>
        <color rgb="FF1155CC"/>
        <sz val="11.0"/>
        <u/>
      </rPr>
      <t>Ayuntamiento de Ayamonte</t>
    </r>
  </si>
  <si>
    <t>03/07/2025 INICIO PROCEDIMIENTO/ 01/09/2025 AMPLIACION DEL PLAZO</t>
  </si>
  <si>
    <t>Pendiente de elaborar o actualizar la informacion</t>
  </si>
  <si>
    <t>la enviarán cuando se actualice</t>
  </si>
  <si>
    <r>
      <rPr>
        <rFont val="inherit"/>
        <color rgb="FF1155CC"/>
        <sz val="11.0"/>
        <u/>
      </rPr>
      <t>Ayuntamiento de Beas</t>
    </r>
  </si>
  <si>
    <r>
      <rPr>
        <rFont val="inherit"/>
        <color rgb="FF1155CC"/>
        <sz val="11.0"/>
        <u/>
      </rPr>
      <t>Ayuntamiento de Berrocal</t>
    </r>
  </si>
  <si>
    <r>
      <rPr>
        <rFont val="inherit"/>
        <color rgb="FF1155CC"/>
        <sz val="11.0"/>
        <u/>
      </rPr>
      <t>Ayuntamiento de Bollullos Par del Condado</t>
    </r>
  </si>
  <si>
    <r>
      <rPr>
        <rFont val="inherit"/>
        <color rgb="FF1155CC"/>
        <sz val="11.0"/>
        <u/>
      </rPr>
      <t>Ayuntamiento de Bonares</t>
    </r>
  </si>
  <si>
    <r>
      <rPr>
        <rFont val="inherit"/>
        <color rgb="FF1155CC"/>
        <sz val="11.0"/>
        <u/>
      </rPr>
      <t>Ayuntamiento de Cabezas Rubias</t>
    </r>
  </si>
  <si>
    <t>26/6/25 INICIO DEL PROCEDIMIENTO/ 09/09/2025 AMPLIACION PLAZO</t>
  </si>
  <si>
    <t>SUBVENCION DE 2563€</t>
  </si>
  <si>
    <t xml:space="preserve"> NO/LO HACE LA DIPUTACION DE HUELVA</t>
  </si>
  <si>
    <t>CONVENIO COLABORACION CON COLEGIO OFICIAL DE VETERINARIOS</t>
  </si>
  <si>
    <r>
      <rPr>
        <rFont val="inherit"/>
        <color rgb="FF1155CC"/>
        <sz val="11.0"/>
        <u/>
      </rPr>
      <t>Ayuntamiento de Cala</t>
    </r>
  </si>
  <si>
    <r>
      <rPr>
        <rFont val="inherit"/>
        <color rgb="FF1155CC"/>
        <sz val="11.0"/>
        <u/>
      </rPr>
      <t>Ayuntamiento de Calañas</t>
    </r>
  </si>
  <si>
    <r>
      <rPr>
        <rFont val="inherit"/>
        <color rgb="FF1155CC"/>
        <sz val="11.0"/>
        <u/>
      </rPr>
      <t>Ayuntamiento de Campillo, El</t>
    </r>
  </si>
  <si>
    <r>
      <rPr>
        <rFont val="inherit"/>
        <color rgb="FF1155CC"/>
        <sz val="11.0"/>
        <u/>
      </rPr>
      <t>Ayuntamiento de Campofrío</t>
    </r>
  </si>
  <si>
    <r>
      <rPr>
        <rFont val="inherit"/>
        <color rgb="FF1155CC"/>
        <sz val="11.0"/>
        <u/>
      </rPr>
      <t>Ayuntamiento de Cañaveral de León</t>
    </r>
  </si>
  <si>
    <r>
      <rPr>
        <rFont val="inherit"/>
        <color rgb="FF1155CC"/>
        <sz val="11.0"/>
        <u/>
      </rPr>
      <t>Ayuntamiento de Cartaya</t>
    </r>
  </si>
  <si>
    <r>
      <rPr>
        <rFont val="inherit"/>
        <color rgb="FF1155CC"/>
        <sz val="11.0"/>
        <u/>
      </rPr>
      <t>Ayuntamiento de Castaño del Robledo</t>
    </r>
  </si>
  <si>
    <r>
      <rPr>
        <rFont val="inherit"/>
        <color rgb="FF1155CC"/>
        <sz val="11.0"/>
        <u/>
      </rPr>
      <t>Ayuntamiento de Cerro de Andévalo, El</t>
    </r>
  </si>
  <si>
    <r>
      <rPr>
        <rFont val="inherit"/>
        <color rgb="FF1155CC"/>
        <sz val="11.0"/>
        <u/>
      </rPr>
      <t>Ayuntamiento de Chucena</t>
    </r>
  </si>
  <si>
    <r>
      <rPr>
        <rFont val="inherit"/>
        <color rgb="FF1155CC"/>
        <sz val="11.0"/>
        <u/>
      </rPr>
      <t>Ayuntamiento de Corteconcepción</t>
    </r>
  </si>
  <si>
    <r>
      <rPr>
        <rFont val="inherit"/>
        <color rgb="FF1155CC"/>
        <sz val="11.0"/>
        <u/>
      </rPr>
      <t>Ayuntamiento de Cortegana</t>
    </r>
  </si>
  <si>
    <t>NO HE ENCONTRADO EL REGISTRO</t>
  </si>
  <si>
    <r>
      <rPr>
        <rFont val="inherit"/>
        <color rgb="FF1155CC"/>
        <sz val="11.0"/>
        <u/>
      </rPr>
      <t>Ayuntamiento de Cortelazor</t>
    </r>
  </si>
  <si>
    <r>
      <rPr>
        <rFont val="inherit"/>
        <color rgb="FF1155CC"/>
        <sz val="11.0"/>
        <u/>
      </rPr>
      <t>Ayuntamiento de Cumbres de Enmedio</t>
    </r>
  </si>
  <si>
    <r>
      <rPr>
        <rFont val="inherit"/>
        <color rgb="FF1155CC"/>
        <sz val="11.0"/>
        <u/>
      </rPr>
      <t>Ayuntamiento de Cumbres de San Bartolomé</t>
    </r>
  </si>
  <si>
    <r>
      <rPr>
        <rFont val="inherit"/>
        <color rgb="FF1155CC"/>
        <sz val="11.0"/>
        <u/>
      </rPr>
      <t>Ayuntamiento de Cumbres Mayores</t>
    </r>
  </si>
  <si>
    <r>
      <rPr>
        <rFont val="inherit"/>
        <color rgb="FF1155CC"/>
        <sz val="11.0"/>
        <u/>
      </rPr>
      <t>Ayuntamiento de Encinasola</t>
    </r>
  </si>
  <si>
    <r>
      <rPr>
        <rFont val="inherit"/>
        <color rgb="FF1155CC"/>
        <sz val="11.0"/>
        <u/>
      </rPr>
      <t>Ayuntamiento de Escacena del Campo</t>
    </r>
  </si>
  <si>
    <r>
      <rPr>
        <rFont val="inherit"/>
        <color rgb="FF1155CC"/>
        <sz val="11.0"/>
        <u/>
      </rPr>
      <t>Ayuntamiento de Fuenteheridos</t>
    </r>
  </si>
  <si>
    <r>
      <rPr>
        <rFont val="inherit"/>
        <color rgb="FF1155CC"/>
        <sz val="11.0"/>
        <u/>
      </rPr>
      <t>Ayuntamiento de Galaroza</t>
    </r>
  </si>
  <si>
    <r>
      <rPr>
        <rFont val="inherit"/>
        <color rgb="FF1155CC"/>
        <sz val="11.0"/>
        <u/>
      </rPr>
      <t>Ayuntamiento de Gibraleón</t>
    </r>
  </si>
  <si>
    <r>
      <rPr>
        <rFont val="inherit"/>
        <color rgb="FF1155CC"/>
        <sz val="11.0"/>
        <u/>
      </rPr>
      <t>Ayuntamiento de Granada de Río-Tinto, La</t>
    </r>
  </si>
  <si>
    <r>
      <rPr>
        <rFont val="inherit"/>
        <color rgb="FF1155CC"/>
        <sz val="11.0"/>
        <u/>
      </rPr>
      <t>Ayuntamiento de Granado, El</t>
    </r>
  </si>
  <si>
    <r>
      <rPr>
        <rFont val="inherit"/>
        <color rgb="FF1155CC"/>
        <sz val="11.0"/>
        <u/>
      </rPr>
      <t>Ayuntamiento de Higuera de la Sierra</t>
    </r>
  </si>
  <si>
    <r>
      <rPr>
        <rFont val="inherit"/>
        <color rgb="FF1155CC"/>
        <sz val="11.0"/>
        <u/>
      </rPr>
      <t>Ayuntamiento de Hinojales</t>
    </r>
  </si>
  <si>
    <r>
      <rPr>
        <rFont val="inherit"/>
        <color rgb="FF1155CC"/>
        <sz val="11.0"/>
        <u/>
      </rPr>
      <t>Ayuntamiento de Hinojos</t>
    </r>
  </si>
  <si>
    <r>
      <rPr>
        <rFont val="inherit"/>
        <color rgb="FF1155CC"/>
        <sz val="11.0"/>
        <u/>
      </rPr>
      <t>Ayuntamiento de Huelva</t>
    </r>
  </si>
  <si>
    <t>RECHAZADA POR SUPERAR EL PLAZO DE VALIDEZ DE LECTURA</t>
  </si>
  <si>
    <r>
      <rPr>
        <rFont val="inherit"/>
        <color rgb="FF1155CC"/>
        <sz val="11.0"/>
        <u/>
      </rPr>
      <t>Ayuntamiento de Isla Cristina</t>
    </r>
  </si>
  <si>
    <r>
      <rPr>
        <rFont val="inherit"/>
        <color rgb="FF1155CC"/>
        <sz val="11.0"/>
        <u/>
      </rPr>
      <t>Ayuntamiento de Jabugo</t>
    </r>
  </si>
  <si>
    <r>
      <rPr>
        <rFont val="inherit"/>
        <color rgb="FF1155CC"/>
        <sz val="11.0"/>
        <u/>
      </rPr>
      <t>Ayuntamiento de Lepe</t>
    </r>
  </si>
  <si>
    <t>09/09/2025. AMPLIACION PLAZO</t>
  </si>
  <si>
    <t>SI. 344</t>
  </si>
  <si>
    <t>SI. 90000 € PARA MEDIO AMBIENTE Y BIENESTAR ANIMAL</t>
  </si>
  <si>
    <t>144 NO DESGLOSA</t>
  </si>
  <si>
    <t>NO EN PROCESO.SOS PELUDOS LEPEROS Y PUNTANIMALS</t>
  </si>
  <si>
    <t>NO. EN PROCESO</t>
  </si>
  <si>
    <t>NO EN PROCESO</t>
  </si>
  <si>
    <r>
      <rPr>
        <rFont val="inherit"/>
        <color rgb="FF1155CC"/>
        <sz val="11.0"/>
        <u/>
      </rPr>
      <t>Ayuntamiento de Linares de la Sierra</t>
    </r>
  </si>
  <si>
    <r>
      <rPr>
        <rFont val="inherit"/>
        <color rgb="FF1155CC"/>
        <sz val="11.0"/>
        <u/>
      </rPr>
      <t>Ayuntamiento de Lucena del Puerto</t>
    </r>
  </si>
  <si>
    <r>
      <rPr>
        <rFont val="inherit"/>
        <color rgb="FF1155CC"/>
        <sz val="11.0"/>
        <u/>
      </rPr>
      <t>Ayuntamiento de Manzanilla</t>
    </r>
  </si>
  <si>
    <r>
      <rPr>
        <rFont val="inherit"/>
        <color rgb="FF1155CC"/>
        <sz val="11.0"/>
        <u/>
      </rPr>
      <t>Ayuntamiento de Marines, Los</t>
    </r>
  </si>
  <si>
    <r>
      <rPr>
        <rFont val="inherit"/>
        <color rgb="FF1155CC"/>
        <sz val="11.0"/>
        <u/>
      </rPr>
      <t>Ayuntamiento de Minas de Riotinto</t>
    </r>
  </si>
  <si>
    <t>09/07/2025 INICIO DEL PROCEDIMIENTO/ 09/09/2025 AMPLIACION PLAZO</t>
  </si>
  <si>
    <t>ENVIA ACUSE DE RECIBO</t>
  </si>
  <si>
    <r>
      <rPr>
        <rFont val="inherit"/>
        <color rgb="FF1155CC"/>
        <sz val="11.0"/>
        <u/>
      </rPr>
      <t>Ayuntamiento de Moguer</t>
    </r>
  </si>
  <si>
    <r>
      <rPr>
        <rFont val="inherit"/>
        <color rgb="FF1155CC"/>
        <sz val="11.0"/>
        <u/>
      </rPr>
      <t>Ayuntamiento de Nava, La</t>
    </r>
  </si>
  <si>
    <r>
      <rPr>
        <rFont val="inherit"/>
        <color rgb="FF1155CC"/>
        <sz val="11.0"/>
        <u/>
      </rPr>
      <t>Ayuntamiento de Nerva</t>
    </r>
  </si>
  <si>
    <r>
      <rPr>
        <rFont val="inherit"/>
        <color rgb="FF1155CC"/>
        <sz val="11.0"/>
        <u/>
      </rPr>
      <t>Ayuntamiento de Niebla</t>
    </r>
  </si>
  <si>
    <r>
      <rPr>
        <rFont val="inherit"/>
        <color rgb="FF1155CC"/>
        <sz val="11.0"/>
        <u/>
      </rPr>
      <t>Ayuntamiento de Palma del Condado, La</t>
    </r>
  </si>
  <si>
    <r>
      <rPr>
        <rFont val="inherit"/>
        <color rgb="FF1155CC"/>
        <sz val="11.0"/>
        <u/>
      </rPr>
      <t>Ayuntamiento de Palos de la Frontera</t>
    </r>
  </si>
  <si>
    <r>
      <rPr>
        <rFont val="inherit"/>
        <color rgb="FF1155CC"/>
        <sz val="11.0"/>
        <u/>
      </rPr>
      <t>Ayuntamiento de Paterna del Campo</t>
    </r>
  </si>
  <si>
    <t>SERVICIO MUNICIPAL DELEGA EN DIPUTACION PROVINCIAL DE HUELVA CON FIRMA DE CONVENIO</t>
  </si>
  <si>
    <r>
      <rPr>
        <rFont val="inherit"/>
        <color rgb="FF1155CC"/>
        <sz val="11.0"/>
        <u/>
      </rPr>
      <t>Ayuntamiento de Paymogo</t>
    </r>
  </si>
  <si>
    <r>
      <rPr>
        <rFont val="inherit"/>
        <color rgb="FF1155CC"/>
        <sz val="11.0"/>
        <u/>
      </rPr>
      <t>Ayuntamiento de Puebla de Guzmán</t>
    </r>
  </si>
  <si>
    <r>
      <rPr>
        <rFont val="inherit"/>
        <color rgb="FF1155CC"/>
        <sz val="11.0"/>
        <u/>
      </rPr>
      <t>Ayuntamiento de Puerto Moral</t>
    </r>
  </si>
  <si>
    <r>
      <rPr>
        <rFont val="inherit"/>
        <color rgb="FF1155CC"/>
        <sz val="11.0"/>
        <u/>
      </rPr>
      <t>Ayuntamiento de Punta Umbría</t>
    </r>
  </si>
  <si>
    <r>
      <rPr>
        <rFont val="inherit"/>
        <color rgb="FF1155CC"/>
        <sz val="11.0"/>
        <u/>
      </rPr>
      <t>Ayuntamiento de Rociana del Condado</t>
    </r>
  </si>
  <si>
    <r>
      <rPr>
        <rFont val="inherit"/>
        <color rgb="FF1155CC"/>
        <sz val="11.0"/>
        <u/>
      </rPr>
      <t>Ayuntamiento de Rosal de la Frontera</t>
    </r>
  </si>
  <si>
    <r>
      <rPr>
        <rFont val="inherit"/>
        <color rgb="FF1155CC"/>
        <sz val="11.0"/>
        <u/>
      </rPr>
      <t>Ayuntamiento de San Bartolomé de la Torre</t>
    </r>
  </si>
  <si>
    <r>
      <rPr>
        <rFont val="inherit"/>
        <color rgb="FF1155CC"/>
        <sz val="11.0"/>
        <u/>
      </rPr>
      <t>Ayuntamiento de San Juan del Puerto</t>
    </r>
  </si>
  <si>
    <r>
      <rPr>
        <rFont val="inherit"/>
        <color rgb="FF1155CC"/>
        <sz val="11.0"/>
        <u/>
      </rPr>
      <t>Ayuntamiento de San Silvestre de Guzmán</t>
    </r>
  </si>
  <si>
    <r>
      <rPr>
        <rFont val="inherit"/>
        <color rgb="FF1155CC"/>
        <sz val="11.0"/>
        <u/>
      </rPr>
      <t>Ayuntamiento de Sanlúcar de Guadiana</t>
    </r>
  </si>
  <si>
    <t>25/06/2025 INICIO PROCEDIMIENTO</t>
  </si>
  <si>
    <t>CONTESTA POR G.MAIL</t>
  </si>
  <si>
    <r>
      <rPr>
        <rFont val="inherit"/>
        <color rgb="FF1155CC"/>
        <sz val="11.0"/>
        <u/>
      </rPr>
      <t>Ayuntamiento de Santa Ana la Real</t>
    </r>
  </si>
  <si>
    <r>
      <rPr>
        <rFont val="inherit"/>
        <color rgb="FF1155CC"/>
        <sz val="11.0"/>
        <u/>
      </rPr>
      <t>Ayuntamiento de Santa Bárbara de Casa</t>
    </r>
  </si>
  <si>
    <r>
      <rPr>
        <rFont val="inherit"/>
        <color rgb="FF1155CC"/>
        <sz val="11.0"/>
        <u/>
      </rPr>
      <t>Ayuntamiento de Santa Olalla del Cala</t>
    </r>
  </si>
  <si>
    <r>
      <rPr>
        <rFont val="inherit"/>
        <color rgb="FF1155CC"/>
        <sz val="11.0"/>
        <u/>
      </rPr>
      <t>Ayuntamiento de Trigueros</t>
    </r>
  </si>
  <si>
    <t>11/6/25 INICIO DEL PROCEDIMIENTO/ 18/08/2025 AMPLIACION PLAZO</t>
  </si>
  <si>
    <t>RESPONDE POR G MAIL ARCHIVO QUE NO SE ABRE</t>
  </si>
  <si>
    <t>5  MAYO POR G.MAIL QUE ACCEDIENDO AL PORTAL DE TRANSPARENCIA VERE LO PUBLICADO</t>
  </si>
  <si>
    <r>
      <rPr>
        <rFont val="inherit"/>
        <color rgb="FF1155CC"/>
        <sz val="11.0"/>
        <u/>
      </rPr>
      <t>Ayuntamiento de Valdelarco</t>
    </r>
  </si>
  <si>
    <r>
      <rPr>
        <rFont val="inherit"/>
        <color rgb="FF1155CC"/>
        <sz val="11.0"/>
        <u/>
      </rPr>
      <t>Ayuntamiento de Valverde del Camino</t>
    </r>
  </si>
  <si>
    <t>SI/ 3000</t>
  </si>
  <si>
    <t>SI/ VALVERDE ANIMAL</t>
  </si>
  <si>
    <t>SE ENCARGA LA ASOCIACION  VALVERDE ANIMAL</t>
  </si>
  <si>
    <r>
      <rPr>
        <rFont val="inherit"/>
        <color rgb="FF1155CC"/>
        <sz val="11.0"/>
        <u/>
      </rPr>
      <t>Ayuntamiento de Villablanca</t>
    </r>
  </si>
  <si>
    <r>
      <rPr>
        <rFont val="inherit"/>
        <color rgb="FF1155CC"/>
        <sz val="11.0"/>
        <u/>
      </rPr>
      <t>Ayuntamiento de Villalba del Alcor</t>
    </r>
  </si>
  <si>
    <r>
      <rPr>
        <rFont val="inherit"/>
        <color rgb="FF1155CC"/>
        <sz val="11.0"/>
        <u/>
      </rPr>
      <t>Ayuntamiento de Villanueva de las Cruces</t>
    </r>
  </si>
  <si>
    <t>7/7/25 INICIO PROCEDIMIENTO/ 02/09/2025 AMPLIACION DEL PLAZO</t>
  </si>
  <si>
    <t>NO  HAY</t>
  </si>
  <si>
    <t>SI/ 1344.43€</t>
  </si>
  <si>
    <t>DATOS EN DIPUTACION DE HUELVA</t>
  </si>
  <si>
    <t>SI/ DIPUTACION DE HUELVA</t>
  </si>
  <si>
    <t>RESPONDE POR GMAIL CON CUÑO DE REGISTRO DE SALIDA</t>
  </si>
  <si>
    <r>
      <rPr>
        <rFont val="inherit"/>
        <color rgb="FF1155CC"/>
        <sz val="11.0"/>
        <u/>
      </rPr>
      <t>Ayuntamiento de Villanueva de los Castillejos</t>
    </r>
  </si>
  <si>
    <r>
      <rPr>
        <rFont val="inherit"/>
        <color rgb="FF1155CC"/>
        <sz val="11.0"/>
        <u/>
      </rPr>
      <t>Ayuntamiento de Villarrasa</t>
    </r>
  </si>
  <si>
    <r>
      <rPr>
        <rFont val="inherit"/>
        <color rgb="FF1155CC"/>
        <sz val="11.0"/>
        <u/>
      </rPr>
      <t>Ayuntamiento de Zalamea la Real</t>
    </r>
  </si>
  <si>
    <r>
      <rPr>
        <rFont val="inherit"/>
        <color rgb="FF1155CC"/>
        <sz val="11.0"/>
        <u/>
      </rPr>
      <t>Ayuntamiento de Zarza-Perrunal, La</t>
    </r>
  </si>
  <si>
    <r>
      <rPr>
        <rFont val="inherit"/>
        <color rgb="FF1155CC"/>
        <sz val="11.0"/>
        <u/>
      </rPr>
      <t>Ayuntamiento de Zufre</t>
    </r>
  </si>
  <si>
    <r>
      <rPr>
        <rFont val="inherit"/>
        <color rgb="FF1155CC"/>
        <sz val="11.0"/>
        <u/>
      </rPr>
      <t>Ayuntamiento de Abiego</t>
    </r>
  </si>
  <si>
    <t>ENVIADO</t>
  </si>
  <si>
    <r>
      <rPr>
        <rFont val="inherit"/>
        <color rgb="FF1155CC"/>
        <sz val="11.0"/>
        <u/>
      </rPr>
      <t>Ayuntamiento de Abizanda</t>
    </r>
  </si>
  <si>
    <r>
      <rPr>
        <rFont val="inherit"/>
        <color rgb="FF1155CC"/>
        <sz val="11.0"/>
        <u/>
      </rPr>
      <t>Ayuntamiento de Adahuesca</t>
    </r>
  </si>
  <si>
    <r>
      <rPr>
        <rFont val="inherit"/>
        <color rgb="FF1155CC"/>
        <sz val="11.0"/>
        <u/>
      </rPr>
      <t>Ayuntamiento de Agüero</t>
    </r>
  </si>
  <si>
    <r>
      <rPr>
        <rFont val="inherit"/>
        <color rgb="FF1155CC"/>
        <sz val="11.0"/>
        <u/>
      </rPr>
      <t>Ayuntamiento de Aínsa-Sobrarbe</t>
    </r>
  </si>
  <si>
    <r>
      <rPr>
        <rFont val="inherit"/>
        <color rgb="FF1155CC"/>
        <sz val="11.0"/>
        <u/>
      </rPr>
      <t>Ayuntamiento de Aisa</t>
    </r>
  </si>
  <si>
    <r>
      <rPr>
        <rFont val="inherit"/>
        <color rgb="FF1155CC"/>
        <sz val="11.0"/>
        <u/>
      </rPr>
      <t>Ayuntamiento de Albalate de Cinca</t>
    </r>
  </si>
  <si>
    <r>
      <rPr>
        <rFont val="inherit"/>
        <color rgb="FF1155CC"/>
        <sz val="11.0"/>
        <u/>
      </rPr>
      <t>Ayuntamiento de Albalatillo</t>
    </r>
  </si>
  <si>
    <r>
      <rPr>
        <rFont val="inherit"/>
        <color rgb="FF1155CC"/>
        <sz val="11.0"/>
        <u/>
      </rPr>
      <t>Ayuntamiento de Albelda</t>
    </r>
  </si>
  <si>
    <r>
      <rPr>
        <rFont val="inherit"/>
        <color rgb="FF1155CC"/>
        <sz val="11.0"/>
        <u/>
      </rPr>
      <t>Ayuntamiento de Albero Alto</t>
    </r>
  </si>
  <si>
    <r>
      <rPr>
        <rFont val="inherit"/>
        <color rgb="FF1155CC"/>
        <sz val="11.0"/>
        <u/>
      </rPr>
      <t>Ayuntamiento de Albero Bajo</t>
    </r>
  </si>
  <si>
    <r>
      <rPr>
        <rFont val="inherit"/>
        <color rgb="FF1155CC"/>
        <sz val="11.0"/>
        <u/>
      </rPr>
      <t>Ayuntamiento de Alberuela de Tubo</t>
    </r>
  </si>
  <si>
    <r>
      <rPr>
        <rFont val="inherit"/>
        <color rgb="FF1155CC"/>
        <sz val="11.0"/>
        <u/>
      </rPr>
      <t>Ayuntamiento de Alcalá de Gurrea</t>
    </r>
  </si>
  <si>
    <r>
      <rPr>
        <rFont val="inherit"/>
        <color rgb="FF1155CC"/>
        <sz val="11.0"/>
        <u/>
      </rPr>
      <t>Ayuntamiento de Alcalá del Obispo</t>
    </r>
  </si>
  <si>
    <r>
      <rPr>
        <rFont val="inherit"/>
        <color rgb="FF1155CC"/>
        <sz val="11.0"/>
        <u/>
      </rPr>
      <t>Ayuntamiento de Alcampell</t>
    </r>
  </si>
  <si>
    <r>
      <rPr>
        <rFont val="inherit"/>
        <color rgb="FF1155CC"/>
        <sz val="11.0"/>
        <u/>
      </rPr>
      <t>Ayuntamiento de Alcolea de Cinca</t>
    </r>
  </si>
  <si>
    <r>
      <rPr>
        <rFont val="inherit"/>
        <color rgb="FF1155CC"/>
        <sz val="11.0"/>
        <u/>
      </rPr>
      <t>Ayuntamiento de Alcubierre</t>
    </r>
  </si>
  <si>
    <r>
      <rPr>
        <rFont val="inherit"/>
        <color rgb="FF1155CC"/>
        <sz val="11.0"/>
        <u/>
      </rPr>
      <t>Ayuntamiento de Alerre</t>
    </r>
  </si>
  <si>
    <r>
      <rPr>
        <rFont val="inherit"/>
        <color rgb="FF1155CC"/>
        <sz val="11.0"/>
        <u/>
      </rPr>
      <t>Ayuntamiento de Alfántega</t>
    </r>
  </si>
  <si>
    <r>
      <rPr>
        <rFont val="inherit"/>
        <color rgb="FF1155CC"/>
        <sz val="11.0"/>
        <u/>
      </rPr>
      <t>Ayuntamiento de Almudévar</t>
    </r>
  </si>
  <si>
    <r>
      <rPr>
        <rFont val="inherit"/>
        <color rgb="FF1155CC"/>
        <sz val="11.0"/>
        <u/>
      </rPr>
      <t>Ayuntamiento de Almunia de San Juan</t>
    </r>
  </si>
  <si>
    <r>
      <rPr>
        <rFont val="inherit"/>
        <color rgb="FF1155CC"/>
        <sz val="11.0"/>
        <u/>
      </rPr>
      <t>Ayuntamiento de Almuniente</t>
    </r>
  </si>
  <si>
    <r>
      <rPr>
        <rFont val="inherit"/>
        <color rgb="FF1155CC"/>
        <sz val="11.0"/>
        <u/>
      </rPr>
      <t>Ayuntamiento de Alquézar</t>
    </r>
  </si>
  <si>
    <r>
      <rPr>
        <rFont val="inherit"/>
        <color rgb="FF1155CC"/>
        <sz val="11.0"/>
        <u/>
      </rPr>
      <t>Ayuntamiento de Altorricón</t>
    </r>
  </si>
  <si>
    <r>
      <rPr>
        <rFont val="inherit"/>
        <color rgb="FF1155CC"/>
        <sz val="11.0"/>
        <u/>
      </rPr>
      <t>Ayuntamiento de Angüés</t>
    </r>
  </si>
  <si>
    <r>
      <rPr>
        <rFont val="inherit"/>
        <color rgb="FF1155CC"/>
        <sz val="11.0"/>
        <u/>
      </rPr>
      <t>Ayuntamiento de Ansó</t>
    </r>
  </si>
  <si>
    <r>
      <rPr>
        <rFont val="inherit"/>
        <color rgb="FF1155CC"/>
        <sz val="11.0"/>
        <u/>
      </rPr>
      <t>Ayuntamiento de Antillón</t>
    </r>
  </si>
  <si>
    <r>
      <rPr>
        <rFont val="inherit"/>
        <color rgb="FF1155CC"/>
        <sz val="11.0"/>
        <u/>
      </rPr>
      <t>Ayuntamiento de Aragüés del Puerto</t>
    </r>
  </si>
  <si>
    <r>
      <rPr>
        <rFont val="inherit"/>
        <color rgb="FF1155CC"/>
        <sz val="11.0"/>
        <u/>
      </rPr>
      <t>Ayuntamiento de Arén</t>
    </r>
  </si>
  <si>
    <r>
      <rPr>
        <rFont val="inherit"/>
        <color rgb="FF1155CC"/>
        <sz val="11.0"/>
        <u/>
      </rPr>
      <t>Ayuntamiento de Argavieso</t>
    </r>
  </si>
  <si>
    <r>
      <rPr>
        <rFont val="inherit"/>
        <color rgb="FF1155CC"/>
        <sz val="11.0"/>
        <u/>
      </rPr>
      <t>Ayuntamiento de Arguis</t>
    </r>
  </si>
  <si>
    <r>
      <rPr>
        <rFont val="inherit"/>
        <color rgb="FF1155CC"/>
        <sz val="11.0"/>
        <u/>
      </rPr>
      <t>Ayuntamiento de Ayerbe</t>
    </r>
  </si>
  <si>
    <t>REGISTRO RECHAZADO 07/08/2025</t>
  </si>
  <si>
    <r>
      <rPr>
        <rFont val="inherit"/>
        <color rgb="FF1155CC"/>
        <sz val="11.0"/>
        <u/>
      </rPr>
      <t>Ayuntamiento de Azanuy-Alins</t>
    </r>
  </si>
  <si>
    <r>
      <rPr>
        <rFont val="inherit"/>
        <color rgb="FF1155CC"/>
        <sz val="11.0"/>
        <u/>
      </rPr>
      <t>Ayuntamiento de Azara</t>
    </r>
  </si>
  <si>
    <r>
      <rPr>
        <rFont val="inherit"/>
        <color rgb="FF1155CC"/>
        <sz val="11.0"/>
        <u/>
      </rPr>
      <t>Ayuntamiento de Azlor</t>
    </r>
  </si>
  <si>
    <r>
      <rPr>
        <rFont val="inherit"/>
        <color rgb="FF1155CC"/>
        <sz val="11.0"/>
        <u/>
      </rPr>
      <t>Ayuntamiento de Baélls</t>
    </r>
  </si>
  <si>
    <r>
      <rPr>
        <rFont val="inherit"/>
        <color rgb="FF1155CC"/>
        <sz val="11.0"/>
        <u/>
      </rPr>
      <t>Ayuntamiento de Bailo</t>
    </r>
  </si>
  <si>
    <r>
      <rPr>
        <rFont val="inherit"/>
        <color rgb="FF1155CC"/>
        <sz val="11.0"/>
        <u/>
      </rPr>
      <t>Ayuntamiento de Baldellou</t>
    </r>
  </si>
  <si>
    <r>
      <rPr>
        <rFont val="inherit"/>
        <color rgb="FF1155CC"/>
        <sz val="11.0"/>
        <u/>
      </rPr>
      <t>Ayuntamiento de Ballobar</t>
    </r>
  </si>
  <si>
    <r>
      <rPr>
        <rFont val="inherit"/>
        <color rgb="FF1155CC"/>
        <sz val="11.0"/>
        <u/>
      </rPr>
      <t>Ayuntamiento de Banastás</t>
    </r>
  </si>
  <si>
    <r>
      <rPr>
        <rFont val="inherit"/>
        <color rgb="FF1155CC"/>
        <sz val="11.0"/>
        <u/>
      </rPr>
      <t>Ayuntamiento de Barbastro</t>
    </r>
  </si>
  <si>
    <r>
      <rPr>
        <rFont val="inherit"/>
        <color rgb="FF1155CC"/>
        <sz val="11.0"/>
        <u/>
      </rPr>
      <t>Ayuntamiento de Barbués</t>
    </r>
  </si>
  <si>
    <r>
      <rPr>
        <rFont val="inherit"/>
        <color rgb="FF1155CC"/>
        <sz val="11.0"/>
        <u/>
      </rPr>
      <t>Ayuntamiento de Barbuñales</t>
    </r>
  </si>
  <si>
    <r>
      <rPr>
        <rFont val="inherit"/>
        <color rgb="FF1155CC"/>
        <sz val="11.0"/>
        <u/>
      </rPr>
      <t>Ayuntamiento de Bárcabo</t>
    </r>
  </si>
  <si>
    <r>
      <rPr>
        <rFont val="inherit"/>
        <color rgb="FF1155CC"/>
        <sz val="11.0"/>
        <u/>
      </rPr>
      <t>Ayuntamiento de Belver de Cinca</t>
    </r>
  </si>
  <si>
    <r>
      <rPr/>
      <t xml:space="preserve">NO TIENEN INFORMACION. ESTOS TEMAS CORRESPONDENA OTRAS </t>
    </r>
    <r>
      <rPr>
        <color rgb="FF1155CC"/>
        <u/>
      </rPr>
      <t>ENTIDADES.LA</t>
    </r>
    <r>
      <rPr/>
      <t xml:space="preserve"> DIPUTACION SE ENCARGA DE LA RECOGIDA</t>
    </r>
  </si>
  <si>
    <r>
      <rPr>
        <rFont val="inherit"/>
        <color rgb="FF1155CC"/>
        <sz val="11.0"/>
        <u/>
      </rPr>
      <t>Ayuntamiento de Benabarre</t>
    </r>
  </si>
  <si>
    <t>REGISTRO RECHAZADO/ ERROR/ 16/09/2025 FASE 2</t>
  </si>
  <si>
    <r>
      <rPr>
        <rFont val="inherit"/>
        <color rgb="FF1155CC"/>
        <sz val="11.0"/>
        <u/>
      </rPr>
      <t>Ayuntamiento de Benasque</t>
    </r>
  </si>
  <si>
    <t>SI/5000€ NO ESPECIFICA</t>
  </si>
  <si>
    <t>LO HACE EL SERVICIO PROVINCIAL DE HUESCA</t>
  </si>
  <si>
    <t>RESPONDE POR G.MAIL</t>
  </si>
  <si>
    <r>
      <rPr>
        <rFont val="inherit"/>
        <color rgb="FF1155CC"/>
        <sz val="11.0"/>
        <u/>
      </rPr>
      <t>Ayuntamiento de Beranuy</t>
    </r>
  </si>
  <si>
    <r>
      <rPr>
        <rFont val="inherit"/>
        <color rgb="FF1155CC"/>
        <sz val="11.0"/>
        <u/>
      </rPr>
      <t>Ayuntamiento de Berbegal</t>
    </r>
  </si>
  <si>
    <r>
      <rPr>
        <rFont val="inherit"/>
        <color rgb="FF1155CC"/>
        <sz val="11.0"/>
        <u/>
      </rPr>
      <t>Ayuntamiento de Bielsa</t>
    </r>
  </si>
  <si>
    <t xml:space="preserve">10NO ESPECIFICA </t>
  </si>
  <si>
    <t>CON FIRMA ELECTRONICA</t>
  </si>
  <si>
    <r>
      <rPr>
        <rFont val="inherit"/>
        <color rgb="FF1155CC"/>
        <sz val="11.0"/>
        <u/>
      </rPr>
      <t>Ayuntamiento de Bierge</t>
    </r>
  </si>
  <si>
    <r>
      <rPr>
        <rFont val="inherit"/>
        <color rgb="FF1155CC"/>
        <sz val="11.0"/>
        <u/>
      </rPr>
      <t>Ayuntamiento de Biescas</t>
    </r>
  </si>
  <si>
    <r>
      <rPr>
        <rFont val="inherit"/>
        <color rgb="FF1155CC"/>
        <sz val="11.0"/>
        <u/>
      </rPr>
      <t>Ayuntamiento de Binaced</t>
    </r>
  </si>
  <si>
    <r>
      <rPr>
        <rFont val="inherit"/>
        <color rgb="FF1155CC"/>
        <sz val="11.0"/>
        <u/>
      </rPr>
      <t>Ayuntamiento de Binéfar</t>
    </r>
  </si>
  <si>
    <r>
      <rPr>
        <rFont val="inherit"/>
        <color rgb="FF1155CC"/>
        <sz val="11.0"/>
        <u/>
      </rPr>
      <t>Ayuntamiento de Bisaurri</t>
    </r>
  </si>
  <si>
    <r>
      <rPr>
        <rFont val="inherit"/>
        <color rgb="FF1155CC"/>
        <sz val="11.0"/>
        <u/>
      </rPr>
      <t>Ayuntamiento de Biscarrués</t>
    </r>
  </si>
  <si>
    <r>
      <rPr>
        <rFont val="inherit"/>
        <color rgb="FF1155CC"/>
        <sz val="11.0"/>
        <u/>
      </rPr>
      <t>Ayuntamiento de Blecua y Torres</t>
    </r>
  </si>
  <si>
    <r>
      <rPr>
        <rFont val="inherit"/>
        <color rgb="FF1155CC"/>
        <sz val="11.0"/>
        <u/>
      </rPr>
      <t>Ayuntamiento de Boltaña</t>
    </r>
  </si>
  <si>
    <r>
      <rPr>
        <rFont val="inherit"/>
        <color rgb="FF1155CC"/>
        <sz val="11.0"/>
        <u/>
      </rPr>
      <t>Ayuntamiento de Bonansa</t>
    </r>
  </si>
  <si>
    <r>
      <rPr>
        <rFont val="inherit"/>
        <color rgb="FF1155CC"/>
        <sz val="11.0"/>
        <u/>
      </rPr>
      <t>Ayuntamiento de Borau</t>
    </r>
  </si>
  <si>
    <r>
      <rPr>
        <rFont val="inherit"/>
        <color rgb="FF1155CC"/>
        <sz val="11.0"/>
        <u/>
      </rPr>
      <t>Ayuntamiento de Broto</t>
    </r>
  </si>
  <si>
    <r>
      <rPr>
        <rFont val="inherit"/>
        <color rgb="FF1155CC"/>
        <sz val="11.0"/>
        <u/>
      </rPr>
      <t>Ayuntamiento de Caldearenas</t>
    </r>
  </si>
  <si>
    <t>NO EXISTE</t>
  </si>
  <si>
    <r>
      <rPr>
        <rFont val="inherit"/>
        <color rgb="FF1155CC"/>
        <sz val="11.0"/>
        <u/>
      </rPr>
      <t>Ayuntamiento de Campo</t>
    </r>
  </si>
  <si>
    <t>ENVIE A CAMPOS POR EQUIVOCACION</t>
  </si>
  <si>
    <r>
      <rPr>
        <rFont val="inherit"/>
        <color rgb="FF1155CC"/>
        <sz val="11.0"/>
        <u/>
      </rPr>
      <t>Ayuntamiento de Camporrélls</t>
    </r>
  </si>
  <si>
    <r>
      <rPr>
        <rFont val="inherit"/>
        <color rgb="FF1155CC"/>
        <sz val="11.0"/>
        <u/>
      </rPr>
      <t>Ayuntamiento de Canal de Berdún</t>
    </r>
  </si>
  <si>
    <r>
      <rPr>
        <rFont val="inherit"/>
        <color rgb="FF1155CC"/>
        <sz val="11.0"/>
        <u/>
      </rPr>
      <t>Ayuntamiento de Candasnos</t>
    </r>
  </si>
  <si>
    <r>
      <rPr>
        <rFont val="inherit"/>
        <color rgb="FF1155CC"/>
        <sz val="11.0"/>
        <u/>
      </rPr>
      <t>Ayuntamiento de Canfranc</t>
    </r>
  </si>
  <si>
    <r>
      <rPr>
        <rFont val="inherit"/>
        <color rgb="FF1155CC"/>
        <sz val="11.0"/>
        <u/>
      </rPr>
      <t>Ayuntamiento de Capdesaso</t>
    </r>
  </si>
  <si>
    <r>
      <rPr>
        <rFont val="inherit"/>
        <color rgb="FF1155CC"/>
        <sz val="11.0"/>
        <u/>
      </rPr>
      <t>Ayuntamiento de Capella</t>
    </r>
  </si>
  <si>
    <r>
      <rPr>
        <rFont val="inherit"/>
        <color rgb="FF1155CC"/>
        <sz val="11.0"/>
        <u/>
      </rPr>
      <t>Ayuntamiento de Casbas de Huesca</t>
    </r>
  </si>
  <si>
    <r>
      <rPr>
        <rFont val="inherit"/>
        <color rgb="FF1155CC"/>
        <sz val="11.0"/>
        <u/>
      </rPr>
      <t>Ayuntamiento de Castejón de Monegros</t>
    </r>
  </si>
  <si>
    <r>
      <rPr>
        <rFont val="inherit"/>
        <color rgb="FF1155CC"/>
        <sz val="11.0"/>
        <u/>
      </rPr>
      <t>Ayuntamiento de Castejón de Sos</t>
    </r>
  </si>
  <si>
    <t>0.74%</t>
  </si>
  <si>
    <t>SI/ 2000€</t>
  </si>
  <si>
    <t>DE COLABORACION ENTRE LA DIPUTACION Y AYUNTAMIENTOS</t>
  </si>
  <si>
    <r>
      <rPr>
        <rFont val="inherit"/>
        <color rgb="FF1155CC"/>
        <sz val="11.0"/>
        <u/>
      </rPr>
      <t>Ayuntamiento de Castejón del Puente</t>
    </r>
  </si>
  <si>
    <r>
      <rPr>
        <rFont val="inherit"/>
        <color rgb="FF1155CC"/>
        <sz val="11.0"/>
        <u/>
      </rPr>
      <t>Ayuntamiento de Castelflorite</t>
    </r>
  </si>
  <si>
    <r>
      <rPr>
        <rFont val="inherit"/>
        <color rgb="FF1155CC"/>
        <sz val="11.0"/>
        <u/>
      </rPr>
      <t>Ayuntamiento de Castiello de Jaca</t>
    </r>
  </si>
  <si>
    <t>NO TIENE CENSO DE GATOS</t>
  </si>
  <si>
    <r>
      <rPr>
        <rFont val="inherit"/>
        <color rgb="FF1155CC"/>
        <sz val="11.0"/>
        <u/>
      </rPr>
      <t>Ayuntamiento de Castigaleu</t>
    </r>
  </si>
  <si>
    <r>
      <rPr>
        <rFont val="inherit"/>
        <color rgb="FF1155CC"/>
        <sz val="11.0"/>
        <u/>
      </rPr>
      <t>Ayuntamiento de Castillazuelo</t>
    </r>
  </si>
  <si>
    <r>
      <rPr>
        <rFont val="inherit"/>
        <color rgb="FF1155CC"/>
        <sz val="11.0"/>
        <u/>
      </rPr>
      <t>Ayuntamiento de Castillonroy</t>
    </r>
  </si>
  <si>
    <r>
      <rPr>
        <rFont val="inherit"/>
        <color rgb="FF1155CC"/>
        <sz val="11.0"/>
        <u/>
      </rPr>
      <t>Ayuntamiento de Chalamera</t>
    </r>
  </si>
  <si>
    <r>
      <rPr>
        <rFont val="inherit"/>
        <color rgb="FF1155CC"/>
        <sz val="11.0"/>
        <u/>
      </rPr>
      <t>Ayuntamiento de Chía</t>
    </r>
  </si>
  <si>
    <r>
      <rPr>
        <rFont val="inherit"/>
        <color rgb="FF1155CC"/>
        <sz val="11.0"/>
        <u/>
      </rPr>
      <t>Ayuntamiento de Chimillas</t>
    </r>
  </si>
  <si>
    <r>
      <rPr>
        <rFont val="inherit"/>
        <color rgb="FF1155CC"/>
        <sz val="11.0"/>
        <u/>
      </rPr>
      <t>Ayuntamiento de Colungo</t>
    </r>
  </si>
  <si>
    <r>
      <rPr>
        <rFont val="inherit"/>
        <color rgb="FF1155CC"/>
        <sz val="11.0"/>
        <u/>
      </rPr>
      <t>Ayuntamiento de Esplús</t>
    </r>
  </si>
  <si>
    <r>
      <rPr>
        <rFont val="inherit"/>
        <color rgb="FF1155CC"/>
        <sz val="11.0"/>
        <u/>
      </rPr>
      <t>Ayuntamiento de Estada</t>
    </r>
  </si>
  <si>
    <r>
      <rPr>
        <rFont val="inherit"/>
        <color rgb="FF1155CC"/>
        <sz val="11.0"/>
        <u/>
      </rPr>
      <t>Ayuntamiento de Estadilla</t>
    </r>
  </si>
  <si>
    <r>
      <rPr>
        <rFont val="inherit"/>
        <color rgb="FF1155CC"/>
        <sz val="11.0"/>
        <u/>
      </rPr>
      <t>Ayuntamiento de Estopiñán del Castillo</t>
    </r>
  </si>
  <si>
    <r>
      <rPr>
        <color rgb="FF1155CC"/>
        <u/>
      </rPr>
      <t>RECHAZADO.NO</t>
    </r>
    <r>
      <rPr/>
      <t xml:space="preserve"> TENEMOS DATOS DE LA GESTION DE ANIMALES ABANDONADOS</t>
    </r>
  </si>
  <si>
    <r>
      <rPr>
        <rFont val="inherit"/>
        <color rgb="FF1155CC"/>
        <sz val="11.0"/>
        <u/>
      </rPr>
      <t>Ayuntamiento de Fago</t>
    </r>
  </si>
  <si>
    <r>
      <rPr>
        <rFont val="inherit"/>
        <color rgb="FF1155CC"/>
        <sz val="11.0"/>
        <u/>
      </rPr>
      <t>Ayuntamiento de Fanlo</t>
    </r>
  </si>
  <si>
    <r>
      <rPr>
        <rFont val="inherit"/>
        <color rgb="FF1155CC"/>
        <sz val="11.0"/>
        <u/>
      </rPr>
      <t>Ayuntamiento de Fiscal</t>
    </r>
  </si>
  <si>
    <r>
      <rPr>
        <color rgb="FF1155CC"/>
        <u/>
      </rPr>
      <t>RECHAZADO.NO</t>
    </r>
    <r>
      <rPr/>
      <t xml:space="preserve"> PUBLICIDAD</t>
    </r>
  </si>
  <si>
    <r>
      <rPr>
        <rFont val="inherit"/>
        <color rgb="FF1155CC"/>
        <sz val="11.0"/>
        <u/>
      </rPr>
      <t>Ayuntamiento de Fonz</t>
    </r>
  </si>
  <si>
    <r>
      <rPr>
        <rFont val="inherit"/>
        <color rgb="FF1155CC"/>
        <sz val="11.0"/>
        <u/>
      </rPr>
      <t>Ayuntamiento de Foradada del Toscar</t>
    </r>
  </si>
  <si>
    <r>
      <rPr>
        <rFont val="inherit"/>
        <color rgb="FF1155CC"/>
        <sz val="11.0"/>
        <u/>
      </rPr>
      <t>Ayuntamiento de Fraga</t>
    </r>
  </si>
  <si>
    <r>
      <rPr>
        <rFont val="inherit"/>
        <color rgb="FF1155CC"/>
        <sz val="11.0"/>
        <u/>
      </rPr>
      <t>Ayuntamiento de Fueva, La</t>
    </r>
  </si>
  <si>
    <r>
      <rPr>
        <rFont val="inherit"/>
        <color rgb="FF1155CC"/>
        <sz val="11.0"/>
        <u/>
      </rPr>
      <t>Ayuntamiento de Gistaín</t>
    </r>
  </si>
  <si>
    <r>
      <rPr>
        <rFont val="inherit"/>
        <color rgb="FF1155CC"/>
        <sz val="11.0"/>
        <u/>
      </rPr>
      <t>Ayuntamiento de Grado, El</t>
    </r>
  </si>
  <si>
    <r>
      <rPr>
        <rFont val="inherit"/>
        <color rgb="FF1155CC"/>
        <sz val="11.0"/>
        <u/>
      </rPr>
      <t>Ayuntamiento de Grañén</t>
    </r>
  </si>
  <si>
    <r>
      <rPr>
        <rFont val="inherit"/>
        <color rgb="FF1155CC"/>
        <sz val="11.0"/>
        <u/>
      </rPr>
      <t>Ayuntamiento de Graus</t>
    </r>
  </si>
  <si>
    <r>
      <rPr>
        <rFont val="inherit"/>
        <color rgb="FF1155CC"/>
        <sz val="11.0"/>
        <u/>
      </rPr>
      <t>Ayuntamiento de Gurrea de Gállego</t>
    </r>
  </si>
  <si>
    <r>
      <rPr>
        <rFont val="inherit"/>
        <color rgb="FF1155CC"/>
        <sz val="11.0"/>
        <u/>
      </rPr>
      <t>Ayuntamiento de Hoz de Jaca</t>
    </r>
  </si>
  <si>
    <r>
      <rPr>
        <rFont val="inherit"/>
        <color rgb="FF1155CC"/>
        <sz val="11.0"/>
        <u/>
      </rPr>
      <t>Ayuntamiento de Hoz y Costean</t>
    </r>
  </si>
  <si>
    <r>
      <rPr>
        <rFont val="inherit"/>
        <color rgb="FF1155CC"/>
        <sz val="11.0"/>
        <u/>
      </rPr>
      <t>Ayuntamiento de Huerto</t>
    </r>
  </si>
  <si>
    <r>
      <rPr>
        <rFont val="inherit"/>
        <color rgb="FF1155CC"/>
        <sz val="11.0"/>
        <u/>
      </rPr>
      <t>Ayuntamiento de Huesca</t>
    </r>
  </si>
  <si>
    <t>enlace que me cuenta todas las actuaciones, CER...</t>
  </si>
  <si>
    <r>
      <rPr>
        <rFont val="inherit"/>
        <color rgb="FF1155CC"/>
        <sz val="11.0"/>
        <u/>
      </rPr>
      <t>Ayuntamiento de Ibieca</t>
    </r>
  </si>
  <si>
    <r>
      <rPr>
        <rFont val="inherit"/>
        <color rgb="FF1155CC"/>
        <sz val="11.0"/>
        <u/>
      </rPr>
      <t>Ayuntamiento de Igriés</t>
    </r>
  </si>
  <si>
    <r>
      <rPr>
        <rFont val="inherit"/>
        <color rgb="FF1155CC"/>
        <sz val="11.0"/>
        <u/>
      </rPr>
      <t>Ayuntamiento de Ilche</t>
    </r>
  </si>
  <si>
    <r>
      <rPr>
        <rFont val="inherit"/>
        <color rgb="FF1155CC"/>
        <sz val="11.0"/>
        <u/>
      </rPr>
      <t>Ayuntamiento de Isábena</t>
    </r>
  </si>
  <si>
    <r>
      <rPr>
        <rFont val="inherit"/>
        <color rgb="FF1155CC"/>
        <sz val="11.0"/>
        <u/>
      </rPr>
      <t>Ayuntamiento de Jaca</t>
    </r>
  </si>
  <si>
    <r>
      <rPr>
        <rFont val="inherit"/>
        <color rgb="FF1155CC"/>
        <sz val="11.0"/>
        <u/>
      </rPr>
      <t>Ayuntamiento de Jasa</t>
    </r>
  </si>
  <si>
    <r>
      <rPr>
        <rFont val="inherit"/>
        <color rgb="FF1155CC"/>
        <sz val="11.0"/>
        <u/>
      </rPr>
      <t>Ayuntamiento de Labuerda</t>
    </r>
  </si>
  <si>
    <r>
      <rPr>
        <rFont val="inherit"/>
        <color rgb="FF1155CC"/>
        <sz val="11.0"/>
        <u/>
      </rPr>
      <t>Ayuntamiento de Laluenga</t>
    </r>
  </si>
  <si>
    <r>
      <rPr>
        <rFont val="inherit"/>
        <color rgb="FF1155CC"/>
        <sz val="11.0"/>
        <u/>
      </rPr>
      <t>Ayuntamiento de Lalueza</t>
    </r>
  </si>
  <si>
    <r>
      <rPr>
        <rFont val="inherit"/>
        <color rgb="FF1155CC"/>
        <sz val="11.0"/>
        <u/>
      </rPr>
      <t>Ayuntamiento de Lanaja</t>
    </r>
  </si>
  <si>
    <r>
      <rPr>
        <rFont val="inherit"/>
        <color rgb="FF1155CC"/>
        <sz val="11.0"/>
        <u/>
      </rPr>
      <t>Ayuntamiento de Laperdiguera</t>
    </r>
  </si>
  <si>
    <r>
      <rPr>
        <rFont val="inherit"/>
        <color rgb="FF1155CC"/>
        <sz val="11.0"/>
        <u/>
      </rPr>
      <t>Ayuntamiento de Lascellas-Ponzano</t>
    </r>
  </si>
  <si>
    <r>
      <rPr>
        <rFont val="inherit"/>
        <color rgb="FF1155CC"/>
        <sz val="11.0"/>
        <u/>
      </rPr>
      <t>Ayuntamiento de Lascuarre</t>
    </r>
  </si>
  <si>
    <r>
      <rPr>
        <rFont val="inherit"/>
        <color rgb="FF1155CC"/>
        <sz val="11.0"/>
        <u/>
      </rPr>
      <t>Ayuntamiento de Laspaúles</t>
    </r>
  </si>
  <si>
    <r>
      <rPr>
        <rFont val="inherit"/>
        <color rgb="FF1155CC"/>
        <sz val="11.0"/>
        <u/>
      </rPr>
      <t>Ayuntamiento de Laspuña</t>
    </r>
  </si>
  <si>
    <t>MUNICIPIO Y AYUNTAMIENTO MUY PEQUEÑOS</t>
  </si>
  <si>
    <r>
      <rPr>
        <rFont val="inherit"/>
        <color rgb="FF1155CC"/>
        <sz val="11.0"/>
        <u/>
      </rPr>
      <t>Ayuntamiento de Loarre</t>
    </r>
  </si>
  <si>
    <r>
      <rPr>
        <rFont val="inherit"/>
        <color rgb="FF1155CC"/>
        <sz val="11.0"/>
        <u/>
      </rPr>
      <t>Ayuntamiento de Loporzano</t>
    </r>
  </si>
  <si>
    <r>
      <rPr>
        <rFont val="inherit"/>
        <color rgb="FF1155CC"/>
        <sz val="11.0"/>
        <u/>
      </rPr>
      <t>Ayuntamiento de Loscorrales</t>
    </r>
  </si>
  <si>
    <r>
      <rPr>
        <rFont val="inherit"/>
        <color rgb="FF1155CC"/>
        <sz val="11.0"/>
        <u/>
      </rPr>
      <t>Ayuntamiento de Lupiñén-Ortilla</t>
    </r>
  </si>
  <si>
    <r>
      <rPr>
        <rFont val="inherit"/>
        <color rgb="FF1155CC"/>
        <sz val="11.0"/>
        <u/>
      </rPr>
      <t>Ayuntamiento de Monesma y Cajigar</t>
    </r>
  </si>
  <si>
    <r>
      <rPr>
        <rFont val="inherit"/>
        <color rgb="FF1155CC"/>
        <sz val="11.0"/>
        <u/>
      </rPr>
      <t>Ayuntamiento de Monflorite-Lascasas</t>
    </r>
  </si>
  <si>
    <r>
      <rPr>
        <rFont val="inherit"/>
        <color rgb="FF1155CC"/>
        <sz val="11.0"/>
        <u/>
      </rPr>
      <t>Ayuntamiento de Montanuy</t>
    </r>
  </si>
  <si>
    <r>
      <rPr>
        <rFont val="inherit"/>
        <color rgb="FF1155CC"/>
        <sz val="11.0"/>
        <u/>
      </rPr>
      <t>Ayuntamiento de Monzón</t>
    </r>
  </si>
  <si>
    <t>ME REMITE A LA WEB Y AL PORTAL DE TRANSPARENCIAORDENANZA MUNICIPAL DE CONTROL Y TENENCIA DE ANIMALES, Y CONTRATOS MENORES TRAMITADOS</t>
  </si>
  <si>
    <r>
      <rPr>
        <rFont val="inherit"/>
        <color rgb="FF1155CC"/>
        <sz val="11.0"/>
        <u/>
      </rPr>
      <t>Ayuntamiento de Naval</t>
    </r>
  </si>
  <si>
    <r>
      <rPr>
        <rFont val="inherit"/>
        <color rgb="FF1155CC"/>
        <sz val="11.0"/>
        <u/>
      </rPr>
      <t>Ayuntamiento de Novales</t>
    </r>
  </si>
  <si>
    <r>
      <rPr>
        <rFont val="inherit"/>
        <color rgb="FF1155CC"/>
        <sz val="11.0"/>
        <u/>
      </rPr>
      <t>Ayuntamiento de Nueno</t>
    </r>
  </si>
  <si>
    <r>
      <rPr>
        <rFont val="inherit"/>
        <color rgb="FF1155CC"/>
        <sz val="11.0"/>
        <u/>
      </rPr>
      <t>Ayuntamiento de Olvena</t>
    </r>
  </si>
  <si>
    <t>RECHAZADO. PUBLICIDAD</t>
  </si>
  <si>
    <r>
      <rPr>
        <rFont val="inherit"/>
        <color rgb="FF1155CC"/>
        <sz val="11.0"/>
        <u/>
      </rPr>
      <t>Ayuntamiento de Ontiñena</t>
    </r>
  </si>
  <si>
    <r>
      <rPr>
        <rFont val="inherit"/>
        <color rgb="FF1155CC"/>
        <sz val="11.0"/>
        <u/>
      </rPr>
      <t>Ayuntamiento de Osso de Cinca</t>
    </r>
  </si>
  <si>
    <r>
      <rPr>
        <rFont val="inherit"/>
        <color rgb="FF1155CC"/>
        <sz val="11.0"/>
        <u/>
      </rPr>
      <t>Ayuntamiento de Palo</t>
    </r>
  </si>
  <si>
    <r>
      <rPr>
        <rFont val="inherit"/>
        <color rgb="FF1155CC"/>
        <sz val="11.0"/>
        <u/>
      </rPr>
      <t>Ayuntamiento de Panticosa</t>
    </r>
  </si>
  <si>
    <r>
      <rPr>
        <rFont val="inherit"/>
        <color rgb="FF1155CC"/>
        <sz val="11.0"/>
        <u/>
      </rPr>
      <t>Ayuntamiento de Peñalba</t>
    </r>
  </si>
  <si>
    <r>
      <rPr>
        <rFont val="inherit"/>
        <color rgb="FF1155CC"/>
        <sz val="11.0"/>
        <u/>
      </rPr>
      <t>Ayuntamiento de Peñas de Riglos, Las</t>
    </r>
  </si>
  <si>
    <t>SI.4000</t>
  </si>
  <si>
    <r>
      <rPr>
        <rFont val="inherit"/>
        <color rgb="FF1155CC"/>
        <sz val="11.0"/>
        <u/>
      </rPr>
      <t>Ayuntamiento de Peralta de Alcofea</t>
    </r>
  </si>
  <si>
    <t>73 GATOS</t>
  </si>
  <si>
    <t>TODOS LAS CAPTURAS</t>
  </si>
  <si>
    <t>NO. CONTRATO DEL SERVICIO CUANDO SE NECESITA</t>
  </si>
  <si>
    <r>
      <rPr>
        <rFont val="inherit"/>
        <color rgb="FF1155CC"/>
        <sz val="11.0"/>
        <u/>
      </rPr>
      <t>Ayuntamiento de Peralta de Calasanz</t>
    </r>
  </si>
  <si>
    <r>
      <rPr>
        <rFont val="inherit"/>
        <color rgb="FF1155CC"/>
        <sz val="11.0"/>
        <u/>
      </rPr>
      <t>Ayuntamiento de Peraltilla</t>
    </r>
  </si>
  <si>
    <r>
      <rPr>
        <rFont val="inherit"/>
        <color rgb="FF1155CC"/>
        <sz val="11.0"/>
        <u/>
      </rPr>
      <t>Ayuntamiento de Perarrúa</t>
    </r>
  </si>
  <si>
    <r>
      <rPr>
        <rFont val="inherit"/>
        <color rgb="FF1155CC"/>
        <sz val="11.0"/>
        <u/>
      </rPr>
      <t>Ayuntamiento de Pertusa</t>
    </r>
  </si>
  <si>
    <r>
      <rPr>
        <rFont val="inherit"/>
        <color rgb="FF1155CC"/>
        <sz val="11.0"/>
        <u/>
      </rPr>
      <t>Ayuntamiento de Piracés</t>
    </r>
  </si>
  <si>
    <r>
      <rPr>
        <rFont val="inherit"/>
        <color rgb="FF1155CC"/>
        <sz val="11.0"/>
        <u/>
      </rPr>
      <t>Ayuntamiento de Plan</t>
    </r>
  </si>
  <si>
    <r>
      <rPr>
        <rFont val="inherit"/>
        <color rgb="FF1155CC"/>
        <sz val="11.0"/>
        <u/>
      </rPr>
      <t>Ayuntamiento de Poleñino</t>
    </r>
  </si>
  <si>
    <r>
      <rPr>
        <rFont val="inherit"/>
        <color rgb="FF1155CC"/>
        <sz val="11.0"/>
        <u/>
      </rPr>
      <t>Ayuntamiento de Pozán de Vero</t>
    </r>
  </si>
  <si>
    <t>N/A</t>
  </si>
  <si>
    <t>NO    N/A</t>
  </si>
  <si>
    <t>NO SABEN</t>
  </si>
  <si>
    <t>TENIAN DUEÑO</t>
  </si>
  <si>
    <t>PLAN DE GESTION,RECOGIDA DE ANIMALES, Y VETERINARIO ESTA DELEGADO EN LA DIPUTACION</t>
  </si>
  <si>
    <r>
      <rPr>
        <rFont val="inherit"/>
        <color rgb="FF1155CC"/>
        <sz val="11.0"/>
        <u/>
      </rPr>
      <t>Ayuntamiento de Puebla de Castro, La</t>
    </r>
  </si>
  <si>
    <r>
      <rPr>
        <rFont val="inherit"/>
        <color rgb="FF1155CC"/>
        <sz val="11.0"/>
        <u/>
      </rPr>
      <t>Ayuntamiento de Puente de Montañana</t>
    </r>
  </si>
  <si>
    <r>
      <rPr>
        <rFont val="inherit"/>
        <color rgb="FF1155CC"/>
        <sz val="11.0"/>
        <u/>
      </rPr>
      <t>Ayuntamiento de Puente la Reina de Jaca</t>
    </r>
  </si>
  <si>
    <r>
      <rPr>
        <rFont val="inherit"/>
        <color rgb="FF1155CC"/>
        <sz val="11.0"/>
        <u/>
      </rPr>
      <t>Ayuntamiento de Puértolas</t>
    </r>
  </si>
  <si>
    <r>
      <rPr>
        <rFont val="inherit"/>
        <color rgb="FF1155CC"/>
        <sz val="11.0"/>
        <u/>
      </rPr>
      <t>Ayuntamiento de Pueyo de Araguás, El</t>
    </r>
  </si>
  <si>
    <t>Ayuntamiento de Pueyo de Santa Cruz</t>
  </si>
  <si>
    <r>
      <rPr>
        <rFont val="inherit"/>
        <color rgb="FF1155CC"/>
        <sz val="11.0"/>
        <u/>
      </rPr>
      <t>Ayuntamiento de Quicena</t>
    </r>
  </si>
  <si>
    <r>
      <rPr>
        <rFont val="inherit"/>
        <color rgb="FF1155CC"/>
        <sz val="11.0"/>
        <u/>
      </rPr>
      <t>Ayuntamiento de Robres</t>
    </r>
  </si>
  <si>
    <r>
      <rPr>
        <rFont val="inherit"/>
        <color rgb="FF1155CC"/>
        <sz val="11.0"/>
        <u/>
      </rPr>
      <t>Ayuntamiento de Sabiñánigo</t>
    </r>
  </si>
  <si>
    <t>ELABORANDOLO</t>
  </si>
  <si>
    <t>SI/ 5000€</t>
  </si>
  <si>
    <t>ESPERANDO QUE LA POLICIA MUNICIPAL PASE LOS DATOS</t>
  </si>
  <si>
    <t>SI, SPA PIRINEOS DE JACA</t>
  </si>
  <si>
    <t>SI,POLICIA O PROTECTORA</t>
  </si>
  <si>
    <t>SI PARA GATOS</t>
  </si>
  <si>
    <r>
      <rPr>
        <rFont val="inherit"/>
        <color rgb="FF1155CC"/>
        <sz val="11.0"/>
        <u/>
      </rPr>
      <t>Ayuntamiento de Sahún</t>
    </r>
  </si>
  <si>
    <t>NO DISPONE DE COLONIAS FELINAS GESTIONADAS POR EL MUNICIPIO</t>
  </si>
  <si>
    <r>
      <rPr>
        <rFont val="inherit"/>
        <color rgb="FF1155CC"/>
        <sz val="11.0"/>
        <u/>
      </rPr>
      <t>Ayuntamiento de Salas Altas</t>
    </r>
  </si>
  <si>
    <r>
      <rPr>
        <rFont val="inherit"/>
        <color rgb="FF1155CC"/>
        <sz val="11.0"/>
        <u/>
      </rPr>
      <t>Ayuntamiento de Salas Bajas</t>
    </r>
  </si>
  <si>
    <r>
      <rPr>
        <rFont val="inherit"/>
        <color rgb="FF1155CC"/>
        <sz val="11.0"/>
        <u/>
      </rPr>
      <t>Ayuntamiento de Salillas</t>
    </r>
  </si>
  <si>
    <r>
      <rPr>
        <rFont val="inherit"/>
        <color rgb="FF1155CC"/>
        <sz val="11.0"/>
        <u/>
      </rPr>
      <t>Ayuntamiento de Sallent de Gállego</t>
    </r>
  </si>
  <si>
    <t>NO DISPONE DE REGLAMENTO,ESPERAN APROBARLO PROXIMAMENTE</t>
  </si>
  <si>
    <r>
      <rPr>
        <rFont val="inherit"/>
        <color rgb="FF1155CC"/>
        <sz val="11.0"/>
        <u/>
      </rPr>
      <t>Ayuntamiento de San Esteban de Litera</t>
    </r>
  </si>
  <si>
    <r>
      <rPr>
        <rFont val="inherit"/>
        <color rgb="FF1155CC"/>
        <sz val="11.0"/>
        <u/>
      </rPr>
      <t>Ayuntamiento de San Juan de Plan</t>
    </r>
  </si>
  <si>
    <r>
      <rPr>
        <rFont val="inherit"/>
        <color rgb="FF1155CC"/>
        <sz val="11.0"/>
        <u/>
      </rPr>
      <t>Ayuntamiento de San Miguel del Cinca</t>
    </r>
  </si>
  <si>
    <r>
      <rPr>
        <rFont val="inherit"/>
        <color rgb="FF1155CC"/>
        <sz val="11.0"/>
        <u/>
      </rPr>
      <t>Ayuntamiento de Sangarrén</t>
    </r>
  </si>
  <si>
    <r>
      <rPr>
        <rFont val="inherit"/>
        <color rgb="FF1155CC"/>
        <sz val="11.0"/>
        <u/>
      </rPr>
      <t>Ayuntamiento de Santa Cilia</t>
    </r>
  </si>
  <si>
    <r>
      <rPr>
        <rFont val="inherit"/>
        <color rgb="FF1155CC"/>
        <sz val="11.0"/>
        <u/>
      </rPr>
      <t>Ayuntamiento de Santa Cruz de la Serós</t>
    </r>
  </si>
  <si>
    <r>
      <rPr>
        <rFont val="inherit"/>
        <color rgb="FF1155CC"/>
        <sz val="11.0"/>
        <u/>
      </rPr>
      <t>Ayuntamiento de Santa María de Dulcis</t>
    </r>
  </si>
  <si>
    <r>
      <rPr>
        <rFont val="inherit"/>
        <color rgb="FF1155CC"/>
        <sz val="11.0"/>
        <u/>
      </rPr>
      <t>Ayuntamiento de Santaliestra y San Quílez</t>
    </r>
  </si>
  <si>
    <r>
      <rPr>
        <rFont val="inherit"/>
        <color rgb="FF1155CC"/>
        <sz val="11.0"/>
        <u/>
      </rPr>
      <t>Ayuntamiento de Sariñena</t>
    </r>
  </si>
  <si>
    <r>
      <rPr>
        <rFont val="inherit"/>
        <color rgb="FF1155CC"/>
        <sz val="11.0"/>
        <u/>
      </rPr>
      <t>Ayuntamiento de Secastilla</t>
    </r>
  </si>
  <si>
    <r>
      <rPr>
        <rFont val="inherit"/>
        <color rgb="FF1155CC"/>
        <sz val="11.0"/>
        <u/>
      </rPr>
      <t>Ayuntamiento de Seira</t>
    </r>
  </si>
  <si>
    <r>
      <rPr>
        <rFont val="inherit"/>
        <color rgb="FF1155CC"/>
        <sz val="11.0"/>
        <u/>
      </rPr>
      <t>Ayuntamiento de Sena</t>
    </r>
  </si>
  <si>
    <t>Ayuntamiento de Senés de Alcubierre</t>
  </si>
  <si>
    <r>
      <rPr>
        <rFont val="inherit"/>
        <color rgb="FF1155CC"/>
        <sz val="11.0"/>
        <u/>
      </rPr>
      <t>Ayuntamiento de Sesa</t>
    </r>
  </si>
  <si>
    <r>
      <rPr>
        <rFont val="inherit"/>
        <color rgb="FF1155CC"/>
        <sz val="11.0"/>
        <u/>
      </rPr>
      <t>Ayuntamiento de Sesué</t>
    </r>
  </si>
  <si>
    <r>
      <rPr>
        <rFont val="inherit"/>
        <color rgb="FF1155CC"/>
        <sz val="11.0"/>
        <u/>
      </rPr>
      <t>Ayuntamiento de Siétamo</t>
    </r>
  </si>
  <si>
    <r>
      <rPr>
        <rFont val="inherit"/>
        <color rgb="FF1155CC"/>
        <sz val="11.0"/>
        <u/>
      </rPr>
      <t>Ayuntamiento de Sopeira</t>
    </r>
  </si>
  <si>
    <r>
      <rPr>
        <rFont val="inherit"/>
        <color rgb="FF1155CC"/>
        <sz val="11.0"/>
        <u/>
      </rPr>
      <t>Ayuntamiento de Sotonera, La</t>
    </r>
  </si>
  <si>
    <t>RECHAZADO. NO PROCEDE</t>
  </si>
  <si>
    <t>Ayuntamiento de Tamarite de Litera</t>
  </si>
  <si>
    <t>SE HA EMPEZADO A TRABAJAR</t>
  </si>
  <si>
    <t>PASARA POR PLENO EN 15 DIAS</t>
  </si>
  <si>
    <t>PREVISTO CHIPAR</t>
  </si>
  <si>
    <t>PREVISTO 10000€</t>
  </si>
  <si>
    <t>REGISTRADO EN INFORMES POLICIALES</t>
  </si>
  <si>
    <t>PREVISTO</t>
  </si>
  <si>
    <t>GUARDIA RURAL Y PERRERA</t>
  </si>
  <si>
    <r>
      <rPr>
        <rFont val="inherit"/>
        <color rgb="FF1155CC"/>
        <sz val="11.0"/>
        <u/>
      </rPr>
      <t>Ayuntamiento de Tardienta</t>
    </r>
  </si>
  <si>
    <t>JUSTIFICANTE DEL REGISTRO DE ENTRADA</t>
  </si>
  <si>
    <r>
      <rPr>
        <rFont val="inherit"/>
        <color rgb="FF1155CC"/>
        <sz val="11.0"/>
        <u/>
      </rPr>
      <t>Ayuntamiento de Tella-Sin</t>
    </r>
  </si>
  <si>
    <r>
      <rPr>
        <rFont val="inherit"/>
        <color rgb="FF1155CC"/>
        <sz val="11.0"/>
        <u/>
      </rPr>
      <t>Ayuntamiento de Tierz</t>
    </r>
  </si>
  <si>
    <r>
      <rPr>
        <rFont val="inherit"/>
        <color rgb="FF1155CC"/>
        <sz val="11.0"/>
        <u/>
      </rPr>
      <t>Ayuntamiento de Tolva</t>
    </r>
  </si>
  <si>
    <r>
      <rPr>
        <rFont val="inherit"/>
        <color rgb="FF1155CC"/>
        <sz val="11.0"/>
        <u/>
      </rPr>
      <t>Ayuntamiento de Torla-Ordesa</t>
    </r>
  </si>
  <si>
    <t>RECHAZADO.NO</t>
  </si>
  <si>
    <r>
      <rPr>
        <rFont val="inherit"/>
        <color rgb="FF1155CC"/>
        <sz val="11.0"/>
        <u/>
      </rPr>
      <t>Ayuntamiento de Torralba de Aragón</t>
    </r>
  </si>
  <si>
    <r>
      <rPr>
        <rFont val="inherit"/>
        <color rgb="FF1155CC"/>
        <sz val="11.0"/>
        <u/>
      </rPr>
      <t>Ayuntamiento de Torre la Ribera</t>
    </r>
  </si>
  <si>
    <r>
      <rPr>
        <rFont val="inherit"/>
        <color rgb="FF1155CC"/>
        <sz val="11.0"/>
        <u/>
      </rPr>
      <t>Ayuntamiento de Torrente de Cinca</t>
    </r>
  </si>
  <si>
    <r>
      <rPr>
        <rFont val="inherit"/>
        <color rgb="FF1155CC"/>
        <sz val="11.0"/>
        <u/>
      </rPr>
      <t>Ayuntamiento de Torres de Alcanadre</t>
    </r>
  </si>
  <si>
    <r>
      <rPr>
        <rFont val="inherit"/>
        <color rgb="FF1155CC"/>
        <sz val="11.0"/>
        <u/>
      </rPr>
      <t>Ayuntamiento de Torres de Barbués</t>
    </r>
  </si>
  <si>
    <t>14/0672025</t>
  </si>
  <si>
    <t>RESPONDE POR GMAIL. NO COLONIAS,FALTA CAPACIDAD ECONOMICA PARA HCER FRENTE A ELLAS O A GASTOS VETERINARIOS</t>
  </si>
  <si>
    <r>
      <rPr>
        <rFont val="inherit"/>
        <color rgb="FF1155CC"/>
        <sz val="11.0"/>
        <u/>
      </rPr>
      <t>Ayuntamiento de Tramaced</t>
    </r>
  </si>
  <si>
    <r>
      <rPr>
        <rFont val="inherit"/>
        <color rgb="FF1155CC"/>
        <sz val="11.0"/>
        <u/>
      </rPr>
      <t>Ayuntamiento de Valfarta</t>
    </r>
  </si>
  <si>
    <r>
      <rPr>
        <rFont val="inherit"/>
        <color rgb="FF1155CC"/>
        <sz val="11.0"/>
        <u/>
      </rPr>
      <t>Ayuntamiento de Valle de Bardají</t>
    </r>
  </si>
  <si>
    <r>
      <rPr>
        <rFont val="inherit"/>
        <color rgb="FF1155CC"/>
        <sz val="11.0"/>
        <u/>
      </rPr>
      <t>Ayuntamiento de Valle de Hecho</t>
    </r>
  </si>
  <si>
    <r>
      <rPr>
        <rFont val="inherit"/>
        <color rgb="FF1155CC"/>
        <sz val="11.0"/>
        <u/>
      </rPr>
      <t>Ayuntamiento de Valle de Lierp</t>
    </r>
  </si>
  <si>
    <r>
      <rPr>
        <rFont val="inherit"/>
        <color rgb="FF1155CC"/>
        <sz val="11.0"/>
        <u/>
      </rPr>
      <t>Ayuntamiento de Velilla de Cinca</t>
    </r>
  </si>
  <si>
    <r>
      <rPr>
        <rFont val="inherit"/>
        <color rgb="FF1155CC"/>
        <sz val="11.0"/>
        <u/>
      </rPr>
      <t>Ayuntamiento de Vencillón</t>
    </r>
  </si>
  <si>
    <r>
      <rPr>
        <rFont val="inherit"/>
        <color rgb="FF1155CC"/>
        <sz val="11.0"/>
        <u/>
      </rPr>
      <t>Ayuntamiento de Viacamp y Litera</t>
    </r>
  </si>
  <si>
    <r>
      <rPr>
        <rFont val="inherit"/>
        <color rgb="FF1155CC"/>
        <sz val="11.0"/>
        <u/>
      </rPr>
      <t>Ayuntamiento de Vicién</t>
    </r>
  </si>
  <si>
    <r>
      <rPr>
        <rFont val="inherit"/>
        <color rgb="FF1155CC"/>
        <sz val="11.0"/>
        <u/>
      </rPr>
      <t>Ayuntamiento de Villanova</t>
    </r>
  </si>
  <si>
    <r>
      <rPr>
        <rFont val="inherit"/>
        <color rgb="FF1155CC"/>
        <sz val="11.0"/>
        <u/>
      </rPr>
      <t>Ayuntamiento de Villanúa</t>
    </r>
  </si>
  <si>
    <r>
      <rPr>
        <rFont val="inherit"/>
        <color rgb="FF1155CC"/>
        <sz val="11.0"/>
        <u/>
      </rPr>
      <t>Ayuntamiento de Villanueva de Sigena</t>
    </r>
  </si>
  <si>
    <r>
      <rPr>
        <rFont val="inherit"/>
        <color rgb="FF1155CC"/>
        <sz val="11.0"/>
        <u/>
      </rPr>
      <t>Ayuntamiento de Yebra de Basa</t>
    </r>
  </si>
  <si>
    <r>
      <rPr>
        <rFont val="inherit"/>
        <color rgb="FF1155CC"/>
        <sz val="11.0"/>
        <u/>
      </rPr>
      <t>Ayuntamiento de Yésero</t>
    </r>
  </si>
  <si>
    <r>
      <rPr>
        <rFont val="inherit"/>
        <color rgb="FF1155CC"/>
        <sz val="11.0"/>
        <u/>
      </rPr>
      <t>Ayuntamiento de Zaidín</t>
    </r>
  </si>
  <si>
    <t>En proceso de recabar informaciòn para estudiar la gestiòn de colonias felinas</t>
  </si>
  <si>
    <t>Convenio con la Diputaciòn Provincial de Huesca para la recogida de perros abandonados</t>
  </si>
  <si>
    <t>Sumatori: 470</t>
  </si>
  <si>
    <r>
      <rPr>
        <rFont val="inherit"/>
        <color rgb="FF1155CC"/>
        <sz val="11.0"/>
        <u/>
      </rPr>
      <t>Ajuntament d'Alcúdia</t>
    </r>
  </si>
  <si>
    <r>
      <rPr>
        <rFont val="inherit"/>
        <color rgb="FF1155CC"/>
        <sz val="11.0"/>
        <u/>
      </rPr>
      <t>Ajuntament de Campos</t>
    </r>
  </si>
  <si>
    <t>CEPAD</t>
  </si>
  <si>
    <r>
      <rPr>
        <rFont val="inherit"/>
        <color rgb="FF1155CC"/>
        <sz val="11.0"/>
        <u/>
      </rPr>
      <t>Ajuntament de Santa Margalida</t>
    </r>
  </si>
  <si>
    <r>
      <rPr>
        <rFont val="inherit"/>
        <color rgb="FF1155CC"/>
        <sz val="11.0"/>
        <u/>
      </rPr>
      <t>Ajuntament d'Esporles</t>
    </r>
  </si>
  <si>
    <r>
      <rPr>
        <rFont val="inherit"/>
        <color rgb="FF1155CC"/>
        <sz val="11.0"/>
        <u/>
      </rPr>
      <t>Ayuntamiento de Alaior</t>
    </r>
  </si>
  <si>
    <t>Pendiente de responder el Consell Insular de Menorca. Alegan que no tienen ellos los datos. Rspondió transparencia el 26/11 desestimando el pedido</t>
  </si>
  <si>
    <t>A raíz de la solicitud por Transparencia, enviaron el 6/8/25 mi consulta al consell Insular de Menorca alegando que los datos los tiene la mancomunidad</t>
  </si>
  <si>
    <r>
      <rPr>
        <rFont val="inherit"/>
        <color rgb="FF1155CC"/>
        <sz val="11.0"/>
        <u/>
      </rPr>
      <t>Ayuntamiento de Alaró</t>
    </r>
  </si>
  <si>
    <r>
      <rPr>
        <rFont val="inherit"/>
        <color rgb="FF1155CC"/>
        <sz val="11.0"/>
        <u/>
      </rPr>
      <t>Ayuntamiento de Algaida</t>
    </r>
  </si>
  <si>
    <r>
      <rPr>
        <rFont val="inherit"/>
        <color rgb="FF1155CC"/>
        <sz val="11.0"/>
        <u/>
      </rPr>
      <t>Ayuntamiento de Andratx</t>
    </r>
  </si>
  <si>
    <r>
      <rPr>
        <rFont val="inherit"/>
        <color rgb="FF1155CC"/>
        <sz val="11.0"/>
        <u/>
      </rPr>
      <t>Ayuntamiento de Ariany</t>
    </r>
  </si>
  <si>
    <r>
      <rPr>
        <rFont val="inherit"/>
        <color rgb="FF1155CC"/>
        <sz val="11.0"/>
        <u/>
      </rPr>
      <t>Ayuntamiento de Artà</t>
    </r>
  </si>
  <si>
    <r>
      <rPr>
        <rFont val="inherit"/>
        <color rgb="FF1155CC"/>
        <sz val="11.0"/>
        <u/>
      </rPr>
      <t>Ayuntamiento de Banyalbufar</t>
    </r>
  </si>
  <si>
    <r>
      <rPr>
        <rFont val="inherit"/>
        <color rgb="FF1155CC"/>
        <sz val="11.0"/>
        <u/>
      </rPr>
      <t>Ayuntamiento de Binissalem</t>
    </r>
  </si>
  <si>
    <r>
      <rPr>
        <rFont val="inherit"/>
        <color rgb="FF1155CC"/>
        <sz val="11.0"/>
        <u/>
      </rPr>
      <t>Ayuntamiento de Búger</t>
    </r>
  </si>
  <si>
    <r>
      <rPr>
        <rFont val="inherit"/>
        <color rgb="FF1155CC"/>
        <sz val="11.0"/>
        <u/>
      </rPr>
      <t>Ayuntamiento de Bunyola</t>
    </r>
  </si>
  <si>
    <r>
      <rPr>
        <rFont val="inherit"/>
        <color rgb="FF1155CC"/>
        <sz val="11.0"/>
        <u/>
      </rPr>
      <t>Ayuntamiento de Calvià</t>
    </r>
  </si>
  <si>
    <r>
      <rPr>
        <rFont val="inherit"/>
        <color rgb="FF1155CC"/>
        <sz val="11.0"/>
        <u/>
      </rPr>
      <t>Ayuntamiento de Campanet</t>
    </r>
  </si>
  <si>
    <r>
      <rPr>
        <rFont val="inherit"/>
        <color rgb="FF1155CC"/>
        <sz val="11.0"/>
        <u/>
      </rPr>
      <t>Ayuntamiento de Capdepera</t>
    </r>
  </si>
  <si>
    <r>
      <rPr>
        <rFont val="inherit"/>
        <color rgb="FF1155CC"/>
        <sz val="11.0"/>
        <u/>
      </rPr>
      <t>Ayuntamiento de Castell, Es</t>
    </r>
  </si>
  <si>
    <r>
      <rPr>
        <rFont val="inherit"/>
        <color rgb="FF1155CC"/>
        <sz val="11.0"/>
        <u/>
      </rPr>
      <t>Ayuntamiento de Ciutadella de Menorca</t>
    </r>
  </si>
  <si>
    <r>
      <rPr>
        <rFont val="inherit"/>
        <color rgb="FF1155CC"/>
        <sz val="11.0"/>
        <u/>
      </rPr>
      <t>Ayuntamiento de Consell</t>
    </r>
  </si>
  <si>
    <r>
      <rPr>
        <rFont val="inherit"/>
        <color rgb="FF1155CC"/>
        <sz val="11.0"/>
        <u/>
      </rPr>
      <t>Ayuntamiento de Costitx</t>
    </r>
  </si>
  <si>
    <r>
      <rPr>
        <rFont val="inherit"/>
        <color rgb="FF1155CC"/>
        <sz val="11.0"/>
        <u/>
      </rPr>
      <t>Ayuntamiento de Deià</t>
    </r>
  </si>
  <si>
    <r>
      <rPr>
        <rFont val="inherit"/>
        <color rgb="FF1155CC"/>
        <sz val="11.0"/>
        <u/>
      </rPr>
      <t>Ayuntamiento de Eivissa</t>
    </r>
  </si>
  <si>
    <r>
      <rPr>
        <rFont val="inherit"/>
        <color rgb="FF1155CC"/>
        <sz val="11.0"/>
        <u/>
      </rPr>
      <t>Ayuntamiento de Escorca</t>
    </r>
  </si>
  <si>
    <r>
      <rPr>
        <rFont val="inherit"/>
        <color rgb="FF1155CC"/>
        <sz val="11.0"/>
        <u/>
      </rPr>
      <t>Ayuntamiento de Estellencs</t>
    </r>
  </si>
  <si>
    <r>
      <rPr>
        <rFont val="inherit"/>
        <color rgb="FF1155CC"/>
        <sz val="11.0"/>
        <u/>
      </rPr>
      <t>Ayuntamiento de Felanitx</t>
    </r>
  </si>
  <si>
    <r>
      <rPr>
        <rFont val="inherit"/>
        <color rgb="FF1155CC"/>
        <sz val="11.0"/>
        <u/>
      </rPr>
      <t>Ayuntamiento de Ferreries</t>
    </r>
  </si>
  <si>
    <r>
      <rPr>
        <rFont val="inherit"/>
        <color rgb="FF1155CC"/>
        <sz val="11.0"/>
        <u/>
      </rPr>
      <t>Ayuntamiento de Formentera</t>
    </r>
  </si>
  <si>
    <t>No, pero en 2024 gastaron €32.177,40 en castración y €6.857,80 en alimentación</t>
  </si>
  <si>
    <t>Clínica veterinaria de la isla</t>
  </si>
  <si>
    <t>Perrera municipal</t>
  </si>
  <si>
    <r>
      <rPr>
        <rFont val="inherit"/>
        <color rgb="FF1155CC"/>
        <sz val="11.0"/>
        <u/>
      </rPr>
      <t>Ayuntamiento de Fornalutx</t>
    </r>
  </si>
  <si>
    <r>
      <rPr>
        <rFont val="inherit"/>
        <color rgb="FF1155CC"/>
        <sz val="11.0"/>
        <u/>
      </rPr>
      <t>Ayuntamiento de Inca</t>
    </r>
  </si>
  <si>
    <r>
      <rPr>
        <rFont val="inherit"/>
        <color rgb="FF1155CC"/>
        <sz val="11.0"/>
        <u/>
      </rPr>
      <t>Ayuntamiento de Lloret de Vistalegre</t>
    </r>
  </si>
  <si>
    <r>
      <rPr>
        <rFont val="inherit"/>
        <color rgb="FF1155CC"/>
        <sz val="11.0"/>
        <u/>
      </rPr>
      <t>Ayuntamiento de Lloseta</t>
    </r>
  </si>
  <si>
    <r>
      <rPr>
        <rFont val="inherit"/>
        <color rgb="FF1155CC"/>
        <sz val="11.0"/>
        <u/>
      </rPr>
      <t>Ayuntamiento de Llubí</t>
    </r>
  </si>
  <si>
    <r>
      <rPr>
        <rFont val="inherit"/>
        <color rgb="FF1155CC"/>
        <sz val="11.0"/>
        <u/>
      </rPr>
      <t>Ayuntamiento de Llucmajor</t>
    </r>
  </si>
  <si>
    <r>
      <rPr>
        <rFont val="inherit"/>
        <color rgb="FF1155CC"/>
        <sz val="11.0"/>
        <u/>
      </rPr>
      <t>Ayuntamiento de Manacor</t>
    </r>
  </si>
  <si>
    <r>
      <rPr>
        <rFont val="inherit"/>
        <color rgb="FF1155CC"/>
        <sz val="11.0"/>
        <u/>
      </rPr>
      <t>Ayuntamiento de Mancor de la Vall</t>
    </r>
  </si>
  <si>
    <r>
      <rPr>
        <rFont val="inherit"/>
        <color rgb="FF1155CC"/>
        <sz val="11.0"/>
        <u/>
      </rPr>
      <t>Ayuntamiento de Maó-Mahón</t>
    </r>
  </si>
  <si>
    <r>
      <rPr>
        <rFont val="inherit"/>
        <color rgb="FF1155CC"/>
        <sz val="11.0"/>
        <u/>
      </rPr>
      <t>Ayuntamiento de Maria de la Salut</t>
    </r>
  </si>
  <si>
    <r>
      <rPr>
        <rFont val="inherit"/>
        <color rgb="FF1155CC"/>
        <sz val="11.0"/>
        <u/>
      </rPr>
      <t>Ayuntamiento de Marratxí</t>
    </r>
  </si>
  <si>
    <t>Fundación Natura Parc</t>
  </si>
  <si>
    <r>
      <rPr>
        <rFont val="inherit"/>
        <color rgb="FF1155CC"/>
        <sz val="11.0"/>
        <u/>
      </rPr>
      <t>Ayuntamiento de Mercadal, Es</t>
    </r>
  </si>
  <si>
    <r>
      <rPr>
        <rFont val="inherit"/>
        <color rgb="FF1155CC"/>
        <sz val="11.0"/>
        <u/>
      </rPr>
      <t>Ayuntamiento de Migjorn Gran, Es</t>
    </r>
  </si>
  <si>
    <r>
      <rPr>
        <rFont val="inherit"/>
        <color rgb="FF1155CC"/>
        <sz val="11.0"/>
        <u/>
      </rPr>
      <t>Ayuntamiento de Montuïri</t>
    </r>
  </si>
  <si>
    <r>
      <rPr>
        <rFont val="inherit"/>
        <color rgb="FF1155CC"/>
        <sz val="11.0"/>
        <u/>
      </rPr>
      <t>Ayuntamiento de Muro</t>
    </r>
  </si>
  <si>
    <r>
      <rPr>
        <rFont val="inherit"/>
        <color rgb="FF1155CC"/>
        <sz val="11.0"/>
        <u/>
      </rPr>
      <t>Ayuntamiento de Palma</t>
    </r>
  </si>
  <si>
    <r>
      <rPr>
        <rFont val="inherit"/>
        <color rgb="FF1155CC"/>
        <sz val="11.0"/>
        <u/>
      </rPr>
      <t>Ayuntamiento de Petra</t>
    </r>
  </si>
  <si>
    <r>
      <rPr>
        <rFont val="inherit"/>
        <color rgb="FF1155CC"/>
        <sz val="11.0"/>
        <u/>
      </rPr>
      <t>Ayuntamiento de Pobla, Sa</t>
    </r>
  </si>
  <si>
    <r>
      <rPr>
        <rFont val="inherit"/>
        <color rgb="FF1155CC"/>
        <sz val="11.0"/>
        <u/>
      </rPr>
      <t>Ayuntamiento de Pollença</t>
    </r>
  </si>
  <si>
    <t>1003 gatos, 66 colonias</t>
  </si>
  <si>
    <t>Colabora con Cat Protection, sin convenio</t>
  </si>
  <si>
    <r>
      <rPr>
        <rFont val="inherit"/>
        <color rgb="FF1155CC"/>
        <sz val="11.0"/>
        <u/>
      </rPr>
      <t>Ayuntamiento de Porreres</t>
    </r>
  </si>
  <si>
    <t>70 gatos, 5 colonias</t>
  </si>
  <si>
    <t>"Colaboración activa" con Fundació Natura Parc</t>
  </si>
  <si>
    <r>
      <rPr>
        <rFont val="inherit"/>
        <color rgb="FF1155CC"/>
        <sz val="11.0"/>
        <u/>
      </rPr>
      <t>Ayuntamiento de Puigpunyent</t>
    </r>
  </si>
  <si>
    <r>
      <rPr>
        <rFont val="inherit"/>
        <color rgb="FF1155CC"/>
        <sz val="11.0"/>
        <u/>
      </rPr>
      <t>Ayuntamiento de Salines, Ses</t>
    </r>
  </si>
  <si>
    <r>
      <rPr>
        <rFont val="inherit"/>
        <color rgb="FF1155CC"/>
        <sz val="11.0"/>
        <u/>
      </rPr>
      <t>Ayuntamiento de Sant Antoni de Portmany</t>
    </r>
  </si>
  <si>
    <r>
      <rPr>
        <rFont val="inherit"/>
        <color rgb="FF1155CC"/>
        <sz val="11.0"/>
        <u/>
      </rPr>
      <t>Ayuntamiento de Sant Joan</t>
    </r>
  </si>
  <si>
    <r>
      <rPr>
        <rFont val="inherit"/>
        <color rgb="FF1155CC"/>
        <sz val="11.0"/>
        <u/>
      </rPr>
      <t>Ayuntamiento de Sant Joan de Labritja</t>
    </r>
  </si>
  <si>
    <r>
      <rPr>
        <rFont val="inherit"/>
        <color rgb="FF1155CC"/>
        <sz val="11.0"/>
        <u/>
      </rPr>
      <t>Ayuntamiento de Sant Josep de SA Talaia</t>
    </r>
  </si>
  <si>
    <t>CEPAD (Centre de Protecció d'Animals Domèstics)</t>
  </si>
  <si>
    <r>
      <rPr>
        <rFont val="inherit"/>
        <color rgb="FF1155CC"/>
        <sz val="11.0"/>
        <u/>
      </rPr>
      <t>Ayuntamiento de Sant Llorenç des Cardassar</t>
    </r>
  </si>
  <si>
    <r>
      <rPr>
        <rFont val="inherit"/>
        <color rgb="FF1155CC"/>
        <sz val="11.0"/>
        <u/>
      </rPr>
      <t>Ayuntamiento de Sant Lluís</t>
    </r>
  </si>
  <si>
    <r>
      <rPr>
        <rFont val="inherit"/>
        <color rgb="FF1155CC"/>
        <sz val="11.0"/>
        <u/>
      </rPr>
      <t>Ayuntamiento de Santa Eugènia</t>
    </r>
  </si>
  <si>
    <r>
      <rPr>
        <rFont val="inherit"/>
        <color rgb="FF1155CC"/>
        <sz val="11.0"/>
        <u/>
      </rPr>
      <t>Ayuntamiento de Santa Eulària des Riu</t>
    </r>
  </si>
  <si>
    <r>
      <rPr>
        <rFont val="inherit"/>
        <color rgb="FF1155CC"/>
        <sz val="11.0"/>
        <u/>
      </rPr>
      <t>Ayuntamiento de Santa María del Camí</t>
    </r>
  </si>
  <si>
    <r>
      <rPr>
        <rFont val="inherit"/>
        <color rgb="FF1155CC"/>
        <sz val="11.0"/>
        <u/>
      </rPr>
      <t>Ayuntamiento de Santanyí</t>
    </r>
  </si>
  <si>
    <r>
      <rPr>
        <rFont val="inherit"/>
        <color rgb="FF1155CC"/>
        <sz val="11.0"/>
        <u/>
      </rPr>
      <t>Ayuntamiento de Selva</t>
    </r>
  </si>
  <si>
    <r>
      <rPr>
        <rFont val="inherit"/>
        <color rgb="FF1155CC"/>
        <sz val="11.0"/>
        <u/>
      </rPr>
      <t>Ayuntamiento de Sencelles</t>
    </r>
  </si>
  <si>
    <r>
      <rPr>
        <rFont val="inherit"/>
        <color rgb="FF1155CC"/>
        <sz val="11.0"/>
        <u/>
      </rPr>
      <t>Ayuntamiento de Sineu</t>
    </r>
  </si>
  <si>
    <r>
      <rPr>
        <rFont val="inherit"/>
        <color rgb="FF1155CC"/>
        <sz val="11.0"/>
        <u/>
      </rPr>
      <t>Ayuntamiento de Sóller</t>
    </r>
  </si>
  <si>
    <r>
      <rPr>
        <rFont val="inherit"/>
        <color rgb="FF1155CC"/>
        <sz val="11.0"/>
        <u/>
      </rPr>
      <t>Ayuntamiento de Son Servera</t>
    </r>
  </si>
  <si>
    <r>
      <rPr>
        <rFont val="inherit"/>
        <color rgb="FF1155CC"/>
        <sz val="11.0"/>
        <u/>
      </rPr>
      <t>Ayuntamiento de Valldemossa</t>
    </r>
  </si>
  <si>
    <r>
      <rPr>
        <rFont val="inherit"/>
        <color rgb="FF1155CC"/>
        <sz val="11.0"/>
        <u/>
      </rPr>
      <t>Ayuntamiento de Vilafranca de Bonany</t>
    </r>
  </si>
  <si>
    <r>
      <rPr>
        <rFont val="inherit"/>
        <color rgb="FF1155CC"/>
        <sz val="11.0"/>
        <u/>
      </rPr>
      <t>Ayuntamiento de Acebedo</t>
    </r>
  </si>
  <si>
    <r>
      <rPr>
        <rFont val="inherit"/>
        <color rgb="FF1155CC"/>
        <sz val="11.0"/>
        <u/>
      </rPr>
      <t>Ayuntamiento de Algadefe</t>
    </r>
  </si>
  <si>
    <r>
      <rPr>
        <rFont val="inherit"/>
        <color rgb="FF1155CC"/>
        <sz val="11.0"/>
        <u/>
      </rPr>
      <t>Ayuntamiento de Alija del Infantado</t>
    </r>
  </si>
  <si>
    <r>
      <rPr>
        <rFont val="inherit"/>
        <b/>
        <color rgb="FF1155CC"/>
        <sz val="11.0"/>
        <u/>
      </rPr>
      <t>Ayuntamiento de Almanza</t>
    </r>
  </si>
  <si>
    <t>REENVIADO DESDE OTRA CLAVE PORQUE FECHA TRANSPARENCIA CADUCADA</t>
  </si>
  <si>
    <r>
      <rPr>
        <rFont val="inherit"/>
        <color rgb="FF1155CC"/>
        <sz val="11.0"/>
        <u/>
      </rPr>
      <t>Ayuntamiento de Antigua, La</t>
    </r>
  </si>
  <si>
    <r>
      <rPr>
        <rFont val="inherit"/>
        <color rgb="FF1155CC"/>
        <sz val="11.0"/>
        <u/>
      </rPr>
      <t>Ayuntamiento de Ardón</t>
    </r>
  </si>
  <si>
    <r>
      <rPr>
        <rFont val="inherit"/>
        <color rgb="FF1155CC"/>
        <sz val="11.0"/>
        <u/>
      </rPr>
      <t>Ayuntamiento de Arganza</t>
    </r>
  </si>
  <si>
    <r>
      <rPr>
        <rFont val="inherit"/>
        <color rgb="FF1155CC"/>
        <sz val="11.0"/>
        <u/>
      </rPr>
      <t>Ayuntamiento de Astorga</t>
    </r>
  </si>
  <si>
    <r>
      <rPr>
        <rFont val="inherit"/>
        <color rgb="FF1155CC"/>
        <sz val="11.0"/>
        <u/>
      </rPr>
      <t>Ayuntamiento de Balboa</t>
    </r>
  </si>
  <si>
    <r>
      <rPr>
        <rFont val="inherit"/>
        <color rgb="FF1155CC"/>
        <sz val="11.0"/>
        <u/>
      </rPr>
      <t>Ayuntamiento de Bañeza, La</t>
    </r>
  </si>
  <si>
    <r>
      <rPr>
        <rFont val="inherit"/>
        <color rgb="FF1155CC"/>
        <sz val="11.0"/>
        <u/>
      </rPr>
      <t>Ayuntamiento de Barjas</t>
    </r>
  </si>
  <si>
    <r>
      <rPr>
        <rFont val="inherit"/>
        <color rgb="FF1155CC"/>
        <sz val="11.0"/>
        <u/>
      </rPr>
      <t>Ayuntamiento de Barrios de Luna, Los</t>
    </r>
  </si>
  <si>
    <r>
      <rPr>
        <rFont val="inherit"/>
        <color rgb="FF1155CC"/>
        <sz val="11.0"/>
        <u/>
      </rPr>
      <t>Ayuntamiento de Bembibre</t>
    </r>
  </si>
  <si>
    <r>
      <rPr>
        <rFont val="inherit"/>
        <color rgb="FF1155CC"/>
        <sz val="11.0"/>
        <u/>
      </rPr>
      <t>Ayuntamiento de Benavides</t>
    </r>
  </si>
  <si>
    <r>
      <rPr>
        <rFont val="inherit"/>
        <color rgb="FF1155CC"/>
        <sz val="11.0"/>
        <u/>
      </rPr>
      <t>Ayuntamiento de Benuza</t>
    </r>
  </si>
  <si>
    <r>
      <rPr>
        <rFont val="inherit"/>
        <color rgb="FF1155CC"/>
        <sz val="11.0"/>
        <u/>
      </rPr>
      <t>Ayuntamiento de Bercianos del Páramo</t>
    </r>
  </si>
  <si>
    <r>
      <rPr>
        <rFont val="inherit"/>
        <color rgb="FF1155CC"/>
        <sz val="11.0"/>
        <u/>
      </rPr>
      <t>Ayuntamiento de Bercianos del Real Camino</t>
    </r>
  </si>
  <si>
    <r>
      <rPr>
        <rFont val="inherit"/>
        <color rgb="FF1155CC"/>
        <sz val="11.0"/>
        <u/>
      </rPr>
      <t>Ayuntamiento de Berlanga del Bierzo</t>
    </r>
  </si>
  <si>
    <r>
      <rPr>
        <rFont val="inherit"/>
        <color rgb="FF1155CC"/>
        <sz val="11.0"/>
        <u/>
      </rPr>
      <t>Ayuntamiento de Boca de Huérgano</t>
    </r>
  </si>
  <si>
    <r>
      <rPr>
        <rFont val="inherit"/>
        <color rgb="FF1155CC"/>
        <sz val="11.0"/>
        <u/>
      </rPr>
      <t>Ayuntamiento de Boñar</t>
    </r>
  </si>
  <si>
    <r>
      <rPr>
        <rFont val="inherit"/>
        <color rgb="FF1155CC"/>
        <sz val="11.0"/>
        <u/>
      </rPr>
      <t>Ayuntamiento de Borrenes</t>
    </r>
  </si>
  <si>
    <r>
      <rPr>
        <rFont val="inherit"/>
        <color rgb="FF1155CC"/>
        <sz val="11.0"/>
        <u/>
      </rPr>
      <t>Ayuntamiento de Brazuelo</t>
    </r>
  </si>
  <si>
    <r>
      <rPr>
        <rFont val="inherit"/>
        <color rgb="FF1155CC"/>
        <sz val="11.0"/>
        <u/>
      </rPr>
      <t>Ayuntamiento de Burgo Ranero, El</t>
    </r>
  </si>
  <si>
    <r>
      <rPr>
        <rFont val="inherit"/>
        <color rgb="FF1155CC"/>
        <sz val="11.0"/>
        <u/>
      </rPr>
      <t>Ayuntamiento de Burón</t>
    </r>
  </si>
  <si>
    <r>
      <rPr>
        <rFont val="inherit"/>
        <color rgb="FF1155CC"/>
        <sz val="11.0"/>
        <u/>
      </rPr>
      <t>Ayuntamiento de Bustillo del Páramo</t>
    </r>
  </si>
  <si>
    <r>
      <rPr>
        <rFont val="inherit"/>
        <color rgb="FF1155CC"/>
        <sz val="11.0"/>
        <u/>
      </rPr>
      <t>Ayuntamiento de Cabañas Raras</t>
    </r>
  </si>
  <si>
    <r>
      <rPr>
        <rFont val="inherit"/>
        <color rgb="FF1155CC"/>
        <sz val="11.0"/>
        <u/>
      </rPr>
      <t>Ayuntamiento de Cabreros del Río</t>
    </r>
  </si>
  <si>
    <r>
      <rPr>
        <rFont val="inherit"/>
        <color rgb="FF1155CC"/>
        <sz val="11.0"/>
        <u/>
      </rPr>
      <t>Ayuntamiento de Cabrillanes</t>
    </r>
  </si>
  <si>
    <t xml:space="preserve">Dice que no gestionan gatos comunitarios, pero; </t>
  </si>
  <si>
    <t>No disponen de esa información</t>
  </si>
  <si>
    <t>Diputación de León</t>
  </si>
  <si>
    <r>
      <rPr>
        <rFont val="inherit"/>
        <color rgb="FF1155CC"/>
        <sz val="11.0"/>
        <u/>
      </rPr>
      <t>Ayuntamiento de Cacabelos</t>
    </r>
  </si>
  <si>
    <r>
      <rPr>
        <rFont val="inherit"/>
        <color rgb="FF1155CC"/>
        <sz val="11.0"/>
        <u/>
      </rPr>
      <t>Ayuntamiento de Calzada del Coto</t>
    </r>
  </si>
  <si>
    <r>
      <rPr>
        <rFont val="inherit"/>
        <color rgb="FF1155CC"/>
        <sz val="11.0"/>
        <u/>
      </rPr>
      <t>Ayuntamiento de Campazas</t>
    </r>
  </si>
  <si>
    <r>
      <rPr>
        <rFont val="inherit"/>
        <color rgb="FF1155CC"/>
        <sz val="11.0"/>
        <u/>
      </rPr>
      <t>Ayuntamiento de Campo de Villavidel</t>
    </r>
  </si>
  <si>
    <r>
      <rPr>
        <rFont val="inherit"/>
        <color rgb="FF1155CC"/>
        <sz val="11.0"/>
        <u/>
      </rPr>
      <t>Ayuntamiento de Camponaraya</t>
    </r>
  </si>
  <si>
    <r>
      <rPr>
        <rFont val="inherit"/>
        <color rgb="FF1155CC"/>
        <sz val="11.0"/>
        <u/>
      </rPr>
      <t>Ayuntamiento de Cármenes</t>
    </r>
  </si>
  <si>
    <r>
      <rPr>
        <rFont val="inherit"/>
        <color rgb="FF1155CC"/>
        <sz val="11.0"/>
        <u/>
      </rPr>
      <t>Ayuntamiento de Carracedelo</t>
    </r>
  </si>
  <si>
    <r>
      <rPr>
        <rFont val="inherit"/>
        <color rgb="FF1155CC"/>
        <sz val="11.0"/>
        <u/>
      </rPr>
      <t>Ayuntamiento de Carrizo</t>
    </r>
  </si>
  <si>
    <r>
      <rPr>
        <rFont val="inherit"/>
        <color rgb="FF1155CC"/>
        <sz val="11.0"/>
        <u/>
      </rPr>
      <t>Ayuntamiento de Carrocera</t>
    </r>
  </si>
  <si>
    <r>
      <rPr>
        <rFont val="inherit"/>
        <color rgb="FF1155CC"/>
        <sz val="11.0"/>
        <u/>
      </rPr>
      <t>Ayuntamiento de Carucedo</t>
    </r>
  </si>
  <si>
    <r>
      <rPr>
        <rFont val="inherit"/>
        <color rgb="FF1155CC"/>
        <sz val="11.0"/>
        <u/>
      </rPr>
      <t>Ayuntamiento de Castilfalé</t>
    </r>
  </si>
  <si>
    <r>
      <rPr>
        <rFont val="inherit"/>
        <color rgb="FF1155CC"/>
        <sz val="11.0"/>
        <u/>
      </rPr>
      <t>Ayuntamiento de Castrillo de Cabrera</t>
    </r>
  </si>
  <si>
    <r>
      <rPr>
        <rFont val="inherit"/>
        <color rgb="FF1155CC"/>
        <sz val="11.0"/>
        <u/>
      </rPr>
      <t>Ayuntamiento de Castrillo de la Valduerna</t>
    </r>
  </si>
  <si>
    <r>
      <rPr>
        <rFont val="inherit"/>
        <color rgb="FF1155CC"/>
        <sz val="11.0"/>
        <u/>
      </rPr>
      <t>Ayuntamiento de Castrocalbón</t>
    </r>
  </si>
  <si>
    <r>
      <rPr>
        <rFont val="inherit"/>
        <color rgb="FF1155CC"/>
        <sz val="11.0"/>
        <u/>
      </rPr>
      <t>Ayuntamiento de Castrocontrigo</t>
    </r>
  </si>
  <si>
    <r>
      <rPr>
        <rFont val="inherit"/>
        <color rgb="FF1155CC"/>
        <sz val="11.0"/>
        <u/>
      </rPr>
      <t>Ayuntamiento de Castropodame</t>
    </r>
  </si>
  <si>
    <r>
      <rPr>
        <rFont val="inherit"/>
        <color rgb="FF1155CC"/>
        <sz val="11.0"/>
        <u/>
      </rPr>
      <t>Ayuntamiento de Castrotierra de Valmadrigal</t>
    </r>
  </si>
  <si>
    <r>
      <rPr>
        <rFont val="inherit"/>
        <color rgb="FF1155CC"/>
        <sz val="11.0"/>
        <u/>
      </rPr>
      <t>Ayuntamiento de Cea</t>
    </r>
  </si>
  <si>
    <t>"el Ayuntamiento de Cea es muy pequeño y que no tenemos problemas
con animales comunitarios porque no existen en el municipio."</t>
  </si>
  <si>
    <r>
      <rPr>
        <rFont val="inherit"/>
        <color rgb="FF1155CC"/>
        <sz val="11.0"/>
        <u/>
      </rPr>
      <t>Ayuntamiento de Cebanico</t>
    </r>
  </si>
  <si>
    <r>
      <rPr>
        <rFont val="inherit"/>
        <color rgb="FF1155CC"/>
        <sz val="11.0"/>
        <u/>
      </rPr>
      <t>Ayuntamiento de Cebrones del Río</t>
    </r>
  </si>
  <si>
    <r>
      <rPr>
        <rFont val="inherit"/>
        <color rgb="FF1155CC"/>
        <sz val="11.0"/>
        <u/>
      </rPr>
      <t>Ayuntamiento de Chozas de Abajo</t>
    </r>
  </si>
  <si>
    <r>
      <rPr>
        <rFont val="inherit"/>
        <color rgb="FF1155CC"/>
        <sz val="11.0"/>
        <u/>
      </rPr>
      <t>Ayuntamiento de Cimanes de la Vega</t>
    </r>
  </si>
  <si>
    <r>
      <rPr>
        <rFont val="inherit"/>
        <color rgb="FF1155CC"/>
        <sz val="11.0"/>
        <u/>
      </rPr>
      <t>Ayuntamiento de Cimanes del Tejar</t>
    </r>
  </si>
  <si>
    <r>
      <rPr>
        <rFont val="inherit"/>
        <color rgb="FF1155CC"/>
        <sz val="11.0"/>
        <u/>
      </rPr>
      <t>Ayuntamiento de Cistierna</t>
    </r>
  </si>
  <si>
    <r>
      <rPr>
        <rFont val="inherit"/>
        <color rgb="FF1155CC"/>
        <sz val="11.0"/>
        <u/>
      </rPr>
      <t>Ayuntamiento de Congosto</t>
    </r>
  </si>
  <si>
    <r>
      <rPr>
        <rFont val="inherit"/>
        <color rgb="FF1155CC"/>
        <sz val="11.0"/>
        <u/>
      </rPr>
      <t>Ayuntamiento de Corbillos de los Oteros</t>
    </r>
  </si>
  <si>
    <r>
      <rPr>
        <rFont val="inherit"/>
        <color rgb="FF1155CC"/>
        <sz val="11.0"/>
        <u/>
      </rPr>
      <t>Ayuntamiento de Corullón</t>
    </r>
  </si>
  <si>
    <r>
      <rPr>
        <rFont val="inherit"/>
        <color rgb="FF1155CC"/>
        <sz val="11.0"/>
        <u/>
      </rPr>
      <t>Ayuntamiento de Crémenes</t>
    </r>
  </si>
  <si>
    <t>No lo indica</t>
  </si>
  <si>
    <t>Diputacion provincial</t>
  </si>
  <si>
    <r>
      <rPr>
        <rFont val="inherit"/>
        <color rgb="FF1155CC"/>
        <sz val="11.0"/>
        <u/>
      </rPr>
      <t>Ayuntamiento de Cuadros</t>
    </r>
  </si>
  <si>
    <r>
      <rPr>
        <rFont val="inherit"/>
        <color rgb="FF1155CC"/>
        <sz val="11.0"/>
        <u/>
      </rPr>
      <t>Ayuntamiento de Cubillas de los Oteros</t>
    </r>
  </si>
  <si>
    <r>
      <rPr>
        <rFont val="inherit"/>
        <color rgb="FF1155CC"/>
        <sz val="11.0"/>
        <u/>
      </rPr>
      <t>Ayuntamiento de Cubillas de Rueda</t>
    </r>
  </si>
  <si>
    <r>
      <rPr>
        <rFont val="inherit"/>
        <color rgb="FF1155CC"/>
        <sz val="11.0"/>
        <u/>
      </rPr>
      <t>Ayuntamiento de Cubillos del Sil</t>
    </r>
  </si>
  <si>
    <t xml:space="preserve">Perros Diputación de León, no tienen datos. Ni de perros y ni de gatos. Y tienen los huevos de decir  que como no consta documentación oficial sobre el tema, esto no consituye información pública relativa a trasparencia. Ole ahí. </t>
  </si>
  <si>
    <r>
      <rPr>
        <rFont val="inherit"/>
        <color rgb="FF1155CC"/>
        <sz val="11.0"/>
        <u/>
      </rPr>
      <t>Ayuntamiento de Destriana</t>
    </r>
  </si>
  <si>
    <r>
      <rPr>
        <rFont val="inherit"/>
        <b/>
        <color rgb="FF1155CC"/>
        <sz val="11.0"/>
        <u/>
      </rPr>
      <t>Ayuntamiento de Encinedo</t>
    </r>
  </si>
  <si>
    <t>RECHAZADA</t>
  </si>
  <si>
    <t>REENVIADO DESDE OTRA CLAVE POR FECHA TRANSPARENCIA CADUCADA</t>
  </si>
  <si>
    <r>
      <rPr>
        <rFont val="inherit"/>
        <color rgb="FF1155CC"/>
        <sz val="11.0"/>
        <u/>
      </rPr>
      <t>Ayuntamiento de Ercina, La</t>
    </r>
  </si>
  <si>
    <r>
      <rPr>
        <rFont val="inherit"/>
        <color rgb="FF1155CC"/>
        <sz val="11.0"/>
        <u/>
      </rPr>
      <t>Ayuntamiento de Escobar de Campos</t>
    </r>
  </si>
  <si>
    <r>
      <rPr>
        <rFont val="inherit"/>
        <color rgb="FF1155CC"/>
        <sz val="11.0"/>
        <u/>
      </rPr>
      <t>Ayuntamiento de Fabero</t>
    </r>
  </si>
  <si>
    <r>
      <rPr>
        <rFont val="inherit"/>
        <color rgb="FF1155CC"/>
        <sz val="11.0"/>
        <u/>
      </rPr>
      <t>Ayuntamiento de Folgoso de la Ribera</t>
    </r>
  </si>
  <si>
    <t>Rechazado Motivo: art. 18.1</t>
  </si>
  <si>
    <r>
      <rPr>
        <rFont val="inherit"/>
        <color rgb="FF1155CC"/>
        <sz val="11.0"/>
        <u/>
      </rPr>
      <t>Ayuntamiento de Fresno de la Vega</t>
    </r>
  </si>
  <si>
    <r>
      <rPr>
        <rFont val="inherit"/>
        <color rgb="FF1155CC"/>
        <sz val="11.0"/>
        <u/>
      </rPr>
      <t>Ayuntamiento de Fuentes de Carbajal</t>
    </r>
  </si>
  <si>
    <r>
      <rPr>
        <rFont val="inherit"/>
        <color rgb="FF1155CC"/>
        <sz val="11.0"/>
        <u/>
      </rPr>
      <t>Ayuntamiento de Garrafe de Torío</t>
    </r>
  </si>
  <si>
    <r>
      <rPr>
        <rFont val="inherit"/>
        <color rgb="FF1155CC"/>
        <sz val="11.0"/>
        <u/>
      </rPr>
      <t>Ayuntamiento de Gordaliza del Pino</t>
    </r>
  </si>
  <si>
    <r>
      <rPr>
        <rFont val="inherit"/>
        <color rgb="FF1155CC"/>
        <sz val="11.0"/>
        <u/>
      </rPr>
      <t>Ayuntamiento de Gordoncillo</t>
    </r>
  </si>
  <si>
    <r>
      <rPr>
        <rFont val="inherit"/>
        <color rgb="FF1155CC"/>
        <sz val="11.0"/>
        <u/>
      </rPr>
      <t>Ayuntamiento de Gradefes</t>
    </r>
  </si>
  <si>
    <r>
      <rPr>
        <rFont val="inherit"/>
        <color rgb="FF1155CC"/>
        <sz val="11.0"/>
        <u/>
      </rPr>
      <t>Ayuntamiento de Grajal de Campos</t>
    </r>
  </si>
  <si>
    <r>
      <rPr>
        <rFont val="inherit"/>
        <color rgb="FF1155CC"/>
        <sz val="11.0"/>
        <u/>
      </rPr>
      <t>Ayuntamiento de Gusendos de los Oteros</t>
    </r>
  </si>
  <si>
    <r>
      <rPr>
        <rFont val="inherit"/>
        <color rgb="FF1155CC"/>
        <sz val="11.0"/>
        <u/>
      </rPr>
      <t>Ayuntamiento de Hospital de Órbigo</t>
    </r>
  </si>
  <si>
    <r>
      <rPr>
        <rFont val="inherit"/>
        <color rgb="FF1155CC"/>
        <sz val="11.0"/>
        <u/>
      </rPr>
      <t>Ayuntamiento de Igüeña</t>
    </r>
  </si>
  <si>
    <r>
      <rPr>
        <rFont val="inherit"/>
        <color rgb="FF1155CC"/>
        <sz val="11.0"/>
        <u/>
      </rPr>
      <t>Ayuntamiento de Izagre</t>
    </r>
  </si>
  <si>
    <r>
      <rPr>
        <rFont val="inherit"/>
        <color rgb="FF1155CC"/>
        <sz val="11.0"/>
        <u/>
      </rPr>
      <t>Ayuntamiento de Joarilla de las Matas</t>
    </r>
  </si>
  <si>
    <r>
      <rPr>
        <rFont val="inherit"/>
        <color rgb="FF1155CC"/>
        <sz val="11.0"/>
        <u/>
      </rPr>
      <t>Ayuntamiento de Laguna Dalga</t>
    </r>
  </si>
  <si>
    <r>
      <rPr>
        <rFont val="inherit"/>
        <color rgb="FF1155CC"/>
        <sz val="11.0"/>
        <u/>
      </rPr>
      <t>Ayuntamiento de Laguna de Negrillos</t>
    </r>
  </si>
  <si>
    <r>
      <rPr>
        <rFont val="inherit"/>
        <color rgb="FF1155CC"/>
        <sz val="11.0"/>
        <u/>
      </rPr>
      <t>Ayuntamiento de León</t>
    </r>
  </si>
  <si>
    <r>
      <rPr>
        <rFont val="inherit"/>
        <color rgb="FF1155CC"/>
        <sz val="11.0"/>
        <u/>
      </rPr>
      <t>Ayuntamiento de Llamas de la Ribera</t>
    </r>
  </si>
  <si>
    <r>
      <rPr>
        <rFont val="inherit"/>
        <color rgb="FF1155CC"/>
        <sz val="11.0"/>
        <u/>
      </rPr>
      <t>Ayuntamiento de Lucillo</t>
    </r>
  </si>
  <si>
    <r>
      <rPr>
        <rFont val="inherit"/>
        <color rgb="FF1155CC"/>
        <sz val="11.0"/>
        <u/>
      </rPr>
      <t>Ayuntamiento de Luyego</t>
    </r>
  </si>
  <si>
    <r>
      <rPr>
        <rFont val="inherit"/>
        <color rgb="FF1155CC"/>
        <sz val="11.0"/>
        <u/>
      </rPr>
      <t>Ayuntamiento de Magaz de Cepeda</t>
    </r>
  </si>
  <si>
    <r>
      <rPr>
        <rFont val="inherit"/>
        <color rgb="FF1155CC"/>
        <sz val="11.0"/>
        <u/>
      </rPr>
      <t>Ayuntamiento de Mansilla de las Mulas</t>
    </r>
  </si>
  <si>
    <r>
      <rPr>
        <rFont val="inherit"/>
        <color rgb="FF1155CC"/>
        <sz val="11.0"/>
        <u/>
      </rPr>
      <t>Ayuntamiento de Mansilla Mayor</t>
    </r>
  </si>
  <si>
    <r>
      <rPr>
        <rFont val="inherit"/>
        <color rgb="FF1155CC"/>
        <sz val="11.0"/>
        <u/>
      </rPr>
      <t>Ayuntamiento de Maraña</t>
    </r>
  </si>
  <si>
    <r>
      <rPr>
        <rFont val="inherit"/>
        <color rgb="FF1155CC"/>
        <sz val="11.0"/>
        <u/>
      </rPr>
      <t>Ayuntamiento de Matadeón de los Oteros</t>
    </r>
  </si>
  <si>
    <r>
      <rPr>
        <rFont val="inherit"/>
        <color rgb="FF1155CC"/>
        <sz val="11.0"/>
        <u/>
      </rPr>
      <t>Ayuntamiento de Matallana de Torío</t>
    </r>
  </si>
  <si>
    <r>
      <rPr>
        <rFont val="inherit"/>
        <color rgb="FF1155CC"/>
        <sz val="11.0"/>
        <u/>
      </rPr>
      <t>Ayuntamiento de Matanza</t>
    </r>
  </si>
  <si>
    <r>
      <rPr>
        <rFont val="inherit"/>
        <color rgb="FF1155CC"/>
        <sz val="11.0"/>
        <u/>
      </rPr>
      <t>Ayuntamiento de Molinaseca</t>
    </r>
  </si>
  <si>
    <r>
      <rPr>
        <rFont val="inherit"/>
        <color rgb="FF1155CC"/>
        <sz val="11.0"/>
        <u/>
      </rPr>
      <t>Ayuntamiento de Murias de Paredes</t>
    </r>
  </si>
  <si>
    <r>
      <rPr>
        <rFont val="inherit"/>
        <color rgb="FF1155CC"/>
        <sz val="11.0"/>
        <u/>
      </rPr>
      <t>Ayuntamiento de Noceda del Bierzo</t>
    </r>
  </si>
  <si>
    <r>
      <rPr>
        <rFont val="inherit"/>
        <color rgb="FF1155CC"/>
        <sz val="11.0"/>
        <u/>
      </rPr>
      <t>Ayuntamiento de Oencia</t>
    </r>
  </si>
  <si>
    <r>
      <rPr>
        <rFont val="inherit"/>
        <color rgb="FF1155CC"/>
        <sz val="11.0"/>
        <u/>
      </rPr>
      <t>Ayuntamiento de Omañas, Las</t>
    </r>
  </si>
  <si>
    <r>
      <rPr>
        <rFont val="inherit"/>
        <color rgb="FF1155CC"/>
        <sz val="11.0"/>
        <u/>
      </rPr>
      <t>Ayuntamiento de Onzonilla</t>
    </r>
  </si>
  <si>
    <r>
      <rPr>
        <rFont val="inherit"/>
        <color rgb="FF1155CC"/>
        <sz val="11.0"/>
        <u/>
      </rPr>
      <t>Ayuntamiento de Oseja de Sajambre</t>
    </r>
  </si>
  <si>
    <r>
      <rPr>
        <rFont val="inherit"/>
        <color rgb="FF1155CC"/>
        <sz val="11.0"/>
        <u/>
      </rPr>
      <t>Ayuntamiento de Pajares de los Oteros</t>
    </r>
  </si>
  <si>
    <r>
      <rPr>
        <rFont val="inherit"/>
        <color rgb="FF1155CC"/>
        <sz val="11.0"/>
        <u/>
      </rPr>
      <t>Ayuntamiento de Palacios de la Valduerna</t>
    </r>
  </si>
  <si>
    <r>
      <rPr>
        <rFont val="inherit"/>
        <color rgb="FF1155CC"/>
        <sz val="11.0"/>
        <u/>
      </rPr>
      <t>Ayuntamiento de Palacios del Sil</t>
    </r>
  </si>
  <si>
    <t>"La JDG acuerda por unanimidad que en este municipio no hay gatos comunitarios, todos son de propiedad privada"</t>
  </si>
  <si>
    <r>
      <rPr>
        <rFont val="inherit"/>
        <color rgb="FF1155CC"/>
        <sz val="11.0"/>
        <u/>
      </rPr>
      <t>Ayuntamiento de Páramo del Sil</t>
    </r>
  </si>
  <si>
    <t>"previsiblemente finales de mayo"</t>
  </si>
  <si>
    <r>
      <rPr>
        <rFont val="inherit"/>
        <color rgb="FF1155CC"/>
        <sz val="11.0"/>
        <u/>
      </rPr>
      <t>Ayuntamiento de Peranzanes</t>
    </r>
  </si>
  <si>
    <r>
      <rPr>
        <rFont val="inherit"/>
        <color rgb="FF1155CC"/>
        <sz val="11.0"/>
        <u/>
      </rPr>
      <t>Ayuntamiento de Pobladura de Pelayo García</t>
    </r>
  </si>
  <si>
    <r>
      <rPr>
        <rFont val="inherit"/>
        <color rgb="FF1155CC"/>
        <sz val="11.0"/>
        <u/>
      </rPr>
      <t>Ayuntamiento de Pola de Gordón, La</t>
    </r>
  </si>
  <si>
    <r>
      <rPr>
        <rFont val="inherit"/>
        <color rgb="FF1155CC"/>
        <sz val="11.0"/>
        <u/>
      </rPr>
      <t>Ayuntamiento de Ponferrada</t>
    </r>
  </si>
  <si>
    <r>
      <rPr>
        <rFont val="inherit"/>
        <color rgb="FF1155CC"/>
        <sz val="11.0"/>
        <u/>
      </rPr>
      <t>Ayuntamiento de Posada de Valdeón</t>
    </r>
  </si>
  <si>
    <r>
      <rPr>
        <rFont val="inherit"/>
        <color rgb="FF1155CC"/>
        <sz val="11.0"/>
        <u/>
      </rPr>
      <t>Ayuntamiento de Pozuelo del Páramo</t>
    </r>
  </si>
  <si>
    <r>
      <rPr>
        <rFont val="inherit"/>
        <color rgb="FF1155CC"/>
        <sz val="11.0"/>
        <u/>
      </rPr>
      <t>Ayuntamiento de Prado de la Guzpeña</t>
    </r>
  </si>
  <si>
    <r>
      <rPr>
        <rFont val="inherit"/>
        <color rgb="FF1155CC"/>
        <sz val="11.0"/>
        <u/>
      </rPr>
      <t>Ayuntamiento de Priaranza del Bierzo</t>
    </r>
  </si>
  <si>
    <r>
      <rPr>
        <rFont val="inherit"/>
        <color rgb="FF1155CC"/>
        <sz val="11.0"/>
        <u/>
      </rPr>
      <t>Ayuntamiento de Prioro</t>
    </r>
  </si>
  <si>
    <r>
      <rPr>
        <rFont val="inherit"/>
        <color rgb="FF1155CC"/>
        <sz val="11.0"/>
        <u/>
      </rPr>
      <t>Ayuntamiento de Puebla de Lillo</t>
    </r>
  </si>
  <si>
    <r>
      <rPr>
        <rFont val="inherit"/>
        <color rgb="FF1155CC"/>
        <sz val="11.0"/>
        <u/>
      </rPr>
      <t>Ayuntamiento de Puente de Domingo Flórez</t>
    </r>
  </si>
  <si>
    <r>
      <rPr>
        <rFont val="inherit"/>
        <color rgb="FF1155CC"/>
        <sz val="11.0"/>
        <u/>
      </rPr>
      <t>Ayuntamiento de Quintana del Castillo</t>
    </r>
  </si>
  <si>
    <t>"No tienen colonias felinas porque todos los gatos de los 13 municipios son de particulares que les cuidan y alimentan"</t>
  </si>
  <si>
    <r>
      <rPr>
        <rFont val="inherit"/>
        <color rgb="FF1155CC"/>
        <sz val="11.0"/>
        <u/>
      </rPr>
      <t>Ayuntamiento de Quintana del Marco</t>
    </r>
  </si>
  <si>
    <r>
      <rPr>
        <rFont val="inherit"/>
        <color rgb="FF1155CC"/>
        <sz val="11.0"/>
        <u/>
      </rPr>
      <t>Ayuntamiento de Quintana y Congosto</t>
    </r>
  </si>
  <si>
    <r>
      <rPr>
        <rFont val="inherit"/>
        <color rgb="FF1155CC"/>
        <sz val="11.0"/>
        <u/>
      </rPr>
      <t>Ayuntamiento de Regueras de Arriba</t>
    </r>
  </si>
  <si>
    <r>
      <rPr>
        <rFont val="inherit"/>
        <color rgb="FF1155CC"/>
        <sz val="11.0"/>
        <u/>
      </rPr>
      <t>Ayuntamiento de Reyero</t>
    </r>
  </si>
  <si>
    <r>
      <rPr>
        <rFont val="inherit"/>
        <color rgb="FF1155CC"/>
        <sz val="11.0"/>
        <u/>
      </rPr>
      <t>Ayuntamiento de Riaño</t>
    </r>
  </si>
  <si>
    <t>Diputación Provincial de León</t>
  </si>
  <si>
    <r>
      <rPr>
        <rFont val="inherit"/>
        <color rgb="FF1155CC"/>
        <sz val="11.0"/>
        <u/>
      </rPr>
      <t>Ayuntamiento de Riego de la Vega</t>
    </r>
  </si>
  <si>
    <r>
      <rPr>
        <rFont val="inherit"/>
        <color rgb="FF1155CC"/>
        <sz val="11.0"/>
        <u/>
      </rPr>
      <t>Ayuntamiento de Riello</t>
    </r>
  </si>
  <si>
    <r>
      <rPr>
        <rFont val="inherit"/>
        <color rgb="FF1155CC"/>
        <sz val="11.0"/>
        <u/>
      </rPr>
      <t>Ayuntamiento de Rioseco de Tapia</t>
    </r>
  </si>
  <si>
    <r>
      <rPr>
        <rFont val="inherit"/>
        <color rgb="FF1155CC"/>
        <sz val="11.0"/>
        <u/>
      </rPr>
      <t>Ayuntamiento de Robla, La</t>
    </r>
  </si>
  <si>
    <r>
      <rPr>
        <rFont val="inherit"/>
        <color rgb="FF1155CC"/>
        <sz val="11.0"/>
        <u/>
      </rPr>
      <t>Ayuntamiento de Roperuelos del Páramo</t>
    </r>
  </si>
  <si>
    <r>
      <rPr>
        <rFont val="inherit"/>
        <color rgb="FF1155CC"/>
        <sz val="11.0"/>
        <u/>
      </rPr>
      <t>Ayuntamiento de Sabero</t>
    </r>
  </si>
  <si>
    <r>
      <rPr>
        <rFont val="inherit"/>
        <color rgb="FF1155CC"/>
        <sz val="11.0"/>
        <u/>
      </rPr>
      <t>Ayuntamiento de Sahagún</t>
    </r>
  </si>
  <si>
    <r>
      <rPr>
        <rFont val="inherit"/>
        <color rgb="FF1155CC"/>
        <sz val="11.0"/>
        <u/>
      </rPr>
      <t>Ayuntamiento de San Adrián del Valle</t>
    </r>
  </si>
  <si>
    <r>
      <rPr>
        <rFont val="inherit"/>
        <color rgb="FF1155CC"/>
        <sz val="11.0"/>
        <u/>
      </rPr>
      <t>Ayuntamiento de San Andrés del Rabanedo</t>
    </r>
  </si>
  <si>
    <r>
      <rPr>
        <rFont val="inherit"/>
        <color rgb="FF1155CC"/>
        <sz val="11.0"/>
        <u/>
      </rPr>
      <t>Ayuntamiento de San Cristóbal de la Polantera</t>
    </r>
  </si>
  <si>
    <r>
      <rPr>
        <rFont val="inherit"/>
        <color rgb="FF1155CC"/>
        <sz val="11.0"/>
        <u/>
      </rPr>
      <t>Ayuntamiento de San Emiliano</t>
    </r>
  </si>
  <si>
    <r>
      <rPr>
        <rFont val="inherit"/>
        <color rgb="FF1155CC"/>
        <sz val="11.0"/>
        <u/>
      </rPr>
      <t>Ayuntamiento de San Esteban de Nogales</t>
    </r>
  </si>
  <si>
    <r>
      <rPr>
        <rFont val="inherit"/>
        <color rgb="FF1155CC"/>
        <sz val="11.0"/>
        <u/>
      </rPr>
      <t>Ayuntamiento de San Justo de la Vega</t>
    </r>
  </si>
  <si>
    <r>
      <rPr>
        <rFont val="inherit"/>
        <color rgb="FF1155CC"/>
        <sz val="11.0"/>
        <u/>
      </rPr>
      <t>Ayuntamiento de San Millán de los Caballeros</t>
    </r>
  </si>
  <si>
    <r>
      <rPr>
        <rFont val="inherit"/>
        <color rgb="FF1155CC"/>
        <sz val="11.0"/>
        <u/>
      </rPr>
      <t>Ayuntamiento de San Pedro Bercianos</t>
    </r>
  </si>
  <si>
    <r>
      <rPr>
        <rFont val="inherit"/>
        <color rgb="FF1155CC"/>
        <sz val="11.0"/>
        <u/>
      </rPr>
      <t>Ayuntamiento de Sancedo</t>
    </r>
  </si>
  <si>
    <r>
      <rPr>
        <rFont val="inherit"/>
        <color rgb="FF1155CC"/>
        <sz val="11.0"/>
        <u/>
      </rPr>
      <t>Ayuntamiento de Santa Colomba de Curueño</t>
    </r>
  </si>
  <si>
    <r>
      <rPr>
        <rFont val="inherit"/>
        <color rgb="FF1155CC"/>
        <sz val="11.0"/>
        <u/>
      </rPr>
      <t>Ayuntamiento de Santa Colomba de Somoza</t>
    </r>
  </si>
  <si>
    <r>
      <rPr>
        <rFont val="inherit"/>
        <color rgb="FF1155CC"/>
        <sz val="11.0"/>
        <u/>
      </rPr>
      <t>Ayuntamiento de Santa Cristina de Valmadrigal</t>
    </r>
  </si>
  <si>
    <r>
      <rPr>
        <rFont val="inherit"/>
        <color rgb="FF1155CC"/>
        <sz val="11.0"/>
        <u/>
      </rPr>
      <t>Ayuntamiento de Santa Elena de Jamuz</t>
    </r>
  </si>
  <si>
    <r>
      <rPr>
        <rFont val="inherit"/>
        <color rgb="FF1155CC"/>
        <sz val="11.0"/>
        <u/>
      </rPr>
      <t>Ayuntamiento de Santa María de la Isla</t>
    </r>
  </si>
  <si>
    <r>
      <rPr>
        <rFont val="inherit"/>
        <color rgb="FF1155CC"/>
        <sz val="11.0"/>
        <u/>
      </rPr>
      <t>Ayuntamiento de Santa María de Ordás</t>
    </r>
  </si>
  <si>
    <r>
      <rPr>
        <rFont val="inherit"/>
        <color rgb="FF1155CC"/>
        <sz val="11.0"/>
        <u/>
      </rPr>
      <t>Ayuntamiento de Santa María del Monte de Cea</t>
    </r>
  </si>
  <si>
    <r>
      <rPr>
        <rFont val="inherit"/>
        <color rgb="FF1155CC"/>
        <sz val="11.0"/>
        <u/>
      </rPr>
      <t>Ayuntamiento de Santa María del Páramo</t>
    </r>
  </si>
  <si>
    <r>
      <rPr>
        <rFont val="inherit"/>
        <color rgb="FF1155CC"/>
        <sz val="11.0"/>
        <u/>
      </rPr>
      <t>Ayuntamiento de Santa Marina del Rey</t>
    </r>
  </si>
  <si>
    <r>
      <rPr>
        <rFont val="inherit"/>
        <color rgb="FF1155CC"/>
        <sz val="11.0"/>
        <u/>
      </rPr>
      <t>Ayuntamiento de Santas Martas</t>
    </r>
  </si>
  <si>
    <r>
      <rPr>
        <rFont val="inherit"/>
        <color rgb="FF1155CC"/>
        <sz val="11.0"/>
        <u/>
      </rPr>
      <t>Ayuntamiento de Santiago Millas</t>
    </r>
  </si>
  <si>
    <r>
      <rPr>
        <rFont val="inherit"/>
        <color rgb="FF1155CC"/>
        <sz val="11.0"/>
        <u/>
      </rPr>
      <t>Ayuntamiento de Santovenia de la Valdoncina</t>
    </r>
  </si>
  <si>
    <r>
      <rPr>
        <rFont val="inherit"/>
        <color rgb="FF1155CC"/>
        <sz val="11.0"/>
        <u/>
      </rPr>
      <t>Ayuntamiento de Sariegos</t>
    </r>
  </si>
  <si>
    <r>
      <rPr>
        <rFont val="inherit"/>
        <color rgb="FF1155CC"/>
        <sz val="11.0"/>
        <u/>
      </rPr>
      <t>Ayuntamiento de Sena de Luna</t>
    </r>
  </si>
  <si>
    <r>
      <rPr>
        <rFont val="inherit"/>
        <color rgb="FF1155CC"/>
        <sz val="11.0"/>
        <u/>
      </rPr>
      <t>Ayuntamiento de Sobrado</t>
    </r>
  </si>
  <si>
    <r>
      <rPr>
        <rFont val="inherit"/>
        <color rgb="FF1155CC"/>
        <sz val="11.0"/>
        <u/>
      </rPr>
      <t>Ayuntamiento de Soto de la Vega</t>
    </r>
  </si>
  <si>
    <r>
      <rPr>
        <rFont val="inherit"/>
        <color rgb="FF1155CC"/>
        <sz val="11.0"/>
        <u/>
      </rPr>
      <t>Ayuntamiento de Soto y Amío</t>
    </r>
  </si>
  <si>
    <r>
      <rPr>
        <rFont val="inherit"/>
        <color rgb="FF1155CC"/>
        <sz val="11.0"/>
        <u/>
      </rPr>
      <t>Ayuntamiento de Toral de los Guzmanes</t>
    </r>
  </si>
  <si>
    <r>
      <rPr>
        <rFont val="inherit"/>
        <color rgb="FF1155CC"/>
        <sz val="11.0"/>
        <u/>
      </rPr>
      <t>Ayuntamiento de Toral de los Vados</t>
    </r>
  </si>
  <si>
    <r>
      <rPr>
        <rFont val="inherit"/>
        <color rgb="FF1155CC"/>
        <sz val="11.0"/>
        <u/>
      </rPr>
      <t>Ayuntamiento de Toreno</t>
    </r>
  </si>
  <si>
    <t>"La Junta de Gobierno se da por enterada"</t>
  </si>
  <si>
    <r>
      <rPr>
        <rFont val="inherit"/>
        <color rgb="FF1155CC"/>
        <sz val="11.0"/>
        <u/>
      </rPr>
      <t>Ayuntamiento de Torre del Bierzo</t>
    </r>
  </si>
  <si>
    <r>
      <rPr>
        <rFont val="inherit"/>
        <color rgb="FF1155CC"/>
        <sz val="11.0"/>
        <u/>
      </rPr>
      <t>Ayuntamiento de Trabadelo</t>
    </r>
  </si>
  <si>
    <r>
      <rPr>
        <rFont val="inherit"/>
        <color rgb="FF1155CC"/>
        <sz val="11.0"/>
        <u/>
      </rPr>
      <t>Ayuntamiento de Truchas</t>
    </r>
  </si>
  <si>
    <r>
      <rPr>
        <rFont val="inherit"/>
        <color rgb="FF1155CC"/>
        <sz val="11.0"/>
        <u/>
      </rPr>
      <t>Ayuntamiento de Turcia</t>
    </r>
  </si>
  <si>
    <r>
      <rPr>
        <rFont val="inherit"/>
        <color rgb="FF1155CC"/>
        <sz val="11.0"/>
        <u/>
      </rPr>
      <t>Ayuntamiento de Urdiales del Páramo</t>
    </r>
  </si>
  <si>
    <r>
      <rPr>
        <rFont val="inherit"/>
        <color rgb="FF1155CC"/>
        <sz val="11.0"/>
        <u/>
      </rPr>
      <t>Ayuntamiento de Val de San Lorenzo</t>
    </r>
  </si>
  <si>
    <r>
      <rPr>
        <rFont val="inherit"/>
        <color rgb="FF1155CC"/>
        <sz val="11.0"/>
        <u/>
      </rPr>
      <t>Ayuntamiento de Valdefresno</t>
    </r>
  </si>
  <si>
    <r>
      <rPr>
        <rFont val="inherit"/>
        <color rgb="FF1155CC"/>
        <sz val="11.0"/>
        <u/>
      </rPr>
      <t>Ayuntamiento de Valdefuentes del Páramo</t>
    </r>
  </si>
  <si>
    <t>Fase 2</t>
  </si>
  <si>
    <r>
      <rPr>
        <rFont val="inherit"/>
        <color rgb="FF1155CC"/>
        <sz val="11.0"/>
        <u/>
      </rPr>
      <t>Ayuntamiento de Valdelugueros</t>
    </r>
  </si>
  <si>
    <r>
      <rPr>
        <rFont val="inherit"/>
        <color rgb="FF1155CC"/>
        <sz val="11.0"/>
        <u/>
      </rPr>
      <t>Ayuntamiento de Valdemora</t>
    </r>
  </si>
  <si>
    <r>
      <rPr>
        <rFont val="inherit"/>
        <color rgb="FF1155CC"/>
        <sz val="11.0"/>
        <u/>
      </rPr>
      <t>Ayuntamiento de Valdepiélago</t>
    </r>
  </si>
  <si>
    <r>
      <rPr>
        <rFont val="inherit"/>
        <color rgb="FF1155CC"/>
        <sz val="11.0"/>
        <u/>
      </rPr>
      <t>Ayuntamiento de Valdepolo</t>
    </r>
  </si>
  <si>
    <r>
      <rPr>
        <rFont val="inherit"/>
        <color rgb="FF1155CC"/>
        <sz val="11.0"/>
        <u/>
      </rPr>
      <t>Ayuntamiento de Valderas</t>
    </r>
  </si>
  <si>
    <r>
      <rPr>
        <rFont val="inherit"/>
        <color rgb="FF1155CC"/>
        <sz val="11.0"/>
        <u/>
      </rPr>
      <t>Ayuntamiento de Valderrey</t>
    </r>
  </si>
  <si>
    <r>
      <rPr>
        <rFont val="inherit"/>
        <color rgb="FF1155CC"/>
        <sz val="11.0"/>
        <u/>
      </rPr>
      <t>Ayuntamiento de Valderrueda</t>
    </r>
  </si>
  <si>
    <r>
      <rPr>
        <rFont val="inherit"/>
        <color rgb="FF1155CC"/>
        <sz val="11.0"/>
        <u/>
      </rPr>
      <t>Ayuntamiento de Valdesamario</t>
    </r>
  </si>
  <si>
    <r>
      <rPr>
        <rFont val="inherit"/>
        <color rgb="FF1155CC"/>
        <sz val="11.0"/>
        <u/>
      </rPr>
      <t>Ayuntamiento de Valdevimbre</t>
    </r>
  </si>
  <si>
    <r>
      <rPr>
        <rFont val="inherit"/>
        <color rgb="FF1155CC"/>
        <sz val="11.0"/>
        <u/>
      </rPr>
      <t>Ayuntamiento de Valencia de Don Juan</t>
    </r>
  </si>
  <si>
    <r>
      <rPr>
        <rFont val="inherit"/>
        <color rgb="FF1155CC"/>
        <sz val="11.0"/>
        <u/>
      </rPr>
      <t>Ayuntamiento de Valle de Ancares</t>
    </r>
  </si>
  <si>
    <r>
      <rPr>
        <rFont val="inherit"/>
        <color rgb="FF1155CC"/>
        <sz val="11.0"/>
        <u/>
      </rPr>
      <t>Ayuntamiento de Vallecillo</t>
    </r>
  </si>
  <si>
    <r>
      <rPr>
        <rFont val="inherit"/>
        <color rgb="FF1155CC"/>
        <sz val="11.0"/>
        <u/>
      </rPr>
      <t>Ayuntamiento de Valverde de la Virgen</t>
    </r>
  </si>
  <si>
    <r>
      <rPr>
        <rFont val="inherit"/>
        <color rgb="FF1155CC"/>
        <sz val="11.0"/>
        <u/>
      </rPr>
      <t>Ayuntamiento de Valverde-Enrique</t>
    </r>
  </si>
  <si>
    <r>
      <rPr>
        <rFont val="inherit"/>
        <color rgb="FF1155CC"/>
        <sz val="11.0"/>
        <u/>
      </rPr>
      <t>Ayuntamiento de Vecilla, La</t>
    </r>
  </si>
  <si>
    <r>
      <rPr>
        <rFont val="inherit"/>
        <color rgb="FF1155CC"/>
        <sz val="11.0"/>
        <u/>
      </rPr>
      <t>Ayuntamiento de Vega de Espinareda</t>
    </r>
  </si>
  <si>
    <r>
      <rPr>
        <rFont val="inherit"/>
        <color rgb="FF1155CC"/>
        <sz val="11.0"/>
        <u/>
      </rPr>
      <t>Ayuntamiento de Vega de Infanzones</t>
    </r>
  </si>
  <si>
    <r>
      <rPr>
        <rFont val="inherit"/>
        <color rgb="FF1155CC"/>
        <sz val="11.0"/>
        <u/>
      </rPr>
      <t>Ayuntamiento de Vega de Valcarce</t>
    </r>
  </si>
  <si>
    <r>
      <rPr>
        <rFont val="inherit"/>
        <color rgb="FF1155CC"/>
        <sz val="11.0"/>
        <u/>
      </rPr>
      <t>Ayuntamiento de Vegacervera</t>
    </r>
  </si>
  <si>
    <r>
      <rPr>
        <rFont val="inherit"/>
        <color rgb="FF1155CC"/>
        <sz val="11.0"/>
        <u/>
      </rPr>
      <t>Ayuntamiento de Vegaquemada</t>
    </r>
  </si>
  <si>
    <r>
      <rPr>
        <rFont val="inherit"/>
        <color rgb="FF1155CC"/>
        <sz val="11.0"/>
        <u/>
      </rPr>
      <t>Ayuntamiento de Vegas del Condado</t>
    </r>
  </si>
  <si>
    <r>
      <rPr>
        <rFont val="inherit"/>
        <color rgb="FF1155CC"/>
        <sz val="11.0"/>
        <u/>
      </rPr>
      <t>Ayuntamiento de Villablino</t>
    </r>
  </si>
  <si>
    <r>
      <rPr>
        <rFont val="inherit"/>
        <color rgb="FF1155CC"/>
        <sz val="11.0"/>
        <u/>
      </rPr>
      <t>Ayuntamiento de Villabraz</t>
    </r>
  </si>
  <si>
    <r>
      <rPr>
        <rFont val="inherit"/>
        <color rgb="FF1155CC"/>
        <sz val="11.0"/>
        <u/>
      </rPr>
      <t>Ayuntamiento de Villadangos del Páramo</t>
    </r>
  </si>
  <si>
    <r>
      <rPr>
        <rFont val="inherit"/>
        <color rgb="FF1155CC"/>
        <sz val="11.0"/>
        <u/>
      </rPr>
      <t>Ayuntamiento de Villademor de la Vega</t>
    </r>
  </si>
  <si>
    <r>
      <rPr>
        <rFont val="inherit"/>
        <color rgb="FF1155CC"/>
        <sz val="11.0"/>
        <u/>
      </rPr>
      <t>Ayuntamiento de Villafranca del Bierzo</t>
    </r>
  </si>
  <si>
    <r>
      <rPr>
        <rFont val="inherit"/>
        <color rgb="FF1155CC"/>
        <sz val="11.0"/>
        <u/>
      </rPr>
      <t>Ayuntamiento de Villagatón</t>
    </r>
  </si>
  <si>
    <t/>
  </si>
  <si>
    <t>Alega que no tienen dinero para todo lo que se pide de los gatos y que los perros los lleva diputación</t>
  </si>
  <si>
    <r>
      <rPr>
        <rFont val="inherit"/>
        <color rgb="FF1155CC"/>
        <sz val="11.0"/>
        <u/>
      </rPr>
      <t>Ayuntamiento de Villamandos</t>
    </r>
  </si>
  <si>
    <r>
      <rPr>
        <rFont val="inherit"/>
        <b/>
        <color rgb="FF1155CC"/>
        <sz val="11.0"/>
        <u/>
      </rPr>
      <t>Ayuntamiento de Villamanín</t>
    </r>
  </si>
  <si>
    <t>No tienen medios dice</t>
  </si>
  <si>
    <r>
      <rPr>
        <rFont val="inherit"/>
        <color rgb="FF1155CC"/>
        <sz val="11.0"/>
        <u/>
      </rPr>
      <t>Ayuntamiento de Villamañán</t>
    </r>
  </si>
  <si>
    <r>
      <rPr>
        <rFont val="inherit"/>
        <color rgb="FF1155CC"/>
        <sz val="11.0"/>
        <u/>
      </rPr>
      <t>Ayuntamiento de Villamartín de Don Sancho</t>
    </r>
  </si>
  <si>
    <r>
      <rPr>
        <rFont val="inherit"/>
        <color rgb="FF1155CC"/>
        <sz val="11.0"/>
        <u/>
      </rPr>
      <t>Ayuntamiento de Villamejil</t>
    </r>
  </si>
  <si>
    <r>
      <rPr>
        <rFont val="inherit"/>
        <color rgb="FF1155CC"/>
        <sz val="11.0"/>
        <u/>
      </rPr>
      <t>Ayuntamiento de Villamol</t>
    </r>
  </si>
  <si>
    <r>
      <rPr>
        <rFont val="inherit"/>
        <color rgb="FF1155CC"/>
        <sz val="11.0"/>
        <u/>
      </rPr>
      <t>Ayuntamiento de Villamontán de la Valduerna</t>
    </r>
  </si>
  <si>
    <r>
      <rPr>
        <rFont val="inherit"/>
        <color rgb="FF1155CC"/>
        <sz val="11.0"/>
        <u/>
      </rPr>
      <t>Ayuntamiento de Villamoratiel de las Matas</t>
    </r>
  </si>
  <si>
    <r>
      <rPr>
        <rFont val="inherit"/>
        <color rgb="FF1155CC"/>
        <sz val="11.0"/>
        <u/>
      </rPr>
      <t>Ayuntamiento de Villanueva de las Manzanas</t>
    </r>
  </si>
  <si>
    <t>No lo sabe</t>
  </si>
  <si>
    <t>Veterinaria Morago y Huellitas Esla</t>
  </si>
  <si>
    <r>
      <rPr>
        <rFont val="inherit"/>
        <color rgb="FF1155CC"/>
        <sz val="11.0"/>
        <u/>
      </rPr>
      <t>Ayuntamiento de Villaobispo de Otero</t>
    </r>
  </si>
  <si>
    <r>
      <rPr>
        <rFont val="inherit"/>
        <color rgb="FF1155CC"/>
        <sz val="11.0"/>
        <u/>
      </rPr>
      <t>Ayuntamiento de Villaornate y Castro</t>
    </r>
  </si>
  <si>
    <r>
      <rPr>
        <rFont val="inherit"/>
        <color rgb="FF1155CC"/>
        <sz val="11.0"/>
        <u/>
      </rPr>
      <t>Ayuntamiento de Villaquejida</t>
    </r>
  </si>
  <si>
    <r>
      <rPr>
        <rFont val="inherit"/>
        <color rgb="FF1155CC"/>
        <sz val="11.0"/>
        <u/>
      </rPr>
      <t>Ayuntamiento de Villaquilambre</t>
    </r>
  </si>
  <si>
    <r>
      <rPr>
        <rFont val="inherit"/>
        <color rgb="FF1155CC"/>
        <sz val="11.0"/>
        <u/>
      </rPr>
      <t>Ayuntamiento de Villarejo de Órbigo</t>
    </r>
  </si>
  <si>
    <r>
      <rPr>
        <rFont val="inherit"/>
        <color rgb="FF1155CC"/>
        <sz val="11.0"/>
        <u/>
      </rPr>
      <t>Ayuntamiento de Villares de Órbigo</t>
    </r>
  </si>
  <si>
    <r>
      <rPr>
        <rFont val="inherit"/>
        <color rgb="FF1155CC"/>
        <sz val="11.0"/>
        <u/>
      </rPr>
      <t>Ayuntamiento de Villasabariego</t>
    </r>
  </si>
  <si>
    <t>Alega que pidió ayuda a Diptuación y esta se la denegó pero que están interesados en poder hacerlo</t>
  </si>
  <si>
    <r>
      <rPr>
        <rFont val="inherit"/>
        <color rgb="FF1155CC"/>
        <sz val="11.0"/>
        <u/>
      </rPr>
      <t>Ayuntamiento de Villaselán</t>
    </r>
  </si>
  <si>
    <r>
      <rPr>
        <rFont val="inherit"/>
        <color rgb="FF1155CC"/>
        <sz val="11.0"/>
        <u/>
      </rPr>
      <t>Ayuntamiento de Villaturiel</t>
    </r>
  </si>
  <si>
    <r>
      <rPr>
        <rFont val="inherit"/>
        <color rgb="FF1155CC"/>
        <sz val="11.0"/>
        <u/>
      </rPr>
      <t>Ayuntamiento de Villazala</t>
    </r>
  </si>
  <si>
    <r>
      <rPr>
        <rFont val="inherit"/>
        <color rgb="FF1155CC"/>
        <sz val="11.0"/>
        <u/>
      </rPr>
      <t>Ayuntamiento de Villazanzo de Valderaduey</t>
    </r>
  </si>
  <si>
    <r>
      <rPr>
        <rFont val="inherit"/>
        <color rgb="FF1155CC"/>
        <sz val="11.0"/>
        <u/>
      </rPr>
      <t>Ayuntamiento de Zotes del Páramo</t>
    </r>
  </si>
  <si>
    <t>Comentarios</t>
  </si>
  <si>
    <t>Ayuntamiento de Albanchez de Mágina</t>
  </si>
  <si>
    <t>SOL-2025/00182494-PID@</t>
  </si>
  <si>
    <r>
      <rPr>
        <rFont val="inherit"/>
        <color rgb="FF1155CC"/>
        <sz val="11.0"/>
        <u/>
      </rPr>
      <t>Ayuntamiento de Alcalá la Real</t>
    </r>
  </si>
  <si>
    <r>
      <rPr>
        <rFont val="inherit"/>
        <color rgb="FF1155CC"/>
        <sz val="11.0"/>
        <u/>
      </rPr>
      <t>Ayuntamiento de Alcaudete</t>
    </r>
  </si>
  <si>
    <r>
      <rPr>
        <rFont val="inherit"/>
        <color rgb="FF1155CC"/>
        <sz val="11.0"/>
        <u/>
      </rPr>
      <t>Ayuntamiento de Aldeaquemada</t>
    </r>
  </si>
  <si>
    <t>Lo recibieron 20/05</t>
  </si>
  <si>
    <t>SOL-2025/00182495-PID@</t>
  </si>
  <si>
    <r>
      <rPr>
        <rFont val="inherit"/>
        <color rgb="FF1155CC"/>
        <sz val="11.0"/>
        <u/>
      </rPr>
      <t>Ayuntamiento de Andújar</t>
    </r>
  </si>
  <si>
    <t>SOL-2025/00182496-PID@</t>
  </si>
  <si>
    <t>Incluído en CER</t>
  </si>
  <si>
    <t>RESRUJA, Mi Fiel Amigo, El Refugio y AMECO</t>
  </si>
  <si>
    <t>Sí, 2 clínicas veterinarias del Municipio</t>
  </si>
  <si>
    <r>
      <rPr>
        <rFont val="inherit"/>
        <color rgb="FF1155CC"/>
        <sz val="11.0"/>
        <u/>
      </rPr>
      <t>Ayuntamiento de Arjona</t>
    </r>
  </si>
  <si>
    <t>SOL-2025/00182498-PID@</t>
  </si>
  <si>
    <r>
      <rPr>
        <rFont val="inherit"/>
        <color rgb="FF1155CC"/>
        <sz val="11.0"/>
        <u/>
      </rPr>
      <t>Ayuntamiento de Arjonilla</t>
    </r>
  </si>
  <si>
    <t>Borrador en transparencia: 603325932</t>
  </si>
  <si>
    <t>Que lo busque en su portal</t>
  </si>
  <si>
    <t>Covenio con RESURJA, presupuesto según grado de incidencias</t>
  </si>
  <si>
    <t>0 porque lo lleva la Asociación Patitas Cansadas</t>
  </si>
  <si>
    <t>RESURJA y Asociación Patitas Cansadas</t>
  </si>
  <si>
    <r>
      <rPr>
        <rFont val="inherit"/>
        <color rgb="FF1155CC"/>
        <sz val="11.0"/>
        <u/>
      </rPr>
      <t>Ayuntamiento de Arquillos</t>
    </r>
  </si>
  <si>
    <t>Lo recibieron 16/05</t>
  </si>
  <si>
    <t>SOL-2025/00182499-PID@</t>
  </si>
  <si>
    <r>
      <rPr>
        <rFont val="inherit"/>
        <color rgb="FF1155CC"/>
        <sz val="11.0"/>
        <u/>
      </rPr>
      <t>Ayuntamiento de Arroyo del Ojanco</t>
    </r>
  </si>
  <si>
    <r>
      <rPr>
        <rFont val="inherit"/>
        <color rgb="FF1155CC"/>
        <sz val="11.0"/>
        <u/>
      </rPr>
      <t>Ayuntamiento de Baeza</t>
    </r>
  </si>
  <si>
    <t>SOL-2025/00182500-PID@</t>
  </si>
  <si>
    <r>
      <rPr>
        <rFont val="inherit"/>
        <color rgb="FF1155CC"/>
        <sz val="11.0"/>
        <u/>
      </rPr>
      <t>Ayuntamiento de Bailén</t>
    </r>
  </si>
  <si>
    <t>103, los esterilizados</t>
  </si>
  <si>
    <t>Veterinaria Ghandi y RESURJA</t>
  </si>
  <si>
    <r>
      <rPr>
        <rFont val="inherit"/>
        <color rgb="FF1155CC"/>
        <sz val="11.0"/>
        <u/>
      </rPr>
      <t>Ayuntamiento de Baños de la Encina</t>
    </r>
  </si>
  <si>
    <t>SOL-2025/00182675-PID@</t>
  </si>
  <si>
    <r>
      <rPr>
        <rFont val="inherit"/>
        <color rgb="FF1155CC"/>
        <sz val="11.0"/>
        <u/>
      </rPr>
      <t>Ayuntamiento de Beas de Segura</t>
    </r>
  </si>
  <si>
    <t>SOL-2025/00182676-PID@</t>
  </si>
  <si>
    <t>24/07: Ha contestat vía mail, li he demanat via registre sortida</t>
  </si>
  <si>
    <r>
      <rPr>
        <rFont val="inherit"/>
        <color rgb="FF1155CC"/>
        <sz val="11.0"/>
        <u/>
      </rPr>
      <t>Ayuntamiento de Bedmar y Garcíez</t>
    </r>
  </si>
  <si>
    <t>SOL-2025/00182677-PID@</t>
  </si>
  <si>
    <r>
      <rPr>
        <rFont val="inherit"/>
        <color rgb="FF1155CC"/>
        <sz val="11.0"/>
        <u/>
      </rPr>
      <t>Ayuntamiento de Begíjar</t>
    </r>
  </si>
  <si>
    <r>
      <rPr>
        <rFont val="inherit"/>
        <color rgb="FF1155CC"/>
        <sz val="11.0"/>
        <u/>
      </rPr>
      <t>Ayuntamiento de Bélmez de la Moraleda</t>
    </r>
  </si>
  <si>
    <t>SOL-2025/00182678-PID@</t>
  </si>
  <si>
    <t>"Crédito necesario para los gastos que vayan surgiendo"</t>
  </si>
  <si>
    <t>RESURJA</t>
  </si>
  <si>
    <t>"Se acude a veterinario según se va necesitando"</t>
  </si>
  <si>
    <t>Primera vez a transparencia: 01/07 SOL-2025/00182678-PID@ contestan que me dirija a no sé qué servicio</t>
  </si>
  <si>
    <r>
      <rPr>
        <rFont val="inherit"/>
        <color rgb="FF1155CC"/>
        <sz val="11.0"/>
        <u/>
      </rPr>
      <t>Ayuntamiento de Benatae</t>
    </r>
  </si>
  <si>
    <t>SOL-2025/00182679-PID@</t>
  </si>
  <si>
    <r>
      <rPr>
        <rFont val="inherit"/>
        <color rgb="FF1155CC"/>
        <sz val="11.0"/>
        <u/>
      </rPr>
      <t>Ayuntamiento de Cabra del Santo Cristo</t>
    </r>
  </si>
  <si>
    <t>Han pedido 9.600€ de subvención, están pendientes</t>
  </si>
  <si>
    <t>Diputación Provincial de Jaén</t>
  </si>
  <si>
    <r>
      <rPr>
        <rFont val="inherit"/>
        <color rgb="FF1155CC"/>
        <sz val="11.0"/>
        <u/>
      </rPr>
      <t>Ayuntamiento de Cambil</t>
    </r>
  </si>
  <si>
    <t>Borrador en Transparencia:: 603328352</t>
  </si>
  <si>
    <r>
      <rPr>
        <rFont val="inherit"/>
        <color rgb="FF1155CC"/>
        <sz val="11.0"/>
        <u/>
      </rPr>
      <t>Ayuntamiento de Campillo de Arenas</t>
    </r>
  </si>
  <si>
    <r>
      <rPr>
        <rFont val="inherit"/>
        <color rgb="FF1155CC"/>
        <sz val="11.0"/>
        <u/>
      </rPr>
      <t>Ayuntamiento de Canena</t>
    </r>
  </si>
  <si>
    <t>Diputación Provincial de Jaén a través de Resurja</t>
  </si>
  <si>
    <r>
      <rPr>
        <rFont val="inherit"/>
        <color rgb="FF1155CC"/>
        <sz val="11.0"/>
        <u/>
      </rPr>
      <t>Ayuntamiento de Carboneros</t>
    </r>
  </si>
  <si>
    <t>SOL-2025/00182681-PID@</t>
  </si>
  <si>
    <r>
      <rPr>
        <rFont val="inherit"/>
        <color rgb="FF1155CC"/>
        <sz val="11.0"/>
        <u/>
      </rPr>
      <t>Ayuntamiento de Cárcheles</t>
    </r>
  </si>
  <si>
    <t>SOL-2025/00182682-PID@</t>
  </si>
  <si>
    <r>
      <rPr>
        <rFont val="inherit"/>
        <color rgb="FF1155CC"/>
        <sz val="11.0"/>
        <u/>
      </rPr>
      <t>Ayuntamiento de Carolina, La</t>
    </r>
  </si>
  <si>
    <t>Próximamente</t>
  </si>
  <si>
    <t>Asociación Villa Miau</t>
  </si>
  <si>
    <r>
      <rPr>
        <rFont val="inherit"/>
        <color rgb="FF1155CC"/>
        <sz val="11.0"/>
        <u/>
      </rPr>
      <t>Ayuntamiento de Castellar</t>
    </r>
  </si>
  <si>
    <t>SOL-2025/00182683-PID@</t>
  </si>
  <si>
    <r>
      <rPr>
        <rFont val="inherit"/>
        <color rgb="FF1155CC"/>
        <sz val="11.0"/>
        <u/>
      </rPr>
      <t>Ayuntamiento de Castillo de Locubín</t>
    </r>
  </si>
  <si>
    <t>SOL-2025/00182684-PID@</t>
  </si>
  <si>
    <r>
      <rPr>
        <rFont val="inherit"/>
        <color rgb="FF1155CC"/>
        <sz val="11.0"/>
        <u/>
      </rPr>
      <t>Ayuntamiento de Cazalilla</t>
    </r>
  </si>
  <si>
    <t>SOL-2025/00182685-PID@</t>
  </si>
  <si>
    <r>
      <rPr>
        <rFont val="inherit"/>
        <color rgb="FF1155CC"/>
        <sz val="11.0"/>
        <u/>
      </rPr>
      <t>Ayuntamiento de Cazorla</t>
    </r>
  </si>
  <si>
    <t>SOL-2025/00182686-PID@</t>
  </si>
  <si>
    <r>
      <rPr>
        <rFont val="inherit"/>
        <color rgb="FF1155CC"/>
        <sz val="11.0"/>
        <u/>
      </rPr>
      <t>Ayuntamiento de Chiclana de Segura</t>
    </r>
  </si>
  <si>
    <t>Ayuntamiento de Chilluévar</t>
  </si>
  <si>
    <t>SOL-2025/00183772-PID@</t>
  </si>
  <si>
    <r>
      <rPr>
        <rFont val="inherit"/>
        <color rgb="FF1155CC"/>
        <sz val="11.0"/>
        <u/>
      </rPr>
      <t>Ayuntamiento de Escañuela</t>
    </r>
  </si>
  <si>
    <t>SOL-2025/00183773-PID@</t>
  </si>
  <si>
    <r>
      <rPr>
        <rFont val="inherit"/>
        <color rgb="FF1155CC"/>
        <sz val="11.0"/>
        <u/>
      </rPr>
      <t>Ayuntamiento de Espeluy</t>
    </r>
  </si>
  <si>
    <t>SOL-2025/00183774-PID@</t>
  </si>
  <si>
    <r>
      <rPr>
        <rFont val="inherit"/>
        <color rgb="FF1155CC"/>
        <sz val="11.0"/>
        <u/>
      </rPr>
      <t>Ayuntamiento de Frailes</t>
    </r>
  </si>
  <si>
    <t>Delegado a la Diputación Provincial de Jaén</t>
  </si>
  <si>
    <r>
      <rPr>
        <rFont val="inherit"/>
        <color rgb="FF1155CC"/>
        <sz val="11.0"/>
        <u/>
      </rPr>
      <t>Ayuntamiento de Fuensanta de Martos</t>
    </r>
  </si>
  <si>
    <r>
      <rPr>
        <rFont val="inherit"/>
        <color rgb="FF1155CC"/>
        <sz val="11.0"/>
        <u/>
      </rPr>
      <t>Ayuntamiento de Fuerte del Rey</t>
    </r>
  </si>
  <si>
    <t>SOL-2025/00183775-PID@</t>
  </si>
  <si>
    <r>
      <rPr>
        <rFont val="inherit"/>
        <color rgb="FF1155CC"/>
        <sz val="11.0"/>
        <u/>
      </rPr>
      <t>Ayuntamiento de Génave</t>
    </r>
  </si>
  <si>
    <t>SOL-2025/00183776-PID@</t>
  </si>
  <si>
    <r>
      <rPr>
        <rFont val="inherit"/>
        <color rgb="FF1155CC"/>
        <sz val="11.0"/>
        <u/>
      </rPr>
      <t>Ayuntamiento de Guardia de Jaén, La</t>
    </r>
  </si>
  <si>
    <t>SOL-2025/00183777-PID@</t>
  </si>
  <si>
    <r>
      <rPr>
        <rFont val="inherit"/>
        <color rgb="FF1155CC"/>
        <sz val="11.0"/>
        <u/>
      </rPr>
      <t>Ayuntamiento de Guarromán</t>
    </r>
  </si>
  <si>
    <t>Incluída en CER</t>
  </si>
  <si>
    <r>
      <rPr>
        <rFont val="inherit"/>
        <color rgb="FF1155CC"/>
        <sz val="11.0"/>
        <u/>
      </rPr>
      <t>Ayuntamiento de Higuera de Calatrava</t>
    </r>
  </si>
  <si>
    <t>SOL-2025/00183778-PID@</t>
  </si>
  <si>
    <r>
      <rPr>
        <rFont val="inherit"/>
        <color rgb="FF1155CC"/>
        <sz val="11.0"/>
        <u/>
      </rPr>
      <t>Ayuntamiento de Hinojares</t>
    </r>
  </si>
  <si>
    <r>
      <rPr>
        <rFont val="inherit"/>
        <color rgb="FF1155CC"/>
        <sz val="11.0"/>
        <u/>
      </rPr>
      <t>Ayuntamiento de Hornos</t>
    </r>
  </si>
  <si>
    <t>La recibieron 14/05</t>
  </si>
  <si>
    <t>SOL-2025/00183779-PID@</t>
  </si>
  <si>
    <r>
      <rPr>
        <rFont val="inherit"/>
        <color rgb="FF1155CC"/>
        <sz val="11.0"/>
        <u/>
      </rPr>
      <t>Ayuntamiento de Huelma</t>
    </r>
  </si>
  <si>
    <t>SOL-2025/00183780-PID@</t>
  </si>
  <si>
    <r>
      <rPr>
        <rFont val="inherit"/>
        <color rgb="FF1155CC"/>
        <sz val="11.0"/>
        <u/>
      </rPr>
      <t>Ayuntamiento de Huesa</t>
    </r>
  </si>
  <si>
    <t>SOL-2025/00183781-PID@</t>
  </si>
  <si>
    <r>
      <rPr>
        <rFont val="inherit"/>
        <color rgb="FF1155CC"/>
        <sz val="11.0"/>
        <u/>
      </rPr>
      <t>Ayuntamiento de Ibros</t>
    </r>
  </si>
  <si>
    <t>SOL-2025/00183782-PID@</t>
  </si>
  <si>
    <r>
      <rPr>
        <rFont val="inherit"/>
        <color rgb="FF1155CC"/>
        <sz val="11.0"/>
        <u/>
      </rPr>
      <t>Ayuntamiento de Iruela, La</t>
    </r>
  </si>
  <si>
    <t>Me derivan a su web</t>
  </si>
  <si>
    <r>
      <rPr>
        <rFont val="inherit"/>
        <color rgb="FF1155CC"/>
        <sz val="11.0"/>
        <u/>
      </rPr>
      <t>Ayuntamiento de Iznatoraf</t>
    </r>
  </si>
  <si>
    <t>Diputación Provincial Jaén</t>
  </si>
  <si>
    <r>
      <rPr>
        <rFont val="inherit"/>
        <color rgb="FF1155CC"/>
        <sz val="11.0"/>
        <u/>
      </rPr>
      <t>Ayuntamiento de Jabalquinto</t>
    </r>
  </si>
  <si>
    <t>SOL-2025/00183783-PID@</t>
  </si>
  <si>
    <t>VOLVER A ENVIAR A TRANSPARENCIA ANTES DEL 22/10</t>
  </si>
  <si>
    <t>Después de Transparencia me contestan que me dirija a la Diputación, que es con quién tienen conveniado el CER -&gt; Volver a enviar a Transparencia</t>
  </si>
  <si>
    <r>
      <rPr>
        <rFont val="inherit"/>
        <color rgb="FF1155CC"/>
        <sz val="11.0"/>
        <u/>
      </rPr>
      <t>Ayuntamiento de Jaén</t>
    </r>
  </si>
  <si>
    <t>22/05 recibo mail, 04/06 pido respuesta vía registro salida</t>
  </si>
  <si>
    <r>
      <rPr>
        <rFont val="inherit"/>
        <color rgb="FF1155CC"/>
        <sz val="11.0"/>
        <u/>
      </rPr>
      <t>Ayuntamiento de Jamilena</t>
    </r>
  </si>
  <si>
    <t>SOL-2025/00183785-PID@</t>
  </si>
  <si>
    <r>
      <rPr>
        <rFont val="inherit"/>
        <color rgb="FF1155CC"/>
        <sz val="11.0"/>
        <u/>
      </rPr>
      <t>Ayuntamiento de Jimena</t>
    </r>
  </si>
  <si>
    <t>SOL-2025/00183786-PID@</t>
  </si>
  <si>
    <r>
      <rPr>
        <rFont val="inherit"/>
        <color rgb="FF1155CC"/>
        <sz val="11.0"/>
        <u/>
      </rPr>
      <t>Ayuntamiento de Jódar</t>
    </r>
  </si>
  <si>
    <t>SOL-2025/00183791-PID@</t>
  </si>
  <si>
    <r>
      <rPr>
        <rFont val="inherit"/>
        <color rgb="FF1155CC"/>
        <sz val="11.0"/>
        <u/>
      </rPr>
      <t>Ayuntamiento de Lahiguera</t>
    </r>
  </si>
  <si>
    <t>SOL-2025/00183792-PID@</t>
  </si>
  <si>
    <t>Convenio RESURJA</t>
  </si>
  <si>
    <t>Asociación animalista "Vidas Rotas", RESURJA y veterinaria</t>
  </si>
  <si>
    <t>Clínica Veterinaria Pachuchos S.L.</t>
  </si>
  <si>
    <r>
      <rPr>
        <rFont val="inherit"/>
        <color rgb="FF1155CC"/>
        <sz val="11.0"/>
        <u/>
      </rPr>
      <t>Ayuntamiento de Larva</t>
    </r>
  </si>
  <si>
    <t>SOL-2025/00183793-PID@</t>
  </si>
  <si>
    <t>No tienen nada</t>
  </si>
  <si>
    <r>
      <rPr>
        <rFont val="inherit"/>
        <color rgb="FF1155CC"/>
        <sz val="11.0"/>
        <u/>
      </rPr>
      <t>Ayuntamiento de Linares</t>
    </r>
  </si>
  <si>
    <t>SOL-2025/00183794-PID@</t>
  </si>
  <si>
    <r>
      <rPr>
        <rFont val="inherit"/>
        <color rgb="FF1155CC"/>
        <sz val="11.0"/>
        <u/>
      </rPr>
      <t>Ayuntamiento de Lopera</t>
    </r>
  </si>
  <si>
    <t>SOL-2025/00183796-PID@</t>
  </si>
  <si>
    <r>
      <rPr>
        <rFont val="inherit"/>
        <color rgb="FF1155CC"/>
        <sz val="11.0"/>
        <u/>
      </rPr>
      <t>Ayuntamiento de Lupión</t>
    </r>
  </si>
  <si>
    <t>SOL-2025/00183797-PID@</t>
  </si>
  <si>
    <t>RESUR</t>
  </si>
  <si>
    <r>
      <rPr>
        <rFont val="inherit"/>
        <color rgb="FF1155CC"/>
        <sz val="11.0"/>
        <u/>
      </rPr>
      <t>Ayuntamiento de Mancha Real</t>
    </r>
  </si>
  <si>
    <t>0?</t>
  </si>
  <si>
    <t>Sí, Diputación Provincial Jaén</t>
  </si>
  <si>
    <t>Sí, Doña María Dolores Claverías Espino, Proyecto CER "El Gato Jiennense"</t>
  </si>
  <si>
    <t>Sí, José Miguel López Ultoa, vet 1003 Colegio Vet Jaén</t>
  </si>
  <si>
    <r>
      <rPr>
        <rFont val="inherit"/>
        <color rgb="FF1155CC"/>
        <sz val="11.0"/>
        <u/>
      </rPr>
      <t>Ayuntamiento de Marmolejo</t>
    </r>
  </si>
  <si>
    <t>SOL-2025/00183798-PID@</t>
  </si>
  <si>
    <r>
      <rPr>
        <rFont val="inherit"/>
        <color rgb="FF1155CC"/>
        <sz val="11.0"/>
        <u/>
      </rPr>
      <t>Ayuntamiento de Martos</t>
    </r>
  </si>
  <si>
    <t>Mismo</t>
  </si>
  <si>
    <t>Sí, asociación felina Huellas Invisibles</t>
  </si>
  <si>
    <r>
      <rPr>
        <rFont val="inherit"/>
        <color rgb="FF1155CC"/>
        <sz val="11.0"/>
        <u/>
      </rPr>
      <t>Ayuntamiento de Mengíbar</t>
    </r>
  </si>
  <si>
    <t>SOL-2025/00183799-PID@</t>
  </si>
  <si>
    <r>
      <rPr>
        <rFont val="inherit"/>
        <color rgb="FF1155CC"/>
        <sz val="11.0"/>
        <u/>
      </rPr>
      <t>Ayuntamiento de Montizón</t>
    </r>
  </si>
  <si>
    <t>Lo recibieron 23/05</t>
  </si>
  <si>
    <t>SOL-2025/00183800-PID@</t>
  </si>
  <si>
    <r>
      <rPr>
        <rFont val="inherit"/>
        <color rgb="FF1155CC"/>
        <sz val="11.0"/>
        <u/>
      </rPr>
      <t>Ayuntamiento de Navas de San Juan</t>
    </r>
  </si>
  <si>
    <t>SOL-2025/00183801-PID@</t>
  </si>
  <si>
    <t>Huellas Solidarias y RESURJA</t>
  </si>
  <si>
    <r>
      <rPr>
        <rFont val="inherit"/>
        <color rgb="FF1155CC"/>
        <sz val="11.0"/>
        <u/>
      </rPr>
      <t>Ayuntamiento de Noalejo</t>
    </r>
  </si>
  <si>
    <t>SOL-2025/00183802-PID@</t>
  </si>
  <si>
    <r>
      <rPr>
        <rFont val="inherit"/>
        <color rgb="FF1155CC"/>
        <sz val="11.0"/>
        <u/>
      </rPr>
      <t>Ayuntamiento de Orcera</t>
    </r>
  </si>
  <si>
    <t>SOL-2025/00183803-PID@</t>
  </si>
  <si>
    <r>
      <rPr>
        <rFont val="inherit"/>
        <color rgb="FF1155CC"/>
        <sz val="11.0"/>
        <u/>
      </rPr>
      <t>Ayuntamiento de Peal de Becerro</t>
    </r>
  </si>
  <si>
    <t>SOL-2025/00183804-PID@</t>
  </si>
  <si>
    <t>41 gatos</t>
  </si>
  <si>
    <t>RESURJA y 'Olivar falcón'</t>
  </si>
  <si>
    <t>VETPARNTNERS CLINICAS ESPAÑA, S.L.U. en su clínica de Úbeda y CENTRO VETERINARIO RENACIMIENTO en la clínica de BAEZA</t>
  </si>
  <si>
    <r>
      <rPr>
        <rFont val="inherit"/>
        <color rgb="FF1155CC"/>
        <sz val="11.0"/>
        <u/>
      </rPr>
      <t>Ayuntamiento de Pegalajar</t>
    </r>
  </si>
  <si>
    <t>SOL-2025/00183805-PID@</t>
  </si>
  <si>
    <r>
      <rPr>
        <rFont val="inherit"/>
        <color rgb="FF1155CC"/>
        <sz val="11.0"/>
        <u/>
      </rPr>
      <t>Ayuntamiento de Porcuna</t>
    </r>
  </si>
  <si>
    <t>SOL-2025/00183806-PID@</t>
  </si>
  <si>
    <t>224 (120 machos, 104 hembras)</t>
  </si>
  <si>
    <t>Excma. Diputación Provincial de Jaén</t>
  </si>
  <si>
    <t>No, se avisa y se encarga la empresa correspondiente</t>
  </si>
  <si>
    <r>
      <rPr>
        <rFont val="inherit"/>
        <color rgb="FF1155CC"/>
        <sz val="11.0"/>
        <u/>
      </rPr>
      <t>Ayuntamiento de Pozo Alcón</t>
    </r>
  </si>
  <si>
    <t>Lo recibieron 15/05</t>
  </si>
  <si>
    <t>SOL-2025/00183807-PID@</t>
  </si>
  <si>
    <r>
      <rPr>
        <rFont val="inherit"/>
        <color rgb="FF1155CC"/>
        <sz val="11.0"/>
        <u/>
      </rPr>
      <t>Ayuntamiento de Puente de Génave</t>
    </r>
  </si>
  <si>
    <t>SOL-2025/00183808-PID@</t>
  </si>
  <si>
    <r>
      <rPr>
        <rFont val="inherit"/>
        <color rgb="FF1155CC"/>
        <sz val="11.0"/>
        <u/>
      </rPr>
      <t>Ayuntamiento de Puerta de Segura, La</t>
    </r>
  </si>
  <si>
    <t>SOL-2025/00183809-PID@</t>
  </si>
  <si>
    <r>
      <rPr>
        <rFont val="inherit"/>
        <color rgb="FF1155CC"/>
        <sz val="11.0"/>
        <u/>
      </rPr>
      <t>Ayuntamiento de Quesada</t>
    </r>
  </si>
  <si>
    <t>SOL-2025/00183810-PID@</t>
  </si>
  <si>
    <r>
      <rPr>
        <rFont val="inherit"/>
        <color rgb="FF1155CC"/>
        <sz val="11.0"/>
        <u/>
      </rPr>
      <t>Ayuntamiento de Rus</t>
    </r>
  </si>
  <si>
    <t>SOL-2025/00183811-PID@</t>
  </si>
  <si>
    <r>
      <rPr>
        <rFont val="inherit"/>
        <color rgb="FF1155CC"/>
        <sz val="11.0"/>
        <u/>
      </rPr>
      <t>Ayuntamiento de Sabiote</t>
    </r>
  </si>
  <si>
    <t>SOL-2025/00183812-PID@</t>
  </si>
  <si>
    <r>
      <rPr>
        <rFont val="inherit"/>
        <color rgb="FF1155CC"/>
        <sz val="11.0"/>
        <u/>
      </rPr>
      <t>Ayuntamiento de Santa Elena</t>
    </r>
  </si>
  <si>
    <t>Borrador transparencia: 611541069</t>
  </si>
  <si>
    <t>Todo delegado a RESURJA</t>
  </si>
  <si>
    <r>
      <rPr>
        <rFont val="inherit"/>
        <color rgb="FF1155CC"/>
        <sz val="11.0"/>
        <u/>
      </rPr>
      <t>Ayuntamiento de Santiago de Calatrava</t>
    </r>
  </si>
  <si>
    <t>SOL-2025/00183816-PID@</t>
  </si>
  <si>
    <r>
      <rPr>
        <rFont val="inherit"/>
        <color rgb="FF1155CC"/>
        <sz val="11.0"/>
        <u/>
      </rPr>
      <t>Ayuntamiento de Santiago-Pontones</t>
    </r>
  </si>
  <si>
    <t>SOL-2025/00183817-PID@</t>
  </si>
  <si>
    <r>
      <rPr>
        <rFont val="inherit"/>
        <color rgb="FF1155CC"/>
        <sz val="11.0"/>
        <u/>
      </rPr>
      <t>Ayuntamiento de Santisteban del Puerto</t>
    </r>
  </si>
  <si>
    <t>SOL-2025/00183818-PID@</t>
  </si>
  <si>
    <t>Me adjuntan muchos documentos y no contestan a nada</t>
  </si>
  <si>
    <r>
      <rPr>
        <rFont val="inherit"/>
        <color rgb="FF1155CC"/>
        <sz val="11.0"/>
        <u/>
      </rPr>
      <t>Ayuntamiento de Santo Tomé</t>
    </r>
  </si>
  <si>
    <t>SOL-2025/00183819-PID@</t>
  </si>
  <si>
    <t>Excma. Diputación de Jaén y una veterinaria de la localidad</t>
  </si>
  <si>
    <t>Excma. Diputación de Jaén</t>
  </si>
  <si>
    <t>Veterinaria de la localidad</t>
  </si>
  <si>
    <r>
      <rPr>
        <rFont val="inherit"/>
        <color rgb="FF1155CC"/>
        <sz val="11.0"/>
        <u/>
      </rPr>
      <t>Ayuntamiento de Segura de la Sierra</t>
    </r>
  </si>
  <si>
    <t>SOL-2025/00183820-PID@</t>
  </si>
  <si>
    <r>
      <rPr>
        <rFont val="inherit"/>
        <color rgb="FF1155CC"/>
        <sz val="11.0"/>
        <u/>
      </rPr>
      <t>Ayuntamiento de Siles</t>
    </r>
  </si>
  <si>
    <t>Ayuntamiento de Sorihuela del Guadalimar</t>
  </si>
  <si>
    <t>SOL-2025/00183821-PID@</t>
  </si>
  <si>
    <t>Ayuntamiento de Torreblascopedro</t>
  </si>
  <si>
    <t>SOL-2025/00183822-PID@</t>
  </si>
  <si>
    <t>Ilustre Colegio de Veterinarios de Jaén</t>
  </si>
  <si>
    <r>
      <rPr>
        <rFont val="inherit"/>
        <color rgb="FF1155CC"/>
        <sz val="11.0"/>
        <u/>
      </rPr>
      <t>Ayuntamiento de Torredelcampo</t>
    </r>
  </si>
  <si>
    <t>SOL-2025/00183823-PID@</t>
  </si>
  <si>
    <r>
      <rPr>
        <rFont val="inherit"/>
        <color rgb="FF1155CC"/>
        <sz val="11.0"/>
        <u/>
      </rPr>
      <t>Ayuntamiento de Torredonjimeno</t>
    </r>
  </si>
  <si>
    <t>SOL-2025/00183824-PID@</t>
  </si>
  <si>
    <r>
      <rPr>
        <rFont val="inherit"/>
        <color rgb="FF1155CC"/>
        <sz val="11.0"/>
        <u/>
      </rPr>
      <t>Ayuntamiento de Torreperogil</t>
    </r>
  </si>
  <si>
    <t>SOL-2025/00183825-PID@</t>
  </si>
  <si>
    <r>
      <rPr>
        <rFont val="inherit"/>
        <color rgb="FF1155CC"/>
        <sz val="11.0"/>
        <u/>
      </rPr>
      <t>Ayuntamiento de Torres</t>
    </r>
  </si>
  <si>
    <t>SOL-2025/00183826-PID@</t>
  </si>
  <si>
    <r>
      <rPr>
        <rFont val="inherit"/>
        <color rgb="FF1155CC"/>
        <sz val="11.0"/>
        <u/>
      </rPr>
      <t>Ayuntamiento de Torres de Albánchez</t>
    </r>
  </si>
  <si>
    <t>SOL-2025/00183827-PID@</t>
  </si>
  <si>
    <r>
      <rPr>
        <rFont val="inherit"/>
        <color rgb="FF1155CC"/>
        <sz val="11.0"/>
        <u/>
      </rPr>
      <t>Ayuntamiento de Úbeda</t>
    </r>
  </si>
  <si>
    <t>SOL-2025/00183828-PID@</t>
  </si>
  <si>
    <t>FELICAN, GATETES, Asociación de Gestoras de Colonias Felinas de Úbeda, "Sueños por cumplir"</t>
  </si>
  <si>
    <r>
      <rPr>
        <rFont val="inherit"/>
        <color rgb="FF1155CC"/>
        <sz val="11.0"/>
        <u/>
      </rPr>
      <t>Ayuntamiento de Valdepeñas de Jaén</t>
    </r>
  </si>
  <si>
    <t>SOL-2025/00183829-PID@</t>
  </si>
  <si>
    <r>
      <rPr>
        <rFont val="inherit"/>
        <color rgb="FF1155CC"/>
        <sz val="11.0"/>
        <u/>
      </rPr>
      <t>Ayuntamiento de Vilches</t>
    </r>
  </si>
  <si>
    <t>Colegio Oficial de Veterinarios de Jaén</t>
  </si>
  <si>
    <t>Sí, Asociación Natura Vilches junto Ayto Vilches</t>
  </si>
  <si>
    <t>Sí, Clínica Veterinaria Faunia (La Carolina</t>
  </si>
  <si>
    <r>
      <rPr>
        <rFont val="inherit"/>
        <color rgb="FF1155CC"/>
        <sz val="11.0"/>
        <u/>
      </rPr>
      <t>Ayuntamiento de Villacarrillo</t>
    </r>
  </si>
  <si>
    <t>SOL-2025/00183830-PID@</t>
  </si>
  <si>
    <r>
      <rPr>
        <rFont val="inherit"/>
        <color rgb="FF1155CC"/>
        <sz val="11.0"/>
        <u/>
      </rPr>
      <t>Ayuntamiento de Villanueva de la Reina</t>
    </r>
  </si>
  <si>
    <t>Trasladan mi petición a la empresa Residuos Sólidos urbanos de Jaén</t>
  </si>
  <si>
    <r>
      <rPr>
        <rFont val="inherit"/>
        <color rgb="FF1155CC"/>
        <sz val="11.0"/>
        <u/>
      </rPr>
      <t>Ayuntamiento de Villanueva del Arzobispo</t>
    </r>
  </si>
  <si>
    <t>SOL-2025/00183831-PID@</t>
  </si>
  <si>
    <t>2024/2025</t>
  </si>
  <si>
    <t>9,000?</t>
  </si>
  <si>
    <t>Colegio Oficial de Veterinarios de Jaén, la Asociación Protectora de Animales Desfavorecidos de Villanueva del Arzobispo (APADVVA) y con la Asociación RONRONEOS.</t>
  </si>
  <si>
    <t>Sí, Ana Muñoz García, de Villacarrillo (Jaén),</t>
  </si>
  <si>
    <t>Ayuntamiento de Villardompardo</t>
  </si>
  <si>
    <t>SOL-2025/00183832-PID@</t>
  </si>
  <si>
    <r>
      <rPr>
        <rFont val="inherit"/>
        <color rgb="FF1155CC"/>
        <sz val="11.0"/>
        <u/>
      </rPr>
      <t>Ayuntamiento de Villares, Los</t>
    </r>
  </si>
  <si>
    <t>Resurja</t>
  </si>
  <si>
    <r>
      <rPr>
        <rFont val="inherit"/>
        <color rgb="FF1155CC"/>
        <sz val="11.0"/>
        <u/>
      </rPr>
      <t>Ayuntamiento de Villarrodrigo</t>
    </r>
  </si>
  <si>
    <t>SOL-2025/00183834-PID@</t>
  </si>
  <si>
    <r>
      <rPr>
        <rFont val="inherit"/>
        <color rgb="FF1155CC"/>
        <sz val="11.0"/>
        <u/>
      </rPr>
      <t>Ayuntamiento de Villatorres</t>
    </r>
  </si>
  <si>
    <t>Protectora "Villapeluditos"</t>
  </si>
  <si>
    <t xml:space="preserve">Recibi 1º envío </t>
  </si>
  <si>
    <t>Censo gatos</t>
  </si>
  <si>
    <r>
      <rPr>
        <rFont val="inherit"/>
        <color rgb="FF1155CC"/>
        <sz val="11.0"/>
        <u/>
      </rPr>
      <t>Ayuntamiento de Abella de la Conca</t>
    </r>
  </si>
  <si>
    <r>
      <rPr>
        <rFont val="inherit"/>
        <color rgb="FF1155CC"/>
        <sz val="11.0"/>
        <u/>
      </rPr>
      <t>Ayuntamiento de Àger</t>
    </r>
  </si>
  <si>
    <t>3.000€ para las dos partidas</t>
  </si>
  <si>
    <t xml:space="preserve">Asociación Amigos Peludos Bajo Cinca </t>
  </si>
  <si>
    <t>NO esMunicipal</t>
  </si>
  <si>
    <r>
      <rPr>
        <rFont val="inherit"/>
        <color rgb="FF1155CC"/>
        <sz val="11.0"/>
        <u/>
      </rPr>
      <t>Ayuntamiento de Agramunt</t>
    </r>
  </si>
  <si>
    <t>200 a 250</t>
  </si>
  <si>
    <t>14.954,39 € para las dos</t>
  </si>
  <si>
    <t>5-10 Pte.confirmar</t>
  </si>
  <si>
    <t>Perrera de Tàrrega</t>
  </si>
  <si>
    <r>
      <rPr>
        <rFont val="inherit"/>
        <color rgb="FF1155CC"/>
        <sz val="11.0"/>
        <u/>
      </rPr>
      <t>Ayuntamiento de Aitona</t>
    </r>
  </si>
  <si>
    <t xml:space="preserve">30/10 y 05/11 </t>
  </si>
  <si>
    <t>22  Sin censo</t>
  </si>
  <si>
    <t>18.18%</t>
  </si>
  <si>
    <t>No conocen CER</t>
  </si>
  <si>
    <t>Consell Comarcal del Segrià</t>
  </si>
  <si>
    <t>NO es Municipal</t>
  </si>
  <si>
    <r>
      <rPr>
        <rFont val="inherit"/>
        <color rgb="FF1155CC"/>
        <sz val="11.0"/>
        <u/>
      </rPr>
      <t>Ayuntamiento de Alamús, Els</t>
    </r>
  </si>
  <si>
    <r>
      <rPr>
        <rFont val="inherit"/>
        <color rgb="FF1155CC"/>
        <sz val="11.0"/>
        <u/>
      </rPr>
      <t>Ayuntamiento de Alàs I Cerc</t>
    </r>
  </si>
  <si>
    <t>23 y 31/07/2025</t>
  </si>
  <si>
    <t>Delegado al Consell Comarcal de l'Alt Urgell</t>
  </si>
  <si>
    <t>CERRADO sin pronunciamiento ya que el Ayto. ha remitido la información</t>
  </si>
  <si>
    <r>
      <rPr>
        <rFont val="inherit"/>
        <color rgb="FF1155CC"/>
        <sz val="11.0"/>
        <u/>
      </rPr>
      <t>Ayuntamiento de Albagés, L'</t>
    </r>
  </si>
  <si>
    <r>
      <rPr>
        <rFont val="inherit"/>
        <color rgb="FF1155CC"/>
        <sz val="11.0"/>
        <u/>
      </rPr>
      <t>Ayuntamiento de Albatàrrec</t>
    </r>
  </si>
  <si>
    <t>16/07 y 08/08/2025</t>
  </si>
  <si>
    <t>Consell Comarcal Segrià</t>
  </si>
  <si>
    <t>FINALIZADA por haber remitido la información</t>
  </si>
  <si>
    <r>
      <rPr>
        <rFont val="inherit"/>
        <color rgb="FF1155CC"/>
        <sz val="11.0"/>
        <u/>
      </rPr>
      <t>Ayuntamiento de Albesa</t>
    </r>
  </si>
  <si>
    <t>Que están recopilando la información cuando la tengan la enviarán</t>
  </si>
  <si>
    <r>
      <rPr>
        <rFont val="inherit"/>
        <color rgb="FF1155CC"/>
        <sz val="11.0"/>
        <u/>
      </rPr>
      <t>Ayuntamiento de Albi, L'</t>
    </r>
  </si>
  <si>
    <t>7 colonias</t>
  </si>
  <si>
    <t>60-70 gatos</t>
  </si>
  <si>
    <t>Protectora Amigos Peludos</t>
  </si>
  <si>
    <t>Alguacil municipal</t>
  </si>
  <si>
    <r>
      <rPr>
        <rFont val="inherit"/>
        <color rgb="FF1155CC"/>
        <sz val="11.0"/>
        <u/>
      </rPr>
      <t>Ayuntamiento de Alcanó</t>
    </r>
  </si>
  <si>
    <t>2 colonias 41 gatos</t>
  </si>
  <si>
    <t>Sep. 2024</t>
  </si>
  <si>
    <t>Deconocido</t>
  </si>
  <si>
    <t>Para perros Consell Comarcal de Segrià</t>
  </si>
  <si>
    <r>
      <rPr>
        <rFont val="inherit"/>
        <color rgb="FF1155CC"/>
        <sz val="11.0"/>
        <u/>
      </rPr>
      <t>Ayuntamiento de Alcarràs</t>
    </r>
  </si>
  <si>
    <r>
      <rPr>
        <rFont val="inherit"/>
        <color rgb="FF1155CC"/>
        <sz val="11.0"/>
        <u/>
      </rPr>
      <t>Ayuntamiento de Alcoletge</t>
    </r>
  </si>
  <si>
    <t>7 Eutanasiados</t>
  </si>
  <si>
    <t>Hospital Veterinari de la Universitat de Lleida</t>
  </si>
  <si>
    <r>
      <rPr>
        <rFont val="inherit"/>
        <color rgb="FF1155CC"/>
        <sz val="11.0"/>
        <u/>
      </rPr>
      <t>Ayuntamiento de Alfarràs</t>
    </r>
  </si>
  <si>
    <t xml:space="preserve">Muchos pero sin censar </t>
  </si>
  <si>
    <t>260 gatos</t>
  </si>
  <si>
    <t>Lo lleva Asoc.</t>
  </si>
  <si>
    <t>diversos</t>
  </si>
  <si>
    <t xml:space="preserve">CAAC Segrià y Veterinario ICA Natura </t>
  </si>
  <si>
    <r>
      <rPr>
        <rFont val="inherit"/>
        <color rgb="FF1155CC"/>
        <sz val="11.0"/>
        <u/>
      </rPr>
      <t>Ayuntamiento de Alfés</t>
    </r>
  </si>
  <si>
    <r>
      <rPr>
        <rFont val="inherit"/>
        <color rgb="FF1155CC"/>
        <sz val="11.0"/>
        <u/>
      </rPr>
      <t>Ayuntamiento de Algerri</t>
    </r>
  </si>
  <si>
    <r>
      <rPr>
        <rFont val="inherit"/>
        <color rgb="FF1155CC"/>
        <sz val="11.0"/>
        <u/>
      </rPr>
      <t>Ayuntamiento de Alguaire</t>
    </r>
  </si>
  <si>
    <t>13/05/2025 y 27/05/2025</t>
  </si>
  <si>
    <t>18 Gatos</t>
  </si>
  <si>
    <t>Pte. Validación</t>
  </si>
  <si>
    <t xml:space="preserve">        11.500 € para todo </t>
  </si>
  <si>
    <t>Consell Comarcal Segriá</t>
  </si>
  <si>
    <t>Delegado al Consell Comarcal de Segrià</t>
  </si>
  <si>
    <r>
      <rPr>
        <rFont val="inherit"/>
        <color rgb="FF1155CC"/>
        <sz val="11.0"/>
        <u/>
      </rPr>
      <t>Ayuntamiento de Alins</t>
    </r>
  </si>
  <si>
    <t xml:space="preserve">Ninguno </t>
  </si>
  <si>
    <r>
      <rPr>
        <rFont val="inherit"/>
        <color rgb="FF1155CC"/>
        <sz val="11.0"/>
        <u/>
      </rPr>
      <t>Ayuntamiento de Almacelles</t>
    </r>
  </si>
  <si>
    <r>
      <rPr>
        <rFont val="inherit"/>
        <color rgb="FF1155CC"/>
        <sz val="11.0"/>
        <u/>
      </rPr>
      <t>Ayuntamiento de Almatret</t>
    </r>
  </si>
  <si>
    <t>1.800 € para las dos partidas</t>
  </si>
  <si>
    <t>Associació Gats Almatret y Consell Comarcal del Segrià</t>
  </si>
  <si>
    <r>
      <rPr>
        <rFont val="inherit"/>
        <color rgb="FF1155CC"/>
        <sz val="11.0"/>
        <u/>
      </rPr>
      <t>Ayuntamiento de Almenar</t>
    </r>
  </si>
  <si>
    <r>
      <rPr>
        <rFont val="inherit"/>
        <color rgb="FF1155CC"/>
        <sz val="11.0"/>
        <u/>
      </rPr>
      <t>Ayuntamiento de Alòs de Balaguer</t>
    </r>
  </si>
  <si>
    <t>95-115</t>
  </si>
  <si>
    <t>1º Trimestre 2024</t>
  </si>
  <si>
    <t>70-75%</t>
  </si>
  <si>
    <t>2 atropellos</t>
  </si>
  <si>
    <t>Colabora con AAAB</t>
  </si>
  <si>
    <t>Municipal y Rural</t>
  </si>
  <si>
    <t>Colabora con Asociació Animalista D'Alos de Balaguer AAAB</t>
  </si>
  <si>
    <t>DESESTIMANDO Aceptan que el censo no esté actualizado</t>
  </si>
  <si>
    <r>
      <rPr>
        <rFont val="inherit"/>
        <color rgb="FF1155CC"/>
        <sz val="11.0"/>
        <u/>
      </rPr>
      <t>Ayuntamiento de Alpicat</t>
    </r>
  </si>
  <si>
    <t>40 gatos</t>
  </si>
  <si>
    <t>11.000€ para las dos partidas</t>
  </si>
  <si>
    <r>
      <rPr>
        <rFont val="inherit"/>
        <color rgb="FF1155CC"/>
        <sz val="11.0"/>
        <u/>
      </rPr>
      <t>Ayuntamiento de Alt Àneu</t>
    </r>
  </si>
  <si>
    <t>Sin Contabilizar</t>
  </si>
  <si>
    <t>Sin Censo</t>
  </si>
  <si>
    <t>2.000€ para los dos casos</t>
  </si>
  <si>
    <r>
      <rPr>
        <rFont val="inherit"/>
        <color rgb="FF1155CC"/>
        <sz val="11.0"/>
        <u/>
      </rPr>
      <t>Ayuntamiento de Anglesola</t>
    </r>
  </si>
  <si>
    <r>
      <rPr>
        <rFont val="inherit"/>
        <color rgb="FF1155CC"/>
        <sz val="11.0"/>
        <u/>
      </rPr>
      <t>Ayuntamiento de Arbeca</t>
    </r>
  </si>
  <si>
    <r>
      <rPr>
        <rFont val="inherit"/>
        <color rgb="FF1155CC"/>
        <sz val="11.0"/>
        <u/>
      </rPr>
      <t>Ayuntamiento de Arres</t>
    </r>
  </si>
  <si>
    <r>
      <rPr>
        <rFont val="inherit"/>
        <color rgb="FF1155CC"/>
        <sz val="11.0"/>
        <u/>
      </rPr>
      <t>Ayuntamiento de Arsèguel</t>
    </r>
  </si>
  <si>
    <t>ESTIMANDO 08/09/2025 y esta es la respuesta</t>
  </si>
  <si>
    <r>
      <rPr>
        <rFont val="inherit"/>
        <color rgb="FF1155CC"/>
        <sz val="11.0"/>
        <u/>
      </rPr>
      <t>Ayuntamiento de Artesa de Lleida</t>
    </r>
  </si>
  <si>
    <r>
      <rPr>
        <rFont val="inherit"/>
        <color rgb="FF1155CC"/>
        <sz val="11.0"/>
        <u/>
      </rPr>
      <t>Ayuntamiento de Artesa de Segre</t>
    </r>
  </si>
  <si>
    <r>
      <rPr>
        <rFont val="inherit"/>
        <color rgb="FF1155CC"/>
        <sz val="11.0"/>
        <u/>
      </rPr>
      <t>Ayuntamiento de Aspa</t>
    </r>
  </si>
  <si>
    <r>
      <rPr>
        <rFont val="inherit"/>
        <color rgb="FF1155CC"/>
        <sz val="11.0"/>
        <u/>
      </rPr>
      <t>Ayuntamiento de Avellanes I Santa Linya, Les</t>
    </r>
  </si>
  <si>
    <t>No Tiene</t>
  </si>
  <si>
    <t>Associació d’Amics dels Animals de la Noguera</t>
  </si>
  <si>
    <r>
      <rPr>
        <rFont val="inherit"/>
        <color rgb="FF1155CC"/>
        <sz val="11.0"/>
        <u/>
      </rPr>
      <t>Ayuntamiento de Baix Pallars</t>
    </r>
  </si>
  <si>
    <t>Protec.La Noguera</t>
  </si>
  <si>
    <r>
      <rPr>
        <rFont val="inherit"/>
        <color rgb="FF1155CC"/>
        <sz val="11.0"/>
        <u/>
      </rPr>
      <t>Ayuntamiento de Balaguer</t>
    </r>
  </si>
  <si>
    <r>
      <rPr>
        <rFont val="inherit"/>
        <color rgb="FF1155CC"/>
        <sz val="11.0"/>
        <u/>
      </rPr>
      <t>Ayuntamiento de Barbens</t>
    </r>
  </si>
  <si>
    <t>Asoc.Amics Animals Segrià</t>
  </si>
  <si>
    <r>
      <rPr>
        <rFont val="inherit"/>
        <color rgb="FF1155CC"/>
        <sz val="11.0"/>
        <u/>
      </rPr>
      <t>Ayuntamiento de Baronia de Rialb, La</t>
    </r>
  </si>
  <si>
    <r>
      <rPr>
        <rFont val="inherit"/>
        <color rgb="FF1155CC"/>
        <sz val="11.0"/>
        <u/>
      </rPr>
      <t>Ayuntamiento de Bassella</t>
    </r>
  </si>
  <si>
    <r>
      <rPr>
        <rFont val="inherit"/>
        <color rgb="FF1155CC"/>
        <sz val="11.0"/>
        <u/>
      </rPr>
      <t>Ayuntamiento de Bausen</t>
    </r>
  </si>
  <si>
    <r>
      <rPr>
        <rFont val="inherit"/>
        <color rgb="FF1155CC"/>
        <sz val="11.0"/>
        <u/>
      </rPr>
      <t>Ayuntamiento de Belianes</t>
    </r>
  </si>
  <si>
    <t>27/05/2025 y 17/06/2025</t>
  </si>
  <si>
    <t>unos 40</t>
  </si>
  <si>
    <r>
      <rPr>
        <rFont val="inherit"/>
        <color rgb="FF1155CC"/>
        <sz val="11.0"/>
        <u/>
      </rPr>
      <t>Ayuntamiento de Bell-Lloc D'Urgell</t>
    </r>
  </si>
  <si>
    <r>
      <rPr>
        <rFont val="inherit"/>
        <color rgb="FF1155CC"/>
        <sz val="11.0"/>
        <u/>
      </rPr>
      <t>Ayuntamiento de Bellaguarda</t>
    </r>
  </si>
  <si>
    <r>
      <rPr>
        <rFont val="inherit"/>
        <color rgb="FF1155CC"/>
        <sz val="11.0"/>
        <u/>
      </rPr>
      <t>Ayuntamiento de Bellcaire D'Urgell</t>
    </r>
  </si>
  <si>
    <t>Que no tienen ese problema (gatos) por lo que no hacen nada, no han pedido subvención para no derrochar recusos públicos de los perros se encarga "Amics dels animals de la Noguera" les pagan 300 € por perro recogido y 500€ si es potencialmente peligroso</t>
  </si>
  <si>
    <r>
      <rPr>
        <rFont val="inherit"/>
        <color rgb="FF1155CC"/>
        <sz val="11.0"/>
        <u/>
      </rPr>
      <t>Ayuntamiento de Bellmunt D'Urgell</t>
    </r>
  </si>
  <si>
    <r>
      <rPr>
        <rFont val="inherit"/>
        <color rgb="FF1155CC"/>
        <sz val="11.0"/>
        <u/>
      </rPr>
      <t>Ayuntamiento de Bellpuig</t>
    </r>
  </si>
  <si>
    <r>
      <rPr>
        <rFont val="inherit"/>
        <color rgb="FF1155CC"/>
        <sz val="11.0"/>
        <u/>
      </rPr>
      <t>Ayuntamiento de Bellver de Cerdanya</t>
    </r>
  </si>
  <si>
    <t>No tienen la gente no empadrona</t>
  </si>
  <si>
    <t xml:space="preserve">los que llevan al </t>
  </si>
  <si>
    <t>veterinario</t>
  </si>
  <si>
    <t>NO se contratan empresas cuando es necesario</t>
  </si>
  <si>
    <t>DESESTIMANDO ADMITEN correo sin registro</t>
  </si>
  <si>
    <r>
      <rPr>
        <rFont val="inherit"/>
        <color rgb="FF1155CC"/>
        <sz val="11.0"/>
        <u/>
      </rPr>
      <t>Ayuntamiento de Bellvís</t>
    </r>
  </si>
  <si>
    <t>SI Protectora de Seròs</t>
  </si>
  <si>
    <r>
      <rPr>
        <rFont val="inherit"/>
        <color rgb="FF1155CC"/>
        <sz val="11.0"/>
        <u/>
      </rPr>
      <t>Ayuntamiento de Benavent de Segrià</t>
    </r>
  </si>
  <si>
    <r>
      <rPr>
        <rFont val="inherit"/>
        <color rgb="FF1155CC"/>
        <sz val="11.0"/>
        <u/>
      </rPr>
      <t>Ayuntamiento de Biosca</t>
    </r>
  </si>
  <si>
    <t>L’ASSOCIACIÓ CENTRE DE PROTECCIÓ D’ANIMALS DE L’ANOIA (APAN)</t>
  </si>
  <si>
    <r>
      <rPr>
        <rFont val="inherit"/>
        <color rgb="FF1155CC"/>
        <sz val="11.0"/>
        <u/>
      </rPr>
      <t>Ayuntamiento de Bòrdes, Es</t>
    </r>
  </si>
  <si>
    <t xml:space="preserve">En tramitación </t>
  </si>
  <si>
    <t>Resolución estimando deben dar la información 15 días</t>
  </si>
  <si>
    <r>
      <rPr>
        <rFont val="inherit"/>
        <color rgb="FF1155CC"/>
        <sz val="11.0"/>
        <u/>
      </rPr>
      <t>Ayuntamiento de Borges Blanques, Les</t>
    </r>
  </si>
  <si>
    <r>
      <rPr>
        <rFont val="inherit"/>
        <color rgb="FF1155CC"/>
        <sz val="11.0"/>
        <u/>
      </rPr>
      <t>Ayuntamiento de Bossòst</t>
    </r>
  </si>
  <si>
    <r>
      <rPr>
        <rFont val="inherit"/>
        <color rgb="FF1155CC"/>
        <sz val="11.0"/>
        <u/>
      </rPr>
      <t>Ayuntamiento de Bovera</t>
    </r>
  </si>
  <si>
    <r>
      <rPr>
        <rFont val="inherit"/>
        <color rgb="FF1155CC"/>
        <sz val="11.0"/>
        <u/>
      </rPr>
      <t>Ayuntamiento de Cabanabona</t>
    </r>
  </si>
  <si>
    <r>
      <rPr>
        <rFont val="inherit"/>
        <color rgb="FF1155CC"/>
        <sz val="11.0"/>
        <u/>
      </rPr>
      <t>Ayuntamiento de Cabó</t>
    </r>
  </si>
  <si>
    <r>
      <rPr>
        <rFont val="inherit"/>
        <color rgb="FF1155CC"/>
        <sz val="11.0"/>
        <u/>
      </rPr>
      <t>Ayuntamiento de Camarasa</t>
    </r>
  </si>
  <si>
    <t>Associació Mon Animal de Cabanabona y Colegio Veterinario LLeida</t>
  </si>
  <si>
    <r>
      <rPr>
        <rFont val="inherit"/>
        <color rgb="FF1155CC"/>
        <sz val="11.0"/>
        <u/>
      </rPr>
      <t>Ayuntamiento de Canejan</t>
    </r>
  </si>
  <si>
    <r>
      <rPr>
        <rFont val="inherit"/>
        <color rgb="FF1155CC"/>
        <sz val="11.0"/>
        <u/>
      </rPr>
      <t>Ayuntamiento de Castell de Mur</t>
    </r>
  </si>
  <si>
    <r>
      <rPr>
        <rFont val="inherit"/>
        <color rgb="FF1155CC"/>
        <sz val="11.0"/>
        <u/>
      </rPr>
      <t>Ayuntamiento de Castellar de la Ribera</t>
    </r>
  </si>
  <si>
    <r>
      <rPr>
        <rFont val="inherit"/>
        <color rgb="FF1155CC"/>
        <sz val="11.0"/>
        <u/>
      </rPr>
      <t>Ayuntamiento de Castelldans</t>
    </r>
  </si>
  <si>
    <t>una protectora d'Òdena</t>
  </si>
  <si>
    <r>
      <rPr>
        <rFont val="inherit"/>
        <color rgb="FF1155CC"/>
        <sz val="11.0"/>
        <u/>
      </rPr>
      <t>Ayuntamiento de Castellnou de Seana</t>
    </r>
  </si>
  <si>
    <r>
      <rPr>
        <rFont val="inherit"/>
        <color rgb="FF1155CC"/>
        <sz val="11.0"/>
        <u/>
      </rPr>
      <t>Ayuntamiento de Castelló de Farfanya</t>
    </r>
  </si>
  <si>
    <r>
      <rPr>
        <rFont val="inherit"/>
        <color rgb="FF1155CC"/>
        <sz val="11.0"/>
        <u/>
      </rPr>
      <t>Ayuntamiento de Castellserà</t>
    </r>
  </si>
  <si>
    <t>29/95/2025</t>
  </si>
  <si>
    <t>15/10/2025 R 24/10</t>
  </si>
  <si>
    <t>No pueden dar respuesta no tienen los datos contabilizados</t>
  </si>
  <si>
    <t>ESTIMANDO DEBEN DAR LOS DATOS EN 15 DIAS</t>
  </si>
  <si>
    <t>24/10 Que por falta de recursos no tienen la información</t>
  </si>
  <si>
    <r>
      <rPr>
        <rFont val="inherit"/>
        <color rgb="FF1155CC"/>
        <sz val="11.0"/>
        <u/>
      </rPr>
      <t>Ayuntamiento de Cava</t>
    </r>
  </si>
  <si>
    <t>Gestión delegada el Consell Comarcal de l'Alt Urgell</t>
  </si>
  <si>
    <t>Ayuntamiento de Cervera</t>
  </si>
  <si>
    <r>
      <rPr>
        <rFont val="inherit"/>
        <color rgb="FF1155CC"/>
        <sz val="11.0"/>
        <u/>
      </rPr>
      <t>Ayuntamiento de Cervià de Les Garrigues</t>
    </r>
  </si>
  <si>
    <r>
      <rPr>
        <rFont val="inherit"/>
        <color rgb="FF1155CC"/>
        <sz val="11.0"/>
        <u/>
      </rPr>
      <t>Ayuntamiento de Ciutadilla</t>
    </r>
  </si>
  <si>
    <t>Resolución ESTIMANDO PARCIALMENTE  completada</t>
  </si>
  <si>
    <r>
      <rPr>
        <rFont val="inherit"/>
        <color rgb="FF1155CC"/>
        <sz val="11.0"/>
        <u/>
      </rPr>
      <t>Ayuntamiento de Clariana de Cardener</t>
    </r>
  </si>
  <si>
    <t>Ayto.Solsona</t>
  </si>
  <si>
    <r>
      <rPr>
        <rFont val="inherit"/>
        <color rgb="FF1155CC"/>
        <sz val="11.0"/>
        <u/>
      </rPr>
      <t>Ayuntamiento de Cogul, El</t>
    </r>
  </si>
  <si>
    <r>
      <rPr>
        <rFont val="inherit"/>
        <color rgb="FF1155CC"/>
        <sz val="11.0"/>
        <u/>
      </rPr>
      <t>Ayuntamiento de Coll de Nargó</t>
    </r>
  </si>
  <si>
    <t>13/08 Y 18/09/2025</t>
  </si>
  <si>
    <t>759,50 para las dos no especifica</t>
  </si>
  <si>
    <t>No está en tabla</t>
  </si>
  <si>
    <t>Augema  Consell Comarcal de l'Alt Urgell</t>
  </si>
  <si>
    <t>Resolución DESESTIIMANDO</t>
  </si>
  <si>
    <r>
      <rPr>
        <rFont val="inherit"/>
        <color rgb="FF1155CC"/>
        <sz val="11.0"/>
        <u/>
      </rPr>
      <t>Ayuntamiento de Coma I la Pedra, La</t>
    </r>
  </si>
  <si>
    <t>Ayto.Solsona recogida perros</t>
  </si>
  <si>
    <r>
      <rPr>
        <rFont val="inherit"/>
        <color rgb="FF1155CC"/>
        <sz val="11.0"/>
        <u/>
      </rPr>
      <t>Ayuntamiento de Conca de Dalt</t>
    </r>
  </si>
  <si>
    <r>
      <rPr>
        <rFont val="inherit"/>
        <color rgb="FF1155CC"/>
        <sz val="11.0"/>
        <u/>
      </rPr>
      <t>Ayuntamiento de Corbins</t>
    </r>
  </si>
  <si>
    <t>20 censados, se desconoce el total</t>
  </si>
  <si>
    <t>Se Estima 2</t>
  </si>
  <si>
    <t>Sin registro</t>
  </si>
  <si>
    <t>colegio oficial de veterinarios de Lleida y perrera municipal</t>
  </si>
  <si>
    <t>Dicen que no tienen presupuesto</t>
  </si>
  <si>
    <r>
      <rPr>
        <rFont val="inherit"/>
        <color rgb="FF1155CC"/>
        <sz val="11.0"/>
        <u/>
      </rPr>
      <t>Ayuntamiento de Cubells</t>
    </r>
  </si>
  <si>
    <t>Actualmente</t>
  </si>
  <si>
    <t>10 gatos</t>
  </si>
  <si>
    <t>No precisa</t>
  </si>
  <si>
    <t xml:space="preserve">3.000€ para las dos partidas </t>
  </si>
  <si>
    <t>NO, tienen precio pactado con Vet. Universidad Lérida</t>
  </si>
  <si>
    <t>Medios propios</t>
  </si>
  <si>
    <r>
      <rPr>
        <rFont val="inherit"/>
        <color rgb="FF1155CC"/>
        <sz val="11.0"/>
        <u/>
      </rPr>
      <t>Ayuntamiento de Espluga Calba, L'</t>
    </r>
  </si>
  <si>
    <r>
      <rPr>
        <rFont val="inherit"/>
        <color rgb="FF1155CC"/>
        <sz val="11.0"/>
        <u/>
      </rPr>
      <t>Ayuntamiento de Espot</t>
    </r>
  </si>
  <si>
    <t>30/07 Y 17/09</t>
  </si>
  <si>
    <t xml:space="preserve">No existen </t>
  </si>
  <si>
    <t>Resolución ARCHIVANDO</t>
  </si>
  <si>
    <r>
      <rPr>
        <rFont val="inherit"/>
        <color rgb="FF1155CC"/>
        <sz val="11.0"/>
        <u/>
      </rPr>
      <t>Ayuntamiento de Estamariu</t>
    </r>
  </si>
  <si>
    <t xml:space="preserve">No han detectado gatos </t>
  </si>
  <si>
    <t>Delegado en el Consorci Alt Urgell que ha delegado al Consell Comarcal  Alt Urgell</t>
  </si>
  <si>
    <r>
      <rPr>
        <rFont val="inherit"/>
        <color rgb="FF1155CC"/>
        <sz val="11.0"/>
        <u/>
      </rPr>
      <t>Ayuntamiento de Estaràs</t>
    </r>
  </si>
  <si>
    <r>
      <rPr>
        <rFont val="inherit"/>
        <color rgb="FF1155CC"/>
        <sz val="11.0"/>
        <u/>
      </rPr>
      <t>Ayuntamiento de Esterri D'Àneu</t>
    </r>
  </si>
  <si>
    <r>
      <rPr>
        <rFont val="inherit"/>
        <color rgb="FF1155CC"/>
        <sz val="11.0"/>
        <u/>
      </rPr>
      <t>Ayuntamiento de Esterri de Cardós</t>
    </r>
  </si>
  <si>
    <r>
      <rPr>
        <rFont val="inherit"/>
        <color rgb="FF1155CC"/>
        <sz val="11.0"/>
        <u/>
      </rPr>
      <t>Ayuntamiento de Farrera</t>
    </r>
  </si>
  <si>
    <r>
      <rPr>
        <rFont val="inherit"/>
        <color rgb="FF1155CC"/>
        <sz val="11.0"/>
        <u/>
      </rPr>
      <t>Ayuntamiento de Fígols I Alinyà</t>
    </r>
  </si>
  <si>
    <r>
      <rPr>
        <rFont val="inherit"/>
        <color rgb="FF1155CC"/>
        <sz val="11.0"/>
        <u/>
      </rPr>
      <t>Ayuntamiento de Floresta, La</t>
    </r>
  </si>
  <si>
    <r>
      <rPr>
        <rFont val="inherit"/>
        <color rgb="FF1155CC"/>
        <sz val="11.0"/>
        <u/>
      </rPr>
      <t>Ayuntamiento de Fondarella</t>
    </r>
  </si>
  <si>
    <t>Tienen localizada una colonia  y hay una persona que la gestiona con ayuda del ayto. no tienen perros abandonados</t>
  </si>
  <si>
    <r>
      <rPr>
        <rFont val="inherit"/>
        <color rgb="FF1155CC"/>
        <sz val="11.0"/>
        <u/>
      </rPr>
      <t>Ayuntamiento de Foradada</t>
    </r>
  </si>
  <si>
    <t xml:space="preserve">En Total 800 € para todo </t>
  </si>
  <si>
    <r>
      <rPr>
        <rFont val="inherit"/>
        <color rgb="FF1155CC"/>
        <sz val="11.0"/>
        <u/>
      </rPr>
      <t>Ayuntamiento de Fuliola, La</t>
    </r>
  </si>
  <si>
    <t>2 colonias</t>
  </si>
  <si>
    <t>sin estadisticas</t>
  </si>
  <si>
    <t>en proyecto</t>
  </si>
  <si>
    <t>Si pero no dicen las cantidades</t>
  </si>
  <si>
    <t>30/05/0205</t>
  </si>
  <si>
    <r>
      <rPr>
        <rFont val="inherit"/>
        <color rgb="FF1155CC"/>
        <sz val="11.0"/>
        <u/>
      </rPr>
      <t>Ayuntamiento de Fulleda</t>
    </r>
  </si>
  <si>
    <t>Escrito sin firma ni registro de salida y dicen que no tienen nada</t>
  </si>
  <si>
    <t>DESESTIMANDO admiten el escrito</t>
  </si>
  <si>
    <r>
      <rPr>
        <rFont val="inherit"/>
        <color rgb="FF1155CC"/>
        <sz val="11.0"/>
        <u/>
      </rPr>
      <t>Ayuntamiento de Gavet de la Conca</t>
    </r>
  </si>
  <si>
    <t>Entitat amics dels animals del segrià</t>
  </si>
  <si>
    <r>
      <rPr>
        <rFont val="inherit"/>
        <color rgb="FF1155CC"/>
        <sz val="11.0"/>
        <u/>
      </rPr>
      <t>Ayuntamiento de Gimenells I el Pla de la Font</t>
    </r>
  </si>
  <si>
    <t>63.40%</t>
  </si>
  <si>
    <t>Consell   Comarcal   del   Segrià   de   recogida de animales</t>
  </si>
  <si>
    <t xml:space="preserve">Resolución desestimatoria dan por buena la información aunque no consta fecha de censo </t>
  </si>
  <si>
    <r>
      <rPr>
        <rFont val="inherit"/>
        <color rgb="FF1155CC"/>
        <sz val="11.0"/>
        <u/>
      </rPr>
      <t>Ayuntamiento de Golmés</t>
    </r>
  </si>
  <si>
    <r>
      <rPr>
        <rFont val="inherit"/>
        <color rgb="FF1155CC"/>
        <sz val="11.0"/>
        <u/>
      </rPr>
      <t>Ayuntamiento de Gósol</t>
    </r>
  </si>
  <si>
    <t>Desconocido que los datos los tiene Progat</t>
  </si>
  <si>
    <t>500€ protec.comarcal</t>
  </si>
  <si>
    <t>La protectora del Berguedà. El Refugio</t>
  </si>
  <si>
    <r>
      <rPr>
        <rFont val="inherit"/>
        <color rgb="FF1155CC"/>
        <sz val="11.0"/>
        <u/>
      </rPr>
      <t>Ayuntamiento de Granadella, La</t>
    </r>
  </si>
  <si>
    <r>
      <rPr>
        <rFont val="inherit"/>
        <color rgb="FF1155CC"/>
        <sz val="11.0"/>
        <u/>
      </rPr>
      <t>Ayuntamiento de Granja D'Escarp, La</t>
    </r>
  </si>
  <si>
    <r>
      <rPr>
        <rFont val="inherit"/>
        <color rgb="FF1155CC"/>
        <sz val="11.0"/>
        <u/>
      </rPr>
      <t>Ayuntamiento de Granyanella</t>
    </r>
  </si>
  <si>
    <r>
      <rPr>
        <rFont val="inherit"/>
        <color rgb="FF1155CC"/>
        <sz val="11.0"/>
        <u/>
      </rPr>
      <t>Ayuntamiento de Granyena de Les Garrigues</t>
    </r>
  </si>
  <si>
    <r>
      <rPr>
        <rFont val="inherit"/>
        <color rgb="FF1155CC"/>
        <sz val="11.0"/>
        <u/>
      </rPr>
      <t>Ayuntamiento de Granyena de Segarra</t>
    </r>
  </si>
  <si>
    <r>
      <rPr>
        <rFont val="inherit"/>
        <color rgb="FF1155CC"/>
        <sz val="11.0"/>
        <u/>
      </rPr>
      <t>Ayuntamiento de Guimerà</t>
    </r>
  </si>
  <si>
    <r>
      <rPr>
        <rFont val="inherit"/>
        <color rgb="FF1155CC"/>
        <sz val="11.0"/>
        <u/>
      </rPr>
      <t>Ayuntamiento de Guingueta D'Àneu, La</t>
    </r>
  </si>
  <si>
    <t>Que están preparando el plan de gestión y la memoria y tienen intención de solicitar una subvención</t>
  </si>
  <si>
    <t xml:space="preserve">Desestiman la petición porque el Ayuntamiento no dispone de la información y han contestado </t>
  </si>
  <si>
    <r>
      <rPr>
        <rFont val="inherit"/>
        <color rgb="FF1155CC"/>
        <sz val="11.0"/>
        <u/>
      </rPr>
      <t>Ayuntamiento de Guissona</t>
    </r>
  </si>
  <si>
    <t>180-240</t>
  </si>
  <si>
    <t>Tienen partidas pero no especifican cantidad</t>
  </si>
  <si>
    <t>remite a Asoc.</t>
  </si>
  <si>
    <t>Sin Registro</t>
  </si>
  <si>
    <t xml:space="preserve">Asc. Gats de Guissona, Apan y Clinic. Vet. Cris&amp;July </t>
  </si>
  <si>
    <t>Resolución 1195 Pérdida del objeto de la reclamación ya que han enviado información</t>
  </si>
  <si>
    <r>
      <rPr>
        <rFont val="inherit"/>
        <color rgb="FF1155CC"/>
        <sz val="11.0"/>
        <u/>
      </rPr>
      <t>Ayuntamiento de Guixers</t>
    </r>
  </si>
  <si>
    <r>
      <rPr>
        <rFont val="inherit"/>
        <color rgb="FF1155CC"/>
        <sz val="11.0"/>
        <u/>
      </rPr>
      <t>Ayuntamiento de Isona I Conca Dellà</t>
    </r>
  </si>
  <si>
    <r>
      <rPr>
        <rFont val="inherit"/>
        <color rgb="FF1155CC"/>
        <sz val="11.0"/>
        <u/>
      </rPr>
      <t>Ayuntamiento de Ivars D'Urgell</t>
    </r>
  </si>
  <si>
    <r>
      <rPr>
        <rFont val="inherit"/>
        <color rgb="FF1155CC"/>
        <sz val="11.0"/>
        <u/>
      </rPr>
      <t>Ayuntamiento de Ivars de Noguera</t>
    </r>
  </si>
  <si>
    <t>Protectora Seròs</t>
  </si>
  <si>
    <t>Municipal</t>
  </si>
  <si>
    <r>
      <rPr>
        <rFont val="inherit"/>
        <color rgb="FF1155CC"/>
        <sz val="11.0"/>
        <u/>
      </rPr>
      <t>Ayuntamiento de Ivorra</t>
    </r>
  </si>
  <si>
    <t>Contestan a todo NO PROCEDE Y 0</t>
  </si>
  <si>
    <t>Resolución DESESTIMANDO</t>
  </si>
  <si>
    <r>
      <rPr>
        <rFont val="inherit"/>
        <color rgb="FF1155CC"/>
        <sz val="11.0"/>
        <u/>
      </rPr>
      <t>Ayuntamiento de Josa I Tuixén</t>
    </r>
  </si>
  <si>
    <r>
      <rPr>
        <rFont val="inherit"/>
        <color rgb="FF1155CC"/>
        <sz val="11.0"/>
        <u/>
      </rPr>
      <t>Ayuntamiento de Juncosa</t>
    </r>
  </si>
  <si>
    <r>
      <rPr>
        <rFont val="inherit"/>
        <color rgb="FF1155CC"/>
        <sz val="11.0"/>
        <u/>
      </rPr>
      <t>Ayuntamiento de Juneda</t>
    </r>
  </si>
  <si>
    <r>
      <rPr>
        <rFont val="inherit"/>
        <color rgb="FF1155CC"/>
        <sz val="11.0"/>
        <u/>
      </rPr>
      <t>Ayuntamiento de Les</t>
    </r>
  </si>
  <si>
    <r>
      <rPr>
        <rFont val="inherit"/>
        <color rgb="FF1155CC"/>
        <sz val="11.0"/>
        <u/>
      </rPr>
      <t>Ayuntamiento de Linyola</t>
    </r>
  </si>
  <si>
    <r>
      <rPr>
        <rFont val="inherit"/>
        <color rgb="FF1155CC"/>
        <sz val="11.0"/>
        <u/>
      </rPr>
      <t>Ayuntamiento de Lladorre</t>
    </r>
  </si>
  <si>
    <t>No Existe</t>
  </si>
  <si>
    <r>
      <rPr>
        <rFont val="inherit"/>
        <color rgb="FF1155CC"/>
        <sz val="11.0"/>
        <u/>
      </rPr>
      <t>Ayuntamiento de Lladurs</t>
    </r>
  </si>
  <si>
    <t xml:space="preserve">Un perro en 2024 </t>
  </si>
  <si>
    <t>NO SABE</t>
  </si>
  <si>
    <r>
      <rPr>
        <rFont val="Arial"/>
        <color theme="1"/>
      </rPr>
      <t xml:space="preserve">SI </t>
    </r>
    <r>
      <rPr>
        <rFont val="Arial"/>
        <color theme="1"/>
        <sz val="8.0"/>
      </rPr>
      <t>Centro Solsona</t>
    </r>
  </si>
  <si>
    <t>DESESTIMANDO</t>
  </si>
  <si>
    <r>
      <rPr>
        <rFont val="inherit"/>
        <color rgb="FF1155CC"/>
        <sz val="11.0"/>
        <u/>
      </rPr>
      <t>Ayuntamiento de Llardecans</t>
    </r>
  </si>
  <si>
    <t>No tienen registo</t>
  </si>
  <si>
    <t>Consell Comarcal del Segrià y Centro de Acogida Alcanó</t>
  </si>
  <si>
    <r>
      <rPr>
        <rFont val="inherit"/>
        <color rgb="FF1155CC"/>
        <sz val="11.0"/>
        <u/>
      </rPr>
      <t>Ayuntamiento de Llavorsí</t>
    </r>
  </si>
  <si>
    <t>10 Gatos</t>
  </si>
  <si>
    <r>
      <rPr>
        <rFont val="inherit"/>
        <color rgb="FF1155CC"/>
        <sz val="11.0"/>
        <u/>
      </rPr>
      <t>Ayuntamiento de Lleida</t>
    </r>
  </si>
  <si>
    <t>08/05/2025 y 28/05/2025</t>
  </si>
  <si>
    <t>del 2020</t>
  </si>
  <si>
    <t>&lt;5%</t>
  </si>
  <si>
    <t>de Animales de Alcanó.</t>
  </si>
  <si>
    <r>
      <rPr>
        <rFont val="inherit"/>
        <color rgb="FF1155CC"/>
        <sz val="11.0"/>
        <u/>
      </rPr>
      <t>Ayuntamiento de Lles de Cerdanya</t>
    </r>
  </si>
  <si>
    <t>No han existido nunca</t>
  </si>
  <si>
    <r>
      <rPr>
        <rFont val="inherit"/>
        <color rgb="FF1155CC"/>
        <sz val="11.0"/>
        <u/>
      </rPr>
      <t>Ayuntamiento de Llimiana</t>
    </r>
  </si>
  <si>
    <r>
      <rPr>
        <rFont val="inherit"/>
        <color rgb="FF1155CC"/>
        <sz val="11.0"/>
        <u/>
      </rPr>
      <t>Ayuntamiento de Llobera</t>
    </r>
  </si>
  <si>
    <t>AYTO. SOLSONA</t>
  </si>
  <si>
    <r>
      <rPr>
        <rFont val="inherit"/>
        <color rgb="FF1155CC"/>
        <sz val="11.0"/>
        <u/>
      </rPr>
      <t>Ayuntamiento de Maials</t>
    </r>
  </si>
  <si>
    <r>
      <rPr>
        <rFont val="inherit"/>
        <color rgb="FF1155CC"/>
        <sz val="11.0"/>
        <u/>
      </rPr>
      <t>Ayuntamiento de Maldà</t>
    </r>
  </si>
  <si>
    <r>
      <rPr>
        <rFont val="inherit"/>
        <color rgb="FF1155CC"/>
        <sz val="11.0"/>
        <u/>
      </rPr>
      <t>Ayuntamiento de Massalcoreig</t>
    </r>
  </si>
  <si>
    <r>
      <rPr>
        <rFont val="inherit"/>
        <color rgb="FF1155CC"/>
        <sz val="11.0"/>
        <u/>
      </rPr>
      <t>Ayuntamiento de Massoteres</t>
    </r>
  </si>
  <si>
    <r>
      <rPr>
        <rFont val="inherit"/>
        <color rgb="FF1155CC"/>
        <sz val="11.0"/>
        <u/>
      </rPr>
      <t>Ayuntamiento de Menàrguens</t>
    </r>
  </si>
  <si>
    <t>Principios 2025</t>
  </si>
  <si>
    <t>3.000 para todo</t>
  </si>
  <si>
    <t>SI con 2 asocia.</t>
  </si>
  <si>
    <t>NO El Alcalde es veterinario</t>
  </si>
  <si>
    <r>
      <rPr>
        <rFont val="inherit"/>
        <color rgb="FF1155CC"/>
        <sz val="11.0"/>
        <u/>
      </rPr>
      <t>Ayuntamiento de Miralcamp</t>
    </r>
  </si>
  <si>
    <t>5.343,08 para todo</t>
  </si>
  <si>
    <t xml:space="preserve">SI1 veterinario y 2 Protectoras </t>
  </si>
  <si>
    <r>
      <rPr>
        <rFont val="inherit"/>
        <color rgb="FF1155CC"/>
        <sz val="11.0"/>
        <u/>
      </rPr>
      <t>Ayuntamiento de Mollerussa</t>
    </r>
  </si>
  <si>
    <r>
      <rPr>
        <rFont val="inherit"/>
        <color rgb="FF1155CC"/>
        <sz val="11.0"/>
        <u/>
      </rPr>
      <t>Ayuntamiento de Molsosa, La</t>
    </r>
  </si>
  <si>
    <r>
      <rPr>
        <rFont val="inherit"/>
        <color rgb="FF1155CC"/>
        <sz val="11.0"/>
        <u/>
      </rPr>
      <t>Ayuntamiento de Montellà I Martinet</t>
    </r>
  </si>
  <si>
    <r>
      <rPr>
        <rFont val="inherit"/>
        <color rgb="FF1155CC"/>
        <sz val="11.0"/>
        <u/>
      </rPr>
      <t>Ayuntamiento de Montferrer I Castellbò</t>
    </r>
  </si>
  <si>
    <t>Que tienen delegadas las competencias al Consorci Alt Urgell Gestió Medi Ambient</t>
  </si>
  <si>
    <t xml:space="preserve">ESTIMANDO  Requerir al Ayto. para que solicite la información y la remita, comunican que han solicitado la información </t>
  </si>
  <si>
    <r>
      <rPr>
        <rFont val="inherit"/>
        <color rgb="FF1155CC"/>
        <sz val="11.0"/>
        <u/>
      </rPr>
      <t>Ayuntamiento de Montgai</t>
    </r>
  </si>
  <si>
    <t>Que tienen aprobado desde el 22 de Octubre de 2022 un convenio con La Protectora Amics dels Animals de la Noguera que ellos sabrán, no tienen presupuesto</t>
  </si>
  <si>
    <t>DESESTIMANDO porque han respondido</t>
  </si>
  <si>
    <r>
      <rPr>
        <rFont val="inherit"/>
        <color rgb="FF1155CC"/>
        <sz val="11.0"/>
        <u/>
      </rPr>
      <t>Ayuntamiento de Montoliu de Lleida</t>
    </r>
  </si>
  <si>
    <t>No tienen personal suficiente</t>
  </si>
  <si>
    <r>
      <rPr>
        <rFont val="inherit"/>
        <color rgb="FF1155CC"/>
        <sz val="11.0"/>
        <u/>
      </rPr>
      <t>Ayuntamiento de Montoliu de Segarra</t>
    </r>
  </si>
  <si>
    <t>NO GESTIONAN</t>
  </si>
  <si>
    <r>
      <rPr>
        <rFont val="inherit"/>
        <color rgb="FF1155CC"/>
        <sz val="11.0"/>
        <u/>
      </rPr>
      <t>Ayuntamiento de Montornès de Segarra</t>
    </r>
  </si>
  <si>
    <t>1.000€ para las dos partidas</t>
  </si>
  <si>
    <r>
      <rPr>
        <rFont val="inherit"/>
        <color rgb="FF1155CC"/>
        <sz val="11.0"/>
        <u/>
      </rPr>
      <t>Ayuntamiento de Nalec</t>
    </r>
  </si>
  <si>
    <r>
      <rPr>
        <rFont val="inherit"/>
        <color rgb="FF1155CC"/>
        <sz val="11.0"/>
        <u/>
      </rPr>
      <t>Ayuntamiento de Naut Aran</t>
    </r>
  </si>
  <si>
    <t>145 animales</t>
  </si>
  <si>
    <t>10.000€ para las dos partidas</t>
  </si>
  <si>
    <t xml:space="preserve">Aran Veterinaris y Salud Animal </t>
  </si>
  <si>
    <t xml:space="preserve">Resolución DESESTIMANDO aunque es correo sin firma, ni registro salida </t>
  </si>
  <si>
    <r>
      <rPr>
        <rFont val="inherit"/>
        <color rgb="FF1155CC"/>
        <sz val="11.0"/>
        <u/>
      </rPr>
      <t>Ayuntamiento de Navès</t>
    </r>
  </si>
  <si>
    <r>
      <rPr>
        <rFont val="inherit"/>
        <color rgb="FF1155CC"/>
        <sz val="11.0"/>
        <u/>
      </rPr>
      <t>Ayuntamiento de Odèn</t>
    </r>
  </si>
  <si>
    <t>Asoc. APAN</t>
  </si>
  <si>
    <r>
      <rPr>
        <rFont val="inherit"/>
        <color rgb="FF1155CC"/>
        <sz val="11.0"/>
        <u/>
      </rPr>
      <t>Ayuntamiento de Oliana</t>
    </r>
  </si>
  <si>
    <r>
      <rPr>
        <rFont val="inherit"/>
        <color rgb="FF1155CC"/>
        <sz val="11.0"/>
        <u/>
      </rPr>
      <t>Ayuntamiento de Oliola</t>
    </r>
  </si>
  <si>
    <t>No procede</t>
  </si>
  <si>
    <t xml:space="preserve">Amics dels Animals de la Noguera </t>
  </si>
  <si>
    <r>
      <rPr>
        <rFont val="inherit"/>
        <color rgb="FF1155CC"/>
        <sz val="11.0"/>
        <u/>
      </rPr>
      <t>Ayuntamiento de Olius</t>
    </r>
  </si>
  <si>
    <r>
      <rPr>
        <rFont val="inherit"/>
        <color rgb="FF1155CC"/>
        <sz val="11.0"/>
        <u/>
      </rPr>
      <t>Ayuntamiento de Oluges, Les</t>
    </r>
  </si>
  <si>
    <t>SI  APAN</t>
  </si>
  <si>
    <r>
      <rPr>
        <rFont val="inherit"/>
        <color rgb="FF1155CC"/>
        <sz val="11.0"/>
        <u/>
      </rPr>
      <t>Ayuntamiento de Omellons, Els</t>
    </r>
  </si>
  <si>
    <r>
      <rPr>
        <rFont val="inherit"/>
        <color rgb="FF1155CC"/>
        <sz val="11.0"/>
        <u/>
      </rPr>
      <t>Ayuntamiento de Omells de Na Gaia, Els</t>
    </r>
  </si>
  <si>
    <r>
      <rPr>
        <rFont val="inherit"/>
        <color rgb="FF1155CC"/>
        <sz val="11.0"/>
        <u/>
      </rPr>
      <t>Ayuntamiento de Organyà</t>
    </r>
  </si>
  <si>
    <t>Consell Comarcal de L'Alt Urgell</t>
  </si>
  <si>
    <r>
      <rPr>
        <rFont val="inherit"/>
        <color rgb="FF1155CC"/>
        <sz val="11.0"/>
        <u/>
      </rPr>
      <t>Ayuntamiento de Os de Balaguer</t>
    </r>
  </si>
  <si>
    <r>
      <rPr>
        <rFont val="inherit"/>
        <color rgb="FF1155CC"/>
        <sz val="11.0"/>
        <u/>
      </rPr>
      <t>Ayuntamiento de Ossó de Sió</t>
    </r>
  </si>
  <si>
    <r>
      <rPr>
        <rFont val="inherit"/>
        <color rgb="FF1155CC"/>
        <sz val="11.0"/>
        <u/>
      </rPr>
      <t>Ayuntamiento de Palau D'Anglesola, El</t>
    </r>
  </si>
  <si>
    <t xml:space="preserve">      115                       25/05/2025             80%                   NO                                                    NO</t>
  </si>
  <si>
    <t>ARCHIVADO RESOLUCIÓN 1125</t>
  </si>
  <si>
    <r>
      <rPr>
        <rFont val="inherit"/>
        <color rgb="FF1155CC"/>
        <sz val="11.0"/>
        <u/>
      </rPr>
      <t>Ayuntamiento de Penelles</t>
    </r>
  </si>
  <si>
    <t>1.500 € para cer y recogida</t>
  </si>
  <si>
    <t>Brigada Muncipal</t>
  </si>
  <si>
    <t xml:space="preserve">            NO</t>
  </si>
  <si>
    <r>
      <rPr>
        <rFont val="inherit"/>
        <color rgb="FF1155CC"/>
        <sz val="11.0"/>
        <u/>
      </rPr>
      <t>Ayuntamiento de Peramola</t>
    </r>
  </si>
  <si>
    <t>El único acuerdo que tienen es la delegación de todas las competencia a AUGEMA, Consorci Alt Urgell, Gestió del Medi Ambient</t>
  </si>
  <si>
    <t>Resolución ESTIMANDO PARCIALMENTE Deben dar parte de la información</t>
  </si>
  <si>
    <r>
      <rPr>
        <rFont val="inherit"/>
        <color rgb="FF1155CC"/>
        <sz val="11.0"/>
        <u/>
      </rPr>
      <t>Ayuntamiento de Pinell de Solsonès</t>
    </r>
  </si>
  <si>
    <r>
      <rPr>
        <rFont val="inherit"/>
        <color rgb="FF1155CC"/>
        <sz val="11.0"/>
        <u/>
      </rPr>
      <t>Ayuntamiento de Pinós</t>
    </r>
  </si>
  <si>
    <t>RECHAZADO y 16/06/2025</t>
  </si>
  <si>
    <t>2.700€ sin especificar</t>
  </si>
  <si>
    <t>Centre Recollida Gossos Municipal Solsona</t>
  </si>
  <si>
    <r>
      <rPr>
        <rFont val="inherit"/>
        <color rgb="FF1155CC"/>
        <sz val="11.0"/>
        <u/>
      </rPr>
      <t>Ayuntamiento de Plans de Sió, Els</t>
    </r>
  </si>
  <si>
    <t>Lo gestiona una entidad sin ánimo de lucro   70%</t>
  </si>
  <si>
    <t>1.500 € para las dos partidas</t>
  </si>
  <si>
    <t>Concabella Gats</t>
  </si>
  <si>
    <t>Ayuntamiento de Poal, El</t>
  </si>
  <si>
    <t>DESESTIMANDO porque han contestado y admiten que no den la información si no la tienen</t>
  </si>
  <si>
    <r>
      <rPr>
        <rFont val="inherit"/>
        <color rgb="FF1155CC"/>
        <sz val="11.0"/>
        <u/>
      </rPr>
      <t>Ayuntamiento de Pobla de Cérvoles, La</t>
    </r>
  </si>
  <si>
    <r>
      <rPr>
        <rFont val="inherit"/>
        <color rgb="FF1155CC"/>
        <sz val="11.0"/>
        <u/>
      </rPr>
      <t>Ayuntamiento de Pobla de Segur, La</t>
    </r>
  </si>
  <si>
    <r>
      <rPr>
        <rFont val="inherit"/>
        <color rgb="FF1155CC"/>
        <sz val="11.0"/>
        <u/>
      </rPr>
      <t>Ayuntamiento de Pont de Bar, El</t>
    </r>
  </si>
  <si>
    <t>Que es un pueblo pequeño y tiene delegada la gestión al Consell Comarcal de l'Alt Urgell</t>
  </si>
  <si>
    <r>
      <rPr>
        <rFont val="inherit"/>
        <color rgb="FF1155CC"/>
        <sz val="11.0"/>
        <u/>
      </rPr>
      <t>Ayuntamiento de Pont de Suert, El</t>
    </r>
  </si>
  <si>
    <r>
      <rPr>
        <rFont val="inherit"/>
        <color rgb="FF1155CC"/>
        <sz val="11.0"/>
        <u/>
      </rPr>
      <t>Ayuntamiento de Ponts</t>
    </r>
  </si>
  <si>
    <t>5 Atropellos</t>
  </si>
  <si>
    <t>Amics La Noguera</t>
  </si>
  <si>
    <r>
      <rPr>
        <rFont val="inherit"/>
        <color rgb="FF1155CC"/>
        <sz val="11.0"/>
        <u/>
      </rPr>
      <t>Ayuntamiento de Portella, La</t>
    </r>
  </si>
  <si>
    <r>
      <rPr>
        <rFont val="inherit"/>
        <color rgb="FF1155CC"/>
        <sz val="11.0"/>
        <u/>
      </rPr>
      <t>Ayuntamiento de Prats I Sansor</t>
    </r>
  </si>
  <si>
    <t>No tienen censo hay 5-10 gatos</t>
  </si>
  <si>
    <r>
      <rPr>
        <rFont val="inherit"/>
        <color rgb="FF1155CC"/>
        <sz val="11.0"/>
        <u/>
      </rPr>
      <t>Ayuntamiento de Preixana</t>
    </r>
  </si>
  <si>
    <r>
      <rPr>
        <rFont val="inherit"/>
        <color rgb="FF1155CC"/>
        <sz val="11.0"/>
        <u/>
      </rPr>
      <t>Ayuntamiento de Preixens</t>
    </r>
  </si>
  <si>
    <t>Que tienen un convenio con la Protectora Amics dels Animals de la Noguera</t>
  </si>
  <si>
    <t xml:space="preserve">DESESTIMANDO porque dicen  que el Ayto. me ha dado la información, diciendo que no la tiene </t>
  </si>
  <si>
    <r>
      <rPr>
        <rFont val="inherit"/>
        <color rgb="FF1155CC"/>
        <sz val="11.0"/>
        <u/>
      </rPr>
      <t>Ayuntamiento de Prullans</t>
    </r>
  </si>
  <si>
    <r>
      <rPr>
        <rFont val="inherit"/>
        <color rgb="FF1155CC"/>
        <sz val="11.0"/>
        <u/>
      </rPr>
      <t>Ayuntamiento de Puiggròs</t>
    </r>
  </si>
  <si>
    <t>Con una protectora no especifica</t>
  </si>
  <si>
    <r>
      <rPr>
        <rFont val="inherit"/>
        <color rgb="FF1155CC"/>
        <sz val="11.0"/>
        <u/>
      </rPr>
      <t>Ayuntamiento de Puigverd D'Agramunt</t>
    </r>
  </si>
  <si>
    <r>
      <rPr>
        <rFont val="inherit"/>
        <color rgb="FF1155CC"/>
        <sz val="11.0"/>
        <u/>
      </rPr>
      <t>Ayuntamiento de Puigverd de Lleida</t>
    </r>
  </si>
  <si>
    <r>
      <rPr>
        <rFont val="inherit"/>
        <color rgb="FF1155CC"/>
        <sz val="11.0"/>
        <u/>
      </rPr>
      <t>Ayuntamiento de Rialp</t>
    </r>
  </si>
  <si>
    <t>30-45</t>
  </si>
  <si>
    <t>Asc. Un més del poble y Caní Vincles</t>
  </si>
  <si>
    <t>DESESTIMANDO porque han contestado no importa que el censo esté desactualizado de 2023</t>
  </si>
  <si>
    <r>
      <rPr>
        <rFont val="inherit"/>
        <color rgb="FF1155CC"/>
        <sz val="11.0"/>
        <u/>
      </rPr>
      <t>Ayuntamiento de Ribera D'Ondara</t>
    </r>
  </si>
  <si>
    <r>
      <rPr>
        <rFont val="inherit"/>
        <color rgb="FF1155CC"/>
        <sz val="11.0"/>
        <u/>
      </rPr>
      <t>Ayuntamiento de Ribera D'Urgellet</t>
    </r>
  </si>
  <si>
    <t>Consell Comarcal de l’Alt Urgell</t>
  </si>
  <si>
    <r>
      <rPr>
        <rFont val="inherit"/>
        <color rgb="FF1155CC"/>
        <sz val="11.0"/>
        <u/>
      </rPr>
      <t>Ayuntamiento de Riner</t>
    </r>
  </si>
  <si>
    <t>Convenio con Associació Centre de protecció d'animals de l'Anoia (APAN)</t>
  </si>
  <si>
    <t xml:space="preserve">DESESTIMANDO consideran que la respuesta de no tener información, ya es información pública y por lo tanto han contestado </t>
  </si>
  <si>
    <r>
      <rPr>
        <rFont val="inherit"/>
        <color rgb="FF1155CC"/>
        <sz val="11.0"/>
        <u/>
      </rPr>
      <t>Ayuntamiento de Riu de Cerdanya</t>
    </r>
  </si>
  <si>
    <r>
      <rPr>
        <rFont val="inherit"/>
        <color rgb="FF1155CC"/>
        <sz val="11.0"/>
        <u/>
      </rPr>
      <t>Ayuntamiento de Rosselló</t>
    </r>
  </si>
  <si>
    <t>VET. 500 MANUTENCIÓN 350</t>
  </si>
  <si>
    <r>
      <rPr>
        <rFont val="Arial"/>
        <color theme="1"/>
        <sz val="7.0"/>
      </rPr>
      <t xml:space="preserve">VET. NATURA,SL Y CONSELL SEGRIÀ   </t>
    </r>
    <r>
      <rPr>
        <rFont val="Arial"/>
        <color theme="1"/>
        <sz val="10.0"/>
      </rPr>
      <t xml:space="preserve"> NO</t>
    </r>
  </si>
  <si>
    <r>
      <rPr>
        <rFont val="inherit"/>
        <color rgb="FF1155CC"/>
        <sz val="11.0"/>
        <u/>
      </rPr>
      <t>Ayuntamiento de Salàs de Pallars</t>
    </r>
  </si>
  <si>
    <t>Remitiido por correo Escrito sin fecha, firma, sello ni registro de salida</t>
  </si>
  <si>
    <r>
      <rPr>
        <rFont val="inherit"/>
        <color rgb="FF1155CC"/>
        <sz val="11.0"/>
        <u/>
      </rPr>
      <t>Ayuntamiento de Sanaüja</t>
    </r>
  </si>
  <si>
    <r>
      <rPr>
        <rFont val="inherit"/>
        <color rgb="FF1155CC"/>
        <sz val="11.0"/>
        <u/>
      </rPr>
      <t>Ayuntamiento de Sant Esteve de la Sarga</t>
    </r>
  </si>
  <si>
    <r>
      <rPr>
        <rFont val="inherit"/>
        <color rgb="FF1155CC"/>
        <sz val="11.0"/>
        <u/>
      </rPr>
      <t>Ayuntamiento de Sant Guim de Freixenet</t>
    </r>
  </si>
  <si>
    <r>
      <rPr>
        <rFont val="inherit"/>
        <color rgb="FF1155CC"/>
        <sz val="11.0"/>
        <u/>
      </rPr>
      <t>Ayuntamiento de Sant Guim de la Plana</t>
    </r>
  </si>
  <si>
    <r>
      <rPr>
        <rFont val="inherit"/>
        <color rgb="FF1155CC"/>
        <sz val="11.0"/>
        <u/>
      </rPr>
      <t>Ayuntamiento de Sant Llorenç de Morunys</t>
    </r>
  </si>
  <si>
    <r>
      <rPr>
        <rFont val="inherit"/>
        <color rgb="FF1155CC"/>
        <sz val="11.0"/>
        <u/>
      </rPr>
      <t>Ayuntamiento de Sant Martí de Riucorb</t>
    </r>
  </si>
  <si>
    <r>
      <rPr>
        <rFont val="inherit"/>
        <color rgb="FF1155CC"/>
        <sz val="11.0"/>
        <u/>
      </rPr>
      <t>Ayuntamiento de Sant Ramon</t>
    </r>
  </si>
  <si>
    <t>15.000 € para todo</t>
  </si>
  <si>
    <t>SI con APAN</t>
  </si>
  <si>
    <t>A través de la protectora</t>
  </si>
  <si>
    <r>
      <rPr>
        <rFont val="inherit"/>
        <color rgb="FF1155CC"/>
        <sz val="11.0"/>
        <u/>
      </rPr>
      <t>Ayuntamiento de Sarroca de Bellera</t>
    </r>
  </si>
  <si>
    <r>
      <rPr>
        <rFont val="inherit"/>
        <color rgb="FF1155CC"/>
        <sz val="11.0"/>
        <u/>
      </rPr>
      <t>Ayuntamiento de Sarroca de Lleida</t>
    </r>
  </si>
  <si>
    <t>3 gatos</t>
  </si>
  <si>
    <t>500 € para las dos partidas</t>
  </si>
  <si>
    <r>
      <rPr>
        <rFont val="inherit"/>
        <color rgb="FF1155CC"/>
        <sz val="11.0"/>
        <u/>
      </rPr>
      <t>Ayuntamiento de Senterada</t>
    </r>
  </si>
  <si>
    <r>
      <rPr>
        <rFont val="inherit"/>
        <color rgb="FF1155CC"/>
        <sz val="11.0"/>
        <u/>
      </rPr>
      <t>Ayuntamiento de Sentiu de Sió, La</t>
    </r>
  </si>
  <si>
    <r>
      <rPr>
        <rFont val="inherit"/>
        <color rgb="FF1155CC"/>
        <sz val="11.0"/>
        <u/>
      </rPr>
      <t>Ayuntamiento de Seròs</t>
    </r>
  </si>
  <si>
    <t xml:space="preserve">No gestionan </t>
  </si>
  <si>
    <t>Consejo Comarcal del Segrià, Asoc.Amigos Peludos Bajo Cinca</t>
  </si>
  <si>
    <r>
      <rPr>
        <rFont val="inherit"/>
        <color rgb="FF1155CC"/>
        <sz val="11.0"/>
        <u/>
      </rPr>
      <t>Ayuntamiento de Seu D'Urgell, La</t>
    </r>
  </si>
  <si>
    <r>
      <rPr>
        <rFont val="inherit"/>
        <color rgb="FF1155CC"/>
        <sz val="11.0"/>
        <u/>
      </rPr>
      <t>Ayuntamiento de Sidamon</t>
    </r>
  </si>
  <si>
    <r>
      <rPr>
        <rFont val="inherit"/>
        <color rgb="FF1155CC"/>
        <sz val="11.0"/>
        <u/>
      </rPr>
      <t>Ayuntamiento de Soleràs, El</t>
    </r>
  </si>
  <si>
    <r>
      <rPr>
        <rFont val="inherit"/>
        <color rgb="FF1155CC"/>
        <sz val="11.0"/>
        <u/>
      </rPr>
      <t>Ayuntamiento de Solsona</t>
    </r>
  </si>
  <si>
    <r>
      <rPr>
        <rFont val="inherit"/>
        <color rgb="FF1155CC"/>
        <sz val="11.0"/>
        <u/>
      </rPr>
      <t>Ayuntamiento de Soriguera</t>
    </r>
  </si>
  <si>
    <t>23/09/2025 y 09/10/2025</t>
  </si>
  <si>
    <t xml:space="preserve">aprox.40 sin censar por criterio veterinario </t>
  </si>
  <si>
    <t>Resolución ESTIMANDO PARCIALMENTE Deben responder al censo  Respondido 09/10/2025</t>
  </si>
  <si>
    <r>
      <rPr>
        <rFont val="inherit"/>
        <color rgb="FF1155CC"/>
        <sz val="11.0"/>
        <u/>
      </rPr>
      <t>Ayuntamiento de Sort</t>
    </r>
  </si>
  <si>
    <r>
      <rPr>
        <rFont val="inherit"/>
        <color rgb="FF1155CC"/>
        <sz val="11.0"/>
        <u/>
      </rPr>
      <t>Ayuntamiento de Soses</t>
    </r>
  </si>
  <si>
    <r>
      <rPr>
        <rFont val="inherit"/>
        <color rgb="FF1155CC"/>
        <sz val="11.0"/>
        <u/>
      </rPr>
      <t>Ayuntamiento de Sudanell</t>
    </r>
  </si>
  <si>
    <t>4.238€ para las dos partidas</t>
  </si>
  <si>
    <t>3 atropellos</t>
  </si>
  <si>
    <t>Associacion Loportal de Sudanell</t>
  </si>
  <si>
    <r>
      <rPr>
        <rFont val="inherit"/>
        <color rgb="FF1155CC"/>
        <sz val="11.0"/>
        <u/>
      </rPr>
      <t>Ayuntamiento de Sunyer</t>
    </r>
  </si>
  <si>
    <t>No existen colonias de gatos que tienen un convenio de colaboración con el Consell Comarcal del Segrià</t>
  </si>
  <si>
    <t xml:space="preserve">DESESTIMANDO la reclamación, ya que el ayuntamiento ha contestado con la información que tiene  </t>
  </si>
  <si>
    <r>
      <rPr>
        <rFont val="inherit"/>
        <color rgb="FF1155CC"/>
        <sz val="11.0"/>
        <u/>
      </rPr>
      <t>Ayuntamiento de Talarn</t>
    </r>
  </si>
  <si>
    <r>
      <rPr>
        <rFont val="inherit"/>
        <color rgb="FF1155CC"/>
        <sz val="11.0"/>
        <u/>
      </rPr>
      <t>Ayuntamiento de Talavera</t>
    </r>
  </si>
  <si>
    <t>APAN DE IGUALADA</t>
  </si>
  <si>
    <r>
      <rPr>
        <rFont val="inherit"/>
        <color rgb="FF1155CC"/>
        <sz val="11.0"/>
        <u/>
      </rPr>
      <t>Ayuntamiento de Tàrrega</t>
    </r>
  </si>
  <si>
    <t>CERCA DEL30</t>
  </si>
  <si>
    <t>TRAMITANDO</t>
  </si>
  <si>
    <t>POCOS</t>
  </si>
  <si>
    <t>PARA LAS DOS 30.000€</t>
  </si>
  <si>
    <t>POLICIA LOCAL</t>
  </si>
  <si>
    <r>
      <rPr>
        <rFont val="inherit"/>
        <color rgb="FF1155CC"/>
        <sz val="11.0"/>
        <u/>
      </rPr>
      <t>Ayuntamiento de Tarrés</t>
    </r>
  </si>
  <si>
    <r>
      <rPr>
        <rFont val="inherit"/>
        <color rgb="FF1155CC"/>
        <sz val="11.0"/>
        <u/>
      </rPr>
      <t>Ayuntamiento de Tarroja de Segarra</t>
    </r>
  </si>
  <si>
    <r>
      <rPr>
        <rFont val="inherit"/>
        <color rgb="FF1155CC"/>
        <sz val="11.0"/>
        <u/>
      </rPr>
      <t>Ayuntamiento de Térmens</t>
    </r>
  </si>
  <si>
    <t>No hay censo</t>
  </si>
  <si>
    <t>AMICS DELS ANIMALS DEL SEGRIÀ y PROTEC. D'ANIMALS DE SERÒ</t>
  </si>
  <si>
    <t xml:space="preserve">Contestan por email sin firma ni registro de salida </t>
  </si>
  <si>
    <t xml:space="preserve">DESESTIMANDO aceptan el email </t>
  </si>
  <si>
    <r>
      <rPr>
        <rFont val="inherit"/>
        <color rgb="FF1155CC"/>
        <sz val="11.0"/>
        <u/>
      </rPr>
      <t>Ayuntamiento de Tírvia</t>
    </r>
  </si>
  <si>
    <r>
      <rPr>
        <rFont val="inherit"/>
        <color rgb="FF1155CC"/>
        <sz val="11.0"/>
        <u/>
      </rPr>
      <t>Ayuntamiento de Tiurana</t>
    </r>
  </si>
  <si>
    <r>
      <rPr>
        <rFont val="inherit"/>
        <color rgb="FF1155CC"/>
        <sz val="11.0"/>
        <u/>
      </rPr>
      <t>Ayuntamiento de Torà</t>
    </r>
  </si>
  <si>
    <r>
      <rPr>
        <rFont val="inherit"/>
        <color rgb="FF1155CC"/>
        <sz val="11.0"/>
        <u/>
      </rPr>
      <t>Ayuntamiento de Torms, Els</t>
    </r>
  </si>
  <si>
    <r>
      <rPr>
        <rFont val="inherit"/>
        <color rgb="FF1155CC"/>
        <sz val="11.0"/>
        <u/>
      </rPr>
      <t>Ayuntamiento de Tornabous</t>
    </r>
  </si>
  <si>
    <t>03/10/2025 R</t>
  </si>
  <si>
    <t>Propuesto</t>
  </si>
  <si>
    <t>Muncipales</t>
  </si>
  <si>
    <r>
      <rPr>
        <rFont val="inherit"/>
        <color rgb="FF1155CC"/>
        <sz val="11.0"/>
        <u/>
      </rPr>
      <t>Ayuntamiento de Torre de Cabdella, La</t>
    </r>
  </si>
  <si>
    <t>Lo están haciendo</t>
  </si>
  <si>
    <t>Previsto 2 Junio</t>
  </si>
  <si>
    <r>
      <rPr>
        <rFont val="inherit"/>
        <color rgb="FF1155CC"/>
        <sz val="11.0"/>
        <u/>
      </rPr>
      <t>Ayuntamiento de Torre-Serona</t>
    </r>
  </si>
  <si>
    <r>
      <rPr>
        <rFont val="inherit"/>
        <color rgb="FF1155CC"/>
        <sz val="11.0"/>
        <u/>
      </rPr>
      <t>Ayuntamiento de Torrebesses</t>
    </r>
  </si>
  <si>
    <r>
      <rPr>
        <rFont val="inherit"/>
        <color rgb="FF1155CC"/>
        <sz val="11.0"/>
        <u/>
      </rPr>
      <t>Ayuntamiento de Torrefarrera</t>
    </r>
  </si>
  <si>
    <r>
      <rPr>
        <rFont val="inherit"/>
        <color rgb="FF1155CC"/>
        <sz val="11.0"/>
        <u/>
      </rPr>
      <t>Ayuntamiento de Torrefeta I Florejacs</t>
    </r>
  </si>
  <si>
    <t>8.500 € en total</t>
  </si>
  <si>
    <r>
      <rPr>
        <rFont val="inherit"/>
        <color rgb="FF1155CC"/>
        <sz val="11.0"/>
        <u/>
      </rPr>
      <t>Ayuntamiento de Torregrossa</t>
    </r>
  </si>
  <si>
    <r>
      <rPr>
        <rFont val="inherit"/>
        <color rgb="FF1155CC"/>
        <sz val="11.0"/>
        <u/>
      </rPr>
      <t>Ayuntamiento de Torrelameu</t>
    </r>
  </si>
  <si>
    <r>
      <rPr>
        <rFont val="inherit"/>
        <color rgb="FF1155CC"/>
        <sz val="11.0"/>
        <u/>
      </rPr>
      <t>Ayuntamiento de Torres de Segre</t>
    </r>
  </si>
  <si>
    <r>
      <rPr>
        <rFont val="inherit"/>
        <color rgb="FF1155CC"/>
        <sz val="11.0"/>
        <u/>
      </rPr>
      <t>Ayuntamiento de Tremp</t>
    </r>
  </si>
  <si>
    <t>Asoc.  Un Més del Poble</t>
  </si>
  <si>
    <r>
      <rPr>
        <rFont val="inherit"/>
        <color rgb="FF1155CC"/>
        <sz val="11.0"/>
        <u/>
      </rPr>
      <t>Ayuntamiento de Vall de Boí, La</t>
    </r>
  </si>
  <si>
    <t>No disponen</t>
  </si>
  <si>
    <r>
      <rPr>
        <rFont val="inherit"/>
        <color rgb="FF1155CC"/>
        <sz val="11.0"/>
        <u/>
      </rPr>
      <t>Ayuntamiento de Vall de Cardós</t>
    </r>
  </si>
  <si>
    <r>
      <rPr>
        <rFont val="inherit"/>
        <color rgb="FF1155CC"/>
        <sz val="11.0"/>
        <u/>
      </rPr>
      <t>Ayuntamiento de Vallbona de Les Monges</t>
    </r>
  </si>
  <si>
    <r>
      <rPr>
        <rFont val="inherit"/>
        <color rgb="FF1155CC"/>
        <sz val="11.0"/>
        <u/>
      </rPr>
      <t>Ayuntamiento de Vallfogona de Balaguer</t>
    </r>
  </si>
  <si>
    <t>PARA LAS DOS 1.500 €</t>
  </si>
  <si>
    <r>
      <rPr>
        <rFont val="inherit"/>
        <color rgb="FF1155CC"/>
        <sz val="11.0"/>
        <u/>
      </rPr>
      <t>Ayuntamiento de Valls D'Aguilar, Les</t>
    </r>
  </si>
  <si>
    <r>
      <rPr>
        <rFont val="inherit"/>
        <color rgb="FF1155CC"/>
        <sz val="11.0"/>
        <u/>
      </rPr>
      <t>Ayuntamiento de Valls de Valira, Les</t>
    </r>
  </si>
  <si>
    <r>
      <rPr>
        <rFont val="inherit"/>
        <color rgb="FF1155CC"/>
        <sz val="11.0"/>
        <u/>
      </rPr>
      <t>Ayuntamiento de Vansa I Fórnols, La</t>
    </r>
  </si>
  <si>
    <t>08/07/2025 y  08/10/2025 R</t>
  </si>
  <si>
    <t>FINALIZADA Por respondida</t>
  </si>
  <si>
    <r>
      <rPr>
        <rFont val="inherit"/>
        <color rgb="FF1155CC"/>
        <sz val="11.0"/>
        <u/>
      </rPr>
      <t>Ayuntamiento de Verdú</t>
    </r>
  </si>
  <si>
    <t>05/08/2025 y 03/10/2025 R</t>
  </si>
  <si>
    <t>Aprox. 150</t>
  </si>
  <si>
    <t>No tienen proyecto</t>
  </si>
  <si>
    <t>100-150</t>
  </si>
  <si>
    <t>V3 Equip Veterinari SL</t>
  </si>
  <si>
    <t>FINALIZADA  Por respondida</t>
  </si>
  <si>
    <r>
      <rPr>
        <rFont val="inherit"/>
        <color rgb="FF1155CC"/>
        <sz val="11.0"/>
        <u/>
      </rPr>
      <t>Ayuntamiento de Vielha e Mijaran</t>
    </r>
  </si>
  <si>
    <t>0  y 1 Hurón</t>
  </si>
  <si>
    <t>NO puntalmente Aran Veterinaris</t>
  </si>
  <si>
    <r>
      <rPr>
        <rFont val="inherit"/>
        <color rgb="FF1155CC"/>
        <sz val="11.0"/>
        <u/>
      </rPr>
      <t>Ayuntamiento de Vila-Sana</t>
    </r>
  </si>
  <si>
    <t>Amigos Peludos Bajo Cinca</t>
  </si>
  <si>
    <r>
      <rPr>
        <rFont val="inherit"/>
        <color rgb="FF1155CC"/>
        <sz val="11.0"/>
        <u/>
      </rPr>
      <t>Ayuntamiento de Vilagrassa</t>
    </r>
  </si>
  <si>
    <r>
      <rPr>
        <rFont val="inherit"/>
        <color rgb="FF1155CC"/>
        <sz val="11.0"/>
        <u/>
      </rPr>
      <t>Ayuntamiento de Vilaller</t>
    </r>
  </si>
  <si>
    <r>
      <rPr>
        <rFont val="inherit"/>
        <color rgb="FF1155CC"/>
        <sz val="11.0"/>
        <u/>
      </rPr>
      <t>Ayuntamiento de Vilamòs</t>
    </r>
  </si>
  <si>
    <r>
      <rPr>
        <rFont val="inherit"/>
        <color rgb="FF1155CC"/>
        <sz val="11.0"/>
        <u/>
      </rPr>
      <t>Ayuntamiento de Vilanova de Bellpuig</t>
    </r>
  </si>
  <si>
    <r>
      <rPr>
        <rFont val="inherit"/>
        <color rgb="FF1155CC"/>
        <sz val="11.0"/>
        <u/>
      </rPr>
      <t>Ayuntamiento de Vilanova de L'Aguda</t>
    </r>
  </si>
  <si>
    <r>
      <rPr>
        <rFont val="inherit"/>
        <color rgb="FF1155CC"/>
        <sz val="11.0"/>
        <u/>
      </rPr>
      <t>Ayuntamiento de Vilanova de la Barca</t>
    </r>
  </si>
  <si>
    <t>FASE  2</t>
  </si>
  <si>
    <t>Setiembre 2024</t>
  </si>
  <si>
    <t>NO especifica</t>
  </si>
  <si>
    <t>NO Especifica</t>
  </si>
  <si>
    <t>Consell Comarcal del Segrià y Asoc.</t>
  </si>
  <si>
    <t>Ayto. y Asoc.</t>
  </si>
  <si>
    <t>DESESTIMANDO Dan por buena la respuesta aunque no respondan la número 5</t>
  </si>
  <si>
    <r>
      <rPr>
        <rFont val="inherit"/>
        <color rgb="FF1155CC"/>
        <sz val="11.0"/>
        <u/>
      </rPr>
      <t>Ayuntamiento de Vilanova de Meià</t>
    </r>
  </si>
  <si>
    <r>
      <rPr>
        <rFont val="inherit"/>
        <color rgb="FF1155CC"/>
        <sz val="11.0"/>
        <u/>
      </rPr>
      <t>Ayuntamiento de Vilanova de Segrià</t>
    </r>
  </si>
  <si>
    <t xml:space="preserve">12/09 y 17/09 </t>
  </si>
  <si>
    <t>Enero/Feb. 2025</t>
  </si>
  <si>
    <t>Consell de Segrià</t>
  </si>
  <si>
    <t>ESTIMANDO PARCIALMENTE han respondido</t>
  </si>
  <si>
    <r>
      <rPr>
        <rFont val="inherit"/>
        <color rgb="FF1155CC"/>
        <sz val="11.0"/>
        <u/>
      </rPr>
      <t>Ayuntamiento de Vilosell, El</t>
    </r>
  </si>
  <si>
    <r>
      <rPr>
        <rFont val="Arial"/>
        <color theme="1"/>
      </rPr>
      <t>A</t>
    </r>
    <r>
      <rPr>
        <rFont val="Arial"/>
        <color theme="1"/>
        <sz val="9.0"/>
      </rPr>
      <t>sc.VimdodíPets</t>
    </r>
  </si>
  <si>
    <r>
      <rPr>
        <rFont val="inherit"/>
        <color rgb="FF1155CC"/>
        <sz val="11.0"/>
        <u/>
      </rPr>
      <t>Ayuntamiento de Vinaixa</t>
    </r>
  </si>
  <si>
    <t>Recibo primer envío</t>
  </si>
  <si>
    <r>
      <rPr>
        <rFont val="inherit"/>
        <color rgb="FF1155CC"/>
        <sz val="11.0"/>
        <u/>
      </rPr>
      <t>Ayuntamiento de Abadín</t>
    </r>
  </si>
  <si>
    <t>Resolución ESTIMANDO 15 DIAS PARA RESPONDER</t>
  </si>
  <si>
    <r>
      <rPr>
        <rFont val="inherit"/>
        <color rgb="FF1155CC"/>
        <sz val="11.0"/>
        <u/>
      </rPr>
      <t>Ayuntamiento de Alfoz</t>
    </r>
  </si>
  <si>
    <t>24/09 Y 10/10</t>
  </si>
  <si>
    <t>No existe inform.</t>
  </si>
  <si>
    <t>ESTIMANDO 15 DIAS PARA RESPONDER Contestado 10/10/2025</t>
  </si>
  <si>
    <r>
      <rPr>
        <rFont val="inherit"/>
        <color rgb="FF1155CC"/>
        <sz val="11.0"/>
        <u/>
      </rPr>
      <t>Ayuntamiento de Antas de Ulla</t>
    </r>
  </si>
  <si>
    <t>05/11 R y 10/11</t>
  </si>
  <si>
    <t xml:space="preserve">                           4 sin especificar perro o gato</t>
  </si>
  <si>
    <t>Clínica Veterinaria Friol S.L.</t>
  </si>
  <si>
    <t>ESTMANDO 15 DÍAS   CONTESTADO</t>
  </si>
  <si>
    <r>
      <rPr>
        <rFont val="inherit"/>
        <color rgb="FF1155CC"/>
        <sz val="11.0"/>
        <u/>
      </rPr>
      <t>Ayuntamiento de Baleira</t>
    </r>
  </si>
  <si>
    <t>31/07 y 11/08</t>
  </si>
  <si>
    <t>No tienen colonias gatos comunitarios</t>
  </si>
  <si>
    <t>No dan datos</t>
  </si>
  <si>
    <t>ESTIMANDO reclamación dan un plazo de 15 días para contestar  contestado 11/08/2025</t>
  </si>
  <si>
    <r>
      <rPr>
        <rFont val="inherit"/>
        <color rgb="FF1155CC"/>
        <sz val="11.0"/>
        <u/>
      </rPr>
      <t>Ayuntamiento de Baralla</t>
    </r>
  </si>
  <si>
    <t>18/07 Y 05/11 R</t>
  </si>
  <si>
    <t>No existen gatos comunitarios</t>
  </si>
  <si>
    <t>Asociación Animales Help</t>
  </si>
  <si>
    <t>ESTIMANDO</t>
  </si>
  <si>
    <r>
      <rPr>
        <rFont val="inherit"/>
        <color rgb="FF1155CC"/>
        <sz val="11.0"/>
        <u/>
      </rPr>
      <t>Ayuntamiento de Barreiros</t>
    </r>
  </si>
  <si>
    <t>ESTIMANDO 15 DÍAS PARA RESPONDER</t>
  </si>
  <si>
    <t>Ayuntamiento de Becerreá</t>
  </si>
  <si>
    <t>18 y 31/07/2025</t>
  </si>
  <si>
    <t>3.000€ para todo</t>
  </si>
  <si>
    <t>Protec.animales y plantas de Lugo</t>
  </si>
  <si>
    <t>ESTIMANDO respuesta fuera de plazo</t>
  </si>
  <si>
    <r>
      <rPr>
        <rFont val="inherit"/>
        <color rgb="FF1155CC"/>
        <sz val="11.0"/>
        <u/>
      </rPr>
      <t>Ayuntamiento de Begonte</t>
    </r>
  </si>
  <si>
    <t>ESTIMANDO  15 DÍAS PARA RESPONDER</t>
  </si>
  <si>
    <r>
      <rPr>
        <rFont val="inherit"/>
        <color rgb="FF1155CC"/>
        <sz val="11.0"/>
        <u/>
      </rPr>
      <t>Ayuntamiento de Bóveda</t>
    </r>
  </si>
  <si>
    <r>
      <rPr>
        <rFont val="inherit"/>
        <color rgb="FF1155CC"/>
        <sz val="11.0"/>
        <u/>
      </rPr>
      <t>Ayuntamiento de Burela</t>
    </r>
  </si>
  <si>
    <t>24/09 R y 6/11</t>
  </si>
  <si>
    <t>ESTIMANDO 15 DIAS PARA RESPONDER  Contestado 06/11</t>
  </si>
  <si>
    <r>
      <rPr>
        <rFont val="inherit"/>
        <color rgb="FF1155CC"/>
        <sz val="11.0"/>
        <u/>
      </rPr>
      <t>Ayuntamiento de Carballedo</t>
    </r>
  </si>
  <si>
    <t>05/11 y 17/11/25</t>
  </si>
  <si>
    <t>Convenio Recogida de Perros O Cuco</t>
  </si>
  <si>
    <t>ESTIMANDO 15 DÍAS PARA RESPONDER Contestado 17/11</t>
  </si>
  <si>
    <r>
      <rPr>
        <rFont val="inherit"/>
        <color rgb="FF1155CC"/>
        <sz val="11.0"/>
        <u/>
      </rPr>
      <t>Ayuntamiento de Castro de Rei</t>
    </r>
  </si>
  <si>
    <r>
      <rPr>
        <rFont val="inherit"/>
        <color rgb="FF1155CC"/>
        <sz val="11.0"/>
        <u/>
      </rPr>
      <t>Ayuntamiento de Castroverde</t>
    </r>
  </si>
  <si>
    <t>15y 31/07/2025</t>
  </si>
  <si>
    <t>No disponen de la información</t>
  </si>
  <si>
    <t>4.000€ para las dos partidas</t>
  </si>
  <si>
    <t>SI pero no nombra ninguna</t>
  </si>
  <si>
    <t>ESTIMANDO ya que no han respondido de manera satisfactoria dan un plazo de 15 días</t>
  </si>
  <si>
    <r>
      <rPr>
        <rFont val="inherit"/>
        <color rgb="FF1155CC"/>
        <sz val="11.0"/>
        <u/>
      </rPr>
      <t>Ayuntamiento de Cervantes</t>
    </r>
  </si>
  <si>
    <r>
      <rPr>
        <rFont val="inherit"/>
        <color rgb="FF1155CC"/>
        <sz val="11.0"/>
        <u/>
      </rPr>
      <t>Ayuntamiento de Cervo</t>
    </r>
  </si>
  <si>
    <t>30/06 y 04/08/2025</t>
  </si>
  <si>
    <t>18.000 en total lo gestiona Coletiñas</t>
  </si>
  <si>
    <t xml:space="preserve">Asoc. Protectora Animales Coletiñas </t>
  </si>
  <si>
    <t>SI Vet. A Marosa</t>
  </si>
  <si>
    <t>ESTIMANDO Y HAN DADO LA REPUESTA</t>
  </si>
  <si>
    <r>
      <rPr>
        <rFont val="inherit"/>
        <color rgb="FF1155CC"/>
        <sz val="11.0"/>
        <u/>
      </rPr>
      <t>Ayuntamiento de Chantada</t>
    </r>
  </si>
  <si>
    <t>05/11 y 14/11/25</t>
  </si>
  <si>
    <t>Se Desconoce</t>
  </si>
  <si>
    <t>Recogida Animais con residencia O cuco</t>
  </si>
  <si>
    <t>ESTIMANDO 15 DÍAS PARA RESOLVER Contestado 14/11/25</t>
  </si>
  <si>
    <r>
      <rPr>
        <rFont val="inherit"/>
        <color rgb="FF1155CC"/>
        <sz val="11.0"/>
        <u/>
      </rPr>
      <t>Ayuntamiento de Corgo, O</t>
    </r>
  </si>
  <si>
    <t xml:space="preserve"> 14,31/07 Y 05/11</t>
  </si>
  <si>
    <t>No tienen gatos</t>
  </si>
  <si>
    <t>Sociedad portec.animales y plantas de Lugo</t>
  </si>
  <si>
    <r>
      <rPr>
        <rFont val="inherit"/>
        <color rgb="FF1155CC"/>
        <sz val="11.0"/>
        <u/>
      </rPr>
      <t>Ayuntamiento de Cospeito</t>
    </r>
  </si>
  <si>
    <t xml:space="preserve">No gestionan esperan aprobación reglamento autonómico, ya que la ley dice los ayuntamientos "podrán" no aplican la ley </t>
  </si>
  <si>
    <t>Residencia Albergue el Cuco de Xinzo de Limia</t>
  </si>
  <si>
    <r>
      <rPr>
        <rFont val="inherit"/>
        <color rgb="FF1155CC"/>
        <sz val="11.0"/>
        <u/>
      </rPr>
      <t>Ayuntamiento de Folgoso do Courel</t>
    </r>
  </si>
  <si>
    <t>2.165,90 SIN ESPECIFICAR</t>
  </si>
  <si>
    <t>Centro Recogida Animales "O cuco"</t>
  </si>
  <si>
    <r>
      <rPr>
        <rFont val="inherit"/>
        <color rgb="FF1155CC"/>
        <sz val="11.0"/>
        <u/>
      </rPr>
      <t>Ayuntamiento de Fonsagrada, A</t>
    </r>
  </si>
  <si>
    <t>ESTIMANDO 15 DÍAS PARA RESOLVER</t>
  </si>
  <si>
    <r>
      <rPr>
        <rFont val="inherit"/>
        <color rgb="FF1155CC"/>
        <sz val="11.0"/>
        <u/>
      </rPr>
      <t>Ayuntamiento de Foz</t>
    </r>
  </si>
  <si>
    <t xml:space="preserve"> En elaboración</t>
  </si>
  <si>
    <t>Asociación Asistencial Protec. Foz</t>
  </si>
  <si>
    <t>ESTIMANDO Y HAN DADO RESPUESTA</t>
  </si>
  <si>
    <r>
      <rPr>
        <rFont val="inherit"/>
        <color rgb="FF1155CC"/>
        <sz val="11.0"/>
        <u/>
      </rPr>
      <t>Ayuntamiento de Friol</t>
    </r>
  </si>
  <si>
    <t>24/09 y 08/10</t>
  </si>
  <si>
    <t xml:space="preserve">Clinica Veterinaria Friol </t>
  </si>
  <si>
    <t>ESTIMANDO DEBEN CONTESTAR EN 15 DÍAS Respondido 08/10/2025</t>
  </si>
  <si>
    <r>
      <rPr>
        <rFont val="inherit"/>
        <color rgb="FF1155CC"/>
        <sz val="11.0"/>
        <u/>
      </rPr>
      <t>Ayuntamiento de Guitiriz</t>
    </r>
  </si>
  <si>
    <t>11/09 y 7 y 14/10</t>
  </si>
  <si>
    <t>sin registro</t>
  </si>
  <si>
    <t>Canis Lucus SLU</t>
  </si>
  <si>
    <t>ESTIMANDO DEBEN DAR LA INFORMACIÓN Respondido 15/10/2025</t>
  </si>
  <si>
    <r>
      <rPr>
        <rFont val="inherit"/>
        <color rgb="FF1155CC"/>
        <sz val="11.0"/>
        <u/>
      </rPr>
      <t>Ayuntamiento de Guntín</t>
    </r>
  </si>
  <si>
    <t>Centro de Recogida de Animales Abandonados Adopta Friol</t>
  </si>
  <si>
    <t xml:space="preserve">ESTIMANDO Y HAN DADO RESPUESTA </t>
  </si>
  <si>
    <r>
      <rPr>
        <rFont val="inherit"/>
        <color rgb="FF1155CC"/>
        <sz val="11.0"/>
        <u/>
      </rPr>
      <t>Ayuntamiento de Incio, O</t>
    </r>
  </si>
  <si>
    <t>06/11 y 12/11/25</t>
  </si>
  <si>
    <t>0 No hay gatos</t>
  </si>
  <si>
    <t>1.597,20€ para todo</t>
  </si>
  <si>
    <t>Residencia Albergue O Cuco.</t>
  </si>
  <si>
    <t>ESTIMANDO 15 DÍAS PARA RESOLVER  Contestado 12/11/25</t>
  </si>
  <si>
    <r>
      <rPr>
        <rFont val="inherit"/>
        <color rgb="FF1155CC"/>
        <sz val="11.0"/>
        <u/>
      </rPr>
      <t>Ayuntamiento de Láncara</t>
    </r>
  </si>
  <si>
    <t>11 y 31/07/2025</t>
  </si>
  <si>
    <t>ARCHIVA DA por haber entregado la información</t>
  </si>
  <si>
    <r>
      <rPr>
        <rFont val="inherit"/>
        <color rgb="FF1155CC"/>
        <sz val="11.0"/>
        <u/>
      </rPr>
      <t>Ayuntamiento de Lourenzá</t>
    </r>
  </si>
  <si>
    <t>ESTIMANDO Y HAN DADO LA INFORMACIÓN</t>
  </si>
  <si>
    <r>
      <rPr>
        <rFont val="inherit"/>
        <color rgb="FF1155CC"/>
        <sz val="11.0"/>
        <u/>
      </rPr>
      <t>Ayuntamiento de Meira</t>
    </r>
  </si>
  <si>
    <r>
      <rPr>
        <rFont val="inherit"/>
        <color rgb="FF1155CC"/>
        <sz val="11.0"/>
        <u/>
      </rPr>
      <t>Ayuntamiento de Mondoñedo</t>
    </r>
  </si>
  <si>
    <r>
      <rPr>
        <rFont val="inherit"/>
        <color rgb="FF1155CC"/>
        <sz val="11.0"/>
        <u/>
      </rPr>
      <t>Ayuntamiento de Monforte de Lemos</t>
    </r>
  </si>
  <si>
    <t>24/09 y 15/10</t>
  </si>
  <si>
    <t>30.250 para las dos partidas</t>
  </si>
  <si>
    <t xml:space="preserve">Clinica Veterinaria Friol, S..L.  Adopta Friol </t>
  </si>
  <si>
    <t>ESTIMANDO DEBEN DAR LA INFORMACIÓN EN 15 DIAS  Han dado la información</t>
  </si>
  <si>
    <r>
      <rPr>
        <rFont val="inherit"/>
        <color rgb="FF1155CC"/>
        <sz val="11.0"/>
        <u/>
      </rPr>
      <t>Ayuntamiento de Monterroso</t>
    </r>
  </si>
  <si>
    <r>
      <rPr>
        <rFont val="inherit"/>
        <color rgb="FF1155CC"/>
        <sz val="11.0"/>
        <u/>
      </rPr>
      <t>Ayuntamiento de Muras</t>
    </r>
  </si>
  <si>
    <r>
      <rPr>
        <rFont val="inherit"/>
        <color rgb="FF1155CC"/>
        <sz val="11.0"/>
        <u/>
      </rPr>
      <t>Ayuntamiento de Navia de Suarna</t>
    </r>
  </si>
  <si>
    <r>
      <rPr>
        <rFont val="inherit"/>
        <color rgb="FF1155CC"/>
        <sz val="11.0"/>
        <u/>
      </rPr>
      <t>Ayuntamiento de Negueira de Muñiz</t>
    </r>
  </si>
  <si>
    <r>
      <rPr>
        <rFont val="inherit"/>
        <color rgb="FF1155CC"/>
        <sz val="11.0"/>
        <u/>
      </rPr>
      <t>Ayuntamiento de Nogais, As</t>
    </r>
  </si>
  <si>
    <t>NO EXISTEN</t>
  </si>
  <si>
    <t>Dan número partida sin importe</t>
  </si>
  <si>
    <t xml:space="preserve">Resolución del 31/07/2025 ESTIMANDO  fuera de plazo la respuesta </t>
  </si>
  <si>
    <r>
      <rPr>
        <rFont val="inherit"/>
        <color rgb="FF1155CC"/>
        <sz val="11.0"/>
        <u/>
      </rPr>
      <t>Ayuntamiento de Ourol</t>
    </r>
  </si>
  <si>
    <r>
      <rPr>
        <rFont val="inherit"/>
        <color rgb="FF1155CC"/>
        <sz val="11.0"/>
        <u/>
      </rPr>
      <t>Ayuntamiento de Outeiro de Rei</t>
    </r>
  </si>
  <si>
    <r>
      <rPr>
        <rFont val="inherit"/>
        <color rgb="FF1155CC"/>
        <sz val="11.0"/>
        <u/>
      </rPr>
      <t>Ayuntamiento de Palas de Rei</t>
    </r>
  </si>
  <si>
    <r>
      <rPr>
        <rFont val="inherit"/>
        <color rgb="FF1155CC"/>
        <sz val="11.0"/>
        <u/>
      </rPr>
      <t>Ayuntamiento de Pantón</t>
    </r>
  </si>
  <si>
    <t>17 y 31/07 02/10</t>
  </si>
  <si>
    <t>Asoc. Protectora Animales  "Animals Help"</t>
  </si>
  <si>
    <t>ESTIMANDO instan al Ayto. a remitir la información el 15 días hábiles  Han dado la información</t>
  </si>
  <si>
    <r>
      <rPr>
        <rFont val="inherit"/>
        <color rgb="FF1155CC"/>
        <sz val="11.0"/>
        <u/>
      </rPr>
      <t>Ayuntamiento de Paradela</t>
    </r>
  </si>
  <si>
    <t>Ayuntamiento de Páramo, O</t>
  </si>
  <si>
    <r>
      <rPr>
        <rFont val="inherit"/>
        <color rgb="FF1155CC"/>
        <sz val="11.0"/>
        <u/>
      </rPr>
      <t>Ayuntamiento de Pastoriza, A</t>
    </r>
  </si>
  <si>
    <r>
      <rPr>
        <rFont val="inherit"/>
        <color rgb="FF1155CC"/>
        <sz val="11.0"/>
        <u/>
      </rPr>
      <t>Ayuntamiento de Pedrafita do Cebreiro</t>
    </r>
  </si>
  <si>
    <t>17 y 31/07/2025</t>
  </si>
  <si>
    <t>Protectora Animales Garatuxa</t>
  </si>
  <si>
    <t>ESTIMANDO fuera de plazo la respuesta</t>
  </si>
  <si>
    <r>
      <rPr>
        <rFont val="inherit"/>
        <color rgb="FF1155CC"/>
        <sz val="11.0"/>
        <u/>
      </rPr>
      <t>Ayuntamiento de Pobra Do Brollón, A</t>
    </r>
  </si>
  <si>
    <t>17/07 Y 06/11 R</t>
  </si>
  <si>
    <t>11 GATOS 8,5%</t>
  </si>
  <si>
    <t>CER</t>
  </si>
  <si>
    <t>Albergue O Cuco</t>
  </si>
  <si>
    <t>ESTIMANDO HAN CONTESTADO</t>
  </si>
  <si>
    <r>
      <rPr>
        <rFont val="inherit"/>
        <color rgb="FF1155CC"/>
        <sz val="11.0"/>
        <u/>
      </rPr>
      <t>Ayuntamiento de Pol</t>
    </r>
  </si>
  <si>
    <r>
      <rPr>
        <rFont val="inherit"/>
        <color rgb="FF1155CC"/>
        <sz val="11.0"/>
        <u/>
      </rPr>
      <t>Ayuntamiento de Pontenova, A</t>
    </r>
  </si>
  <si>
    <t>Protectora Animals Help</t>
  </si>
  <si>
    <t>ESTIMANDO Y HAN CONTESTADO</t>
  </si>
  <si>
    <r>
      <rPr>
        <rFont val="inherit"/>
        <color rgb="FF1155CC"/>
        <sz val="11.0"/>
        <u/>
      </rPr>
      <t>Ayuntamiento de Portomarín</t>
    </r>
  </si>
  <si>
    <r>
      <rPr>
        <rFont val="inherit"/>
        <color rgb="FF1155CC"/>
        <sz val="11.0"/>
        <u/>
      </rPr>
      <t>Ayuntamiento de Quiroga</t>
    </r>
  </si>
  <si>
    <t>24/09 y 09/10</t>
  </si>
  <si>
    <t>No dan la información se acogen al art.18.1. c) y e) nueva reclamación a Transparencia en 28/10/2025</t>
  </si>
  <si>
    <t>ESTIMANDO DEBEN DAR LA INFORMACIÓN EN 15 DÍAS</t>
  </si>
  <si>
    <r>
      <rPr>
        <rFont val="inherit"/>
        <color rgb="FF1155CC"/>
        <sz val="11.0"/>
        <u/>
      </rPr>
      <t>Ayuntamiento de Rábade</t>
    </r>
  </si>
  <si>
    <t>30/07 Y 06/11 R</t>
  </si>
  <si>
    <r>
      <rPr>
        <rFont val="Arial"/>
        <color theme="1"/>
        <sz val="9.0"/>
      </rPr>
      <t>SI La Protectora</t>
    </r>
    <r>
      <rPr>
        <rFont val="Arial"/>
        <color theme="1"/>
      </rPr>
      <t xml:space="preserve"> </t>
    </r>
  </si>
  <si>
    <r>
      <rPr>
        <rFont val="inherit"/>
        <color rgb="FF1155CC"/>
        <sz val="11.0"/>
        <u/>
      </rPr>
      <t>Ayuntamiento de Ribadeo</t>
    </r>
  </si>
  <si>
    <t>4.200€ para las dos partidas</t>
  </si>
  <si>
    <r>
      <rPr>
        <rFont val="inherit"/>
        <color rgb="FF1155CC"/>
        <sz val="11.0"/>
        <u/>
      </rPr>
      <t>Ayuntamiento de Ribas de Sil</t>
    </r>
  </si>
  <si>
    <r>
      <rPr>
        <rFont val="inherit"/>
        <color rgb="FF1155CC"/>
        <sz val="11.0"/>
        <u/>
      </rPr>
      <t>Ayuntamiento de Ribeira de Piquín</t>
    </r>
  </si>
  <si>
    <t>24/09 y 20/10</t>
  </si>
  <si>
    <t xml:space="preserve">ESTIMANDO 15 DÍAS PARA DAR LA INFORMACIÓN Han dado la información </t>
  </si>
  <si>
    <r>
      <rPr>
        <rFont val="inherit"/>
        <color rgb="FF1155CC"/>
        <sz val="11.0"/>
        <u/>
      </rPr>
      <t>Ayuntamiento de Riotorto</t>
    </r>
  </si>
  <si>
    <t>15 y 31/07/2025</t>
  </si>
  <si>
    <t xml:space="preserve">La  información la tiene la Sociedad Protectora de Animales y Plantas de Lugo adjuntan un convenio de 2001 para recogida de perros  </t>
  </si>
  <si>
    <t>ESTIMANDO que han respondido fuera de plazo</t>
  </si>
  <si>
    <r>
      <rPr>
        <rFont val="inherit"/>
        <color rgb="FF1155CC"/>
        <sz val="11.0"/>
        <u/>
      </rPr>
      <t>Ayuntamiento de Samos</t>
    </r>
  </si>
  <si>
    <r>
      <rPr>
        <rFont val="inherit"/>
        <color rgb="FF1155CC"/>
        <sz val="11.0"/>
        <u/>
      </rPr>
      <t>Ayuntamiento de Sarria</t>
    </r>
  </si>
  <si>
    <r>
      <rPr>
        <rFont val="inherit"/>
        <color rgb="FF1155CC"/>
        <sz val="11.0"/>
        <u/>
      </rPr>
      <t>Ayuntamiento de Saviñao, O</t>
    </r>
  </si>
  <si>
    <r>
      <rPr>
        <rFont val="inherit"/>
        <color rgb="FF1155CC"/>
        <sz val="11.0"/>
        <u/>
      </rPr>
      <t>Ayuntamiento de Sober</t>
    </r>
  </si>
  <si>
    <r>
      <rPr>
        <rFont val="inherit"/>
        <color rgb="FF1155CC"/>
        <sz val="11.0"/>
        <u/>
      </rPr>
      <t>Ayuntamiento de Taboada</t>
    </r>
  </si>
  <si>
    <t>30/06 y 28/10/2025</t>
  </si>
  <si>
    <t xml:space="preserve">30/09, 06/11 R </t>
  </si>
  <si>
    <t xml:space="preserve">Dicen que tienen, que esterilizan, ponen chip pero no dan datos    </t>
  </si>
  <si>
    <r>
      <rPr>
        <rFont val="inherit"/>
        <color rgb="FF1155CC"/>
        <sz val="11.0"/>
        <u/>
      </rPr>
      <t>Ayuntamiento de Trabada</t>
    </r>
  </si>
  <si>
    <t>15/07 Y 24/09</t>
  </si>
  <si>
    <t>No gestionan ya que no existen gatos comunitarios todos tienen propietarios</t>
  </si>
  <si>
    <r>
      <rPr>
        <rFont val="inherit"/>
        <color rgb="FF1155CC"/>
        <sz val="11.0"/>
        <u/>
      </rPr>
      <t>Ayuntamiento de Triacastela</t>
    </r>
  </si>
  <si>
    <r>
      <rPr>
        <rFont val="inherit"/>
        <color rgb="FF1155CC"/>
        <sz val="11.0"/>
        <u/>
      </rPr>
      <t>Ayuntamiento de Valadouro, O</t>
    </r>
  </si>
  <si>
    <r>
      <rPr>
        <rFont val="inherit"/>
        <color rgb="FF1155CC"/>
        <sz val="11.0"/>
        <u/>
      </rPr>
      <t>Ayuntamiento de Vicedo, O</t>
    </r>
  </si>
  <si>
    <t xml:space="preserve">No les consta la existencia de perros y gatos, tienen un veterinario al que llamar si hay alguna incidencia que en 2024 registraron 3 incidencias con perros, se encontraron los dueños al leer el microchip   </t>
  </si>
  <si>
    <t>DESESTIMANDO ya que al no tener ni perros ni gatos no pueden dar la información solicitada</t>
  </si>
  <si>
    <r>
      <rPr>
        <rFont val="inherit"/>
        <color rgb="FF1155CC"/>
        <sz val="11.0"/>
        <u/>
      </rPr>
      <t>Ayuntamiento de Vilalba</t>
    </r>
  </si>
  <si>
    <r>
      <rPr>
        <rFont val="inherit"/>
        <color rgb="FF1155CC"/>
        <sz val="11.0"/>
        <u/>
      </rPr>
      <t>Ayuntamiento de Viveiro</t>
    </r>
  </si>
  <si>
    <t xml:space="preserve">MAY0 2025 </t>
  </si>
  <si>
    <t>Asoc. Colonias Rueiras y Garatuxa</t>
  </si>
  <si>
    <r>
      <rPr>
        <rFont val="inherit"/>
        <color rgb="FF1155CC"/>
        <sz val="11.0"/>
        <u/>
      </rPr>
      <t>Ayuntamiento de Xermade</t>
    </r>
  </si>
  <si>
    <t>ESTIMANDO 15 DIAS PARA RESOLVER</t>
  </si>
  <si>
    <r>
      <rPr>
        <rFont val="inherit"/>
        <color rgb="FF1155CC"/>
        <sz val="11.0"/>
        <u/>
      </rPr>
      <t>Ayuntamiento de Xove</t>
    </r>
  </si>
  <si>
    <t xml:space="preserve">No tienen censo </t>
  </si>
  <si>
    <t>Propuesto el 24/07/2025</t>
  </si>
  <si>
    <t>28.700€ Perros</t>
  </si>
  <si>
    <t>0 No registran</t>
  </si>
  <si>
    <t>Animals Help, solo recogida perros</t>
  </si>
  <si>
    <r>
      <rPr>
        <rFont val="inherit"/>
        <color rgb="FF1155CC"/>
        <sz val="11.0"/>
        <u/>
      </rPr>
      <t>Concello de Lugo</t>
    </r>
  </si>
  <si>
    <t>06/11 R 10/11</t>
  </si>
  <si>
    <t xml:space="preserve">No tienen infor. </t>
  </si>
  <si>
    <t>No tienen infor.</t>
  </si>
  <si>
    <t>S.P. Animales y Plantas Lugo A.P.  Gatos Da Rua</t>
  </si>
  <si>
    <t>ESTIMANDO 15 DÍAS PARA RESPONDER  Respondido 10/11</t>
  </si>
  <si>
    <t>2º Respuesta</t>
  </si>
  <si>
    <r>
      <rPr>
        <rFont val="inherit"/>
        <color rgb="FF1155CC"/>
        <sz val="11.0"/>
        <u/>
      </rPr>
      <t>Ayuntamiento de Acebeda, La</t>
    </r>
  </si>
  <si>
    <r>
      <rPr>
        <rFont val="inherit"/>
        <color rgb="FF1155CC"/>
        <sz val="11.0"/>
        <u/>
      </rPr>
      <t>Ayuntamiento de Ajalvir</t>
    </r>
  </si>
  <si>
    <t>Clínica  Veterinaria  Cobeña,  Control  de  Fauna  Ecofaunagm, Asociación Víctor Martin.</t>
  </si>
  <si>
    <r>
      <rPr>
        <rFont val="inherit"/>
        <color rgb="FF1155CC"/>
        <sz val="11.0"/>
        <u/>
      </rPr>
      <t>Ayuntamiento de Alameda del Valle</t>
    </r>
  </si>
  <si>
    <t>Ayuntamiento de Álamo, El</t>
  </si>
  <si>
    <t>61838FCF-6805 Localizador Formulario Trasparencia</t>
  </si>
  <si>
    <r>
      <rPr>
        <rFont val="inherit"/>
        <color rgb="FF1155CC"/>
        <sz val="11.0"/>
        <u/>
      </rPr>
      <t>Ayuntamiento de Alcalá de Henares</t>
    </r>
  </si>
  <si>
    <t>Asociación Protectora de animales Salvando Peludos</t>
  </si>
  <si>
    <r>
      <rPr>
        <rFont val="inherit"/>
        <color rgb="FF1155CC"/>
        <sz val="11.0"/>
        <u/>
      </rPr>
      <t>Ayuntamiento de Alcobendas</t>
    </r>
  </si>
  <si>
    <r>
      <rPr>
        <rFont val="inherit"/>
        <color rgb="FF1155CC"/>
        <sz val="11.0"/>
        <u/>
      </rPr>
      <t>Ayuntamiento de Alcorcón</t>
    </r>
  </si>
  <si>
    <r>
      <rPr>
        <rFont val="inherit"/>
        <color rgb="FF1155CC"/>
        <sz val="11.0"/>
        <u/>
      </rPr>
      <t>Ayuntamiento de Aldea del Fresno</t>
    </r>
  </si>
  <si>
    <r>
      <rPr>
        <rFont val="inherit"/>
        <color rgb="FF1155CC"/>
        <sz val="11.0"/>
        <u/>
      </rPr>
      <t>Ayuntamiento de Algete</t>
    </r>
  </si>
  <si>
    <t>Avisar Raquel asociacion gata lilit toma de datos</t>
  </si>
  <si>
    <r>
      <rPr>
        <rFont val="inherit"/>
        <color rgb="FF1155CC"/>
        <sz val="11.0"/>
        <u/>
      </rPr>
      <t>Ayuntamiento de Alpedrete</t>
    </r>
  </si>
  <si>
    <r>
      <rPr>
        <rFont val="inherit"/>
        <color rgb="FF1155CC"/>
        <sz val="11.0"/>
        <u/>
      </rPr>
      <t>Ayuntamiento de Ambite</t>
    </r>
  </si>
  <si>
    <r>
      <rPr>
        <rFont val="inherit"/>
        <color rgb="FF1155CC"/>
        <sz val="11.0"/>
        <u/>
      </rPr>
      <t>Ayuntamiento de Anchuelo</t>
    </r>
  </si>
  <si>
    <r>
      <rPr>
        <rFont val="inherit"/>
        <color rgb="FF1155CC"/>
        <sz val="11.0"/>
        <u/>
      </rPr>
      <t>Ayuntamiento de Aranjuez</t>
    </r>
  </si>
  <si>
    <r>
      <rPr>
        <rFont val="inherit"/>
        <color rgb="FF1155CC"/>
        <sz val="11.0"/>
        <u/>
      </rPr>
      <t>Ayuntamiento de Arganda del Rey</t>
    </r>
  </si>
  <si>
    <r>
      <rPr>
        <rFont val="inherit"/>
        <color rgb="FF1155CC"/>
        <sz val="11.0"/>
        <u/>
      </rPr>
      <t>Ayuntamiento de Arroyomolinos</t>
    </r>
  </si>
  <si>
    <r>
      <rPr>
        <rFont val="inherit"/>
        <color rgb="FF1155CC"/>
        <sz val="11.0"/>
        <u/>
      </rPr>
      <t>Ayuntamiento de Atazar, El</t>
    </r>
  </si>
  <si>
    <r>
      <rPr>
        <rFont val="inherit"/>
        <color rgb="FF1155CC"/>
        <sz val="11.0"/>
        <u/>
      </rPr>
      <t>Ayuntamiento de Batres</t>
    </r>
  </si>
  <si>
    <t>10/07/25 Falta el importe de las partidas</t>
  </si>
  <si>
    <t>Asociación APANBA y Mancomunidad de Servicios del Suroeste de Madrid</t>
  </si>
  <si>
    <r>
      <rPr>
        <rFont val="inherit"/>
        <color rgb="FF1155CC"/>
        <sz val="11.0"/>
        <u/>
      </rPr>
      <t>Ayuntamiento de Becerril de la Sierra</t>
    </r>
  </si>
  <si>
    <r>
      <rPr>
        <rFont val="inherit"/>
        <color rgb="FF1155CC"/>
        <sz val="11.0"/>
        <u/>
      </rPr>
      <t>Ayuntamiento de Belmonte de Tajo</t>
    </r>
  </si>
  <si>
    <r>
      <rPr>
        <rFont val="inherit"/>
        <color rgb="FF1155CC"/>
        <sz val="11.0"/>
        <u/>
      </rPr>
      <t>Ayuntamiento de Berrueco, El</t>
    </r>
  </si>
  <si>
    <t>7200 en 2022?</t>
  </si>
  <si>
    <t>Recogida con RCPA JASMI SL, Alojamiento con Gestión del Centro Integral de Acogida de Animales, sito en Colmenar Viejo, CER PERRIKUS Sierra Norte</t>
  </si>
  <si>
    <r>
      <rPr>
        <rFont val="inherit"/>
        <color rgb="FF1155CC"/>
        <sz val="11.0"/>
        <u/>
      </rPr>
      <t>Ayuntamiento de Berzosa del Lozoya</t>
    </r>
  </si>
  <si>
    <r>
      <rPr>
        <rFont val="inherit"/>
        <color rgb="FF1155CC"/>
        <sz val="11.0"/>
        <u/>
      </rPr>
      <t>Ayuntamiento de Boadilla del Monte</t>
    </r>
  </si>
  <si>
    <r>
      <rPr>
        <rFont val="inherit"/>
        <color rgb="FF1155CC"/>
        <sz val="11.0"/>
        <u/>
      </rPr>
      <t>Ayuntamiento de Boalo, El</t>
    </r>
  </si>
  <si>
    <r>
      <rPr>
        <rFont val="inherit"/>
        <color rgb="FF1155CC"/>
        <sz val="11.0"/>
        <u/>
      </rPr>
      <t>Ayuntamiento de Braojos</t>
    </r>
  </si>
  <si>
    <r>
      <rPr>
        <rFont val="inherit"/>
        <color rgb="FF1155CC"/>
        <sz val="11.0"/>
        <u/>
      </rPr>
      <t>Ayuntamiento de Brea de Tajo</t>
    </r>
  </si>
  <si>
    <r>
      <rPr>
        <rFont val="inherit"/>
        <color rgb="FF1155CC"/>
        <sz val="11.0"/>
        <u/>
      </rPr>
      <t>Ayuntamiento de Brunete</t>
    </r>
  </si>
  <si>
    <r>
      <rPr>
        <rFont val="inherit"/>
        <color rgb="FF1155CC"/>
        <sz val="11.0"/>
        <u/>
      </rPr>
      <t>Ayuntamiento de Buitrago del Lozoya</t>
    </r>
  </si>
  <si>
    <r>
      <rPr>
        <rFont val="inherit"/>
        <color rgb="FF1155CC"/>
        <sz val="11.0"/>
        <u/>
      </rPr>
      <t>Ayuntamiento de Bustarviejo</t>
    </r>
  </si>
  <si>
    <t>Ayuntamiento de Cabanillas de la Sierra</t>
  </si>
  <si>
    <t>23/10 El Ayuntamiento alega que no tienen más datos públicos y trasparencia lo archiva</t>
  </si>
  <si>
    <r>
      <rPr>
        <rFont val="inherit"/>
        <color rgb="FF1155CC"/>
        <sz val="11.0"/>
        <u/>
      </rPr>
      <t>Ayuntamiento de Cabrera, La</t>
    </r>
  </si>
  <si>
    <t>27/05/25 El veterinario le hace la recogida? cuál?</t>
  </si>
  <si>
    <t>CIAAM como protectora y con la veterinaria del municipio</t>
  </si>
  <si>
    <r>
      <rPr>
        <rFont val="inherit"/>
        <color rgb="FF1155CC"/>
        <sz val="11.0"/>
        <u/>
      </rPr>
      <t>Ayuntamiento de Cadalso de los Vidrios</t>
    </r>
  </si>
  <si>
    <r>
      <rPr>
        <rFont val="inherit"/>
        <color rgb="FF1155CC"/>
        <sz val="11.0"/>
        <u/>
      </rPr>
      <t>Ayuntamiento de Camarma de Esteruelas</t>
    </r>
  </si>
  <si>
    <r>
      <rPr>
        <rFont val="inherit"/>
        <color rgb="FF1155CC"/>
        <sz val="11.0"/>
        <u/>
      </rPr>
      <t>Ayuntamiento de Campo Real</t>
    </r>
  </si>
  <si>
    <r>
      <rPr>
        <rFont val="inherit"/>
        <color rgb="FF1155CC"/>
        <sz val="11.0"/>
        <u/>
      </rPr>
      <t>Ayuntamiento de Canencia</t>
    </r>
  </si>
  <si>
    <r>
      <rPr>
        <rFont val="inherit"/>
        <color rgb="FF1155CC"/>
        <sz val="11.0"/>
        <u/>
      </rPr>
      <t>Ayuntamiento de Carabaña</t>
    </r>
  </si>
  <si>
    <r>
      <rPr>
        <rFont val="inherit"/>
        <color rgb="FF1155CC"/>
        <sz val="11.0"/>
        <u/>
      </rPr>
      <t>Ayuntamiento de Casarrubuelos</t>
    </r>
  </si>
  <si>
    <r>
      <rPr>
        <rFont val="inherit"/>
        <color rgb="FF1155CC"/>
        <sz val="11.0"/>
        <u/>
      </rPr>
      <t>Ayuntamiento de Cenicientos</t>
    </r>
  </si>
  <si>
    <r>
      <rPr>
        <rFont val="inherit"/>
        <color rgb="FF1155CC"/>
        <sz val="11.0"/>
        <u/>
      </rPr>
      <t>Ayuntamiento de Cercedilla</t>
    </r>
  </si>
  <si>
    <r>
      <rPr>
        <rFont val="inherit"/>
        <color rgb="FF1155CC"/>
        <sz val="11.0"/>
        <u/>
      </rPr>
      <t>Ayuntamiento de Cervera de Buitrago</t>
    </r>
  </si>
  <si>
    <r>
      <rPr>
        <rFont val="inherit"/>
        <color rgb="FF1155CC"/>
        <sz val="11.0"/>
        <u/>
      </rPr>
      <t>Ayuntamiento de Chapinería</t>
    </r>
  </si>
  <si>
    <t>CER con Gatineria y veterinario Luis Aylagas Benavente</t>
  </si>
  <si>
    <r>
      <rPr>
        <rFont val="inherit"/>
        <color rgb="FF1155CC"/>
        <sz val="11.0"/>
        <u/>
      </rPr>
      <t>Ayuntamiento de Chinchón</t>
    </r>
  </si>
  <si>
    <r>
      <rPr>
        <rFont val="inherit"/>
        <color rgb="FF1155CC"/>
        <sz val="11.0"/>
        <u/>
      </rPr>
      <t>Ayuntamiento de Ciempozuelos</t>
    </r>
  </si>
  <si>
    <r>
      <rPr>
        <rFont val="inherit"/>
        <color rgb="FF1155CC"/>
        <sz val="11.0"/>
        <u/>
      </rPr>
      <t>Ayuntamiento de Cobeña</t>
    </r>
  </si>
  <si>
    <r>
      <rPr>
        <rFont val="inherit"/>
        <color rgb="FF1155CC"/>
        <sz val="11.0"/>
        <u/>
      </rPr>
      <t>Ayuntamiento de Collado Mediano</t>
    </r>
  </si>
  <si>
    <t xml:space="preserve">ESCUELA  CANINA  NARUB,  S.L.  (para  Recogida  de  animales  con  su alojamiento en centro de protección animal y Gestión de colonias felinas (Método CER)  </t>
  </si>
  <si>
    <r>
      <rPr>
        <rFont val="inherit"/>
        <color rgb="FF1155CC"/>
        <sz val="11.0"/>
        <u/>
      </rPr>
      <t>Ayuntamiento de Collado Villalba</t>
    </r>
  </si>
  <si>
    <r>
      <rPr>
        <rFont val="inherit"/>
        <color rgb="FF1155CC"/>
        <sz val="11.0"/>
        <u/>
      </rPr>
      <t>Ayuntamiento de Colmenar de Oreja</t>
    </r>
  </si>
  <si>
    <r>
      <rPr>
        <rFont val="inherit"/>
        <color rgb="FF1155CC"/>
        <sz val="11.0"/>
        <u/>
      </rPr>
      <t>Ayuntamiento de Colmenar del Arroyo</t>
    </r>
  </si>
  <si>
    <r>
      <rPr>
        <rFont val="inherit"/>
        <color rgb="FF1155CC"/>
        <sz val="11.0"/>
        <u/>
      </rPr>
      <t>Ayuntamiento de Colmenar Viejo</t>
    </r>
  </si>
  <si>
    <r>
      <rPr>
        <rFont val="inherit"/>
        <color rgb="FF1155CC"/>
        <sz val="11.0"/>
        <u/>
      </rPr>
      <t>Ayuntamiento de Colmenarejo</t>
    </r>
  </si>
  <si>
    <r>
      <rPr>
        <rFont val="inherit"/>
        <color rgb="FF1155CC"/>
        <sz val="11.0"/>
        <u/>
      </rPr>
      <t>Ayuntamiento de Corpa</t>
    </r>
  </si>
  <si>
    <r>
      <rPr>
        <rFont val="inherit"/>
        <color rgb="FF1155CC"/>
        <sz val="11.0"/>
        <u/>
      </rPr>
      <t>Ayuntamiento de Coslada</t>
    </r>
  </si>
  <si>
    <r>
      <rPr>
        <rFont val="inherit"/>
        <color rgb="FF1155CC"/>
        <sz val="11.0"/>
        <u/>
      </rPr>
      <t>Ayuntamiento de Cubas de la Sagra</t>
    </r>
  </si>
  <si>
    <r>
      <rPr>
        <rFont val="inherit"/>
        <color rgb="FF1155CC"/>
        <sz val="11.0"/>
        <u/>
      </rPr>
      <t>Ayuntamiento de Daganzo de Arriba</t>
    </r>
  </si>
  <si>
    <t>11/07/25 carta</t>
  </si>
  <si>
    <t>Veterinaria Mª Val Rodriguez</t>
  </si>
  <si>
    <r>
      <rPr>
        <rFont val="inherit"/>
        <color rgb="FF1155CC"/>
        <sz val="11.0"/>
        <u/>
      </rPr>
      <t>Ayuntamiento de Escorial, El</t>
    </r>
  </si>
  <si>
    <r>
      <rPr>
        <rFont val="inherit"/>
        <color rgb="FF1155CC"/>
        <sz val="11.0"/>
        <u/>
      </rPr>
      <t>Ayuntamiento de Estremera</t>
    </r>
  </si>
  <si>
    <r>
      <rPr>
        <rFont val="inherit"/>
        <color rgb="FF1155CC"/>
        <sz val="11.0"/>
        <u/>
      </rPr>
      <t>Ayuntamiento de Fresnedillas de la Oliva</t>
    </r>
  </si>
  <si>
    <r>
      <rPr>
        <rFont val="inherit"/>
        <color rgb="FF1155CC"/>
        <sz val="11.0"/>
        <u/>
      </rPr>
      <t>Ayuntamiento de Fresno de Torote</t>
    </r>
  </si>
  <si>
    <r>
      <rPr>
        <rFont val="inherit"/>
        <color rgb="FF1155CC"/>
        <sz val="11.0"/>
        <u/>
      </rPr>
      <t>Ayuntamiento de Fuenlabrada</t>
    </r>
  </si>
  <si>
    <t>02/06/25 notificación al correo de carpeta ciudadana del Ayuntamiento, entro y dice que expediente terminado y no hay respuesta, 4/7/25 mismo problema</t>
  </si>
  <si>
    <t>Recogida Asociación de Protección animal Salvando Peludos</t>
  </si>
  <si>
    <t>Ayuntamiento de Fuente el Saz de Jarama</t>
  </si>
  <si>
    <t>10/06/25 Solo localizo el PGECF</t>
  </si>
  <si>
    <r>
      <rPr>
        <rFont val="inherit"/>
        <color rgb="FF1155CC"/>
        <sz val="11.0"/>
        <u/>
      </rPr>
      <t>Ayuntamiento de Fuentidueña de Tajo</t>
    </r>
  </si>
  <si>
    <r>
      <rPr>
        <rFont val="inherit"/>
        <color rgb="FF1155CC"/>
        <sz val="11.0"/>
        <u/>
      </rPr>
      <t>Ayuntamiento de Galapagar</t>
    </r>
  </si>
  <si>
    <r>
      <rPr>
        <rFont val="inherit"/>
        <color rgb="FF1155CC"/>
        <sz val="11.0"/>
        <u/>
      </rPr>
      <t>Ayuntamiento de Garganta de los Montes</t>
    </r>
  </si>
  <si>
    <r>
      <rPr>
        <rFont val="inherit"/>
        <color rgb="FF1155CC"/>
        <sz val="11.0"/>
        <u/>
      </rPr>
      <t>Ayuntamiento de Gargantilla del Lozoya y Pinilla de Buitrago</t>
    </r>
  </si>
  <si>
    <r>
      <rPr>
        <rFont val="inherit"/>
        <color rgb="FF1155CC"/>
        <sz val="11.0"/>
        <u/>
      </rPr>
      <t>Ayuntamiento de Gascones</t>
    </r>
  </si>
  <si>
    <r>
      <rPr>
        <rFont val="inherit"/>
        <color rgb="FF1155CC"/>
        <sz val="11.0"/>
        <u/>
      </rPr>
      <t>Ayuntamiento de Getafe</t>
    </r>
  </si>
  <si>
    <r>
      <rPr>
        <rFont val="inherit"/>
        <color rgb="FF1155CC"/>
        <sz val="11.0"/>
        <u/>
      </rPr>
      <t>Ayuntamiento de Griñón</t>
    </r>
  </si>
  <si>
    <r>
      <rPr>
        <rFont val="inherit"/>
        <color rgb="FF1155CC"/>
        <sz val="11.0"/>
        <u/>
      </rPr>
      <t>Ayuntamiento de Guadalix de la Sierra</t>
    </r>
  </si>
  <si>
    <t>19/06/25 recibido por carta 26/06/25</t>
  </si>
  <si>
    <r>
      <rPr>
        <rFont val="inherit"/>
        <color rgb="FF1155CC"/>
        <sz val="11.0"/>
        <u/>
      </rPr>
      <t>Ayuntamiento de Guadarrama</t>
    </r>
  </si>
  <si>
    <t>La Huella de Wonder recpgoda y veterinario</t>
  </si>
  <si>
    <r>
      <rPr>
        <rFont val="inherit"/>
        <color rgb="FF1155CC"/>
        <sz val="11.0"/>
        <u/>
      </rPr>
      <t>Ayuntamiento de Hiruela, La</t>
    </r>
  </si>
  <si>
    <t>25 gatos no sabemos porcentaje</t>
  </si>
  <si>
    <t>Centro  Integral  de Acogida  de  Animales  (CIAAM) recogida</t>
  </si>
  <si>
    <r>
      <rPr>
        <rFont val="inherit"/>
        <color rgb="FF1155CC"/>
        <sz val="11.0"/>
        <u/>
      </rPr>
      <t>Ayuntamiento de Horcajo de la Sierra-Aoslos</t>
    </r>
  </si>
  <si>
    <r>
      <rPr>
        <rFont val="inherit"/>
        <color rgb="FF1155CC"/>
        <sz val="11.0"/>
        <u/>
      </rPr>
      <t>Ayuntamiento de Horcajuelo de la Sierra</t>
    </r>
  </si>
  <si>
    <r>
      <rPr>
        <rFont val="inherit"/>
        <color rgb="FF1155CC"/>
        <sz val="11.0"/>
        <u/>
      </rPr>
      <t>Ayuntamiento de Hoyo de Manzanares</t>
    </r>
  </si>
  <si>
    <r>
      <rPr>
        <rFont val="inherit"/>
        <color rgb="FF1155CC"/>
        <sz val="11.0"/>
        <u/>
      </rPr>
      <t>Ayuntamiento de Humanes de Madrid</t>
    </r>
  </si>
  <si>
    <r>
      <rPr>
        <rFont val="inherit"/>
        <color rgb="FF1155CC"/>
        <sz val="11.0"/>
        <u/>
      </rPr>
      <t>Ayuntamiento de Leganés</t>
    </r>
  </si>
  <si>
    <r>
      <rPr>
        <rFont val="inherit"/>
        <color rgb="FF1155CC"/>
        <sz val="11.0"/>
        <u/>
      </rPr>
      <t>Ayuntamiento de Loeches</t>
    </r>
  </si>
  <si>
    <r>
      <rPr>
        <rFont val="inherit"/>
        <color rgb="FF1155CC"/>
        <sz val="11.0"/>
        <u/>
      </rPr>
      <t>Ayuntamiento de Lozoya</t>
    </r>
  </si>
  <si>
    <r>
      <rPr>
        <rFont val="inherit"/>
        <color rgb="FF1155CC"/>
        <sz val="11.0"/>
        <u/>
      </rPr>
      <t>Ayuntamiento de Lozoyuela-Navas-Sieteiglesias</t>
    </r>
  </si>
  <si>
    <r>
      <rPr>
        <rFont val="inherit"/>
        <color rgb="FF1155CC"/>
        <sz val="11.0"/>
        <u/>
      </rPr>
      <t>Ayuntamiento de Madarcos</t>
    </r>
  </si>
  <si>
    <r>
      <rPr>
        <rFont val="inherit"/>
        <color rgb="FF1155CC"/>
        <sz val="11.0"/>
        <u/>
      </rPr>
      <t>Ayuntamiento de Madrid</t>
    </r>
  </si>
  <si>
    <t xml:space="preserve">SEVEMUR – Servicio Veterinario Municipal de Urgencias, Centro de Protección Animal y Centro de Colonias Felinas de Madrid Salud </t>
  </si>
  <si>
    <r>
      <rPr>
        <rFont val="inherit"/>
        <color rgb="FF1155CC"/>
        <sz val="11.0"/>
        <u/>
      </rPr>
      <t>Ayuntamiento de Majadahonda</t>
    </r>
  </si>
  <si>
    <t>10/07/25 Me mandan notificacion al email, entro en la web del Ayuntamiento,  mi carpeta pero me pide una segunda validación para descargarla y me da error, les mando correo electrónico, 16/07/25 Instalo Autofirma y lo descargo enlaces a memorias</t>
  </si>
  <si>
    <t>42 Colonias</t>
  </si>
  <si>
    <t>72 gatos esterilizados</t>
  </si>
  <si>
    <t>Protocolo</t>
  </si>
  <si>
    <t>Recogida Cicam, charlas Animal Nature, Sentido Animal, Personas en riesgo de exclusión con Sentido Animal, Animal Nature y Perroterapia</t>
  </si>
  <si>
    <r>
      <rPr>
        <rFont val="inherit"/>
        <color rgb="FF1155CC"/>
        <sz val="11.0"/>
        <u/>
      </rPr>
      <t>Ayuntamiento de Manzanares el Real</t>
    </r>
  </si>
  <si>
    <r>
      <rPr>
        <rFont val="inherit"/>
        <color rgb="FF1155CC"/>
        <sz val="11.0"/>
        <u/>
      </rPr>
      <t>Ayuntamiento de Meco</t>
    </r>
  </si>
  <si>
    <r>
      <rPr>
        <rFont val="inherit"/>
        <color rgb="FF1155CC"/>
        <sz val="11.0"/>
        <u/>
      </rPr>
      <t>Ayuntamiento de Mejorada del Campo</t>
    </r>
  </si>
  <si>
    <r>
      <rPr>
        <rFont val="inherit"/>
        <color rgb="FF1155CC"/>
        <sz val="11.0"/>
        <u/>
      </rPr>
      <t>Ayuntamiento de Miraflores de la Sierra</t>
    </r>
  </si>
  <si>
    <r>
      <rPr>
        <rFont val="inherit"/>
        <color rgb="FF1155CC"/>
        <sz val="11.0"/>
        <u/>
      </rPr>
      <t>Ayuntamiento de Molar, El</t>
    </r>
  </si>
  <si>
    <t>12/05/25 RECHAZA UN REGISTRO "DUPLICADO DE REGAGE25e00037133447" ES DE TARRAGONA!! ESTE ESTA OK</t>
  </si>
  <si>
    <r>
      <rPr>
        <rFont val="inherit"/>
        <color rgb="FF1155CC"/>
        <sz val="11.0"/>
        <u/>
      </rPr>
      <t>Ayuntamiento de Molinos, Los</t>
    </r>
  </si>
  <si>
    <r>
      <rPr>
        <rFont val="inherit"/>
        <color rgb="FF1155CC"/>
        <sz val="11.0"/>
        <u/>
      </rPr>
      <t>Ayuntamiento de Montejo de la Sierra</t>
    </r>
  </si>
  <si>
    <t>Ayuntamiento de Moraleja de Enmedio</t>
  </si>
  <si>
    <t>29/10/25 NO ME DEJA APORTAR DOCUMENTOS REVISAR!!</t>
  </si>
  <si>
    <r>
      <rPr>
        <rFont val="inherit"/>
        <color rgb="FF1155CC"/>
        <sz val="11.0"/>
        <u/>
      </rPr>
      <t>Ayuntamiento de Moralzarzal</t>
    </r>
  </si>
  <si>
    <t>23/05/25 No contesta nada</t>
  </si>
  <si>
    <t>Dice que 98% pero si no sabe el censo.. cómo puede ser?</t>
  </si>
  <si>
    <t>Dice que 98% pero desconoce censo!</t>
  </si>
  <si>
    <t>ARAT Veterinarios, CER y recogida de animales</t>
  </si>
  <si>
    <r>
      <rPr>
        <rFont val="inherit"/>
        <color rgb="FF1155CC"/>
        <sz val="11.0"/>
        <u/>
      </rPr>
      <t>Ayuntamiento de Morata de Tajuña</t>
    </r>
  </si>
  <si>
    <r>
      <rPr>
        <rFont val="inherit"/>
        <color rgb="FF1155CC"/>
        <sz val="11.0"/>
        <u/>
      </rPr>
      <t>Ayuntamiento de Móstoles</t>
    </r>
  </si>
  <si>
    <t>06/06/25 contesta por email</t>
  </si>
  <si>
    <t>Convenio con "asociación para gestión de colonias felinas" y cuenta con un centro municipal de acogida</t>
  </si>
  <si>
    <r>
      <rPr>
        <rFont val="inherit"/>
        <color rgb="FF1155CC"/>
        <sz val="11.0"/>
        <u/>
      </rPr>
      <t>Ayuntamiento de Navacerrada</t>
    </r>
  </si>
  <si>
    <r>
      <rPr>
        <rFont val="inherit"/>
        <color rgb="FF1155CC"/>
        <sz val="11.0"/>
        <u/>
      </rPr>
      <t>Ayuntamiento de Navalafuente</t>
    </r>
  </si>
  <si>
    <r>
      <rPr>
        <rFont val="inherit"/>
        <color rgb="FF1155CC"/>
        <sz val="11.0"/>
        <u/>
      </rPr>
      <t>Ayuntamiento de Navalagamella</t>
    </r>
  </si>
  <si>
    <r>
      <rPr>
        <rFont val="inherit"/>
        <color rgb="FF1155CC"/>
        <sz val="11.0"/>
        <u/>
      </rPr>
      <t>Ayuntamiento de Navalcarnero</t>
    </r>
  </si>
  <si>
    <r>
      <rPr>
        <rFont val="inherit"/>
        <color rgb="FF1155CC"/>
        <sz val="11.0"/>
        <u/>
      </rPr>
      <t>Ayuntamiento de Navarredonda y San Mamés</t>
    </r>
  </si>
  <si>
    <r>
      <rPr>
        <rFont val="inherit"/>
        <color rgb="FF1155CC"/>
        <sz val="11.0"/>
        <u/>
      </rPr>
      <t>Ayuntamiento de Navas del Rey</t>
    </r>
  </si>
  <si>
    <r>
      <rPr>
        <rFont val="inherit"/>
        <color rgb="FF1155CC"/>
        <sz val="11.0"/>
        <u/>
      </rPr>
      <t>Ayuntamiento de Nuevo Baztán</t>
    </r>
  </si>
  <si>
    <r>
      <rPr>
        <rFont val="inherit"/>
        <color rgb="FF1155CC"/>
        <sz val="11.0"/>
        <u/>
      </rPr>
      <t>Ayuntamiento de Olmeda de las Fuentes</t>
    </r>
  </si>
  <si>
    <r>
      <rPr>
        <rFont val="inherit"/>
        <color rgb="FF1155CC"/>
        <sz val="11.0"/>
        <u/>
      </rPr>
      <t>Ayuntamiento de Orusco de Tajuña</t>
    </r>
  </si>
  <si>
    <r>
      <rPr>
        <rFont val="inherit"/>
        <color rgb="FF1155CC"/>
        <sz val="11.0"/>
        <u/>
      </rPr>
      <t>Ayuntamiento de Paracuellos de Jarama</t>
    </r>
  </si>
  <si>
    <r>
      <rPr>
        <rFont val="inherit"/>
        <color rgb="FF1155CC"/>
        <sz val="11.0"/>
        <u/>
      </rPr>
      <t>Ayuntamiento de Parla</t>
    </r>
  </si>
  <si>
    <r>
      <rPr>
        <rFont val="inherit"/>
        <color rgb="FF1155CC"/>
        <sz val="11.0"/>
        <u/>
      </rPr>
      <t>Ayuntamiento de Patones</t>
    </r>
  </si>
  <si>
    <r>
      <rPr>
        <rFont val="inherit"/>
        <color rgb="FF1155CC"/>
        <sz val="11.0"/>
        <u/>
      </rPr>
      <t>Ayuntamiento de Pedrezuela</t>
    </r>
  </si>
  <si>
    <r>
      <rPr>
        <rFont val="inherit"/>
        <color rgb="FF1155CC"/>
        <sz val="11.0"/>
        <u/>
      </rPr>
      <t>Ayuntamiento de Pelayos de la Presa</t>
    </r>
  </si>
  <si>
    <r>
      <rPr>
        <rFont val="inherit"/>
        <color rgb="FF1155CC"/>
        <sz val="11.0"/>
        <u/>
      </rPr>
      <t>Ayuntamiento de Perales de Tajuña</t>
    </r>
  </si>
  <si>
    <r>
      <rPr>
        <rFont val="inherit"/>
        <color rgb="FF1155CC"/>
        <sz val="11.0"/>
        <u/>
      </rPr>
      <t>Ayuntamiento de Pezuela de las Torres</t>
    </r>
  </si>
  <si>
    <r>
      <rPr>
        <rFont val="inherit"/>
        <color rgb="FF1155CC"/>
        <sz val="11.0"/>
        <u/>
      </rPr>
      <t>Ayuntamiento de Pinilla del Valle</t>
    </r>
  </si>
  <si>
    <r>
      <rPr>
        <rFont val="inherit"/>
        <color rgb="FF1155CC"/>
        <sz val="11.0"/>
        <u/>
      </rPr>
      <t>Ayuntamiento de Pinto</t>
    </r>
  </si>
  <si>
    <r>
      <rPr>
        <rFont val="inherit"/>
        <color rgb="FF1155CC"/>
        <sz val="11.0"/>
        <u/>
      </rPr>
      <t>Ayuntamiento de Piñuécar-Gandullas</t>
    </r>
  </si>
  <si>
    <r>
      <rPr>
        <rFont val="inherit"/>
        <color rgb="FF1155CC"/>
        <sz val="11.0"/>
        <u/>
      </rPr>
      <t>Ayuntamiento de Pozuelo de Alarcón</t>
    </r>
  </si>
  <si>
    <t>18/06/25 Me manda notificación pero no veo respuesta</t>
  </si>
  <si>
    <t>Arat Veterinario Torrelodones</t>
  </si>
  <si>
    <r>
      <rPr>
        <rFont val="inherit"/>
        <color rgb="FF1155CC"/>
        <sz val="11.0"/>
        <u/>
      </rPr>
      <t>Ayuntamiento de Pozuelo del Rey</t>
    </r>
  </si>
  <si>
    <r>
      <rPr>
        <rFont val="inherit"/>
        <color rgb="FF1155CC"/>
        <sz val="11.0"/>
        <u/>
      </rPr>
      <t>Ayuntamiento de Prádena del Rincón</t>
    </r>
  </si>
  <si>
    <r>
      <rPr>
        <rFont val="inherit"/>
        <color rgb="FF1155CC"/>
        <sz val="11.0"/>
        <u/>
      </rPr>
      <t>Ayuntamiento de Puebla de la Sierra</t>
    </r>
  </si>
  <si>
    <t>Rechazado no tenemos presupuesto</t>
  </si>
  <si>
    <r>
      <rPr>
        <rFont val="inherit"/>
        <color rgb="FF1155CC"/>
        <sz val="11.0"/>
        <u/>
      </rPr>
      <t>Ayuntamiento de Puentes Viejas</t>
    </r>
  </si>
  <si>
    <t>13/06/25 Faltan preguntas 9 y 10</t>
  </si>
  <si>
    <t>Asociación ANAA</t>
  </si>
  <si>
    <t>19/05/25 Me llama que son muy pocos habitantes, que para qué es la consulta, que qué plazo tienen, como todos un mes o a trasparencia de manera muy amable</t>
  </si>
  <si>
    <r>
      <rPr>
        <rFont val="inherit"/>
        <color rgb="FF1155CC"/>
        <sz val="11.0"/>
        <u/>
      </rPr>
      <t>Ayuntamiento de Quijorna</t>
    </r>
  </si>
  <si>
    <r>
      <rPr>
        <rFont val="inherit"/>
        <color rgb="FF1155CC"/>
        <sz val="11.0"/>
        <u/>
      </rPr>
      <t>Ayuntamiento de Rascafría</t>
    </r>
  </si>
  <si>
    <r>
      <rPr>
        <rFont val="inherit"/>
        <color rgb="FF1155CC"/>
        <sz val="11.0"/>
        <u/>
      </rPr>
      <t>Ayuntamiento de Redueña</t>
    </r>
  </si>
  <si>
    <r>
      <rPr>
        <rFont val="inherit"/>
        <color rgb="FF1155CC"/>
        <sz val="11.0"/>
        <u/>
      </rPr>
      <t>Ayuntamiento de Ribatejada</t>
    </r>
  </si>
  <si>
    <r>
      <rPr>
        <rFont val="inherit"/>
        <color rgb="FF1155CC"/>
        <sz val="11.0"/>
        <u/>
      </rPr>
      <t>Ayuntamiento de Rivas-Vaciamadrid</t>
    </r>
  </si>
  <si>
    <t>18/06/25 rechazada</t>
  </si>
  <si>
    <r>
      <rPr>
        <rFont val="inherit"/>
        <color rgb="FF1155CC"/>
        <sz val="11.0"/>
        <u/>
      </rPr>
      <t>Ayuntamiento de Robledillo de la Jara</t>
    </r>
  </si>
  <si>
    <r>
      <rPr>
        <rFont val="inherit"/>
        <color rgb="FF1155CC"/>
        <sz val="11.0"/>
        <u/>
      </rPr>
      <t>Ayuntamiento de Robledo de Chavela</t>
    </r>
  </si>
  <si>
    <r>
      <rPr>
        <rFont val="inherit"/>
        <color rgb="FF1155CC"/>
        <sz val="11.0"/>
        <u/>
      </rPr>
      <t>Ayuntamiento de Robregordo</t>
    </r>
  </si>
  <si>
    <r>
      <rPr>
        <rFont val="inherit"/>
        <color rgb="FF1155CC"/>
        <sz val="11.0"/>
        <u/>
      </rPr>
      <t>Ayuntamiento de Rozas de Madrid, Las</t>
    </r>
  </si>
  <si>
    <r>
      <rPr>
        <rFont val="inherit"/>
        <color rgb="FF1155CC"/>
        <sz val="11.0"/>
        <u/>
      </rPr>
      <t>Ayuntamiento de Rozas de Puerto Real</t>
    </r>
  </si>
  <si>
    <r>
      <rPr>
        <rFont val="inherit"/>
        <color rgb="FF1155CC"/>
        <sz val="11.0"/>
        <u/>
      </rPr>
      <t>Ayuntamiento de San Agustín del Guadalix</t>
    </r>
  </si>
  <si>
    <t>27/05/25 Solo contesta al plan de gestion</t>
  </si>
  <si>
    <r>
      <rPr>
        <rFont val="inherit"/>
        <color rgb="FF1155CC"/>
        <sz val="11.0"/>
        <u/>
      </rPr>
      <t>Ayuntamiento de San Fernando de Henares</t>
    </r>
  </si>
  <si>
    <r>
      <rPr>
        <rFont val="inherit"/>
        <color rgb="FF1155CC"/>
        <sz val="11.0"/>
        <u/>
      </rPr>
      <t>Ayuntamiento de San Lorenzo de El Escorial</t>
    </r>
  </si>
  <si>
    <r>
      <rPr>
        <rFont val="inherit"/>
        <color rgb="FF1155CC"/>
        <sz val="11.0"/>
        <u/>
      </rPr>
      <t>Ayuntamiento de San Martín de la Vega</t>
    </r>
  </si>
  <si>
    <r>
      <rPr>
        <rFont val="inherit"/>
        <color rgb="FF1155CC"/>
        <sz val="11.0"/>
        <u/>
      </rPr>
      <t>Ayuntamiento de San Martín de Valdeiglesias</t>
    </r>
  </si>
  <si>
    <t>31/07/25 Manda datos. Email datos bastante confidenciales, para qué es la consulta, respondo datos publicos</t>
  </si>
  <si>
    <t>Arat Veterinarios</t>
  </si>
  <si>
    <r>
      <rPr>
        <rFont val="inherit"/>
        <color rgb="FF1155CC"/>
        <sz val="11.0"/>
        <u/>
      </rPr>
      <t>Ayuntamiento de San Sebastián de los Reyes</t>
    </r>
  </si>
  <si>
    <r>
      <rPr>
        <rFont val="inherit"/>
        <color rgb="FF1155CC"/>
        <sz val="11.0"/>
        <u/>
      </rPr>
      <t>Ayuntamiento de Santa María de la Alameda</t>
    </r>
  </si>
  <si>
    <r>
      <rPr>
        <rFont val="inherit"/>
        <color rgb="FF1155CC"/>
        <sz val="11.0"/>
        <u/>
      </rPr>
      <t>Ayuntamiento de Santorcaz</t>
    </r>
  </si>
  <si>
    <t>12/06/25 Rechazada falta de medios y reelaboración de datos</t>
  </si>
  <si>
    <r>
      <rPr>
        <rFont val="inherit"/>
        <color rgb="FF1155CC"/>
        <sz val="11.0"/>
        <u/>
      </rPr>
      <t>Ayuntamiento de Santos de la Humosa, Los</t>
    </r>
  </si>
  <si>
    <t>22/05/25 intenta responder concejal por email</t>
  </si>
  <si>
    <r>
      <rPr>
        <rFont val="inherit"/>
        <color rgb="FF1155CC"/>
        <sz val="11.0"/>
        <u/>
      </rPr>
      <t>Ayuntamiento de Serna del Monte, La</t>
    </r>
  </si>
  <si>
    <r>
      <rPr>
        <rFont val="inherit"/>
        <color rgb="FF1155CC"/>
        <sz val="11.0"/>
        <u/>
      </rPr>
      <t>Ayuntamiento de Serranillos del Valle</t>
    </r>
  </si>
  <si>
    <r>
      <rPr>
        <rFont val="inherit"/>
        <color rgb="FF1155CC"/>
        <sz val="11.0"/>
        <u/>
      </rPr>
      <t>Ayuntamiento de Sevilla la Nueva</t>
    </r>
  </si>
  <si>
    <t>02/06/25 ref03/760150.9/25</t>
  </si>
  <si>
    <t>16/05/25 RECHAZADO "NO HAY NINGUNA SOLICITUD FORMAL"</t>
  </si>
  <si>
    <r>
      <rPr>
        <rFont val="inherit"/>
        <color rgb="FF1155CC"/>
        <sz val="11.0"/>
        <u/>
      </rPr>
      <t>Ayuntamiento de Somosierra</t>
    </r>
  </si>
  <si>
    <r>
      <rPr>
        <rFont val="inherit"/>
        <color rgb="FF1155CC"/>
        <sz val="11.0"/>
        <u/>
      </rPr>
      <t>Ayuntamiento de Soto del Real</t>
    </r>
  </si>
  <si>
    <r>
      <rPr>
        <rFont val="inherit"/>
        <color rgb="FF1155CC"/>
        <sz val="11.0"/>
        <u/>
      </rPr>
      <t>Ayuntamiento de Talamanca de Jarama</t>
    </r>
  </si>
  <si>
    <r>
      <rPr>
        <rFont val="inherit"/>
        <color rgb="FF1155CC"/>
        <sz val="11.0"/>
        <u/>
      </rPr>
      <t>Ayuntamiento de Tielmes</t>
    </r>
  </si>
  <si>
    <r>
      <rPr>
        <rFont val="inherit"/>
        <color rgb="FF1155CC"/>
        <sz val="11.0"/>
        <u/>
      </rPr>
      <t>Ayuntamiento de Titulcia</t>
    </r>
  </si>
  <si>
    <r>
      <rPr>
        <rFont val="inherit"/>
        <color rgb="FF1155CC"/>
        <sz val="11.0"/>
        <u/>
      </rPr>
      <t>Ayuntamiento de Torrejón de Ardoz</t>
    </r>
  </si>
  <si>
    <t>No disponen de censo</t>
  </si>
  <si>
    <t>1,404 gatos</t>
  </si>
  <si>
    <t>Asociación protectora de Animales Hoope</t>
  </si>
  <si>
    <r>
      <rPr>
        <rFont val="inherit"/>
        <color rgb="FF1155CC"/>
        <sz val="11.0"/>
        <u/>
      </rPr>
      <t>Ayuntamiento de Torrejón de la Calzada</t>
    </r>
  </si>
  <si>
    <r>
      <rPr>
        <rFont val="inherit"/>
        <color rgb="FF1155CC"/>
        <sz val="11.0"/>
        <u/>
      </rPr>
      <t>Ayuntamiento de Torrejón de Velasco</t>
    </r>
  </si>
  <si>
    <r>
      <rPr>
        <rFont val="inherit"/>
        <color rgb="FF1155CC"/>
        <sz val="11.0"/>
        <u/>
      </rPr>
      <t>Ayuntamiento de Torrelaguna</t>
    </r>
  </si>
  <si>
    <r>
      <rPr>
        <rFont val="inherit"/>
        <color rgb="FF1155CC"/>
        <sz val="11.0"/>
        <u/>
      </rPr>
      <t>Ayuntamiento de Torrelodones</t>
    </r>
  </si>
  <si>
    <t>Empresa ARAT y asociación voluntarios Torrefelina</t>
  </si>
  <si>
    <r>
      <rPr>
        <rFont val="inherit"/>
        <color rgb="FF1155CC"/>
        <sz val="11.0"/>
        <u/>
      </rPr>
      <t>Ayuntamiento de Torremocha de Jarama</t>
    </r>
  </si>
  <si>
    <r>
      <rPr>
        <rFont val="inherit"/>
        <color rgb="FF1155CC"/>
        <sz val="11.0"/>
        <u/>
      </rPr>
      <t>Ayuntamiento de Torres de la Alameda</t>
    </r>
  </si>
  <si>
    <r>
      <rPr>
        <rFont val="inherit"/>
        <color rgb="FF1155CC"/>
        <sz val="11.0"/>
        <u/>
      </rPr>
      <t>Ayuntamiento de Tres Cantos</t>
    </r>
  </si>
  <si>
    <r>
      <rPr>
        <rFont val="inherit"/>
        <color rgb="FF1155CC"/>
        <sz val="11.0"/>
        <u/>
      </rPr>
      <t>Ayuntamiento de Valdaracete</t>
    </r>
  </si>
  <si>
    <r>
      <rPr>
        <rFont val="inherit"/>
        <color rgb="FF1155CC"/>
        <sz val="11.0"/>
        <u/>
      </rPr>
      <t>Ayuntamiento de Valdeavero.</t>
    </r>
  </si>
  <si>
    <t>02/06/25 Nos mandan a trasparencia, 07/08/25 que la información ya está publicada</t>
  </si>
  <si>
    <t>8/10 traparencia lo archiva</t>
  </si>
  <si>
    <t xml:space="preserve"> Sí</t>
  </si>
  <si>
    <t xml:space="preserve">Recogida Centro Integral de Acogida de Animales de la Comunidad de Madrid (CIAAM), </t>
  </si>
  <si>
    <r>
      <rPr>
        <rFont val="inherit"/>
        <color rgb="FF1155CC"/>
        <sz val="11.0"/>
        <u/>
      </rPr>
      <t>Ayuntamiento de Valdelaguna</t>
    </r>
  </si>
  <si>
    <r>
      <rPr>
        <rFont val="inherit"/>
        <color rgb="FF1155CC"/>
        <sz val="11.0"/>
        <u/>
      </rPr>
      <t>Ayuntamiento de Valdemanco</t>
    </r>
  </si>
  <si>
    <r>
      <rPr>
        <rFont val="inherit"/>
        <color rgb="FF1155CC"/>
        <sz val="11.0"/>
        <u/>
      </rPr>
      <t>Ayuntamiento de Valdemaqueda</t>
    </r>
  </si>
  <si>
    <r>
      <rPr>
        <rFont val="inherit"/>
        <color rgb="FF1155CC"/>
        <sz val="11.0"/>
        <u/>
      </rPr>
      <t>Ayuntamiento de Valdemorillo</t>
    </r>
  </si>
  <si>
    <r>
      <rPr>
        <rFont val="inherit"/>
        <color rgb="FF1155CC"/>
        <sz val="11.0"/>
        <u/>
      </rPr>
      <t>Ayuntamiento de Valdemoro</t>
    </r>
  </si>
  <si>
    <r>
      <rPr>
        <rFont val="inherit"/>
        <color rgb="FF1155CC"/>
        <sz val="11.0"/>
        <u/>
      </rPr>
      <t>Ayuntamiento de Valdeolmos-Alalpardo</t>
    </r>
  </si>
  <si>
    <r>
      <rPr>
        <rFont val="inherit"/>
        <color rgb="FF1155CC"/>
        <sz val="11.0"/>
        <u/>
      </rPr>
      <t>Ayuntamiento de Valdepiélagos</t>
    </r>
  </si>
  <si>
    <r>
      <rPr>
        <rFont val="inherit"/>
        <color rgb="FF1155CC"/>
        <sz val="11.0"/>
        <u/>
      </rPr>
      <t>Ayuntamiento de Valdetorres de Jarama</t>
    </r>
  </si>
  <si>
    <r>
      <rPr>
        <rFont val="inherit"/>
        <color rgb="FF1155CC"/>
        <sz val="11.0"/>
        <u/>
      </rPr>
      <t>Ayuntamiento de Valdilecha</t>
    </r>
  </si>
  <si>
    <t>05/06/25 Revisado el presupuesto para 2025 no localizamos las partidas presupuestarias ni para el CER ni para la recogida de animales en la vía pública</t>
  </si>
  <si>
    <t>Asociación Ayucam</t>
  </si>
  <si>
    <r>
      <rPr>
        <rFont val="inherit"/>
        <color rgb="FF1155CC"/>
        <sz val="11.0"/>
        <u/>
      </rPr>
      <t>Ayuntamiento de Valverde de Alcalá</t>
    </r>
  </si>
  <si>
    <r>
      <rPr>
        <rFont val="inherit"/>
        <color rgb="FF1155CC"/>
        <sz val="11.0"/>
        <u/>
      </rPr>
      <t>Ayuntamiento de Velilla de San Antonio</t>
    </r>
  </si>
  <si>
    <r>
      <rPr>
        <rFont val="inherit"/>
        <color rgb="FF1155CC"/>
        <sz val="11.0"/>
        <u/>
      </rPr>
      <t>Ayuntamiento de Vellón, El</t>
    </r>
  </si>
  <si>
    <r>
      <rPr>
        <rFont val="inherit"/>
        <color rgb="FF1155CC"/>
        <sz val="11.0"/>
        <u/>
      </rPr>
      <t>Ayuntamiento de Venturada</t>
    </r>
  </si>
  <si>
    <r>
      <rPr>
        <rFont val="inherit"/>
        <color rgb="FF1155CC"/>
        <sz val="11.0"/>
        <u/>
      </rPr>
      <t>Ayuntamiento de Villa del Prado</t>
    </r>
  </si>
  <si>
    <r>
      <rPr>
        <rFont val="inherit"/>
        <color rgb="FF1155CC"/>
        <sz val="11.0"/>
        <u/>
      </rPr>
      <t>Ayuntamiento de Villaconejos</t>
    </r>
  </si>
  <si>
    <r>
      <rPr>
        <rFont val="inherit"/>
        <color rgb="FF1155CC"/>
        <sz val="11.0"/>
        <u/>
      </rPr>
      <t>Ayuntamiento de Villalbilla</t>
    </r>
  </si>
  <si>
    <r>
      <rPr>
        <rFont val="inherit"/>
        <color rgb="FF1155CC"/>
        <sz val="11.0"/>
        <u/>
      </rPr>
      <t>Ayuntamiento de Villamanrique de Tajo</t>
    </r>
  </si>
  <si>
    <r>
      <rPr>
        <rFont val="inherit"/>
        <color rgb="FF1155CC"/>
        <sz val="11.0"/>
        <u/>
      </rPr>
      <t>Ayuntamiento de Villamanta</t>
    </r>
  </si>
  <si>
    <r>
      <rPr>
        <rFont val="inherit"/>
        <color rgb="FF1155CC"/>
        <sz val="11.0"/>
        <u/>
      </rPr>
      <t>Ayuntamiento de Villamantilla</t>
    </r>
  </si>
  <si>
    <t>El 22/10 me manda el justificante del registro de entrada más de 5 meses después pfff</t>
  </si>
  <si>
    <r>
      <rPr>
        <rFont val="inherit"/>
        <color rgb="FF1155CC"/>
        <sz val="11.0"/>
        <u/>
      </rPr>
      <t>Ayuntamiento de Villanueva de la Cañada</t>
    </r>
  </si>
  <si>
    <t>Fundación Ayuda a los Animales (FAA) y Asociación Viva por los Animales</t>
  </si>
  <si>
    <r>
      <rPr>
        <rFont val="inherit"/>
        <color rgb="FF1155CC"/>
        <sz val="11.0"/>
        <u/>
      </rPr>
      <t>Ayuntamiento de Villanueva de Perales</t>
    </r>
  </si>
  <si>
    <r>
      <rPr>
        <rFont val="inherit"/>
        <color rgb="FF1155CC"/>
        <sz val="11.0"/>
        <u/>
      </rPr>
      <t>Ayuntamiento de Villanueva del Pardillo</t>
    </r>
  </si>
  <si>
    <r>
      <rPr>
        <rFont val="inherit"/>
        <color rgb="FF1155CC"/>
        <sz val="11.0"/>
        <u/>
      </rPr>
      <t>Ayuntamiento de Villar del Olmo</t>
    </r>
  </si>
  <si>
    <r>
      <rPr>
        <rFont val="inherit"/>
        <color rgb="FF1155CC"/>
        <sz val="11.0"/>
        <u/>
      </rPr>
      <t>Ayuntamiento de Villarejo de Salvanés</t>
    </r>
  </si>
  <si>
    <r>
      <rPr>
        <rFont val="inherit"/>
        <color rgb="FF1155CC"/>
        <sz val="11.0"/>
        <u/>
      </rPr>
      <t>Ayuntamiento de Villaviciosa de Odón</t>
    </r>
  </si>
  <si>
    <r>
      <rPr>
        <rFont val="inherit"/>
        <color rgb="FF1155CC"/>
        <sz val="11.0"/>
        <u/>
      </rPr>
      <t>Ayuntamiento de Villavieja del Lozoya</t>
    </r>
  </si>
  <si>
    <t>16/05/25 RECHAZADO "ERROR"</t>
  </si>
  <si>
    <r>
      <rPr>
        <rFont val="inherit"/>
        <color rgb="FF1155CC"/>
        <sz val="11.0"/>
        <u/>
      </rPr>
      <t>Ayuntamiento de Zarzalejo</t>
    </r>
  </si>
  <si>
    <r>
      <rPr>
        <rFont val="inherit"/>
        <color rgb="FF1155CC"/>
        <sz val="11.0"/>
        <u/>
      </rPr>
      <t>Ayuntamiento de Melilla</t>
    </r>
  </si>
  <si>
    <t>Recibo del primer envío</t>
  </si>
  <si>
    <t xml:space="preserve">Censo de gatos </t>
  </si>
  <si>
    <r>
      <rPr>
        <rFont val="inherit"/>
        <color rgb="FF1155CC"/>
        <sz val="11.0"/>
        <u/>
      </rPr>
      <t>Ayuntamiento de Alameda</t>
    </r>
  </si>
  <si>
    <t>08/07,22/09 14/11</t>
  </si>
  <si>
    <t>no lo saben</t>
  </si>
  <si>
    <t>No saben datos</t>
  </si>
  <si>
    <t>El Paraíso Residencia Canina</t>
  </si>
  <si>
    <t>RESOLUCIÓN ESTIMANDO  Deben dar la información 10 días  Respuesta 14/11</t>
  </si>
  <si>
    <r>
      <rPr>
        <rFont val="inherit"/>
        <color rgb="FF1155CC"/>
        <sz val="11.0"/>
        <u/>
      </rPr>
      <t>Ayuntamiento de Alcaucín</t>
    </r>
  </si>
  <si>
    <r>
      <rPr>
        <rFont val="inherit"/>
        <color rgb="FF1155CC"/>
        <sz val="11.0"/>
        <u/>
      </rPr>
      <t>Ayuntamiento de Alfarnate</t>
    </r>
  </si>
  <si>
    <t xml:space="preserve">empresa  recogida José Antonio Villodres Gómez </t>
  </si>
  <si>
    <r>
      <rPr>
        <rFont val="inherit"/>
        <color rgb="FF1155CC"/>
        <sz val="11.0"/>
        <u/>
      </rPr>
      <t>Ayuntamiento de Alfarnatejo</t>
    </r>
  </si>
  <si>
    <t xml:space="preserve">Tienen 3 meses para contestar, amplian plazo 3 meses más </t>
  </si>
  <si>
    <r>
      <rPr>
        <rFont val="inherit"/>
        <color rgb="FF1155CC"/>
        <sz val="11.0"/>
        <u/>
      </rPr>
      <t>Ayuntamiento de Algarrobo</t>
    </r>
  </si>
  <si>
    <t xml:space="preserve">Tienen 3 meses para contestar, amplian plazo 3 meses más  </t>
  </si>
  <si>
    <r>
      <rPr>
        <rFont val="inherit"/>
        <color rgb="FF1155CC"/>
        <sz val="11.0"/>
        <u/>
      </rPr>
      <t>Ayuntamiento de Algatocín</t>
    </r>
  </si>
  <si>
    <t>Tienen 3 meses para contestar, amplian el plazo 3 meses más</t>
  </si>
  <si>
    <r>
      <rPr>
        <rFont val="inherit"/>
        <color rgb="FF1155CC"/>
        <sz val="11.0"/>
        <u/>
      </rPr>
      <t>Ayuntamiento de Alhaurín de la Torre</t>
    </r>
  </si>
  <si>
    <t>70/71%</t>
  </si>
  <si>
    <t>42/44%</t>
  </si>
  <si>
    <t>IVC Paraiso Residencia Canina, S.L.</t>
  </si>
  <si>
    <r>
      <rPr>
        <rFont val="inherit"/>
        <color rgb="FF1155CC"/>
        <sz val="11.0"/>
        <u/>
      </rPr>
      <t>Ayuntamiento de Alhaurín el Grande</t>
    </r>
  </si>
  <si>
    <t xml:space="preserve">No tienen, la Asoc. tiene subvenc. </t>
  </si>
  <si>
    <t xml:space="preserve">SI  Total Animal Services Paraiso Tas, S.L. </t>
  </si>
  <si>
    <r>
      <rPr>
        <rFont val="inherit"/>
        <color rgb="FF1155CC"/>
        <sz val="11.0"/>
        <u/>
      </rPr>
      <t>Ayuntamiento de Almáchar</t>
    </r>
  </si>
  <si>
    <t>15/07 Y 28/10 R</t>
  </si>
  <si>
    <t>NO ESPECIFICA</t>
  </si>
  <si>
    <t>3.000+600 €</t>
  </si>
  <si>
    <r>
      <rPr>
        <rFont val="Arial"/>
        <color theme="1"/>
        <sz val="8.0"/>
      </rPr>
      <t>Colegio Of. Veterinarios, Refugio Reyes Moclinejo</t>
    </r>
    <r>
      <rPr>
        <rFont val="Arial"/>
        <color theme="1"/>
      </rPr>
      <t xml:space="preserve">  </t>
    </r>
  </si>
  <si>
    <t>RESOLUCIÓN 28/10 DANDO POR TERMINADA</t>
  </si>
  <si>
    <r>
      <rPr>
        <rFont val="inherit"/>
        <color rgb="FF1155CC"/>
        <sz val="11.0"/>
        <u/>
      </rPr>
      <t>Ayuntamiento de Almargen</t>
    </r>
  </si>
  <si>
    <t>07/07 y 08/09</t>
  </si>
  <si>
    <t xml:space="preserve">No saben </t>
  </si>
  <si>
    <t>Asociación Amigos de Molly</t>
  </si>
  <si>
    <t>Si Amigos Molly</t>
  </si>
  <si>
    <r>
      <rPr>
        <rFont val="inherit"/>
        <color rgb="FF1155CC"/>
        <sz val="11.0"/>
        <u/>
      </rPr>
      <t>Ayuntamiento de Almogía</t>
    </r>
  </si>
  <si>
    <t xml:space="preserve">Lo gestiona residencia canina El Paraiso </t>
  </si>
  <si>
    <t>Residencia canina El Paraiso</t>
  </si>
  <si>
    <t>Dan número de partida sin datos</t>
  </si>
  <si>
    <t>Total Animal Services Paraiso Tas S.L.U.</t>
  </si>
  <si>
    <r>
      <rPr>
        <rFont val="inherit"/>
        <color rgb="FF1155CC"/>
        <sz val="11.0"/>
        <u/>
      </rPr>
      <t>Ayuntamiento de Álora</t>
    </r>
  </si>
  <si>
    <t>140.000€ para las dos partidas</t>
  </si>
  <si>
    <t xml:space="preserve">no lo dicen </t>
  </si>
  <si>
    <t>no lo dicen</t>
  </si>
  <si>
    <t>Asociación Esencial Animal</t>
  </si>
  <si>
    <r>
      <rPr>
        <rFont val="inherit"/>
        <color rgb="FF1155CC"/>
        <sz val="11.0"/>
        <u/>
      </rPr>
      <t>Ayuntamiento de Alozaina</t>
    </r>
  </si>
  <si>
    <t>08/07 y 23/09</t>
  </si>
  <si>
    <r>
      <rPr>
        <rFont val="inherit"/>
        <color rgb="FF1155CC"/>
        <sz val="11.0"/>
        <u/>
      </rPr>
      <t>Ayuntamiento de Alpandeire</t>
    </r>
  </si>
  <si>
    <t>NO han recogido 9</t>
  </si>
  <si>
    <t xml:space="preserve">NO Colaboran con la clinica Kala y una voluntaria  </t>
  </si>
  <si>
    <r>
      <rPr>
        <rFont val="inherit"/>
        <color rgb="FF1155CC"/>
        <sz val="11.0"/>
        <u/>
      </rPr>
      <t>Ayuntamiento de Antequera</t>
    </r>
  </si>
  <si>
    <t>casi el 100%</t>
  </si>
  <si>
    <t xml:space="preserve">            sin registro oficial</t>
  </si>
  <si>
    <t>Colegio Oficial de Veterinarios Málaga</t>
  </si>
  <si>
    <r>
      <rPr>
        <rFont val="inherit"/>
        <color rgb="FF1155CC"/>
        <sz val="11.0"/>
        <u/>
      </rPr>
      <t>Ayuntamiento de Árchez</t>
    </r>
  </si>
  <si>
    <t>Ayuntamiento de Archidona</t>
  </si>
  <si>
    <t>Mandan un correo electrónico diciendo que no se hacen responsables de su contenido</t>
  </si>
  <si>
    <t>El Portal amplia a 3 meses el plazo para dictar resolución</t>
  </si>
  <si>
    <r>
      <rPr>
        <rFont val="inherit"/>
        <color rgb="FF1155CC"/>
        <sz val="11.0"/>
        <u/>
      </rPr>
      <t>Ayuntamiento de Ardales</t>
    </r>
  </si>
  <si>
    <t>SI Total Animal Services Paraiso Tas S.L.U.</t>
  </si>
  <si>
    <r>
      <rPr>
        <rFont val="inherit"/>
        <color rgb="FF1155CC"/>
        <sz val="11.0"/>
        <u/>
      </rPr>
      <t>Ayuntamiento de Arenas</t>
    </r>
  </si>
  <si>
    <r>
      <rPr>
        <rFont val="inherit"/>
        <color rgb="FF1155CC"/>
        <sz val="11.0"/>
        <u/>
      </rPr>
      <t>Ayuntamiento de Arriate</t>
    </r>
  </si>
  <si>
    <r>
      <rPr>
        <rFont val="inherit"/>
        <color rgb="FF1155CC"/>
        <sz val="11.0"/>
        <u/>
      </rPr>
      <t>Ayuntamiento de Atajate</t>
    </r>
  </si>
  <si>
    <r>
      <rPr>
        <rFont val="inherit"/>
        <color rgb="FF1155CC"/>
        <sz val="11.0"/>
        <u/>
      </rPr>
      <t>Ayuntamiento de Benadalid</t>
    </r>
  </si>
  <si>
    <t>3.000€ Protección salud pública</t>
  </si>
  <si>
    <r>
      <rPr>
        <rFont val="inherit"/>
        <color rgb="FF1155CC"/>
        <sz val="11.0"/>
        <u/>
      </rPr>
      <t>Ayuntamiento de Benahavís</t>
    </r>
  </si>
  <si>
    <t>Residencia El Paraíso</t>
  </si>
  <si>
    <r>
      <rPr>
        <rFont val="inherit"/>
        <color rgb="FF1155CC"/>
        <sz val="11.0"/>
        <u/>
      </rPr>
      <t>Ayuntamiento de Benalauría</t>
    </r>
  </si>
  <si>
    <r>
      <rPr>
        <rFont val="inherit"/>
        <color rgb="FF1155CC"/>
        <sz val="11.0"/>
        <u/>
      </rPr>
      <t>Ayuntamiento de Benalmádena</t>
    </r>
  </si>
  <si>
    <t>90 gatos</t>
  </si>
  <si>
    <t>Asoc.GAB, YVC Paraíso,Colegio veterinario</t>
  </si>
  <si>
    <r>
      <rPr>
        <rFont val="inherit"/>
        <color rgb="FF1155CC"/>
        <sz val="11.0"/>
        <u/>
      </rPr>
      <t>Ayuntamiento de Benamargosa</t>
    </r>
  </si>
  <si>
    <r>
      <rPr/>
      <t xml:space="preserve">Que la información es pública y se puede cosultar en el portal de contrataciones, no precisando que se publique ni más contenido ni más información,  Si se realizara, sería por pura decisión del </t>
    </r>
    <r>
      <rPr>
        <color rgb="FF1155CC"/>
        <u/>
      </rPr>
      <t>Ayto.no</t>
    </r>
    <r>
      <rPr/>
      <t xml:space="preserve"> por una obligación legal.</t>
    </r>
  </si>
  <si>
    <t>Colegio de Veterinarios de Málaga</t>
  </si>
  <si>
    <r>
      <rPr>
        <rFont val="inherit"/>
        <color rgb="FF1155CC"/>
        <sz val="11.0"/>
        <u/>
      </rPr>
      <t>Ayuntamiento de Benamocarra</t>
    </r>
  </si>
  <si>
    <r>
      <rPr>
        <rFont val="inherit"/>
        <color rgb="FF1155CC"/>
        <sz val="11.0"/>
        <u/>
      </rPr>
      <t>Ayuntamiento de Benaoján</t>
    </r>
  </si>
  <si>
    <r>
      <rPr>
        <rFont val="inherit"/>
        <color rgb="FF1155CC"/>
        <sz val="11.0"/>
        <u/>
      </rPr>
      <t>Ayuntamiento de Benarrabá</t>
    </r>
  </si>
  <si>
    <r>
      <rPr>
        <rFont val="inherit"/>
        <color rgb="FF1155CC"/>
        <sz val="11.0"/>
        <u/>
      </rPr>
      <t>Ayuntamiento de Borge, El</t>
    </r>
  </si>
  <si>
    <r>
      <rPr>
        <rFont val="inherit"/>
        <color rgb="FF1155CC"/>
        <sz val="11.0"/>
        <u/>
      </rPr>
      <t>Ayuntamiento de Burgo, El</t>
    </r>
  </si>
  <si>
    <r>
      <rPr>
        <rFont val="inherit"/>
        <color rgb="FF1155CC"/>
        <sz val="11.0"/>
        <u/>
      </rPr>
      <t>Ayuntamiento de Campillos</t>
    </r>
  </si>
  <si>
    <t>24/09 y 22/10</t>
  </si>
  <si>
    <t>Protectora SOS Peludos, PARAÍSO TAS, S.L,AnimalVet, Clínica Pasteur</t>
  </si>
  <si>
    <r>
      <rPr>
        <rFont val="inherit"/>
        <color rgb="FF1155CC"/>
        <sz val="11.0"/>
        <u/>
      </rPr>
      <t>Ayuntamiento de Canillas de Aceituno</t>
    </r>
  </si>
  <si>
    <t>13.000€ para las dos partidas</t>
  </si>
  <si>
    <t>Colegio Oficial de Veterinarios de Málaga</t>
  </si>
  <si>
    <r>
      <rPr>
        <rFont val="inherit"/>
        <color rgb="FF1155CC"/>
        <sz val="11.0"/>
        <u/>
      </rPr>
      <t>Ayuntamiento de Canillas de Albaida</t>
    </r>
  </si>
  <si>
    <r>
      <rPr>
        <rFont val="inherit"/>
        <color rgb="FF1155CC"/>
        <sz val="11.0"/>
        <u/>
      </rPr>
      <t>Ayuntamiento de Cañete la Real</t>
    </r>
  </si>
  <si>
    <r>
      <rPr>
        <rFont val="inherit"/>
        <color rgb="FF1155CC"/>
        <sz val="11.0"/>
        <u/>
      </rPr>
      <t>Ayuntamiento de Carratraca</t>
    </r>
  </si>
  <si>
    <r>
      <rPr>
        <rFont val="inherit"/>
        <color rgb="FF1155CC"/>
        <sz val="11.0"/>
        <u/>
      </rPr>
      <t>Ayuntamiento de Cartajima</t>
    </r>
  </si>
  <si>
    <r>
      <rPr>
        <rFont val="inherit"/>
        <color rgb="FF1155CC"/>
        <sz val="11.0"/>
        <u/>
      </rPr>
      <t>Ayuntamiento de Cártama</t>
    </r>
  </si>
  <si>
    <r>
      <rPr>
        <rFont val="inherit"/>
        <color rgb="FF1155CC"/>
        <sz val="11.0"/>
        <u/>
      </rPr>
      <t>Ayuntamiento de Casabermeja</t>
    </r>
  </si>
  <si>
    <r>
      <rPr>
        <rFont val="inherit"/>
        <color rgb="FF1155CC"/>
        <sz val="11.0"/>
        <u/>
      </rPr>
      <t>Ayuntamiento de Casarabonela</t>
    </r>
  </si>
  <si>
    <r>
      <rPr>
        <rFont val="inherit"/>
        <color rgb="FF1155CC"/>
        <sz val="11.0"/>
        <u/>
      </rPr>
      <t>Ayuntamiento de Casares</t>
    </r>
  </si>
  <si>
    <t>Asociación Gatuna y Animalista de Casares</t>
  </si>
  <si>
    <r>
      <rPr>
        <rFont val="inherit"/>
        <color rgb="FF1155CC"/>
        <sz val="11.0"/>
        <u/>
      </rPr>
      <t>Ayuntamiento de Coín</t>
    </r>
  </si>
  <si>
    <t>45 colonias</t>
  </si>
  <si>
    <t>127 gatos</t>
  </si>
  <si>
    <t>270 gatos</t>
  </si>
  <si>
    <t>164.213€  para las dos partidas</t>
  </si>
  <si>
    <t>Asociación felina 7 vidas y Total Animal Services Paraiso TAS, S.L.U.</t>
  </si>
  <si>
    <r>
      <rPr>
        <rFont val="inherit"/>
        <color rgb="FF1155CC"/>
        <sz val="11.0"/>
        <u/>
      </rPr>
      <t>Ayuntamiento de Colmenar</t>
    </r>
  </si>
  <si>
    <t>4.500 € para las dos partidas</t>
  </si>
  <si>
    <r>
      <rPr>
        <rFont val="inherit"/>
        <color rgb="FF1155CC"/>
        <sz val="11.0"/>
        <u/>
      </rPr>
      <t>Ayuntamiento de Comares</t>
    </r>
  </si>
  <si>
    <t xml:space="preserve">Que carecen de medios personales y materiales no están gestionando nada </t>
  </si>
  <si>
    <r>
      <rPr>
        <rFont val="inherit"/>
        <color rgb="FF1155CC"/>
        <sz val="11.0"/>
        <u/>
      </rPr>
      <t>Ayuntamiento de Cómpeta</t>
    </r>
  </si>
  <si>
    <r>
      <rPr>
        <rFont val="inherit"/>
        <color rgb="FF1155CC"/>
        <sz val="11.0"/>
        <u/>
      </rPr>
      <t>Ayuntamiento de Cortes de la Frontera</t>
    </r>
  </si>
  <si>
    <r>
      <rPr>
        <rFont val="inherit"/>
        <color rgb="FF1155CC"/>
        <sz val="11.0"/>
        <u/>
      </rPr>
      <t>Ayuntamiento de Cuevas Bajas</t>
    </r>
  </si>
  <si>
    <r>
      <rPr>
        <rFont val="inherit"/>
        <color rgb="FF1155CC"/>
        <sz val="11.0"/>
        <u/>
      </rPr>
      <t>Ayuntamiento de Cuevas de San Marcos</t>
    </r>
  </si>
  <si>
    <t>10/10 Y 7/11 R</t>
  </si>
  <si>
    <t>RESOLUCIÓN ESTIMANDO</t>
  </si>
  <si>
    <r>
      <rPr>
        <rFont val="inherit"/>
        <color rgb="FF1155CC"/>
        <sz val="11.0"/>
        <u/>
      </rPr>
      <t>Ayuntamiento de Cuevas del Becerro</t>
    </r>
  </si>
  <si>
    <r>
      <rPr>
        <rFont val="inherit"/>
        <color rgb="FF1155CC"/>
        <sz val="11.0"/>
        <u/>
      </rPr>
      <t>Ayuntamiento de Cútar</t>
    </r>
  </si>
  <si>
    <t>Clínica Veterinaria Vet Málaga</t>
  </si>
  <si>
    <r>
      <rPr>
        <rFont val="inherit"/>
        <color rgb="FF1155CC"/>
        <sz val="11.0"/>
        <u/>
      </rPr>
      <t>Ayuntamiento de Estepona</t>
    </r>
  </si>
  <si>
    <t>TOTAL ANIMAL SERVICES PARAÍSO TAS SL Y ADANA</t>
  </si>
  <si>
    <r>
      <rPr>
        <rFont val="inherit"/>
        <color rgb="FF1155CC"/>
        <sz val="11.0"/>
        <u/>
      </rPr>
      <t>Ayuntamiento de Faraján</t>
    </r>
  </si>
  <si>
    <r>
      <rPr>
        <rFont val="inherit"/>
        <color rgb="FF1155CC"/>
        <sz val="11.0"/>
        <u/>
      </rPr>
      <t>Ayuntamiento de Frigiliana</t>
    </r>
  </si>
  <si>
    <t>14/10 Y 7/11 R</t>
  </si>
  <si>
    <t>RESOLUCIÓN ESTIMANDO 10 DIAS</t>
  </si>
  <si>
    <r>
      <rPr>
        <rFont val="inherit"/>
        <color rgb="FF1155CC"/>
        <sz val="11.0"/>
        <u/>
      </rPr>
      <t>Ayuntamiento de Fuengirola</t>
    </r>
  </si>
  <si>
    <t>Decreto 6486/23</t>
  </si>
  <si>
    <t>Servicio Protección Canes,S.L. y Centro Veterinario</t>
  </si>
  <si>
    <r>
      <rPr>
        <rFont val="inherit"/>
        <color rgb="FF1155CC"/>
        <sz val="11.0"/>
        <u/>
      </rPr>
      <t>Ayuntamiento de Fuente de Piedra</t>
    </r>
  </si>
  <si>
    <t>Ayuntamiento de Gaucín</t>
  </si>
  <si>
    <r>
      <rPr>
        <rFont val="inherit"/>
        <color rgb="FF1155CC"/>
        <sz val="11.0"/>
        <u/>
      </rPr>
      <t>Ayuntamiento de Genalguacil</t>
    </r>
  </si>
  <si>
    <r>
      <rPr>
        <rFont val="inherit"/>
        <color rgb="FF1155CC"/>
        <sz val="11.0"/>
        <u/>
      </rPr>
      <t>Ayuntamiento de Guaro</t>
    </r>
  </si>
  <si>
    <r>
      <rPr>
        <rFont val="inherit"/>
        <color rgb="FF1155CC"/>
        <sz val="11.0"/>
        <u/>
      </rPr>
      <t>Ayuntamiento de Humilladero</t>
    </r>
  </si>
  <si>
    <t>13/09/0225</t>
  </si>
  <si>
    <t>15/10 Y 7/11 R</t>
  </si>
  <si>
    <t>no tienen</t>
  </si>
  <si>
    <r>
      <rPr>
        <rFont val="Arial"/>
        <color theme="1"/>
        <sz val="9.0"/>
      </rPr>
      <t>Total Animal Service Paraiso Tas y Vet.David Jesús Ruiz</t>
    </r>
    <r>
      <rPr>
        <rFont val="Arial"/>
        <color theme="1"/>
      </rPr>
      <t xml:space="preserve"> </t>
    </r>
  </si>
  <si>
    <t>RESOLUCIÓN ESTIMANDO  10 DÍAS</t>
  </si>
  <si>
    <r>
      <rPr>
        <rFont val="inherit"/>
        <color rgb="FF1155CC"/>
        <sz val="11.0"/>
        <u/>
      </rPr>
      <t>Ayuntamiento de Igualeja</t>
    </r>
  </si>
  <si>
    <t>No recogen</t>
  </si>
  <si>
    <r>
      <rPr>
        <rFont val="inherit"/>
        <color rgb="FF1155CC"/>
        <sz val="11.0"/>
        <u/>
      </rPr>
      <t>Ayuntamiento de Istán</t>
    </r>
  </si>
  <si>
    <r>
      <rPr>
        <rFont val="inherit"/>
        <color rgb="FF1155CC"/>
        <sz val="11.0"/>
        <u/>
      </rPr>
      <t>Ayuntamiento de Iznate</t>
    </r>
  </si>
  <si>
    <r>
      <rPr>
        <rFont val="inherit"/>
        <color rgb="FF1155CC"/>
        <sz val="11.0"/>
        <u/>
      </rPr>
      <t>Ayuntamiento de Jimera de Líbar</t>
    </r>
  </si>
  <si>
    <r>
      <rPr>
        <rFont val="inherit"/>
        <color rgb="FF1155CC"/>
        <sz val="11.0"/>
        <u/>
      </rPr>
      <t>Ayuntamiento de Jubrique</t>
    </r>
  </si>
  <si>
    <r>
      <rPr>
        <rFont val="inherit"/>
        <color rgb="FF1155CC"/>
        <sz val="11.0"/>
        <u/>
      </rPr>
      <t>Ayuntamiento de Júzcar</t>
    </r>
  </si>
  <si>
    <r>
      <rPr>
        <rFont val="inherit"/>
        <color rgb="FF1155CC"/>
        <sz val="11.0"/>
        <u/>
      </rPr>
      <t>Ayuntamiento de Macharaviaya</t>
    </r>
  </si>
  <si>
    <r>
      <rPr>
        <rFont val="inherit"/>
        <color rgb="FF1155CC"/>
        <sz val="11.0"/>
        <u/>
      </rPr>
      <t>Ayuntamiento de Málaga</t>
    </r>
  </si>
  <si>
    <t>APA Málaga Cero, ACE Mijas, AMI Malakitas y UPRA</t>
  </si>
  <si>
    <r>
      <rPr>
        <rFont val="inherit"/>
        <color rgb="FF1155CC"/>
        <sz val="11.0"/>
        <u/>
      </rPr>
      <t>Ayuntamiento de Manilva</t>
    </r>
  </si>
  <si>
    <t>28/10 R y 5/11</t>
  </si>
  <si>
    <t>18.000 Subv. y 25.000 para las 2</t>
  </si>
  <si>
    <t>SI   ADANA Y AGYA</t>
  </si>
  <si>
    <t>SI ADANA Y AGYA</t>
  </si>
  <si>
    <t>RESOLUCIÓN ESTIMANDO,  Respondida</t>
  </si>
  <si>
    <r>
      <rPr>
        <rFont val="inherit"/>
        <color rgb="FF1155CC"/>
        <sz val="11.0"/>
        <u/>
      </rPr>
      <t>Ayuntamiento de Marbella</t>
    </r>
  </si>
  <si>
    <r>
      <rPr>
        <rFont val="inherit"/>
        <color rgb="FF1155CC"/>
        <sz val="11.0"/>
        <u/>
      </rPr>
      <t>Ayuntamiento de Mijas</t>
    </r>
  </si>
  <si>
    <t>RESOLUCIÓN ESTIMANDO 10 DÍAS</t>
  </si>
  <si>
    <r>
      <rPr>
        <rFont val="inherit"/>
        <color rgb="FF1155CC"/>
        <sz val="11.0"/>
        <u/>
      </rPr>
      <t>Ayuntamiento de Moclinejo</t>
    </r>
  </si>
  <si>
    <r>
      <rPr>
        <rFont val="inherit"/>
        <color rgb="FF1155CC"/>
        <sz val="11.0"/>
        <u/>
      </rPr>
      <t>Ayuntamiento de Mollina</t>
    </r>
  </si>
  <si>
    <t>No disponen de censo ni registros sobre esterilización y chipado, no tienen plan</t>
  </si>
  <si>
    <r>
      <rPr>
        <rFont val="inherit"/>
        <color rgb="FF1155CC"/>
        <sz val="11.0"/>
        <u/>
      </rPr>
      <t>Ayuntamiento de Monda</t>
    </r>
  </si>
  <si>
    <t>06/10 7/11 R</t>
  </si>
  <si>
    <t>Residencia Canina Paríso y Colegio Veterinarios Málaga</t>
  </si>
  <si>
    <r>
      <rPr>
        <rFont val="inherit"/>
        <color rgb="FF1155CC"/>
        <sz val="11.0"/>
        <u/>
      </rPr>
      <t>Ayuntamiento de Montecorto</t>
    </r>
  </si>
  <si>
    <t>Clínica Veterinaria VITAE</t>
  </si>
  <si>
    <r>
      <rPr>
        <rFont val="inherit"/>
        <color rgb="FF1155CC"/>
        <sz val="11.0"/>
        <u/>
      </rPr>
      <t>Ayuntamiento de Montejaque</t>
    </r>
  </si>
  <si>
    <r>
      <rPr>
        <rFont val="inherit"/>
        <color rgb="FF1155CC"/>
        <sz val="11.0"/>
        <u/>
      </rPr>
      <t>Ayuntamiento de Nerja</t>
    </r>
  </si>
  <si>
    <r>
      <rPr>
        <rFont val="inherit"/>
        <color rgb="FF1155CC"/>
        <sz val="11.0"/>
        <u/>
      </rPr>
      <t>Ayuntamiento de Ojén</t>
    </r>
  </si>
  <si>
    <r>
      <rPr>
        <rFont val="inherit"/>
        <color rgb="FF1155CC"/>
        <sz val="11.0"/>
        <u/>
      </rPr>
      <t>Ayuntamiento de Parauta</t>
    </r>
  </si>
  <si>
    <r>
      <rPr>
        <rFont val="inherit"/>
        <color rgb="FF1155CC"/>
        <sz val="11.0"/>
        <u/>
      </rPr>
      <t>Ayuntamiento de Periana</t>
    </r>
  </si>
  <si>
    <r>
      <rPr>
        <rFont val="inherit"/>
        <color rgb="FF1155CC"/>
        <sz val="11.0"/>
        <u/>
      </rPr>
      <t>Ayuntamiento de Pizarra</t>
    </r>
  </si>
  <si>
    <t>NO  tienen contrato con la protectora Paraíso</t>
  </si>
  <si>
    <r>
      <rPr>
        <rFont val="inherit"/>
        <color rgb="FF1155CC"/>
        <sz val="11.0"/>
        <u/>
      </rPr>
      <t>Ayuntamiento de Pujerra</t>
    </r>
  </si>
  <si>
    <t>11/11 y 12/11/25</t>
  </si>
  <si>
    <t>no tienen datos</t>
  </si>
  <si>
    <t>RESOLUCIÓN ESTIMANDO 11/11 DEBEN CONTESTAR  RESPONDIDA 12/11</t>
  </si>
  <si>
    <r>
      <rPr>
        <rFont val="inherit"/>
        <color rgb="FF1155CC"/>
        <sz val="11.0"/>
        <u/>
      </rPr>
      <t>Ayuntamiento de Rincón de la Victoria</t>
    </r>
  </si>
  <si>
    <r>
      <rPr>
        <rFont val="inherit"/>
        <color rgb="FF1155CC"/>
        <sz val="11.0"/>
        <u/>
      </rPr>
      <t>Ayuntamiento de Riogordo</t>
    </r>
  </si>
  <si>
    <r>
      <rPr>
        <rFont val="inherit"/>
        <color rgb="FF1155CC"/>
        <sz val="11.0"/>
        <u/>
      </rPr>
      <t>Ayuntamiento de Ronda</t>
    </r>
  </si>
  <si>
    <t>67,65 %</t>
  </si>
  <si>
    <t xml:space="preserve">                               117.723,80 €. para las dos </t>
  </si>
  <si>
    <t>TOTAL ANIMAL SERVICES PARAISO TAS, S.L.</t>
  </si>
  <si>
    <t>RESOLUCIÓN ESTIMANDO 11/11 DEBEN CONTESTAR, YA HABIAN CONTESTADO</t>
  </si>
  <si>
    <t>Ayuntamiento de Salares</t>
  </si>
  <si>
    <t>no hubo</t>
  </si>
  <si>
    <r>
      <rPr>
        <rFont val="inherit"/>
        <color rgb="FF1155CC"/>
        <sz val="11.0"/>
        <u/>
      </rPr>
      <t>Ayuntamiento de Sayalonga</t>
    </r>
  </si>
  <si>
    <t>13.116,40 €.</t>
  </si>
  <si>
    <t>Centro Veterinario Don Animal</t>
  </si>
  <si>
    <r>
      <rPr>
        <rFont val="inherit"/>
        <color rgb="FF1155CC"/>
        <sz val="11.0"/>
        <u/>
      </rPr>
      <t>Ayuntamiento de Sedella</t>
    </r>
  </si>
  <si>
    <r>
      <rPr>
        <rFont val="inherit"/>
        <color rgb="FF1155CC"/>
        <sz val="11.0"/>
        <u/>
      </rPr>
      <t>Ayuntamiento de Serrato</t>
    </r>
  </si>
  <si>
    <r>
      <rPr>
        <rFont val="inherit"/>
        <color rgb="FF1155CC"/>
        <sz val="11.0"/>
        <u/>
      </rPr>
      <t>Ayuntamiento de Sierra de Yeguas</t>
    </r>
  </si>
  <si>
    <r>
      <rPr>
        <rFont val="inherit"/>
        <color rgb="FF1155CC"/>
        <sz val="11.0"/>
        <u/>
      </rPr>
      <t>Ayuntamiento de Teba</t>
    </r>
  </si>
  <si>
    <r>
      <rPr>
        <rFont val="inherit"/>
        <color rgb="FF1155CC"/>
        <sz val="11.0"/>
        <u/>
      </rPr>
      <t>Ayuntamiento de Tolox</t>
    </r>
  </si>
  <si>
    <t xml:space="preserve">No tienen censo, pero hay identificadas 4 colonias que alimentan los vecinos, no tienen plan </t>
  </si>
  <si>
    <t>No responden</t>
  </si>
  <si>
    <t>1 animal recogido sin especificar</t>
  </si>
  <si>
    <t xml:space="preserve">Acuerdo con la residencia canina paraíso </t>
  </si>
  <si>
    <r>
      <rPr>
        <rFont val="inherit"/>
        <color rgb="FF1155CC"/>
        <sz val="11.0"/>
        <u/>
      </rPr>
      <t>Ayuntamiento de Torremolinos</t>
    </r>
  </si>
  <si>
    <t>600 GATOS</t>
  </si>
  <si>
    <t>56( año 2023)</t>
  </si>
  <si>
    <t>40 (año 2023)</t>
  </si>
  <si>
    <t>4( año 2023)</t>
  </si>
  <si>
    <t>41 (año 2023)</t>
  </si>
  <si>
    <t xml:space="preserve">ICOV Málaga y Asociación Málaga Felina </t>
  </si>
  <si>
    <r>
      <rPr>
        <rFont val="inherit"/>
        <color rgb="FF1155CC"/>
        <sz val="11.0"/>
        <u/>
      </rPr>
      <t>Ayuntamiento de Torrox</t>
    </r>
  </si>
  <si>
    <r>
      <rPr>
        <rFont val="inherit"/>
        <color rgb="FF1155CC"/>
        <sz val="11.0"/>
        <u/>
      </rPr>
      <t>Ayuntamiento de Totalán</t>
    </r>
  </si>
  <si>
    <r>
      <rPr>
        <rFont val="inherit"/>
        <color rgb="FF1155CC"/>
        <sz val="11.0"/>
        <u/>
      </rPr>
      <t>Ayuntamiento de Valle de Abdalajís</t>
    </r>
  </si>
  <si>
    <r>
      <rPr>
        <rFont val="inherit"/>
        <color rgb="FF1155CC"/>
        <sz val="11.0"/>
        <u/>
      </rPr>
      <t>Ayuntamiento de Vélez-Málaga</t>
    </r>
  </si>
  <si>
    <t>15/0/2025</t>
  </si>
  <si>
    <t>RESOLUCIÓN ESTIMANDO  10 DIAS</t>
  </si>
  <si>
    <r>
      <rPr>
        <rFont val="inherit"/>
        <color rgb="FF1155CC"/>
        <sz val="11.0"/>
        <u/>
      </rPr>
      <t>Ayuntamiento de Villanueva de Algaidas</t>
    </r>
  </si>
  <si>
    <t>Total Animal Services Paraiso Tas, S.L.U.</t>
  </si>
  <si>
    <r>
      <rPr>
        <rFont val="inherit"/>
        <color rgb="FF1155CC"/>
        <sz val="11.0"/>
        <u/>
      </rPr>
      <t>Ayuntamiento de Villanueva de la Concepción</t>
    </r>
  </si>
  <si>
    <r>
      <rPr>
        <rFont val="inherit"/>
        <color rgb="FF1155CC"/>
        <sz val="11.0"/>
        <u/>
      </rPr>
      <t>Ayuntamiento de Villanueva de Tapia</t>
    </r>
  </si>
  <si>
    <r>
      <rPr>
        <rFont val="inherit"/>
        <color rgb="FF1155CC"/>
        <sz val="11.0"/>
        <u/>
      </rPr>
      <t>Ayuntamiento de Villanueva del Rosario</t>
    </r>
  </si>
  <si>
    <r>
      <rPr>
        <rFont val="inherit"/>
        <color rgb="FF1155CC"/>
        <sz val="11.0"/>
        <u/>
      </rPr>
      <t>Ayuntamiento de Villanueva del Trabuco</t>
    </r>
  </si>
  <si>
    <r>
      <rPr>
        <rFont val="inherit"/>
        <color rgb="FF1155CC"/>
        <sz val="11.0"/>
        <u/>
      </rPr>
      <t>Ayuntamiento de Viñuela</t>
    </r>
  </si>
  <si>
    <r>
      <rPr>
        <rFont val="inherit"/>
        <color rgb="FF1155CC"/>
        <sz val="11.0"/>
        <u/>
      </rPr>
      <t>Ayuntamiento de Yunquera</t>
    </r>
  </si>
  <si>
    <t>07/07 y 17/09</t>
  </si>
  <si>
    <t xml:space="preserve">Que están trabajando en ello </t>
  </si>
  <si>
    <t>Tienen 3 meses para dictar resolución  Se amplia el plazo 3 meses más</t>
  </si>
  <si>
    <r>
      <rPr>
        <rFont val="inherit"/>
        <color rgb="FF1155CC"/>
        <sz val="11.0"/>
        <u/>
      </rPr>
      <t>Ayuntamiento de Abanilla</t>
    </r>
  </si>
  <si>
    <r>
      <rPr>
        <rFont val="inherit"/>
        <color rgb="FF1155CC"/>
        <sz val="11.0"/>
        <u/>
      </rPr>
      <t>Ayuntamiento de Abarán</t>
    </r>
  </si>
  <si>
    <r>
      <rPr>
        <rFont val="inherit"/>
        <color rgb="FF1155CC"/>
        <sz val="11.0"/>
        <u/>
      </rPr>
      <t>Ayuntamiento de Águilas</t>
    </r>
  </si>
  <si>
    <r>
      <rPr>
        <rFont val="inherit"/>
        <color rgb="FF1155CC"/>
        <sz val="11.0"/>
        <u/>
      </rPr>
      <t>Ayuntamiento de Albudeite</t>
    </r>
  </si>
  <si>
    <r>
      <rPr>
        <rFont val="inherit"/>
        <color rgb="FF1155CC"/>
        <sz val="11.0"/>
        <u/>
      </rPr>
      <t>Ayuntamiento de Alcantarilla</t>
    </r>
  </si>
  <si>
    <r>
      <rPr>
        <rFont val="inherit"/>
        <color rgb="FF1155CC"/>
        <sz val="11.0"/>
        <u/>
      </rPr>
      <t>Ayuntamiento de Alcázares, Los</t>
    </r>
  </si>
  <si>
    <r>
      <rPr>
        <rFont val="inherit"/>
        <color rgb="FF1155CC"/>
        <sz val="11.0"/>
        <u/>
      </rPr>
      <t>Ayuntamiento de Aledo</t>
    </r>
  </si>
  <si>
    <r>
      <rPr>
        <rFont val="inherit"/>
        <color rgb="FF1155CC"/>
        <sz val="11.0"/>
        <u/>
      </rPr>
      <t>Ayuntamiento de Alguazas</t>
    </r>
  </si>
  <si>
    <r>
      <rPr>
        <rFont val="inherit"/>
        <color rgb="FF1155CC"/>
        <sz val="11.0"/>
        <u/>
      </rPr>
      <t>Ayuntamiento de Alhama de Murcia</t>
    </r>
  </si>
  <si>
    <r>
      <rPr>
        <rFont val="inherit"/>
        <color rgb="FF1155CC"/>
        <sz val="11.0"/>
        <u/>
      </rPr>
      <t>Ayuntamiento de Archena</t>
    </r>
  </si>
  <si>
    <r>
      <rPr>
        <rFont val="inherit"/>
        <color rgb="FF1155CC"/>
        <sz val="11.0"/>
        <u/>
      </rPr>
      <t>Ayuntamiento de Beniel</t>
    </r>
  </si>
  <si>
    <r>
      <rPr>
        <rFont val="inherit"/>
        <color rgb="FF1155CC"/>
        <sz val="11.0"/>
        <u/>
      </rPr>
      <t>Ayuntamiento de Blanca</t>
    </r>
  </si>
  <si>
    <r>
      <rPr>
        <rFont val="inherit"/>
        <color rgb="FF1155CC"/>
        <sz val="11.0"/>
        <u/>
      </rPr>
      <t>Ayuntamiento de Bullas</t>
    </r>
  </si>
  <si>
    <r>
      <rPr>
        <rFont val="inherit"/>
        <color rgb="FF1155CC"/>
        <sz val="11.0"/>
        <u/>
      </rPr>
      <t>Ayuntamiento de Calasparra</t>
    </r>
  </si>
  <si>
    <r>
      <rPr>
        <rFont val="inherit"/>
        <color rgb="FF1155CC"/>
        <sz val="11.0"/>
        <u/>
      </rPr>
      <t>Ayuntamiento de Campos del Río</t>
    </r>
  </si>
  <si>
    <r>
      <rPr>
        <rFont val="inherit"/>
        <color rgb="FF1155CC"/>
        <sz val="11.0"/>
        <u/>
      </rPr>
      <t>Ayuntamiento de Caravaca de la Cruz</t>
    </r>
  </si>
  <si>
    <r>
      <rPr>
        <rFont val="inherit"/>
        <color rgb="FF1155CC"/>
        <sz val="11.0"/>
        <u/>
      </rPr>
      <t>Ayuntamiento de Cartagena</t>
    </r>
  </si>
  <si>
    <t>NO TIENE EL DATO</t>
  </si>
  <si>
    <t>66 ENTRE PERROS Y GATOS</t>
  </si>
  <si>
    <t>SI. GAIA S.L.</t>
  </si>
  <si>
    <r>
      <rPr>
        <rFont val="inherit"/>
        <color rgb="FF1155CC"/>
        <sz val="11.0"/>
        <u/>
      </rPr>
      <t>Ayuntamiento de Cehegín</t>
    </r>
  </si>
  <si>
    <r>
      <rPr>
        <rFont val="inherit"/>
        <color rgb="FF1155CC"/>
        <sz val="11.0"/>
        <u/>
      </rPr>
      <t>Ayuntamiento de Ceutí</t>
    </r>
  </si>
  <si>
    <r>
      <rPr>
        <rFont val="inherit"/>
        <color rgb="FF1155CC"/>
        <sz val="11.0"/>
        <u/>
      </rPr>
      <t>Ayuntamiento de Cieza</t>
    </r>
  </si>
  <si>
    <r>
      <rPr>
        <rFont val="inherit"/>
        <color rgb="FF1155CC"/>
        <sz val="11.0"/>
        <u/>
      </rPr>
      <t>Ayuntamiento de Fortuna</t>
    </r>
  </si>
  <si>
    <r>
      <rPr>
        <rFont val="inherit"/>
        <color rgb="FF1155CC"/>
        <sz val="11.0"/>
        <u/>
      </rPr>
      <t>Ayuntamiento de Fuente Álamo de Murcia</t>
    </r>
  </si>
  <si>
    <r>
      <rPr>
        <rFont val="inherit"/>
        <color rgb="FF1155CC"/>
        <sz val="11.0"/>
        <u/>
      </rPr>
      <t>Ayuntamiento de Jumilla</t>
    </r>
  </si>
  <si>
    <r>
      <rPr>
        <rFont val="inherit"/>
        <color rgb="FF1155CC"/>
        <sz val="11.0"/>
        <u/>
      </rPr>
      <t>Ayuntamiento de Librilla</t>
    </r>
  </si>
  <si>
    <r>
      <rPr>
        <rFont val="inherit"/>
        <color rgb="FF1155CC"/>
        <sz val="11.0"/>
        <u/>
      </rPr>
      <t>Ayuntamiento de Lorca</t>
    </r>
  </si>
  <si>
    <r>
      <rPr>
        <rFont val="inherit"/>
        <color rgb="FF1155CC"/>
        <sz val="11.0"/>
        <u/>
      </rPr>
      <t>Ayuntamiento de Lorquí</t>
    </r>
  </si>
  <si>
    <r>
      <rPr>
        <rFont val="inherit"/>
        <color rgb="FF1155CC"/>
        <sz val="11.0"/>
        <u/>
      </rPr>
      <t>Ayuntamiento de Mazarrón</t>
    </r>
  </si>
  <si>
    <r>
      <rPr>
        <rFont val="inherit"/>
        <color rgb="FF1155CC"/>
        <sz val="11.0"/>
        <u/>
      </rPr>
      <t>Ayuntamiento de Molina de Segura</t>
    </r>
  </si>
  <si>
    <r>
      <rPr>
        <rFont val="inherit"/>
        <color rgb="FF1155CC"/>
        <sz val="11.0"/>
        <u/>
      </rPr>
      <t>Ayuntamiento de Moratalla</t>
    </r>
  </si>
  <si>
    <r>
      <rPr>
        <rFont val="inherit"/>
        <color rgb="FF1155CC"/>
        <sz val="11.0"/>
        <u/>
      </rPr>
      <t>Ayuntamiento de Mula</t>
    </r>
  </si>
  <si>
    <r>
      <rPr>
        <rFont val="inherit"/>
        <color rgb="FF1155CC"/>
        <sz val="11.0"/>
        <u/>
      </rPr>
      <t>Ayuntamiento de Murcia</t>
    </r>
  </si>
  <si>
    <r>
      <rPr>
        <rFont val="inherit"/>
        <color rgb="FF1155CC"/>
        <sz val="11.0"/>
        <u/>
      </rPr>
      <t>Ayuntamiento de Ojós</t>
    </r>
  </si>
  <si>
    <r>
      <rPr>
        <rFont val="inherit"/>
        <color rgb="FF1155CC"/>
        <sz val="11.0"/>
        <u/>
      </rPr>
      <t>Ayuntamiento de Pliego</t>
    </r>
  </si>
  <si>
    <r>
      <rPr>
        <rFont val="inherit"/>
        <color rgb="FF1155CC"/>
        <sz val="11.0"/>
        <u/>
      </rPr>
      <t>Ayuntamiento de Puerto Lumbreras</t>
    </r>
  </si>
  <si>
    <t>Fina</t>
  </si>
  <si>
    <r>
      <rPr>
        <rFont val="inherit"/>
        <color rgb="FF1155CC"/>
        <sz val="11.0"/>
        <u/>
      </rPr>
      <t>Ayuntamiento de Ricote</t>
    </r>
  </si>
  <si>
    <r>
      <rPr>
        <rFont val="inherit"/>
        <color rgb="FF1155CC"/>
        <sz val="11.0"/>
        <u/>
      </rPr>
      <t>Ayuntamiento de San Javier</t>
    </r>
  </si>
  <si>
    <r>
      <rPr>
        <rFont val="inherit"/>
        <color rgb="FF1155CC"/>
        <sz val="11.0"/>
        <u/>
      </rPr>
      <t>Ayuntamiento de San Pedro del Pinatar</t>
    </r>
  </si>
  <si>
    <r>
      <rPr>
        <rFont val="inherit"/>
        <color rgb="FF1155CC"/>
        <sz val="11.0"/>
        <u/>
      </rPr>
      <t>Ayuntamiento de Santomera</t>
    </r>
  </si>
  <si>
    <r>
      <rPr>
        <rFont val="inherit"/>
        <color rgb="FF1155CC"/>
        <sz val="11.0"/>
        <u/>
      </rPr>
      <t>Ayuntamiento de Torre-Pacheco</t>
    </r>
  </si>
  <si>
    <r>
      <rPr>
        <rFont val="inherit"/>
        <color rgb="FF1155CC"/>
        <sz val="11.0"/>
        <u/>
      </rPr>
      <t>Ayuntamiento de Torres de Cotillas, Las</t>
    </r>
  </si>
  <si>
    <r>
      <rPr>
        <rFont val="inherit"/>
        <color rgb="FF1155CC"/>
        <sz val="11.0"/>
        <u/>
      </rPr>
      <t>Ayuntamiento de Totana</t>
    </r>
  </si>
  <si>
    <r>
      <rPr>
        <rFont val="inherit"/>
        <color rgb="FF1155CC"/>
        <sz val="11.0"/>
        <u/>
      </rPr>
      <t>Ayuntamiento de Ulea</t>
    </r>
  </si>
  <si>
    <r>
      <rPr>
        <rFont val="inherit"/>
        <color rgb="FF1155CC"/>
        <sz val="11.0"/>
        <u/>
      </rPr>
      <t>Ayuntamiento de Unión, La</t>
    </r>
  </si>
  <si>
    <r>
      <rPr>
        <rFont val="inherit"/>
        <color rgb="FF1155CC"/>
        <sz val="11.0"/>
        <u/>
      </rPr>
      <t>Ayuntamiento de Villanueva del Río Segura</t>
    </r>
  </si>
  <si>
    <r>
      <rPr>
        <rFont val="inherit"/>
        <color rgb="FF1155CC"/>
        <sz val="11.0"/>
        <u/>
      </rPr>
      <t>Ayuntamiento de Yecla</t>
    </r>
  </si>
  <si>
    <t>iko</t>
  </si>
  <si>
    <t>Ayuntamiento de Abáigar</t>
  </si>
  <si>
    <t>Ayuntamiento de Abárzuza/Abartzuza</t>
  </si>
  <si>
    <t>Ayuntamiento de Abaurregaina/Abaurrea Alta</t>
  </si>
  <si>
    <t>NO REGISTRADO EN REDSARA</t>
  </si>
  <si>
    <t>Ayuntamiento de Abaurrepea/Abaurrea Baja</t>
  </si>
  <si>
    <t>Ayuntamiento de Aberin</t>
  </si>
  <si>
    <t>Ayuntamiento de Ablitas</t>
  </si>
  <si>
    <t>Ayuntamiento de Adiós</t>
  </si>
  <si>
    <t>13/11/25- Dicen que la Asocioacion Egapeludos tramita la gestion de colonias felinas.</t>
  </si>
  <si>
    <r>
      <rPr>
        <rFont val="inherit"/>
        <color rgb="FF1155CC"/>
        <sz val="11.0"/>
        <u/>
      </rPr>
      <t>Ayuntamiento de Aguilar de Codés</t>
    </r>
  </si>
  <si>
    <t>02/09/25-Alegan que el Ayto. no les ha respondido a transparencia y le dan diez dias mas para que lo haga, que por lo menos deberian de darme informacion concreta.</t>
  </si>
  <si>
    <t xml:space="preserve">Reclamar datos, dicen que llevan censo a través del programa DATAPATA, gestionado por la Asociación Egapeludos                 </t>
  </si>
  <si>
    <t>Ayuntamiento de Aibar/Oibar</t>
  </si>
  <si>
    <t>13/05/25-Dice que me manda el registro por email y aun lo estoy esperando ¬¬ RECLAMO POR TRANSPARENCIA</t>
  </si>
  <si>
    <t>Ayuntamiento de Allín/Allin</t>
  </si>
  <si>
    <t>Ayuntamiento de Allo</t>
  </si>
  <si>
    <t>31/10/25-Mandan por email una cantidad ingente de memorias cedidas por la Asociacion Egapeludos, pero no responden a la preguntas solicitadas.</t>
  </si>
  <si>
    <t>Asociacion Egapeludos</t>
  </si>
  <si>
    <t>Ayuntamiento de Altsasu/Alsasua</t>
  </si>
  <si>
    <t>Ayuntamiento de Améscoa Baja</t>
  </si>
  <si>
    <t>Ayuntamiento de Ancín/Antzin</t>
  </si>
  <si>
    <t>11/25</t>
  </si>
  <si>
    <t>Ayuntamiento de Andosilla</t>
  </si>
  <si>
    <t>Ayuntamiento de Ansoáin/Antsoain</t>
  </si>
  <si>
    <t>Si, pero no a todos</t>
  </si>
  <si>
    <t>No se recogen por falta de instalaciones</t>
  </si>
  <si>
    <t xml:space="preserve">Clínica Veterinaria Ezkaba. </t>
  </si>
  <si>
    <t xml:space="preserve">Sí. Clínica Veterinaria Ezkaba. </t>
  </si>
  <si>
    <t>Ayuntamiento de Anue</t>
  </si>
  <si>
    <t>Ayuntamiento de Añorbe</t>
  </si>
  <si>
    <t>Ayuntamiento de Aoiz/Agoitz</t>
  </si>
  <si>
    <t>Veterinaria local (Mª Carmen Frechin Buil).</t>
  </si>
  <si>
    <t>Ayuntamiento de Araitz</t>
  </si>
  <si>
    <t>Ayuntamiento de Arakil</t>
  </si>
  <si>
    <t>Ayuntamiento de Aranarache/Aranaratxe</t>
  </si>
  <si>
    <t>Ayuntamiento de Aranguren</t>
  </si>
  <si>
    <r>
      <rPr>
        <rFont val="inherit"/>
        <color rgb="FF1155CC"/>
        <sz val="11.0"/>
        <u/>
      </rPr>
      <t>Ayuntamiento de Arano</t>
    </r>
  </si>
  <si>
    <t>Rechazan registro en redSara, indican: En el Ayuntamiento no hay Colonias Felinas, por lo tanto, no hay censo</t>
  </si>
  <si>
    <t>Ayuntamiento de Arantza</t>
  </si>
  <si>
    <t>Ayuntamiento de Aras</t>
  </si>
  <si>
    <t>07/11/25.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t>
  </si>
  <si>
    <t>Ayuntamiento de Arbizu</t>
  </si>
  <si>
    <t>Ayuntamiento de Arce/Artzi</t>
  </si>
  <si>
    <r>
      <rPr>
        <rFont val="inherit"/>
        <color rgb="FF1155CC"/>
        <sz val="11.0"/>
        <u/>
      </rPr>
      <t>Ayuntamiento de Arellano</t>
    </r>
  </si>
  <si>
    <t>Ayuntamiento de Areso</t>
  </si>
  <si>
    <t>No tienen censo, pueblo pequeño, no hay constancia de gatos comunitarios.</t>
  </si>
  <si>
    <t>Ayuntamiento de Arguedas</t>
  </si>
  <si>
    <t>Ayuntamiento de Aria</t>
  </si>
  <si>
    <r>
      <rPr>
        <rFont val="inherit"/>
        <color rgb="FF1155CC"/>
        <sz val="11.0"/>
        <u/>
      </rPr>
      <t>Ayuntamiento de Aribe</t>
    </r>
  </si>
  <si>
    <t>Ayuntamiento de Armañanzas</t>
  </si>
  <si>
    <t>No hay censo, pueblo pequeño</t>
  </si>
  <si>
    <t>Ayuntamiento de Arróniz</t>
  </si>
  <si>
    <t>Ayuntamiento de Arruazu</t>
  </si>
  <si>
    <r>
      <rPr>
        <rFont val="inherit"/>
        <color rgb="FF1155CC"/>
        <sz val="11.0"/>
        <u/>
      </rPr>
      <t>Ayuntamiento de Artajona</t>
    </r>
  </si>
  <si>
    <t>No tienen censo registrado. No parece ser que les importe mucho el bienestar animal.</t>
  </si>
  <si>
    <t>Ayuntamiento de Artazu</t>
  </si>
  <si>
    <t>Ayuntamiento de Atez/Atetz</t>
  </si>
  <si>
    <t>No tienen censo, municipio sin recursos con esterilizaciones puntuales en años anteriores.</t>
  </si>
  <si>
    <t>Ayuntamiento de Auritz/Burguete</t>
  </si>
  <si>
    <t>Ayuntamiento de Ayegui/Aiegi</t>
  </si>
  <si>
    <t>Gastos diversos 4500€</t>
  </si>
  <si>
    <t>Clínica veterinaria Víctor Andueza.</t>
  </si>
  <si>
    <t>Ayuntamiento de Azagra</t>
  </si>
  <si>
    <t>Ayuntamiento de Azuelo</t>
  </si>
  <si>
    <t>No hay gatos comunitarios, no disponen de censo</t>
  </si>
  <si>
    <t>Ayuntamiento de Bakaiku</t>
  </si>
  <si>
    <t>Ayuntamiento de Barañáin/Barañain</t>
  </si>
  <si>
    <t>Ayuntamiento de Barásoain</t>
  </si>
  <si>
    <t>19/11/25 Reenvia datos por email que COMERTU les remite el 04/11/25</t>
  </si>
  <si>
    <t>08/25</t>
  </si>
  <si>
    <t>Ayuntamiento de Barbarin</t>
  </si>
  <si>
    <t>Ayuntamiento de Bargota</t>
  </si>
  <si>
    <t>Ayuntamiento de Barillas</t>
  </si>
  <si>
    <t>No hay censo, actualmente dicen que no tienen problematica con gatos comunitarios. Llevan meses sin el secretario y no han podido responder antes.</t>
  </si>
  <si>
    <t>Ayuntamiento de Basaburua</t>
  </si>
  <si>
    <t>Ayuntamiento de Baztan</t>
  </si>
  <si>
    <t>25 gatos en total</t>
  </si>
  <si>
    <t>23 gatos en total</t>
  </si>
  <si>
    <t xml:space="preserve">No  </t>
  </si>
  <si>
    <t>Ayuntamiento de Beintza-Labaien</t>
  </si>
  <si>
    <t>Ayuntamiento de Beire</t>
  </si>
  <si>
    <t>01/06/25 y 26/10/25</t>
  </si>
  <si>
    <t>Pte. respuesta</t>
  </si>
  <si>
    <t>Mandan solo el acuse de recibo del registro de entrada, reclamo por transparencia</t>
  </si>
  <si>
    <t>Ayuntamiento de Belascoáin</t>
  </si>
  <si>
    <t>Ayuntamiento de Bera</t>
  </si>
  <si>
    <t>Veterinario Txepetxa de Bera</t>
  </si>
  <si>
    <t>Ayuntamiento de Berbinzana</t>
  </si>
  <si>
    <t>Ayuntamiento de Beriáin</t>
  </si>
  <si>
    <t>Sin datos, lo lleva la Asociacion Nueve Vidas</t>
  </si>
  <si>
    <t>12000 para "Actuaciones protección animales"</t>
  </si>
  <si>
    <t>No hacen este servicio</t>
  </si>
  <si>
    <t>Ayuntamiento de Berrioplano/Berriobeiti</t>
  </si>
  <si>
    <t>Asociación Refugio Aranzadi Katuak</t>
  </si>
  <si>
    <t>Ayuntamiento de Berriozar</t>
  </si>
  <si>
    <t>COMERTU (para la recogida de animales)</t>
  </si>
  <si>
    <r>
      <rPr>
        <rFont val="inherit"/>
        <color rgb="FF1155CC"/>
        <sz val="11.0"/>
        <u/>
      </rPr>
      <t>Ayuntamiento de Bertizarana</t>
    </r>
  </si>
  <si>
    <t>02/09/25-Transparencia admite que el Ayto. no cumple con su deber en pasarme la informacion y que no tiene nada registrado de colonias felinas (intuyo que no tiene convenio con Egapeludos como decian) pero desestima el caso</t>
  </si>
  <si>
    <t>Manda documento diciendo que tienen plan pero nada mas.</t>
  </si>
  <si>
    <t>Ayuntamiento de Betelu</t>
  </si>
  <si>
    <t>Ayuntamiento de Bidaurreta</t>
  </si>
  <si>
    <t>Ayuntamiento de Biurrun-Olcoz</t>
  </si>
  <si>
    <t>Dicen que no se ha recogido porque no ha sido necesario</t>
  </si>
  <si>
    <t>Ayuntamiento de Buñuel</t>
  </si>
  <si>
    <t>Ayuntamiento de Burgui/Burgi</t>
  </si>
  <si>
    <t>Rechazan en Redsara. Dicen que no existen colonias felinas en el municipio.</t>
  </si>
  <si>
    <r>
      <rPr>
        <rFont val="inherit"/>
        <color rgb="FF1155CC"/>
        <sz val="11.0"/>
        <u/>
      </rPr>
      <t>Ayuntamiento de Burlada/Burlata</t>
    </r>
  </si>
  <si>
    <t>Asociacion CES Felinos Burlada</t>
  </si>
  <si>
    <t>Ayuntamiento de Busto, El</t>
  </si>
  <si>
    <r>
      <rPr>
        <rFont val="inherit"/>
        <color rgb="FF1155CC"/>
        <sz val="11.0"/>
        <u/>
      </rPr>
      <t>Ayuntamiento de Cabanillas</t>
    </r>
  </si>
  <si>
    <t>Lazareto de la Mancomunidad de La Rivera (Todo corre a cargo de ellos y el Ayto. no tiene los datos)</t>
  </si>
  <si>
    <r>
      <rPr>
        <rFont val="inherit"/>
        <color rgb="FF1155CC"/>
        <sz val="11.0"/>
        <u/>
      </rPr>
      <t>Ayuntamiento de Cabredo</t>
    </r>
  </si>
  <si>
    <t>03/09/25-Alegan que el Ayto. no les ha respondido a transparencia y le dan diez dias mas para que lo haga. Aunque tengan convenio con Egapeludos, son ellos los que deben darme la informacion solicitada.</t>
  </si>
  <si>
    <t>Dicen que la Asocioacion Egapeludos tramita la gestion de colonias felinas.</t>
  </si>
  <si>
    <r>
      <rPr>
        <rFont val="inherit"/>
        <color rgb="FF1155CC"/>
        <sz val="11.0"/>
        <u/>
      </rPr>
      <t>Ayuntamiento de Cadreita</t>
    </r>
  </si>
  <si>
    <t>COMERTU y Clínica Veterinaria SanJuan</t>
  </si>
  <si>
    <t>Ayuntamiento de Caparroso</t>
  </si>
  <si>
    <t xml:space="preserve">Comertu para la gestión de las colonias felinas y perros abandonados se entregan en Centro de Protección de Animales de Gobierno de Navarra de Etxauri.
</t>
  </si>
  <si>
    <t>Brigada Mpal.</t>
  </si>
  <si>
    <t>Si es necesario, puntualmente</t>
  </si>
  <si>
    <t>Ayuntamiento de Cárcar</t>
  </si>
  <si>
    <t>Ayuntamiento de Carcastillo</t>
  </si>
  <si>
    <t>Asociación Comarcats</t>
  </si>
  <si>
    <r>
      <rPr>
        <rFont val="inherit"/>
        <color rgb="FF1155CC"/>
        <sz val="11.0"/>
        <u/>
      </rPr>
      <t>Ayuntamiento de Cascante</t>
    </r>
  </si>
  <si>
    <t>Pte. respuesta 01/06/25-Manda memorias...</t>
  </si>
  <si>
    <t>Mancomunidad de Residuos Sólidos de la Ribera Tudela (para la recogida de animales)</t>
  </si>
  <si>
    <t>Ayuntamiento de Cáseda</t>
  </si>
  <si>
    <r>
      <rPr>
        <rFont val="inherit"/>
        <color rgb="FF1155CC"/>
        <sz val="11.0"/>
        <u/>
      </rPr>
      <t>Ayuntamiento de Castejón</t>
    </r>
  </si>
  <si>
    <t>Clinica Veterinaria Alfaro</t>
  </si>
  <si>
    <t>Ayuntamiento de Castillonuevo</t>
  </si>
  <si>
    <r>
      <rPr>
        <rFont val="inherit"/>
        <color rgb="FF1155CC"/>
        <sz val="11.0"/>
        <u/>
      </rPr>
      <t>Ayuntamiento de Cendea de Olza/Oltza Zendea</t>
    </r>
  </si>
  <si>
    <t>03/09/25-Respuesta Ayto. 05/09/25</t>
  </si>
  <si>
    <t>Asociacion Su Quinta Pata</t>
  </si>
  <si>
    <t>Ayuntamiento de Cintruénigo</t>
  </si>
  <si>
    <t>Ayuntamiento de Cirauqui/Zirauki</t>
  </si>
  <si>
    <t>Ayuntamiento de Ciriza/Ziritza</t>
  </si>
  <si>
    <t>Ayuntamiento de Cizur</t>
  </si>
  <si>
    <t>10/25</t>
  </si>
  <si>
    <t>Ayuntamiento de Corella</t>
  </si>
  <si>
    <t>07/11/25. ERROR DE ACCESO AL PORTAL, RECIBO RESPUESTA INCOMPLETA POR CORREO POSTAL</t>
  </si>
  <si>
    <t>Comertu</t>
  </si>
  <si>
    <t>Ayuntamiento de Cortes</t>
  </si>
  <si>
    <t>No tienen servicio mpal. de recogida de animales, lo gestiona todo el voluntariado</t>
  </si>
  <si>
    <t>Ayuntamiento de Desojo</t>
  </si>
  <si>
    <t>Ayuntamiento de Dicastillo</t>
  </si>
  <si>
    <t>Ayuntamiento de Donamaria</t>
  </si>
  <si>
    <t>No hay gatos comunitarios, no hay censo</t>
  </si>
  <si>
    <t>Ayuntamiento de Doneztebe/Santesteban</t>
  </si>
  <si>
    <t>31/10/2025 Le adjunto por email la copia Redsara que no adjunte en el portal (dan de plazo 10 dias). Confirman recibi 31/10/25</t>
  </si>
  <si>
    <t>Ayuntamiento de Echarri/Etxarri</t>
  </si>
  <si>
    <t>Ayuntamiento de Elgorriaga</t>
  </si>
  <si>
    <t>Ayuntamiento de Enériz/Eneritz</t>
  </si>
  <si>
    <t>14/11/25. Admiten que el ayuntamiento de Enériz es una administración pública que no tiene personal a su cargo. Y que se esta gestionando con voluntarios que, de manera desinteresada, son los que se ocupan de los mismos: alimentación, esterilización y otros tratamientos, no teniendo, a día de hoy, convenio con protectora alguna</t>
  </si>
  <si>
    <t>Ayuntamiento de Eratsun</t>
  </si>
  <si>
    <t>Solo quiere contactar a través de telefono</t>
  </si>
  <si>
    <t>Ayuntamiento de Ergoiena</t>
  </si>
  <si>
    <t>Ayuntamiento de Erro</t>
  </si>
  <si>
    <r>
      <rPr>
        <rFont val="inherit"/>
        <color rgb="FF1155CC"/>
        <sz val="11.0"/>
        <u/>
      </rPr>
      <t>Ayuntamiento de Eslava</t>
    </r>
  </si>
  <si>
    <r>
      <rPr>
        <rFont val="inherit"/>
        <color rgb="FF1155CC"/>
        <sz val="11.0"/>
        <u/>
      </rPr>
      <t>Ayuntamiento de Esparza de Salazar/Espartza Zaraitzu</t>
    </r>
  </si>
  <si>
    <t>Ayuntamiento de Espronceda</t>
  </si>
  <si>
    <t>Ayuntamiento de Estella-Lizarra</t>
  </si>
  <si>
    <t>Ayuntamiento de Esteribar</t>
  </si>
  <si>
    <t>Asociación Amigos de Bambú y Guardería Canina Pagoa</t>
  </si>
  <si>
    <t>Ayuntamiento de Etayo</t>
  </si>
  <si>
    <t>Ayuntamiento de Etxalar</t>
  </si>
  <si>
    <t>Ayuntamiento de Etxarri Aranatz</t>
  </si>
  <si>
    <t>Ayuntamiento de Etxauri</t>
  </si>
  <si>
    <t>Si. Pero no indican cual.</t>
  </si>
  <si>
    <t>Ayuntamiento de Eulate</t>
  </si>
  <si>
    <t xml:space="preserve">30/10/25-Otros que usan la misma plantilla, dicen que llevan censo a través del programa DATAPATA, gestionado por la Asociación Egapeludos </t>
  </si>
  <si>
    <t>Ayuntamiento de Ezcabarte</t>
  </si>
  <si>
    <t>Ayuntamiento de Ezcároz/Ezkaroze</t>
  </si>
  <si>
    <t>Ayuntamiento de Ezkurra</t>
  </si>
  <si>
    <t>Ayuntamiento de Ezprogui</t>
  </si>
  <si>
    <t>Ayuntamiento de Falces</t>
  </si>
  <si>
    <r>
      <rPr>
        <rFont val="inherit"/>
        <color rgb="FF1155CC"/>
        <sz val="11.0"/>
        <u/>
      </rPr>
      <t>Ayuntamiento de Fitero</t>
    </r>
  </si>
  <si>
    <r>
      <rPr>
        <rFont val="inherit"/>
        <color rgb="FF1155CC"/>
        <sz val="11.0"/>
        <u/>
      </rPr>
      <t>Ayuntamiento de Fontellas</t>
    </r>
  </si>
  <si>
    <r>
      <rPr>
        <rFont val="inherit"/>
        <color rgb="FF1155CC"/>
        <sz val="11.0"/>
        <u/>
      </rPr>
      <t>Ayuntamiento de Funes</t>
    </r>
  </si>
  <si>
    <t>Clinica Veterinaria Arga</t>
  </si>
  <si>
    <t>Ayuntamiento de Fustiñana</t>
  </si>
  <si>
    <r>
      <rPr>
        <rFont val="inherit"/>
        <color rgb="FF1155CC"/>
        <sz val="11.0"/>
        <u/>
      </rPr>
      <t>Ayuntamiento de Galar</t>
    </r>
  </si>
  <si>
    <t>Protectora de Navarra</t>
  </si>
  <si>
    <t>Ayuntamiento de Gallipienzo/Galipentzu</t>
  </si>
  <si>
    <r>
      <rPr>
        <rFont val="inherit"/>
        <color rgb="FF1155CC"/>
        <sz val="11.0"/>
        <u/>
      </rPr>
      <t>Ayuntamiento de Gallués/Galoze</t>
    </r>
  </si>
  <si>
    <r>
      <rPr>
        <rFont val="inherit"/>
        <color rgb="FF1155CC"/>
        <sz val="11.0"/>
        <u/>
      </rPr>
      <t>Ayuntamiento de Garaioa</t>
    </r>
  </si>
  <si>
    <t>Ayuntamiento de Garde</t>
  </si>
  <si>
    <t>Ayuntamiento de Garínoain</t>
  </si>
  <si>
    <t>Mo</t>
  </si>
  <si>
    <t>Ayuntamiento de Garralda</t>
  </si>
  <si>
    <r>
      <rPr>
        <rFont val="inherit"/>
        <color rgb="FF1155CC"/>
        <sz val="11.0"/>
        <u/>
      </rPr>
      <t>Ayuntamiento de Genevilla</t>
    </r>
  </si>
  <si>
    <r>
      <rPr>
        <rFont val="inherit"/>
        <color rgb="FF1155CC"/>
        <sz val="11.0"/>
        <u/>
      </rPr>
      <t>Ayuntamiento de Goizueta</t>
    </r>
  </si>
  <si>
    <t>No tienen censo registrado de gatos y perros.</t>
  </si>
  <si>
    <t>Ayuntamiento de Goñi</t>
  </si>
  <si>
    <r>
      <rPr>
        <rFont val="inherit"/>
        <color rgb="FF1155CC"/>
        <sz val="11.0"/>
        <u/>
      </rPr>
      <t>Ayuntamiento de Güesa/Gorza</t>
    </r>
  </si>
  <si>
    <t>Ayuntamiento de Guesálaz/Gesalatz</t>
  </si>
  <si>
    <t xml:space="preserve">No </t>
  </si>
  <si>
    <t>Ayuntamiento de Guirguillano</t>
  </si>
  <si>
    <r>
      <rPr>
        <rFont val="inherit"/>
        <color rgb="FF1155CC"/>
        <sz val="11.0"/>
        <u/>
      </rPr>
      <t>Ayuntamiento de Hiriberri/Villanueva de Aezkoa</t>
    </r>
  </si>
  <si>
    <t>Ayuntamiento de Huarte/Uharte</t>
  </si>
  <si>
    <t>3 o 4</t>
  </si>
  <si>
    <t>No. Se encarga Egapeludos</t>
  </si>
  <si>
    <t>Ayuntamiento de Ibargoiti</t>
  </si>
  <si>
    <t>Ayuntamiento de Igantzi</t>
  </si>
  <si>
    <t>Ayuntamiento de Igúzquiza</t>
  </si>
  <si>
    <t>Ayuntamiento de Imotz</t>
  </si>
  <si>
    <t>No llevan censo. Solo indican que tienen 2 colonias felinas y de ellas han esterilizado 4 gatos. Y que las colonias las mantienen los voluntarios.</t>
  </si>
  <si>
    <t>Ayuntamiento de Irañeta</t>
  </si>
  <si>
    <t>Ayuntamiento de Irurtzun</t>
  </si>
  <si>
    <r>
      <rPr>
        <rFont val="inherit"/>
        <color rgb="FF1155CC"/>
        <sz val="11.0"/>
        <u/>
      </rPr>
      <t>Ayuntamiento de Isaba/Izaba</t>
    </r>
  </si>
  <si>
    <t>Ayuntamiento de Ituren</t>
  </si>
  <si>
    <t>Ayuntamiento de Iturmendi</t>
  </si>
  <si>
    <t>Ayuntamiento de Izagaondoa</t>
  </si>
  <si>
    <t>No llevan censo</t>
  </si>
  <si>
    <t>17 gatos</t>
  </si>
  <si>
    <t>AMANAVET Veterinarios</t>
  </si>
  <si>
    <t>Ayuntamiento de Iza/Itza</t>
  </si>
  <si>
    <t>Residencia Canina Nagusi</t>
  </si>
  <si>
    <r>
      <rPr>
        <rFont val="inherit"/>
        <color rgb="FF1155CC"/>
        <sz val="11.0"/>
        <u/>
      </rPr>
      <t>Ayuntamiento de Izalzu/Itzaltzu</t>
    </r>
  </si>
  <si>
    <r>
      <rPr>
        <rFont val="inherit"/>
        <color rgb="FF1155CC"/>
        <sz val="11.0"/>
        <u/>
      </rPr>
      <t>Ayuntamiento de Jaurrieta</t>
    </r>
  </si>
  <si>
    <t>Ayuntamiento de Javier</t>
  </si>
  <si>
    <t>18/11/25 Responden via email. Son un pueblo pequeño y no tienen censo, colonias, ni animales abndonados</t>
  </si>
  <si>
    <t>Ayuntamiento de Juslapeña/Txulapain</t>
  </si>
  <si>
    <t>Ayuntamiento de Lakuntza</t>
  </si>
  <si>
    <r>
      <rPr>
        <rFont val="inherit"/>
        <color rgb="FF1155CC"/>
        <sz val="11.0"/>
        <u/>
      </rPr>
      <t>Ayuntamiento de Lana</t>
    </r>
  </si>
  <si>
    <t>Ayuntamiento de Lantz</t>
  </si>
  <si>
    <t>Ayuntamiento de Lapoblación</t>
  </si>
  <si>
    <t>06/11/25.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t>
  </si>
  <si>
    <r>
      <rPr>
        <rFont val="inherit"/>
        <color rgb="FF1155CC"/>
        <sz val="11.0"/>
        <u/>
      </rPr>
      <t>Ayuntamiento de Larraga</t>
    </r>
  </si>
  <si>
    <t>Empresa privada: David Suescun y Clínica Veterinaria Landa</t>
  </si>
  <si>
    <t>Ayuntamiento de Larraona</t>
  </si>
  <si>
    <t>Ayuntamiento de Larraun</t>
  </si>
  <si>
    <t>Clinica Veterinaria Lekunberri</t>
  </si>
  <si>
    <t>Ayuntamiento de Lazagurría</t>
  </si>
  <si>
    <t>Ayuntamiento de Leache/Leatxe</t>
  </si>
  <si>
    <r>
      <rPr>
        <rFont val="inherit"/>
        <color rgb="FF1155CC"/>
        <sz val="11.0"/>
        <u/>
      </rPr>
      <t>Ayuntamiento de Legarda</t>
    </r>
  </si>
  <si>
    <t>Ayuntamiento de Legaria</t>
  </si>
  <si>
    <t>Ayuntamiento de Leitza</t>
  </si>
  <si>
    <t>Ayuntamiento de Lekunberri</t>
  </si>
  <si>
    <t>Ayuntamiento de Leoz/Leotz</t>
  </si>
  <si>
    <r>
      <rPr>
        <rFont val="inherit"/>
        <color rgb="FF1155CC"/>
        <sz val="11.0"/>
        <u/>
      </rPr>
      <t>Ayuntamiento de Lerga</t>
    </r>
  </si>
  <si>
    <t>Ayuntamiento de Lerín</t>
  </si>
  <si>
    <t>Ayuntamiento de Lesaka</t>
  </si>
  <si>
    <t>Ayuntamiento de Lezaun</t>
  </si>
  <si>
    <r>
      <rPr>
        <rFont val="inherit"/>
        <color rgb="FF1155CC"/>
        <sz val="11.0"/>
        <u/>
      </rPr>
      <t>Ayuntamiento de Liédena</t>
    </r>
  </si>
  <si>
    <t>Sin servicio de recogida</t>
  </si>
  <si>
    <t>Asociacio Protectora de animales Comarcats</t>
  </si>
  <si>
    <t>Ayuntamiento de Lizoain-Arriasgoiti/ Lizoainibar-Arriasgoiti</t>
  </si>
  <si>
    <t>Ayuntamiento de Lodosa</t>
  </si>
  <si>
    <t>Ayuntamiento de Lónguida/Longida</t>
  </si>
  <si>
    <r>
      <rPr>
        <rFont val="inherit"/>
        <color rgb="FF1155CC"/>
        <sz val="11.0"/>
        <u/>
      </rPr>
      <t>Ayuntamiento de los Arcos</t>
    </r>
  </si>
  <si>
    <t>Ayuntamiento de Lumbier</t>
  </si>
  <si>
    <t>Ayuntamiento de Luquin</t>
  </si>
  <si>
    <t>No tienen censo, pueblo pequeño. No disponen de gestion municipal propia.</t>
  </si>
  <si>
    <r>
      <rPr>
        <rFont val="inherit"/>
        <color rgb="FF1155CC"/>
        <sz val="11.0"/>
        <u/>
      </rPr>
      <t>Ayuntamiento de Luzaide/Valcarlos</t>
    </r>
  </si>
  <si>
    <t>Ayuntamiento de Mañeru</t>
  </si>
  <si>
    <r>
      <rPr>
        <rFont val="inherit"/>
        <color rgb="FF1155CC"/>
        <sz val="11.0"/>
        <u/>
      </rPr>
      <t>Ayuntamiento de Marañón</t>
    </r>
  </si>
  <si>
    <t>Dicen que la Asocioacion Egapeludos tramita la gestion de colonias felinas y que ellos no disponen de ningun dato.</t>
  </si>
  <si>
    <t>Ayuntamiento de Marcilla</t>
  </si>
  <si>
    <t>Ayuntamiento de Mélida</t>
  </si>
  <si>
    <t>Ayuntamiento de Mendavia</t>
  </si>
  <si>
    <r>
      <rPr>
        <rFont val="inherit"/>
        <color rgb="FF1155CC"/>
        <sz val="11.0"/>
        <u/>
      </rPr>
      <t>Ayuntamiento de Mendaza</t>
    </r>
  </si>
  <si>
    <t>Ayuntamiento de Mendigorria</t>
  </si>
  <si>
    <t>Clinica Himalaya</t>
  </si>
  <si>
    <t>Ayuntamiento de Metauten</t>
  </si>
  <si>
    <r>
      <rPr>
        <rFont val="inherit"/>
        <color rgb="FF1155CC"/>
        <sz val="11.0"/>
        <u/>
      </rPr>
      <t>Ayuntamiento de Milagro</t>
    </r>
  </si>
  <si>
    <r>
      <rPr>
        <rFont val="inherit"/>
        <color rgb="FF1155CC"/>
        <sz val="11.0"/>
        <u/>
      </rPr>
      <t>Ayuntamiento de Mirafuentes</t>
    </r>
  </si>
  <si>
    <r>
      <rPr>
        <rFont val="inherit"/>
        <color rgb="FF1155CC"/>
        <sz val="11.0"/>
        <u/>
      </rPr>
      <t>Ayuntamiento de Miranda de Arga</t>
    </r>
  </si>
  <si>
    <t>Ayuntamiento de Monreal/Elo</t>
  </si>
  <si>
    <t>Ayuntamiento de Monteagudo</t>
  </si>
  <si>
    <r>
      <rPr>
        <rFont val="inherit"/>
        <color rgb="FF1155CC"/>
        <sz val="11.0"/>
        <u/>
      </rPr>
      <t>Ayuntamiento de Morentin</t>
    </r>
  </si>
  <si>
    <r>
      <rPr>
        <rFont val="inherit"/>
        <color rgb="FF1155CC"/>
        <sz val="11.0"/>
        <u/>
      </rPr>
      <t>Ayuntamiento de Mues</t>
    </r>
  </si>
  <si>
    <t>Ayuntamiento de Murchante</t>
  </si>
  <si>
    <t>Ayuntamiento de Murieta</t>
  </si>
  <si>
    <t>Egapeludos</t>
  </si>
  <si>
    <t>Ayuntamiento de Murillo el Cuende</t>
  </si>
  <si>
    <t>Ayuntamiento de Murillo el Fruto</t>
  </si>
  <si>
    <r>
      <rPr>
        <rFont val="inherit"/>
        <color rgb="FF1155CC"/>
        <sz val="11.0"/>
        <u/>
      </rPr>
      <t>Ayuntamiento de Muruzábal</t>
    </r>
  </si>
  <si>
    <r>
      <rPr>
        <rFont val="inherit"/>
        <color rgb="FF1155CC"/>
        <sz val="11.0"/>
        <u/>
      </rPr>
      <t>Ayuntamiento de Navascués/Nabaskoze</t>
    </r>
  </si>
  <si>
    <r>
      <rPr>
        <rFont val="inherit"/>
        <color rgb="FF1155CC"/>
        <sz val="11.0"/>
        <u/>
      </rPr>
      <t>Ayuntamiento de Nazar</t>
    </r>
  </si>
  <si>
    <r>
      <rPr>
        <rFont val="inherit"/>
        <color rgb="FF1155CC"/>
        <sz val="11.0"/>
        <u/>
      </rPr>
      <t>Ayuntamiento de Obanos</t>
    </r>
  </si>
  <si>
    <t>Ayuntamiento de Ochagavía/Otsagabia</t>
  </si>
  <si>
    <t>Ayuntamiento de Oco</t>
  </si>
  <si>
    <t>Ayuntamiento de Odieta</t>
  </si>
  <si>
    <t>Ayuntamiento de Oiz</t>
  </si>
  <si>
    <t>Ayuntamiento de Olaibar</t>
  </si>
  <si>
    <t>Ayuntamiento de Olazti/Olazagutía</t>
  </si>
  <si>
    <t>Asociacion Egapeludos y Suquintapata</t>
  </si>
  <si>
    <t>Ayuntamiento de Olejua</t>
  </si>
  <si>
    <t>Ayuntamiento de Olite/Erriberri</t>
  </si>
  <si>
    <t>Ayuntamiento de Olóriz/Oloritz</t>
  </si>
  <si>
    <t>No hay censo porque no hay gatos callejeros</t>
  </si>
  <si>
    <t>Ayuntamiento de Orbaizeta</t>
  </si>
  <si>
    <t>Ayuntamiento de Orbara</t>
  </si>
  <si>
    <t>Ayuntamiento de Orísoain</t>
  </si>
  <si>
    <t>Si, a un gato en una ocasion</t>
  </si>
  <si>
    <t>Solo indican para salubridad publica 1000€</t>
  </si>
  <si>
    <t>Ayuntamiento de Orkoien</t>
  </si>
  <si>
    <r>
      <rPr>
        <rFont val="inherit"/>
        <color rgb="FF1155CC"/>
        <sz val="11.0"/>
        <u/>
      </rPr>
      <t>Ayuntamiento de Oronz/Orontze</t>
    </r>
  </si>
  <si>
    <t>Ayuntamiento de Oroz-Betelu/Orotz-Betelu</t>
  </si>
  <si>
    <r>
      <rPr>
        <rFont val="inherit"/>
        <color rgb="FF1155CC"/>
        <sz val="11.0"/>
        <u/>
      </rPr>
      <t>Ayuntamiento de Orreaga/Roncesvalles</t>
    </r>
  </si>
  <si>
    <t>Ayuntamiento de Oteiza</t>
  </si>
  <si>
    <r>
      <rPr>
        <rFont val="inherit"/>
        <color rgb="FF1155CC"/>
        <sz val="11.0"/>
        <u/>
      </rPr>
      <t>Ayuntamiento de Pamplona/Iruña</t>
    </r>
  </si>
  <si>
    <t>Asociaciones Katu Kaleko y Aranzadi Katuak</t>
  </si>
  <si>
    <r>
      <rPr>
        <rFont val="inherit"/>
        <color rgb="FF1155CC"/>
        <sz val="11.0"/>
        <u/>
      </rPr>
      <t>Ayuntamiento de Peralta/Azkoien</t>
    </r>
  </si>
  <si>
    <t>Asociacion Adopta Peralta</t>
  </si>
  <si>
    <r>
      <rPr>
        <rFont val="inherit"/>
        <color rgb="FF1155CC"/>
        <sz val="11.0"/>
        <u/>
      </rPr>
      <t>Ayuntamiento de Petilla de Aragón</t>
    </r>
  </si>
  <si>
    <r>
      <rPr>
        <rFont val="inherit"/>
        <color rgb="FF1155CC"/>
        <sz val="11.0"/>
        <u/>
      </rPr>
      <t>Ayuntamiento de Piedramillera</t>
    </r>
  </si>
  <si>
    <t>Ayuntamiento de Pitillas</t>
  </si>
  <si>
    <t>Ayuntamiento de Puente la Reina/Gares</t>
  </si>
  <si>
    <t>19/11/25 Envian 6 anexos y ninguno contiene la informacion solicitada</t>
  </si>
  <si>
    <t>Ayuntamiento de Pueyo/Puiu</t>
  </si>
  <si>
    <t>Ayuntamiento de Ribaforada</t>
  </si>
  <si>
    <t>Ayuntamiento de Romanzado</t>
  </si>
  <si>
    <t>Ayuntamiento de Roncal/Erronkari</t>
  </si>
  <si>
    <t>Ayuntamiento de Sada</t>
  </si>
  <si>
    <t>Ayuntamiento de Saldías</t>
  </si>
  <si>
    <t>Ayuntamiento de Salinas de Oro/Jaitz</t>
  </si>
  <si>
    <t>11/11/25 Respuesta por email</t>
  </si>
  <si>
    <r>
      <rPr>
        <rFont val="inherit"/>
        <color rgb="FF1155CC"/>
        <sz val="11.0"/>
        <u/>
      </rPr>
      <t>Ayuntamiento de San Adrián</t>
    </r>
  </si>
  <si>
    <r>
      <rPr>
        <rFont val="inherit"/>
        <color rgb="FF1155CC"/>
        <sz val="11.0"/>
        <u/>
      </rPr>
      <t>Ayuntamiento de San Martín de Unx</t>
    </r>
  </si>
  <si>
    <t>Ayuntamiento de Sangüesa/Zangoza</t>
  </si>
  <si>
    <t>Ayuntamiento de Sansol</t>
  </si>
  <si>
    <t>Ayuntamiento de Santacara</t>
  </si>
  <si>
    <r>
      <rPr>
        <rFont val="inherit"/>
        <color rgb="FF1155CC"/>
        <sz val="11.0"/>
        <u/>
      </rPr>
      <t>Ayuntamiento de Sarriés/Sartze</t>
    </r>
  </si>
  <si>
    <t>Ayuntamiento de Sartaguda</t>
  </si>
  <si>
    <t>Ayuntamiento de Sesma</t>
  </si>
  <si>
    <r>
      <rPr>
        <rFont val="inherit"/>
        <color rgb="FF1155CC"/>
        <sz val="11.0"/>
        <u/>
      </rPr>
      <t>Ayuntamiento de Sorlada</t>
    </r>
  </si>
  <si>
    <t>Ayuntamiento de Sunbilla</t>
  </si>
  <si>
    <t>Ayuntamiento de Tafalla</t>
  </si>
  <si>
    <t>Asociacion GATA y Egapeludos</t>
  </si>
  <si>
    <r>
      <rPr>
        <rFont val="inherit"/>
        <color rgb="FF1155CC"/>
        <sz val="11.0"/>
        <u/>
      </rPr>
      <t>Ayuntamiento de Tiebas-Muruarte de Reta</t>
    </r>
  </si>
  <si>
    <t xml:space="preserve">Asociación Katu Kaleko para CER 24/7 y la Protectora Navarra de animales para recogida de perros 24/7
</t>
  </si>
  <si>
    <t>Ayuntamiento de Tirapu</t>
  </si>
  <si>
    <t>Ayuntamiento de Torralba del Río</t>
  </si>
  <si>
    <t>Ayuntamiento de Torres del Río</t>
  </si>
  <si>
    <t>Ayuntamiento de Tudela</t>
  </si>
  <si>
    <t>Ayuntamiento de Tulebras</t>
  </si>
  <si>
    <t>Ayuntamiento de Ucar</t>
  </si>
  <si>
    <t>19/11/25. Admiten que el ayuntamiento de Ucar es una administración pública que no tiene personal a su cargo. Y que se esta gestionando con voluntarios que, de manera desinteresada, son los que se ocupan de los mismos: alimentación, esterilización y otros tratamientos, no teniendo, a día de hoy, convenio con protectora alguna</t>
  </si>
  <si>
    <t>Ayuntamiento de Uharte Arakil</t>
  </si>
  <si>
    <t>Ayuntamiento de Ujué/Uxue</t>
  </si>
  <si>
    <r>
      <rPr>
        <rFont val="inherit"/>
        <color rgb="FF1155CC"/>
        <sz val="11.0"/>
        <u/>
      </rPr>
      <t>Ayuntamiento de Ultzama</t>
    </r>
  </si>
  <si>
    <t>Ayuntamiento de Unciti</t>
  </si>
  <si>
    <t>Ayuntamiento de Unzué/Untzue</t>
  </si>
  <si>
    <t>Clinica Mendebaldea Dogos</t>
  </si>
  <si>
    <t>Ayuntamiento de Urdazubi/Urdax</t>
  </si>
  <si>
    <t>Ayuntamiento de Urdiain</t>
  </si>
  <si>
    <t>Ayuntamiento de Urraul Alto</t>
  </si>
  <si>
    <t>Ayuntamiento de Urraul Bajo</t>
  </si>
  <si>
    <t>Ayuntamiento de Urroz</t>
  </si>
  <si>
    <t>No hay censo, no tienen gatos comunitarios</t>
  </si>
  <si>
    <t>Ayuntamiento de Urroz-Villa</t>
  </si>
  <si>
    <t xml:space="preserve">Acuerdos para esterilizaciones con Veterinaria Gurevet y para acogidas/adopciones con Asociación Katx Felina de Navarra. </t>
  </si>
  <si>
    <t>Ayuntamiento de Urzainqui/Urzainki</t>
  </si>
  <si>
    <r>
      <rPr>
        <rFont val="inherit"/>
        <color rgb="FF1155CC"/>
        <sz val="11.0"/>
        <u/>
      </rPr>
      <t>Ayuntamiento de Uterga</t>
    </r>
  </si>
  <si>
    <t xml:space="preserve">03/09/25-Alegan que el Ayto. no les ha respondido a transparencia y le dan diez dias mas para que lo haga. Aunque tengan convenio con Egapeludos, son ellos los que deben darme la informacion solicitada. Dicen que llevan censo a través del programa DATAPATA, gestionado por la Asociación Egapeludos  </t>
  </si>
  <si>
    <t>Ayuntamiento de Uztárroz/Uztarroze</t>
  </si>
  <si>
    <t>Ayuntamiento de Valle de Egüés/Eguesibar</t>
  </si>
  <si>
    <r>
      <rPr>
        <rFont val="inherit"/>
        <color rgb="FF1155CC"/>
        <sz val="11.0"/>
        <u/>
      </rPr>
      <t>Ayuntamiento de Valle de Elorz / Elortzibar</t>
    </r>
  </si>
  <si>
    <t>Pte. respuesta. Les digo que pidan los datos al serv. mpal. de recogida de animales.</t>
  </si>
  <si>
    <t>Asociación colonias felinas de Noaín</t>
  </si>
  <si>
    <r>
      <rPr>
        <color rgb="FF1155CC"/>
        <u/>
      </rPr>
      <t>noain.sedeelectronica.es</t>
    </r>
    <r>
      <rPr/>
      <t xml:space="preserve"> (inicio - Mi carpeta - Consulta de expedientes)</t>
    </r>
  </si>
  <si>
    <t>Ayuntamiento de Valle de Ollo/Ollaran</t>
  </si>
  <si>
    <t>Ayuntamiento de Valle de Yerri/Deierri</t>
  </si>
  <si>
    <t>Ayuntamiento de Valtierra</t>
  </si>
  <si>
    <r>
      <rPr>
        <rFont val="inherit"/>
        <color rgb="FF1155CC"/>
        <sz val="11.0"/>
        <u/>
      </rPr>
      <t>Ayuntamiento de Viana</t>
    </r>
  </si>
  <si>
    <t>Ayuntamiento de Vidángoz/Bidankoze</t>
  </si>
  <si>
    <t>El Ayuntamiento no gestiona, ni adopta ninguna medida en relación la gestión de gatos.</t>
  </si>
  <si>
    <t>Ayuntamiento de Villafranca</t>
  </si>
  <si>
    <t>Ayuntamiento de Villamayor de Monjardín</t>
  </si>
  <si>
    <t>No tienen censo, pueblo pequeño. No hay problematica de animales abandonados.</t>
  </si>
  <si>
    <t>Ayuntamiento de Villatuerta</t>
  </si>
  <si>
    <r>
      <rPr>
        <rFont val="inherit"/>
        <color rgb="FF1155CC"/>
        <sz val="11.0"/>
        <u/>
      </rPr>
      <t>Ayuntamiento de Villava/Atarrabia</t>
    </r>
  </si>
  <si>
    <t>Asociación Refugio Arantzadi Katuak</t>
  </si>
  <si>
    <t>Ayuntamiento de Yesa</t>
  </si>
  <si>
    <t>Ayuntamiento de Zabalza/Zabaltza</t>
  </si>
  <si>
    <t>Ayuntamiento de Ziordia</t>
  </si>
  <si>
    <t>Ayuntamiento de Zizur Mayor/Zizur Nagusia</t>
  </si>
  <si>
    <t>Ayuntamiento de Zubieta</t>
  </si>
  <si>
    <t>Ayuntamiento de Zugarramurdi</t>
  </si>
  <si>
    <t>Ayuntamiento de Zúñiga</t>
  </si>
  <si>
    <t>PORTAL TRANSPARENCIA: https://administracionelectronica.navarra.es/RGE2/Default.aspx?idioma=es-ES</t>
  </si>
  <si>
    <r>
      <rPr>
        <rFont val="inherit"/>
        <color rgb="FF1155CC"/>
        <sz val="11.0"/>
        <u/>
      </rPr>
      <t>Ayuntamiento de Allariz</t>
    </r>
  </si>
  <si>
    <r>
      <rPr>
        <rFont val="inherit"/>
        <color rgb="FF1155CC"/>
        <sz val="11.0"/>
        <u/>
      </rPr>
      <t>Ayuntamiento de Amoeiro</t>
    </r>
  </si>
  <si>
    <t>ADMITIDO</t>
  </si>
  <si>
    <t>no tiene</t>
  </si>
  <si>
    <t>no se sabe</t>
  </si>
  <si>
    <r>
      <rPr>
        <rFont val="inherit"/>
        <color rgb="FF1155CC"/>
        <sz val="11.0"/>
        <u/>
      </rPr>
      <t>Ayuntamiento de Arnoia, A</t>
    </r>
  </si>
  <si>
    <t>DESCONOCIDO</t>
  </si>
  <si>
    <t>2300 para problemas de perros y gatos</t>
  </si>
  <si>
    <t>Diputacion de ourense</t>
  </si>
  <si>
    <r>
      <rPr>
        <rFont val="inherit"/>
        <color rgb="FF1155CC"/>
        <sz val="11.0"/>
        <u/>
      </rPr>
      <t>Ayuntamiento de Avión</t>
    </r>
  </si>
  <si>
    <r>
      <rPr>
        <rFont val="inherit"/>
        <color rgb="FF1155CC"/>
        <sz val="11.0"/>
        <u/>
      </rPr>
      <t>Ayuntamiento de Baltar</t>
    </r>
  </si>
  <si>
    <r>
      <rPr>
        <rFont val="inherit"/>
        <color rgb="FF1155CC"/>
        <sz val="11.0"/>
        <u/>
      </rPr>
      <t>Ayuntamiento de Bande</t>
    </r>
  </si>
  <si>
    <t>27 gatos</t>
  </si>
  <si>
    <t>Deputación Provincial</t>
  </si>
  <si>
    <r>
      <rPr>
        <rFont val="inherit"/>
        <color rgb="FF1155CC"/>
        <sz val="11.0"/>
        <u/>
      </rPr>
      <t>Ayuntamiento de Baños de Molgas</t>
    </r>
  </si>
  <si>
    <t>INADMITIDO</t>
  </si>
  <si>
    <t>no disponemos de un registro de datos</t>
  </si>
  <si>
    <t>solo perros: 1504</t>
  </si>
  <si>
    <t>solo perros: Deputación Provincial</t>
  </si>
  <si>
    <r>
      <rPr>
        <rFont val="inherit"/>
        <color rgb="FF1155CC"/>
        <sz val="11.0"/>
        <u/>
      </rPr>
      <t>Ayuntamiento de Barbadás</t>
    </r>
  </si>
  <si>
    <r>
      <rPr>
        <rFont val="inherit"/>
        <color rgb="FF1155CC"/>
        <sz val="11.0"/>
        <u/>
      </rPr>
      <t>Ayuntamiento de Barco de Valdeorras, O</t>
    </r>
  </si>
  <si>
    <r>
      <rPr>
        <rFont val="inherit"/>
        <color rgb="FF1155CC"/>
        <sz val="11.0"/>
        <u/>
      </rPr>
      <t>Ayuntamiento de Beade</t>
    </r>
  </si>
  <si>
    <t>ninguno</t>
  </si>
  <si>
    <r>
      <rPr>
        <rFont val="inherit"/>
        <color rgb="FF1155CC"/>
        <sz val="11.0"/>
        <u/>
      </rPr>
      <t>Ayuntamiento de Beariz</t>
    </r>
  </si>
  <si>
    <r>
      <rPr>
        <rFont val="inherit"/>
        <color rgb="FF1155CC"/>
        <sz val="11.0"/>
        <u/>
      </rPr>
      <t>Ayuntamiento de Blancos, Os</t>
    </r>
  </si>
  <si>
    <t>NO hay colonias</t>
  </si>
  <si>
    <t>NO pq no hay gatos</t>
  </si>
  <si>
    <t>Diputación Provincial de Ourense</t>
  </si>
  <si>
    <r>
      <rPr>
        <rFont val="inherit"/>
        <color rgb="FF1155CC"/>
        <sz val="11.0"/>
        <u/>
      </rPr>
      <t>Ayuntamiento de Boborás</t>
    </r>
  </si>
  <si>
    <r>
      <rPr>
        <rFont val="inherit"/>
        <color rgb="FF1155CC"/>
        <sz val="11.0"/>
        <u/>
      </rPr>
      <t>Ayuntamiento de Bola, A</t>
    </r>
  </si>
  <si>
    <r>
      <rPr>
        <rFont val="inherit"/>
        <color rgb="FF1155CC"/>
        <sz val="11.0"/>
        <u/>
      </rPr>
      <t>Ayuntamiento de Bolo, O</t>
    </r>
  </si>
  <si>
    <r>
      <rPr>
        <rFont val="inherit"/>
        <color rgb="FF1155CC"/>
        <sz val="11.0"/>
        <u/>
      </rPr>
      <t>Ayuntamiento de Calvos de Randín</t>
    </r>
  </si>
  <si>
    <r>
      <rPr>
        <rFont val="inherit"/>
        <color rgb="FF1155CC"/>
        <sz val="11.0"/>
        <u/>
      </rPr>
      <t>Ayuntamiento de Carballeda de Avia</t>
    </r>
  </si>
  <si>
    <r>
      <rPr>
        <rFont val="inherit"/>
        <color rgb="FF1155CC"/>
        <sz val="11.0"/>
        <u/>
      </rPr>
      <t>Ayuntamiento de Carballeda de Valdeorras</t>
    </r>
  </si>
  <si>
    <r>
      <rPr>
        <rFont val="inherit"/>
        <color rgb="FF1155CC"/>
        <sz val="11.0"/>
        <u/>
      </rPr>
      <t>Ayuntamiento de Carballiño, O</t>
    </r>
  </si>
  <si>
    <r>
      <rPr>
        <rFont val="inherit"/>
        <color rgb="FF1155CC"/>
        <sz val="11.0"/>
        <u/>
      </rPr>
      <t>Ayuntamiento de Cartelle</t>
    </r>
  </si>
  <si>
    <t>Convenio marco de cooperación entre a Deputación Provincial de Ourense</t>
  </si>
  <si>
    <r>
      <rPr>
        <rFont val="inherit"/>
        <color rgb="FF1155CC"/>
        <sz val="11.0"/>
        <u/>
      </rPr>
      <t>Ayuntamiento de Castrelo de Miño</t>
    </r>
  </si>
  <si>
    <t>Deputación de Ourense</t>
  </si>
  <si>
    <t>NO HAY RECOGIDA</t>
  </si>
  <si>
    <t>Deputación de Ourense para perros</t>
  </si>
  <si>
    <r>
      <rPr>
        <rFont val="inherit"/>
        <color rgb="FF1155CC"/>
        <sz val="11.0"/>
        <u/>
      </rPr>
      <t>Ayuntamiento de Castrelo do Val</t>
    </r>
  </si>
  <si>
    <r>
      <rPr>
        <rFont val="inherit"/>
        <color rgb="FF1155CC"/>
        <sz val="11.0"/>
        <u/>
      </rPr>
      <t>Ayuntamiento de Castro Caldelas</t>
    </r>
  </si>
  <si>
    <t>no tiene constancia de gatos abandonados o colonias felinas</t>
  </si>
  <si>
    <t>Convenio ca Deputación Provincial de Ourense</t>
  </si>
  <si>
    <t>Asociación de gatos a que se axuda na esterilización</t>
  </si>
  <si>
    <r>
      <rPr>
        <rFont val="inherit"/>
        <color rgb="FF1155CC"/>
        <sz val="11.0"/>
        <u/>
      </rPr>
      <t>Ayuntamiento de Celanova</t>
    </r>
  </si>
  <si>
    <r>
      <rPr>
        <rFont val="inherit"/>
        <color rgb="FF1155CC"/>
        <sz val="11.0"/>
        <u/>
      </rPr>
      <t>Ayuntamiento de Cenlle</t>
    </r>
  </si>
  <si>
    <r>
      <rPr>
        <rFont val="inherit"/>
        <color rgb="FF1155CC"/>
        <sz val="11.0"/>
        <u/>
      </rPr>
      <t>Ayuntamiento de Chandrexa de Queixa</t>
    </r>
  </si>
  <si>
    <r>
      <rPr>
        <rFont val="inherit"/>
        <color rgb="FF1155CC"/>
        <sz val="11.0"/>
        <u/>
      </rPr>
      <t>Ayuntamiento de Coles</t>
    </r>
  </si>
  <si>
    <t>Deputación Provincial de Ourense</t>
  </si>
  <si>
    <r>
      <rPr>
        <rFont val="inherit"/>
        <color rgb="FF1155CC"/>
        <sz val="11.0"/>
        <u/>
      </rPr>
      <t>Ayuntamiento de Cortegada</t>
    </r>
  </si>
  <si>
    <r>
      <rPr>
        <rFont val="inherit"/>
        <color rgb="FF1155CC"/>
        <sz val="11.0"/>
        <u/>
      </rPr>
      <t>Ayuntamiento de Cualedro</t>
    </r>
  </si>
  <si>
    <r>
      <rPr>
        <rFont val="inherit"/>
        <color rgb="FF1155CC"/>
        <sz val="11.0"/>
        <u/>
      </rPr>
      <t>Ayuntamiento de Entrimo</t>
    </r>
  </si>
  <si>
    <r>
      <rPr>
        <rFont val="inherit"/>
        <color rgb="FF1155CC"/>
        <sz val="11.0"/>
        <u/>
      </rPr>
      <t>Ayuntamiento de Esgos</t>
    </r>
  </si>
  <si>
    <t>NO SABE. subvención nominativa a una Asociación Municipal, “Micos na Parrocha”</t>
  </si>
  <si>
    <r>
      <rPr>
        <rFont val="inherit"/>
        <color rgb="FF1155CC"/>
        <sz val="11.0"/>
        <u/>
      </rPr>
      <t>Ayuntamiento de Gomesende</t>
    </r>
  </si>
  <si>
    <r>
      <rPr>
        <rFont val="inherit"/>
        <color rgb="FF1155CC"/>
        <sz val="11.0"/>
        <u/>
      </rPr>
      <t>Ayuntamiento de Gudiña, A</t>
    </r>
  </si>
  <si>
    <r>
      <rPr>
        <rFont val="inherit"/>
        <color rgb="FF1155CC"/>
        <sz val="11.0"/>
        <u/>
      </rPr>
      <t>Ayuntamiento de Irixo, O</t>
    </r>
  </si>
  <si>
    <r>
      <rPr>
        <rFont val="inherit"/>
        <color rgb="FF1155CC"/>
        <sz val="11.0"/>
        <u/>
      </rPr>
      <t>Ayuntamiento de Larouco</t>
    </r>
  </si>
  <si>
    <r>
      <rPr>
        <rFont val="inherit"/>
        <color rgb="FF1155CC"/>
        <sz val="11.0"/>
        <u/>
      </rPr>
      <t>Ayuntamiento de Laza</t>
    </r>
  </si>
  <si>
    <t>2022: 20-25 gatps</t>
  </si>
  <si>
    <t>“Servicios de recogida y control de animales”, dotada con aproximadamente con 1.164 € anuales</t>
  </si>
  <si>
    <r>
      <rPr>
        <rFont val="inherit"/>
        <color rgb="FF1155CC"/>
        <sz val="11.0"/>
        <u/>
      </rPr>
      <t>Ayuntamiento de Leiro</t>
    </r>
  </si>
  <si>
    <t>no lo saben. lo gestionan colabaoradores voluntarios</t>
  </si>
  <si>
    <t>tiene partida 2025 (no da detalles)</t>
  </si>
  <si>
    <t>convenio con un centro veterinario (no da detalles)</t>
  </si>
  <si>
    <r>
      <rPr>
        <rFont val="inherit"/>
        <color rgb="FF1155CC"/>
        <sz val="11.0"/>
        <u/>
      </rPr>
      <t>Ayuntamiento de Lobeira</t>
    </r>
  </si>
  <si>
    <r>
      <rPr>
        <rFont val="inherit"/>
        <color rgb="FF1155CC"/>
        <sz val="11.0"/>
        <u/>
      </rPr>
      <t>Ayuntamiento de Lobios</t>
    </r>
  </si>
  <si>
    <r>
      <rPr>
        <rFont val="inherit"/>
        <color rgb="FF1155CC"/>
        <sz val="11.0"/>
        <u/>
      </rPr>
      <t>Ayuntamiento de Maceda</t>
    </r>
  </si>
  <si>
    <r>
      <rPr>
        <rFont val="inherit"/>
        <color rgb="FF1155CC"/>
        <sz val="11.0"/>
        <u/>
      </rPr>
      <t>Ayuntamiento de Manzaneda</t>
    </r>
  </si>
  <si>
    <r>
      <rPr>
        <rFont val="inherit"/>
        <color rgb="FF1155CC"/>
        <sz val="11.0"/>
        <u/>
      </rPr>
      <t>Ayuntamiento de Maside</t>
    </r>
  </si>
  <si>
    <r>
      <rPr>
        <rFont val="inherit"/>
        <color rgb="FF1155CC"/>
        <sz val="11.0"/>
        <u/>
      </rPr>
      <t>Ayuntamiento de Melón</t>
    </r>
  </si>
  <si>
    <r>
      <rPr>
        <rFont val="inherit"/>
        <color rgb="FF1155CC"/>
        <sz val="11.0"/>
        <u/>
      </rPr>
      <t>Ayuntamiento de Merca, A</t>
    </r>
  </si>
  <si>
    <t>no disponemos de censo de colonias felinas y por lo tanto no podemos dar respuesta a la solicitud de información formulada</t>
  </si>
  <si>
    <r>
      <rPr>
        <rFont val="inherit"/>
        <color rgb="FF1155CC"/>
        <sz val="11.0"/>
        <u/>
      </rPr>
      <t>Ayuntamiento de Mezquita, A</t>
    </r>
  </si>
  <si>
    <t>No tiene expediente ni informacion</t>
  </si>
  <si>
    <t>para incidencias colaboran con la  Deputación Provincial de Ourense</t>
  </si>
  <si>
    <r>
      <rPr>
        <rFont val="inherit"/>
        <color rgb="FF1155CC"/>
        <sz val="11.0"/>
        <u/>
      </rPr>
      <t>Ayuntamiento de Montederramo</t>
    </r>
  </si>
  <si>
    <r>
      <rPr>
        <rFont val="inherit"/>
        <color rgb="FF1155CC"/>
        <sz val="11.0"/>
        <u/>
      </rPr>
      <t>Ayuntamiento de Monterrei</t>
    </r>
  </si>
  <si>
    <r>
      <rPr>
        <rFont val="inherit"/>
        <color rgb="FF1155CC"/>
        <sz val="11.0"/>
        <u/>
      </rPr>
      <t>Ayuntamiento de Muíños</t>
    </r>
  </si>
  <si>
    <r>
      <rPr>
        <rFont val="inherit"/>
        <color rgb="FF1155CC"/>
        <sz val="11.0"/>
        <u/>
      </rPr>
      <t>Ayuntamiento de Nogueira de Ramuín</t>
    </r>
  </si>
  <si>
    <r>
      <rPr>
        <rFont val="inherit"/>
        <color rgb="FF1155CC"/>
        <sz val="11.0"/>
        <u/>
      </rPr>
      <t>Ayuntamiento de Oímbra</t>
    </r>
  </si>
  <si>
    <t>Convenio asinado ca Deputación Provincial de Ourense para a recollida de animais abandonados</t>
  </si>
  <si>
    <t>Servicio da Deputación é un servicio 24/7</t>
  </si>
  <si>
    <r>
      <rPr>
        <rFont val="inherit"/>
        <color rgb="FF1155CC"/>
        <sz val="11.0"/>
        <u/>
      </rPr>
      <t>Ayuntamiento de Ourense</t>
    </r>
  </si>
  <si>
    <t xml:space="preserve">desde 2020: mas de 2000 </t>
  </si>
  <si>
    <t>Protectora de animais Progape</t>
  </si>
  <si>
    <r>
      <rPr>
        <rFont val="inherit"/>
        <color rgb="FF1155CC"/>
        <sz val="11.0"/>
        <u/>
      </rPr>
      <t>Ayuntamiento de Paderne de Allariz</t>
    </r>
  </si>
  <si>
    <t>DEPUTACION DE OURENSE</t>
  </si>
  <si>
    <r>
      <rPr>
        <rFont val="inherit"/>
        <color rgb="FF1155CC"/>
        <sz val="11.0"/>
        <u/>
      </rPr>
      <t>Ayuntamiento de Padrenda</t>
    </r>
  </si>
  <si>
    <r>
      <rPr>
        <rFont val="inherit"/>
        <color rgb="FF1155CC"/>
        <sz val="11.0"/>
        <u/>
      </rPr>
      <t>Ayuntamiento de Parada de Sil</t>
    </r>
  </si>
  <si>
    <r>
      <rPr>
        <rFont val="inherit"/>
        <color rgb="FF1155CC"/>
        <sz val="11.0"/>
        <u/>
      </rPr>
      <t>Ayuntamiento de Pereiro de Aguiar, O</t>
    </r>
  </si>
  <si>
    <r>
      <rPr>
        <rFont val="inherit"/>
        <color rgb="FF1155CC"/>
        <sz val="11.0"/>
        <u/>
      </rPr>
      <t>Ayuntamiento de Peroxa, A</t>
    </r>
  </si>
  <si>
    <r>
      <rPr>
        <rFont val="inherit"/>
        <color rgb="FF1155CC"/>
        <sz val="11.0"/>
        <u/>
      </rPr>
      <t>Ayuntamiento de Petín</t>
    </r>
  </si>
  <si>
    <t>previstas para 2026</t>
  </si>
  <si>
    <r>
      <rPr>
        <rFont val="inherit"/>
        <color rgb="FF1155CC"/>
        <sz val="11.0"/>
        <u/>
      </rPr>
      <t>Ayuntamiento de Piñor</t>
    </r>
  </si>
  <si>
    <t>1€/hab</t>
  </si>
  <si>
    <r>
      <rPr>
        <rFont val="inherit"/>
        <color rgb="FF1155CC"/>
        <sz val="11.0"/>
        <u/>
      </rPr>
      <t>Ayuntamiento de Pobra de Trives, A</t>
    </r>
  </si>
  <si>
    <r>
      <rPr>
        <rFont val="inherit"/>
        <color rgb="FF1155CC"/>
        <sz val="11.0"/>
        <u/>
      </rPr>
      <t>Ayuntamiento de Pontedeva</t>
    </r>
  </si>
  <si>
    <r>
      <rPr>
        <rFont val="inherit"/>
        <color rgb="FF1155CC"/>
        <sz val="11.0"/>
        <u/>
      </rPr>
      <t>Ayuntamiento de Porqueira</t>
    </r>
  </si>
  <si>
    <r>
      <rPr>
        <rFont val="inherit"/>
        <color rgb="FF1155CC"/>
        <sz val="11.0"/>
        <u/>
      </rPr>
      <t>Ayuntamiento de Punxín</t>
    </r>
  </si>
  <si>
    <r>
      <rPr>
        <rFont val="inherit"/>
        <color rgb="FF1155CC"/>
        <sz val="11.0"/>
        <u/>
      </rPr>
      <t>Ayuntamiento de Quintela de Leirado</t>
    </r>
  </si>
  <si>
    <t>Diputación Provincial de Ourense en virtud del Convenio Marco</t>
  </si>
  <si>
    <r>
      <rPr>
        <rFont val="inherit"/>
        <color rgb="FF1155CC"/>
        <sz val="11.0"/>
        <u/>
      </rPr>
      <t>Ayuntamiento de Rairiz de Veiga</t>
    </r>
  </si>
  <si>
    <t>Comunicamos que en este Ayuntamiento no existen gatos comunitarios gestionados por el municipio</t>
  </si>
  <si>
    <r>
      <rPr>
        <rFont val="inherit"/>
        <color rgb="FF1155CC"/>
        <sz val="11.0"/>
        <u/>
      </rPr>
      <t>Ayuntamiento de Ramirás</t>
    </r>
  </si>
  <si>
    <t>no tiene censo</t>
  </si>
  <si>
    <t>NO TIENE</t>
  </si>
  <si>
    <t>Servicio de la Xunta de Galicia</t>
  </si>
  <si>
    <r>
      <rPr>
        <rFont val="inherit"/>
        <color rgb="FF1155CC"/>
        <sz val="11.0"/>
        <u/>
      </rPr>
      <t>Ayuntamiento de Ribadavia</t>
    </r>
  </si>
  <si>
    <t>no tienen censo</t>
  </si>
  <si>
    <r>
      <rPr>
        <rFont val="inherit"/>
        <color rgb="FF1155CC"/>
        <sz val="11.0"/>
        <u/>
      </rPr>
      <t>Ayuntamiento de Riós</t>
    </r>
  </si>
  <si>
    <t>no procede pq n hay registro</t>
  </si>
  <si>
    <t>no tiene, se está elaborando una ordenanza reguladora de la gestión ética de colonias felinas sin premura</t>
  </si>
  <si>
    <t>2024: 3</t>
  </si>
  <si>
    <t>2024: 0</t>
  </si>
  <si>
    <r>
      <rPr>
        <rFont val="inherit"/>
        <color rgb="FF1155CC"/>
        <sz val="11.0"/>
        <u/>
      </rPr>
      <t>Ayuntamiento de Rúa, A</t>
    </r>
  </si>
  <si>
    <t>en fase de estudio</t>
  </si>
  <si>
    <r>
      <rPr>
        <rFont val="inherit"/>
        <color rgb="FF1155CC"/>
        <sz val="11.0"/>
        <u/>
      </rPr>
      <t>Ayuntamiento de Rubiá</t>
    </r>
  </si>
  <si>
    <t>DESESTIMA</t>
  </si>
  <si>
    <t>Solo perros 1390</t>
  </si>
  <si>
    <t>solo perros: Diputación de Ourense</t>
  </si>
  <si>
    <r>
      <rPr>
        <rFont val="inherit"/>
        <color rgb="FF1155CC"/>
        <sz val="11.0"/>
        <u/>
      </rPr>
      <t>Ayuntamiento de San Amaro</t>
    </r>
  </si>
  <si>
    <r>
      <rPr>
        <rFont val="inherit"/>
        <color rgb="FF1155CC"/>
        <sz val="11.0"/>
        <u/>
      </rPr>
      <t>Ayuntamiento de San Cibrao das Viñas</t>
    </r>
  </si>
  <si>
    <r>
      <rPr>
        <rFont val="inherit"/>
        <color rgb="FF1155CC"/>
        <sz val="11.0"/>
        <u/>
      </rPr>
      <t>Ayuntamiento de San Cristovo de Cea</t>
    </r>
  </si>
  <si>
    <r>
      <rPr>
        <rFont val="inherit"/>
        <color rgb="FF1155CC"/>
        <sz val="11.0"/>
        <u/>
      </rPr>
      <t>Ayuntamiento de San Xoán de Río</t>
    </r>
  </si>
  <si>
    <t>Diputación de Ourense</t>
  </si>
  <si>
    <r>
      <rPr>
        <rFont val="inherit"/>
        <color rgb="FF1155CC"/>
        <sz val="11.0"/>
        <u/>
      </rPr>
      <t>Ayuntamiento de Sandiás</t>
    </r>
  </si>
  <si>
    <t>no hay datos</t>
  </si>
  <si>
    <t>1200 de la Diputacion de Ourense</t>
  </si>
  <si>
    <t>Deputación de Ourense: Servicio de recogida de animales abandonados</t>
  </si>
  <si>
    <r>
      <rPr>
        <rFont val="inherit"/>
        <color rgb="FF1155CC"/>
        <sz val="11.0"/>
        <u/>
      </rPr>
      <t>Ayuntamiento de Sarreaus</t>
    </r>
  </si>
  <si>
    <r>
      <rPr>
        <rFont val="inherit"/>
        <color rgb="FF1155CC"/>
        <sz val="11.0"/>
        <u/>
      </rPr>
      <t>Ayuntamiento de Taboadela</t>
    </r>
  </si>
  <si>
    <r>
      <rPr>
        <rFont val="inherit"/>
        <color rgb="FF1155CC"/>
        <sz val="11.0"/>
        <u/>
      </rPr>
      <t>Ayuntamiento de Teixeira, A</t>
    </r>
  </si>
  <si>
    <t>Deputación de Ourense les emite liquidaciones</t>
  </si>
  <si>
    <r>
      <rPr>
        <rFont val="inherit"/>
        <color rgb="FF1155CC"/>
        <sz val="11.0"/>
        <u/>
      </rPr>
      <t>Ayuntamiento de Toén</t>
    </r>
  </si>
  <si>
    <r>
      <rPr>
        <rFont val="inherit"/>
        <color rgb="FF1155CC"/>
        <sz val="11.0"/>
        <u/>
      </rPr>
      <t>Ayuntamiento de Trasmiras</t>
    </r>
  </si>
  <si>
    <t>Deputación de Ourense en virtude do Convenio marco</t>
  </si>
  <si>
    <r>
      <rPr>
        <rFont val="inherit"/>
        <color rgb="FF1155CC"/>
        <sz val="11.0"/>
        <u/>
      </rPr>
      <t>Ayuntamiento de Veiga, A</t>
    </r>
  </si>
  <si>
    <r>
      <rPr>
        <rFont val="inherit"/>
        <color rgb="FF1155CC"/>
        <sz val="11.0"/>
        <u/>
      </rPr>
      <t>Ayuntamiento de Verea</t>
    </r>
  </si>
  <si>
    <r>
      <rPr>
        <rFont val="inherit"/>
        <color rgb="FF1155CC"/>
        <sz val="11.0"/>
        <u/>
      </rPr>
      <t>Ayuntamiento de Verín</t>
    </r>
  </si>
  <si>
    <r>
      <rPr>
        <rFont val="inherit"/>
        <color rgb="FF1155CC"/>
        <sz val="11.0"/>
        <u/>
      </rPr>
      <t>Ayuntamiento de Viana do Bolo</t>
    </r>
  </si>
  <si>
    <r>
      <rPr>
        <rFont val="inherit"/>
        <color rgb="FF1155CC"/>
        <sz val="11.0"/>
        <u/>
      </rPr>
      <t>Ayuntamiento de Vilamarín</t>
    </r>
  </si>
  <si>
    <r>
      <rPr>
        <rFont val="inherit"/>
        <color rgb="FF000000"/>
        <sz val="11.0"/>
        <u/>
      </rPr>
      <t>Ayuntamiento de Vilamartín de Valdeorras</t>
    </r>
  </si>
  <si>
    <t>perros abandonados mediante el Convenio de Diputación Provincial de Ourense. Dicha cantidad asciende a 1.822</t>
  </si>
  <si>
    <r>
      <rPr>
        <rFont val="inherit"/>
        <color rgb="FF1155CC"/>
        <sz val="11.0"/>
        <u/>
      </rPr>
      <t>Ayuntamiento de Vilar de Barrio</t>
    </r>
  </si>
  <si>
    <r>
      <rPr>
        <rFont val="inherit"/>
        <color rgb="FF1155CC"/>
        <sz val="11.0"/>
        <u/>
      </rPr>
      <t>Ayuntamiento de Vilar de Santos</t>
    </r>
  </si>
  <si>
    <r>
      <rPr>
        <rFont val="inherit"/>
        <color rgb="FF1155CC"/>
        <sz val="11.0"/>
        <u/>
      </rPr>
      <t>Ayuntamiento de Vilardevós</t>
    </r>
  </si>
  <si>
    <r>
      <rPr>
        <rFont val="inherit"/>
        <color rgb="FF1155CC"/>
        <sz val="11.0"/>
        <u/>
      </rPr>
      <t>Ayuntamiento de Vilariño de Conso</t>
    </r>
  </si>
  <si>
    <r>
      <rPr>
        <rFont val="inherit"/>
        <color rgb="FF1155CC"/>
        <sz val="11.0"/>
        <u/>
      </rPr>
      <t>Ayuntamiento de Xinzo de Limia</t>
    </r>
  </si>
  <si>
    <t>Protocolo de gestión de Colonias Felinas"</t>
  </si>
  <si>
    <t>Asoc. Animalista da Rúa</t>
  </si>
  <si>
    <t>perrera municipal está delegada en la Diputación Provincial de Ourense</t>
  </si>
  <si>
    <r>
      <rPr>
        <rFont val="inherit"/>
        <color rgb="FF1155CC"/>
        <sz val="11.0"/>
        <u/>
      </rPr>
      <t>Ayuntamiento de Xunqueira de Ambía</t>
    </r>
  </si>
  <si>
    <t>NO. Quieren hacerlo pero sin prisa pq no hay gatos</t>
  </si>
  <si>
    <r>
      <rPr>
        <rFont val="inherit"/>
        <color rgb="FF1155CC"/>
        <sz val="11.0"/>
        <u/>
      </rPr>
      <t>Ayuntamiento de Xunqueira de Espadanedo</t>
    </r>
  </si>
  <si>
    <t>DIPUTACIÓN PROVINCIAL DE OURENSE</t>
  </si>
  <si>
    <t>Ayuntamiento de Agaete</t>
  </si>
  <si>
    <t>02/11/2025 2679/2025</t>
  </si>
  <si>
    <t>Empresa privada para la recogida de animales (NO INDICAN CUAL)</t>
  </si>
  <si>
    <t>Ayuntamiento de Agüimes</t>
  </si>
  <si>
    <t>02/11/2025 2680/2025</t>
  </si>
  <si>
    <t>Ayuntamiento de Aldea de San Nicolás, La</t>
  </si>
  <si>
    <t>02/11/2025 2681/2025</t>
  </si>
  <si>
    <r>
      <rPr>
        <rFont val="inherit"/>
        <color rgb="FF1155CC"/>
        <sz val="11.0"/>
        <u/>
      </rPr>
      <t>Ayuntamiento de Antigua</t>
    </r>
  </si>
  <si>
    <t>02/11/2025 2682/2025</t>
  </si>
  <si>
    <t>La Mancomunidad de Municipios Centro Sur Fuerteventura es la que tiene los datos</t>
  </si>
  <si>
    <t>Mancomunidad de Municipios Centro Sur Fuerteventura</t>
  </si>
  <si>
    <t>Ayuntamiento de Arrecife</t>
  </si>
  <si>
    <t xml:space="preserve"> 02/11/2025 2692/2025</t>
  </si>
  <si>
    <t>Ayuntamiento de Artenara</t>
  </si>
  <si>
    <t>02/11/2025 2683/2025</t>
  </si>
  <si>
    <t>Ayuntamiento de Arucas</t>
  </si>
  <si>
    <t>02/11/2025 2685/2025</t>
  </si>
  <si>
    <t>Veterinario D. Iban Carlos Pérez Santana y FUMIPLAGAS CANARIAS 2021 S.L</t>
  </si>
  <si>
    <t>Ayuntamiento de Betancuria</t>
  </si>
  <si>
    <t>02/11/2025 2686/2025</t>
  </si>
  <si>
    <t>Ayuntamiento de Firgas</t>
  </si>
  <si>
    <t>02/11/2025 2687/2025</t>
  </si>
  <si>
    <t>Ayuntamiento de Gáldar</t>
  </si>
  <si>
    <t>02/11/2025 2688/2025</t>
  </si>
  <si>
    <t>Ayuntamiento de Haría</t>
  </si>
  <si>
    <t>02/11/2025 2691/2025</t>
  </si>
  <si>
    <t>Ayuntamiento de Ingenio</t>
  </si>
  <si>
    <t>02/11/2025 2690/2025</t>
  </si>
  <si>
    <r>
      <rPr>
        <rFont val="inherit"/>
        <color rgb="FF1155CC"/>
        <sz val="11.0"/>
        <u/>
      </rPr>
      <t>Ayuntamiento de Las Palmas de Gran Canaria</t>
    </r>
  </si>
  <si>
    <t>Dicen que los animales fallecidos los recoge el servicio de limpieza y no disponen de ese dato.</t>
  </si>
  <si>
    <t>Ayuntamiento de Mogán</t>
  </si>
  <si>
    <t>02/11/2025 2693/2025</t>
  </si>
  <si>
    <t>Ayuntamiento de Moya</t>
  </si>
  <si>
    <t>02/11/2025 2694/2025</t>
  </si>
  <si>
    <t>Ayuntamiento de Oliva, La</t>
  </si>
  <si>
    <t>02/11/2025 2695/2025</t>
  </si>
  <si>
    <t>Ayuntamiento de Pájara</t>
  </si>
  <si>
    <t>02/11/2025 2696/2025</t>
  </si>
  <si>
    <t>Ayuntamiento de Puerto del Rosario</t>
  </si>
  <si>
    <t>02/11/2025 2697/2025</t>
  </si>
  <si>
    <t>Ayuntamiento de San Bartolomé</t>
  </si>
  <si>
    <t>02/11/2025 2698/2025</t>
  </si>
  <si>
    <r>
      <rPr>
        <rFont val="inherit"/>
        <color rgb="FF1155CC"/>
        <sz val="11.0"/>
        <u/>
      </rPr>
      <t>Ayuntamiento de San Bartolomé de Tirajana</t>
    </r>
  </si>
  <si>
    <t>02/11/2025 2699/2025</t>
  </si>
  <si>
    <t>10/04/0201</t>
  </si>
  <si>
    <t>Si. Pero no especifica.</t>
  </si>
  <si>
    <t>Ayuntamiento de Santa Brígida</t>
  </si>
  <si>
    <t>02/11/2025 2700/2025</t>
  </si>
  <si>
    <t>Ayuntamiento de Santa Lucía de Tirajana</t>
  </si>
  <si>
    <t>02/11/2025 2701/2025</t>
  </si>
  <si>
    <t>Ayuntamiento de Santa María de Guía de Gran Canaria</t>
  </si>
  <si>
    <t>02/11/2025 2702/2025</t>
  </si>
  <si>
    <t>Ayuntamiento de Teguise</t>
  </si>
  <si>
    <t>02/11/2025 2703/2025</t>
  </si>
  <si>
    <t>Ayuntamiento de Tejeda</t>
  </si>
  <si>
    <t>02/11/2025 2704/2025</t>
  </si>
  <si>
    <t>Ayuntamiento de Telde</t>
  </si>
  <si>
    <t>02/11/2025 2705/2025</t>
  </si>
  <si>
    <t>Ayuntamiento de Teror</t>
  </si>
  <si>
    <t>02/11/2025 2706/2025</t>
  </si>
  <si>
    <t>Ayuntamiento de Tías</t>
  </si>
  <si>
    <t>02/11/2025 2707/2025</t>
  </si>
  <si>
    <t>Ayuntamiento de Tinajo</t>
  </si>
  <si>
    <t>02/11/2025 2709/2025</t>
  </si>
  <si>
    <t>Ayuntamiento de Tuineje</t>
  </si>
  <si>
    <t>02/11/2025 2710/2025</t>
  </si>
  <si>
    <t>Ayuntamiento de Valleseco</t>
  </si>
  <si>
    <t>02/11/2025 2711/2025</t>
  </si>
  <si>
    <t>Ayuntamiento de Valsequillo de Gran Canaria</t>
  </si>
  <si>
    <t>02/11/2025 2712/2025</t>
  </si>
  <si>
    <t>Ayuntamiento de Vega de San Mateo</t>
  </si>
  <si>
    <t>02/11/2025 2713/2025</t>
  </si>
  <si>
    <r>
      <rPr>
        <rFont val="inherit"/>
        <color rgb="FF1155CC"/>
        <sz val="11.0"/>
        <u/>
      </rPr>
      <t>Ayuntamiento de Yaiza</t>
    </r>
  </si>
  <si>
    <t>02/11/2025 2714/2025</t>
  </si>
  <si>
    <t>https://transparenciacanarias.org/como-reclamar/</t>
  </si>
  <si>
    <r>
      <rPr>
        <rFont val="inherit"/>
        <color rgb="FF1155CC"/>
        <sz val="11.0"/>
        <u/>
      </rPr>
      <t>Ayuntamiento de Agolada</t>
    </r>
  </si>
  <si>
    <r>
      <rPr>
        <rFont val="inherit"/>
        <color rgb="FF1155CC"/>
        <sz val="11.0"/>
        <u/>
      </rPr>
      <t>Ayuntamiento de Arbo</t>
    </r>
  </si>
  <si>
    <r>
      <rPr>
        <rFont val="inherit"/>
        <color rgb="FF1155CC"/>
        <sz val="11.0"/>
        <u/>
      </rPr>
      <t>Ayuntamiento de Baiona</t>
    </r>
  </si>
  <si>
    <r>
      <rPr>
        <rFont val="inherit"/>
        <color rgb="FF1155CC"/>
        <sz val="11.0"/>
        <u/>
      </rPr>
      <t>Ayuntamiento de Barro</t>
    </r>
  </si>
  <si>
    <r>
      <rPr>
        <rFont val="inherit"/>
        <color rgb="FF1155CC"/>
        <sz val="11.0"/>
        <u/>
      </rPr>
      <t>Ayuntamiento de Bueu</t>
    </r>
  </si>
  <si>
    <r>
      <rPr>
        <rFont val="inherit"/>
        <color rgb="FF1155CC"/>
        <sz val="11.0"/>
        <u/>
      </rPr>
      <t>Ayuntamiento de Caldas de Reis</t>
    </r>
  </si>
  <si>
    <r>
      <rPr>
        <rFont val="inherit"/>
        <color rgb="FF1155CC"/>
        <sz val="11.0"/>
        <u/>
      </rPr>
      <t>Ayuntamiento de Cambados</t>
    </r>
  </si>
  <si>
    <r>
      <rPr>
        <rFont val="inherit"/>
        <color rgb="FF1155CC"/>
        <sz val="11.0"/>
        <u/>
      </rPr>
      <t>Ayuntamiento de Campo Lameiro</t>
    </r>
  </si>
  <si>
    <t>04-25</t>
  </si>
  <si>
    <t>No, la Diputación</t>
  </si>
  <si>
    <t>Si  empresa CAAN e Tragsa</t>
  </si>
  <si>
    <t>Incompleta, no responsables</t>
  </si>
  <si>
    <t>FASE 2 HECHA</t>
  </si>
  <si>
    <r>
      <rPr>
        <rFont val="inherit"/>
        <color rgb="FF1155CC"/>
        <sz val="11.0"/>
        <u/>
      </rPr>
      <t>Ayuntamiento de Cangas</t>
    </r>
  </si>
  <si>
    <r>
      <rPr>
        <rFont val="inherit"/>
        <color rgb="FF1155CC"/>
        <sz val="11.0"/>
        <u/>
      </rPr>
      <t>Ayuntamiento de Cañiza, A</t>
    </r>
  </si>
  <si>
    <r>
      <rPr>
        <rFont val="inherit"/>
        <color rgb="FF1155CC"/>
        <sz val="11.0"/>
        <u/>
      </rPr>
      <t>Ayuntamiento de Catoira</t>
    </r>
  </si>
  <si>
    <r>
      <rPr>
        <rFont val="inherit"/>
        <color rgb="FF1155CC"/>
        <sz val="11.0"/>
        <u/>
      </rPr>
      <t>Ayuntamiento de Cerdedo-Cotobade</t>
    </r>
  </si>
  <si>
    <r>
      <rPr>
        <rFont val="inherit"/>
        <color rgb="FF1155CC"/>
        <sz val="11.0"/>
        <u/>
      </rPr>
      <t>Ayuntamiento de Covelo</t>
    </r>
  </si>
  <si>
    <r>
      <rPr>
        <rFont val="inherit"/>
        <color rgb="FF1155CC"/>
        <sz val="11.0"/>
        <u/>
      </rPr>
      <t>Ayuntamiento de Crecente</t>
    </r>
  </si>
  <si>
    <r>
      <rPr>
        <rFont val="inherit"/>
        <color rgb="FF1155CC"/>
        <sz val="11.0"/>
        <u/>
      </rPr>
      <t>Ayuntamiento de Cuntis</t>
    </r>
  </si>
  <si>
    <r>
      <rPr>
        <rFont val="inherit"/>
        <color rgb="FF1155CC"/>
        <sz val="11.0"/>
        <u/>
      </rPr>
      <t>Ayuntamiento de Dozón</t>
    </r>
  </si>
  <si>
    <r>
      <rPr>
        <rFont val="inherit"/>
        <color rgb="FF1155CC"/>
        <sz val="11.0"/>
        <u/>
      </rPr>
      <t>Ayuntamiento de Estrada, A</t>
    </r>
  </si>
  <si>
    <r>
      <rPr>
        <rFont val="inherit"/>
        <color rgb="FF1155CC"/>
        <sz val="11.0"/>
        <u/>
      </rPr>
      <t>Ayuntamiento de Forcarei</t>
    </r>
  </si>
  <si>
    <r>
      <rPr>
        <rFont val="inherit"/>
        <color rgb="FF1155CC"/>
        <sz val="11.0"/>
        <u/>
      </rPr>
      <t>Ayuntamiento de Fornelos de Montes</t>
    </r>
  </si>
  <si>
    <r>
      <rPr>
        <rFont val="inherit"/>
        <color rgb="FF1155CC"/>
        <sz val="11.0"/>
        <u/>
      </rPr>
      <t>Ayuntamiento de Gondomar</t>
    </r>
  </si>
  <si>
    <r>
      <rPr>
        <rFont val="inherit"/>
        <color rgb="FF1155CC"/>
        <sz val="11.0"/>
        <u/>
      </rPr>
      <t>Ayuntamiento de Grove, O</t>
    </r>
  </si>
  <si>
    <r>
      <rPr>
        <rFont val="inherit"/>
        <color rgb="FF1155CC"/>
        <sz val="11.0"/>
        <u/>
      </rPr>
      <t>Ayuntamiento de Guarda, A</t>
    </r>
  </si>
  <si>
    <r>
      <rPr>
        <rFont val="inherit"/>
        <color rgb="FF1155CC"/>
        <sz val="11.0"/>
        <u/>
      </rPr>
      <t>Ayuntamiento de Illa de Arousa, A</t>
    </r>
  </si>
  <si>
    <r>
      <rPr>
        <rFont val="inherit"/>
        <color rgb="FF1155CC"/>
        <sz val="11.0"/>
        <u/>
      </rPr>
      <t>Ayuntamiento de Lalín</t>
    </r>
  </si>
  <si>
    <r>
      <rPr>
        <rFont val="inherit"/>
        <color rgb="FF1155CC"/>
        <sz val="11.0"/>
        <u/>
      </rPr>
      <t>Ayuntamiento de Lama, A</t>
    </r>
  </si>
  <si>
    <r>
      <rPr>
        <rFont val="inherit"/>
        <color rgb="FF1155CC"/>
        <sz val="11.0"/>
        <u/>
      </rPr>
      <t>Ayuntamiento de Marín</t>
    </r>
  </si>
  <si>
    <r>
      <rPr>
        <rFont val="inherit"/>
        <color rgb="FF1155CC"/>
        <sz val="11.0"/>
        <u/>
      </rPr>
      <t>Ayuntamiento de Meaño</t>
    </r>
  </si>
  <si>
    <r>
      <rPr>
        <rFont val="inherit"/>
        <color rgb="FF1155CC"/>
        <sz val="11.0"/>
        <u/>
      </rPr>
      <t>Ayuntamiento de Meis</t>
    </r>
  </si>
  <si>
    <r>
      <rPr>
        <rFont val="inherit"/>
        <color rgb="FF1155CC"/>
        <sz val="11.0"/>
        <u/>
      </rPr>
      <t>Ayuntamiento de Moaña</t>
    </r>
  </si>
  <si>
    <r>
      <rPr>
        <rFont val="inherit"/>
        <color rgb="FF1155CC"/>
        <sz val="11.0"/>
        <u/>
      </rPr>
      <t>Ayuntamiento de Mondariz</t>
    </r>
  </si>
  <si>
    <r>
      <rPr>
        <rFont val="inherit"/>
        <color rgb="FF1155CC"/>
        <sz val="11.0"/>
        <u/>
      </rPr>
      <t>Ayuntamiento de Mondariz-Balneario</t>
    </r>
  </si>
  <si>
    <r>
      <rPr>
        <rFont val="inherit"/>
        <color rgb="FF1155CC"/>
        <sz val="11.0"/>
        <u/>
      </rPr>
      <t>Ayuntamiento de Moraña</t>
    </r>
  </si>
  <si>
    <r>
      <rPr>
        <rFont val="inherit"/>
        <color rgb="FF1155CC"/>
        <sz val="11.0"/>
        <u/>
      </rPr>
      <t>Ayuntamiento de Mos</t>
    </r>
  </si>
  <si>
    <r>
      <rPr>
        <rFont val="inherit"/>
        <color rgb="FF1155CC"/>
        <sz val="11.0"/>
        <u/>
      </rPr>
      <t>Ayuntamiento de Neves, As</t>
    </r>
  </si>
  <si>
    <r>
      <rPr>
        <rFont val="inherit"/>
        <color rgb="FF1155CC"/>
        <sz val="11.0"/>
        <u/>
      </rPr>
      <t>Ayuntamiento de Nigrán</t>
    </r>
  </si>
  <si>
    <r>
      <rPr>
        <rFont val="inherit"/>
        <color rgb="FF1155CC"/>
        <sz val="11.0"/>
        <u/>
      </rPr>
      <t>Ayuntamiento de Oia</t>
    </r>
  </si>
  <si>
    <r>
      <rPr>
        <rFont val="inherit"/>
        <color rgb="FF1155CC"/>
        <sz val="11.0"/>
        <u/>
      </rPr>
      <t>Ayuntamiento de Pazos de Borbén</t>
    </r>
  </si>
  <si>
    <r>
      <rPr>
        <rFont val="inherit"/>
        <color rgb="FF1155CC"/>
        <sz val="11.0"/>
        <u/>
      </rPr>
      <t>Ayuntamiento de Poio</t>
    </r>
  </si>
  <si>
    <r>
      <rPr>
        <rFont val="inherit"/>
        <color rgb="FF1155CC"/>
        <sz val="11.0"/>
        <u/>
      </rPr>
      <t>Ayuntamiento de Ponte Caldelas</t>
    </r>
  </si>
  <si>
    <r>
      <rPr>
        <rFont val="inherit"/>
        <color rgb="FF1155CC"/>
        <sz val="11.0"/>
        <u/>
      </rPr>
      <t>Ayuntamiento de Ponteareas</t>
    </r>
  </si>
  <si>
    <r>
      <rPr>
        <rFont val="inherit"/>
        <color rgb="FF1155CC"/>
        <sz val="11.0"/>
        <u/>
      </rPr>
      <t>Ayuntamiento de Pontecesures</t>
    </r>
  </si>
  <si>
    <r>
      <rPr>
        <rFont val="inherit"/>
        <color rgb="FF1155CC"/>
        <sz val="11.0"/>
        <u/>
      </rPr>
      <t>Ayuntamiento de Pontevedra</t>
    </r>
  </si>
  <si>
    <r>
      <rPr>
        <rFont val="inherit"/>
        <color rgb="FF1155CC"/>
        <sz val="11.0"/>
        <u/>
      </rPr>
      <t>Ayuntamiento de Porriño, O</t>
    </r>
  </si>
  <si>
    <r>
      <rPr>
        <rFont val="inherit"/>
        <color rgb="FF1155CC"/>
        <sz val="11.0"/>
        <u/>
      </rPr>
      <t>Ayuntamiento de Portas</t>
    </r>
  </si>
  <si>
    <r>
      <rPr>
        <rFont val="inherit"/>
        <color rgb="FF1155CC"/>
        <sz val="11.0"/>
        <u/>
      </rPr>
      <t>Ayuntamiento de Redondela</t>
    </r>
  </si>
  <si>
    <r>
      <rPr>
        <rFont val="inherit"/>
        <color rgb="FF1155CC"/>
        <sz val="11.0"/>
        <u/>
      </rPr>
      <t>Ayuntamiento de Ribadumia</t>
    </r>
  </si>
  <si>
    <r>
      <rPr>
        <rFont val="inherit"/>
        <color rgb="FF1155CC"/>
        <sz val="11.0"/>
        <u/>
      </rPr>
      <t>Ayuntamiento de Rodeiro</t>
    </r>
  </si>
  <si>
    <r>
      <rPr>
        <rFont val="inherit"/>
        <color rgb="FF1155CC"/>
        <sz val="11.0"/>
        <u/>
      </rPr>
      <t>Ayuntamiento de Rosal, O</t>
    </r>
  </si>
  <si>
    <r>
      <rPr>
        <rFont val="inherit"/>
        <color rgb="FF1155CC"/>
        <sz val="11.0"/>
        <u/>
      </rPr>
      <t>Ayuntamiento de Salceda de Caselas</t>
    </r>
  </si>
  <si>
    <r>
      <rPr>
        <rFont val="inherit"/>
        <color rgb="FF1155CC"/>
        <sz val="11.0"/>
        <u/>
      </rPr>
      <t>Ayuntamiento de Salvaterra de Miño</t>
    </r>
  </si>
  <si>
    <r>
      <rPr>
        <rFont val="inherit"/>
        <color rgb="FF1155CC"/>
        <sz val="11.0"/>
        <u/>
      </rPr>
      <t>Ayuntamiento de Sanxenxo</t>
    </r>
  </si>
  <si>
    <r>
      <rPr>
        <rFont val="inherit"/>
        <color rgb="FF1155CC"/>
        <sz val="11.0"/>
        <u/>
      </rPr>
      <t>Ayuntamiento de Silleda</t>
    </r>
  </si>
  <si>
    <r>
      <rPr>
        <rFont val="inherit"/>
        <color rgb="FF1155CC"/>
        <sz val="11.0"/>
        <u/>
      </rPr>
      <t>Ayuntamiento de Soutomaior</t>
    </r>
  </si>
  <si>
    <r>
      <rPr>
        <rFont val="inherit"/>
        <color rgb="FF1155CC"/>
        <sz val="11.0"/>
        <u/>
      </rPr>
      <t>Ayuntamiento de Tomiño</t>
    </r>
  </si>
  <si>
    <r>
      <rPr>
        <rFont val="inherit"/>
        <color rgb="FF1155CC"/>
        <sz val="11.0"/>
        <u/>
      </rPr>
      <t>Ayuntamiento de Tui</t>
    </r>
  </si>
  <si>
    <r>
      <rPr>
        <rFont val="inherit"/>
        <color rgb="FF1155CC"/>
        <sz val="11.0"/>
        <u/>
      </rPr>
      <t>Ayuntamiento de Valga</t>
    </r>
  </si>
  <si>
    <r>
      <rPr>
        <rFont val="inherit"/>
        <color rgb="FF1155CC"/>
        <sz val="11.0"/>
        <u/>
      </rPr>
      <t>Ayuntamiento de Vigo</t>
    </r>
  </si>
  <si>
    <t>no saben, en estudio</t>
  </si>
  <si>
    <t>494 gatos</t>
  </si>
  <si>
    <t xml:space="preserve">695788,78€ todo </t>
  </si>
  <si>
    <t>118 3r trimestre 2024</t>
  </si>
  <si>
    <t>66 ídem</t>
  </si>
  <si>
    <t>desde 2010 9175 gatos esteril. Creo falta organización. Contratan 3r trim 2024</t>
  </si>
  <si>
    <r>
      <rPr>
        <rFont val="inherit"/>
        <color rgb="FF1155CC"/>
        <sz val="11.0"/>
        <u/>
      </rPr>
      <t>Ayuntamiento de Vila de Cruces</t>
    </r>
  </si>
  <si>
    <r>
      <rPr>
        <rFont val="inherit"/>
        <color rgb="FF1155CC"/>
        <sz val="11.0"/>
        <u/>
      </rPr>
      <t>Ayuntamiento de Vilaboa</t>
    </r>
  </si>
  <si>
    <r>
      <rPr>
        <rFont val="inherit"/>
        <color rgb="FF1155CC"/>
        <sz val="11.0"/>
        <u/>
      </rPr>
      <t>Ayuntamiento de Vilagarcía de Arousa</t>
    </r>
  </si>
  <si>
    <r>
      <rPr>
        <rFont val="inherit"/>
        <color rgb="FF1155CC"/>
        <sz val="11.0"/>
        <u/>
      </rPr>
      <t>Ayuntamiento de Vilanova de Arousa</t>
    </r>
  </si>
  <si>
    <r>
      <rPr>
        <rFont val="inherit"/>
        <color rgb="FF1155CC"/>
        <sz val="11.0"/>
        <u/>
      </rPr>
      <t>Ayuntamiento de Abarca de Campos</t>
    </r>
  </si>
  <si>
    <r>
      <rPr>
        <rFont val="inherit"/>
        <color rgb="FF1155CC"/>
        <sz val="11.0"/>
        <u/>
      </rPr>
      <t>Ayuntamiento de Abia de las Torres</t>
    </r>
  </si>
  <si>
    <r>
      <rPr>
        <rFont val="inherit"/>
        <color rgb="FF1155CC"/>
        <sz val="11.0"/>
        <u/>
      </rPr>
      <t>Ayuntamiento de Aguilar de Campoo</t>
    </r>
  </si>
  <si>
    <t>Que conocen la Ley y que están trabajando en ello</t>
  </si>
  <si>
    <r>
      <rPr>
        <rFont val="inherit"/>
        <color rgb="FF1155CC"/>
        <sz val="11.0"/>
        <u/>
      </rPr>
      <t>Ayuntamiento de Alar del Rey</t>
    </r>
  </si>
  <si>
    <r>
      <rPr>
        <rFont val="inherit"/>
        <color rgb="FF1155CC"/>
        <sz val="11.0"/>
        <u/>
      </rPr>
      <t>Ayuntamiento de Alba de Cerrato</t>
    </r>
  </si>
  <si>
    <r>
      <rPr>
        <rFont val="inherit"/>
        <color rgb="FF1155CC"/>
        <sz val="11.0"/>
        <u/>
      </rPr>
      <t>Ayuntamiento de Amayuelas de Arriba</t>
    </r>
  </si>
  <si>
    <r>
      <rPr>
        <rFont val="inherit"/>
        <color rgb="FF1155CC"/>
        <sz val="11.0"/>
        <u/>
      </rPr>
      <t>Ayuntamiento de Ampudia</t>
    </r>
  </si>
  <si>
    <r>
      <rPr>
        <rFont val="inherit"/>
        <color rgb="FF1155CC"/>
        <sz val="11.0"/>
        <u/>
      </rPr>
      <t>Ayuntamiento de Amusco</t>
    </r>
  </si>
  <si>
    <r>
      <rPr>
        <rFont val="inherit"/>
        <color rgb="FF1155CC"/>
        <sz val="11.0"/>
        <u/>
      </rPr>
      <t>Ayuntamiento de Antigüedad</t>
    </r>
  </si>
  <si>
    <r>
      <rPr>
        <rFont val="inherit"/>
        <color rgb="FF1155CC"/>
        <sz val="11.0"/>
        <u/>
      </rPr>
      <t>Ayuntamiento de Arconada</t>
    </r>
  </si>
  <si>
    <r>
      <rPr>
        <rFont val="inherit"/>
        <color rgb="FF1155CC"/>
        <sz val="11.0"/>
        <u/>
      </rPr>
      <t>Ayuntamiento de Astudillo</t>
    </r>
  </si>
  <si>
    <r>
      <rPr>
        <rFont val="inherit"/>
        <color rgb="FF1155CC"/>
        <sz val="11.0"/>
        <u/>
      </rPr>
      <t>Ayuntamiento de Autilla del Pino</t>
    </r>
  </si>
  <si>
    <r>
      <rPr>
        <rFont val="inherit"/>
        <color rgb="FF1155CC"/>
        <sz val="11.0"/>
        <u/>
      </rPr>
      <t>Ayuntamiento de Autillo de Campos</t>
    </r>
  </si>
  <si>
    <t>Dinámico</t>
  </si>
  <si>
    <r>
      <rPr>
        <rFont val="inherit"/>
        <color rgb="FF1155CC"/>
        <sz val="11.0"/>
        <u/>
      </rPr>
      <t>Ayuntamiento de Ayuela</t>
    </r>
  </si>
  <si>
    <r>
      <rPr>
        <rFont val="inherit"/>
        <color rgb="FF1155CC"/>
        <sz val="11.0"/>
        <u/>
      </rPr>
      <t>Ayuntamiento de Baltanás</t>
    </r>
  </si>
  <si>
    <r>
      <rPr>
        <rFont val="inherit"/>
        <color rgb="FF1155CC"/>
        <sz val="11.0"/>
        <u/>
      </rPr>
      <t>Ayuntamiento de Baquerín de Campos</t>
    </r>
  </si>
  <si>
    <t>No se gestionan</t>
  </si>
  <si>
    <r>
      <rPr>
        <rFont val="inherit"/>
        <color rgb="FF1155CC"/>
        <sz val="11.0"/>
        <u/>
      </rPr>
      <t>Ayuntamiento de Bárcena de Campos</t>
    </r>
  </si>
  <si>
    <t>No está prevista la elaboración de ningún plan, ni van a asumir competencias ni responsabilidades en dicha materia</t>
  </si>
  <si>
    <t>Tampoco tienen nada respecto al resto de animales</t>
  </si>
  <si>
    <r>
      <rPr>
        <rFont val="inherit"/>
        <color rgb="FF1155CC"/>
        <sz val="11.0"/>
        <u/>
      </rPr>
      <t>Ayuntamiento de Barruelo de Santullán</t>
    </r>
  </si>
  <si>
    <t>Que los servicios los presta la Diputación</t>
  </si>
  <si>
    <r>
      <rPr>
        <rFont val="inherit"/>
        <color rgb="FF1155CC"/>
        <sz val="11.0"/>
        <u/>
      </rPr>
      <t>Ayuntamiento de Báscones de Ojeda</t>
    </r>
  </si>
  <si>
    <r>
      <rPr>
        <rFont val="inherit"/>
        <color rgb="FF1155CC"/>
        <sz val="11.0"/>
        <u/>
      </rPr>
      <t>Ayuntamiento de Becerril de Campos</t>
    </r>
  </si>
  <si>
    <r>
      <rPr>
        <rFont val="inherit"/>
        <color rgb="FF1155CC"/>
        <sz val="11.0"/>
        <u/>
      </rPr>
      <t>Ayuntamiento de Belmonte de Campos</t>
    </r>
  </si>
  <si>
    <r>
      <rPr>
        <rFont val="inherit"/>
        <color rgb="FF1155CC"/>
        <sz val="11.0"/>
        <u/>
      </rPr>
      <t>Ayuntamiento de Berzosilla</t>
    </r>
  </si>
  <si>
    <r>
      <rPr>
        <rFont val="inherit"/>
        <color rgb="FF1155CC"/>
        <sz val="11.0"/>
        <u/>
      </rPr>
      <t>Ayuntamiento de Boada de Campos</t>
    </r>
  </si>
  <si>
    <r>
      <rPr>
        <rFont val="inherit"/>
        <color rgb="FF1155CC"/>
        <sz val="11.0"/>
        <u/>
      </rPr>
      <t>Ayuntamiento de Boadilla de Rioseco</t>
    </r>
  </si>
  <si>
    <t>Deniega el acceso a la información</t>
  </si>
  <si>
    <r>
      <rPr>
        <rFont val="inherit"/>
        <color rgb="FF1155CC"/>
        <sz val="11.0"/>
        <u/>
      </rPr>
      <t>Ayuntamiento de Boadilla del Camino</t>
    </r>
  </si>
  <si>
    <r>
      <rPr>
        <rFont val="inherit"/>
        <color rgb="FF1155CC"/>
        <sz val="11.0"/>
        <u/>
      </rPr>
      <t>Ayuntamiento de Brañosera</t>
    </r>
  </si>
  <si>
    <r>
      <rPr>
        <rFont val="inherit"/>
        <color rgb="FF1155CC"/>
        <sz val="11.0"/>
        <u/>
      </rPr>
      <t>Ayuntamiento de Buenavista de Valdavia</t>
    </r>
  </si>
  <si>
    <r>
      <rPr>
        <rFont val="inherit"/>
        <color rgb="FF1155CC"/>
        <sz val="11.0"/>
        <u/>
      </rPr>
      <t>Ayuntamiento de Bustillo de la Vega</t>
    </r>
  </si>
  <si>
    <r>
      <rPr>
        <rFont val="inherit"/>
        <color rgb="FF1155CC"/>
        <sz val="11.0"/>
        <u/>
      </rPr>
      <t>Ayuntamiento de Bustillo del Páramo de Carrión</t>
    </r>
  </si>
  <si>
    <r>
      <rPr>
        <rFont val="inherit"/>
        <color rgb="FF1155CC"/>
        <sz val="11.0"/>
        <u/>
      </rPr>
      <t>Ayuntamiento de Calahorra de Boedo</t>
    </r>
  </si>
  <si>
    <r>
      <rPr>
        <rFont val="inherit"/>
        <color rgb="FF1155CC"/>
        <sz val="11.0"/>
        <u/>
      </rPr>
      <t>Ayuntamiento de Calzada de los Molinos</t>
    </r>
  </si>
  <si>
    <r>
      <rPr>
        <rFont val="inherit"/>
        <color rgb="FF1155CC"/>
        <sz val="11.0"/>
        <u/>
      </rPr>
      <t>Ayuntamiento de Capillas</t>
    </r>
  </si>
  <si>
    <r>
      <rPr>
        <rFont val="inherit"/>
        <color rgb="FF1155CC"/>
        <sz val="11.0"/>
        <u/>
      </rPr>
      <t>Ayuntamiento de Cardeñosa de Volpejera</t>
    </r>
  </si>
  <si>
    <r>
      <rPr>
        <rFont val="inherit"/>
        <color rgb="FF1155CC"/>
        <sz val="11.0"/>
        <u/>
      </rPr>
      <t>Ayuntamiento de Carrión de los Condes</t>
    </r>
  </si>
  <si>
    <r>
      <rPr>
        <rFont val="inherit"/>
        <color rgb="FF1155CC"/>
        <sz val="11.0"/>
        <u/>
      </rPr>
      <t>Ayuntamiento de Castil de Vela</t>
    </r>
  </si>
  <si>
    <r>
      <rPr>
        <rFont val="inherit"/>
        <color rgb="FF1155CC"/>
        <sz val="11.0"/>
        <u/>
      </rPr>
      <t>Ayuntamiento de Castrejón de la Peña</t>
    </r>
  </si>
  <si>
    <r>
      <rPr>
        <rFont val="inherit"/>
        <color rgb="FF1155CC"/>
        <sz val="11.0"/>
        <u/>
      </rPr>
      <t>Ayuntamiento de Castrillo de Don Juan</t>
    </r>
  </si>
  <si>
    <r>
      <rPr>
        <rFont val="inherit"/>
        <color rgb="FF1155CC"/>
        <sz val="11.0"/>
        <u/>
      </rPr>
      <t>Ayuntamiento de Castrillo de Onielo</t>
    </r>
  </si>
  <si>
    <r>
      <rPr>
        <rFont val="inherit"/>
        <color rgb="FF1155CC"/>
        <sz val="11.0"/>
        <u/>
      </rPr>
      <t>Ayuntamiento de Castrillo de Villavega</t>
    </r>
  </si>
  <si>
    <r>
      <rPr>
        <rFont val="inherit"/>
        <color rgb="FF1155CC"/>
        <sz val="11.0"/>
        <u/>
      </rPr>
      <t>Ayuntamiento de Castromocho</t>
    </r>
  </si>
  <si>
    <r>
      <rPr>
        <rFont val="inherit"/>
        <color rgb="FF1155CC"/>
        <sz val="11.0"/>
        <u/>
      </rPr>
      <t>Ayuntamiento de Cervatos de la Cueza</t>
    </r>
  </si>
  <si>
    <r>
      <rPr>
        <rFont val="inherit"/>
        <color rgb="FF1155CC"/>
        <sz val="11.0"/>
        <u/>
      </rPr>
      <t>Ayuntamiento de Cervera de Pisuerga</t>
    </r>
  </si>
  <si>
    <t>Tienen una ordenanza municipal,  Convenio con la Diputación de Palencia y que el CSIC tiene un plan de investigación</t>
  </si>
  <si>
    <r>
      <rPr>
        <rFont val="inherit"/>
        <color rgb="FF1155CC"/>
        <sz val="11.0"/>
        <u/>
      </rPr>
      <t>Ayuntamiento de Cevico de la Torre</t>
    </r>
  </si>
  <si>
    <r>
      <rPr>
        <rFont val="inherit"/>
        <color rgb="FF1155CC"/>
        <sz val="11.0"/>
        <u/>
      </rPr>
      <t>Ayuntamiento de Cevico Navero</t>
    </r>
  </si>
  <si>
    <r>
      <rPr>
        <rFont val="inherit"/>
        <color rgb="FF1155CC"/>
        <sz val="11.0"/>
        <u/>
      </rPr>
      <t>Ayuntamiento de Cisneros</t>
    </r>
  </si>
  <si>
    <r>
      <rPr>
        <rFont val="inherit"/>
        <color rgb="FF1155CC"/>
        <sz val="11.0"/>
        <u/>
      </rPr>
      <t>Ayuntamiento de Cobos de Cerrato</t>
    </r>
  </si>
  <si>
    <r>
      <rPr>
        <rFont val="inherit"/>
        <color rgb="FF1155CC"/>
        <sz val="11.0"/>
        <u/>
      </rPr>
      <t>Ayuntamiento de Collazos de Boedo</t>
    </r>
  </si>
  <si>
    <r>
      <rPr>
        <rFont val="inherit"/>
        <color rgb="FF1155CC"/>
        <sz val="11.0"/>
        <u/>
      </rPr>
      <t>Ayuntamiento de Congosto de Valdavia</t>
    </r>
  </si>
  <si>
    <r>
      <rPr>
        <rFont val="inherit"/>
        <color rgb="FF1155CC"/>
        <sz val="11.0"/>
        <u/>
      </rPr>
      <t>Ayuntamiento de Cordovilla la Real</t>
    </r>
  </si>
  <si>
    <r>
      <rPr>
        <rFont val="inherit"/>
        <color rgb="FF1155CC"/>
        <sz val="11.0"/>
        <u/>
      </rPr>
      <t>Ayuntamiento de Cubillas de Cerrato</t>
    </r>
  </si>
  <si>
    <r>
      <rPr>
        <rFont val="inherit"/>
        <color rgb="FF1155CC"/>
        <sz val="11.0"/>
        <u/>
      </rPr>
      <t>Ayuntamiento de Dehesa de Montejo</t>
    </r>
  </si>
  <si>
    <r>
      <rPr>
        <rFont val="inherit"/>
        <color rgb="FF1155CC"/>
        <sz val="11.0"/>
        <u/>
      </rPr>
      <t>Ayuntamiento de Dehesa de Romanos</t>
    </r>
  </si>
  <si>
    <r>
      <rPr>
        <rFont val="inherit"/>
        <color rgb="FF1155CC"/>
        <sz val="11.0"/>
        <u/>
      </rPr>
      <t>Ayuntamiento de Dueñas</t>
    </r>
  </si>
  <si>
    <r>
      <rPr>
        <rFont val="inherit"/>
        <color rgb="FF1155CC"/>
        <sz val="11.0"/>
        <u/>
      </rPr>
      <t>Ayuntamiento de Espinosa de Cerrato</t>
    </r>
  </si>
  <si>
    <r>
      <rPr>
        <rFont val="inherit"/>
        <color rgb="FF1155CC"/>
        <sz val="11.0"/>
        <u/>
      </rPr>
      <t>Ayuntamiento de Espinosa de Villagonzalo</t>
    </r>
  </si>
  <si>
    <r>
      <rPr>
        <rFont val="inherit"/>
        <color rgb="FF1155CC"/>
        <sz val="11.0"/>
        <u/>
      </rPr>
      <t>Ayuntamiento de Frechilla</t>
    </r>
  </si>
  <si>
    <r>
      <rPr>
        <rFont val="inherit"/>
        <color rgb="FF1155CC"/>
        <sz val="11.0"/>
        <u/>
      </rPr>
      <t>Ayuntamiento de Fresno del Río</t>
    </r>
  </si>
  <si>
    <r>
      <rPr>
        <rFont val="inherit"/>
        <color rgb="FF1155CC"/>
        <sz val="11.0"/>
        <u/>
      </rPr>
      <t>Ayuntamiento de Frómista</t>
    </r>
  </si>
  <si>
    <r>
      <rPr>
        <rFont val="inherit"/>
        <color rgb="FF1155CC"/>
        <sz val="11.0"/>
        <u/>
      </rPr>
      <t>Ayuntamiento de Fuentes de Nava</t>
    </r>
  </si>
  <si>
    <r>
      <rPr>
        <rFont val="inherit"/>
        <color rgb="FF1155CC"/>
        <sz val="11.0"/>
        <u/>
      </rPr>
      <t>Ayuntamiento de Fuentes de Valdepero</t>
    </r>
  </si>
  <si>
    <r>
      <rPr>
        <rFont val="inherit"/>
        <color rgb="FF1155CC"/>
        <sz val="11.0"/>
        <u/>
      </rPr>
      <t>Ayuntamiento de Grijota</t>
    </r>
  </si>
  <si>
    <r>
      <rPr>
        <rFont val="inherit"/>
        <color rgb="FF1155CC"/>
        <sz val="11.0"/>
        <u/>
      </rPr>
      <t>Ayuntamiento de Guardo</t>
    </r>
  </si>
  <si>
    <r>
      <rPr>
        <rFont val="inherit"/>
        <color rgb="FF1155CC"/>
        <sz val="11.0"/>
        <u/>
      </rPr>
      <t>Ayuntamiento de Guaza de Campos</t>
    </r>
  </si>
  <si>
    <r>
      <rPr>
        <rFont val="inherit"/>
        <color rgb="FF1155CC"/>
        <sz val="11.0"/>
        <u/>
      </rPr>
      <t>Ayuntamiento de Hérmedes de Cerrato</t>
    </r>
  </si>
  <si>
    <r>
      <rPr>
        <rFont val="inherit"/>
        <color rgb="FF1155CC"/>
        <sz val="11.0"/>
        <u/>
      </rPr>
      <t>Ayuntamiento de Herrera de Pisuerga</t>
    </r>
  </si>
  <si>
    <r>
      <rPr>
        <rFont val="inherit"/>
        <color rgb="FF1155CC"/>
        <sz val="11.0"/>
        <u/>
      </rPr>
      <t>Ayuntamiento de Herrera de Valdecañas</t>
    </r>
  </si>
  <si>
    <r>
      <rPr>
        <rFont val="inherit"/>
        <color rgb="FF1155CC"/>
        <sz val="11.0"/>
        <u/>
      </rPr>
      <t>Ayuntamiento de Hontoria de Cerrato</t>
    </r>
  </si>
  <si>
    <r>
      <rPr>
        <rFont val="inherit"/>
        <color rgb="FF1155CC"/>
        <sz val="11.0"/>
        <u/>
      </rPr>
      <t>Ayuntamiento de Hornillos de Cerrato</t>
    </r>
  </si>
  <si>
    <r>
      <rPr>
        <rFont val="inherit"/>
        <color rgb="FF1155CC"/>
        <sz val="11.0"/>
        <u/>
      </rPr>
      <t>Ayuntamiento de Husillos</t>
    </r>
  </si>
  <si>
    <r>
      <rPr>
        <rFont val="inherit"/>
        <color rgb="FF1155CC"/>
        <sz val="11.0"/>
        <u/>
      </rPr>
      <t>Ayuntamiento de Itero de la Vega</t>
    </r>
  </si>
  <si>
    <r>
      <rPr>
        <rFont val="inherit"/>
        <color rgb="FF1155CC"/>
        <sz val="11.0"/>
        <u/>
      </rPr>
      <t>Ayuntamiento de Lagartos</t>
    </r>
  </si>
  <si>
    <r>
      <rPr>
        <rFont val="inherit"/>
        <color rgb="FF1155CC"/>
        <sz val="11.0"/>
        <u/>
      </rPr>
      <t>Ayuntamiento de Lantadilla</t>
    </r>
  </si>
  <si>
    <r>
      <rPr>
        <rFont val="inherit"/>
        <color rgb="FF1155CC"/>
        <sz val="11.0"/>
        <u/>
      </rPr>
      <t>Ayuntamiento de Ledigos</t>
    </r>
  </si>
  <si>
    <r>
      <rPr>
        <rFont val="inherit"/>
        <color rgb="FF1155CC"/>
        <sz val="11.0"/>
        <u/>
      </rPr>
      <t>Ayuntamiento de Loma de Ucieza</t>
    </r>
  </si>
  <si>
    <r>
      <rPr>
        <rFont val="inherit"/>
        <color rgb="FF1155CC"/>
        <sz val="11.0"/>
        <u/>
      </rPr>
      <t>Ayuntamiento de Lomas</t>
    </r>
  </si>
  <si>
    <r>
      <rPr>
        <rFont val="inherit"/>
        <color rgb="FF1155CC"/>
        <sz val="11.0"/>
        <u/>
      </rPr>
      <t>Ayuntamiento de Magaz de Pisuerga</t>
    </r>
  </si>
  <si>
    <r>
      <rPr>
        <rFont val="inherit"/>
        <color rgb="FF1155CC"/>
        <sz val="11.0"/>
        <u/>
      </rPr>
      <t>Ayuntamiento de Manquillos</t>
    </r>
  </si>
  <si>
    <r>
      <rPr>
        <rFont val="inherit"/>
        <color rgb="FF1155CC"/>
        <sz val="11.0"/>
        <u/>
      </rPr>
      <t>Ayuntamiento de Mantinos</t>
    </r>
  </si>
  <si>
    <r>
      <rPr>
        <rFont val="inherit"/>
        <color rgb="FF1155CC"/>
        <sz val="11.0"/>
        <u/>
      </rPr>
      <t>Ayuntamiento de Marcilla de Campos</t>
    </r>
  </si>
  <si>
    <r>
      <rPr>
        <rFont val="inherit"/>
        <color rgb="FF1155CC"/>
        <sz val="11.0"/>
        <u/>
      </rPr>
      <t>Ayuntamiento de Mazariegos</t>
    </r>
  </si>
  <si>
    <r>
      <rPr>
        <rFont val="inherit"/>
        <color rgb="FF1155CC"/>
        <sz val="11.0"/>
        <u/>
      </rPr>
      <t>Ayuntamiento de Mazuecos de Valdeginate</t>
    </r>
  </si>
  <si>
    <r>
      <rPr>
        <rFont val="inherit"/>
        <color rgb="FF1155CC"/>
        <sz val="11.0"/>
        <u/>
      </rPr>
      <t>Ayuntamiento de Melgar de Yuso</t>
    </r>
  </si>
  <si>
    <r>
      <rPr>
        <rFont val="inherit"/>
        <color rgb="FF1155CC"/>
        <sz val="11.0"/>
        <u/>
      </rPr>
      <t>Ayuntamiento de Meneses de Campos</t>
    </r>
  </si>
  <si>
    <r>
      <rPr>
        <rFont val="inherit"/>
        <color rgb="FF1155CC"/>
        <sz val="11.0"/>
        <u/>
      </rPr>
      <t>Ayuntamiento de Micieces de Ojeda</t>
    </r>
  </si>
  <si>
    <r>
      <rPr>
        <rFont val="inherit"/>
        <color rgb="FF1155CC"/>
        <sz val="11.0"/>
        <u/>
      </rPr>
      <t>Ayuntamiento de Monzón de Campos</t>
    </r>
  </si>
  <si>
    <r>
      <rPr>
        <rFont val="inherit"/>
        <color rgb="FF1155CC"/>
        <sz val="11.0"/>
        <u/>
      </rPr>
      <t>Ayuntamiento de Moratinos</t>
    </r>
  </si>
  <si>
    <r>
      <rPr>
        <rFont val="inherit"/>
        <color rgb="FF1155CC"/>
        <sz val="11.0"/>
        <u/>
      </rPr>
      <t>Ayuntamiento de Mudá</t>
    </r>
  </si>
  <si>
    <r>
      <rPr>
        <rFont val="inherit"/>
        <color rgb="FF1155CC"/>
        <sz val="11.0"/>
        <u/>
      </rPr>
      <t>Ayuntamiento de Nogal de las Huertas</t>
    </r>
  </si>
  <si>
    <t xml:space="preserve">Denegando el acceso a la información por no tener medios para realizar y que la Diputación de Palencia gestiona algunos servicios </t>
  </si>
  <si>
    <r>
      <rPr>
        <rFont val="inherit"/>
        <color rgb="FF1155CC"/>
        <sz val="11.0"/>
        <u/>
      </rPr>
      <t>Ayuntamiento de Olea de Boedo</t>
    </r>
  </si>
  <si>
    <r>
      <rPr>
        <rFont val="inherit"/>
        <color rgb="FF1155CC"/>
        <sz val="11.0"/>
        <u/>
      </rPr>
      <t>Ayuntamiento de Olmos de Ojeda</t>
    </r>
  </si>
  <si>
    <r>
      <rPr>
        <rFont val="inherit"/>
        <color rgb="FF1155CC"/>
        <sz val="11.0"/>
        <u/>
      </rPr>
      <t>Ayuntamiento de Osornillo</t>
    </r>
  </si>
  <si>
    <r>
      <rPr>
        <rFont val="inherit"/>
        <color rgb="FF1155CC"/>
        <sz val="11.0"/>
        <u/>
      </rPr>
      <t>Ayuntamiento de Osorno la Mayor</t>
    </r>
  </si>
  <si>
    <r>
      <rPr>
        <rFont val="inherit"/>
        <color rgb="FF1155CC"/>
        <sz val="11.0"/>
        <u/>
      </rPr>
      <t>Ayuntamiento de Palencia</t>
    </r>
  </si>
  <si>
    <r>
      <rPr>
        <rFont val="inherit"/>
        <color rgb="FF1155CC"/>
        <sz val="11.0"/>
        <u/>
      </rPr>
      <t>Ayuntamiento de Palenzuela</t>
    </r>
  </si>
  <si>
    <r>
      <rPr>
        <rFont val="inherit"/>
        <color rgb="FF1155CC"/>
        <sz val="11.0"/>
        <u/>
      </rPr>
      <t>Ayuntamiento de Páramo de Boedo</t>
    </r>
  </si>
  <si>
    <r>
      <rPr>
        <rFont val="inherit"/>
        <color rgb="FF1155CC"/>
        <sz val="11.0"/>
        <u/>
      </rPr>
      <t>Ayuntamiento de Paredes de Nava</t>
    </r>
  </si>
  <si>
    <r>
      <rPr>
        <rFont val="inherit"/>
        <color rgb="FF1155CC"/>
        <sz val="11.0"/>
        <u/>
      </rPr>
      <t>Ayuntamiento de Payo de Ojeda</t>
    </r>
  </si>
  <si>
    <r>
      <rPr>
        <rFont val="inherit"/>
        <color rgb="FF1155CC"/>
        <sz val="11.0"/>
        <u/>
      </rPr>
      <t>Ayuntamiento de Pedraza de Campos</t>
    </r>
  </si>
  <si>
    <r>
      <rPr>
        <rFont val="inherit"/>
        <color rgb="FF1155CC"/>
        <sz val="11.0"/>
        <u/>
      </rPr>
      <t>Ayuntamiento de Pedrosa de la Vega</t>
    </r>
  </si>
  <si>
    <t>Contestan por correo electrónico que en el Ayuntamiento no existe ni se devenga la figura impositiva de Plusvalía ?</t>
  </si>
  <si>
    <r>
      <rPr>
        <rFont val="inherit"/>
        <color rgb="FF1155CC"/>
        <sz val="11.0"/>
        <u/>
      </rPr>
      <t>Ayuntamiento de Perales</t>
    </r>
  </si>
  <si>
    <r>
      <rPr>
        <rFont val="inherit"/>
        <color rgb="FF1155CC"/>
        <sz val="11.0"/>
        <u/>
      </rPr>
      <t>Ayuntamiento de Pernía, La</t>
    </r>
  </si>
  <si>
    <r>
      <rPr>
        <rFont val="inherit"/>
        <color rgb="FF1155CC"/>
        <sz val="11.0"/>
        <u/>
      </rPr>
      <t>Ayuntamiento de Pino del Río</t>
    </r>
  </si>
  <si>
    <r>
      <rPr>
        <rFont val="inherit"/>
        <color rgb="FF1155CC"/>
        <sz val="11.0"/>
        <u/>
      </rPr>
      <t>Ayuntamiento de Piña de Campos</t>
    </r>
  </si>
  <si>
    <t xml:space="preserve">Que no hay gatos, no tienen censo, no han recogido animales y tienen convenio con la Diputación de Palencia </t>
  </si>
  <si>
    <r>
      <rPr>
        <rFont val="inherit"/>
        <color rgb="FF1155CC"/>
        <sz val="11.0"/>
        <u/>
      </rPr>
      <t>Ayuntamiento de Población de Arroyo</t>
    </r>
  </si>
  <si>
    <r>
      <rPr>
        <rFont val="inherit"/>
        <color rgb="FF1155CC"/>
        <sz val="11.0"/>
        <u/>
      </rPr>
      <t>Ayuntamiento de Población de Campos</t>
    </r>
  </si>
  <si>
    <t>19/95/2025</t>
  </si>
  <si>
    <r>
      <rPr>
        <rFont val="inherit"/>
        <color rgb="FF1155CC"/>
        <sz val="11.0"/>
        <u/>
      </rPr>
      <t>Ayuntamiento de Población de Cerrato</t>
    </r>
  </si>
  <si>
    <r>
      <rPr>
        <rFont val="inherit"/>
        <color rgb="FF1155CC"/>
        <sz val="11.0"/>
        <u/>
      </rPr>
      <t>Ayuntamiento de Polentinos</t>
    </r>
  </si>
  <si>
    <r>
      <rPr>
        <rFont val="inherit"/>
        <color rgb="FF1155CC"/>
        <sz val="11.0"/>
        <u/>
      </rPr>
      <t>Ayuntamiento de Pomar de Valdivia</t>
    </r>
  </si>
  <si>
    <r>
      <rPr>
        <rFont val="inherit"/>
        <color rgb="FF1155CC"/>
        <sz val="11.0"/>
        <u/>
      </rPr>
      <t>Ayuntamiento de Poza de la Vega</t>
    </r>
  </si>
  <si>
    <r>
      <rPr>
        <rFont val="inherit"/>
        <color rgb="FF1155CC"/>
        <sz val="11.0"/>
        <u/>
      </rPr>
      <t>Ayuntamiento de Pozo de Urama</t>
    </r>
  </si>
  <si>
    <t>Deniegan el derecho a la información</t>
  </si>
  <si>
    <r>
      <rPr>
        <rFont val="inherit"/>
        <color rgb="FF1155CC"/>
        <sz val="11.0"/>
        <u/>
      </rPr>
      <t>Ayuntamiento de Prádanos de Ojeda</t>
    </r>
  </si>
  <si>
    <r>
      <rPr>
        <rFont val="inherit"/>
        <color rgb="FF1155CC"/>
        <sz val="11.0"/>
        <u/>
      </rPr>
      <t>Ayuntamiento de Puebla de Valdavia, La</t>
    </r>
  </si>
  <si>
    <r>
      <rPr>
        <rFont val="inherit"/>
        <color rgb="FF1155CC"/>
        <sz val="11.0"/>
        <u/>
      </rPr>
      <t>Ayuntamiento de Quintana del Puente</t>
    </r>
  </si>
  <si>
    <t>Responden por correo electrónico y no dan respuestas</t>
  </si>
  <si>
    <r>
      <rPr>
        <rFont val="inherit"/>
        <color rgb="FF1155CC"/>
        <sz val="11.0"/>
        <u/>
      </rPr>
      <t>Ayuntamiento de Quintanilla de Onsoña</t>
    </r>
  </si>
  <si>
    <r>
      <rPr>
        <rFont val="inherit"/>
        <color rgb="FF1155CC"/>
        <sz val="11.0"/>
        <u/>
      </rPr>
      <t>Ayuntamiento de Reinoso de Cerrato</t>
    </r>
  </si>
  <si>
    <r>
      <rPr>
        <rFont val="inherit"/>
        <color rgb="FF1155CC"/>
        <sz val="11.0"/>
        <u/>
      </rPr>
      <t>Ayuntamiento de Renedo de la Vega</t>
    </r>
  </si>
  <si>
    <r>
      <rPr>
        <rFont val="inherit"/>
        <color rgb="FF1155CC"/>
        <sz val="11.0"/>
        <u/>
      </rPr>
      <t>Ayuntamiento de Requena de Campos</t>
    </r>
  </si>
  <si>
    <r>
      <rPr>
        <rFont val="inherit"/>
        <color rgb="FF1155CC"/>
        <sz val="11.0"/>
        <u/>
      </rPr>
      <t>Ayuntamiento de Respenda de la Peña</t>
    </r>
  </si>
  <si>
    <r>
      <rPr>
        <rFont val="inherit"/>
        <color rgb="FF1155CC"/>
        <sz val="11.0"/>
        <u/>
      </rPr>
      <t>Ayuntamiento de Revenga de Campos</t>
    </r>
  </si>
  <si>
    <r>
      <rPr>
        <rFont val="inherit"/>
        <color rgb="FF1155CC"/>
        <sz val="11.0"/>
        <u/>
      </rPr>
      <t>Ayuntamiento de Revilla de Collazos</t>
    </r>
  </si>
  <si>
    <r>
      <rPr>
        <rFont val="inherit"/>
        <color rgb="FF1155CC"/>
        <sz val="11.0"/>
        <u/>
      </rPr>
      <t>Ayuntamiento de Ribas de Campos</t>
    </r>
  </si>
  <si>
    <r>
      <rPr>
        <rFont val="inherit"/>
        <color rgb="FF1155CC"/>
        <sz val="11.0"/>
        <u/>
      </rPr>
      <t>Ayuntamiento de Riberos de la Cueza</t>
    </r>
  </si>
  <si>
    <t>Ayuntamiento de Saldaña</t>
  </si>
  <si>
    <r>
      <rPr>
        <rFont val="inherit"/>
        <color rgb="FF1155CC"/>
        <sz val="11.0"/>
        <u/>
      </rPr>
      <t>Ayuntamiento de Salinas de Pisuerga</t>
    </r>
  </si>
  <si>
    <r>
      <rPr>
        <rFont val="inherit"/>
        <color rgb="FF1155CC"/>
        <sz val="11.0"/>
        <u/>
      </rPr>
      <t>Ayuntamiento de San Cebrián de Campos</t>
    </r>
  </si>
  <si>
    <r>
      <rPr>
        <rFont val="inherit"/>
        <color rgb="FF1155CC"/>
        <sz val="11.0"/>
        <u/>
      </rPr>
      <t>Ayuntamiento de San Cebrián de Mudá</t>
    </r>
  </si>
  <si>
    <r>
      <rPr>
        <rFont val="inherit"/>
        <color rgb="FF1155CC"/>
        <sz val="11.0"/>
        <u/>
      </rPr>
      <t>Ayuntamiento de San Cristóbal de Boedo</t>
    </r>
  </si>
  <si>
    <r>
      <rPr>
        <rFont val="inherit"/>
        <color rgb="FF1155CC"/>
        <sz val="11.0"/>
        <u/>
      </rPr>
      <t>Ayuntamiento de San Mamés de Campos</t>
    </r>
  </si>
  <si>
    <r>
      <rPr>
        <rFont val="inherit"/>
        <color rgb="FF1155CC"/>
        <sz val="11.0"/>
        <u/>
      </rPr>
      <t>Ayuntamiento de San Román de la Cuba</t>
    </r>
  </si>
  <si>
    <t>Deniegan derecho a la información art.18.1.c</t>
  </si>
  <si>
    <r>
      <rPr>
        <rFont val="inherit"/>
        <color rgb="FF1155CC"/>
        <sz val="11.0"/>
        <u/>
      </rPr>
      <t>Ayuntamiento de Santa Cecilia del Alcor</t>
    </r>
  </si>
  <si>
    <r>
      <rPr>
        <rFont val="inherit"/>
        <color rgb="FF1155CC"/>
        <sz val="11.0"/>
        <u/>
      </rPr>
      <t>Ayuntamiento de Santa Cruz de Boedo</t>
    </r>
  </si>
  <si>
    <r>
      <rPr>
        <rFont val="inherit"/>
        <color rgb="FF1155CC"/>
        <sz val="11.0"/>
        <u/>
      </rPr>
      <t>Ayuntamiento de Santervás de la Vega</t>
    </r>
  </si>
  <si>
    <r>
      <rPr>
        <rFont val="inherit"/>
        <color rgb="FF1155CC"/>
        <sz val="11.0"/>
        <u/>
      </rPr>
      <t>Ayuntamiento de Santibáñez de Ecla</t>
    </r>
  </si>
  <si>
    <t>18/05/0205</t>
  </si>
  <si>
    <r>
      <rPr>
        <rFont val="inherit"/>
        <color rgb="FF1155CC"/>
        <sz val="11.0"/>
        <u/>
      </rPr>
      <t>Ayuntamiento de Santibáñez de la Peña</t>
    </r>
  </si>
  <si>
    <t>Que tienen una ordenanza municipal y está gestionando un convenio con una Asociación</t>
  </si>
  <si>
    <r>
      <rPr>
        <rFont val="inherit"/>
        <color rgb="FF1155CC"/>
        <sz val="11.0"/>
        <u/>
      </rPr>
      <t>Ayuntamiento de Santoyo</t>
    </r>
  </si>
  <si>
    <r>
      <rPr>
        <rFont val="inherit"/>
        <color rgb="FF1155CC"/>
        <sz val="11.0"/>
        <u/>
      </rPr>
      <t>Ayuntamiento de Serna, La</t>
    </r>
  </si>
  <si>
    <r>
      <rPr>
        <rFont val="inherit"/>
        <color rgb="FF1155CC"/>
        <sz val="11.0"/>
        <u/>
      </rPr>
      <t>Ayuntamiento de Soto de Cerrato</t>
    </r>
  </si>
  <si>
    <r>
      <rPr>
        <rFont val="inherit"/>
        <color rgb="FF1155CC"/>
        <sz val="11.0"/>
        <u/>
      </rPr>
      <t>Ayuntamiento de Sotobañado y Priorato</t>
    </r>
  </si>
  <si>
    <r>
      <rPr>
        <rFont val="inherit"/>
        <color rgb="FF1155CC"/>
        <sz val="11.0"/>
        <u/>
      </rPr>
      <t>Ayuntamiento de Tabanera de Cerrato</t>
    </r>
  </si>
  <si>
    <r>
      <rPr>
        <rFont val="inherit"/>
        <color rgb="FF1155CC"/>
        <sz val="11.0"/>
        <u/>
      </rPr>
      <t>Ayuntamiento de Tabanera de Valdavia</t>
    </r>
  </si>
  <si>
    <r>
      <rPr>
        <rFont val="inherit"/>
        <color rgb="FF1155CC"/>
        <sz val="11.0"/>
        <u/>
      </rPr>
      <t>Ayuntamiento de Támara de Campos</t>
    </r>
  </si>
  <si>
    <r>
      <rPr>
        <rFont val="inherit"/>
        <color rgb="FF1155CC"/>
        <sz val="11.0"/>
        <u/>
      </rPr>
      <t>Ayuntamiento de Tariego de Cerrato</t>
    </r>
  </si>
  <si>
    <r>
      <rPr>
        <rFont val="inherit"/>
        <color rgb="FF1155CC"/>
        <sz val="11.0"/>
        <u/>
      </rPr>
      <t>Ayuntamiento de Torquemada</t>
    </r>
  </si>
  <si>
    <r>
      <rPr>
        <rFont val="inherit"/>
        <color rgb="FF1155CC"/>
        <sz val="11.0"/>
        <u/>
      </rPr>
      <t>Ayuntamiento de Torremormojón</t>
    </r>
  </si>
  <si>
    <r>
      <rPr>
        <rFont val="inherit"/>
        <color rgb="FF1155CC"/>
        <sz val="11.0"/>
        <u/>
      </rPr>
      <t>Ayuntamiento de Triollo</t>
    </r>
  </si>
  <si>
    <r>
      <rPr>
        <rFont val="inherit"/>
        <color rgb="FF1155CC"/>
        <sz val="11.0"/>
        <u/>
      </rPr>
      <t>Ayuntamiento de Valbuena de Pisuerga</t>
    </r>
  </si>
  <si>
    <r>
      <rPr>
        <rFont val="inherit"/>
        <color rgb="FF1155CC"/>
        <sz val="11.0"/>
        <u/>
      </rPr>
      <t>Ayuntamiento de Valdeolmillos</t>
    </r>
  </si>
  <si>
    <r>
      <rPr>
        <rFont val="inherit"/>
        <color rgb="FF1155CC"/>
        <sz val="11.0"/>
        <u/>
      </rPr>
      <t>Ayuntamiento de Valderrábano</t>
    </r>
  </si>
  <si>
    <r>
      <rPr>
        <rFont val="inherit"/>
        <color rgb="FF1155CC"/>
        <sz val="11.0"/>
        <u/>
      </rPr>
      <t>Ayuntamiento de Valde-Ucieza</t>
    </r>
  </si>
  <si>
    <r>
      <rPr>
        <rFont val="inherit"/>
        <color rgb="FF1155CC"/>
        <sz val="11.0"/>
        <u/>
      </rPr>
      <t>Ayuntamiento de Valle de Cerrato</t>
    </r>
  </si>
  <si>
    <r>
      <rPr>
        <rFont val="inherit"/>
        <color rgb="FF1155CC"/>
        <sz val="11.0"/>
        <u/>
      </rPr>
      <t>Ayuntamiento de Valle del Retortillo</t>
    </r>
  </si>
  <si>
    <r>
      <rPr>
        <rFont val="inherit"/>
        <color rgb="FF1155CC"/>
        <sz val="11.0"/>
        <u/>
      </rPr>
      <t>Ayuntamiento de Velilla del Río Carrión</t>
    </r>
  </si>
  <si>
    <r>
      <rPr>
        <rFont val="inherit"/>
        <color rgb="FF1155CC"/>
        <sz val="11.0"/>
        <u/>
      </rPr>
      <t>Ayuntamiento de Venta de Baños</t>
    </r>
  </si>
  <si>
    <r>
      <rPr>
        <rFont val="inherit"/>
        <color rgb="FF1155CC"/>
        <sz val="11.0"/>
        <u/>
      </rPr>
      <t>Ayuntamiento de Vertavillo</t>
    </r>
  </si>
  <si>
    <r>
      <rPr>
        <rFont val="inherit"/>
        <color rgb="FF1155CC"/>
        <sz val="11.0"/>
        <u/>
      </rPr>
      <t>Ayuntamiento de Vid de Ojeda, La</t>
    </r>
  </si>
  <si>
    <r>
      <rPr>
        <rFont val="inherit"/>
        <color rgb="FF1155CC"/>
        <sz val="11.0"/>
        <u/>
      </rPr>
      <t>Ayuntamiento de Villabasta de Valdavia</t>
    </r>
  </si>
  <si>
    <r>
      <rPr>
        <rFont val="inherit"/>
        <color rgb="FF1155CC"/>
        <sz val="11.0"/>
        <u/>
      </rPr>
      <t>Ayuntamiento de Villacidaler</t>
    </r>
  </si>
  <si>
    <t xml:space="preserve">Deniegan el derecho a la información </t>
  </si>
  <si>
    <r>
      <rPr>
        <rFont val="inherit"/>
        <color rgb="FF1155CC"/>
        <sz val="11.0"/>
        <u/>
      </rPr>
      <t>Ayuntamiento de Villaconancio</t>
    </r>
  </si>
  <si>
    <r>
      <rPr>
        <rFont val="inherit"/>
        <color rgb="FF1155CC"/>
        <sz val="11.0"/>
        <u/>
      </rPr>
      <t>Ayuntamiento de Villada</t>
    </r>
  </si>
  <si>
    <r>
      <rPr>
        <rFont val="inherit"/>
        <color rgb="FF1155CC"/>
        <sz val="11.0"/>
        <u/>
      </rPr>
      <t>Ayuntamiento de Villaeles de Valdavia</t>
    </r>
  </si>
  <si>
    <r>
      <rPr>
        <rFont val="inherit"/>
        <color rgb="FF1155CC"/>
        <sz val="11.0"/>
        <u/>
      </rPr>
      <t>Ayuntamiento de Villahán</t>
    </r>
  </si>
  <si>
    <r>
      <rPr>
        <rFont val="inherit"/>
        <color rgb="FF1155CC"/>
        <sz val="11.0"/>
        <u/>
      </rPr>
      <t>Ayuntamiento de Villaherreros</t>
    </r>
  </si>
  <si>
    <r>
      <rPr>
        <rFont val="inherit"/>
        <color rgb="FF1155CC"/>
        <sz val="11.0"/>
        <u/>
      </rPr>
      <t>Ayuntamiento de Villalaco</t>
    </r>
  </si>
  <si>
    <r>
      <rPr>
        <rFont val="inherit"/>
        <color rgb="FF1155CC"/>
        <sz val="11.0"/>
        <u/>
      </rPr>
      <t>Ayuntamiento de Villalba de Guardo</t>
    </r>
  </si>
  <si>
    <r>
      <rPr>
        <rFont val="inherit"/>
        <color rgb="FF1155CC"/>
        <sz val="11.0"/>
        <u/>
      </rPr>
      <t>Ayuntamiento de Villalcázar de Sirga</t>
    </r>
  </si>
  <si>
    <t xml:space="preserve">Denegando el acceso a la información </t>
  </si>
  <si>
    <r>
      <rPr>
        <rFont val="inherit"/>
        <color rgb="FF1155CC"/>
        <sz val="11.0"/>
        <u/>
      </rPr>
      <t>Ayuntamiento de Villalcón</t>
    </r>
  </si>
  <si>
    <t>Denegando acceso información Art. 18.1.c</t>
  </si>
  <si>
    <r>
      <rPr>
        <rFont val="inherit"/>
        <color rgb="FF1155CC"/>
        <sz val="11.0"/>
        <u/>
      </rPr>
      <t>Ayuntamiento de Villalobón</t>
    </r>
  </si>
  <si>
    <r>
      <rPr>
        <rFont val="inherit"/>
        <color rgb="FF1155CC"/>
        <sz val="11.0"/>
        <u/>
      </rPr>
      <t>Ayuntamiento de Villaluenga de la Vega</t>
    </r>
  </si>
  <si>
    <r>
      <rPr>
        <rFont val="inherit"/>
        <color rgb="FF1155CC"/>
        <sz val="11.0"/>
        <u/>
      </rPr>
      <t>Ayuntamiento de Villamartín de Campos</t>
    </r>
  </si>
  <si>
    <r>
      <rPr>
        <rFont val="inherit"/>
        <color rgb="FF1155CC"/>
        <sz val="11.0"/>
        <u/>
      </rPr>
      <t>Ayuntamiento de Villamediana</t>
    </r>
  </si>
  <si>
    <r>
      <rPr>
        <rFont val="inherit"/>
        <color rgb="FF1155CC"/>
        <sz val="11.0"/>
        <u/>
      </rPr>
      <t>Ayuntamiento de Villameriel</t>
    </r>
  </si>
  <si>
    <r>
      <rPr>
        <rFont val="inherit"/>
        <color rgb="FF1155CC"/>
        <sz val="11.0"/>
        <u/>
      </rPr>
      <t>Ayuntamiento de Villamoronta</t>
    </r>
  </si>
  <si>
    <r>
      <rPr>
        <rFont val="inherit"/>
        <color rgb="FF1155CC"/>
        <sz val="11.0"/>
        <u/>
      </rPr>
      <t>Ayuntamiento de Villamuera de la Cueza</t>
    </r>
  </si>
  <si>
    <r>
      <rPr>
        <rFont val="inherit"/>
        <color rgb="FF1155CC"/>
        <sz val="11.0"/>
        <u/>
      </rPr>
      <t>Ayuntamiento de Villamuriel de Cerrato</t>
    </r>
  </si>
  <si>
    <r>
      <rPr>
        <rFont val="inherit"/>
        <color rgb="FF1155CC"/>
        <sz val="11.0"/>
        <u/>
      </rPr>
      <t>Ayuntamiento de Villanueva del Rebollar</t>
    </r>
  </si>
  <si>
    <r>
      <rPr>
        <rFont val="inherit"/>
        <color rgb="FF1155CC"/>
        <sz val="11.0"/>
        <u/>
      </rPr>
      <t>Ayuntamiento de Villanuño de Valdavia</t>
    </r>
  </si>
  <si>
    <r>
      <rPr>
        <rFont val="inherit"/>
        <color rgb="FF1155CC"/>
        <sz val="11.0"/>
        <u/>
      </rPr>
      <t>Ayuntamiento de Villaprovedo</t>
    </r>
  </si>
  <si>
    <r>
      <rPr>
        <rFont val="inherit"/>
        <color rgb="FF1155CC"/>
        <sz val="11.0"/>
        <u/>
      </rPr>
      <t>Ayuntamiento de Villarmentero de Campos</t>
    </r>
  </si>
  <si>
    <r>
      <rPr>
        <rFont val="inherit"/>
        <color rgb="FF1155CC"/>
        <sz val="11.0"/>
        <u/>
      </rPr>
      <t>Ayuntamiento de Villarrabé</t>
    </r>
  </si>
  <si>
    <r>
      <rPr>
        <rFont val="inherit"/>
        <color rgb="FF1155CC"/>
        <sz val="11.0"/>
        <u/>
      </rPr>
      <t>Ayuntamiento de Villarramiel</t>
    </r>
  </si>
  <si>
    <r>
      <rPr>
        <rFont val="inherit"/>
        <color rgb="FF1155CC"/>
        <sz val="11.0"/>
        <u/>
      </rPr>
      <t>Ayuntamiento de Villasarracino</t>
    </r>
  </si>
  <si>
    <r>
      <rPr>
        <rFont val="inherit"/>
        <color rgb="FF1155CC"/>
        <sz val="11.0"/>
        <u/>
      </rPr>
      <t>Ayuntamiento de Villasila de Valdavia</t>
    </r>
  </si>
  <si>
    <r>
      <rPr>
        <rFont val="inherit"/>
        <color rgb="FF1155CC"/>
        <sz val="11.0"/>
        <u/>
      </rPr>
      <t>Ayuntamiento de Villaturde</t>
    </r>
  </si>
  <si>
    <r>
      <rPr>
        <rFont val="inherit"/>
        <color rgb="FF1155CC"/>
        <sz val="11.0"/>
        <u/>
      </rPr>
      <t>Ayuntamiento de Villaumbrales</t>
    </r>
  </si>
  <si>
    <r>
      <rPr>
        <rFont val="inherit"/>
        <color rgb="FF1155CC"/>
        <sz val="11.0"/>
        <u/>
      </rPr>
      <t>Ayuntamiento de Villaviudas</t>
    </r>
  </si>
  <si>
    <r>
      <rPr>
        <rFont val="inherit"/>
        <color rgb="FF1155CC"/>
        <sz val="11.0"/>
        <u/>
      </rPr>
      <t>Ayuntamiento de Villerías de Campos</t>
    </r>
  </si>
  <si>
    <r>
      <rPr>
        <rFont val="inherit"/>
        <color rgb="FF1155CC"/>
        <sz val="11.0"/>
        <u/>
      </rPr>
      <t>Ayuntamiento de Villodre</t>
    </r>
  </si>
  <si>
    <r>
      <rPr>
        <rFont val="inherit"/>
        <color rgb="FF1155CC"/>
        <sz val="11.0"/>
        <u/>
      </rPr>
      <t>Ayuntamiento de Villodrigo</t>
    </r>
  </si>
  <si>
    <t>Contestan por correo electrónico y no dan respuestas</t>
  </si>
  <si>
    <r>
      <rPr>
        <rFont val="inherit"/>
        <color rgb="FF1155CC"/>
        <sz val="11.0"/>
        <u/>
      </rPr>
      <t>Ayuntamiento de Villoldo</t>
    </r>
  </si>
  <si>
    <r>
      <rPr>
        <rFont val="inherit"/>
        <color rgb="FF1155CC"/>
        <sz val="11.0"/>
        <u/>
      </rPr>
      <t>Ayuntamiento de Villota del Páramo</t>
    </r>
  </si>
  <si>
    <r>
      <rPr>
        <rFont val="inherit"/>
        <color rgb="FF1155CC"/>
        <sz val="11.0"/>
        <u/>
      </rPr>
      <t>Ayuntamiento de Villovieco</t>
    </r>
  </si>
  <si>
    <r>
      <rPr>
        <rFont val="inherit"/>
        <color rgb="FF1155CC"/>
        <sz val="11.0"/>
        <u/>
      </rPr>
      <t>Ayuntamiento de Abusejo</t>
    </r>
  </si>
  <si>
    <r>
      <rPr>
        <rFont val="inherit"/>
        <color rgb="FF1155CC"/>
        <sz val="11.0"/>
        <u/>
      </rPr>
      <t>Ayuntamiento de Agallas</t>
    </r>
  </si>
  <si>
    <r>
      <rPr>
        <rFont val="inherit"/>
        <color rgb="FF1155CC"/>
        <sz val="11.0"/>
        <u/>
      </rPr>
      <t>Ayuntamiento de Ahigal de los Aceiteros</t>
    </r>
  </si>
  <si>
    <r>
      <rPr>
        <rFont val="inherit"/>
        <color rgb="FF1155CC"/>
        <sz val="11.0"/>
        <u/>
      </rPr>
      <t>Ayuntamiento de Ahigal de Villarino</t>
    </r>
  </si>
  <si>
    <r>
      <rPr>
        <rFont val="inherit"/>
        <color rgb="FF1155CC"/>
        <sz val="11.0"/>
        <u/>
      </rPr>
      <t>Ayuntamiento de Alameda de Gardón, La</t>
    </r>
  </si>
  <si>
    <r>
      <rPr>
        <rFont val="inherit"/>
        <color rgb="FF1155CC"/>
        <sz val="11.0"/>
        <u/>
      </rPr>
      <t>Ayuntamiento de Alamedilla, La</t>
    </r>
  </si>
  <si>
    <r>
      <rPr>
        <rFont val="inherit"/>
        <color rgb="FF1155CC"/>
        <sz val="11.0"/>
        <u/>
      </rPr>
      <t>Ayuntamiento de Alaraz</t>
    </r>
  </si>
  <si>
    <r>
      <rPr>
        <rFont val="inherit"/>
        <color rgb="FF1155CC"/>
        <sz val="11.0"/>
        <u/>
      </rPr>
      <t>Ayuntamiento de Alba de Tormes</t>
    </r>
  </si>
  <si>
    <t>30/06/2025 Solo responde pgcf</t>
  </si>
  <si>
    <r>
      <rPr>
        <rFont val="inherit"/>
        <color rgb="FF1155CC"/>
        <sz val="11.0"/>
        <u/>
      </rPr>
      <t>Ayuntamiento de Alba de Yeltes</t>
    </r>
  </si>
  <si>
    <r>
      <rPr>
        <rFont val="inherit"/>
        <color rgb="FF1155CC"/>
        <sz val="11.0"/>
        <u/>
      </rPr>
      <t>Ayuntamiento de Alberca, La</t>
    </r>
  </si>
  <si>
    <r>
      <rPr>
        <rFont val="inherit"/>
        <color rgb="FF1155CC"/>
        <sz val="11.0"/>
        <u/>
      </rPr>
      <t>Ayuntamiento de Alberguería de Argañán, La</t>
    </r>
  </si>
  <si>
    <r>
      <rPr>
        <rFont val="inherit"/>
        <color rgb="FF1155CC"/>
        <sz val="11.0"/>
        <u/>
      </rPr>
      <t>Ayuntamiento de Alconada</t>
    </r>
  </si>
  <si>
    <r>
      <rPr>
        <rFont val="inherit"/>
        <color rgb="FF1155CC"/>
        <sz val="11.0"/>
        <u/>
      </rPr>
      <t>Ayuntamiento de Aldea del Obispo</t>
    </r>
  </si>
  <si>
    <r>
      <rPr>
        <rFont val="inherit"/>
        <color rgb="FF1155CC"/>
        <sz val="11.0"/>
        <u/>
      </rPr>
      <t>Ayuntamiento de Aldeacipreste</t>
    </r>
  </si>
  <si>
    <r>
      <rPr>
        <rFont val="inherit"/>
        <color rgb="FF1155CC"/>
        <sz val="11.0"/>
        <u/>
      </rPr>
      <t>Ayuntamiento de Aldeadávila de la Ribera</t>
    </r>
  </si>
  <si>
    <t>27/05/2025 No quiere trabajar</t>
  </si>
  <si>
    <r>
      <rPr>
        <rFont val="inherit"/>
        <color rgb="FF1155CC"/>
        <sz val="11.0"/>
        <u/>
      </rPr>
      <t>Ayuntamiento de Aldealengua</t>
    </r>
  </si>
  <si>
    <r>
      <rPr>
        <rFont val="inherit"/>
        <color rgb="FF1155CC"/>
        <sz val="11.0"/>
        <u/>
      </rPr>
      <t>Ayuntamiento de Aldeanueva de Figueroa</t>
    </r>
  </si>
  <si>
    <r>
      <rPr>
        <rFont val="inherit"/>
        <color rgb="FF1155CC"/>
        <sz val="11.0"/>
        <u/>
      </rPr>
      <t>Ayuntamiento de Aldeanueva de la Sierra</t>
    </r>
  </si>
  <si>
    <r>
      <rPr>
        <rFont val="inherit"/>
        <color rgb="FF1155CC"/>
        <sz val="11.0"/>
        <u/>
      </rPr>
      <t>Ayuntamiento de Aldearrodrigo</t>
    </r>
  </si>
  <si>
    <r>
      <rPr>
        <rFont val="inherit"/>
        <color rgb="FF1155CC"/>
        <sz val="11.0"/>
        <u/>
      </rPr>
      <t>Ayuntamiento de Aldearrubia</t>
    </r>
  </si>
  <si>
    <r>
      <rPr>
        <rFont val="inherit"/>
        <color rgb="FF1155CC"/>
        <sz val="11.0"/>
        <u/>
      </rPr>
      <t>Ayuntamiento de Aldeaseca de Alba</t>
    </r>
  </si>
  <si>
    <r>
      <rPr>
        <rFont val="inherit"/>
        <color rgb="FF1155CC"/>
        <sz val="11.0"/>
        <u/>
      </rPr>
      <t>Ayuntamiento de Aldeaseca de la Frontera</t>
    </r>
  </si>
  <si>
    <r>
      <rPr>
        <rFont val="inherit"/>
        <color rgb="FF1155CC"/>
        <sz val="11.0"/>
        <u/>
      </rPr>
      <t>Ayuntamiento de Aldeatejada</t>
    </r>
  </si>
  <si>
    <t>Veterinarios Sedano</t>
  </si>
  <si>
    <r>
      <rPr>
        <rFont val="inherit"/>
        <color rgb="FF1155CC"/>
        <sz val="11.0"/>
        <u/>
      </rPr>
      <t>Ayuntamiento de Aldeavieja de Tormes</t>
    </r>
  </si>
  <si>
    <r>
      <rPr>
        <rFont val="inherit"/>
        <color rgb="FF1155CC"/>
        <sz val="11.0"/>
        <u/>
      </rPr>
      <t>Ayuntamiento de Aldehuela de la Bóveda</t>
    </r>
  </si>
  <si>
    <r>
      <rPr>
        <rFont val="inherit"/>
        <color rgb="FF1155CC"/>
        <sz val="11.0"/>
        <u/>
      </rPr>
      <t>Ayuntamiento de Aldehuela de Yeltes</t>
    </r>
  </si>
  <si>
    <r>
      <rPr>
        <rFont val="inherit"/>
        <color rgb="FF1155CC"/>
        <sz val="11.0"/>
        <u/>
      </rPr>
      <t>Ayuntamiento de Almenara de Tormes</t>
    </r>
  </si>
  <si>
    <r>
      <rPr>
        <rFont val="inherit"/>
        <color rgb="FF1155CC"/>
        <sz val="11.0"/>
        <u/>
      </rPr>
      <t>Ayuntamiento de Almendra</t>
    </r>
  </si>
  <si>
    <r>
      <rPr>
        <rFont val="inherit"/>
        <color rgb="FF1155CC"/>
        <sz val="11.0"/>
        <u/>
      </rPr>
      <t>Ayuntamiento de Anaya de Alba</t>
    </r>
  </si>
  <si>
    <r>
      <rPr>
        <rFont val="inherit"/>
        <color rgb="FF1155CC"/>
        <sz val="11.0"/>
        <u/>
      </rPr>
      <t>Ayuntamiento de Añover de Tormes</t>
    </r>
  </si>
  <si>
    <r>
      <rPr>
        <rFont val="inherit"/>
        <color rgb="FF1155CC"/>
        <sz val="11.0"/>
        <u/>
      </rPr>
      <t>Ayuntamiento de Arabayona de Mógica</t>
    </r>
  </si>
  <si>
    <t>Responder requeriria una reelaboración</t>
  </si>
  <si>
    <r>
      <rPr>
        <rFont val="inherit"/>
        <color rgb="FF1155CC"/>
        <sz val="11.0"/>
        <u/>
      </rPr>
      <t>Ayuntamiento de Arapiles</t>
    </r>
  </si>
  <si>
    <r>
      <rPr>
        <rFont val="inherit"/>
        <color rgb="FF1155CC"/>
        <sz val="11.0"/>
        <u/>
      </rPr>
      <t>Ayuntamiento de Arcediano</t>
    </r>
  </si>
  <si>
    <r>
      <rPr>
        <rFont val="inherit"/>
        <color rgb="FF1155CC"/>
        <sz val="11.0"/>
        <u/>
      </rPr>
      <t>Ayuntamiento de Arco, El</t>
    </r>
  </si>
  <si>
    <r>
      <rPr>
        <rFont val="inherit"/>
        <color rgb="FF1155CC"/>
        <sz val="11.0"/>
        <u/>
      </rPr>
      <t>Ayuntamiento de Armenteros</t>
    </r>
  </si>
  <si>
    <r>
      <rPr>
        <rFont val="inherit"/>
        <color rgb="FF1155CC"/>
        <sz val="11.0"/>
        <u/>
      </rPr>
      <t>Ayuntamiento de Atalaya, La</t>
    </r>
  </si>
  <si>
    <r>
      <rPr>
        <rFont val="inherit"/>
        <color rgb="FF1155CC"/>
        <sz val="11.0"/>
        <u/>
      </rPr>
      <t>Ayuntamiento de Babilafuente</t>
    </r>
  </si>
  <si>
    <r>
      <rPr>
        <rFont val="inherit"/>
        <color rgb="FF1155CC"/>
        <sz val="11.0"/>
        <u/>
      </rPr>
      <t>Ayuntamiento de Bañobárez</t>
    </r>
  </si>
  <si>
    <r>
      <rPr>
        <rFont val="inherit"/>
        <color rgb="FF1155CC"/>
        <sz val="11.0"/>
        <u/>
      </rPr>
      <t>Ayuntamiento de Barbadillo</t>
    </r>
  </si>
  <si>
    <r>
      <rPr>
        <rFont val="inherit"/>
        <color rgb="FF1155CC"/>
        <sz val="11.0"/>
        <u/>
      </rPr>
      <t>Ayuntamiento de Barbalos</t>
    </r>
  </si>
  <si>
    <r>
      <rPr>
        <rFont val="inherit"/>
        <color rgb="FF1155CC"/>
        <sz val="11.0"/>
        <u/>
      </rPr>
      <t>Ayuntamiento de Barceo</t>
    </r>
  </si>
  <si>
    <r>
      <rPr>
        <rFont val="inherit"/>
        <color rgb="FF1155CC"/>
        <sz val="11.0"/>
        <u/>
      </rPr>
      <t>Ayuntamiento de Barruecopardo</t>
    </r>
  </si>
  <si>
    <r>
      <rPr>
        <rFont val="inherit"/>
        <color rgb="FF1155CC"/>
        <sz val="11.0"/>
        <u/>
      </rPr>
      <t>Ayuntamiento de Bastida, La</t>
    </r>
  </si>
  <si>
    <r>
      <rPr>
        <rFont val="inherit"/>
        <color rgb="FF1155CC"/>
        <sz val="11.0"/>
        <u/>
      </rPr>
      <t>Ayuntamiento de Béjar</t>
    </r>
  </si>
  <si>
    <r>
      <rPr>
        <rFont val="inherit"/>
        <color rgb="FF1155CC"/>
        <sz val="11.0"/>
        <u/>
      </rPr>
      <t>Ayuntamiento de Beleña</t>
    </r>
  </si>
  <si>
    <r>
      <rPr>
        <rFont val="inherit"/>
        <color rgb="FF1155CC"/>
        <sz val="11.0"/>
        <u/>
      </rPr>
      <t>Ayuntamiento de Bermellar</t>
    </r>
  </si>
  <si>
    <r>
      <rPr>
        <rFont val="inherit"/>
        <color rgb="FF1155CC"/>
        <sz val="11.0"/>
        <u/>
      </rPr>
      <t>Ayuntamiento de Berrocal de Huebra</t>
    </r>
  </si>
  <si>
    <r>
      <rPr>
        <rFont val="inherit"/>
        <color rgb="FF1155CC"/>
        <sz val="11.0"/>
        <u/>
      </rPr>
      <t>Ayuntamiento de Berrocal de Salvatierra</t>
    </r>
  </si>
  <si>
    <r>
      <rPr>
        <rFont val="inherit"/>
        <color rgb="FF1155CC"/>
        <sz val="11.0"/>
        <u/>
      </rPr>
      <t>Ayuntamiento de Boada</t>
    </r>
  </si>
  <si>
    <r>
      <rPr>
        <rFont val="inherit"/>
        <color rgb="FF1155CC"/>
        <sz val="11.0"/>
        <u/>
      </rPr>
      <t>Ayuntamiento de Bodón, El</t>
    </r>
  </si>
  <si>
    <r>
      <rPr>
        <rFont val="inherit"/>
        <color rgb="FF1155CC"/>
        <sz val="11.0"/>
        <u/>
      </rPr>
      <t>Ayuntamiento de Bogajo</t>
    </r>
  </si>
  <si>
    <r>
      <rPr>
        <rFont val="inherit"/>
        <color rgb="FF1155CC"/>
        <sz val="11.0"/>
        <u/>
      </rPr>
      <t>Ayuntamiento de Bouza, La</t>
    </r>
  </si>
  <si>
    <r>
      <rPr>
        <rFont val="inherit"/>
        <color rgb="FF1155CC"/>
        <sz val="11.0"/>
        <u/>
      </rPr>
      <t>Ayuntamiento de Bóveda del Río Almar</t>
    </r>
  </si>
  <si>
    <r>
      <rPr>
        <rFont val="inherit"/>
        <color rgb="FF1155CC"/>
        <sz val="11.0"/>
        <u/>
      </rPr>
      <t>Ayuntamiento de Brincones</t>
    </r>
  </si>
  <si>
    <r>
      <rPr>
        <rFont val="inherit"/>
        <color rgb="FF1155CC"/>
        <sz val="11.0"/>
        <u/>
      </rPr>
      <t>Ayuntamiento de Buenamadre</t>
    </r>
  </si>
  <si>
    <r>
      <rPr>
        <rFont val="inherit"/>
        <color rgb="FF1155CC"/>
        <sz val="11.0"/>
        <u/>
      </rPr>
      <t>Ayuntamiento de Buenavista</t>
    </r>
  </si>
  <si>
    <r>
      <rPr>
        <rFont val="inherit"/>
        <color rgb="FF1155CC"/>
        <sz val="11.0"/>
        <u/>
      </rPr>
      <t>Ayuntamiento de Cabaco, El</t>
    </r>
  </si>
  <si>
    <r>
      <rPr>
        <rFont val="inherit"/>
        <color rgb="FF1155CC"/>
        <sz val="11.0"/>
        <u/>
      </rPr>
      <t>Ayuntamiento de Cabeza de Béjar, La</t>
    </r>
  </si>
  <si>
    <r>
      <rPr>
        <rFont val="inherit"/>
        <color rgb="FF1155CC"/>
        <sz val="11.0"/>
        <u/>
      </rPr>
      <t>Ayuntamiento de Cabeza del Caballo</t>
    </r>
  </si>
  <si>
    <r>
      <rPr>
        <rFont val="inherit"/>
        <color rgb="FF1155CC"/>
        <sz val="11.0"/>
        <u/>
      </rPr>
      <t>Ayuntamiento de Cabezabellosa de la Calzada</t>
    </r>
  </si>
  <si>
    <r>
      <rPr>
        <rFont val="inherit"/>
        <color rgb="FF1155CC"/>
        <sz val="11.0"/>
        <u/>
      </rPr>
      <t>Ayuntamiento de Cabrerizos</t>
    </r>
  </si>
  <si>
    <r>
      <rPr>
        <rFont val="inherit"/>
        <color rgb="FF1155CC"/>
        <sz val="11.0"/>
        <u/>
      </rPr>
      <t>Ayuntamiento de Cabrillas</t>
    </r>
  </si>
  <si>
    <r>
      <rPr>
        <rFont val="inherit"/>
        <color rgb="FF1155CC"/>
        <sz val="11.0"/>
        <u/>
      </rPr>
      <t>Ayuntamiento de Calvarrasa de Abajo</t>
    </r>
  </si>
  <si>
    <r>
      <rPr>
        <rFont val="inherit"/>
        <color rgb="FF1155CC"/>
        <sz val="11.0"/>
        <u/>
      </rPr>
      <t>Ayuntamiento de Calvarrasa de Arriba</t>
    </r>
  </si>
  <si>
    <r>
      <rPr>
        <rFont val="inherit"/>
        <color rgb="FF1155CC"/>
        <sz val="11.0"/>
        <u/>
      </rPr>
      <t>Ayuntamiento de Calzada de Béjar, La</t>
    </r>
  </si>
  <si>
    <r>
      <rPr>
        <rFont val="inherit"/>
        <color rgb="FF1155CC"/>
        <sz val="11.0"/>
        <u/>
      </rPr>
      <t>Ayuntamiento de Calzada de Don Diego</t>
    </r>
  </si>
  <si>
    <r>
      <rPr>
        <rFont val="inherit"/>
        <color rgb="FF1155CC"/>
        <sz val="11.0"/>
        <u/>
      </rPr>
      <t>Ayuntamiento de Calzada de Valdunciel</t>
    </r>
  </si>
  <si>
    <r>
      <rPr>
        <rFont val="inherit"/>
        <color rgb="FF1155CC"/>
        <sz val="11.0"/>
        <u/>
      </rPr>
      <t>Ayuntamiento de Campillo de Azaba</t>
    </r>
  </si>
  <si>
    <r>
      <rPr>
        <rFont val="inherit"/>
        <color rgb="FF1155CC"/>
        <sz val="11.0"/>
        <u/>
      </rPr>
      <t>Ayuntamiento de Campo de Peñaranda, El</t>
    </r>
  </si>
  <si>
    <r>
      <rPr>
        <rFont val="inherit"/>
        <color rgb="FF1155CC"/>
        <sz val="11.0"/>
        <u/>
      </rPr>
      <t>Ayuntamiento de Candelario</t>
    </r>
  </si>
  <si>
    <r>
      <rPr>
        <rFont val="inherit"/>
        <color rgb="FF1155CC"/>
        <sz val="11.0"/>
        <u/>
      </rPr>
      <t>Ayuntamiento de Canillas de Abajo</t>
    </r>
  </si>
  <si>
    <r>
      <rPr>
        <rFont val="inherit"/>
        <color rgb="FF1155CC"/>
        <sz val="11.0"/>
        <u/>
      </rPr>
      <t>Ayuntamiento de Cantagallo</t>
    </r>
  </si>
  <si>
    <r>
      <rPr>
        <rFont val="inherit"/>
        <color rgb="FF1155CC"/>
        <sz val="11.0"/>
        <u/>
      </rPr>
      <t>Ayuntamiento de Cantalapiedra</t>
    </r>
  </si>
  <si>
    <r>
      <rPr>
        <rFont val="inherit"/>
        <color rgb="FF1155CC"/>
        <sz val="11.0"/>
        <u/>
      </rPr>
      <t>Ayuntamiento de Cantalpino</t>
    </r>
  </si>
  <si>
    <r>
      <rPr>
        <rFont val="inherit"/>
        <color rgb="FF1155CC"/>
        <sz val="11.0"/>
        <u/>
      </rPr>
      <t>Ayuntamiento de Cantaracillo</t>
    </r>
  </si>
  <si>
    <t>Rechazado 10/06</t>
  </si>
  <si>
    <r>
      <rPr>
        <rFont val="inherit"/>
        <color rgb="FF1155CC"/>
        <sz val="11.0"/>
        <u/>
      </rPr>
      <t>Ayuntamiento de Carbajosa de la Sagrada</t>
    </r>
  </si>
  <si>
    <r>
      <rPr>
        <rFont val="inherit"/>
        <color rgb="FF1155CC"/>
        <sz val="11.0"/>
        <u/>
      </rPr>
      <t>Ayuntamiento de Carpio de Azaba</t>
    </r>
  </si>
  <si>
    <r>
      <rPr>
        <rFont val="inherit"/>
        <color rgb="FF1155CC"/>
        <sz val="11.0"/>
        <u/>
      </rPr>
      <t>Ayuntamiento de Carrascal de Barregas</t>
    </r>
  </si>
  <si>
    <t>12gatos</t>
  </si>
  <si>
    <r>
      <rPr>
        <rFont val="inherit"/>
        <color rgb="FF1155CC"/>
        <sz val="11.0"/>
        <u/>
      </rPr>
      <t>Ayuntamiento de Carrascal del Obispo</t>
    </r>
  </si>
  <si>
    <r>
      <rPr>
        <rFont val="inherit"/>
        <color rgb="FF1155CC"/>
        <sz val="11.0"/>
        <u/>
      </rPr>
      <t>Ayuntamiento de Casafranca</t>
    </r>
  </si>
  <si>
    <r>
      <rPr>
        <rFont val="inherit"/>
        <color rgb="FF1155CC"/>
        <sz val="11.0"/>
        <u/>
      </rPr>
      <t>Ayuntamiento de Casas del Conde, Las</t>
    </r>
  </si>
  <si>
    <r>
      <rPr>
        <rFont val="inherit"/>
        <color rgb="FF1155CC"/>
        <sz val="11.0"/>
        <u/>
      </rPr>
      <t>Ayuntamiento de Casillas de Flores</t>
    </r>
  </si>
  <si>
    <r>
      <rPr>
        <rFont val="inherit"/>
        <color rgb="FF1155CC"/>
        <sz val="11.0"/>
        <u/>
      </rPr>
      <t>Ayuntamiento de Castellanos de Moriscos</t>
    </r>
  </si>
  <si>
    <r>
      <rPr>
        <rFont val="inherit"/>
        <color rgb="FF1155CC"/>
        <sz val="11.0"/>
        <u/>
      </rPr>
      <t>Ayuntamiento de Castellanos de Villiquera</t>
    </r>
  </si>
  <si>
    <r>
      <rPr>
        <rFont val="inherit"/>
        <color rgb="FF1155CC"/>
        <sz val="11.0"/>
        <u/>
      </rPr>
      <t>Ayuntamiento de Castillejo de Martín Viejo</t>
    </r>
  </si>
  <si>
    <r>
      <rPr>
        <rFont val="inherit"/>
        <color rgb="FF1155CC"/>
        <sz val="11.0"/>
        <u/>
      </rPr>
      <t>Ayuntamiento de Castraz</t>
    </r>
  </si>
  <si>
    <r>
      <rPr>
        <rFont val="inherit"/>
        <color rgb="FF1155CC"/>
        <sz val="11.0"/>
        <u/>
      </rPr>
      <t>Ayuntamiento de Cepeda</t>
    </r>
  </si>
  <si>
    <r>
      <rPr>
        <rFont val="inherit"/>
        <color rgb="FF1155CC"/>
        <sz val="11.0"/>
        <u/>
      </rPr>
      <t>Ayuntamiento de Cereceda de la Sierra</t>
    </r>
  </si>
  <si>
    <r>
      <rPr>
        <rFont val="inherit"/>
        <color rgb="FF1155CC"/>
        <sz val="11.0"/>
        <u/>
      </rPr>
      <t>Ayuntamiento de Cerezal de Peñahorcada</t>
    </r>
  </si>
  <si>
    <r>
      <rPr>
        <rFont val="inherit"/>
        <color rgb="FF1155CC"/>
        <sz val="11.0"/>
        <u/>
      </rPr>
      <t>Ayuntamiento de Cerralbo</t>
    </r>
  </si>
  <si>
    <r>
      <rPr>
        <rFont val="inherit"/>
        <color rgb="FF1155CC"/>
        <sz val="11.0"/>
        <u/>
      </rPr>
      <t>Ayuntamiento de Cerro, El</t>
    </r>
  </si>
  <si>
    <r>
      <rPr>
        <rFont val="inherit"/>
        <color rgb="FF1155CC"/>
        <sz val="11.0"/>
        <u/>
      </rPr>
      <t>Ayuntamiento de Cespedosa de Tormes</t>
    </r>
  </si>
  <si>
    <r>
      <rPr>
        <rFont val="inherit"/>
        <color rgb="FF1155CC"/>
        <sz val="11.0"/>
        <u/>
      </rPr>
      <t>Ayuntamiento de Chagarcía Medianero</t>
    </r>
  </si>
  <si>
    <r>
      <rPr>
        <rFont val="inherit"/>
        <color rgb="FF1155CC"/>
        <sz val="11.0"/>
        <u/>
      </rPr>
      <t>Ayuntamiento de Cilleros de la Bastida</t>
    </r>
  </si>
  <si>
    <r>
      <rPr>
        <rFont val="inherit"/>
        <color rgb="FF1155CC"/>
        <sz val="11.0"/>
        <u/>
      </rPr>
      <t>Ayuntamiento de Cipérez</t>
    </r>
  </si>
  <si>
    <r>
      <rPr>
        <rFont val="inherit"/>
        <color rgb="FF1155CC"/>
        <sz val="11.0"/>
        <u/>
      </rPr>
      <t>Ayuntamiento de Ciudad Rodrigo</t>
    </r>
  </si>
  <si>
    <t>Si. Vidas Callejeras</t>
  </si>
  <si>
    <r>
      <rPr>
        <rFont val="inherit"/>
        <color rgb="FF1155CC"/>
        <sz val="11.0"/>
        <u/>
      </rPr>
      <t>Ayuntamiento de Coca de Alba</t>
    </r>
  </si>
  <si>
    <r>
      <rPr>
        <rFont val="inherit"/>
        <color rgb="FF1155CC"/>
        <sz val="11.0"/>
        <u/>
      </rPr>
      <t>Ayuntamiento de Colmenar de Montemayor</t>
    </r>
  </si>
  <si>
    <r>
      <rPr>
        <rFont val="inherit"/>
        <color rgb="FF1155CC"/>
        <sz val="11.0"/>
        <u/>
      </rPr>
      <t>Ayuntamiento de Cordovilla</t>
    </r>
  </si>
  <si>
    <r>
      <rPr>
        <rFont val="inherit"/>
        <color rgb="FF1155CC"/>
        <sz val="11.0"/>
        <u/>
      </rPr>
      <t>Ayuntamiento de Cristóbal</t>
    </r>
  </si>
  <si>
    <r>
      <rPr>
        <rFont val="inherit"/>
        <color rgb="FF1155CC"/>
        <sz val="11.0"/>
        <u/>
      </rPr>
      <t>Ayuntamiento de Cubo de Don Sancho, El</t>
    </r>
  </si>
  <si>
    <r>
      <rPr>
        <rFont val="inherit"/>
        <color rgb="FF1155CC"/>
        <sz val="11.0"/>
        <u/>
      </rPr>
      <t>Ayuntamiento de Dios le Guarde</t>
    </r>
  </si>
  <si>
    <r>
      <rPr>
        <rFont val="inherit"/>
        <color rgb="FF1155CC"/>
        <sz val="11.0"/>
        <u/>
      </rPr>
      <t>Ayuntamiento de Doñinos de Ledesma</t>
    </r>
  </si>
  <si>
    <r>
      <rPr>
        <rFont val="inherit"/>
        <color rgb="FF1155CC"/>
        <sz val="11.0"/>
        <u/>
      </rPr>
      <t>Ayuntamiento de Doñinos de Salamanca</t>
    </r>
  </si>
  <si>
    <t>Continua</t>
  </si>
  <si>
    <t>Si. Asociacion Animalista Doñigatos</t>
  </si>
  <si>
    <r>
      <rPr>
        <rFont val="inherit"/>
        <color rgb="FF1155CC"/>
        <sz val="11.0"/>
        <u/>
      </rPr>
      <t>Ayuntamiento de Éjeme</t>
    </r>
  </si>
  <si>
    <t>rechazado 13/05</t>
  </si>
  <si>
    <r>
      <rPr>
        <rFont val="inherit"/>
        <color rgb="FF1155CC"/>
        <sz val="11.0"/>
        <u/>
      </rPr>
      <t>Ayuntamiento de Encina de San Silvestre</t>
    </r>
  </si>
  <si>
    <r>
      <rPr>
        <rFont val="inherit"/>
        <color rgb="FF1155CC"/>
        <sz val="11.0"/>
        <u/>
      </rPr>
      <t>Ayuntamiento de Encina, La</t>
    </r>
  </si>
  <si>
    <r>
      <rPr>
        <rFont val="inherit"/>
        <color rgb="FF1155CC"/>
        <sz val="11.0"/>
        <u/>
      </rPr>
      <t>Ayuntamiento de Encinas de Abajo</t>
    </r>
  </si>
  <si>
    <t>rechazado 12/05</t>
  </si>
  <si>
    <r>
      <rPr>
        <rFont val="inherit"/>
        <color rgb="FF1155CC"/>
        <sz val="11.0"/>
        <u/>
      </rPr>
      <t>Ayuntamiento de Encinas de Arriba</t>
    </r>
  </si>
  <si>
    <r>
      <rPr>
        <rFont val="inherit"/>
        <color rgb="FF1155CC"/>
        <sz val="11.0"/>
        <u/>
      </rPr>
      <t>Ayuntamiento de Encinasola de los Comendadores</t>
    </r>
  </si>
  <si>
    <r>
      <rPr>
        <rFont val="inherit"/>
        <color rgb="FF1155CC"/>
        <sz val="11.0"/>
        <u/>
      </rPr>
      <t>Ayuntamiento de Endrinal</t>
    </r>
  </si>
  <si>
    <r>
      <rPr>
        <rFont val="inherit"/>
        <color rgb="FF1155CC"/>
        <sz val="11.0"/>
        <u/>
      </rPr>
      <t>Ayuntamiento de Escurial de la Sierra</t>
    </r>
  </si>
  <si>
    <r>
      <rPr>
        <rFont val="inherit"/>
        <color rgb="FF1155CC"/>
        <sz val="11.0"/>
        <u/>
      </rPr>
      <t>Ayuntamiento de Espadaña</t>
    </r>
  </si>
  <si>
    <r>
      <rPr>
        <rFont val="inherit"/>
        <color rgb="FF1155CC"/>
        <sz val="11.0"/>
        <u/>
      </rPr>
      <t>Ayuntamiento de Espeja</t>
    </r>
  </si>
  <si>
    <r>
      <rPr>
        <rFont val="inherit"/>
        <color rgb="FF1155CC"/>
        <sz val="11.0"/>
        <u/>
      </rPr>
      <t>Ayuntamiento de Espino de la Orbada</t>
    </r>
  </si>
  <si>
    <r>
      <rPr>
        <rFont val="inherit"/>
        <color rgb="FF1155CC"/>
        <sz val="11.0"/>
        <u/>
      </rPr>
      <t>Ayuntamiento de Florida de Liébana</t>
    </r>
  </si>
  <si>
    <r>
      <rPr>
        <rFont val="inherit"/>
        <color rgb="FF1155CC"/>
        <sz val="11.0"/>
        <u/>
      </rPr>
      <t>Ayuntamiento de Forfoleda</t>
    </r>
  </si>
  <si>
    <r>
      <rPr>
        <rFont val="inherit"/>
        <color rgb="FF1155CC"/>
        <sz val="11.0"/>
        <u/>
      </rPr>
      <t>Ayuntamiento de Frades de la Sierra</t>
    </r>
  </si>
  <si>
    <r>
      <rPr>
        <rFont val="inherit"/>
        <color rgb="FF1155CC"/>
        <sz val="11.0"/>
        <u/>
      </rPr>
      <t>Ayuntamiento de Fregeneda, La</t>
    </r>
  </si>
  <si>
    <r>
      <rPr>
        <rFont val="inherit"/>
        <color rgb="FF1155CC"/>
        <sz val="11.0"/>
        <u/>
      </rPr>
      <t>Ayuntamiento de Fresnedoso</t>
    </r>
  </si>
  <si>
    <t>rechazado 14/05</t>
  </si>
  <si>
    <r>
      <rPr>
        <rFont val="inherit"/>
        <color rgb="FF1155CC"/>
        <sz val="11.0"/>
        <u/>
      </rPr>
      <t>Ayuntamiento de Fresno Alhándiga</t>
    </r>
  </si>
  <si>
    <r>
      <rPr>
        <rFont val="inherit"/>
        <color rgb="FF1155CC"/>
        <sz val="11.0"/>
        <u/>
      </rPr>
      <t>Ayuntamiento de Fuente de San Esteban, La</t>
    </r>
  </si>
  <si>
    <r>
      <rPr>
        <rFont val="inherit"/>
        <color rgb="FF1155CC"/>
        <sz val="11.0"/>
        <u/>
      </rPr>
      <t>Ayuntamiento de Fuenteguinaldo</t>
    </r>
  </si>
  <si>
    <r>
      <rPr>
        <rFont val="inherit"/>
        <color rgb="FF1155CC"/>
        <sz val="11.0"/>
        <u/>
      </rPr>
      <t>Ayuntamiento de Fuenteliante</t>
    </r>
  </si>
  <si>
    <r>
      <rPr>
        <rFont val="inherit"/>
        <color rgb="FF1155CC"/>
        <sz val="11.0"/>
        <u/>
      </rPr>
      <t>Ayuntamiento de Fuenterroble de Salvatierra</t>
    </r>
  </si>
  <si>
    <r>
      <rPr>
        <rFont val="inherit"/>
        <color rgb="FF1155CC"/>
        <sz val="11.0"/>
        <u/>
      </rPr>
      <t>Ayuntamiento de Fuentes de Béjar</t>
    </r>
  </si>
  <si>
    <r>
      <rPr>
        <rFont val="inherit"/>
        <color rgb="FF1155CC"/>
        <sz val="11.0"/>
        <u/>
      </rPr>
      <t>Ayuntamiento de Fuentes de Oñoro</t>
    </r>
  </si>
  <si>
    <r>
      <rPr>
        <rFont val="inherit"/>
        <color rgb="FF1155CC"/>
        <sz val="11.0"/>
        <u/>
      </rPr>
      <t>Ayuntamiento de Gajates</t>
    </r>
  </si>
  <si>
    <r>
      <rPr>
        <rFont val="inherit"/>
        <color rgb="FF1155CC"/>
        <sz val="11.0"/>
        <u/>
      </rPr>
      <t>Ayuntamiento de Galindo y Perahuy</t>
    </r>
  </si>
  <si>
    <r>
      <rPr>
        <rFont val="inherit"/>
        <color rgb="FF1155CC"/>
        <sz val="11.0"/>
        <u/>
      </rPr>
      <t>Ayuntamiento de Galinduste</t>
    </r>
  </si>
  <si>
    <r>
      <rPr>
        <rFont val="inherit"/>
        <color rgb="FF1155CC"/>
        <sz val="11.0"/>
        <u/>
      </rPr>
      <t>Ayuntamiento de Galisancho</t>
    </r>
  </si>
  <si>
    <r>
      <rPr>
        <rFont val="inherit"/>
        <color rgb="FF1155CC"/>
        <sz val="11.0"/>
        <u/>
      </rPr>
      <t>Ayuntamiento de Gallegos de Argañán</t>
    </r>
  </si>
  <si>
    <r>
      <rPr>
        <rFont val="inherit"/>
        <color rgb="FF1155CC"/>
        <sz val="11.0"/>
        <u/>
      </rPr>
      <t>Ayuntamiento de Gallegos de Solmirón</t>
    </r>
  </si>
  <si>
    <r>
      <rPr>
        <rFont val="inherit"/>
        <color rgb="FF1155CC"/>
        <sz val="11.0"/>
        <u/>
      </rPr>
      <t>Ayuntamiento de Garcibuey</t>
    </r>
  </si>
  <si>
    <r>
      <rPr>
        <rFont val="inherit"/>
        <color rgb="FF1155CC"/>
        <sz val="11.0"/>
        <u/>
      </rPr>
      <t>Ayuntamiento de Garcihernández</t>
    </r>
  </si>
  <si>
    <r>
      <rPr>
        <rFont val="inherit"/>
        <color rgb="FF1155CC"/>
        <sz val="11.0"/>
        <u/>
      </rPr>
      <t>Ayuntamiento de Garcirrey</t>
    </r>
  </si>
  <si>
    <r>
      <rPr>
        <rFont val="inherit"/>
        <color rgb="FF1155CC"/>
        <sz val="11.0"/>
        <u/>
      </rPr>
      <t>Ayuntamiento de Gejuelo del Barro</t>
    </r>
  </si>
  <si>
    <r>
      <rPr>
        <rFont val="inherit"/>
        <color rgb="FF1155CC"/>
        <sz val="11.0"/>
        <u/>
      </rPr>
      <t>Ayuntamiento de Golpejas</t>
    </r>
  </si>
  <si>
    <r>
      <rPr>
        <rFont val="inherit"/>
        <color rgb="FF1155CC"/>
        <sz val="11.0"/>
        <u/>
      </rPr>
      <t>Ayuntamiento de Gomecello</t>
    </r>
  </si>
  <si>
    <r>
      <rPr>
        <rFont val="inherit"/>
        <color rgb="FF1155CC"/>
        <sz val="11.0"/>
        <u/>
      </rPr>
      <t>Ayuntamiento de Guadramiro</t>
    </r>
  </si>
  <si>
    <r>
      <rPr>
        <rFont val="inherit"/>
        <color rgb="FF1155CC"/>
        <sz val="11.0"/>
        <u/>
      </rPr>
      <t>Ayuntamiento de Guijo de Ávila</t>
    </r>
  </si>
  <si>
    <r>
      <rPr>
        <rFont val="inherit"/>
        <color rgb="FF1155CC"/>
        <sz val="11.0"/>
        <u/>
      </rPr>
      <t>Ayuntamiento de Guijuelo</t>
    </r>
  </si>
  <si>
    <r>
      <rPr>
        <rFont val="inherit"/>
        <color rgb="FF1155CC"/>
        <sz val="11.0"/>
        <u/>
      </rPr>
      <t>Ayuntamiento de Herguijuela de Ciudad Rodrigo</t>
    </r>
  </si>
  <si>
    <r>
      <rPr>
        <rFont val="inherit"/>
        <color rgb="FF1155CC"/>
        <sz val="11.0"/>
        <u/>
      </rPr>
      <t>Ayuntamiento de Herguijuela de la Sierra</t>
    </r>
  </si>
  <si>
    <r>
      <rPr>
        <rFont val="inherit"/>
        <color rgb="FF1155CC"/>
        <sz val="11.0"/>
        <u/>
      </rPr>
      <t>Ayuntamiento de Herguijuela del Campo</t>
    </r>
  </si>
  <si>
    <r>
      <rPr>
        <rFont val="inherit"/>
        <color rgb="FF1155CC"/>
        <sz val="11.0"/>
        <u/>
      </rPr>
      <t>Ayuntamiento de Hinojosa de Duero</t>
    </r>
  </si>
  <si>
    <t>rechazado 15/05</t>
  </si>
  <si>
    <r>
      <rPr>
        <rFont val="inherit"/>
        <color rgb="FF1155CC"/>
        <sz val="11.0"/>
        <u/>
      </rPr>
      <t>Ayuntamiento de Horcajo de Montemayor</t>
    </r>
  </si>
  <si>
    <r>
      <rPr>
        <rFont val="inherit"/>
        <color rgb="FF1155CC"/>
        <sz val="11.0"/>
        <u/>
      </rPr>
      <t>Ayuntamiento de Horcajo Medianero</t>
    </r>
  </si>
  <si>
    <r>
      <rPr>
        <rFont val="inherit"/>
        <color rgb="FF1155CC"/>
        <sz val="11.0"/>
        <u/>
      </rPr>
      <t>Ayuntamiento de Hoya, La</t>
    </r>
  </si>
  <si>
    <r>
      <rPr>
        <rFont val="inherit"/>
        <color rgb="FF1155CC"/>
        <sz val="11.0"/>
        <u/>
      </rPr>
      <t>Ayuntamiento de Huerta</t>
    </r>
  </si>
  <si>
    <r>
      <rPr>
        <rFont val="inherit"/>
        <color rgb="FF1155CC"/>
        <sz val="11.0"/>
        <u/>
      </rPr>
      <t>Ayuntamiento de Iruelos</t>
    </r>
  </si>
  <si>
    <r>
      <rPr>
        <rFont val="inherit"/>
        <color rgb="FF1155CC"/>
        <sz val="11.0"/>
        <u/>
      </rPr>
      <t>Ayuntamiento de Ituero de Azaba</t>
    </r>
  </si>
  <si>
    <r>
      <rPr>
        <rFont val="inherit"/>
        <color rgb="FF1155CC"/>
        <sz val="11.0"/>
        <u/>
      </rPr>
      <t>Ayuntamiento de Juzbado</t>
    </r>
  </si>
  <si>
    <r>
      <rPr>
        <rFont val="inherit"/>
        <color rgb="FF1155CC"/>
        <sz val="11.0"/>
        <u/>
      </rPr>
      <t>Ayuntamiento de Lagunilla</t>
    </r>
  </si>
  <si>
    <r>
      <rPr>
        <rFont val="inherit"/>
        <color rgb="FF1155CC"/>
        <sz val="11.0"/>
        <u/>
      </rPr>
      <t>Ayuntamiento de Larrodrigo</t>
    </r>
  </si>
  <si>
    <r>
      <rPr>
        <rFont val="inherit"/>
        <color rgb="FF1155CC"/>
        <sz val="11.0"/>
        <u/>
      </rPr>
      <t>Ayuntamiento de Ledesma</t>
    </r>
  </si>
  <si>
    <r>
      <rPr>
        <rFont val="inherit"/>
        <color rgb="FF1155CC"/>
        <sz val="11.0"/>
        <u/>
      </rPr>
      <t>Ayuntamiento de Ledrada</t>
    </r>
  </si>
  <si>
    <r>
      <rPr>
        <rFont val="inherit"/>
        <color rgb="FF1155CC"/>
        <sz val="11.0"/>
        <u/>
      </rPr>
      <t>Ayuntamiento de Linares de Riofrío</t>
    </r>
  </si>
  <si>
    <r>
      <rPr>
        <rFont val="inherit"/>
        <color rgb="FF1155CC"/>
        <sz val="11.0"/>
        <u/>
      </rPr>
      <t>Ayuntamiento de Lumbrales</t>
    </r>
  </si>
  <si>
    <r>
      <rPr>
        <rFont val="inherit"/>
        <color rgb="FF1155CC"/>
        <sz val="11.0"/>
        <u/>
      </rPr>
      <t>Ayuntamiento de Machacón</t>
    </r>
  </si>
  <si>
    <r>
      <rPr>
        <rFont val="inherit"/>
        <color rgb="FF1155CC"/>
        <sz val="11.0"/>
        <u/>
      </rPr>
      <t>Ayuntamiento de Macotera</t>
    </r>
  </si>
  <si>
    <r>
      <rPr>
        <rFont val="inherit"/>
        <color rgb="FF1155CC"/>
        <sz val="11.0"/>
        <u/>
      </rPr>
      <t>Ayuntamiento de Madroñal</t>
    </r>
  </si>
  <si>
    <r>
      <rPr>
        <rFont val="inherit"/>
        <color rgb="FF1155CC"/>
        <sz val="11.0"/>
        <u/>
      </rPr>
      <t>Ayuntamiento de Maíllo, El</t>
    </r>
  </si>
  <si>
    <r>
      <rPr>
        <rFont val="inherit"/>
        <color rgb="FF1155CC"/>
        <sz val="11.0"/>
        <u/>
      </rPr>
      <t>Ayuntamiento de Malpartida</t>
    </r>
  </si>
  <si>
    <r>
      <rPr>
        <rFont val="inherit"/>
        <color rgb="FF1155CC"/>
        <sz val="11.0"/>
        <u/>
      </rPr>
      <t>Ayuntamiento de Mancera de Abajo</t>
    </r>
  </si>
  <si>
    <r>
      <rPr>
        <rFont val="inherit"/>
        <color rgb="FF1155CC"/>
        <sz val="11.0"/>
        <u/>
      </rPr>
      <t>Ayuntamiento de Manzano, El</t>
    </r>
  </si>
  <si>
    <r>
      <rPr>
        <rFont val="inherit"/>
        <color rgb="FF1155CC"/>
        <sz val="11.0"/>
        <u/>
      </rPr>
      <t>Ayuntamiento de Martiago</t>
    </r>
  </si>
  <si>
    <r>
      <rPr>
        <rFont val="inherit"/>
        <color rgb="FF1155CC"/>
        <sz val="11.0"/>
        <u/>
      </rPr>
      <t>Ayuntamiento de Martín de Yeltes</t>
    </r>
  </si>
  <si>
    <r>
      <rPr>
        <rFont val="inherit"/>
        <color rgb="FF1155CC"/>
        <sz val="11.0"/>
        <u/>
      </rPr>
      <t>Ayuntamiento de Martinamor</t>
    </r>
  </si>
  <si>
    <r>
      <rPr>
        <rFont val="inherit"/>
        <color rgb="FF1155CC"/>
        <sz val="11.0"/>
        <u/>
      </rPr>
      <t>Ayuntamiento de Masueco</t>
    </r>
  </si>
  <si>
    <r>
      <rPr>
        <rFont val="inherit"/>
        <color rgb="FF1155CC"/>
        <sz val="11.0"/>
        <u/>
      </rPr>
      <t>Ayuntamiento de Mata de Ledesma, La</t>
    </r>
  </si>
  <si>
    <r>
      <rPr>
        <rFont val="inherit"/>
        <color rgb="FF1155CC"/>
        <sz val="11.0"/>
        <u/>
      </rPr>
      <t>Ayuntamiento de Matilla de los Caños del Río</t>
    </r>
  </si>
  <si>
    <t>rechazado 22/5</t>
  </si>
  <si>
    <r>
      <rPr>
        <rFont val="inherit"/>
        <color rgb="FF1155CC"/>
        <sz val="11.0"/>
        <u/>
      </rPr>
      <t>Ayuntamiento de Maya, La</t>
    </r>
  </si>
  <si>
    <r>
      <rPr>
        <rFont val="inherit"/>
        <color rgb="FF1155CC"/>
        <sz val="11.0"/>
        <u/>
      </rPr>
      <t>Ayuntamiento de Membribe de la Sierra</t>
    </r>
  </si>
  <si>
    <r>
      <rPr>
        <rFont val="inherit"/>
        <color rgb="FF1155CC"/>
        <sz val="11.0"/>
        <u/>
      </rPr>
      <t>Ayuntamiento de Mieza</t>
    </r>
  </si>
  <si>
    <r>
      <rPr>
        <rFont val="inherit"/>
        <color rgb="FF1155CC"/>
        <sz val="11.0"/>
        <u/>
      </rPr>
      <t>Ayuntamiento de Milano, El</t>
    </r>
  </si>
  <si>
    <r>
      <rPr>
        <rFont val="inherit"/>
        <color rgb="FF1155CC"/>
        <sz val="11.0"/>
        <u/>
      </rPr>
      <t>Ayuntamiento de Miranda de Azán</t>
    </r>
  </si>
  <si>
    <r>
      <rPr>
        <rFont val="inherit"/>
        <color rgb="FF1155CC"/>
        <sz val="11.0"/>
        <u/>
      </rPr>
      <t>Ayuntamiento de Miranda del Castañar</t>
    </r>
  </si>
  <si>
    <r>
      <rPr>
        <rFont val="inherit"/>
        <color rgb="FF1155CC"/>
        <sz val="11.0"/>
        <u/>
      </rPr>
      <t>Ayuntamiento de Mogarraz</t>
    </r>
  </si>
  <si>
    <r>
      <rPr>
        <rFont val="inherit"/>
        <color rgb="FF1155CC"/>
        <sz val="11.0"/>
        <u/>
      </rPr>
      <t>Ayuntamiento de Molinillo</t>
    </r>
  </si>
  <si>
    <r>
      <rPr>
        <rFont val="inherit"/>
        <color rgb="FF1155CC"/>
        <sz val="11.0"/>
        <u/>
      </rPr>
      <t>Ayuntamiento de Monforte de la Sierra</t>
    </r>
  </si>
  <si>
    <r>
      <rPr>
        <rFont val="inherit"/>
        <color rgb="FF1155CC"/>
        <sz val="11.0"/>
        <u/>
      </rPr>
      <t>Ayuntamiento de Monleón</t>
    </r>
  </si>
  <si>
    <r>
      <rPr>
        <rFont val="inherit"/>
        <color rgb="FF1155CC"/>
        <sz val="11.0"/>
        <u/>
      </rPr>
      <t>Ayuntamiento de Monleras</t>
    </r>
  </si>
  <si>
    <r>
      <rPr>
        <rFont val="inherit"/>
        <color rgb="FF1155CC"/>
        <sz val="11.0"/>
        <u/>
      </rPr>
      <t>Ayuntamiento de Monsagro</t>
    </r>
  </si>
  <si>
    <r>
      <rPr>
        <rFont val="inherit"/>
        <color rgb="FF1155CC"/>
        <sz val="11.0"/>
        <u/>
      </rPr>
      <t>Ayuntamiento de Montejo</t>
    </r>
  </si>
  <si>
    <r>
      <rPr>
        <rFont val="inherit"/>
        <color rgb="FF1155CC"/>
        <sz val="11.0"/>
        <u/>
      </rPr>
      <t>Ayuntamiento de Montemayor del Río</t>
    </r>
  </si>
  <si>
    <r>
      <rPr>
        <rFont val="inherit"/>
        <color rgb="FF1155CC"/>
        <sz val="11.0"/>
        <u/>
      </rPr>
      <t>Ayuntamiento de Monterrubio de Armuña</t>
    </r>
  </si>
  <si>
    <r>
      <rPr>
        <rFont val="inherit"/>
        <color rgb="FF1155CC"/>
        <sz val="11.0"/>
        <u/>
      </rPr>
      <t>Ayuntamiento de Monterrubio de la Sierra</t>
    </r>
  </si>
  <si>
    <r>
      <rPr>
        <rFont val="inherit"/>
        <color rgb="FF1155CC"/>
        <sz val="11.0"/>
        <u/>
      </rPr>
      <t>Ayuntamiento de Morasverdes</t>
    </r>
  </si>
  <si>
    <r>
      <rPr>
        <rFont val="inherit"/>
        <color rgb="FF1155CC"/>
        <sz val="11.0"/>
        <u/>
      </rPr>
      <t>Ayuntamiento de Morille</t>
    </r>
  </si>
  <si>
    <r>
      <rPr>
        <rFont val="inherit"/>
        <color rgb="FF1155CC"/>
        <sz val="11.0"/>
        <u/>
      </rPr>
      <t>Ayuntamiento de Moríñigo</t>
    </r>
  </si>
  <si>
    <r>
      <rPr>
        <rFont val="inherit"/>
        <color rgb="FF1155CC"/>
        <sz val="11.0"/>
        <u/>
      </rPr>
      <t>Ayuntamiento de Moriscos</t>
    </r>
  </si>
  <si>
    <r>
      <rPr>
        <rFont val="inherit"/>
        <color rgb="FF1155CC"/>
        <sz val="11.0"/>
        <u/>
      </rPr>
      <t>Ayuntamiento de Moronta</t>
    </r>
  </si>
  <si>
    <r>
      <rPr>
        <rFont val="inherit"/>
        <color rgb="FF1155CC"/>
        <sz val="11.0"/>
        <u/>
      </rPr>
      <t>Ayuntamiento de Mozárbez</t>
    </r>
  </si>
  <si>
    <r>
      <rPr>
        <rFont val="inherit"/>
        <color rgb="FF1155CC"/>
        <sz val="11.0"/>
        <u/>
      </rPr>
      <t>Ayuntamiento de Narros de Matalayegua</t>
    </r>
  </si>
  <si>
    <r>
      <rPr>
        <rFont val="inherit"/>
        <color rgb="FF1155CC"/>
        <sz val="11.0"/>
        <u/>
      </rPr>
      <t>Ayuntamiento de Nava de Béjar</t>
    </r>
  </si>
  <si>
    <r>
      <rPr>
        <rFont val="inherit"/>
        <color rgb="FF1155CC"/>
        <sz val="11.0"/>
        <u/>
      </rPr>
      <t>Ayuntamiento de Nava de Francia</t>
    </r>
  </si>
  <si>
    <r>
      <rPr>
        <rFont val="inherit"/>
        <color rgb="FF1155CC"/>
        <sz val="11.0"/>
        <u/>
      </rPr>
      <t>Ayuntamiento de Nava de Sotrobal</t>
    </r>
  </si>
  <si>
    <r>
      <rPr>
        <rFont val="inherit"/>
        <color rgb="FF1155CC"/>
        <sz val="11.0"/>
        <u/>
      </rPr>
      <t>Ayuntamiento de Navacarros</t>
    </r>
  </si>
  <si>
    <r>
      <rPr>
        <rFont val="inherit"/>
        <color rgb="FF1155CC"/>
        <sz val="11.0"/>
        <u/>
      </rPr>
      <t>Ayuntamiento de Navales</t>
    </r>
  </si>
  <si>
    <r>
      <rPr>
        <rFont val="inherit"/>
        <color rgb="FF1155CC"/>
        <sz val="11.0"/>
        <u/>
      </rPr>
      <t>Ayuntamiento de Navalmoral de Béjar</t>
    </r>
  </si>
  <si>
    <r>
      <rPr>
        <rFont val="inherit"/>
        <color rgb="FF1155CC"/>
        <sz val="11.0"/>
        <u/>
      </rPr>
      <t>Ayuntamiento de Navamorales</t>
    </r>
  </si>
  <si>
    <r>
      <rPr>
        <rFont val="inherit"/>
        <color rgb="FF1155CC"/>
        <sz val="11.0"/>
        <u/>
      </rPr>
      <t>Ayuntamiento de Navarredonda de la Rinconada</t>
    </r>
  </si>
  <si>
    <r>
      <rPr>
        <rFont val="inherit"/>
        <color rgb="FF1155CC"/>
        <sz val="11.0"/>
        <u/>
      </rPr>
      <t>Ayuntamiento de Navasfrías</t>
    </r>
  </si>
  <si>
    <r>
      <rPr>
        <rFont val="inherit"/>
        <color rgb="FF1155CC"/>
        <sz val="11.0"/>
        <u/>
      </rPr>
      <t>Ayuntamiento de Negrilla de Palencia</t>
    </r>
  </si>
  <si>
    <r>
      <rPr>
        <rFont val="inherit"/>
        <color rgb="FF1155CC"/>
        <sz val="11.0"/>
        <u/>
      </rPr>
      <t>Ayuntamiento de Olmedo de Camaces</t>
    </r>
  </si>
  <si>
    <r>
      <rPr>
        <rFont val="inherit"/>
        <color rgb="FF1155CC"/>
        <sz val="11.0"/>
        <u/>
      </rPr>
      <t>Ayuntamiento de Orbada, La</t>
    </r>
  </si>
  <si>
    <r>
      <rPr>
        <rFont val="inherit"/>
        <color rgb="FF1155CC"/>
        <sz val="11.0"/>
        <u/>
      </rPr>
      <t>Ayuntamiento de Pajares de la Laguna</t>
    </r>
  </si>
  <si>
    <r>
      <rPr>
        <rFont val="inherit"/>
        <color rgb="FF1155CC"/>
        <sz val="11.0"/>
        <u/>
      </rPr>
      <t>Ayuntamiento de Palacios del Arzobispo</t>
    </r>
  </si>
  <si>
    <r>
      <rPr>
        <rFont val="inherit"/>
        <color rgb="FF1155CC"/>
        <sz val="11.0"/>
        <u/>
      </rPr>
      <t>Ayuntamiento de Palaciosrubios</t>
    </r>
  </si>
  <si>
    <r>
      <rPr>
        <rFont val="inherit"/>
        <color rgb="FF1155CC"/>
        <sz val="11.0"/>
        <u/>
      </rPr>
      <t>Ayuntamiento de Palencia de Negrilla</t>
    </r>
  </si>
  <si>
    <r>
      <rPr>
        <rFont val="inherit"/>
        <color rgb="FF1155CC"/>
        <sz val="11.0"/>
        <u/>
      </rPr>
      <t>Ayuntamiento de Parada de Arriba</t>
    </r>
  </si>
  <si>
    <r>
      <rPr>
        <rFont val="inherit"/>
        <color rgb="FF1155CC"/>
        <sz val="11.0"/>
        <u/>
      </rPr>
      <t>Ayuntamiento de Parada de Rubiales</t>
    </r>
  </si>
  <si>
    <r>
      <rPr>
        <rFont val="inherit"/>
        <color rgb="FF1155CC"/>
        <sz val="11.0"/>
        <u/>
      </rPr>
      <t>Ayuntamiento de Paradinas de San Juan</t>
    </r>
  </si>
  <si>
    <r>
      <rPr>
        <rFont val="inherit"/>
        <color rgb="FF1155CC"/>
        <sz val="11.0"/>
        <u/>
      </rPr>
      <t>Ayuntamiento de Pastores</t>
    </r>
  </si>
  <si>
    <r>
      <rPr>
        <rFont val="inherit"/>
        <color rgb="FF1155CC"/>
        <sz val="11.0"/>
        <u/>
      </rPr>
      <t>Ayuntamiento de Payo, El</t>
    </r>
  </si>
  <si>
    <r>
      <rPr>
        <rFont val="inherit"/>
        <color rgb="FF1155CC"/>
        <sz val="11.0"/>
        <u/>
      </rPr>
      <t>Ayuntamiento de Pedraza de Alba</t>
    </r>
  </si>
  <si>
    <r>
      <rPr>
        <rFont val="inherit"/>
        <color rgb="FF1155CC"/>
        <sz val="11.0"/>
        <u/>
      </rPr>
      <t>Ayuntamiento de Pedrosillo de Alba</t>
    </r>
  </si>
  <si>
    <r>
      <rPr>
        <rFont val="inherit"/>
        <color rgb="FF1155CC"/>
        <sz val="11.0"/>
        <u/>
      </rPr>
      <t>Ayuntamiento de Pedrosillo de los Aires</t>
    </r>
  </si>
  <si>
    <r>
      <rPr>
        <rFont val="inherit"/>
        <color rgb="FF1155CC"/>
        <sz val="11.0"/>
        <u/>
      </rPr>
      <t>Ayuntamiento de Pedrosillo el Ralo</t>
    </r>
  </si>
  <si>
    <r>
      <rPr>
        <rFont val="inherit"/>
        <color rgb="FF1155CC"/>
        <sz val="11.0"/>
        <u/>
      </rPr>
      <t>Ayuntamiento de Pedroso de la Armuña, El</t>
    </r>
  </si>
  <si>
    <r>
      <rPr>
        <rFont val="inherit"/>
        <color rgb="FF1155CC"/>
        <sz val="11.0"/>
        <u/>
      </rPr>
      <t>Ayuntamiento de Pelabravo</t>
    </r>
  </si>
  <si>
    <r>
      <rPr>
        <rFont val="inherit"/>
        <color rgb="FF1155CC"/>
        <sz val="11.0"/>
        <u/>
      </rPr>
      <t>Ayuntamiento de Pelarrodríguez</t>
    </r>
  </si>
  <si>
    <r>
      <rPr>
        <rFont val="inherit"/>
        <color rgb="FF1155CC"/>
        <sz val="11.0"/>
        <u/>
      </rPr>
      <t>Ayuntamiento de Pelayos</t>
    </r>
  </si>
  <si>
    <t>rechazado 21/5</t>
  </si>
  <si>
    <r>
      <rPr>
        <rFont val="inherit"/>
        <color rgb="FF1155CC"/>
        <sz val="11.0"/>
        <u/>
      </rPr>
      <t>Ayuntamiento de Peña, La</t>
    </r>
  </si>
  <si>
    <r>
      <rPr>
        <rFont val="inherit"/>
        <color rgb="FF1155CC"/>
        <sz val="11.0"/>
        <u/>
      </rPr>
      <t>Ayuntamiento de Peñacaballera</t>
    </r>
  </si>
  <si>
    <r>
      <rPr>
        <rFont val="inherit"/>
        <color rgb="FF1155CC"/>
        <sz val="11.0"/>
        <u/>
      </rPr>
      <t>Ayuntamiento de Peñaparda</t>
    </r>
  </si>
  <si>
    <r>
      <rPr>
        <rFont val="inherit"/>
        <color rgb="FF1155CC"/>
        <sz val="11.0"/>
        <u/>
      </rPr>
      <t>Ayuntamiento de Peñaranda de Bracamonte</t>
    </r>
  </si>
  <si>
    <r>
      <rPr>
        <rFont val="inherit"/>
        <color rgb="FF1155CC"/>
        <sz val="11.0"/>
        <u/>
      </rPr>
      <t>Ayuntamiento de Peñarandilla</t>
    </r>
  </si>
  <si>
    <r>
      <rPr>
        <rFont val="inherit"/>
        <color rgb="FF1155CC"/>
        <sz val="11.0"/>
        <u/>
      </rPr>
      <t>Ayuntamiento de Peralejos de Abajo</t>
    </r>
  </si>
  <si>
    <r>
      <rPr>
        <rFont val="inherit"/>
        <color rgb="FF1155CC"/>
        <sz val="11.0"/>
        <u/>
      </rPr>
      <t>Ayuntamiento de Peralejos de Arriba</t>
    </r>
  </si>
  <si>
    <r>
      <rPr>
        <rFont val="inherit"/>
        <color rgb="FF1155CC"/>
        <sz val="11.0"/>
        <u/>
      </rPr>
      <t>Ayuntamiento de Pereña de la Ribera</t>
    </r>
  </si>
  <si>
    <r>
      <rPr>
        <rFont val="inherit"/>
        <color rgb="FF1155CC"/>
        <sz val="11.0"/>
        <u/>
      </rPr>
      <t>Ayuntamiento de Peromingo</t>
    </r>
  </si>
  <si>
    <r>
      <rPr>
        <rFont val="inherit"/>
        <color rgb="FF1155CC"/>
        <sz val="11.0"/>
        <u/>
      </rPr>
      <t>Ayuntamiento de Pinedas</t>
    </r>
  </si>
  <si>
    <r>
      <rPr>
        <rFont val="inherit"/>
        <color rgb="FF1155CC"/>
        <sz val="11.0"/>
        <u/>
      </rPr>
      <t>Ayuntamiento de Pino de Tormes, El</t>
    </r>
  </si>
  <si>
    <r>
      <rPr>
        <rFont val="inherit"/>
        <color rgb="FF1155CC"/>
        <sz val="11.0"/>
        <u/>
      </rPr>
      <t>Ayuntamiento de Pitiegua</t>
    </r>
  </si>
  <si>
    <r>
      <rPr>
        <rFont val="inherit"/>
        <color rgb="FF1155CC"/>
        <sz val="11.0"/>
        <u/>
      </rPr>
      <t>Ayuntamiento de Pizarral</t>
    </r>
  </si>
  <si>
    <r>
      <rPr>
        <rFont val="inherit"/>
        <color rgb="FF1155CC"/>
        <sz val="11.0"/>
        <u/>
      </rPr>
      <t>Ayuntamiento de Poveda de las Cintas</t>
    </r>
  </si>
  <si>
    <r>
      <rPr>
        <rFont val="inherit"/>
        <color rgb="FF1155CC"/>
        <sz val="11.0"/>
        <u/>
      </rPr>
      <t>Ayuntamiento de Pozos de Hinojo</t>
    </r>
  </si>
  <si>
    <r>
      <rPr>
        <rFont val="inherit"/>
        <color rgb="FF1155CC"/>
        <sz val="11.0"/>
        <u/>
      </rPr>
      <t>Ayuntamiento de Puebla de Azaba</t>
    </r>
  </si>
  <si>
    <r>
      <rPr>
        <rFont val="inherit"/>
        <color rgb="FF1155CC"/>
        <sz val="11.0"/>
        <u/>
      </rPr>
      <t>Ayuntamiento de Puebla de San Medel</t>
    </r>
  </si>
  <si>
    <r>
      <rPr>
        <rFont val="inherit"/>
        <color rgb="FF1155CC"/>
        <sz val="11.0"/>
        <u/>
      </rPr>
      <t>Ayuntamiento de Puebla de Yeltes</t>
    </r>
  </si>
  <si>
    <r>
      <rPr>
        <rFont val="inherit"/>
        <color rgb="FF1155CC"/>
        <sz val="11.0"/>
        <u/>
      </rPr>
      <t>Ayuntamiento de Puente del Congosto</t>
    </r>
  </si>
  <si>
    <r>
      <rPr>
        <rFont val="inherit"/>
        <color rgb="FF1155CC"/>
        <sz val="11.0"/>
        <u/>
      </rPr>
      <t>Ayuntamiento de Puertas</t>
    </r>
  </si>
  <si>
    <r>
      <rPr>
        <rFont val="inherit"/>
        <color rgb="FF1155CC"/>
        <sz val="11.0"/>
        <u/>
      </rPr>
      <t>Ayuntamiento de Puerto de Béjar</t>
    </r>
  </si>
  <si>
    <r>
      <rPr>
        <rFont val="inherit"/>
        <color rgb="FF1155CC"/>
        <sz val="11.0"/>
        <u/>
      </rPr>
      <t>Ayuntamiento de Puerto Seguro</t>
    </r>
  </si>
  <si>
    <r>
      <rPr>
        <rFont val="inherit"/>
        <color rgb="FF1155CC"/>
        <sz val="11.0"/>
        <u/>
      </rPr>
      <t>Ayuntamiento de Rágama</t>
    </r>
  </si>
  <si>
    <r>
      <rPr>
        <rFont val="inherit"/>
        <color rgb="FF1155CC"/>
        <sz val="11.0"/>
        <u/>
      </rPr>
      <t>Ayuntamiento de Redonda, La</t>
    </r>
  </si>
  <si>
    <r>
      <rPr>
        <rFont val="inherit"/>
        <color rgb="FF1155CC"/>
        <sz val="11.0"/>
        <u/>
      </rPr>
      <t>Ayuntamiento de Retortillo</t>
    </r>
  </si>
  <si>
    <r>
      <rPr>
        <rFont val="inherit"/>
        <color rgb="FF1155CC"/>
        <sz val="11.0"/>
        <u/>
      </rPr>
      <t>Ayuntamiento de Rinconada de la Sierra, La</t>
    </r>
  </si>
  <si>
    <r>
      <rPr>
        <rFont val="inherit"/>
        <color rgb="FF1155CC"/>
        <sz val="11.0"/>
        <u/>
      </rPr>
      <t>Ayuntamiento de Robleda</t>
    </r>
  </si>
  <si>
    <r>
      <rPr>
        <rFont val="inherit"/>
        <color rgb="FF1155CC"/>
        <sz val="11.0"/>
        <u/>
      </rPr>
      <t>Ayuntamiento de Robliza de Cojos</t>
    </r>
  </si>
  <si>
    <r>
      <rPr>
        <rFont val="inherit"/>
        <color rgb="FF1155CC"/>
        <sz val="11.0"/>
        <u/>
      </rPr>
      <t>Ayuntamiento de Rollán</t>
    </r>
  </si>
  <si>
    <r>
      <rPr>
        <rFont val="inherit"/>
        <color rgb="FF1155CC"/>
        <sz val="11.0"/>
        <u/>
      </rPr>
      <t>Ayuntamiento de Saelices el Chico</t>
    </r>
  </si>
  <si>
    <r>
      <rPr>
        <rFont val="inherit"/>
        <color rgb="FF1155CC"/>
        <sz val="11.0"/>
        <u/>
      </rPr>
      <t>Ayuntamiento de Sagrada, La</t>
    </r>
  </si>
  <si>
    <r>
      <rPr>
        <rFont val="inherit"/>
        <color rgb="FF1155CC"/>
        <sz val="11.0"/>
        <u/>
      </rPr>
      <t>Ayuntamiento de Sahugo, El</t>
    </r>
  </si>
  <si>
    <r>
      <rPr>
        <rFont val="inherit"/>
        <color rgb="FF1155CC"/>
        <sz val="11.0"/>
        <u/>
      </rPr>
      <t>Ayuntamiento de Salamanca</t>
    </r>
  </si>
  <si>
    <t>04/06/2025 La respuesta esta en la web</t>
  </si>
  <si>
    <r>
      <rPr>
        <rFont val="inherit"/>
        <color rgb="FF1155CC"/>
        <sz val="11.0"/>
        <u/>
      </rPr>
      <t>Ayuntamiento de Saldeana</t>
    </r>
  </si>
  <si>
    <r>
      <rPr>
        <rFont val="inherit"/>
        <color rgb="FF1155CC"/>
        <sz val="11.0"/>
        <u/>
      </rPr>
      <t>Ayuntamiento de Salmoral</t>
    </r>
  </si>
  <si>
    <r>
      <rPr>
        <rFont val="inherit"/>
        <color rgb="FF1155CC"/>
        <sz val="11.0"/>
        <u/>
      </rPr>
      <t>Ayuntamiento de Salvatierra de Tormes</t>
    </r>
  </si>
  <si>
    <r>
      <rPr>
        <rFont val="inherit"/>
        <color rgb="FF1155CC"/>
        <sz val="11.0"/>
        <u/>
      </rPr>
      <t>Ayuntamiento de San Cristóbal de la Cuesta</t>
    </r>
  </si>
  <si>
    <r>
      <rPr>
        <rFont val="inherit"/>
        <color rgb="FF1155CC"/>
        <sz val="11.0"/>
        <u/>
      </rPr>
      <t>Ayuntamiento de San Esteban de la Sierra</t>
    </r>
  </si>
  <si>
    <r>
      <rPr>
        <rFont val="inherit"/>
        <color rgb="FF1155CC"/>
        <sz val="11.0"/>
        <u/>
      </rPr>
      <t>Ayuntamiento de San Felices de los Gallegos</t>
    </r>
  </si>
  <si>
    <r>
      <rPr>
        <rFont val="inherit"/>
        <color rgb="FF1155CC"/>
        <sz val="11.0"/>
        <u/>
      </rPr>
      <t>Ayuntamiento de San Martín del Castañar</t>
    </r>
  </si>
  <si>
    <r>
      <rPr>
        <rFont val="inherit"/>
        <color rgb="FF1155CC"/>
        <sz val="11.0"/>
        <u/>
      </rPr>
      <t>Ayuntamiento de San Miguel de Valero</t>
    </r>
  </si>
  <si>
    <r>
      <rPr>
        <rFont val="inherit"/>
        <color rgb="FF1155CC"/>
        <sz val="11.0"/>
        <u/>
      </rPr>
      <t>Ayuntamiento de San Miguel del Robledo</t>
    </r>
  </si>
  <si>
    <r>
      <rPr>
        <rFont val="inherit"/>
        <color rgb="FF1155CC"/>
        <sz val="11.0"/>
        <u/>
      </rPr>
      <t>Ayuntamiento de San Morales</t>
    </r>
  </si>
  <si>
    <r>
      <rPr>
        <rFont val="inherit"/>
        <color rgb="FF1155CC"/>
        <sz val="11.0"/>
        <u/>
      </rPr>
      <t>Ayuntamiento de San Muñoz</t>
    </r>
  </si>
  <si>
    <r>
      <rPr>
        <rFont val="inherit"/>
        <color rgb="FF1155CC"/>
        <sz val="11.0"/>
        <u/>
      </rPr>
      <t>Ayuntamiento de San Pedro de Rozados</t>
    </r>
  </si>
  <si>
    <r>
      <rPr>
        <rFont val="inherit"/>
        <color rgb="FF1155CC"/>
        <sz val="11.0"/>
        <u/>
      </rPr>
      <t>Ayuntamiento de San Pedro del Valle</t>
    </r>
  </si>
  <si>
    <r>
      <rPr>
        <rFont val="inherit"/>
        <color rgb="FF1155CC"/>
        <sz val="11.0"/>
        <u/>
      </rPr>
      <t>Ayuntamiento de San Pelayo de Guareña</t>
    </r>
  </si>
  <si>
    <r>
      <rPr>
        <rFont val="inherit"/>
        <color rgb="FF1155CC"/>
        <sz val="11.0"/>
        <u/>
      </rPr>
      <t>Ayuntamiento de Sanchón de la Ribera</t>
    </r>
  </si>
  <si>
    <r>
      <rPr>
        <rFont val="inherit"/>
        <color rgb="FF1155CC"/>
        <sz val="11.0"/>
        <u/>
      </rPr>
      <t>Ayuntamiento de Sanchón de la Sagrada</t>
    </r>
  </si>
  <si>
    <r>
      <rPr>
        <rFont val="inherit"/>
        <color rgb="FF1155CC"/>
        <sz val="11.0"/>
        <u/>
      </rPr>
      <t>Ayuntamiento de Sanchotello</t>
    </r>
  </si>
  <si>
    <r>
      <rPr>
        <rFont val="inherit"/>
        <color rgb="FF1155CC"/>
        <sz val="11.0"/>
        <u/>
      </rPr>
      <t>Ayuntamiento de Sancti-Spíritus</t>
    </r>
  </si>
  <si>
    <r>
      <rPr>
        <rFont val="inherit"/>
        <color rgb="FF1155CC"/>
        <sz val="11.0"/>
        <u/>
      </rPr>
      <t>Ayuntamiento de Sando</t>
    </r>
  </si>
  <si>
    <r>
      <rPr>
        <rFont val="inherit"/>
        <color rgb="FF1155CC"/>
        <sz val="11.0"/>
        <u/>
      </rPr>
      <t>Ayuntamiento de Santa María de Sando</t>
    </r>
  </si>
  <si>
    <r>
      <rPr>
        <rFont val="inherit"/>
        <color rgb="FF1155CC"/>
        <sz val="11.0"/>
        <u/>
      </rPr>
      <t>Ayuntamiento de Santa Marta de Tormes</t>
    </r>
  </si>
  <si>
    <t>Si. Veterinaria las nieves</t>
  </si>
  <si>
    <t>No.</t>
  </si>
  <si>
    <r>
      <rPr>
        <rFont val="inherit"/>
        <color rgb="FF1155CC"/>
        <sz val="11.0"/>
        <u/>
      </rPr>
      <t>Ayuntamiento de Santiago de la Puebla</t>
    </r>
  </si>
  <si>
    <r>
      <rPr>
        <rFont val="inherit"/>
        <color rgb="FF1155CC"/>
        <sz val="11.0"/>
        <u/>
      </rPr>
      <t>Ayuntamiento de Santibáñez de Béjar</t>
    </r>
  </si>
  <si>
    <r>
      <rPr>
        <rFont val="inherit"/>
        <color rgb="FF1155CC"/>
        <sz val="11.0"/>
        <u/>
      </rPr>
      <t>Ayuntamiento de Santibáñez de la Sierra</t>
    </r>
  </si>
  <si>
    <r>
      <rPr>
        <rFont val="inherit"/>
        <color rgb="FF1155CC"/>
        <sz val="11.0"/>
        <u/>
      </rPr>
      <t>Ayuntamiento de Santiz</t>
    </r>
  </si>
  <si>
    <r>
      <rPr>
        <rFont val="inherit"/>
        <color rgb="FF1155CC"/>
        <sz val="11.0"/>
        <u/>
      </rPr>
      <t>Ayuntamiento de Santos, Los</t>
    </r>
  </si>
  <si>
    <r>
      <rPr>
        <rFont val="inherit"/>
        <color rgb="FF1155CC"/>
        <sz val="11.0"/>
        <u/>
      </rPr>
      <t>Ayuntamiento de Sardón de los Frailes</t>
    </r>
  </si>
  <si>
    <r>
      <rPr>
        <rFont val="inherit"/>
        <color rgb="FF1155CC"/>
        <sz val="11.0"/>
        <u/>
      </rPr>
      <t>Ayuntamiento de Saucelle</t>
    </r>
  </si>
  <si>
    <r>
      <rPr>
        <rFont val="inherit"/>
        <color rgb="FF1155CC"/>
        <sz val="11.0"/>
        <u/>
      </rPr>
      <t>Ayuntamiento de Sepulcro-Hilario</t>
    </r>
  </si>
  <si>
    <r>
      <rPr>
        <rFont val="inherit"/>
        <color rgb="FF1155CC"/>
        <sz val="11.0"/>
        <u/>
      </rPr>
      <t>Ayuntamiento de Sequeros</t>
    </r>
  </si>
  <si>
    <r>
      <rPr>
        <rFont val="inherit"/>
        <color rgb="FF1155CC"/>
        <sz val="11.0"/>
        <u/>
      </rPr>
      <t>Ayuntamiento de Serradilla del Arroyo</t>
    </r>
  </si>
  <si>
    <r>
      <rPr>
        <rFont val="inherit"/>
        <color rgb="FF1155CC"/>
        <sz val="11.0"/>
        <u/>
      </rPr>
      <t>Ayuntamiento de Serradilla del Llano</t>
    </r>
  </si>
  <si>
    <r>
      <rPr>
        <rFont val="inherit"/>
        <color rgb="FF1155CC"/>
        <sz val="11.0"/>
        <u/>
      </rPr>
      <t>Ayuntamiento de Sierpe, La</t>
    </r>
  </si>
  <si>
    <r>
      <rPr>
        <rFont val="inherit"/>
        <color rgb="FF1155CC"/>
        <sz val="11.0"/>
        <u/>
      </rPr>
      <t>Ayuntamiento de Sieteiglesias de Tormes</t>
    </r>
  </si>
  <si>
    <r>
      <rPr>
        <rFont val="inherit"/>
        <color rgb="FF1155CC"/>
        <sz val="11.0"/>
        <u/>
      </rPr>
      <t>Ayuntamiento de Sobradillo</t>
    </r>
  </si>
  <si>
    <r>
      <rPr>
        <rFont val="inherit"/>
        <color rgb="FF1155CC"/>
        <sz val="11.0"/>
        <u/>
      </rPr>
      <t>Ayuntamiento de Sorihuela</t>
    </r>
  </si>
  <si>
    <r>
      <rPr>
        <rFont val="inherit"/>
        <color rgb="FF1155CC"/>
        <sz val="11.0"/>
        <u/>
      </rPr>
      <t>Ayuntamiento de Sotoserrano</t>
    </r>
  </si>
  <si>
    <r>
      <rPr>
        <rFont val="inherit"/>
        <color rgb="FF1155CC"/>
        <sz val="11.0"/>
        <u/>
      </rPr>
      <t>Ayuntamiento de Tabera de Abajo</t>
    </r>
  </si>
  <si>
    <r>
      <rPr>
        <rFont val="inherit"/>
        <color rgb="FF1155CC"/>
        <sz val="11.0"/>
        <u/>
      </rPr>
      <t>Ayuntamiento de Tala, La</t>
    </r>
  </si>
  <si>
    <r>
      <rPr>
        <rFont val="inherit"/>
        <color rgb="FF1155CC"/>
        <sz val="11.0"/>
        <u/>
      </rPr>
      <t>Ayuntamiento de Tamames</t>
    </r>
  </si>
  <si>
    <r>
      <rPr>
        <rFont val="inherit"/>
        <color rgb="FF1155CC"/>
        <sz val="11.0"/>
        <u/>
      </rPr>
      <t>Ayuntamiento de Tarazona de Guareña</t>
    </r>
  </si>
  <si>
    <r>
      <rPr>
        <rFont val="inherit"/>
        <color rgb="FF1155CC"/>
        <sz val="11.0"/>
        <u/>
      </rPr>
      <t>Ayuntamiento de Tardáguila</t>
    </r>
  </si>
  <si>
    <r>
      <rPr>
        <rFont val="inherit"/>
        <color rgb="FF1155CC"/>
        <sz val="11.0"/>
        <u/>
      </rPr>
      <t>Ayuntamiento de Tejado, El</t>
    </r>
  </si>
  <si>
    <r>
      <rPr>
        <rFont val="inherit"/>
        <color rgb="FF1155CC"/>
        <sz val="11.0"/>
        <u/>
      </rPr>
      <t>Ayuntamiento de Tejeda y Segoyuela</t>
    </r>
  </si>
  <si>
    <r>
      <rPr>
        <rFont val="inherit"/>
        <color rgb="FF1155CC"/>
        <sz val="11.0"/>
        <u/>
      </rPr>
      <t>Ayuntamiento de Tenebrón</t>
    </r>
  </si>
  <si>
    <r>
      <rPr>
        <rFont val="inherit"/>
        <color rgb="FF1155CC"/>
        <sz val="11.0"/>
        <u/>
      </rPr>
      <t>Ayuntamiento de Terradillos</t>
    </r>
  </si>
  <si>
    <r>
      <rPr>
        <rFont val="inherit"/>
        <color rgb="FF1155CC"/>
        <sz val="11.0"/>
        <u/>
      </rPr>
      <t>Ayuntamiento de Topas</t>
    </r>
  </si>
  <si>
    <r>
      <rPr>
        <rFont val="inherit"/>
        <color rgb="FF1155CC"/>
        <sz val="11.0"/>
        <u/>
      </rPr>
      <t>Ayuntamiento de Tordillos</t>
    </r>
  </si>
  <si>
    <r>
      <rPr>
        <rFont val="inherit"/>
        <color rgb="FF1155CC"/>
        <sz val="11.0"/>
        <u/>
      </rPr>
      <t>Ayuntamiento de Tornadizo, El</t>
    </r>
  </si>
  <si>
    <r>
      <rPr>
        <rFont val="inherit"/>
        <color rgb="FF1155CC"/>
        <sz val="11.0"/>
        <u/>
      </rPr>
      <t>Ayuntamiento de Torresmenudas</t>
    </r>
  </si>
  <si>
    <r>
      <rPr>
        <rFont val="inherit"/>
        <color rgb="FF1155CC"/>
        <sz val="11.0"/>
        <u/>
      </rPr>
      <t>Ayuntamiento de Trabanca</t>
    </r>
  </si>
  <si>
    <r>
      <rPr>
        <rFont val="inherit"/>
        <color rgb="FF1155CC"/>
        <sz val="11.0"/>
        <u/>
      </rPr>
      <t>Ayuntamiento de Tremedal de Tormes</t>
    </r>
  </si>
  <si>
    <t>21/05/2025 Rechazan contestar ya que requeriría elaborar la información</t>
  </si>
  <si>
    <r>
      <rPr>
        <rFont val="inherit"/>
        <color rgb="FF1155CC"/>
        <sz val="11.0"/>
        <u/>
      </rPr>
      <t>Ayuntamiento de Valdecarros</t>
    </r>
  </si>
  <si>
    <r>
      <rPr>
        <rFont val="inherit"/>
        <color rgb="FF1155CC"/>
        <sz val="11.0"/>
        <u/>
      </rPr>
      <t>Ayuntamiento de Valdefuentes de Sangusín</t>
    </r>
  </si>
  <si>
    <r>
      <rPr>
        <rFont val="inherit"/>
        <color rgb="FF1155CC"/>
        <sz val="11.0"/>
        <u/>
      </rPr>
      <t>Ayuntamiento de Valdehijaderos</t>
    </r>
  </si>
  <si>
    <r>
      <rPr>
        <rFont val="inherit"/>
        <color rgb="FF1155CC"/>
        <sz val="11.0"/>
        <u/>
      </rPr>
      <t>Ayuntamiento de Valdelacasa</t>
    </r>
  </si>
  <si>
    <r>
      <rPr>
        <rFont val="inherit"/>
        <color rgb="FF1155CC"/>
        <sz val="11.0"/>
        <u/>
      </rPr>
      <t>Ayuntamiento de Valdelageve</t>
    </r>
  </si>
  <si>
    <r>
      <rPr>
        <rFont val="inherit"/>
        <color rgb="FF1155CC"/>
        <sz val="11.0"/>
        <u/>
      </rPr>
      <t>Ayuntamiento de Valdelosa</t>
    </r>
  </si>
  <si>
    <r>
      <rPr>
        <rFont val="inherit"/>
        <color rgb="FF1155CC"/>
        <sz val="11.0"/>
        <u/>
      </rPr>
      <t>Ayuntamiento de Valdemierque</t>
    </r>
  </si>
  <si>
    <r>
      <rPr>
        <rFont val="inherit"/>
        <color rgb="FF1155CC"/>
        <sz val="11.0"/>
        <u/>
      </rPr>
      <t>Ayuntamiento de Valderrodrigo</t>
    </r>
  </si>
  <si>
    <r>
      <rPr>
        <rFont val="inherit"/>
        <color rgb="FF1155CC"/>
        <sz val="11.0"/>
        <u/>
      </rPr>
      <t>Ayuntamiento de Valdunciel</t>
    </r>
  </si>
  <si>
    <r>
      <rPr>
        <rFont val="inherit"/>
        <color rgb="FF1155CC"/>
        <sz val="11.0"/>
        <u/>
      </rPr>
      <t>Ayuntamiento de Valero</t>
    </r>
  </si>
  <si>
    <r>
      <rPr>
        <rFont val="inherit"/>
        <color rgb="FF1155CC"/>
        <sz val="11.0"/>
        <u/>
      </rPr>
      <t>Ayuntamiento de Vallejera de Riofrío</t>
    </r>
  </si>
  <si>
    <r>
      <rPr>
        <rFont val="inherit"/>
        <color rgb="FF1155CC"/>
        <sz val="11.0"/>
        <u/>
      </rPr>
      <t>Ayuntamiento de Valsalabroso</t>
    </r>
  </si>
  <si>
    <r>
      <rPr>
        <rFont val="inherit"/>
        <color rgb="FF1155CC"/>
        <sz val="11.0"/>
        <u/>
      </rPr>
      <t>Ayuntamiento de Valverde de Valdelacasa</t>
    </r>
  </si>
  <si>
    <r>
      <rPr>
        <rFont val="inherit"/>
        <color rgb="FF1155CC"/>
        <sz val="11.0"/>
        <u/>
      </rPr>
      <t>Ayuntamiento de Valverdón</t>
    </r>
  </si>
  <si>
    <r>
      <rPr>
        <rFont val="inherit"/>
        <color rgb="FF1155CC"/>
        <sz val="11.0"/>
        <u/>
      </rPr>
      <t>Ayuntamiento de Vecinos</t>
    </r>
  </si>
  <si>
    <t>rechazado 22/05</t>
  </si>
  <si>
    <r>
      <rPr>
        <rFont val="inherit"/>
        <color rgb="FF1155CC"/>
        <sz val="11.0"/>
        <u/>
      </rPr>
      <t>Ayuntamiento de Vega de Tirados</t>
    </r>
  </si>
  <si>
    <r>
      <rPr>
        <rFont val="inherit"/>
        <color rgb="FF1155CC"/>
        <sz val="11.0"/>
        <u/>
      </rPr>
      <t>Ayuntamiento de Veguillas, Las</t>
    </r>
  </si>
  <si>
    <t>Ayuntamiento de Vellés, La</t>
  </si>
  <si>
    <t>rechazado 19/05</t>
  </si>
  <si>
    <r>
      <rPr>
        <rFont val="inherit"/>
        <color rgb="FF1155CC"/>
        <sz val="11.0"/>
        <u/>
      </rPr>
      <t>Ayuntamiento de Ventosa del Río Almar</t>
    </r>
  </si>
  <si>
    <r>
      <rPr>
        <rFont val="inherit"/>
        <color rgb="FF1155CC"/>
        <sz val="11.0"/>
        <u/>
      </rPr>
      <t>Ayuntamiento de Vídola, La</t>
    </r>
  </si>
  <si>
    <r>
      <rPr>
        <rFont val="inherit"/>
        <color rgb="FF1155CC"/>
        <sz val="11.0"/>
        <u/>
      </rPr>
      <t>Ayuntamiento de Villaflores</t>
    </r>
  </si>
  <si>
    <r>
      <rPr>
        <rFont val="inherit"/>
        <color rgb="FF1155CC"/>
        <sz val="11.0"/>
        <u/>
      </rPr>
      <t>Ayuntamiento de Villagonzalo de Tormes</t>
    </r>
  </si>
  <si>
    <r>
      <rPr>
        <rFont val="inherit"/>
        <color rgb="FF1155CC"/>
        <sz val="11.0"/>
        <u/>
      </rPr>
      <t>Ayuntamiento de Villalba de los Llanos</t>
    </r>
  </si>
  <si>
    <r>
      <rPr>
        <rFont val="inherit"/>
        <color rgb="FF1155CC"/>
        <sz val="11.0"/>
        <u/>
      </rPr>
      <t>Ayuntamiento de Villamayor</t>
    </r>
  </si>
  <si>
    <r>
      <rPr>
        <rFont val="inherit"/>
        <color rgb="FF1155CC"/>
        <sz val="11.0"/>
        <u/>
      </rPr>
      <t>Ayuntamiento de Villanueva del Conde</t>
    </r>
  </si>
  <si>
    <r>
      <rPr>
        <rFont val="inherit"/>
        <color rgb="FF1155CC"/>
        <sz val="11.0"/>
        <u/>
      </rPr>
      <t>Ayuntamiento de Villar de Argañán</t>
    </r>
  </si>
  <si>
    <r>
      <rPr>
        <rFont val="inherit"/>
        <color rgb="FF1155CC"/>
        <sz val="11.0"/>
        <u/>
      </rPr>
      <t>Ayuntamiento de Villar de Ciervo</t>
    </r>
  </si>
  <si>
    <r>
      <rPr>
        <rFont val="inherit"/>
        <color rgb="FF1155CC"/>
        <sz val="11.0"/>
        <u/>
      </rPr>
      <t>Ayuntamiento de Villar de Gallimazo</t>
    </r>
  </si>
  <si>
    <r>
      <rPr>
        <rFont val="inherit"/>
        <color rgb="FF1155CC"/>
        <sz val="11.0"/>
        <u/>
      </rPr>
      <t>Ayuntamiento de Villar de la Yegua</t>
    </r>
  </si>
  <si>
    <r>
      <rPr>
        <rFont val="inherit"/>
        <color rgb="FF1155CC"/>
        <sz val="11.0"/>
        <u/>
      </rPr>
      <t>Ayuntamiento de Villar de Peralonso</t>
    </r>
  </si>
  <si>
    <r>
      <rPr>
        <rFont val="inherit"/>
        <color rgb="FF1155CC"/>
        <sz val="11.0"/>
        <u/>
      </rPr>
      <t>Ayuntamiento de Villar de Samaniego</t>
    </r>
  </si>
  <si>
    <r>
      <rPr>
        <rFont val="inherit"/>
        <color rgb="FF1155CC"/>
        <sz val="11.0"/>
        <u/>
      </rPr>
      <t>Ayuntamiento de Villares de la Reina</t>
    </r>
  </si>
  <si>
    <r>
      <rPr>
        <rFont val="inherit"/>
        <color rgb="FF1155CC"/>
        <sz val="11.0"/>
        <u/>
      </rPr>
      <t>Ayuntamiento de Villares de Yeltes</t>
    </r>
  </si>
  <si>
    <r>
      <rPr>
        <rFont val="inherit"/>
        <color rgb="FF1155CC"/>
        <sz val="11.0"/>
        <u/>
      </rPr>
      <t>Ayuntamiento de Villarino de los Aires</t>
    </r>
  </si>
  <si>
    <r>
      <rPr>
        <rFont val="inherit"/>
        <color rgb="FF1155CC"/>
        <sz val="11.0"/>
        <u/>
      </rPr>
      <t>Ayuntamiento de Villarmayor</t>
    </r>
  </si>
  <si>
    <t>04/10/2025 Remite al BOPS</t>
  </si>
  <si>
    <r>
      <rPr>
        <rFont val="inherit"/>
        <color rgb="FF1155CC"/>
        <sz val="11.0"/>
        <u/>
      </rPr>
      <t>Ayuntamiento de Villarmuerto</t>
    </r>
  </si>
  <si>
    <r>
      <rPr>
        <rFont val="inherit"/>
        <color rgb="FF1155CC"/>
        <sz val="11.0"/>
        <u/>
      </rPr>
      <t>Ayuntamiento de Villasbuenas</t>
    </r>
  </si>
  <si>
    <r>
      <rPr>
        <rFont val="inherit"/>
        <color rgb="FF1155CC"/>
        <sz val="11.0"/>
        <u/>
      </rPr>
      <t>Ayuntamiento de Villasdardo</t>
    </r>
  </si>
  <si>
    <r>
      <rPr>
        <rFont val="inherit"/>
        <color rgb="FF1155CC"/>
        <sz val="11.0"/>
        <u/>
      </rPr>
      <t>Ayuntamiento de Villaseco de los Gamitos</t>
    </r>
  </si>
  <si>
    <r>
      <rPr>
        <rFont val="inherit"/>
        <color rgb="FF1155CC"/>
        <sz val="11.0"/>
        <u/>
      </rPr>
      <t>Ayuntamiento de Villaseco de los Reyes</t>
    </r>
  </si>
  <si>
    <r>
      <rPr>
        <rFont val="inherit"/>
        <color rgb="FF1155CC"/>
        <sz val="11.0"/>
        <u/>
      </rPr>
      <t>Ayuntamiento de Villasrubias</t>
    </r>
  </si>
  <si>
    <r>
      <rPr>
        <rFont val="inherit"/>
        <color rgb="FF1155CC"/>
        <sz val="11.0"/>
        <u/>
      </rPr>
      <t>Ayuntamiento de Villaverde de Guareña</t>
    </r>
  </si>
  <si>
    <r>
      <rPr>
        <rFont val="inherit"/>
        <color rgb="FF1155CC"/>
        <sz val="11.0"/>
        <u/>
      </rPr>
      <t>Ayuntamiento de Villavieja de Yeltes</t>
    </r>
  </si>
  <si>
    <r>
      <rPr>
        <rFont val="inherit"/>
        <color rgb="FF1155CC"/>
        <sz val="11.0"/>
        <u/>
      </rPr>
      <t>Ayuntamiento de Villoria</t>
    </r>
  </si>
  <si>
    <r>
      <rPr>
        <rFont val="inherit"/>
        <color rgb="FF1155CC"/>
        <sz val="11.0"/>
        <u/>
      </rPr>
      <t>Ayuntamiento de Villoruela</t>
    </r>
  </si>
  <si>
    <r>
      <rPr>
        <rFont val="inherit"/>
        <color rgb="FF1155CC"/>
        <sz val="11.0"/>
        <u/>
      </rPr>
      <t>Ayuntamiento de Vilvestre</t>
    </r>
  </si>
  <si>
    <r>
      <rPr>
        <rFont val="inherit"/>
        <color rgb="FF1155CC"/>
        <sz val="11.0"/>
        <u/>
      </rPr>
      <t>Ayuntamiento de Vitigudino</t>
    </r>
  </si>
  <si>
    <r>
      <rPr>
        <rFont val="inherit"/>
        <color rgb="FF1155CC"/>
        <sz val="11.0"/>
        <u/>
      </rPr>
      <t>Ayuntamiento de Yecla de Yeltes</t>
    </r>
  </si>
  <si>
    <r>
      <rPr>
        <rFont val="inherit"/>
        <color rgb="FF1155CC"/>
        <sz val="11.0"/>
        <u/>
      </rPr>
      <t>Ayuntamiento de Zamarra</t>
    </r>
  </si>
  <si>
    <r>
      <rPr>
        <rFont val="inherit"/>
        <color rgb="FF1155CC"/>
        <sz val="11.0"/>
        <u/>
      </rPr>
      <t>Ayuntamiento de Zamayón</t>
    </r>
  </si>
  <si>
    <t>Ok</t>
  </si>
  <si>
    <r>
      <rPr>
        <rFont val="inherit"/>
        <color rgb="FF1155CC"/>
        <sz val="11.0"/>
        <u/>
      </rPr>
      <t>Ayuntamiento de Zarapicos</t>
    </r>
  </si>
  <si>
    <r>
      <rPr>
        <rFont val="inherit"/>
        <color rgb="FF1155CC"/>
        <sz val="11.0"/>
        <u/>
      </rPr>
      <t>Ayuntamiento de Zarza de Pumareda, La</t>
    </r>
  </si>
  <si>
    <t>Caracteristicas estructurales</t>
  </si>
  <si>
    <r>
      <rPr>
        <rFont val="inherit"/>
        <color rgb="FF1155CC"/>
        <sz val="11.0"/>
        <u/>
      </rPr>
      <t>Ayuntamiento de Zorita de la Frontera</t>
    </r>
  </si>
  <si>
    <r>
      <rPr>
        <rFont val="inherit"/>
        <color rgb="FF1155CC"/>
        <sz val="11.0"/>
        <u/>
      </rPr>
      <t>Ayuntamiento de Abades</t>
    </r>
  </si>
  <si>
    <r>
      <rPr>
        <rFont val="inherit"/>
        <color rgb="FF1155CC"/>
        <sz val="11.0"/>
        <u/>
      </rPr>
      <t>Ayuntamiento de Adrada de Pirón</t>
    </r>
  </si>
  <si>
    <r>
      <rPr>
        <rFont val="inherit"/>
        <color rgb="FF1155CC"/>
        <sz val="11.0"/>
        <u/>
      </rPr>
      <t>Ayuntamiento de Adrados</t>
    </r>
  </si>
  <si>
    <r>
      <rPr>
        <rFont val="inherit"/>
        <color rgb="FF1155CC"/>
        <sz val="11.0"/>
        <u/>
      </rPr>
      <t>Ayuntamiento de Aguilafuente</t>
    </r>
  </si>
  <si>
    <r>
      <rPr>
        <rFont val="inherit"/>
        <color rgb="FF1155CC"/>
        <sz val="11.0"/>
        <u/>
      </rPr>
      <t>Ayuntamiento de Alconada de Maderuelo</t>
    </r>
  </si>
  <si>
    <r>
      <rPr>
        <rFont val="inherit"/>
        <color rgb="FF1155CC"/>
        <sz val="11.0"/>
        <u/>
      </rPr>
      <t>Ayuntamiento de Aldea Real</t>
    </r>
  </si>
  <si>
    <r>
      <rPr>
        <rFont val="inherit"/>
        <color rgb="FF1155CC"/>
        <sz val="11.0"/>
        <u/>
      </rPr>
      <t>Ayuntamiento de Aldealcorvo</t>
    </r>
  </si>
  <si>
    <r>
      <rPr>
        <rFont val="inherit"/>
        <color rgb="FF1155CC"/>
        <sz val="11.0"/>
        <u/>
      </rPr>
      <t>Ayuntamiento de Aldealengua de Pedraza</t>
    </r>
  </si>
  <si>
    <r>
      <rPr>
        <rFont val="inherit"/>
        <color rgb="FF1155CC"/>
        <sz val="11.0"/>
        <u/>
      </rPr>
      <t>Ayuntamiento de Aldealengua de Santa María</t>
    </r>
  </si>
  <si>
    <r>
      <rPr>
        <rFont val="inherit"/>
        <color rgb="FF1155CC"/>
        <sz val="11.0"/>
        <u/>
      </rPr>
      <t>Ayuntamiento de Aldeanueva de la Serrezuela</t>
    </r>
  </si>
  <si>
    <r>
      <rPr>
        <rFont val="inherit"/>
        <color rgb="FF1155CC"/>
        <sz val="11.0"/>
        <u/>
      </rPr>
      <t>Ayuntamiento de Aldeanueva del Codonal</t>
    </r>
  </si>
  <si>
    <t>mail con quejas</t>
  </si>
  <si>
    <r>
      <rPr>
        <rFont val="inherit"/>
        <color rgb="FF1155CC"/>
        <sz val="11.0"/>
        <u/>
      </rPr>
      <t>Ayuntamiento de Aldeasoña</t>
    </r>
  </si>
  <si>
    <r>
      <rPr>
        <rFont val="inherit"/>
        <color rgb="FF1155CC"/>
        <sz val="11.0"/>
        <u/>
      </rPr>
      <t>Ayuntamiento de Aldehorno</t>
    </r>
  </si>
  <si>
    <r>
      <rPr>
        <rFont val="inherit"/>
        <color rgb="FF1155CC"/>
        <sz val="11.0"/>
        <u/>
      </rPr>
      <t>Ayuntamiento de Aldehuela del Codonal</t>
    </r>
  </si>
  <si>
    <r>
      <rPr>
        <rFont val="inherit"/>
        <color rgb="FF1155CC"/>
        <sz val="11.0"/>
        <u/>
      </rPr>
      <t>Ayuntamiento de Aldeonte</t>
    </r>
  </si>
  <si>
    <r>
      <rPr>
        <rFont val="inherit"/>
        <color rgb="FF1155CC"/>
        <sz val="11.0"/>
        <u/>
      </rPr>
      <t>Ayuntamiento de Anaya</t>
    </r>
  </si>
  <si>
    <r>
      <rPr>
        <rFont val="inherit"/>
        <color rgb="FF1155CC"/>
        <sz val="11.0"/>
        <u/>
      </rPr>
      <t>Ayuntamiento de Añe</t>
    </r>
  </si>
  <si>
    <r>
      <rPr>
        <rFont val="inherit"/>
        <color rgb="FF1155CC"/>
        <sz val="11.0"/>
        <u/>
      </rPr>
      <t>Ayuntamiento de Arahuetes</t>
    </r>
  </si>
  <si>
    <r>
      <rPr>
        <rFont val="inherit"/>
        <color rgb="FF1155CC"/>
        <sz val="11.0"/>
        <u/>
      </rPr>
      <t>Ayuntamiento de Arcones</t>
    </r>
  </si>
  <si>
    <r>
      <rPr>
        <rFont val="inherit"/>
        <color rgb="FF1155CC"/>
        <sz val="11.0"/>
        <u/>
      </rPr>
      <t>Ayuntamiento de Arevalillo de Cega</t>
    </r>
  </si>
  <si>
    <r>
      <rPr>
        <rFont val="inherit"/>
        <color rgb="FF1155CC"/>
        <sz val="11.0"/>
        <u/>
      </rPr>
      <t>Ayuntamiento de Armuña</t>
    </r>
  </si>
  <si>
    <r>
      <rPr>
        <rFont val="inherit"/>
        <color rgb="FF1155CC"/>
        <sz val="11.0"/>
        <u/>
      </rPr>
      <t>Ayuntamiento de Ayllón</t>
    </r>
  </si>
  <si>
    <r>
      <rPr>
        <rFont val="inherit"/>
        <color rgb="FF1155CC"/>
        <sz val="11.0"/>
        <u/>
      </rPr>
      <t>Ayuntamiento de Barbolla</t>
    </r>
  </si>
  <si>
    <r>
      <rPr>
        <rFont val="inherit"/>
        <color rgb="FF1155CC"/>
        <sz val="11.0"/>
        <u/>
      </rPr>
      <t>Ayuntamiento de Basardilla</t>
    </r>
  </si>
  <si>
    <r>
      <rPr>
        <rFont val="inherit"/>
        <color rgb="FF1155CC"/>
        <sz val="11.0"/>
        <u/>
      </rPr>
      <t>Ayuntamiento de Bercial</t>
    </r>
  </si>
  <si>
    <r>
      <rPr>
        <rFont val="inherit"/>
        <color rgb="FF1155CC"/>
        <sz val="11.0"/>
        <u/>
      </rPr>
      <t>Ayuntamiento de Bercimuel</t>
    </r>
  </si>
  <si>
    <r>
      <rPr>
        <rFont val="inherit"/>
        <color rgb="FF1155CC"/>
        <sz val="11.0"/>
        <u/>
      </rPr>
      <t>Ayuntamiento de Bernardos</t>
    </r>
  </si>
  <si>
    <r>
      <rPr>
        <rFont val="inherit"/>
        <color rgb="FF1155CC"/>
        <sz val="11.0"/>
        <u/>
      </rPr>
      <t>Ayuntamiento de Bernuy de Porreros</t>
    </r>
  </si>
  <si>
    <r>
      <rPr>
        <rFont val="inherit"/>
        <color rgb="FF1155CC"/>
        <sz val="11.0"/>
        <u/>
      </rPr>
      <t>Ayuntamiento de Boceguillas</t>
    </r>
  </si>
  <si>
    <r>
      <rPr>
        <rFont val="inherit"/>
        <color rgb="FF1155CC"/>
        <sz val="11.0"/>
        <u/>
      </rPr>
      <t>Ayuntamiento de Brieva</t>
    </r>
  </si>
  <si>
    <r>
      <rPr>
        <rFont val="inherit"/>
        <color rgb="FF1155CC"/>
        <sz val="11.0"/>
        <u/>
      </rPr>
      <t>Ayuntamiento de Caballar</t>
    </r>
  </si>
  <si>
    <r>
      <rPr>
        <rFont val="inherit"/>
        <color rgb="FF1155CC"/>
        <sz val="11.0"/>
        <u/>
      </rPr>
      <t>Ayuntamiento de Cabañas de Polendos</t>
    </r>
  </si>
  <si>
    <r>
      <rPr>
        <rFont val="inherit"/>
        <color rgb="FF1155CC"/>
        <sz val="11.0"/>
        <u/>
      </rPr>
      <t>Ayuntamiento de Cabezuela</t>
    </r>
  </si>
  <si>
    <r>
      <rPr>
        <rFont val="inherit"/>
        <color rgb="FF1155CC"/>
        <sz val="11.0"/>
        <u/>
      </rPr>
      <t>Ayuntamiento de Calabazas de Fuentidueña</t>
    </r>
  </si>
  <si>
    <r>
      <rPr>
        <rFont val="inherit"/>
        <color rgb="FF1155CC"/>
        <sz val="11.0"/>
        <u/>
      </rPr>
      <t>Ayuntamiento de Campo de San Pedro</t>
    </r>
  </si>
  <si>
    <r>
      <rPr>
        <rFont val="inherit"/>
        <color rgb="FF1155CC"/>
        <sz val="11.0"/>
        <u/>
      </rPr>
      <t>Ayuntamiento de Cantalejo</t>
    </r>
  </si>
  <si>
    <r>
      <rPr>
        <rFont val="inherit"/>
        <color rgb="FF1155CC"/>
        <sz val="11.0"/>
        <u/>
      </rPr>
      <t>Ayuntamiento de Cantimpalos</t>
    </r>
  </si>
  <si>
    <r>
      <rPr>
        <rFont val="inherit"/>
        <color rgb="FF1155CC"/>
        <sz val="11.0"/>
        <u/>
      </rPr>
      <t>Ayuntamiento de Carabias</t>
    </r>
  </si>
  <si>
    <r>
      <rPr>
        <rFont val="inherit"/>
        <color rgb="FF1155CC"/>
        <sz val="11.0"/>
        <u/>
      </rPr>
      <t>Ayuntamiento de Carbonero el Mayor</t>
    </r>
  </si>
  <si>
    <r>
      <rPr>
        <rFont val="inherit"/>
        <color rgb="FF1155CC"/>
        <sz val="11.0"/>
        <u/>
      </rPr>
      <t>Ayuntamiento de Carrascal del Río</t>
    </r>
  </si>
  <si>
    <r>
      <rPr>
        <rFont val="inherit"/>
        <color rgb="FF1155CC"/>
        <sz val="11.0"/>
        <u/>
      </rPr>
      <t>Ayuntamiento de Casla</t>
    </r>
  </si>
  <si>
    <r>
      <rPr>
        <rFont val="inherit"/>
        <color rgb="FF1155CC"/>
        <sz val="11.0"/>
        <u/>
      </rPr>
      <t>Ayuntamiento de Castillejo de Mesleón</t>
    </r>
  </si>
  <si>
    <r>
      <rPr>
        <rFont val="inherit"/>
        <color rgb="FF1155CC"/>
        <sz val="11.0"/>
        <u/>
      </rPr>
      <t>Ayuntamiento de Castro de Fuentidueña</t>
    </r>
  </si>
  <si>
    <r>
      <rPr>
        <rFont val="inherit"/>
        <color rgb="FF1155CC"/>
        <sz val="11.0"/>
        <u/>
      </rPr>
      <t>Ayuntamiento de Castrojimeno</t>
    </r>
  </si>
  <si>
    <r>
      <rPr>
        <rFont val="inherit"/>
        <color rgb="FF1155CC"/>
        <sz val="11.0"/>
        <u/>
      </rPr>
      <t>Ayuntamiento de Castroserna de Abajo</t>
    </r>
  </si>
  <si>
    <r>
      <rPr>
        <rFont val="inherit"/>
        <color rgb="FF1155CC"/>
        <sz val="11.0"/>
        <u/>
      </rPr>
      <t>Ayuntamiento de Castroserracín</t>
    </r>
  </si>
  <si>
    <r>
      <rPr>
        <rFont val="inherit"/>
        <color rgb="FF1155CC"/>
        <sz val="11.0"/>
        <u/>
      </rPr>
      <t>Ayuntamiento de Cedillo de la Torre</t>
    </r>
  </si>
  <si>
    <r>
      <rPr>
        <rFont val="inherit"/>
        <color rgb="FF1155CC"/>
        <sz val="11.0"/>
        <u/>
      </rPr>
      <t>Ayuntamiento de Cerezo de Abajo</t>
    </r>
  </si>
  <si>
    <r>
      <rPr>
        <rFont val="inherit"/>
        <color rgb="FF1155CC"/>
        <sz val="11.0"/>
        <u/>
      </rPr>
      <t>Ayuntamiento de Cerezo de Arriba</t>
    </r>
  </si>
  <si>
    <r>
      <rPr>
        <rFont val="inherit"/>
        <color rgb="FF1155CC"/>
        <sz val="11.0"/>
        <u/>
      </rPr>
      <t>Ayuntamiento de Chañe</t>
    </r>
  </si>
  <si>
    <r>
      <rPr>
        <rFont val="inherit"/>
        <color rgb="FF1155CC"/>
        <sz val="11.0"/>
        <u/>
      </rPr>
      <t>Ayuntamiento de Cilleruelo de San Mamés</t>
    </r>
  </si>
  <si>
    <r>
      <rPr>
        <rFont val="inherit"/>
        <color rgb="FF1155CC"/>
        <sz val="11.0"/>
        <u/>
      </rPr>
      <t>Ayuntamiento de Cobos de Fuentidueña</t>
    </r>
  </si>
  <si>
    <r>
      <rPr>
        <rFont val="inherit"/>
        <color rgb="FF1155CC"/>
        <sz val="11.0"/>
        <u/>
      </rPr>
      <t>Ayuntamiento de Coca</t>
    </r>
  </si>
  <si>
    <r>
      <rPr>
        <rFont val="inherit"/>
        <color rgb="FF1155CC"/>
        <sz val="11.0"/>
        <u/>
      </rPr>
      <t>Ayuntamiento de Codorniz</t>
    </r>
  </si>
  <si>
    <r>
      <rPr>
        <rFont val="inherit"/>
        <color rgb="FF1155CC"/>
        <sz val="11.0"/>
        <u/>
      </rPr>
      <t>Ayuntamiento de Collado Hermoso</t>
    </r>
  </si>
  <si>
    <r>
      <rPr>
        <rFont val="inherit"/>
        <color rgb="FF1155CC"/>
        <sz val="11.0"/>
        <u/>
      </rPr>
      <t>Ayuntamiento de Condado de Castilnovo</t>
    </r>
  </si>
  <si>
    <r>
      <rPr>
        <rFont val="inherit"/>
        <color rgb="FF1155CC"/>
        <sz val="11.0"/>
        <u/>
      </rPr>
      <t>Ayuntamiento de Corral de Ayllón</t>
    </r>
  </si>
  <si>
    <r>
      <rPr>
        <rFont val="inherit"/>
        <color rgb="FF1155CC"/>
        <sz val="11.0"/>
        <u/>
      </rPr>
      <t>Ayuntamiento de Cozuelos de Fuentidueña</t>
    </r>
  </si>
  <si>
    <r>
      <rPr>
        <rFont val="inherit"/>
        <color rgb="FF1155CC"/>
        <sz val="11.0"/>
        <u/>
      </rPr>
      <t>Ayuntamiento de Cubillo</t>
    </r>
  </si>
  <si>
    <r>
      <rPr>
        <rFont val="inherit"/>
        <color rgb="FF1155CC"/>
        <sz val="11.0"/>
        <u/>
      </rPr>
      <t>Ayuntamiento de Cuéllar</t>
    </r>
  </si>
  <si>
    <t>Ayuntamiento de Cuevas de Provanco</t>
  </si>
  <si>
    <r>
      <rPr>
        <rFont val="inherit"/>
        <color rgb="FF1155CC"/>
        <sz val="11.0"/>
        <u/>
      </rPr>
      <t>Ayuntamiento de Domingo García</t>
    </r>
  </si>
  <si>
    <r>
      <rPr>
        <rFont val="inherit"/>
        <color rgb="FF1155CC"/>
        <sz val="11.0"/>
        <u/>
      </rPr>
      <t>Ayuntamiento de Donhierro</t>
    </r>
  </si>
  <si>
    <r>
      <rPr>
        <rFont val="inherit"/>
        <color rgb="FF1155CC"/>
        <sz val="11.0"/>
        <u/>
      </rPr>
      <t>Ayuntamiento de Duruelo</t>
    </r>
  </si>
  <si>
    <r>
      <rPr>
        <rFont val="inherit"/>
        <color rgb="FF1155CC"/>
        <sz val="11.0"/>
        <u/>
      </rPr>
      <t>Ayuntamiento de Encinas</t>
    </r>
  </si>
  <si>
    <r>
      <rPr>
        <rFont val="inherit"/>
        <color rgb="FF1155CC"/>
        <sz val="11.0"/>
        <u/>
      </rPr>
      <t>Ayuntamiento de Encinillas</t>
    </r>
  </si>
  <si>
    <r>
      <rPr>
        <rFont val="inherit"/>
        <color rgb="FF1155CC"/>
        <sz val="11.0"/>
        <u/>
      </rPr>
      <t>Ayuntamiento de Escalona del Prado</t>
    </r>
  </si>
  <si>
    <r>
      <rPr>
        <rFont val="inherit"/>
        <color rgb="FF1155CC"/>
        <sz val="11.0"/>
        <u/>
      </rPr>
      <t>Ayuntamiento de Escarabajosa de Cabezas</t>
    </r>
  </si>
  <si>
    <r>
      <rPr>
        <rFont val="inherit"/>
        <color rgb="FF1155CC"/>
        <sz val="11.0"/>
        <u/>
      </rPr>
      <t>Ayuntamiento de Escobar de Polendos</t>
    </r>
  </si>
  <si>
    <r>
      <rPr>
        <rFont val="inherit"/>
        <color rgb="FF1155CC"/>
        <sz val="11.0"/>
        <u/>
      </rPr>
      <t>Ayuntamiento de Espirdo</t>
    </r>
  </si>
  <si>
    <r>
      <rPr>
        <rFont val="inherit"/>
        <color rgb="FF1155CC"/>
        <sz val="11.0"/>
        <u/>
      </rPr>
      <t>Ayuntamiento de Fresneda de Cuéllar</t>
    </r>
  </si>
  <si>
    <r>
      <rPr>
        <rFont val="inherit"/>
        <color rgb="FF1155CC"/>
        <sz val="11.0"/>
        <u/>
      </rPr>
      <t>Ayuntamiento de Fresno de Cantespino</t>
    </r>
  </si>
  <si>
    <r>
      <rPr>
        <rFont val="inherit"/>
        <color rgb="FF1155CC"/>
        <sz val="11.0"/>
        <u/>
      </rPr>
      <t>Ayuntamiento de Fresno de la Fuente</t>
    </r>
  </si>
  <si>
    <r>
      <rPr>
        <rFont val="inherit"/>
        <color rgb="FF1155CC"/>
        <sz val="11.0"/>
        <u/>
      </rPr>
      <t>Ayuntamiento de Frumales</t>
    </r>
  </si>
  <si>
    <r>
      <rPr>
        <rFont val="inherit"/>
        <color rgb="FF1155CC"/>
        <sz val="11.0"/>
        <u/>
      </rPr>
      <t>Ayuntamiento de Fuente de Santa Cruz</t>
    </r>
  </si>
  <si>
    <r>
      <rPr>
        <rFont val="inherit"/>
        <color rgb="FF1155CC"/>
        <sz val="11.0"/>
        <u/>
      </rPr>
      <t>Ayuntamiento de Fuente el Olmo de Fuentidueña</t>
    </r>
  </si>
  <si>
    <r>
      <rPr>
        <rFont val="inherit"/>
        <color rgb="FF1155CC"/>
        <sz val="11.0"/>
        <u/>
      </rPr>
      <t>Ayuntamiento de Fuente el Olmo de Íscar</t>
    </r>
  </si>
  <si>
    <r>
      <rPr>
        <rFont val="inherit"/>
        <color rgb="FF1155CC"/>
        <sz val="11.0"/>
        <u/>
      </rPr>
      <t>Ayuntamiento de Fuentepelayo</t>
    </r>
  </si>
  <si>
    <r>
      <rPr>
        <rFont val="inherit"/>
        <color rgb="FF1155CC"/>
        <sz val="11.0"/>
        <u/>
      </rPr>
      <t>Ayuntamiento de Fuentepiñel</t>
    </r>
  </si>
  <si>
    <r>
      <rPr>
        <rFont val="inherit"/>
        <color rgb="FF1155CC"/>
        <sz val="11.0"/>
        <u/>
      </rPr>
      <t>Ayuntamiento de Fuenterrebollo</t>
    </r>
  </si>
  <si>
    <r>
      <rPr>
        <rFont val="inherit"/>
        <color rgb="FF1155CC"/>
        <sz val="11.0"/>
        <u/>
      </rPr>
      <t>Ayuntamiento de Fuentesaúco de Fuentidueña</t>
    </r>
  </si>
  <si>
    <r>
      <rPr>
        <rFont val="inherit"/>
        <color rgb="FF1155CC"/>
        <sz val="11.0"/>
        <u/>
      </rPr>
      <t>Ayuntamiento de Fuentesoto</t>
    </r>
  </si>
  <si>
    <r>
      <rPr>
        <rFont val="inherit"/>
        <color rgb="FF1155CC"/>
        <sz val="11.0"/>
        <u/>
      </rPr>
      <t>Ayuntamiento de Fuentidueña</t>
    </r>
  </si>
  <si>
    <r>
      <rPr>
        <rFont val="inherit"/>
        <color rgb="FF1155CC"/>
        <sz val="11.0"/>
        <u/>
      </rPr>
      <t>Ayuntamiento de Gallegos</t>
    </r>
  </si>
  <si>
    <r>
      <rPr>
        <rFont val="inherit"/>
        <color rgb="FF1155CC"/>
        <sz val="11.0"/>
        <u/>
      </rPr>
      <t>Ayuntamiento de Garcillán</t>
    </r>
  </si>
  <si>
    <r>
      <rPr>
        <rFont val="inherit"/>
        <color rgb="FF1155CC"/>
        <sz val="11.0"/>
        <u/>
      </rPr>
      <t>Ayuntamiento de Gomezserracín</t>
    </r>
  </si>
  <si>
    <r>
      <rPr>
        <rFont val="inherit"/>
        <color rgb="FF1155CC"/>
        <sz val="11.0"/>
        <u/>
      </rPr>
      <t>Ayuntamiento de Grajera</t>
    </r>
  </si>
  <si>
    <r>
      <rPr>
        <rFont val="inherit"/>
        <color rgb="FF1155CC"/>
        <sz val="11.0"/>
        <u/>
      </rPr>
      <t>Ayuntamiento de Honrubia de la Cuesta</t>
    </r>
  </si>
  <si>
    <r>
      <rPr>
        <rFont val="inherit"/>
        <color rgb="FF1155CC"/>
        <sz val="11.0"/>
        <u/>
      </rPr>
      <t>Ayuntamiento de Hontalbilla</t>
    </r>
  </si>
  <si>
    <r>
      <rPr>
        <rFont val="inherit"/>
        <color rgb="FF1155CC"/>
        <sz val="11.0"/>
        <u/>
      </rPr>
      <t>Ayuntamiento de Hontanares de Eresma</t>
    </r>
  </si>
  <si>
    <r>
      <rPr>
        <rFont val="inherit"/>
        <color rgb="FF1155CC"/>
        <sz val="11.0"/>
        <u/>
      </rPr>
      <t>Ayuntamiento de Huertos, Los</t>
    </r>
  </si>
  <si>
    <r>
      <rPr>
        <rFont val="inherit"/>
        <color rgb="FF1155CC"/>
        <sz val="11.0"/>
        <u/>
      </rPr>
      <t>Ayuntamiento de Ituero y Lama</t>
    </r>
  </si>
  <si>
    <r>
      <rPr>
        <rFont val="inherit"/>
        <color rgb="FF1155CC"/>
        <sz val="11.0"/>
        <u/>
      </rPr>
      <t>Ayuntamiento de Juarros de Riomoros</t>
    </r>
  </si>
  <si>
    <r>
      <rPr>
        <rFont val="inherit"/>
        <color rgb="FF1155CC"/>
        <sz val="11.0"/>
        <u/>
      </rPr>
      <t>Ayuntamiento de Juarros de Voltoya</t>
    </r>
  </si>
  <si>
    <r>
      <rPr>
        <rFont val="inherit"/>
        <color rgb="FF1155CC"/>
        <sz val="11.0"/>
        <u/>
      </rPr>
      <t>Ayuntamiento de la Lastrilla</t>
    </r>
  </si>
  <si>
    <r>
      <rPr>
        <rFont val="inherit"/>
        <color rgb="FF1155CC"/>
        <sz val="11.0"/>
        <u/>
      </rPr>
      <t>Ayuntamiento de la Losa</t>
    </r>
  </si>
  <si>
    <r>
      <rPr>
        <rFont val="inherit"/>
        <color rgb="FF1155CC"/>
        <sz val="11.0"/>
        <u/>
      </rPr>
      <t>Ayuntamiento de la Matilla</t>
    </r>
  </si>
  <si>
    <r>
      <rPr>
        <rFont val="inherit"/>
        <color rgb="FF1155CC"/>
        <sz val="11.0"/>
        <u/>
      </rPr>
      <t>Ayuntamiento de Labajos</t>
    </r>
  </si>
  <si>
    <r>
      <rPr>
        <rFont val="inherit"/>
        <color rgb="FF1155CC"/>
        <sz val="11.0"/>
        <u/>
      </rPr>
      <t>Ayuntamiento de Laguna de Contreras</t>
    </r>
  </si>
  <si>
    <r>
      <rPr>
        <rFont val="inherit"/>
        <color rgb="FF1155CC"/>
        <sz val="11.0"/>
        <u/>
      </rPr>
      <t>Ayuntamiento de Languilla</t>
    </r>
  </si>
  <si>
    <r>
      <rPr>
        <rFont val="inherit"/>
        <color rgb="FF1155CC"/>
        <sz val="11.0"/>
        <u/>
      </rPr>
      <t>Ayuntamiento de Lastras de Cuéllar</t>
    </r>
  </si>
  <si>
    <t>Diputación de Segovia</t>
  </si>
  <si>
    <r>
      <rPr>
        <rFont val="inherit"/>
        <color rgb="FF1155CC"/>
        <sz val="11.0"/>
        <u/>
      </rPr>
      <t>Ayuntamiento de Lastras del Pozo</t>
    </r>
  </si>
  <si>
    <r>
      <rPr>
        <rFont val="inherit"/>
        <color rgb="FF1155CC"/>
        <sz val="11.0"/>
        <u/>
      </rPr>
      <t>Ayuntamiento de Maderuelo</t>
    </r>
  </si>
  <si>
    <r>
      <rPr>
        <rFont val="inherit"/>
        <color rgb="FF1155CC"/>
        <sz val="11.0"/>
        <u/>
      </rPr>
      <t>Ayuntamiento de Marazoleja</t>
    </r>
  </si>
  <si>
    <r>
      <rPr>
        <rFont val="inherit"/>
        <color rgb="FF1155CC"/>
        <sz val="11.0"/>
        <u/>
      </rPr>
      <t>Ayuntamiento de Marazuela</t>
    </r>
  </si>
  <si>
    <r>
      <rPr>
        <rFont val="inherit"/>
        <color rgb="FF1155CC"/>
        <sz val="11.0"/>
        <u/>
      </rPr>
      <t>Ayuntamiento de Martín Miguel</t>
    </r>
  </si>
  <si>
    <r>
      <rPr>
        <rFont val="inherit"/>
        <color rgb="FF1155CC"/>
        <sz val="11.0"/>
        <u/>
      </rPr>
      <t>Ayuntamiento de Martín Muñoz de la Dehesa</t>
    </r>
  </si>
  <si>
    <r>
      <rPr>
        <rFont val="inherit"/>
        <color rgb="FF1155CC"/>
        <sz val="11.0"/>
        <u/>
      </rPr>
      <t>Ayuntamiento de Martín Muñoz de las Posadas</t>
    </r>
  </si>
  <si>
    <r>
      <rPr>
        <rFont val="inherit"/>
        <color rgb="FF1155CC"/>
        <sz val="11.0"/>
        <u/>
      </rPr>
      <t>Ayuntamiento de Marugán</t>
    </r>
  </si>
  <si>
    <r>
      <rPr>
        <rFont val="inherit"/>
        <color rgb="FF1155CC"/>
        <sz val="11.0"/>
        <u/>
      </rPr>
      <t>Ayuntamiento de Mata de Cuéllar</t>
    </r>
  </si>
  <si>
    <r>
      <rPr>
        <rFont val="inherit"/>
        <color rgb="FF1155CC"/>
        <sz val="11.0"/>
        <u/>
      </rPr>
      <t>Ayuntamiento de Matabuena</t>
    </r>
  </si>
  <si>
    <r>
      <rPr>
        <rFont val="inherit"/>
        <color rgb="FF1155CC"/>
        <sz val="11.0"/>
        <u/>
      </rPr>
      <t>Ayuntamiento de Melque de Cercos</t>
    </r>
  </si>
  <si>
    <r>
      <rPr>
        <rFont val="inherit"/>
        <color rgb="FF1155CC"/>
        <sz val="11.0"/>
        <u/>
      </rPr>
      <t>Ayuntamiento de Membibre de la Hoz</t>
    </r>
  </si>
  <si>
    <r>
      <rPr>
        <rFont val="inherit"/>
        <color rgb="FF1155CC"/>
        <sz val="11.0"/>
        <u/>
      </rPr>
      <t>Ayuntamiento de Migueláñez</t>
    </r>
  </si>
  <si>
    <r>
      <rPr>
        <rFont val="inherit"/>
        <color rgb="FF1155CC"/>
        <sz val="11.0"/>
        <u/>
      </rPr>
      <t>Ayuntamiento de Montejo de Arévalo</t>
    </r>
  </si>
  <si>
    <r>
      <rPr>
        <rFont val="inherit"/>
        <color rgb="FF1155CC"/>
        <sz val="11.0"/>
        <u/>
      </rPr>
      <t>Ayuntamiento de Montejo de la Vega de la Serrezuela</t>
    </r>
  </si>
  <si>
    <r>
      <rPr>
        <rFont val="inherit"/>
        <color rgb="FF1155CC"/>
        <sz val="11.0"/>
        <u/>
      </rPr>
      <t>Ayuntamiento de Monterrubio</t>
    </r>
  </si>
  <si>
    <r>
      <rPr>
        <rFont val="inherit"/>
        <color rgb="FF1155CC"/>
        <sz val="11.0"/>
        <u/>
      </rPr>
      <t>Ayuntamiento de Moral de Hornuez</t>
    </r>
  </si>
  <si>
    <r>
      <rPr>
        <rFont val="inherit"/>
        <color rgb="FF1155CC"/>
        <sz val="11.0"/>
        <u/>
      </rPr>
      <t>Ayuntamiento de Mozoncillo</t>
    </r>
  </si>
  <si>
    <r>
      <rPr>
        <rFont val="inherit"/>
        <color rgb="FF1155CC"/>
        <sz val="11.0"/>
        <u/>
      </rPr>
      <t>Ayuntamiento de Muñopedro</t>
    </r>
  </si>
  <si>
    <r>
      <rPr>
        <rFont val="inherit"/>
        <color rgb="FF1155CC"/>
        <sz val="11.0"/>
        <u/>
      </rPr>
      <t>Ayuntamiento de Muñoveros</t>
    </r>
  </si>
  <si>
    <r>
      <rPr>
        <rFont val="inherit"/>
        <color rgb="FF1155CC"/>
        <sz val="11.0"/>
        <u/>
      </rPr>
      <t>Ayuntamiento de Nava de la Asunción</t>
    </r>
  </si>
  <si>
    <t>desconocen datos</t>
  </si>
  <si>
    <t>Diputación Provincial de Segovia tiene firmado un Convenio con una empresa para recogida de perros abandonados</t>
  </si>
  <si>
    <r>
      <rPr>
        <rFont val="inherit"/>
        <color rgb="FF1155CC"/>
        <sz val="11.0"/>
        <u/>
      </rPr>
      <t>Ayuntamiento de Navafría</t>
    </r>
  </si>
  <si>
    <r>
      <rPr>
        <rFont val="inherit"/>
        <color rgb="FF1155CC"/>
        <sz val="11.0"/>
        <u/>
      </rPr>
      <t>Ayuntamiento de Navalilla</t>
    </r>
  </si>
  <si>
    <r>
      <rPr>
        <rFont val="inherit"/>
        <color rgb="FF1155CC"/>
        <sz val="11.0"/>
        <u/>
      </rPr>
      <t>Ayuntamiento de Navalmanzano</t>
    </r>
  </si>
  <si>
    <r>
      <rPr>
        <rFont val="inherit"/>
        <color rgb="FF1155CC"/>
        <sz val="11.0"/>
        <u/>
      </rPr>
      <t>Ayuntamiento de Navares de Ayuso</t>
    </r>
  </si>
  <si>
    <r>
      <rPr>
        <rFont val="inherit"/>
        <color rgb="FF1155CC"/>
        <sz val="11.0"/>
        <u/>
      </rPr>
      <t>Ayuntamiento de Navares de Enmedio</t>
    </r>
  </si>
  <si>
    <r>
      <rPr>
        <rFont val="inherit"/>
        <color rgb="FF1155CC"/>
        <sz val="11.0"/>
        <u/>
      </rPr>
      <t>Ayuntamiento de Navares de las Cuevas</t>
    </r>
  </si>
  <si>
    <r>
      <rPr>
        <rFont val="inherit"/>
        <color rgb="FF1155CC"/>
        <sz val="11.0"/>
        <u/>
      </rPr>
      <t>Ayuntamiento de Navas de Oro</t>
    </r>
  </si>
  <si>
    <r>
      <rPr>
        <rFont val="inherit"/>
        <color rgb="FF1155CC"/>
        <sz val="11.0"/>
        <u/>
      </rPr>
      <t>Ayuntamiento de Navas de Riofrío</t>
    </r>
  </si>
  <si>
    <r>
      <rPr>
        <rFont val="inherit"/>
        <color rgb="FF1155CC"/>
        <sz val="11.0"/>
        <u/>
      </rPr>
      <t>Ayuntamiento de Navas de San Antonio</t>
    </r>
  </si>
  <si>
    <r>
      <rPr>
        <rFont val="inherit"/>
        <color rgb="FF1155CC"/>
        <sz val="11.0"/>
        <u/>
      </rPr>
      <t>Ayuntamiento de Nieva</t>
    </r>
  </si>
  <si>
    <r>
      <rPr>
        <rFont val="inherit"/>
        <color rgb="FF1155CC"/>
        <sz val="11.0"/>
        <u/>
      </rPr>
      <t>Ayuntamiento de Olombrada</t>
    </r>
  </si>
  <si>
    <r>
      <rPr>
        <rFont val="inherit"/>
        <color rgb="FF1155CC"/>
        <sz val="11.0"/>
        <u/>
      </rPr>
      <t>Ayuntamiento de Orejana</t>
    </r>
  </si>
  <si>
    <r>
      <rPr>
        <rFont val="inherit"/>
        <color rgb="FF1155CC"/>
        <sz val="11.0"/>
        <u/>
      </rPr>
      <t>Ayuntamiento de Ortigosa de Pestaño</t>
    </r>
  </si>
  <si>
    <r>
      <rPr>
        <rFont val="inherit"/>
        <color rgb="FF1155CC"/>
        <sz val="11.0"/>
        <u/>
      </rPr>
      <t>Ayuntamiento de Ortigosa del Monte</t>
    </r>
  </si>
  <si>
    <r>
      <rPr>
        <rFont val="inherit"/>
        <color rgb="FF1155CC"/>
        <sz val="11.0"/>
        <u/>
      </rPr>
      <t>Ayuntamiento de Otero de Herreros</t>
    </r>
  </si>
  <si>
    <r>
      <rPr>
        <rFont val="inherit"/>
        <color rgb="FF1155CC"/>
        <sz val="11.0"/>
        <u/>
      </rPr>
      <t>Ayuntamiento de Pajarejos</t>
    </r>
  </si>
  <si>
    <r>
      <rPr>
        <rFont val="inherit"/>
        <color rgb="FF1155CC"/>
        <sz val="11.0"/>
        <u/>
      </rPr>
      <t>Ayuntamiento de Palazuelos de Eresma</t>
    </r>
  </si>
  <si>
    <t>??</t>
  </si>
  <si>
    <t>colaboración y cooperación con la Diputación Provincial de Segovia y la empresa encargada de gestionar esta prestación es el Centro canino La Yosa</t>
  </si>
  <si>
    <r>
      <rPr>
        <rFont val="inherit"/>
        <color rgb="FF1155CC"/>
        <sz val="11.0"/>
        <u/>
      </rPr>
      <t>Ayuntamiento de Pedraza</t>
    </r>
  </si>
  <si>
    <r>
      <rPr>
        <rFont val="inherit"/>
        <color rgb="FF1155CC"/>
        <sz val="11.0"/>
        <u/>
      </rPr>
      <t>Ayuntamiento de Pelayos del Arroyo</t>
    </r>
  </si>
  <si>
    <r>
      <rPr>
        <rFont val="inherit"/>
        <color rgb="FF1155CC"/>
        <sz val="11.0"/>
        <u/>
      </rPr>
      <t>Ayuntamiento de Perosillo</t>
    </r>
  </si>
  <si>
    <r>
      <rPr>
        <rFont val="inherit"/>
        <color rgb="FF1155CC"/>
        <sz val="11.0"/>
        <u/>
      </rPr>
      <t>Ayuntamiento de Pinarejos</t>
    </r>
  </si>
  <si>
    <r>
      <rPr>
        <rFont val="inherit"/>
        <color rgb="FF1155CC"/>
        <sz val="11.0"/>
        <u/>
      </rPr>
      <t>Ayuntamiento de Pinarnegrillo</t>
    </r>
  </si>
  <si>
    <r>
      <rPr>
        <rFont val="inherit"/>
        <color rgb="FF1155CC"/>
        <sz val="11.0"/>
        <u/>
      </rPr>
      <t>Ayuntamiento de Prádena</t>
    </r>
  </si>
  <si>
    <r>
      <rPr>
        <rFont val="inherit"/>
        <color rgb="FF1155CC"/>
        <sz val="11.0"/>
        <u/>
      </rPr>
      <t>Ayuntamiento de Puebla de Pedraza</t>
    </r>
  </si>
  <si>
    <r>
      <rPr>
        <rFont val="inherit"/>
        <color rgb="FF1155CC"/>
        <sz val="11.0"/>
        <u/>
      </rPr>
      <t>Ayuntamiento de Rapariegos</t>
    </r>
  </si>
  <si>
    <r>
      <rPr>
        <rFont val="inherit"/>
        <color rgb="FF1155CC"/>
        <sz val="11.0"/>
        <u/>
      </rPr>
      <t>Ayuntamiento de Rebollo</t>
    </r>
  </si>
  <si>
    <r>
      <rPr>
        <rFont val="inherit"/>
        <color rgb="FF1155CC"/>
        <sz val="11.0"/>
        <u/>
      </rPr>
      <t>Ayuntamiento de Remondo</t>
    </r>
  </si>
  <si>
    <r>
      <rPr>
        <rFont val="inherit"/>
        <color rgb="FF1155CC"/>
        <sz val="11.0"/>
        <u/>
      </rPr>
      <t>Ayuntamiento de Riaguas de San Bartolomé</t>
    </r>
  </si>
  <si>
    <r>
      <rPr>
        <rFont val="inherit"/>
        <color rgb="FF1155CC"/>
        <sz val="11.0"/>
        <u/>
      </rPr>
      <t>Ayuntamiento de Riaza</t>
    </r>
  </si>
  <si>
    <r>
      <rPr>
        <rFont val="inherit"/>
        <color rgb="FF1155CC"/>
        <sz val="11.0"/>
        <u/>
      </rPr>
      <t>Ayuntamiento de Ribota</t>
    </r>
  </si>
  <si>
    <r>
      <rPr>
        <rFont val="inherit"/>
        <color rgb="FF1155CC"/>
        <sz val="11.0"/>
        <u/>
      </rPr>
      <t>Ayuntamiento de Riofrío de Riaza</t>
    </r>
  </si>
  <si>
    <r>
      <rPr>
        <rFont val="inherit"/>
        <color rgb="FF1155CC"/>
        <sz val="11.0"/>
        <u/>
      </rPr>
      <t>Ayuntamiento de Roda de Eresma</t>
    </r>
  </si>
  <si>
    <r>
      <rPr>
        <rFont val="inherit"/>
        <color rgb="FF1155CC"/>
        <sz val="11.0"/>
        <u/>
      </rPr>
      <t>Ayuntamiento de Sacramenia</t>
    </r>
  </si>
  <si>
    <r>
      <rPr>
        <rFont val="inherit"/>
        <color rgb="FF1155CC"/>
        <sz val="11.0"/>
        <u/>
      </rPr>
      <t>Ayuntamiento de Samboal</t>
    </r>
  </si>
  <si>
    <r>
      <rPr>
        <rFont val="inherit"/>
        <color rgb="FF1155CC"/>
        <sz val="11.0"/>
        <u/>
      </rPr>
      <t>Ayuntamiento de San Cristóbal de Cuéllar</t>
    </r>
  </si>
  <si>
    <r>
      <rPr>
        <rFont val="inherit"/>
        <color rgb="FF1155CC"/>
        <sz val="11.0"/>
        <u/>
      </rPr>
      <t>Ayuntamiento de San Cristóbal de la Vega</t>
    </r>
  </si>
  <si>
    <r>
      <rPr>
        <rFont val="inherit"/>
        <color rgb="FF1155CC"/>
        <sz val="11.0"/>
        <u/>
      </rPr>
      <t>Ayuntamiento de San Cristóbal de Segovia</t>
    </r>
  </si>
  <si>
    <r>
      <rPr>
        <rFont val="inherit"/>
        <color rgb="FF1155CC"/>
        <sz val="11.0"/>
        <u/>
      </rPr>
      <t>Ayuntamiento de San Martín y Mudrián</t>
    </r>
  </si>
  <si>
    <r>
      <rPr>
        <rFont val="inherit"/>
        <color rgb="FF1155CC"/>
        <sz val="11.0"/>
        <u/>
      </rPr>
      <t>Ayuntamiento de San Miguel de Bernuy</t>
    </r>
  </si>
  <si>
    <r>
      <rPr>
        <rFont val="inherit"/>
        <color rgb="FF1155CC"/>
        <sz val="11.0"/>
        <u/>
      </rPr>
      <t>Ayuntamiento de San Pedro de Gaíllos</t>
    </r>
  </si>
  <si>
    <r>
      <rPr>
        <rFont val="inherit"/>
        <color rgb="FF1155CC"/>
        <sz val="11.0"/>
        <u/>
      </rPr>
      <t>Ayuntamiento de Sanchonuño</t>
    </r>
  </si>
  <si>
    <r>
      <rPr>
        <rFont val="inherit"/>
        <color rgb="FF1155CC"/>
        <sz val="11.0"/>
        <u/>
      </rPr>
      <t>Ayuntamiento de Sangarcía</t>
    </r>
  </si>
  <si>
    <r>
      <rPr>
        <rFont val="inherit"/>
        <color rgb="FF1155CC"/>
        <sz val="11.0"/>
        <u/>
      </rPr>
      <t>Ayuntamiento de Santa María la Real de Nieva</t>
    </r>
  </si>
  <si>
    <r>
      <rPr>
        <rFont val="inherit"/>
        <color rgb="FF1155CC"/>
        <sz val="11.0"/>
        <u/>
      </rPr>
      <t>Ayuntamiento de Santa Marta del Cerro</t>
    </r>
  </si>
  <si>
    <r>
      <rPr>
        <rFont val="inherit"/>
        <color rgb="FF1155CC"/>
        <sz val="11.0"/>
        <u/>
      </rPr>
      <t>Ayuntamiento de Santiuste de Pedraza</t>
    </r>
  </si>
  <si>
    <r>
      <rPr>
        <rFont val="inherit"/>
        <color rgb="FF1155CC"/>
        <sz val="11.0"/>
        <u/>
      </rPr>
      <t>Ayuntamiento de Santiuste de San Juan Bautista</t>
    </r>
  </si>
  <si>
    <r>
      <rPr>
        <rFont val="inherit"/>
        <color rgb="FF1155CC"/>
        <sz val="11.0"/>
        <u/>
      </rPr>
      <t>Ayuntamiento de Santo Domingo de Pirón</t>
    </r>
  </si>
  <si>
    <r>
      <rPr>
        <rFont val="inherit"/>
        <color rgb="FF1155CC"/>
        <sz val="11.0"/>
        <u/>
      </rPr>
      <t>Ayuntamiento de Santo Tomé del Puerto</t>
    </r>
  </si>
  <si>
    <r>
      <rPr>
        <rFont val="inherit"/>
        <color rgb="FF1155CC"/>
        <sz val="11.0"/>
        <u/>
      </rPr>
      <t>Ayuntamiento de Sauquillo de Cabezas</t>
    </r>
  </si>
  <si>
    <r>
      <rPr>
        <rFont val="inherit"/>
        <color rgb="FF1155CC"/>
        <sz val="11.0"/>
        <u/>
      </rPr>
      <t>Ayuntamiento de Sebúlcor</t>
    </r>
  </si>
  <si>
    <r>
      <rPr>
        <rFont val="inherit"/>
        <color rgb="FF1155CC"/>
        <sz val="11.0"/>
        <u/>
      </rPr>
      <t>Ayuntamiento de Segovia</t>
    </r>
  </si>
  <si>
    <r>
      <rPr>
        <rFont val="inherit"/>
        <color rgb="FF1155CC"/>
        <sz val="11.0"/>
        <u/>
      </rPr>
      <t>Ayuntamiento de Sepúlveda</t>
    </r>
  </si>
  <si>
    <r>
      <rPr>
        <rFont val="inherit"/>
        <color rgb="FF1155CC"/>
        <sz val="11.0"/>
        <u/>
      </rPr>
      <t>Ayuntamiento de Sequera de Fresno</t>
    </r>
  </si>
  <si>
    <r>
      <rPr>
        <rFont val="inherit"/>
        <color rgb="FF1155CC"/>
        <sz val="11.0"/>
        <u/>
      </rPr>
      <t>Ayuntamiento de Sotillo</t>
    </r>
  </si>
  <si>
    <r>
      <rPr>
        <rFont val="inherit"/>
        <color rgb="FF1155CC"/>
        <sz val="11.0"/>
        <u/>
      </rPr>
      <t>Ayuntamiento de Sotosalbos</t>
    </r>
  </si>
  <si>
    <r>
      <rPr>
        <rFont val="inherit"/>
        <color rgb="FF1155CC"/>
        <sz val="11.0"/>
        <u/>
      </rPr>
      <t>Ayuntamiento de Tabanera la Luenga</t>
    </r>
  </si>
  <si>
    <r>
      <rPr>
        <rFont val="inherit"/>
        <color rgb="FF1155CC"/>
        <sz val="11.0"/>
        <u/>
      </rPr>
      <t>Ayuntamiento de Tolocirio</t>
    </r>
  </si>
  <si>
    <r>
      <rPr>
        <rFont val="inherit"/>
        <color rgb="FF1155CC"/>
        <sz val="11.0"/>
        <u/>
      </rPr>
      <t>Ayuntamiento de Torre Val de San Pedro</t>
    </r>
  </si>
  <si>
    <r>
      <rPr>
        <rFont val="inherit"/>
        <color rgb="FF1155CC"/>
        <sz val="11.0"/>
        <u/>
      </rPr>
      <t>Ayuntamiento de Torreadrada</t>
    </r>
  </si>
  <si>
    <r>
      <rPr>
        <rFont val="inherit"/>
        <color rgb="FF1155CC"/>
        <sz val="11.0"/>
        <u/>
      </rPr>
      <t>Ayuntamiento de Torrecaballeros</t>
    </r>
  </si>
  <si>
    <r>
      <rPr>
        <rFont val="inherit"/>
        <color rgb="FF1155CC"/>
        <sz val="11.0"/>
        <u/>
      </rPr>
      <t>Ayuntamiento de Torrecilla del Pinar</t>
    </r>
  </si>
  <si>
    <r>
      <rPr>
        <rFont val="inherit"/>
        <color rgb="FF1155CC"/>
        <sz val="11.0"/>
        <u/>
      </rPr>
      <t>Ayuntamiento de Torreiglesias</t>
    </r>
  </si>
  <si>
    <r>
      <rPr>
        <rFont val="inherit"/>
        <color rgb="FF1155CC"/>
        <sz val="11.0"/>
        <u/>
      </rPr>
      <t>Ayuntamiento de Trescasas</t>
    </r>
  </si>
  <si>
    <r>
      <rPr>
        <rFont val="inherit"/>
        <color rgb="FF1155CC"/>
        <sz val="11.0"/>
        <u/>
      </rPr>
      <t>Ayuntamiento de Turégano</t>
    </r>
  </si>
  <si>
    <r>
      <rPr>
        <rFont val="inherit"/>
        <color rgb="FF1155CC"/>
        <sz val="11.0"/>
        <u/>
      </rPr>
      <t>Ayuntamiento de Urueñas</t>
    </r>
  </si>
  <si>
    <r>
      <rPr>
        <rFont val="inherit"/>
        <color rgb="FF1155CC"/>
        <sz val="11.0"/>
        <u/>
      </rPr>
      <t>Ayuntamiento de Valdeprados</t>
    </r>
  </si>
  <si>
    <r>
      <rPr>
        <rFont val="inherit"/>
        <color rgb="FF1155CC"/>
        <sz val="11.0"/>
        <u/>
      </rPr>
      <t>Ayuntamiento de Valdevacas de Montejo</t>
    </r>
  </si>
  <si>
    <r>
      <rPr>
        <rFont val="inherit"/>
        <color rgb="FF1155CC"/>
        <sz val="11.0"/>
        <u/>
      </rPr>
      <t>Ayuntamiento de Valdevacas y Guijar</t>
    </r>
  </si>
  <si>
    <r>
      <rPr>
        <rFont val="inherit"/>
        <color rgb="FF1155CC"/>
        <sz val="11.0"/>
        <u/>
      </rPr>
      <t>Ayuntamiento de Valle de Tabladillo</t>
    </r>
  </si>
  <si>
    <r>
      <rPr>
        <rFont val="inherit"/>
        <color rgb="FF1155CC"/>
        <sz val="11.0"/>
        <u/>
      </rPr>
      <t>Ayuntamiento de Vallelado</t>
    </r>
  </si>
  <si>
    <r>
      <rPr>
        <rFont val="inherit"/>
        <color rgb="FF1155CC"/>
        <sz val="11.0"/>
        <u/>
      </rPr>
      <t>Ayuntamiento de Valleruela de Pedraza</t>
    </r>
  </si>
  <si>
    <r>
      <rPr>
        <rFont val="inherit"/>
        <color rgb="FF1155CC"/>
        <sz val="11.0"/>
        <u/>
      </rPr>
      <t>Ayuntamiento de Valleruela de Sepúlveda</t>
    </r>
  </si>
  <si>
    <r>
      <rPr>
        <rFont val="inherit"/>
        <color rgb="FF1155CC"/>
        <sz val="11.0"/>
        <u/>
      </rPr>
      <t>Ayuntamiento de Valseca</t>
    </r>
  </si>
  <si>
    <r>
      <rPr>
        <rFont val="inherit"/>
        <color rgb="FF1155CC"/>
        <sz val="11.0"/>
        <u/>
      </rPr>
      <t>Ayuntamiento de Valtiendas</t>
    </r>
  </si>
  <si>
    <r>
      <rPr>
        <rFont val="inherit"/>
        <color rgb="FF1155CC"/>
        <sz val="11.0"/>
        <u/>
      </rPr>
      <t>Ayuntamiento de Valverde del Majano</t>
    </r>
  </si>
  <si>
    <r>
      <rPr>
        <rFont val="inherit"/>
        <color rgb="FF1155CC"/>
        <sz val="11.0"/>
        <u/>
      </rPr>
      <t>Ayuntamiento de Veganzones</t>
    </r>
  </si>
  <si>
    <r>
      <rPr>
        <rFont val="inherit"/>
        <color rgb="FF1155CC"/>
        <sz val="11.0"/>
        <u/>
      </rPr>
      <t>Ayuntamiento de Vegas de Matute</t>
    </r>
  </si>
  <si>
    <r>
      <rPr>
        <rFont val="inherit"/>
        <color rgb="FF1155CC"/>
        <sz val="11.0"/>
        <u/>
      </rPr>
      <t>Ayuntamiento de Ventosilla y Tejadilla</t>
    </r>
  </si>
  <si>
    <r>
      <rPr>
        <rFont val="inherit"/>
        <color rgb="FF1155CC"/>
        <sz val="11.0"/>
        <u/>
      </rPr>
      <t>Ayuntamiento de Villacastín</t>
    </r>
  </si>
  <si>
    <r>
      <rPr>
        <rFont val="inherit"/>
        <color rgb="FF1155CC"/>
        <sz val="11.0"/>
        <u/>
      </rPr>
      <t>Ayuntamiento de Villaverde de Íscar</t>
    </r>
  </si>
  <si>
    <r>
      <rPr>
        <rFont val="inherit"/>
        <color rgb="FF1155CC"/>
        <sz val="11.0"/>
        <u/>
      </rPr>
      <t>Ayuntamiento de Villaverde de Montejo</t>
    </r>
  </si>
  <si>
    <r>
      <rPr>
        <rFont val="inherit"/>
        <color rgb="FF1155CC"/>
        <sz val="11.0"/>
        <u/>
      </rPr>
      <t>Ayuntamiento de Villeguillo</t>
    </r>
  </si>
  <si>
    <r>
      <rPr>
        <rFont val="inherit"/>
        <color rgb="FF1155CC"/>
        <sz val="11.0"/>
        <u/>
      </rPr>
      <t>Ayuntamiento de Yanguas de Eresma</t>
    </r>
  </si>
  <si>
    <r>
      <rPr>
        <rFont val="inherit"/>
        <color rgb="FF1155CC"/>
        <sz val="11.0"/>
        <u/>
      </rPr>
      <t>Ayuntamiento de Zarzuela del Monte</t>
    </r>
  </si>
  <si>
    <r>
      <rPr>
        <rFont val="inherit"/>
        <color rgb="FF1155CC"/>
        <sz val="11.0"/>
        <u/>
      </rPr>
      <t>Ayuntamiento de Zarzuela del Pinar</t>
    </r>
  </si>
  <si>
    <r>
      <rPr>
        <rFont val="inherit"/>
        <color rgb="FF1155CC"/>
        <sz val="11.0"/>
        <u/>
      </rPr>
      <t>Ayuntamiento del Espinar</t>
    </r>
  </si>
  <si>
    <r>
      <rPr>
        <rFont val="inherit"/>
        <color rgb="FF1155CC"/>
        <sz val="11.0"/>
        <u/>
      </rPr>
      <t>Ayuntamiento del Real Sitio de San Ildefonso</t>
    </r>
  </si>
  <si>
    <t>Ayuntamiento de Ábalos</t>
  </si>
  <si>
    <t>Ayuntamiento de Agoncillo</t>
  </si>
  <si>
    <t>Sin censo, tienen pocos recursos</t>
  </si>
  <si>
    <t>Ayuntamiento de Aguilar del Río Alhama</t>
  </si>
  <si>
    <t>Ayuntamiento de Ajamil de Cameros</t>
  </si>
  <si>
    <t>Ayuntamiento de Albelda de Iregua</t>
  </si>
  <si>
    <t>Colonias Felinas Logroño</t>
  </si>
  <si>
    <t>Ayuntamiento de Alberite</t>
  </si>
  <si>
    <t>04/11/25. El Ayto. no dispone de medios materiales ni personales para realizar censo.</t>
  </si>
  <si>
    <t>Gobierno de La Rioja</t>
  </si>
  <si>
    <t>Ayuntamiento de Alcanadre</t>
  </si>
  <si>
    <t>Ayuntamiento de Aldeanueva de Ebro</t>
  </si>
  <si>
    <t>14000 (para trabajos de salubridad que incluyen plagas y colonias felinas)</t>
  </si>
  <si>
    <t>Ayuntamiento de Alesanco</t>
  </si>
  <si>
    <t>Ayuntamiento de Alesón</t>
  </si>
  <si>
    <t>Ayuntamiento de Alfaro</t>
  </si>
  <si>
    <t>Sin datos, ya que se encargan los voluntarios de su bolsillo</t>
  </si>
  <si>
    <t>Los voluntarios</t>
  </si>
  <si>
    <t>Ayuntamiento de Almarza de Cameros</t>
  </si>
  <si>
    <t>Ayuntamiento de Anguciana</t>
  </si>
  <si>
    <t>Poblacion pequeña sin medios materiales ni personal para realizar la gestion</t>
  </si>
  <si>
    <t>Servicio de recogida de animales por: Centro de recogida de Animales de Cañas</t>
  </si>
  <si>
    <t>Ayuntamiento de Anguiano</t>
  </si>
  <si>
    <t>Ayuntamiento de Arenzana de Abajo</t>
  </si>
  <si>
    <t>Ayuntamiento de Arenzana de Arriba</t>
  </si>
  <si>
    <t>Ayuntamiento de Arnedillo</t>
  </si>
  <si>
    <t>14/11/25.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lo cual no aplica ley de transparencia.</t>
  </si>
  <si>
    <t>Ayuntamiento de Arnedo</t>
  </si>
  <si>
    <t>11/11/25. Alegan que no existe obligación de facilitar información que no obre en poder del Ayuntamiento. Es decir, si la información solicitada por un ciudadano no existe o no ha sido elaborada o adquirida en el ejercicio de las funciones del Ayuntamiento, no hay deber de entrega, y esto no se considera una denegación injustificada del derecho de acceso.</t>
  </si>
  <si>
    <t>Ayuntamiento de Arrúbal</t>
  </si>
  <si>
    <t>30/10/25. El Ayto. no gestiona gatos comunitarios, no hay censo. No pueden responder a las preguntas por atender un altisimo numero de trabajo y carecer de medios.</t>
  </si>
  <si>
    <t>Ayuntamiento de Ausejo</t>
  </si>
  <si>
    <t>El Ayto. dice que no existe, hasta el momento, documentación relacionada con la gestión de las colonias felinas</t>
  </si>
  <si>
    <t>Ayuntamiento de Autol</t>
  </si>
  <si>
    <t>Gobierno de La Rioja para recogida de perros. De las colonias felinas se encargan los voluntarios.</t>
  </si>
  <si>
    <t>Gobierno de La Rioja solo perros, gatos no</t>
  </si>
  <si>
    <t>Ayuntamiento de Azofra</t>
  </si>
  <si>
    <t>Ayuntamiento de Badarán</t>
  </si>
  <si>
    <t>19/11/25.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lo cual no aplica ley de transparencia</t>
  </si>
  <si>
    <t>Avisar Ana Hers</t>
  </si>
  <si>
    <t>Ayuntamiento de Bañares</t>
  </si>
  <si>
    <t>Ayuntamiento de Baños de Río Tobía</t>
  </si>
  <si>
    <t>29/06/25-Transparencia le da tres meses al Ayto. para que responda a mi peticion. /// 25/11/25 Transparencia me responde de nuevo y le da al Ayto. 20 dias mas para responder</t>
  </si>
  <si>
    <t>Ayuntamiento de Baños de Rioja</t>
  </si>
  <si>
    <t>Ayuntamiento de Berceo</t>
  </si>
  <si>
    <t>Ayuntamiento de Bergasa</t>
  </si>
  <si>
    <t>No existe censo. No existe documentación en relación con la gestión de colonias felinas ni animales abandonados</t>
  </si>
  <si>
    <t>Ayuntamiento de Bergasillas Bajera</t>
  </si>
  <si>
    <t>Ayuntamiento de Bezares</t>
  </si>
  <si>
    <t>Ayuntamiento de Bobadilla</t>
  </si>
  <si>
    <t>Ayuntamiento de Brieva de Cameros</t>
  </si>
  <si>
    <t>Ayuntamiento de Briñas</t>
  </si>
  <si>
    <t>Ayuntamiento de Briones</t>
  </si>
  <si>
    <t>21/07 RECHAZAN REGISTRO EN REDSARA SIN MOTIVO. RECLAMO POR TRANSPARENCIA</t>
  </si>
  <si>
    <t>Ayuntamiento de Cabezón de Cameros</t>
  </si>
  <si>
    <t>Ayuntamiento de Calahorra</t>
  </si>
  <si>
    <t>Ayuntamiento de Camprovín</t>
  </si>
  <si>
    <t>No tienen censo. Dicen que no hay problematica de perros ni gatos y que el Gobierno de La Rioja se encarga en cualquier caso.</t>
  </si>
  <si>
    <t>Ayuntamiento de Canales de la Sierra</t>
  </si>
  <si>
    <t>Ayuntamiento de Canillas de Río Tuerto</t>
  </si>
  <si>
    <t>Ayuntamiento de Cañas</t>
  </si>
  <si>
    <t xml:space="preserve">20/11/25. El Ayuntamiento dice que por sus caracteristicas estructurales, no dispone de recursos para atender la solicitud, ya que implica un esfuerzo desproporcionado y dificulta gravemente el normal funcionamiento de los servicios municipales ordinarios. </t>
  </si>
  <si>
    <t>Ayuntamiento de Cárdenas</t>
  </si>
  <si>
    <t>Ayuntamiento de Casalarreina</t>
  </si>
  <si>
    <t>31/10/25.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lo cual no aplica ley de transparencia. Dicen que es abusivo solicitar tanta informacion...</t>
  </si>
  <si>
    <t>Ayuntamiento de Castañares de Rioja</t>
  </si>
  <si>
    <t>Ayuntamiento de Castroviejo</t>
  </si>
  <si>
    <t>Ayuntamiento de Cellorigo</t>
  </si>
  <si>
    <t>Ayuntamiento de Cenicero</t>
  </si>
  <si>
    <t>Ayuntamiento de Cervera del Río Alhama</t>
  </si>
  <si>
    <t>04/11/25. El Ayto.no inició expediente en relación a la consulta, alegan que carecen de la información solicitada, ni disponen de medios personales para poder recabarla, dejan constancia para un futuro.</t>
  </si>
  <si>
    <t>Ayuntamiento de Cidamón</t>
  </si>
  <si>
    <t>Ayuntamiento de Cihuri</t>
  </si>
  <si>
    <t>Ayuntamiento de Cirueña</t>
  </si>
  <si>
    <t>Ayuntamiento de Clavijo</t>
  </si>
  <si>
    <t>Ayuntamiento de Cordovín</t>
  </si>
  <si>
    <t>Ayuntamiento de Corera</t>
  </si>
  <si>
    <t>17/11/25- No tienen constancia de la existencia de gatos comunitarios ni perros abandonados. ademas indican que el Ayuntamiento, por sus características estructurales, no dispone actualmente de los recursos personales, materiales, ni técnicos suficientes para atender de manera exhaustiva el conjunto de cuestiones planteadas en su solicitud. El nivel de detalle requerido en las diez preguntas formuladas implicaría un esfuerzo desproporcionado para los medios disponibles, lo que dificultaría y entorpecería gravemente el normal funcionamiento de los servicios municipales ordinarios.</t>
  </si>
  <si>
    <t>Ayuntamiento de Cornago</t>
  </si>
  <si>
    <t>Ayuntamiento de Corporales</t>
  </si>
  <si>
    <t>17/11/25.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t>
  </si>
  <si>
    <t>Ayuntamiento de Cuzcurrita de Río Tirón</t>
  </si>
  <si>
    <t>Ayuntamiento de Daroca de Rioja</t>
  </si>
  <si>
    <t>Ayuntamiento de Enciso</t>
  </si>
  <si>
    <t>Ayuntamiento de Entrena</t>
  </si>
  <si>
    <t>03/11/25-El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lo cual no aplica ley de transparencia.</t>
  </si>
  <si>
    <t>Ayuntamiento de Estollo</t>
  </si>
  <si>
    <t>Ayuntamiento de Ezcaray</t>
  </si>
  <si>
    <t>Ayuntamiento de Foncea</t>
  </si>
  <si>
    <t>Ayuntamiento de Fonzaleche</t>
  </si>
  <si>
    <t>Ayuntamiento de Fuenmayor</t>
  </si>
  <si>
    <t>No hay censo. Segun ellos la informacion solicitada no se trata de una información pública, puesto que no existe tal información. La reclamación formulada ante el Consejo de Transparencia es extemporánea, al haberse planteado superado el plazo de un mes desde el día siguiente en que se produzcan los efectos de silencio administrativo, por lo que solicitan la inadmisión y/o archivo, al no constar la información solicitada</t>
  </si>
  <si>
    <t>Ayuntamiento de Galbárruli</t>
  </si>
  <si>
    <t>Ayuntamiento de Galilea</t>
  </si>
  <si>
    <t xml:space="preserve">12/11/25-El Ayuntamiento dice que por sus caracteristicas estructurales, no dispone de recursos para atender la solicitud, ya que implica un esfuerzo desproporcionado y dificulta gravemente el normal funcionamiento de los servicios municipales ordinarios. </t>
  </si>
  <si>
    <t>Ayuntamiento de Gallinero de Cameros</t>
  </si>
  <si>
    <t xml:space="preserve">05/11/25. El Ayuntamiento dice que por sus caracteristicas estructurales, no dispone de recursos para atender la solicitud, ya que implica un esfuerzo desproporcionado y dificulta gravemente el normal funcionamiento de los servicios municipales ordinarios. </t>
  </si>
  <si>
    <t>Ayuntamiento de Gimileo</t>
  </si>
  <si>
    <t xml:space="preserve">13/11/25-El Ayuntamiento dice que por sus caracteristicas estructurales, no dispone de recursos para atender la solicitud, ya que implica un esfuerzo desproporcionado y dificulta gravemente el normal funcionamiento de los servicios municipales ordinarios. </t>
  </si>
  <si>
    <t>Ayuntamiento de Grañón</t>
  </si>
  <si>
    <t>Ayuntamiento de Grávalos</t>
  </si>
  <si>
    <t>04/11/25. El Ayuntamiento dice que por sus caracteristicas estructurales, no dispone de recursos para atender la solicitud, ya que implica un esfuerzo desproporcionado y dificulta gravemente el normal funcionamiento de los servicios municipales ordinarios.</t>
  </si>
  <si>
    <t>Ayuntamiento de Haro</t>
  </si>
  <si>
    <t>Unos 400</t>
  </si>
  <si>
    <t>Plan Metodo CER</t>
  </si>
  <si>
    <t>Empresa Plaguatec</t>
  </si>
  <si>
    <t>Si. Plaguatec</t>
  </si>
  <si>
    <t>Ayuntamiento de Herce</t>
  </si>
  <si>
    <t>05/11/25.  El Ayuntamiento dice que por sus caracteristicas estructurales, no dispone de recursos para atender la solicitud, ya que implica un esfuerzo desproporcionado y dificulta gravemente el normal funcionamiento de los servicios municipales ordinarios.</t>
  </si>
  <si>
    <t>Ayuntamiento de Herramélluri</t>
  </si>
  <si>
    <t>09/11/25. El Ayuntamiento dice que por sus caracteristicas estructurales, no dispone de recursos para atender la solicitud, ya que implica un esfuerzo desproporcionado y dificulta gravemente el normal funcionamiento de los servicios municipales ordinarios.</t>
  </si>
  <si>
    <r>
      <rPr>
        <rFont val="inherit"/>
        <color rgb="FF1155CC"/>
        <sz val="11.0"/>
        <u/>
      </rPr>
      <t>Ayuntamiento de Hervías</t>
    </r>
  </si>
  <si>
    <t>Ayuntamiento de Hormilla</t>
  </si>
  <si>
    <t>31/10/25.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Segun ellos no lo consideran informacion publica.</t>
  </si>
  <si>
    <t>Ayuntamiento de Hormilleja</t>
  </si>
  <si>
    <t>31/10/25.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t>
  </si>
  <si>
    <t>Ayuntamiento de Hornillos de Cameros</t>
  </si>
  <si>
    <t>Ayuntamiento de Hornos de Moncalvillo</t>
  </si>
  <si>
    <t xml:space="preserve">30/10/25.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Dicen que adjuntan un email enviado el 22/05 (ni lo adjuntan, ni me han enviado email) </t>
  </si>
  <si>
    <t>Ayuntamiento de Huércanos</t>
  </si>
  <si>
    <t>Ayuntamiento de Igea</t>
  </si>
  <si>
    <t>30/10/25. El Ayuntamiento dice que por sus caracteristicas estructurales, no dispone de recursos para atender la solicitud, ya que implica un esfuerzo desproporcionado y dificulta gravemente el normal funcionamiento de los servicios municipales ordinarios.</t>
  </si>
  <si>
    <r>
      <rPr>
        <rFont val="inherit"/>
        <color rgb="FF1155CC"/>
        <sz val="11.0"/>
        <u/>
      </rPr>
      <t>Ayuntamiento de Jalón de Cameros</t>
    </r>
  </si>
  <si>
    <t>Ayuntamiento de Laguna de Cameros</t>
  </si>
  <si>
    <t xml:space="preserve">30/11/25.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t>
  </si>
  <si>
    <t>Ayuntamiento de Lagunilla del Jubera</t>
  </si>
  <si>
    <t xml:space="preserve">04/11/25.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 </t>
  </si>
  <si>
    <t>Ayuntamiento de Lardero</t>
  </si>
  <si>
    <t>Protectora La Cigüeña</t>
  </si>
  <si>
    <t>Ayuntamiento de Ledesma de la Cogolla</t>
  </si>
  <si>
    <t>Ayuntamiento de Leiva</t>
  </si>
  <si>
    <t>Ayuntamiento de Leza de Río Leza</t>
  </si>
  <si>
    <r>
      <rPr>
        <rFont val="inherit"/>
        <color rgb="FF1155CC"/>
        <sz val="11.0"/>
        <u/>
      </rPr>
      <t>Ayuntamiento de Logroño</t>
    </r>
  </si>
  <si>
    <t>26/08/25-Transparencia le da al Ayto. 20 dias para responder a mi solicitud de datos.</t>
  </si>
  <si>
    <t>Me redirigen a su página escurriendo el bulto. (www.logrono.es; en temas Medio Ambiente, Sección de Bienestar Animal)</t>
  </si>
  <si>
    <t>Ayuntamiento de Lumbreras de Cameros</t>
  </si>
  <si>
    <t>Ayuntamiento de Manjarrés</t>
  </si>
  <si>
    <r>
      <rPr>
        <rFont val="inherit"/>
        <color rgb="FF1155CC"/>
        <sz val="11.0"/>
        <u/>
      </rPr>
      <t>Ayuntamiento de Mansilla de la Sierra</t>
    </r>
  </si>
  <si>
    <t>Ayuntamiento de Manzanares de Rioja</t>
  </si>
  <si>
    <t>Ayuntamiento de Matute</t>
  </si>
  <si>
    <t>Ayuntamiento de Medrano</t>
  </si>
  <si>
    <t>Ayuntamiento de Munilla</t>
  </si>
  <si>
    <t>Ayuntamiento de Murillo de Río Leza</t>
  </si>
  <si>
    <t>Ayuntamiento de Muro de Aguas</t>
  </si>
  <si>
    <t>Ayuntamiento de Muro en Cameros</t>
  </si>
  <si>
    <t>Ayuntamiento de Nájera</t>
  </si>
  <si>
    <t>Ayuntamiento de Nalda</t>
  </si>
  <si>
    <t>No se han recogido animales</t>
  </si>
  <si>
    <t>Gobierno de la Rioja</t>
  </si>
  <si>
    <t>Ayuntamiento de Navajún</t>
  </si>
  <si>
    <t>Ayuntamiento de Navarrete</t>
  </si>
  <si>
    <t>Ayuntamiento de Nestares</t>
  </si>
  <si>
    <t>03/11/25. El Ayto. alega: que la solicitud tiene carácter abusivo de acuerdo a la finalidad de transparencia, pues la información solicitada sobrepasa los límites normales del ejercicio del derecho de acceso a la información con el que cuentan los ciudadanos, tanto en cantidad como respecto de los años solicitados, pero es que además, de ser atendida, obligaría a paralizar el resto de la gestión de este Ayuntamiento.</t>
  </si>
  <si>
    <t>Ayuntamiento de Nieva de Cameros</t>
  </si>
  <si>
    <r>
      <rPr>
        <rFont val="inherit"/>
        <color rgb="FF1155CC"/>
        <sz val="11.0"/>
        <u/>
      </rPr>
      <t>Ayuntamiento de Ochánduri</t>
    </r>
  </si>
  <si>
    <t>Ayuntamiento de Ocón</t>
  </si>
  <si>
    <t>Ayuntamiento de Ojacastro</t>
  </si>
  <si>
    <t>Ayuntamiento de Ollauri</t>
  </si>
  <si>
    <t xml:space="preserve">11/11/25. El Ayuntamiento dice que por sus caracteristicas estructurales, no dispone de recursos para atender la solicitud, ya que implica un esfuerzo desproporcionado y dificulta gravemente el normal funcionamiento de los servicios municipales ordinarios. </t>
  </si>
  <si>
    <t>Ayuntamiento de Ortigosa de Cameros</t>
  </si>
  <si>
    <r>
      <rPr>
        <rFont val="inherit"/>
        <color rgb="FF1155CC"/>
        <sz val="11.0"/>
        <u/>
      </rPr>
      <t>Ayuntamiento de Pazuengos</t>
    </r>
  </si>
  <si>
    <t>Ayuntamiento de Pedroso</t>
  </si>
  <si>
    <r>
      <rPr>
        <rFont val="inherit"/>
        <color rgb="FF1155CC"/>
        <sz val="11.0"/>
        <u/>
      </rPr>
      <t>Ayuntamiento de Pinillos</t>
    </r>
  </si>
  <si>
    <t>Ayuntamiento de Pradejón</t>
  </si>
  <si>
    <t>19/11/25. El Ayto. alega que, a pesar de conocer la Ley de Bienestar animal, carece en la actualidad de los recursos materiales, económicos y personales necesarios para llevar a cabo la implementación efectiva de dichos programas</t>
  </si>
  <si>
    <t>Ayuntamiento de Pradillo</t>
  </si>
  <si>
    <t>Ayuntamiento de Préjano</t>
  </si>
  <si>
    <r>
      <rPr>
        <rFont val="inherit"/>
        <color rgb="FF1155CC"/>
        <sz val="11.0"/>
        <u/>
      </rPr>
      <t>Ayuntamiento de Quel</t>
    </r>
  </si>
  <si>
    <t>07/06/25-Transparencia le da tres meses al Ayto. para que responda a mi peticion, si no responde se desestima el caso.</t>
  </si>
  <si>
    <t>TRAGSATEC</t>
  </si>
  <si>
    <t>Ayuntamiento de Rabanera</t>
  </si>
  <si>
    <t>Ayuntamiento de Rasillo de Cameros, El</t>
  </si>
  <si>
    <t xml:space="preserve">07/11/25. El Ayuntamiento dice que por sus caracteristicas estructurales, no dispone de recursos para atender la solicitud, ya que implica un esfuerzo desproporcionado y dificulta gravemente el normal funcionamiento de los servicios municipales ordinarios. </t>
  </si>
  <si>
    <t>Ayuntamiento de Redal, El</t>
  </si>
  <si>
    <t>Ayuntamiento de Ribafrecha</t>
  </si>
  <si>
    <t>Ayuntamiento de Rincón de Soto</t>
  </si>
  <si>
    <t>15000 (para Control de colonias felinas)</t>
  </si>
  <si>
    <t>Ayuntamiento de Robres del Castillo</t>
  </si>
  <si>
    <t>Ayuntamiento de Rodezno</t>
  </si>
  <si>
    <t xml:space="preserve">12/11/25. El Ayuntamiento dice que por sus caracteristicas estructurales, no dispone de recursos para atender la solicitud, ya que implica un esfuerzo desproporcionado y dificulta gravemente el normal funcionamiento de los servicios municipales ordinarios. </t>
  </si>
  <si>
    <t>Ayuntamiento de Sajazarra</t>
  </si>
  <si>
    <t>Ayuntamiento de San Asensio</t>
  </si>
  <si>
    <t xml:space="preserve">14/11/25-El Ayuntamiento dice que por sus caracteristicas estructurales, no dispone de recursos para atender la solicitud, ya que implica un esfuerzo desproporcionado y dificulta gravemente el normal funcionamiento de los servicios municipales ordinarios. </t>
  </si>
  <si>
    <t>Ayuntamiento de San Millán de la Cogolla</t>
  </si>
  <si>
    <t>Ayuntamiento de San Millán de Yécora</t>
  </si>
  <si>
    <r>
      <rPr>
        <rFont val="inherit"/>
        <color rgb="FF1155CC"/>
        <sz val="11.0"/>
        <u/>
      </rPr>
      <t>Ayuntamiento de San Román de Cameros</t>
    </r>
  </si>
  <si>
    <t>Ayuntamiento de San Torcuato</t>
  </si>
  <si>
    <t>Ayuntamiento de San Vicente de la Sonsierra</t>
  </si>
  <si>
    <t>Centro de Animales de Compañía de Cañas y Veterinario de Haro</t>
  </si>
  <si>
    <t>Ayuntamiento de Santa Coloma</t>
  </si>
  <si>
    <t>Ayuntamiento de Santa Engracia del Jubera</t>
  </si>
  <si>
    <t>Ayuntamiento de Santa Eulalia Bajera</t>
  </si>
  <si>
    <t>Ayuntamiento de Santo Domingo de la Calzada</t>
  </si>
  <si>
    <t>Ayuntamiento de Santurde de Rioja</t>
  </si>
  <si>
    <t>Ayuntamiento de Santurdejo</t>
  </si>
  <si>
    <t>Ayuntamiento de Sojuela</t>
  </si>
  <si>
    <t>Ayuntamiento de Sorzano</t>
  </si>
  <si>
    <t>Ayuntamiento de Sotés</t>
  </si>
  <si>
    <t xml:space="preserve">No hay colonias felinas en el municipio. Ademas dice que por sus caracteristicas estructurales, no dispone de recursos para atender la solicitud, ya que implica un esfuerzo desproporcionado y dificulta gravemente el normal funcionamiento de los servicios municipales ordinarios. </t>
  </si>
  <si>
    <t>Ayuntamiento de Soto en Cameros</t>
  </si>
  <si>
    <t>Ayuntamiento de Terroba</t>
  </si>
  <si>
    <t>Ayuntamiento de Tirgo</t>
  </si>
  <si>
    <t>11/11/25. El Ayuntamiento dice que por sus caracteristicas estructurales, no dispone de recursos para atender la solicitud, ya que implica un esfuerzo desproporcionado y dificulta gravemente el normal funcionamiento de los servicios municipales ordinarios. Ademas adjunta boletin oficial del Ayto. extenso que no responde a ninguna de las cuestiones.</t>
  </si>
  <si>
    <t>Ayuntamiento de Tobía</t>
  </si>
  <si>
    <t>Ayuntamiento de Tormantos</t>
  </si>
  <si>
    <t>Ayuntamiento de Torre en Cameros</t>
  </si>
  <si>
    <t>Ayuntamiento de Torrecilla en Cameros</t>
  </si>
  <si>
    <t>06//11/25.  El Ayto. alega: que la solicitud tiene carácter abusivo de acuerdo a la finalidad de transparencia, pues la información solicitada sobrepasa los límites normales del ejercicio del derecho de acceso a la información con el que cuentan los ciudadanos, tanto en cantidad como respecto de los años solicitados, pero es que además, de ser atendida, obligaría a paralizar el resto de la gestión de este Ayuntamiento.</t>
  </si>
  <si>
    <t>Ayuntamiento de Torrecilla sobre Alesanco</t>
  </si>
  <si>
    <t>Ayuntamiento de Torremontalbo</t>
  </si>
  <si>
    <t>Ayuntamiento de Treviana</t>
  </si>
  <si>
    <t>Ayuntamiento de Tricio</t>
  </si>
  <si>
    <t>Ayuntamiento de Tudelilla</t>
  </si>
  <si>
    <t>Ayuntamiento de Uruñuela</t>
  </si>
  <si>
    <t>Ayuntamiento de Valdemadera</t>
  </si>
  <si>
    <t>Ayuntamiento de Valgañón</t>
  </si>
  <si>
    <t>Ayuntamiento de Ventosa</t>
  </si>
  <si>
    <t xml:space="preserve">No les consta que haya colonias felinas en el municipio. Ademas dice que por sus caracteristicas estructurales, no dispone de recursos para atender la solicitud, ya que implica un esfuerzo desproporcionado y dificulta gravemente el normal funcionamiento de los servicios municipales ordinarios. </t>
  </si>
  <si>
    <r>
      <rPr>
        <rFont val="inherit"/>
        <color rgb="FF1155CC"/>
        <sz val="11.0"/>
        <u/>
      </rPr>
      <t>Ayuntamiento de Ventrosa</t>
    </r>
  </si>
  <si>
    <t>Ayuntamiento de Viguera</t>
  </si>
  <si>
    <t>04/11/25.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t>
  </si>
  <si>
    <t>Ayuntamiento de Villalba de Rioja</t>
  </si>
  <si>
    <t>Ayuntamiento de Villalobar de Rioja</t>
  </si>
  <si>
    <t>Ayuntamiento de Villamediana de Iregua</t>
  </si>
  <si>
    <t>Ayuntamiento de Villanueva de Cameros</t>
  </si>
  <si>
    <r>
      <rPr>
        <rFont val="inherit"/>
        <color rgb="FF1155CC"/>
        <sz val="11.0"/>
        <u/>
      </rPr>
      <t>Ayuntamiento de Villar de Arnedo, El</t>
    </r>
  </si>
  <si>
    <t>Ayuntamiento de Villar de Torre</t>
  </si>
  <si>
    <t>14/11/25. El Ayuntamiento dice que por sus caracteristicas estructurales, no dispone de recursos para atender la solicitud, ya que implica un esfuerzo desproporcionado y dificulta gravemente el normal funcionamiento de los servicios municipales ordinarios. El derecho de acceso dicen que es limitado en este caso.</t>
  </si>
  <si>
    <t>Ayuntamiento de Villarejo</t>
  </si>
  <si>
    <r>
      <rPr>
        <rFont val="inherit"/>
        <color rgb="FF1155CC"/>
        <sz val="11.0"/>
        <u/>
      </rPr>
      <t>Ayuntamiento de Villarroya</t>
    </r>
  </si>
  <si>
    <t>Ayuntamiento de Villarta-Quintana</t>
  </si>
  <si>
    <t>Ayuntamiento de Villavelayo</t>
  </si>
  <si>
    <t>Ayuntamiento de Villaverde de Rioja</t>
  </si>
  <si>
    <r>
      <rPr>
        <rFont val="inherit"/>
        <color rgb="FF1155CC"/>
        <sz val="11.0"/>
        <u/>
      </rPr>
      <t>Ayuntamiento de Villoslada de Cameros</t>
    </r>
  </si>
  <si>
    <t>Ayuntamiento de Viniegra de Arriba</t>
  </si>
  <si>
    <t>Ayuntamiento de Zarratón</t>
  </si>
  <si>
    <t>Ayuntamiento de Zarzosa</t>
  </si>
  <si>
    <t>21/11/25. El Ayuntamiento dice que por sus caracteristicas estructurales, no dispone de recursos para atender la solicitud, ya que implica un esfuerzo desproporcionado y dificulta gravemente el normal funcionamiento de los servicios municipales ordinarios.</t>
  </si>
  <si>
    <t>Ayuntamiento de Zorraquín</t>
  </si>
  <si>
    <r>
      <rPr/>
      <t xml:space="preserve">PORTAL TRANSPARENCIA:  </t>
    </r>
    <r>
      <rPr>
        <color rgb="FF1155CC"/>
        <u/>
      </rPr>
      <t>https://sede.consejodetransparencia.gob.es/</t>
    </r>
  </si>
  <si>
    <t>Lara</t>
  </si>
  <si>
    <t>Ayuntamiento de Aguadulce</t>
  </si>
  <si>
    <r>
      <rPr>
        <rFont val="inherit"/>
        <color theme="1"/>
        <sz val="11.0"/>
        <u/>
      </rPr>
      <t>Ayuntamiento de Alanís</t>
    </r>
  </si>
  <si>
    <r>
      <rPr>
        <rFont val="inherit"/>
        <color theme="1"/>
        <sz val="11.0"/>
        <u/>
      </rPr>
      <t>Ayuntamiento de Albaida del Aljarafe</t>
    </r>
  </si>
  <si>
    <r>
      <rPr>
        <rFont val="inherit"/>
        <color theme="1"/>
        <sz val="11.0"/>
        <u/>
      </rPr>
      <t>Ayuntamiento de Alcalá de Guadaíra</t>
    </r>
  </si>
  <si>
    <r>
      <rPr>
        <rFont val="inherit"/>
        <color theme="1"/>
        <sz val="11.0"/>
        <u/>
      </rPr>
      <t>Ayuntamiento de Alcalá del Río</t>
    </r>
  </si>
  <si>
    <r>
      <rPr>
        <rFont val="inherit"/>
        <color theme="1"/>
        <sz val="11.0"/>
        <u/>
      </rPr>
      <t>Ayuntamiento de Alcolea del Río</t>
    </r>
  </si>
  <si>
    <r>
      <rPr>
        <rFont val="inherit"/>
        <color theme="1"/>
        <sz val="11.0"/>
        <u/>
      </rPr>
      <t>Ayuntamiento de Algaba, La</t>
    </r>
  </si>
  <si>
    <r>
      <rPr>
        <rFont val="inherit"/>
        <color theme="1"/>
        <sz val="11.0"/>
        <u/>
      </rPr>
      <t>Ayuntamiento de Algámitas</t>
    </r>
  </si>
  <si>
    <r>
      <rPr>
        <rFont val="inherit"/>
        <color theme="1"/>
        <sz val="11.0"/>
        <u/>
      </rPr>
      <t>Ayuntamiento de Almadén de la Plata</t>
    </r>
  </si>
  <si>
    <r>
      <rPr>
        <rFont val="inherit"/>
        <color theme="1"/>
        <sz val="11.0"/>
        <u/>
      </rPr>
      <t>Ayuntamiento de Almensilla</t>
    </r>
  </si>
  <si>
    <r>
      <rPr>
        <rFont val="inherit"/>
        <color theme="1"/>
        <sz val="11.0"/>
        <u/>
      </rPr>
      <t>Ayuntamiento de Arahal</t>
    </r>
  </si>
  <si>
    <r>
      <rPr>
        <rFont val="inherit"/>
        <color theme="1"/>
        <sz val="11.0"/>
        <u/>
      </rPr>
      <t>Ayuntamiento de Aznalcázar</t>
    </r>
  </si>
  <si>
    <r>
      <rPr>
        <rFont val="inherit"/>
        <color theme="1"/>
        <sz val="11.0"/>
        <u/>
      </rPr>
      <t>Ayuntamiento de Aznalcóllar</t>
    </r>
  </si>
  <si>
    <r>
      <rPr>
        <rFont val="inherit"/>
        <color theme="1"/>
        <sz val="11.0"/>
        <u/>
      </rPr>
      <t>Ayuntamiento de Badolatosa</t>
    </r>
  </si>
  <si>
    <r>
      <rPr>
        <rFont val="inherit"/>
        <color theme="1"/>
        <sz val="11.0"/>
        <u/>
      </rPr>
      <t>Ayuntamiento de Benacazón</t>
    </r>
  </si>
  <si>
    <r>
      <rPr>
        <rFont val="inherit"/>
        <color theme="1"/>
        <sz val="11.0"/>
        <u/>
      </rPr>
      <t>Ayuntamiento de Bollullos de la Mitación</t>
    </r>
  </si>
  <si>
    <r>
      <rPr>
        <rFont val="inherit"/>
        <color theme="1"/>
        <sz val="11.0"/>
        <u/>
      </rPr>
      <t>Ayuntamiento de Bormujos</t>
    </r>
  </si>
  <si>
    <r>
      <rPr>
        <rFont val="inherit"/>
        <color theme="1"/>
        <sz val="11.0"/>
        <u/>
      </rPr>
      <t>Ayuntamiento de Brenes</t>
    </r>
  </si>
  <si>
    <r>
      <rPr>
        <rFont val="inherit"/>
        <color theme="1"/>
        <sz val="11.0"/>
        <u/>
      </rPr>
      <t>Ayuntamiento de Burguillos</t>
    </r>
  </si>
  <si>
    <r>
      <rPr>
        <rFont val="inherit"/>
        <color theme="1"/>
        <sz val="11.0"/>
        <u/>
      </rPr>
      <t>Ayuntamiento de Cabezas de San Juan, Las</t>
    </r>
  </si>
  <si>
    <r>
      <rPr>
        <rFont val="inherit"/>
        <color theme="1"/>
        <sz val="11.0"/>
        <u/>
      </rPr>
      <t>Ayuntamiento de Camas</t>
    </r>
  </si>
  <si>
    <r>
      <rPr>
        <rFont val="inherit"/>
        <color theme="1"/>
        <sz val="11.0"/>
        <u/>
      </rPr>
      <t>Ayuntamiento de Campana, La</t>
    </r>
  </si>
  <si>
    <r>
      <rPr>
        <rFont val="inherit"/>
        <color theme="1"/>
        <sz val="11.0"/>
        <u/>
      </rPr>
      <t>Ayuntamiento de Cantillana</t>
    </r>
  </si>
  <si>
    <r>
      <rPr>
        <rFont val="inherit"/>
        <color theme="1"/>
        <sz val="11.0"/>
        <u/>
      </rPr>
      <t>Ayuntamiento de Cañada Rosal</t>
    </r>
  </si>
  <si>
    <r>
      <rPr>
        <rFont val="inherit"/>
        <color theme="1"/>
        <sz val="11.0"/>
        <u/>
      </rPr>
      <t>Ayuntamiento de Carmona</t>
    </r>
  </si>
  <si>
    <r>
      <rPr>
        <rFont val="inherit"/>
        <color theme="1"/>
        <sz val="11.0"/>
        <u/>
      </rPr>
      <t>Ayuntamiento de Carrión de los Céspedes</t>
    </r>
  </si>
  <si>
    <r>
      <rPr>
        <rFont val="inherit"/>
        <color theme="1"/>
        <sz val="11.0"/>
        <u/>
      </rPr>
      <t>Ayuntamiento de Casariche</t>
    </r>
  </si>
  <si>
    <r>
      <rPr>
        <rFont val="inherit"/>
        <color theme="1"/>
        <sz val="11.0"/>
        <u/>
      </rPr>
      <t>Ayuntamiento de Castilblanco de los Arroyos</t>
    </r>
  </si>
  <si>
    <r>
      <rPr>
        <rFont val="inherit"/>
        <color theme="1"/>
        <sz val="11.0"/>
        <u/>
      </rPr>
      <t>Ayuntamiento de Castilleja de Guzmán</t>
    </r>
  </si>
  <si>
    <r>
      <rPr>
        <rFont val="inherit"/>
        <color theme="1"/>
        <sz val="11.0"/>
        <u/>
      </rPr>
      <t>Ayuntamiento de Castilleja de la Cuesta</t>
    </r>
  </si>
  <si>
    <t>CONVENIO COLABORACIÓN CON COLEGIO OFICIAL DE VETERINARIOS DE SEVILLA</t>
  </si>
  <si>
    <r>
      <rPr>
        <rFont val="inherit"/>
        <color theme="1"/>
        <sz val="11.0"/>
        <u/>
      </rPr>
      <t>Ayuntamiento de Castilleja del Campo</t>
    </r>
  </si>
  <si>
    <r>
      <rPr>
        <rFont val="inherit"/>
        <color theme="1"/>
        <sz val="11.0"/>
        <u/>
      </rPr>
      <t>Ayuntamiento de Castillo de las Guardas, El</t>
    </r>
  </si>
  <si>
    <r>
      <rPr>
        <rFont val="inherit"/>
        <color theme="1"/>
        <sz val="11.0"/>
        <u/>
      </rPr>
      <t>Ayuntamiento de Cazalla de la Sierra</t>
    </r>
  </si>
  <si>
    <r>
      <rPr>
        <rFont val="inherit"/>
        <color theme="1"/>
        <sz val="11.0"/>
        <u/>
      </rPr>
      <t>Ayuntamiento de Constantina</t>
    </r>
  </si>
  <si>
    <r>
      <rPr>
        <rFont val="inherit"/>
        <color theme="1"/>
        <sz val="11.0"/>
        <u/>
      </rPr>
      <t>Ayuntamiento de Coria del Río</t>
    </r>
  </si>
  <si>
    <r>
      <rPr>
        <rFont val="inherit"/>
        <color theme="1"/>
        <sz val="11.0"/>
        <u/>
      </rPr>
      <t>Ayuntamiento de Coripe</t>
    </r>
  </si>
  <si>
    <r>
      <rPr>
        <rFont val="inherit"/>
        <color theme="1"/>
        <sz val="11.0"/>
        <u/>
      </rPr>
      <t>Ayuntamiento de Coronil, El</t>
    </r>
  </si>
  <si>
    <r>
      <rPr>
        <rFont val="inherit"/>
        <color theme="1"/>
        <sz val="11.0"/>
        <u/>
      </rPr>
      <t>Ayuntamiento de Corrales, Los</t>
    </r>
  </si>
  <si>
    <r>
      <rPr>
        <rFont val="inherit"/>
        <color theme="1"/>
        <sz val="11.0"/>
        <u/>
      </rPr>
      <t>Ayuntamiento de Cuervo de Sevilla, El</t>
    </r>
  </si>
  <si>
    <r>
      <rPr>
        <rFont val="inherit"/>
        <color theme="1"/>
        <sz val="11.0"/>
        <u/>
      </rPr>
      <t>Ayuntamiento de Dos Hermanas</t>
    </r>
  </si>
  <si>
    <r>
      <rPr>
        <rFont val="inherit"/>
        <color theme="1"/>
        <sz val="11.0"/>
        <u/>
      </rPr>
      <t>Ayuntamiento de Écija</t>
    </r>
  </si>
  <si>
    <r>
      <rPr>
        <rFont val="inherit"/>
        <color theme="1"/>
        <sz val="11.0"/>
        <u/>
      </rPr>
      <t>Ayuntamiento de Espartinas</t>
    </r>
  </si>
  <si>
    <r>
      <rPr>
        <rFont val="inherit"/>
        <color theme="1"/>
        <sz val="11.0"/>
        <u/>
      </rPr>
      <t>Ayuntamiento de Estepa</t>
    </r>
  </si>
  <si>
    <r>
      <rPr>
        <rFont val="inherit"/>
        <color theme="1"/>
        <sz val="11.0"/>
        <u/>
      </rPr>
      <t>Ayuntamiento de Fuentes de Andalucía</t>
    </r>
  </si>
  <si>
    <r>
      <rPr>
        <rFont val="inherit"/>
        <color theme="1"/>
        <sz val="11.0"/>
        <u/>
      </rPr>
      <t>Ayuntamiento de Garrobo, El</t>
    </r>
  </si>
  <si>
    <r>
      <rPr>
        <rFont val="inherit"/>
        <color theme="1"/>
        <sz val="11.0"/>
        <u/>
      </rPr>
      <t>Ayuntamiento de Gelves</t>
    </r>
  </si>
  <si>
    <t>72,50 %</t>
  </si>
  <si>
    <t>SE HAN SOLICITADO</t>
  </si>
  <si>
    <t>SPORTDOG ALCALA SL</t>
  </si>
  <si>
    <t>Servicios Veterinarios Integrales de Sevilla</t>
  </si>
  <si>
    <r>
      <rPr>
        <rFont val="inherit"/>
        <color theme="1"/>
        <sz val="11.0"/>
        <u/>
      </rPr>
      <t>Ayuntamiento de Gerena</t>
    </r>
  </si>
  <si>
    <r>
      <rPr>
        <rFont val="inherit"/>
        <color theme="1"/>
        <sz val="11.0"/>
        <u/>
      </rPr>
      <t>Ayuntamiento de Gilena</t>
    </r>
  </si>
  <si>
    <t>FASE 2 RECL 27/11/2025</t>
  </si>
  <si>
    <t>DIPUTACIÓN SEVILLA</t>
  </si>
  <si>
    <t>Dip. de Sevilla</t>
  </si>
  <si>
    <r>
      <rPr>
        <rFont val="inherit"/>
        <color theme="1"/>
        <sz val="11.0"/>
        <u/>
      </rPr>
      <t>Ayuntamiento de Gines</t>
    </r>
  </si>
  <si>
    <r>
      <rPr>
        <rFont val="inherit"/>
        <color theme="1"/>
        <sz val="11.0"/>
        <u/>
      </rPr>
      <t>Ayuntamiento de Guadalcanal</t>
    </r>
  </si>
  <si>
    <t>NO SE HA REALIZADO</t>
  </si>
  <si>
    <t>NO SE TIENEN DATOS</t>
  </si>
  <si>
    <t>DIPUTACIÓN DE SEVILLA</t>
  </si>
  <si>
    <r>
      <rPr>
        <rFont val="inherit"/>
        <color theme="1"/>
        <sz val="11.0"/>
        <u/>
      </rPr>
      <t>Ayuntamiento de Guillena</t>
    </r>
  </si>
  <si>
    <t>31,40 %</t>
  </si>
  <si>
    <t>SÍ, Protectora LEA</t>
  </si>
  <si>
    <r>
      <rPr>
        <rFont val="inherit"/>
        <color theme="1"/>
        <sz val="11.0"/>
        <u/>
      </rPr>
      <t>Ayuntamiento de Herrera</t>
    </r>
  </si>
  <si>
    <r>
      <rPr>
        <rFont val="inherit"/>
        <color theme="1"/>
        <sz val="11.0"/>
        <u/>
      </rPr>
      <t>Ayuntamiento de Huévar del Aljarafe</t>
    </r>
  </si>
  <si>
    <t>Mail 13/11/2025</t>
  </si>
  <si>
    <t>7,00 %</t>
  </si>
  <si>
    <t>SÍ, Rescate de Mascotas “San Antón”</t>
  </si>
  <si>
    <r>
      <rPr>
        <rFont val="inherit"/>
        <color theme="1"/>
        <sz val="11.0"/>
        <u/>
      </rPr>
      <t>Ayuntamiento de Isla Mayor</t>
    </r>
  </si>
  <si>
    <r>
      <rPr>
        <rFont val="inherit"/>
        <color theme="1"/>
        <sz val="11.0"/>
        <u/>
      </rPr>
      <t>Ayuntamiento de Lantejuela</t>
    </r>
  </si>
  <si>
    <r>
      <rPr>
        <rFont val="inherit"/>
        <color theme="1"/>
        <sz val="11.0"/>
        <u/>
      </rPr>
      <t>Ayuntamiento de Lebrija</t>
    </r>
  </si>
  <si>
    <r>
      <rPr>
        <rFont val="inherit"/>
        <color theme="1"/>
        <sz val="11.0"/>
        <u/>
      </rPr>
      <t>Ayuntamiento de Lora de Estepa</t>
    </r>
  </si>
  <si>
    <r>
      <rPr>
        <rFont val="inherit"/>
        <color theme="1"/>
        <sz val="11.0"/>
        <u/>
      </rPr>
      <t>Ayuntamiento de Lora del Río</t>
    </r>
  </si>
  <si>
    <r>
      <rPr>
        <rFont val="inherit"/>
        <color theme="1"/>
        <sz val="11.0"/>
        <u/>
      </rPr>
      <t>Ayuntamiento de Luisiana, La</t>
    </r>
  </si>
  <si>
    <r>
      <rPr>
        <rFont val="inherit"/>
        <color theme="1"/>
        <sz val="11.0"/>
        <u/>
      </rPr>
      <t>Ayuntamiento de Madroño, El</t>
    </r>
  </si>
  <si>
    <r>
      <rPr>
        <rFont val="inherit"/>
        <color theme="1"/>
        <sz val="11.0"/>
        <u/>
      </rPr>
      <t>Ayuntamiento de Mairena del Alcor</t>
    </r>
  </si>
  <si>
    <r>
      <rPr>
        <rFont val="inherit"/>
        <color theme="1"/>
        <sz val="11.0"/>
        <u/>
      </rPr>
      <t>Ayuntamiento de Mairena del Aljarafe</t>
    </r>
  </si>
  <si>
    <r>
      <rPr>
        <rFont val="inherit"/>
        <color theme="1"/>
        <sz val="11.0"/>
        <u/>
      </rPr>
      <t>Ayuntamiento de Marchena</t>
    </r>
  </si>
  <si>
    <r>
      <rPr>
        <rFont val="inherit"/>
        <color theme="1"/>
        <sz val="11.0"/>
        <u/>
      </rPr>
      <t>Ayuntamiento de Marinaleda</t>
    </r>
  </si>
  <si>
    <t>INADMITIDA RECL 27/11/2025</t>
  </si>
  <si>
    <r>
      <rPr>
        <rFont val="inherit"/>
        <color theme="1"/>
        <sz val="11.0"/>
        <u/>
      </rPr>
      <t>Ayuntamiento de Martín de la Jara</t>
    </r>
  </si>
  <si>
    <r>
      <rPr>
        <rFont val="inherit"/>
        <color theme="1"/>
        <sz val="11.0"/>
        <u/>
      </rPr>
      <t>Ayuntamiento de Molares, Los</t>
    </r>
  </si>
  <si>
    <r>
      <rPr>
        <rFont val="inherit"/>
        <color theme="1"/>
        <sz val="11.0"/>
        <u/>
      </rPr>
      <t>Ayuntamiento de Montellano</t>
    </r>
  </si>
  <si>
    <r>
      <rPr>
        <rFont val="inherit"/>
        <color theme="1"/>
        <sz val="11.0"/>
        <u/>
      </rPr>
      <t>Ayuntamiento de Morón de la Frontera</t>
    </r>
  </si>
  <si>
    <r>
      <rPr>
        <rFont val="inherit"/>
        <color theme="1"/>
        <sz val="11.0"/>
        <u/>
      </rPr>
      <t>Ayuntamiento de Navas de la Concepción, Las</t>
    </r>
  </si>
  <si>
    <r>
      <rPr>
        <rFont val="inherit"/>
        <color theme="1"/>
        <sz val="11.0"/>
        <u/>
      </rPr>
      <t>Ayuntamiento de Olivares</t>
    </r>
  </si>
  <si>
    <t>NO HAY DATOS</t>
  </si>
  <si>
    <t>EN DESARROLLO</t>
  </si>
  <si>
    <t>SÍ. SAN ANTON RESCATE DE MASCOTA</t>
  </si>
  <si>
    <t>SAN ANTON RESCATE DE MASCOTA)</t>
  </si>
  <si>
    <r>
      <rPr>
        <rFont val="inherit"/>
        <color theme="1"/>
        <sz val="11.0"/>
        <u/>
      </rPr>
      <t>Ayuntamiento de Osuna</t>
    </r>
  </si>
  <si>
    <r>
      <rPr>
        <rFont val="inherit"/>
        <color theme="1"/>
        <sz val="11.0"/>
        <u/>
      </rPr>
      <t>Ayuntamiento de Palacios y Villafranca, Los</t>
    </r>
  </si>
  <si>
    <r>
      <rPr>
        <rFont val="inherit"/>
        <color theme="1"/>
        <sz val="11.0"/>
        <u/>
      </rPr>
      <t>Ayuntamiento de Palmar de Troya, El</t>
    </r>
  </si>
  <si>
    <t>EN TRAMITACION</t>
  </si>
  <si>
    <t>NO SE DETALLA</t>
  </si>
  <si>
    <t>SÍ, Asociación Sonrisas Peludas
Utrera</t>
  </si>
  <si>
    <r>
      <rPr>
        <rFont val="inherit"/>
        <color theme="1"/>
        <sz val="11.0"/>
        <u/>
      </rPr>
      <t>Ayuntamiento de Palomares del Río</t>
    </r>
  </si>
  <si>
    <r>
      <rPr>
        <rFont val="inherit"/>
        <color theme="1"/>
        <sz val="11.0"/>
        <u/>
      </rPr>
      <t>Ayuntamiento de Paradas</t>
    </r>
  </si>
  <si>
    <r>
      <rPr>
        <rFont val="inherit"/>
        <color theme="1"/>
        <sz val="11.0"/>
        <u/>
      </rPr>
      <t>Ayuntamiento de Pedrera</t>
    </r>
  </si>
  <si>
    <r>
      <rPr>
        <rFont val="inherit"/>
        <color theme="1"/>
        <sz val="11.0"/>
        <u/>
      </rPr>
      <t>Ayuntamiento de Pedroso, El</t>
    </r>
  </si>
  <si>
    <r>
      <rPr>
        <rFont val="inherit"/>
        <color theme="1"/>
        <sz val="11.0"/>
        <u/>
      </rPr>
      <t>Ayuntamiento de Peñaflor</t>
    </r>
  </si>
  <si>
    <r>
      <rPr>
        <rFont val="inherit"/>
        <color theme="1"/>
        <sz val="11.0"/>
        <u/>
      </rPr>
      <t>Ayuntamiento de Pilas</t>
    </r>
  </si>
  <si>
    <r>
      <rPr>
        <rFont val="inherit"/>
        <color theme="1"/>
        <sz val="11.0"/>
        <u/>
      </rPr>
      <t>Ayuntamiento de Pruna</t>
    </r>
  </si>
  <si>
    <r>
      <rPr>
        <rFont val="inherit"/>
        <color theme="1"/>
        <sz val="11.0"/>
        <u/>
      </rPr>
      <t>Ayuntamiento de Puebla de Cazalla, La</t>
    </r>
  </si>
  <si>
    <r>
      <rPr>
        <rFont val="inherit"/>
        <color theme="1"/>
        <sz val="11.0"/>
        <u/>
      </rPr>
      <t>Ayuntamiento de Puebla de los Infantes, La</t>
    </r>
  </si>
  <si>
    <r>
      <rPr>
        <rFont val="inherit"/>
        <color theme="1"/>
        <sz val="11.0"/>
        <u/>
      </rPr>
      <t>Ayuntamiento de Puebla del Río, La</t>
    </r>
  </si>
  <si>
    <t>Permanente actualización</t>
  </si>
  <si>
    <t>No se detalla</t>
  </si>
  <si>
    <t>SÍ, Asociación Refugio La Candela</t>
  </si>
  <si>
    <r>
      <rPr>
        <rFont val="inherit"/>
        <color theme="1"/>
        <sz val="11.0"/>
        <u/>
      </rPr>
      <t>Ayuntamiento de Real de la Jara, El</t>
    </r>
  </si>
  <si>
    <t>INEXISTENCIA de datos consolidados</t>
  </si>
  <si>
    <t>NO SE ACLARA</t>
  </si>
  <si>
    <t>INFORMACIÓN NO SISTEMATIZADA O NO CONSOLIDADA</t>
  </si>
  <si>
    <t>SÍ, Colegio Oficial de Veterinarios de Sevilla</t>
  </si>
  <si>
    <r>
      <rPr>
        <rFont val="inherit"/>
        <color theme="1"/>
        <sz val="11.0"/>
        <u/>
      </rPr>
      <t>Ayuntamiento de Rinconada, La</t>
    </r>
  </si>
  <si>
    <t>97 %</t>
  </si>
  <si>
    <t>48 %</t>
  </si>
  <si>
    <r>
      <rPr>
        <rFont val="inherit"/>
        <color theme="1"/>
        <sz val="11.0"/>
        <u/>
      </rPr>
      <t>Ayuntamiento de Roda de Andalucía, La</t>
    </r>
  </si>
  <si>
    <r>
      <rPr>
        <rFont val="inherit"/>
        <color theme="1"/>
        <sz val="11.0"/>
        <u/>
      </rPr>
      <t>Ayuntamiento de Ronquillo, El</t>
    </r>
  </si>
  <si>
    <r>
      <rPr>
        <rFont val="inherit"/>
        <color theme="1"/>
        <sz val="11.0"/>
        <u/>
      </rPr>
      <t>Ayuntamiento de Rubio, El</t>
    </r>
  </si>
  <si>
    <r>
      <rPr>
        <rFont val="inherit"/>
        <color theme="1"/>
        <sz val="11.0"/>
        <u/>
      </rPr>
      <t>Ayuntamiento de Salteras</t>
    </r>
  </si>
  <si>
    <r>
      <rPr>
        <rFont val="inherit"/>
        <color theme="1"/>
        <sz val="11.0"/>
        <u/>
      </rPr>
      <t>Ayuntamiento de San Juan de Aznalfarache</t>
    </r>
  </si>
  <si>
    <t>INADMISIÓN</t>
  </si>
  <si>
    <r>
      <rPr>
        <rFont val="inherit"/>
        <color theme="1"/>
        <sz val="11.0"/>
        <u/>
      </rPr>
      <t>Ayuntamiento de San Nicolás del Puerto</t>
    </r>
  </si>
  <si>
    <r>
      <rPr>
        <rFont val="inherit"/>
        <color theme="1"/>
        <sz val="11.0"/>
        <u/>
      </rPr>
      <t>Ayuntamiento de Sanlúcar la Mayor</t>
    </r>
  </si>
  <si>
    <r>
      <rPr>
        <rFont val="inherit"/>
        <color theme="1"/>
        <sz val="11.0"/>
        <u/>
      </rPr>
      <t>Ayuntamiento de Santiponce</t>
    </r>
  </si>
  <si>
    <r>
      <rPr>
        <rFont val="inherit"/>
        <color theme="1"/>
        <sz val="11.0"/>
        <u/>
      </rPr>
      <t>Ayuntamiento de Saucejo, El</t>
    </r>
  </si>
  <si>
    <t>No hay Censo</t>
  </si>
  <si>
    <t>6,00 %</t>
  </si>
  <si>
    <t>Esperando subvencion</t>
  </si>
  <si>
    <t>No existe control ni registro</t>
  </si>
  <si>
    <t>No se conocen</t>
  </si>
  <si>
    <r>
      <rPr>
        <rFont val="inherit"/>
        <color theme="1"/>
        <sz val="11.0"/>
        <u/>
      </rPr>
      <t>Ayuntamiento de Sevilla</t>
    </r>
  </si>
  <si>
    <r>
      <rPr>
        <rFont val="inherit"/>
        <color theme="1"/>
        <sz val="11.0"/>
        <u/>
      </rPr>
      <t>Ayuntamiento de Tocina</t>
    </r>
  </si>
  <si>
    <r>
      <rPr>
        <rFont val="inherit"/>
        <color theme="1"/>
        <sz val="11.0"/>
        <u/>
      </rPr>
      <t>Ayuntamiento de Tomares</t>
    </r>
  </si>
  <si>
    <r>
      <rPr>
        <rFont val="inherit"/>
        <color theme="1"/>
        <sz val="11.0"/>
        <u/>
      </rPr>
      <t>Ayuntamiento de Umbrete</t>
    </r>
  </si>
  <si>
    <r>
      <rPr>
        <rFont val="inherit"/>
        <color theme="1"/>
        <sz val="11.0"/>
        <u/>
      </rPr>
      <t>Ayuntamiento de Utrera</t>
    </r>
  </si>
  <si>
    <t>73,00 %</t>
  </si>
  <si>
    <t>sSí, Sopr Dog Alcala</t>
  </si>
  <si>
    <r>
      <rPr>
        <rFont val="inherit"/>
        <color theme="1"/>
        <sz val="11.0"/>
        <u/>
      </rPr>
      <t>Ayuntamiento de Valencina de la Concepción</t>
    </r>
  </si>
  <si>
    <r>
      <rPr>
        <rFont val="inherit"/>
        <color theme="1"/>
        <sz val="11.0"/>
        <u/>
      </rPr>
      <t>Ayuntamiento de Villamanrique de la Condesa</t>
    </r>
  </si>
  <si>
    <r>
      <rPr>
        <rFont val="inherit"/>
        <color theme="1"/>
        <sz val="11.0"/>
        <u/>
      </rPr>
      <t>Ayuntamiento de Villanueva de San Juan</t>
    </r>
  </si>
  <si>
    <t>No TIENE CONSTANCIA DE GATOS COMUNITARIOS</t>
  </si>
  <si>
    <r>
      <rPr>
        <rFont val="inherit"/>
        <color theme="1"/>
        <sz val="11.0"/>
        <u/>
      </rPr>
      <t>Ayuntamiento de Villanueva del Ariscal</t>
    </r>
  </si>
  <si>
    <t>150-200</t>
  </si>
  <si>
    <t>60-70%</t>
  </si>
  <si>
    <t>40000 (CER y Recogidas)</t>
  </si>
  <si>
    <t>desconozco los datos anteriores al 2023</t>
  </si>
  <si>
    <r>
      <rPr>
        <rFont val="inherit"/>
        <color theme="1"/>
        <sz val="11.0"/>
        <u/>
      </rPr>
      <t>Ayuntamiento de Villanueva del Río y Minas</t>
    </r>
  </si>
  <si>
    <r>
      <rPr>
        <rFont val="inherit"/>
        <color theme="1"/>
        <sz val="11.0"/>
        <u/>
      </rPr>
      <t>Ayuntamiento de Villaverde del Río</t>
    </r>
  </si>
  <si>
    <r>
      <rPr>
        <rFont val="inherit"/>
        <color theme="1"/>
        <sz val="11.0"/>
        <u/>
      </rPr>
      <t>Ayuntamiento de Viso del Alcor, El</t>
    </r>
  </si>
  <si>
    <t>ALEGAN PREGUNTA REPETIDA</t>
  </si>
  <si>
    <r>
      <rPr>
        <rFont val="inherit"/>
        <color rgb="FF1155CC"/>
        <sz val="11.0"/>
        <u/>
      </rPr>
      <t>Ayuntamiento de Adeje</t>
    </r>
  </si>
  <si>
    <r>
      <rPr>
        <rFont val="inherit"/>
        <color rgb="FF1155CC"/>
        <sz val="11.0"/>
        <u/>
      </rPr>
      <t>Ayuntamiento de Agulo</t>
    </r>
  </si>
  <si>
    <t>16/05/25 lo más grave es que no nos dicen el censo de gatos y sí lo saben</t>
  </si>
  <si>
    <t xml:space="preserve"> Asociación Pro Animal Gomera</t>
  </si>
  <si>
    <r>
      <rPr>
        <rFont val="inherit"/>
        <color rgb="FF1155CC"/>
        <sz val="11.0"/>
        <u/>
      </rPr>
      <t>Ayuntamiento de Alajeró</t>
    </r>
  </si>
  <si>
    <r>
      <rPr>
        <rFont val="inherit"/>
        <color rgb="FF1155CC"/>
        <sz val="11.0"/>
        <u/>
      </rPr>
      <t>Ayuntamiento de Arafo</t>
    </r>
  </si>
  <si>
    <r>
      <rPr>
        <rFont val="inherit"/>
        <color rgb="FF1155CC"/>
        <sz val="11.0"/>
        <u/>
      </rPr>
      <t>Ayuntamiento de Arico</t>
    </r>
  </si>
  <si>
    <r>
      <rPr>
        <rFont val="inherit"/>
        <color rgb="FF1155CC"/>
        <sz val="11.0"/>
        <u/>
      </rPr>
      <t>Ayuntamiento de Arona</t>
    </r>
  </si>
  <si>
    <r>
      <rPr>
        <rFont val="inherit"/>
        <color rgb="FF1155CC"/>
        <sz val="11.0"/>
        <u/>
      </rPr>
      <t>Ayuntamiento de Barlovento</t>
    </r>
  </si>
  <si>
    <r>
      <rPr>
        <rFont val="inherit"/>
        <color rgb="FF1155CC"/>
        <sz val="11.0"/>
        <u/>
      </rPr>
      <t>Ayuntamiento de Breña Alta</t>
    </r>
  </si>
  <si>
    <r>
      <rPr>
        <rFont val="inherit"/>
        <color rgb="FF1155CC"/>
        <sz val="11.0"/>
        <u/>
      </rPr>
      <t>Ayuntamiento de Breña Baja</t>
    </r>
  </si>
  <si>
    <r>
      <rPr>
        <rFont val="inherit"/>
        <color rgb="FF1155CC"/>
        <sz val="11.0"/>
        <u/>
      </rPr>
      <t>Ayuntamiento de Buenavista del Norte</t>
    </r>
  </si>
  <si>
    <r>
      <rPr>
        <rFont val="inherit"/>
        <color rgb="FF1155CC"/>
        <sz val="11.0"/>
        <u/>
      </rPr>
      <t>Ayuntamiento de Candelaria</t>
    </r>
  </si>
  <si>
    <r>
      <rPr>
        <rFont val="inherit"/>
        <color rgb="FF1155CC"/>
        <sz val="11.0"/>
        <u/>
      </rPr>
      <t>Ayuntamiento de Fasnia</t>
    </r>
  </si>
  <si>
    <r>
      <rPr>
        <rFont val="inherit"/>
        <color rgb="FF1155CC"/>
        <sz val="11.0"/>
        <u/>
      </rPr>
      <t>Ayuntamiento de Frontera</t>
    </r>
  </si>
  <si>
    <t>CER Asociación de Amigos de los Animales El Juaclo</t>
  </si>
  <si>
    <r>
      <rPr>
        <rFont val="inherit"/>
        <color rgb="FF1155CC"/>
        <sz val="11.0"/>
        <u/>
      </rPr>
      <t>Ayuntamiento de Fuencaliente de la Palma</t>
    </r>
  </si>
  <si>
    <r>
      <rPr>
        <rFont val="inherit"/>
        <color rgb="FF1155CC"/>
        <sz val="11.0"/>
        <u/>
      </rPr>
      <t>Ayuntamiento de Garachico</t>
    </r>
  </si>
  <si>
    <r>
      <rPr>
        <rFont val="inherit"/>
        <color rgb="FF1155CC"/>
        <sz val="11.0"/>
        <u/>
      </rPr>
      <t>Ayuntamiento de Garafía</t>
    </r>
  </si>
  <si>
    <r>
      <rPr>
        <rFont val="inherit"/>
        <color rgb="FF1155CC"/>
        <sz val="11.0"/>
        <u/>
      </rPr>
      <t>Ayuntamiento de Granadilla de Abona</t>
    </r>
  </si>
  <si>
    <r>
      <rPr>
        <rFont val="inherit"/>
        <color rgb="FF1155CC"/>
        <sz val="11.0"/>
        <u/>
      </rPr>
      <t>Ayuntamiento de Guancha, La</t>
    </r>
  </si>
  <si>
    <r>
      <rPr>
        <rFont val="inherit"/>
        <color rgb="FF1155CC"/>
        <sz val="11.0"/>
        <u/>
      </rPr>
      <t>Ayuntamiento de Guía de Isora</t>
    </r>
  </si>
  <si>
    <r>
      <rPr>
        <rFont val="inherit"/>
        <color rgb="FF1155CC"/>
        <sz val="11.0"/>
        <u/>
      </rPr>
      <t>Ayuntamiento de Güímar</t>
    </r>
  </si>
  <si>
    <r>
      <rPr>
        <rFont val="inherit"/>
        <color rgb="FF1155CC"/>
        <sz val="11.0"/>
        <u/>
      </rPr>
      <t>Ayuntamiento de Hermigua</t>
    </r>
  </si>
  <si>
    <r>
      <rPr>
        <rFont val="inherit"/>
        <color rgb="FF1155CC"/>
        <sz val="11.0"/>
        <u/>
      </rPr>
      <t>Ayuntamiento de Icod de los Vinos</t>
    </r>
  </si>
  <si>
    <r>
      <rPr>
        <rFont val="inherit"/>
        <color rgb="FF1155CC"/>
        <sz val="11.0"/>
        <u/>
      </rPr>
      <t>Ayuntamiento de la Victoria de Acentejo</t>
    </r>
  </si>
  <si>
    <r>
      <rPr>
        <rFont val="inherit"/>
        <color rgb="FF1155CC"/>
        <sz val="11.0"/>
        <u/>
      </rPr>
      <t>Ayuntamiento de Llanos de Aridane, Los</t>
    </r>
  </si>
  <si>
    <r>
      <rPr>
        <rFont val="inherit"/>
        <color rgb="FF1155CC"/>
        <sz val="11.0"/>
        <u/>
      </rPr>
      <t>Ayuntamiento de Matanza de Acentejo, La</t>
    </r>
  </si>
  <si>
    <r>
      <rPr>
        <rFont val="inherit"/>
        <color rgb="FF1155CC"/>
        <sz val="11.0"/>
        <u/>
      </rPr>
      <t>Ayuntamiento de Orotava, La</t>
    </r>
  </si>
  <si>
    <r>
      <rPr>
        <rFont val="inherit"/>
        <color rgb="FF1155CC"/>
        <sz val="11.0"/>
        <u/>
      </rPr>
      <t>Ayuntamiento de Paso, El</t>
    </r>
  </si>
  <si>
    <r>
      <rPr>
        <rFont val="inherit"/>
        <color rgb="FF1155CC"/>
        <sz val="11.0"/>
        <u/>
      </rPr>
      <t>Ayuntamiento de Pinar de El Hierro, El</t>
    </r>
  </si>
  <si>
    <r>
      <rPr>
        <rFont val="inherit"/>
        <color rgb="FF1155CC"/>
        <sz val="11.0"/>
        <u/>
      </rPr>
      <t>Ayuntamiento de Puerto de la Cruz</t>
    </r>
  </si>
  <si>
    <r>
      <rPr>
        <rFont val="inherit"/>
        <color rgb="FF1155CC"/>
        <sz val="11.0"/>
        <u/>
      </rPr>
      <t>Ayuntamiento de Puntagorda</t>
    </r>
  </si>
  <si>
    <r>
      <rPr>
        <rFont val="inherit"/>
        <color rgb="FF1155CC"/>
        <sz val="11.0"/>
        <u/>
      </rPr>
      <t>Ayuntamiento de Puntallana</t>
    </r>
  </si>
  <si>
    <r>
      <rPr>
        <rFont val="inherit"/>
        <color rgb="FF1155CC"/>
        <sz val="11.0"/>
        <u/>
      </rPr>
      <t>Ayuntamiento de Realejos, Los</t>
    </r>
  </si>
  <si>
    <r>
      <rPr>
        <rFont val="inherit"/>
        <color rgb="FF1155CC"/>
        <sz val="11.0"/>
        <u/>
      </rPr>
      <t>Ayuntamiento de Rosario, El</t>
    </r>
  </si>
  <si>
    <r>
      <rPr>
        <rFont val="inherit"/>
        <color rgb="FF1155CC"/>
        <sz val="11.0"/>
        <u/>
      </rPr>
      <t>Ayuntamiento de San Andrés y Sauces</t>
    </r>
  </si>
  <si>
    <r>
      <rPr>
        <rFont val="inherit"/>
        <color rgb="FF1155CC"/>
        <sz val="11.0"/>
        <u/>
      </rPr>
      <t>Ayuntamiento de San Cristóbal de La Laguna</t>
    </r>
  </si>
  <si>
    <r>
      <rPr>
        <rFont val="inherit"/>
        <color rgb="FF1155CC"/>
        <sz val="11.0"/>
        <u/>
      </rPr>
      <t>Ayuntamiento de San Juan de la Rambla</t>
    </r>
  </si>
  <si>
    <r>
      <rPr>
        <rFont val="inherit"/>
        <color rgb="FF1155CC"/>
        <sz val="11.0"/>
        <u/>
      </rPr>
      <t>Ayuntamiento de San Miguel de Abona</t>
    </r>
  </si>
  <si>
    <r>
      <rPr>
        <rFont val="inherit"/>
        <color rgb="FF1155CC"/>
        <sz val="11.0"/>
        <u/>
      </rPr>
      <t>Ayuntamiento de San Sebastián de la Gomera</t>
    </r>
  </si>
  <si>
    <r>
      <rPr>
        <rFont val="inherit"/>
        <color rgb="FF1155CC"/>
        <sz val="11.0"/>
        <u/>
      </rPr>
      <t>Ayuntamiento de Santa Cruz de la Palma</t>
    </r>
  </si>
  <si>
    <r>
      <rPr>
        <rFont val="inherit"/>
        <color rgb="FF1155CC"/>
        <sz val="11.0"/>
        <u/>
      </rPr>
      <t>Ayuntamiento de Santa Cruz de Tenerife</t>
    </r>
  </si>
  <si>
    <r>
      <rPr>
        <rFont val="inherit"/>
        <color rgb="FF1155CC"/>
        <sz val="11.0"/>
        <u/>
      </rPr>
      <t>Ayuntamiento de Santa Úrsula</t>
    </r>
  </si>
  <si>
    <r>
      <rPr>
        <rFont val="inherit"/>
        <color rgb="FF1155CC"/>
        <sz val="11.0"/>
        <u/>
      </rPr>
      <t>Ayuntamiento de Santiago del Teide</t>
    </r>
  </si>
  <si>
    <r>
      <rPr>
        <rFont val="inherit"/>
        <color rgb="FF1155CC"/>
        <sz val="11.0"/>
        <u/>
      </rPr>
      <t>Ayuntamiento de Sauzal, El</t>
    </r>
  </si>
  <si>
    <t>02/05/25 No aclara número de animales recogidos, no tienen el dato</t>
  </si>
  <si>
    <t>ADEPAC y Veterinario Tacoronte</t>
  </si>
  <si>
    <r>
      <rPr>
        <rFont val="inherit"/>
        <color rgb="FF1155CC"/>
        <sz val="11.0"/>
        <u/>
      </rPr>
      <t>Ayuntamiento de Silos, Los</t>
    </r>
  </si>
  <si>
    <r>
      <rPr>
        <rFont val="inherit"/>
        <color rgb="FF1155CC"/>
        <sz val="11.0"/>
        <u/>
      </rPr>
      <t>Ayuntamiento de Tacoronte</t>
    </r>
  </si>
  <si>
    <r>
      <rPr>
        <rFont val="inherit"/>
        <color rgb="FF1155CC"/>
        <sz val="11.0"/>
        <u/>
      </rPr>
      <t>Ayuntamiento de Tanque, El</t>
    </r>
  </si>
  <si>
    <r>
      <rPr>
        <rFont val="inherit"/>
        <color rgb="FF1155CC"/>
        <sz val="11.0"/>
        <u/>
      </rPr>
      <t>Ayuntamiento de Tazacorte</t>
    </r>
  </si>
  <si>
    <r>
      <rPr>
        <rFont val="inherit"/>
        <color rgb="FF1155CC"/>
        <sz val="11.0"/>
        <u/>
      </rPr>
      <t>Ayuntamiento de Tegueste</t>
    </r>
  </si>
  <si>
    <r>
      <rPr>
        <rFont val="inherit"/>
        <color rgb="FF1155CC"/>
        <sz val="11.0"/>
        <u/>
      </rPr>
      <t>Ayuntamiento de Tijarafe</t>
    </r>
  </si>
  <si>
    <r>
      <rPr>
        <rFont val="inherit"/>
        <color rgb="FF1155CC"/>
        <sz val="11.0"/>
        <u/>
      </rPr>
      <t>Ayuntamiento de Valle Gran Rey</t>
    </r>
  </si>
  <si>
    <r>
      <rPr>
        <rFont val="inherit"/>
        <color rgb="FF1155CC"/>
        <sz val="11.0"/>
        <u/>
      </rPr>
      <t>Ayuntamiento de Vallehermoso</t>
    </r>
  </si>
  <si>
    <r>
      <rPr>
        <rFont val="inherit"/>
        <color rgb="FF1155CC"/>
        <sz val="11.0"/>
        <u/>
      </rPr>
      <t>Ayuntamiento de Valverde</t>
    </r>
  </si>
  <si>
    <r>
      <rPr>
        <rFont val="inherit"/>
        <color rgb="FF1155CC"/>
        <sz val="11.0"/>
        <u/>
      </rPr>
      <t>Ayuntamiento de Vilaflor de Chasna</t>
    </r>
  </si>
  <si>
    <r>
      <rPr>
        <rFont val="inherit"/>
        <color rgb="FF1155CC"/>
        <sz val="11.0"/>
        <u/>
      </rPr>
      <t>Ayuntamiento de Villa de Mazo</t>
    </r>
  </si>
  <si>
    <r>
      <rPr>
        <rFont val="inherit"/>
        <color rgb="FF1155CC"/>
        <sz val="11.0"/>
        <u/>
      </rPr>
      <t>Ayuntamiento de Abejar</t>
    </r>
  </si>
  <si>
    <r>
      <rPr>
        <rFont val="inherit"/>
        <color rgb="FF1155CC"/>
        <sz val="11.0"/>
        <u/>
      </rPr>
      <t>Ayuntamiento de Adradas</t>
    </r>
  </si>
  <si>
    <r>
      <rPr>
        <rFont val="inherit"/>
        <color rgb="FF1155CC"/>
        <sz val="11.0"/>
        <u/>
      </rPr>
      <t>Ayuntamiento de Ágreda</t>
    </r>
  </si>
  <si>
    <r>
      <rPr>
        <rFont val="inherit"/>
        <color rgb="FF1155CC"/>
        <sz val="11.0"/>
        <u/>
      </rPr>
      <t>Ayuntamiento de Alconaba</t>
    </r>
  </si>
  <si>
    <r>
      <rPr>
        <rFont val="inherit"/>
        <color rgb="FF1155CC"/>
        <sz val="11.0"/>
        <u/>
      </rPr>
      <t>Ayuntamiento de Alcubilla de Avellaneda</t>
    </r>
  </si>
  <si>
    <r>
      <rPr>
        <rFont val="inherit"/>
        <color rgb="FF1155CC"/>
        <sz val="11.0"/>
        <u/>
      </rPr>
      <t>Ayuntamiento de Alcubilla de las Peñas</t>
    </r>
  </si>
  <si>
    <r>
      <rPr>
        <rFont val="inherit"/>
        <color rgb="FF1155CC"/>
        <sz val="11.0"/>
        <u/>
      </rPr>
      <t>Ayuntamiento de Aldealafuente</t>
    </r>
  </si>
  <si>
    <r>
      <rPr>
        <rFont val="inherit"/>
        <color rgb="FF1155CC"/>
        <sz val="11.0"/>
        <u/>
      </rPr>
      <t>Ayuntamiento de Aldealices</t>
    </r>
  </si>
  <si>
    <r>
      <rPr>
        <rFont val="inherit"/>
        <color rgb="FF1155CC"/>
        <sz val="11.0"/>
        <u/>
      </rPr>
      <t>Ayuntamiento de Aldealpozo</t>
    </r>
  </si>
  <si>
    <r>
      <rPr>
        <rFont val="inherit"/>
        <color rgb="FF1155CC"/>
        <sz val="11.0"/>
        <u/>
      </rPr>
      <t>Ayuntamiento de Aldealseñor</t>
    </r>
  </si>
  <si>
    <r>
      <rPr>
        <rFont val="inherit"/>
        <color rgb="FF1155CC"/>
        <sz val="11.0"/>
        <u/>
      </rPr>
      <t>Ayuntamiento de Aldehuela de Periáñez</t>
    </r>
  </si>
  <si>
    <r>
      <rPr>
        <rFont val="inherit"/>
        <color rgb="FF1155CC"/>
        <sz val="11.0"/>
        <u/>
      </rPr>
      <t>Ayuntamiento de Aldehuelas, Las</t>
    </r>
  </si>
  <si>
    <r>
      <rPr>
        <rFont val="inherit"/>
        <color rgb="FF1155CC"/>
        <sz val="11.0"/>
        <u/>
      </rPr>
      <t>Ayuntamiento de Alentisque</t>
    </r>
  </si>
  <si>
    <r>
      <rPr>
        <rFont val="inherit"/>
        <color rgb="FF1155CC"/>
        <sz val="11.0"/>
        <u/>
      </rPr>
      <t>Ayuntamiento de Aliud</t>
    </r>
  </si>
  <si>
    <r>
      <rPr>
        <rFont val="inherit"/>
        <color rgb="FF1155CC"/>
        <sz val="11.0"/>
        <u/>
      </rPr>
      <t>Ayuntamiento de Almajano</t>
    </r>
  </si>
  <si>
    <r>
      <rPr>
        <rFont val="inherit"/>
        <color rgb="FF1155CC"/>
        <sz val="11.0"/>
        <u/>
      </rPr>
      <t>Ayuntamiento de Almaluez</t>
    </r>
  </si>
  <si>
    <r>
      <rPr>
        <rFont val="inherit"/>
        <color rgb="FF1155CC"/>
        <sz val="11.0"/>
        <u/>
      </rPr>
      <t>Ayuntamiento de Almarza</t>
    </r>
  </si>
  <si>
    <r>
      <rPr>
        <rFont val="inherit"/>
        <color rgb="FF1155CC"/>
        <sz val="11.0"/>
        <u/>
      </rPr>
      <t>Ayuntamiento de Almazán</t>
    </r>
  </si>
  <si>
    <r>
      <rPr>
        <rFont val="inherit"/>
        <color rgb="FF1155CC"/>
        <sz val="11.0"/>
        <u/>
      </rPr>
      <t>Ayuntamiento de Almazul</t>
    </r>
  </si>
  <si>
    <r>
      <rPr>
        <rFont val="inherit"/>
        <color rgb="FF1155CC"/>
        <sz val="11.0"/>
        <u/>
      </rPr>
      <t>Ayuntamiento de Almenar de Soria</t>
    </r>
  </si>
  <si>
    <r>
      <rPr>
        <rFont val="inherit"/>
        <color rgb="FF1155CC"/>
        <sz val="11.0"/>
        <u/>
      </rPr>
      <t>Ayuntamiento de Alpanseque</t>
    </r>
  </si>
  <si>
    <t>no existe</t>
  </si>
  <si>
    <r>
      <rPr>
        <rFont val="inherit"/>
        <color rgb="FF1155CC"/>
        <sz val="11.0"/>
        <u/>
      </rPr>
      <t>Ayuntamiento de Arancón</t>
    </r>
  </si>
  <si>
    <r>
      <rPr>
        <rFont val="inherit"/>
        <color rgb="FF1155CC"/>
        <sz val="11.0"/>
        <u/>
      </rPr>
      <t>Ayuntamiento de Arcos de Jalón</t>
    </r>
  </si>
  <si>
    <r>
      <rPr>
        <rFont val="inherit"/>
        <color rgb="FF1155CC"/>
        <sz val="11.0"/>
        <u/>
      </rPr>
      <t>Ayuntamiento de Arenillas</t>
    </r>
  </si>
  <si>
    <r>
      <rPr>
        <rFont val="inherit"/>
        <color rgb="FF1155CC"/>
        <sz val="11.0"/>
        <u/>
      </rPr>
      <t>Ayuntamiento de Arévalo de la Sierra</t>
    </r>
  </si>
  <si>
    <r>
      <rPr>
        <rFont val="inherit"/>
        <color rgb="FF1155CC"/>
        <sz val="11.0"/>
        <u/>
      </rPr>
      <t>Ayuntamiento de Ausejo de la Sierra</t>
    </r>
  </si>
  <si>
    <r>
      <rPr>
        <rFont val="inherit"/>
        <color rgb="FF1155CC"/>
        <sz val="11.0"/>
        <u/>
      </rPr>
      <t>Ayuntamiento de Baraona</t>
    </r>
  </si>
  <si>
    <r>
      <rPr>
        <rFont val="inherit"/>
        <color rgb="FF1155CC"/>
        <sz val="11.0"/>
        <u/>
      </rPr>
      <t>Ayuntamiento de Barca</t>
    </r>
  </si>
  <si>
    <r>
      <rPr>
        <rFont val="inherit"/>
        <color rgb="FF1155CC"/>
        <sz val="11.0"/>
        <u/>
      </rPr>
      <t>Ayuntamiento de Barcones</t>
    </r>
  </si>
  <si>
    <r>
      <rPr>
        <rFont val="inherit"/>
        <color rgb="FF1155CC"/>
        <sz val="11.0"/>
        <u/>
      </rPr>
      <t>Ayuntamiento de Bayubas de Abajo</t>
    </r>
  </si>
  <si>
    <t>23/05/2025-23/10/2025</t>
  </si>
  <si>
    <r>
      <rPr>
        <rFont val="inherit"/>
        <color rgb="FF1155CC"/>
        <sz val="11.0"/>
        <u/>
      </rPr>
      <t>Ayuntamiento de Bayubas de Arriba</t>
    </r>
  </si>
  <si>
    <r>
      <rPr>
        <rFont val="inherit"/>
        <color rgb="FF1155CC"/>
        <sz val="11.0"/>
        <u/>
      </rPr>
      <t>Ayuntamiento de Beratón</t>
    </r>
  </si>
  <si>
    <r>
      <rPr>
        <rFont val="inherit"/>
        <color rgb="FF1155CC"/>
        <sz val="11.0"/>
        <u/>
      </rPr>
      <t>Ayuntamiento de Berlanga de Duero</t>
    </r>
  </si>
  <si>
    <r>
      <rPr>
        <rFont val="inherit"/>
        <color rgb="FF1155CC"/>
        <sz val="11.0"/>
        <u/>
      </rPr>
      <t>Ayuntamiento de Blacos</t>
    </r>
  </si>
  <si>
    <r>
      <rPr>
        <rFont val="inherit"/>
        <color rgb="FF1155CC"/>
        <sz val="11.0"/>
        <u/>
      </rPr>
      <t>Ayuntamiento de Bliecos</t>
    </r>
  </si>
  <si>
    <r>
      <rPr>
        <rFont val="inherit"/>
        <color rgb="FF1155CC"/>
        <sz val="11.0"/>
        <u/>
      </rPr>
      <t>Ayuntamiento de Borjabad</t>
    </r>
  </si>
  <si>
    <r>
      <rPr>
        <rFont val="inherit"/>
        <color rgb="FF1155CC"/>
        <sz val="11.0"/>
        <u/>
      </rPr>
      <t>Ayuntamiento de Borobia</t>
    </r>
  </si>
  <si>
    <r>
      <rPr>
        <rFont val="inherit"/>
        <color rgb="FF1155CC"/>
        <sz val="11.0"/>
        <u/>
      </rPr>
      <t>Ayuntamiento de Buberos</t>
    </r>
  </si>
  <si>
    <r>
      <rPr>
        <rFont val="inherit"/>
        <color rgb="FF1155CC"/>
        <sz val="11.0"/>
        <u/>
      </rPr>
      <t>Ayuntamiento de Buitrago</t>
    </r>
  </si>
  <si>
    <r>
      <rPr>
        <rFont val="inherit"/>
        <color rgb="FF1155CC"/>
        <sz val="11.0"/>
        <u/>
      </rPr>
      <t>Ayuntamiento de Burgo de Osma-Ciudad de Osma</t>
    </r>
  </si>
  <si>
    <r>
      <rPr>
        <rFont val="inherit"/>
        <color rgb="FF1155CC"/>
        <sz val="11.0"/>
        <u/>
      </rPr>
      <t>Ayuntamiento de Cabrejas del Campo</t>
    </r>
  </si>
  <si>
    <r>
      <rPr>
        <rFont val="inherit"/>
        <color rgb="FF1155CC"/>
        <sz val="11.0"/>
        <u/>
      </rPr>
      <t>Ayuntamiento de Cabrejas del Pinar</t>
    </r>
  </si>
  <si>
    <r>
      <rPr>
        <rFont val="inherit"/>
        <color rgb="FF1155CC"/>
        <sz val="11.0"/>
        <u/>
      </rPr>
      <t>Ayuntamiento de Calatañazor</t>
    </r>
  </si>
  <si>
    <r>
      <rPr>
        <rFont val="inherit"/>
        <color rgb="FF1155CC"/>
        <sz val="11.0"/>
        <u/>
      </rPr>
      <t>Ayuntamiento de Caltojar</t>
    </r>
  </si>
  <si>
    <r>
      <rPr>
        <rFont val="inherit"/>
        <color rgb="FF1155CC"/>
        <sz val="11.0"/>
        <u/>
      </rPr>
      <t>Ayuntamiento de Candilichera</t>
    </r>
  </si>
  <si>
    <r>
      <rPr>
        <rFont val="inherit"/>
        <color rgb="FF1155CC"/>
        <sz val="11.0"/>
        <u/>
      </rPr>
      <t>Ayuntamiento de Cañamaque</t>
    </r>
  </si>
  <si>
    <r>
      <rPr>
        <rFont val="inherit"/>
        <color rgb="FF1155CC"/>
        <sz val="11.0"/>
        <u/>
      </rPr>
      <t>Ayuntamiento de Carabantes</t>
    </r>
  </si>
  <si>
    <r>
      <rPr>
        <rFont val="inherit"/>
        <color rgb="FF1155CC"/>
        <sz val="11.0"/>
        <u/>
      </rPr>
      <t>Ayuntamiento de Caracena</t>
    </r>
  </si>
  <si>
    <r>
      <rPr>
        <rFont val="inherit"/>
        <color rgb="FF1155CC"/>
        <sz val="11.0"/>
        <u/>
      </rPr>
      <t>Ayuntamiento de Carrascosa de Abajo</t>
    </r>
  </si>
  <si>
    <r>
      <rPr>
        <rFont val="inherit"/>
        <color rgb="FF1155CC"/>
        <sz val="11.0"/>
        <u/>
      </rPr>
      <t>Ayuntamiento de Carrascosa de la Sierra</t>
    </r>
  </si>
  <si>
    <r>
      <rPr>
        <rFont val="inherit"/>
        <color rgb="FF1155CC"/>
        <sz val="11.0"/>
        <u/>
      </rPr>
      <t>Ayuntamiento de Casarejos</t>
    </r>
  </si>
  <si>
    <t>no hay o no saben que existan</t>
  </si>
  <si>
    <t>PERROS: Convenio Diputacion Soria</t>
  </si>
  <si>
    <t>Diputación Provincial de Soria solo para perros</t>
  </si>
  <si>
    <r>
      <rPr>
        <rFont val="inherit"/>
        <color rgb="FF1155CC"/>
        <sz val="11.0"/>
        <u/>
      </rPr>
      <t>Ayuntamiento de Castilfrío de la Sierra</t>
    </r>
  </si>
  <si>
    <r>
      <rPr>
        <rFont val="inherit"/>
        <color rgb="FF1155CC"/>
        <sz val="11.0"/>
        <u/>
      </rPr>
      <t>Ayuntamiento de Castillejo de Robledo</t>
    </r>
  </si>
  <si>
    <r>
      <rPr>
        <rFont val="inherit"/>
        <color rgb="FF1155CC"/>
        <sz val="11.0"/>
        <u/>
      </rPr>
      <t>Ayuntamiento de Castilruiz</t>
    </r>
  </si>
  <si>
    <r>
      <rPr>
        <rFont val="inherit"/>
        <color rgb="FF1155CC"/>
        <sz val="11.0"/>
        <u/>
      </rPr>
      <t>Ayuntamiento de Centenera de Andaluz</t>
    </r>
  </si>
  <si>
    <r>
      <rPr>
        <rFont val="inherit"/>
        <color rgb="FF1155CC"/>
        <sz val="11.0"/>
        <u/>
      </rPr>
      <t>Ayuntamiento de Cerbón</t>
    </r>
  </si>
  <si>
    <r>
      <rPr>
        <rFont val="inherit"/>
        <color rgb="FF1155CC"/>
        <sz val="11.0"/>
        <u/>
      </rPr>
      <t>Ayuntamiento de Cidones</t>
    </r>
  </si>
  <si>
    <r>
      <rPr>
        <rFont val="inherit"/>
        <color rgb="FF1155CC"/>
        <sz val="11.0"/>
        <u/>
      </rPr>
      <t>Ayuntamiento de Cigudosa</t>
    </r>
  </si>
  <si>
    <t>limitados recursos económicos y humanos, carece de medio</t>
  </si>
  <si>
    <r>
      <rPr>
        <rFont val="inherit"/>
        <color rgb="FF1155CC"/>
        <sz val="11.0"/>
        <u/>
      </rPr>
      <t>Ayuntamiento de Cihuela</t>
    </r>
  </si>
  <si>
    <r>
      <rPr>
        <rFont val="inherit"/>
        <color rgb="FF1155CC"/>
        <sz val="11.0"/>
        <u/>
      </rPr>
      <t>Ayuntamiento de Ciria</t>
    </r>
  </si>
  <si>
    <r>
      <rPr>
        <rFont val="inherit"/>
        <color rgb="FF1155CC"/>
        <sz val="11.0"/>
        <u/>
      </rPr>
      <t>Ayuntamiento de Cirujales del Río</t>
    </r>
  </si>
  <si>
    <r>
      <rPr>
        <rFont val="inherit"/>
        <color rgb="FF1155CC"/>
        <sz val="11.0"/>
        <u/>
      </rPr>
      <t>Ayuntamiento de Coscurita</t>
    </r>
  </si>
  <si>
    <r>
      <rPr>
        <rFont val="inherit"/>
        <color rgb="FF1155CC"/>
        <sz val="11.0"/>
        <u/>
      </rPr>
      <t>Ayuntamiento de Covaleda</t>
    </r>
  </si>
  <si>
    <r>
      <rPr>
        <rFont val="inherit"/>
        <color rgb="FF1155CC"/>
        <sz val="11.0"/>
        <u/>
      </rPr>
      <t>Ayuntamiento de Cubilla</t>
    </r>
  </si>
  <si>
    <r>
      <rPr>
        <rFont val="inherit"/>
        <color rgb="FF1155CC"/>
        <sz val="11.0"/>
        <u/>
      </rPr>
      <t>Ayuntamiento de Cubo de la Solana</t>
    </r>
  </si>
  <si>
    <r>
      <rPr>
        <rFont val="inherit"/>
        <color rgb="FF1155CC"/>
        <sz val="11.0"/>
        <u/>
      </rPr>
      <t>Ayuntamiento de Cueva de Ágreda</t>
    </r>
  </si>
  <si>
    <r>
      <rPr>
        <rFont val="inherit"/>
        <color theme="1"/>
        <sz val="11.0"/>
        <u/>
      </rPr>
      <t>Ayuntamiento de Dévanos</t>
    </r>
  </si>
  <si>
    <r>
      <rPr>
        <rFont val="inherit"/>
        <color rgb="FF1155CC"/>
        <sz val="11.0"/>
        <u/>
      </rPr>
      <t>Ayuntamiento de Deza</t>
    </r>
  </si>
  <si>
    <r>
      <rPr>
        <rFont val="inherit"/>
        <color rgb="FF1155CC"/>
        <sz val="11.0"/>
        <u/>
      </rPr>
      <t>Ayuntamiento de Duruelo de la Sierra</t>
    </r>
  </si>
  <si>
    <r>
      <rPr>
        <rFont val="inherit"/>
        <color rgb="FF1155CC"/>
        <sz val="11.0"/>
        <u/>
      </rPr>
      <t>Ayuntamiento de Escobosa de Almazán</t>
    </r>
  </si>
  <si>
    <r>
      <rPr>
        <rFont val="inherit"/>
        <color rgb="FF1155CC"/>
        <sz val="11.0"/>
        <u/>
      </rPr>
      <t>Ayuntamiento de Espeja de San Marcelino</t>
    </r>
  </si>
  <si>
    <r>
      <rPr>
        <rFont val="inherit"/>
        <color rgb="FF1155CC"/>
        <sz val="11.0"/>
        <u/>
      </rPr>
      <t>Ayuntamiento de Espejón</t>
    </r>
  </si>
  <si>
    <r>
      <rPr>
        <rFont val="inherit"/>
        <color rgb="FF1155CC"/>
        <sz val="11.0"/>
        <u/>
      </rPr>
      <t>Ayuntamiento de Estepa de San Juan</t>
    </r>
  </si>
  <si>
    <r>
      <rPr>
        <rFont val="inherit"/>
        <color rgb="FF1155CC"/>
        <sz val="11.0"/>
        <u/>
      </rPr>
      <t>Ayuntamiento de Frechilla de Almazán</t>
    </r>
  </si>
  <si>
    <r>
      <rPr>
        <rFont val="inherit"/>
        <color rgb="FF1155CC"/>
        <sz val="11.0"/>
        <u/>
      </rPr>
      <t>Ayuntamiento de Fresno de Caracena</t>
    </r>
  </si>
  <si>
    <r>
      <rPr>
        <rFont val="inherit"/>
        <color rgb="FF1155CC"/>
        <sz val="11.0"/>
        <u/>
      </rPr>
      <t>Ayuntamiento de Fuentearmegil</t>
    </r>
  </si>
  <si>
    <r>
      <rPr>
        <rFont val="inherit"/>
        <color rgb="FF1155CC"/>
        <sz val="11.0"/>
        <u/>
      </rPr>
      <t>Ayuntamiento de Fuentecambrón</t>
    </r>
  </si>
  <si>
    <t>25/05/2025-23/10/2025</t>
  </si>
  <si>
    <r>
      <rPr>
        <rFont val="inherit"/>
        <color rgb="FF1155CC"/>
        <sz val="11.0"/>
        <u/>
      </rPr>
      <t>Ayuntamiento de Fuentecantos</t>
    </r>
  </si>
  <si>
    <r>
      <rPr>
        <rFont val="inherit"/>
        <color rgb="FF1155CC"/>
        <sz val="11.0"/>
        <u/>
      </rPr>
      <t>Ayuntamiento de Fuentelmonge</t>
    </r>
  </si>
  <si>
    <r>
      <rPr>
        <rFont val="inherit"/>
        <color rgb="FF1155CC"/>
        <sz val="11.0"/>
        <u/>
      </rPr>
      <t>Ayuntamiento de Fuentelsaz de Soria</t>
    </r>
  </si>
  <si>
    <r>
      <rPr>
        <rFont val="inherit"/>
        <color rgb="FF1155CC"/>
        <sz val="11.0"/>
        <u/>
      </rPr>
      <t>Ayuntamiento de Fuentepinilla</t>
    </r>
  </si>
  <si>
    <r>
      <rPr>
        <rFont val="inherit"/>
        <color rgb="FF1155CC"/>
        <sz val="11.0"/>
        <u/>
      </rPr>
      <t>Ayuntamiento de Fuentes de Magaña</t>
    </r>
  </si>
  <si>
    <r>
      <rPr>
        <rFont val="inherit"/>
        <color rgb="FF1155CC"/>
        <sz val="11.0"/>
        <u/>
      </rPr>
      <t>Ayuntamiento de Fuentestrún</t>
    </r>
  </si>
  <si>
    <r>
      <rPr>
        <rFont val="inherit"/>
        <color rgb="FF1155CC"/>
        <sz val="11.0"/>
        <u/>
      </rPr>
      <t>Ayuntamiento de Garray</t>
    </r>
  </si>
  <si>
    <r>
      <rPr>
        <rFont val="inherit"/>
        <color rgb="FF1155CC"/>
        <sz val="11.0"/>
        <u/>
      </rPr>
      <t>Ayuntamiento de Golmayo</t>
    </r>
  </si>
  <si>
    <r>
      <rPr>
        <rFont val="inherit"/>
        <color rgb="FF1155CC"/>
        <sz val="11.0"/>
        <u/>
      </rPr>
      <t>Ayuntamiento de Gómara</t>
    </r>
  </si>
  <si>
    <r>
      <rPr>
        <rFont val="inherit"/>
        <color rgb="FF1155CC"/>
        <sz val="11.0"/>
        <u/>
      </rPr>
      <t>Ayuntamiento de Gormaz</t>
    </r>
  </si>
  <si>
    <r>
      <rPr>
        <rFont val="inherit"/>
        <color rgb="FF1155CC"/>
        <sz val="11.0"/>
        <u/>
      </rPr>
      <t>Ayuntamiento de Herrera de Soria</t>
    </r>
  </si>
  <si>
    <r>
      <rPr>
        <rFont val="inherit"/>
        <color rgb="FF1155CC"/>
        <sz val="11.0"/>
        <u/>
      </rPr>
      <t>Ayuntamiento de Hinojosa del Campo</t>
    </r>
  </si>
  <si>
    <r>
      <rPr>
        <rFont val="inherit"/>
        <color rgb="FF1155CC"/>
        <sz val="11.0"/>
        <u/>
      </rPr>
      <t>Ayuntamiento de Langa de Duero</t>
    </r>
  </si>
  <si>
    <r>
      <rPr>
        <rFont val="inherit"/>
        <color rgb="FF1155CC"/>
        <sz val="11.0"/>
        <u/>
      </rPr>
      <t>Ayuntamiento de Liceras</t>
    </r>
  </si>
  <si>
    <t>25/05/2025-23/10/2025-29/10/2025</t>
  </si>
  <si>
    <r>
      <rPr>
        <rFont val="inherit"/>
        <color rgb="FF1155CC"/>
        <sz val="11.0"/>
        <u/>
      </rPr>
      <t>Ayuntamiento de Losilla, La</t>
    </r>
  </si>
  <si>
    <r>
      <rPr>
        <rFont val="inherit"/>
        <color rgb="FF1155CC"/>
        <sz val="11.0"/>
        <u/>
      </rPr>
      <t>Ayuntamiento de Magaña</t>
    </r>
  </si>
  <si>
    <r>
      <rPr>
        <rFont val="inherit"/>
        <color rgb="FF1155CC"/>
        <sz val="11.0"/>
        <u/>
      </rPr>
      <t>Ayuntamiento de Maján</t>
    </r>
  </si>
  <si>
    <r>
      <rPr>
        <rFont val="inherit"/>
        <color rgb="FF1155CC"/>
        <sz val="11.0"/>
        <u/>
      </rPr>
      <t>Ayuntamiento de Matalebreras</t>
    </r>
  </si>
  <si>
    <r>
      <rPr>
        <rFont val="inherit"/>
        <color rgb="FF1155CC"/>
        <sz val="11.0"/>
        <u/>
      </rPr>
      <t>Ayuntamiento de Matamala de Almazán</t>
    </r>
  </si>
  <si>
    <r>
      <rPr>
        <rFont val="inherit"/>
        <color rgb="FF1155CC"/>
        <sz val="11.0"/>
        <u/>
      </rPr>
      <t>Ayuntamiento de Medinaceli</t>
    </r>
  </si>
  <si>
    <r>
      <rPr>
        <rFont val="inherit"/>
        <color rgb="FF1155CC"/>
        <sz val="11.0"/>
        <u/>
      </rPr>
      <t>Ayuntamiento de Miño de Medinaceli</t>
    </r>
  </si>
  <si>
    <r>
      <rPr>
        <rFont val="inherit"/>
        <color rgb="FF1155CC"/>
        <sz val="11.0"/>
        <u/>
      </rPr>
      <t>Ayuntamiento de Miño de San Esteban</t>
    </r>
  </si>
  <si>
    <r>
      <rPr>
        <rFont val="inherit"/>
        <color rgb="FF1155CC"/>
        <sz val="11.0"/>
        <u/>
      </rPr>
      <t>Ayuntamiento de Molinos de Duero</t>
    </r>
  </si>
  <si>
    <r>
      <rPr>
        <rFont val="inherit"/>
        <color rgb="FF1155CC"/>
        <sz val="11.0"/>
        <u/>
      </rPr>
      <t>Ayuntamiento de Momblona</t>
    </r>
  </si>
  <si>
    <r>
      <rPr>
        <rFont val="inherit"/>
        <color rgb="FF1155CC"/>
        <sz val="11.0"/>
        <u/>
      </rPr>
      <t>Ayuntamiento de Monteagudo de las Vicarías</t>
    </r>
  </si>
  <si>
    <r>
      <rPr>
        <rFont val="inherit"/>
        <color rgb="FF1155CC"/>
        <sz val="11.0"/>
        <u/>
      </rPr>
      <t>Ayuntamiento de Montejo de Tiermes</t>
    </r>
  </si>
  <si>
    <r>
      <rPr>
        <rFont val="inherit"/>
        <color rgb="FF1155CC"/>
        <sz val="11.0"/>
        <u/>
      </rPr>
      <t>Ayuntamiento de Montenegro de Cameros</t>
    </r>
  </si>
  <si>
    <r>
      <rPr>
        <rFont val="inherit"/>
        <color rgb="FF1155CC"/>
        <sz val="11.0"/>
        <u/>
      </rPr>
      <t>Ayuntamiento de Morón de Almazán</t>
    </r>
  </si>
  <si>
    <r>
      <rPr>
        <rFont val="inherit"/>
        <color rgb="FF1155CC"/>
        <sz val="11.0"/>
        <u/>
      </rPr>
      <t>Ayuntamiento de Muriel de la Fuente</t>
    </r>
  </si>
  <si>
    <r>
      <rPr>
        <rFont val="inherit"/>
        <color rgb="FF1155CC"/>
        <sz val="11.0"/>
        <u/>
      </rPr>
      <t>Ayuntamiento de Muriel Viejo</t>
    </r>
  </si>
  <si>
    <r>
      <rPr>
        <rFont val="inherit"/>
        <color rgb="FF1155CC"/>
        <sz val="11.0"/>
        <u/>
      </rPr>
      <t>Ayuntamiento de Nafría de Ucero</t>
    </r>
  </si>
  <si>
    <r>
      <rPr>
        <rFont val="inherit"/>
        <color rgb="FF1155CC"/>
        <sz val="11.0"/>
        <u/>
      </rPr>
      <t>Ayuntamiento de Narros</t>
    </r>
  </si>
  <si>
    <r>
      <rPr>
        <rFont val="inherit"/>
        <color rgb="FF1155CC"/>
        <sz val="11.0"/>
        <u/>
      </rPr>
      <t>Ayuntamiento de Navaleno</t>
    </r>
  </si>
  <si>
    <r>
      <rPr>
        <rFont val="inherit"/>
        <color rgb="FF1155CC"/>
        <sz val="11.0"/>
        <u/>
      </rPr>
      <t>Ayuntamiento de Nepas</t>
    </r>
  </si>
  <si>
    <r>
      <rPr>
        <rFont val="inherit"/>
        <color rgb="FF1155CC"/>
        <sz val="11.0"/>
        <u/>
      </rPr>
      <t>Ayuntamiento de Nolay</t>
    </r>
  </si>
  <si>
    <r>
      <rPr>
        <rFont val="inherit"/>
        <color rgb="FF1155CC"/>
        <sz val="11.0"/>
        <u/>
      </rPr>
      <t>Ayuntamiento de Noviercas</t>
    </r>
  </si>
  <si>
    <r>
      <rPr>
        <rFont val="inherit"/>
        <color rgb="FF1155CC"/>
        <sz val="11.0"/>
        <u/>
      </rPr>
      <t>Ayuntamiento de Ólvega</t>
    </r>
  </si>
  <si>
    <r>
      <rPr>
        <rFont val="inherit"/>
        <color rgb="FF1155CC"/>
        <sz val="11.0"/>
        <u/>
      </rPr>
      <t>Ayuntamiento de Oncala</t>
    </r>
  </si>
  <si>
    <r>
      <rPr>
        <rFont val="inherit"/>
        <color rgb="FF1155CC"/>
        <sz val="11.0"/>
        <u/>
      </rPr>
      <t>Ayuntamiento de Pinilla del Campo</t>
    </r>
  </si>
  <si>
    <r>
      <rPr>
        <rFont val="inherit"/>
        <color rgb="FF1155CC"/>
        <sz val="11.0"/>
        <u/>
      </rPr>
      <t>Ayuntamiento de Portillo de Soria</t>
    </r>
  </si>
  <si>
    <r>
      <rPr>
        <rFont val="inherit"/>
        <color rgb="FF1155CC"/>
        <sz val="11.0"/>
        <u/>
      </rPr>
      <t>Ayuntamiento de Póveda de Soria, La</t>
    </r>
  </si>
  <si>
    <r>
      <rPr>
        <rFont val="inherit"/>
        <color rgb="FF1155CC"/>
        <sz val="11.0"/>
        <u/>
      </rPr>
      <t>Ayuntamiento de Pozalmuro</t>
    </r>
  </si>
  <si>
    <r>
      <rPr>
        <rFont val="inherit"/>
        <color rgb="FF1155CC"/>
        <sz val="11.0"/>
        <u/>
      </rPr>
      <t>Ayuntamiento de Quintana Redonda</t>
    </r>
  </si>
  <si>
    <r>
      <rPr>
        <rFont val="inherit"/>
        <color rgb="FF1155CC"/>
        <sz val="11.0"/>
        <u/>
      </rPr>
      <t>Ayuntamiento de Quintanas de Gormaz</t>
    </r>
  </si>
  <si>
    <r>
      <rPr>
        <rFont val="inherit"/>
        <color rgb="FF1155CC"/>
        <sz val="11.0"/>
        <u/>
      </rPr>
      <t>Ayuntamiento de Quiñonería</t>
    </r>
  </si>
  <si>
    <r>
      <rPr>
        <rFont val="inherit"/>
        <color rgb="FF1155CC"/>
        <sz val="11.0"/>
        <u/>
      </rPr>
      <t>Ayuntamiento de Rábanos, Los</t>
    </r>
  </si>
  <si>
    <r>
      <rPr>
        <rFont val="inherit"/>
        <color rgb="FF1155CC"/>
        <sz val="11.0"/>
        <u/>
      </rPr>
      <t>Ayuntamiento de Rebollar</t>
    </r>
  </si>
  <si>
    <r>
      <rPr>
        <rFont val="inherit"/>
        <color rgb="FF1155CC"/>
        <sz val="11.0"/>
        <u/>
      </rPr>
      <t>Ayuntamiento de Recuerda</t>
    </r>
  </si>
  <si>
    <r>
      <rPr>
        <rFont val="inherit"/>
        <color rgb="FF1155CC"/>
        <sz val="11.0"/>
        <u/>
      </rPr>
      <t>Ayuntamiento de Rello</t>
    </r>
  </si>
  <si>
    <r>
      <rPr>
        <rFont val="inherit"/>
        <color rgb="FF1155CC"/>
        <sz val="11.0"/>
        <u/>
      </rPr>
      <t>Ayuntamiento de Renieblas</t>
    </r>
  </si>
  <si>
    <r>
      <rPr>
        <rFont val="inherit"/>
        <color rgb="FF1155CC"/>
        <sz val="11.0"/>
        <u/>
      </rPr>
      <t>Ayuntamiento de Retortillo de Soria</t>
    </r>
  </si>
  <si>
    <r>
      <rPr>
        <rFont val="inherit"/>
        <color rgb="FF1155CC"/>
        <sz val="11.0"/>
        <u/>
      </rPr>
      <t>Ayuntamiento de Reznos</t>
    </r>
  </si>
  <si>
    <r>
      <rPr>
        <rFont val="inherit"/>
        <color rgb="FF1155CC"/>
        <sz val="11.0"/>
        <u/>
      </rPr>
      <t>Ayuntamiento de Riba de Escalote, La</t>
    </r>
  </si>
  <si>
    <r>
      <rPr>
        <rFont val="inherit"/>
        <color rgb="FF1155CC"/>
        <sz val="11.0"/>
        <u/>
      </rPr>
      <t>Ayuntamiento de Rioseco de Soria</t>
    </r>
  </si>
  <si>
    <r>
      <rPr>
        <rFont val="inherit"/>
        <color rgb="FF1155CC"/>
        <sz val="11.0"/>
        <u/>
      </rPr>
      <t>Ayuntamiento de Rollamienta</t>
    </r>
  </si>
  <si>
    <r>
      <rPr>
        <rFont val="inherit"/>
        <color rgb="FF1155CC"/>
        <sz val="11.0"/>
        <u/>
      </rPr>
      <t>Ayuntamiento de Royo, El</t>
    </r>
  </si>
  <si>
    <r>
      <rPr>
        <rFont val="inherit"/>
        <color rgb="FF1155CC"/>
        <sz val="11.0"/>
        <u/>
      </rPr>
      <t>Ayuntamiento de Salduero</t>
    </r>
  </si>
  <si>
    <r>
      <rPr>
        <rFont val="inherit"/>
        <color rgb="FF1155CC"/>
        <sz val="11.0"/>
        <u/>
      </rPr>
      <t>Ayuntamiento de San Esteban de Gormaz</t>
    </r>
  </si>
  <si>
    <r>
      <rPr>
        <rFont val="inherit"/>
        <color rgb="FF1155CC"/>
        <sz val="11.0"/>
        <u/>
      </rPr>
      <t>Ayuntamiento de San Felices</t>
    </r>
  </si>
  <si>
    <r>
      <rPr>
        <rFont val="inherit"/>
        <color rgb="FF1155CC"/>
        <sz val="11.0"/>
        <u/>
      </rPr>
      <t>Ayuntamiento de San Leonardo de Yagüe</t>
    </r>
  </si>
  <si>
    <r>
      <rPr>
        <rFont val="inherit"/>
        <color rgb="FF1155CC"/>
        <sz val="11.0"/>
        <u/>
      </rPr>
      <t>Ayuntamiento de San Pedro Manrique</t>
    </r>
  </si>
  <si>
    <r>
      <rPr>
        <rFont val="inherit"/>
        <color rgb="FF1155CC"/>
        <sz val="11.0"/>
        <u/>
      </rPr>
      <t>Ayuntamiento de Santa Cruz de Yanguas</t>
    </r>
  </si>
  <si>
    <r>
      <rPr>
        <rFont val="inherit"/>
        <color rgb="FF1155CC"/>
        <sz val="11.0"/>
        <u/>
      </rPr>
      <t>Ayuntamiento de Santa María de Huerta</t>
    </r>
  </si>
  <si>
    <r>
      <rPr>
        <rFont val="inherit"/>
        <color rgb="FF1155CC"/>
        <sz val="11.0"/>
        <u/>
      </rPr>
      <t>Ayuntamiento de Santa María de las Hoyas</t>
    </r>
  </si>
  <si>
    <r>
      <rPr>
        <rFont val="inherit"/>
        <color rgb="FF1155CC"/>
        <sz val="11.0"/>
        <u/>
      </rPr>
      <t>Ayuntamiento de Serón de Nágima</t>
    </r>
  </si>
  <si>
    <r>
      <rPr>
        <rFont val="inherit"/>
        <color rgb="FF1155CC"/>
        <sz val="11.0"/>
        <u/>
      </rPr>
      <t>Ayuntamiento de Soliedra</t>
    </r>
  </si>
  <si>
    <r>
      <rPr>
        <rFont val="inherit"/>
        <color rgb="FF1155CC"/>
        <sz val="11.0"/>
        <u/>
      </rPr>
      <t>Ayuntamiento de Soria</t>
    </r>
  </si>
  <si>
    <t>Programa de Gestión Ética e Integral de Colonias Felinas del Ayuntamiento de Soria</t>
  </si>
  <si>
    <t>Convenio colaboración entre el Ayuntamiento de Soria, el Colegio de Veterinarios y la 
protectora Soriadopción con respecto a la gestión de colonias felinas.-Convenio de colaboración entre el Ayuntamiento de Soria y la Asociación de Protección 
Animal “Redención”.</t>
  </si>
  <si>
    <t>persona con disponibilidad total</t>
  </si>
  <si>
    <r>
      <rPr>
        <rFont val="inherit"/>
        <color rgb="FF1155CC"/>
        <sz val="11.0"/>
        <u/>
      </rPr>
      <t>Ayuntamiento de Sotillo del Rincón</t>
    </r>
  </si>
  <si>
    <r>
      <rPr>
        <rFont val="inherit"/>
        <color rgb="FF1155CC"/>
        <sz val="11.0"/>
        <u/>
      </rPr>
      <t>Ayuntamiento de Suellacabras</t>
    </r>
  </si>
  <si>
    <t>Ayuntamiento de Tajahuerce</t>
  </si>
  <si>
    <t>Ayuntamiento de Tajueco</t>
  </si>
  <si>
    <t>Ayuntamiento de Talveila</t>
  </si>
  <si>
    <t>Ayuntamiento de Tardelcuende</t>
  </si>
  <si>
    <r>
      <rPr>
        <rFont val="inherit"/>
        <color rgb="FF1155CC"/>
        <sz val="11.0"/>
        <u/>
      </rPr>
      <t>Ayuntamiento de Taroda</t>
    </r>
  </si>
  <si>
    <r>
      <rPr>
        <rFont val="inherit"/>
        <color rgb="FF1155CC"/>
        <sz val="11.0"/>
        <u/>
      </rPr>
      <t>Ayuntamiento de Tejado</t>
    </r>
  </si>
  <si>
    <r>
      <rPr>
        <rFont val="inherit"/>
        <color rgb="FF1155CC"/>
        <sz val="11.0"/>
        <u/>
      </rPr>
      <t>Ayuntamiento de Torlengua</t>
    </r>
  </si>
  <si>
    <r>
      <rPr>
        <rFont val="inherit"/>
        <color rgb="FF1155CC"/>
        <sz val="11.0"/>
        <u/>
      </rPr>
      <t>Ayuntamiento de Torreblacos</t>
    </r>
  </si>
  <si>
    <r>
      <rPr>
        <rFont val="inherit"/>
        <color rgb="FF1155CC"/>
        <sz val="11.0"/>
        <u/>
      </rPr>
      <t>Ayuntamiento de Torrubia de Soria</t>
    </r>
  </si>
  <si>
    <r>
      <rPr>
        <rFont val="inherit"/>
        <color rgb="FF1155CC"/>
        <sz val="11.0"/>
        <u/>
      </rPr>
      <t>Ayuntamiento de Trévago</t>
    </r>
  </si>
  <si>
    <r>
      <rPr>
        <rFont val="inherit"/>
        <color rgb="FF1155CC"/>
        <sz val="11.0"/>
        <u/>
      </rPr>
      <t>Ayuntamiento de Ucero</t>
    </r>
  </si>
  <si>
    <r>
      <rPr>
        <rFont val="inherit"/>
        <color rgb="FF1155CC"/>
        <sz val="11.0"/>
        <u/>
      </rPr>
      <t>Ayuntamiento de Vadillo</t>
    </r>
  </si>
  <si>
    <r>
      <rPr>
        <rFont val="inherit"/>
        <color rgb="FF1155CC"/>
        <sz val="11.0"/>
        <u/>
      </rPr>
      <t>Ayuntamiento de Valdeavellano de Tera</t>
    </r>
  </si>
  <si>
    <r>
      <rPr>
        <rFont val="inherit"/>
        <color rgb="FF1155CC"/>
        <sz val="11.0"/>
        <u/>
      </rPr>
      <t>Ayuntamiento de Valdegeña</t>
    </r>
  </si>
  <si>
    <r>
      <rPr>
        <rFont val="inherit"/>
        <color rgb="FF1155CC"/>
        <sz val="11.0"/>
        <u/>
      </rPr>
      <t>Ayuntamiento de Valdelagua del Cerro</t>
    </r>
  </si>
  <si>
    <r>
      <rPr>
        <rFont val="inherit"/>
        <color rgb="FF1155CC"/>
        <sz val="11.0"/>
        <u/>
      </rPr>
      <t>Ayuntamiento de Valdemaluque</t>
    </r>
  </si>
  <si>
    <r>
      <rPr>
        <rFont val="inherit"/>
        <color rgb="FF1155CC"/>
        <sz val="11.0"/>
        <u/>
      </rPr>
      <t>Ayuntamiento de Valdenebro</t>
    </r>
  </si>
  <si>
    <r>
      <rPr>
        <rFont val="inherit"/>
        <color rgb="FF1155CC"/>
        <sz val="11.0"/>
        <u/>
      </rPr>
      <t>Ayuntamiento de Valdeprado</t>
    </r>
  </si>
  <si>
    <r>
      <rPr>
        <rFont val="inherit"/>
        <color rgb="FF1155CC"/>
        <sz val="11.0"/>
        <u/>
      </rPr>
      <t>Ayuntamiento de Valderrodilla</t>
    </r>
  </si>
  <si>
    <r>
      <rPr>
        <rFont val="inherit"/>
        <color rgb="FF1155CC"/>
        <sz val="11.0"/>
        <u/>
      </rPr>
      <t>Ayuntamiento de Valtajeros</t>
    </r>
  </si>
  <si>
    <r>
      <rPr>
        <rFont val="inherit"/>
        <color rgb="FF1155CC"/>
        <sz val="11.0"/>
        <u/>
      </rPr>
      <t>Ayuntamiento de Velamazán</t>
    </r>
  </si>
  <si>
    <r>
      <rPr>
        <rFont val="inherit"/>
        <color rgb="FF1155CC"/>
        <sz val="11.0"/>
        <u/>
      </rPr>
      <t>Ayuntamiento de Velilla de la Sierra</t>
    </r>
  </si>
  <si>
    <r>
      <rPr>
        <rFont val="inherit"/>
        <color rgb="FF1155CC"/>
        <sz val="11.0"/>
        <u/>
      </rPr>
      <t>Ayuntamiento de Velilla de los Ajos</t>
    </r>
  </si>
  <si>
    <r>
      <rPr>
        <rFont val="inherit"/>
        <color rgb="FF1155CC"/>
        <sz val="11.0"/>
        <u/>
      </rPr>
      <t>Ayuntamiento de Viana de Duero</t>
    </r>
  </si>
  <si>
    <r>
      <rPr>
        <rFont val="inherit"/>
        <color rgb="FF1155CC"/>
        <sz val="11.0"/>
        <u/>
      </rPr>
      <t>Ayuntamiento de Villaciervos</t>
    </r>
  </si>
  <si>
    <r>
      <rPr>
        <rFont val="inherit"/>
        <color rgb="FF1155CC"/>
        <sz val="11.0"/>
        <u/>
      </rPr>
      <t>Ayuntamiento de Villanueva de Gormaz</t>
    </r>
  </si>
  <si>
    <r>
      <rPr>
        <rFont val="inherit"/>
        <color rgb="FF1155CC"/>
        <sz val="11.0"/>
        <u/>
      </rPr>
      <t>Ayuntamiento de Villar del Ala</t>
    </r>
  </si>
  <si>
    <r>
      <rPr>
        <rFont val="inherit"/>
        <color rgb="FF1155CC"/>
        <sz val="11.0"/>
        <u/>
      </rPr>
      <t>Ayuntamiento de Villar del Campo</t>
    </r>
  </si>
  <si>
    <r>
      <rPr>
        <rFont val="inherit"/>
        <color rgb="FF1155CC"/>
        <sz val="11.0"/>
        <u/>
      </rPr>
      <t>Ayuntamiento de Villar del Río</t>
    </r>
  </si>
  <si>
    <r>
      <rPr>
        <rFont val="inherit"/>
        <color rgb="FF1155CC"/>
        <sz val="11.0"/>
        <u/>
      </rPr>
      <t>Ayuntamiento de Villares de Soria, Los</t>
    </r>
  </si>
  <si>
    <r>
      <rPr>
        <rFont val="inherit"/>
        <color rgb="FF1155CC"/>
        <sz val="11.0"/>
        <u/>
      </rPr>
      <t>Ayuntamiento de Villasayas</t>
    </r>
  </si>
  <si>
    <r>
      <rPr>
        <rFont val="inherit"/>
        <color rgb="FF1155CC"/>
        <sz val="11.0"/>
        <u/>
      </rPr>
      <t>Ayuntamiento de Villaseca de Arciel</t>
    </r>
  </si>
  <si>
    <r>
      <rPr>
        <rFont val="inherit"/>
        <color rgb="FF1155CC"/>
        <sz val="11.0"/>
        <u/>
      </rPr>
      <t>Ayuntamiento de Vinuesa</t>
    </r>
  </si>
  <si>
    <r>
      <rPr>
        <rFont val="inherit"/>
        <color rgb="FF1155CC"/>
        <sz val="11.0"/>
        <u/>
      </rPr>
      <t>Ayuntamiento de Vizmanos</t>
    </r>
  </si>
  <si>
    <r>
      <rPr>
        <rFont val="inherit"/>
        <color rgb="FF1155CC"/>
        <sz val="11.0"/>
        <u/>
      </rPr>
      <t>Ayuntamiento de Vozmediano</t>
    </r>
  </si>
  <si>
    <r>
      <rPr>
        <rFont val="inherit"/>
        <color rgb="FF1155CC"/>
        <sz val="11.0"/>
        <u/>
      </rPr>
      <t>Ayuntamiento de Yanguas</t>
    </r>
  </si>
  <si>
    <r>
      <rPr>
        <rFont val="inherit"/>
        <color rgb="FF1155CC"/>
        <sz val="11.0"/>
        <u/>
      </rPr>
      <t>Ayuntamiento de Yelo</t>
    </r>
  </si>
  <si>
    <r>
      <rPr>
        <rFont val="inherit"/>
        <color rgb="FF1155CC"/>
        <sz val="11.0"/>
        <u/>
      </rPr>
      <t>Ayuntamiento de Aiguamúrcia</t>
    </r>
  </si>
  <si>
    <t>13/07/25 Segundo registro de entrada sin pregunta 3</t>
  </si>
  <si>
    <t>Ayuntamiento de Albinyana</t>
  </si>
  <si>
    <t>11/06/25 SBSH5GX2Y</t>
  </si>
  <si>
    <t>30/05/25 Incompelta pregunta 1 fecha del censo</t>
  </si>
  <si>
    <t>SPAC Protectora de Animales de Torredembara</t>
  </si>
  <si>
    <r>
      <rPr>
        <rFont val="inherit"/>
        <color rgb="FF1155CC"/>
        <sz val="11.0"/>
        <u/>
      </rPr>
      <t>Ayuntamiento de Albiol, L'</t>
    </r>
  </si>
  <si>
    <t>Consell Comarcal del Baix Camp recogida</t>
  </si>
  <si>
    <t>Ayuntamiento de Alcanar</t>
  </si>
  <si>
    <r>
      <rPr>
        <rFont val="inherit"/>
        <color rgb="FF1155CC"/>
        <sz val="11.0"/>
        <u/>
      </rPr>
      <t>Ayuntamiento de Alcover</t>
    </r>
  </si>
  <si>
    <t xml:space="preserve"> protectora SPAC</t>
  </si>
  <si>
    <r>
      <rPr>
        <rFont val="inherit"/>
        <color rgb="FF1155CC"/>
        <sz val="11.0"/>
        <u/>
      </rPr>
      <t>Ayuntamiento de Aldea, L'</t>
    </r>
  </si>
  <si>
    <r>
      <rPr>
        <rFont val="inherit"/>
        <color rgb="FF1155CC"/>
        <sz val="11.0"/>
        <u/>
      </rPr>
      <t>Ayuntamiento de Aldover</t>
    </r>
  </si>
  <si>
    <t>24/06/25 CV9MTGWKS</t>
  </si>
  <si>
    <t>03/06/25 Inadmite parte de las preguntas porque debe elaborar la respuesta</t>
  </si>
  <si>
    <t>Protectora ARCA</t>
  </si>
  <si>
    <t>Ayuntamiento de Aleixar, L'</t>
  </si>
  <si>
    <t>Ayuntamiento de Alfara de Carles</t>
  </si>
  <si>
    <t>Ayuntamiento de Alforja</t>
  </si>
  <si>
    <t>29/04/25 Rechazado "Error Ayuntamiento" 02/06/25 Reenviado</t>
  </si>
  <si>
    <t>El registro aparece como rechazado Error Ayuntamiento pero sí lo han contestado</t>
  </si>
  <si>
    <t>Ayuntamiento de Alió</t>
  </si>
  <si>
    <t>Ayuntamiento de Almoster</t>
  </si>
  <si>
    <r>
      <rPr>
        <rFont val="inherit"/>
        <color rgb="FF1155CC"/>
        <sz val="11.0"/>
        <u/>
      </rPr>
      <t>Ayuntamiento de Altafulla</t>
    </r>
  </si>
  <si>
    <t>06/24</t>
  </si>
  <si>
    <t>Consell Comarcal del Tarroagonès para la recogida</t>
  </si>
  <si>
    <t>Ayuntamiento de Ametlla de Mar, L'</t>
  </si>
  <si>
    <r>
      <rPr>
        <rFont val="inherit"/>
        <color rgb="FF1155CC"/>
        <sz val="11.0"/>
        <u/>
      </rPr>
      <t>Ayuntamiento de Ampolla, L'</t>
    </r>
  </si>
  <si>
    <r>
      <rPr>
        <rFont val="inherit"/>
        <color rgb="FF1155CC"/>
        <sz val="11.0"/>
        <u/>
      </rPr>
      <t>Ayuntamiento de Amposta</t>
    </r>
  </si>
  <si>
    <t>Ayuntamiento de Arboç, L'</t>
  </si>
  <si>
    <r>
      <rPr>
        <rFont val="inherit"/>
        <color rgb="FF1155CC"/>
        <sz val="11.0"/>
        <u/>
      </rPr>
      <t>Ayuntamiento de Arbolí</t>
    </r>
  </si>
  <si>
    <t>ENVIADO NO RECIBIDO</t>
  </si>
  <si>
    <t>Ayuntamiento de Argentera, L'</t>
  </si>
  <si>
    <r>
      <rPr>
        <rFont val="inherit"/>
        <color rgb="FF1155CC"/>
        <sz val="11.0"/>
        <u/>
      </rPr>
      <t>Ayuntamiento de Arnes</t>
    </r>
  </si>
  <si>
    <r>
      <rPr>
        <rFont val="inherit"/>
        <color rgb="FF1155CC"/>
        <sz val="11.0"/>
        <u/>
      </rPr>
      <t>Ayuntamiento de Ascó</t>
    </r>
  </si>
  <si>
    <t>11/07/25 10/07/25 responde por email</t>
  </si>
  <si>
    <t>Veterinario BetDream y protectora Engrescades</t>
  </si>
  <si>
    <t>Ayuntamiento de Banyeres del Penedès</t>
  </si>
  <si>
    <t>Ayuntamiento de Barberà de la Conca</t>
  </si>
  <si>
    <r>
      <rPr>
        <rFont val="inherit"/>
        <color rgb="FF1155CC"/>
        <sz val="11.0"/>
        <u/>
      </rPr>
      <t>Ayuntamiento de Batea</t>
    </r>
  </si>
  <si>
    <t>01/24</t>
  </si>
  <si>
    <t>Ayuntamiento de Bellmunt del Priorat</t>
  </si>
  <si>
    <r>
      <rPr>
        <rFont val="inherit"/>
        <color rgb="FF1155CC"/>
        <sz val="11.0"/>
        <u/>
      </rPr>
      <t>Ayuntamiento de Bellvei</t>
    </r>
  </si>
  <si>
    <t>15/06/25 y 29/04/25</t>
  </si>
  <si>
    <t>13/07/25 T2PVWRL1M</t>
  </si>
  <si>
    <t>13/05/25 No contesta a todas las preguntas</t>
  </si>
  <si>
    <t>5/24</t>
  </si>
  <si>
    <t>Ayuntamiento de Benifallet</t>
  </si>
  <si>
    <t>Ayuntamiento de Benissanet</t>
  </si>
  <si>
    <t>Ayuntamiento de Bisbal del Penedès, La</t>
  </si>
  <si>
    <t>Ayuntamiento de Blancafort</t>
  </si>
  <si>
    <t>Ayuntamiento de Bonastre</t>
  </si>
  <si>
    <t>Ayuntamiento de Borges del Camp, Les</t>
  </si>
  <si>
    <r>
      <rPr>
        <rFont val="inherit"/>
        <color rgb="FF1155CC"/>
        <sz val="11.0"/>
        <u/>
      </rPr>
      <t>Ayuntamiento de Bot</t>
    </r>
  </si>
  <si>
    <t>Ayuntamiento de Botarell</t>
  </si>
  <si>
    <t>Ayuntamiento de Bràfim</t>
  </si>
  <si>
    <t>Ayuntamiento de Cabacés</t>
  </si>
  <si>
    <t>Ayuntamiento de Cabra del Camp</t>
  </si>
  <si>
    <t>Ayuntamiento de Calafell</t>
  </si>
  <si>
    <t>Ayuntamiento de Camarles</t>
  </si>
  <si>
    <r>
      <rPr>
        <rFont val="inherit"/>
        <color rgb="FF1155CC"/>
        <sz val="11.0"/>
        <u/>
      </rPr>
      <t>Ayuntamiento de Cambrils</t>
    </r>
  </si>
  <si>
    <t>Grupo Comertu SL CER y Francesc  Xavier  Sarobé  Alepuz  veterinario</t>
  </si>
  <si>
    <r>
      <rPr>
        <rFont val="inherit"/>
        <color rgb="FF1155CC"/>
        <sz val="11.0"/>
        <u/>
      </rPr>
      <t>Ayuntamiento de Canonja, La</t>
    </r>
  </si>
  <si>
    <t>Contrato Mishilovers para censo y creacion asociación</t>
  </si>
  <si>
    <t>Ayuntamiento de Capafonts</t>
  </si>
  <si>
    <t>Ayuntamiento de Capçanes</t>
  </si>
  <si>
    <t>Ayuntamiento de Caseres</t>
  </si>
  <si>
    <t>Ayuntamiento de Castellvell del Camp</t>
  </si>
  <si>
    <r>
      <rPr>
        <rFont val="inherit"/>
        <color rgb="FF1155CC"/>
        <sz val="11.0"/>
        <u/>
      </rPr>
      <t>Ayuntamiento de Catllar, El</t>
    </r>
  </si>
  <si>
    <t>Centenares pero no hay censo</t>
  </si>
  <si>
    <t>Consejo Comarcal del Tarragonés y este a su vez lo contrata a la última Llar</t>
  </si>
  <si>
    <t>Ayuntamiento de Colldejou</t>
  </si>
  <si>
    <t>Ayuntamiento de Conesa</t>
  </si>
  <si>
    <r>
      <rPr>
        <rFont val="inherit"/>
        <color rgb="FF1155CC"/>
        <sz val="11.0"/>
        <u/>
      </rPr>
      <t>Ayuntamiento de Constantí</t>
    </r>
  </si>
  <si>
    <t>Ultima Llar</t>
  </si>
  <si>
    <t>Ayuntamiento de Corbera D'Ebre</t>
  </si>
  <si>
    <t>No tiene constancia de ninguna colonia felina</t>
  </si>
  <si>
    <t>Ayuntamiento de Cornudella de Montsant</t>
  </si>
  <si>
    <t>Ayuntamiento de Creixell</t>
  </si>
  <si>
    <r>
      <rPr>
        <rFont val="inherit"/>
        <color rgb="FF1155CC"/>
        <sz val="11.0"/>
        <u/>
      </rPr>
      <t>Ayuntamiento de Cunit</t>
    </r>
  </si>
  <si>
    <t>Ayuntamiento de Deltebre</t>
  </si>
  <si>
    <t>Ayuntamiento de Duesaigües</t>
  </si>
  <si>
    <t>Ayuntamiento de Espluga de Francolí, L'</t>
  </si>
  <si>
    <r>
      <rPr>
        <rFont val="inherit"/>
        <color rgb="FF1155CC"/>
        <sz val="11.0"/>
        <u/>
      </rPr>
      <t>Ayuntamiento de Falset</t>
    </r>
  </si>
  <si>
    <t>Recogida Última Llar</t>
  </si>
  <si>
    <t>pdf y carta</t>
  </si>
  <si>
    <t>Ayuntamiento de Fatarella, La</t>
  </si>
  <si>
    <t>Ayuntamiento de Febró, La</t>
  </si>
  <si>
    <t>Ayuntamiento de Figuera, La</t>
  </si>
  <si>
    <t>Ayuntamiento de Figuerola del Camp</t>
  </si>
  <si>
    <t>Ayuntamiento de Flix</t>
  </si>
  <si>
    <t>Ayuntamiento de Forès</t>
  </si>
  <si>
    <t>Ayuntamiento de Freginals</t>
  </si>
  <si>
    <t>Ayuntamiento de Galera, La</t>
  </si>
  <si>
    <t>Ayuntamiento de Gandesa</t>
  </si>
  <si>
    <t>Ayuntamiento de Garcia</t>
  </si>
  <si>
    <t>Ayuntamiento de Garidells, Els</t>
  </si>
  <si>
    <t>Ayuntamiento de Ginestar</t>
  </si>
  <si>
    <t>Ayuntamiento de Godall</t>
  </si>
  <si>
    <t>Ayuntamiento de Gratallops</t>
  </si>
  <si>
    <t>Ayuntamiento de Guiamets, Els</t>
  </si>
  <si>
    <t>09/05/25 Responde por email</t>
  </si>
  <si>
    <r>
      <rPr>
        <rFont val="inherit"/>
        <color rgb="FF1155CC"/>
        <sz val="11.0"/>
        <u/>
      </rPr>
      <t>Ayuntamiento de Horta de Sant Joan</t>
    </r>
  </si>
  <si>
    <t>Ayuntamiento de la Bisbal de Montsant</t>
  </si>
  <si>
    <t>Ayuntamiento de la Ràpita</t>
  </si>
  <si>
    <t>Ayuntamiento de Lloar, El</t>
  </si>
  <si>
    <t>Ayuntamiento de Llorac</t>
  </si>
  <si>
    <r>
      <rPr>
        <rFont val="inherit"/>
        <color rgb="FF1155CC"/>
        <sz val="11.0"/>
        <u/>
      </rPr>
      <t>Ayuntamiento de Llorenç del Penedès</t>
    </r>
  </si>
  <si>
    <t>Ayuntamiento de Marçà</t>
  </si>
  <si>
    <t>Ayuntamiento de Margalef</t>
  </si>
  <si>
    <t>Ayuntamiento de mas de Barberans</t>
  </si>
  <si>
    <t>No se dispone de censo</t>
  </si>
  <si>
    <t>recogida Asociación Refugio Cura de Animales de Tortosa</t>
  </si>
  <si>
    <r>
      <rPr>
        <rFont val="inherit"/>
        <color rgb="FF1155CC"/>
        <sz val="11.0"/>
        <u/>
      </rPr>
      <t>Ayuntamiento de Masdenverge</t>
    </r>
  </si>
  <si>
    <t>Associació d’Engrescats de les Terres de l’Ebre</t>
  </si>
  <si>
    <t>Ayuntamiento de Masllorenç</t>
  </si>
  <si>
    <t>Ayuntamiento de Masó, La</t>
  </si>
  <si>
    <t>Ayuntamiento de Maspujols</t>
  </si>
  <si>
    <t>Ayuntamiento de Masroig, El</t>
  </si>
  <si>
    <t>Ayuntamiento de Milà, El</t>
  </si>
  <si>
    <r>
      <rPr>
        <rFont val="inherit"/>
        <color rgb="FF1155CC"/>
        <sz val="11.0"/>
        <u/>
      </rPr>
      <t>Ayuntamiento de Miravet</t>
    </r>
  </si>
  <si>
    <r>
      <rPr>
        <rFont val="inherit"/>
        <color rgb="FF1155CC"/>
        <sz val="11.0"/>
        <u/>
      </rPr>
      <t>Ayuntamiento de Molar, El</t>
    </r>
  </si>
  <si>
    <t>05/05/25 Incompleta. Registro duplicado rechazado</t>
  </si>
  <si>
    <t>Recogida Asociación de cazadores de El Molar sin convenio</t>
  </si>
  <si>
    <t>Ayuntamiento de Montblanc</t>
  </si>
  <si>
    <t>Ayuntamiento de Montbrió del Camp</t>
  </si>
  <si>
    <t>Ayuntamiento de Montferri</t>
  </si>
  <si>
    <t>Ayuntamiento de Montmell, El</t>
  </si>
  <si>
    <t>Ayuntamiento de Mont-Ral</t>
  </si>
  <si>
    <t>Ayuntamiento de Mont-Roig del Camp</t>
  </si>
  <si>
    <r>
      <rPr>
        <rFont val="inherit"/>
        <color rgb="FF1155CC"/>
        <sz val="11.0"/>
        <u/>
      </rPr>
      <t>Ayuntamiento de Móra D'ebre</t>
    </r>
  </si>
  <si>
    <t>Ayuntamiento de Móra la Nova</t>
  </si>
  <si>
    <t>CONTESTA POR EMAIL 09/05/25</t>
  </si>
  <si>
    <r>
      <rPr>
        <rFont val="inherit"/>
        <color rgb="FF1155CC"/>
        <sz val="11.0"/>
        <u/>
      </rPr>
      <t>Ayuntamiento de Morell, El</t>
    </r>
  </si>
  <si>
    <t>Refguio Ultima Llar, Asocaición Morell Gatos y Defensa Animal y Consejo comarcal tarragones recogida</t>
  </si>
  <si>
    <t>14/7/25 carta</t>
  </si>
  <si>
    <t>Ayuntamiento de Morera de Montsant, La</t>
  </si>
  <si>
    <t>Ayuntamiento de Nou de Gaià, La</t>
  </si>
  <si>
    <t>Ayuntamiento de Nulles</t>
  </si>
  <si>
    <t>Ayuntamiento de Pallaresos, Els</t>
  </si>
  <si>
    <t>Ayuntamiento de Palma D'Ebre, La</t>
  </si>
  <si>
    <t>25/1125</t>
  </si>
  <si>
    <t>Ayuntamiento de Passanant I Belltall</t>
  </si>
  <si>
    <t>Ayuntamiento de Paüls</t>
  </si>
  <si>
    <t>Ayuntamiento de Perafort</t>
  </si>
  <si>
    <r>
      <rPr>
        <rFont val="inherit"/>
        <color rgb="FF1155CC"/>
        <sz val="11.0"/>
        <u/>
      </rPr>
      <t>Ayuntamiento de Perelló, El</t>
    </r>
  </si>
  <si>
    <t>Depende del número de recogidas</t>
  </si>
  <si>
    <t>Recogida Associació  Refugi Cura Animals (ARCA) y CER  PROGAT EL PERELLÓ</t>
  </si>
  <si>
    <t>Me llama que tiene la información solicitada si me puedo esperar unos días, le digo que tiene un mes para contestar</t>
  </si>
  <si>
    <t>Ayuntamiento de Piles, Les</t>
  </si>
  <si>
    <t>Ayuntamiento de Pinell de Brai, El</t>
  </si>
  <si>
    <t>Ayuntamiento de Pira</t>
  </si>
  <si>
    <t>Ayuntamiento de Pla de Santa Maria, El</t>
  </si>
  <si>
    <r>
      <rPr>
        <rFont val="inherit"/>
        <color rgb="FF1155CC"/>
        <sz val="11.0"/>
        <u/>
      </rPr>
      <t>Ayuntamiento de Pobla de Mafumet, La</t>
    </r>
  </si>
  <si>
    <t>15/06/25 y 04/05/25</t>
  </si>
  <si>
    <t>2o envio</t>
  </si>
  <si>
    <t>13/05/25 reclamar censo de gatos, desglose de recogida de perros y gatos, recogidos fallecidos? chipado?</t>
  </si>
  <si>
    <t>FASE 2 PENDIENTE DE RECLAMAR!</t>
  </si>
  <si>
    <t>15/07/25 segunda respuesta ayuntamiento</t>
  </si>
  <si>
    <t>Sí ?</t>
  </si>
  <si>
    <t>Consell Comarcal del Tarragonés recogida, amor animal y la pobla de mafumet gats</t>
  </si>
  <si>
    <t>Ayuntamiento de Pobla de Massaluca, La</t>
  </si>
  <si>
    <t>Ayuntamiento de Pobla de Montornès, La</t>
  </si>
  <si>
    <t>Ayuntamiento de Poboleda</t>
  </si>
  <si>
    <t>Ayuntamiento de Pont D'Armentera, El</t>
  </si>
  <si>
    <t>Ayuntamiento de Pontils</t>
  </si>
  <si>
    <t>Ayuntamiento de Porrera</t>
  </si>
  <si>
    <r>
      <rPr>
        <rFont val="inherit"/>
        <color rgb="FF1155CC"/>
        <sz val="11.0"/>
        <u/>
      </rPr>
      <t>Ayuntamiento de Pradell de la Teixeta</t>
    </r>
  </si>
  <si>
    <t>Ayuntamiento de Prades</t>
  </si>
  <si>
    <t>Ayuntamiento de Prat de Comte</t>
  </si>
  <si>
    <r>
      <rPr>
        <rFont val="inherit"/>
        <color rgb="FF1155CC"/>
        <sz val="11.0"/>
        <u/>
      </rPr>
      <t>Ayuntamiento de Pratdip</t>
    </r>
  </si>
  <si>
    <t>23/05/25 rechaza la consulta</t>
  </si>
  <si>
    <t>9/10/25 me mandan la respuesta por email y se niegan a mandarla por registro de salida</t>
  </si>
  <si>
    <t>Aprobado por Alcaldía</t>
  </si>
  <si>
    <t>Recogida Consell Comarcal del Baix Camp y Associació Amics dels Gats i dels Gossos</t>
  </si>
  <si>
    <t>Rechaza la primera consulta y se niega a mandar la respuesta interpelado por trasparencia por registro de salida</t>
  </si>
  <si>
    <t>Ayuntamiento de Puigpelat</t>
  </si>
  <si>
    <r>
      <rPr>
        <rFont val="inherit"/>
        <color rgb="FF1155CC"/>
        <sz val="11.0"/>
        <u/>
      </rPr>
      <t>Ayuntamiento de Querol</t>
    </r>
  </si>
  <si>
    <t>SPAC y Centre Veterinari del Foix</t>
  </si>
  <si>
    <r>
      <rPr>
        <rFont val="inherit"/>
        <color rgb="FF1155CC"/>
        <sz val="11.0"/>
        <u/>
      </rPr>
      <t>Ayuntamiento de Rasquera</t>
    </r>
  </si>
  <si>
    <t>Ayuntamiento de Renau</t>
  </si>
  <si>
    <r>
      <rPr>
        <rFont val="inherit"/>
        <color rgb="FF1155CC"/>
        <sz val="11.0"/>
        <u/>
      </rPr>
      <t>Ayuntamiento de Reus</t>
    </r>
  </si>
  <si>
    <t>No disponen de esta información</t>
  </si>
  <si>
    <t>Última Llar</t>
  </si>
  <si>
    <t>Ayuntamiento de Riba, La</t>
  </si>
  <si>
    <t>Ayuntamiento de Riba-Roja D'Ebre</t>
  </si>
  <si>
    <t>Ayuntamiento de Riera de Gaià, La</t>
  </si>
  <si>
    <t>Ayuntamiento de Riudecanyes</t>
  </si>
  <si>
    <t>Ayuntamiento de Riudecols</t>
  </si>
  <si>
    <t>Ayuntamiento de Riudoms</t>
  </si>
  <si>
    <t>Ayuntamiento de Rocafort de Queralt</t>
  </si>
  <si>
    <t>Ayuntamiento de Roda de Berà</t>
  </si>
  <si>
    <t>8/10/25 Responde por email, reclamo registro de salida</t>
  </si>
  <si>
    <t>Ayuntamiento de Rodonyà</t>
  </si>
  <si>
    <r>
      <rPr>
        <rFont val="inherit"/>
        <color rgb="FF1155CC"/>
        <sz val="11.0"/>
        <u/>
      </rPr>
      <t>Ayuntamiento de Roquetes</t>
    </r>
  </si>
  <si>
    <t>CER Control de Aves SL, recogida núcleo zoológico Juan M Colome Bernandez, veterinario Clinica Vet. Quatre Camins, recogida e incineración Tanatorio de Mascotes 2021 SL, colonia Progat Roquetes</t>
  </si>
  <si>
    <t>Ayuntamiento de Rourell, El</t>
  </si>
  <si>
    <t>Ayuntamiento de Salomó</t>
  </si>
  <si>
    <t>Ayuntamiento de Salou</t>
  </si>
  <si>
    <t>Ayuntamiento de Sant Jaume Dels Domenys</t>
  </si>
  <si>
    <t>Ayuntamiento de Sant Jaume D'Enveja</t>
  </si>
  <si>
    <r>
      <rPr>
        <rFont val="inherit"/>
        <color rgb="FF1155CC"/>
        <sz val="11.0"/>
        <u/>
      </rPr>
      <t>Ayuntamiento de Santa Bàrbara</t>
    </r>
  </si>
  <si>
    <t>23/05/25 Incompleta</t>
  </si>
  <si>
    <t>No se han reportado</t>
  </si>
  <si>
    <t>Ayuntamiento de Santa Coloma de Queralt</t>
  </si>
  <si>
    <t>Ayuntamiento de Santa Oliva</t>
  </si>
  <si>
    <t>Ayuntamiento de Sarral</t>
  </si>
  <si>
    <t>Ayuntamiento de Savallà del Comtat</t>
  </si>
  <si>
    <r>
      <rPr>
        <rFont val="inherit"/>
        <color rgb="FF1155CC"/>
        <sz val="11.0"/>
        <u/>
      </rPr>
      <t>Ayuntamiento de Secuita, La</t>
    </r>
  </si>
  <si>
    <t>11/06/25 reclamo datos por segundo registro de entrada 06/05/25 No tienen animales fallecidos recogidos? Disponibilidad servicio recogida de animales</t>
  </si>
  <si>
    <t>No se dipone del dato</t>
  </si>
  <si>
    <t>Consell Comarcal del Tarragonès para la recogida de animales, Associació   Gats   4   pobles</t>
  </si>
  <si>
    <t>Ayuntamiento de Selva del Camp, La</t>
  </si>
  <si>
    <t>Ayuntamiento de Senan</t>
  </si>
  <si>
    <t>Ayuntamiento de Sénia, La</t>
  </si>
  <si>
    <t>Ayuntamiento de Solivella</t>
  </si>
  <si>
    <r>
      <rPr>
        <rFont val="inherit"/>
        <color rgb="FF1155CC"/>
        <sz val="11.0"/>
        <u/>
      </rPr>
      <t>Ayuntamiento de Tarragona</t>
    </r>
  </si>
  <si>
    <t>07/06/25 recibo notifiación pero no puedo abrir la carpeta del ciudadano de Tarragona se queda pensando en Brave y Chrome 15/06/25 a reclamo por email</t>
  </si>
  <si>
    <t>Ayuntamiento de Tivenys</t>
  </si>
  <si>
    <t>Ayuntamiento de Tivissa</t>
  </si>
  <si>
    <t>Ayuntamiento de Torre de Fontaubella, La</t>
  </si>
  <si>
    <r>
      <rPr>
        <rFont val="inherit"/>
        <color rgb="FF1155CC"/>
        <sz val="11.0"/>
        <u/>
      </rPr>
      <t>Ayuntamiento de Torre de L'Espanyol, La</t>
    </r>
  </si>
  <si>
    <t>11/06/25 Faltan perros y gatos recogidos</t>
  </si>
  <si>
    <t>Asociación Ampare caducado, ahora con Consejo Comarcal</t>
  </si>
  <si>
    <t>Ayuntamiento de Torredembarra</t>
  </si>
  <si>
    <t>Ayuntamiento de Torroja del Priorat</t>
  </si>
  <si>
    <r>
      <rPr>
        <rFont val="inherit"/>
        <color rgb="FF1155CC"/>
        <sz val="11.0"/>
        <u/>
      </rPr>
      <t>Ayuntamiento de Tortosa</t>
    </r>
  </si>
  <si>
    <t>11/06/25 ID HP2RTCVFD</t>
  </si>
  <si>
    <t>15/05/25 Incompleta solo contesta convenios</t>
  </si>
  <si>
    <t>Progat Tortosa CER y Petjades del l´Ebre gestiona refugio y veterinario</t>
  </si>
  <si>
    <r>
      <rPr>
        <rFont val="inherit"/>
        <color rgb="FF1155CC"/>
        <sz val="11.0"/>
        <u/>
      </rPr>
      <t>Ayuntamiento de Ulldecona</t>
    </r>
  </si>
  <si>
    <t>ProGat Ulldecona i Seproanimal Vinaròs</t>
  </si>
  <si>
    <t>Ayuntamiento de Ulldemolins</t>
  </si>
  <si>
    <t>Ayuntamiento de Vallclara</t>
  </si>
  <si>
    <t>Ayuntamiento de Vallfogona de Riucorb</t>
  </si>
  <si>
    <t>Ayuntamiento de Vallmoll</t>
  </si>
  <si>
    <r>
      <rPr>
        <rFont val="inherit"/>
        <color rgb="FF1155CC"/>
        <sz val="11.0"/>
        <u/>
      </rPr>
      <t>Ayuntamiento de Valls</t>
    </r>
  </si>
  <si>
    <t>lo desconocen?</t>
  </si>
  <si>
    <t>protectora Vallsgat para la gestión de las colonias de gatos y contratamos los servicios de la protectora SPAC para la gestión de los animales abandonados</t>
  </si>
  <si>
    <r>
      <rPr>
        <rFont val="inherit"/>
        <color rgb="FF1155CC"/>
        <sz val="11.0"/>
        <u/>
      </rPr>
      <t>Ayuntamiento de Vandellòs I L'Hospitalet de L'Infant</t>
    </r>
  </si>
  <si>
    <t>No tienen esta información</t>
  </si>
  <si>
    <t>recollida d’animals abandonats amb el Consell Comarcal del Baix Camp, ubicat a la població de Reus</t>
  </si>
  <si>
    <t>Ayuntamiento de Vendrell, El</t>
  </si>
  <si>
    <t>Ayuntamiento de Vespella de Gaià</t>
  </si>
  <si>
    <r>
      <rPr>
        <rFont val="inherit"/>
        <color rgb="FF1155CC"/>
        <sz val="11.0"/>
        <u/>
      </rPr>
      <t>Ayuntamiento de Vilabella</t>
    </r>
  </si>
  <si>
    <t>11/06/25 55HSSX1R1</t>
  </si>
  <si>
    <t>16/05/25 Incompleta</t>
  </si>
  <si>
    <t>gats Boig per tu de Vilabella, SPAC recogida y Monica Alcocer Rodriguez veterinaria</t>
  </si>
  <si>
    <r>
      <rPr>
        <rFont val="inherit"/>
        <color rgb="FF1155CC"/>
        <sz val="11.0"/>
        <u/>
      </rPr>
      <t>Ayuntamiento de Vilalba Dels Arcs</t>
    </r>
  </si>
  <si>
    <t>21/05/25 CARTA</t>
  </si>
  <si>
    <t>Ayuntamiento de Vilallonga del Camp</t>
  </si>
  <si>
    <t>13/07/25 67MD2FHYB</t>
  </si>
  <si>
    <t>27/06/25 intento enviar la consulta pero el portal falla dos veces seguidas después de rellenar todo el formulario 7/7/25 sigue roto el portal</t>
  </si>
  <si>
    <t>Me llama para comprobar que no me he confundido de Ayuntamiento al hacer el registro, le digo que todo bien</t>
  </si>
  <si>
    <t>Ayuntamiento de Vilanova de Prades</t>
  </si>
  <si>
    <t>Ayuntamiento de Vilanova D'Escornalbou</t>
  </si>
  <si>
    <t>Ayuntamiento de Vilaplana</t>
  </si>
  <si>
    <t>Ayuntamiento de Vila-Rodona</t>
  </si>
  <si>
    <t>Ayuntamiento de Vila-Seca</t>
  </si>
  <si>
    <t>Ayuntamiento de Vilaverd</t>
  </si>
  <si>
    <t>Ayuntamiento de Vilella Alta, La</t>
  </si>
  <si>
    <t>Ayuntamiento de Vilella Baixa, La</t>
  </si>
  <si>
    <t>Ayuntamiento de Vimbodí I Poblet</t>
  </si>
  <si>
    <t>Ayuntamiento de Vinebre</t>
  </si>
  <si>
    <t>Ayuntamiento de Vinyols I Els Arcs</t>
  </si>
  <si>
    <r>
      <rPr>
        <rFont val="inherit"/>
        <color rgb="FF1155CC"/>
        <sz val="11.0"/>
        <u/>
      </rPr>
      <t>Ayuntamiento de Xerta</t>
    </r>
  </si>
  <si>
    <t>l‘Associació  per  al  Refugi  i  Cura  dels  Animals (ARCA) signat l’any 2020</t>
  </si>
  <si>
    <r>
      <rPr>
        <rFont val="inherit"/>
        <color rgb="FF1155CC"/>
        <sz val="11.0"/>
        <u/>
      </rPr>
      <t>Ayuntamiento de Ababuj</t>
    </r>
  </si>
  <si>
    <r>
      <rPr>
        <rFont val="inherit"/>
        <color rgb="FF1155CC"/>
        <sz val="11.0"/>
        <u/>
      </rPr>
      <t>Ayuntamiento de Abejuela</t>
    </r>
  </si>
  <si>
    <t>02/11/2025 RT_3007340490/2025</t>
  </si>
  <si>
    <r>
      <rPr>
        <rFont val="inherit"/>
        <color rgb="FF1155CC"/>
        <sz val="11.0"/>
        <u/>
      </rPr>
      <t>Ayuntamiento de Aguatón</t>
    </r>
  </si>
  <si>
    <t>n0</t>
  </si>
  <si>
    <t>Convenio marco de colaboración entre la Diputación Provincial de Teruel y el Ayuntamiento de</t>
  </si>
  <si>
    <r>
      <rPr>
        <rFont val="inherit"/>
        <color rgb="FF1155CC"/>
        <sz val="11.0"/>
        <u/>
      </rPr>
      <t>Ayuntamiento de Aguaviva</t>
    </r>
  </si>
  <si>
    <t>Torrelacarcel , para la prestación del servicio de recogida de perros vagabundos</t>
  </si>
  <si>
    <r>
      <rPr>
        <rFont val="inherit"/>
        <color rgb="FF1155CC"/>
        <sz val="11.0"/>
        <u/>
      </rPr>
      <t>Ayuntamiento de Aguilar del Alfambra</t>
    </r>
  </si>
  <si>
    <t>02/11/2025 RT_3007340498/2025</t>
  </si>
  <si>
    <r>
      <rPr>
        <rFont val="inherit"/>
        <color rgb="FF1155CC"/>
        <sz val="11.0"/>
        <u/>
      </rPr>
      <t>Ayuntamiento de Alacón</t>
    </r>
  </si>
  <si>
    <t>No disponen de medios humanos ni tecnicos así como recursos economicos para llevar a cabo el plan de gestion.</t>
  </si>
  <si>
    <r>
      <rPr>
        <rFont val="inherit"/>
        <color rgb="FF1155CC"/>
        <sz val="11.0"/>
        <u/>
      </rPr>
      <t>Ayuntamiento de Alba</t>
    </r>
  </si>
  <si>
    <t>02/11/2025 RT_3007340522/2025</t>
  </si>
  <si>
    <r>
      <rPr>
        <rFont val="inherit"/>
        <color rgb="FF1155CC"/>
        <sz val="11.0"/>
        <u/>
      </rPr>
      <t>Ayuntamiento de Albalate del Arzobispo</t>
    </r>
  </si>
  <si>
    <r>
      <rPr>
        <rFont val="inherit"/>
        <color rgb="FF1155CC"/>
        <sz val="11.0"/>
        <u/>
      </rPr>
      <t>Ayuntamiento de Albarracín</t>
    </r>
  </si>
  <si>
    <r>
      <rPr>
        <rFont val="inherit"/>
        <color rgb="FF1155CC"/>
        <sz val="11.0"/>
        <u/>
      </rPr>
      <t>Ayuntamiento de Albentosa</t>
    </r>
  </si>
  <si>
    <t>04/11/2025 RT_3007344156/2025</t>
  </si>
  <si>
    <r>
      <rPr>
        <rFont val="inherit"/>
        <color rgb="FF1155CC"/>
        <sz val="11.0"/>
        <u/>
      </rPr>
      <t>Ayuntamiento de Alcaine</t>
    </r>
  </si>
  <si>
    <r>
      <rPr>
        <rFont val="inherit"/>
        <color rgb="FF1155CC"/>
        <sz val="11.0"/>
        <u/>
      </rPr>
      <t>Ayuntamiento de Alcalá de la Selva</t>
    </r>
  </si>
  <si>
    <t>21/10/2025 RT_3007298552/2025</t>
  </si>
  <si>
    <r>
      <rPr>
        <rFont val="inherit"/>
        <color rgb="FF1155CC"/>
        <sz val="11.0"/>
        <u/>
      </rPr>
      <t>Ayuntamiento de Alcañiz</t>
    </r>
  </si>
  <si>
    <r>
      <rPr>
        <rFont val="inherit"/>
        <color rgb="FF1155CC"/>
        <sz val="11.0"/>
        <u/>
      </rPr>
      <t>Ayuntamiento de Alcorisa</t>
    </r>
  </si>
  <si>
    <r>
      <rPr>
        <rFont val="inherit"/>
        <color rgb="FF1155CC"/>
        <sz val="11.0"/>
        <u/>
      </rPr>
      <t>Ayuntamiento de Alfambra</t>
    </r>
  </si>
  <si>
    <t>no existen colonias</t>
  </si>
  <si>
    <t xml:space="preserve">Diputación provincial de Teruel </t>
  </si>
  <si>
    <t>no existe problemática de felinos que obligue</t>
  </si>
  <si>
    <r>
      <rPr>
        <rFont val="inherit"/>
        <color rgb="FF1155CC"/>
        <sz val="11.0"/>
        <u/>
      </rPr>
      <t>Ayuntamiento de Aliaga</t>
    </r>
  </si>
  <si>
    <t>21/10/2025 RT_3007298619/2025</t>
  </si>
  <si>
    <t>al establecimiento de una Colonia Felina y los censos e información que el</t>
  </si>
  <si>
    <r>
      <rPr>
        <rFont val="inherit"/>
        <color rgb="FF1155CC"/>
        <sz val="11.0"/>
        <u/>
      </rPr>
      <t>Ayuntamiento de Allepuz</t>
    </r>
  </si>
  <si>
    <t>04/11/2025 RT_3007344163/2025</t>
  </si>
  <si>
    <t>establecimiento de la misma indica. Por ello No se le contestan las pregunas del 1 al 4.</t>
  </si>
  <si>
    <r>
      <rPr>
        <rFont val="inherit"/>
        <color rgb="FF1155CC"/>
        <sz val="11.0"/>
        <u/>
      </rPr>
      <t>Ayuntamiento de Alloza</t>
    </r>
  </si>
  <si>
    <t>19/10/2025 RT_3007292507/2025</t>
  </si>
  <si>
    <r>
      <rPr>
        <rFont val="inherit"/>
        <color rgb="FF1155CC"/>
        <sz val="11.0"/>
        <u/>
      </rPr>
      <t>Ayuntamiento de Allueva</t>
    </r>
  </si>
  <si>
    <t>04/11/2025 RT_3007344167/2025</t>
  </si>
  <si>
    <r>
      <rPr>
        <rFont val="inherit"/>
        <color rgb="FF1155CC"/>
        <sz val="11.0"/>
        <u/>
      </rPr>
      <t>Ayuntamiento de Almohaja</t>
    </r>
  </si>
  <si>
    <t>04/11/2025 RT_3007344171/2025</t>
  </si>
  <si>
    <r>
      <rPr>
        <rFont val="inherit"/>
        <color rgb="FF1155CC"/>
        <sz val="11.0"/>
        <u/>
      </rPr>
      <t>Ayuntamiento de Alobras</t>
    </r>
  </si>
  <si>
    <t>04/11/2025 RT_3007344174/2025</t>
  </si>
  <si>
    <r>
      <rPr>
        <rFont val="inherit"/>
        <color rgb="FF1155CC"/>
        <sz val="11.0"/>
        <u/>
      </rPr>
      <t>Ayuntamiento de Alpeñés</t>
    </r>
  </si>
  <si>
    <t>04/11/2025 RT_3007344177/2025</t>
  </si>
  <si>
    <r>
      <rPr>
        <rFont val="inherit"/>
        <color rgb="FF1155CC"/>
        <sz val="11.0"/>
        <u/>
      </rPr>
      <t>Ayuntamiento de Anadón</t>
    </r>
  </si>
  <si>
    <t>04/11/2025 RT_3007344178/2025</t>
  </si>
  <si>
    <r>
      <rPr>
        <rFont val="inherit"/>
        <color rgb="FF1155CC"/>
        <sz val="11.0"/>
        <u/>
      </rPr>
      <t>Ayuntamiento de Andorra</t>
    </r>
  </si>
  <si>
    <r>
      <rPr>
        <rFont val="inherit"/>
        <color rgb="FF1155CC"/>
        <sz val="11.0"/>
        <u/>
      </rPr>
      <t>Ayuntamiento de Arcos de las Salinas</t>
    </r>
  </si>
  <si>
    <t>04/11/2025 RT_3007344182/2025</t>
  </si>
  <si>
    <r>
      <rPr>
        <rFont val="inherit"/>
        <color rgb="FF1155CC"/>
        <sz val="11.0"/>
        <u/>
      </rPr>
      <t>Ayuntamiento de Arens de Lledó</t>
    </r>
  </si>
  <si>
    <t>04/11/2025 RT_3007344184/2025</t>
  </si>
  <si>
    <r>
      <rPr>
        <rFont val="inherit"/>
        <color rgb="FF1155CC"/>
        <sz val="11.0"/>
        <u/>
      </rPr>
      <t>Ayuntamiento de Argente</t>
    </r>
  </si>
  <si>
    <t>04/11/2025 RT_3007344185/2025</t>
  </si>
  <si>
    <r>
      <rPr>
        <rFont val="inherit"/>
        <color rgb="FF1155CC"/>
        <sz val="11.0"/>
        <u/>
      </rPr>
      <t>Ayuntamiento de Ariño</t>
    </r>
  </si>
  <si>
    <t>Para el año 2025, se ha solicitado una subvención destinada a mejorar e impulsar el control poblacional de colonias felinas, si nos es concedida, pretendemos invertir 1.500 euros en el método CER, 1.000 euros para tratamientos veterinarios, y 1.300 euros para mejorar condiciones y alimentación.</t>
  </si>
  <si>
    <t>Asociación Proarino y clínica veterinaria E.Saenz</t>
  </si>
  <si>
    <t>la asociación Proarino</t>
  </si>
  <si>
    <t xml:space="preserve">Faltan datos </t>
  </si>
  <si>
    <r>
      <rPr>
        <rFont val="inherit"/>
        <color rgb="FF1155CC"/>
        <sz val="11.0"/>
        <u/>
      </rPr>
      <t>Ayuntamiento de Azaila</t>
    </r>
  </si>
  <si>
    <t>12/11/2025 RT_3007379317/2025</t>
  </si>
  <si>
    <r>
      <rPr>
        <rFont val="inherit"/>
        <color rgb="FF1155CC"/>
        <sz val="11.0"/>
        <u/>
      </rPr>
      <t>Ayuntamiento de Bádenas</t>
    </r>
  </si>
  <si>
    <r>
      <rPr>
        <rFont val="inherit"/>
        <color rgb="FF1155CC"/>
        <sz val="11.0"/>
        <u/>
      </rPr>
      <t>Ayuntamiento de Báguena</t>
    </r>
  </si>
  <si>
    <t>12/11/2025 RT_3007379326/2025</t>
  </si>
  <si>
    <r>
      <rPr>
        <rFont val="inherit"/>
        <color rgb="FF1155CC"/>
        <sz val="11.0"/>
        <u/>
      </rPr>
      <t>Ayuntamiento de Bañón</t>
    </r>
  </si>
  <si>
    <t>12/11/2025 RT_3007379329/2025</t>
  </si>
  <si>
    <r>
      <rPr>
        <rFont val="inherit"/>
        <color rgb="FF1155CC"/>
        <sz val="11.0"/>
        <u/>
      </rPr>
      <t>Ayuntamiento de Barrachina</t>
    </r>
  </si>
  <si>
    <t>12/11/2025 RT_3007379336/2025</t>
  </si>
  <si>
    <r>
      <rPr>
        <rFont val="inherit"/>
        <color rgb="FF1155CC"/>
        <sz val="11.0"/>
        <u/>
      </rPr>
      <t>Ayuntamiento de Bea</t>
    </r>
  </si>
  <si>
    <r>
      <rPr>
        <rFont val="inherit"/>
        <color rgb="FF1155CC"/>
        <sz val="11.0"/>
        <u/>
      </rPr>
      <t>Ayuntamiento de Beceite</t>
    </r>
  </si>
  <si>
    <t>19/10/2025 RT_3007292511/2025</t>
  </si>
  <si>
    <r>
      <rPr>
        <rFont val="inherit"/>
        <color rgb="FF1155CC"/>
        <sz val="11.0"/>
        <u/>
      </rPr>
      <t>Ayuntamiento de Bello</t>
    </r>
  </si>
  <si>
    <t>12/11/2025 RT_3007379337/2025</t>
  </si>
  <si>
    <r>
      <rPr>
        <rFont val="inherit"/>
        <color rgb="FF1155CC"/>
        <sz val="11.0"/>
        <u/>
      </rPr>
      <t>Ayuntamiento de Belmonte de San José</t>
    </r>
  </si>
  <si>
    <t>12/11/2025 RT_3007379340/2025</t>
  </si>
  <si>
    <r>
      <rPr>
        <rFont val="inherit"/>
        <color rgb="FF1155CC"/>
        <sz val="11.0"/>
        <u/>
      </rPr>
      <t>Ayuntamiento de Berge</t>
    </r>
  </si>
  <si>
    <t>12/11/2025 RT_3007379352/2025</t>
  </si>
  <si>
    <r>
      <rPr>
        <rFont val="inherit"/>
        <color rgb="FF1155CC"/>
        <sz val="11.0"/>
        <u/>
      </rPr>
      <t>Ayuntamiento de Bezas</t>
    </r>
  </si>
  <si>
    <r>
      <rPr>
        <rFont val="inherit"/>
        <color rgb="FF1155CC"/>
        <sz val="11.0"/>
        <u/>
      </rPr>
      <t>Ayuntamiento de Blancas</t>
    </r>
  </si>
  <si>
    <t>13/11/2025 RT_3007379361/2025</t>
  </si>
  <si>
    <r>
      <rPr>
        <rFont val="inherit"/>
        <color rgb="FF1155CC"/>
        <sz val="11.0"/>
        <u/>
      </rPr>
      <t>Ayuntamiento de Blesa</t>
    </r>
  </si>
  <si>
    <r>
      <rPr>
        <rFont val="inherit"/>
        <color rgb="FF1155CC"/>
        <sz val="11.0"/>
        <u/>
      </rPr>
      <t>Ayuntamiento de Bordón</t>
    </r>
  </si>
  <si>
    <t>en el municipio de Bordón NO existe ninguna colonia felina, por lo que no existe un Plan de Gestión ética de Colonias Felinas, ni previsión presupuestaria, ni por lo tanto se han realizado actuaciones relacionadas con dicha gestión.</t>
  </si>
  <si>
    <r>
      <rPr>
        <rFont val="inherit"/>
        <color rgb="FF1155CC"/>
        <sz val="11.0"/>
        <u/>
      </rPr>
      <t>Ayuntamiento de Bronchales</t>
    </r>
  </si>
  <si>
    <t>Diputacion provincial de Teruel</t>
  </si>
  <si>
    <r>
      <rPr>
        <rFont val="inherit"/>
        <color rgb="FF1155CC"/>
        <sz val="11.0"/>
        <u/>
      </rPr>
      <t>Ayuntamiento de Bueña</t>
    </r>
  </si>
  <si>
    <r>
      <rPr>
        <rFont val="inherit"/>
        <color rgb="FF1155CC"/>
        <sz val="11.0"/>
        <u/>
      </rPr>
      <t>Ayuntamiento de Burbáguena</t>
    </r>
  </si>
  <si>
    <t>21!0/20225 RT_3007298699/2025</t>
  </si>
  <si>
    <r>
      <rPr>
        <rFont val="inherit"/>
        <color rgb="FF1155CC"/>
        <sz val="11.0"/>
        <u/>
      </rPr>
      <t>Ayuntamiento de Cabra de Mora</t>
    </r>
  </si>
  <si>
    <r>
      <rPr>
        <rFont val="inherit"/>
        <color rgb="FF1155CC"/>
        <sz val="11.0"/>
        <u/>
      </rPr>
      <t>Ayuntamiento de Calaceite</t>
    </r>
  </si>
  <si>
    <t>19/10/2025 RT_3007292515/2025</t>
  </si>
  <si>
    <r>
      <rPr>
        <rFont val="inherit"/>
        <color rgb="FF1155CC"/>
        <sz val="11.0"/>
        <u/>
      </rPr>
      <t>Ayuntamiento de Calamocha</t>
    </r>
  </si>
  <si>
    <t>pag 35</t>
  </si>
  <si>
    <r>
      <rPr>
        <rFont val="inherit"/>
        <color rgb="FF1155CC"/>
        <sz val="11.0"/>
        <u/>
      </rPr>
      <t>Ayuntamiento de Calanda</t>
    </r>
  </si>
  <si>
    <r>
      <rPr>
        <rFont val="inherit"/>
        <color rgb="FF1155CC"/>
        <sz val="11.0"/>
        <u/>
      </rPr>
      <t>Ayuntamiento de Calomarde</t>
    </r>
  </si>
  <si>
    <t xml:space="preserve">Diputación provincial de Teruel y para perros el propio ayuntamiento </t>
  </si>
  <si>
    <r>
      <rPr>
        <rFont val="inherit"/>
        <color rgb="FF1155CC"/>
        <sz val="11.0"/>
        <u/>
      </rPr>
      <t>Ayuntamiento de Camañas</t>
    </r>
  </si>
  <si>
    <t>13/11/2025 RT_3007379426/2025</t>
  </si>
  <si>
    <r>
      <rPr>
        <rFont val="inherit"/>
        <color rgb="FF1155CC"/>
        <sz val="11.0"/>
        <u/>
      </rPr>
      <t>Ayuntamiento de Camarena de la Sierra</t>
    </r>
  </si>
  <si>
    <t>Visto que se ha aprobado el Programa de gestión de colonias felinas con fecha 7 de abril de 2025</t>
  </si>
  <si>
    <t>Que están en curso de elaboración todos los documentos que se solicitan y todavía no disponemos de la información requerida en la solicitud de fecha 25 de mayo de 2025.</t>
  </si>
  <si>
    <r>
      <rPr>
        <rFont val="inherit"/>
        <color rgb="FF1155CC"/>
        <sz val="11.0"/>
        <u/>
      </rPr>
      <t>Ayuntamiento de Camarillas</t>
    </r>
  </si>
  <si>
    <t>13/11/2025 RT_3007379436/2025</t>
  </si>
  <si>
    <r>
      <rPr>
        <rFont val="inherit"/>
        <color rgb="FF1155CC"/>
        <sz val="11.0"/>
        <u/>
      </rPr>
      <t>Ayuntamiento de Caminreal</t>
    </r>
  </si>
  <si>
    <t>19/10/2025 RT_3007292523/2025</t>
  </si>
  <si>
    <r>
      <rPr>
        <rFont val="inherit"/>
        <color rgb="FF1155CC"/>
        <sz val="11.0"/>
        <u/>
      </rPr>
      <t>Ayuntamiento de Cantavieja</t>
    </r>
  </si>
  <si>
    <t>19/10/2025 RT_3007292533/2025</t>
  </si>
  <si>
    <r>
      <rPr>
        <rFont val="inherit"/>
        <color rgb="FF1155CC"/>
        <sz val="11.0"/>
        <u/>
      </rPr>
      <t>Ayuntamiento de Cañada de Benatanduz</t>
    </r>
  </si>
  <si>
    <t>En el Ayuntamiento no se disponen de colonias de gatos comunitarios gestionados por el municipio, ya que no hay evidencias de la existencia de gatos callejeros.</t>
  </si>
  <si>
    <r>
      <rPr>
        <rFont val="inherit"/>
        <color rgb="FF1155CC"/>
        <sz val="11.0"/>
        <u/>
      </rPr>
      <t>Ayuntamiento de Cañada de Verich, La</t>
    </r>
  </si>
  <si>
    <t xml:space="preserve">marco con diputación provincial Teruel para recoger perros vagabundos </t>
  </si>
  <si>
    <r>
      <rPr>
        <rFont val="inherit"/>
        <color rgb="FF1155CC"/>
        <sz val="11.0"/>
        <u/>
      </rPr>
      <t>Ayuntamiento de Cañada Vellida</t>
    </r>
  </si>
  <si>
    <r>
      <rPr>
        <rFont val="inherit"/>
        <color rgb="FF1155CC"/>
        <sz val="11.0"/>
        <u/>
      </rPr>
      <t>Ayuntamiento de Cañizar del Olivar</t>
    </r>
  </si>
  <si>
    <t>15/11/2025 RT_3007389558/2025</t>
  </si>
  <si>
    <r>
      <rPr>
        <rFont val="inherit"/>
        <color rgb="FF1155CC"/>
        <sz val="11.0"/>
        <u/>
      </rPr>
      <t>Ayuntamiento de Cascante del Río</t>
    </r>
  </si>
  <si>
    <t>no tiene un Programa de gestión de colonias felinas, No disponemos de la información requerida en fecha 25 de mayo de 2025.</t>
  </si>
  <si>
    <r>
      <rPr>
        <rFont val="inherit"/>
        <color rgb="FF1155CC"/>
        <sz val="11.0"/>
        <u/>
      </rPr>
      <t>Ayuntamiento de Castejón de Tornos</t>
    </r>
  </si>
  <si>
    <r>
      <rPr>
        <rFont val="inherit"/>
        <color rgb="FF1155CC"/>
        <sz val="11.0"/>
        <u/>
      </rPr>
      <t>Ayuntamiento de Castel de Cabra</t>
    </r>
  </si>
  <si>
    <r>
      <rPr>
        <rFont val="inherit"/>
        <color rgb="FF1155CC"/>
        <sz val="11.0"/>
        <u/>
      </rPr>
      <t>Ayuntamiento de Castellar, El</t>
    </r>
  </si>
  <si>
    <r>
      <rPr>
        <rFont val="inherit"/>
        <color rgb="FF1155CC"/>
        <sz val="11.0"/>
        <u/>
      </rPr>
      <t>Ayuntamiento de Castellote</t>
    </r>
  </si>
  <si>
    <t>19/10/2025 RT_3007292549/2025</t>
  </si>
  <si>
    <r>
      <rPr>
        <rFont val="inherit"/>
        <color rgb="FF1155CC"/>
        <sz val="11.0"/>
        <u/>
      </rPr>
      <t>Ayuntamiento de Castelnou</t>
    </r>
  </si>
  <si>
    <r>
      <rPr>
        <rFont val="inherit"/>
        <color rgb="FF1155CC"/>
        <sz val="11.0"/>
        <u/>
      </rPr>
      <t>Ayuntamiento de Castelserás</t>
    </r>
  </si>
  <si>
    <t>19/10/2025 RT_3007292553/2025</t>
  </si>
  <si>
    <r>
      <rPr>
        <rFont val="inherit"/>
        <color rgb="FF1155CC"/>
        <sz val="11.0"/>
        <u/>
      </rPr>
      <t>Ayuntamiento de Cedrillas</t>
    </r>
  </si>
  <si>
    <t>19/10/2025 RT_3007292557/2025</t>
  </si>
  <si>
    <r>
      <rPr>
        <rFont val="inherit"/>
        <color rgb="FF1155CC"/>
        <sz val="11.0"/>
        <u/>
      </rPr>
      <t>Ayuntamiento de Celadas</t>
    </r>
  </si>
  <si>
    <t>21/10/2025 RT_3007298779/2025</t>
  </si>
  <si>
    <r>
      <rPr>
        <rFont val="inherit"/>
        <color rgb="FF1155CC"/>
        <sz val="11.0"/>
        <u/>
      </rPr>
      <t>Ayuntamiento de Cella</t>
    </r>
  </si>
  <si>
    <r>
      <rPr>
        <rFont val="inherit"/>
        <color rgb="FF1155CC"/>
        <sz val="11.0"/>
        <u/>
      </rPr>
      <t>Ayuntamiento de Cerollera, La</t>
    </r>
  </si>
  <si>
    <r>
      <rPr>
        <rFont val="inherit"/>
        <color rgb="FF1155CC"/>
        <sz val="11.0"/>
        <u/>
      </rPr>
      <t>Ayuntamiento de Codoñera, La</t>
    </r>
  </si>
  <si>
    <t>tienen pero no indican cantidad</t>
  </si>
  <si>
    <t xml:space="preserve"> Si con Diputacion territorial de Teruel y veterinario Agaba s.l</t>
  </si>
  <si>
    <t>si Agaba s.l</t>
  </si>
  <si>
    <t>Falta cuantia partidas CER y recogidas</t>
  </si>
  <si>
    <r>
      <rPr>
        <rFont val="inherit"/>
        <color rgb="FF1155CC"/>
        <sz val="11.0"/>
        <u/>
      </rPr>
      <t>Ayuntamiento de Corbalán</t>
    </r>
  </si>
  <si>
    <t>15/11/2025 RT_3007389574/2025</t>
  </si>
  <si>
    <r>
      <rPr>
        <rFont val="inherit"/>
        <color rgb="FF1155CC"/>
        <sz val="11.0"/>
        <u/>
      </rPr>
      <t>Ayuntamiento de Cortes de Aragón</t>
    </r>
  </si>
  <si>
    <r>
      <rPr>
        <rFont val="inherit"/>
        <color rgb="FF1155CC"/>
        <sz val="11.0"/>
        <u/>
      </rPr>
      <t>Ayuntamiento de Cosa</t>
    </r>
  </si>
  <si>
    <r>
      <rPr>
        <rFont val="inherit"/>
        <color rgb="FF1155CC"/>
        <sz val="11.0"/>
        <u/>
      </rPr>
      <t>Ayuntamiento de Cretas</t>
    </r>
  </si>
  <si>
    <t>19/10/2025 RT_3007292561/2025</t>
  </si>
  <si>
    <r>
      <rPr>
        <rFont val="inherit"/>
        <color rgb="FF1155CC"/>
        <sz val="11.0"/>
        <u/>
      </rPr>
      <t>Ayuntamiento de Crivillén</t>
    </r>
  </si>
  <si>
    <r>
      <rPr>
        <rFont val="inherit"/>
        <color rgb="FF1155CC"/>
        <sz val="11.0"/>
        <u/>
      </rPr>
      <t>Ayuntamiento de Cuba, La</t>
    </r>
  </si>
  <si>
    <r>
      <rPr>
        <rFont val="inherit"/>
        <color rgb="FF1155CC"/>
        <sz val="11.0"/>
        <u/>
      </rPr>
      <t>Ayuntamiento de Cubla</t>
    </r>
  </si>
  <si>
    <r>
      <rPr>
        <rFont val="inherit"/>
        <color rgb="FF1155CC"/>
        <sz val="11.0"/>
        <u/>
      </rPr>
      <t>Ayuntamiento de Cucalón</t>
    </r>
  </si>
  <si>
    <r>
      <rPr>
        <rFont val="inherit"/>
        <color rgb="FF1155CC"/>
        <sz val="11.0"/>
        <u/>
      </rPr>
      <t>Ayuntamiento de Cuervo, El</t>
    </r>
  </si>
  <si>
    <r>
      <rPr>
        <rFont val="inherit"/>
        <color rgb="FF1155CC"/>
        <sz val="11.0"/>
        <u/>
      </rPr>
      <t>Ayuntamiento de Cuevas de Almudén</t>
    </r>
  </si>
  <si>
    <t>15/11/2025 RT_3007389588/2025</t>
  </si>
  <si>
    <r>
      <rPr>
        <rFont val="inherit"/>
        <color rgb="FF1155CC"/>
        <sz val="11.0"/>
        <u/>
      </rPr>
      <t>Ayuntamiento de Cuevas Labradas</t>
    </r>
  </si>
  <si>
    <r>
      <rPr>
        <rFont val="inherit"/>
        <color rgb="FF1155CC"/>
        <sz val="11.0"/>
        <u/>
      </rPr>
      <t>Ayuntamiento de Ejulve</t>
    </r>
  </si>
  <si>
    <r>
      <rPr>
        <rFont val="inherit"/>
        <color rgb="FF1155CC"/>
        <sz val="11.0"/>
        <u/>
      </rPr>
      <t>Ayuntamiento de Escorihuela</t>
    </r>
  </si>
  <si>
    <r>
      <rPr>
        <rFont val="inherit"/>
        <color rgb="FF1155CC"/>
        <sz val="11.0"/>
        <u/>
      </rPr>
      <t>Ayuntamiento de Escucha</t>
    </r>
  </si>
  <si>
    <t>21/10/2025 RT_3007298828/2025</t>
  </si>
  <si>
    <r>
      <rPr>
        <rFont val="inherit"/>
        <color rgb="FF1155CC"/>
        <sz val="11.0"/>
        <u/>
      </rPr>
      <t>Ayuntamiento de Estercuel</t>
    </r>
  </si>
  <si>
    <r>
      <rPr>
        <rFont val="inherit"/>
        <color rgb="FF1155CC"/>
        <sz val="11.0"/>
        <u/>
      </rPr>
      <t>Ayuntamiento de Ferreruela de Huerva</t>
    </r>
  </si>
  <si>
    <r>
      <rPr>
        <rFont val="inherit"/>
        <color rgb="FF1155CC"/>
        <sz val="11.0"/>
        <u/>
      </rPr>
      <t>Ayuntamiento de Fonfría</t>
    </r>
  </si>
  <si>
    <r>
      <rPr>
        <rFont val="inherit"/>
        <color rgb="FF1155CC"/>
        <sz val="11.0"/>
        <u/>
      </rPr>
      <t>Ayuntamiento de Formiche Alto</t>
    </r>
  </si>
  <si>
    <r>
      <rPr>
        <rFont val="inherit"/>
        <color rgb="FF1155CC"/>
        <sz val="11.0"/>
        <u/>
      </rPr>
      <t>Ayuntamiento de Fórnoles</t>
    </r>
  </si>
  <si>
    <r>
      <rPr>
        <rFont val="inherit"/>
        <color rgb="FF1155CC"/>
        <sz val="11.0"/>
        <u/>
      </rPr>
      <t>Ayuntamiento de Fortanete</t>
    </r>
  </si>
  <si>
    <r>
      <rPr>
        <rFont val="inherit"/>
        <color rgb="FF1155CC"/>
        <sz val="11.0"/>
        <u/>
      </rPr>
      <t>Ayuntamiento de Foz-Calanda</t>
    </r>
  </si>
  <si>
    <t>RT_3007408862/2025 23/11/2025</t>
  </si>
  <si>
    <r>
      <rPr>
        <rFont val="inherit"/>
        <color rgb="FF1155CC"/>
        <sz val="11.0"/>
        <u/>
      </rPr>
      <t>Ayuntamiento de Fresneda, La</t>
    </r>
  </si>
  <si>
    <t>21/10/2025 RT_3007298870/2025</t>
  </si>
  <si>
    <r>
      <rPr>
        <rFont val="inherit"/>
        <color rgb="FF1155CC"/>
        <sz val="11.0"/>
        <u/>
      </rPr>
      <t>Ayuntamiento de Frías de Albarracín</t>
    </r>
  </si>
  <si>
    <t xml:space="preserve">OK </t>
  </si>
  <si>
    <t>Convenio marco de colaboración entre la Diputación Provincial de Teruel y el</t>
  </si>
  <si>
    <t xml:space="preserve">no </t>
  </si>
  <si>
    <r>
      <rPr>
        <rFont val="inherit"/>
        <color rgb="FF1155CC"/>
        <sz val="11.0"/>
        <u/>
      </rPr>
      <t>Ayuntamiento de Fuenferrada</t>
    </r>
  </si>
  <si>
    <t>Ayuntamiento de Frías de Albarracín, para la prestación del servicio de recogida de perros</t>
  </si>
  <si>
    <r>
      <rPr>
        <rFont val="inherit"/>
        <color rgb="FF1155CC"/>
        <sz val="11.0"/>
        <u/>
      </rPr>
      <t>Ayuntamiento de Fuentes Calientes</t>
    </r>
  </si>
  <si>
    <t>vagabundos.</t>
  </si>
  <si>
    <r>
      <rPr>
        <rFont val="inherit"/>
        <color rgb="FF1155CC"/>
        <sz val="11.0"/>
        <u/>
      </rPr>
      <t>Ayuntamiento de Fuentes Claras</t>
    </r>
  </si>
  <si>
    <r>
      <rPr>
        <rFont val="inherit"/>
        <color rgb="FF1155CC"/>
        <sz val="11.0"/>
        <u/>
      </rPr>
      <t>Ayuntamiento de Fuentes de Rubielos</t>
    </r>
  </si>
  <si>
    <r>
      <rPr>
        <rFont val="inherit"/>
        <color rgb="FF1155CC"/>
        <sz val="11.0"/>
        <u/>
      </rPr>
      <t>Ayuntamiento de Fuentespalda</t>
    </r>
  </si>
  <si>
    <t>24/11/2025 RT_3007408872/2025</t>
  </si>
  <si>
    <r>
      <rPr>
        <rFont val="inherit"/>
        <color rgb="FF1155CC"/>
        <sz val="11.0"/>
        <u/>
      </rPr>
      <t>Ayuntamiento de Galve</t>
    </r>
  </si>
  <si>
    <r>
      <rPr>
        <rFont val="inherit"/>
        <color rgb="FF1155CC"/>
        <sz val="11.0"/>
        <u/>
      </rPr>
      <t>Ayuntamiento de Gargallo</t>
    </r>
  </si>
  <si>
    <r>
      <rPr>
        <rFont val="inherit"/>
        <color rgb="FF1155CC"/>
        <sz val="11.0"/>
        <u/>
      </rPr>
      <t>Ayuntamiento de Gea de Albarracín</t>
    </r>
  </si>
  <si>
    <t>24/11/2025 RT_3007408918/2025</t>
  </si>
  <si>
    <r>
      <rPr>
        <rFont val="inherit"/>
        <color rgb="FF1155CC"/>
        <sz val="11.0"/>
        <u/>
      </rPr>
      <t>Ayuntamiento de Ginebrosa, La</t>
    </r>
  </si>
  <si>
    <t xml:space="preserve">marco colaboración diputación provincial Teruel solo perros vagabundos </t>
  </si>
  <si>
    <r>
      <rPr>
        <rFont val="inherit"/>
        <color rgb="FF1155CC"/>
        <sz val="11.0"/>
        <u/>
      </rPr>
      <t>Ayuntamiento de Griegos</t>
    </r>
  </si>
  <si>
    <t xml:space="preserve">solo recogida perros vagabundos </t>
  </si>
  <si>
    <r>
      <rPr>
        <rFont val="inherit"/>
        <color rgb="FF1155CC"/>
        <sz val="11.0"/>
        <u/>
      </rPr>
      <t>Ayuntamiento de Guadalaviar</t>
    </r>
  </si>
  <si>
    <r>
      <rPr>
        <rFont val="inherit"/>
        <color rgb="FF1155CC"/>
        <sz val="11.0"/>
        <u/>
      </rPr>
      <t>Ayuntamiento de Gúdar</t>
    </r>
  </si>
  <si>
    <r>
      <rPr>
        <rFont val="inherit"/>
        <color rgb="FF1155CC"/>
        <sz val="11.0"/>
        <u/>
      </rPr>
      <t>Ayuntamiento de Híjar</t>
    </r>
  </si>
  <si>
    <r>
      <rPr>
        <rFont val="inherit"/>
        <color rgb="FF1155CC"/>
        <sz val="11.0"/>
        <u/>
      </rPr>
      <t>Ayuntamiento de Hinojosa de Jarque</t>
    </r>
  </si>
  <si>
    <r>
      <rPr>
        <rFont val="inherit"/>
        <color rgb="FF1155CC"/>
        <sz val="11.0"/>
        <u/>
      </rPr>
      <t>Ayuntamiento de Hoz de la Vieja, La</t>
    </r>
  </si>
  <si>
    <t>29/05/2025...03/07/2025</t>
  </si>
  <si>
    <t>Estos datos puede consultarlos en la sede electrónica, pues está publicado el Programa de gestión ética</t>
  </si>
  <si>
    <t>No, en 2026 se contrataría veterinario</t>
  </si>
  <si>
    <r>
      <rPr>
        <rFont val="inherit"/>
        <color rgb="FF1155CC"/>
        <sz val="11.0"/>
        <u/>
      </rPr>
      <t>Ayuntamiento de Huesa del Común</t>
    </r>
  </si>
  <si>
    <r>
      <rPr>
        <rFont val="inherit"/>
        <color rgb="FF1155CC"/>
        <sz val="11.0"/>
        <u/>
      </rPr>
      <t>Ayuntamiento de Iglesuela del Cid, La</t>
    </r>
  </si>
  <si>
    <t>24/11/2025 RT_3007408927/2025</t>
  </si>
  <si>
    <r>
      <rPr>
        <rFont val="inherit"/>
        <color rgb="FF1155CC"/>
        <sz val="11.0"/>
        <u/>
      </rPr>
      <t>Ayuntamiento de Jabaloyas</t>
    </r>
  </si>
  <si>
    <r>
      <rPr>
        <rFont val="inherit"/>
        <color rgb="FF1155CC"/>
        <sz val="11.0"/>
        <u/>
      </rPr>
      <t>Ayuntamiento de Jarque de la Val</t>
    </r>
  </si>
  <si>
    <r>
      <rPr>
        <rFont val="inherit"/>
        <color rgb="FF1155CC"/>
        <sz val="11.0"/>
        <u/>
      </rPr>
      <t>Ayuntamiento de Jatiel</t>
    </r>
  </si>
  <si>
    <t>15/07/2025 rechazado en regsara Comentario No gestionamos</t>
  </si>
  <si>
    <r>
      <rPr>
        <rFont val="inherit"/>
        <color rgb="FF1155CC"/>
        <sz val="11.0"/>
        <u/>
      </rPr>
      <t>Ayuntamiento de Jorcas</t>
    </r>
  </si>
  <si>
    <t>043/06/2025</t>
  </si>
  <si>
    <r>
      <rPr>
        <rFont val="inherit"/>
        <color rgb="FF1155CC"/>
        <sz val="11.0"/>
        <u/>
      </rPr>
      <t>Ayuntamiento de Josa</t>
    </r>
  </si>
  <si>
    <r>
      <rPr>
        <rFont val="inherit"/>
        <color rgb="FF1155CC"/>
        <sz val="11.0"/>
        <u/>
      </rPr>
      <t>Ayuntamiento de Lagueruela</t>
    </r>
  </si>
  <si>
    <t>En cuanto a los datos solicitados al encontrarnos en la fase de aprobación del programa, no disponemos de ninguno de ellos por el momento, emplazando a que pueda realizar la misma consulta más adelante o dirigirse también al resto de entidades locales supramunicipales también competentes en la materia.</t>
  </si>
  <si>
    <r>
      <rPr>
        <rFont val="inherit"/>
        <color rgb="FF1155CC"/>
        <sz val="11.0"/>
        <u/>
      </rPr>
      <t>Ayuntamiento de Lanzuela</t>
    </r>
  </si>
  <si>
    <r>
      <rPr>
        <rFont val="inherit"/>
        <color rgb="FF1155CC"/>
        <sz val="11.0"/>
        <u/>
      </rPr>
      <t>Ayuntamiento de Libros</t>
    </r>
  </si>
  <si>
    <r>
      <rPr>
        <rFont val="inherit"/>
        <color rgb="FF1155CC"/>
        <sz val="11.0"/>
        <u/>
      </rPr>
      <t>Ayuntamiento de Lidón</t>
    </r>
  </si>
  <si>
    <r>
      <rPr>
        <rFont val="inherit"/>
        <color rgb="FF1155CC"/>
        <sz val="11.0"/>
        <u/>
      </rPr>
      <t>Ayuntamiento de Linares de Mora</t>
    </r>
  </si>
  <si>
    <r>
      <rPr>
        <rFont val="inherit"/>
        <color rgb="FF1155CC"/>
        <sz val="11.0"/>
        <u/>
      </rPr>
      <t>Ayuntamiento de Lledó</t>
    </r>
  </si>
  <si>
    <r>
      <rPr>
        <rFont val="inherit"/>
        <color rgb="FF1155CC"/>
        <sz val="11.0"/>
        <u/>
      </rPr>
      <t>Ayuntamiento de Loscos</t>
    </r>
  </si>
  <si>
    <r>
      <rPr>
        <rFont val="inherit"/>
        <color rgb="FF1155CC"/>
        <sz val="11.0"/>
        <u/>
      </rPr>
      <t>Ayuntamiento de Maicas</t>
    </r>
  </si>
  <si>
    <r>
      <rPr>
        <rFont val="inherit"/>
        <color rgb="FF1155CC"/>
        <sz val="11.0"/>
        <u/>
      </rPr>
      <t>Ayuntamiento de Manzanera</t>
    </r>
  </si>
  <si>
    <r>
      <rPr>
        <rFont val="inherit"/>
        <color rgb="FF1155CC"/>
        <sz val="11.0"/>
        <u/>
      </rPr>
      <t>Ayuntamiento de Martín del Río</t>
    </r>
  </si>
  <si>
    <t>en la partida CER</t>
  </si>
  <si>
    <t xml:space="preserve">no, voluntarios </t>
  </si>
  <si>
    <t xml:space="preserve">Clinica veterinaria Nutrizoo les atiende sin necesidad de contrato previo </t>
  </si>
  <si>
    <r>
      <rPr>
        <rFont val="inherit"/>
        <color rgb="FF1155CC"/>
        <sz val="11.0"/>
        <u/>
      </rPr>
      <t>Ayuntamiento de Mas de las Matas</t>
    </r>
  </si>
  <si>
    <r>
      <rPr>
        <rFont val="inherit"/>
        <color rgb="FF1155CC"/>
        <sz val="11.0"/>
        <u/>
      </rPr>
      <t>Ayuntamiento de Mata de los Olmos, La</t>
    </r>
  </si>
  <si>
    <r>
      <rPr>
        <rFont val="inherit"/>
        <color rgb="FF1155CC"/>
        <sz val="11.0"/>
        <u/>
      </rPr>
      <t>Ayuntamiento de Mazaleón</t>
    </r>
  </si>
  <si>
    <t>24/11/2025 RT_3007408934/2025</t>
  </si>
  <si>
    <r>
      <rPr>
        <rFont val="inherit"/>
        <color rgb="FF1155CC"/>
        <sz val="11.0"/>
        <u/>
      </rPr>
      <t>Ayuntamiento de Mezquita de Jarque</t>
    </r>
  </si>
  <si>
    <r>
      <rPr>
        <rFont val="inherit"/>
        <color rgb="FF1155CC"/>
        <sz val="11.0"/>
        <u/>
      </rPr>
      <t>Ayuntamiento de Mirambel</t>
    </r>
  </si>
  <si>
    <r>
      <rPr>
        <rFont val="inherit"/>
        <color rgb="FF1155CC"/>
        <sz val="11.0"/>
        <u/>
      </rPr>
      <t>Ayuntamiento de Miravete de la Sierra</t>
    </r>
  </si>
  <si>
    <r>
      <rPr>
        <rFont val="inherit"/>
        <color rgb="FF1155CC"/>
        <sz val="11.0"/>
        <u/>
      </rPr>
      <t>Ayuntamiento de Molinos</t>
    </r>
  </si>
  <si>
    <r>
      <rPr>
        <rFont val="inherit"/>
        <color rgb="FF1155CC"/>
        <sz val="11.0"/>
        <u/>
      </rPr>
      <t>Ayuntamiento de Monforte de Moyuela</t>
    </r>
  </si>
  <si>
    <r>
      <rPr>
        <rFont val="inherit"/>
        <color rgb="FF1155CC"/>
        <sz val="11.0"/>
        <u/>
      </rPr>
      <t>Ayuntamiento de Monreal del Campo</t>
    </r>
  </si>
  <si>
    <t>Para recogida perros vagabundos con  la Diputación provincial de Teruel</t>
  </si>
  <si>
    <r>
      <rPr>
        <rFont val="inherit"/>
        <color rgb="FF1155CC"/>
        <sz val="11.0"/>
        <u/>
      </rPr>
      <t>Ayuntamiento de Monroyo</t>
    </r>
  </si>
  <si>
    <t>24/11/2025 RT_3007408957/2025</t>
  </si>
  <si>
    <r>
      <rPr>
        <rFont val="inherit"/>
        <color rgb="FF1155CC"/>
        <sz val="11.0"/>
        <u/>
      </rPr>
      <t>Ayuntamiento de Montalbán</t>
    </r>
  </si>
  <si>
    <t>4/06/2025 rechazdao en regsara Comentario No procede</t>
  </si>
  <si>
    <r>
      <rPr>
        <rFont val="inherit"/>
        <color rgb="FF1155CC"/>
        <sz val="11.0"/>
        <u/>
      </rPr>
      <t>Ayuntamiento de Monteagudo del Castillo</t>
    </r>
  </si>
  <si>
    <r>
      <rPr>
        <rFont val="inherit"/>
        <color rgb="FF1155CC"/>
        <sz val="11.0"/>
        <u/>
      </rPr>
      <t>Ayuntamiento de Monterde de Albarracín</t>
    </r>
  </si>
  <si>
    <r>
      <rPr>
        <rFont val="inherit"/>
        <color rgb="FF1155CC"/>
        <sz val="11.0"/>
        <u/>
      </rPr>
      <t>Ayuntamiento de Mora de Rubielos</t>
    </r>
  </si>
  <si>
    <r>
      <rPr>
        <rFont val="inherit"/>
        <color rgb="FF1155CC"/>
        <sz val="11.0"/>
        <u/>
      </rPr>
      <t>Ayuntamiento de Moscardón</t>
    </r>
  </si>
  <si>
    <r>
      <rPr>
        <rFont val="inherit"/>
        <color rgb="FF1155CC"/>
        <sz val="11.0"/>
        <u/>
      </rPr>
      <t>Ayuntamiento de Mosqueruela</t>
    </r>
  </si>
  <si>
    <t>19/10/2025 RT_3007292564/2025</t>
  </si>
  <si>
    <r>
      <rPr>
        <rFont val="inherit"/>
        <color rgb="FF1155CC"/>
        <sz val="11.0"/>
        <u/>
      </rPr>
      <t>Ayuntamiento de Muniesa</t>
    </r>
  </si>
  <si>
    <t>19/10/2025 RT_3007292577/2025</t>
  </si>
  <si>
    <r>
      <rPr>
        <rFont val="inherit"/>
        <color rgb="FF1155CC"/>
        <sz val="11.0"/>
        <u/>
      </rPr>
      <t>Ayuntamiento de Noguera de Albarracín</t>
    </r>
  </si>
  <si>
    <r>
      <rPr>
        <rFont val="inherit"/>
        <color rgb="FF1155CC"/>
        <sz val="11.0"/>
        <u/>
      </rPr>
      <t>Ayuntamiento de Nogueras</t>
    </r>
  </si>
  <si>
    <r>
      <rPr>
        <rFont val="inherit"/>
        <color rgb="FF1155CC"/>
        <sz val="11.0"/>
        <u/>
      </rPr>
      <t>Ayuntamiento de Nogueruelas</t>
    </r>
  </si>
  <si>
    <r>
      <rPr>
        <rFont val="inherit"/>
        <color rgb="FF1155CC"/>
        <sz val="11.0"/>
        <u/>
      </rPr>
      <t>Ayuntamiento de Obón</t>
    </r>
  </si>
  <si>
    <r>
      <rPr>
        <rFont val="inherit"/>
        <color rgb="FF1155CC"/>
        <sz val="11.0"/>
        <u/>
      </rPr>
      <t>Ayuntamiento de Odón</t>
    </r>
  </si>
  <si>
    <r>
      <rPr>
        <rFont val="inherit"/>
        <color rgb="FF1155CC"/>
        <sz val="11.0"/>
        <u/>
      </rPr>
      <t>Ayuntamiento de Ojos Negros</t>
    </r>
  </si>
  <si>
    <t>26/11/2025 RT_3007425343/2025</t>
  </si>
  <si>
    <r>
      <rPr>
        <rFont val="inherit"/>
        <color rgb="FF1155CC"/>
        <sz val="11.0"/>
        <u/>
      </rPr>
      <t>Ayuntamiento de Olba</t>
    </r>
  </si>
  <si>
    <r>
      <rPr>
        <rFont val="inherit"/>
        <color rgb="FF1155CC"/>
        <sz val="11.0"/>
        <u/>
      </rPr>
      <t>Ayuntamiento de Oliete</t>
    </r>
  </si>
  <si>
    <t>no se ha aprobado presupuesto</t>
  </si>
  <si>
    <r>
      <rPr>
        <rFont val="inherit"/>
        <color rgb="FF1155CC"/>
        <sz val="11.0"/>
        <u/>
      </rPr>
      <t>Ayuntamiento de Olmos, Los</t>
    </r>
  </si>
  <si>
    <r>
      <rPr>
        <rFont val="inherit"/>
        <color rgb="FF1155CC"/>
        <sz val="11.0"/>
        <u/>
      </rPr>
      <t>Ayuntamiento de Orihuela del Tremedal</t>
    </r>
  </si>
  <si>
    <t>26/11/2025 RT_3007425376/2025</t>
  </si>
  <si>
    <r>
      <rPr>
        <rFont val="inherit"/>
        <color rgb="FF1155CC"/>
        <sz val="11.0"/>
        <u/>
      </rPr>
      <t>Ayuntamiento de Orrios</t>
    </r>
  </si>
  <si>
    <r>
      <rPr>
        <rFont val="inherit"/>
        <color rgb="FF1155CC"/>
        <sz val="11.0"/>
        <u/>
      </rPr>
      <t>Ayuntamiento de Palomar de Arroyos</t>
    </r>
  </si>
  <si>
    <r>
      <rPr>
        <rFont val="inherit"/>
        <color rgb="FF1155CC"/>
        <sz val="11.0"/>
        <u/>
      </rPr>
      <t>Ayuntamiento de Pancrudo</t>
    </r>
  </si>
  <si>
    <r>
      <rPr>
        <rFont val="inherit"/>
        <color rgb="FF1155CC"/>
        <sz val="11.0"/>
        <u/>
      </rPr>
      <t>Ayuntamiento de Parras de Castellote, Las</t>
    </r>
  </si>
  <si>
    <r>
      <rPr>
        <rFont val="inherit"/>
        <color rgb="FF1155CC"/>
        <sz val="11.0"/>
        <u/>
      </rPr>
      <t>Ayuntamiento de Peñarroya de Tastavins</t>
    </r>
  </si>
  <si>
    <t>26/11/2025 RT_3007425585/2025</t>
  </si>
  <si>
    <r>
      <rPr>
        <rFont val="inherit"/>
        <color rgb="FF1155CC"/>
        <sz val="11.0"/>
        <u/>
      </rPr>
      <t>Ayuntamiento de Peracense</t>
    </r>
  </si>
  <si>
    <r>
      <rPr>
        <rFont val="inherit"/>
        <color rgb="FF1155CC"/>
        <sz val="11.0"/>
        <u/>
      </rPr>
      <t>Ayuntamiento de Peralejos</t>
    </r>
  </si>
  <si>
    <r>
      <rPr>
        <rFont val="inherit"/>
        <color rgb="FF1155CC"/>
        <sz val="11.0"/>
        <u/>
      </rPr>
      <t>Ayuntamiento de Perales del Alfambra</t>
    </r>
  </si>
  <si>
    <r>
      <rPr>
        <rFont val="inherit"/>
        <color rgb="FF1155CC"/>
        <sz val="11.0"/>
        <u/>
      </rPr>
      <t>Ayuntamiento de Pitarque</t>
    </r>
  </si>
  <si>
    <r>
      <rPr>
        <rFont val="inherit"/>
        <color rgb="FF1155CC"/>
        <sz val="11.0"/>
        <u/>
      </rPr>
      <t>Ayuntamiento de Plou</t>
    </r>
  </si>
  <si>
    <r>
      <rPr>
        <rFont val="inherit"/>
        <color rgb="FF1155CC"/>
        <sz val="11.0"/>
        <u/>
      </rPr>
      <t>Ayuntamiento de Pobo, El</t>
    </r>
  </si>
  <si>
    <r>
      <rPr>
        <rFont val="inherit"/>
        <color rgb="FF1155CC"/>
        <sz val="11.0"/>
        <u/>
      </rPr>
      <t>Ayuntamiento de Portellada, La</t>
    </r>
  </si>
  <si>
    <r>
      <rPr>
        <rFont val="inherit"/>
        <color rgb="FF1155CC"/>
        <sz val="11.0"/>
        <u/>
      </rPr>
      <t>Ayuntamiento de Pozondón</t>
    </r>
  </si>
  <si>
    <r>
      <rPr>
        <rFont val="inherit"/>
        <color rgb="FF1155CC"/>
        <sz val="11.0"/>
        <u/>
      </rPr>
      <t>Ayuntamiento de Pozuel del Campo</t>
    </r>
  </si>
  <si>
    <r>
      <rPr>
        <rFont val="inherit"/>
        <color rgb="FF1155CC"/>
        <sz val="11.0"/>
        <u/>
      </rPr>
      <t>Ayuntamiento de Puebla de Híjar, La</t>
    </r>
  </si>
  <si>
    <t>0 porque aun no les han pasado los datol</t>
  </si>
  <si>
    <t>el ayuntamiento colabora con varios veterinarios pero sin un convenio ya que no es obligatorio en municipios de menos de 5000</t>
  </si>
  <si>
    <r>
      <rPr>
        <rFont val="inherit"/>
        <color rgb="FF1155CC"/>
        <sz val="11.0"/>
        <u/>
      </rPr>
      <t>Ayuntamiento de Puebla de Valverde, La</t>
    </r>
  </si>
  <si>
    <t>26/11/2025 RT_3007425534/2025</t>
  </si>
  <si>
    <r>
      <rPr>
        <rFont val="inherit"/>
        <color rgb="FF1155CC"/>
        <sz val="11.0"/>
        <u/>
      </rPr>
      <t>Ayuntamiento de Puertomingalvo</t>
    </r>
  </si>
  <si>
    <r>
      <rPr>
        <rFont val="inherit"/>
        <color rgb="FF1155CC"/>
        <sz val="11.0"/>
        <u/>
      </rPr>
      <t>Ayuntamiento de Ráfales</t>
    </r>
  </si>
  <si>
    <r>
      <rPr>
        <rFont val="inherit"/>
        <color rgb="FF1155CC"/>
        <sz val="11.0"/>
        <u/>
      </rPr>
      <t>Ayuntamiento de Rillo</t>
    </r>
  </si>
  <si>
    <r>
      <rPr>
        <rFont val="inherit"/>
        <color rgb="FF1155CC"/>
        <sz val="11.0"/>
        <u/>
      </rPr>
      <t>Ayuntamiento de Riodeva</t>
    </r>
  </si>
  <si>
    <r>
      <rPr>
        <rFont val="inherit"/>
        <color rgb="FF1155CC"/>
        <sz val="11.0"/>
        <u/>
      </rPr>
      <t>Ayuntamiento de Ródenas</t>
    </r>
  </si>
  <si>
    <r>
      <rPr>
        <rFont val="inherit"/>
        <color rgb="FF1155CC"/>
        <sz val="11.0"/>
        <u/>
      </rPr>
      <t>Ayuntamiento de Royuela</t>
    </r>
  </si>
  <si>
    <r>
      <rPr>
        <rFont val="inherit"/>
        <color rgb="FF1155CC"/>
        <sz val="11.0"/>
        <u/>
      </rPr>
      <t>Ayuntamiento de Rubiales</t>
    </r>
  </si>
  <si>
    <r>
      <rPr>
        <rFont val="inherit"/>
        <color rgb="FF1155CC"/>
        <sz val="11.0"/>
        <u/>
      </rPr>
      <t>Ayuntamiento de Rubielos de la Cérida</t>
    </r>
  </si>
  <si>
    <r>
      <rPr>
        <rFont val="inherit"/>
        <color rgb="FF1155CC"/>
        <sz val="11.0"/>
        <u/>
      </rPr>
      <t>Ayuntamiento de Rubielos de Mora</t>
    </r>
  </si>
  <si>
    <t>19/10/2025 RT_3007292582/2025</t>
  </si>
  <si>
    <r>
      <rPr>
        <rFont val="inherit"/>
        <color rgb="FF1155CC"/>
        <sz val="11.0"/>
        <u/>
      </rPr>
      <t>Ayuntamiento de Salcedillo</t>
    </r>
  </si>
  <si>
    <r>
      <rPr>
        <rFont val="inherit"/>
        <color rgb="FF1155CC"/>
        <sz val="11.0"/>
        <u/>
      </rPr>
      <t>Ayuntamiento de Saldón</t>
    </r>
  </si>
  <si>
    <r>
      <rPr>
        <rFont val="inherit"/>
        <color rgb="FF1155CC"/>
        <sz val="11.0"/>
        <u/>
      </rPr>
      <t>Ayuntamiento de Samper de Calanda</t>
    </r>
  </si>
  <si>
    <t>19/10/2025 RT_3007292590/2025</t>
  </si>
  <si>
    <r>
      <rPr>
        <rFont val="inherit"/>
        <color rgb="FF1155CC"/>
        <sz val="11.0"/>
        <u/>
      </rPr>
      <t>Ayuntamiento de San Agustín</t>
    </r>
  </si>
  <si>
    <r>
      <rPr>
        <rFont val="inherit"/>
        <color rgb="FF1155CC"/>
        <sz val="11.0"/>
        <u/>
      </rPr>
      <t>Ayuntamiento de San Martín del Río</t>
    </r>
  </si>
  <si>
    <r>
      <rPr>
        <rFont val="inherit"/>
        <color rgb="FF1155CC"/>
        <sz val="11.0"/>
        <u/>
      </rPr>
      <t>Ayuntamiento de Santa Cruz de Nogueras</t>
    </r>
  </si>
  <si>
    <r>
      <rPr>
        <rFont val="inherit"/>
        <color rgb="FF1155CC"/>
        <sz val="11.0"/>
        <u/>
      </rPr>
      <t>Ayuntamiento de Santa Eulalia</t>
    </r>
  </si>
  <si>
    <t>Convenio marco de colaboración entre la Diputación Provinvial de Teruel para servicio de recogida de perros vagabundos.</t>
  </si>
  <si>
    <t>Solo perros vagabundos, el mencionado en el punto anterior.</t>
  </si>
  <si>
    <t>Solo recogen perros vagabundos con un servicio de la diputación</t>
  </si>
  <si>
    <r>
      <rPr>
        <rFont val="inherit"/>
        <color rgb="FF1155CC"/>
        <sz val="11.0"/>
        <u/>
      </rPr>
      <t>Ayuntamiento de Sarrión</t>
    </r>
  </si>
  <si>
    <r>
      <rPr>
        <rFont val="inherit"/>
        <color rgb="FF1155CC"/>
        <sz val="11.0"/>
        <u/>
      </rPr>
      <t>Ayuntamiento de Segura de los Baños</t>
    </r>
  </si>
  <si>
    <r>
      <rPr>
        <rFont val="inherit"/>
        <color rgb="FF1155CC"/>
        <sz val="11.0"/>
        <u/>
      </rPr>
      <t>Ayuntamiento de Seno</t>
    </r>
  </si>
  <si>
    <r>
      <rPr>
        <rFont val="inherit"/>
        <color rgb="FF1155CC"/>
        <sz val="11.0"/>
        <u/>
      </rPr>
      <t>Ayuntamiento de Singra</t>
    </r>
  </si>
  <si>
    <r>
      <rPr>
        <rFont val="inherit"/>
        <color rgb="FF1155CC"/>
        <sz val="11.0"/>
        <u/>
      </rPr>
      <t>Ayuntamiento de Terriente</t>
    </r>
  </si>
  <si>
    <r>
      <rPr>
        <rFont val="inherit"/>
        <color rgb="FF1155CC"/>
        <sz val="11.0"/>
        <u/>
      </rPr>
      <t>Ayuntamiento de Teruel</t>
    </r>
  </si>
  <si>
    <r>
      <rPr>
        <rFont val="inherit"/>
        <color rgb="FF1155CC"/>
        <sz val="11.0"/>
        <u/>
      </rPr>
      <t>Ayuntamiento de Toril y Masegoso</t>
    </r>
  </si>
  <si>
    <r>
      <rPr>
        <rFont val="inherit"/>
        <color rgb="FF1155CC"/>
        <sz val="11.0"/>
        <u/>
      </rPr>
      <t>Ayuntamiento de Tormón</t>
    </r>
  </si>
  <si>
    <r>
      <rPr>
        <rFont val="inherit"/>
        <color rgb="FF1155CC"/>
        <sz val="11.0"/>
        <u/>
      </rPr>
      <t>Ayuntamiento de Tornos</t>
    </r>
  </si>
  <si>
    <r>
      <rPr>
        <rFont val="inherit"/>
        <color rgb="FF1155CC"/>
        <sz val="11.0"/>
        <u/>
      </rPr>
      <t>Ayuntamiento de Torralba de los Sisones</t>
    </r>
  </si>
  <si>
    <r>
      <rPr>
        <rFont val="inherit"/>
        <color rgb="FF1155CC"/>
        <sz val="11.0"/>
        <u/>
      </rPr>
      <t>Ayuntamiento de Torre de Arcas</t>
    </r>
  </si>
  <si>
    <r>
      <rPr>
        <rFont val="inherit"/>
        <color rgb="FF1155CC"/>
        <sz val="11.0"/>
        <u/>
      </rPr>
      <t>Ayuntamiento de Torre de las Arcas</t>
    </r>
  </si>
  <si>
    <r>
      <rPr>
        <rFont val="inherit"/>
        <color rgb="FF1155CC"/>
        <sz val="11.0"/>
        <u/>
      </rPr>
      <t>Ayuntamiento de Torre del Compte</t>
    </r>
  </si>
  <si>
    <r>
      <rPr>
        <rFont val="inherit"/>
        <color rgb="FF1155CC"/>
        <sz val="11.0"/>
        <u/>
      </rPr>
      <t>Ayuntamiento de Torre los Negros</t>
    </r>
  </si>
  <si>
    <r>
      <rPr>
        <rFont val="inherit"/>
        <color rgb="FF1155CC"/>
        <sz val="11.0"/>
        <u/>
      </rPr>
      <t>Ayuntamiento de Torrecilla de Alcañiz</t>
    </r>
  </si>
  <si>
    <t>26/11/2025 RT_3007425492/2025</t>
  </si>
  <si>
    <r>
      <rPr>
        <rFont val="inherit"/>
        <color rgb="FF1155CC"/>
        <sz val="11.0"/>
        <u/>
      </rPr>
      <t>Ayuntamiento de Torrecilla del Rebollar</t>
    </r>
  </si>
  <si>
    <r>
      <rPr>
        <rFont val="inherit"/>
        <color rgb="FF1155CC"/>
        <sz val="11.0"/>
        <u/>
      </rPr>
      <t>Ayuntamiento de Torrelacárcel</t>
    </r>
  </si>
  <si>
    <r>
      <rPr>
        <rFont val="inherit"/>
        <color rgb="FF1155CC"/>
        <sz val="11.0"/>
        <u/>
      </rPr>
      <t>Ayuntamiento de Torremocha de Jiloca</t>
    </r>
  </si>
  <si>
    <t>Ayuntamiento de Torrelacarcel , para la prestación del servicio de recogida de perros</t>
  </si>
  <si>
    <r>
      <rPr>
        <rFont val="inherit"/>
        <color rgb="FF1155CC"/>
        <sz val="11.0"/>
        <u/>
      </rPr>
      <t>Ayuntamiento de Torres de Albarracín</t>
    </r>
  </si>
  <si>
    <r>
      <rPr>
        <rFont val="inherit"/>
        <color rgb="FF1155CC"/>
        <sz val="11.0"/>
        <u/>
      </rPr>
      <t>Ayuntamiento de Torrevelilla</t>
    </r>
  </si>
  <si>
    <r>
      <rPr>
        <rFont val="inherit"/>
        <color rgb="FF1155CC"/>
        <sz val="11.0"/>
        <u/>
      </rPr>
      <t>Ayuntamiento de Torrijas</t>
    </r>
  </si>
  <si>
    <r>
      <rPr>
        <rFont val="inherit"/>
        <color rgb="FF1155CC"/>
        <sz val="11.0"/>
        <u/>
      </rPr>
      <t>Ayuntamiento de Torrijo del Campo</t>
    </r>
  </si>
  <si>
    <t>19/10/2025 RT_3007292595/2025</t>
  </si>
  <si>
    <r>
      <rPr>
        <rFont val="inherit"/>
        <color rgb="FF1155CC"/>
        <sz val="11.0"/>
        <u/>
      </rPr>
      <t>Ayuntamiento de Tramacastiel</t>
    </r>
  </si>
  <si>
    <r>
      <rPr>
        <rFont val="inherit"/>
        <color rgb="FF1155CC"/>
        <sz val="11.0"/>
        <u/>
      </rPr>
      <t>Ayuntamiento de Tramacastilla</t>
    </r>
  </si>
  <si>
    <t>no existe en regSara</t>
  </si>
  <si>
    <r>
      <rPr>
        <rFont val="inherit"/>
        <color rgb="FF1155CC"/>
        <sz val="11.0"/>
        <u/>
      </rPr>
      <t>Ayuntamiento de Tronchón</t>
    </r>
  </si>
  <si>
    <r>
      <rPr>
        <rFont val="inherit"/>
        <color rgb="FF1155CC"/>
        <sz val="11.0"/>
        <u/>
      </rPr>
      <t>Ayuntamiento de Urrea de Gaén</t>
    </r>
  </si>
  <si>
    <t>26/11/2025 RT_3007425461/2025</t>
  </si>
  <si>
    <r>
      <rPr>
        <rFont val="inherit"/>
        <color rgb="FF1155CC"/>
        <sz val="11.0"/>
        <u/>
      </rPr>
      <t>Ayuntamiento de Utrillas</t>
    </r>
  </si>
  <si>
    <r>
      <rPr>
        <rFont val="inherit"/>
        <color rgb="FF1155CC"/>
        <sz val="11.0"/>
        <u/>
      </rPr>
      <t>Ayuntamiento de Valacloche</t>
    </r>
  </si>
  <si>
    <r>
      <rPr>
        <rFont val="inherit"/>
        <color rgb="FF1155CC"/>
        <sz val="11.0"/>
        <u/>
      </rPr>
      <t>Ayuntamiento de Valbona</t>
    </r>
  </si>
  <si>
    <r>
      <rPr>
        <rFont val="inherit"/>
        <color rgb="FF1155CC"/>
        <sz val="11.0"/>
        <u/>
      </rPr>
      <t>Ayuntamiento de Valdealgorfa</t>
    </r>
  </si>
  <si>
    <t>19/10/2025 RT_3007292600/2025</t>
  </si>
  <si>
    <r>
      <rPr>
        <rFont val="inherit"/>
        <color rgb="FF1155CC"/>
        <sz val="11.0"/>
        <u/>
      </rPr>
      <t>Ayuntamiento de Valdecuenca</t>
    </r>
  </si>
  <si>
    <r>
      <rPr>
        <rFont val="inherit"/>
        <color rgb="FF1155CC"/>
        <sz val="11.0"/>
        <u/>
      </rPr>
      <t>Ayuntamiento de Valdelinares</t>
    </r>
  </si>
  <si>
    <r>
      <rPr>
        <rFont val="inherit"/>
        <color rgb="FF1155CC"/>
        <sz val="11.0"/>
        <u/>
      </rPr>
      <t>Ayuntamiento de Valdeltormo</t>
    </r>
  </si>
  <si>
    <t>26/11/2025  RT_3007425439/2025</t>
  </si>
  <si>
    <r>
      <rPr>
        <rFont val="inherit"/>
        <color rgb="FF0000FF"/>
        <sz val="11.0"/>
        <u/>
      </rPr>
      <t>Ayuntamiento de Valderrobres</t>
    </r>
  </si>
  <si>
    <t>Para gatos GRUPO COMERTU, Para perros Brigada municipal en colaboracion con la protectora de Teruel</t>
  </si>
  <si>
    <t>Elena Saenz (Alcañiz)</t>
  </si>
  <si>
    <t xml:space="preserve">No consta si es vet 24/7,  no tienen datos de recogidos ni de censos, ni vivos ni fallecidos, porque estan empezando, tampoco consta si la recogida es 24/7 </t>
  </si>
  <si>
    <r>
      <rPr>
        <rFont val="inherit"/>
        <color rgb="FF1155CC"/>
        <sz val="11.0"/>
        <u/>
      </rPr>
      <t>Ayuntamiento de Valjunquera</t>
    </r>
  </si>
  <si>
    <t>Convenio marco de colaboración entre la Diputación Provincial de Teruel y el Ayuntamiento de Valjunquera, para la prestación del servicio de recogida de perros vagabundos.</t>
  </si>
  <si>
    <r>
      <rPr>
        <rFont val="inherit"/>
        <color rgb="FF1155CC"/>
        <sz val="11.0"/>
        <u/>
      </rPr>
      <t>Ayuntamiento de Vallecillo, El</t>
    </r>
  </si>
  <si>
    <r>
      <rPr>
        <rFont val="inherit"/>
        <color rgb="FF1155CC"/>
        <sz val="11.0"/>
        <u/>
      </rPr>
      <t>Ayuntamiento de Veguillas de la Sierra</t>
    </r>
  </si>
  <si>
    <r>
      <rPr>
        <rFont val="inherit"/>
        <color rgb="FF1155CC"/>
        <sz val="11.0"/>
        <u/>
      </rPr>
      <t>Ayuntamiento de Villafranca del Campo</t>
    </r>
  </si>
  <si>
    <r>
      <rPr>
        <rFont val="inherit"/>
        <color rgb="FF1155CC"/>
        <sz val="11.0"/>
        <u/>
      </rPr>
      <t>Ayuntamiento de Villahermosa del Campo</t>
    </r>
  </si>
  <si>
    <t>ha iniciado la aprobación del Programa de Gestión de Colonias Felinas, habiendo para ello aprobado por Decreto la misma a la espera de la próxima sesión de pleno para su ratificación y publicación</t>
  </si>
  <si>
    <t>Responden que no a colonias felinas pero no dicen nada de perros</t>
  </si>
  <si>
    <t xml:space="preserve">Ahora bien. En ausencia de toda coordinación y falta de gestión por parte de la
Administración Autonómica y local supramunicipal, este Ayuntamiento, el cual cuenta con una
población inferior a 100 personas, a día de hoy, con los medios que cuenta ha iniciado la
aprobación del Programa de Gestión de Colonias Felinas, habiendo para ello aprobado por
Decreto la misma a la espera de la próxima sesión de pleno para su ratificación y publicación.
</t>
  </si>
  <si>
    <r>
      <rPr>
        <rFont val="inherit"/>
        <color rgb="FF1155CC"/>
        <sz val="11.0"/>
        <u/>
      </rPr>
      <t>Ayuntamiento de Villanueva del Rebollar de la Sierra</t>
    </r>
  </si>
  <si>
    <r>
      <rPr>
        <rFont val="inherit"/>
        <color rgb="FF1155CC"/>
        <sz val="11.0"/>
        <u/>
      </rPr>
      <t>Ayuntamiento de Villar del Cobo</t>
    </r>
  </si>
  <si>
    <r>
      <rPr>
        <rFont val="inherit"/>
        <color rgb="FF1155CC"/>
        <sz val="11.0"/>
        <u/>
      </rPr>
      <t>Ayuntamiento de Villar del Salz</t>
    </r>
  </si>
  <si>
    <r>
      <rPr>
        <rFont val="inherit"/>
        <color rgb="FF1155CC"/>
        <sz val="11.0"/>
        <u/>
      </rPr>
      <t>Ayuntamiento de Villarluengo</t>
    </r>
  </si>
  <si>
    <r>
      <rPr>
        <rFont val="inherit"/>
        <color rgb="FF1155CC"/>
        <sz val="11.0"/>
        <u/>
      </rPr>
      <t>Ayuntamiento de Villarquemado</t>
    </r>
  </si>
  <si>
    <t>19/10/2025 RT_3007292605/2025</t>
  </si>
  <si>
    <r>
      <rPr>
        <rFont val="inherit"/>
        <color rgb="FF1155CC"/>
        <sz val="11.0"/>
        <u/>
      </rPr>
      <t>Ayuntamiento de Villarroya de los Pinares</t>
    </r>
  </si>
  <si>
    <r>
      <rPr>
        <rFont val="inherit"/>
        <color rgb="FF1155CC"/>
        <sz val="11.0"/>
        <u/>
      </rPr>
      <t>Ayuntamiento de Villastar</t>
    </r>
  </si>
  <si>
    <t>19/10/2025 RT_3007292609/2025</t>
  </si>
  <si>
    <r>
      <rPr>
        <rFont val="inherit"/>
        <color rgb="FF1155CC"/>
        <sz val="11.0"/>
        <u/>
      </rPr>
      <t>Ayuntamiento de Villel</t>
    </r>
  </si>
  <si>
    <t>26/11/2025 RT_3007425420/2025</t>
  </si>
  <si>
    <r>
      <rPr>
        <rFont val="inherit"/>
        <color rgb="FF1155CC"/>
        <sz val="11.0"/>
        <u/>
      </rPr>
      <t>Ayuntamiento de Vinaceite</t>
    </r>
  </si>
  <si>
    <r>
      <rPr>
        <rFont val="inherit"/>
        <color rgb="FF1155CC"/>
        <sz val="11.0"/>
        <u/>
      </rPr>
      <t>Ayuntamiento de Visiedo</t>
    </r>
  </si>
  <si>
    <r>
      <rPr>
        <rFont val="inherit"/>
        <color rgb="FF1155CC"/>
        <sz val="11.0"/>
        <u/>
      </rPr>
      <t>Ayuntamiento de Vivel del Río Martín</t>
    </r>
  </si>
  <si>
    <r>
      <rPr>
        <rFont val="inherit"/>
        <color rgb="FF1155CC"/>
        <sz val="11.0"/>
        <u/>
      </rPr>
      <t>Ayuntamiento de Zoma, La</t>
    </r>
  </si>
  <si>
    <t>En transparencia pide organismo al que enviar, al principio elegí Medio ambiente, despues Gobierno</t>
  </si>
  <si>
    <t>https://aplicaciones.aragon.es/tramitar/solicitud-general/identificacion</t>
  </si>
  <si>
    <t>Hay que descargar la app autofirma de su pagina para terminar el registro</t>
  </si>
  <si>
    <t>Recargar pagina cuando se cuelgue</t>
  </si>
  <si>
    <t>Cuidado que se firma en dos pasos</t>
  </si>
  <si>
    <r>
      <rPr/>
      <t xml:space="preserve">PARA SEGUIMIENTO </t>
    </r>
    <r>
      <rPr>
        <color rgb="FF1155CC"/>
        <u/>
      </rPr>
      <t>https://mia.aragon.es/</t>
    </r>
    <r>
      <rPr/>
      <t xml:space="preserve"> </t>
    </r>
  </si>
  <si>
    <t>16/10/2025 8:00h  Telefónica me llaman de Gobierno de Aragon y dijeron que enviara a Agricultura ¿?</t>
  </si>
  <si>
    <t>17/11/2025 notificacion por email de Secretaria General Tecnica de medio ambiente sgt.mat@aragon.es  Al no ser el Departamento de Medio Ambiente y Turismo el organismo que tiene competencia sobre dicha cuestión, le informamos que tiene que dirigir sus solicitudes al Departamento de Presidencia, Economía y Justicia, a su Secretaria General Técnica, para que ellos la hagan llegar al organismo competente en hacer cumplir la Ley de Transparencia , acceso a la información y buen gobierno que es El Consejo de Transparencia, que depende orgánicamente de ese Departamento de Presidencia.
Esperamos que la información facilitada le sirva para que sus solicitudes lleguen antes y correctamente a su destinatario
Atentamente,</t>
  </si>
  <si>
    <t>27/11/2025 Agricultura y Medio ambiente contesta por DEHU que las preguntas que efectuo de los municipios de la provincia de 
Teruel a continuación relacionados, los datos mínimos solicitados, son competencia 
municipal.
Por tanto, como administración autonómica, no tenemos competencia para 
ordenar al Ayuntamiento correspondiente a dar respuesta expresa.</t>
  </si>
  <si>
    <t>28/11/2025 Tras muchas vueltas y tanta burocracia creo que tiene que haber otra forma de llegar a transparenciamas facil... encuentro la direccion directa</t>
  </si>
  <si>
    <t>https://www.aragon.es/transparencia/sobre-transparencia/derecho-acceso/formulario-solicitud-acceso</t>
  </si>
  <si>
    <t>igual que la anterior. no va directo a transparencia pero en este si que pone que "En caso de no conocer el organo competente, selecciona alguno de ellos y canalizaremos la solicitud a donde corresponda."</t>
  </si>
  <si>
    <r>
      <rPr>
        <rFont val="inherit"/>
        <color rgb="FF1155CC"/>
        <sz val="11.0"/>
        <u/>
      </rPr>
      <t>Ayuntamiento de Ajofrín</t>
    </r>
  </si>
  <si>
    <r>
      <rPr>
        <rFont val="inherit"/>
        <color rgb="FF1155CC"/>
        <sz val="11.0"/>
        <u/>
      </rPr>
      <t>Ayuntamiento de Alameda de la Sagra</t>
    </r>
  </si>
  <si>
    <r>
      <rPr>
        <rFont val="inherit"/>
        <color rgb="FF1155CC"/>
        <sz val="11.0"/>
        <u/>
      </rPr>
      <t>Ayuntamiento de Albarreal de Tajo</t>
    </r>
  </si>
  <si>
    <r>
      <rPr>
        <rFont val="inherit"/>
        <color rgb="FF1155CC"/>
        <sz val="11.0"/>
        <u/>
      </rPr>
      <t>Ayuntamiento de Alcabón</t>
    </r>
  </si>
  <si>
    <r>
      <rPr>
        <rFont val="inherit"/>
        <color rgb="FF1155CC"/>
        <sz val="11.0"/>
        <u/>
      </rPr>
      <t>Ayuntamiento de Alcañizo</t>
    </r>
  </si>
  <si>
    <r>
      <rPr>
        <rFont val="inherit"/>
        <color rgb="FF1155CC"/>
        <sz val="11.0"/>
        <u/>
      </rPr>
      <t>Ayuntamiento de Alcaudete de la Jara</t>
    </r>
  </si>
  <si>
    <r>
      <rPr>
        <rFont val="inherit"/>
        <color rgb="FF1155CC"/>
        <sz val="11.0"/>
        <u/>
      </rPr>
      <t>Ayuntamiento de Alcolea de Tajo</t>
    </r>
  </si>
  <si>
    <r>
      <rPr>
        <rFont val="inherit"/>
        <color rgb="FF1155CC"/>
        <sz val="11.0"/>
        <u/>
      </rPr>
      <t>Ayuntamiento de Aldea en Cabo</t>
    </r>
  </si>
  <si>
    <r>
      <rPr>
        <rFont val="inherit"/>
        <color rgb="FF1155CC"/>
        <sz val="11.0"/>
        <u/>
      </rPr>
      <t>Ayuntamiento de Aldeanueva de Barbarroya</t>
    </r>
  </si>
  <si>
    <r>
      <rPr>
        <rFont val="inherit"/>
        <color rgb="FF1155CC"/>
        <sz val="11.0"/>
        <u/>
      </rPr>
      <t>Ayuntamiento de Aldeanueva de San Bartolomé</t>
    </r>
  </si>
  <si>
    <r>
      <rPr>
        <rFont val="inherit"/>
        <color rgb="FF1155CC"/>
        <sz val="11.0"/>
        <u/>
      </rPr>
      <t>Ayuntamiento de Almendral de la Cañada</t>
    </r>
  </si>
  <si>
    <r>
      <rPr>
        <rFont val="inherit"/>
        <color rgb="FF1155CC"/>
        <sz val="11.0"/>
        <u/>
      </rPr>
      <t>Ayuntamiento de Almonacid de Toledo</t>
    </r>
  </si>
  <si>
    <r>
      <rPr>
        <rFont val="inherit"/>
        <color rgb="FF1155CC"/>
        <sz val="11.0"/>
        <u/>
      </rPr>
      <t>Ayuntamiento de Almorox</t>
    </r>
  </si>
  <si>
    <r>
      <rPr>
        <rFont val="inherit"/>
        <color rgb="FF1155CC"/>
        <sz val="11.0"/>
        <u/>
      </rPr>
      <t>Ayuntamiento de Añover de Tajo</t>
    </r>
  </si>
  <si>
    <r>
      <rPr>
        <rFont val="inherit"/>
        <color rgb="FF1155CC"/>
        <sz val="11.0"/>
        <u/>
      </rPr>
      <t>Ayuntamiento de Arcicóllar</t>
    </r>
  </si>
  <si>
    <r>
      <rPr>
        <rFont val="inherit"/>
        <color rgb="FF1155CC"/>
        <sz val="11.0"/>
        <u/>
      </rPr>
      <t>Ayuntamiento de Argés</t>
    </r>
  </si>
  <si>
    <r>
      <rPr>
        <rFont val="inherit"/>
        <color rgb="FF1155CC"/>
        <sz val="11.0"/>
        <u/>
      </rPr>
      <t>Ayuntamiento de Azután</t>
    </r>
  </si>
  <si>
    <r>
      <rPr>
        <rFont val="inherit"/>
        <color rgb="FF1155CC"/>
        <sz val="11.0"/>
        <u/>
      </rPr>
      <t>Ayuntamiento de Barcience</t>
    </r>
  </si>
  <si>
    <r>
      <rPr>
        <rFont val="inherit"/>
        <color rgb="FF1155CC"/>
        <sz val="11.0"/>
        <u/>
      </rPr>
      <t>Ayuntamiento de Bargas</t>
    </r>
  </si>
  <si>
    <r>
      <rPr>
        <rFont val="inherit"/>
        <color rgb="FF1155CC"/>
        <sz val="11.0"/>
        <u/>
      </rPr>
      <t>Ayuntamiento de Belvís de la Jara</t>
    </r>
  </si>
  <si>
    <r>
      <rPr>
        <rFont val="inherit"/>
        <color rgb="FF1155CC"/>
        <sz val="11.0"/>
        <u/>
      </rPr>
      <t>Ayuntamiento de Borox</t>
    </r>
  </si>
  <si>
    <r>
      <rPr>
        <rFont val="inherit"/>
        <color rgb="FF1155CC"/>
        <sz val="11.0"/>
        <u/>
      </rPr>
      <t>Ayuntamiento de Buenaventura</t>
    </r>
  </si>
  <si>
    <r>
      <rPr>
        <rFont val="inherit"/>
        <color rgb="FF1155CC"/>
        <sz val="11.0"/>
        <u/>
      </rPr>
      <t>Ayuntamiento de Burguillos de Toledo</t>
    </r>
  </si>
  <si>
    <r>
      <rPr>
        <rFont val="inherit"/>
        <color rgb="FF1155CC"/>
        <sz val="11.0"/>
        <u/>
      </rPr>
      <t>Ayuntamiento de Burujón</t>
    </r>
  </si>
  <si>
    <r>
      <rPr>
        <rFont val="inherit"/>
        <color rgb="FF1155CC"/>
        <sz val="11.0"/>
        <u/>
      </rPr>
      <t>Ayuntamiento de Cabañas de la Sagra</t>
    </r>
  </si>
  <si>
    <t>02-25</t>
  </si>
  <si>
    <r>
      <rPr>
        <rFont val="inherit"/>
        <color rgb="FF1155CC"/>
        <sz val="11.0"/>
        <u/>
      </rPr>
      <t>Ayuntamiento de Cabañas de Yepes</t>
    </r>
  </si>
  <si>
    <t>Ayuntamiento de Cabezamesada</t>
  </si>
  <si>
    <r>
      <rPr>
        <rFont val="inherit"/>
        <color rgb="FF1155CC"/>
        <sz val="11.0"/>
        <u/>
      </rPr>
      <t>Ayuntamiento de Calera y Chozas</t>
    </r>
  </si>
  <si>
    <t>18-05-25 su web</t>
  </si>
  <si>
    <r>
      <rPr>
        <rFont val="inherit"/>
        <color rgb="FF1155CC"/>
        <sz val="11.0"/>
        <u/>
      </rPr>
      <t>Ayuntamiento de Caleruela</t>
    </r>
  </si>
  <si>
    <r>
      <rPr>
        <rFont val="inherit"/>
        <color rgb="FF1155CC"/>
        <sz val="11.0"/>
        <u/>
      </rPr>
      <t>Ayuntamiento de Calzada de Oropesa</t>
    </r>
  </si>
  <si>
    <r>
      <rPr>
        <rFont val="inherit"/>
        <color rgb="FF1155CC"/>
        <sz val="11.0"/>
        <u/>
      </rPr>
      <t>Ayuntamiento de Camarena</t>
    </r>
  </si>
  <si>
    <r>
      <rPr>
        <rFont val="inherit"/>
        <color rgb="FF1155CC"/>
        <sz val="11.0"/>
        <u/>
      </rPr>
      <t>Ayuntamiento de Camarenilla</t>
    </r>
  </si>
  <si>
    <r>
      <rPr>
        <rFont val="inherit"/>
        <color rgb="FF1155CC"/>
        <sz val="11.0"/>
        <u/>
      </rPr>
      <t>Ayuntamiento de Campillo de la Jara, El</t>
    </r>
  </si>
  <si>
    <r>
      <rPr>
        <rFont val="inherit"/>
        <color rgb="FF1155CC"/>
        <sz val="11.0"/>
        <u/>
      </rPr>
      <t>Ayuntamiento de Camuñas</t>
    </r>
  </si>
  <si>
    <r>
      <rPr>
        <rFont val="inherit"/>
        <color rgb="FF1155CC"/>
        <sz val="11.0"/>
        <u/>
      </rPr>
      <t>Ayuntamiento de Cardiel de los Montes</t>
    </r>
  </si>
  <si>
    <r>
      <rPr>
        <rFont val="inherit"/>
        <color rgb="FF1155CC"/>
        <sz val="11.0"/>
        <u/>
      </rPr>
      <t>Ayuntamiento de Carmena</t>
    </r>
  </si>
  <si>
    <t>19-05-25 rechaza</t>
  </si>
  <si>
    <r>
      <rPr>
        <rFont val="inherit"/>
        <color rgb="FF1155CC"/>
        <sz val="11.0"/>
        <u/>
      </rPr>
      <t>Ayuntamiento de Carpio de Tajo, El</t>
    </r>
  </si>
  <si>
    <r>
      <rPr>
        <rFont val="inherit"/>
        <color rgb="FF1155CC"/>
        <sz val="11.0"/>
        <u/>
      </rPr>
      <t>Ayuntamiento de Carranque</t>
    </r>
  </si>
  <si>
    <r>
      <rPr>
        <rFont val="inherit"/>
        <color rgb="FF1155CC"/>
        <sz val="11.0"/>
        <u/>
      </rPr>
      <t>Ayuntamiento de Carriches</t>
    </r>
  </si>
  <si>
    <r>
      <rPr>
        <rFont val="inherit"/>
        <color rgb="FF1155CC"/>
        <sz val="11.0"/>
        <u/>
      </rPr>
      <t>Ayuntamiento de Casar de Escalona, El</t>
    </r>
  </si>
  <si>
    <r>
      <rPr>
        <rFont val="inherit"/>
        <color rgb="FF1155CC"/>
        <sz val="11.0"/>
        <u/>
      </rPr>
      <t>Ayuntamiento de Casarrubios del Monte</t>
    </r>
  </si>
  <si>
    <r>
      <rPr>
        <rFont val="inherit"/>
        <color rgb="FF1155CC"/>
        <sz val="11.0"/>
        <u/>
      </rPr>
      <t>Ayuntamiento de Casasbuenas</t>
    </r>
  </si>
  <si>
    <t>si, perros diput</t>
  </si>
  <si>
    <r>
      <rPr>
        <rFont val="inherit"/>
        <color rgb="FF1155CC"/>
        <sz val="11.0"/>
        <u/>
      </rPr>
      <t>Ayuntamiento de Castillo de Bayuela</t>
    </r>
  </si>
  <si>
    <r>
      <rPr>
        <rFont val="inherit"/>
        <color rgb="FF1155CC"/>
        <sz val="11.0"/>
        <u/>
      </rPr>
      <t>Ayuntamiento de Cazalegas</t>
    </r>
  </si>
  <si>
    <r>
      <rPr>
        <rFont val="inherit"/>
        <color rgb="FF1155CC"/>
        <sz val="11.0"/>
        <u/>
      </rPr>
      <t>Ayuntamiento de Cebolla</t>
    </r>
  </si>
  <si>
    <r>
      <rPr>
        <rFont val="inherit"/>
        <color rgb="FF1155CC"/>
        <sz val="11.0"/>
        <u/>
      </rPr>
      <t>Ayuntamiento de Cedillo del Condado</t>
    </r>
  </si>
  <si>
    <r>
      <rPr>
        <rFont val="inherit"/>
        <color rgb="FF1155CC"/>
        <sz val="11.0"/>
        <u/>
      </rPr>
      <t>Ayuntamiento de Cerralbos, Los</t>
    </r>
  </si>
  <si>
    <t>05-08-2024, 1 colonia</t>
  </si>
  <si>
    <t>si, diputación</t>
  </si>
  <si>
    <t xml:space="preserve">si </t>
  </si>
  <si>
    <r>
      <rPr>
        <rFont val="inherit"/>
        <color rgb="FF1155CC"/>
        <sz val="11.0"/>
        <u/>
      </rPr>
      <t>Ayuntamiento de Cervera de los Montes</t>
    </r>
  </si>
  <si>
    <r>
      <rPr>
        <rFont val="inherit"/>
        <color rgb="FF1155CC"/>
        <sz val="11.0"/>
        <u/>
      </rPr>
      <t>Ayuntamiento de Chozas de Canales</t>
    </r>
  </si>
  <si>
    <r>
      <rPr>
        <rFont val="inherit"/>
        <color rgb="FF1155CC"/>
        <sz val="11.0"/>
        <u/>
      </rPr>
      <t>Ayuntamiento de Chueca</t>
    </r>
  </si>
  <si>
    <r>
      <rPr>
        <rFont val="inherit"/>
        <color rgb="FF1155CC"/>
        <sz val="11.0"/>
        <u/>
      </rPr>
      <t>Ayuntamiento de Ciruelos</t>
    </r>
  </si>
  <si>
    <r>
      <rPr>
        <rFont val="inherit"/>
        <color rgb="FF1155CC"/>
        <sz val="11.0"/>
        <u/>
      </rPr>
      <t>Ayuntamiento de Cobeja</t>
    </r>
  </si>
  <si>
    <r>
      <rPr>
        <rFont val="inherit"/>
        <color rgb="FF1155CC"/>
        <sz val="11.0"/>
        <u/>
      </rPr>
      <t>Ayuntamiento de Cobisa</t>
    </r>
  </si>
  <si>
    <r>
      <rPr>
        <rFont val="inherit"/>
        <color rgb="FF1155CC"/>
        <sz val="11.0"/>
        <u/>
      </rPr>
      <t>Ayuntamiento de Consuegra</t>
    </r>
  </si>
  <si>
    <r>
      <rPr>
        <rFont val="inherit"/>
        <color rgb="FF1155CC"/>
        <sz val="11.0"/>
        <u/>
      </rPr>
      <t>Ayuntamiento de Corral de Almaguer</t>
    </r>
  </si>
  <si>
    <r>
      <rPr>
        <rFont val="inherit"/>
        <color rgb="FF1155CC"/>
        <sz val="11.0"/>
        <u/>
      </rPr>
      <t>Ayuntamiento de Cuerva</t>
    </r>
  </si>
  <si>
    <r>
      <rPr>
        <rFont val="inherit"/>
        <color rgb="FF1155CC"/>
        <sz val="11.0"/>
        <u/>
      </rPr>
      <t>Ayuntamiento de Domingo Pérez</t>
    </r>
  </si>
  <si>
    <r>
      <rPr>
        <rFont val="inherit"/>
        <color rgb="FF1155CC"/>
        <sz val="11.0"/>
        <u/>
      </rPr>
      <t>Ayuntamiento de Dosbarrios</t>
    </r>
  </si>
  <si>
    <t>7-7-25 NOBIEN</t>
  </si>
  <si>
    <r>
      <rPr>
        <rFont val="inherit"/>
        <color rgb="FF1155CC"/>
        <sz val="11.0"/>
        <u/>
      </rPr>
      <t>Ayuntamiento de Erustes</t>
    </r>
  </si>
  <si>
    <r>
      <rPr>
        <rFont val="inherit"/>
        <color rgb="FF1155CC"/>
        <sz val="11.0"/>
        <u/>
      </rPr>
      <t>Ayuntamiento de Escalona</t>
    </r>
  </si>
  <si>
    <r>
      <rPr>
        <rFont val="inherit"/>
        <color rgb="FF1155CC"/>
        <sz val="11.0"/>
        <u/>
      </rPr>
      <t>Ayuntamiento de Escalonilla</t>
    </r>
  </si>
  <si>
    <r>
      <rPr>
        <rFont val="inherit"/>
        <color rgb="FF1155CC"/>
        <sz val="11.0"/>
        <u/>
      </rPr>
      <t>Ayuntamiento de Espinoso del Rey</t>
    </r>
  </si>
  <si>
    <r>
      <rPr>
        <rFont val="inherit"/>
        <color rgb="FF1155CC"/>
        <sz val="11.0"/>
        <u/>
      </rPr>
      <t>Ayuntamiento de Esquivias</t>
    </r>
  </si>
  <si>
    <r>
      <rPr>
        <rFont val="inherit"/>
        <color rgb="FF1155CC"/>
        <sz val="11.0"/>
        <u/>
      </rPr>
      <t>Ayuntamiento de Estrella, La</t>
    </r>
  </si>
  <si>
    <r>
      <rPr>
        <rFont val="inherit"/>
        <color rgb="FF1155CC"/>
        <sz val="11.0"/>
        <u/>
      </rPr>
      <t>Ayuntamiento de Fuensalida</t>
    </r>
  </si>
  <si>
    <r>
      <rPr>
        <rFont val="inherit"/>
        <color rgb="FF1155CC"/>
        <sz val="11.0"/>
        <u/>
      </rPr>
      <t>Ayuntamiento de Gálvez</t>
    </r>
  </si>
  <si>
    <r>
      <rPr>
        <rFont val="inherit"/>
        <color rgb="FF1155CC"/>
        <sz val="11.0"/>
        <u/>
      </rPr>
      <t>Ayuntamiento de Garciotum</t>
    </r>
  </si>
  <si>
    <r>
      <rPr>
        <rFont val="inherit"/>
        <color rgb="FF1155CC"/>
        <sz val="11.0"/>
        <u/>
      </rPr>
      <t>Ayuntamiento de Gerindote</t>
    </r>
  </si>
  <si>
    <r>
      <rPr>
        <rFont val="inherit"/>
        <color rgb="FF1155CC"/>
        <sz val="11.0"/>
        <u/>
      </rPr>
      <t>Ayuntamiento de Guadamur</t>
    </r>
  </si>
  <si>
    <r>
      <rPr>
        <rFont val="inherit"/>
        <color rgb="FF1155CC"/>
        <sz val="11.0"/>
        <u/>
      </rPr>
      <t>Ayuntamiento de Guardia, La</t>
    </r>
  </si>
  <si>
    <r>
      <rPr>
        <rFont val="inherit"/>
        <color rgb="FF1155CC"/>
        <sz val="11.0"/>
        <u/>
      </rPr>
      <t>Ayuntamiento de Herencias, Las</t>
    </r>
  </si>
  <si>
    <r>
      <rPr>
        <rFont val="inherit"/>
        <color rgb="FF1155CC"/>
        <sz val="11.0"/>
        <u/>
      </rPr>
      <t>Ayuntamiento de Herreruela de Oropesa</t>
    </r>
  </si>
  <si>
    <r>
      <rPr>
        <rFont val="inherit"/>
        <color rgb="FF1155CC"/>
        <sz val="11.0"/>
        <u/>
      </rPr>
      <t>Ayuntamiento de Hinojosa de San Vicente</t>
    </r>
  </si>
  <si>
    <r>
      <rPr>
        <rFont val="inherit"/>
        <color rgb="FF1155CC"/>
        <sz val="11.0"/>
        <u/>
      </rPr>
      <t>Ayuntamiento de Hontanar</t>
    </r>
  </si>
  <si>
    <t>20-05-25 rechazo</t>
  </si>
  <si>
    <t>no ha contestado</t>
  </si>
  <si>
    <r>
      <rPr>
        <rFont val="inherit"/>
        <color rgb="FF1155CC"/>
        <sz val="11.0"/>
        <u/>
      </rPr>
      <t>Ayuntamiento de Hormigos</t>
    </r>
  </si>
  <si>
    <r>
      <rPr>
        <rFont val="inherit"/>
        <color rgb="FF1155CC"/>
        <sz val="11.0"/>
        <u/>
      </rPr>
      <t>Ayuntamiento de Huecas</t>
    </r>
  </si>
  <si>
    <r>
      <rPr>
        <rFont val="inherit"/>
        <color rgb="FF1155CC"/>
        <sz val="11.0"/>
        <u/>
      </rPr>
      <t>Ayuntamiento de Huerta de Valdecarábanos</t>
    </r>
  </si>
  <si>
    <r>
      <rPr>
        <rFont val="inherit"/>
        <color rgb="FF1155CC"/>
        <sz val="11.0"/>
        <u/>
      </rPr>
      <t>Ayuntamiento de Malpica de Tajo</t>
    </r>
  </si>
  <si>
    <t>no se puedeni por web</t>
  </si>
  <si>
    <r>
      <rPr>
        <rFont val="inherit"/>
        <color rgb="FF1155CC"/>
        <sz val="11.0"/>
        <u/>
      </rPr>
      <t>Ayuntamiento de Iglesuela del Tiétar, la</t>
    </r>
  </si>
  <si>
    <r>
      <rPr>
        <rFont val="inherit"/>
        <color rgb="FF1155CC"/>
        <sz val="11.0"/>
        <u/>
      </rPr>
      <t>Ayuntamiento de Illán de Vacas</t>
    </r>
  </si>
  <si>
    <t>NO SE PUEDE</t>
  </si>
  <si>
    <r>
      <rPr>
        <rFont val="inherit"/>
        <color rgb="FF1155CC"/>
        <sz val="11.0"/>
        <u/>
      </rPr>
      <t>Ayuntamiento de Illescas</t>
    </r>
  </si>
  <si>
    <r>
      <rPr>
        <rFont val="inherit"/>
        <color rgb="FF1155CC"/>
        <sz val="11.0"/>
        <u/>
      </rPr>
      <t>Ayuntamiento de Lagartera</t>
    </r>
  </si>
  <si>
    <t>0, 3 según diputación</t>
  </si>
  <si>
    <r>
      <rPr>
        <rFont val="inherit"/>
        <color rgb="FF1155CC"/>
        <sz val="11.0"/>
        <u/>
      </rPr>
      <t>Ayuntamiento de Layos</t>
    </r>
  </si>
  <si>
    <r>
      <rPr>
        <rFont val="inherit"/>
        <color rgb="FF1155CC"/>
        <sz val="11.0"/>
        <u/>
      </rPr>
      <t>Ayuntamiento de Lillo</t>
    </r>
  </si>
  <si>
    <r>
      <rPr>
        <rFont val="inherit"/>
        <color rgb="FF1155CC"/>
        <sz val="11.0"/>
        <u/>
      </rPr>
      <t>Ayuntamiento de Lominchar</t>
    </r>
  </si>
  <si>
    <r>
      <rPr>
        <rFont val="inherit"/>
        <color rgb="FF1155CC"/>
        <sz val="11.0"/>
        <u/>
      </rPr>
      <t>Ayuntamiento de Lucillos</t>
    </r>
  </si>
  <si>
    <t>si , perros diput</t>
  </si>
  <si>
    <r>
      <rPr>
        <rFont val="inherit"/>
        <color rgb="FF1155CC"/>
        <sz val="11.0"/>
        <u/>
      </rPr>
      <t>Ayuntamiento de Madridejos</t>
    </r>
  </si>
  <si>
    <r>
      <rPr>
        <rFont val="inherit"/>
        <color rgb="FF1155CC"/>
        <sz val="11.0"/>
        <u/>
      </rPr>
      <t>Ayuntamiento de Magán</t>
    </r>
  </si>
  <si>
    <r>
      <rPr>
        <rFont val="inherit"/>
        <color rgb="FF1155CC"/>
        <sz val="11.0"/>
        <u/>
      </rPr>
      <t>Ayuntamiento de Manzaneque</t>
    </r>
  </si>
  <si>
    <r>
      <rPr>
        <rFont val="inherit"/>
        <color rgb="FF1155CC"/>
        <sz val="11.0"/>
        <u/>
      </rPr>
      <t>Ayuntamiento de Maqueda</t>
    </r>
  </si>
  <si>
    <r>
      <rPr>
        <rFont val="inherit"/>
        <color rgb="FF1155CC"/>
        <sz val="11.0"/>
        <u/>
      </rPr>
      <t>Ayuntamiento de Marjaliza</t>
    </r>
  </si>
  <si>
    <r>
      <rPr>
        <rFont val="inherit"/>
        <color rgb="FF1155CC"/>
        <sz val="11.0"/>
        <u/>
      </rPr>
      <t>Ayuntamiento de Marrupe</t>
    </r>
  </si>
  <si>
    <r>
      <rPr>
        <rFont val="inherit"/>
        <color rgb="FF1155CC"/>
        <sz val="11.0"/>
        <u/>
      </rPr>
      <t>Ayuntamiento de Mascaraque</t>
    </r>
  </si>
  <si>
    <r>
      <rPr>
        <rFont val="inherit"/>
        <color rgb="FF1155CC"/>
        <sz val="11.0"/>
        <u/>
      </rPr>
      <t>Ayuntamiento de Mata, La</t>
    </r>
  </si>
  <si>
    <t>no web,ni sedeelec</t>
  </si>
  <si>
    <r>
      <rPr>
        <rFont val="inherit"/>
        <color rgb="FF1155CC"/>
        <sz val="11.0"/>
        <u/>
      </rPr>
      <t>Ayuntamiento de Mazarambroz</t>
    </r>
  </si>
  <si>
    <r>
      <rPr>
        <rFont val="inherit"/>
        <color rgb="FF1155CC"/>
        <sz val="11.0"/>
        <u/>
      </rPr>
      <t>Ayuntamiento de Mejorada</t>
    </r>
  </si>
  <si>
    <r>
      <rPr>
        <rFont val="inherit"/>
        <color rgb="FF1155CC"/>
        <sz val="11.0"/>
        <u/>
      </rPr>
      <t>Ayuntamiento de Menasalbas</t>
    </r>
  </si>
  <si>
    <t>29-05-25 sedeweb</t>
  </si>
  <si>
    <r>
      <rPr>
        <rFont val="inherit"/>
        <color rgb="FF1155CC"/>
        <sz val="11.0"/>
        <u/>
      </rPr>
      <t>Ayuntamiento de Méntrida</t>
    </r>
  </si>
  <si>
    <r>
      <rPr>
        <rFont val="inherit"/>
        <color rgb="FF1155CC"/>
        <sz val="11.0"/>
        <u/>
      </rPr>
      <t>Ayuntamiento de Mesegar de Tajo</t>
    </r>
  </si>
  <si>
    <r>
      <rPr>
        <rFont val="inherit"/>
        <color rgb="FF1155CC"/>
        <sz val="11.0"/>
        <u/>
      </rPr>
      <t>Ayuntamiento de Miguel Esteban</t>
    </r>
  </si>
  <si>
    <r>
      <rPr>
        <rFont val="inherit"/>
        <color rgb="FF1155CC"/>
        <sz val="11.0"/>
        <u/>
      </rPr>
      <t>Ayuntamiento de Mocejón</t>
    </r>
  </si>
  <si>
    <r>
      <rPr>
        <rFont val="inherit"/>
        <color rgb="FF1155CC"/>
        <sz val="11.0"/>
        <u/>
      </rPr>
      <t>Ayuntamiento de Mohedas de la Jara</t>
    </r>
  </si>
  <si>
    <t>No sede</t>
  </si>
  <si>
    <r>
      <rPr>
        <rFont val="inherit"/>
        <color rgb="FF1155CC"/>
        <sz val="11.0"/>
        <u/>
      </rPr>
      <t>Ayuntamiento de Montearagón</t>
    </r>
  </si>
  <si>
    <t>si (perros)</t>
  </si>
  <si>
    <t>dipu Toledo permite abandonar perro en la perrrera</t>
  </si>
  <si>
    <r>
      <rPr>
        <rFont val="inherit"/>
        <color rgb="FF1155CC"/>
        <sz val="11.0"/>
        <u/>
      </rPr>
      <t>Ayuntamiento de Montesclaros</t>
    </r>
  </si>
  <si>
    <r>
      <rPr>
        <rFont val="inherit"/>
        <color rgb="FF1155CC"/>
        <sz val="11.0"/>
        <u/>
      </rPr>
      <t>Ayuntamiento de Mora</t>
    </r>
  </si>
  <si>
    <r>
      <rPr>
        <rFont val="inherit"/>
        <color rgb="FF1155CC"/>
        <sz val="11.0"/>
        <u/>
      </rPr>
      <t>Ayuntamiento de Nambroca</t>
    </r>
  </si>
  <si>
    <r>
      <rPr>
        <rFont val="inherit"/>
        <color rgb="FF1155CC"/>
        <sz val="11.0"/>
        <u/>
      </rPr>
      <t>Ayuntamiento de Nava de Ricomalillo, La</t>
    </r>
  </si>
  <si>
    <r>
      <rPr>
        <rFont val="inherit"/>
        <color rgb="FF1155CC"/>
        <sz val="11.0"/>
        <u/>
      </rPr>
      <t>Ayuntamiento de Navahermosa</t>
    </r>
  </si>
  <si>
    <r>
      <rPr>
        <rFont val="inherit"/>
        <color rgb="FF1155CC"/>
        <sz val="11.0"/>
        <u/>
      </rPr>
      <t>Ayuntamiento de Navalcán</t>
    </r>
  </si>
  <si>
    <r>
      <rPr>
        <rFont val="inherit"/>
        <color rgb="FF1155CC"/>
        <sz val="11.0"/>
        <u/>
      </rPr>
      <t>Ayuntamiento de Navalmoralejo</t>
    </r>
  </si>
  <si>
    <r>
      <rPr>
        <rFont val="inherit"/>
        <color rgb="FF1155CC"/>
        <sz val="11.0"/>
        <u/>
      </rPr>
      <t>Ayuntamiento de Navalmorales, Los</t>
    </r>
  </si>
  <si>
    <r>
      <rPr>
        <rFont val="inherit"/>
        <color rgb="FF1155CC"/>
        <sz val="11.0"/>
        <u/>
      </rPr>
      <t>Ayuntamiento de Navalucillos, Los</t>
    </r>
  </si>
  <si>
    <r>
      <rPr>
        <rFont val="inherit"/>
        <color rgb="FF1155CC"/>
        <sz val="11.0"/>
        <u/>
      </rPr>
      <t>Ayuntamiento de Navamorcuende</t>
    </r>
  </si>
  <si>
    <r>
      <rPr>
        <rFont val="inherit"/>
        <color rgb="FF1155CC"/>
        <sz val="11.0"/>
        <u/>
      </rPr>
      <t>Ayuntamiento de Noblejas</t>
    </r>
  </si>
  <si>
    <r>
      <rPr>
        <rFont val="inherit"/>
        <color rgb="FF1155CC"/>
        <sz val="11.0"/>
        <u/>
      </rPr>
      <t>Ayuntamiento de Noez</t>
    </r>
  </si>
  <si>
    <r>
      <rPr>
        <rFont val="inherit"/>
        <color rgb="FF1155CC"/>
        <sz val="11.0"/>
        <u/>
      </rPr>
      <t>Ayuntamiento de Nombela</t>
    </r>
  </si>
  <si>
    <r>
      <rPr>
        <rFont val="inherit"/>
        <color rgb="FF1155CC"/>
        <sz val="11.0"/>
        <u/>
      </rPr>
      <t>Ayuntamiento de Novés</t>
    </r>
  </si>
  <si>
    <r>
      <rPr>
        <rFont val="inherit"/>
        <color rgb="FF1155CC"/>
        <sz val="11.0"/>
        <u/>
      </rPr>
      <t>Ayuntamiento de Numancia de la Sagra</t>
    </r>
  </si>
  <si>
    <r>
      <rPr>
        <rFont val="inherit"/>
        <color rgb="FF1155CC"/>
        <sz val="11.0"/>
        <u/>
      </rPr>
      <t>Ayuntamiento de Nuño Gómez</t>
    </r>
  </si>
  <si>
    <r>
      <rPr>
        <rFont val="inherit"/>
        <color rgb="FF1155CC"/>
        <sz val="11.0"/>
        <u/>
      </rPr>
      <t>Ayuntamiento de Ocaña</t>
    </r>
  </si>
  <si>
    <r>
      <rPr>
        <rFont val="inherit"/>
        <color rgb="FF1155CC"/>
        <sz val="11.0"/>
        <u/>
      </rPr>
      <t>Ayuntamiento de Olías del Rey</t>
    </r>
  </si>
  <si>
    <r>
      <rPr>
        <rFont val="inherit"/>
        <color rgb="FF1155CC"/>
        <sz val="11.0"/>
        <u/>
      </rPr>
      <t>Ayuntamiento de Ontígola</t>
    </r>
  </si>
  <si>
    <r>
      <rPr>
        <rFont val="inherit"/>
        <color rgb="FF1155CC"/>
        <sz val="11.0"/>
        <u/>
      </rPr>
      <t>Ayuntamiento de Orgaz</t>
    </r>
  </si>
  <si>
    <r>
      <rPr>
        <rFont val="inherit"/>
        <color rgb="FF1155CC"/>
        <sz val="11.0"/>
        <u/>
      </rPr>
      <t>Ayuntamiento de Oropesa</t>
    </r>
  </si>
  <si>
    <r>
      <rPr>
        <rFont val="inherit"/>
        <color rgb="FF1155CC"/>
        <sz val="11.0"/>
        <u/>
      </rPr>
      <t>Ayuntamiento de Otero</t>
    </r>
  </si>
  <si>
    <r>
      <rPr>
        <rFont val="inherit"/>
        <color rgb="FF1155CC"/>
        <sz val="11.0"/>
        <u/>
      </rPr>
      <t>Ayuntamiento de Palomeque</t>
    </r>
  </si>
  <si>
    <r>
      <rPr>
        <rFont val="inherit"/>
        <color rgb="FF1155CC"/>
        <sz val="11.0"/>
        <u/>
      </rPr>
      <t>Ayuntamiento de Pantoja</t>
    </r>
  </si>
  <si>
    <r>
      <rPr>
        <rFont val="inherit"/>
        <color rgb="FF1155CC"/>
        <sz val="11.0"/>
        <u/>
      </rPr>
      <t>Ayuntamiento de Paredes de Escalona</t>
    </r>
  </si>
  <si>
    <r>
      <rPr>
        <rFont val="inherit"/>
        <color rgb="FF1155CC"/>
        <sz val="11.0"/>
        <u/>
      </rPr>
      <t>Ayuntamiento de Parrillas</t>
    </r>
  </si>
  <si>
    <r>
      <rPr>
        <rFont val="inherit"/>
        <color rgb="FF1155CC"/>
        <sz val="11.0"/>
        <u/>
      </rPr>
      <t>Ayuntamiento de Pelahustán</t>
    </r>
  </si>
  <si>
    <r>
      <rPr>
        <rFont val="inherit"/>
        <color rgb="FF1155CC"/>
        <sz val="11.0"/>
        <u/>
      </rPr>
      <t>Ayuntamiento de Pepino</t>
    </r>
  </si>
  <si>
    <r>
      <rPr>
        <rFont val="inherit"/>
        <color rgb="FF1155CC"/>
        <sz val="11.0"/>
        <u/>
      </rPr>
      <t>Ayuntamiento de Polán</t>
    </r>
  </si>
  <si>
    <r>
      <rPr>
        <rFont val="inherit"/>
        <color rgb="FF1155CC"/>
        <sz val="11.0"/>
        <u/>
      </rPr>
      <t>Ayuntamiento de Portillo de Toledo</t>
    </r>
  </si>
  <si>
    <r>
      <rPr>
        <rFont val="inherit"/>
        <color rgb="FF1155CC"/>
        <sz val="11.0"/>
        <u/>
      </rPr>
      <t>Ayuntamiento de Puebla de Almoradiel, La</t>
    </r>
  </si>
  <si>
    <t>expediente 1658/2025</t>
  </si>
  <si>
    <t>14-7-25 (amplia 18-8)</t>
  </si>
  <si>
    <t>10-12 colonias</t>
  </si>
  <si>
    <t>16-01-24%</t>
  </si>
  <si>
    <t>obtuvo sub. ministerio</t>
  </si>
  <si>
    <r>
      <rPr>
        <rFont val="inherit"/>
        <color rgb="FF1155CC"/>
        <sz val="11.0"/>
        <u/>
      </rPr>
      <t>Ayuntamiento de Puebla de Montalbán, La</t>
    </r>
  </si>
  <si>
    <r>
      <rPr>
        <rFont val="inherit"/>
        <color rgb="FF1155CC"/>
        <sz val="11.0"/>
        <u/>
      </rPr>
      <t>Ayuntamiento de Pueblanueva, La</t>
    </r>
  </si>
  <si>
    <r>
      <rPr>
        <rFont val="inherit"/>
        <color rgb="FF000000"/>
        <sz val="11.0"/>
        <u/>
      </rPr>
      <t>Ayuntamiento de Puente del Arzobispo, El</t>
    </r>
  </si>
  <si>
    <t>18.06-25</t>
  </si>
  <si>
    <r>
      <rPr>
        <rFont val="inherit"/>
        <color rgb="FF1155CC"/>
        <sz val="11.0"/>
        <u/>
      </rPr>
      <t>Ayuntamiento de Puerto de San Vicente</t>
    </r>
  </si>
  <si>
    <t>a fase 2</t>
  </si>
  <si>
    <r>
      <rPr>
        <rFont val="inherit"/>
        <color rgb="FF1155CC"/>
        <sz val="11.0"/>
        <u/>
      </rPr>
      <t>Ayuntamiento de Pulgar</t>
    </r>
  </si>
  <si>
    <r>
      <rPr>
        <rFont val="inherit"/>
        <color rgb="FF1155CC"/>
        <sz val="11.0"/>
        <u/>
      </rPr>
      <t>Ayuntamiento de Quero</t>
    </r>
  </si>
  <si>
    <r>
      <rPr>
        <rFont val="inherit"/>
        <color rgb="FF1155CC"/>
        <sz val="11.0"/>
        <u/>
      </rPr>
      <t>Ayuntamiento de Quintanar de la Orden</t>
    </r>
  </si>
  <si>
    <r>
      <rPr>
        <rFont val="inherit"/>
        <color rgb="FF1155CC"/>
        <sz val="11.0"/>
        <u/>
      </rPr>
      <t>Ayuntamiento de Quismondo</t>
    </r>
  </si>
  <si>
    <r>
      <rPr>
        <rFont val="inherit"/>
        <color rgb="FF1155CC"/>
        <sz val="11.0"/>
        <u/>
      </rPr>
      <t>Ayuntamiento de Real de San Vicente, El</t>
    </r>
  </si>
  <si>
    <r>
      <rPr>
        <rFont val="inherit"/>
        <color rgb="FF1155CC"/>
        <sz val="11.0"/>
        <u/>
      </rPr>
      <t>Ayuntamiento de Recas</t>
    </r>
  </si>
  <si>
    <r>
      <rPr>
        <rFont val="inherit"/>
        <color rgb="FF1155CC"/>
        <sz val="11.0"/>
        <u/>
      </rPr>
      <t>Ayuntamiento de Retamoso de la Jara</t>
    </r>
  </si>
  <si>
    <r>
      <rPr>
        <rFont val="inherit"/>
        <color rgb="FF1155CC"/>
        <sz val="11.0"/>
        <u/>
      </rPr>
      <t>Ayuntamiento de Rielves</t>
    </r>
  </si>
  <si>
    <r>
      <rPr>
        <rFont val="inherit"/>
        <color rgb="FF1155CC"/>
        <sz val="11.0"/>
        <u/>
      </rPr>
      <t>Ayuntamiento de Robledo del Mazo</t>
    </r>
  </si>
  <si>
    <r>
      <rPr>
        <rFont val="inherit"/>
        <color rgb="FF1155CC"/>
        <sz val="11.0"/>
        <u/>
      </rPr>
      <t>Ayuntamiento de Romeral, El</t>
    </r>
  </si>
  <si>
    <r>
      <rPr>
        <rFont val="inherit"/>
        <color rgb="FF1155CC"/>
        <sz val="11.0"/>
        <u/>
      </rPr>
      <t>Ayuntamiento de San Bartolomé de las Abiertas</t>
    </r>
  </si>
  <si>
    <r>
      <rPr>
        <rFont val="inherit"/>
        <color rgb="FF1155CC"/>
        <sz val="11.0"/>
        <u/>
      </rPr>
      <t>Ayuntamiento de San Martín de Montalbán</t>
    </r>
  </si>
  <si>
    <r>
      <rPr>
        <rFont val="inherit"/>
        <color rgb="FF1155CC"/>
        <sz val="11.0"/>
        <u/>
      </rPr>
      <t>Ayuntamiento de San Martín de Pusa</t>
    </r>
  </si>
  <si>
    <r>
      <rPr>
        <rFont val="inherit"/>
        <color rgb="FF1155CC"/>
        <sz val="11.0"/>
        <u/>
      </rPr>
      <t>Ayuntamiento de San Pablo de los Montes</t>
    </r>
  </si>
  <si>
    <r>
      <rPr>
        <rFont val="inherit"/>
        <color rgb="FF1155CC"/>
        <sz val="11.0"/>
        <u/>
      </rPr>
      <t>Ayuntamiento de San Román de los Montes</t>
    </r>
  </si>
  <si>
    <r>
      <rPr>
        <rFont val="inherit"/>
        <color rgb="FF1155CC"/>
        <sz val="11.0"/>
        <u/>
      </rPr>
      <t>Ayuntamiento de Santa Ana de Pusa</t>
    </r>
  </si>
  <si>
    <r>
      <rPr>
        <rFont val="inherit"/>
        <color rgb="FF1155CC"/>
        <sz val="11.0"/>
        <u/>
      </rPr>
      <t>Ayuntamiento de Santa Cruz de la Zarza</t>
    </r>
  </si>
  <si>
    <t>asociación, esperan subvención</t>
  </si>
  <si>
    <r>
      <rPr>
        <rFont val="inherit"/>
        <color rgb="FF1155CC"/>
        <sz val="11.0"/>
        <u/>
      </rPr>
      <t>Ayuntamiento de Santa Cruz del Retamar</t>
    </r>
  </si>
  <si>
    <r>
      <rPr>
        <rFont val="inherit"/>
        <color rgb="FF1155CC"/>
        <sz val="11.0"/>
        <u/>
      </rPr>
      <t>Ayuntamiento de Santa Olalla</t>
    </r>
  </si>
  <si>
    <r>
      <rPr>
        <rFont val="inherit"/>
        <color rgb="FF1155CC"/>
        <sz val="11.0"/>
        <u/>
      </rPr>
      <t>Ayuntamiento de Santo Domingo-Caudilla</t>
    </r>
  </si>
  <si>
    <r>
      <rPr>
        <rFont val="inherit"/>
        <color rgb="FF1155CC"/>
        <sz val="11.0"/>
        <u/>
      </rPr>
      <t>Ayuntamiento de Sartajada</t>
    </r>
  </si>
  <si>
    <r>
      <rPr>
        <rFont val="inherit"/>
        <color rgb="FF1155CC"/>
        <sz val="11.0"/>
        <u/>
      </rPr>
      <t>Ayuntamiento de Segurilla</t>
    </r>
  </si>
  <si>
    <r>
      <rPr>
        <rFont val="inherit"/>
        <color rgb="FF1155CC"/>
        <sz val="11.0"/>
        <u/>
      </rPr>
      <t>Ayuntamiento de Seseña</t>
    </r>
  </si>
  <si>
    <r>
      <rPr>
        <rFont val="inherit"/>
        <color rgb="FF1155CC"/>
        <sz val="11.0"/>
        <u/>
      </rPr>
      <t>Ayuntamiento de Sevilleja de la Jara</t>
    </r>
  </si>
  <si>
    <r>
      <rPr>
        <rFont val="inherit"/>
        <color rgb="FF1155CC"/>
        <sz val="11.0"/>
        <u/>
      </rPr>
      <t>Ayuntamiento de Sonseca</t>
    </r>
  </si>
  <si>
    <r>
      <rPr>
        <rFont val="inherit"/>
        <color rgb="FF1155CC"/>
        <sz val="11.0"/>
        <u/>
      </rPr>
      <t>Ayuntamiento de Sotillo de las Palomas</t>
    </r>
  </si>
  <si>
    <r>
      <rPr>
        <rFont val="inherit"/>
        <color rgb="FF1155CC"/>
        <sz val="11.0"/>
        <u/>
      </rPr>
      <t>Ayuntamiento de Talavera de la Reina</t>
    </r>
  </si>
  <si>
    <t>09-25</t>
  </si>
  <si>
    <t xml:space="preserve">71.440€ todo animales </t>
  </si>
  <si>
    <r>
      <rPr>
        <rFont val="inherit"/>
        <color rgb="FF1155CC"/>
        <sz val="11.0"/>
        <u/>
      </rPr>
      <t>Ayuntamiento de Tembleque</t>
    </r>
  </si>
  <si>
    <r>
      <rPr>
        <rFont val="inherit"/>
        <color rgb="FF1155CC"/>
        <sz val="11.0"/>
        <u/>
      </rPr>
      <t>Ayuntamiento de Toboso, El</t>
    </r>
  </si>
  <si>
    <r>
      <rPr>
        <rFont val="inherit"/>
        <color rgb="FF1155CC"/>
        <sz val="11.0"/>
        <u/>
      </rPr>
      <t>Ayuntamiento de Toledo</t>
    </r>
  </si>
  <si>
    <r>
      <rPr>
        <rFont val="inherit"/>
        <color rgb="FF1155CC"/>
        <sz val="11.0"/>
        <u/>
      </rPr>
      <t>Ayuntamiento de Torralba de Oropesa</t>
    </r>
  </si>
  <si>
    <r>
      <rPr>
        <rFont val="inherit"/>
        <color rgb="FF1155CC"/>
        <sz val="11.0"/>
        <u/>
      </rPr>
      <t>Ayuntamiento de Torre de Esteban Hambrán, La</t>
    </r>
  </si>
  <si>
    <r>
      <rPr>
        <rFont val="inherit"/>
        <color rgb="FF1155CC"/>
        <sz val="11.0"/>
        <u/>
      </rPr>
      <t>Ayuntamiento de Torrecilla de la Jara</t>
    </r>
  </si>
  <si>
    <r>
      <rPr>
        <rFont val="inherit"/>
        <color rgb="FF1155CC"/>
        <sz val="11.0"/>
        <u/>
      </rPr>
      <t>Ayuntamiento de Torrico</t>
    </r>
  </si>
  <si>
    <r>
      <rPr>
        <rFont val="inherit"/>
        <color rgb="FF1155CC"/>
        <sz val="11.0"/>
        <u/>
      </rPr>
      <t>Ayuntamiento de Torrijos</t>
    </r>
  </si>
  <si>
    <r>
      <rPr>
        <rFont val="inherit"/>
        <color rgb="FF000000"/>
        <sz val="11.0"/>
        <u/>
      </rPr>
      <t>Ayuntamiento de Totanés</t>
    </r>
  </si>
  <si>
    <t>19.06-25</t>
  </si>
  <si>
    <t>CONV. DIPUTACIÓN</t>
  </si>
  <si>
    <r>
      <rPr>
        <rFont val="inherit"/>
        <color rgb="FF1155CC"/>
        <sz val="11.0"/>
        <u/>
      </rPr>
      <t>Ayuntamiento de Turleque</t>
    </r>
  </si>
  <si>
    <r>
      <rPr>
        <rFont val="inherit"/>
        <color rgb="FF1155CC"/>
        <sz val="11.0"/>
        <u/>
      </rPr>
      <t>Ayuntamiento de Ugena</t>
    </r>
  </si>
  <si>
    <r>
      <rPr>
        <rFont val="inherit"/>
        <color rgb="FF1155CC"/>
        <sz val="11.0"/>
        <u/>
      </rPr>
      <t>Ayuntamiento de Urda</t>
    </r>
  </si>
  <si>
    <r>
      <rPr>
        <rFont val="inherit"/>
        <color rgb="FF1155CC"/>
        <sz val="11.0"/>
        <u/>
      </rPr>
      <t>Ayuntamiento de Valdeverdeja</t>
    </r>
  </si>
  <si>
    <r>
      <rPr>
        <rFont val="inherit"/>
        <color rgb="FF1155CC"/>
        <sz val="11.0"/>
        <u/>
      </rPr>
      <t>Ayuntamiento de Valmojado</t>
    </r>
  </si>
  <si>
    <r>
      <rPr>
        <rFont val="inherit"/>
        <color rgb="FF1155CC"/>
        <sz val="11.0"/>
        <u/>
      </rPr>
      <t>Ayuntamiento de Velada</t>
    </r>
  </si>
  <si>
    <r>
      <rPr>
        <rFont val="inherit"/>
        <color rgb="FF1155CC"/>
        <sz val="11.0"/>
        <u/>
      </rPr>
      <t>Ayuntamiento de Ventas con Peña Aguilera, Las</t>
    </r>
  </si>
  <si>
    <r>
      <rPr>
        <rFont val="inherit"/>
        <color rgb="FF1155CC"/>
        <sz val="11.0"/>
        <u/>
      </rPr>
      <t>Ayuntamiento de Ventas de Retamosa, Las</t>
    </r>
  </si>
  <si>
    <r>
      <rPr>
        <rFont val="inherit"/>
        <color rgb="FF1155CC"/>
        <sz val="11.0"/>
        <u/>
      </rPr>
      <t>Ayuntamiento de Ventas de San Julián, Las</t>
    </r>
  </si>
  <si>
    <r>
      <rPr>
        <rFont val="inherit"/>
        <color rgb="FF1155CC"/>
        <sz val="11.0"/>
        <u/>
      </rPr>
      <t>Ayuntamiento de Villa de Don Fadrique, La</t>
    </r>
  </si>
  <si>
    <r>
      <rPr>
        <rFont val="inherit"/>
        <color rgb="FF1155CC"/>
        <sz val="11.0"/>
        <u/>
      </rPr>
      <t>Ayuntamiento de Villacañas</t>
    </r>
  </si>
  <si>
    <r>
      <rPr>
        <rFont val="inherit"/>
        <color rgb="FF1155CC"/>
        <sz val="11.0"/>
        <u/>
      </rPr>
      <t>Ayuntamiento de Villafranca de los Caballeros</t>
    </r>
  </si>
  <si>
    <r>
      <rPr>
        <rFont val="inherit"/>
        <color rgb="FF1155CC"/>
        <sz val="11.0"/>
        <u/>
      </rPr>
      <t>Ayuntamiento de Villaluenga de la Sagra</t>
    </r>
  </si>
  <si>
    <r>
      <rPr>
        <rFont val="inherit"/>
        <color rgb="FF1155CC"/>
        <sz val="11.0"/>
        <u/>
      </rPr>
      <t>Ayuntamiento de Villamiel de Toledo</t>
    </r>
  </si>
  <si>
    <r>
      <rPr>
        <rFont val="inherit"/>
        <color rgb="FF1155CC"/>
        <sz val="11.0"/>
        <u/>
      </rPr>
      <t>Ayuntamiento de Villaminaya</t>
    </r>
  </si>
  <si>
    <r>
      <rPr>
        <rFont val="inherit"/>
        <color rgb="FF1155CC"/>
        <sz val="11.0"/>
        <u/>
      </rPr>
      <t>Ayuntamiento de Villamuelas</t>
    </r>
  </si>
  <si>
    <r>
      <rPr>
        <rFont val="inherit"/>
        <color rgb="FF1155CC"/>
        <sz val="11.0"/>
        <u/>
      </rPr>
      <t>Ayuntamiento de Villanueva de Alcardete</t>
    </r>
  </si>
  <si>
    <r>
      <rPr>
        <rFont val="inherit"/>
        <color rgb="FF1155CC"/>
        <sz val="11.0"/>
        <u/>
      </rPr>
      <t>Ayuntamiento de Villanueva de Bogas</t>
    </r>
  </si>
  <si>
    <r>
      <rPr>
        <rFont val="inherit"/>
        <color rgb="FF1155CC"/>
        <sz val="11.0"/>
        <u/>
      </rPr>
      <t>Ayuntamiento de Villarejo de Montalbán</t>
    </r>
  </si>
  <si>
    <r>
      <rPr>
        <rFont val="inherit"/>
        <color rgb="FF1155CC"/>
        <sz val="11.0"/>
        <u/>
      </rPr>
      <t>Ayuntamiento de Villarrubia de Santiago</t>
    </r>
  </si>
  <si>
    <r>
      <rPr>
        <rFont val="inherit"/>
        <color rgb="FF1155CC"/>
        <sz val="11.0"/>
        <u/>
      </rPr>
      <t>Ayuntamiento de Villaseca de la Sagra</t>
    </r>
  </si>
  <si>
    <r>
      <rPr>
        <rFont val="inherit"/>
        <color rgb="FF1155CC"/>
        <sz val="11.0"/>
        <u/>
      </rPr>
      <t>Ayuntamiento de Villasequilla</t>
    </r>
  </si>
  <si>
    <r>
      <rPr>
        <rFont val="inherit"/>
        <color rgb="FF1155CC"/>
        <sz val="11.0"/>
        <u/>
      </rPr>
      <t>Ayuntamiento de Villatobas</t>
    </r>
  </si>
  <si>
    <r>
      <rPr>
        <rFont val="inherit"/>
        <color rgb="FF1155CC"/>
        <sz val="11.0"/>
        <u/>
      </rPr>
      <t>Ayuntamiento de Viso de San Juan, El</t>
    </r>
  </si>
  <si>
    <r>
      <rPr>
        <rFont val="inherit"/>
        <color rgb="FF1155CC"/>
        <sz val="11.0"/>
        <u/>
      </rPr>
      <t>Ayuntamiento de Yébenes, Los</t>
    </r>
  </si>
  <si>
    <r>
      <rPr>
        <rFont val="inherit"/>
        <color rgb="FF1155CC"/>
        <sz val="11.0"/>
        <u/>
      </rPr>
      <t>Ayuntamiento de Yeles</t>
    </r>
  </si>
  <si>
    <r>
      <rPr>
        <rFont val="inherit"/>
        <color rgb="FF1155CC"/>
        <sz val="11.0"/>
        <u/>
      </rPr>
      <t>Ayuntamiento de Yepes</t>
    </r>
  </si>
  <si>
    <r>
      <rPr>
        <rFont val="inherit"/>
        <color rgb="FF1155CC"/>
        <sz val="11.0"/>
        <u/>
      </rPr>
      <t>Ayuntamiento de Yuncler</t>
    </r>
  </si>
  <si>
    <r>
      <rPr>
        <rFont val="inherit"/>
        <color rgb="FF1155CC"/>
        <sz val="11.0"/>
        <u/>
      </rPr>
      <t>Ayuntamiento de Yunclillos</t>
    </r>
  </si>
  <si>
    <r>
      <rPr>
        <rFont val="inherit"/>
        <color rgb="FF1155CC"/>
        <sz val="11.0"/>
        <u/>
      </rPr>
      <t>Ayuntamiento de Yuncos</t>
    </r>
  </si>
  <si>
    <t>Ajuntament de Castelló</t>
  </si>
  <si>
    <t>Si Mancomunidad</t>
  </si>
  <si>
    <t>Ayuntamiento de Ademuz</t>
  </si>
  <si>
    <t>Ayuntamiento de Ador</t>
  </si>
  <si>
    <t>Si. Mancomunidad de la Safor</t>
  </si>
  <si>
    <t>Ayuntamiento de Agullent</t>
  </si>
  <si>
    <t>37 Total no %</t>
  </si>
  <si>
    <t>Si. Contrato 2025-0299</t>
  </si>
  <si>
    <t>Ayuntamiento de Aielo de Malferit</t>
  </si>
  <si>
    <t xml:space="preserve">Sí. Mancomunidad </t>
  </si>
  <si>
    <t>Ayuntamiento de Aielo de Rugat</t>
  </si>
  <si>
    <r>
      <rPr>
        <rFont val="inherit"/>
        <color rgb="FF1155CC"/>
        <sz val="11.0"/>
        <u/>
      </rPr>
      <t>Ayuntamiento de Alaquàs</t>
    </r>
  </si>
  <si>
    <t>Ayuntamiento de Albaida</t>
  </si>
  <si>
    <r>
      <rPr>
        <rFont val="inherit"/>
        <color rgb="FF1155CC"/>
        <sz val="11.0"/>
        <u/>
      </rPr>
      <t>Ayuntamiento de Albal</t>
    </r>
  </si>
  <si>
    <t>carta  fisica</t>
  </si>
  <si>
    <t>Ayuntamiento de Albalat de la Ribera</t>
  </si>
  <si>
    <t>Ayuntamiento de Albalat dels Sorells</t>
  </si>
  <si>
    <r>
      <rPr>
        <rFont val="inherit"/>
        <color rgb="FF1155CC"/>
        <sz val="11.0"/>
        <u/>
      </rPr>
      <t>Ayuntamiento de Albalat dels Tarongers</t>
    </r>
  </si>
  <si>
    <t>Si. Centro veterinario Gilet Aicart</t>
  </si>
  <si>
    <t>Ayuntamiento de Alberic</t>
  </si>
  <si>
    <t>Si Moderpran</t>
  </si>
  <si>
    <t>Ayuntamiento de Alborache</t>
  </si>
  <si>
    <t>Ayuntamiento de Alboraia/Alboraya</t>
  </si>
  <si>
    <t>Ayuntamiento de Albuixech</t>
  </si>
  <si>
    <t>NoValido</t>
  </si>
  <si>
    <t>Ayuntamiento de Alcàntera de Xúquer</t>
  </si>
  <si>
    <t>No contesta porque es un pueblo pequeño sin medios</t>
  </si>
  <si>
    <t>Ayuntamiento de Alcàsser</t>
  </si>
  <si>
    <t>05/05/25 No tienen medios</t>
  </si>
  <si>
    <t>Ayuntamiento de Alcublas</t>
  </si>
  <si>
    <t>Si. Centro canino la pineda</t>
  </si>
  <si>
    <t>Ayuntamiento de Alcúdia de Crespins, L'</t>
  </si>
  <si>
    <r>
      <rPr>
        <rFont val="inherit"/>
        <color rgb="FF1155CC"/>
        <sz val="11.0"/>
        <u/>
      </rPr>
      <t>Ayuntamiento de Alcúdia, l'</t>
    </r>
  </si>
  <si>
    <t>Me remite a su web</t>
  </si>
  <si>
    <t>Ayuntamiento de Aldaia</t>
  </si>
  <si>
    <t>Variable</t>
  </si>
  <si>
    <t>Si. Mancomunitat</t>
  </si>
  <si>
    <t>Ayuntamiento de Alfafar</t>
  </si>
  <si>
    <t>Ayuntamiento de Alfara de la Baronia</t>
  </si>
  <si>
    <t>Me remite a la Mancomunidad de la Baronia</t>
  </si>
  <si>
    <t>Ayuntamiento de Alfara del Patriarca</t>
  </si>
  <si>
    <t>Ayuntamiento de Alfarp</t>
  </si>
  <si>
    <t>05/05/2025 Rechaza el registro porque no está motivado y por falta de recursos para recoger los datos</t>
  </si>
  <si>
    <t>Mancomunidad de la Ribera Alta contratado con Modepran y Conexión Felina</t>
  </si>
  <si>
    <t>Ayuntamiento de Alfarrasí</t>
  </si>
  <si>
    <t>Ayuntamiento de Alfauir</t>
  </si>
  <si>
    <t>Ayuntamiento de Algar de Palancia</t>
  </si>
  <si>
    <r>
      <rPr>
        <rFont val="inherit"/>
        <color rgb="FF1155CC"/>
        <sz val="11.0"/>
        <u/>
      </rPr>
      <t>Ayuntamiento de Algemesí</t>
    </r>
  </si>
  <si>
    <t>Ayuntamiento de Algímia d'Alfara</t>
  </si>
  <si>
    <t>Ayuntamiento de Alginet</t>
  </si>
  <si>
    <t>Ayuntamiento de Almàssera</t>
  </si>
  <si>
    <t>Ayuntamiento de Almiserà</t>
  </si>
  <si>
    <r>
      <rPr>
        <rFont val="inherit"/>
        <color rgb="FF1155CC"/>
        <sz val="11.0"/>
        <u/>
      </rPr>
      <t>Ayuntamiento de Almoines</t>
    </r>
  </si>
  <si>
    <t>Ayuntamiento de Almussafes</t>
  </si>
  <si>
    <t>Ayuntamiento de Alpuente</t>
  </si>
  <si>
    <t>01/10/2025 Nos manda a su sede electronica</t>
  </si>
  <si>
    <t>Ayuntamiento de Alqueria de la Comtessa, L'</t>
  </si>
  <si>
    <t>Ayuntamiento de Alzira</t>
  </si>
  <si>
    <t>06/05/25 Manda texto legal y rechaza contestar el escrito</t>
  </si>
  <si>
    <t>Ayuntamiento de Andilla</t>
  </si>
  <si>
    <r>
      <rPr>
        <rFont val="inherit"/>
        <color rgb="FF1155CC"/>
        <sz val="11.0"/>
        <u/>
      </rPr>
      <t>Ayuntamiento de Anna</t>
    </r>
  </si>
  <si>
    <t xml:space="preserve"> No responden a ni una sola pregunta</t>
  </si>
  <si>
    <t>Ayuntamiento de Antella</t>
  </si>
  <si>
    <t>Ayuntamiento de Aras de los Olmos</t>
  </si>
  <si>
    <t>05/05/25 Afirma creer que es un error con otro municipio</t>
  </si>
  <si>
    <t>Ayuntamiento de Atzeneta d'Albaida</t>
  </si>
  <si>
    <t>Ayuntamiento de Ayora</t>
  </si>
  <si>
    <r>
      <rPr>
        <rFont val="inherit"/>
        <color rgb="FF1155CC"/>
        <sz val="11.0"/>
        <u/>
      </rPr>
      <t>Ayuntamiento de Barx</t>
    </r>
  </si>
  <si>
    <r>
      <rPr>
        <rFont val="inherit"/>
        <color rgb="FF1155CC"/>
        <sz val="11.0"/>
        <u/>
      </rPr>
      <t>Ayuntamiento de Barxeta</t>
    </r>
  </si>
  <si>
    <r>
      <rPr>
        <rFont val="inherit"/>
        <color rgb="FF1155CC"/>
        <sz val="11.0"/>
        <u/>
      </rPr>
      <t>Ayuntamiento de Bèlgida</t>
    </r>
  </si>
  <si>
    <t>Ayuntamiento de Bellreguard</t>
  </si>
  <si>
    <t>Si. Spama</t>
  </si>
  <si>
    <r>
      <rPr>
        <rFont val="inherit"/>
        <color rgb="FF1155CC"/>
        <sz val="11.0"/>
        <u/>
      </rPr>
      <t>Ayuntamiento de Bellús</t>
    </r>
  </si>
  <si>
    <r>
      <rPr>
        <rFont val="inherit"/>
        <color rgb="FF1155CC"/>
        <sz val="11.0"/>
        <u/>
      </rPr>
      <t>Ayuntamiento de Benagéber</t>
    </r>
  </si>
  <si>
    <t>Ayuntamiento de Benaguasil</t>
  </si>
  <si>
    <r>
      <rPr>
        <rFont val="inherit"/>
        <color rgb="FF1155CC"/>
        <sz val="11.0"/>
        <u/>
      </rPr>
      <t>Ayuntamiento de Benavites</t>
    </r>
  </si>
  <si>
    <r>
      <rPr>
        <rFont val="inherit"/>
        <color rgb="FF1155CC"/>
        <sz val="11.0"/>
        <u/>
      </rPr>
      <t>Ayuntamiento de Beneixida</t>
    </r>
  </si>
  <si>
    <t>Ayuntamiento de Benetússer</t>
  </si>
  <si>
    <r>
      <rPr>
        <rFont val="inherit"/>
        <color rgb="FF1155CC"/>
        <sz val="11.0"/>
        <u/>
      </rPr>
      <t>Ayuntamiento de Beniarjó</t>
    </r>
  </si>
  <si>
    <r>
      <rPr>
        <rFont val="inherit"/>
        <color rgb="FF1155CC"/>
        <sz val="11.0"/>
        <u/>
      </rPr>
      <t>Ayuntamiento de Beniatjar</t>
    </r>
  </si>
  <si>
    <r>
      <rPr>
        <rFont val="inherit"/>
        <color rgb="FF1155CC"/>
        <sz val="11.0"/>
        <u/>
      </rPr>
      <t>Ayuntamiento de Benicolet</t>
    </r>
  </si>
  <si>
    <r>
      <rPr>
        <rFont val="inherit"/>
        <color rgb="FF1155CC"/>
        <sz val="11.0"/>
        <u/>
      </rPr>
      <t>Ayuntamiento de Benicull de Xúquer</t>
    </r>
  </si>
  <si>
    <t>Ayuntamiento de Benifaió</t>
  </si>
  <si>
    <t>Ayuntamiento de Benifairó de la Valldigna</t>
  </si>
  <si>
    <r>
      <rPr>
        <rFont val="inherit"/>
        <color rgb="FF1155CC"/>
        <sz val="11.0"/>
        <u/>
      </rPr>
      <t>Ayuntamiento de Benifairó de les Valls</t>
    </r>
  </si>
  <si>
    <r>
      <rPr>
        <rFont val="inherit"/>
        <color rgb="FF1155CC"/>
        <sz val="11.0"/>
        <u/>
      </rPr>
      <t>Ayuntamiento de Beniflá</t>
    </r>
  </si>
  <si>
    <r>
      <rPr>
        <rFont val="inherit"/>
        <color rgb="FF1155CC"/>
        <sz val="11.0"/>
        <u/>
      </rPr>
      <t>Ayuntamiento de Benigànim</t>
    </r>
  </si>
  <si>
    <r>
      <rPr>
        <rFont val="inherit"/>
        <color rgb="FF1155CC"/>
        <sz val="11.0"/>
        <u/>
      </rPr>
      <t>Ayuntamiento de Benimodo</t>
    </r>
  </si>
  <si>
    <r>
      <rPr>
        <rFont val="inherit"/>
        <color rgb="FF1155CC"/>
        <sz val="11.0"/>
        <u/>
      </rPr>
      <t>Ayuntamiento de Benimuslem</t>
    </r>
  </si>
  <si>
    <t>Ayuntamiento de Beniparrell</t>
  </si>
  <si>
    <r>
      <rPr>
        <rFont val="inherit"/>
        <color rgb="FF1155CC"/>
        <sz val="11.0"/>
        <u/>
      </rPr>
      <t>Ayuntamiento de Benirredrà</t>
    </r>
  </si>
  <si>
    <t>Si. Spama Safor</t>
  </si>
  <si>
    <t>Sí. Spama Safor</t>
  </si>
  <si>
    <t>Sí. Spama Safor.</t>
  </si>
  <si>
    <r>
      <rPr>
        <rFont val="inherit"/>
        <color rgb="FF1155CC"/>
        <sz val="11.0"/>
        <u/>
      </rPr>
      <t>Ayuntamiento de Benissanó</t>
    </r>
  </si>
  <si>
    <r>
      <rPr>
        <rFont val="inherit"/>
        <color rgb="FF1155CC"/>
        <sz val="11.0"/>
        <u/>
      </rPr>
      <t>Ayuntamiento de Benissoda</t>
    </r>
  </si>
  <si>
    <r>
      <rPr>
        <rFont val="inherit"/>
        <color rgb="FF1155CC"/>
        <sz val="11.0"/>
        <u/>
      </rPr>
      <t>Ayuntamiento de Benissuera</t>
    </r>
  </si>
  <si>
    <t>Ayuntamiento de Bétera</t>
  </si>
  <si>
    <t>01/10/2025 Vacio</t>
  </si>
  <si>
    <r>
      <rPr>
        <rFont val="inherit"/>
        <color rgb="FF1155CC"/>
        <sz val="11.0"/>
        <u/>
      </rPr>
      <t>Ayuntamiento de Bicorp</t>
    </r>
  </si>
  <si>
    <t>Ayuntamiento de Bocairent</t>
  </si>
  <si>
    <t>02/05/25 Pide motivar la consulta de datos públicos para tramitarla</t>
  </si>
  <si>
    <t>30/06/2025 me dice que el ayuntamiento a ellos sí les ha mandado la info</t>
  </si>
  <si>
    <r>
      <rPr>
        <rFont val="inherit"/>
        <color rgb="FF1155CC"/>
        <sz val="11.0"/>
        <u/>
      </rPr>
      <t>Ayuntamiento de Bolbaite</t>
    </r>
  </si>
  <si>
    <r>
      <rPr>
        <rFont val="inherit"/>
        <color rgb="FF1155CC"/>
        <sz val="11.0"/>
        <u/>
      </rPr>
      <t>Ayuntamiento de Bonrepòs i Mirambell</t>
    </r>
  </si>
  <si>
    <t>Sí. MODEPRAN</t>
  </si>
  <si>
    <t>Sí. Dejando Huellas</t>
  </si>
  <si>
    <r>
      <rPr>
        <rFont val="inherit"/>
        <color rgb="FF1155CC"/>
        <sz val="11.0"/>
        <u/>
      </rPr>
      <t>Ayuntamiento de Bufali</t>
    </r>
  </si>
  <si>
    <r>
      <rPr>
        <rFont val="inherit"/>
        <color rgb="FF1155CC"/>
        <sz val="11.0"/>
        <u/>
      </rPr>
      <t>Ayuntamiento de Bugarra</t>
    </r>
  </si>
  <si>
    <r>
      <rPr>
        <rFont val="inherit"/>
        <color rgb="FF1155CC"/>
        <sz val="11.0"/>
        <u/>
      </rPr>
      <t>Ayuntamiento de Buñol</t>
    </r>
  </si>
  <si>
    <t>Ayuntamiento de Burjassot</t>
  </si>
  <si>
    <r>
      <rPr>
        <rFont val="inherit"/>
        <color rgb="FF1155CC"/>
        <sz val="11.0"/>
        <u/>
      </rPr>
      <t>Ayuntamiento de Calles</t>
    </r>
  </si>
  <si>
    <r>
      <rPr>
        <rFont val="inherit"/>
        <color rgb="FF1155CC"/>
        <sz val="11.0"/>
        <u/>
      </rPr>
      <t>Ayuntamiento de Camporrobles</t>
    </r>
  </si>
  <si>
    <t>Ayuntamiento de Canals</t>
  </si>
  <si>
    <r>
      <rPr>
        <rFont val="inherit"/>
        <color rgb="FF1155CC"/>
        <sz val="11.0"/>
        <u/>
      </rPr>
      <t>Ayuntamiento de Canet d'En Berenguer</t>
    </r>
  </si>
  <si>
    <t>Serproanimal recogida, Unavet Heltcare veterinario</t>
  </si>
  <si>
    <t>Ayuntamiento de Carcaixent</t>
  </si>
  <si>
    <r>
      <rPr>
        <rFont val="inherit"/>
        <color rgb="FF1155CC"/>
        <sz val="11.0"/>
        <u/>
      </rPr>
      <t>Ayuntamiento de Càrcer</t>
    </r>
  </si>
  <si>
    <t>Ayuntamiento de Carlet</t>
  </si>
  <si>
    <r>
      <rPr>
        <rFont val="inherit"/>
        <color rgb="FF1155CC"/>
        <sz val="11.0"/>
        <u/>
      </rPr>
      <t>Ayuntamiento de Carrícola</t>
    </r>
  </si>
  <si>
    <r>
      <rPr>
        <rFont val="inherit"/>
        <color rgb="FF1155CC"/>
        <sz val="11.0"/>
        <u/>
      </rPr>
      <t>Ayuntamiento de Casas Altas</t>
    </r>
  </si>
  <si>
    <r>
      <rPr>
        <rFont val="inherit"/>
        <color rgb="FF1155CC"/>
        <sz val="11.0"/>
        <u/>
      </rPr>
      <t>Ayuntamiento de Casas Bajas</t>
    </r>
  </si>
  <si>
    <r>
      <rPr>
        <rFont val="inherit"/>
        <color rgb="FF1155CC"/>
        <sz val="11.0"/>
        <u/>
      </rPr>
      <t>Ayuntamiento de Casinos</t>
    </r>
  </si>
  <si>
    <r>
      <rPr>
        <rFont val="inherit"/>
        <color rgb="FF1155CC"/>
        <sz val="11.0"/>
        <u/>
      </rPr>
      <t>Ayuntamiento de Castelló de Rugat</t>
    </r>
  </si>
  <si>
    <r>
      <rPr>
        <rFont val="inherit"/>
        <color rgb="FF1155CC"/>
        <sz val="11.0"/>
        <u/>
      </rPr>
      <t>Ayuntamiento de Castellonet de la Conquesta</t>
    </r>
  </si>
  <si>
    <r>
      <rPr>
        <rFont val="inherit"/>
        <color rgb="FF1155CC"/>
        <sz val="11.0"/>
        <u/>
      </rPr>
      <t>Ayuntamiento de Castielfabib</t>
    </r>
  </si>
  <si>
    <r>
      <rPr>
        <rFont val="inherit"/>
        <color rgb="FF1155CC"/>
        <sz val="11.0"/>
        <u/>
      </rPr>
      <t>Ayuntamiento de Catadau</t>
    </r>
  </si>
  <si>
    <t>Ayuntamiento de Catarroja</t>
  </si>
  <si>
    <r>
      <rPr>
        <rFont val="inherit"/>
        <color rgb="FF1155CC"/>
        <sz val="11.0"/>
        <u/>
      </rPr>
      <t>Ayuntamiento de Caudete de las Fuentes</t>
    </r>
  </si>
  <si>
    <r>
      <rPr>
        <rFont val="inherit"/>
        <color rgb="FF1155CC"/>
        <sz val="11.0"/>
        <u/>
      </rPr>
      <t>Ayuntamiento de Cerdà</t>
    </r>
  </si>
  <si>
    <r>
      <rPr>
        <rFont val="inherit"/>
        <color rgb="FF1155CC"/>
        <sz val="11.0"/>
        <u/>
      </rPr>
      <t>Ayuntamiento de Chella</t>
    </r>
  </si>
  <si>
    <r>
      <rPr>
        <rFont val="inherit"/>
        <color rgb="FF1155CC"/>
        <sz val="11.0"/>
        <u/>
      </rPr>
      <t>Ayuntamiento de Chelva</t>
    </r>
  </si>
  <si>
    <r>
      <rPr>
        <rFont val="inherit"/>
        <color rgb="FF1155CC"/>
        <sz val="11.0"/>
        <u/>
      </rPr>
      <t>Ayuntamiento de Chera</t>
    </r>
  </si>
  <si>
    <r>
      <rPr>
        <rFont val="inherit"/>
        <color rgb="FF1155CC"/>
        <sz val="11.0"/>
        <u/>
      </rPr>
      <t>Ayuntamiento de Cheste</t>
    </r>
  </si>
  <si>
    <t>Ayuntamiento de Chiva</t>
  </si>
  <si>
    <t>08/05/25 no detalla partidas presupuestarias y número de animales recogidos?</t>
  </si>
  <si>
    <r>
      <rPr>
        <rFont val="inherit"/>
        <color rgb="FF1155CC"/>
        <sz val="11.0"/>
        <u/>
      </rPr>
      <t>Ayuntamiento de Chulilla</t>
    </r>
  </si>
  <si>
    <r>
      <rPr>
        <rFont val="inherit"/>
        <color rgb="FF1155CC"/>
        <sz val="11.0"/>
        <u/>
      </rPr>
      <t>Ayuntamiento de Cofrentes</t>
    </r>
  </si>
  <si>
    <r>
      <rPr>
        <rFont val="inherit"/>
        <color rgb="FF1155CC"/>
        <sz val="11.0"/>
        <u/>
      </rPr>
      <t>Ayuntamiento de Corbera</t>
    </r>
  </si>
  <si>
    <r>
      <rPr>
        <rFont val="inherit"/>
        <color rgb="FF1155CC"/>
        <sz val="11.0"/>
        <u/>
      </rPr>
      <t>Ayuntamiento de Cortes de Pallás</t>
    </r>
  </si>
  <si>
    <r>
      <rPr>
        <rFont val="inherit"/>
        <color rgb="FF1155CC"/>
        <sz val="11.0"/>
        <u/>
      </rPr>
      <t>Ayuntamiento de Cotes</t>
    </r>
  </si>
  <si>
    <t>Ayuntamiento de Cullera</t>
  </si>
  <si>
    <r>
      <rPr>
        <rFont val="inherit"/>
        <color rgb="FF1155CC"/>
        <sz val="11.0"/>
        <u/>
      </rPr>
      <t>Ayuntamiento de Daimús</t>
    </r>
  </si>
  <si>
    <r>
      <rPr>
        <rFont val="inherit"/>
        <color rgb="FF1155CC"/>
        <sz val="11.0"/>
        <u/>
      </rPr>
      <t>Ayuntamiento de Domeño</t>
    </r>
  </si>
  <si>
    <r>
      <rPr>
        <rFont val="inherit"/>
        <color rgb="FF1155CC"/>
        <sz val="11.0"/>
        <u/>
      </rPr>
      <t>Ayuntamiento de Dos Aguas</t>
    </r>
  </si>
  <si>
    <t>Ayuntamiento de Eliana, l'</t>
  </si>
  <si>
    <r>
      <rPr>
        <rFont val="inherit"/>
        <color rgb="FF1155CC"/>
        <sz val="11.0"/>
        <u/>
      </rPr>
      <t>Ayuntamiento de Emperador</t>
    </r>
  </si>
  <si>
    <r>
      <rPr>
        <rFont val="inherit"/>
        <color rgb="FF1155CC"/>
        <sz val="11.0"/>
        <u/>
      </rPr>
      <t>Ayuntamiento de Enguera</t>
    </r>
  </si>
  <si>
    <r>
      <rPr>
        <rFont val="inherit"/>
        <color rgb="FF1155CC"/>
        <sz val="11.0"/>
        <u/>
      </rPr>
      <t>Ayuntamiento de Énova, l'</t>
    </r>
  </si>
  <si>
    <r>
      <rPr>
        <rFont val="inherit"/>
        <color rgb="FF1155CC"/>
        <sz val="11.0"/>
        <u/>
      </rPr>
      <t>Ayuntamiento de Estivella</t>
    </r>
  </si>
  <si>
    <r>
      <rPr>
        <rFont val="inherit"/>
        <color rgb="FF1155CC"/>
        <sz val="11.0"/>
        <u/>
      </rPr>
      <t>Ayuntamiento de Estubeny</t>
    </r>
  </si>
  <si>
    <r>
      <rPr>
        <rFont val="inherit"/>
        <color rgb="FF1155CC"/>
        <sz val="11.0"/>
        <u/>
      </rPr>
      <t>Ayuntamiento de Faura</t>
    </r>
  </si>
  <si>
    <r>
      <rPr>
        <rFont val="inherit"/>
        <color rgb="FF1155CC"/>
        <sz val="11.0"/>
        <u/>
      </rPr>
      <t>Ayuntamiento de Favara</t>
    </r>
  </si>
  <si>
    <r>
      <rPr>
        <rFont val="inherit"/>
        <color rgb="FF1155CC"/>
        <sz val="11.0"/>
        <u/>
      </rPr>
      <t>Ayuntamiento de Foios</t>
    </r>
  </si>
  <si>
    <r>
      <rPr>
        <rFont val="inherit"/>
        <color rgb="FF1155CC"/>
        <sz val="11.0"/>
        <u/>
      </rPr>
      <t>Ayuntamiento de Font d'En Carròs, la</t>
    </r>
  </si>
  <si>
    <t>Ayuntamiento de Font de la Figuera, la</t>
  </si>
  <si>
    <t>80 controlados en colonias</t>
  </si>
  <si>
    <t>25/07/0205</t>
  </si>
  <si>
    <t>Associació Natura Viva</t>
  </si>
  <si>
    <r>
      <rPr>
        <rFont val="inherit"/>
        <color rgb="FF1155CC"/>
        <sz val="11.0"/>
        <u/>
      </rPr>
      <t>Ayuntamiento de Fontanars dels Alforins</t>
    </r>
  </si>
  <si>
    <r>
      <rPr>
        <rFont val="inherit"/>
        <color rgb="FF1155CC"/>
        <sz val="11.0"/>
        <u/>
      </rPr>
      <t>Ayuntamiento de Fortaleny</t>
    </r>
  </si>
  <si>
    <r>
      <rPr>
        <rFont val="inherit"/>
        <color rgb="FF1155CC"/>
        <sz val="11.0"/>
        <u/>
      </rPr>
      <t>Ayuntamiento de Fuenterrobles</t>
    </r>
  </si>
  <si>
    <t>Ayuntamiento de Gandia</t>
  </si>
  <si>
    <r>
      <rPr>
        <rFont val="inherit"/>
        <color rgb="FF1155CC"/>
        <sz val="11.0"/>
        <u/>
      </rPr>
      <t>Ayuntamiento de Gátova</t>
    </r>
  </si>
  <si>
    <r>
      <rPr>
        <rFont val="inherit"/>
        <color rgb="FF1155CC"/>
        <sz val="11.0"/>
        <u/>
      </rPr>
      <t>Ayuntamiento de Gavarda</t>
    </r>
  </si>
  <si>
    <t>18/06/2025 No tienen datos de nada</t>
  </si>
  <si>
    <r>
      <rPr>
        <rFont val="inherit"/>
        <color rgb="FF1155CC"/>
        <sz val="11.0"/>
        <u/>
      </rPr>
      <t>Ayuntamiento de Genovés,el</t>
    </r>
  </si>
  <si>
    <r>
      <rPr>
        <rFont val="inherit"/>
        <color rgb="FF1155CC"/>
        <sz val="11.0"/>
        <u/>
      </rPr>
      <t>Ayuntamiento de Gestalgar</t>
    </r>
  </si>
  <si>
    <r>
      <rPr>
        <rFont val="inherit"/>
        <color rgb="FF1155CC"/>
        <sz val="11.0"/>
        <u/>
      </rPr>
      <t>Ayuntamiento de Gilet</t>
    </r>
  </si>
  <si>
    <t>Ayuntamiento de Godella</t>
  </si>
  <si>
    <r>
      <rPr>
        <rFont val="inherit"/>
        <color rgb="FF1155CC"/>
        <sz val="11.0"/>
        <u/>
      </rPr>
      <t>Ayuntamiento de Godelleta</t>
    </r>
  </si>
  <si>
    <r>
      <rPr>
        <rFont val="inherit"/>
        <color rgb="FF1155CC"/>
        <sz val="11.0"/>
        <u/>
      </rPr>
      <t>Ayuntamiento de Granja de la Costera, la</t>
    </r>
  </si>
  <si>
    <r>
      <rPr>
        <rFont val="inherit"/>
        <color rgb="FF1155CC"/>
        <sz val="11.0"/>
        <u/>
      </rPr>
      <t>Ayuntamiento de Guadasséquies</t>
    </r>
  </si>
  <si>
    <r>
      <rPr>
        <rFont val="inherit"/>
        <color rgb="FF1155CC"/>
        <sz val="11.0"/>
        <u/>
      </rPr>
      <t>Ayuntamiento de Guadassuar</t>
    </r>
  </si>
  <si>
    <t>Ayuntamiento de Guardamar de la Safor</t>
  </si>
  <si>
    <t>Si. Animus Veterinaria</t>
  </si>
  <si>
    <r>
      <rPr>
        <rFont val="inherit"/>
        <color rgb="FF1155CC"/>
        <sz val="11.0"/>
        <u/>
      </rPr>
      <t>Ayuntamiento de Higueruelas</t>
    </r>
  </si>
  <si>
    <r>
      <rPr>
        <rFont val="inherit"/>
        <color rgb="FF1155CC"/>
        <sz val="11.0"/>
        <u/>
      </rPr>
      <t>Ayuntamiento de Jalance</t>
    </r>
  </si>
  <si>
    <r>
      <rPr>
        <rFont val="inherit"/>
        <color rgb="FF1155CC"/>
        <sz val="11.0"/>
        <u/>
      </rPr>
      <t>Ayuntamiento de Jarafuel</t>
    </r>
  </si>
  <si>
    <r>
      <rPr>
        <rFont val="inherit"/>
        <color rgb="FF1155CC"/>
        <sz val="11.0"/>
        <u/>
      </rPr>
      <t>Ayuntamiento de Llanera de Ranes</t>
    </r>
  </si>
  <si>
    <r>
      <rPr>
        <rFont val="inherit"/>
        <color rgb="FF1155CC"/>
        <sz val="11.0"/>
        <u/>
      </rPr>
      <t>Ayuntamiento de Llaurí</t>
    </r>
  </si>
  <si>
    <t>Ayuntamiento de Llíria</t>
  </si>
  <si>
    <r>
      <rPr>
        <rFont val="inherit"/>
        <color rgb="FF1155CC"/>
        <sz val="11.0"/>
        <u/>
      </rPr>
      <t>Ayuntamiento de Llocnou d'En Fenollet</t>
    </r>
  </si>
  <si>
    <r>
      <rPr>
        <rFont val="inherit"/>
        <color rgb="FF1155CC"/>
        <sz val="11.0"/>
        <u/>
      </rPr>
      <t>Ayuntamiento de Llocnou de la Corona</t>
    </r>
  </si>
  <si>
    <r>
      <rPr>
        <rFont val="inherit"/>
        <color rgb="FF1155CC"/>
        <sz val="11.0"/>
        <u/>
      </rPr>
      <t>Ayuntamiento de Llocnou de Sant Jeroni</t>
    </r>
  </si>
  <si>
    <r>
      <rPr>
        <rFont val="inherit"/>
        <color rgb="FF1155CC"/>
        <sz val="11.0"/>
        <u/>
      </rPr>
      <t>Ayuntamiento de Llombai</t>
    </r>
  </si>
  <si>
    <r>
      <rPr>
        <rFont val="inherit"/>
        <color rgb="FF1155CC"/>
        <sz val="11.0"/>
        <u/>
      </rPr>
      <t>Ayuntamiento de Llosa de Ranes, la</t>
    </r>
  </si>
  <si>
    <r>
      <rPr>
        <rFont val="inherit"/>
        <color rgb="FF1155CC"/>
        <sz val="11.0"/>
        <u/>
      </rPr>
      <t>Ayuntamiento de Llutxent</t>
    </r>
  </si>
  <si>
    <r>
      <rPr>
        <rFont val="inherit"/>
        <color rgb="FF1155CC"/>
        <sz val="11.0"/>
        <u/>
      </rPr>
      <t>Ayuntamiento de Loriguilla</t>
    </r>
  </si>
  <si>
    <r>
      <rPr>
        <rFont val="inherit"/>
        <color rgb="FF1155CC"/>
        <sz val="11.0"/>
        <u/>
      </rPr>
      <t>Ayuntamiento de Losa del Obispo</t>
    </r>
  </si>
  <si>
    <r>
      <rPr>
        <rFont val="inherit"/>
        <color rgb="FF1155CC"/>
        <sz val="11.0"/>
        <u/>
      </rPr>
      <t>Ayuntamiento de Macastre</t>
    </r>
  </si>
  <si>
    <t>Ayuntamiento de Manises</t>
  </si>
  <si>
    <r>
      <rPr>
        <rFont val="inherit"/>
        <color rgb="FF1155CC"/>
        <sz val="11.0"/>
        <u/>
      </rPr>
      <t>Ayuntamiento de Manuel</t>
    </r>
  </si>
  <si>
    <r>
      <rPr>
        <rFont val="inherit"/>
        <color rgb="FF1155CC"/>
        <sz val="11.0"/>
        <u/>
      </rPr>
      <t>Ayuntamiento de Marines</t>
    </r>
  </si>
  <si>
    <r>
      <rPr>
        <rFont val="inherit"/>
        <color rgb="FF1155CC"/>
        <sz val="11.0"/>
        <u/>
      </rPr>
      <t>Ayuntamiento de Massalavés</t>
    </r>
  </si>
  <si>
    <r>
      <rPr>
        <rFont val="inherit"/>
        <color rgb="FF1155CC"/>
        <sz val="11.0"/>
        <u/>
      </rPr>
      <t>Ayuntamiento de Massalfassar</t>
    </r>
  </si>
  <si>
    <t>Ayuntamiento de Massamagrell</t>
  </si>
  <si>
    <r>
      <rPr>
        <rFont val="inherit"/>
        <color rgb="FF1155CC"/>
        <sz val="11.0"/>
        <u/>
      </rPr>
      <t>Ayuntamiento de Massanassa</t>
    </r>
  </si>
  <si>
    <r>
      <rPr>
        <rFont val="inherit"/>
        <color rgb="FF1155CC"/>
        <sz val="11.0"/>
        <u/>
      </rPr>
      <t>Ayuntamiento de Meliana</t>
    </r>
  </si>
  <si>
    <r>
      <rPr>
        <rFont val="inherit"/>
        <color rgb="FF1155CC"/>
        <sz val="11.0"/>
        <u/>
      </rPr>
      <t>Ayuntamiento de Millares</t>
    </r>
  </si>
  <si>
    <r>
      <rPr>
        <rFont val="inherit"/>
        <color rgb="FF1155CC"/>
        <sz val="11.0"/>
        <u/>
      </rPr>
      <t>Ayuntamiento de Miramar</t>
    </r>
  </si>
  <si>
    <r>
      <rPr>
        <rFont val="inherit"/>
        <color rgb="FF1155CC"/>
        <sz val="11.0"/>
        <u/>
      </rPr>
      <t>Ayuntamiento de Mislata</t>
    </r>
  </si>
  <si>
    <t>379 aprox</t>
  </si>
  <si>
    <r>
      <rPr>
        <rFont val="inherit"/>
        <color rgb="FF1155CC"/>
        <sz val="11.0"/>
        <u/>
      </rPr>
      <t>Ayuntamiento de Mogente/Moixent</t>
    </r>
  </si>
  <si>
    <t>Ayuntamiento de Moncada</t>
  </si>
  <si>
    <r>
      <rPr>
        <rFont val="inherit"/>
        <color rgb="FF1155CC"/>
        <sz val="11.0"/>
        <u/>
      </rPr>
      <t>Ayuntamiento de Montaverner</t>
    </r>
  </si>
  <si>
    <r>
      <rPr>
        <rFont val="inherit"/>
        <color rgb="FF1155CC"/>
        <sz val="11.0"/>
        <u/>
      </rPr>
      <t>Ayuntamiento de Montesa</t>
    </r>
  </si>
  <si>
    <r>
      <rPr>
        <rFont val="inherit"/>
        <color rgb="FF1155CC"/>
        <sz val="11.0"/>
        <u/>
      </rPr>
      <t>Ayuntamiento de Montitxelvo/Montichelvo</t>
    </r>
  </si>
  <si>
    <r>
      <rPr>
        <rFont val="inherit"/>
        <color rgb="FF1155CC"/>
        <sz val="11.0"/>
        <u/>
      </rPr>
      <t>Ayuntamiento de Montroi/Montroy</t>
    </r>
  </si>
  <si>
    <r>
      <rPr>
        <rFont val="inherit"/>
        <color rgb="FF1155CC"/>
        <sz val="11.0"/>
        <u/>
      </rPr>
      <t>Ayuntamiento de Montserrat</t>
    </r>
  </si>
  <si>
    <t>Ribamontes</t>
  </si>
  <si>
    <r>
      <rPr>
        <rFont val="inherit"/>
        <color rgb="FF1155CC"/>
        <sz val="11.0"/>
        <u/>
      </rPr>
      <t>Ayuntamiento de Museros</t>
    </r>
  </si>
  <si>
    <r>
      <rPr>
        <rFont val="inherit"/>
        <color rgb="FF1155CC"/>
        <sz val="11.0"/>
        <u/>
      </rPr>
      <t>Ayuntamiento de Náquera</t>
    </r>
  </si>
  <si>
    <r>
      <rPr>
        <rFont val="inherit"/>
        <color rgb="FF1155CC"/>
        <sz val="11.0"/>
        <u/>
      </rPr>
      <t>Ayuntamiento de Navarrés</t>
    </r>
  </si>
  <si>
    <r>
      <rPr>
        <rFont val="inherit"/>
        <color rgb="FF1155CC"/>
        <sz val="11.0"/>
        <u/>
      </rPr>
      <t>Ayuntamiento de Novelé/Novetlè</t>
    </r>
  </si>
  <si>
    <t>Ayuntamiento de Oliva</t>
  </si>
  <si>
    <r>
      <rPr>
        <rFont val="inherit"/>
        <color rgb="FF1155CC"/>
        <sz val="11.0"/>
        <u/>
      </rPr>
      <t>Ayuntamiento de Olleria, l'</t>
    </r>
  </si>
  <si>
    <r>
      <rPr>
        <rFont val="inherit"/>
        <color rgb="FF1155CC"/>
        <sz val="11.0"/>
        <u/>
      </rPr>
      <t>Ayuntamiento de Olocau</t>
    </r>
  </si>
  <si>
    <r>
      <rPr>
        <rFont val="inherit"/>
        <color rgb="FF1155CC"/>
        <sz val="11.0"/>
        <u/>
      </rPr>
      <t>Ayuntamiento de Ontinyent</t>
    </r>
  </si>
  <si>
    <t>carta fisica</t>
  </si>
  <si>
    <r>
      <rPr>
        <rFont val="inherit"/>
        <color rgb="FF1155CC"/>
        <sz val="11.0"/>
        <u/>
      </rPr>
      <t>Ayuntamiento de Otos</t>
    </r>
  </si>
  <si>
    <t>Ayuntamiento de Paiporta</t>
  </si>
  <si>
    <r>
      <rPr>
        <rFont val="inherit"/>
        <color rgb="FF1155CC"/>
        <sz val="11.0"/>
        <u/>
      </rPr>
      <t>Ayuntamiento de Palma de Gandía</t>
    </r>
  </si>
  <si>
    <r>
      <rPr>
        <rFont val="inherit"/>
        <color rgb="FF1155CC"/>
        <sz val="11.0"/>
        <u/>
      </rPr>
      <t>Ayuntamiento de Palmera</t>
    </r>
  </si>
  <si>
    <r>
      <rPr>
        <rFont val="inherit"/>
        <color rgb="FF1155CC"/>
        <sz val="11.0"/>
        <u/>
      </rPr>
      <t>Ayuntamiento de Palomar, el</t>
    </r>
  </si>
  <si>
    <t>Ayuntamiento de Paterna</t>
  </si>
  <si>
    <r>
      <rPr>
        <rFont val="inherit"/>
        <color rgb="FF1155CC"/>
        <sz val="11.0"/>
        <u/>
      </rPr>
      <t>Ayuntamiento de Pedralba</t>
    </r>
  </si>
  <si>
    <r>
      <rPr>
        <rFont val="inherit"/>
        <color rgb="FF1155CC"/>
        <sz val="11.0"/>
        <u/>
      </rPr>
      <t>Ayuntamiento de Petrés</t>
    </r>
  </si>
  <si>
    <t>Ayuntamiento de Picanya</t>
  </si>
  <si>
    <t>Ayuntamiento de Picassent</t>
  </si>
  <si>
    <r>
      <rPr>
        <rFont val="inherit"/>
        <color rgb="FF1155CC"/>
        <sz val="11.0"/>
        <u/>
      </rPr>
      <t>Ayuntamiento de Piles</t>
    </r>
  </si>
  <si>
    <r>
      <rPr>
        <rFont val="inherit"/>
        <color rgb="FF1155CC"/>
        <sz val="11.0"/>
        <u/>
      </rPr>
      <t>Ayuntamiento de Pinet</t>
    </r>
  </si>
  <si>
    <r>
      <rPr>
        <rFont val="inherit"/>
        <color rgb="FF1155CC"/>
        <sz val="11.0"/>
        <u/>
      </rPr>
      <t>Ayuntamiento de Pobla de Farnals, la</t>
    </r>
  </si>
  <si>
    <t>Ayuntamiento de Pobla de Vallbona, la</t>
  </si>
  <si>
    <t>Si.Centro canino ribamontes</t>
  </si>
  <si>
    <t>Si. Equiclinic veterinarios.</t>
  </si>
  <si>
    <r>
      <rPr>
        <rFont val="inherit"/>
        <color rgb="FF1155CC"/>
        <sz val="11.0"/>
        <u/>
      </rPr>
      <t>Ayuntamiento de Pobla del Duc, la</t>
    </r>
  </si>
  <si>
    <r>
      <rPr>
        <rFont val="inherit"/>
        <color rgb="FF1155CC"/>
        <sz val="11.0"/>
        <u/>
      </rPr>
      <t>Ayuntamiento de Pobla Llarga, la</t>
    </r>
  </si>
  <si>
    <t>Ayuntamiento de Polinyà de Xúquer</t>
  </si>
  <si>
    <t>Sí. Garcia Verdejo Antonio</t>
  </si>
  <si>
    <r>
      <rPr>
        <rFont val="inherit"/>
        <color rgb="FF1155CC"/>
        <sz val="11.0"/>
        <u/>
      </rPr>
      <t>Ayuntamiento de Potries</t>
    </r>
  </si>
  <si>
    <t>Ayuntamiento de Puçol</t>
  </si>
  <si>
    <t>05/05/25 cuántos animales recoje? vale que el servicio lo preste la mancomunidad pero dónde están los datos?</t>
  </si>
  <si>
    <t xml:space="preserve"> asociación el Albergue  de Sam </t>
  </si>
  <si>
    <r>
      <rPr>
        <rFont val="inherit"/>
        <color rgb="FF1155CC"/>
        <sz val="11.0"/>
        <u/>
      </rPr>
      <t>Ayuntamiento de Puebla de San Miguel</t>
    </r>
  </si>
  <si>
    <r>
      <rPr>
        <rFont val="inherit"/>
        <color rgb="FF1155CC"/>
        <sz val="11.0"/>
        <u/>
      </rPr>
      <t>Ayuntamiento de Puig de Santa Maria, el</t>
    </r>
  </si>
  <si>
    <r>
      <rPr>
        <rFont val="inherit"/>
        <color rgb="FF1155CC"/>
        <sz val="11.0"/>
        <u/>
      </rPr>
      <t>Ayuntamiento de Quart de les Valls</t>
    </r>
  </si>
  <si>
    <t>Ayuntamiento de Quart de Poblet</t>
  </si>
  <si>
    <t>Si. Conexion Felina</t>
  </si>
  <si>
    <r>
      <rPr>
        <rFont val="inherit"/>
        <color rgb="FF1155CC"/>
        <sz val="11.0"/>
        <u/>
      </rPr>
      <t>Ayuntamiento de Quartell</t>
    </r>
  </si>
  <si>
    <r>
      <rPr>
        <rFont val="inherit"/>
        <color rgb="FF1155CC"/>
        <sz val="11.0"/>
        <u/>
      </rPr>
      <t>Ayuntamiento de Quatretonda</t>
    </r>
  </si>
  <si>
    <r>
      <rPr>
        <rFont val="inherit"/>
        <color rgb="FF1155CC"/>
        <sz val="11.0"/>
        <u/>
      </rPr>
      <t>Ayuntamiento de Quesa</t>
    </r>
  </si>
  <si>
    <r>
      <rPr>
        <rFont val="inherit"/>
        <color rgb="FF1155CC"/>
        <sz val="11.0"/>
        <u/>
      </rPr>
      <t>Ayuntamiento de Rafelbunyol</t>
    </r>
  </si>
  <si>
    <r>
      <rPr>
        <rFont val="inherit"/>
        <color rgb="FF1155CC"/>
        <sz val="11.0"/>
        <u/>
      </rPr>
      <t>Ayuntamiento de Rafelcofer</t>
    </r>
  </si>
  <si>
    <r>
      <rPr>
        <rFont val="inherit"/>
        <color rgb="FF1155CC"/>
        <sz val="11.0"/>
        <u/>
      </rPr>
      <t>Ayuntamiento de Rafelguaraf</t>
    </r>
  </si>
  <si>
    <r>
      <rPr>
        <rFont val="inherit"/>
        <color rgb="FF1155CC"/>
        <sz val="11.0"/>
        <u/>
      </rPr>
      <t>Ayuntamiento de Ráfol de Salem</t>
    </r>
  </si>
  <si>
    <r>
      <rPr>
        <rFont val="inherit"/>
        <color rgb="FF1155CC"/>
        <sz val="11.0"/>
        <u/>
      </rPr>
      <t>Ayuntamiento de Real</t>
    </r>
  </si>
  <si>
    <t xml:space="preserve"> Me deriva a Mancomunidad</t>
  </si>
  <si>
    <r>
      <rPr>
        <rFont val="inherit"/>
        <color rgb="FF1155CC"/>
        <sz val="11.0"/>
        <u/>
      </rPr>
      <t>Ayuntamiento de Real de Gandia, el</t>
    </r>
  </si>
  <si>
    <t>Ayuntamiento de Requena</t>
  </si>
  <si>
    <t>Ayuntamiento de Riba-roja de Túria</t>
  </si>
  <si>
    <r>
      <rPr>
        <rFont val="inherit"/>
        <color rgb="FF1155CC"/>
        <sz val="11.0"/>
        <u/>
      </rPr>
      <t>Ayuntamiento de Riola</t>
    </r>
  </si>
  <si>
    <r>
      <rPr>
        <rFont val="inherit"/>
        <color rgb="FF1155CC"/>
        <sz val="11.0"/>
        <u/>
      </rPr>
      <t>Ayuntamiento de Rocafort</t>
    </r>
  </si>
  <si>
    <r>
      <rPr>
        <rFont val="inherit"/>
        <color rgb="FF1155CC"/>
        <sz val="11.0"/>
        <u/>
      </rPr>
      <t>Ayuntamiento de Rotglà i Corberà</t>
    </r>
  </si>
  <si>
    <r>
      <rPr>
        <rFont val="inherit"/>
        <color rgb="FF1155CC"/>
        <sz val="11.0"/>
        <u/>
      </rPr>
      <t>Ayuntamiento de Ròtova</t>
    </r>
  </si>
  <si>
    <r>
      <rPr>
        <rFont val="inherit"/>
        <color rgb="FF1155CC"/>
        <sz val="11.0"/>
        <u/>
      </rPr>
      <t>Ayuntamiento de Rugat</t>
    </r>
  </si>
  <si>
    <t>Ayuntamiento de Sagunto/Sagunt</t>
  </si>
  <si>
    <t>Si. Adiestramiento Valencia</t>
  </si>
  <si>
    <r>
      <rPr>
        <rFont val="inherit"/>
        <color rgb="FF1155CC"/>
        <sz val="11.0"/>
        <u/>
      </rPr>
      <t>Ayuntamiento de Salem</t>
    </r>
  </si>
  <si>
    <r>
      <rPr>
        <rFont val="inherit"/>
        <color rgb="FF1155CC"/>
        <sz val="11.0"/>
        <u/>
      </rPr>
      <t>Ayuntamiento de San Antonio de Benagéber</t>
    </r>
  </si>
  <si>
    <r>
      <rPr>
        <rFont val="inherit"/>
        <color rgb="FF1155CC"/>
        <sz val="11.0"/>
        <u/>
      </rPr>
      <t>Ayuntamiento de Sant Joanet</t>
    </r>
  </si>
  <si>
    <r>
      <rPr>
        <rFont val="inherit"/>
        <color rgb="FF1155CC"/>
        <sz val="11.0"/>
        <u/>
      </rPr>
      <t>Ayuntamiento de Sedaví</t>
    </r>
  </si>
  <si>
    <r>
      <rPr>
        <rFont val="inherit"/>
        <color rgb="FF1155CC"/>
        <sz val="11.0"/>
        <u/>
      </rPr>
      <t>Ayuntamiento de Segart</t>
    </r>
  </si>
  <si>
    <r>
      <rPr>
        <rFont val="inherit"/>
        <color rgb="FF1155CC"/>
        <sz val="11.0"/>
        <u/>
      </rPr>
      <t>Ayuntamiento de Sellent</t>
    </r>
  </si>
  <si>
    <r>
      <rPr>
        <rFont val="inherit"/>
        <color rgb="FF1155CC"/>
        <sz val="11.0"/>
        <u/>
      </rPr>
      <t>Ayuntamiento de Sempere</t>
    </r>
  </si>
  <si>
    <t>Ayuntamiento de Senyera</t>
  </si>
  <si>
    <t>07/05/25 Están muy ocupados haciendo el plan de gestión</t>
  </si>
  <si>
    <r>
      <rPr>
        <rFont val="inherit"/>
        <color rgb="FF1155CC"/>
        <sz val="11.0"/>
        <u/>
      </rPr>
      <t>Ayuntamiento de Serra</t>
    </r>
  </si>
  <si>
    <r>
      <rPr>
        <rFont val="inherit"/>
        <color rgb="FF1155CC"/>
        <sz val="11.0"/>
        <u/>
      </rPr>
      <t>Ayuntamiento de Siete Aguas</t>
    </r>
  </si>
  <si>
    <t>Ayuntamiento de Silla</t>
  </si>
  <si>
    <t>Si.Modepran</t>
  </si>
  <si>
    <r>
      <rPr>
        <rFont val="inherit"/>
        <color rgb="FF1155CC"/>
        <sz val="11.0"/>
        <u/>
      </rPr>
      <t>Ayuntamiento de Simat de la Valldigna</t>
    </r>
  </si>
  <si>
    <r>
      <rPr>
        <rFont val="inherit"/>
        <color rgb="FF1155CC"/>
        <sz val="11.0"/>
        <u/>
      </rPr>
      <t>Ayuntamiento de Sinarcas</t>
    </r>
  </si>
  <si>
    <r>
      <rPr>
        <rFont val="inherit"/>
        <color rgb="FF1155CC"/>
        <sz val="11.0"/>
        <u/>
      </rPr>
      <t>Ayuntamiento de Sollana</t>
    </r>
  </si>
  <si>
    <r>
      <rPr>
        <rFont val="inherit"/>
        <color rgb="FF1155CC"/>
        <sz val="11.0"/>
        <u/>
      </rPr>
      <t>Ayuntamiento de Sot de Chera</t>
    </r>
  </si>
  <si>
    <t>Ayuntamiento de Sueca</t>
  </si>
  <si>
    <r>
      <rPr>
        <rFont val="inherit"/>
        <color rgb="FF1155CC"/>
        <sz val="11.0"/>
        <u/>
      </rPr>
      <t>Ayuntamiento de Sumacàrcer</t>
    </r>
  </si>
  <si>
    <r>
      <rPr>
        <rFont val="inherit"/>
        <color rgb="FF1155CC"/>
        <sz val="11.0"/>
        <u/>
      </rPr>
      <t>Ayuntamiento de Tavernes Blanques</t>
    </r>
  </si>
  <si>
    <t>Sí. Valcan</t>
  </si>
  <si>
    <t>Sí.Valcan</t>
  </si>
  <si>
    <t>Si. Valcan</t>
  </si>
  <si>
    <t>Ayuntamiento de Tavernes de la Valldigna</t>
  </si>
  <si>
    <t>Si. Animalista y Mancomunidad</t>
  </si>
  <si>
    <r>
      <rPr>
        <rFont val="inherit"/>
        <color rgb="FF1155CC"/>
        <sz val="11.0"/>
        <u/>
      </rPr>
      <t>Ayuntamiento de Teresa de Cofrentes</t>
    </r>
  </si>
  <si>
    <t>Rechazado 25/06</t>
  </si>
  <si>
    <r>
      <rPr>
        <rFont val="inherit"/>
        <color rgb="FF1155CC"/>
        <sz val="11.0"/>
        <u/>
      </rPr>
      <t>Ayuntamiento de Terrateig</t>
    </r>
  </si>
  <si>
    <r>
      <rPr>
        <rFont val="inherit"/>
        <color rgb="FF1155CC"/>
        <sz val="11.0"/>
        <u/>
      </rPr>
      <t>Ayuntamiento de Titaguas</t>
    </r>
  </si>
  <si>
    <t>Rechazado 07/08</t>
  </si>
  <si>
    <r>
      <rPr>
        <rFont val="inherit"/>
        <color rgb="FF1155CC"/>
        <sz val="11.0"/>
        <u/>
      </rPr>
      <t>Ayuntamiento de Torrebaja</t>
    </r>
  </si>
  <si>
    <r>
      <rPr>
        <rFont val="inherit"/>
        <color rgb="FF1155CC"/>
        <sz val="11.0"/>
        <u/>
      </rPr>
      <t>Ayuntamiento de Torrella</t>
    </r>
  </si>
  <si>
    <r>
      <rPr>
        <rFont val="inherit"/>
        <color rgb="FF1155CC"/>
        <sz val="11.0"/>
        <u/>
      </rPr>
      <t>Ayuntamiento de Torrent</t>
    </r>
  </si>
  <si>
    <t>No (Ribamontes nos informa colonia)</t>
  </si>
  <si>
    <r>
      <rPr>
        <rFont val="inherit"/>
        <color rgb="FF1155CC"/>
        <sz val="11.0"/>
        <u/>
      </rPr>
      <t>Ayuntamiento de Torres Torres</t>
    </r>
  </si>
  <si>
    <t>Ayuntamiento de Tous</t>
  </si>
  <si>
    <t>02/05/25 Información incompelta</t>
  </si>
  <si>
    <t>Colonias Felinas de Tous y Modepran</t>
  </si>
  <si>
    <r>
      <rPr>
        <rFont val="inherit"/>
        <color rgb="FF1155CC"/>
        <sz val="11.0"/>
        <u/>
      </rPr>
      <t>Ayuntamiento de Tuéjar</t>
    </r>
  </si>
  <si>
    <r>
      <rPr>
        <rFont val="inherit"/>
        <color rgb="FF1155CC"/>
        <sz val="11.0"/>
        <u/>
      </rPr>
      <t>Ayuntamiento de Turís</t>
    </r>
  </si>
  <si>
    <t>Ayuntamiento de Utiel</t>
  </si>
  <si>
    <r>
      <rPr>
        <rFont val="inherit"/>
        <color rgb="FF1155CC"/>
        <sz val="11.0"/>
        <u/>
      </rPr>
      <t>Ayuntamiento de Valencia</t>
    </r>
  </si>
  <si>
    <r>
      <rPr>
        <rFont val="inherit"/>
        <color rgb="FF1155CC"/>
        <sz val="11.0"/>
        <u/>
      </rPr>
      <t>Ayuntamiento de Vallada</t>
    </r>
  </si>
  <si>
    <r>
      <rPr>
        <rFont val="inherit"/>
        <color rgb="FF1155CC"/>
        <sz val="11.0"/>
        <u/>
      </rPr>
      <t>Ayuntamiento de Vallanca</t>
    </r>
  </si>
  <si>
    <r>
      <rPr>
        <rFont val="inherit"/>
        <color rgb="FF1155CC"/>
        <sz val="11.0"/>
        <u/>
      </rPr>
      <t>Ayuntamiento de Vallés</t>
    </r>
  </si>
  <si>
    <r>
      <rPr>
        <rFont val="inherit"/>
        <color rgb="FF1155CC"/>
        <sz val="11.0"/>
        <u/>
      </rPr>
      <t>Ayuntamiento de Venta del Moro</t>
    </r>
  </si>
  <si>
    <r>
      <rPr>
        <rFont val="inherit"/>
        <color rgb="FF1155CC"/>
        <sz val="11.0"/>
        <u/>
      </rPr>
      <t>Ayuntamiento de Vilallonga/Villalonga</t>
    </r>
  </si>
  <si>
    <t>Ayuntamiento de Vilamarxant</t>
  </si>
  <si>
    <r>
      <rPr>
        <rFont val="inherit"/>
        <color rgb="FF1155CC"/>
        <sz val="11.0"/>
        <u/>
      </rPr>
      <t>Ayuntamiento de Villar del Arzobispo</t>
    </r>
  </si>
  <si>
    <r>
      <rPr>
        <rFont val="inherit"/>
        <color rgb="FF1155CC"/>
        <sz val="11.0"/>
        <u/>
      </rPr>
      <t>Ayuntamiento de Villargordo del Cabriel</t>
    </r>
  </si>
  <si>
    <r>
      <rPr>
        <rFont val="inherit"/>
        <color rgb="FF1155CC"/>
        <sz val="11.0"/>
        <u/>
      </rPr>
      <t>Ayuntamiento de Vinalesa</t>
    </r>
  </si>
  <si>
    <r>
      <rPr>
        <rFont val="inherit"/>
        <color rgb="FF1155CC"/>
        <sz val="11.0"/>
        <u/>
      </rPr>
      <t>Ayuntamiento de Xàtiva</t>
    </r>
  </si>
  <si>
    <r>
      <rPr>
        <rFont val="inherit"/>
        <color rgb="FF1155CC"/>
        <sz val="11.0"/>
        <u/>
      </rPr>
      <t>Ayuntamiento de Xeraco</t>
    </r>
  </si>
  <si>
    <r>
      <rPr>
        <rFont val="inherit"/>
        <color rgb="FF1155CC"/>
        <sz val="11.0"/>
        <u/>
      </rPr>
      <t>Ayuntamiento de Xeresa</t>
    </r>
  </si>
  <si>
    <t>Ayuntamiento de Xirivella</t>
  </si>
  <si>
    <t>Si. Modepran</t>
  </si>
  <si>
    <r>
      <rPr>
        <rFont val="inherit"/>
        <color rgb="FF1155CC"/>
        <sz val="11.0"/>
        <u/>
      </rPr>
      <t>Ayuntamiento de Yátova</t>
    </r>
  </si>
  <si>
    <r>
      <rPr>
        <rFont val="inherit"/>
        <color rgb="FF1155CC"/>
        <sz val="11.0"/>
        <u/>
      </rPr>
      <t>Ayuntamiento de Yesa, La</t>
    </r>
  </si>
  <si>
    <r>
      <rPr>
        <rFont val="inherit"/>
        <color rgb="FF1155CC"/>
        <sz val="11.0"/>
        <u/>
      </rPr>
      <t>Ayuntamiento de Zarra</t>
    </r>
  </si>
  <si>
    <r>
      <rPr>
        <rFont val="inherit"/>
        <color rgb="FF1155CC"/>
        <sz val="11.0"/>
        <u/>
      </rPr>
      <t>Ayuntamiento de Adalia</t>
    </r>
  </si>
  <si>
    <r>
      <rPr>
        <rFont val="inherit"/>
        <color rgb="FF1155CC"/>
        <sz val="11.0"/>
        <u/>
      </rPr>
      <t>Ayuntamiento de Aguasal</t>
    </r>
  </si>
  <si>
    <r>
      <rPr>
        <rFont val="inherit"/>
        <color rgb="FF1155CC"/>
        <sz val="11.0"/>
        <u/>
      </rPr>
      <t>Ayuntamiento de Aguilar de Campos</t>
    </r>
  </si>
  <si>
    <r>
      <rPr>
        <rFont val="inherit"/>
        <color rgb="FF1155CC"/>
        <sz val="11.0"/>
        <u/>
      </rPr>
      <t>Ayuntamiento de Alaejos</t>
    </r>
  </si>
  <si>
    <r>
      <rPr>
        <rFont val="inherit"/>
        <color rgb="FF1155CC"/>
        <sz val="11.0"/>
        <u/>
      </rPr>
      <t>Ayuntamiento de Alcazarén</t>
    </r>
  </si>
  <si>
    <t>Se me pasa la fecha de recogida. Ellos también la emitieron tarde.</t>
  </si>
  <si>
    <r>
      <rPr>
        <rFont val="inherit"/>
        <color rgb="FF1155CC"/>
        <sz val="11.0"/>
        <u/>
      </rPr>
      <t>Ayuntamiento de Aldea de San Miguel</t>
    </r>
  </si>
  <si>
    <r>
      <rPr>
        <rFont val="inherit"/>
        <color rgb="FF1155CC"/>
        <sz val="11.0"/>
        <u/>
      </rPr>
      <t>Ayuntamiento de Aldeamayor de San Martín</t>
    </r>
  </si>
  <si>
    <r>
      <rPr>
        <rFont val="inherit"/>
        <color rgb="FF1155CC"/>
        <sz val="11.0"/>
        <u/>
      </rPr>
      <t>Ayuntamiento de Almenara de Adaja</t>
    </r>
  </si>
  <si>
    <r>
      <rPr>
        <rFont val="inherit"/>
        <color rgb="FF1155CC"/>
        <sz val="11.0"/>
        <u/>
      </rPr>
      <t>Ayuntamiento de Amusquillo</t>
    </r>
  </si>
  <si>
    <r>
      <rPr>
        <rFont val="inherit"/>
        <color rgb="FF1155CC"/>
        <sz val="11.0"/>
        <u/>
      </rPr>
      <t>Ayuntamiento de Arroyo de la Encomienda</t>
    </r>
  </si>
  <si>
    <t>6 07 2025 Con voluntad pero sin registro de salida</t>
  </si>
  <si>
    <t xml:space="preserve">Ya registro de salida </t>
  </si>
  <si>
    <t xml:space="preserve"> 49.153 euros</t>
  </si>
  <si>
    <t>Sí, 1.295,98 euros en 2025</t>
  </si>
  <si>
    <t xml:space="preserve">Actualmente el Ayuntamiento de Arroyo de la Encomienda tiene un Convenio con la
Diputación Provincial de Valladolid para la recogida de perros abandonados (la Diputación contrata con una empresa). 
El Ayuntamiento ha contratado un servicio complementario de recogida de perros y gatos abandonados o perdidos en Arroyo de la Encomienda y estancia, ya que El citado servicio, en el caso de los perros, lo presta la Diputación Provincial de Valladolid, pero una vez que el adjudicatario
recibe el aviso de recogida de perros, dispone de un tiempo de respuesta máximo de 24 horas, o 48 horas si el aviso se recibe durante el fin de semana y este Ayuntamiento no dispone de recinto donde albergar a los perros. En el caso de los gatos, no hay servicio profesional para la recogida de gatos abandonados o perdidos, sino que se lleva a cabo a través del equipo de voluntarios de Arroyo CER. </t>
  </si>
  <si>
    <t>No. Por registro de salida Sí.</t>
  </si>
  <si>
    <t>No. El contratista presta el servicio de urgencias de lunes a viernes, hasta las 00:00 horas (doce) de la noche.</t>
  </si>
  <si>
    <r>
      <rPr>
        <rFont val="inherit"/>
        <color rgb="FF1155CC"/>
        <sz val="11.0"/>
        <u/>
      </rPr>
      <t>Ayuntamiento de Ataquines</t>
    </r>
  </si>
  <si>
    <r>
      <rPr>
        <rFont val="inherit"/>
        <color rgb="FF1155CC"/>
        <sz val="11.0"/>
        <u/>
      </rPr>
      <t>Ayuntamiento de Bahabón</t>
    </r>
  </si>
  <si>
    <r>
      <rPr>
        <rFont val="inherit"/>
        <color rgb="FF1155CC"/>
        <sz val="11.0"/>
        <u/>
      </rPr>
      <t>Ayuntamiento de Barcial de la Loma</t>
    </r>
  </si>
  <si>
    <r>
      <rPr>
        <rFont val="inherit"/>
        <color rgb="FF1155CC"/>
        <sz val="11.0"/>
        <u/>
      </rPr>
      <t>Ayuntamiento de Barruelo del Valle</t>
    </r>
  </si>
  <si>
    <r>
      <rPr>
        <rFont val="inherit"/>
        <color rgb="FF1155CC"/>
        <sz val="11.0"/>
        <u/>
      </rPr>
      <t>Ayuntamiento de Becilla de Valderaduey</t>
    </r>
  </si>
  <si>
    <r>
      <rPr>
        <rFont val="inherit"/>
        <color rgb="FF1155CC"/>
        <sz val="11.0"/>
        <u/>
      </rPr>
      <t>Ayuntamiento de Benafarces</t>
    </r>
  </si>
  <si>
    <r>
      <rPr>
        <rFont val="inherit"/>
        <color rgb="FF1155CC"/>
        <sz val="11.0"/>
        <u/>
      </rPr>
      <t>Ayuntamiento de Bercero</t>
    </r>
  </si>
  <si>
    <r>
      <rPr>
        <rFont val="inherit"/>
        <color rgb="FF1155CC"/>
        <sz val="11.0"/>
        <u/>
      </rPr>
      <t>Ayuntamiento de Berceruelo</t>
    </r>
  </si>
  <si>
    <r>
      <rPr>
        <rFont val="inherit"/>
        <color rgb="FF1155CC"/>
        <sz val="11.0"/>
        <u/>
      </rPr>
      <t>Ayuntamiento de Berrueces</t>
    </r>
  </si>
  <si>
    <r>
      <rPr>
        <rFont val="inherit"/>
        <color rgb="FF1155CC"/>
        <sz val="11.0"/>
        <u/>
      </rPr>
      <t>Ayuntamiento de Bobadilla del Campo</t>
    </r>
  </si>
  <si>
    <r>
      <rPr>
        <rFont val="inherit"/>
        <color rgb="FF1155CC"/>
        <sz val="11.0"/>
        <u/>
      </rPr>
      <t>Ayuntamiento de Bocigas</t>
    </r>
  </si>
  <si>
    <r>
      <rPr>
        <rFont val="inherit"/>
        <color rgb="FF1155CC"/>
        <sz val="11.0"/>
        <u/>
      </rPr>
      <t>Ayuntamiento de Bocos de Duero</t>
    </r>
  </si>
  <si>
    <r>
      <rPr>
        <rFont val="inherit"/>
        <color rgb="FF1155CC"/>
        <sz val="11.0"/>
        <u/>
      </rPr>
      <t>Ayuntamiento de Boecillo</t>
    </r>
  </si>
  <si>
    <r>
      <rPr>
        <rFont val="inherit"/>
        <color rgb="FF1155CC"/>
        <sz val="11.0"/>
        <u/>
      </rPr>
      <t>Ayuntamiento de Bolaños de Campos</t>
    </r>
  </si>
  <si>
    <t>Ayuntamiento de Brahojos de Medina</t>
  </si>
  <si>
    <t>Incompleto</t>
  </si>
  <si>
    <t>Cero</t>
  </si>
  <si>
    <t>Servicios de la Dip de Valladolid</t>
  </si>
  <si>
    <r>
      <rPr>
        <rFont val="inherit"/>
        <color rgb="FF1155CC"/>
        <sz val="11.0"/>
        <u/>
      </rPr>
      <t>Ayuntamiento de Bustillo de Chaves</t>
    </r>
  </si>
  <si>
    <t>Ayuntamiento de Cabezón de Pisuerga</t>
  </si>
  <si>
    <t>Gmail y no contestó más.</t>
  </si>
  <si>
    <r>
      <rPr>
        <rFont val="inherit"/>
        <color rgb="FF1155CC"/>
        <sz val="11.0"/>
        <u/>
      </rPr>
      <t>Ayuntamiento de Cabezón de Valderaduey</t>
    </r>
  </si>
  <si>
    <r>
      <rPr>
        <rFont val="inherit"/>
        <color rgb="FF1155CC"/>
        <sz val="11.0"/>
        <u/>
      </rPr>
      <t>Ayuntamiento de Cabreros del Monte</t>
    </r>
  </si>
  <si>
    <r>
      <rPr>
        <rFont val="inherit"/>
        <color rgb="FF1155CC"/>
        <sz val="11.0"/>
        <u/>
      </rPr>
      <t>Ayuntamiento de Campaspero</t>
    </r>
  </si>
  <si>
    <r>
      <rPr>
        <rFont val="inherit"/>
        <color rgb="FF1155CC"/>
        <sz val="11.0"/>
        <u/>
      </rPr>
      <t>Ayuntamiento de Campillo, El</t>
    </r>
  </si>
  <si>
    <r>
      <rPr>
        <rFont val="inherit"/>
        <color rgb="FF1155CC"/>
        <sz val="11.0"/>
        <u/>
      </rPr>
      <t>Ayuntamiento de Camporredondo</t>
    </r>
  </si>
  <si>
    <r>
      <rPr>
        <rFont val="inherit"/>
        <color rgb="FF1155CC"/>
        <sz val="11.0"/>
        <u/>
      </rPr>
      <t>Ayuntamiento de Canalejas de Peñafiel</t>
    </r>
  </si>
  <si>
    <r>
      <rPr>
        <rFont val="inherit"/>
        <color rgb="FF1155CC"/>
        <sz val="11.0"/>
        <u/>
      </rPr>
      <t>Ayuntamiento de Canillas de Esgueva</t>
    </r>
  </si>
  <si>
    <r>
      <rPr>
        <rFont val="inherit"/>
        <color rgb="FF1155CC"/>
        <sz val="11.0"/>
        <u/>
      </rPr>
      <t>Ayuntamiento de Carpio</t>
    </r>
  </si>
  <si>
    <t>Se me pasó la fecha de recogida</t>
  </si>
  <si>
    <r>
      <rPr>
        <rFont val="inherit"/>
        <color rgb="FF1155CC"/>
        <sz val="11.0"/>
        <u/>
      </rPr>
      <t>Ayuntamiento de Casasola de Arión</t>
    </r>
  </si>
  <si>
    <r>
      <rPr>
        <rFont val="inherit"/>
        <color rgb="FF1155CC"/>
        <sz val="11.0"/>
        <u/>
      </rPr>
      <t>Ayuntamiento de Castrejón de Trabancos</t>
    </r>
  </si>
  <si>
    <r>
      <rPr>
        <rFont val="inherit"/>
        <color rgb="FF1155CC"/>
        <sz val="11.0"/>
        <u/>
      </rPr>
      <t>Ayuntamiento de Castrillo de Duero</t>
    </r>
  </si>
  <si>
    <r>
      <rPr>
        <rFont val="inherit"/>
        <color rgb="FF1155CC"/>
        <sz val="11.0"/>
        <u/>
      </rPr>
      <t>Ayuntamiento de Castrillo-Tejeriego</t>
    </r>
  </si>
  <si>
    <r>
      <rPr>
        <rFont val="inherit"/>
        <color rgb="FF1155CC"/>
        <sz val="11.0"/>
        <u/>
      </rPr>
      <t>Ayuntamiento de Castrobol</t>
    </r>
  </si>
  <si>
    <r>
      <rPr>
        <rFont val="inherit"/>
        <color rgb="FF1155CC"/>
        <sz val="11.0"/>
        <u/>
      </rPr>
      <t>Ayuntamiento de Castrodeza</t>
    </r>
  </si>
  <si>
    <r>
      <rPr>
        <rFont val="inherit"/>
        <color rgb="FF1155CC"/>
        <sz val="11.0"/>
        <u/>
      </rPr>
      <t>Ayuntamiento de Castromembibre</t>
    </r>
  </si>
  <si>
    <r>
      <rPr>
        <rFont val="inherit"/>
        <color rgb="FF1155CC"/>
        <sz val="11.0"/>
        <u/>
      </rPr>
      <t>Ayuntamiento de Castromonte</t>
    </r>
  </si>
  <si>
    <r>
      <rPr>
        <rFont val="inherit"/>
        <color rgb="FF1155CC"/>
        <sz val="11.0"/>
        <u/>
      </rPr>
      <t>Ayuntamiento de Castronuevo de Esgueva</t>
    </r>
  </si>
  <si>
    <r>
      <rPr>
        <rFont val="inherit"/>
        <color rgb="FF1155CC"/>
        <sz val="11.0"/>
        <u/>
      </rPr>
      <t>Ayuntamiento de Castronuño</t>
    </r>
  </si>
  <si>
    <r>
      <rPr>
        <rFont val="inherit"/>
        <color rgb="FF1155CC"/>
        <sz val="11.0"/>
        <u/>
      </rPr>
      <t>Ayuntamiento de Castroponce</t>
    </r>
  </si>
  <si>
    <r>
      <rPr>
        <rFont val="inherit"/>
        <color rgb="FF1155CC"/>
        <sz val="11.0"/>
        <u/>
      </rPr>
      <t>Ayuntamiento de Castroverde de Cerrato</t>
    </r>
  </si>
  <si>
    <r>
      <rPr>
        <rFont val="inherit"/>
        <color rgb="FF1155CC"/>
        <sz val="11.0"/>
        <u/>
      </rPr>
      <t>Ayuntamiento de Ceinos de Campos</t>
    </r>
  </si>
  <si>
    <r>
      <rPr>
        <rFont val="inherit"/>
        <color rgb="FF1155CC"/>
        <sz val="11.0"/>
        <u/>
      </rPr>
      <t>Ayuntamiento de Cervillego de la Cruz</t>
    </r>
  </si>
  <si>
    <r>
      <rPr>
        <rFont val="inherit"/>
        <color rgb="FF1155CC"/>
        <sz val="11.0"/>
        <u/>
      </rPr>
      <t>Ayuntamiento de Cigales</t>
    </r>
  </si>
  <si>
    <t>Ayuntamiento de Ciguñuela</t>
  </si>
  <si>
    <t>No registro salida.</t>
  </si>
  <si>
    <t xml:space="preserve"> Ya sí a 3 07 2025</t>
  </si>
  <si>
    <r>
      <rPr>
        <rFont val="inherit"/>
        <color rgb="FF1155CC"/>
        <sz val="11.0"/>
        <u/>
      </rPr>
      <t>Ayuntamiento de Cistérniga</t>
    </r>
  </si>
  <si>
    <r>
      <rPr>
        <rFont val="inherit"/>
        <color rgb="FF1155CC"/>
        <sz val="11.0"/>
        <u/>
      </rPr>
      <t>Ayuntamiento de Cogeces de Íscar</t>
    </r>
  </si>
  <si>
    <r>
      <rPr>
        <rFont val="inherit"/>
        <color rgb="FF1155CC"/>
        <sz val="11.0"/>
        <u/>
      </rPr>
      <t>Ayuntamiento de Cogeces del Monte</t>
    </r>
  </si>
  <si>
    <r>
      <rPr>
        <rFont val="inherit"/>
        <color rgb="FF1155CC"/>
        <sz val="11.0"/>
        <u/>
      </rPr>
      <t>Ayuntamiento de Corcos</t>
    </r>
  </si>
  <si>
    <r>
      <rPr>
        <rFont val="inherit"/>
        <color rgb="FF1155CC"/>
        <sz val="11.0"/>
        <u/>
      </rPr>
      <t>Ayuntamiento de Corrales de Duero</t>
    </r>
  </si>
  <si>
    <t>Se me caduca la fecha de recogida. Ellos también tarde.</t>
  </si>
  <si>
    <r>
      <rPr>
        <rFont val="inherit"/>
        <color rgb="FF1155CC"/>
        <sz val="11.0"/>
        <u/>
      </rPr>
      <t>Ayuntamiento de Cubillas de Santa Marta</t>
    </r>
  </si>
  <si>
    <t>No RS ni intención</t>
  </si>
  <si>
    <r>
      <rPr>
        <rFont val="inherit"/>
        <color rgb="FF1155CC"/>
        <sz val="11.0"/>
        <u/>
      </rPr>
      <t>Ayuntamiento de Cuenca de Campos</t>
    </r>
  </si>
  <si>
    <r>
      <rPr>
        <rFont val="inherit"/>
        <color rgb="FF1155CC"/>
        <sz val="11.0"/>
        <u/>
      </rPr>
      <t>Ayuntamiento de Curiel de Duero</t>
    </r>
  </si>
  <si>
    <r>
      <rPr>
        <rFont val="inherit"/>
        <color rgb="FF1155CC"/>
        <sz val="11.0"/>
        <u/>
      </rPr>
      <t>Ayuntamiento de Encinas de Esgueva</t>
    </r>
  </si>
  <si>
    <r>
      <rPr>
        <rFont val="inherit"/>
        <color rgb="FF1155CC"/>
        <sz val="11.0"/>
        <u/>
      </rPr>
      <t>Ayuntamiento de Esguevillas de Esgueva</t>
    </r>
  </si>
  <si>
    <r>
      <rPr>
        <rFont val="inherit"/>
        <color rgb="FF1155CC"/>
        <sz val="11.0"/>
        <u/>
      </rPr>
      <t>Ayuntamiento de Fombellida</t>
    </r>
  </si>
  <si>
    <r>
      <rPr>
        <rFont val="inherit"/>
        <color rgb="FF1155CC"/>
        <sz val="11.0"/>
        <u/>
      </rPr>
      <t>Ayuntamiento de Fompedraza</t>
    </r>
  </si>
  <si>
    <r>
      <rPr>
        <rFont val="inherit"/>
        <color rgb="FF1155CC"/>
        <sz val="11.0"/>
        <u/>
      </rPr>
      <t>Ayuntamiento de Fontihoyuelo</t>
    </r>
  </si>
  <si>
    <r>
      <rPr>
        <rFont val="inherit"/>
        <color rgb="FF1155CC"/>
        <sz val="11.0"/>
        <u/>
      </rPr>
      <t>Ayuntamiento de Fresno el Viejo</t>
    </r>
  </si>
  <si>
    <r>
      <rPr>
        <rFont val="inherit"/>
        <color rgb="FF1155CC"/>
        <sz val="11.0"/>
        <u/>
      </rPr>
      <t>Ayuntamiento de Fuensaldaña</t>
    </r>
  </si>
  <si>
    <r>
      <rPr>
        <rFont val="inherit"/>
        <color rgb="FF1155CC"/>
        <sz val="11.0"/>
        <u/>
      </rPr>
      <t>Ayuntamiento de Fuente el Sol</t>
    </r>
  </si>
  <si>
    <r>
      <rPr>
        <rFont val="inherit"/>
        <color rgb="FF1155CC"/>
        <sz val="11.0"/>
        <u/>
      </rPr>
      <t>Ayuntamiento de Fuente-Olmedo</t>
    </r>
  </si>
  <si>
    <r>
      <rPr>
        <rFont val="inherit"/>
        <color rgb="FF1155CC"/>
        <sz val="11.0"/>
        <u/>
      </rPr>
      <t>Ayuntamiento de Gallegos de Hornija</t>
    </r>
  </si>
  <si>
    <r>
      <rPr>
        <rFont val="inherit"/>
        <color rgb="FF1155CC"/>
        <sz val="11.0"/>
        <u/>
      </rPr>
      <t>Ayuntamiento de Gatón de Campos</t>
    </r>
  </si>
  <si>
    <r>
      <rPr>
        <rFont val="inherit"/>
        <color rgb="FF1155CC"/>
        <sz val="11.0"/>
        <u/>
      </rPr>
      <t>Ayuntamiento de Geria</t>
    </r>
  </si>
  <si>
    <r>
      <rPr>
        <rFont val="inherit"/>
        <color rgb="FF1155CC"/>
        <sz val="11.0"/>
        <u/>
      </rPr>
      <t>Ayuntamiento de Herrín de Campos</t>
    </r>
  </si>
  <si>
    <r>
      <rPr>
        <rFont val="inherit"/>
        <color rgb="FF1155CC"/>
        <sz val="11.0"/>
        <u/>
      </rPr>
      <t>Ayuntamiento de Hornillos de Eresma</t>
    </r>
  </si>
  <si>
    <r>
      <rPr>
        <rFont val="inherit"/>
        <color rgb="FF1155CC"/>
        <sz val="11.0"/>
        <u/>
      </rPr>
      <t>Ayuntamiento de Íscar</t>
    </r>
  </si>
  <si>
    <t>Se me paso la fecha de recogida. Ellos 1 día tarde.</t>
  </si>
  <si>
    <r>
      <rPr>
        <rFont val="inherit"/>
        <color rgb="FF1155CC"/>
        <sz val="11.0"/>
        <u/>
      </rPr>
      <t>Ayuntamiento de Laguna de Duero</t>
    </r>
  </si>
  <si>
    <r>
      <rPr>
        <rFont val="inherit"/>
        <color rgb="FF1155CC"/>
        <sz val="11.0"/>
        <u/>
      </rPr>
      <t>Ayuntamiento de Langayo</t>
    </r>
  </si>
  <si>
    <r>
      <rPr>
        <rFont val="inherit"/>
        <color rgb="FF1155CC"/>
        <sz val="11.0"/>
        <u/>
      </rPr>
      <t>Ayuntamiento de Llano de Olmedo</t>
    </r>
  </si>
  <si>
    <r>
      <rPr>
        <rFont val="inherit"/>
        <color rgb="FF1155CC"/>
        <sz val="11.0"/>
        <u/>
      </rPr>
      <t>Ayuntamiento de Lomoviejo</t>
    </r>
  </si>
  <si>
    <t>Contesta por registro de salida</t>
  </si>
  <si>
    <t>-----</t>
  </si>
  <si>
    <t>------</t>
  </si>
  <si>
    <t>Dip de Valladolid y protectoras no especificadas(de lla comarca)</t>
  </si>
  <si>
    <r>
      <rPr>
        <rFont val="inherit"/>
        <color rgb="FF1155CC"/>
        <sz val="11.0"/>
        <u/>
      </rPr>
      <t>Ayuntamiento de Manzanillo</t>
    </r>
  </si>
  <si>
    <r>
      <rPr>
        <rFont val="inherit"/>
        <color rgb="FF1155CC"/>
        <sz val="11.0"/>
        <u/>
      </rPr>
      <t>Ayuntamiento de Marzales</t>
    </r>
  </si>
  <si>
    <r>
      <rPr>
        <rFont val="inherit"/>
        <color rgb="FF1155CC"/>
        <sz val="11.0"/>
        <u/>
      </rPr>
      <t>Ayuntamiento de Matapozuelos</t>
    </r>
  </si>
  <si>
    <t>No registro salida</t>
  </si>
  <si>
    <r>
      <rPr>
        <rFont val="inherit"/>
        <color rgb="FF1155CC"/>
        <sz val="11.0"/>
        <u/>
      </rPr>
      <t>Ayuntamiento de Matilla de los Caños</t>
    </r>
  </si>
  <si>
    <r>
      <rPr>
        <rFont val="inherit"/>
        <color rgb="FF1155CC"/>
        <sz val="11.0"/>
        <u/>
      </rPr>
      <t>Ayuntamiento de Mayorga</t>
    </r>
  </si>
  <si>
    <r>
      <rPr>
        <rFont val="inherit"/>
        <color rgb="FF1155CC"/>
        <sz val="11.0"/>
        <u/>
      </rPr>
      <t>Ayuntamiento de Medina de Rioseco</t>
    </r>
  </si>
  <si>
    <r>
      <rPr>
        <rFont val="inherit"/>
        <color rgb="FF1155CC"/>
        <sz val="11.0"/>
        <u/>
      </rPr>
      <t>Ayuntamiento de Medina del Campo</t>
    </r>
  </si>
  <si>
    <r>
      <rPr>
        <rFont val="inherit"/>
        <color rgb="FF1155CC"/>
        <sz val="11.0"/>
        <u/>
      </rPr>
      <t>Ayuntamiento de Megeces</t>
    </r>
  </si>
  <si>
    <r>
      <rPr>
        <rFont val="inherit"/>
        <color rgb="FF1155CC"/>
        <sz val="11.0"/>
        <u/>
      </rPr>
      <t>Ayuntamiento de Melgar de Abajo</t>
    </r>
  </si>
  <si>
    <r>
      <rPr>
        <rFont val="inherit"/>
        <color rgb="FF1155CC"/>
        <sz val="11.0"/>
        <u/>
      </rPr>
      <t>Ayuntamiento de Melgar de Arriba</t>
    </r>
  </si>
  <si>
    <r>
      <rPr>
        <rFont val="inherit"/>
        <color rgb="FF1155CC"/>
        <sz val="11.0"/>
        <u/>
      </rPr>
      <t>Ayuntamiento de Mojados</t>
    </r>
  </si>
  <si>
    <r>
      <rPr>
        <rFont val="inherit"/>
        <color rgb="FF1155CC"/>
        <sz val="11.0"/>
        <u/>
      </rPr>
      <t>Ayuntamiento de Monasterio de Vega</t>
    </r>
  </si>
  <si>
    <r>
      <rPr>
        <rFont val="inherit"/>
        <color rgb="FF1155CC"/>
        <sz val="11.0"/>
        <u/>
      </rPr>
      <t>Ayuntamiento de Montealegre de Campos</t>
    </r>
  </si>
  <si>
    <t>No aporta información pero invita a preguntas más cortas y escuetas q si puedan contestar.</t>
  </si>
  <si>
    <r>
      <rPr>
        <rFont val="inherit"/>
        <color rgb="FF1155CC"/>
        <sz val="11.0"/>
        <u/>
      </rPr>
      <t>Ayuntamiento de Montemayor de Pililla</t>
    </r>
  </si>
  <si>
    <r>
      <rPr>
        <rFont val="inherit"/>
        <color rgb="FF1155CC"/>
        <sz val="11.0"/>
        <u/>
      </rPr>
      <t>Ayuntamiento de Moral de la Reina</t>
    </r>
  </si>
  <si>
    <r>
      <rPr>
        <rFont val="inherit"/>
        <color rgb="FF1155CC"/>
        <sz val="11.0"/>
        <u/>
      </rPr>
      <t>Ayuntamiento de Moraleja de las Panaderas</t>
    </r>
  </si>
  <si>
    <r>
      <rPr>
        <rFont val="inherit"/>
        <color rgb="FF1155CC"/>
        <sz val="11.0"/>
        <u/>
      </rPr>
      <t>Ayuntamiento de Morales de Campos</t>
    </r>
  </si>
  <si>
    <r>
      <rPr>
        <rFont val="inherit"/>
        <color rgb="FF1155CC"/>
        <sz val="11.0"/>
        <u/>
      </rPr>
      <t>Ayuntamiento de Mota del Marqués</t>
    </r>
  </si>
  <si>
    <r>
      <rPr>
        <rFont val="inherit"/>
        <color rgb="FF1155CC"/>
        <sz val="11.0"/>
        <u/>
      </rPr>
      <t>Ayuntamiento de Mucientes</t>
    </r>
  </si>
  <si>
    <r>
      <rPr>
        <rFont val="inherit"/>
        <color rgb="FF1155CC"/>
        <sz val="11.0"/>
        <u/>
      </rPr>
      <t>Ayuntamiento de Mudarra, La</t>
    </r>
  </si>
  <si>
    <r>
      <rPr>
        <rFont val="inherit"/>
        <color rgb="FF1155CC"/>
        <sz val="11.0"/>
        <u/>
      </rPr>
      <t>Ayuntamiento de Muriel</t>
    </r>
  </si>
  <si>
    <r>
      <rPr>
        <rFont val="inherit"/>
        <color rgb="FF1155CC"/>
        <sz val="11.0"/>
        <u/>
      </rPr>
      <t>Ayuntamiento de Nava del Rey</t>
    </r>
  </si>
  <si>
    <r>
      <rPr>
        <rFont val="inherit"/>
        <color rgb="FF1155CC"/>
        <sz val="11.0"/>
        <u/>
      </rPr>
      <t>Ayuntamiento de Nueva Villa de las Torres</t>
    </r>
  </si>
  <si>
    <r>
      <rPr>
        <rFont val="inherit"/>
        <color rgb="FF1155CC"/>
        <sz val="11.0"/>
        <u/>
      </rPr>
      <t>Ayuntamiento de Olivares de Duero</t>
    </r>
  </si>
  <si>
    <r>
      <rPr>
        <rFont val="inherit"/>
        <color rgb="FF1155CC"/>
        <sz val="11.0"/>
        <u/>
      </rPr>
      <t>Ayuntamiento de Olmedo</t>
    </r>
  </si>
  <si>
    <r>
      <rPr>
        <rFont val="inherit"/>
        <color rgb="FF1155CC"/>
        <sz val="11.0"/>
        <u/>
      </rPr>
      <t>Ayuntamiento de Olmos de Esgueva</t>
    </r>
  </si>
  <si>
    <r>
      <rPr>
        <rFont val="inherit"/>
        <color rgb="FF1155CC"/>
        <sz val="11.0"/>
        <u/>
      </rPr>
      <t>Ayuntamiento de Olmos de Peñafiel</t>
    </r>
  </si>
  <si>
    <r>
      <rPr>
        <rFont val="inherit"/>
        <color rgb="FF1155CC"/>
        <sz val="11.0"/>
        <u/>
      </rPr>
      <t>Ayuntamiento de Palazuelo de Vedija</t>
    </r>
  </si>
  <si>
    <r>
      <rPr>
        <rFont val="inherit"/>
        <color rgb="FF1155CC"/>
        <sz val="11.0"/>
        <u/>
      </rPr>
      <t>Ayuntamiento de Parrilla, La</t>
    </r>
  </si>
  <si>
    <r>
      <rPr>
        <rFont val="inherit"/>
        <color rgb="FF1155CC"/>
        <sz val="11.0"/>
        <u/>
      </rPr>
      <t>Ayuntamiento de Pedraja de Portillo, La</t>
    </r>
  </si>
  <si>
    <r>
      <rPr>
        <rFont val="inherit"/>
        <color rgb="FF1155CC"/>
        <sz val="11.0"/>
        <u/>
      </rPr>
      <t>Ayuntamiento de Pedrajas de San Esteban</t>
    </r>
  </si>
  <si>
    <r>
      <rPr>
        <rFont val="inherit"/>
        <color rgb="FF1155CC"/>
        <sz val="11.0"/>
        <u/>
      </rPr>
      <t>Ayuntamiento de Pedrosa del Rey</t>
    </r>
  </si>
  <si>
    <r>
      <rPr>
        <rFont val="inherit"/>
        <color rgb="FF1155CC"/>
        <sz val="11.0"/>
        <u/>
      </rPr>
      <t>Ayuntamiento de Peñafiel</t>
    </r>
  </si>
  <si>
    <r>
      <rPr>
        <rFont val="inherit"/>
        <color rgb="FF1155CC"/>
        <sz val="11.0"/>
        <u/>
      </rPr>
      <t>Ayuntamiento de Peñaflor de Hornija</t>
    </r>
  </si>
  <si>
    <r>
      <rPr>
        <rFont val="inherit"/>
        <color rgb="FF1155CC"/>
        <sz val="11.0"/>
        <u/>
      </rPr>
      <t>Ayuntamiento de Pesquera de Duero</t>
    </r>
  </si>
  <si>
    <r>
      <rPr>
        <rFont val="inherit"/>
        <color rgb="FF1155CC"/>
        <sz val="11.0"/>
        <u/>
      </rPr>
      <t>Ayuntamiento de Piña de Esgueva</t>
    </r>
  </si>
  <si>
    <r>
      <rPr>
        <rFont val="inherit"/>
        <color rgb="FF1155CC"/>
        <sz val="11.0"/>
        <u/>
      </rPr>
      <t>Ayuntamiento de Piñel de Abajo</t>
    </r>
  </si>
  <si>
    <r>
      <rPr>
        <rFont val="inherit"/>
        <color rgb="FF1155CC"/>
        <sz val="11.0"/>
        <u/>
      </rPr>
      <t>Ayuntamiento de Piñel de Arriba</t>
    </r>
  </si>
  <si>
    <r>
      <rPr>
        <rFont val="inherit"/>
        <color rgb="FF1155CC"/>
        <sz val="11.0"/>
        <u/>
      </rPr>
      <t>Ayuntamiento de Pollos</t>
    </r>
  </si>
  <si>
    <r>
      <rPr>
        <rFont val="inherit"/>
        <color rgb="FF1155CC"/>
        <sz val="11.0"/>
        <u/>
      </rPr>
      <t>Ayuntamiento de Portillo</t>
    </r>
  </si>
  <si>
    <r>
      <rPr>
        <rFont val="inherit"/>
        <color rgb="FF1155CC"/>
        <sz val="11.0"/>
        <u/>
      </rPr>
      <t>Ayuntamiento de Pozal de Gallinas</t>
    </r>
  </si>
  <si>
    <r>
      <rPr>
        <rFont val="inherit"/>
        <color rgb="FF1155CC"/>
        <sz val="11.0"/>
        <u/>
      </rPr>
      <t>Ayuntamiento de Pozaldez</t>
    </r>
  </si>
  <si>
    <r>
      <rPr>
        <rFont val="inherit"/>
        <color rgb="FF1155CC"/>
        <sz val="11.0"/>
        <u/>
      </rPr>
      <t>Ayuntamiento de Pozuelo de la Orden</t>
    </r>
  </si>
  <si>
    <r>
      <rPr>
        <rFont val="inherit"/>
        <color rgb="FF1155CC"/>
        <sz val="11.0"/>
        <u/>
      </rPr>
      <t>Ayuntamiento de Puras</t>
    </r>
  </si>
  <si>
    <r>
      <rPr>
        <rFont val="inherit"/>
        <color rgb="FF1155CC"/>
        <sz val="11.0"/>
        <u/>
      </rPr>
      <t>Ayuntamiento de Quintanilla de Arriba</t>
    </r>
  </si>
  <si>
    <r>
      <rPr>
        <rFont val="inherit"/>
        <color rgb="FF1155CC"/>
        <sz val="11.0"/>
        <u/>
      </rPr>
      <t>Ayuntamiento de Quintanilla de Onésimo</t>
    </r>
  </si>
  <si>
    <r>
      <rPr>
        <rFont val="inherit"/>
        <color rgb="FF1155CC"/>
        <sz val="11.0"/>
        <u/>
      </rPr>
      <t>Ayuntamiento de Quintanilla de Trigueros</t>
    </r>
  </si>
  <si>
    <r>
      <rPr>
        <rFont val="inherit"/>
        <color rgb="FF1155CC"/>
        <sz val="11.0"/>
        <u/>
      </rPr>
      <t>Ayuntamiento de Quintanilla del Molar</t>
    </r>
  </si>
  <si>
    <r>
      <rPr>
        <rFont val="inherit"/>
        <color rgb="FF1155CC"/>
        <sz val="11.0"/>
        <u/>
      </rPr>
      <t>Ayuntamiento de Rábano</t>
    </r>
  </si>
  <si>
    <r>
      <rPr>
        <rFont val="inherit"/>
        <color rgb="FF1155CC"/>
        <sz val="11.0"/>
        <u/>
      </rPr>
      <t>Ayuntamiento de Ramiro</t>
    </r>
  </si>
  <si>
    <r>
      <rPr>
        <rFont val="inherit"/>
        <color rgb="FF1155CC"/>
        <sz val="11.0"/>
        <u/>
      </rPr>
      <t>Ayuntamiento de Renedo de Esgueva</t>
    </r>
  </si>
  <si>
    <r>
      <rPr>
        <rFont val="inherit"/>
        <color rgb="FF1155CC"/>
        <sz val="11.0"/>
        <u/>
      </rPr>
      <t>Ayuntamiento de Roales de Campos</t>
    </r>
  </si>
  <si>
    <r>
      <rPr>
        <rFont val="inherit"/>
        <color rgb="FF1155CC"/>
        <sz val="11.0"/>
        <u/>
      </rPr>
      <t>Ayuntamiento de Robladillo</t>
    </r>
  </si>
  <si>
    <r>
      <rPr>
        <rFont val="inherit"/>
        <color rgb="FF1155CC"/>
        <sz val="11.0"/>
        <u/>
      </rPr>
      <t>Ayuntamiento de Roturas</t>
    </r>
  </si>
  <si>
    <r>
      <rPr>
        <rFont val="inherit"/>
        <color rgb="FF1155CC"/>
        <sz val="11.0"/>
        <u/>
      </rPr>
      <t>Ayuntamiento de Rubí de Bracamonte</t>
    </r>
  </si>
  <si>
    <r>
      <rPr>
        <rFont val="inherit"/>
        <color rgb="FF1155CC"/>
        <sz val="11.0"/>
        <u/>
      </rPr>
      <t>Ayuntamiento de Rueda</t>
    </r>
  </si>
  <si>
    <r>
      <rPr>
        <rFont val="inherit"/>
        <color rgb="FF1155CC"/>
        <sz val="11.0"/>
        <u/>
      </rPr>
      <t>Ayuntamiento de Saelices de Mayorga</t>
    </r>
  </si>
  <si>
    <r>
      <rPr>
        <rFont val="inherit"/>
        <color rgb="FF1155CC"/>
        <sz val="11.0"/>
        <u/>
      </rPr>
      <t>Ayuntamiento de Salvador de Zapardiel</t>
    </r>
  </si>
  <si>
    <r>
      <rPr>
        <rFont val="inherit"/>
        <color rgb="FF1155CC"/>
        <sz val="11.0"/>
        <u/>
      </rPr>
      <t>Ayuntamiento de San Cebrián de Mazote</t>
    </r>
  </si>
  <si>
    <r>
      <rPr>
        <rFont val="inherit"/>
        <color rgb="FF1155CC"/>
        <sz val="11.0"/>
        <u/>
      </rPr>
      <t>Ayuntamiento de San Llorente</t>
    </r>
  </si>
  <si>
    <r>
      <rPr>
        <rFont val="inherit"/>
        <color rgb="FF1155CC"/>
        <sz val="11.0"/>
        <u/>
      </rPr>
      <t>Ayuntamiento de San Martín de Valvení</t>
    </r>
  </si>
  <si>
    <r>
      <rPr>
        <rFont val="inherit"/>
        <color rgb="FF1155CC"/>
        <sz val="11.0"/>
        <u/>
      </rPr>
      <t>Ayuntamiento de San Miguel del Arroyo</t>
    </r>
  </si>
  <si>
    <r>
      <rPr>
        <rFont val="inherit"/>
        <color rgb="FF1155CC"/>
        <sz val="11.0"/>
        <u/>
      </rPr>
      <t>Ayuntamiento de San Miguel del Pino</t>
    </r>
  </si>
  <si>
    <r>
      <rPr>
        <rFont val="inherit"/>
        <color rgb="FF1155CC"/>
        <sz val="11.0"/>
        <u/>
      </rPr>
      <t>Ayuntamiento de San Pablo de la Moraleja</t>
    </r>
  </si>
  <si>
    <r>
      <rPr>
        <rFont val="inherit"/>
        <color rgb="FF1155CC"/>
        <sz val="11.0"/>
        <u/>
      </rPr>
      <t>Ayuntamiento de San Pedro de Latarce</t>
    </r>
  </si>
  <si>
    <r>
      <rPr>
        <rFont val="inherit"/>
        <color rgb="FF1155CC"/>
        <sz val="11.0"/>
        <u/>
      </rPr>
      <t>Ayuntamiento de San Pelayo</t>
    </r>
  </si>
  <si>
    <r>
      <rPr>
        <rFont val="inherit"/>
        <color rgb="FF1155CC"/>
        <sz val="11.0"/>
        <u/>
      </rPr>
      <t>Ayuntamiento de San Román de Hornija</t>
    </r>
  </si>
  <si>
    <r>
      <rPr>
        <rFont val="inherit"/>
        <color rgb="FF1155CC"/>
        <sz val="11.0"/>
        <u/>
      </rPr>
      <t>Ayuntamiento de San Salvador</t>
    </r>
  </si>
  <si>
    <r>
      <rPr>
        <rFont val="inherit"/>
        <color rgb="FF1155CC"/>
        <sz val="11.0"/>
        <u/>
      </rPr>
      <t>Ayuntamiento de San Vicente del Palacio</t>
    </r>
  </si>
  <si>
    <r>
      <rPr>
        <rFont val="inherit"/>
        <color rgb="FF1155CC"/>
        <sz val="11.0"/>
        <u/>
      </rPr>
      <t>Ayuntamiento de Santa Eufemia del Arroyo</t>
    </r>
  </si>
  <si>
    <r>
      <rPr>
        <rFont val="inherit"/>
        <color rgb="FF1155CC"/>
        <sz val="11.0"/>
        <u/>
      </rPr>
      <t>Ayuntamiento de Santervás de Campos</t>
    </r>
  </si>
  <si>
    <r>
      <rPr>
        <rFont val="inherit"/>
        <color rgb="FF1155CC"/>
        <sz val="11.0"/>
        <u/>
      </rPr>
      <t>Ayuntamiento de Santibáñez de Valcorba</t>
    </r>
  </si>
  <si>
    <r>
      <rPr>
        <rFont val="inherit"/>
        <color rgb="FF1155CC"/>
        <sz val="11.0"/>
        <u/>
      </rPr>
      <t>Ayuntamiento de Santovenia de Pisuerga</t>
    </r>
  </si>
  <si>
    <r>
      <rPr>
        <rFont val="inherit"/>
        <color rgb="FF1155CC"/>
        <sz val="11.0"/>
        <u/>
      </rPr>
      <t>Ayuntamiento de Sardón de Duero</t>
    </r>
  </si>
  <si>
    <r>
      <rPr>
        <rFont val="inherit"/>
        <color rgb="FF1155CC"/>
        <sz val="11.0"/>
        <u/>
      </rPr>
      <t>Ayuntamiento de Seca, La</t>
    </r>
  </si>
  <si>
    <r>
      <rPr>
        <rFont val="inherit"/>
        <color rgb="FF1155CC"/>
        <sz val="11.0"/>
        <u/>
      </rPr>
      <t>Ayuntamiento de Serrada</t>
    </r>
  </si>
  <si>
    <r>
      <rPr>
        <rFont val="inherit"/>
        <color rgb="FF1155CC"/>
        <sz val="11.0"/>
        <u/>
      </rPr>
      <t>Ayuntamiento de Siete Iglesias de Trabancos</t>
    </r>
  </si>
  <si>
    <r>
      <rPr>
        <rFont val="inherit"/>
        <color rgb="FF1155CC"/>
        <sz val="11.0"/>
        <u/>
      </rPr>
      <t>Ayuntamiento de Simancas</t>
    </r>
  </si>
  <si>
    <r>
      <rPr>
        <rFont val="inherit"/>
        <color rgb="FF1155CC"/>
        <sz val="11.0"/>
        <u/>
      </rPr>
      <t>Ayuntamiento de Tamariz de Campos</t>
    </r>
  </si>
  <si>
    <r>
      <rPr>
        <rFont val="inherit"/>
        <color rgb="FF1155CC"/>
        <sz val="11.0"/>
        <u/>
      </rPr>
      <t>Ayuntamiento de Tiedra</t>
    </r>
  </si>
  <si>
    <r>
      <rPr>
        <rFont val="inherit"/>
        <color rgb="FF1155CC"/>
        <sz val="11.0"/>
        <u/>
      </rPr>
      <t>Ayuntamiento de Tordehumos</t>
    </r>
  </si>
  <si>
    <r>
      <rPr>
        <rFont val="inherit"/>
        <color rgb="FF1155CC"/>
        <sz val="11.0"/>
        <u/>
      </rPr>
      <t>Ayuntamiento de Tordesillas</t>
    </r>
  </si>
  <si>
    <r>
      <rPr>
        <rFont val="inherit"/>
        <color rgb="FF1155CC"/>
        <sz val="11.0"/>
        <u/>
      </rPr>
      <t>Ayuntamiento de Torre de Esgueva</t>
    </r>
  </si>
  <si>
    <r>
      <rPr>
        <rFont val="inherit"/>
        <color rgb="FF1155CC"/>
        <sz val="11.0"/>
        <u/>
      </rPr>
      <t>Ayuntamiento de Torre de Peñafiel</t>
    </r>
  </si>
  <si>
    <r>
      <rPr>
        <rFont val="inherit"/>
        <color rgb="FF1155CC"/>
        <sz val="11.0"/>
        <u/>
      </rPr>
      <t>Ayuntamiento de Torrecilla de la Abadesa</t>
    </r>
  </si>
  <si>
    <r>
      <rPr>
        <rFont val="inherit"/>
        <color rgb="FF1155CC"/>
        <sz val="11.0"/>
        <u/>
      </rPr>
      <t>Ayuntamiento de Torrecilla de la Orden</t>
    </r>
  </si>
  <si>
    <r>
      <rPr>
        <rFont val="inherit"/>
        <color rgb="FF1155CC"/>
        <sz val="11.0"/>
        <u/>
      </rPr>
      <t>Ayuntamiento de Torrecilla de la Torre</t>
    </r>
  </si>
  <si>
    <r>
      <rPr>
        <rFont val="inherit"/>
        <color rgb="FF1155CC"/>
        <sz val="11.0"/>
        <u/>
      </rPr>
      <t>Ayuntamiento de Torrelobatón</t>
    </r>
  </si>
  <si>
    <r>
      <rPr>
        <rFont val="inherit"/>
        <color rgb="FF1155CC"/>
        <sz val="11.0"/>
        <u/>
      </rPr>
      <t>Ayuntamiento de Torrescárcela</t>
    </r>
  </si>
  <si>
    <r>
      <rPr>
        <rFont val="inherit"/>
        <color rgb="FF1155CC"/>
        <sz val="11.0"/>
        <u/>
      </rPr>
      <t>Ayuntamiento de Traspinedo</t>
    </r>
  </si>
  <si>
    <r>
      <rPr>
        <rFont val="inherit"/>
        <color rgb="FF1155CC"/>
        <sz val="11.0"/>
        <u/>
      </rPr>
      <t>Ayuntamiento de Trigueros del Valle</t>
    </r>
  </si>
  <si>
    <r>
      <rPr>
        <rFont val="inherit"/>
        <color rgb="FF1155CC"/>
        <sz val="11.0"/>
        <u/>
      </rPr>
      <t>Ayuntamiento de Tudela de Duero</t>
    </r>
  </si>
  <si>
    <r>
      <rPr>
        <rFont val="inherit"/>
        <color rgb="FF1155CC"/>
        <sz val="11.0"/>
        <u/>
      </rPr>
      <t>Ayuntamiento de Unión de Campos, La</t>
    </r>
  </si>
  <si>
    <r>
      <rPr>
        <rFont val="inherit"/>
        <color rgb="FF1155CC"/>
        <sz val="11.0"/>
        <u/>
      </rPr>
      <t>Ayuntamiento de Urones de Castroponce</t>
    </r>
  </si>
  <si>
    <r>
      <rPr>
        <rFont val="inherit"/>
        <color rgb="FF1155CC"/>
        <sz val="11.0"/>
        <u/>
      </rPr>
      <t>Ayuntamiento de Urueña</t>
    </r>
  </si>
  <si>
    <r>
      <rPr>
        <rFont val="inherit"/>
        <color rgb="FF1155CC"/>
        <sz val="11.0"/>
        <u/>
      </rPr>
      <t>Ayuntamiento de Valbuena de Duero</t>
    </r>
  </si>
  <si>
    <r>
      <rPr>
        <rFont val="inherit"/>
        <color rgb="FF1155CC"/>
        <sz val="11.0"/>
        <u/>
      </rPr>
      <t>Ayuntamiento de Valdearcos de la Vega</t>
    </r>
  </si>
  <si>
    <r>
      <rPr>
        <rFont val="inherit"/>
        <color rgb="FF1155CC"/>
        <sz val="11.0"/>
        <u/>
      </rPr>
      <t>Ayuntamiento de Valdenebro de los Valles</t>
    </r>
  </si>
  <si>
    <r>
      <rPr>
        <rFont val="inherit"/>
        <color rgb="FF1155CC"/>
        <sz val="11.0"/>
        <u/>
      </rPr>
      <t>Ayuntamiento de Valdestillas</t>
    </r>
  </si>
  <si>
    <r>
      <rPr>
        <rFont val="inherit"/>
        <color rgb="FF1155CC"/>
        <sz val="11.0"/>
        <u/>
      </rPr>
      <t>Ayuntamiento de Valdunquillo</t>
    </r>
  </si>
  <si>
    <r>
      <rPr>
        <rFont val="inherit"/>
        <color rgb="FF1155CC"/>
        <sz val="11.0"/>
        <u/>
      </rPr>
      <t>Ayuntamiento de Valladolid</t>
    </r>
  </si>
  <si>
    <r>
      <rPr>
        <rFont val="inherit"/>
        <color rgb="FF1155CC"/>
        <sz val="11.0"/>
        <u/>
      </rPr>
      <t>Ayuntamiento de Valoria la Buena</t>
    </r>
  </si>
  <si>
    <r>
      <rPr>
        <rFont val="inherit"/>
        <color rgb="FF1155CC"/>
        <sz val="11.0"/>
        <u/>
      </rPr>
      <t>Ayuntamiento de Valverde de Campos</t>
    </r>
  </si>
  <si>
    <r>
      <rPr>
        <rFont val="inherit"/>
        <color rgb="FF1155CC"/>
        <sz val="11.0"/>
        <u/>
      </rPr>
      <t>Ayuntamiento de Vega de Ruiponce</t>
    </r>
  </si>
  <si>
    <r>
      <rPr>
        <rFont val="inherit"/>
        <color rgb="FF1155CC"/>
        <sz val="11.0"/>
        <u/>
      </rPr>
      <t>Ayuntamiento de Vega de Valdetronco</t>
    </r>
  </si>
  <si>
    <r>
      <rPr>
        <rFont val="inherit"/>
        <color rgb="FF1155CC"/>
        <sz val="11.0"/>
        <u/>
      </rPr>
      <t>Ayuntamiento de Velascálvaro</t>
    </r>
  </si>
  <si>
    <r>
      <rPr>
        <rFont val="inherit"/>
        <color rgb="FF1155CC"/>
        <sz val="11.0"/>
        <u/>
      </rPr>
      <t>Ayuntamiento de Velilla</t>
    </r>
  </si>
  <si>
    <r>
      <rPr>
        <rFont val="inherit"/>
        <color rgb="FF1155CC"/>
        <sz val="11.0"/>
        <u/>
      </rPr>
      <t>Ayuntamiento de Velliza</t>
    </r>
  </si>
  <si>
    <r>
      <rPr>
        <rFont val="inherit"/>
        <color rgb="FF1155CC"/>
        <sz val="11.0"/>
        <u/>
      </rPr>
      <t>Ayuntamiento de Ventosa de la Cuesta</t>
    </r>
  </si>
  <si>
    <r>
      <rPr>
        <rFont val="inherit"/>
        <color rgb="FF1155CC"/>
        <sz val="11.0"/>
        <u/>
      </rPr>
      <t>Ayuntamiento de Viana de Cega</t>
    </r>
  </si>
  <si>
    <r>
      <rPr>
        <rFont val="inherit"/>
        <color rgb="FF1155CC"/>
        <sz val="11.0"/>
        <u/>
      </rPr>
      <t>Ayuntamiento de Villabáñez</t>
    </r>
  </si>
  <si>
    <r>
      <rPr>
        <rFont val="inherit"/>
        <color rgb="FF1155CC"/>
        <sz val="11.0"/>
        <u/>
      </rPr>
      <t>Ayuntamiento de Villabaruz de Campos</t>
    </r>
  </si>
  <si>
    <r>
      <rPr>
        <rFont val="inherit"/>
        <color rgb="FF1155CC"/>
        <sz val="11.0"/>
        <u/>
      </rPr>
      <t>Ayuntamiento de Villabrágima</t>
    </r>
  </si>
  <si>
    <r>
      <rPr>
        <rFont val="inherit"/>
        <color rgb="FF1155CC"/>
        <sz val="11.0"/>
        <u/>
      </rPr>
      <t>Ayuntamiento de Villacarralón</t>
    </r>
  </si>
  <si>
    <r>
      <rPr>
        <rFont val="inherit"/>
        <color rgb="FF1155CC"/>
        <sz val="11.0"/>
        <u/>
      </rPr>
      <t>Ayuntamiento de Villacid de Campos</t>
    </r>
  </si>
  <si>
    <r>
      <rPr>
        <rFont val="inherit"/>
        <color rgb="FF1155CC"/>
        <sz val="11.0"/>
        <u/>
      </rPr>
      <t>Ayuntamiento de Villaco</t>
    </r>
  </si>
  <si>
    <r>
      <rPr>
        <rFont val="inherit"/>
        <color rgb="FF1155CC"/>
        <sz val="11.0"/>
        <u/>
      </rPr>
      <t>Ayuntamiento de Villafrades de Campos</t>
    </r>
  </si>
  <si>
    <r>
      <rPr>
        <rFont val="inherit"/>
        <color rgb="FF1155CC"/>
        <sz val="11.0"/>
        <u/>
      </rPr>
      <t>Ayuntamiento de Villafranca de Duero</t>
    </r>
  </si>
  <si>
    <r>
      <rPr>
        <rFont val="inherit"/>
        <color rgb="FF1155CC"/>
        <sz val="11.0"/>
        <u/>
      </rPr>
      <t>Ayuntamiento de Villafrechós</t>
    </r>
  </si>
  <si>
    <r>
      <rPr>
        <rFont val="inherit"/>
        <color rgb="FF1155CC"/>
        <sz val="11.0"/>
        <u/>
      </rPr>
      <t>Ayuntamiento de Villafuerte</t>
    </r>
  </si>
  <si>
    <r>
      <rPr>
        <rFont val="inherit"/>
        <color rgb="FF1155CC"/>
        <sz val="11.0"/>
        <u/>
      </rPr>
      <t>Ayuntamiento de Villagarcía de Campos</t>
    </r>
  </si>
  <si>
    <r>
      <rPr>
        <rFont val="inherit"/>
        <color rgb="FF1155CC"/>
        <sz val="11.0"/>
        <u/>
      </rPr>
      <t>Ayuntamiento de Villagómez la Nueva</t>
    </r>
  </si>
  <si>
    <r>
      <rPr>
        <rFont val="inherit"/>
        <color rgb="FF1155CC"/>
        <sz val="11.0"/>
        <u/>
      </rPr>
      <t>Ayuntamiento de Villalán de Campos</t>
    </r>
  </si>
  <si>
    <r>
      <rPr>
        <rFont val="inherit"/>
        <color rgb="FF1155CC"/>
        <sz val="11.0"/>
        <u/>
      </rPr>
      <t>Ayuntamiento de Villalar de los Comuneros</t>
    </r>
  </si>
  <si>
    <r>
      <rPr>
        <rFont val="inherit"/>
        <color rgb="FF1155CC"/>
        <sz val="11.0"/>
        <u/>
      </rPr>
      <t>Ayuntamiento de Villalba de la Loma</t>
    </r>
  </si>
  <si>
    <r>
      <rPr>
        <rFont val="inherit"/>
        <color rgb="FF1155CC"/>
        <sz val="11.0"/>
        <u/>
      </rPr>
      <t>Ayuntamiento de Villalba de los Alcores</t>
    </r>
  </si>
  <si>
    <r>
      <rPr>
        <rFont val="inherit"/>
        <color rgb="FF1155CC"/>
        <sz val="11.0"/>
        <u/>
      </rPr>
      <t>Ayuntamiento de Villalbarba</t>
    </r>
  </si>
  <si>
    <r>
      <rPr>
        <rFont val="inherit"/>
        <color rgb="FF1155CC"/>
        <sz val="11.0"/>
        <u/>
      </rPr>
      <t>Ayuntamiento de Villalón de Campos</t>
    </r>
  </si>
  <si>
    <r>
      <rPr>
        <rFont val="inherit"/>
        <color rgb="FF1155CC"/>
        <sz val="11.0"/>
        <u/>
      </rPr>
      <t>Ayuntamiento de Villamuriel de Campos</t>
    </r>
  </si>
  <si>
    <r>
      <rPr>
        <rFont val="inherit"/>
        <color rgb="FF1155CC"/>
        <sz val="11.0"/>
        <u/>
      </rPr>
      <t>Ayuntamiento de Villán de Tordesillas</t>
    </r>
  </si>
  <si>
    <r>
      <rPr>
        <rFont val="inherit"/>
        <color rgb="FF1155CC"/>
        <sz val="11.0"/>
        <u/>
      </rPr>
      <t>Ayuntamiento de Villanubla</t>
    </r>
  </si>
  <si>
    <r>
      <rPr>
        <rFont val="inherit"/>
        <color rgb="FF1155CC"/>
        <sz val="11.0"/>
        <u/>
      </rPr>
      <t>Ayuntamiento de Villanueva de Duero</t>
    </r>
  </si>
  <si>
    <r>
      <rPr>
        <rFont val="inherit"/>
        <color rgb="FF1155CC"/>
        <sz val="11.0"/>
        <u/>
      </rPr>
      <t>Ayuntamiento de Villanueva de la Condesa</t>
    </r>
  </si>
  <si>
    <r>
      <rPr>
        <rFont val="inherit"/>
        <color rgb="FF1155CC"/>
        <sz val="11.0"/>
        <u/>
      </rPr>
      <t>Ayuntamiento de Villanueva de los Caballeros</t>
    </r>
  </si>
  <si>
    <r>
      <rPr>
        <rFont val="inherit"/>
        <color rgb="FF1155CC"/>
        <sz val="11.0"/>
        <u/>
      </rPr>
      <t>Ayuntamiento de Villanueva de los Infantes</t>
    </r>
  </si>
  <si>
    <r>
      <rPr>
        <rFont val="inherit"/>
        <color rgb="FF1155CC"/>
        <sz val="11.0"/>
        <u/>
      </rPr>
      <t>Ayuntamiento de Villanueva de San Mancio</t>
    </r>
  </si>
  <si>
    <r>
      <rPr>
        <rFont val="inherit"/>
        <color rgb="FF1155CC"/>
        <sz val="11.0"/>
        <u/>
      </rPr>
      <t>Ayuntamiento de Villardefrades</t>
    </r>
  </si>
  <si>
    <r>
      <rPr>
        <rFont val="inherit"/>
        <color rgb="FF1155CC"/>
        <sz val="11.0"/>
        <u/>
      </rPr>
      <t>Ayuntamiento de Villarmentero de Esgueva</t>
    </r>
  </si>
  <si>
    <r>
      <rPr>
        <rFont val="inherit"/>
        <color rgb="FF1155CC"/>
        <sz val="11.0"/>
        <u/>
      </rPr>
      <t>Ayuntamiento de Villasexmir</t>
    </r>
  </si>
  <si>
    <r>
      <rPr>
        <rFont val="inherit"/>
        <color rgb="FF1155CC"/>
        <sz val="11.0"/>
        <u/>
      </rPr>
      <t>Ayuntamiento de Villavaquerín</t>
    </r>
  </si>
  <si>
    <r>
      <rPr>
        <rFont val="inherit"/>
        <color rgb="FF1155CC"/>
        <sz val="11.0"/>
        <u/>
      </rPr>
      <t>Ayuntamiento de Villavellid</t>
    </r>
  </si>
  <si>
    <r>
      <rPr>
        <rFont val="inherit"/>
        <color rgb="FF1155CC"/>
        <sz val="11.0"/>
        <u/>
      </rPr>
      <t>Ayuntamiento de Villaverde de Medina</t>
    </r>
  </si>
  <si>
    <r>
      <rPr>
        <rFont val="inherit"/>
        <color rgb="FF1155CC"/>
        <sz val="11.0"/>
        <u/>
      </rPr>
      <t>Ayuntamiento de Villavicencio de los Caballeros</t>
    </r>
  </si>
  <si>
    <r>
      <rPr>
        <rFont val="inherit"/>
        <color rgb="FF1155CC"/>
        <sz val="11.0"/>
        <u/>
      </rPr>
      <t>Ayuntamiento de Viloria</t>
    </r>
  </si>
  <si>
    <r>
      <rPr>
        <rFont val="inherit"/>
        <color rgb="FF1155CC"/>
        <sz val="11.0"/>
        <u/>
      </rPr>
      <t>Ayuntamiento de Wamba</t>
    </r>
  </si>
  <si>
    <r>
      <rPr>
        <rFont val="inherit"/>
        <color rgb="FF1155CC"/>
        <sz val="11.0"/>
        <u/>
      </rPr>
      <t>Ayuntamiento de Zaratán</t>
    </r>
  </si>
  <si>
    <r>
      <rPr>
        <rFont val="inherit"/>
        <color rgb="FF1155CC"/>
        <sz val="11.0"/>
        <u/>
      </rPr>
      <t>Ayuntamiento de Zarza, La</t>
    </r>
  </si>
  <si>
    <r>
      <rPr>
        <rFont val="inherit"/>
        <color rgb="FF1155CC"/>
        <sz val="11.0"/>
        <u/>
      </rPr>
      <t>Ayuntamiento de Abezames</t>
    </r>
  </si>
  <si>
    <r>
      <rPr>
        <rFont val="inherit"/>
        <color rgb="FF1155CC"/>
        <sz val="11.0"/>
        <u/>
      </rPr>
      <t>Ayuntamiento de Alcañices</t>
    </r>
  </si>
  <si>
    <r>
      <rPr>
        <rFont val="inherit"/>
        <color rgb="FF1155CC"/>
        <sz val="11.0"/>
        <u/>
      </rPr>
      <t>Ayuntamiento de Alcubilla de Nogales</t>
    </r>
  </si>
  <si>
    <r>
      <rPr>
        <rFont val="inherit"/>
        <color rgb="FF1155CC"/>
        <sz val="11.0"/>
        <u/>
      </rPr>
      <t>Ayuntamiento de Alfaraz de Sayago</t>
    </r>
  </si>
  <si>
    <r>
      <rPr>
        <rFont val="inherit"/>
        <color rgb="FF1155CC"/>
        <sz val="11.0"/>
        <u/>
      </rPr>
      <t>Ayuntamiento de Algodre</t>
    </r>
  </si>
  <si>
    <r>
      <rPr>
        <rFont val="inherit"/>
        <color rgb="FF1155CC"/>
        <sz val="11.0"/>
        <u/>
      </rPr>
      <t>Ayuntamiento de Almaraz de Duero</t>
    </r>
  </si>
  <si>
    <r>
      <rPr>
        <rFont val="inherit"/>
        <color rgb="FF1155CC"/>
        <sz val="11.0"/>
        <u/>
      </rPr>
      <t>Ayuntamiento de Almeida de Sayago</t>
    </r>
  </si>
  <si>
    <t>23/11/2025 2025-E-RE-1633</t>
  </si>
  <si>
    <r>
      <rPr>
        <rFont val="inherit"/>
        <color rgb="FF1155CC"/>
        <sz val="11.0"/>
        <u/>
      </rPr>
      <t>Ayuntamiento de Andavías</t>
    </r>
  </si>
  <si>
    <t>23/11/2025 2025-E-RE-1634</t>
  </si>
  <si>
    <r>
      <rPr>
        <rFont val="inherit"/>
        <color rgb="FF1155CC"/>
        <sz val="11.0"/>
        <u/>
      </rPr>
      <t>Ayuntamiento de Arcenillas</t>
    </r>
  </si>
  <si>
    <t>23/11/2025 2025-E-RE-1635</t>
  </si>
  <si>
    <r>
      <rPr>
        <rFont val="inherit"/>
        <color rgb="FF1155CC"/>
        <sz val="11.0"/>
        <u/>
      </rPr>
      <t>Ayuntamiento de Arcos de la Polvorosa</t>
    </r>
  </si>
  <si>
    <t>23/11/2025  2025-E-RE-1636</t>
  </si>
  <si>
    <r>
      <rPr>
        <rFont val="inherit"/>
        <color rgb="FF1155CC"/>
        <sz val="11.0"/>
        <u/>
      </rPr>
      <t>Ayuntamiento de Argañín</t>
    </r>
  </si>
  <si>
    <r>
      <rPr>
        <rFont val="inherit"/>
        <color rgb="FF1155CC"/>
        <sz val="11.0"/>
        <u/>
      </rPr>
      <t>Ayuntamiento de Argujillo</t>
    </r>
  </si>
  <si>
    <r>
      <rPr>
        <rFont val="inherit"/>
        <color rgb="FF1155CC"/>
        <sz val="11.0"/>
        <u/>
      </rPr>
      <t>Ayuntamiento de Arquillinos</t>
    </r>
  </si>
  <si>
    <r>
      <rPr>
        <rFont val="inherit"/>
        <color rgb="FF1155CC"/>
        <sz val="11.0"/>
        <u/>
      </rPr>
      <t>Ayuntamiento de Arrabalde</t>
    </r>
  </si>
  <si>
    <r>
      <rPr>
        <rFont val="inherit"/>
        <color rgb="FF1155CC"/>
        <sz val="11.0"/>
        <u/>
      </rPr>
      <t>Ayuntamiento de Aspariegos</t>
    </r>
  </si>
  <si>
    <r>
      <rPr>
        <rFont val="inherit"/>
        <color rgb="FF1155CC"/>
        <sz val="11.0"/>
        <u/>
      </rPr>
      <t>Ayuntamiento de Asturianos</t>
    </r>
  </si>
  <si>
    <r>
      <rPr>
        <rFont val="inherit"/>
        <color rgb="FF1155CC"/>
        <sz val="11.0"/>
        <u/>
      </rPr>
      <t>Ayuntamiento de Ayoó de Vidriales</t>
    </r>
  </si>
  <si>
    <r>
      <rPr>
        <rFont val="inherit"/>
        <color rgb="FF1155CC"/>
        <sz val="11.0"/>
        <u/>
      </rPr>
      <t>Ayuntamiento de Barcial del Barco</t>
    </r>
  </si>
  <si>
    <r>
      <rPr>
        <rFont val="inherit"/>
        <color rgb="FF1155CC"/>
        <sz val="11.0"/>
        <u/>
      </rPr>
      <t>Ayuntamiento de Belver de los Montes</t>
    </r>
  </si>
  <si>
    <r>
      <rPr>
        <rFont val="inherit"/>
        <color rgb="FF1155CC"/>
        <sz val="11.0"/>
        <u/>
      </rPr>
      <t>Ayuntamiento de Benavente</t>
    </r>
  </si>
  <si>
    <t>66%  (197)</t>
  </si>
  <si>
    <t>Es un decreto de Alcaldia</t>
  </si>
  <si>
    <t>no hay partida especifica en 2025 se han gastado 38.160,27 euros (93 animales)</t>
  </si>
  <si>
    <t>24.000 euros anual</t>
  </si>
  <si>
    <t>PROCAN</t>
  </si>
  <si>
    <r>
      <rPr>
        <rFont val="inherit"/>
        <color rgb="FF1155CC"/>
        <sz val="11.0"/>
        <u/>
      </rPr>
      <t>Ayuntamiento de Benegiles</t>
    </r>
  </si>
  <si>
    <r>
      <rPr>
        <rFont val="inherit"/>
        <color rgb="FF1155CC"/>
        <sz val="11.0"/>
        <u/>
      </rPr>
      <t>Ayuntamiento de Bermillo de Sayago</t>
    </r>
  </si>
  <si>
    <t>19/10/2025 2025-E-RE-1126</t>
  </si>
  <si>
    <r>
      <rPr>
        <rFont val="inherit"/>
        <color rgb="FF1155CC"/>
        <sz val="11.0"/>
        <u/>
      </rPr>
      <t>Ayuntamiento de Bóveda de Toro, La</t>
    </r>
  </si>
  <si>
    <t>19/10/2025 2025-E-RE-1127</t>
  </si>
  <si>
    <r>
      <rPr>
        <rFont val="inherit"/>
        <color rgb="FF1155CC"/>
        <sz val="11.0"/>
        <u/>
      </rPr>
      <t>Ayuntamiento de Bretó</t>
    </r>
  </si>
  <si>
    <t>no se está haciendo nada</t>
  </si>
  <si>
    <t>no está haciendo nada</t>
  </si>
  <si>
    <t xml:space="preserve">perros con Diputación </t>
  </si>
  <si>
    <r>
      <rPr>
        <rFont val="inherit"/>
        <color rgb="FF1155CC"/>
        <sz val="11.0"/>
        <u/>
      </rPr>
      <t>Ayuntamiento de Bretocino</t>
    </r>
  </si>
  <si>
    <t>13/09/2025 05/10</t>
  </si>
  <si>
    <t>28/09/2025 rechazado en regsara por No se aporta ni instancia ni ningún documento</t>
  </si>
  <si>
    <r>
      <rPr>
        <rFont val="inherit"/>
        <color rgb="FF1155CC"/>
        <sz val="11.0"/>
        <u/>
      </rPr>
      <t>Ayuntamiento de Brime de Sog</t>
    </r>
  </si>
  <si>
    <r>
      <rPr>
        <rFont val="inherit"/>
        <color rgb="FF1155CC"/>
        <sz val="11.0"/>
        <u/>
      </rPr>
      <t>Ayuntamiento de Brime de Urz</t>
    </r>
  </si>
  <si>
    <r>
      <rPr>
        <rFont val="inherit"/>
        <color rgb="FF1155CC"/>
        <sz val="11.0"/>
        <u/>
      </rPr>
      <t>Ayuntamiento de Burganes de Valverde</t>
    </r>
  </si>
  <si>
    <t>19/10/2025 2025-E-RE-1125</t>
  </si>
  <si>
    <r>
      <rPr>
        <rFont val="inherit"/>
        <color rgb="FF1155CC"/>
        <sz val="11.0"/>
        <u/>
      </rPr>
      <t>Ayuntamiento de Bustillo del Oro</t>
    </r>
  </si>
  <si>
    <t>16/09/2025 rechaxado en regsara por cc ¿?</t>
  </si>
  <si>
    <r>
      <rPr>
        <rFont val="inherit"/>
        <color rgb="FF1155CC"/>
        <sz val="11.0"/>
        <u/>
      </rPr>
      <t>Ayuntamiento de Cabañas de Sayago</t>
    </r>
  </si>
  <si>
    <t>14/09/2025 05/10</t>
  </si>
  <si>
    <t>15/09/2025 RECHAZA POR No se aporta instancia en pdf con los datos solicitados</t>
  </si>
  <si>
    <r>
      <rPr>
        <rFont val="inherit"/>
        <color rgb="FF1155CC"/>
        <sz val="11.0"/>
        <u/>
      </rPr>
      <t>Ayuntamiento de Calzadilla de Tera</t>
    </r>
  </si>
  <si>
    <r>
      <rPr>
        <rFont val="inherit"/>
        <color rgb="FF1155CC"/>
        <sz val="11.0"/>
        <u/>
      </rPr>
      <t>Ayuntamiento de Camarzana de Tera</t>
    </r>
  </si>
  <si>
    <t>19/10/2025 2025-E-RE-1124</t>
  </si>
  <si>
    <r>
      <rPr>
        <rFont val="inherit"/>
        <color rgb="FF1155CC"/>
        <sz val="11.0"/>
        <u/>
      </rPr>
      <t>Ayuntamiento de Cañizal</t>
    </r>
  </si>
  <si>
    <r>
      <rPr>
        <rFont val="inherit"/>
        <color rgb="FF1155CC"/>
        <sz val="11.0"/>
        <u/>
      </rPr>
      <t>Ayuntamiento de Cañizo</t>
    </r>
  </si>
  <si>
    <r>
      <rPr>
        <rFont val="inherit"/>
        <color rgb="FF1155CC"/>
        <sz val="11.0"/>
        <u/>
      </rPr>
      <t>Ayuntamiento de Carbajales de Alba</t>
    </r>
  </si>
  <si>
    <r>
      <rPr>
        <rFont val="inherit"/>
        <color rgb="FF1155CC"/>
        <sz val="11.0"/>
        <u/>
      </rPr>
      <t>Ayuntamiento de Carbellino</t>
    </r>
  </si>
  <si>
    <r>
      <rPr>
        <rFont val="inherit"/>
        <color rgb="FF1155CC"/>
        <sz val="11.0"/>
        <u/>
      </rPr>
      <t>Ayuntamiento de Casaseca de Campeán</t>
    </r>
  </si>
  <si>
    <r>
      <rPr>
        <rFont val="inherit"/>
        <color rgb="FF1155CC"/>
        <sz val="11.0"/>
        <u/>
      </rPr>
      <t>Ayuntamiento de Casaseca de las Chanas</t>
    </r>
  </si>
  <si>
    <r>
      <rPr>
        <rFont val="inherit"/>
        <color rgb="FF1155CC"/>
        <sz val="11.0"/>
        <u/>
      </rPr>
      <t>Ayuntamiento de Castrillo de la Guareña</t>
    </r>
  </si>
  <si>
    <r>
      <rPr>
        <rFont val="inherit"/>
        <color rgb="FF1155CC"/>
        <sz val="11.0"/>
        <u/>
      </rPr>
      <t>Ayuntamiento de Castrogonzalo</t>
    </r>
  </si>
  <si>
    <t>15/09/2025 rECHAZA POR DUPLICIDAD</t>
  </si>
  <si>
    <r>
      <rPr>
        <rFont val="inherit"/>
        <color rgb="FF1155CC"/>
        <sz val="11.0"/>
        <u/>
      </rPr>
      <t>Ayuntamiento de Castronuevo</t>
    </r>
  </si>
  <si>
    <r>
      <rPr>
        <rFont val="inherit"/>
        <color rgb="FF1155CC"/>
        <sz val="11.0"/>
        <u/>
      </rPr>
      <t>Ayuntamiento de Castroverde de Campos</t>
    </r>
  </si>
  <si>
    <t>El servicio de recogida de animales abandonados en el municipio lo realiza la Diputación Provincial de Zamora.</t>
  </si>
  <si>
    <r>
      <rPr>
        <rFont val="inherit"/>
        <color rgb="FF1155CC"/>
        <sz val="11.0"/>
        <u/>
      </rPr>
      <t>Ayuntamiento de Cazurra</t>
    </r>
  </si>
  <si>
    <t>05/20/2025</t>
  </si>
  <si>
    <t>no gatos para perros tienen con Diputación</t>
  </si>
  <si>
    <t>Diputacion solo perros</t>
  </si>
  <si>
    <r>
      <rPr>
        <rFont val="inherit"/>
        <color rgb="FF1155CC"/>
        <sz val="11.0"/>
        <u/>
      </rPr>
      <t>Ayuntamiento de Cerecinos de Campos</t>
    </r>
  </si>
  <si>
    <r>
      <rPr>
        <rFont val="inherit"/>
        <color rgb="FF1155CC"/>
        <sz val="11.0"/>
        <u/>
      </rPr>
      <t>Ayuntamiento de Cerecinos del Carrizal</t>
    </r>
  </si>
  <si>
    <r>
      <rPr>
        <rFont val="inherit"/>
        <color rgb="FF1155CC"/>
        <sz val="11.0"/>
        <u/>
      </rPr>
      <t>Ayuntamiento de Cernadilla</t>
    </r>
  </si>
  <si>
    <r>
      <rPr>
        <rFont val="inherit"/>
        <color rgb="FF1155CC"/>
        <sz val="11.0"/>
        <u/>
      </rPr>
      <t>Ayuntamiento de Cobreros</t>
    </r>
  </si>
  <si>
    <t>24/11/2025 2025-E-RE-1632</t>
  </si>
  <si>
    <r>
      <rPr>
        <rFont val="inherit"/>
        <color rgb="FF1155CC"/>
        <sz val="11.0"/>
        <u/>
      </rPr>
      <t>Ayuntamiento de Coomonte</t>
    </r>
  </si>
  <si>
    <r>
      <rPr>
        <rFont val="inherit"/>
        <color rgb="FF1155CC"/>
        <sz val="11.0"/>
        <u/>
      </rPr>
      <t>Ayuntamiento de Coreses</t>
    </r>
  </si>
  <si>
    <t>18/10/2025 2025-E-RE-1117</t>
  </si>
  <si>
    <t>03/10/2025 Incompleto</t>
  </si>
  <si>
    <r>
      <rPr>
        <rFont val="inherit"/>
        <color rgb="FF1155CC"/>
        <sz val="11.0"/>
        <u/>
      </rPr>
      <t>Ayuntamiento de Corrales del Vino</t>
    </r>
  </si>
  <si>
    <t>19/10/2025 2025-E-RE-1128</t>
  </si>
  <si>
    <r>
      <rPr>
        <rFont val="inherit"/>
        <color rgb="FF1155CC"/>
        <sz val="11.0"/>
        <u/>
      </rPr>
      <t>Ayuntamiento de Cotanes del Monte</t>
    </r>
  </si>
  <si>
    <r>
      <rPr>
        <rFont val="inherit"/>
        <color rgb="FF1155CC"/>
        <sz val="11.0"/>
        <u/>
      </rPr>
      <t>Ayuntamiento de Cubillos</t>
    </r>
  </si>
  <si>
    <r>
      <rPr>
        <rFont val="inherit"/>
        <color rgb="FF1155CC"/>
        <sz val="11.0"/>
        <u/>
      </rPr>
      <t>Ayuntamiento de Cubo de Benavente</t>
    </r>
  </si>
  <si>
    <r>
      <rPr>
        <rFont val="inherit"/>
        <color rgb="FF1155CC"/>
        <sz val="11.0"/>
        <u/>
      </rPr>
      <t>Ayuntamiento de Cubo de Tierra del Vino, El</t>
    </r>
  </si>
  <si>
    <t>01/11/2025 2025-E-RE-1350</t>
  </si>
  <si>
    <t>Esfuerzo desproporcionado para la importancia que le dan al tema Tiene cuestiones mas urgentes</t>
  </si>
  <si>
    <r>
      <rPr>
        <rFont val="inherit"/>
        <color rgb="FF1155CC"/>
        <sz val="11.0"/>
        <u/>
      </rPr>
      <t>Ayuntamiento de Cuelgamures</t>
    </r>
  </si>
  <si>
    <r>
      <rPr>
        <rFont val="inherit"/>
        <color rgb="FF1155CC"/>
        <sz val="11.0"/>
        <u/>
      </rPr>
      <t>Ayuntamiento de Entrala</t>
    </r>
  </si>
  <si>
    <r>
      <rPr>
        <rFont val="inherit"/>
        <color rgb="FF1155CC"/>
        <sz val="11.0"/>
        <u/>
      </rPr>
      <t>Ayuntamiento de Espadañedo</t>
    </r>
  </si>
  <si>
    <r>
      <rPr>
        <rFont val="inherit"/>
        <color rgb="FF1155CC"/>
        <sz val="11.0"/>
        <u/>
      </rPr>
      <t>Ayuntamiento de Faramontanos de Tábara</t>
    </r>
  </si>
  <si>
    <r>
      <rPr>
        <rFont val="inherit"/>
        <color rgb="FF1155CC"/>
        <sz val="11.0"/>
        <u/>
      </rPr>
      <t>Ayuntamiento de Fariza</t>
    </r>
  </si>
  <si>
    <r>
      <rPr>
        <rFont val="inherit"/>
        <color rgb="FF1155CC"/>
        <sz val="11.0"/>
        <u/>
      </rPr>
      <t>Ayuntamiento de Fermoselle</t>
    </r>
  </si>
  <si>
    <t>18/10/2025 2025-E-RE-1106</t>
  </si>
  <si>
    <r>
      <rPr>
        <rFont val="inherit"/>
        <color rgb="FF1155CC"/>
        <sz val="11.0"/>
        <u/>
      </rPr>
      <t>Ayuntamiento de Ferreras de Abajo</t>
    </r>
  </si>
  <si>
    <r>
      <rPr>
        <rFont val="inherit"/>
        <color rgb="FF1155CC"/>
        <sz val="11.0"/>
        <u/>
      </rPr>
      <t>Ayuntamiento de Ferreras de Arriba</t>
    </r>
  </si>
  <si>
    <r>
      <rPr>
        <rFont val="inherit"/>
        <color rgb="FF1155CC"/>
        <sz val="11.0"/>
        <u/>
      </rPr>
      <t>Ayuntamiento de Ferreruela</t>
    </r>
  </si>
  <si>
    <r>
      <rPr>
        <rFont val="inherit"/>
        <color rgb="FF1155CC"/>
        <sz val="11.0"/>
        <u/>
      </rPr>
      <t>Ayuntamiento de Figueruela de Arriba</t>
    </r>
  </si>
  <si>
    <r>
      <rPr>
        <rFont val="inherit"/>
        <color rgb="FF1155CC"/>
        <sz val="11.0"/>
        <u/>
      </rPr>
      <t>Ayuntamiento de Fonfría</t>
    </r>
  </si>
  <si>
    <t>18/10/2025 2025-E-RE-1105</t>
  </si>
  <si>
    <r>
      <rPr>
        <rFont val="inherit"/>
        <color rgb="FF1155CC"/>
        <sz val="11.0"/>
        <u/>
      </rPr>
      <t>Ayuntamiento de Fresno de la Polvorosa</t>
    </r>
  </si>
  <si>
    <r>
      <rPr>
        <rFont val="inherit"/>
        <color rgb="FF1155CC"/>
        <sz val="11.0"/>
        <u/>
      </rPr>
      <t>Ayuntamiento de Fresno de la Ribera</t>
    </r>
  </si>
  <si>
    <r>
      <rPr>
        <rFont val="inherit"/>
        <color rgb="FF1155CC"/>
        <sz val="11.0"/>
        <u/>
      </rPr>
      <t>Ayuntamiento de Fresno de Sayago</t>
    </r>
  </si>
  <si>
    <t>23/10/2025 no tiene lpos recursos personales ni materiales para responder el conjunto de cuestiones planteadas</t>
  </si>
  <si>
    <r>
      <rPr>
        <rFont val="inherit"/>
        <color rgb="FF1155CC"/>
        <sz val="11.0"/>
        <u/>
      </rPr>
      <t>Ayuntamiento de Friera de Valverde</t>
    </r>
  </si>
  <si>
    <r>
      <rPr>
        <rFont val="inherit"/>
        <color rgb="FF1155CC"/>
        <sz val="11.0"/>
        <u/>
      </rPr>
      <t>Ayuntamiento de Fuente Encalada</t>
    </r>
  </si>
  <si>
    <r>
      <rPr>
        <rFont val="inherit"/>
        <color rgb="FF1155CC"/>
        <sz val="11.0"/>
        <u/>
      </rPr>
      <t>Ayuntamiento de Fuentelapeña</t>
    </r>
  </si>
  <si>
    <t>18/10/2025 2025-E-RE-1104</t>
  </si>
  <si>
    <r>
      <rPr>
        <rFont val="inherit"/>
        <color rgb="FF1155CC"/>
        <sz val="11.0"/>
        <u/>
      </rPr>
      <t>Ayuntamiento de Fuentes de Ropel</t>
    </r>
  </si>
  <si>
    <r>
      <rPr>
        <rFont val="inherit"/>
        <color rgb="FF1155CC"/>
        <sz val="11.0"/>
        <u/>
      </rPr>
      <t>Ayuntamiento de Fuentesaúco</t>
    </r>
  </si>
  <si>
    <t>18/10/2025 2025-E-RE-1107</t>
  </si>
  <si>
    <r>
      <rPr>
        <rFont val="inherit"/>
        <color rgb="FF1155CC"/>
        <sz val="11.0"/>
        <u/>
      </rPr>
      <t>Ayuntamiento de Fuentesecas</t>
    </r>
  </si>
  <si>
    <r>
      <rPr>
        <rFont val="inherit"/>
        <color rgb="FF1155CC"/>
        <sz val="11.0"/>
        <u/>
      </rPr>
      <t>Ayuntamiento de Fuentespreadas</t>
    </r>
  </si>
  <si>
    <r>
      <rPr>
        <rFont val="inherit"/>
        <color rgb="FF1155CC"/>
        <sz val="11.0"/>
        <u/>
      </rPr>
      <t>Ayuntamiento de Galende</t>
    </r>
  </si>
  <si>
    <t>18/10/2025 2025-E-RE-1108</t>
  </si>
  <si>
    <r>
      <rPr>
        <rFont val="inherit"/>
        <color rgb="FF1155CC"/>
        <sz val="11.0"/>
        <u/>
      </rPr>
      <t>Ayuntamiento de Gallegos del Pan</t>
    </r>
  </si>
  <si>
    <r>
      <rPr>
        <rFont val="inherit"/>
        <color rgb="FF1155CC"/>
        <sz val="11.0"/>
        <u/>
      </rPr>
      <t>Ayuntamiento de Gallegos del Río</t>
    </r>
  </si>
  <si>
    <r>
      <rPr>
        <rFont val="inherit"/>
        <color rgb="FF1155CC"/>
        <sz val="11.0"/>
        <u/>
      </rPr>
      <t>Ayuntamiento de Gamones</t>
    </r>
  </si>
  <si>
    <r>
      <rPr>
        <rFont val="inherit"/>
        <color rgb="FF1155CC"/>
        <sz val="11.0"/>
        <u/>
      </rPr>
      <t>Ayuntamiento de Gema</t>
    </r>
  </si>
  <si>
    <r>
      <rPr>
        <rFont val="inherit"/>
        <color rgb="FF1155CC"/>
        <sz val="11.0"/>
        <u/>
      </rPr>
      <t>Ayuntamiento de Granja de Moreruela</t>
    </r>
  </si>
  <si>
    <r>
      <rPr>
        <rFont val="inherit"/>
        <color rgb="FF1155CC"/>
        <sz val="11.0"/>
        <u/>
      </rPr>
      <t>Ayuntamiento de Granucillo</t>
    </r>
  </si>
  <si>
    <r>
      <rPr>
        <rFont val="inherit"/>
        <color rgb="FF1155CC"/>
        <sz val="11.0"/>
        <u/>
      </rPr>
      <t>Ayuntamiento de Guarrate</t>
    </r>
  </si>
  <si>
    <r>
      <rPr>
        <rFont val="inherit"/>
        <color rgb="FF1155CC"/>
        <sz val="11.0"/>
        <u/>
      </rPr>
      <t>Ayuntamiento de Hermisende</t>
    </r>
  </si>
  <si>
    <r>
      <rPr>
        <rFont val="inherit"/>
        <color rgb="FF1155CC"/>
        <sz val="11.0"/>
        <u/>
      </rPr>
      <t>Ayuntamiento de Hiniesta, La</t>
    </r>
  </si>
  <si>
    <r>
      <rPr>
        <rFont val="inherit"/>
        <color rgb="FF1155CC"/>
        <sz val="11.0"/>
        <u/>
      </rPr>
      <t>Ayuntamiento de Jambrina</t>
    </r>
  </si>
  <si>
    <r>
      <rPr>
        <rFont val="inherit"/>
        <color rgb="FF1155CC"/>
        <sz val="11.0"/>
        <u/>
      </rPr>
      <t>Ayuntamiento de Justel</t>
    </r>
  </si>
  <si>
    <t>no se ha aprobado por el pleno</t>
  </si>
  <si>
    <t>no exite</t>
  </si>
  <si>
    <t>Este municipio, de pequeño tamaño y población reducida, no dispone de servicio propio de recogida de animales ni de programas municipales de gestión de colonias felinas.</t>
  </si>
  <si>
    <r>
      <rPr>
        <rFont val="inherit"/>
        <color rgb="FF1155CC"/>
        <sz val="11.0"/>
        <u/>
      </rPr>
      <t>Ayuntamiento de Losacino</t>
    </r>
  </si>
  <si>
    <r>
      <rPr>
        <rFont val="inherit"/>
        <color rgb="FF1155CC"/>
        <sz val="11.0"/>
        <u/>
      </rPr>
      <t>Ayuntamiento de Losacio</t>
    </r>
  </si>
  <si>
    <r>
      <rPr>
        <rFont val="inherit"/>
        <color rgb="FF1155CC"/>
        <sz val="11.0"/>
        <u/>
      </rPr>
      <t>Ayuntamiento de Lubián</t>
    </r>
  </si>
  <si>
    <r>
      <rPr>
        <rFont val="inherit"/>
        <color rgb="FF1155CC"/>
        <sz val="11.0"/>
        <u/>
      </rPr>
      <t>Ayuntamiento de Luelmo</t>
    </r>
  </si>
  <si>
    <r>
      <rPr>
        <rFont val="inherit"/>
        <color rgb="FF1155CC"/>
        <sz val="11.0"/>
        <u/>
      </rPr>
      <t>Ayuntamiento de Maderal, El</t>
    </r>
  </si>
  <si>
    <r>
      <rPr>
        <rFont val="inherit"/>
        <color rgb="FF1155CC"/>
        <sz val="11.0"/>
        <u/>
      </rPr>
      <t>Ayuntamiento de Madridanos</t>
    </r>
  </si>
  <si>
    <r>
      <rPr>
        <rFont val="inherit"/>
        <color rgb="FF1155CC"/>
        <sz val="11.0"/>
        <u/>
      </rPr>
      <t>Ayuntamiento de Mahide</t>
    </r>
  </si>
  <si>
    <r>
      <rPr>
        <rFont val="inherit"/>
        <color rgb="FF1155CC"/>
        <sz val="11.0"/>
        <u/>
      </rPr>
      <t>Ayuntamiento de Maire de Castroponce</t>
    </r>
  </si>
  <si>
    <r>
      <rPr>
        <rFont val="inherit"/>
        <color rgb="FF1155CC"/>
        <sz val="11.0"/>
        <u/>
      </rPr>
      <t>Ayuntamiento de Malva</t>
    </r>
  </si>
  <si>
    <r>
      <rPr>
        <rFont val="inherit"/>
        <color rgb="FF1155CC"/>
        <sz val="11.0"/>
        <u/>
      </rPr>
      <t>Ayuntamiento de Manganeses de la Lampreana</t>
    </r>
  </si>
  <si>
    <r>
      <rPr>
        <rFont val="inherit"/>
        <color rgb="FF1155CC"/>
        <sz val="11.0"/>
        <u/>
      </rPr>
      <t>Ayuntamiento de Manganeses de la Polvorosa</t>
    </r>
  </si>
  <si>
    <t>18/10/2025 2025-E-RE-1103</t>
  </si>
  <si>
    <r>
      <rPr>
        <rFont val="inherit"/>
        <color rgb="FF1155CC"/>
        <sz val="11.0"/>
        <u/>
      </rPr>
      <t>Ayuntamiento de Manzanal de Arriba</t>
    </r>
  </si>
  <si>
    <r>
      <rPr>
        <rFont val="inherit"/>
        <color rgb="FF1155CC"/>
        <sz val="11.0"/>
        <u/>
      </rPr>
      <t>Ayuntamiento de Manzanal de los Infantes</t>
    </r>
  </si>
  <si>
    <r>
      <rPr>
        <rFont val="inherit"/>
        <color rgb="FF1155CC"/>
        <sz val="11.0"/>
        <u/>
      </rPr>
      <t>Ayuntamiento de Manzanal del Barco</t>
    </r>
  </si>
  <si>
    <r>
      <rPr>
        <rFont val="inherit"/>
        <color rgb="FF1155CC"/>
        <sz val="11.0"/>
        <u/>
      </rPr>
      <t>Ayuntamiento de Matilla de Arzón</t>
    </r>
  </si>
  <si>
    <r>
      <rPr>
        <rFont val="inherit"/>
        <color rgb="FF1155CC"/>
        <sz val="11.0"/>
        <u/>
      </rPr>
      <t>Ayuntamiento de Matilla la Seca</t>
    </r>
  </si>
  <si>
    <r>
      <rPr>
        <rFont val="inherit"/>
        <color rgb="FF1155CC"/>
        <sz val="11.0"/>
        <u/>
      </rPr>
      <t>Ayuntamiento de Mayalde</t>
    </r>
  </si>
  <si>
    <t>06/11/0205</t>
  </si>
  <si>
    <t>El nivel de</t>
  </si>
  <si>
    <t xml:space="preserve">El nivel de 
detalle requerido en las diez preguntas formuladas implicaría un esfuerzo desproporcionado para los 
medios disponibles, </t>
  </si>
  <si>
    <r>
      <rPr>
        <rFont val="inherit"/>
        <color rgb="FF1155CC"/>
        <sz val="11.0"/>
        <u/>
      </rPr>
      <t>Ayuntamiento de Melgar de Tera</t>
    </r>
  </si>
  <si>
    <t>detalle requerido en las diez preguntas formuladas implicaría un esfuerzo desproporcionado para los</t>
  </si>
  <si>
    <r>
      <rPr>
        <rFont val="inherit"/>
        <color rgb="FF1155CC"/>
        <sz val="11.0"/>
        <u/>
      </rPr>
      <t>Ayuntamiento de Micereces de Tera</t>
    </r>
  </si>
  <si>
    <t>medios disponibles, lo que dificultaría gravemente el normal funcionamiento de los servicios municipales</t>
  </si>
  <si>
    <r>
      <rPr>
        <rFont val="inherit"/>
        <color rgb="FF1155CC"/>
        <sz val="11.0"/>
        <u/>
      </rPr>
      <t>Ayuntamiento de Milles de la Polvorosa</t>
    </r>
  </si>
  <si>
    <t>ordinarios.</t>
  </si>
  <si>
    <r>
      <rPr>
        <rFont val="inherit"/>
        <color rgb="FF1155CC"/>
        <sz val="11.0"/>
        <u/>
      </rPr>
      <t>Ayuntamiento de Molacillos</t>
    </r>
  </si>
  <si>
    <r>
      <rPr>
        <rFont val="inherit"/>
        <color rgb="FF1155CC"/>
        <sz val="11.0"/>
        <u/>
      </rPr>
      <t>Ayuntamiento de Molezuelas de la Carballeda</t>
    </r>
  </si>
  <si>
    <r>
      <rPr>
        <rFont val="inherit"/>
        <color rgb="FF1155CC"/>
        <sz val="11.0"/>
        <u/>
      </rPr>
      <t>Ayuntamiento de Mombuey</t>
    </r>
  </si>
  <si>
    <r>
      <rPr>
        <rFont val="inherit"/>
        <color rgb="FF1155CC"/>
        <sz val="11.0"/>
        <u/>
      </rPr>
      <t>Ayuntamiento de Monfarracinos</t>
    </r>
  </si>
  <si>
    <t>18/10/2025 2025-E-RE-1102</t>
  </si>
  <si>
    <r>
      <rPr>
        <rFont val="inherit"/>
        <color rgb="FF1155CC"/>
        <sz val="11.0"/>
        <u/>
      </rPr>
      <t>Ayuntamiento de Montamarta</t>
    </r>
  </si>
  <si>
    <t>18/10/2025 2025-E-RE-1099</t>
  </si>
  <si>
    <r>
      <rPr>
        <rFont val="inherit"/>
        <color rgb="FF1155CC"/>
        <sz val="11.0"/>
        <u/>
      </rPr>
      <t>Ayuntamiento de Moral de Sayago</t>
    </r>
  </si>
  <si>
    <r>
      <rPr>
        <rFont val="inherit"/>
        <color rgb="FF1155CC"/>
        <sz val="11.0"/>
        <u/>
      </rPr>
      <t>Ayuntamiento de Moraleja de Sayago</t>
    </r>
  </si>
  <si>
    <r>
      <rPr>
        <rFont val="inherit"/>
        <color rgb="FF1155CC"/>
        <sz val="11.0"/>
        <u/>
      </rPr>
      <t>Ayuntamiento de Moraleja del Vino</t>
    </r>
  </si>
  <si>
    <t>18/10/2025 2025-E-RE-1109</t>
  </si>
  <si>
    <r>
      <rPr>
        <rFont val="inherit"/>
        <color rgb="FF1155CC"/>
        <sz val="11.0"/>
        <u/>
      </rPr>
      <t>Ayuntamiento de Morales de Rey</t>
    </r>
  </si>
  <si>
    <t>18/10/2025 2025-E-RE-1098</t>
  </si>
  <si>
    <r>
      <rPr>
        <rFont val="inherit"/>
        <color rgb="FF1155CC"/>
        <sz val="11.0"/>
        <u/>
      </rPr>
      <t>Ayuntamiento de Morales de Toro</t>
    </r>
  </si>
  <si>
    <t>18/10/2025 2025-E-RE-1096</t>
  </si>
  <si>
    <r>
      <rPr>
        <rFont val="inherit"/>
        <color rgb="FF1155CC"/>
        <sz val="11.0"/>
        <u/>
      </rPr>
      <t>Ayuntamiento de Morales de Valverde</t>
    </r>
  </si>
  <si>
    <r>
      <rPr>
        <rFont val="inherit"/>
        <color rgb="FF1155CC"/>
        <sz val="11.0"/>
        <u/>
      </rPr>
      <t>Ayuntamiento de Morales del Vino</t>
    </r>
  </si>
  <si>
    <t>18/10/2025 2025-E-RE-1110</t>
  </si>
  <si>
    <r>
      <rPr>
        <rFont val="inherit"/>
        <color rgb="FF1155CC"/>
        <sz val="11.0"/>
        <u/>
      </rPr>
      <t>Ayuntamiento de Moralina</t>
    </r>
  </si>
  <si>
    <r>
      <rPr>
        <rFont val="inherit"/>
        <color rgb="FF1155CC"/>
        <sz val="11.0"/>
        <u/>
      </rPr>
      <t>Ayuntamiento de Moreruela de los Infanzones</t>
    </r>
  </si>
  <si>
    <r>
      <rPr>
        <rFont val="inherit"/>
        <color rgb="FF1155CC"/>
        <sz val="11.0"/>
        <u/>
      </rPr>
      <t>Ayuntamiento de Moreruela de Tábara</t>
    </r>
  </si>
  <si>
    <r>
      <rPr>
        <rFont val="inherit"/>
        <color rgb="FF1155CC"/>
        <sz val="11.0"/>
        <u/>
      </rPr>
      <t>Ayuntamiento de Muelas de los Caballeros</t>
    </r>
  </si>
  <si>
    <t>no se ha aprobado ningun plan</t>
  </si>
  <si>
    <t>no existen</t>
  </si>
  <si>
    <t>no hay datgos</t>
  </si>
  <si>
    <t>no existe servicio</t>
  </si>
  <si>
    <t>no exisgte servicio</t>
  </si>
  <si>
    <t>Cuando se ha presentado alguna incidencia puntual relacionada con animales abandonados, este Ayuntamiento actúa en coordinación con la Diputación Provincial de Zamora o con los servicios comarcales competentes.</t>
  </si>
  <si>
    <r>
      <rPr>
        <rFont val="inherit"/>
        <color rgb="FF1155CC"/>
        <sz val="11.0"/>
        <u/>
      </rPr>
      <t>Ayuntamiento de Muelas del Pan</t>
    </r>
  </si>
  <si>
    <t>18/10/2025 2025-E-RE-1095</t>
  </si>
  <si>
    <r>
      <rPr>
        <rFont val="inherit"/>
        <color rgb="FF1155CC"/>
        <sz val="11.0"/>
        <u/>
      </rPr>
      <t>Ayuntamiento de Muga de Sayago</t>
    </r>
  </si>
  <si>
    <r>
      <rPr>
        <rFont val="inherit"/>
        <color rgb="FF1155CC"/>
        <sz val="11.0"/>
        <u/>
      </rPr>
      <t>Ayuntamiento de Navianos de Valverde</t>
    </r>
  </si>
  <si>
    <r>
      <rPr>
        <rFont val="inherit"/>
        <color rgb="FF1155CC"/>
        <sz val="11.0"/>
        <u/>
      </rPr>
      <t>Ayuntamiento de Olmillos de Castro</t>
    </r>
  </si>
  <si>
    <r>
      <rPr>
        <rFont val="inherit"/>
        <color rgb="FF1155CC"/>
        <sz val="11.0"/>
        <u/>
      </rPr>
      <t>Ayuntamiento de Otero de Bodas</t>
    </r>
  </si>
  <si>
    <r>
      <rPr>
        <rFont val="inherit"/>
        <color rgb="FF1155CC"/>
        <sz val="11.0"/>
        <u/>
      </rPr>
      <t>Ayuntamiento de Pajares de la Lampreana</t>
    </r>
  </si>
  <si>
    <r>
      <rPr>
        <rFont val="inherit"/>
        <color rgb="FF1155CC"/>
        <sz val="11.0"/>
        <u/>
      </rPr>
      <t>Ayuntamiento de Palacios de Sanabria</t>
    </r>
  </si>
  <si>
    <r>
      <rPr>
        <rFont val="inherit"/>
        <color rgb="FF1155CC"/>
        <sz val="11.0"/>
        <u/>
      </rPr>
      <t>Ayuntamiento de Palacios del Pan</t>
    </r>
  </si>
  <si>
    <r>
      <rPr>
        <rFont val="inherit"/>
        <color rgb="FF1155CC"/>
        <sz val="11.0"/>
        <u/>
      </rPr>
      <t>Ayuntamiento de Pedralba de la Pradería</t>
    </r>
  </si>
  <si>
    <r>
      <rPr>
        <rFont val="inherit"/>
        <color rgb="FF1155CC"/>
        <sz val="11.0"/>
        <u/>
      </rPr>
      <t>Ayuntamiento de Pego, El</t>
    </r>
  </si>
  <si>
    <r>
      <rPr>
        <rFont val="inherit"/>
        <color rgb="FF1155CC"/>
        <sz val="11.0"/>
        <u/>
      </rPr>
      <t>Ayuntamiento de Peleagonzalo</t>
    </r>
  </si>
  <si>
    <r>
      <rPr>
        <rFont val="inherit"/>
        <color rgb="FF1155CC"/>
        <sz val="11.0"/>
        <u/>
      </rPr>
      <t>Ayuntamiento de Peleas de Abajo</t>
    </r>
  </si>
  <si>
    <r>
      <rPr>
        <rFont val="inherit"/>
        <color rgb="FF1155CC"/>
        <sz val="11.0"/>
        <u/>
      </rPr>
      <t>Ayuntamiento de Peñausende</t>
    </r>
  </si>
  <si>
    <t xml:space="preserve">El nivel de detalle requerido en las preguntas formuladas, requiere un esfuerzo desproporcionado para los medios disponibles </t>
  </si>
  <si>
    <r>
      <rPr>
        <rFont val="inherit"/>
        <color rgb="FF1155CC"/>
        <sz val="11.0"/>
        <u/>
      </rPr>
      <t>Ayuntamiento de Peque</t>
    </r>
  </si>
  <si>
    <r>
      <rPr>
        <rFont val="inherit"/>
        <color rgb="FF1155CC"/>
        <sz val="11.0"/>
        <u/>
      </rPr>
      <t>Ayuntamiento de Perdigón, El</t>
    </r>
  </si>
  <si>
    <t>18/19/2025 2025-E-RE-1094</t>
  </si>
  <si>
    <r>
      <rPr>
        <rFont val="inherit"/>
        <color rgb="FF1155CC"/>
        <sz val="11.0"/>
        <u/>
      </rPr>
      <t>Ayuntamiento de Pereruela</t>
    </r>
  </si>
  <si>
    <r>
      <rPr>
        <rFont val="inherit"/>
        <color rgb="FF1155CC"/>
        <sz val="11.0"/>
        <u/>
      </rPr>
      <t>Ayuntamiento de Perilla de Castro</t>
    </r>
  </si>
  <si>
    <r>
      <rPr>
        <rFont val="inherit"/>
        <color rgb="FF1155CC"/>
        <sz val="11.0"/>
        <u/>
      </rPr>
      <t>Ayuntamiento de Pías</t>
    </r>
  </si>
  <si>
    <r>
      <rPr>
        <rFont val="inherit"/>
        <color rgb="FF1155CC"/>
        <sz val="11.0"/>
        <u/>
      </rPr>
      <t>Ayuntamiento de Piedrahita de Castro</t>
    </r>
  </si>
  <si>
    <r>
      <rPr>
        <rFont val="inherit"/>
        <color rgb="FF1155CC"/>
        <sz val="11.0"/>
        <u/>
      </rPr>
      <t>Ayuntamiento de Pinilla de Toro</t>
    </r>
  </si>
  <si>
    <r>
      <rPr>
        <rFont val="inherit"/>
        <color rgb="FF1155CC"/>
        <sz val="11.0"/>
        <u/>
      </rPr>
      <t>Ayuntamiento de Pino del Oro</t>
    </r>
  </si>
  <si>
    <r>
      <rPr>
        <rFont val="inherit"/>
        <color rgb="FF1155CC"/>
        <sz val="11.0"/>
        <u/>
      </rPr>
      <t>Ayuntamiento de Piñero, El</t>
    </r>
  </si>
  <si>
    <r>
      <rPr>
        <rFont val="inherit"/>
        <color rgb="FF1155CC"/>
        <sz val="11.0"/>
        <u/>
      </rPr>
      <t>Ayuntamiento de Pobladura de Valderaduey</t>
    </r>
  </si>
  <si>
    <r>
      <rPr>
        <rFont val="inherit"/>
        <color rgb="FF1155CC"/>
        <sz val="11.0"/>
        <u/>
      </rPr>
      <t>Ayuntamiento de Pobladura del Valle</t>
    </r>
  </si>
  <si>
    <r>
      <rPr>
        <rFont val="inherit"/>
        <color rgb="FF1155CC"/>
        <sz val="11.0"/>
        <u/>
      </rPr>
      <t>Ayuntamiento de Porto</t>
    </r>
  </si>
  <si>
    <r>
      <rPr>
        <rFont val="inherit"/>
        <color rgb="FF1155CC"/>
        <sz val="11.0"/>
        <u/>
      </rPr>
      <t>Ayuntamiento de Pozoantiguo</t>
    </r>
  </si>
  <si>
    <r>
      <rPr>
        <rFont val="inherit"/>
        <color rgb="FF1155CC"/>
        <sz val="11.0"/>
        <u/>
      </rPr>
      <t>Ayuntamiento de Pozuelo de Tábara</t>
    </r>
  </si>
  <si>
    <r>
      <rPr>
        <rFont val="inherit"/>
        <color rgb="FF1155CC"/>
        <sz val="11.0"/>
        <u/>
      </rPr>
      <t>Ayuntamiento de Prado</t>
    </r>
  </si>
  <si>
    <r>
      <rPr>
        <rFont val="inherit"/>
        <color rgb="FF1155CC"/>
        <sz val="11.0"/>
        <u/>
      </rPr>
      <t>Ayuntamiento de Puebla de Sanabria</t>
    </r>
  </si>
  <si>
    <t>18/10/2025 2025-E-RE-1111</t>
  </si>
  <si>
    <r>
      <rPr>
        <rFont val="inherit"/>
        <color rgb="FF1155CC"/>
        <sz val="11.0"/>
        <u/>
      </rPr>
      <t>Ayuntamiento de Pueblica de Valverde</t>
    </r>
  </si>
  <si>
    <r>
      <rPr>
        <rFont val="inherit"/>
        <color rgb="FF1155CC"/>
        <sz val="11.0"/>
        <u/>
      </rPr>
      <t>Ayuntamiento de Quintanilla de Urz</t>
    </r>
  </si>
  <si>
    <r>
      <rPr>
        <rFont val="inherit"/>
        <color rgb="FF1155CC"/>
        <sz val="11.0"/>
        <u/>
      </rPr>
      <t>Ayuntamiento de Quintanilla del Monte</t>
    </r>
  </si>
  <si>
    <r>
      <rPr>
        <rFont val="inherit"/>
        <color rgb="FF1155CC"/>
        <sz val="11.0"/>
        <u/>
      </rPr>
      <t>Ayuntamiento de Quintanilla del Olmo</t>
    </r>
  </si>
  <si>
    <t>15/09/2025 RECHAZA SIN MOTIVO</t>
  </si>
  <si>
    <r>
      <rPr>
        <rFont val="inherit"/>
        <color rgb="FF1155CC"/>
        <sz val="11.0"/>
        <u/>
      </rPr>
      <t>Ayuntamiento de Quiruelas de Vidriales</t>
    </r>
  </si>
  <si>
    <t>18/10/2025 2025-E-RE-1093</t>
  </si>
  <si>
    <r>
      <rPr>
        <rFont val="inherit"/>
        <color rgb="FF1155CC"/>
        <sz val="11.0"/>
        <u/>
      </rPr>
      <t>Ayuntamiento de Rabanales</t>
    </r>
  </si>
  <si>
    <r>
      <rPr>
        <rFont val="inherit"/>
        <color rgb="FF1155CC"/>
        <sz val="11.0"/>
        <u/>
      </rPr>
      <t>Ayuntamiento de Rábano de Aliste</t>
    </r>
  </si>
  <si>
    <r>
      <rPr>
        <rFont val="inherit"/>
        <color rgb="FF1155CC"/>
        <sz val="11.0"/>
        <u/>
      </rPr>
      <t>Ayuntamiento de Requejo</t>
    </r>
  </si>
  <si>
    <r>
      <rPr>
        <rFont val="inherit"/>
        <color rgb="FF1155CC"/>
        <sz val="11.0"/>
        <u/>
      </rPr>
      <t>Ayuntamiento de Revellinos</t>
    </r>
  </si>
  <si>
    <r>
      <rPr>
        <rFont val="inherit"/>
        <color rgb="FF1155CC"/>
        <sz val="11.0"/>
        <u/>
      </rPr>
      <t>Ayuntamiento de Riofrío de Aliste</t>
    </r>
  </si>
  <si>
    <t>18/10/2025 2025-E-RE-1092</t>
  </si>
  <si>
    <r>
      <rPr>
        <rFont val="inherit"/>
        <color rgb="FF1155CC"/>
        <sz val="11.0"/>
        <u/>
      </rPr>
      <t>Ayuntamiento de Rionegro del Puente</t>
    </r>
  </si>
  <si>
    <r>
      <rPr>
        <rFont val="inherit"/>
        <color rgb="FF1155CC"/>
        <sz val="11.0"/>
        <u/>
      </rPr>
      <t>Ayuntamiento de Roales</t>
    </r>
  </si>
  <si>
    <t>18/10/2025 2025-E-RE-1112</t>
  </si>
  <si>
    <r>
      <rPr>
        <rFont val="inherit"/>
        <color rgb="FF1155CC"/>
        <sz val="11.0"/>
        <u/>
      </rPr>
      <t>Ayuntamiento de Robleda-Cervantes</t>
    </r>
  </si>
  <si>
    <r>
      <rPr>
        <rFont val="inherit"/>
        <color rgb="FF1155CC"/>
        <sz val="11.0"/>
        <u/>
      </rPr>
      <t>Ayuntamiento de Roelos de Sayago</t>
    </r>
  </si>
  <si>
    <r>
      <rPr>
        <rFont val="inherit"/>
        <color rgb="FF1155CC"/>
        <sz val="11.0"/>
        <u/>
      </rPr>
      <t>Ayuntamiento de Rosinos de la Requejada</t>
    </r>
  </si>
  <si>
    <r>
      <rPr>
        <rFont val="inherit"/>
        <color rgb="FF1155CC"/>
        <sz val="11.0"/>
        <u/>
      </rPr>
      <t>Ayuntamiento de Salce</t>
    </r>
  </si>
  <si>
    <r>
      <rPr>
        <rFont val="inherit"/>
        <color rgb="FF1155CC"/>
        <sz val="11.0"/>
        <u/>
      </rPr>
      <t>Ayuntamiento de Samir de los Caños</t>
    </r>
  </si>
  <si>
    <r>
      <rPr>
        <rFont val="inherit"/>
        <color rgb="FF1155CC"/>
        <sz val="11.0"/>
        <u/>
      </rPr>
      <t>Ayuntamiento de San Agustín del Pozo</t>
    </r>
  </si>
  <si>
    <r>
      <rPr>
        <rFont val="inherit"/>
        <color rgb="FF1155CC"/>
        <sz val="11.0"/>
        <u/>
      </rPr>
      <t>Ayuntamiento de San Cebrián de Castro</t>
    </r>
  </si>
  <si>
    <r>
      <rPr>
        <rFont val="inherit"/>
        <color rgb="FF1155CC"/>
        <sz val="11.0"/>
        <u/>
      </rPr>
      <t>Ayuntamiento de San Cristóbal de Entreviñas</t>
    </r>
  </si>
  <si>
    <t>no,se utilizan partidas genéricas en el apartado de gastos diversos, 
administración general 2025-920.22699.</t>
  </si>
  <si>
    <t>no gestiona gatos comunitarios, ya que, este tipo de animal doméstico tienen sus dueños particulares.</t>
  </si>
  <si>
    <r>
      <rPr>
        <rFont val="inherit"/>
        <color rgb="FF1155CC"/>
        <sz val="11.0"/>
        <u/>
      </rPr>
      <t>Ayuntamiento de San Esteban del Molar</t>
    </r>
  </si>
  <si>
    <r>
      <rPr>
        <rFont val="inherit"/>
        <color rgb="FF1155CC"/>
        <sz val="11.0"/>
        <u/>
      </rPr>
      <t>Ayuntamiento de San Justo</t>
    </r>
  </si>
  <si>
    <t>no exiten gatos, no hay censo</t>
  </si>
  <si>
    <t>no  hay</t>
  </si>
  <si>
    <t>Diputación de Zamora se encarga</t>
  </si>
  <si>
    <r>
      <rPr>
        <rFont val="inherit"/>
        <color rgb="FF1155CC"/>
        <sz val="11.0"/>
        <u/>
      </rPr>
      <t>Ayuntamiento de San Martín de Valderaduey</t>
    </r>
  </si>
  <si>
    <r>
      <rPr>
        <rFont val="inherit"/>
        <color rgb="FF1155CC"/>
        <sz val="11.0"/>
        <u/>
      </rPr>
      <t>Ayuntamiento de San Miguel de la Ribera</t>
    </r>
  </si>
  <si>
    <r>
      <rPr>
        <rFont val="inherit"/>
        <color rgb="FF1155CC"/>
        <sz val="11.0"/>
        <u/>
      </rPr>
      <t>Ayuntamiento de San Miguel del Valle</t>
    </r>
  </si>
  <si>
    <t>no hay colonias</t>
  </si>
  <si>
    <t xml:space="preserve">Diputación Zamora </t>
  </si>
  <si>
    <t>no existe en este término municipal
comunidades de gatos que vivan en libertad de manera descontrolada</t>
  </si>
  <si>
    <r>
      <rPr>
        <rFont val="inherit"/>
        <color rgb="FF1155CC"/>
        <sz val="11.0"/>
        <u/>
      </rPr>
      <t>Ayuntamiento de San Pedro de Ceque</t>
    </r>
  </si>
  <si>
    <r>
      <rPr>
        <rFont val="inherit"/>
        <color rgb="FF1155CC"/>
        <sz val="11.0"/>
        <u/>
      </rPr>
      <t>Ayuntamiento de San Pedro de la Nave-Almendra</t>
    </r>
  </si>
  <si>
    <r>
      <rPr>
        <rFont val="inherit"/>
        <color rgb="FF1155CC"/>
        <sz val="11.0"/>
        <u/>
      </rPr>
      <t>Ayuntamiento de San Vicente de la Cabeza</t>
    </r>
  </si>
  <si>
    <r>
      <rPr>
        <rFont val="inherit"/>
        <color rgb="FF1155CC"/>
        <sz val="11.0"/>
        <u/>
      </rPr>
      <t>Ayuntamiento de San Vitero</t>
    </r>
  </si>
  <si>
    <r>
      <rPr>
        <rFont val="inherit"/>
        <color rgb="FF1155CC"/>
        <sz val="11.0"/>
        <u/>
      </rPr>
      <t>Ayuntamiento de Santa Clara de Avedillo</t>
    </r>
  </si>
  <si>
    <r>
      <rPr>
        <rFont val="inherit"/>
        <color rgb="FF1155CC"/>
        <sz val="11.0"/>
        <u/>
      </rPr>
      <t>Ayuntamiento de Santa Colomba de las Monjas</t>
    </r>
  </si>
  <si>
    <r>
      <rPr>
        <rFont val="inherit"/>
        <color rgb="FF1155CC"/>
        <sz val="11.0"/>
        <u/>
      </rPr>
      <t>Ayuntamiento de Santa Cristina de la Polvorosa</t>
    </r>
  </si>
  <si>
    <t>18/10/2025  2025-E-RE-1113</t>
  </si>
  <si>
    <r>
      <rPr>
        <rFont val="inherit"/>
        <color rgb="FF1155CC"/>
        <sz val="11.0"/>
        <u/>
      </rPr>
      <t>Ayuntamiento de Santa Croya de Tera</t>
    </r>
  </si>
  <si>
    <r>
      <rPr>
        <rFont val="inherit"/>
        <color rgb="FF1155CC"/>
        <sz val="11.0"/>
        <u/>
      </rPr>
      <t>Ayuntamiento de Santa Eufemia del Barco</t>
    </r>
  </si>
  <si>
    <r>
      <rPr>
        <rFont val="inherit"/>
        <color rgb="FF1155CC"/>
        <sz val="11.0"/>
        <u/>
      </rPr>
      <t>Ayuntamiento de Santa María de la Vega</t>
    </r>
  </si>
  <si>
    <r>
      <rPr>
        <rFont val="inherit"/>
        <color rgb="FF1155CC"/>
        <sz val="11.0"/>
        <u/>
      </rPr>
      <t>Ayuntamiento de Santa María de Valverde</t>
    </r>
  </si>
  <si>
    <r>
      <rPr>
        <rFont val="inherit"/>
        <color rgb="FF1155CC"/>
        <sz val="11.0"/>
        <u/>
      </rPr>
      <t>Ayuntamiento de Santibáñez de Tera</t>
    </r>
  </si>
  <si>
    <r>
      <rPr>
        <rFont val="inherit"/>
        <color rgb="FF1155CC"/>
        <sz val="11.0"/>
        <u/>
      </rPr>
      <t>Ayuntamiento de Santibáñez de Vidriales</t>
    </r>
  </si>
  <si>
    <t>18/10/2025 2025-E-RE-1091</t>
  </si>
  <si>
    <r>
      <rPr>
        <rFont val="inherit"/>
        <color rgb="FF1155CC"/>
        <sz val="11.0"/>
        <u/>
      </rPr>
      <t>Ayuntamiento de Santovenia</t>
    </r>
  </si>
  <si>
    <t>o</t>
  </si>
  <si>
    <t>solo perros por convenio con diputacion</t>
  </si>
  <si>
    <r>
      <rPr>
        <rFont val="inherit"/>
        <color rgb="FF1155CC"/>
        <sz val="11.0"/>
        <u/>
      </rPr>
      <t>Ayuntamiento de Sanzoles</t>
    </r>
  </si>
  <si>
    <r>
      <rPr>
        <rFont val="inherit"/>
        <color rgb="FF1155CC"/>
        <sz val="11.0"/>
        <u/>
      </rPr>
      <t>Ayuntamiento de Tábara</t>
    </r>
  </si>
  <si>
    <t>18/10/2025 2025-E-RE-1090</t>
  </si>
  <si>
    <r>
      <rPr>
        <rFont val="inherit"/>
        <color rgb="FF1155CC"/>
        <sz val="11.0"/>
        <u/>
      </rPr>
      <t>Ayuntamiento de Tapioles</t>
    </r>
  </si>
  <si>
    <r>
      <rPr>
        <rFont val="inherit"/>
        <color rgb="FF1155CC"/>
        <sz val="11.0"/>
        <u/>
      </rPr>
      <t>Ayuntamiento de Toro</t>
    </r>
  </si>
  <si>
    <t>18/10/2025 2025-E-RE-1116</t>
  </si>
  <si>
    <r>
      <rPr>
        <rFont val="inherit"/>
        <color rgb="FF1155CC"/>
        <sz val="11.0"/>
        <u/>
      </rPr>
      <t>Ayuntamiento de Torre del Valle, La</t>
    </r>
  </si>
  <si>
    <r>
      <rPr>
        <rFont val="inherit"/>
        <color rgb="FF1155CC"/>
        <sz val="11.0"/>
        <u/>
      </rPr>
      <t>Ayuntamiento de Torregamones</t>
    </r>
  </si>
  <si>
    <r>
      <rPr>
        <rFont val="inherit"/>
        <color rgb="FF1155CC"/>
        <sz val="11.0"/>
        <u/>
      </rPr>
      <t>Ayuntamiento de Torres del Carrizal</t>
    </r>
  </si>
  <si>
    <r>
      <rPr>
        <rFont val="inherit"/>
        <color rgb="FF1155CC"/>
        <sz val="11.0"/>
        <u/>
      </rPr>
      <t>Ayuntamiento de Trabazos</t>
    </r>
  </si>
  <si>
    <t>18/10/2025 2025-E-RE-1115</t>
  </si>
  <si>
    <r>
      <rPr>
        <rFont val="inherit"/>
        <color rgb="FF1155CC"/>
        <sz val="11.0"/>
        <u/>
      </rPr>
      <t>Ayuntamiento de Trefacio</t>
    </r>
  </si>
  <si>
    <t xml:space="preserve">no hay gatos </t>
  </si>
  <si>
    <t>Diputación Zamora</t>
  </si>
  <si>
    <r>
      <rPr>
        <rFont val="inherit"/>
        <color rgb="FF1155CC"/>
        <sz val="11.0"/>
        <u/>
      </rPr>
      <t>Ayuntamiento de Uña de Quintana</t>
    </r>
  </si>
  <si>
    <r>
      <rPr>
        <rFont val="inherit"/>
        <color rgb="FF1155CC"/>
        <sz val="11.0"/>
        <u/>
      </rPr>
      <t>Ayuntamiento de Vadillo de la Guareña</t>
    </r>
  </si>
  <si>
    <r>
      <rPr>
        <rFont val="inherit"/>
        <color rgb="FF1155CC"/>
        <sz val="11.0"/>
        <u/>
      </rPr>
      <t>Ayuntamiento de Valcabado</t>
    </r>
  </si>
  <si>
    <r>
      <rPr>
        <rFont val="inherit"/>
        <color rgb="FF1155CC"/>
        <sz val="11.0"/>
        <u/>
      </rPr>
      <t>Ayuntamiento de Valdefinjas</t>
    </r>
  </si>
  <si>
    <r>
      <rPr>
        <rFont val="inherit"/>
        <color rgb="FF1155CC"/>
        <sz val="11.0"/>
        <u/>
      </rPr>
      <t>Ayuntamiento de Valdescorriel</t>
    </r>
  </si>
  <si>
    <t>no tiene ninguna
colonia felina actualmente en activo</t>
  </si>
  <si>
    <t xml:space="preserve">Diputación </t>
  </si>
  <si>
    <r>
      <rPr>
        <rFont val="inherit"/>
        <color rgb="FF1155CC"/>
        <sz val="11.0"/>
        <u/>
      </rPr>
      <t>Ayuntamiento de Vallesa de la Guareña</t>
    </r>
  </si>
  <si>
    <r>
      <rPr>
        <rFont val="inherit"/>
        <color rgb="FF1155CC"/>
        <sz val="11.0"/>
        <u/>
      </rPr>
      <t>Ayuntamiento de Vega de Tera</t>
    </r>
  </si>
  <si>
    <r>
      <rPr>
        <rFont val="inherit"/>
        <color rgb="FF1155CC"/>
        <sz val="11.0"/>
        <u/>
      </rPr>
      <t>Ayuntamiento de Vega de Villalobos</t>
    </r>
  </si>
  <si>
    <r>
      <rPr>
        <rFont val="inherit"/>
        <color rgb="FF1155CC"/>
        <sz val="11.0"/>
        <u/>
      </rPr>
      <t>Ayuntamiento de Vegalatrave</t>
    </r>
  </si>
  <si>
    <r>
      <rPr>
        <rFont val="inherit"/>
        <color rgb="FF1155CC"/>
        <sz val="11.0"/>
        <u/>
      </rPr>
      <t>Ayuntamiento de Venialbo</t>
    </r>
  </si>
  <si>
    <r>
      <rPr>
        <rFont val="inherit"/>
        <color rgb="FF1155CC"/>
        <sz val="11.0"/>
        <u/>
      </rPr>
      <t>Ayuntamiento de Vezdemarbán</t>
    </r>
  </si>
  <si>
    <r>
      <rPr>
        <rFont val="inherit"/>
        <color rgb="FF1155CC"/>
        <sz val="11.0"/>
        <u/>
      </rPr>
      <t>Ayuntamiento de Vidayanes</t>
    </r>
  </si>
  <si>
    <r>
      <rPr>
        <rFont val="inherit"/>
        <color rgb="FF1155CC"/>
        <sz val="11.0"/>
        <u/>
      </rPr>
      <t>Ayuntamiento de Videmala</t>
    </r>
  </si>
  <si>
    <r>
      <rPr>
        <rFont val="inherit"/>
        <color rgb="FF1155CC"/>
        <sz val="11.0"/>
        <u/>
      </rPr>
      <t>Ayuntamiento de Villabrázaro</t>
    </r>
  </si>
  <si>
    <r>
      <rPr>
        <rFont val="inherit"/>
        <color rgb="FF1155CC"/>
        <sz val="11.0"/>
        <u/>
      </rPr>
      <t>Ayuntamiento de Villabuena del Puente</t>
    </r>
  </si>
  <si>
    <t>18/10/2025  2025-E-RE-1089</t>
  </si>
  <si>
    <r>
      <rPr>
        <rFont val="inherit"/>
        <color rgb="FF1155CC"/>
        <sz val="11.0"/>
        <u/>
      </rPr>
      <t>Ayuntamiento de Villadepera</t>
    </r>
  </si>
  <si>
    <t>no dispone actualmente de un servicio específico de</t>
  </si>
  <si>
    <r>
      <rPr>
        <rFont val="inherit"/>
        <color rgb="FF1155CC"/>
        <sz val="11.0"/>
        <u/>
      </rPr>
      <t>Ayuntamiento de Villaescusa</t>
    </r>
  </si>
  <si>
    <t>gestión de animales abandonados, dado que no se han registrado incidencias,</t>
  </si>
  <si>
    <r>
      <rPr>
        <rFont val="inherit"/>
        <color rgb="FF1155CC"/>
        <sz val="11.0"/>
        <u/>
      </rPr>
      <t>Ayuntamiento de Villafáfila</t>
    </r>
  </si>
  <si>
    <t>denuncias ni casos de animales abandonados en el municipio durante los últimos años</t>
  </si>
  <si>
    <r>
      <rPr>
        <rFont val="inherit"/>
        <color rgb="FF1155CC"/>
        <sz val="11.0"/>
        <u/>
      </rPr>
      <t>Ayuntamiento de Villaferrueña</t>
    </r>
  </si>
  <si>
    <r>
      <rPr>
        <rFont val="inherit"/>
        <color rgb="FF1155CC"/>
        <sz val="11.0"/>
        <u/>
      </rPr>
      <t>Ayuntamiento de Villageriz</t>
    </r>
  </si>
  <si>
    <r>
      <rPr>
        <rFont val="inherit"/>
        <color rgb="FF1155CC"/>
        <sz val="11.0"/>
        <u/>
      </rPr>
      <t>Ayuntamiento de Villalazán</t>
    </r>
  </si>
  <si>
    <r>
      <rPr>
        <rFont val="inherit"/>
        <color rgb="FF1155CC"/>
        <sz val="11.0"/>
        <u/>
      </rPr>
      <t>Ayuntamiento de Villalba de la Lampreana</t>
    </r>
  </si>
  <si>
    <r>
      <rPr>
        <rFont val="inherit"/>
        <color rgb="FF1155CC"/>
        <sz val="11.0"/>
        <u/>
      </rPr>
      <t>Ayuntamiento de Villalcampo</t>
    </r>
  </si>
  <si>
    <r>
      <rPr>
        <rFont val="inherit"/>
        <color rgb="FF1155CC"/>
        <sz val="11.0"/>
        <u/>
      </rPr>
      <t>Ayuntamiento de Villalobos</t>
    </r>
  </si>
  <si>
    <r>
      <rPr>
        <rFont val="inherit"/>
        <color rgb="FF1155CC"/>
        <sz val="11.0"/>
        <u/>
      </rPr>
      <t>Ayuntamiento de Villalonso</t>
    </r>
  </si>
  <si>
    <r>
      <rPr>
        <rFont val="inherit"/>
        <color rgb="FF1155CC"/>
        <sz val="11.0"/>
        <u/>
      </rPr>
      <t>Ayuntamiento de Villalpando</t>
    </r>
  </si>
  <si>
    <t>18/10/2025  2025-E-RE-1114</t>
  </si>
  <si>
    <r>
      <rPr>
        <rFont val="inherit"/>
        <color rgb="FF1155CC"/>
        <sz val="11.0"/>
        <u/>
      </rPr>
      <t>Ayuntamiento de Villalube</t>
    </r>
  </si>
  <si>
    <r>
      <rPr>
        <rFont val="inherit"/>
        <color rgb="FF1155CC"/>
        <sz val="11.0"/>
        <u/>
      </rPr>
      <t>Ayuntamiento de Villamayor de Campos</t>
    </r>
  </si>
  <si>
    <r>
      <rPr>
        <rFont val="inherit"/>
        <color rgb="FF1155CC"/>
        <sz val="11.0"/>
        <u/>
      </rPr>
      <t>Ayuntamiento de Villamor de los Escuderos</t>
    </r>
  </si>
  <si>
    <r>
      <rPr>
        <rFont val="inherit"/>
        <color rgb="FF1155CC"/>
        <sz val="11.0"/>
        <u/>
      </rPr>
      <t>Ayuntamiento de Villanázar</t>
    </r>
  </si>
  <si>
    <r>
      <rPr>
        <rFont val="inherit"/>
        <color rgb="FF1155CC"/>
        <sz val="11.0"/>
        <u/>
      </rPr>
      <t>Ayuntamiento de Villanueva de Azoague</t>
    </r>
  </si>
  <si>
    <r>
      <rPr>
        <rFont val="inherit"/>
        <color rgb="FF1155CC"/>
        <sz val="11.0"/>
        <u/>
      </rPr>
      <t>Ayuntamiento de Villanueva de Campeán</t>
    </r>
  </si>
  <si>
    <r>
      <rPr>
        <rFont val="inherit"/>
        <color rgb="FF1155CC"/>
        <sz val="11.0"/>
        <u/>
      </rPr>
      <t>Ayuntamiento de Villanueva de las Peras</t>
    </r>
  </si>
  <si>
    <r>
      <rPr>
        <rFont val="inherit"/>
        <color rgb="FF1155CC"/>
        <sz val="11.0"/>
        <u/>
      </rPr>
      <t>Ayuntamiento de Villanueva del Campo</t>
    </r>
  </si>
  <si>
    <t>no hay gatos abandonados en el municipio</t>
  </si>
  <si>
    <t>no hay censo</t>
  </si>
  <si>
    <t>no hay perros abandonados en el municipio</t>
  </si>
  <si>
    <t>no, en el supuesto de producirse un escenario distinto al descrito +, se contaria cona la colaboración de la Diputacion Provincial de Zamora</t>
  </si>
  <si>
    <r>
      <rPr>
        <rFont val="inherit"/>
        <color rgb="FF1155CC"/>
        <sz val="11.0"/>
        <u/>
      </rPr>
      <t>Ayuntamiento de Villar de Fallaves</t>
    </r>
  </si>
  <si>
    <r>
      <rPr>
        <rFont val="inherit"/>
        <color rgb="FF1155CC"/>
        <sz val="11.0"/>
        <u/>
      </rPr>
      <t>Ayuntamiento de Villar del Buey</t>
    </r>
  </si>
  <si>
    <t>18/10/2025 2025-E-RE-1088</t>
  </si>
  <si>
    <r>
      <rPr>
        <rFont val="inherit"/>
        <color rgb="FF1155CC"/>
        <sz val="11.0"/>
        <u/>
      </rPr>
      <t>Ayuntamiento de Villaralbo</t>
    </r>
  </si>
  <si>
    <t>16/10/2025 2025-E-RE-1085</t>
  </si>
  <si>
    <r>
      <rPr>
        <rFont val="inherit"/>
        <color rgb="FF1155CC"/>
        <sz val="11.0"/>
        <u/>
      </rPr>
      <t>Ayuntamiento de Villardeciervos</t>
    </r>
  </si>
  <si>
    <r>
      <rPr>
        <rFont val="inherit"/>
        <color rgb="FF1155CC"/>
        <sz val="11.0"/>
        <u/>
      </rPr>
      <t>Ayuntamiento de Villardiegua de la Ribera</t>
    </r>
  </si>
  <si>
    <t xml:space="preserve"> este Ayuntamiento no dispone actualmente de un servicio específico de 
gestión de animales abandonados, dado que no se han registrado incidencias, denuncias 
ni casos de animales abandonados en el municipio durante los últimos años.</t>
  </si>
  <si>
    <r>
      <rPr>
        <rFont val="inherit"/>
        <color rgb="FF1155CC"/>
        <sz val="11.0"/>
        <u/>
      </rPr>
      <t>Ayuntamiento de Villárdiga</t>
    </r>
  </si>
  <si>
    <r>
      <rPr>
        <rFont val="inherit"/>
        <color rgb="FF1155CC"/>
        <sz val="11.0"/>
        <u/>
      </rPr>
      <t>Ayuntamiento de Villardondiego</t>
    </r>
  </si>
  <si>
    <r>
      <rPr>
        <rFont val="inherit"/>
        <color rgb="FF1155CC"/>
        <sz val="11.0"/>
        <u/>
      </rPr>
      <t>Ayuntamiento de Villarrín de Campos</t>
    </r>
  </si>
  <si>
    <r>
      <rPr>
        <rFont val="inherit"/>
        <color rgb="FF1155CC"/>
        <sz val="11.0"/>
        <u/>
      </rPr>
      <t>Ayuntamiento de Villaseco del Pan</t>
    </r>
  </si>
  <si>
    <r>
      <rPr>
        <rFont val="inherit"/>
        <color rgb="FF1155CC"/>
        <sz val="11.0"/>
        <u/>
      </rPr>
      <t>Ayuntamiento de Villavendimio</t>
    </r>
  </si>
  <si>
    <r>
      <rPr>
        <rFont val="inherit"/>
        <color rgb="FF1155CC"/>
        <sz val="11.0"/>
        <u/>
      </rPr>
      <t>Ayuntamiento de Villaveza de Valverde</t>
    </r>
  </si>
  <si>
    <r>
      <rPr>
        <rFont val="inherit"/>
        <color rgb="FF1155CC"/>
        <sz val="11.0"/>
        <u/>
      </rPr>
      <t>Ayuntamiento de Villaveza del Agua</t>
    </r>
  </si>
  <si>
    <r>
      <rPr>
        <rFont val="inherit"/>
        <color rgb="FF1155CC"/>
        <sz val="11.0"/>
        <u/>
      </rPr>
      <t>Ayuntamiento de Viñas</t>
    </r>
  </si>
  <si>
    <r>
      <rPr>
        <rFont val="inherit"/>
        <color rgb="FF1155CC"/>
        <sz val="11.0"/>
        <u/>
      </rPr>
      <t>Ayuntamiento de Zamora</t>
    </r>
  </si>
  <si>
    <t>16/10/2025 2025-E-RE-1084</t>
  </si>
  <si>
    <t>pagreg14</t>
  </si>
  <si>
    <t>Verdes</t>
  </si>
  <si>
    <t>Comisionado de transparencia CyL</t>
  </si>
  <si>
    <t>https://www.ctcyl.es/como-presentar-una-reclamacion/</t>
  </si>
  <si>
    <t>https://ctcyl.sedelectronica.es/info.0</t>
  </si>
  <si>
    <t>Respuesta Transaparencia</t>
  </si>
  <si>
    <r>
      <rPr>
        <rFont val="inherit"/>
        <color rgb="FF1155CC"/>
        <sz val="11.0"/>
        <u/>
      </rPr>
      <t>Ayuntamiento de Abanto</t>
    </r>
  </si>
  <si>
    <r>
      <rPr>
        <rFont val="inherit"/>
        <color rgb="FF1155CC"/>
        <sz val="11.0"/>
        <u/>
      </rPr>
      <t>Ayuntamiento de Acered</t>
    </r>
  </si>
  <si>
    <r>
      <rPr>
        <rFont val="inherit"/>
        <color rgb="FF1155CC"/>
        <sz val="11.0"/>
        <u/>
      </rPr>
      <t>Ayuntamiento de Agón</t>
    </r>
  </si>
  <si>
    <t>Diputación Provincial Zaragoza</t>
  </si>
  <si>
    <r>
      <rPr>
        <rFont val="inherit"/>
        <color rgb="FF1155CC"/>
        <sz val="11.0"/>
        <u/>
      </rPr>
      <t>Ayuntamiento de Aguarón</t>
    </r>
  </si>
  <si>
    <r>
      <rPr>
        <rFont val="inherit"/>
        <color rgb="FF1155CC"/>
        <sz val="11.0"/>
        <u/>
      </rPr>
      <t>Ayuntamiento de Aguilón</t>
    </r>
  </si>
  <si>
    <r>
      <rPr>
        <rFont val="inherit"/>
        <color rgb="FF1155CC"/>
        <sz val="11.0"/>
        <u/>
      </rPr>
      <t>Ayuntamiento de Ainzón</t>
    </r>
  </si>
  <si>
    <t>RT_3007323761/2025</t>
  </si>
  <si>
    <r>
      <rPr>
        <rFont val="inherit"/>
        <color rgb="FF1155CC"/>
        <sz val="11.0"/>
        <u/>
      </rPr>
      <t>Ayuntamiento de Aladrén</t>
    </r>
  </si>
  <si>
    <r>
      <rPr>
        <rFont val="inherit"/>
        <color rgb="FF1155CC"/>
        <sz val="11.0"/>
        <u/>
      </rPr>
      <t>Ayuntamiento de Alagón</t>
    </r>
  </si>
  <si>
    <t>RT_3007323471/2025</t>
  </si>
  <si>
    <r>
      <rPr>
        <rFont val="inherit"/>
        <color rgb="FF1155CC"/>
        <sz val="11.0"/>
        <u/>
      </rPr>
      <t>Ayuntamiento de Alarba</t>
    </r>
  </si>
  <si>
    <r>
      <rPr>
        <rFont val="inherit"/>
        <color rgb="FF1155CC"/>
        <sz val="11.0"/>
        <u/>
      </rPr>
      <t>Ayuntamiento de Alberite de San Juan</t>
    </r>
  </si>
  <si>
    <r>
      <rPr>
        <rFont val="inherit"/>
        <color rgb="FF1155CC"/>
        <sz val="11.0"/>
        <u/>
      </rPr>
      <t>Ayuntamiento de Albeta</t>
    </r>
  </si>
  <si>
    <r>
      <rPr>
        <rFont val="inherit"/>
        <color rgb="FF1155CC"/>
        <sz val="11.0"/>
        <u/>
      </rPr>
      <t>Ayuntamiento de Alborge</t>
    </r>
  </si>
  <si>
    <r>
      <rPr>
        <rFont val="inherit"/>
        <color rgb="FF1155CC"/>
        <sz val="11.0"/>
        <u/>
      </rPr>
      <t>Ayuntamiento de Alcalá de Ebro</t>
    </r>
  </si>
  <si>
    <r>
      <rPr>
        <rFont val="inherit"/>
        <color rgb="FF1155CC"/>
        <sz val="11.0"/>
        <u/>
      </rPr>
      <t>Ayuntamiento de Alcalá de Moncayo</t>
    </r>
  </si>
  <si>
    <r>
      <rPr>
        <rFont val="inherit"/>
        <color rgb="FF1155CC"/>
        <sz val="11.0"/>
        <u/>
      </rPr>
      <t>Ayuntamiento de Alconchel de Ariza</t>
    </r>
  </si>
  <si>
    <r>
      <rPr>
        <rFont val="inherit"/>
        <color rgb="FF1155CC"/>
        <sz val="11.0"/>
        <u/>
      </rPr>
      <t>Ayuntamiento de Aldehuela de Liestos</t>
    </r>
  </si>
  <si>
    <r>
      <rPr>
        <rFont val="inherit"/>
        <color rgb="FF1155CC"/>
        <sz val="11.0"/>
        <u/>
      </rPr>
      <t>Ayuntamiento de Alfajarín</t>
    </r>
  </si>
  <si>
    <t>RT_3007323506/2025</t>
  </si>
  <si>
    <r>
      <rPr>
        <rFont val="inherit"/>
        <color rgb="FF1155CC"/>
        <sz val="11.0"/>
        <u/>
      </rPr>
      <t>Ayuntamiento de Alfamén</t>
    </r>
  </si>
  <si>
    <r>
      <rPr>
        <rFont val="inherit"/>
        <color rgb="FF1155CC"/>
        <sz val="11.0"/>
        <u/>
      </rPr>
      <t>Ayuntamiento de Alforque</t>
    </r>
  </si>
  <si>
    <r>
      <rPr>
        <rFont val="inherit"/>
        <color rgb="FF1155CC"/>
        <sz val="11.0"/>
        <u/>
      </rPr>
      <t>Ayuntamiento de Alhama de Aragón</t>
    </r>
  </si>
  <si>
    <t>RT_3007323791/2025</t>
  </si>
  <si>
    <r>
      <rPr>
        <rFont val="inherit"/>
        <color rgb="FF1155CC"/>
        <sz val="11.0"/>
        <u/>
      </rPr>
      <t>Ayuntamiento de Almochuel</t>
    </r>
  </si>
  <si>
    <r>
      <rPr>
        <rFont val="inherit"/>
        <color rgb="FF1155CC"/>
        <sz val="11.0"/>
        <u/>
      </rPr>
      <t>Ayuntamiento de Almolda, La</t>
    </r>
  </si>
  <si>
    <r>
      <rPr>
        <rFont val="inherit"/>
        <color rgb="FF1155CC"/>
        <sz val="11.0"/>
        <u/>
      </rPr>
      <t>Ayuntamiento de Almonacid de la Cuba</t>
    </r>
  </si>
  <si>
    <r>
      <rPr>
        <rFont val="inherit"/>
        <color rgb="FF1155CC"/>
        <sz val="11.0"/>
        <u/>
      </rPr>
      <t>Ayuntamiento de Almonacid de la Sierra</t>
    </r>
  </si>
  <si>
    <r>
      <rPr>
        <rFont val="inherit"/>
        <color rgb="FF1155CC"/>
        <sz val="11.0"/>
        <u/>
      </rPr>
      <t>Ayuntamiento de Almunia de Doña Godina, La</t>
    </r>
  </si>
  <si>
    <t>RT_3007323547/2025</t>
  </si>
  <si>
    <r>
      <rPr>
        <rFont val="inherit"/>
        <color rgb="FF1155CC"/>
        <sz val="11.0"/>
        <u/>
      </rPr>
      <t>Ayuntamiento de Alpartir</t>
    </r>
  </si>
  <si>
    <r>
      <rPr>
        <rFont val="inherit"/>
        <color rgb="FF1155CC"/>
        <sz val="11.0"/>
        <u/>
      </rPr>
      <t>Ayuntamiento de Ambel</t>
    </r>
  </si>
  <si>
    <r>
      <rPr>
        <rFont val="inherit"/>
        <color rgb="FF1155CC"/>
        <sz val="11.0"/>
        <u/>
      </rPr>
      <t>Ayuntamiento de Anento</t>
    </r>
  </si>
  <si>
    <r>
      <rPr>
        <rFont val="inherit"/>
        <color rgb="FF1155CC"/>
        <sz val="11.0"/>
        <u/>
      </rPr>
      <t>Ayuntamiento de Aniñón</t>
    </r>
  </si>
  <si>
    <t>Sí, comenzaron principios 2025</t>
  </si>
  <si>
    <t>Sí, perros con Diputación Provincial Zaragoza</t>
  </si>
  <si>
    <r>
      <rPr>
        <rFont val="inherit"/>
        <color rgb="FF1155CC"/>
        <sz val="11.0"/>
        <u/>
      </rPr>
      <t>Ayuntamiento de Añón de Moncayo</t>
    </r>
  </si>
  <si>
    <r>
      <rPr>
        <rFont val="inherit"/>
        <color rgb="FF1155CC"/>
        <sz val="11.0"/>
        <u/>
      </rPr>
      <t>Ayuntamiento de Aranda de Moncayo</t>
    </r>
  </si>
  <si>
    <r>
      <rPr>
        <rFont val="inherit"/>
        <color rgb="FF1155CC"/>
        <sz val="11.0"/>
        <u/>
      </rPr>
      <t>Ayuntamiento de Arándiga</t>
    </r>
  </si>
  <si>
    <r>
      <rPr>
        <rFont val="inherit"/>
        <color rgb="FF1155CC"/>
        <sz val="11.0"/>
        <u/>
      </rPr>
      <t>Ayuntamiento de Ardisa</t>
    </r>
  </si>
  <si>
    <r>
      <rPr>
        <rFont val="inherit"/>
        <color rgb="FF1155CC"/>
        <sz val="11.0"/>
        <u/>
      </rPr>
      <t>Ayuntamiento de Ariza</t>
    </r>
  </si>
  <si>
    <t>RT_3007323808/2025</t>
  </si>
  <si>
    <r>
      <rPr>
        <rFont val="inherit"/>
        <color rgb="FF1155CC"/>
        <sz val="11.0"/>
        <u/>
      </rPr>
      <t>Ayuntamiento de Artieda</t>
    </r>
  </si>
  <si>
    <r>
      <rPr>
        <rFont val="inherit"/>
        <color rgb="FF1155CC"/>
        <sz val="11.0"/>
        <u/>
      </rPr>
      <t>Ayuntamiento de Asín</t>
    </r>
  </si>
  <si>
    <r>
      <rPr>
        <rFont val="inherit"/>
        <color rgb="FF1155CC"/>
        <sz val="11.0"/>
        <u/>
      </rPr>
      <t>Ayuntamiento de Atea</t>
    </r>
  </si>
  <si>
    <r>
      <rPr>
        <rFont val="inherit"/>
        <color rgb="FF1155CC"/>
        <sz val="11.0"/>
        <u/>
      </rPr>
      <t>Ayuntamiento de Ateca</t>
    </r>
  </si>
  <si>
    <t>RT_3007323575/2025</t>
  </si>
  <si>
    <r>
      <rPr>
        <rFont val="inherit"/>
        <color rgb="FF1155CC"/>
        <sz val="11.0"/>
        <u/>
      </rPr>
      <t>Ayuntamiento de Azuara</t>
    </r>
  </si>
  <si>
    <r>
      <rPr>
        <rFont val="inherit"/>
        <color rgb="FF1155CC"/>
        <sz val="11.0"/>
        <u/>
      </rPr>
      <t>Ayuntamiento de Badules</t>
    </r>
  </si>
  <si>
    <r>
      <rPr>
        <rFont val="inherit"/>
        <color rgb="FF1155CC"/>
        <sz val="11.0"/>
        <u/>
      </rPr>
      <t>Ayuntamiento de Bagüés</t>
    </r>
  </si>
  <si>
    <r>
      <rPr>
        <rFont val="inherit"/>
        <color rgb="FF1155CC"/>
        <sz val="11.0"/>
        <u/>
      </rPr>
      <t>Ayuntamiento de Balconchán</t>
    </r>
  </si>
  <si>
    <r>
      <rPr>
        <rFont val="inherit"/>
        <color rgb="FF1155CC"/>
        <sz val="11.0"/>
        <u/>
      </rPr>
      <t>Ayuntamiento de Bárboles</t>
    </r>
  </si>
  <si>
    <r>
      <rPr>
        <rFont val="inherit"/>
        <color rgb="FF1155CC"/>
        <sz val="11.0"/>
        <u/>
      </rPr>
      <t>Ayuntamiento de Bardallur</t>
    </r>
  </si>
  <si>
    <r>
      <rPr>
        <rFont val="inherit"/>
        <color rgb="FF1155CC"/>
        <sz val="11.0"/>
        <u/>
      </rPr>
      <t>Ayuntamiento de Belchite</t>
    </r>
  </si>
  <si>
    <t>RT_3007323601/2025</t>
  </si>
  <si>
    <r>
      <rPr>
        <rFont val="inherit"/>
        <color rgb="FF1155CC"/>
        <sz val="11.0"/>
        <u/>
      </rPr>
      <t>Ayuntamiento de Belmonte de Gracián</t>
    </r>
  </si>
  <si>
    <r>
      <rPr>
        <rFont val="inherit"/>
        <color rgb="FF1155CC"/>
        <sz val="11.0"/>
        <u/>
      </rPr>
      <t>Ayuntamiento de Berdejo</t>
    </r>
  </si>
  <si>
    <t>NO APARECE</t>
  </si>
  <si>
    <t>No aparece en Redsara</t>
  </si>
  <si>
    <r>
      <rPr>
        <rFont val="inherit"/>
        <color rgb="FF1155CC"/>
        <sz val="11.0"/>
        <u/>
      </rPr>
      <t>Ayuntamiento de Berrueco</t>
    </r>
  </si>
  <si>
    <r>
      <rPr>
        <rFont val="inherit"/>
        <color rgb="FF1155CC"/>
        <sz val="11.0"/>
        <u/>
      </rPr>
      <t>Ayuntamiento de Biel</t>
    </r>
  </si>
  <si>
    <r>
      <rPr>
        <rFont val="inherit"/>
        <color rgb="FF1155CC"/>
        <sz val="11.0"/>
        <u/>
      </rPr>
      <t>Ayuntamiento de Bijuesca</t>
    </r>
  </si>
  <si>
    <r>
      <rPr>
        <rFont val="inherit"/>
        <color rgb="FF1155CC"/>
        <sz val="11.0"/>
        <u/>
      </rPr>
      <t>Ayuntamiento de Biota</t>
    </r>
  </si>
  <si>
    <r>
      <rPr>
        <rFont val="inherit"/>
        <color rgb="FF1155CC"/>
        <sz val="11.0"/>
        <u/>
      </rPr>
      <t>Ayuntamiento de Bisimbre</t>
    </r>
  </si>
  <si>
    <r>
      <rPr>
        <rFont val="inherit"/>
        <color rgb="FF1155CC"/>
        <sz val="11.0"/>
        <u/>
      </rPr>
      <t>Ayuntamiento de Boquiñeni</t>
    </r>
  </si>
  <si>
    <r>
      <rPr>
        <rFont val="inherit"/>
        <color rgb="FF1155CC"/>
        <sz val="11.0"/>
        <u/>
      </rPr>
      <t>Ayuntamiento de Bordalba</t>
    </r>
  </si>
  <si>
    <r>
      <rPr>
        <rFont val="inherit"/>
        <color rgb="FF1155CC"/>
        <sz val="11.0"/>
        <u/>
      </rPr>
      <t>Ayuntamiento de Borja</t>
    </r>
  </si>
  <si>
    <t>RT_3007323631/2025</t>
  </si>
  <si>
    <r>
      <rPr>
        <rFont val="inherit"/>
        <color rgb="FF1155CC"/>
        <sz val="11.0"/>
        <u/>
      </rPr>
      <t>Ayuntamiento de Botorrita</t>
    </r>
  </si>
  <si>
    <t>Sí, importe?</t>
  </si>
  <si>
    <t>0, van acudiendo ellos a las colonias</t>
  </si>
  <si>
    <t>Diputación Zaragoza para perros y Clínica veterinaria Valvet para gatos</t>
  </si>
  <si>
    <t>Clínica Veterinaria Valvet</t>
  </si>
  <si>
    <r>
      <rPr>
        <rFont val="inherit"/>
        <color rgb="FF1155CC"/>
        <sz val="11.0"/>
        <u/>
      </rPr>
      <t>Ayuntamiento de Brea de Aragón</t>
    </r>
  </si>
  <si>
    <t>RT_3007323457/2025</t>
  </si>
  <si>
    <r>
      <rPr>
        <rFont val="inherit"/>
        <color rgb="FF1155CC"/>
        <sz val="11.0"/>
        <u/>
      </rPr>
      <t>Ayuntamiento de Bubierca</t>
    </r>
  </si>
  <si>
    <r>
      <rPr>
        <rFont val="inherit"/>
        <color rgb="FF1155CC"/>
        <sz val="11.0"/>
        <u/>
      </rPr>
      <t>Ayuntamiento de Bujaraloz</t>
    </r>
  </si>
  <si>
    <r>
      <rPr>
        <rFont val="inherit"/>
        <color rgb="FF1155CC"/>
        <sz val="11.0"/>
        <u/>
      </rPr>
      <t>Ayuntamiento de Bulbuente</t>
    </r>
  </si>
  <si>
    <r>
      <rPr>
        <rFont val="inherit"/>
        <color rgb="FF1155CC"/>
        <sz val="11.0"/>
        <u/>
      </rPr>
      <t>Ayuntamiento de Bureta</t>
    </r>
  </si>
  <si>
    <r>
      <rPr>
        <rFont val="inherit"/>
        <color rgb="FF1155CC"/>
        <sz val="11.0"/>
        <u/>
      </rPr>
      <t>Ayuntamiento de Burgo de Ebro, El</t>
    </r>
  </si>
  <si>
    <t>RT_3007323662/2025</t>
  </si>
  <si>
    <r>
      <rPr>
        <rFont val="inherit"/>
        <color rgb="FF1155CC"/>
        <sz val="11.0"/>
        <u/>
      </rPr>
      <t>Ayuntamiento de Buste, El</t>
    </r>
  </si>
  <si>
    <r>
      <rPr>
        <rFont val="inherit"/>
        <color rgb="FF1155CC"/>
        <sz val="11.0"/>
        <u/>
      </rPr>
      <t>Ayuntamiento de Cabañas de Ebro</t>
    </r>
  </si>
  <si>
    <r>
      <rPr>
        <rFont val="inherit"/>
        <color rgb="FF1155CC"/>
        <sz val="11.0"/>
        <u/>
      </rPr>
      <t>Ayuntamiento de Cabolafuente</t>
    </r>
  </si>
  <si>
    <r>
      <rPr>
        <rFont val="inherit"/>
        <color rgb="FF1155CC"/>
        <sz val="11.0"/>
        <u/>
      </rPr>
      <t>Ayuntamiento de Cadrete</t>
    </r>
  </si>
  <si>
    <t>RT_3007323827/2025</t>
  </si>
  <si>
    <r>
      <rPr>
        <rFont val="inherit"/>
        <color rgb="FF1155CC"/>
        <sz val="11.0"/>
        <u/>
      </rPr>
      <t>Ayuntamiento de Calatayud</t>
    </r>
  </si>
  <si>
    <t>RT_3007323845/2025</t>
  </si>
  <si>
    <r>
      <rPr>
        <rFont val="inherit"/>
        <color rgb="FF1155CC"/>
        <sz val="11.0"/>
        <u/>
      </rPr>
      <t>Ayuntamiento de Calatorao</t>
    </r>
  </si>
  <si>
    <t>RT_3007323861/2025</t>
  </si>
  <si>
    <r>
      <rPr>
        <rFont val="inherit"/>
        <color rgb="FF1155CC"/>
        <sz val="11.0"/>
        <u/>
      </rPr>
      <t>Ayuntamiento de Calcena</t>
    </r>
  </si>
  <si>
    <r>
      <rPr>
        <rFont val="inherit"/>
        <color rgb="FF1155CC"/>
        <sz val="11.0"/>
        <u/>
      </rPr>
      <t>Ayuntamiento de Calmarza</t>
    </r>
  </si>
  <si>
    <r>
      <rPr>
        <rFont val="inherit"/>
        <color rgb="FF1155CC"/>
        <sz val="11.0"/>
        <u/>
      </rPr>
      <t>Ayuntamiento de Campillo de Aragón</t>
    </r>
  </si>
  <si>
    <r>
      <rPr>
        <rFont val="inherit"/>
        <color rgb="FF1155CC"/>
        <sz val="11.0"/>
        <u/>
      </rPr>
      <t>Ayuntamiento de Carenas</t>
    </r>
  </si>
  <si>
    <r>
      <rPr>
        <rFont val="inherit"/>
        <color rgb="FF1155CC"/>
        <sz val="11.0"/>
        <u/>
      </rPr>
      <t>Ayuntamiento de Cariñena</t>
    </r>
  </si>
  <si>
    <t>RT_3007418390/2025, 2192988FV1HH1T8</t>
  </si>
  <si>
    <r>
      <rPr>
        <rFont val="inherit"/>
        <color rgb="FF1155CC"/>
        <sz val="11.0"/>
        <u/>
      </rPr>
      <t>Ayuntamiento de Caspe</t>
    </r>
  </si>
  <si>
    <t>Gaticos Caspe</t>
  </si>
  <si>
    <r>
      <rPr>
        <rFont val="inherit"/>
        <color rgb="FF1155CC"/>
        <sz val="11.0"/>
        <u/>
      </rPr>
      <t>Ayuntamiento de Castejón de Alarba</t>
    </r>
  </si>
  <si>
    <r>
      <rPr>
        <rFont val="inherit"/>
        <color rgb="FF1155CC"/>
        <sz val="11.0"/>
        <u/>
      </rPr>
      <t>Ayuntamiento de Castejón de las Armas</t>
    </r>
  </si>
  <si>
    <r>
      <rPr>
        <rFont val="inherit"/>
        <color rgb="FF1155CC"/>
        <sz val="11.0"/>
        <u/>
      </rPr>
      <t>Ayuntamiento de Castejón de Valdejasa</t>
    </r>
  </si>
  <si>
    <r>
      <rPr>
        <rFont val="inherit"/>
        <color rgb="FF1155CC"/>
        <sz val="11.0"/>
        <u/>
      </rPr>
      <t>Ayuntamiento de Castiliscar</t>
    </r>
  </si>
  <si>
    <r>
      <rPr>
        <rFont val="inherit"/>
        <color rgb="FF1155CC"/>
        <sz val="11.0"/>
        <u/>
      </rPr>
      <t>Ayuntamiento de Cervera de la Cañada</t>
    </r>
  </si>
  <si>
    <r>
      <rPr>
        <rFont val="inherit"/>
        <color rgb="FF1155CC"/>
        <sz val="11.0"/>
        <u/>
      </rPr>
      <t>Ayuntamiento de Cerveruela</t>
    </r>
  </si>
  <si>
    <r>
      <rPr>
        <rFont val="inherit"/>
        <color rgb="FF1155CC"/>
        <sz val="11.0"/>
        <u/>
      </rPr>
      <t>Ayuntamiento de Cetina</t>
    </r>
  </si>
  <si>
    <r>
      <rPr>
        <rFont val="inherit"/>
        <color rgb="FF1155CC"/>
        <sz val="11.0"/>
        <u/>
      </rPr>
      <t>Ayuntamiento de Chiprana</t>
    </r>
  </si>
  <si>
    <r>
      <rPr>
        <rFont val="inherit"/>
        <color rgb="FF1155CC"/>
        <sz val="11.0"/>
        <u/>
      </rPr>
      <t>Ayuntamiento de Chodes</t>
    </r>
  </si>
  <si>
    <r>
      <rPr>
        <rFont val="inherit"/>
        <color rgb="FF1155CC"/>
        <sz val="11.0"/>
        <u/>
      </rPr>
      <t>Ayuntamiento de Cimballa</t>
    </r>
  </si>
  <si>
    <r>
      <rPr>
        <rFont val="inherit"/>
        <color rgb="FF1155CC"/>
        <sz val="11.0"/>
        <u/>
      </rPr>
      <t>Ayuntamiento de Cinco Olivas</t>
    </r>
  </si>
  <si>
    <r>
      <rPr>
        <rFont val="inherit"/>
        <color rgb="FF1155CC"/>
        <sz val="11.0"/>
        <u/>
      </rPr>
      <t>Ayuntamiento de Clarés de Ribota</t>
    </r>
  </si>
  <si>
    <r>
      <rPr>
        <rFont val="inherit"/>
        <color rgb="FF1155CC"/>
        <sz val="11.0"/>
        <u/>
      </rPr>
      <t>Ayuntamiento de Codo</t>
    </r>
  </si>
  <si>
    <r>
      <rPr>
        <rFont val="inherit"/>
        <color rgb="FF1155CC"/>
        <sz val="11.0"/>
        <u/>
      </rPr>
      <t>Ayuntamiento de Codos</t>
    </r>
  </si>
  <si>
    <r>
      <rPr>
        <rFont val="inherit"/>
        <color rgb="FF1155CC"/>
        <sz val="11.0"/>
        <u/>
      </rPr>
      <t>Ayuntamiento de Contamina</t>
    </r>
  </si>
  <si>
    <r>
      <rPr>
        <rFont val="inherit"/>
        <color rgb="FF1155CC"/>
        <sz val="11.0"/>
        <u/>
      </rPr>
      <t>Ayuntamiento de Cosuenda</t>
    </r>
  </si>
  <si>
    <r>
      <rPr>
        <rFont val="inherit"/>
        <color rgb="FF1155CC"/>
        <sz val="11.0"/>
        <u/>
      </rPr>
      <t>Ayuntamiento de Cuarte de Huerva</t>
    </r>
  </si>
  <si>
    <t>RT_3007418436/2025, 2192998NGIEK1HS</t>
  </si>
  <si>
    <r>
      <rPr>
        <rFont val="inherit"/>
        <color rgb="FF1155CC"/>
        <sz val="11.0"/>
        <u/>
      </rPr>
      <t>Ayuntamiento de Cubel</t>
    </r>
  </si>
  <si>
    <r>
      <rPr>
        <rFont val="inherit"/>
        <color rgb="FF1155CC"/>
        <sz val="11.0"/>
        <u/>
      </rPr>
      <t>Ayuntamiento de Cuerlas, Las</t>
    </r>
  </si>
  <si>
    <r>
      <rPr>
        <rFont val="inherit"/>
        <color rgb="FF1155CC"/>
        <sz val="11.0"/>
        <u/>
      </rPr>
      <t>Ayuntamiento de Daroca</t>
    </r>
  </si>
  <si>
    <t>Incluidas en CER</t>
  </si>
  <si>
    <t>veterinario colegiado Z-1997 Adrian Pérez Torres</t>
  </si>
  <si>
    <r>
      <rPr>
        <rFont val="inherit"/>
        <color rgb="FF1155CC"/>
        <sz val="11.0"/>
        <u/>
      </rPr>
      <t>Ayuntamiento de Ejea de los Caballeros</t>
    </r>
  </si>
  <si>
    <t>Borrador?</t>
  </si>
  <si>
    <r>
      <rPr>
        <rFont val="inherit"/>
        <color rgb="FF1155CC"/>
        <sz val="11.0"/>
        <u/>
      </rPr>
      <t>Ayuntamiento de Embid de Ariza</t>
    </r>
  </si>
  <si>
    <r>
      <rPr>
        <rFont val="inherit"/>
        <color rgb="FF1155CC"/>
        <sz val="11.0"/>
        <u/>
      </rPr>
      <t>Ayuntamiento de Encinacorba</t>
    </r>
  </si>
  <si>
    <r>
      <rPr>
        <rFont val="inherit"/>
        <color rgb="FF1155CC"/>
        <sz val="11.0"/>
        <u/>
      </rPr>
      <t>Ayuntamiento de Épila</t>
    </r>
  </si>
  <si>
    <t>Empresa Comertu, Centro Veterinario Épila y Centro Veterinario San Antón S.C.</t>
  </si>
  <si>
    <r>
      <rPr>
        <rFont val="inherit"/>
        <color rgb="FF1155CC"/>
        <sz val="11.0"/>
        <u/>
      </rPr>
      <t>Ayuntamiento de Erla</t>
    </r>
  </si>
  <si>
    <r>
      <rPr>
        <rFont val="inherit"/>
        <color rgb="FF1155CC"/>
        <sz val="11.0"/>
        <u/>
      </rPr>
      <t>Ayuntamiento de Escatrón</t>
    </r>
  </si>
  <si>
    <r>
      <rPr>
        <rFont val="inherit"/>
        <color rgb="FF1155CC"/>
        <sz val="11.0"/>
        <u/>
      </rPr>
      <t>Ayuntamiento de Fabara</t>
    </r>
  </si>
  <si>
    <r>
      <rPr>
        <rFont val="inherit"/>
        <color rgb="FF1155CC"/>
        <sz val="11.0"/>
        <u/>
      </rPr>
      <t>Ayuntamiento de Farlete</t>
    </r>
  </si>
  <si>
    <r>
      <rPr>
        <rFont val="inherit"/>
        <color rgb="FF1155CC"/>
        <sz val="11.0"/>
        <u/>
      </rPr>
      <t>Ayuntamiento de Fayón</t>
    </r>
  </si>
  <si>
    <r>
      <rPr>
        <rFont val="inherit"/>
        <color rgb="FF1155CC"/>
        <sz val="11.0"/>
        <u/>
      </rPr>
      <t>Ayuntamiento de Fayos, Los</t>
    </r>
  </si>
  <si>
    <r>
      <rPr>
        <rFont val="inherit"/>
        <color rgb="FF1155CC"/>
        <sz val="11.0"/>
        <u/>
      </rPr>
      <t>Ayuntamiento de Figueruelas</t>
    </r>
  </si>
  <si>
    <r>
      <rPr>
        <rFont val="inherit"/>
        <color rgb="FF1155CC"/>
        <sz val="11.0"/>
        <u/>
      </rPr>
      <t>Ayuntamiento de Fombuena</t>
    </r>
  </si>
  <si>
    <r>
      <rPr>
        <rFont val="inherit"/>
        <color rgb="FF1155CC"/>
        <sz val="11.0"/>
        <u/>
      </rPr>
      <t>Ayuntamiento de Frago, El</t>
    </r>
  </si>
  <si>
    <r>
      <rPr>
        <rFont val="inherit"/>
        <color rgb="FF1155CC"/>
        <sz val="11.0"/>
        <u/>
      </rPr>
      <t>Ayuntamiento de Frasno, El</t>
    </r>
  </si>
  <si>
    <r>
      <rPr>
        <rFont val="inherit"/>
        <color rgb="FF1155CC"/>
        <sz val="11.0"/>
        <u/>
      </rPr>
      <t>Ayuntamiento de Fréscano</t>
    </r>
  </si>
  <si>
    <r>
      <rPr>
        <rFont val="inherit"/>
        <color rgb="FF1155CC"/>
        <sz val="11.0"/>
        <u/>
      </rPr>
      <t>Ayuntamiento de Fuendejalón</t>
    </r>
  </si>
  <si>
    <r>
      <rPr>
        <rFont val="inherit"/>
        <color rgb="FF1155CC"/>
        <sz val="11.0"/>
        <u/>
      </rPr>
      <t>Ayuntamiento de Fuendetodos</t>
    </r>
  </si>
  <si>
    <r>
      <rPr>
        <rFont val="inherit"/>
        <color rgb="FF1155CC"/>
        <sz val="11.0"/>
        <u/>
      </rPr>
      <t>Ayuntamiento de Fuentes de Ebro</t>
    </r>
  </si>
  <si>
    <r>
      <rPr>
        <rFont val="inherit"/>
        <color rgb="FF1155CC"/>
        <sz val="11.0"/>
        <u/>
      </rPr>
      <t>Ayuntamiento de Fuentes de Jiloca</t>
    </r>
  </si>
  <si>
    <r>
      <rPr>
        <rFont val="inherit"/>
        <color rgb="FF1155CC"/>
        <sz val="11.0"/>
        <u/>
      </rPr>
      <t>Ayuntamiento de Gallocanta</t>
    </r>
  </si>
  <si>
    <r>
      <rPr>
        <rFont val="inherit"/>
        <color rgb="FF1155CC"/>
        <sz val="11.0"/>
        <u/>
      </rPr>
      <t>Ayuntamiento de Gallur</t>
    </r>
  </si>
  <si>
    <r>
      <rPr>
        <rFont val="inherit"/>
        <color rgb="FF1155CC"/>
        <sz val="11.0"/>
        <u/>
      </rPr>
      <t>Ayuntamiento de Gelsa</t>
    </r>
  </si>
  <si>
    <r>
      <rPr>
        <rFont val="inherit"/>
        <color rgb="FF1155CC"/>
        <sz val="11.0"/>
        <u/>
      </rPr>
      <t>Ayuntamiento de Godojos</t>
    </r>
  </si>
  <si>
    <r>
      <rPr>
        <rFont val="inherit"/>
        <color rgb="FF1155CC"/>
        <sz val="11.0"/>
        <u/>
      </rPr>
      <t>Ayuntamiento de Gotor</t>
    </r>
  </si>
  <si>
    <r>
      <rPr>
        <rFont val="inherit"/>
        <color rgb="FF1155CC"/>
        <sz val="11.0"/>
        <u/>
      </rPr>
      <t>Ayuntamiento de Grisel</t>
    </r>
  </si>
  <si>
    <r>
      <rPr>
        <rFont val="inherit"/>
        <color rgb="FF1155CC"/>
        <sz val="11.0"/>
        <u/>
      </rPr>
      <t>Ayuntamiento de Grisén</t>
    </r>
  </si>
  <si>
    <r>
      <rPr>
        <rFont val="inherit"/>
        <color rgb="FF1155CC"/>
        <sz val="11.0"/>
        <u/>
      </rPr>
      <t>Ayuntamiento de Herrera de los Navarros</t>
    </r>
  </si>
  <si>
    <r>
      <rPr>
        <rFont val="inherit"/>
        <color rgb="FF1155CC"/>
        <sz val="11.0"/>
        <u/>
      </rPr>
      <t>Ayuntamiento de Ibdes</t>
    </r>
  </si>
  <si>
    <r>
      <rPr>
        <rFont val="inherit"/>
        <color rgb="FF1155CC"/>
        <sz val="11.0"/>
        <u/>
      </rPr>
      <t>Ayuntamiento de Illueca</t>
    </r>
  </si>
  <si>
    <r>
      <rPr>
        <rFont val="inherit"/>
        <color rgb="FF1155CC"/>
        <sz val="11.0"/>
        <u/>
      </rPr>
      <t>Ayuntamiento de Isuerre</t>
    </r>
  </si>
  <si>
    <t>Diputación Zaragoza (refugio de Movera)</t>
  </si>
  <si>
    <r>
      <rPr>
        <rFont val="inherit"/>
        <color rgb="FF1155CC"/>
        <sz val="11.0"/>
        <u/>
      </rPr>
      <t>Ayuntamiento de Jaraba</t>
    </r>
  </si>
  <si>
    <r>
      <rPr>
        <rFont val="inherit"/>
        <color rgb="FF1155CC"/>
        <sz val="11.0"/>
        <u/>
      </rPr>
      <t>Ayuntamiento de Jarque de Moncayo</t>
    </r>
  </si>
  <si>
    <r>
      <rPr>
        <rFont val="inherit"/>
        <color rgb="FF1155CC"/>
        <sz val="11.0"/>
        <u/>
      </rPr>
      <t>Ayuntamiento de Jaulín</t>
    </r>
  </si>
  <si>
    <r>
      <rPr>
        <rFont val="inherit"/>
        <color rgb="FF1155CC"/>
        <sz val="11.0"/>
        <u/>
      </rPr>
      <t>Ayuntamiento de Joyosa, La</t>
    </r>
  </si>
  <si>
    <r>
      <rPr>
        <rFont val="inherit"/>
        <color rgb="FF1155CC"/>
        <sz val="11.0"/>
        <u/>
      </rPr>
      <t>Ayuntamiento de Lagata</t>
    </r>
  </si>
  <si>
    <r>
      <rPr>
        <rFont val="inherit"/>
        <color rgb="FF1155CC"/>
        <sz val="11.0"/>
        <u/>
      </rPr>
      <t>Ayuntamiento de Langa del Castillo</t>
    </r>
  </si>
  <si>
    <r>
      <rPr>
        <rFont val="inherit"/>
        <color rgb="FF1155CC"/>
        <sz val="11.0"/>
        <u/>
      </rPr>
      <t>Ayuntamiento de Layana</t>
    </r>
  </si>
  <si>
    <r>
      <rPr>
        <rFont val="inherit"/>
        <color rgb="FF1155CC"/>
        <sz val="11.0"/>
        <u/>
      </rPr>
      <t>Ayuntamiento de Lécera</t>
    </r>
  </si>
  <si>
    <r>
      <rPr>
        <rFont val="inherit"/>
        <color rgb="FF1155CC"/>
        <sz val="11.0"/>
        <u/>
      </rPr>
      <t>Ayuntamiento de Lechón</t>
    </r>
  </si>
  <si>
    <r>
      <rPr>
        <rFont val="inherit"/>
        <color rgb="FF1155CC"/>
        <sz val="11.0"/>
        <u/>
      </rPr>
      <t>Ayuntamiento de Leciñena</t>
    </r>
  </si>
  <si>
    <r>
      <rPr>
        <rFont val="inherit"/>
        <color rgb="FF1155CC"/>
        <sz val="11.0"/>
        <u/>
      </rPr>
      <t>Ayuntamiento de Letux</t>
    </r>
  </si>
  <si>
    <r>
      <rPr>
        <rFont val="inherit"/>
        <color rgb="FF1155CC"/>
        <sz val="11.0"/>
        <u/>
      </rPr>
      <t>Ayuntamiento de Litago</t>
    </r>
  </si>
  <si>
    <r>
      <rPr>
        <rFont val="inherit"/>
        <color rgb="FF1155CC"/>
        <sz val="11.0"/>
        <u/>
      </rPr>
      <t>Ayuntamiento de Lituénigo</t>
    </r>
  </si>
  <si>
    <r>
      <rPr>
        <rFont val="inherit"/>
        <color rgb="FF1155CC"/>
        <sz val="11.0"/>
        <u/>
      </rPr>
      <t>Ayuntamiento de Lobera de Onsella</t>
    </r>
  </si>
  <si>
    <r>
      <rPr>
        <rFont val="inherit"/>
        <color rgb="FF1155CC"/>
        <sz val="11.0"/>
        <u/>
      </rPr>
      <t>Ayuntamiento de Longares</t>
    </r>
  </si>
  <si>
    <r>
      <rPr>
        <rFont val="inherit"/>
        <color rgb="FF1155CC"/>
        <sz val="11.0"/>
        <u/>
      </rPr>
      <t>Ayuntamiento de Longás</t>
    </r>
  </si>
  <si>
    <r>
      <rPr>
        <rFont val="inherit"/>
        <color rgb="FF1155CC"/>
        <sz val="11.0"/>
        <u/>
      </rPr>
      <t>Ayuntamiento de Lucena de Jalón</t>
    </r>
  </si>
  <si>
    <r>
      <rPr>
        <rFont val="inherit"/>
        <color rgb="FF1155CC"/>
        <sz val="11.0"/>
        <u/>
      </rPr>
      <t>Ayuntamiento de Luceni</t>
    </r>
  </si>
  <si>
    <t>Incluídas en CER</t>
  </si>
  <si>
    <t>Veterinaria de Alagón, Doña Ana María Sanjuan Benedí</t>
  </si>
  <si>
    <r>
      <rPr>
        <rFont val="inherit"/>
        <color rgb="FF1155CC"/>
        <sz val="11.0"/>
        <u/>
      </rPr>
      <t>Ayuntamiento de Luesia</t>
    </r>
  </si>
  <si>
    <r>
      <rPr>
        <rFont val="inherit"/>
        <color rgb="FF1155CC"/>
        <sz val="11.0"/>
        <u/>
      </rPr>
      <t>Ayuntamiento de Luesma</t>
    </r>
  </si>
  <si>
    <r>
      <rPr>
        <rFont val="inherit"/>
        <color rgb="FF1155CC"/>
        <sz val="11.0"/>
        <u/>
      </rPr>
      <t>Ayuntamiento de Lumpiaque</t>
    </r>
  </si>
  <si>
    <r>
      <rPr>
        <rFont val="inherit"/>
        <color rgb="FF1155CC"/>
        <sz val="11.0"/>
        <u/>
      </rPr>
      <t>Ayuntamiento de Luna</t>
    </r>
  </si>
  <si>
    <r>
      <rPr>
        <rFont val="inherit"/>
        <color rgb="FF1155CC"/>
        <sz val="11.0"/>
        <u/>
      </rPr>
      <t>Ayuntamiento de Maella</t>
    </r>
  </si>
  <si>
    <r>
      <rPr>
        <rFont val="inherit"/>
        <color rgb="FF1155CC"/>
        <sz val="11.0"/>
        <u/>
      </rPr>
      <t>Ayuntamiento de Magallón</t>
    </r>
  </si>
  <si>
    <r>
      <rPr>
        <rFont val="inherit"/>
        <color rgb="FF1155CC"/>
        <sz val="11.0"/>
        <u/>
      </rPr>
      <t>Ayuntamiento de Mainar</t>
    </r>
  </si>
  <si>
    <r>
      <rPr>
        <rFont val="inherit"/>
        <color rgb="FF1155CC"/>
        <sz val="11.0"/>
        <u/>
      </rPr>
      <t>Ayuntamiento de Malanquilla</t>
    </r>
  </si>
  <si>
    <r>
      <rPr>
        <rFont val="inherit"/>
        <color rgb="FF1155CC"/>
        <sz val="11.0"/>
        <u/>
      </rPr>
      <t>Ayuntamiento de Maleján</t>
    </r>
  </si>
  <si>
    <r>
      <rPr>
        <rFont val="inherit"/>
        <color rgb="FF1155CC"/>
        <sz val="11.0"/>
        <u/>
      </rPr>
      <t>Ayuntamiento de Mallén</t>
    </r>
  </si>
  <si>
    <r>
      <rPr>
        <rFont val="inherit"/>
        <color rgb="FF1155CC"/>
        <sz val="11.0"/>
        <u/>
      </rPr>
      <t>Ayuntamiento de Malón</t>
    </r>
  </si>
  <si>
    <r>
      <rPr>
        <rFont val="inherit"/>
        <color rgb="FF1155CC"/>
        <sz val="11.0"/>
        <u/>
      </rPr>
      <t>Ayuntamiento de Maluenda</t>
    </r>
  </si>
  <si>
    <r>
      <rPr>
        <rFont val="inherit"/>
        <color rgb="FF1155CC"/>
        <sz val="11.0"/>
        <u/>
      </rPr>
      <t>Ayuntamiento de Manchones</t>
    </r>
  </si>
  <si>
    <r>
      <rPr>
        <rFont val="inherit"/>
        <color rgb="FF1155CC"/>
        <sz val="11.0"/>
        <u/>
      </rPr>
      <t>Ayuntamiento de Mara</t>
    </r>
  </si>
  <si>
    <r>
      <rPr>
        <rFont val="inherit"/>
        <color rgb="FF1155CC"/>
        <sz val="11.0"/>
        <u/>
      </rPr>
      <t>Ayuntamiento de María de Huerva</t>
    </r>
  </si>
  <si>
    <r>
      <rPr>
        <rFont val="inherit"/>
        <color rgb="FF1155CC"/>
        <sz val="11.0"/>
        <u/>
      </rPr>
      <t>Ayuntamiento de Marracos</t>
    </r>
  </si>
  <si>
    <r>
      <rPr>
        <rFont val="inherit"/>
        <color rgb="FF1155CC"/>
        <sz val="11.0"/>
        <u/>
      </rPr>
      <t>Ayuntamiento de Mediana de Aragón</t>
    </r>
  </si>
  <si>
    <r>
      <rPr>
        <rFont val="inherit"/>
        <color rgb="FF1155CC"/>
        <sz val="11.0"/>
        <u/>
      </rPr>
      <t>Ayuntamiento de Mequinenza</t>
    </r>
  </si>
  <si>
    <r>
      <rPr>
        <rFont val="inherit"/>
        <color rgb="FF1155CC"/>
        <sz val="11.0"/>
        <u/>
      </rPr>
      <t>Ayuntamiento de Mesones de Isuela</t>
    </r>
  </si>
  <si>
    <r>
      <rPr>
        <rFont val="inherit"/>
        <color rgb="FF1155CC"/>
        <sz val="11.0"/>
        <u/>
      </rPr>
      <t>Ayuntamiento de Mezalocha</t>
    </r>
  </si>
  <si>
    <r>
      <rPr>
        <rFont val="inherit"/>
        <color rgb="FF1155CC"/>
        <sz val="11.0"/>
        <u/>
      </rPr>
      <t>Ayuntamiento de Mianos</t>
    </r>
  </si>
  <si>
    <r>
      <rPr>
        <rFont val="inherit"/>
        <color rgb="FF1155CC"/>
        <sz val="11.0"/>
        <u/>
      </rPr>
      <t>Ayuntamiento de Miedes de Aragón</t>
    </r>
  </si>
  <si>
    <r>
      <rPr>
        <rFont val="inherit"/>
        <color rgb="FF1155CC"/>
        <sz val="11.0"/>
        <u/>
      </rPr>
      <t>Ayuntamiento de Monegrillo</t>
    </r>
  </si>
  <si>
    <r>
      <rPr>
        <rFont val="inherit"/>
        <color rgb="FF1155CC"/>
        <sz val="11.0"/>
        <u/>
      </rPr>
      <t>Ayuntamiento de Moneva</t>
    </r>
  </si>
  <si>
    <r>
      <rPr>
        <rFont val="inherit"/>
        <color rgb="FF1155CC"/>
        <sz val="11.0"/>
        <u/>
      </rPr>
      <t>Ayuntamiento de Monreal de Ariza</t>
    </r>
  </si>
  <si>
    <r>
      <rPr>
        <rFont val="inherit"/>
        <color rgb="FF1155CC"/>
        <sz val="11.0"/>
        <u/>
      </rPr>
      <t>Ayuntamiento de Monterde</t>
    </r>
  </si>
  <si>
    <r>
      <rPr>
        <rFont val="inherit"/>
        <color rgb="FF1155CC"/>
        <sz val="11.0"/>
        <u/>
      </rPr>
      <t>Ayuntamiento de Montón</t>
    </r>
  </si>
  <si>
    <r>
      <rPr>
        <rFont val="inherit"/>
        <color rgb="FF1155CC"/>
        <sz val="11.0"/>
        <u/>
      </rPr>
      <t>Ayuntamiento de Morata de Jalón</t>
    </r>
  </si>
  <si>
    <r>
      <rPr>
        <rFont val="inherit"/>
        <color rgb="FF1155CC"/>
        <sz val="11.0"/>
        <u/>
      </rPr>
      <t>Ayuntamiento de Morata de Jiloca</t>
    </r>
  </si>
  <si>
    <r>
      <rPr>
        <rFont val="inherit"/>
        <color rgb="FF1155CC"/>
        <sz val="11.0"/>
        <u/>
      </rPr>
      <t>Ayuntamiento de Morés</t>
    </r>
  </si>
  <si>
    <r>
      <rPr>
        <rFont val="inherit"/>
        <color rgb="FF1155CC"/>
        <sz val="11.0"/>
        <u/>
      </rPr>
      <t>Ayuntamiento de Moros</t>
    </r>
  </si>
  <si>
    <r>
      <rPr>
        <rFont val="inherit"/>
        <color rgb="FF1155CC"/>
        <sz val="11.0"/>
        <u/>
      </rPr>
      <t>Ayuntamiento de Moyuela</t>
    </r>
  </si>
  <si>
    <r>
      <rPr>
        <rFont val="inherit"/>
        <color rgb="FF1155CC"/>
        <sz val="11.0"/>
        <u/>
      </rPr>
      <t>Ayuntamiento de Mozota</t>
    </r>
  </si>
  <si>
    <r>
      <rPr>
        <rFont val="inherit"/>
        <color rgb="FF1155CC"/>
        <sz val="11.0"/>
        <u/>
      </rPr>
      <t>Ayuntamiento de Muel</t>
    </r>
  </si>
  <si>
    <r>
      <rPr>
        <rFont val="inherit"/>
        <color rgb="FF1155CC"/>
        <sz val="11.0"/>
        <u/>
      </rPr>
      <t>Ayuntamiento de Muela, La</t>
    </r>
  </si>
  <si>
    <t>30/05 via mail, no he contestado - Me preguntan para qué quiero la info</t>
  </si>
  <si>
    <r>
      <rPr>
        <rFont val="inherit"/>
        <color rgb="FF1155CC"/>
        <sz val="11.0"/>
        <u/>
      </rPr>
      <t>Ayuntamiento de Munébrega</t>
    </r>
  </si>
  <si>
    <r>
      <rPr>
        <rFont val="inherit"/>
        <color rgb="FF1155CC"/>
        <sz val="11.0"/>
        <u/>
      </rPr>
      <t>Ayuntamiento de Murero</t>
    </r>
  </si>
  <si>
    <r>
      <rPr>
        <rFont val="inherit"/>
        <color rgb="FF1155CC"/>
        <sz val="11.0"/>
        <u/>
      </rPr>
      <t>Ayuntamiento de Murillo de Gállego</t>
    </r>
  </si>
  <si>
    <r>
      <rPr>
        <rFont val="inherit"/>
        <color rgb="FF1155CC"/>
        <sz val="11.0"/>
        <u/>
      </rPr>
      <t>Ayuntamiento de Navardún</t>
    </r>
  </si>
  <si>
    <r>
      <rPr>
        <rFont val="inherit"/>
        <color rgb="FF1155CC"/>
        <sz val="11.0"/>
        <u/>
      </rPr>
      <t>Ayuntamiento de Nigüella</t>
    </r>
  </si>
  <si>
    <r>
      <rPr>
        <rFont val="inherit"/>
        <color rgb="FF1155CC"/>
        <sz val="11.0"/>
        <u/>
      </rPr>
      <t>Ayuntamiento de Nombrevilla</t>
    </r>
  </si>
  <si>
    <r>
      <rPr>
        <rFont val="inherit"/>
        <color rgb="FF1155CC"/>
        <sz val="11.0"/>
        <u/>
      </rPr>
      <t>Ayuntamiento de Nonaspe</t>
    </r>
  </si>
  <si>
    <r>
      <rPr>
        <rFont val="inherit"/>
        <color rgb="FF1155CC"/>
        <sz val="11.0"/>
        <u/>
      </rPr>
      <t>Ayuntamiento de Novallas</t>
    </r>
  </si>
  <si>
    <r>
      <rPr>
        <rFont val="inherit"/>
        <color rgb="FF1155CC"/>
        <sz val="11.0"/>
        <u/>
      </rPr>
      <t>Ayuntamiento de Novillas</t>
    </r>
  </si>
  <si>
    <r>
      <rPr>
        <rFont val="inherit"/>
        <color rgb="FF1155CC"/>
        <sz val="11.0"/>
        <u/>
      </rPr>
      <t>Ayuntamiento de Nuévalos</t>
    </r>
  </si>
  <si>
    <r>
      <rPr>
        <rFont val="inherit"/>
        <color rgb="FF1155CC"/>
        <sz val="11.0"/>
        <u/>
      </rPr>
      <t>Ayuntamiento de Nuez de Ebro</t>
    </r>
  </si>
  <si>
    <r>
      <rPr>
        <rFont val="inherit"/>
        <color rgb="FF1155CC"/>
        <sz val="11.0"/>
        <u/>
      </rPr>
      <t>Ayuntamiento de Olvés</t>
    </r>
  </si>
  <si>
    <r>
      <rPr>
        <rFont val="inherit"/>
        <color rgb="FF1155CC"/>
        <sz val="11.0"/>
        <u/>
      </rPr>
      <t>Ayuntamiento de Orcajo</t>
    </r>
  </si>
  <si>
    <r>
      <rPr>
        <rFont val="inherit"/>
        <color rgb="FF1155CC"/>
        <sz val="11.0"/>
        <u/>
      </rPr>
      <t>Ayuntamiento de Orera</t>
    </r>
  </si>
  <si>
    <r>
      <rPr>
        <rFont val="inherit"/>
        <color rgb="FF1155CC"/>
        <sz val="11.0"/>
        <u/>
      </rPr>
      <t>Ayuntamiento de Orés</t>
    </r>
  </si>
  <si>
    <r>
      <rPr>
        <rFont val="inherit"/>
        <color rgb="FF1155CC"/>
        <sz val="11.0"/>
        <u/>
      </rPr>
      <t>Ayuntamiento de Oseja</t>
    </r>
  </si>
  <si>
    <r>
      <rPr>
        <rFont val="inherit"/>
        <color rgb="FF1155CC"/>
        <sz val="11.0"/>
        <u/>
      </rPr>
      <t>Ayuntamiento de Osera de Ebro</t>
    </r>
  </si>
  <si>
    <r>
      <rPr>
        <rFont val="inherit"/>
        <color rgb="FF1155CC"/>
        <sz val="11.0"/>
        <u/>
      </rPr>
      <t>Ayuntamiento de Paniza</t>
    </r>
  </si>
  <si>
    <r>
      <rPr>
        <rFont val="inherit"/>
        <color rgb="FF1155CC"/>
        <sz val="11.0"/>
        <u/>
      </rPr>
      <t>Ayuntamiento de Paracuellos de Jiloca</t>
    </r>
  </si>
  <si>
    <r>
      <rPr>
        <rFont val="inherit"/>
        <color rgb="FF1155CC"/>
        <sz val="11.0"/>
        <u/>
      </rPr>
      <t>Ayuntamiento de Paracuellos de la Ribera</t>
    </r>
  </si>
  <si>
    <r>
      <rPr>
        <rFont val="inherit"/>
        <color rgb="FF1155CC"/>
        <sz val="11.0"/>
        <u/>
      </rPr>
      <t>Ayuntamiento de Pastriz</t>
    </r>
  </si>
  <si>
    <r>
      <rPr>
        <rFont val="inherit"/>
        <color rgb="FF1155CC"/>
        <sz val="11.0"/>
        <u/>
      </rPr>
      <t>Ayuntamiento de Pedrola</t>
    </r>
  </si>
  <si>
    <r>
      <rPr>
        <rFont val="inherit"/>
        <color rgb="FF1155CC"/>
        <sz val="11.0"/>
        <u/>
      </rPr>
      <t>Ayuntamiento de Pedrosas, Las</t>
    </r>
  </si>
  <si>
    <r>
      <rPr>
        <rFont val="inherit"/>
        <color rgb="FF1155CC"/>
        <sz val="11.0"/>
        <u/>
      </rPr>
      <t>Ayuntamiento de Perdiguera</t>
    </r>
  </si>
  <si>
    <r>
      <rPr>
        <rFont val="inherit"/>
        <color rgb="FF1155CC"/>
        <sz val="11.0"/>
        <u/>
      </rPr>
      <t>Ayuntamiento de Piedratajada</t>
    </r>
  </si>
  <si>
    <r>
      <rPr>
        <rFont val="inherit"/>
        <color rgb="FF1155CC"/>
        <sz val="11.0"/>
        <u/>
      </rPr>
      <t>Ayuntamiento de Pina de Ebro</t>
    </r>
  </si>
  <si>
    <r>
      <rPr>
        <rFont val="inherit"/>
        <color rgb="FF1155CC"/>
        <sz val="11.0"/>
        <u/>
      </rPr>
      <t>Ayuntamiento de Pinseque</t>
    </r>
  </si>
  <si>
    <r>
      <rPr>
        <rFont val="inherit"/>
        <color rgb="FF1155CC"/>
        <sz val="11.0"/>
        <u/>
      </rPr>
      <t>Ayuntamiento de Pintanos, Los</t>
    </r>
  </si>
  <si>
    <r>
      <rPr>
        <rFont val="inherit"/>
        <color rgb="FF1155CC"/>
        <sz val="11.0"/>
        <u/>
      </rPr>
      <t>Ayuntamiento de Plasencia de Jalón</t>
    </r>
  </si>
  <si>
    <r>
      <rPr>
        <rFont val="inherit"/>
        <color rgb="FF1155CC"/>
        <sz val="11.0"/>
        <u/>
      </rPr>
      <t>Ayuntamiento de Pleitas</t>
    </r>
  </si>
  <si>
    <r>
      <rPr>
        <rFont val="inherit"/>
        <color rgb="FF1155CC"/>
        <sz val="11.0"/>
        <u/>
      </rPr>
      <t>Ayuntamiento de Plenas</t>
    </r>
  </si>
  <si>
    <r>
      <rPr>
        <rFont val="inherit"/>
        <color rgb="FF1155CC"/>
        <sz val="11.0"/>
        <u/>
      </rPr>
      <t>Ayuntamiento de Pomer</t>
    </r>
  </si>
  <si>
    <r>
      <rPr>
        <rFont val="inherit"/>
        <color rgb="FF1155CC"/>
        <sz val="11.0"/>
        <u/>
      </rPr>
      <t>Ayuntamiento de Pozuel de Ariza</t>
    </r>
  </si>
  <si>
    <r>
      <rPr>
        <rFont val="inherit"/>
        <color rgb="FF1155CC"/>
        <sz val="11.0"/>
        <u/>
      </rPr>
      <t>Ayuntamiento de Pozuelo de Aragón</t>
    </r>
  </si>
  <si>
    <r>
      <rPr>
        <rFont val="inherit"/>
        <color rgb="FF1155CC"/>
        <sz val="11.0"/>
        <u/>
      </rPr>
      <t>Ayuntamiento de Pradilla de Ebro</t>
    </r>
  </si>
  <si>
    <r>
      <rPr>
        <rFont val="inherit"/>
        <color rgb="FF1155CC"/>
        <sz val="11.0"/>
        <u/>
      </rPr>
      <t>Ayuntamiento de Puebla de Albortón</t>
    </r>
  </si>
  <si>
    <r>
      <rPr>
        <rFont val="inherit"/>
        <color rgb="FF1155CC"/>
        <sz val="11.0"/>
        <u/>
      </rPr>
      <t>Ayuntamiento de Puebla de Alfindén, La</t>
    </r>
  </si>
  <si>
    <r>
      <rPr>
        <rFont val="inherit"/>
        <color rgb="FF1155CC"/>
        <sz val="11.0"/>
        <u/>
      </rPr>
      <t>Ayuntamiento de Puendeluna</t>
    </r>
  </si>
  <si>
    <r>
      <rPr>
        <rFont val="inherit"/>
        <color rgb="FF1155CC"/>
        <sz val="11.0"/>
        <u/>
      </rPr>
      <t>Ayuntamiento de Purujosa</t>
    </r>
  </si>
  <si>
    <r>
      <rPr>
        <rFont val="inherit"/>
        <color rgb="FF1155CC"/>
        <sz val="11.0"/>
        <u/>
      </rPr>
      <t>Ayuntamiento de Quinto</t>
    </r>
  </si>
  <si>
    <t xml:space="preserve">no existen gatos comunitarios </t>
  </si>
  <si>
    <t>Convenio Marco de colaboración con la Diputación Provincial de Zaragoza de 23 de febrero de 2023.</t>
  </si>
  <si>
    <t xml:space="preserve">si, personal municipal </t>
  </si>
  <si>
    <r>
      <rPr>
        <rFont val="inherit"/>
        <color rgb="FF1155CC"/>
        <sz val="11.0"/>
        <u/>
      </rPr>
      <t>Ayuntamiento de Remolinos</t>
    </r>
  </si>
  <si>
    <t>REGAGE25e00076891792</t>
  </si>
  <si>
    <r>
      <rPr>
        <rFont val="inherit"/>
        <color rgb="FF1155CC"/>
        <sz val="11.0"/>
        <u/>
      </rPr>
      <t>Ayuntamiento de Retascón</t>
    </r>
  </si>
  <si>
    <r>
      <rPr>
        <rFont val="inherit"/>
        <color rgb="FF1155CC"/>
        <sz val="11.0"/>
        <u/>
      </rPr>
      <t>Ayuntamiento de Ricla</t>
    </r>
  </si>
  <si>
    <t>REGAGE25e00076892128</t>
  </si>
  <si>
    <r>
      <rPr>
        <rFont val="inherit"/>
        <color rgb="FF1155CC"/>
        <sz val="11.0"/>
        <u/>
      </rPr>
      <t>Ayuntamiento de Romanos</t>
    </r>
  </si>
  <si>
    <r>
      <rPr>
        <rFont val="inherit"/>
        <color rgb="FF1155CC"/>
        <sz val="11.0"/>
        <u/>
      </rPr>
      <t>Ayuntamiento de Rueda de Jalón</t>
    </r>
  </si>
  <si>
    <r>
      <rPr>
        <rFont val="inherit"/>
        <color rgb="FF1155CC"/>
        <sz val="11.0"/>
        <u/>
      </rPr>
      <t>Ayuntamiento de Ruesca</t>
    </r>
  </si>
  <si>
    <r>
      <rPr>
        <rFont val="inherit"/>
        <color rgb="FF1155CC"/>
        <sz val="11.0"/>
        <u/>
      </rPr>
      <t>Ayuntamiento de Sabiñán</t>
    </r>
  </si>
  <si>
    <t>28/11/2025 RT_3007437613/2025</t>
  </si>
  <si>
    <r>
      <rPr>
        <rFont val="inherit"/>
        <color rgb="FF1155CC"/>
        <sz val="11.0"/>
        <u/>
      </rPr>
      <t>Ayuntamiento de Sádaba</t>
    </r>
  </si>
  <si>
    <t>REGAGE25e00076892768</t>
  </si>
  <si>
    <t>En reg solo enviado, no recibido</t>
  </si>
  <si>
    <r>
      <rPr>
        <rFont val="inherit"/>
        <color rgb="FF1155CC"/>
        <sz val="11.0"/>
        <u/>
      </rPr>
      <t>Ayuntamiento de Salillas de Jalón</t>
    </r>
  </si>
  <si>
    <r>
      <rPr>
        <rFont val="inherit"/>
        <color rgb="FF1155CC"/>
        <sz val="11.0"/>
        <u/>
      </rPr>
      <t>Ayuntamiento de Salvatierra de Esca</t>
    </r>
  </si>
  <si>
    <r>
      <rPr>
        <rFont val="inherit"/>
        <color rgb="FF1155CC"/>
        <sz val="11.0"/>
        <u/>
      </rPr>
      <t>Ayuntamiento de Samper del Salz</t>
    </r>
  </si>
  <si>
    <r>
      <rPr>
        <rFont val="inherit"/>
        <color rgb="FF1155CC"/>
        <sz val="11.0"/>
        <u/>
      </rPr>
      <t>Ayuntamiento de San Martín de la Virgen de Moncayo</t>
    </r>
  </si>
  <si>
    <r>
      <rPr>
        <rFont val="inherit"/>
        <color rgb="FF1155CC"/>
        <sz val="11.0"/>
        <u/>
      </rPr>
      <t>Ayuntamiento de San Mateo de Gállego</t>
    </r>
  </si>
  <si>
    <t>04/09/2025 23:57h</t>
  </si>
  <si>
    <t>REGAGE25e00076892544</t>
  </si>
  <si>
    <t xml:space="preserve">Para ambas cosas </t>
  </si>
  <si>
    <t>45% en 2025</t>
  </si>
  <si>
    <t xml:space="preserve">Para ambas </t>
  </si>
  <si>
    <t>no, si colaboración protectora San Mateo</t>
  </si>
  <si>
    <t>recursos propios</t>
  </si>
  <si>
    <t xml:space="preserve">no, servicios clínica veterinaria de la zona </t>
  </si>
  <si>
    <r>
      <rPr>
        <rFont val="inherit"/>
        <color rgb="FF1155CC"/>
        <sz val="11.0"/>
        <u/>
      </rPr>
      <t>Ayuntamiento de Santa Cruz de Grío</t>
    </r>
  </si>
  <si>
    <r>
      <rPr>
        <rFont val="inherit"/>
        <color rgb="FF1155CC"/>
        <sz val="11.0"/>
        <u/>
      </rPr>
      <t>Ayuntamiento de Santa Cruz de Moncayo</t>
    </r>
  </si>
  <si>
    <r>
      <rPr>
        <rFont val="inherit"/>
        <color rgb="FF1155CC"/>
        <sz val="11.0"/>
        <u/>
      </rPr>
      <t>Ayuntamiento de Santa Eulalia de Gállego</t>
    </r>
  </si>
  <si>
    <r>
      <rPr>
        <rFont val="inherit"/>
        <color rgb="FF1155CC"/>
        <sz val="11.0"/>
        <u/>
      </rPr>
      <t>Ayuntamiento de Santed</t>
    </r>
  </si>
  <si>
    <r>
      <rPr>
        <rFont val="inherit"/>
        <color rgb="FF1155CC"/>
        <sz val="11.0"/>
        <u/>
      </rPr>
      <t>Ayuntamiento de Sástago</t>
    </r>
  </si>
  <si>
    <t>REGAGE25e00076892972</t>
  </si>
  <si>
    <r>
      <rPr>
        <rFont val="inherit"/>
        <color rgb="FF1155CC"/>
        <sz val="11.0"/>
        <u/>
      </rPr>
      <t>Ayuntamiento de Sediles</t>
    </r>
  </si>
  <si>
    <t>solo para perros con diputacion de Zaragoza</t>
  </si>
  <si>
    <r>
      <rPr>
        <rFont val="inherit"/>
        <color rgb="FF1155CC"/>
        <sz val="11.0"/>
        <u/>
      </rPr>
      <t>Ayuntamiento de Sestrica</t>
    </r>
  </si>
  <si>
    <r>
      <rPr>
        <rFont val="inherit"/>
        <color rgb="FF1155CC"/>
        <sz val="11.0"/>
        <u/>
      </rPr>
      <t>Ayuntamiento de Sierra de Luna</t>
    </r>
  </si>
  <si>
    <r>
      <rPr>
        <rFont val="inherit"/>
        <color rgb="FF1155CC"/>
        <sz val="11.0"/>
        <u/>
      </rPr>
      <t>Ayuntamiento de Sigüés</t>
    </r>
  </si>
  <si>
    <r>
      <rPr>
        <rFont val="inherit"/>
        <color rgb="FF1155CC"/>
        <sz val="11.0"/>
        <u/>
      </rPr>
      <t>Ayuntamiento de Sisamón</t>
    </r>
  </si>
  <si>
    <r>
      <rPr>
        <rFont val="inherit"/>
        <color rgb="FF1155CC"/>
        <sz val="11.0"/>
        <u/>
      </rPr>
      <t>Ayuntamiento de Sobradiel</t>
    </r>
  </si>
  <si>
    <t>REGAGE25e00076893288</t>
  </si>
  <si>
    <r>
      <rPr>
        <rFont val="inherit"/>
        <color rgb="FF1155CC"/>
        <sz val="11.0"/>
        <u/>
      </rPr>
      <t>Ayuntamiento de Sos del Rey Católico</t>
    </r>
  </si>
  <si>
    <r>
      <rPr>
        <rFont val="inherit"/>
        <color rgb="FF1155CC"/>
        <sz val="11.0"/>
        <u/>
      </rPr>
      <t>Ayuntamiento de Tabuenca</t>
    </r>
  </si>
  <si>
    <r>
      <rPr>
        <rFont val="inherit"/>
        <color rgb="FF1155CC"/>
        <sz val="11.0"/>
        <u/>
      </rPr>
      <t>Ayuntamiento de Talamantes</t>
    </r>
  </si>
  <si>
    <r>
      <rPr>
        <rFont val="inherit"/>
        <color rgb="FF1155CC"/>
        <sz val="11.0"/>
        <u/>
      </rPr>
      <t>Ayuntamiento de Tarazona</t>
    </r>
  </si>
  <si>
    <t>REGAGE25e00076890775</t>
  </si>
  <si>
    <t>actualmente en fase de desarrollo</t>
  </si>
  <si>
    <t>estan en ello</t>
  </si>
  <si>
    <t>no mencionan y a cargo de Diputacion</t>
  </si>
  <si>
    <t>no mencionan</t>
  </si>
  <si>
    <t>APATA protectora</t>
  </si>
  <si>
    <t>no mencion</t>
  </si>
  <si>
    <t>no meciona</t>
  </si>
  <si>
    <r>
      <rPr>
        <rFont val="inherit"/>
        <color rgb="FF1155CC"/>
        <sz val="11.0"/>
        <u/>
      </rPr>
      <t>Ayuntamiento de Tauste</t>
    </r>
  </si>
  <si>
    <t>REGAGE25e00076891245</t>
  </si>
  <si>
    <r>
      <rPr>
        <rFont val="inherit"/>
        <color rgb="FF1155CC"/>
        <sz val="11.0"/>
        <u/>
      </rPr>
      <t>Ayuntamiento de Terrer</t>
    </r>
  </si>
  <si>
    <r>
      <rPr>
        <rFont val="inherit"/>
        <color rgb="FF1155CC"/>
        <sz val="11.0"/>
        <u/>
      </rPr>
      <t>Ayuntamiento de Tierga</t>
    </r>
  </si>
  <si>
    <r>
      <rPr>
        <rFont val="inherit"/>
        <color rgb="FF1155CC"/>
        <sz val="11.0"/>
        <u/>
      </rPr>
      <t>Ayuntamiento de Tobed</t>
    </r>
  </si>
  <si>
    <r>
      <rPr>
        <rFont val="inherit"/>
        <color rgb="FF1155CC"/>
        <sz val="11.0"/>
        <u/>
      </rPr>
      <t>Ayuntamiento de Torralba de los Frailes</t>
    </r>
  </si>
  <si>
    <r>
      <rPr>
        <rFont val="inherit"/>
        <color rgb="FF1155CC"/>
        <sz val="11.0"/>
        <u/>
      </rPr>
      <t>Ayuntamiento de Torralba de Ribota</t>
    </r>
  </si>
  <si>
    <r>
      <rPr>
        <rFont val="inherit"/>
        <color rgb="FF1155CC"/>
        <sz val="11.0"/>
        <u/>
      </rPr>
      <t>Ayuntamiento de Torralbilla</t>
    </r>
  </si>
  <si>
    <r>
      <rPr>
        <rFont val="inherit"/>
        <color rgb="FF1155CC"/>
        <sz val="11.0"/>
        <u/>
      </rPr>
      <t>Ayuntamiento de Torrehermosa</t>
    </r>
  </si>
  <si>
    <r>
      <rPr>
        <rFont val="inherit"/>
        <color rgb="FF1155CC"/>
        <sz val="11.0"/>
        <u/>
      </rPr>
      <t>Ayuntamiento de Torrelapaja</t>
    </r>
  </si>
  <si>
    <r>
      <rPr>
        <rFont val="inherit"/>
        <color rgb="FF1155CC"/>
        <sz val="11.0"/>
        <u/>
      </rPr>
      <t>Ayuntamiento de Torrellas</t>
    </r>
  </si>
  <si>
    <r>
      <rPr>
        <rFont val="inherit"/>
        <color rgb="FF1155CC"/>
        <sz val="11.0"/>
        <u/>
      </rPr>
      <t>Ayuntamiento de Torres de Berrellén</t>
    </r>
  </si>
  <si>
    <t>REGAGE25e00076893668</t>
  </si>
  <si>
    <r>
      <rPr>
        <rFont val="inherit"/>
        <color rgb="FF1155CC"/>
        <sz val="11.0"/>
        <u/>
      </rPr>
      <t>Ayuntamiento de Torrijo de la Cañada</t>
    </r>
  </si>
  <si>
    <r>
      <rPr>
        <rFont val="inherit"/>
        <color rgb="FF1155CC"/>
        <sz val="11.0"/>
        <u/>
      </rPr>
      <t>Ayuntamiento de Tosos</t>
    </r>
  </si>
  <si>
    <r>
      <rPr>
        <rFont val="inherit"/>
        <color rgb="FF1155CC"/>
        <sz val="11.0"/>
        <u/>
      </rPr>
      <t>Ayuntamiento de Trasmoz</t>
    </r>
  </si>
  <si>
    <r>
      <rPr>
        <rFont val="inherit"/>
        <color rgb="FF1155CC"/>
        <sz val="11.0"/>
        <u/>
      </rPr>
      <t>Ayuntamiento de Trasobares</t>
    </r>
  </si>
  <si>
    <r>
      <rPr>
        <rFont val="inherit"/>
        <color rgb="FF1155CC"/>
        <sz val="11.0"/>
        <u/>
      </rPr>
      <t>Ayuntamiento de Uncastillo</t>
    </r>
  </si>
  <si>
    <r>
      <rPr>
        <rFont val="inherit"/>
        <color rgb="FF1155CC"/>
        <sz val="11.0"/>
        <u/>
      </rPr>
      <t>Ayuntamiento de Undués de Lerda</t>
    </r>
  </si>
  <si>
    <r>
      <rPr>
        <rFont val="inherit"/>
        <color rgb="FF1155CC"/>
        <sz val="11.0"/>
        <u/>
      </rPr>
      <t>Ayuntamiento de Urrea de Jalón</t>
    </r>
  </si>
  <si>
    <r>
      <rPr>
        <rFont val="inherit"/>
        <color rgb="FF1155CC"/>
        <sz val="11.0"/>
        <u/>
      </rPr>
      <t>Ayuntamiento de Urriés</t>
    </r>
  </si>
  <si>
    <r>
      <rPr>
        <rFont val="inherit"/>
        <color rgb="FF1155CC"/>
        <sz val="11.0"/>
        <u/>
      </rPr>
      <t>Ayuntamiento de Used</t>
    </r>
  </si>
  <si>
    <t>08/09/2025 05/10/25 con instancia en pdf</t>
  </si>
  <si>
    <t>09/09/2025 rechazado em regsara Comentario NO se identifica correctamente ni presenta solicitud en forma 06/10/2025</t>
  </si>
  <si>
    <t>no  cuentan con animales abandonados</t>
  </si>
  <si>
    <t>por lo que su censo es 0</t>
  </si>
  <si>
    <t xml:space="preserve">no pero si aparece un animal abandonado sin chip contactan para recoger con DPZ </t>
  </si>
  <si>
    <r>
      <rPr>
        <rFont val="inherit"/>
        <color rgb="FF1155CC"/>
        <sz val="11.0"/>
        <u/>
      </rPr>
      <t>Ayuntamiento de Utebo</t>
    </r>
  </si>
  <si>
    <t>REGAGE25e00076890714</t>
  </si>
  <si>
    <r>
      <rPr>
        <rFont val="inherit"/>
        <color rgb="FF1155CC"/>
        <sz val="11.0"/>
        <u/>
      </rPr>
      <t>Ayuntamiento de Val de San Martín</t>
    </r>
  </si>
  <si>
    <r>
      <rPr>
        <rFont val="inherit"/>
        <color rgb="FF1155CC"/>
        <sz val="11.0"/>
        <u/>
      </rPr>
      <t>Ayuntamiento de Valdehorna</t>
    </r>
  </si>
  <si>
    <r>
      <rPr>
        <rFont val="inherit"/>
        <color rgb="FF1155CC"/>
        <sz val="11.0"/>
        <u/>
      </rPr>
      <t>Ayuntamiento de Valmadrid</t>
    </r>
  </si>
  <si>
    <r>
      <rPr>
        <rFont val="inherit"/>
        <color rgb="FF1155CC"/>
        <sz val="11.0"/>
        <u/>
      </rPr>
      <t>Ayuntamiento de Valpalmas</t>
    </r>
  </si>
  <si>
    <t>Me reenvia mi solicitud de regSara Reenviare</t>
  </si>
  <si>
    <r>
      <rPr>
        <rFont val="inherit"/>
        <color rgb="FF1155CC"/>
        <sz val="11.0"/>
        <u/>
      </rPr>
      <t>Ayuntamiento de Valtorres</t>
    </r>
  </si>
  <si>
    <r>
      <rPr>
        <rFont val="inherit"/>
        <color rgb="FF1155CC"/>
        <sz val="11.0"/>
        <u/>
      </rPr>
      <t>Ayuntamiento de Velilla de Ebro</t>
    </r>
  </si>
  <si>
    <r>
      <rPr>
        <rFont val="inherit"/>
        <color rgb="FF1155CC"/>
        <sz val="11.0"/>
        <u/>
      </rPr>
      <t>Ayuntamiento de Velilla de Jiloca</t>
    </r>
  </si>
  <si>
    <r>
      <rPr>
        <rFont val="inherit"/>
        <color rgb="FF1155CC"/>
        <sz val="11.0"/>
        <u/>
      </rPr>
      <t>Ayuntamiento de Vera de Moncayo</t>
    </r>
  </si>
  <si>
    <r>
      <rPr>
        <rFont val="inherit"/>
        <color rgb="FF1155CC"/>
        <sz val="11.0"/>
        <u/>
      </rPr>
      <t>Ayuntamiento de Vierlas</t>
    </r>
  </si>
  <si>
    <r>
      <rPr>
        <rFont val="inherit"/>
        <color rgb="FF1155CC"/>
        <sz val="11.0"/>
        <u/>
      </rPr>
      <t>Ayuntamiento de Villadoz</t>
    </r>
  </si>
  <si>
    <r>
      <rPr>
        <rFont val="inherit"/>
        <color rgb="FF1155CC"/>
        <sz val="11.0"/>
        <u/>
      </rPr>
      <t>Ayuntamiento de Villafeliche</t>
    </r>
  </si>
  <si>
    <r>
      <rPr>
        <rFont val="inherit"/>
        <color rgb="FF1155CC"/>
        <sz val="11.0"/>
        <u/>
      </rPr>
      <t>Ayuntamiento de Villafranca de Ebro</t>
    </r>
  </si>
  <si>
    <r>
      <rPr>
        <rFont val="inherit"/>
        <color rgb="FF1155CC"/>
        <sz val="11.0"/>
        <u/>
      </rPr>
      <t>Ayuntamiento de Villalba de Perejil</t>
    </r>
  </si>
  <si>
    <t>Este Ayuntamiento no gestiona colonias de gatos
comunitarios ni dispone de censo alguno al respecto. El alguacil municipal no
ha localizado ninguna colonia felina en la localidad.</t>
  </si>
  <si>
    <t>con la
Diputación Provincial de Zaragoza el servicio de recogida de perros</t>
  </si>
  <si>
    <r>
      <rPr>
        <rFont val="inherit"/>
        <color rgb="FF1155CC"/>
        <sz val="11.0"/>
        <u/>
      </rPr>
      <t>Ayuntamiento de Villalengua</t>
    </r>
  </si>
  <si>
    <t>no hay gatos</t>
  </si>
  <si>
    <t>No, en caso de ser
necesario realizar algún gasto al respecto la existencia de crédito se verificaría en el
nivel de vinculación jurídica de área de gasto y capítulo.</t>
  </si>
  <si>
    <t xml:space="preserve">Recogida Diputación Zaragoza </t>
  </si>
  <si>
    <r>
      <rPr>
        <rFont val="inherit"/>
        <color rgb="FF1155CC"/>
        <sz val="11.0"/>
        <u/>
      </rPr>
      <t>Ayuntamiento de Villamayor de Gállego</t>
    </r>
  </si>
  <si>
    <t>REGAGE25e00076889885</t>
  </si>
  <si>
    <r>
      <rPr>
        <rFont val="inherit"/>
        <color rgb="FF1155CC"/>
        <sz val="11.0"/>
        <u/>
      </rPr>
      <t>Ayuntamiento de Villanueva de Gállego</t>
    </r>
  </si>
  <si>
    <t>REGAGE25e00076889449</t>
  </si>
  <si>
    <r>
      <rPr>
        <rFont val="inherit"/>
        <color rgb="FF1155CC"/>
        <sz val="11.0"/>
        <u/>
      </rPr>
      <t>Ayuntamiento de Villanueva de Huerva</t>
    </r>
  </si>
  <si>
    <r>
      <rPr>
        <rFont val="inherit"/>
        <color rgb="FF1155CC"/>
        <sz val="11.0"/>
        <u/>
      </rPr>
      <t>Ayuntamiento de Villanueva de Jiloca</t>
    </r>
  </si>
  <si>
    <r>
      <rPr>
        <rFont val="inherit"/>
        <color rgb="FF1155CC"/>
        <sz val="11.0"/>
        <u/>
      </rPr>
      <t>Ayuntamiento de Villar de los Navarros</t>
    </r>
  </si>
  <si>
    <r>
      <rPr>
        <rFont val="inherit"/>
        <color rgb="FF1155CC"/>
        <sz val="11.0"/>
        <u/>
      </rPr>
      <t>Ayuntamiento de Villarreal de Huerva</t>
    </r>
  </si>
  <si>
    <r>
      <rPr>
        <rFont val="inherit"/>
        <color rgb="FF1155CC"/>
        <sz val="11.0"/>
        <u/>
      </rPr>
      <t>Ayuntamiento de Villarroya de la Sierra</t>
    </r>
  </si>
  <si>
    <t xml:space="preserve">no hay gatos, se vieron 4 en un pajar abandonado pero se los debieron llevar sus dueños porque ya no están </t>
  </si>
  <si>
    <t xml:space="preserve">no Servicio Diputación Zaragoza </t>
  </si>
  <si>
    <t>no hay gatos, se vieron 4 en un pajar abandonado pero se los debieron llevar sus dueños porque ya no están</t>
  </si>
  <si>
    <r>
      <rPr>
        <rFont val="inherit"/>
        <color rgb="FF1155CC"/>
        <sz val="11.0"/>
        <u/>
      </rPr>
      <t>Ayuntamiento de Villarroya del Campo</t>
    </r>
  </si>
  <si>
    <r>
      <rPr>
        <rFont val="inherit"/>
        <color rgb="FF1155CC"/>
        <sz val="11.0"/>
        <u/>
      </rPr>
      <t>Ayuntamiento de Vilueña, La</t>
    </r>
  </si>
  <si>
    <r>
      <rPr>
        <rFont val="inherit"/>
        <color rgb="FF1155CC"/>
        <sz val="11.0"/>
        <u/>
      </rPr>
      <t>Ayuntamiento de Vistabella</t>
    </r>
  </si>
  <si>
    <t>No, en este pequeño municipio de 50 habitantes, no existe una población de gatos incontrolados y/o abandonados que circulen por sus calles que motive la necesidad de implantar un protocolo de “colonias felinas</t>
  </si>
  <si>
    <t>Diputacion provincial Zaragoza</t>
  </si>
  <si>
    <r>
      <rPr>
        <rFont val="inherit"/>
        <color rgb="FF1155CC"/>
        <sz val="11.0"/>
        <u/>
      </rPr>
      <t>Ayuntamiento de Zaida, La</t>
    </r>
  </si>
  <si>
    <r>
      <rPr>
        <rFont val="inherit"/>
        <color rgb="FF1155CC"/>
        <sz val="11.0"/>
        <u/>
      </rPr>
      <t>Ayuntamiento de Zaragoza</t>
    </r>
  </si>
  <si>
    <r>
      <rPr>
        <rFont val="inherit"/>
        <color rgb="FF1155CC"/>
        <sz val="11.0"/>
        <u/>
      </rPr>
      <t>Ayuntamiento de Zuera</t>
    </r>
  </si>
  <si>
    <t>REGAGE25e00076889008</t>
  </si>
  <si>
    <t>Error al firmar, hace descargar una app de autofirma</t>
  </si>
  <si>
    <t>Cuidado que puedes dejar sin enviarlo porque consta de dos partes, hay que leer bien</t>
  </si>
  <si>
    <t>Hay que desconectarse y volver a entrar en cada trámite</t>
  </si>
  <si>
    <t xml:space="preserve">le cuesta cargar </t>
  </si>
  <si>
    <t>https://diga.aragon.es/mem/web/login-sda</t>
  </si>
  <si>
    <t>Provincia</t>
  </si>
  <si>
    <t>Qty poblaciones</t>
  </si>
  <si>
    <t>Consultado Fase 1</t>
  </si>
  <si>
    <t>% completado Fase 1</t>
  </si>
  <si>
    <t>Con respuesta</t>
  </si>
  <si>
    <t>Fase 1: OK</t>
  </si>
  <si>
    <t>% sobre total</t>
  </si>
  <si>
    <t>Fase 1 -&gt; Fase 2</t>
  </si>
  <si>
    <t>Fase 1: ERROR</t>
  </si>
  <si>
    <t>Ya en Transparencia</t>
  </si>
  <si>
    <t>Censo</t>
  </si>
  <si>
    <t>% chipados</t>
  </si>
  <si>
    <t>Alava</t>
  </si>
  <si>
    <t>Albacete</t>
  </si>
  <si>
    <t>Alicante</t>
  </si>
  <si>
    <t>Almeria</t>
  </si>
  <si>
    <t>Asturias</t>
  </si>
  <si>
    <t>Avila</t>
  </si>
  <si>
    <t>Badajoz</t>
  </si>
  <si>
    <t>Barcelona</t>
  </si>
  <si>
    <t>Bizkaia</t>
  </si>
  <si>
    <t>Burgos</t>
  </si>
  <si>
    <t>Caceres</t>
  </si>
  <si>
    <t>Cadiz</t>
  </si>
  <si>
    <t>Cantabria</t>
  </si>
  <si>
    <t>Castellon</t>
  </si>
  <si>
    <t>Ceuta</t>
  </si>
  <si>
    <t>Ciudad Real</t>
  </si>
  <si>
    <t>Cordoba</t>
  </si>
  <si>
    <t>Coruña</t>
  </si>
  <si>
    <t>Cuenca</t>
  </si>
  <si>
    <t>Girona</t>
  </si>
  <si>
    <t>Gipuzkoa</t>
  </si>
  <si>
    <t>Granada</t>
  </si>
  <si>
    <t>Guadalajara</t>
  </si>
  <si>
    <t>Huelva</t>
  </si>
  <si>
    <t>Huesca</t>
  </si>
  <si>
    <t>Islas Baleares</t>
  </si>
  <si>
    <t>Jaen</t>
  </si>
  <si>
    <t>Leon</t>
  </si>
  <si>
    <t>Lleida</t>
  </si>
  <si>
    <t>Lugo</t>
  </si>
  <si>
    <t>Madrid</t>
  </si>
  <si>
    <t>Malaga</t>
  </si>
  <si>
    <t>Melilla</t>
  </si>
  <si>
    <t>Murcia</t>
  </si>
  <si>
    <t>Navarra</t>
  </si>
  <si>
    <t>Ourense</t>
  </si>
  <si>
    <t>Palencia</t>
  </si>
  <si>
    <t>Las Palmas</t>
  </si>
  <si>
    <t>Pontevedra</t>
  </si>
  <si>
    <t>La Rioja</t>
  </si>
  <si>
    <t>Salamanca</t>
  </si>
  <si>
    <t>Santa Cruz de Tenerife</t>
  </si>
  <si>
    <t>Segovia</t>
  </si>
  <si>
    <t>Sevilla</t>
  </si>
  <si>
    <t>Soria</t>
  </si>
  <si>
    <t>Tarragona</t>
  </si>
  <si>
    <t>Teruel</t>
  </si>
  <si>
    <t>Toledo</t>
  </si>
  <si>
    <t>Valencia</t>
  </si>
  <si>
    <t>Valladolid</t>
  </si>
  <si>
    <t>Zamora</t>
  </si>
  <si>
    <t>Zaragoza</t>
  </si>
  <si>
    <t>Total aytos</t>
  </si>
  <si>
    <t>%s/total consultado</t>
  </si>
  <si>
    <t xml:space="preserve">% sobre los que van a </t>
  </si>
  <si>
    <t>Fase 2 de momento</t>
  </si>
</sst>
</file>

<file path=xl/styles.xml><?xml version="1.0" encoding="utf-8"?>
<styleSheet xmlns="http://schemas.openxmlformats.org/spreadsheetml/2006/main" xmlns:x14ac="http://schemas.microsoft.com/office/spreadsheetml/2009/9/ac" xmlns:mc="http://schemas.openxmlformats.org/markup-compatibility/2006">
  <numFmts count="30">
    <numFmt numFmtId="164" formatCode="d/MM/yyyy"/>
    <numFmt numFmtId="165" formatCode="dd/mm/yy"/>
    <numFmt numFmtId="166" formatCode="d/m/yy"/>
    <numFmt numFmtId="167" formatCode="d/m/yyyy"/>
    <numFmt numFmtId="168" formatCode="dd/mm/yyyy"/>
    <numFmt numFmtId="169" formatCode="mmmm d"/>
    <numFmt numFmtId="170" formatCode="dd-mm-yy"/>
    <numFmt numFmtId="171" formatCode="mm-yyyy"/>
    <numFmt numFmtId="172" formatCode="#,##0&quot;€&quot;"/>
    <numFmt numFmtId="173" formatCode="mmmm yyyy"/>
    <numFmt numFmtId="174" formatCode="mm/yyyy"/>
    <numFmt numFmtId="175" formatCode="m/yyyy"/>
    <numFmt numFmtId="176" formatCode="dd-mm-yyyy"/>
    <numFmt numFmtId="177" formatCode="#,##0.00&quot;€&quot;"/>
    <numFmt numFmtId="178" formatCode="d&quot; de &quot;mmmm&quot; de &quot;yyyy"/>
    <numFmt numFmtId="179" formatCode="dd/mm"/>
    <numFmt numFmtId="180" formatCode="#,##0\ [$€-1]"/>
    <numFmt numFmtId="181" formatCode="0.0%"/>
    <numFmt numFmtId="182" formatCode="#,##0.00\ [$€-1]"/>
    <numFmt numFmtId="183" formatCode="d/m/yyyy."/>
    <numFmt numFmtId="184" formatCode="dd.mm.yyyy"/>
    <numFmt numFmtId="185" formatCode="mmmmyyyy"/>
    <numFmt numFmtId="186" formatCode="d mmmm yyyy"/>
    <numFmt numFmtId="187" formatCode="dd-mm"/>
    <numFmt numFmtId="188" formatCode="[$€]#,##0.00"/>
    <numFmt numFmtId="189" formatCode="d/m"/>
    <numFmt numFmtId="190" formatCode="d-m"/>
    <numFmt numFmtId="191" formatCode="d-m-yyyy"/>
    <numFmt numFmtId="192" formatCode="mm yyyy"/>
    <numFmt numFmtId="193" formatCode="dd mm yyyy"/>
  </numFmts>
  <fonts count="150">
    <font>
      <sz val="10.0"/>
      <color rgb="FF000000"/>
      <name val="Arial"/>
      <scheme val="minor"/>
    </font>
    <font>
      <b/>
      <color theme="1"/>
      <name val="Arial"/>
      <scheme val="minor"/>
    </font>
    <font>
      <color theme="1"/>
      <name val="Arial"/>
    </font>
    <font>
      <u/>
      <sz val="11.0"/>
      <color rgb="FF0000FF"/>
      <name val="Inherit"/>
    </font>
    <font>
      <color theme="1"/>
      <name val="Arial"/>
      <scheme val="minor"/>
    </font>
    <font>
      <u/>
      <sz val="11.0"/>
      <color rgb="FF0000FF"/>
      <name val="Inherit"/>
    </font>
    <font>
      <u/>
      <sz val="11.0"/>
      <color rgb="FFC33400"/>
      <name val="Inherit"/>
    </font>
    <font>
      <u/>
      <sz val="11.0"/>
      <color rgb="FFC33400"/>
      <name val="Inherit"/>
    </font>
    <font>
      <u/>
      <sz val="11.0"/>
      <color rgb="FFC33400"/>
      <name val="Inherit"/>
    </font>
    <font>
      <u/>
      <sz val="11.0"/>
      <color rgb="FFC33400"/>
      <name val="Inherit"/>
    </font>
    <font>
      <u/>
      <sz val="11.0"/>
      <color rgb="FF0000FF"/>
      <name val="Inherit"/>
    </font>
    <font>
      <u/>
      <sz val="11.0"/>
      <color rgb="FFC33400"/>
      <name val="Inherit"/>
    </font>
    <font>
      <u/>
      <sz val="11.0"/>
      <color rgb="FFC33400"/>
      <name val="Inherit"/>
    </font>
    <font>
      <sz val="12.0"/>
      <color rgb="FF1A1A1A"/>
      <name val="&quot;Open Sans&quot;"/>
    </font>
    <font>
      <u/>
      <sz val="11.0"/>
      <color rgb="FF0000FF"/>
      <name val="Inherit"/>
    </font>
    <font>
      <u/>
      <sz val="11.0"/>
      <color rgb="FF0000FF"/>
      <name val="Inherit"/>
    </font>
    <font>
      <u/>
      <sz val="11.0"/>
      <color rgb="FF0000FF"/>
      <name val="Inherit"/>
    </font>
    <font>
      <color rgb="FFFF0000"/>
      <name val="Arial"/>
      <scheme val="minor"/>
    </font>
    <font>
      <u/>
      <sz val="11.0"/>
      <color rgb="FF0000FF"/>
      <name val="Inherit"/>
    </font>
    <font>
      <u/>
      <sz val="11.0"/>
      <color rgb="FF0000FF"/>
      <name val="Inherit"/>
    </font>
    <font>
      <color rgb="FF000000"/>
      <name val="Arial"/>
      <scheme val="minor"/>
    </font>
    <font>
      <sz val="11.0"/>
      <color theme="1"/>
      <name val="Inherit"/>
    </font>
    <font>
      <u/>
      <sz val="11.0"/>
      <color theme="1"/>
      <name val="Arial"/>
    </font>
    <font>
      <u/>
      <sz val="11.0"/>
      <color rgb="FF0000FF"/>
      <name val="Inherit"/>
    </font>
    <font>
      <u/>
      <sz val="11.0"/>
      <color rgb="FF0000FF"/>
      <name val="Inherit"/>
    </font>
    <font>
      <u/>
      <sz val="11.0"/>
      <color rgb="FFC33400"/>
      <name val="Inherit"/>
    </font>
    <font>
      <u/>
      <sz val="11.0"/>
      <color rgb="FFC33400"/>
      <name val="Inherit"/>
    </font>
    <font>
      <u/>
      <sz val="11.0"/>
      <color rgb="FF0000FF"/>
      <name val="Inherit"/>
    </font>
    <font>
      <u/>
      <sz val="11.0"/>
      <color rgb="FFC33400"/>
      <name val="Inherit"/>
    </font>
    <font>
      <u/>
      <sz val="11.0"/>
      <color rgb="FF0000FF"/>
      <name val="Inherit"/>
    </font>
    <font>
      <u/>
      <sz val="11.0"/>
      <color rgb="FFC33400"/>
      <name val="Inherit"/>
    </font>
    <font>
      <sz val="11.0"/>
      <color rgb="FFC33400"/>
      <name val="Inherit"/>
    </font>
    <font>
      <u/>
      <color rgb="FF0000FF"/>
    </font>
    <font>
      <u/>
      <sz val="11.0"/>
      <color rgb="FF0000FF"/>
      <name val="Inherit"/>
    </font>
    <font>
      <u/>
      <sz val="11.0"/>
      <color rgb="FF0000FF"/>
      <name val="Inherit"/>
    </font>
    <font>
      <sz val="12.0"/>
      <color rgb="FF0A0E14"/>
      <name val="Inherit"/>
    </font>
    <font>
      <color rgb="FF0A0E14"/>
      <name val="Inherit"/>
    </font>
    <font>
      <sz val="12.0"/>
      <color rgb="FF0A0E14"/>
      <name val="&quot;Nunito Sans&quot;"/>
    </font>
    <font>
      <u/>
      <sz val="11.0"/>
      <color rgb="FF0000FF"/>
      <name val="Inherit"/>
    </font>
    <font>
      <u/>
      <sz val="11.0"/>
      <color rgb="FF0000FF"/>
      <name val="Inherit"/>
    </font>
    <font>
      <u/>
      <sz val="11.0"/>
      <color rgb="FF0000FF"/>
      <name val="Inherit"/>
    </font>
    <font>
      <u/>
      <sz val="11.0"/>
      <color theme="1"/>
      <name val="Inherit"/>
    </font>
    <font>
      <u/>
      <sz val="11.0"/>
      <color theme="1"/>
      <name val="Inherit"/>
    </font>
    <font>
      <u/>
      <sz val="11.0"/>
      <color theme="1"/>
      <name val="Inherit"/>
    </font>
    <font>
      <u/>
      <sz val="11.0"/>
      <color theme="1"/>
      <name val="Inherit"/>
    </font>
    <font>
      <u/>
      <sz val="11.0"/>
      <color theme="1"/>
      <name val="Inherit"/>
    </font>
    <font>
      <u/>
      <sz val="11.0"/>
      <color theme="1"/>
      <name val="Inherit"/>
    </font>
    <font>
      <u/>
      <sz val="11.0"/>
      <color theme="1"/>
      <name val="Inherit"/>
    </font>
    <font>
      <u/>
      <sz val="11.0"/>
      <color rgb="FF0000FF"/>
      <name val="Inherit"/>
    </font>
    <font>
      <u/>
      <sz val="11.0"/>
      <color rgb="FF0000FF"/>
      <name val="Inherit"/>
    </font>
    <font>
      <u/>
      <sz val="11.0"/>
      <color rgb="FFC33400"/>
      <name val="Inherit"/>
    </font>
    <font>
      <u/>
      <sz val="11.0"/>
      <color rgb="FFC33400"/>
      <name val="Inherit"/>
    </font>
    <font>
      <u/>
      <sz val="11.0"/>
      <color rgb="FF0000FF"/>
      <name val="Inherit"/>
    </font>
    <font>
      <u/>
      <sz val="11.0"/>
      <color rgb="FFC33400"/>
      <name val="Inherit"/>
    </font>
    <font>
      <color rgb="FF222222"/>
      <name val="Arial"/>
    </font>
    <font>
      <u/>
      <sz val="11.0"/>
      <color rgb="FFC33400"/>
      <name val="Inherit"/>
    </font>
    <font>
      <b/>
      <sz val="10.0"/>
      <color theme="1"/>
      <name val="Arial"/>
      <scheme val="minor"/>
    </font>
    <font>
      <sz val="10.0"/>
      <color theme="1"/>
      <name val="Arial"/>
    </font>
    <font>
      <u/>
      <sz val="11.0"/>
      <color rgb="FFC33400"/>
      <name val="Inherit"/>
    </font>
    <font>
      <sz val="10.0"/>
      <color theme="1"/>
      <name val="Arial"/>
      <scheme val="minor"/>
    </font>
    <font>
      <b/>
      <sz val="12.0"/>
      <color rgb="FF637AE8"/>
      <name val="&quot;Noto Sans&quot;"/>
    </font>
    <font>
      <u/>
      <color rgb="FF0000FF"/>
      <name val="Arial"/>
    </font>
    <font>
      <sz val="11.0"/>
      <color rgb="FF000000"/>
      <name val="Inherit"/>
    </font>
    <font>
      <u/>
      <sz val="11.0"/>
      <color rgb="FFC33400"/>
      <name val="Inherit"/>
    </font>
    <font>
      <u/>
      <color rgb="FF0000FF"/>
      <name val="Arial"/>
    </font>
    <font>
      <sz val="10.0"/>
      <color theme="1"/>
      <name val="Inherit"/>
    </font>
    <font>
      <u/>
      <sz val="11.0"/>
      <color rgb="FFC33400"/>
      <name val="Inherit"/>
    </font>
    <font>
      <u/>
      <sz val="11.0"/>
      <color rgb="FF0000FF"/>
      <name val="Inherit"/>
    </font>
    <font>
      <u/>
      <sz val="11.0"/>
      <color rgb="FF0000FF"/>
      <name val="Inherit"/>
    </font>
    <font>
      <color rgb="FFFF0000"/>
      <name val="Arial"/>
    </font>
    <font>
      <u/>
      <sz val="11.0"/>
      <color rgb="FFFF0000"/>
      <name val="Inherit"/>
    </font>
    <font>
      <u/>
      <sz val="11.0"/>
      <color rgb="FF0000FF"/>
      <name val="Inherit"/>
    </font>
    <font>
      <u/>
      <sz val="11.0"/>
      <color rgb="FF0000FF"/>
      <name val="Inherit"/>
    </font>
    <font>
      <u/>
      <sz val="11.0"/>
      <color rgb="FF0000FF"/>
      <name val="Inherit"/>
    </font>
    <font>
      <u/>
      <sz val="11.0"/>
      <color rgb="FFC33400"/>
      <name val="Inherit"/>
    </font>
    <font>
      <u/>
      <sz val="11.0"/>
      <color rgb="FFC33400"/>
      <name val="Inherit"/>
    </font>
    <font>
      <sz val="7.0"/>
      <color theme="1"/>
      <name val="Arial"/>
      <scheme val="minor"/>
    </font>
    <font>
      <sz val="9.0"/>
      <color theme="1"/>
      <name val="Arial"/>
      <scheme val="minor"/>
    </font>
    <font>
      <u/>
      <sz val="11.0"/>
      <color rgb="FFC33400"/>
      <name val="Inherit"/>
    </font>
    <font>
      <u/>
      <sz val="11.0"/>
      <color rgb="FFC33400"/>
      <name val="Inherit"/>
    </font>
    <font>
      <sz val="8.0"/>
      <color theme="1"/>
      <name val="Arial"/>
      <scheme val="minor"/>
    </font>
    <font>
      <sz val="11.0"/>
      <color theme="1"/>
      <name val="Arial"/>
      <scheme val="minor"/>
    </font>
    <font>
      <u/>
      <sz val="11.0"/>
      <color rgb="FFC33400"/>
      <name val="Inherit"/>
    </font>
    <font>
      <u/>
      <color rgb="FF0000FF"/>
    </font>
    <font>
      <u/>
      <color rgb="FF0000FF"/>
    </font>
    <font>
      <color rgb="FF000000"/>
      <name val="Arial"/>
    </font>
    <font>
      <u/>
      <sz val="11.0"/>
      <color rgb="FF000000"/>
      <name val="Inherit"/>
    </font>
    <font>
      <u/>
      <sz val="11.0"/>
      <color rgb="FF000000"/>
      <name val="Inherit"/>
    </font>
    <font>
      <u/>
      <color rgb="FF0000FF"/>
    </font>
    <font>
      <u/>
      <sz val="11.0"/>
      <color rgb="FFC33400"/>
      <name val="Inherit"/>
    </font>
    <font>
      <u/>
      <sz val="11.0"/>
      <color rgb="FFC33400"/>
      <name val="Inherit"/>
    </font>
    <font>
      <u/>
      <sz val="11.0"/>
      <color rgb="FF000000"/>
      <name val="Inherit"/>
    </font>
    <font>
      <sz val="11.0"/>
      <color rgb="FF3C78D8"/>
      <name val="Inherit"/>
    </font>
    <font>
      <u/>
      <sz val="11.0"/>
      <color rgb="FF3C78D8"/>
      <name val="Inherit"/>
    </font>
    <font>
      <b/>
      <color rgb="FF000000"/>
      <name val="Arial"/>
      <scheme val="minor"/>
    </font>
    <font>
      <u/>
      <sz val="11.0"/>
      <color rgb="FF0000FF"/>
      <name val="Inherit"/>
    </font>
    <font>
      <u/>
      <sz val="11.0"/>
      <color rgb="FF0000FF"/>
      <name val="Inherit"/>
    </font>
    <font>
      <u/>
      <sz val="11.0"/>
      <color rgb="FF0000FF"/>
      <name val="Inherit"/>
    </font>
    <font>
      <u/>
      <sz val="11.0"/>
      <color rgb="FF0000FF"/>
      <name val="Inherit"/>
    </font>
    <font>
      <u/>
      <sz val="11.0"/>
      <color rgb="FF0000FF"/>
      <name val="Inherit"/>
    </font>
    <font>
      <u/>
      <sz val="11.0"/>
      <color rgb="FF0000FF"/>
      <name val="Inherit"/>
    </font>
    <font>
      <u/>
      <sz val="11.0"/>
      <color rgb="FF0000FF"/>
      <name val="Inherit"/>
    </font>
    <font>
      <b/>
      <color rgb="FFDBDFE4"/>
      <name val="Arial"/>
      <scheme val="minor"/>
    </font>
    <font>
      <b/>
      <u/>
      <color rgb="FF0000FF"/>
    </font>
    <font>
      <u/>
      <color rgb="FF0000FF"/>
    </font>
    <font>
      <u/>
      <sz val="11.0"/>
      <color rgb="FFC33400"/>
      <name val="Inherit"/>
    </font>
    <font>
      <sz val="11.0"/>
      <color rgb="FF4A86E8"/>
      <name val="Inherit"/>
    </font>
    <font>
      <b/>
      <color theme="1"/>
      <name val="Arial"/>
    </font>
    <font>
      <b/>
      <u/>
      <sz val="11.0"/>
      <color rgb="FFC33400"/>
      <name val="Inherit"/>
    </font>
    <font>
      <b/>
      <u/>
      <sz val="11.0"/>
      <color rgb="FFC33400"/>
      <name val="Inherit"/>
    </font>
    <font>
      <u/>
      <sz val="11.0"/>
      <color rgb="FFC33400"/>
      <name val="Inherit"/>
    </font>
    <font>
      <u/>
      <sz val="11.0"/>
      <color rgb="FFC33400"/>
      <name val="Arial"/>
    </font>
    <font>
      <u/>
      <sz val="11.0"/>
      <color rgb="FFC33400"/>
      <name val="Arial"/>
    </font>
    <font>
      <u/>
      <sz val="11.0"/>
      <color rgb="FFC33400"/>
      <name val="Arial"/>
    </font>
    <font>
      <u/>
      <sz val="11.0"/>
      <color rgb="FFC33400"/>
      <name val="Inherit"/>
    </font>
    <font>
      <u/>
      <sz val="11.0"/>
      <color rgb="FF0000FF"/>
      <name val="Inherit"/>
    </font>
    <font>
      <u/>
      <sz val="11.0"/>
      <color rgb="FF0000FF"/>
      <name val="Inherit"/>
    </font>
    <font>
      <u/>
      <sz val="11.0"/>
      <color rgb="FF0000FF"/>
      <name val="Inherit"/>
    </font>
    <font>
      <u/>
      <sz val="11.0"/>
      <color rgb="FFC33400"/>
      <name val="Inherit"/>
    </font>
    <font>
      <u/>
      <sz val="11.0"/>
      <color rgb="FFC33400"/>
      <name val="Inherit"/>
    </font>
    <font>
      <u/>
      <color rgb="FF0000FF"/>
    </font>
    <font>
      <color rgb="FF333333"/>
      <name val="Arial"/>
    </font>
    <font>
      <u/>
      <color rgb="FF0000FF"/>
    </font>
    <font>
      <u/>
      <color rgb="FF0000FF"/>
    </font>
    <font>
      <u/>
      <sz val="11.0"/>
      <color rgb="FFC33400"/>
      <name val="Arial"/>
    </font>
    <font>
      <u/>
      <sz val="11.0"/>
      <color rgb="FF000000"/>
      <name val="Inherit"/>
    </font>
    <font>
      <u/>
      <sz val="11.0"/>
      <color rgb="FFC33400"/>
      <name val="Inherit"/>
    </font>
    <font>
      <u/>
      <sz val="11.0"/>
      <color theme="1"/>
      <name val="Inherit"/>
    </font>
    <font>
      <sz val="11.0"/>
      <color rgb="FF000000"/>
      <name val="Arial"/>
    </font>
    <font>
      <u/>
      <sz val="11.0"/>
      <color rgb="FFC33400"/>
      <name val="Inherit"/>
    </font>
    <font>
      <sz val="11.0"/>
      <color rgb="FF205072"/>
      <name val="&quot;Open Sans&quot;"/>
    </font>
    <font>
      <sz val="11.0"/>
      <color rgb="FF212529"/>
      <name val="&quot;Open Sans&quot;"/>
    </font>
    <font>
      <sz val="10.0"/>
      <color rgb="FF4D1F2E"/>
      <name val="Arial"/>
      <scheme val="minor"/>
    </font>
    <font>
      <u/>
      <sz val="11.0"/>
      <color rgb="FFC33400"/>
      <name val="Inherit"/>
    </font>
    <font>
      <sz val="10.0"/>
      <color rgb="FF4D1F2E"/>
      <name val="Arial"/>
    </font>
    <font>
      <u/>
      <sz val="11.0"/>
      <color rgb="FFC33400"/>
      <name val="Inherit"/>
    </font>
    <font>
      <u/>
      <sz val="11.0"/>
      <color rgb="FF000000"/>
      <name val="Inherit"/>
    </font>
    <font>
      <u/>
      <sz val="11.0"/>
      <color rgb="FF000000"/>
      <name val="Inherit"/>
    </font>
    <font>
      <u/>
      <sz val="11.0"/>
      <color rgb="FF000000"/>
      <name val="Inherit"/>
    </font>
    <font>
      <u/>
      <sz val="11.0"/>
      <color rgb="FFC33400"/>
      <name val="Inherit"/>
    </font>
    <font>
      <u/>
      <sz val="11.0"/>
      <color rgb="FFC33400"/>
      <name val="Inherit"/>
    </font>
    <font>
      <u/>
      <sz val="11.0"/>
      <color rgb="FFC33400"/>
      <name val="Inherit"/>
    </font>
    <font>
      <u/>
      <sz val="11.0"/>
      <color rgb="FFC33400"/>
      <name val="Inherit"/>
    </font>
    <font>
      <u/>
      <sz val="11.0"/>
      <color rgb="FFC33400"/>
      <name val="Inherit"/>
    </font>
    <font>
      <u/>
      <sz val="11.0"/>
      <color rgb="FFC33400"/>
      <name val="Inherit"/>
    </font>
    <font>
      <u/>
      <sz val="11.0"/>
      <color rgb="FFC33400"/>
      <name val="Inherit"/>
    </font>
    <font>
      <sz val="12.0"/>
      <color rgb="FF2F3E4D"/>
      <name val="Roboto"/>
    </font>
    <font>
      <u/>
      <sz val="11.0"/>
      <color rgb="FFC33400"/>
      <name val="Inherit"/>
    </font>
    <font>
      <sz val="11.0"/>
      <color rgb="FF242424"/>
      <name val="&quot;Segoe UI&quot;"/>
    </font>
    <font>
      <u/>
      <color rgb="FF0000FF"/>
    </font>
  </fonts>
  <fills count="43">
    <fill>
      <patternFill patternType="none"/>
    </fill>
    <fill>
      <patternFill patternType="lightGray"/>
    </fill>
    <fill>
      <patternFill patternType="solid">
        <fgColor rgb="FFF9CB9C"/>
        <bgColor rgb="FFF9CB9C"/>
      </patternFill>
    </fill>
    <fill>
      <patternFill patternType="solid">
        <fgColor rgb="FFFFFFFF"/>
        <bgColor rgb="FFFFFFFF"/>
      </patternFill>
    </fill>
    <fill>
      <patternFill patternType="solid">
        <fgColor rgb="FFFF9900"/>
        <bgColor rgb="FFFF9900"/>
      </patternFill>
    </fill>
    <fill>
      <patternFill patternType="solid">
        <fgColor rgb="FFFF0000"/>
        <bgColor rgb="FFFF0000"/>
      </patternFill>
    </fill>
    <fill>
      <patternFill patternType="solid">
        <fgColor rgb="FF00FF00"/>
        <bgColor rgb="FF00FF00"/>
      </patternFill>
    </fill>
    <fill>
      <patternFill patternType="solid">
        <fgColor rgb="FFFFFF00"/>
        <bgColor rgb="FFFFFF00"/>
      </patternFill>
    </fill>
    <fill>
      <patternFill patternType="solid">
        <fgColor rgb="FFFFE599"/>
        <bgColor rgb="FFFFE599"/>
      </patternFill>
    </fill>
    <fill>
      <patternFill patternType="solid">
        <fgColor rgb="FF93C47D"/>
        <bgColor rgb="FF93C47D"/>
      </patternFill>
    </fill>
    <fill>
      <patternFill patternType="solid">
        <fgColor rgb="FFB6D7A8"/>
        <bgColor rgb="FFB6D7A8"/>
      </patternFill>
    </fill>
    <fill>
      <patternFill patternType="solid">
        <fgColor rgb="FFFF00FF"/>
        <bgColor rgb="FFFF00FF"/>
      </patternFill>
    </fill>
    <fill>
      <patternFill patternType="solid">
        <fgColor rgb="FF00FFFF"/>
        <bgColor rgb="FF00FFFF"/>
      </patternFill>
    </fill>
    <fill>
      <patternFill patternType="solid">
        <fgColor rgb="FF6AA84F"/>
        <bgColor rgb="FF6AA84F"/>
      </patternFill>
    </fill>
    <fill>
      <patternFill patternType="solid">
        <fgColor theme="6"/>
        <bgColor theme="6"/>
      </patternFill>
    </fill>
    <fill>
      <patternFill patternType="solid">
        <fgColor rgb="FFD9D9D9"/>
        <bgColor rgb="FFD9D9D9"/>
      </patternFill>
    </fill>
    <fill>
      <patternFill patternType="solid">
        <fgColor rgb="FFF6B26B"/>
        <bgColor rgb="FFF6B26B"/>
      </patternFill>
    </fill>
    <fill>
      <patternFill patternType="solid">
        <fgColor theme="0"/>
        <bgColor theme="0"/>
      </patternFill>
    </fill>
    <fill>
      <patternFill patternType="solid">
        <fgColor rgb="FFD9EAD3"/>
        <bgColor rgb="FFD9EAD3"/>
      </patternFill>
    </fill>
    <fill>
      <patternFill patternType="solid">
        <fgColor rgb="FFE06666"/>
        <bgColor rgb="FFE06666"/>
      </patternFill>
    </fill>
    <fill>
      <patternFill patternType="solid">
        <fgColor rgb="FFCC0000"/>
        <bgColor rgb="FFCC0000"/>
      </patternFill>
    </fill>
    <fill>
      <patternFill patternType="solid">
        <fgColor rgb="FFEEF1FD"/>
        <bgColor rgb="FFEEF1FD"/>
      </patternFill>
    </fill>
    <fill>
      <patternFill patternType="solid">
        <fgColor rgb="FFE69138"/>
        <bgColor rgb="FFE69138"/>
      </patternFill>
    </fill>
    <fill>
      <patternFill patternType="solid">
        <fgColor rgb="FFFFD966"/>
        <bgColor rgb="FFFFD966"/>
      </patternFill>
    </fill>
    <fill>
      <patternFill patternType="solid">
        <fgColor rgb="FF4A86E8"/>
        <bgColor rgb="FF4A86E8"/>
      </patternFill>
    </fill>
    <fill>
      <patternFill patternType="solid">
        <fgColor rgb="FFC27BA0"/>
        <bgColor rgb="FFC27BA0"/>
      </patternFill>
    </fill>
    <fill>
      <patternFill patternType="solid">
        <fgColor rgb="FFD9D2E9"/>
        <bgColor rgb="FFD9D2E9"/>
      </patternFill>
    </fill>
    <fill>
      <patternFill patternType="solid">
        <fgColor rgb="FF6FA8DC"/>
        <bgColor rgb="FF6FA8DC"/>
      </patternFill>
    </fill>
    <fill>
      <patternFill patternType="solid">
        <fgColor rgb="FFA64D79"/>
        <bgColor rgb="FFA64D79"/>
      </patternFill>
    </fill>
    <fill>
      <patternFill patternType="solid">
        <fgColor rgb="FFB4A7D6"/>
        <bgColor rgb="FFB4A7D6"/>
      </patternFill>
    </fill>
    <fill>
      <patternFill patternType="solid">
        <fgColor rgb="FF8E7CC3"/>
        <bgColor rgb="FF8E7CC3"/>
      </patternFill>
    </fill>
    <fill>
      <patternFill patternType="solid">
        <fgColor rgb="FFEAD1DC"/>
        <bgColor rgb="FFEAD1DC"/>
      </patternFill>
    </fill>
    <fill>
      <patternFill patternType="solid">
        <fgColor rgb="FFC9DAF8"/>
        <bgColor rgb="FFC9DAF8"/>
      </patternFill>
    </fill>
    <fill>
      <patternFill patternType="solid">
        <fgColor rgb="FFFFF2CC"/>
        <bgColor rgb="FFFFF2CC"/>
      </patternFill>
    </fill>
    <fill>
      <patternFill patternType="solid">
        <fgColor rgb="FFD0E0E3"/>
        <bgColor rgb="FFD0E0E3"/>
      </patternFill>
    </fill>
    <fill>
      <patternFill patternType="solid">
        <fgColor rgb="FFF4CCCC"/>
        <bgColor rgb="FFF4CCCC"/>
      </patternFill>
    </fill>
    <fill>
      <patternFill patternType="solid">
        <fgColor rgb="FFF1C232"/>
        <bgColor rgb="FFF1C232"/>
      </patternFill>
    </fill>
    <fill>
      <patternFill patternType="solid">
        <fgColor rgb="FFCCCCCC"/>
        <bgColor rgb="FFCCCCCC"/>
      </patternFill>
    </fill>
    <fill>
      <patternFill patternType="solid">
        <fgColor rgb="FFF3F3F3"/>
        <bgColor rgb="FFF3F3F3"/>
      </patternFill>
    </fill>
    <fill>
      <patternFill patternType="solid">
        <fgColor rgb="FFB7B7B7"/>
        <bgColor rgb="FFB7B7B7"/>
      </patternFill>
    </fill>
    <fill>
      <patternFill patternType="solid">
        <fgColor rgb="FFFBFBFB"/>
        <bgColor rgb="FFFBFBFB"/>
      </patternFill>
    </fill>
    <fill>
      <patternFill patternType="solid">
        <fgColor theme="7"/>
        <bgColor theme="7"/>
      </patternFill>
    </fill>
    <fill>
      <patternFill patternType="solid">
        <fgColor rgb="FFFCE5CD"/>
        <bgColor rgb="FFFCE5CD"/>
      </patternFill>
    </fill>
  </fills>
  <borders count="3">
    <border/>
    <border>
      <bottom style="thin">
        <color rgb="FFB5B8BE"/>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1014">
    <xf borderId="0" fillId="0" fontId="0" numFmtId="0" xfId="0" applyAlignment="1" applyFont="1">
      <alignment readingOrder="0" shrinkToFit="0" vertical="bottom" wrapText="0"/>
    </xf>
    <xf borderId="0" fillId="0" fontId="1" numFmtId="0" xfId="0" applyAlignment="1" applyFont="1">
      <alignment horizontal="left" readingOrder="0"/>
    </xf>
    <xf borderId="0" fillId="0" fontId="1" numFmtId="0" xfId="0" applyAlignment="1" applyFont="1">
      <alignment horizontal="left"/>
    </xf>
    <xf borderId="0" fillId="0" fontId="1" numFmtId="164" xfId="0" applyAlignment="1" applyFont="1" applyNumberFormat="1">
      <alignment horizontal="left"/>
    </xf>
    <xf borderId="0" fillId="0" fontId="1" numFmtId="0" xfId="0" applyAlignment="1" applyFont="1">
      <alignment horizontal="center" readingOrder="0"/>
    </xf>
    <xf borderId="0" fillId="0" fontId="1" numFmtId="0" xfId="0" applyAlignment="1" applyFont="1">
      <alignment readingOrder="0"/>
    </xf>
    <xf borderId="0" fillId="0" fontId="2" numFmtId="0" xfId="0" applyAlignment="1" applyFont="1">
      <alignment horizontal="left" vertical="bottom"/>
    </xf>
    <xf borderId="0" fillId="2" fontId="3" numFmtId="0" xfId="0" applyAlignment="1" applyFill="1" applyFont="1">
      <alignment horizontal="left" readingOrder="0"/>
    </xf>
    <xf borderId="0" fillId="2" fontId="4" numFmtId="3" xfId="0" applyAlignment="1" applyFont="1" applyNumberFormat="1">
      <alignment horizontal="left" readingOrder="0"/>
    </xf>
    <xf borderId="0" fillId="2" fontId="4" numFmtId="165" xfId="0" applyAlignment="1" applyFont="1" applyNumberFormat="1">
      <alignment horizontal="left" readingOrder="0"/>
    </xf>
    <xf borderId="0" fillId="2" fontId="4" numFmtId="0" xfId="0" applyAlignment="1" applyFont="1">
      <alignment horizontal="left" readingOrder="0"/>
    </xf>
    <xf borderId="0" fillId="0" fontId="4" numFmtId="0" xfId="0" applyAlignment="1" applyFont="1">
      <alignment horizontal="left"/>
    </xf>
    <xf borderId="0" fillId="3" fontId="5" numFmtId="0" xfId="0" applyAlignment="1" applyFill="1" applyFont="1">
      <alignment horizontal="left" readingOrder="0"/>
    </xf>
    <xf borderId="0" fillId="0" fontId="4" numFmtId="3" xfId="0" applyAlignment="1" applyFont="1" applyNumberFormat="1">
      <alignment horizontal="left" readingOrder="0"/>
    </xf>
    <xf borderId="0" fillId="0" fontId="4" numFmtId="165" xfId="0" applyAlignment="1" applyFont="1" applyNumberFormat="1">
      <alignment horizontal="left" readingOrder="0"/>
    </xf>
    <xf borderId="0" fillId="0" fontId="4" numFmtId="0" xfId="0" applyAlignment="1" applyFont="1">
      <alignment horizontal="left" readingOrder="0"/>
    </xf>
    <xf borderId="0" fillId="4" fontId="2" numFmtId="0" xfId="0" applyAlignment="1" applyFill="1" applyFont="1">
      <alignment horizontal="left" vertical="bottom"/>
    </xf>
    <xf borderId="0" fillId="4" fontId="6" numFmtId="0" xfId="0" applyAlignment="1" applyFont="1">
      <alignment horizontal="left" readingOrder="0"/>
    </xf>
    <xf borderId="0" fillId="4" fontId="4" numFmtId="3" xfId="0" applyAlignment="1" applyFont="1" applyNumberFormat="1">
      <alignment horizontal="left" readingOrder="0"/>
    </xf>
    <xf borderId="0" fillId="4" fontId="4" numFmtId="165" xfId="0" applyAlignment="1" applyFont="1" applyNumberFormat="1">
      <alignment horizontal="left" readingOrder="0"/>
    </xf>
    <xf borderId="0" fillId="4" fontId="4" numFmtId="0" xfId="0" applyAlignment="1" applyFont="1">
      <alignment horizontal="left" readingOrder="0"/>
    </xf>
    <xf borderId="0" fillId="4" fontId="4" numFmtId="0" xfId="0" applyAlignment="1" applyFont="1">
      <alignment horizontal="left"/>
    </xf>
    <xf borderId="0" fillId="3" fontId="7" numFmtId="0" xfId="0" applyAlignment="1" applyFont="1">
      <alignment horizontal="left" readingOrder="0"/>
    </xf>
    <xf borderId="0" fillId="5" fontId="2" numFmtId="0" xfId="0" applyAlignment="1" applyFill="1" applyFont="1">
      <alignment horizontal="left" vertical="bottom"/>
    </xf>
    <xf borderId="0" fillId="5" fontId="8" numFmtId="0" xfId="0" applyAlignment="1" applyFont="1">
      <alignment horizontal="left" readingOrder="0"/>
    </xf>
    <xf borderId="0" fillId="5" fontId="4" numFmtId="3" xfId="0" applyAlignment="1" applyFont="1" applyNumberFormat="1">
      <alignment horizontal="left" readingOrder="0"/>
    </xf>
    <xf borderId="0" fillId="5" fontId="4" numFmtId="0" xfId="0" applyAlignment="1" applyFont="1">
      <alignment horizontal="left"/>
    </xf>
    <xf borderId="0" fillId="5" fontId="4" numFmtId="0" xfId="0" applyAlignment="1" applyFont="1">
      <alignment horizontal="left" readingOrder="0"/>
    </xf>
    <xf borderId="0" fillId="0" fontId="9" numFmtId="0" xfId="0" applyAlignment="1" applyFont="1">
      <alignment horizontal="left" readingOrder="0"/>
    </xf>
    <xf borderId="0" fillId="4" fontId="2" numFmtId="0" xfId="0" applyAlignment="1" applyFont="1">
      <alignment horizontal="left" readingOrder="0" vertical="bottom"/>
    </xf>
    <xf borderId="0" fillId="4" fontId="0" numFmtId="0" xfId="0" applyAlignment="1" applyFont="1">
      <alignment horizontal="left" readingOrder="0"/>
    </xf>
    <xf borderId="0" fillId="4" fontId="10" numFmtId="0" xfId="0" applyAlignment="1" applyFont="1">
      <alignment horizontal="left" readingOrder="0"/>
    </xf>
    <xf borderId="0" fillId="6" fontId="2" numFmtId="0" xfId="0" applyAlignment="1" applyFill="1" applyFont="1">
      <alignment horizontal="left" vertical="bottom"/>
    </xf>
    <xf borderId="0" fillId="6" fontId="11" numFmtId="0" xfId="0" applyAlignment="1" applyFont="1">
      <alignment horizontal="left" readingOrder="0"/>
    </xf>
    <xf borderId="0" fillId="6" fontId="4" numFmtId="3" xfId="0" applyAlignment="1" applyFont="1" applyNumberFormat="1">
      <alignment horizontal="left" readingOrder="0"/>
    </xf>
    <xf borderId="0" fillId="6" fontId="4" numFmtId="165" xfId="0" applyAlignment="1" applyFont="1" applyNumberFormat="1">
      <alignment horizontal="left" readingOrder="0"/>
    </xf>
    <xf borderId="0" fillId="6" fontId="4" numFmtId="0" xfId="0" applyAlignment="1" applyFont="1">
      <alignment horizontal="left" readingOrder="0"/>
    </xf>
    <xf borderId="0" fillId="6" fontId="4" numFmtId="0" xfId="0" applyAlignment="1" applyFont="1">
      <alignment horizontal="left"/>
    </xf>
    <xf borderId="0" fillId="0" fontId="4" numFmtId="0" xfId="0" applyAlignment="1" applyFont="1">
      <alignment readingOrder="0"/>
    </xf>
    <xf borderId="0" fillId="6" fontId="4" numFmtId="166" xfId="0" applyAlignment="1" applyFont="1" applyNumberFormat="1">
      <alignment horizontal="left" readingOrder="0"/>
    </xf>
    <xf borderId="0" fillId="7" fontId="2" numFmtId="0" xfId="0" applyAlignment="1" applyFill="1" applyFont="1">
      <alignment horizontal="left" vertical="bottom"/>
    </xf>
    <xf borderId="0" fillId="7" fontId="12" numFmtId="0" xfId="0" applyAlignment="1" applyFont="1">
      <alignment horizontal="left" readingOrder="0"/>
    </xf>
    <xf borderId="0" fillId="7" fontId="4" numFmtId="3" xfId="0" applyAlignment="1" applyFont="1" applyNumberFormat="1">
      <alignment horizontal="left" readingOrder="0"/>
    </xf>
    <xf borderId="0" fillId="7" fontId="4" numFmtId="167" xfId="0" applyAlignment="1" applyFont="1" applyNumberFormat="1">
      <alignment horizontal="left" readingOrder="0"/>
    </xf>
    <xf borderId="0" fillId="7" fontId="4" numFmtId="0" xfId="0" applyAlignment="1" applyFont="1">
      <alignment horizontal="left" readingOrder="0"/>
    </xf>
    <xf borderId="0" fillId="7" fontId="4" numFmtId="0" xfId="0" applyAlignment="1" applyFont="1">
      <alignment horizontal="left"/>
    </xf>
    <xf borderId="0" fillId="0" fontId="4" numFmtId="0" xfId="0" applyAlignment="1" applyFont="1">
      <alignment horizontal="left" readingOrder="0"/>
    </xf>
    <xf borderId="0" fillId="3" fontId="13" numFmtId="0" xfId="0" applyAlignment="1" applyFont="1">
      <alignment horizontal="left" readingOrder="0"/>
    </xf>
    <xf borderId="0" fillId="0" fontId="1" numFmtId="0" xfId="0" applyFont="1"/>
    <xf borderId="0" fillId="0" fontId="1" numFmtId="164" xfId="0" applyAlignment="1" applyFont="1" applyNumberFormat="1">
      <alignment horizontal="center"/>
    </xf>
    <xf borderId="0" fillId="0" fontId="1" numFmtId="0" xfId="0" applyAlignment="1" applyFont="1">
      <alignment horizontal="center"/>
    </xf>
    <xf borderId="0" fillId="4" fontId="2" numFmtId="0" xfId="0" applyAlignment="1" applyFont="1">
      <alignment horizontal="right" vertical="bottom"/>
    </xf>
    <xf borderId="0" fillId="4" fontId="14" numFmtId="0" xfId="0" applyAlignment="1" applyFont="1">
      <alignment readingOrder="0"/>
    </xf>
    <xf borderId="0" fillId="4" fontId="2" numFmtId="3" xfId="0" applyAlignment="1" applyFont="1" applyNumberFormat="1">
      <alignment horizontal="center" readingOrder="0" vertical="bottom"/>
    </xf>
    <xf borderId="0" fillId="4" fontId="4" numFmtId="165" xfId="0" applyAlignment="1" applyFont="1" applyNumberFormat="1">
      <alignment horizontal="center" readingOrder="0"/>
    </xf>
    <xf borderId="0" fillId="4" fontId="4" numFmtId="0" xfId="0" applyAlignment="1" applyFont="1">
      <alignment readingOrder="0"/>
    </xf>
    <xf borderId="0" fillId="4" fontId="4" numFmtId="165" xfId="0" applyAlignment="1" applyFont="1" applyNumberFormat="1">
      <alignment readingOrder="0"/>
    </xf>
    <xf borderId="0" fillId="4" fontId="4" numFmtId="168" xfId="0" applyAlignment="1" applyFont="1" applyNumberFormat="1">
      <alignment readingOrder="0"/>
    </xf>
    <xf borderId="0" fillId="4" fontId="4" numFmtId="0" xfId="0" applyFont="1"/>
    <xf borderId="0" fillId="8" fontId="2" numFmtId="0" xfId="0" applyAlignment="1" applyFill="1" applyFont="1">
      <alignment horizontal="right" vertical="bottom"/>
    </xf>
    <xf borderId="0" fillId="8" fontId="15" numFmtId="0" xfId="0" applyAlignment="1" applyFont="1">
      <alignment readingOrder="0"/>
    </xf>
    <xf borderId="0" fillId="8" fontId="2" numFmtId="3" xfId="0" applyAlignment="1" applyFont="1" applyNumberFormat="1">
      <alignment horizontal="center" readingOrder="0" vertical="bottom"/>
    </xf>
    <xf borderId="0" fillId="8" fontId="4" numFmtId="165" xfId="0" applyAlignment="1" applyFont="1" applyNumberFormat="1">
      <alignment horizontal="center" readingOrder="0"/>
    </xf>
    <xf borderId="0" fillId="8" fontId="4" numFmtId="0" xfId="0" applyAlignment="1" applyFont="1">
      <alignment readingOrder="0"/>
    </xf>
    <xf borderId="0" fillId="8" fontId="4" numFmtId="165" xfId="0" applyAlignment="1" applyFont="1" applyNumberFormat="1">
      <alignment readingOrder="0"/>
    </xf>
    <xf borderId="0" fillId="8" fontId="4" numFmtId="168" xfId="0" applyAlignment="1" applyFont="1" applyNumberFormat="1">
      <alignment readingOrder="0"/>
    </xf>
    <xf borderId="0" fillId="8" fontId="4" numFmtId="0" xfId="0" applyFont="1"/>
    <xf borderId="0" fillId="0" fontId="4" numFmtId="0" xfId="0" applyFont="1"/>
    <xf borderId="0" fillId="0" fontId="2" numFmtId="0" xfId="0" applyAlignment="1" applyFont="1">
      <alignment horizontal="right" vertical="bottom"/>
    </xf>
    <xf borderId="0" fillId="3" fontId="16" numFmtId="0" xfId="0" applyAlignment="1" applyFont="1">
      <alignment readingOrder="0"/>
    </xf>
    <xf borderId="0" fillId="0" fontId="2" numFmtId="3" xfId="0" applyAlignment="1" applyFont="1" applyNumberFormat="1">
      <alignment horizontal="center" readingOrder="0" vertical="bottom"/>
    </xf>
    <xf borderId="0" fillId="0" fontId="4" numFmtId="165" xfId="0" applyAlignment="1" applyFont="1" applyNumberFormat="1">
      <alignment horizontal="center" readingOrder="0"/>
    </xf>
    <xf borderId="0" fillId="0" fontId="4" numFmtId="166" xfId="0" applyAlignment="1" applyFont="1" applyNumberFormat="1">
      <alignment readingOrder="0"/>
    </xf>
    <xf borderId="0" fillId="0" fontId="17" numFmtId="0" xfId="0" applyFont="1"/>
    <xf borderId="0" fillId="9" fontId="2" numFmtId="0" xfId="0" applyAlignment="1" applyFill="1" applyFont="1">
      <alignment horizontal="right" vertical="bottom"/>
    </xf>
    <xf borderId="0" fillId="9" fontId="18" numFmtId="0" xfId="0" applyAlignment="1" applyFont="1">
      <alignment readingOrder="0"/>
    </xf>
    <xf borderId="0" fillId="9" fontId="2" numFmtId="3" xfId="0" applyAlignment="1" applyFont="1" applyNumberFormat="1">
      <alignment horizontal="center" readingOrder="0" vertical="bottom"/>
    </xf>
    <xf borderId="0" fillId="9" fontId="4" numFmtId="165" xfId="0" applyAlignment="1" applyFont="1" applyNumberFormat="1">
      <alignment horizontal="center" readingOrder="0"/>
    </xf>
    <xf borderId="0" fillId="9" fontId="4" numFmtId="0" xfId="0" applyAlignment="1" applyFont="1">
      <alignment readingOrder="0"/>
    </xf>
    <xf borderId="0" fillId="9" fontId="4" numFmtId="165" xfId="0" applyAlignment="1" applyFont="1" applyNumberFormat="1">
      <alignment readingOrder="0"/>
    </xf>
    <xf borderId="0" fillId="9" fontId="4" numFmtId="169" xfId="0" applyAlignment="1" applyFont="1" applyNumberFormat="1">
      <alignment readingOrder="0"/>
    </xf>
    <xf borderId="0" fillId="9" fontId="4" numFmtId="168" xfId="0" applyAlignment="1" applyFont="1" applyNumberFormat="1">
      <alignment readingOrder="0"/>
    </xf>
    <xf borderId="0" fillId="6" fontId="2" numFmtId="0" xfId="0" applyAlignment="1" applyFont="1">
      <alignment horizontal="right" vertical="bottom"/>
    </xf>
    <xf borderId="0" fillId="6" fontId="19" numFmtId="0" xfId="0" applyAlignment="1" applyFont="1">
      <alignment readingOrder="0"/>
    </xf>
    <xf borderId="0" fillId="6" fontId="2" numFmtId="3" xfId="0" applyAlignment="1" applyFont="1" applyNumberFormat="1">
      <alignment horizontal="center" readingOrder="0" vertical="bottom"/>
    </xf>
    <xf borderId="0" fillId="6" fontId="4" numFmtId="165" xfId="0" applyAlignment="1" applyFont="1" applyNumberFormat="1">
      <alignment horizontal="center" readingOrder="0"/>
    </xf>
    <xf borderId="0" fillId="6" fontId="4" numFmtId="0" xfId="0" applyAlignment="1" applyFont="1">
      <alignment readingOrder="0"/>
    </xf>
    <xf borderId="0" fillId="6" fontId="4" numFmtId="165" xfId="0" applyAlignment="1" applyFont="1" applyNumberFormat="1">
      <alignment readingOrder="0"/>
    </xf>
    <xf borderId="0" fillId="6" fontId="4" numFmtId="168" xfId="0" applyAlignment="1" applyFont="1" applyNumberFormat="1">
      <alignment readingOrder="0"/>
    </xf>
    <xf borderId="0" fillId="6" fontId="4" numFmtId="0" xfId="0" applyFont="1"/>
    <xf borderId="0" fillId="9" fontId="4" numFmtId="0" xfId="0" applyFont="1"/>
    <xf borderId="0" fillId="0" fontId="20" numFmtId="0" xfId="0" applyFont="1"/>
    <xf borderId="0" fillId="4" fontId="21" numFmtId="0" xfId="0" applyAlignment="1" applyFont="1">
      <alignment readingOrder="0"/>
    </xf>
    <xf borderId="0" fillId="4" fontId="22" numFmtId="3" xfId="0" applyAlignment="1" applyFont="1" applyNumberFormat="1">
      <alignment vertical="bottom"/>
    </xf>
    <xf borderId="0" fillId="4" fontId="2" numFmtId="165" xfId="0" applyAlignment="1" applyFont="1" applyNumberFormat="1">
      <alignment horizontal="center" vertical="bottom"/>
    </xf>
    <xf borderId="0" fillId="4" fontId="2" numFmtId="0" xfId="0" applyAlignment="1" applyFont="1">
      <alignment vertical="bottom"/>
    </xf>
    <xf borderId="0" fillId="4" fontId="2" numFmtId="165" xfId="0" applyAlignment="1" applyFont="1" applyNumberFormat="1">
      <alignment vertical="bottom"/>
    </xf>
    <xf borderId="0" fillId="4" fontId="2" numFmtId="168" xfId="0" applyAlignment="1" applyFont="1" applyNumberFormat="1">
      <alignment vertical="bottom"/>
    </xf>
    <xf borderId="0" fillId="0" fontId="2" numFmtId="0" xfId="0" applyAlignment="1" applyFont="1">
      <alignment vertical="bottom"/>
    </xf>
    <xf borderId="0" fillId="9" fontId="4" numFmtId="166" xfId="0" applyAlignment="1" applyFont="1" applyNumberFormat="1">
      <alignment readingOrder="0"/>
    </xf>
    <xf borderId="0" fillId="0" fontId="4" numFmtId="165" xfId="0" applyAlignment="1" applyFont="1" applyNumberFormat="1">
      <alignment readingOrder="0"/>
    </xf>
    <xf borderId="0" fillId="10" fontId="2" numFmtId="0" xfId="0" applyAlignment="1" applyFill="1" applyFont="1">
      <alignment readingOrder="0" vertical="bottom"/>
    </xf>
    <xf borderId="0" fillId="10" fontId="23" numFmtId="0" xfId="0" applyAlignment="1" applyFont="1">
      <alignment readingOrder="0"/>
    </xf>
    <xf borderId="0" fillId="10" fontId="2" numFmtId="3" xfId="0" applyAlignment="1" applyFont="1" applyNumberFormat="1">
      <alignment horizontal="center" readingOrder="0" vertical="bottom"/>
    </xf>
    <xf borderId="0" fillId="10" fontId="4" numFmtId="165" xfId="0" applyAlignment="1" applyFont="1" applyNumberFormat="1">
      <alignment horizontal="center" readingOrder="0"/>
    </xf>
    <xf borderId="0" fillId="10" fontId="4" numFmtId="0" xfId="0" applyAlignment="1" applyFont="1">
      <alignment readingOrder="0"/>
    </xf>
    <xf borderId="0" fillId="10" fontId="4" numFmtId="0" xfId="0" applyFont="1"/>
    <xf borderId="0" fillId="11" fontId="2" numFmtId="0" xfId="0" applyAlignment="1" applyFill="1" applyFont="1">
      <alignment horizontal="right" vertical="bottom"/>
    </xf>
    <xf borderId="0" fillId="11" fontId="24" numFmtId="0" xfId="0" applyAlignment="1" applyFont="1">
      <alignment readingOrder="0"/>
    </xf>
    <xf borderId="0" fillId="11" fontId="2" numFmtId="3" xfId="0" applyAlignment="1" applyFont="1" applyNumberFormat="1">
      <alignment horizontal="center" readingOrder="0" vertical="bottom"/>
    </xf>
    <xf borderId="0" fillId="11" fontId="4" numFmtId="165" xfId="0" applyAlignment="1" applyFont="1" applyNumberFormat="1">
      <alignment horizontal="center" readingOrder="0"/>
    </xf>
    <xf borderId="0" fillId="11" fontId="4" numFmtId="0" xfId="0" applyAlignment="1" applyFont="1">
      <alignment readingOrder="0"/>
    </xf>
    <xf borderId="0" fillId="11" fontId="4" numFmtId="0" xfId="0" applyFont="1"/>
    <xf borderId="0" fillId="0" fontId="4" numFmtId="168" xfId="0" applyAlignment="1" applyFont="1" applyNumberFormat="1">
      <alignment readingOrder="0"/>
    </xf>
    <xf borderId="0" fillId="11" fontId="4" numFmtId="165" xfId="0" applyAlignment="1" applyFont="1" applyNumberFormat="1">
      <alignment readingOrder="0"/>
    </xf>
    <xf borderId="0" fillId="0" fontId="4" numFmtId="0" xfId="0" applyAlignment="1" applyFont="1">
      <alignment horizontal="center"/>
    </xf>
    <xf borderId="0" fillId="3" fontId="25" numFmtId="0" xfId="0" applyAlignment="1" applyFont="1">
      <alignment readingOrder="0"/>
    </xf>
    <xf borderId="0" fillId="0" fontId="4" numFmtId="3" xfId="0" applyAlignment="1" applyFont="1" applyNumberFormat="1">
      <alignment horizontal="center" readingOrder="0"/>
    </xf>
    <xf borderId="0" fillId="6" fontId="4" numFmtId="164" xfId="0" applyAlignment="1" applyFont="1" applyNumberFormat="1">
      <alignment horizontal="center" readingOrder="0"/>
    </xf>
    <xf borderId="0" fillId="6" fontId="26" numFmtId="0" xfId="0" applyAlignment="1" applyFont="1">
      <alignment readingOrder="0"/>
    </xf>
    <xf borderId="0" fillId="6" fontId="4" numFmtId="3" xfId="0" applyAlignment="1" applyFont="1" applyNumberFormat="1">
      <alignment horizontal="center" readingOrder="0"/>
    </xf>
    <xf borderId="0" fillId="6" fontId="4" numFmtId="168" xfId="0" applyAlignment="1" applyFont="1" applyNumberFormat="1">
      <alignment horizontal="center" readingOrder="0"/>
    </xf>
    <xf borderId="0" fillId="6" fontId="4" numFmtId="170" xfId="0" applyAlignment="1" applyFont="1" applyNumberFormat="1">
      <alignment horizontal="center" readingOrder="0"/>
    </xf>
    <xf borderId="0" fillId="6" fontId="4" numFmtId="0" xfId="0" applyAlignment="1" applyFont="1">
      <alignment horizontal="center" readingOrder="0"/>
    </xf>
    <xf borderId="0" fillId="6" fontId="4" numFmtId="171" xfId="0" applyAlignment="1" applyFont="1" applyNumberFormat="1">
      <alignment horizontal="center" readingOrder="0"/>
    </xf>
    <xf borderId="0" fillId="6" fontId="4" numFmtId="172" xfId="0" applyAlignment="1" applyFont="1" applyNumberFormat="1">
      <alignment horizontal="center" readingOrder="0"/>
    </xf>
    <xf borderId="0" fillId="12" fontId="2" numFmtId="0" xfId="0" applyAlignment="1" applyFill="1" applyFont="1">
      <alignment readingOrder="0" vertical="bottom"/>
    </xf>
    <xf borderId="0" fillId="12" fontId="27" numFmtId="0" xfId="0" applyAlignment="1" applyFont="1">
      <alignment readingOrder="0"/>
    </xf>
    <xf borderId="0" fillId="12" fontId="4" numFmtId="3" xfId="0" applyAlignment="1" applyFont="1" applyNumberFormat="1">
      <alignment horizontal="center" readingOrder="0"/>
    </xf>
    <xf borderId="0" fillId="12" fontId="4" numFmtId="168" xfId="0" applyAlignment="1" applyFont="1" applyNumberFormat="1">
      <alignment horizontal="center" readingOrder="0"/>
    </xf>
    <xf borderId="0" fillId="12" fontId="4" numFmtId="168" xfId="0" applyAlignment="1" applyFont="1" applyNumberFormat="1">
      <alignment readingOrder="0"/>
    </xf>
    <xf borderId="0" fillId="12" fontId="4" numFmtId="0" xfId="0" applyAlignment="1" applyFont="1">
      <alignment horizontal="center"/>
    </xf>
    <xf borderId="0" fillId="12" fontId="4" numFmtId="0" xfId="0" applyAlignment="1" applyFont="1">
      <alignment horizontal="center" readingOrder="0"/>
    </xf>
    <xf borderId="0" fillId="12" fontId="4" numFmtId="0" xfId="0" applyFont="1"/>
    <xf borderId="0" fillId="12" fontId="2" numFmtId="0" xfId="0" applyAlignment="1" applyFont="1">
      <alignment horizontal="right" vertical="bottom"/>
    </xf>
    <xf borderId="0" fillId="12" fontId="4" numFmtId="166" xfId="0" applyAlignment="1" applyFont="1" applyNumberFormat="1">
      <alignment horizontal="center" readingOrder="0"/>
    </xf>
    <xf borderId="0" fillId="4" fontId="2" numFmtId="0" xfId="0" applyAlignment="1" applyFont="1">
      <alignment readingOrder="0" vertical="bottom"/>
    </xf>
    <xf borderId="0" fillId="4" fontId="28" numFmtId="0" xfId="0" applyAlignment="1" applyFont="1">
      <alignment readingOrder="0"/>
    </xf>
    <xf borderId="0" fillId="4" fontId="4" numFmtId="3" xfId="0" applyAlignment="1" applyFont="1" applyNumberFormat="1">
      <alignment horizontal="center" readingOrder="0"/>
    </xf>
    <xf borderId="0" fillId="4" fontId="4" numFmtId="168" xfId="0" applyAlignment="1" applyFont="1" applyNumberFormat="1">
      <alignment horizontal="center" readingOrder="0"/>
    </xf>
    <xf borderId="0" fillId="4" fontId="4" numFmtId="0" xfId="0" applyAlignment="1" applyFont="1">
      <alignment horizontal="center"/>
    </xf>
    <xf borderId="0" fillId="4" fontId="4" numFmtId="0" xfId="0" applyAlignment="1" applyFont="1">
      <alignment horizontal="center" readingOrder="0"/>
    </xf>
    <xf borderId="0" fillId="6" fontId="4" numFmtId="0" xfId="0" applyAlignment="1" applyFont="1">
      <alignment horizontal="center"/>
    </xf>
    <xf borderId="0" fillId="6" fontId="4" numFmtId="173" xfId="0" applyAlignment="1" applyFont="1" applyNumberFormat="1">
      <alignment horizontal="center" readingOrder="0"/>
    </xf>
    <xf borderId="0" fillId="13" fontId="2" numFmtId="0" xfId="0" applyAlignment="1" applyFill="1" applyFont="1">
      <alignment horizontal="right" vertical="bottom"/>
    </xf>
    <xf borderId="0" fillId="13" fontId="29" numFmtId="0" xfId="0" applyAlignment="1" applyFont="1">
      <alignment readingOrder="0"/>
    </xf>
    <xf borderId="0" fillId="13" fontId="4" numFmtId="3" xfId="0" applyAlignment="1" applyFont="1" applyNumberFormat="1">
      <alignment horizontal="center" readingOrder="0"/>
    </xf>
    <xf borderId="0" fillId="13" fontId="4" numFmtId="168" xfId="0" applyAlignment="1" applyFont="1" applyNumberFormat="1">
      <alignment horizontal="center" readingOrder="0"/>
    </xf>
    <xf borderId="0" fillId="13" fontId="4" numFmtId="168" xfId="0" applyAlignment="1" applyFont="1" applyNumberFormat="1">
      <alignment readingOrder="0"/>
    </xf>
    <xf borderId="0" fillId="13" fontId="4" numFmtId="165" xfId="0" applyAlignment="1" applyFont="1" applyNumberFormat="1">
      <alignment horizontal="center" readingOrder="0"/>
    </xf>
    <xf borderId="0" fillId="13" fontId="4" numFmtId="0" xfId="0" applyAlignment="1" applyFont="1">
      <alignment horizontal="center" readingOrder="0"/>
    </xf>
    <xf borderId="0" fillId="13" fontId="4" numFmtId="0" xfId="0" applyFont="1"/>
    <xf borderId="0" fillId="13" fontId="4" numFmtId="0" xfId="0" applyAlignment="1" applyFont="1">
      <alignment horizontal="center"/>
    </xf>
    <xf borderId="0" fillId="13" fontId="4" numFmtId="173" xfId="0" applyAlignment="1" applyFont="1" applyNumberFormat="1">
      <alignment horizontal="center" readingOrder="0"/>
    </xf>
    <xf borderId="0" fillId="12" fontId="4" numFmtId="167" xfId="0" applyAlignment="1" applyFont="1" applyNumberFormat="1">
      <alignment horizontal="center" readingOrder="0"/>
    </xf>
    <xf borderId="0" fillId="12" fontId="4" numFmtId="174" xfId="0" applyAlignment="1" applyFont="1" applyNumberFormat="1">
      <alignment horizontal="center" readingOrder="0"/>
    </xf>
    <xf borderId="0" fillId="12" fontId="4" numFmtId="4" xfId="0" applyAlignment="1" applyFont="1" applyNumberFormat="1">
      <alignment horizontal="center" readingOrder="0"/>
    </xf>
    <xf borderId="0" fillId="3" fontId="2" numFmtId="0" xfId="0" applyAlignment="1" applyFont="1">
      <alignment readingOrder="0" vertical="bottom"/>
    </xf>
    <xf borderId="0" fillId="3" fontId="4" numFmtId="3" xfId="0" applyAlignment="1" applyFont="1" applyNumberFormat="1">
      <alignment horizontal="center" readingOrder="0"/>
    </xf>
    <xf borderId="0" fillId="3" fontId="4" numFmtId="0" xfId="0" applyAlignment="1" applyFont="1">
      <alignment readingOrder="0"/>
    </xf>
    <xf borderId="0" fillId="3" fontId="4" numFmtId="0" xfId="0" applyAlignment="1" applyFont="1">
      <alignment horizontal="center" readingOrder="0"/>
    </xf>
    <xf borderId="0" fillId="3" fontId="4" numFmtId="0" xfId="0" applyAlignment="1" applyFont="1">
      <alignment horizontal="center"/>
    </xf>
    <xf borderId="0" fillId="3" fontId="4" numFmtId="0" xfId="0" applyFont="1"/>
    <xf borderId="0" fillId="13" fontId="4" numFmtId="167" xfId="0" applyAlignment="1" applyFont="1" applyNumberFormat="1">
      <alignment horizontal="center" readingOrder="0"/>
    </xf>
    <xf borderId="0" fillId="0" fontId="2" numFmtId="0" xfId="0" applyAlignment="1" applyFont="1">
      <alignment readingOrder="0" vertical="bottom"/>
    </xf>
    <xf borderId="0" fillId="12" fontId="4" numFmtId="175" xfId="0" applyAlignment="1" applyFont="1" applyNumberFormat="1">
      <alignment horizontal="center" readingOrder="0"/>
    </xf>
    <xf borderId="0" fillId="12" fontId="4" numFmtId="0" xfId="0" applyAlignment="1" applyFont="1">
      <alignment horizontal="left" readingOrder="0"/>
    </xf>
    <xf borderId="0" fillId="13" fontId="4" numFmtId="174" xfId="0" applyAlignment="1" applyFont="1" applyNumberFormat="1">
      <alignment horizontal="center" readingOrder="0"/>
    </xf>
    <xf borderId="0" fillId="12" fontId="4" numFmtId="0" xfId="0" applyAlignment="1" applyFont="1">
      <alignment readingOrder="0"/>
    </xf>
    <xf borderId="0" fillId="6" fontId="4" numFmtId="174" xfId="0" applyAlignment="1" applyFont="1" applyNumberFormat="1">
      <alignment horizontal="center" readingOrder="0"/>
    </xf>
    <xf borderId="0" fillId="6" fontId="2" numFmtId="0" xfId="0" applyAlignment="1" applyFont="1">
      <alignment readingOrder="0" vertical="bottom"/>
    </xf>
    <xf borderId="0" fillId="6" fontId="4" numFmtId="169" xfId="0" applyAlignment="1" applyFont="1" applyNumberFormat="1">
      <alignment horizontal="center" readingOrder="0"/>
    </xf>
    <xf borderId="0" fillId="6" fontId="4" numFmtId="175" xfId="0" applyAlignment="1" applyFont="1" applyNumberFormat="1">
      <alignment horizontal="center" readingOrder="0"/>
    </xf>
    <xf borderId="0" fillId="6" fontId="4" numFmtId="176" xfId="0" applyAlignment="1" applyFont="1" applyNumberFormat="1">
      <alignment horizontal="center" readingOrder="0"/>
    </xf>
    <xf borderId="0" fillId="13" fontId="4" numFmtId="166" xfId="0" applyAlignment="1" applyFont="1" applyNumberFormat="1">
      <alignment horizontal="center" readingOrder="0"/>
    </xf>
    <xf borderId="0" fillId="13" fontId="4" numFmtId="177" xfId="0" applyAlignment="1" applyFont="1" applyNumberFormat="1">
      <alignment horizontal="center" readingOrder="0"/>
    </xf>
    <xf borderId="0" fillId="0" fontId="4" numFmtId="3" xfId="0" applyAlignment="1" applyFont="1" applyNumberFormat="1">
      <alignment horizontal="center"/>
    </xf>
    <xf borderId="0" fillId="0" fontId="4" numFmtId="0" xfId="0" applyAlignment="1" applyFont="1">
      <alignment horizontal="center" readingOrder="0"/>
    </xf>
    <xf borderId="0" fillId="5" fontId="4" numFmtId="0" xfId="0" applyFont="1"/>
    <xf borderId="0" fillId="0" fontId="4" numFmtId="168" xfId="0" applyAlignment="1" applyFont="1" applyNumberFormat="1">
      <alignment horizontal="center" readingOrder="0"/>
    </xf>
    <xf borderId="0" fillId="14" fontId="2" numFmtId="0" xfId="0" applyAlignment="1" applyFill="1" applyFont="1">
      <alignment horizontal="right" vertical="bottom"/>
    </xf>
    <xf borderId="0" fillId="14" fontId="30" numFmtId="0" xfId="0" applyAlignment="1" applyFont="1">
      <alignment readingOrder="0"/>
    </xf>
    <xf borderId="0" fillId="14" fontId="2" numFmtId="3" xfId="0" applyAlignment="1" applyFont="1" applyNumberFormat="1">
      <alignment horizontal="center" readingOrder="0" vertical="bottom"/>
    </xf>
    <xf borderId="0" fillId="14" fontId="4" numFmtId="168" xfId="0" applyAlignment="1" applyFont="1" applyNumberFormat="1">
      <alignment horizontal="center" readingOrder="0"/>
    </xf>
    <xf borderId="0" fillId="14" fontId="4" numFmtId="0" xfId="0" applyAlignment="1" applyFont="1">
      <alignment horizontal="center" readingOrder="0"/>
    </xf>
    <xf borderId="0" fillId="14" fontId="4" numFmtId="0" xfId="0" applyAlignment="1" applyFont="1">
      <alignment readingOrder="0"/>
    </xf>
    <xf borderId="0" fillId="14" fontId="4" numFmtId="0" xfId="0" applyFont="1"/>
    <xf borderId="0" fillId="6" fontId="31" numFmtId="0" xfId="0" applyAlignment="1" applyFont="1">
      <alignment readingOrder="0"/>
    </xf>
    <xf borderId="0" fillId="6" fontId="4" numFmtId="9" xfId="0" applyAlignment="1" applyFont="1" applyNumberFormat="1">
      <alignment readingOrder="0"/>
    </xf>
    <xf borderId="0" fillId="6" fontId="4" numFmtId="167" xfId="0" applyAlignment="1" applyFont="1" applyNumberFormat="1">
      <alignment readingOrder="0"/>
    </xf>
    <xf borderId="0" fillId="0" fontId="32" numFmtId="0" xfId="0" applyFont="1"/>
    <xf borderId="0" fillId="6" fontId="4" numFmtId="173" xfId="0" applyAlignment="1" applyFont="1" applyNumberFormat="1">
      <alignment readingOrder="0"/>
    </xf>
    <xf borderId="0" fillId="6" fontId="4" numFmtId="172" xfId="0" applyAlignment="1" applyFont="1" applyNumberFormat="1">
      <alignment readingOrder="0"/>
    </xf>
    <xf borderId="0" fillId="4" fontId="4" numFmtId="9" xfId="0" applyAlignment="1" applyFont="1" applyNumberFormat="1">
      <alignment readingOrder="0"/>
    </xf>
    <xf borderId="0" fillId="10" fontId="2" numFmtId="0" xfId="0" applyAlignment="1" applyFont="1">
      <alignment horizontal="right" vertical="bottom"/>
    </xf>
    <xf borderId="0" fillId="0" fontId="4" numFmtId="167" xfId="0" applyAlignment="1" applyFont="1" applyNumberFormat="1">
      <alignment readingOrder="0"/>
    </xf>
    <xf borderId="0" fillId="5" fontId="4" numFmtId="0" xfId="0" applyAlignment="1" applyFont="1">
      <alignment readingOrder="0"/>
    </xf>
    <xf borderId="0" fillId="2" fontId="2" numFmtId="0" xfId="0" applyAlignment="1" applyFont="1">
      <alignment horizontal="right" vertical="bottom"/>
    </xf>
    <xf borderId="0" fillId="2" fontId="33" numFmtId="0" xfId="0" applyAlignment="1" applyFont="1">
      <alignment readingOrder="0"/>
    </xf>
    <xf borderId="0" fillId="2" fontId="2" numFmtId="3" xfId="0" applyAlignment="1" applyFont="1" applyNumberFormat="1">
      <alignment horizontal="center" readingOrder="0" vertical="bottom"/>
    </xf>
    <xf borderId="0" fillId="0" fontId="4" numFmtId="177" xfId="0" applyAlignment="1" applyFont="1" applyNumberFormat="1">
      <alignment readingOrder="0"/>
    </xf>
    <xf borderId="0" fillId="0" fontId="4" numFmtId="173" xfId="0" applyAlignment="1" applyFont="1" applyNumberFormat="1">
      <alignment readingOrder="0"/>
    </xf>
    <xf borderId="0" fillId="0" fontId="4" numFmtId="9" xfId="0" applyAlignment="1" applyFont="1" applyNumberFormat="1">
      <alignment readingOrder="0"/>
    </xf>
    <xf borderId="0" fillId="0" fontId="4" numFmtId="3" xfId="0" applyAlignment="1" applyFont="1" applyNumberFormat="1">
      <alignment readingOrder="0"/>
    </xf>
    <xf borderId="0" fillId="0" fontId="4" numFmtId="4" xfId="0" applyAlignment="1" applyFont="1" applyNumberFormat="1">
      <alignment readingOrder="0"/>
    </xf>
    <xf borderId="0" fillId="10" fontId="4" numFmtId="167" xfId="0" applyAlignment="1" applyFont="1" applyNumberFormat="1">
      <alignment readingOrder="0"/>
    </xf>
    <xf borderId="0" fillId="5" fontId="2" numFmtId="0" xfId="0" applyAlignment="1" applyFont="1">
      <alignment horizontal="right" vertical="bottom"/>
    </xf>
    <xf borderId="0" fillId="5" fontId="34" numFmtId="0" xfId="0" applyAlignment="1" applyFont="1">
      <alignment readingOrder="0"/>
    </xf>
    <xf borderId="0" fillId="5" fontId="2" numFmtId="3" xfId="0" applyAlignment="1" applyFont="1" applyNumberFormat="1">
      <alignment horizontal="center" readingOrder="0" vertical="bottom"/>
    </xf>
    <xf borderId="0" fillId="5" fontId="4" numFmtId="168" xfId="0" applyAlignment="1" applyFont="1" applyNumberFormat="1">
      <alignment horizontal="center" readingOrder="0"/>
    </xf>
    <xf borderId="0" fillId="15" fontId="4" numFmtId="0" xfId="0" applyAlignment="1" applyFill="1" applyFont="1">
      <alignment readingOrder="0"/>
    </xf>
    <xf borderId="0" fillId="5" fontId="4" numFmtId="0" xfId="0" applyAlignment="1" applyFont="1">
      <alignment horizontal="center" readingOrder="0"/>
    </xf>
    <xf borderId="0" fillId="8" fontId="4" numFmtId="168" xfId="0" applyAlignment="1" applyFont="1" applyNumberFormat="1">
      <alignment horizontal="center" readingOrder="0"/>
    </xf>
    <xf borderId="0" fillId="2" fontId="2" numFmtId="0" xfId="0" applyAlignment="1" applyFont="1">
      <alignment readingOrder="0" vertical="bottom"/>
    </xf>
    <xf borderId="0" fillId="2" fontId="4" numFmtId="168" xfId="0" applyAlignment="1" applyFont="1" applyNumberFormat="1">
      <alignment horizontal="center" readingOrder="0"/>
    </xf>
    <xf borderId="1" fillId="3" fontId="35" numFmtId="167" xfId="0" applyAlignment="1" applyBorder="1" applyFont="1" applyNumberFormat="1">
      <alignment readingOrder="0"/>
    </xf>
    <xf borderId="1" fillId="3" fontId="36" numFmtId="0" xfId="0" applyAlignment="1" applyBorder="1" applyFont="1">
      <alignment readingOrder="0"/>
    </xf>
    <xf borderId="0" fillId="0" fontId="37" numFmtId="0" xfId="0" applyFont="1"/>
    <xf borderId="0" fillId="16" fontId="2" numFmtId="0" xfId="0" applyAlignment="1" applyFill="1" applyFont="1">
      <alignment horizontal="right" vertical="bottom"/>
    </xf>
    <xf borderId="0" fillId="16" fontId="38" numFmtId="0" xfId="0" applyAlignment="1" applyFont="1">
      <alignment readingOrder="0"/>
    </xf>
    <xf borderId="0" fillId="16" fontId="2" numFmtId="3" xfId="0" applyAlignment="1" applyFont="1" applyNumberFormat="1">
      <alignment horizontal="center" readingOrder="0" vertical="bottom"/>
    </xf>
    <xf borderId="0" fillId="16" fontId="4" numFmtId="168" xfId="0" applyAlignment="1" applyFont="1" applyNumberFormat="1">
      <alignment horizontal="center" readingOrder="0"/>
    </xf>
    <xf borderId="0" fillId="17" fontId="36" numFmtId="167" xfId="0" applyAlignment="1" applyFill="1" applyFont="1" applyNumberFormat="1">
      <alignment readingOrder="0"/>
    </xf>
    <xf borderId="0" fillId="0" fontId="4" numFmtId="172" xfId="0" applyAlignment="1" applyFont="1" applyNumberFormat="1">
      <alignment readingOrder="0"/>
    </xf>
    <xf borderId="0" fillId="17" fontId="35" numFmtId="0" xfId="0" applyFont="1"/>
    <xf borderId="0" fillId="18" fontId="39" numFmtId="0" xfId="0" applyAlignment="1" applyFill="1" applyFont="1">
      <alignment readingOrder="0"/>
    </xf>
    <xf borderId="0" fillId="19" fontId="2" numFmtId="0" xfId="0" applyAlignment="1" applyFill="1" applyFont="1">
      <alignment horizontal="right" vertical="bottom"/>
    </xf>
    <xf borderId="0" fillId="19" fontId="40" numFmtId="0" xfId="0" applyAlignment="1" applyFont="1">
      <alignment readingOrder="0"/>
    </xf>
    <xf borderId="0" fillId="19" fontId="2" numFmtId="3" xfId="0" applyAlignment="1" applyFont="1" applyNumberFormat="1">
      <alignment horizontal="center" readingOrder="0" vertical="bottom"/>
    </xf>
    <xf borderId="0" fillId="19" fontId="4" numFmtId="168" xfId="0" applyAlignment="1" applyFont="1" applyNumberFormat="1">
      <alignment horizontal="center" readingOrder="0"/>
    </xf>
    <xf borderId="0" fillId="3" fontId="41" numFmtId="0" xfId="0" applyAlignment="1" applyFont="1">
      <alignment readingOrder="0"/>
    </xf>
    <xf borderId="0" fillId="0" fontId="2" numFmtId="3" xfId="0" applyAlignment="1" applyFont="1" applyNumberFormat="1">
      <alignment horizontal="right" vertical="bottom"/>
    </xf>
    <xf borderId="0" fillId="4" fontId="42" numFmtId="0" xfId="0" applyAlignment="1" applyFont="1">
      <alignment readingOrder="0"/>
    </xf>
    <xf borderId="0" fillId="4" fontId="2" numFmtId="3" xfId="0" applyAlignment="1" applyFont="1" applyNumberFormat="1">
      <alignment horizontal="right" vertical="bottom"/>
    </xf>
    <xf borderId="0" fillId="0" fontId="4" numFmtId="168" xfId="0" applyAlignment="1" applyFont="1" applyNumberFormat="1">
      <alignment horizontal="left" readingOrder="0"/>
    </xf>
    <xf borderId="0" fillId="3" fontId="2" numFmtId="0" xfId="0" applyAlignment="1" applyFont="1">
      <alignment horizontal="right" vertical="bottom"/>
    </xf>
    <xf borderId="0" fillId="3" fontId="2" numFmtId="3" xfId="0" applyAlignment="1" applyFont="1" applyNumberFormat="1">
      <alignment horizontal="right" vertical="bottom"/>
    </xf>
    <xf borderId="0" fillId="3" fontId="4" numFmtId="168" xfId="0" applyAlignment="1" applyFont="1" applyNumberFormat="1">
      <alignment horizontal="center" readingOrder="0"/>
    </xf>
    <xf borderId="0" fillId="3" fontId="4" numFmtId="0" xfId="0" applyAlignment="1" applyFont="1">
      <alignment horizontal="left" readingOrder="0"/>
    </xf>
    <xf borderId="0" fillId="14" fontId="43" numFmtId="0" xfId="0" applyAlignment="1" applyFont="1">
      <alignment readingOrder="0"/>
    </xf>
    <xf borderId="0" fillId="14" fontId="2" numFmtId="3" xfId="0" applyAlignment="1" applyFont="1" applyNumberFormat="1">
      <alignment horizontal="right" vertical="bottom"/>
    </xf>
    <xf borderId="0" fillId="14" fontId="4" numFmtId="0" xfId="0" applyAlignment="1" applyFont="1">
      <alignment horizontal="left" readingOrder="0"/>
    </xf>
    <xf borderId="0" fillId="17" fontId="2" numFmtId="0" xfId="0" applyAlignment="1" applyFont="1">
      <alignment horizontal="right" vertical="bottom"/>
    </xf>
    <xf borderId="0" fillId="17" fontId="44" numFmtId="0" xfId="0" applyAlignment="1" applyFont="1">
      <alignment readingOrder="0"/>
    </xf>
    <xf borderId="0" fillId="17" fontId="2" numFmtId="3" xfId="0" applyAlignment="1" applyFont="1" applyNumberFormat="1">
      <alignment horizontal="right" vertical="bottom"/>
    </xf>
    <xf borderId="0" fillId="17" fontId="4" numFmtId="168" xfId="0" applyAlignment="1" applyFont="1" applyNumberFormat="1">
      <alignment horizontal="center" readingOrder="0"/>
    </xf>
    <xf borderId="0" fillId="17" fontId="4" numFmtId="0" xfId="0" applyAlignment="1" applyFont="1">
      <alignment horizontal="center" readingOrder="0"/>
    </xf>
    <xf borderId="0" fillId="17" fontId="4" numFmtId="0" xfId="0" applyAlignment="1" applyFont="1">
      <alignment horizontal="left" readingOrder="0"/>
    </xf>
    <xf borderId="0" fillId="17" fontId="4" numFmtId="0" xfId="0" applyAlignment="1" applyFont="1">
      <alignment readingOrder="0"/>
    </xf>
    <xf borderId="0" fillId="17" fontId="4" numFmtId="0" xfId="0" applyFont="1"/>
    <xf borderId="0" fillId="5" fontId="45" numFmtId="0" xfId="0" applyAlignment="1" applyFont="1">
      <alignment readingOrder="0"/>
    </xf>
    <xf borderId="0" fillId="5" fontId="2" numFmtId="3" xfId="0" applyAlignment="1" applyFont="1" applyNumberFormat="1">
      <alignment horizontal="right" vertical="bottom"/>
    </xf>
    <xf borderId="0" fillId="14" fontId="2" numFmtId="0" xfId="0" applyAlignment="1" applyFont="1">
      <alignment readingOrder="0" vertical="bottom"/>
    </xf>
    <xf borderId="0" fillId="0" fontId="2" numFmtId="0" xfId="0" applyAlignment="1" applyFont="1">
      <alignment horizontal="right" readingOrder="0" vertical="bottom"/>
    </xf>
    <xf borderId="0" fillId="5" fontId="4" numFmtId="0" xfId="0" applyAlignment="1" applyFont="1">
      <alignment horizontal="center"/>
    </xf>
    <xf borderId="0" fillId="4" fontId="4" numFmtId="167" xfId="0" applyAlignment="1" applyFont="1" applyNumberFormat="1">
      <alignment horizontal="center" readingOrder="0"/>
    </xf>
    <xf borderId="0" fillId="7" fontId="2" numFmtId="0" xfId="0" applyAlignment="1" applyFont="1">
      <alignment horizontal="right" vertical="bottom"/>
    </xf>
    <xf borderId="0" fillId="7" fontId="46" numFmtId="0" xfId="0" applyAlignment="1" applyFont="1">
      <alignment readingOrder="0"/>
    </xf>
    <xf borderId="0" fillId="7" fontId="2" numFmtId="3" xfId="0" applyAlignment="1" applyFont="1" applyNumberFormat="1">
      <alignment horizontal="right" vertical="bottom"/>
    </xf>
    <xf borderId="0" fillId="7" fontId="4" numFmtId="168" xfId="0" applyAlignment="1" applyFont="1" applyNumberFormat="1">
      <alignment horizontal="center" readingOrder="0"/>
    </xf>
    <xf borderId="0" fillId="7" fontId="4" numFmtId="168" xfId="0" applyAlignment="1" applyFont="1" applyNumberFormat="1">
      <alignment horizontal="left" readingOrder="0"/>
    </xf>
    <xf borderId="0" fillId="7" fontId="4" numFmtId="0" xfId="0" applyAlignment="1" applyFont="1">
      <alignment readingOrder="0"/>
    </xf>
    <xf borderId="0" fillId="7" fontId="4" numFmtId="0" xfId="0" applyFont="1"/>
    <xf borderId="0" fillId="6" fontId="47" numFmtId="0" xfId="0" applyAlignment="1" applyFont="1">
      <alignment readingOrder="0"/>
    </xf>
    <xf borderId="0" fillId="6" fontId="2" numFmtId="3" xfId="0" applyAlignment="1" applyFont="1" applyNumberFormat="1">
      <alignment horizontal="right" vertical="bottom"/>
    </xf>
    <xf borderId="0" fillId="6" fontId="4" numFmtId="168" xfId="0" applyAlignment="1" applyFont="1" applyNumberFormat="1">
      <alignment horizontal="left" readingOrder="0"/>
    </xf>
    <xf borderId="0" fillId="5" fontId="2" numFmtId="0" xfId="0" applyAlignment="1" applyFont="1">
      <alignment readingOrder="0" vertical="bottom"/>
    </xf>
    <xf borderId="0" fillId="7" fontId="2" numFmtId="0" xfId="0" applyAlignment="1" applyFont="1">
      <alignment readingOrder="0" vertical="bottom"/>
    </xf>
    <xf borderId="0" fillId="7" fontId="4" numFmtId="167" xfId="0" applyAlignment="1" applyFont="1" applyNumberFormat="1">
      <alignment horizontal="center" readingOrder="0"/>
    </xf>
    <xf borderId="0" fillId="7" fontId="4" numFmtId="168" xfId="0" applyAlignment="1" applyFont="1" applyNumberFormat="1">
      <alignment readingOrder="0"/>
    </xf>
    <xf borderId="0" fillId="4" fontId="4" numFmtId="166" xfId="0" applyAlignment="1" applyFont="1" applyNumberFormat="1">
      <alignment horizontal="center" readingOrder="0"/>
    </xf>
    <xf borderId="0" fillId="7" fontId="4" numFmtId="166" xfId="0" applyAlignment="1" applyFont="1" applyNumberFormat="1">
      <alignment horizontal="center" readingOrder="0"/>
    </xf>
    <xf borderId="0" fillId="7" fontId="4" numFmtId="165" xfId="0" applyAlignment="1" applyFont="1" applyNumberFormat="1">
      <alignment horizontal="left" readingOrder="0"/>
    </xf>
    <xf borderId="0" fillId="7" fontId="20" numFmtId="0" xfId="0" applyAlignment="1" applyFont="1">
      <alignment horizontal="left" readingOrder="0" vertical="bottom"/>
    </xf>
    <xf borderId="0" fillId="4" fontId="2" numFmtId="0" xfId="0" applyAlignment="1" applyFont="1">
      <alignment horizontal="right" readingOrder="0" vertical="bottom"/>
    </xf>
    <xf borderId="0" fillId="6" fontId="4" numFmtId="167" xfId="0" applyAlignment="1" applyFont="1" applyNumberFormat="1">
      <alignment horizontal="center" readingOrder="0"/>
    </xf>
    <xf borderId="0" fillId="7" fontId="4" numFmtId="9" xfId="0" applyAlignment="1" applyFont="1" applyNumberFormat="1">
      <alignment readingOrder="0"/>
    </xf>
    <xf borderId="0" fillId="0" fontId="2" numFmtId="0" xfId="0" applyAlignment="1" applyFont="1">
      <alignment horizontal="right" vertical="bottom"/>
    </xf>
    <xf borderId="0" fillId="0" fontId="2" numFmtId="0" xfId="0" applyAlignment="1" applyFont="1">
      <alignment horizontal="left" vertical="bottom"/>
    </xf>
    <xf borderId="0" fillId="4" fontId="2" numFmtId="3" xfId="0" applyAlignment="1" applyFont="1" applyNumberFormat="1">
      <alignment horizontal="left" vertical="bottom"/>
    </xf>
    <xf borderId="0" fillId="4" fontId="4" numFmtId="168" xfId="0" applyAlignment="1" applyFont="1" applyNumberFormat="1">
      <alignment horizontal="left" readingOrder="0"/>
    </xf>
    <xf borderId="0" fillId="0" fontId="2" numFmtId="3" xfId="0" applyAlignment="1" applyFont="1" applyNumberFormat="1">
      <alignment horizontal="left" vertical="bottom"/>
    </xf>
    <xf borderId="0" fillId="0" fontId="2" numFmtId="0" xfId="0" applyAlignment="1" applyFont="1">
      <alignment horizontal="left" readingOrder="0" vertical="bottom"/>
    </xf>
    <xf borderId="0" fillId="5" fontId="48" numFmtId="0" xfId="0" applyAlignment="1" applyFont="1">
      <alignment horizontal="left" readingOrder="0"/>
    </xf>
    <xf borderId="0" fillId="5" fontId="2" numFmtId="3" xfId="0" applyAlignment="1" applyFont="1" applyNumberFormat="1">
      <alignment horizontal="left" vertical="bottom"/>
    </xf>
    <xf borderId="0" fillId="5" fontId="4" numFmtId="168" xfId="0" applyAlignment="1" applyFont="1" applyNumberFormat="1">
      <alignment horizontal="left" readingOrder="0"/>
    </xf>
    <xf borderId="0" fillId="16" fontId="2" numFmtId="0" xfId="0" applyAlignment="1" applyFont="1">
      <alignment horizontal="left" vertical="bottom"/>
    </xf>
    <xf borderId="0" fillId="16" fontId="49" numFmtId="0" xfId="0" applyAlignment="1" applyFont="1">
      <alignment horizontal="left" readingOrder="0"/>
    </xf>
    <xf borderId="0" fillId="16" fontId="2" numFmtId="3" xfId="0" applyAlignment="1" applyFont="1" applyNumberFormat="1">
      <alignment horizontal="left" vertical="bottom"/>
    </xf>
    <xf borderId="0" fillId="16" fontId="4" numFmtId="168" xfId="0" applyAlignment="1" applyFont="1" applyNumberFormat="1">
      <alignment horizontal="left" readingOrder="0"/>
    </xf>
    <xf borderId="0" fillId="16" fontId="4" numFmtId="0" xfId="0" applyAlignment="1" applyFont="1">
      <alignment horizontal="left" readingOrder="0"/>
    </xf>
    <xf borderId="0" fillId="16" fontId="4" numFmtId="178" xfId="0" applyAlignment="1" applyFont="1" applyNumberFormat="1">
      <alignment horizontal="left" readingOrder="0"/>
    </xf>
    <xf borderId="0" fillId="3" fontId="37" numFmtId="168" xfId="0" applyAlignment="1" applyFont="1" applyNumberFormat="1">
      <alignment readingOrder="0"/>
    </xf>
    <xf borderId="0" fillId="4" fontId="2" numFmtId="1" xfId="0" applyAlignment="1" applyFont="1" applyNumberFormat="1">
      <alignment horizontal="right" vertical="bottom"/>
    </xf>
    <xf borderId="0" fillId="6" fontId="2" numFmtId="1" xfId="0" applyAlignment="1" applyFont="1" applyNumberFormat="1">
      <alignment horizontal="right" vertical="bottom"/>
    </xf>
    <xf borderId="0" fillId="4" fontId="4" numFmtId="0" xfId="0" applyAlignment="1" applyFont="1">
      <alignment horizontal="center"/>
    </xf>
    <xf borderId="0" fillId="6" fontId="4" numFmtId="166" xfId="0" applyAlignment="1" applyFont="1" applyNumberFormat="1">
      <alignment horizontal="center" readingOrder="0"/>
    </xf>
    <xf borderId="0" fillId="6" fontId="4" numFmtId="10" xfId="0" applyAlignment="1" applyFont="1" applyNumberFormat="1">
      <alignment readingOrder="0"/>
    </xf>
    <xf borderId="0" fillId="6" fontId="4" numFmtId="3" xfId="0" applyAlignment="1" applyFont="1" applyNumberFormat="1">
      <alignment readingOrder="0"/>
    </xf>
    <xf borderId="0" fillId="4" fontId="4" numFmtId="166" xfId="0" applyAlignment="1" applyFont="1" applyNumberFormat="1">
      <alignment readingOrder="0"/>
    </xf>
    <xf borderId="0" fillId="13" fontId="2" numFmtId="1" xfId="0" applyAlignment="1" applyFont="1" applyNumberFormat="1">
      <alignment horizontal="right" vertical="bottom"/>
    </xf>
    <xf borderId="0" fillId="13" fontId="4" numFmtId="0" xfId="0" applyAlignment="1" applyFont="1">
      <alignment horizontal="center"/>
    </xf>
    <xf borderId="0" fillId="13" fontId="4" numFmtId="0" xfId="0" applyAlignment="1" applyFont="1">
      <alignment readingOrder="0"/>
    </xf>
    <xf borderId="0" fillId="13" fontId="4" numFmtId="9" xfId="0" applyAlignment="1" applyFont="1" applyNumberFormat="1">
      <alignment readingOrder="0"/>
    </xf>
    <xf borderId="0" fillId="9" fontId="50" numFmtId="0" xfId="0" applyAlignment="1" applyFont="1">
      <alignment readingOrder="0"/>
    </xf>
    <xf borderId="0" fillId="9" fontId="2" numFmtId="1" xfId="0" applyAlignment="1" applyFont="1" applyNumberFormat="1">
      <alignment horizontal="right" vertical="bottom"/>
    </xf>
    <xf borderId="0" fillId="9" fontId="4" numFmtId="0" xfId="0" applyAlignment="1" applyFont="1">
      <alignment horizontal="center"/>
    </xf>
    <xf borderId="0" fillId="9" fontId="4" numFmtId="0" xfId="0" applyAlignment="1" applyFont="1">
      <alignment horizontal="center" readingOrder="0"/>
    </xf>
    <xf borderId="0" fillId="9" fontId="4" numFmtId="0" xfId="0" applyAlignment="1" applyFont="1">
      <alignment horizontal="left" readingOrder="0"/>
    </xf>
    <xf borderId="0" fillId="9" fontId="4" numFmtId="0" xfId="0" applyAlignment="1" applyFont="1">
      <alignment horizontal="center"/>
    </xf>
    <xf borderId="0" fillId="7" fontId="51" numFmtId="0" xfId="0" applyAlignment="1" applyFont="1">
      <alignment readingOrder="0"/>
    </xf>
    <xf borderId="0" fillId="7" fontId="2" numFmtId="1" xfId="0" applyAlignment="1" applyFont="1" applyNumberFormat="1">
      <alignment horizontal="right" vertical="bottom"/>
    </xf>
    <xf borderId="0" fillId="7" fontId="4" numFmtId="165" xfId="0" applyAlignment="1" applyFont="1" applyNumberFormat="1">
      <alignment horizontal="center" readingOrder="0"/>
    </xf>
    <xf borderId="0" fillId="7" fontId="4" numFmtId="0" xfId="0" applyAlignment="1" applyFont="1">
      <alignment horizontal="center" readingOrder="0"/>
    </xf>
    <xf borderId="0" fillId="7" fontId="4" numFmtId="0" xfId="0" applyAlignment="1" applyFont="1">
      <alignment horizontal="center"/>
    </xf>
    <xf borderId="0" fillId="7" fontId="52" numFmtId="0" xfId="0" applyAlignment="1" applyFont="1">
      <alignment readingOrder="0"/>
    </xf>
    <xf borderId="0" fillId="13" fontId="53" numFmtId="0" xfId="0" applyAlignment="1" applyFont="1">
      <alignment readingOrder="0"/>
    </xf>
    <xf borderId="0" fillId="13" fontId="4" numFmtId="0" xfId="0" applyAlignment="1" applyFont="1">
      <alignment horizontal="left" readingOrder="0"/>
    </xf>
    <xf borderId="0" fillId="9" fontId="4" numFmtId="9" xfId="0" applyAlignment="1" applyFont="1" applyNumberFormat="1">
      <alignment readingOrder="0"/>
    </xf>
    <xf borderId="0" fillId="13" fontId="4" numFmtId="165" xfId="0" applyAlignment="1" applyFont="1" applyNumberFormat="1">
      <alignment readingOrder="0"/>
    </xf>
    <xf borderId="0" fillId="10" fontId="2" numFmtId="1" xfId="0" applyAlignment="1" applyFont="1" applyNumberFormat="1">
      <alignment horizontal="right" vertical="bottom"/>
    </xf>
    <xf borderId="0" fillId="10" fontId="4" numFmtId="0" xfId="0" applyAlignment="1" applyFont="1">
      <alignment horizontal="center" readingOrder="0"/>
    </xf>
    <xf borderId="0" fillId="10" fontId="4" numFmtId="0" xfId="0" applyAlignment="1" applyFont="1">
      <alignment horizontal="left" readingOrder="0"/>
    </xf>
    <xf borderId="0" fillId="6" fontId="4" numFmtId="166" xfId="0" applyAlignment="1" applyFont="1" applyNumberFormat="1">
      <alignment readingOrder="0"/>
    </xf>
    <xf borderId="0" fillId="10" fontId="4" numFmtId="0" xfId="0" applyAlignment="1" applyFont="1">
      <alignment horizontal="center"/>
    </xf>
    <xf borderId="0" fillId="9" fontId="4" numFmtId="10" xfId="0" applyAlignment="1" applyFont="1" applyNumberFormat="1">
      <alignment readingOrder="0"/>
    </xf>
    <xf borderId="0" fillId="13" fontId="4" numFmtId="0" xfId="0" applyFont="1"/>
    <xf borderId="0" fillId="10" fontId="4" numFmtId="165" xfId="0" applyAlignment="1" applyFont="1" applyNumberFormat="1">
      <alignment readingOrder="0"/>
    </xf>
    <xf borderId="0" fillId="10" fontId="4" numFmtId="9" xfId="0" applyAlignment="1" applyFont="1" applyNumberFormat="1">
      <alignment readingOrder="0"/>
    </xf>
    <xf borderId="0" fillId="4" fontId="54" numFmtId="0" xfId="0" applyAlignment="1" applyFont="1">
      <alignment readingOrder="0"/>
    </xf>
    <xf borderId="0" fillId="4" fontId="4" numFmtId="10" xfId="0" applyAlignment="1" applyFont="1" applyNumberFormat="1">
      <alignment readingOrder="0"/>
    </xf>
    <xf borderId="0" fillId="20" fontId="4" numFmtId="0" xfId="0" applyAlignment="1" applyFill="1" applyFont="1">
      <alignment readingOrder="0"/>
    </xf>
    <xf borderId="0" fillId="6" fontId="1" numFmtId="0" xfId="0" applyAlignment="1" applyFont="1">
      <alignment horizontal="center" readingOrder="0"/>
    </xf>
    <xf borderId="0" fillId="6" fontId="2" numFmtId="0" xfId="0" applyAlignment="1" applyFont="1">
      <alignment horizontal="right" vertical="bottom"/>
    </xf>
    <xf borderId="0" fillId="4" fontId="2" numFmtId="0" xfId="0" applyAlignment="1" applyFont="1">
      <alignment horizontal="right" vertical="bottom"/>
    </xf>
    <xf borderId="0" fillId="12" fontId="2" numFmtId="0" xfId="0" applyAlignment="1" applyFont="1">
      <alignment horizontal="right" vertical="bottom"/>
    </xf>
    <xf borderId="0" fillId="5" fontId="55" numFmtId="0" xfId="0" applyAlignment="1" applyFont="1">
      <alignment readingOrder="0"/>
    </xf>
    <xf borderId="0" fillId="5" fontId="2" numFmtId="0" xfId="0" applyAlignment="1" applyFont="1">
      <alignment horizontal="right" vertical="bottom"/>
    </xf>
    <xf borderId="0" fillId="3" fontId="4" numFmtId="168" xfId="0" applyAlignment="1" applyFont="1" applyNumberFormat="1">
      <alignment readingOrder="0"/>
    </xf>
    <xf borderId="0" fillId="0" fontId="56" numFmtId="0" xfId="0" applyAlignment="1" applyFont="1">
      <alignment readingOrder="0"/>
    </xf>
    <xf borderId="0" fillId="0" fontId="56" numFmtId="0" xfId="0" applyAlignment="1" applyFont="1">
      <alignment horizontal="center" readingOrder="0"/>
    </xf>
    <xf borderId="0" fillId="12" fontId="57" numFmtId="0" xfId="0" applyAlignment="1" applyFont="1">
      <alignment horizontal="right" vertical="bottom"/>
    </xf>
    <xf borderId="0" fillId="12" fontId="58" numFmtId="0" xfId="0" applyAlignment="1" applyFont="1">
      <alignment readingOrder="0"/>
    </xf>
    <xf borderId="0" fillId="6" fontId="57" numFmtId="0" xfId="0" applyAlignment="1" applyFont="1">
      <alignment horizontal="right" vertical="bottom"/>
    </xf>
    <xf borderId="0" fillId="6" fontId="4" numFmtId="174" xfId="0" applyAlignment="1" applyFont="1" applyNumberFormat="1">
      <alignment readingOrder="0"/>
    </xf>
    <xf borderId="0" fillId="0" fontId="59" numFmtId="0" xfId="0" applyFont="1"/>
    <xf borderId="0" fillId="0" fontId="59" numFmtId="0" xfId="0" applyAlignment="1" applyFont="1">
      <alignment horizontal="center"/>
    </xf>
    <xf borderId="0" fillId="0" fontId="56" numFmtId="0" xfId="0" applyAlignment="1" applyFont="1">
      <alignment horizontal="left" readingOrder="0"/>
    </xf>
    <xf borderId="0" fillId="4" fontId="57" numFmtId="0" xfId="0" applyAlignment="1" applyFont="1">
      <alignment horizontal="left" vertical="bottom"/>
    </xf>
    <xf borderId="0" fillId="21" fontId="60" numFmtId="0" xfId="0" applyAlignment="1" applyFill="1" applyFont="1">
      <alignment horizontal="left" readingOrder="0"/>
    </xf>
    <xf borderId="0" fillId="6" fontId="57" numFmtId="0" xfId="0" applyAlignment="1" applyFont="1">
      <alignment horizontal="left" vertical="bottom"/>
    </xf>
    <xf borderId="0" fillId="6" fontId="61" numFmtId="0" xfId="0" applyAlignment="1" applyFont="1">
      <alignment horizontal="left" vertical="bottom"/>
    </xf>
    <xf borderId="0" fillId="6" fontId="62" numFmtId="0" xfId="0" applyAlignment="1" applyFont="1">
      <alignment horizontal="left" readingOrder="0"/>
    </xf>
    <xf borderId="0" fillId="6" fontId="2" numFmtId="168" xfId="0" applyAlignment="1" applyFont="1" applyNumberFormat="1">
      <alignment horizontal="left" readingOrder="0" vertical="bottom"/>
    </xf>
    <xf borderId="0" fillId="6" fontId="2" numFmtId="3" xfId="0" applyAlignment="1" applyFont="1" applyNumberFormat="1">
      <alignment horizontal="left" vertical="bottom"/>
    </xf>
    <xf borderId="0" fillId="9" fontId="57" numFmtId="0" xfId="0" applyAlignment="1" applyFont="1">
      <alignment horizontal="left" vertical="bottom"/>
    </xf>
    <xf borderId="0" fillId="9" fontId="63" numFmtId="0" xfId="0" applyAlignment="1" applyFont="1">
      <alignment horizontal="left" readingOrder="0"/>
    </xf>
    <xf borderId="0" fillId="9" fontId="2" numFmtId="3" xfId="0" applyAlignment="1" applyFont="1" applyNumberFormat="1">
      <alignment horizontal="left" vertical="bottom"/>
    </xf>
    <xf borderId="0" fillId="9" fontId="4" numFmtId="168" xfId="0" applyAlignment="1" applyFont="1" applyNumberFormat="1">
      <alignment horizontal="left" readingOrder="0"/>
    </xf>
    <xf borderId="0" fillId="9" fontId="4" numFmtId="165" xfId="0" applyAlignment="1" applyFont="1" applyNumberFormat="1">
      <alignment horizontal="left" readingOrder="0"/>
    </xf>
    <xf borderId="0" fillId="9" fontId="4" numFmtId="179" xfId="0" applyAlignment="1" applyFont="1" applyNumberFormat="1">
      <alignment horizontal="left" readingOrder="0"/>
    </xf>
    <xf borderId="0" fillId="22" fontId="4" numFmtId="0" xfId="0" applyAlignment="1" applyFill="1" applyFont="1">
      <alignment horizontal="left" readingOrder="0"/>
    </xf>
    <xf borderId="0" fillId="9" fontId="4" numFmtId="172" xfId="0" applyAlignment="1" applyFont="1" applyNumberFormat="1">
      <alignment horizontal="left" readingOrder="0"/>
    </xf>
    <xf borderId="0" fillId="4" fontId="64" numFmtId="0" xfId="0" applyAlignment="1" applyFont="1">
      <alignment horizontal="left" vertical="bottom"/>
    </xf>
    <xf borderId="0" fillId="4" fontId="62" numFmtId="0" xfId="0" applyAlignment="1" applyFont="1">
      <alignment horizontal="left" readingOrder="0"/>
    </xf>
    <xf borderId="0" fillId="4" fontId="2" numFmtId="168" xfId="0" applyAlignment="1" applyFont="1" applyNumberFormat="1">
      <alignment horizontal="left" readingOrder="0" vertical="bottom"/>
    </xf>
    <xf borderId="0" fillId="6" fontId="4" numFmtId="172" xfId="0" applyAlignment="1" applyFont="1" applyNumberFormat="1">
      <alignment horizontal="left" readingOrder="0"/>
    </xf>
    <xf borderId="0" fillId="6" fontId="4" numFmtId="167" xfId="0" applyAlignment="1" applyFont="1" applyNumberFormat="1">
      <alignment horizontal="left" readingOrder="0"/>
    </xf>
    <xf borderId="0" fillId="0" fontId="4" numFmtId="172" xfId="0" applyAlignment="1" applyFont="1" applyNumberFormat="1">
      <alignment horizontal="left" readingOrder="0"/>
    </xf>
    <xf borderId="0" fillId="0" fontId="4" numFmtId="174" xfId="0" applyAlignment="1" applyFont="1" applyNumberFormat="1">
      <alignment horizontal="left" readingOrder="0"/>
    </xf>
    <xf borderId="0" fillId="4" fontId="57" numFmtId="0" xfId="0" applyAlignment="1" applyFont="1">
      <alignment horizontal="left" readingOrder="0" vertical="bottom"/>
    </xf>
    <xf borderId="0" fillId="6" fontId="4" numFmtId="179" xfId="0" applyAlignment="1" applyFont="1" applyNumberFormat="1">
      <alignment horizontal="left" readingOrder="0"/>
    </xf>
    <xf borderId="0" fillId="19" fontId="4" numFmtId="0" xfId="0" applyAlignment="1" applyFont="1">
      <alignment horizontal="left" readingOrder="0"/>
    </xf>
    <xf borderId="0" fillId="6" fontId="57" numFmtId="0" xfId="0" applyAlignment="1" applyFont="1">
      <alignment horizontal="left" readingOrder="0" vertical="bottom"/>
    </xf>
    <xf borderId="0" fillId="23" fontId="4" numFmtId="0" xfId="0" applyAlignment="1" applyFill="1" applyFont="1">
      <alignment horizontal="left" readingOrder="0"/>
    </xf>
    <xf borderId="0" fillId="0" fontId="4" numFmtId="177" xfId="0" applyAlignment="1" applyFont="1" applyNumberFormat="1">
      <alignment horizontal="left" readingOrder="0"/>
    </xf>
    <xf borderId="0" fillId="9" fontId="4" numFmtId="167" xfId="0" applyAlignment="1" applyFont="1" applyNumberFormat="1">
      <alignment horizontal="left" readingOrder="0"/>
    </xf>
    <xf borderId="0" fillId="0" fontId="4" numFmtId="167" xfId="0" applyAlignment="1" applyFont="1" applyNumberFormat="1">
      <alignment horizontal="left" readingOrder="0"/>
    </xf>
    <xf borderId="0" fillId="4" fontId="4" numFmtId="167" xfId="0" applyAlignment="1" applyFont="1" applyNumberFormat="1">
      <alignment horizontal="left" readingOrder="0"/>
    </xf>
    <xf borderId="0" fillId="0" fontId="1" numFmtId="0" xfId="0" applyAlignment="1" applyFont="1">
      <alignment horizontal="left"/>
    </xf>
    <xf borderId="0" fillId="0" fontId="59" numFmtId="0" xfId="0" applyAlignment="1" applyFont="1">
      <alignment horizontal="left"/>
    </xf>
    <xf borderId="0" fillId="24" fontId="4" numFmtId="0" xfId="0" applyAlignment="1" applyFill="1" applyFont="1">
      <alignment horizontal="left" readingOrder="0"/>
    </xf>
    <xf borderId="0" fillId="25" fontId="4" numFmtId="0" xfId="0" applyAlignment="1" applyFill="1" applyFont="1">
      <alignment horizontal="left" readingOrder="0"/>
    </xf>
    <xf borderId="0" fillId="26" fontId="4" numFmtId="0" xfId="0" applyAlignment="1" applyFill="1" applyFont="1">
      <alignment horizontal="left" readingOrder="0"/>
    </xf>
    <xf borderId="0" fillId="0" fontId="59" numFmtId="3" xfId="0" applyAlignment="1" applyFont="1" applyNumberFormat="1">
      <alignment horizontal="left"/>
    </xf>
    <xf borderId="0" fillId="24" fontId="4" numFmtId="0" xfId="0" applyAlignment="1" applyFont="1">
      <alignment horizontal="left"/>
    </xf>
    <xf borderId="0" fillId="25" fontId="4" numFmtId="0" xfId="0" applyAlignment="1" applyFont="1">
      <alignment horizontal="left"/>
    </xf>
    <xf borderId="0" fillId="10" fontId="4" numFmtId="0" xfId="0" applyAlignment="1" applyFont="1">
      <alignment horizontal="left"/>
    </xf>
    <xf borderId="0" fillId="26" fontId="4" numFmtId="180" xfId="0" applyAlignment="1" applyFont="1" applyNumberFormat="1">
      <alignment horizontal="left"/>
    </xf>
    <xf borderId="0" fillId="27" fontId="4" numFmtId="0" xfId="0" applyAlignment="1" applyFill="1" applyFont="1">
      <alignment horizontal="left" readingOrder="0"/>
    </xf>
    <xf borderId="0" fillId="28" fontId="4" numFmtId="0" xfId="0" applyAlignment="1" applyFill="1" applyFont="1">
      <alignment horizontal="left" readingOrder="0"/>
    </xf>
    <xf borderId="0" fillId="29" fontId="4" numFmtId="0" xfId="0" applyAlignment="1" applyFill="1" applyFont="1">
      <alignment horizontal="left" readingOrder="0"/>
    </xf>
    <xf borderId="0" fillId="27" fontId="4" numFmtId="181" xfId="0" applyAlignment="1" applyFont="1" applyNumberFormat="1">
      <alignment horizontal="left"/>
    </xf>
    <xf borderId="0" fillId="28" fontId="4" numFmtId="181" xfId="0" applyAlignment="1" applyFont="1" applyNumberFormat="1">
      <alignment horizontal="left"/>
    </xf>
    <xf borderId="0" fillId="10" fontId="4" numFmtId="181" xfId="0" applyAlignment="1" applyFont="1" applyNumberFormat="1">
      <alignment horizontal="left"/>
    </xf>
    <xf borderId="0" fillId="2" fontId="4" numFmtId="0" xfId="0" applyAlignment="1" applyFont="1">
      <alignment horizontal="left"/>
    </xf>
    <xf borderId="0" fillId="29" fontId="4" numFmtId="182" xfId="0" applyAlignment="1" applyFont="1" applyNumberFormat="1">
      <alignment horizontal="left"/>
    </xf>
    <xf borderId="0" fillId="30" fontId="4" numFmtId="0" xfId="0" applyAlignment="1" applyFill="1" applyFont="1">
      <alignment horizontal="left" readingOrder="0"/>
    </xf>
    <xf borderId="0" fillId="30" fontId="4" numFmtId="180" xfId="0" applyAlignment="1" applyFont="1" applyNumberFormat="1">
      <alignment horizontal="left"/>
    </xf>
    <xf borderId="0" fillId="0" fontId="1" numFmtId="164" xfId="0" applyAlignment="1" applyFont="1" applyNumberFormat="1">
      <alignment horizontal="center" readingOrder="0"/>
    </xf>
    <xf borderId="0" fillId="0" fontId="1" numFmtId="10" xfId="0" applyAlignment="1" applyFont="1" applyNumberFormat="1">
      <alignment horizontal="center" readingOrder="0"/>
    </xf>
    <xf borderId="0" fillId="0" fontId="1" numFmtId="182" xfId="0" applyAlignment="1" applyFont="1" applyNumberFormat="1">
      <alignment horizontal="center"/>
    </xf>
    <xf borderId="0" fillId="0" fontId="1" numFmtId="182" xfId="0" applyAlignment="1" applyFont="1" applyNumberFormat="1">
      <alignment horizontal="center" readingOrder="0"/>
    </xf>
    <xf borderId="0" fillId="6" fontId="65" numFmtId="0" xfId="0" applyAlignment="1" applyFont="1">
      <alignment readingOrder="0"/>
    </xf>
    <xf borderId="0" fillId="6" fontId="4" numFmtId="10" xfId="0" applyAlignment="1" applyFont="1" applyNumberFormat="1">
      <alignment horizontal="center" readingOrder="0"/>
    </xf>
    <xf borderId="0" fillId="6" fontId="4" numFmtId="182" xfId="0" applyAlignment="1" applyFont="1" applyNumberFormat="1">
      <alignment horizontal="center" readingOrder="0"/>
    </xf>
    <xf borderId="0" fillId="3" fontId="65" numFmtId="0" xfId="0" applyAlignment="1" applyFont="1">
      <alignment readingOrder="0"/>
    </xf>
    <xf borderId="0" fillId="0" fontId="4" numFmtId="164" xfId="0" applyAlignment="1" applyFont="1" applyNumberFormat="1">
      <alignment horizontal="center" readingOrder="0"/>
    </xf>
    <xf borderId="0" fillId="0" fontId="4" numFmtId="164" xfId="0" applyAlignment="1" applyFont="1" applyNumberFormat="1">
      <alignment horizontal="center"/>
    </xf>
    <xf borderId="0" fillId="0" fontId="4" numFmtId="10" xfId="0" applyAlignment="1" applyFont="1" applyNumberFormat="1">
      <alignment horizontal="center"/>
    </xf>
    <xf borderId="0" fillId="0" fontId="4" numFmtId="182" xfId="0" applyAlignment="1" applyFont="1" applyNumberFormat="1">
      <alignment horizontal="center"/>
    </xf>
    <xf borderId="0" fillId="6" fontId="4" numFmtId="164" xfId="0" applyAlignment="1" applyFont="1" applyNumberFormat="1">
      <alignment horizontal="center"/>
    </xf>
    <xf borderId="0" fillId="4" fontId="65" numFmtId="0" xfId="0" applyAlignment="1" applyFont="1">
      <alignment readingOrder="0"/>
    </xf>
    <xf borderId="0" fillId="4" fontId="4" numFmtId="164" xfId="0" applyAlignment="1" applyFont="1" applyNumberFormat="1">
      <alignment horizontal="center" readingOrder="0"/>
    </xf>
    <xf borderId="0" fillId="4" fontId="4" numFmtId="164" xfId="0" applyAlignment="1" applyFont="1" applyNumberFormat="1">
      <alignment horizontal="center"/>
    </xf>
    <xf borderId="0" fillId="4" fontId="4" numFmtId="10" xfId="0" applyAlignment="1" applyFont="1" applyNumberFormat="1">
      <alignment horizontal="center"/>
    </xf>
    <xf borderId="0" fillId="4" fontId="4" numFmtId="182" xfId="0" applyAlignment="1" applyFont="1" applyNumberFormat="1">
      <alignment horizontal="center"/>
    </xf>
    <xf borderId="0" fillId="4" fontId="4" numFmtId="10" xfId="0" applyAlignment="1" applyFont="1" applyNumberFormat="1">
      <alignment horizontal="center" readingOrder="0"/>
    </xf>
    <xf borderId="0" fillId="6" fontId="4" numFmtId="0" xfId="0" applyAlignment="1" applyFont="1">
      <alignment horizontal="right" readingOrder="0"/>
    </xf>
    <xf borderId="0" fillId="4" fontId="4" numFmtId="164" xfId="0" applyAlignment="1" applyFont="1" applyNumberFormat="1">
      <alignment horizontal="left" readingOrder="0"/>
    </xf>
    <xf borderId="0" fillId="4" fontId="4" numFmtId="182" xfId="0" applyAlignment="1" applyFont="1" applyNumberFormat="1">
      <alignment horizontal="center" readingOrder="0"/>
    </xf>
    <xf borderId="0" fillId="6" fontId="4" numFmtId="10" xfId="0" applyAlignment="1" applyFont="1" applyNumberFormat="1">
      <alignment horizontal="center"/>
    </xf>
    <xf borderId="0" fillId="0" fontId="57" numFmtId="0" xfId="0" applyAlignment="1" applyFont="1">
      <alignment horizontal="right" vertical="bottom"/>
    </xf>
    <xf borderId="0" fillId="0" fontId="2" numFmtId="1" xfId="0" applyAlignment="1" applyFont="1" applyNumberFormat="1">
      <alignment horizontal="right" vertical="bottom"/>
    </xf>
    <xf borderId="0" fillId="0" fontId="66" numFmtId="0" xfId="0" applyAlignment="1" applyFont="1">
      <alignment readingOrder="0"/>
    </xf>
    <xf borderId="0" fillId="5" fontId="57" numFmtId="0" xfId="0" applyAlignment="1" applyFont="1">
      <alignment horizontal="right" vertical="bottom"/>
    </xf>
    <xf borderId="0" fillId="5" fontId="2" numFmtId="1" xfId="0" applyAlignment="1" applyFont="1" applyNumberFormat="1">
      <alignment horizontal="right" vertical="bottom"/>
    </xf>
    <xf borderId="0" fillId="5" fontId="4" numFmtId="164" xfId="0" applyAlignment="1" applyFont="1" applyNumberFormat="1">
      <alignment horizontal="center" readingOrder="0"/>
    </xf>
    <xf borderId="0" fillId="4" fontId="57" numFmtId="0" xfId="0" applyAlignment="1" applyFont="1">
      <alignment horizontal="right" vertical="bottom"/>
    </xf>
    <xf borderId="0" fillId="4" fontId="4" numFmtId="4" xfId="0" applyAlignment="1" applyFont="1" applyNumberFormat="1">
      <alignment horizontal="center"/>
    </xf>
    <xf borderId="0" fillId="6" fontId="4" numFmtId="9" xfId="0" applyAlignment="1" applyFont="1" applyNumberFormat="1">
      <alignment horizontal="center" readingOrder="0"/>
    </xf>
    <xf borderId="0" fillId="6" fontId="4" numFmtId="180" xfId="0" applyAlignment="1" applyFont="1" applyNumberFormat="1">
      <alignment horizontal="center" readingOrder="0"/>
    </xf>
    <xf borderId="0" fillId="6" fontId="4" numFmtId="0" xfId="0" applyAlignment="1" applyFont="1">
      <alignment horizontal="center" readingOrder="0" shrinkToFit="0" wrapText="1"/>
    </xf>
    <xf borderId="0" fillId="3" fontId="21" numFmtId="0" xfId="0" applyAlignment="1" applyFont="1">
      <alignment readingOrder="0"/>
    </xf>
    <xf borderId="0" fillId="0" fontId="2" numFmtId="0" xfId="0" applyAlignment="1" applyFont="1">
      <alignment horizontal="center" readingOrder="0" vertical="bottom"/>
    </xf>
    <xf borderId="0" fillId="31" fontId="4" numFmtId="165" xfId="0" applyAlignment="1" applyFill="1" applyFont="1" applyNumberFormat="1">
      <alignment horizontal="center" readingOrder="0"/>
    </xf>
    <xf borderId="0" fillId="32" fontId="2" numFmtId="0" xfId="0" applyAlignment="1" applyFill="1" applyFont="1">
      <alignment horizontal="right" vertical="bottom"/>
    </xf>
    <xf borderId="0" fillId="32" fontId="67" numFmtId="0" xfId="0" applyAlignment="1" applyFont="1">
      <alignment readingOrder="0"/>
    </xf>
    <xf borderId="0" fillId="32" fontId="2" numFmtId="0" xfId="0" applyAlignment="1" applyFont="1">
      <alignment horizontal="center" readingOrder="0" vertical="bottom"/>
    </xf>
    <xf borderId="0" fillId="32" fontId="4" numFmtId="165" xfId="0" applyAlignment="1" applyFont="1" applyNumberFormat="1">
      <alignment horizontal="center" readingOrder="0"/>
    </xf>
    <xf borderId="0" fillId="32" fontId="4" numFmtId="165" xfId="0" applyAlignment="1" applyFont="1" applyNumberFormat="1">
      <alignment readingOrder="0"/>
    </xf>
    <xf borderId="0" fillId="32" fontId="17" numFmtId="0" xfId="0" applyAlignment="1" applyFont="1">
      <alignment horizontal="center" readingOrder="0"/>
    </xf>
    <xf borderId="0" fillId="32" fontId="4" numFmtId="0" xfId="0" applyAlignment="1" applyFont="1">
      <alignment readingOrder="0"/>
    </xf>
    <xf borderId="0" fillId="32" fontId="4" numFmtId="0" xfId="0" applyFont="1"/>
    <xf borderId="0" fillId="33" fontId="2" numFmtId="0" xfId="0" applyAlignment="1" applyFill="1" applyFont="1">
      <alignment horizontal="right" vertical="bottom"/>
    </xf>
    <xf borderId="0" fillId="33" fontId="68" numFmtId="0" xfId="0" applyAlignment="1" applyFont="1">
      <alignment readingOrder="0"/>
    </xf>
    <xf borderId="0" fillId="33" fontId="2" numFmtId="0" xfId="0" applyAlignment="1" applyFont="1">
      <alignment horizontal="center" readingOrder="0" vertical="bottom"/>
    </xf>
    <xf borderId="0" fillId="33" fontId="4" numFmtId="165" xfId="0" applyAlignment="1" applyFont="1" applyNumberFormat="1">
      <alignment horizontal="center" readingOrder="0"/>
    </xf>
    <xf borderId="0" fillId="33" fontId="4" numFmtId="0" xfId="0" applyAlignment="1" applyFont="1">
      <alignment readingOrder="0"/>
    </xf>
    <xf borderId="0" fillId="33" fontId="4" numFmtId="0" xfId="0" applyAlignment="1" applyFont="1">
      <alignment horizontal="center" readingOrder="0"/>
    </xf>
    <xf borderId="0" fillId="33" fontId="4" numFmtId="0" xfId="0" applyFont="1"/>
    <xf borderId="0" fillId="8" fontId="2" numFmtId="0" xfId="0" applyAlignment="1" applyFont="1">
      <alignment horizontal="center" readingOrder="0" vertical="bottom"/>
    </xf>
    <xf borderId="0" fillId="8" fontId="4" numFmtId="0" xfId="0" applyAlignment="1" applyFont="1">
      <alignment horizontal="center" readingOrder="0"/>
    </xf>
    <xf borderId="0" fillId="8" fontId="4" numFmtId="0" xfId="0" applyAlignment="1" applyFont="1">
      <alignment horizontal="center"/>
    </xf>
    <xf borderId="0" fillId="10" fontId="2" numFmtId="0" xfId="0" applyAlignment="1" applyFont="1">
      <alignment horizontal="center" readingOrder="0" vertical="bottom"/>
    </xf>
    <xf borderId="0" fillId="10" fontId="4" numFmtId="168" xfId="0" applyAlignment="1" applyFont="1" applyNumberFormat="1">
      <alignment horizontal="center" readingOrder="0"/>
    </xf>
    <xf borderId="0" fillId="10" fontId="4" numFmtId="168" xfId="0" applyAlignment="1" applyFont="1" applyNumberFormat="1">
      <alignment readingOrder="0"/>
    </xf>
    <xf borderId="0" fillId="33" fontId="4" numFmtId="0" xfId="0" applyAlignment="1" applyFont="1">
      <alignment horizontal="center"/>
    </xf>
    <xf borderId="0" fillId="10" fontId="17" numFmtId="0" xfId="0" applyAlignment="1" applyFont="1">
      <alignment horizontal="center" readingOrder="0"/>
    </xf>
    <xf borderId="0" fillId="10" fontId="4" numFmtId="169" xfId="0" applyAlignment="1" applyFont="1" applyNumberFormat="1">
      <alignment readingOrder="0"/>
    </xf>
    <xf borderId="0" fillId="10" fontId="4" numFmtId="166" xfId="0" applyAlignment="1" applyFont="1" applyNumberFormat="1">
      <alignment readingOrder="0"/>
    </xf>
    <xf borderId="0" fillId="0" fontId="69" numFmtId="0" xfId="0" applyAlignment="1" applyFont="1">
      <alignment horizontal="right" vertical="bottom"/>
    </xf>
    <xf borderId="0" fillId="3" fontId="70" numFmtId="0" xfId="0" applyAlignment="1" applyFont="1">
      <alignment readingOrder="0"/>
    </xf>
    <xf borderId="0" fillId="0" fontId="69" numFmtId="0" xfId="0" applyAlignment="1" applyFont="1">
      <alignment horizontal="center" readingOrder="0" vertical="bottom"/>
    </xf>
    <xf borderId="0" fillId="0" fontId="17" numFmtId="165" xfId="0" applyAlignment="1" applyFont="1" applyNumberFormat="1">
      <alignment horizontal="center" readingOrder="0"/>
    </xf>
    <xf borderId="0" fillId="0" fontId="17" numFmtId="0" xfId="0" applyAlignment="1" applyFont="1">
      <alignment readingOrder="0"/>
    </xf>
    <xf borderId="0" fillId="0" fontId="17" numFmtId="0" xfId="0" applyAlignment="1" applyFont="1">
      <alignment horizontal="center" readingOrder="0"/>
    </xf>
    <xf borderId="0" fillId="4" fontId="71" numFmtId="0" xfId="0" applyAlignment="1" applyFont="1">
      <alignment horizontal="left" readingOrder="0"/>
    </xf>
    <xf borderId="0" fillId="9" fontId="2" numFmtId="0" xfId="0" applyAlignment="1" applyFont="1">
      <alignment horizontal="left" vertical="bottom"/>
    </xf>
    <xf borderId="0" fillId="9" fontId="72" numFmtId="0" xfId="0" applyAlignment="1" applyFont="1">
      <alignment horizontal="left" readingOrder="0"/>
    </xf>
    <xf borderId="0" fillId="9" fontId="4" numFmtId="174" xfId="0" applyAlignment="1" applyFont="1" applyNumberFormat="1">
      <alignment horizontal="left" readingOrder="0"/>
    </xf>
    <xf borderId="0" fillId="4" fontId="21" numFmtId="0" xfId="0" applyAlignment="1" applyFont="1">
      <alignment horizontal="left" readingOrder="0"/>
    </xf>
    <xf borderId="0" fillId="4" fontId="2" numFmtId="3" xfId="0" applyAlignment="1" applyFont="1" applyNumberFormat="1">
      <alignment horizontal="left" readingOrder="0" vertical="bottom"/>
    </xf>
    <xf borderId="0" fillId="6" fontId="73" numFmtId="0" xfId="0" applyAlignment="1" applyFont="1">
      <alignment horizontal="left" readingOrder="0"/>
    </xf>
    <xf borderId="0" fillId="6" fontId="4" numFmtId="10" xfId="0" applyAlignment="1" applyFont="1" applyNumberFormat="1">
      <alignment horizontal="left" readingOrder="0"/>
    </xf>
    <xf borderId="0" fillId="6" fontId="4" numFmtId="177" xfId="0" applyAlignment="1" applyFont="1" applyNumberFormat="1">
      <alignment horizontal="left" readingOrder="0"/>
    </xf>
    <xf borderId="0" fillId="9" fontId="4" numFmtId="9" xfId="0" applyAlignment="1" applyFont="1" applyNumberFormat="1">
      <alignment horizontal="left" readingOrder="0"/>
    </xf>
    <xf borderId="0" fillId="9" fontId="4" numFmtId="10" xfId="0" applyAlignment="1" applyFont="1" applyNumberFormat="1">
      <alignment horizontal="left" readingOrder="0"/>
    </xf>
    <xf borderId="0" fillId="9" fontId="4" numFmtId="0" xfId="0" applyAlignment="1" applyFont="1">
      <alignment horizontal="left"/>
    </xf>
    <xf borderId="0" fillId="9" fontId="4" numFmtId="3" xfId="0" applyAlignment="1" applyFont="1" applyNumberFormat="1">
      <alignment horizontal="left" readingOrder="0"/>
    </xf>
    <xf borderId="0" fillId="9" fontId="4" numFmtId="4" xfId="0" applyAlignment="1" applyFont="1" applyNumberFormat="1">
      <alignment horizontal="left" readingOrder="0"/>
    </xf>
    <xf borderId="0" fillId="9" fontId="2" numFmtId="0" xfId="0" applyAlignment="1" applyFont="1">
      <alignment horizontal="left" readingOrder="0" vertical="bottom"/>
    </xf>
    <xf borderId="0" fillId="34" fontId="2" numFmtId="0" xfId="0" applyAlignment="1" applyFill="1" applyFont="1">
      <alignment horizontal="right" vertical="bottom"/>
    </xf>
    <xf borderId="0" fillId="34" fontId="74" numFmtId="0" xfId="0" applyAlignment="1" applyFont="1">
      <alignment readingOrder="0"/>
    </xf>
    <xf borderId="0" fillId="34" fontId="2" numFmtId="0" xfId="0" applyAlignment="1" applyFont="1">
      <alignment horizontal="center" readingOrder="0" vertical="bottom"/>
    </xf>
    <xf borderId="0" fillId="34" fontId="4" numFmtId="168" xfId="0" applyAlignment="1" applyFont="1" applyNumberFormat="1">
      <alignment horizontal="center" readingOrder="0"/>
    </xf>
    <xf borderId="0" fillId="34" fontId="4" numFmtId="0" xfId="0" applyAlignment="1" applyFont="1">
      <alignment horizontal="center" readingOrder="0"/>
    </xf>
    <xf borderId="0" fillId="34" fontId="4" numFmtId="0" xfId="0" applyFont="1"/>
    <xf borderId="0" fillId="34" fontId="4" numFmtId="0" xfId="0" applyAlignment="1" applyFont="1">
      <alignment readingOrder="0"/>
    </xf>
    <xf borderId="0" fillId="7" fontId="2" numFmtId="0" xfId="0" applyAlignment="1" applyFont="1">
      <alignment horizontal="center" readingOrder="0" vertical="bottom"/>
    </xf>
    <xf borderId="0" fillId="34" fontId="4" numFmtId="0" xfId="0" applyAlignment="1" applyFont="1">
      <alignment horizontal="center"/>
    </xf>
    <xf borderId="0" fillId="34" fontId="2" numFmtId="0" xfId="0" applyAlignment="1" applyFont="1">
      <alignment readingOrder="0" vertical="bottom"/>
    </xf>
    <xf borderId="0" fillId="34" fontId="4" numFmtId="176" xfId="0" applyAlignment="1" applyFont="1" applyNumberFormat="1">
      <alignment horizontal="center" readingOrder="0"/>
    </xf>
    <xf borderId="0" fillId="34" fontId="4" numFmtId="167" xfId="0" applyAlignment="1" applyFont="1" applyNumberFormat="1">
      <alignment horizontal="center" readingOrder="0"/>
    </xf>
    <xf borderId="0" fillId="13" fontId="2" numFmtId="0" xfId="0" applyAlignment="1" applyFont="1">
      <alignment horizontal="center" readingOrder="0" vertical="bottom"/>
    </xf>
    <xf borderId="0" fillId="6" fontId="2" numFmtId="0" xfId="0" applyAlignment="1" applyFont="1">
      <alignment horizontal="center" readingOrder="0" vertical="bottom"/>
    </xf>
    <xf borderId="0" fillId="32" fontId="2" numFmtId="0" xfId="0" applyAlignment="1" applyFont="1">
      <alignment readingOrder="0" vertical="bottom"/>
    </xf>
    <xf borderId="0" fillId="32" fontId="75" numFmtId="0" xfId="0" applyAlignment="1" applyFont="1">
      <alignment readingOrder="0"/>
    </xf>
    <xf borderId="0" fillId="32" fontId="4" numFmtId="168" xfId="0" applyAlignment="1" applyFont="1" applyNumberFormat="1">
      <alignment horizontal="center" readingOrder="0"/>
    </xf>
    <xf borderId="0" fillId="32" fontId="4" numFmtId="0" xfId="0" applyAlignment="1" applyFont="1">
      <alignment horizontal="center" readingOrder="0"/>
    </xf>
    <xf borderId="0" fillId="13" fontId="4" numFmtId="9" xfId="0" applyAlignment="1" applyFont="1" applyNumberFormat="1">
      <alignment horizontal="center" readingOrder="0"/>
    </xf>
    <xf borderId="0" fillId="13" fontId="4" numFmtId="172" xfId="0" applyAlignment="1" applyFont="1" applyNumberFormat="1">
      <alignment horizontal="center" readingOrder="0"/>
    </xf>
    <xf borderId="0" fillId="34" fontId="4" numFmtId="172" xfId="0" applyAlignment="1" applyFont="1" applyNumberFormat="1">
      <alignment readingOrder="0"/>
    </xf>
    <xf borderId="0" fillId="34" fontId="2" numFmtId="0" xfId="0" applyAlignment="1" applyFont="1">
      <alignment horizontal="right" readingOrder="0" vertical="bottom"/>
    </xf>
    <xf borderId="0" fillId="34" fontId="4" numFmtId="173" xfId="0" applyAlignment="1" applyFont="1" applyNumberFormat="1">
      <alignment horizontal="center" readingOrder="0"/>
    </xf>
    <xf borderId="0" fillId="6" fontId="76" numFmtId="0" xfId="0" applyAlignment="1" applyFont="1">
      <alignment readingOrder="0"/>
    </xf>
    <xf borderId="0" fillId="4" fontId="2" numFmtId="0" xfId="0" applyAlignment="1" applyFont="1">
      <alignment horizontal="center" readingOrder="0" vertical="bottom"/>
    </xf>
    <xf borderId="0" fillId="32" fontId="4" numFmtId="173" xfId="0" applyAlignment="1" applyFont="1" applyNumberFormat="1">
      <alignment horizontal="center" readingOrder="0"/>
    </xf>
    <xf borderId="0" fillId="34" fontId="4" numFmtId="0" xfId="0" applyAlignment="1" applyFont="1">
      <alignment horizontal="right" readingOrder="0"/>
    </xf>
    <xf borderId="0" fillId="13" fontId="77" numFmtId="0" xfId="0" applyAlignment="1" applyFont="1">
      <alignment readingOrder="0"/>
    </xf>
    <xf borderId="0" fillId="13" fontId="4" numFmtId="3" xfId="0" applyAlignment="1" applyFont="1" applyNumberFormat="1">
      <alignment readingOrder="0"/>
    </xf>
    <xf borderId="0" fillId="13" fontId="2" numFmtId="0" xfId="0" applyAlignment="1" applyFont="1">
      <alignment horizontal="right" readingOrder="0" vertical="bottom"/>
    </xf>
    <xf borderId="0" fillId="34" fontId="4" numFmtId="179" xfId="0" applyAlignment="1" applyFont="1" applyNumberFormat="1">
      <alignment horizontal="center" readingOrder="0"/>
    </xf>
    <xf borderId="0" fillId="35" fontId="2" numFmtId="0" xfId="0" applyAlignment="1" applyFill="1" applyFont="1">
      <alignment horizontal="right" vertical="bottom"/>
    </xf>
    <xf borderId="0" fillId="35" fontId="78" numFmtId="0" xfId="0" applyAlignment="1" applyFont="1">
      <alignment readingOrder="0"/>
    </xf>
    <xf borderId="0" fillId="35" fontId="2" numFmtId="0" xfId="0" applyAlignment="1" applyFont="1">
      <alignment horizontal="center" readingOrder="0" vertical="bottom"/>
    </xf>
    <xf borderId="0" fillId="35" fontId="4" numFmtId="168" xfId="0" applyAlignment="1" applyFont="1" applyNumberFormat="1">
      <alignment horizontal="center" readingOrder="0"/>
    </xf>
    <xf borderId="0" fillId="35" fontId="4" numFmtId="0" xfId="0" applyAlignment="1" applyFont="1">
      <alignment horizontal="center"/>
    </xf>
    <xf borderId="0" fillId="35" fontId="4" numFmtId="0" xfId="0" applyAlignment="1" applyFont="1">
      <alignment horizontal="center" readingOrder="0"/>
    </xf>
    <xf borderId="0" fillId="35" fontId="4" numFmtId="0" xfId="0" applyAlignment="1" applyFont="1">
      <alignment readingOrder="0"/>
    </xf>
    <xf borderId="0" fillId="35" fontId="4" numFmtId="0" xfId="0" applyFont="1"/>
    <xf borderId="0" fillId="11" fontId="2" numFmtId="0" xfId="0" applyAlignment="1" applyFont="1">
      <alignment readingOrder="0" vertical="bottom"/>
    </xf>
    <xf borderId="0" fillId="11" fontId="79" numFmtId="0" xfId="0" applyAlignment="1" applyFont="1">
      <alignment readingOrder="0"/>
    </xf>
    <xf borderId="0" fillId="11" fontId="2" numFmtId="0" xfId="0" applyAlignment="1" applyFont="1">
      <alignment horizontal="center" readingOrder="0" vertical="bottom"/>
    </xf>
    <xf borderId="0" fillId="11" fontId="4" numFmtId="168" xfId="0" applyAlignment="1" applyFont="1" applyNumberFormat="1">
      <alignment horizontal="center" readingOrder="0"/>
    </xf>
    <xf borderId="0" fillId="11" fontId="4" numFmtId="0" xfId="0" applyAlignment="1" applyFont="1">
      <alignment horizontal="center" readingOrder="0"/>
    </xf>
    <xf borderId="0" fillId="11" fontId="4" numFmtId="167" xfId="0" applyAlignment="1" applyFont="1" applyNumberFormat="1">
      <alignment horizontal="center" readingOrder="0"/>
    </xf>
    <xf borderId="0" fillId="13" fontId="77" numFmtId="0" xfId="0" applyAlignment="1" applyFont="1">
      <alignment horizontal="center" readingOrder="0"/>
    </xf>
    <xf borderId="0" fillId="35" fontId="2" numFmtId="0" xfId="0" applyAlignment="1" applyFont="1">
      <alignment horizontal="right" readingOrder="0" vertical="bottom"/>
    </xf>
    <xf borderId="0" fillId="34" fontId="4" numFmtId="168" xfId="0" applyAlignment="1" applyFont="1" applyNumberFormat="1">
      <alignment readingOrder="0"/>
    </xf>
    <xf borderId="0" fillId="11" fontId="4" numFmtId="0" xfId="0" applyAlignment="1" applyFont="1">
      <alignment horizontal="center"/>
    </xf>
    <xf borderId="0" fillId="13" fontId="4" numFmtId="4" xfId="0" applyAlignment="1" applyFont="1" applyNumberFormat="1">
      <alignment horizontal="center" readingOrder="0"/>
    </xf>
    <xf borderId="0" fillId="35" fontId="2" numFmtId="0" xfId="0" applyAlignment="1" applyFont="1">
      <alignment readingOrder="0" vertical="bottom"/>
    </xf>
    <xf borderId="0" fillId="13" fontId="2" numFmtId="0" xfId="0" applyAlignment="1" applyFont="1">
      <alignment readingOrder="0" vertical="bottom"/>
    </xf>
    <xf borderId="0" fillId="35" fontId="4" numFmtId="167" xfId="0" applyAlignment="1" applyFont="1" applyNumberFormat="1">
      <alignment horizontal="center" readingOrder="0"/>
    </xf>
    <xf borderId="0" fillId="5" fontId="2" numFmtId="0" xfId="0" applyAlignment="1" applyFont="1">
      <alignment horizontal="center" readingOrder="0" vertical="bottom"/>
    </xf>
    <xf borderId="0" fillId="13" fontId="4" numFmtId="10" xfId="0" applyAlignment="1" applyFont="1" applyNumberFormat="1">
      <alignment horizontal="center" readingOrder="0"/>
    </xf>
    <xf borderId="0" fillId="4" fontId="4" numFmtId="173" xfId="0" applyAlignment="1" applyFont="1" applyNumberFormat="1">
      <alignment horizontal="center" readingOrder="0"/>
    </xf>
    <xf borderId="0" fillId="4" fontId="80" numFmtId="0" xfId="0" applyAlignment="1" applyFont="1">
      <alignment readingOrder="0"/>
    </xf>
    <xf borderId="0" fillId="35" fontId="77" numFmtId="0" xfId="0" applyFont="1"/>
    <xf borderId="0" fillId="7" fontId="2" numFmtId="0" xfId="0" applyAlignment="1" applyFont="1">
      <alignment horizontal="right" readingOrder="0" vertical="bottom"/>
    </xf>
    <xf borderId="0" fillId="4" fontId="4" numFmtId="172" xfId="0" applyAlignment="1" applyFont="1" applyNumberFormat="1">
      <alignment horizontal="center" readingOrder="0"/>
    </xf>
    <xf borderId="0" fillId="35" fontId="4" numFmtId="179" xfId="0" applyAlignment="1" applyFont="1" applyNumberFormat="1">
      <alignment horizontal="center" readingOrder="0"/>
    </xf>
    <xf borderId="0" fillId="17" fontId="1" numFmtId="0" xfId="0" applyAlignment="1" applyFont="1">
      <alignment horizontal="center" readingOrder="0"/>
    </xf>
    <xf borderId="0" fillId="13" fontId="4" numFmtId="179" xfId="0" applyAlignment="1" applyFont="1" applyNumberFormat="1">
      <alignment horizontal="center" readingOrder="0"/>
    </xf>
    <xf borderId="0" fillId="9" fontId="4" numFmtId="168" xfId="0" applyAlignment="1" applyFont="1" applyNumberFormat="1">
      <alignment horizontal="center" readingOrder="0"/>
    </xf>
    <xf borderId="0" fillId="13" fontId="4" numFmtId="173" xfId="0" applyAlignment="1" applyFont="1" applyNumberFormat="1">
      <alignment readingOrder="0"/>
    </xf>
    <xf borderId="0" fillId="6" fontId="80" numFmtId="0" xfId="0" applyAlignment="1" applyFont="1">
      <alignment readingOrder="0"/>
    </xf>
    <xf borderId="0" fillId="13" fontId="80" numFmtId="0" xfId="0" applyAlignment="1" applyFont="1">
      <alignment readingOrder="0"/>
    </xf>
    <xf borderId="0" fillId="6" fontId="4" numFmtId="4" xfId="0" applyAlignment="1" applyFont="1" applyNumberFormat="1">
      <alignment readingOrder="0"/>
    </xf>
    <xf borderId="0" fillId="6" fontId="4" numFmtId="177" xfId="0" applyAlignment="1" applyFont="1" applyNumberFormat="1">
      <alignment horizontal="center" readingOrder="0"/>
    </xf>
    <xf borderId="0" fillId="17" fontId="4" numFmtId="179" xfId="0" applyAlignment="1" applyFont="1" applyNumberFormat="1">
      <alignment horizontal="center" readingOrder="0"/>
    </xf>
    <xf borderId="0" fillId="13" fontId="4" numFmtId="183" xfId="0" applyAlignment="1" applyFont="1" applyNumberFormat="1">
      <alignment horizontal="center" readingOrder="0"/>
    </xf>
    <xf borderId="0" fillId="13" fontId="4" numFmtId="184" xfId="0" applyAlignment="1" applyFont="1" applyNumberFormat="1">
      <alignment horizontal="center" readingOrder="0"/>
    </xf>
    <xf borderId="0" fillId="6" fontId="77" numFmtId="0" xfId="0" applyAlignment="1" applyFont="1">
      <alignment readingOrder="0"/>
    </xf>
    <xf borderId="0" fillId="13" fontId="80" numFmtId="0" xfId="0" applyAlignment="1" applyFont="1">
      <alignment horizontal="center" readingOrder="0"/>
    </xf>
    <xf borderId="0" fillId="6" fontId="59" numFmtId="0" xfId="0" applyAlignment="1" applyFont="1">
      <alignment readingOrder="0"/>
    </xf>
    <xf borderId="0" fillId="13" fontId="4" numFmtId="4" xfId="0" applyAlignment="1" applyFont="1" applyNumberFormat="1">
      <alignment horizontal="left" readingOrder="0"/>
    </xf>
    <xf borderId="0" fillId="13" fontId="76" numFmtId="0" xfId="0" applyAlignment="1" applyFont="1">
      <alignment readingOrder="0"/>
    </xf>
    <xf borderId="0" fillId="6" fontId="4" numFmtId="4" xfId="0" applyAlignment="1" applyFont="1" applyNumberFormat="1">
      <alignment horizontal="center" readingOrder="0"/>
    </xf>
    <xf borderId="0" fillId="13" fontId="81" numFmtId="0" xfId="0" applyAlignment="1" applyFont="1">
      <alignment horizontal="center" readingOrder="0"/>
    </xf>
    <xf borderId="0" fillId="6" fontId="4" numFmtId="185" xfId="0" applyAlignment="1" applyFont="1" applyNumberFormat="1">
      <alignment horizontal="center" readingOrder="0"/>
    </xf>
    <xf borderId="0" fillId="6" fontId="77" numFmtId="0" xfId="0" applyAlignment="1" applyFont="1">
      <alignment horizontal="center" readingOrder="0"/>
    </xf>
    <xf borderId="0" fillId="6" fontId="59" numFmtId="0" xfId="0" applyAlignment="1" applyFont="1">
      <alignment horizontal="center" readingOrder="0"/>
    </xf>
    <xf borderId="0" fillId="13" fontId="4" numFmtId="186" xfId="0" applyAlignment="1" applyFont="1" applyNumberFormat="1">
      <alignment readingOrder="0"/>
    </xf>
    <xf borderId="0" fillId="6" fontId="4" numFmtId="179" xfId="0" applyAlignment="1" applyFont="1" applyNumberFormat="1">
      <alignment horizontal="center" readingOrder="0"/>
    </xf>
    <xf borderId="0" fillId="13" fontId="4" numFmtId="4" xfId="0" applyAlignment="1" applyFont="1" applyNumberFormat="1">
      <alignment readingOrder="0"/>
    </xf>
    <xf borderId="0" fillId="13" fontId="4" numFmtId="172" xfId="0" applyAlignment="1" applyFont="1" applyNumberFormat="1">
      <alignment readingOrder="0"/>
    </xf>
    <xf borderId="0" fillId="6" fontId="81" numFmtId="0" xfId="0" applyAlignment="1" applyFont="1">
      <alignment readingOrder="0"/>
    </xf>
    <xf borderId="0" fillId="34" fontId="4" numFmtId="9" xfId="0" applyAlignment="1" applyFont="1" applyNumberFormat="1">
      <alignment horizontal="center" readingOrder="0"/>
    </xf>
    <xf borderId="0" fillId="7" fontId="4" numFmtId="172" xfId="0" applyAlignment="1" applyFont="1" applyNumberFormat="1">
      <alignment horizontal="center" readingOrder="0"/>
    </xf>
    <xf borderId="0" fillId="4" fontId="4" numFmtId="177" xfId="0" applyAlignment="1" applyFont="1" applyNumberFormat="1">
      <alignment horizontal="center" readingOrder="0"/>
    </xf>
    <xf borderId="0" fillId="17" fontId="4" numFmtId="167" xfId="0" applyAlignment="1" applyFont="1" applyNumberFormat="1">
      <alignment horizontal="center" readingOrder="0"/>
    </xf>
    <xf borderId="0" fillId="17" fontId="4" numFmtId="173" xfId="0" applyAlignment="1" applyFont="1" applyNumberFormat="1">
      <alignment horizontal="center" readingOrder="0"/>
    </xf>
    <xf borderId="0" fillId="34" fontId="4" numFmtId="177" xfId="0" applyAlignment="1" applyFont="1" applyNumberFormat="1">
      <alignment horizontal="center" readingOrder="0"/>
    </xf>
    <xf borderId="0" fillId="34" fontId="59" numFmtId="0" xfId="0" applyAlignment="1" applyFont="1">
      <alignment readingOrder="0"/>
    </xf>
    <xf borderId="0" fillId="2" fontId="82" numFmtId="0" xfId="0" applyAlignment="1" applyFont="1">
      <alignment readingOrder="0"/>
    </xf>
    <xf borderId="0" fillId="2" fontId="2" numFmtId="0" xfId="0" applyAlignment="1" applyFont="1">
      <alignment horizontal="center" readingOrder="0" vertical="bottom"/>
    </xf>
    <xf borderId="0" fillId="2" fontId="4" numFmtId="165" xfId="0" applyAlignment="1" applyFont="1" applyNumberFormat="1">
      <alignment horizontal="center" readingOrder="0"/>
    </xf>
    <xf borderId="0" fillId="2" fontId="4" numFmtId="0" xfId="0" applyAlignment="1" applyFont="1">
      <alignment horizontal="center"/>
    </xf>
    <xf borderId="0" fillId="2" fontId="4" numFmtId="0" xfId="0" applyAlignment="1" applyFont="1">
      <alignment horizontal="center" readingOrder="0"/>
    </xf>
    <xf borderId="0" fillId="2" fontId="4" numFmtId="0" xfId="0" applyFont="1"/>
    <xf borderId="0" fillId="6" fontId="4" numFmtId="9" xfId="0" applyAlignment="1" applyFont="1" applyNumberFormat="1">
      <alignment horizontal="left" readingOrder="0"/>
    </xf>
    <xf borderId="0" fillId="4" fontId="4" numFmtId="10" xfId="0" applyAlignment="1" applyFont="1" applyNumberFormat="1">
      <alignment horizontal="left" readingOrder="0"/>
    </xf>
    <xf borderId="0" fillId="4" fontId="4" numFmtId="9" xfId="0" applyAlignment="1" applyFont="1" applyNumberFormat="1">
      <alignment horizontal="left" readingOrder="0"/>
    </xf>
    <xf borderId="0" fillId="6" fontId="4" numFmtId="165" xfId="0" applyAlignment="1" applyFont="1" applyNumberFormat="1">
      <alignment horizontal="center" readingOrder="0"/>
    </xf>
    <xf borderId="0" fillId="6" fontId="83" numFmtId="0" xfId="0" applyAlignment="1" applyFont="1">
      <alignment readingOrder="0"/>
    </xf>
    <xf borderId="0" fillId="3" fontId="31" numFmtId="0" xfId="0" applyAlignment="1" applyFont="1">
      <alignment readingOrder="0"/>
    </xf>
    <xf borderId="0" fillId="0" fontId="84" numFmtId="0" xfId="0" applyAlignment="1" applyFont="1">
      <alignment readingOrder="0"/>
    </xf>
    <xf borderId="0" fillId="4" fontId="4" numFmtId="170" xfId="0" applyAlignment="1" applyFont="1" applyNumberFormat="1">
      <alignment horizontal="center" readingOrder="0"/>
    </xf>
    <xf borderId="0" fillId="6" fontId="85" numFmtId="0" xfId="0" applyAlignment="1" applyFont="1">
      <alignment horizontal="right" vertical="bottom"/>
    </xf>
    <xf borderId="0" fillId="6" fontId="86" numFmtId="0" xfId="0" applyAlignment="1" applyFont="1">
      <alignment readingOrder="0"/>
    </xf>
    <xf borderId="0" fillId="6" fontId="85" numFmtId="0" xfId="0" applyAlignment="1" applyFont="1">
      <alignment horizontal="center" readingOrder="0" vertical="bottom"/>
    </xf>
    <xf borderId="0" fillId="6" fontId="20" numFmtId="170" xfId="0" applyAlignment="1" applyFont="1" applyNumberFormat="1">
      <alignment horizontal="center" readingOrder="0"/>
    </xf>
    <xf borderId="0" fillId="6" fontId="20" numFmtId="0" xfId="0" applyAlignment="1" applyFont="1">
      <alignment horizontal="center" readingOrder="0"/>
    </xf>
    <xf borderId="0" fillId="6" fontId="20" numFmtId="0" xfId="0" applyFont="1"/>
    <xf borderId="0" fillId="6" fontId="20" numFmtId="0" xfId="0" applyAlignment="1" applyFont="1">
      <alignment readingOrder="0"/>
    </xf>
    <xf borderId="0" fillId="6" fontId="20" numFmtId="173" xfId="0" applyAlignment="1" applyFont="1" applyNumberFormat="1">
      <alignment readingOrder="0"/>
    </xf>
    <xf borderId="0" fillId="6" fontId="20" numFmtId="9" xfId="0" applyAlignment="1" applyFont="1" applyNumberFormat="1">
      <alignment readingOrder="0"/>
    </xf>
    <xf borderId="0" fillId="6" fontId="20" numFmtId="176" xfId="0" applyAlignment="1" applyFont="1" applyNumberFormat="1">
      <alignment readingOrder="0"/>
    </xf>
    <xf borderId="0" fillId="4" fontId="85" numFmtId="0" xfId="0" applyAlignment="1" applyFont="1">
      <alignment horizontal="right" vertical="bottom"/>
    </xf>
    <xf borderId="0" fillId="4" fontId="87" numFmtId="0" xfId="0" applyAlignment="1" applyFont="1">
      <alignment readingOrder="0"/>
    </xf>
    <xf borderId="0" fillId="4" fontId="85" numFmtId="0" xfId="0" applyAlignment="1" applyFont="1">
      <alignment horizontal="center" readingOrder="0" vertical="bottom"/>
    </xf>
    <xf borderId="0" fillId="4" fontId="20" numFmtId="170" xfId="0" applyAlignment="1" applyFont="1" applyNumberFormat="1">
      <alignment horizontal="center" readingOrder="0"/>
    </xf>
    <xf borderId="0" fillId="4" fontId="20" numFmtId="0" xfId="0" applyAlignment="1" applyFont="1">
      <alignment horizontal="center"/>
    </xf>
    <xf borderId="0" fillId="4" fontId="20" numFmtId="0" xfId="0" applyFont="1"/>
    <xf borderId="0" fillId="6" fontId="4" numFmtId="170" xfId="0" applyAlignment="1" applyFont="1" applyNumberFormat="1">
      <alignment readingOrder="0"/>
    </xf>
    <xf borderId="0" fillId="4" fontId="4" numFmtId="187" xfId="0" applyAlignment="1" applyFont="1" applyNumberFormat="1">
      <alignment horizontal="center" readingOrder="0"/>
    </xf>
    <xf borderId="0" fillId="6" fontId="4" numFmtId="176" xfId="0" applyAlignment="1" applyFont="1" applyNumberFormat="1">
      <alignment readingOrder="0"/>
    </xf>
    <xf borderId="0" fillId="6" fontId="4" numFmtId="171" xfId="0" applyAlignment="1" applyFont="1" applyNumberFormat="1">
      <alignment readingOrder="0"/>
    </xf>
    <xf borderId="0" fillId="4" fontId="4" numFmtId="176" xfId="0" applyAlignment="1" applyFont="1" applyNumberFormat="1">
      <alignment horizontal="center" readingOrder="0"/>
    </xf>
    <xf borderId="0" fillId="0" fontId="4" numFmtId="170" xfId="0" applyAlignment="1" applyFont="1" applyNumberFormat="1">
      <alignment horizontal="center" readingOrder="0"/>
    </xf>
    <xf borderId="0" fillId="0" fontId="4" numFmtId="187" xfId="0" applyAlignment="1" applyFont="1" applyNumberFormat="1">
      <alignment horizontal="center" readingOrder="0"/>
    </xf>
    <xf borderId="0" fillId="0" fontId="4" numFmtId="176" xfId="0" applyAlignment="1" applyFont="1" applyNumberFormat="1">
      <alignment horizontal="center" readingOrder="0"/>
    </xf>
    <xf borderId="0" fillId="4" fontId="20" numFmtId="0" xfId="0" applyAlignment="1" applyFont="1">
      <alignment horizontal="center" readingOrder="0"/>
    </xf>
    <xf borderId="0" fillId="4" fontId="20" numFmtId="187" xfId="0" applyAlignment="1" applyFont="1" applyNumberFormat="1">
      <alignment readingOrder="0"/>
    </xf>
    <xf borderId="0" fillId="12" fontId="2" numFmtId="0" xfId="0" applyAlignment="1" applyFont="1">
      <alignment horizontal="center" readingOrder="0" vertical="bottom"/>
    </xf>
    <xf borderId="0" fillId="12" fontId="4" numFmtId="165" xfId="0" applyAlignment="1" applyFont="1" applyNumberFormat="1">
      <alignment readingOrder="0"/>
    </xf>
    <xf borderId="0" fillId="6" fontId="88" numFmtId="0" xfId="0" applyAlignment="1" applyFont="1">
      <alignment readingOrder="0"/>
    </xf>
    <xf borderId="0" fillId="12" fontId="2" numFmtId="0" xfId="0" applyAlignment="1" applyFont="1">
      <alignment horizontal="right" readingOrder="0" vertical="bottom"/>
    </xf>
    <xf borderId="0" fillId="12" fontId="4" numFmtId="172" xfId="0" applyAlignment="1" applyFont="1" applyNumberFormat="1">
      <alignment readingOrder="0"/>
    </xf>
    <xf borderId="0" fillId="36" fontId="2" numFmtId="0" xfId="0" applyAlignment="1" applyFill="1" applyFont="1">
      <alignment horizontal="right" vertical="bottom"/>
    </xf>
    <xf borderId="0" fillId="36" fontId="89" numFmtId="0" xfId="0" applyAlignment="1" applyFont="1">
      <alignment readingOrder="0"/>
    </xf>
    <xf borderId="0" fillId="36" fontId="2" numFmtId="0" xfId="0" applyAlignment="1" applyFont="1">
      <alignment horizontal="center" readingOrder="0" vertical="bottom"/>
    </xf>
    <xf borderId="0" fillId="36" fontId="4" numFmtId="165" xfId="0" applyAlignment="1" applyFont="1" applyNumberFormat="1">
      <alignment readingOrder="0"/>
    </xf>
    <xf borderId="0" fillId="36" fontId="4" numFmtId="167" xfId="0" applyAlignment="1" applyFont="1" applyNumberFormat="1">
      <alignment horizontal="center" readingOrder="0"/>
    </xf>
    <xf borderId="0" fillId="36" fontId="4" numFmtId="168" xfId="0" applyAlignment="1" applyFont="1" applyNumberFormat="1">
      <alignment horizontal="center" readingOrder="0"/>
    </xf>
    <xf borderId="0" fillId="36" fontId="4" numFmtId="0" xfId="0" applyAlignment="1" applyFont="1">
      <alignment horizontal="center" readingOrder="0"/>
    </xf>
    <xf borderId="0" fillId="36" fontId="4" numFmtId="0" xfId="0" applyAlignment="1" applyFont="1">
      <alignment readingOrder="0"/>
    </xf>
    <xf borderId="0" fillId="36" fontId="4" numFmtId="0" xfId="0" applyFont="1"/>
    <xf borderId="0" fillId="37" fontId="2" numFmtId="0" xfId="0" applyAlignment="1" applyFill="1" applyFont="1">
      <alignment horizontal="right" vertical="bottom"/>
    </xf>
    <xf borderId="0" fillId="37" fontId="90" numFmtId="0" xfId="0" applyAlignment="1" applyFont="1">
      <alignment readingOrder="0"/>
    </xf>
    <xf borderId="0" fillId="37" fontId="2" numFmtId="0" xfId="0" applyAlignment="1" applyFont="1">
      <alignment horizontal="center" readingOrder="0" vertical="bottom"/>
    </xf>
    <xf borderId="0" fillId="37" fontId="4" numFmtId="165" xfId="0" applyAlignment="1" applyFont="1" applyNumberFormat="1">
      <alignment readingOrder="0"/>
    </xf>
    <xf borderId="0" fillId="37" fontId="4" numFmtId="0" xfId="0" applyAlignment="1" applyFont="1">
      <alignment horizontal="center" readingOrder="0"/>
    </xf>
    <xf borderId="0" fillId="37" fontId="4" numFmtId="168" xfId="0" applyAlignment="1" applyFont="1" applyNumberFormat="1">
      <alignment horizontal="center" readingOrder="0"/>
    </xf>
    <xf borderId="0" fillId="37" fontId="4" numFmtId="0" xfId="0" applyAlignment="1" applyFont="1">
      <alignment readingOrder="0"/>
    </xf>
    <xf borderId="0" fillId="37" fontId="4" numFmtId="0" xfId="0" applyFont="1"/>
    <xf borderId="0" fillId="12" fontId="85" numFmtId="0" xfId="0" applyAlignment="1" applyFont="1">
      <alignment horizontal="right" vertical="bottom"/>
    </xf>
    <xf borderId="0" fillId="12" fontId="91" numFmtId="0" xfId="0" applyAlignment="1" applyFont="1">
      <alignment readingOrder="0"/>
    </xf>
    <xf borderId="0" fillId="12" fontId="85" numFmtId="0" xfId="0" applyAlignment="1" applyFont="1">
      <alignment horizontal="center" readingOrder="0" vertical="bottom"/>
    </xf>
    <xf borderId="0" fillId="12" fontId="20" numFmtId="165" xfId="0" applyAlignment="1" applyFont="1" applyNumberFormat="1">
      <alignment readingOrder="0"/>
    </xf>
    <xf borderId="0" fillId="12" fontId="20" numFmtId="168" xfId="0" applyAlignment="1" applyFont="1" applyNumberFormat="1">
      <alignment horizontal="center" readingOrder="0"/>
    </xf>
    <xf borderId="0" fillId="12" fontId="20" numFmtId="0" xfId="0" applyAlignment="1" applyFont="1">
      <alignment readingOrder="0"/>
    </xf>
    <xf borderId="0" fillId="12" fontId="20" numFmtId="0" xfId="0" applyFont="1"/>
    <xf borderId="0" fillId="12" fontId="92" numFmtId="0" xfId="0" applyAlignment="1" applyFont="1">
      <alignment readingOrder="0"/>
    </xf>
    <xf borderId="0" fillId="12" fontId="20" numFmtId="167" xfId="0" applyAlignment="1" applyFont="1" applyNumberFormat="1">
      <alignment horizontal="center" readingOrder="0"/>
    </xf>
    <xf borderId="0" fillId="12" fontId="20" numFmtId="0" xfId="0" applyAlignment="1" applyFont="1">
      <alignment horizontal="center"/>
    </xf>
    <xf borderId="0" fillId="12" fontId="20" numFmtId="0" xfId="0" applyAlignment="1" applyFont="1">
      <alignment horizontal="center" readingOrder="0"/>
    </xf>
    <xf borderId="0" fillId="12" fontId="92" numFmtId="0" xfId="0" applyAlignment="1" applyFont="1">
      <alignment readingOrder="0"/>
    </xf>
    <xf borderId="0" fillId="7" fontId="4" numFmtId="165" xfId="0" applyAlignment="1" applyFont="1" applyNumberFormat="1">
      <alignment readingOrder="0"/>
    </xf>
    <xf borderId="0" fillId="12" fontId="93" numFmtId="0" xfId="0" applyAlignment="1" applyFont="1">
      <alignment readingOrder="0"/>
    </xf>
    <xf borderId="0" fillId="38" fontId="1" numFmtId="0" xfId="0" applyAlignment="1" applyFill="1" applyFont="1">
      <alignment readingOrder="0"/>
    </xf>
    <xf borderId="0" fillId="0" fontId="94" numFmtId="164" xfId="0" applyAlignment="1" applyFont="1" applyNumberFormat="1">
      <alignment horizontal="center" readingOrder="0"/>
    </xf>
    <xf borderId="0" fillId="3" fontId="21" numFmtId="0" xfId="0" applyAlignment="1" applyFont="1">
      <alignment readingOrder="0"/>
    </xf>
    <xf borderId="0" fillId="0" fontId="85" numFmtId="0" xfId="0" applyAlignment="1" applyFont="1">
      <alignment horizontal="center" readingOrder="0" vertical="bottom"/>
    </xf>
    <xf borderId="0" fillId="0" fontId="4" numFmtId="164" xfId="0" applyAlignment="1" applyFont="1" applyNumberFormat="1">
      <alignment readingOrder="0"/>
    </xf>
    <xf borderId="0" fillId="3" fontId="95" numFmtId="0" xfId="0" applyAlignment="1" applyFont="1">
      <alignment readingOrder="0"/>
    </xf>
    <xf borderId="0" fillId="5" fontId="96" numFmtId="0" xfId="0" applyAlignment="1" applyFont="1">
      <alignment readingOrder="0"/>
    </xf>
    <xf borderId="0" fillId="5" fontId="85" numFmtId="0" xfId="0" applyAlignment="1" applyFont="1">
      <alignment horizontal="center" readingOrder="0" vertical="bottom"/>
    </xf>
    <xf borderId="0" fillId="5" fontId="4" numFmtId="164" xfId="0" applyAlignment="1" applyFont="1" applyNumberFormat="1">
      <alignment readingOrder="0"/>
    </xf>
    <xf borderId="0" fillId="12" fontId="97" numFmtId="0" xfId="0" applyAlignment="1" applyFont="1">
      <alignment readingOrder="0"/>
    </xf>
    <xf borderId="0" fillId="12" fontId="4" numFmtId="164" xfId="0" applyAlignment="1" applyFont="1" applyNumberFormat="1">
      <alignment horizontal="center" readingOrder="0"/>
    </xf>
    <xf borderId="0" fillId="12" fontId="4" numFmtId="164" xfId="0" applyAlignment="1" applyFont="1" applyNumberFormat="1">
      <alignment readingOrder="0"/>
    </xf>
    <xf borderId="0" fillId="6" fontId="98" numFmtId="0" xfId="0" applyAlignment="1" applyFont="1">
      <alignment readingOrder="0"/>
    </xf>
    <xf borderId="0" fillId="6" fontId="4" numFmtId="164" xfId="0" applyAlignment="1" applyFont="1" applyNumberFormat="1">
      <alignment readingOrder="0"/>
    </xf>
    <xf borderId="0" fillId="39" fontId="2" numFmtId="0" xfId="0" applyAlignment="1" applyFill="1" applyFont="1">
      <alignment horizontal="right" vertical="bottom"/>
    </xf>
    <xf borderId="0" fillId="39" fontId="99" numFmtId="0" xfId="0" applyAlignment="1" applyFont="1">
      <alignment readingOrder="0"/>
    </xf>
    <xf borderId="0" fillId="39" fontId="85" numFmtId="0" xfId="0" applyAlignment="1" applyFont="1">
      <alignment horizontal="center" readingOrder="0" vertical="bottom"/>
    </xf>
    <xf borderId="0" fillId="39" fontId="4" numFmtId="164" xfId="0" applyAlignment="1" applyFont="1" applyNumberFormat="1">
      <alignment horizontal="center" readingOrder="0"/>
    </xf>
    <xf borderId="0" fillId="39" fontId="4" numFmtId="164" xfId="0" applyAlignment="1" applyFont="1" applyNumberFormat="1">
      <alignment readingOrder="0"/>
    </xf>
    <xf borderId="0" fillId="39" fontId="4" numFmtId="168" xfId="0" applyAlignment="1" applyFont="1" applyNumberFormat="1">
      <alignment horizontal="center" readingOrder="0"/>
    </xf>
    <xf borderId="0" fillId="39" fontId="4" numFmtId="0" xfId="0" applyFont="1"/>
    <xf borderId="0" fillId="39" fontId="4" numFmtId="0" xfId="0" applyAlignment="1" applyFont="1">
      <alignment readingOrder="0"/>
    </xf>
    <xf borderId="0" fillId="12" fontId="4" numFmtId="167" xfId="0" applyAlignment="1" applyFont="1" applyNumberFormat="1">
      <alignment readingOrder="0"/>
    </xf>
    <xf borderId="0" fillId="12" fontId="4" numFmtId="9" xfId="0" applyAlignment="1" applyFont="1" applyNumberFormat="1">
      <alignment readingOrder="0"/>
    </xf>
    <xf borderId="0" fillId="3" fontId="85" numFmtId="0" xfId="0" applyAlignment="1" applyFont="1">
      <alignment horizontal="center" readingOrder="0" vertical="bottom"/>
    </xf>
    <xf borderId="0" fillId="3" fontId="4" numFmtId="164" xfId="0" applyAlignment="1" applyFont="1" applyNumberFormat="1">
      <alignment horizontal="center" readingOrder="0"/>
    </xf>
    <xf borderId="0" fillId="3" fontId="4" numFmtId="164" xfId="0" applyAlignment="1" applyFont="1" applyNumberFormat="1">
      <alignment readingOrder="0"/>
    </xf>
    <xf borderId="0" fillId="15" fontId="2" numFmtId="0" xfId="0" applyAlignment="1" applyFont="1">
      <alignment horizontal="right" vertical="bottom"/>
    </xf>
    <xf borderId="0" fillId="15" fontId="100" numFmtId="0" xfId="0" applyAlignment="1" applyFont="1">
      <alignment readingOrder="0"/>
    </xf>
    <xf borderId="0" fillId="15" fontId="85" numFmtId="0" xfId="0" applyAlignment="1" applyFont="1">
      <alignment horizontal="center" readingOrder="0" vertical="bottom"/>
    </xf>
    <xf borderId="0" fillId="15" fontId="4" numFmtId="164" xfId="0" applyAlignment="1" applyFont="1" applyNumberFormat="1">
      <alignment horizontal="center" readingOrder="0"/>
    </xf>
    <xf borderId="0" fillId="15" fontId="4" numFmtId="164" xfId="0" applyAlignment="1" applyFont="1" applyNumberFormat="1">
      <alignment readingOrder="0"/>
    </xf>
    <xf borderId="0" fillId="15" fontId="4" numFmtId="168" xfId="0" applyAlignment="1" applyFont="1" applyNumberFormat="1">
      <alignment horizontal="center" readingOrder="0"/>
    </xf>
    <xf borderId="0" fillId="15" fontId="4" numFmtId="0" xfId="0" applyFont="1"/>
    <xf borderId="0" fillId="10" fontId="101" numFmtId="0" xfId="0" applyAlignment="1" applyFont="1">
      <alignment readingOrder="0"/>
    </xf>
    <xf borderId="0" fillId="10" fontId="85" numFmtId="0" xfId="0" applyAlignment="1" applyFont="1">
      <alignment horizontal="center" readingOrder="0" vertical="bottom"/>
    </xf>
    <xf borderId="0" fillId="10" fontId="4" numFmtId="164" xfId="0" applyAlignment="1" applyFont="1" applyNumberFormat="1">
      <alignment readingOrder="0"/>
    </xf>
    <xf borderId="0" fillId="10" fontId="4" numFmtId="0" xfId="0" applyAlignment="1" applyFont="1">
      <alignment horizontal="center"/>
    </xf>
    <xf borderId="0" fillId="38" fontId="4" numFmtId="0" xfId="0" applyFont="1"/>
    <xf borderId="0" fillId="12" fontId="21" numFmtId="0" xfId="0" applyAlignment="1" applyFont="1">
      <alignment readingOrder="0"/>
    </xf>
    <xf borderId="0" fillId="0" fontId="20" numFmtId="0" xfId="0" applyAlignment="1" applyFont="1">
      <alignment horizontal="center"/>
    </xf>
    <xf borderId="0" fillId="0" fontId="102" numFmtId="0" xfId="0" applyAlignment="1" applyFont="1">
      <alignment readingOrder="0"/>
    </xf>
    <xf borderId="0" fillId="0" fontId="103" numFmtId="0" xfId="0" applyAlignment="1" applyFont="1">
      <alignment readingOrder="0"/>
    </xf>
    <xf borderId="0" fillId="12" fontId="20" numFmtId="164" xfId="0" applyAlignment="1" applyFont="1" applyNumberFormat="1">
      <alignment horizontal="center" readingOrder="0"/>
    </xf>
    <xf borderId="0" fillId="12" fontId="20" numFmtId="168" xfId="0" applyAlignment="1" applyFont="1" applyNumberFormat="1">
      <alignment readingOrder="0"/>
    </xf>
    <xf borderId="0" fillId="34" fontId="4" numFmtId="164" xfId="0" applyAlignment="1" applyFont="1" applyNumberFormat="1">
      <alignment horizontal="center" readingOrder="0"/>
    </xf>
    <xf borderId="0" fillId="37" fontId="4" numFmtId="164" xfId="0" applyAlignment="1" applyFont="1" applyNumberFormat="1">
      <alignment horizontal="center" readingOrder="0"/>
    </xf>
    <xf borderId="0" fillId="12" fontId="4" numFmtId="173" xfId="0" applyAlignment="1" applyFont="1" applyNumberFormat="1">
      <alignment readingOrder="0"/>
    </xf>
    <xf borderId="0" fillId="12" fontId="4" numFmtId="177" xfId="0" applyAlignment="1" applyFont="1" applyNumberFormat="1">
      <alignment readingOrder="0"/>
    </xf>
    <xf borderId="0" fillId="12" fontId="4" numFmtId="0" xfId="0" applyAlignment="1" applyFont="1">
      <alignment readingOrder="0"/>
    </xf>
    <xf borderId="0" fillId="12" fontId="104" numFmtId="0" xfId="0" applyAlignment="1" applyFont="1">
      <alignment readingOrder="0"/>
    </xf>
    <xf borderId="0" fillId="37" fontId="4" numFmtId="0" xfId="0" applyAlignment="1" applyFont="1">
      <alignment horizontal="center"/>
    </xf>
    <xf borderId="0" fillId="39" fontId="105" numFmtId="0" xfId="0" applyAlignment="1" applyFont="1">
      <alignment readingOrder="0"/>
    </xf>
    <xf borderId="0" fillId="39" fontId="2" numFmtId="0" xfId="0" applyAlignment="1" applyFont="1">
      <alignment horizontal="center" readingOrder="0" vertical="bottom"/>
    </xf>
    <xf borderId="0" fillId="39" fontId="4" numFmtId="0" xfId="0" applyAlignment="1" applyFont="1">
      <alignment horizontal="center" readingOrder="0"/>
    </xf>
    <xf borderId="0" fillId="12" fontId="4" numFmtId="175" xfId="0" applyAlignment="1" applyFont="1" applyNumberFormat="1">
      <alignment readingOrder="0"/>
    </xf>
    <xf borderId="0" fillId="12" fontId="106" numFmtId="0" xfId="0" applyAlignment="1" applyFont="1">
      <alignment readingOrder="0"/>
    </xf>
    <xf borderId="0" fillId="12" fontId="4" numFmtId="174" xfId="0" applyAlignment="1" applyFont="1" applyNumberFormat="1">
      <alignment readingOrder="0"/>
    </xf>
    <xf borderId="0" fillId="6" fontId="2" numFmtId="0" xfId="0" applyAlignment="1" applyFont="1">
      <alignment horizontal="right" readingOrder="0" vertical="bottom"/>
    </xf>
    <xf borderId="0" fillId="0" fontId="1" numFmtId="164" xfId="0" applyAlignment="1" applyFont="1" applyNumberFormat="1">
      <alignment horizontal="center" readingOrder="0" shrinkToFit="0" wrapText="1"/>
    </xf>
    <xf borderId="0" fillId="0" fontId="1" numFmtId="0" xfId="0" applyAlignment="1" applyFont="1">
      <alignment horizontal="center" readingOrder="0" shrinkToFit="0" wrapText="1"/>
    </xf>
    <xf borderId="0" fillId="0" fontId="1" numFmtId="188" xfId="0" applyAlignment="1" applyFont="1" applyNumberFormat="1">
      <alignment horizontal="center"/>
    </xf>
    <xf borderId="0" fillId="0" fontId="1" numFmtId="188" xfId="0" applyAlignment="1" applyFont="1" applyNumberFormat="1">
      <alignment horizontal="center" readingOrder="0"/>
    </xf>
    <xf borderId="0" fillId="0" fontId="4" numFmtId="164" xfId="0" applyFont="1" applyNumberFormat="1"/>
    <xf borderId="0" fillId="0" fontId="4" numFmtId="10" xfId="0" applyFont="1" applyNumberFormat="1"/>
    <xf borderId="0" fillId="0" fontId="4" numFmtId="188" xfId="0" applyFont="1" applyNumberFormat="1"/>
    <xf borderId="0" fillId="6" fontId="4" numFmtId="164" xfId="0" applyFont="1" applyNumberFormat="1"/>
    <xf borderId="0" fillId="6" fontId="4" numFmtId="188" xfId="0" applyAlignment="1" applyFont="1" applyNumberFormat="1">
      <alignment readingOrder="0"/>
    </xf>
    <xf borderId="0" fillId="4" fontId="4" numFmtId="164" xfId="0" applyAlignment="1" applyFont="1" applyNumberFormat="1">
      <alignment readingOrder="0"/>
    </xf>
    <xf borderId="0" fillId="4" fontId="4" numFmtId="10" xfId="0" applyFont="1" applyNumberFormat="1"/>
    <xf borderId="0" fillId="4" fontId="4" numFmtId="188" xfId="0" applyFont="1" applyNumberFormat="1"/>
    <xf borderId="0" fillId="6" fontId="4" numFmtId="188" xfId="0" applyAlignment="1" applyFont="1" applyNumberFormat="1">
      <alignment horizontal="center" readingOrder="0"/>
    </xf>
    <xf borderId="0" fillId="6" fontId="4" numFmtId="188" xfId="0" applyFont="1" applyNumberFormat="1"/>
    <xf borderId="0" fillId="4" fontId="4" numFmtId="0" xfId="0" applyAlignment="1" applyFont="1">
      <alignment readingOrder="0" shrinkToFit="0" wrapText="1"/>
    </xf>
    <xf borderId="0" fillId="4" fontId="4" numFmtId="167" xfId="0" applyAlignment="1" applyFont="1" applyNumberFormat="1">
      <alignment readingOrder="0"/>
    </xf>
    <xf borderId="0" fillId="4" fontId="4" numFmtId="188" xfId="0" applyAlignment="1" applyFont="1" applyNumberFormat="1">
      <alignment horizontal="center" readingOrder="0"/>
    </xf>
    <xf borderId="0" fillId="6" fontId="4" numFmtId="164" xfId="0" applyAlignment="1" applyFont="1" applyNumberFormat="1">
      <alignment readingOrder="0" shrinkToFit="0" wrapText="1"/>
    </xf>
    <xf borderId="0" fillId="6" fontId="4" numFmtId="0" xfId="0" applyAlignment="1" applyFont="1">
      <alignment readingOrder="0" shrinkToFit="0" wrapText="1"/>
    </xf>
    <xf borderId="0" fillId="5" fontId="4" numFmtId="164" xfId="0" applyAlignment="1" applyFont="1" applyNumberFormat="1">
      <alignment horizontal="center"/>
    </xf>
    <xf borderId="0" fillId="5" fontId="4" numFmtId="10" xfId="0" applyFont="1" applyNumberFormat="1"/>
    <xf borderId="0" fillId="5" fontId="4" numFmtId="188" xfId="0" applyFont="1" applyNumberFormat="1"/>
    <xf borderId="0" fillId="4" fontId="107" numFmtId="0" xfId="0" applyAlignment="1" applyFont="1">
      <alignment horizontal="right" vertical="bottom"/>
    </xf>
    <xf borderId="0" fillId="4" fontId="108" numFmtId="0" xfId="0" applyAlignment="1" applyFont="1">
      <alignment readingOrder="0"/>
    </xf>
    <xf borderId="0" fillId="4" fontId="107" numFmtId="0" xfId="0" applyAlignment="1" applyFont="1">
      <alignment horizontal="center" readingOrder="0" vertical="bottom"/>
    </xf>
    <xf borderId="0" fillId="4" fontId="1" numFmtId="168" xfId="0" applyAlignment="1" applyFont="1" applyNumberFormat="1">
      <alignment horizontal="center" readingOrder="0"/>
    </xf>
    <xf borderId="0" fillId="4" fontId="1" numFmtId="0" xfId="0" applyAlignment="1" applyFont="1">
      <alignment horizontal="center" readingOrder="0"/>
    </xf>
    <xf borderId="0" fillId="4" fontId="1" numFmtId="164" xfId="0" applyAlignment="1" applyFont="1" applyNumberFormat="1">
      <alignment horizontal="center" readingOrder="0"/>
    </xf>
    <xf borderId="0" fillId="4" fontId="1" numFmtId="0" xfId="0" applyAlignment="1" applyFont="1">
      <alignment readingOrder="0"/>
    </xf>
    <xf borderId="0" fillId="4" fontId="1" numFmtId="10" xfId="0" applyAlignment="1" applyFont="1" applyNumberFormat="1">
      <alignment readingOrder="0"/>
    </xf>
    <xf borderId="0" fillId="4" fontId="1" numFmtId="164" xfId="0" applyAlignment="1" applyFont="1" applyNumberFormat="1">
      <alignment readingOrder="0"/>
    </xf>
    <xf borderId="0" fillId="4" fontId="1" numFmtId="0" xfId="0" applyFont="1"/>
    <xf borderId="0" fillId="4" fontId="4" numFmtId="164" xfId="0" applyFont="1" applyNumberFormat="1"/>
    <xf borderId="0" fillId="4" fontId="4" numFmtId="173" xfId="0" applyAlignment="1" applyFont="1" applyNumberFormat="1">
      <alignment readingOrder="0"/>
    </xf>
    <xf borderId="0" fillId="0" fontId="2" numFmtId="168" xfId="0" applyAlignment="1" applyFont="1" applyNumberFormat="1">
      <alignment horizontal="center" vertical="bottom"/>
    </xf>
    <xf borderId="0" fillId="0" fontId="2" numFmtId="0" xfId="0" applyAlignment="1" applyFont="1">
      <alignment horizontal="center" vertical="bottom"/>
    </xf>
    <xf borderId="0" fillId="4" fontId="2" numFmtId="168" xfId="0" applyAlignment="1" applyFont="1" applyNumberFormat="1">
      <alignment horizontal="center" vertical="bottom"/>
    </xf>
    <xf borderId="0" fillId="4" fontId="2" numFmtId="168" xfId="0" applyAlignment="1" applyFont="1" applyNumberFormat="1">
      <alignment horizontal="center" readingOrder="0" vertical="bottom"/>
    </xf>
    <xf borderId="0" fillId="5" fontId="107" numFmtId="0" xfId="0" applyAlignment="1" applyFont="1">
      <alignment horizontal="right" vertical="bottom"/>
    </xf>
    <xf borderId="0" fillId="5" fontId="109" numFmtId="0" xfId="0" applyAlignment="1" applyFont="1">
      <alignment readingOrder="0"/>
    </xf>
    <xf borderId="0" fillId="5" fontId="107" numFmtId="0" xfId="0" applyAlignment="1" applyFont="1">
      <alignment horizontal="center" readingOrder="0" vertical="bottom"/>
    </xf>
    <xf borderId="0" fillId="5" fontId="107" numFmtId="168" xfId="0" applyAlignment="1" applyFont="1" applyNumberFormat="1">
      <alignment horizontal="center" readingOrder="0" vertical="bottom"/>
    </xf>
    <xf borderId="0" fillId="5" fontId="1" numFmtId="168" xfId="0" applyAlignment="1" applyFont="1" applyNumberFormat="1">
      <alignment horizontal="center" readingOrder="0"/>
    </xf>
    <xf borderId="0" fillId="5" fontId="1" numFmtId="0" xfId="0" applyAlignment="1" applyFont="1">
      <alignment horizontal="center" readingOrder="0"/>
    </xf>
    <xf borderId="0" fillId="5" fontId="1" numFmtId="0" xfId="0" applyFont="1"/>
    <xf borderId="0" fillId="5" fontId="1" numFmtId="10" xfId="0" applyFont="1" applyNumberFormat="1"/>
    <xf borderId="0" fillId="5" fontId="1" numFmtId="164" xfId="0" applyFont="1" applyNumberFormat="1"/>
    <xf borderId="0" fillId="5" fontId="1" numFmtId="0" xfId="0" applyAlignment="1" applyFont="1">
      <alignment readingOrder="0"/>
    </xf>
    <xf borderId="0" fillId="5" fontId="2" numFmtId="0" xfId="0" applyAlignment="1" applyFont="1">
      <alignment horizontal="center" vertical="bottom"/>
    </xf>
    <xf borderId="0" fillId="5" fontId="4" numFmtId="164" xfId="0" applyFont="1" applyNumberFormat="1"/>
    <xf borderId="0" fillId="6" fontId="2" numFmtId="0" xfId="0" applyAlignment="1" applyFont="1">
      <alignment horizontal="center" vertical="bottom"/>
    </xf>
    <xf borderId="0" fillId="5" fontId="2" numFmtId="168" xfId="0" applyAlignment="1" applyFont="1" applyNumberFormat="1">
      <alignment horizontal="center" readingOrder="0" vertical="bottom"/>
    </xf>
    <xf quotePrefix="1" borderId="0" fillId="6" fontId="4" numFmtId="0" xfId="0" applyAlignment="1" applyFont="1">
      <alignment readingOrder="0"/>
    </xf>
    <xf borderId="0" fillId="4" fontId="107" numFmtId="0" xfId="0" applyAlignment="1" applyFont="1">
      <alignment horizontal="center" vertical="bottom"/>
    </xf>
    <xf borderId="0" fillId="4" fontId="1" numFmtId="10" xfId="0" applyFont="1" applyNumberFormat="1"/>
    <xf borderId="0" fillId="4" fontId="1" numFmtId="164" xfId="0" applyFont="1" applyNumberFormat="1"/>
    <xf borderId="0" fillId="4" fontId="2" numFmtId="3" xfId="0" applyAlignment="1" applyFont="1" applyNumberFormat="1">
      <alignment horizontal="center" vertical="bottom"/>
    </xf>
    <xf borderId="0" fillId="6" fontId="2" numFmtId="3" xfId="0" applyAlignment="1" applyFont="1" applyNumberFormat="1">
      <alignment horizontal="center" vertical="bottom"/>
    </xf>
    <xf borderId="0" fillId="6" fontId="4" numFmtId="175" xfId="0" applyAlignment="1" applyFont="1" applyNumberFormat="1">
      <alignment readingOrder="0"/>
    </xf>
    <xf borderId="0" fillId="4" fontId="4" numFmtId="172" xfId="0" applyAlignment="1" applyFont="1" applyNumberFormat="1">
      <alignment readingOrder="0"/>
    </xf>
    <xf borderId="0" fillId="25" fontId="4" numFmtId="0" xfId="0" applyAlignment="1" applyFont="1">
      <alignment readingOrder="0"/>
    </xf>
    <xf borderId="0" fillId="4" fontId="31" numFmtId="0" xfId="0" applyAlignment="1" applyFont="1">
      <alignment readingOrder="0"/>
    </xf>
    <xf borderId="0" fillId="6" fontId="4" numFmtId="177" xfId="0" applyAlignment="1" applyFont="1" applyNumberFormat="1">
      <alignment readingOrder="0"/>
    </xf>
    <xf borderId="0" fillId="19" fontId="4" numFmtId="0" xfId="0" applyAlignment="1" applyFont="1">
      <alignment readingOrder="0"/>
    </xf>
    <xf borderId="0" fillId="4" fontId="4" numFmtId="189" xfId="0" applyAlignment="1" applyFont="1" applyNumberFormat="1">
      <alignment horizontal="center" readingOrder="0"/>
    </xf>
    <xf borderId="0" fillId="6" fontId="110" numFmtId="0" xfId="0" applyAlignment="1" applyFont="1">
      <alignment readingOrder="0"/>
    </xf>
    <xf borderId="0" fillId="4" fontId="111" numFmtId="0" xfId="0" applyAlignment="1" applyFont="1">
      <alignment vertical="bottom"/>
    </xf>
    <xf borderId="0" fillId="4" fontId="2" numFmtId="0" xfId="0" applyAlignment="1" applyFont="1">
      <alignment horizontal="center" vertical="bottom"/>
    </xf>
    <xf borderId="0" fillId="4" fontId="2" numFmtId="0" xfId="0" applyAlignment="1" applyFont="1">
      <alignment vertical="bottom"/>
    </xf>
    <xf borderId="0" fillId="6" fontId="112" numFmtId="0" xfId="0" applyAlignment="1" applyFont="1">
      <alignment vertical="bottom"/>
    </xf>
    <xf borderId="0" fillId="6" fontId="2" numFmtId="168" xfId="0" applyAlignment="1" applyFont="1" applyNumberFormat="1">
      <alignment horizontal="center" vertical="bottom"/>
    </xf>
    <xf borderId="0" fillId="6" fontId="2" numFmtId="167" xfId="0" applyAlignment="1" applyFont="1" applyNumberFormat="1">
      <alignment horizontal="center" readingOrder="0" vertical="bottom"/>
    </xf>
    <xf borderId="0" fillId="6" fontId="2" numFmtId="0" xfId="0" applyAlignment="1" applyFont="1">
      <alignment vertical="bottom"/>
    </xf>
    <xf borderId="0" fillId="9" fontId="113" numFmtId="0" xfId="0" applyAlignment="1" applyFont="1">
      <alignment vertical="bottom"/>
    </xf>
    <xf borderId="0" fillId="9" fontId="2" numFmtId="3" xfId="0" applyAlignment="1" applyFont="1" applyNumberFormat="1">
      <alignment horizontal="center" vertical="bottom"/>
    </xf>
    <xf borderId="0" fillId="9" fontId="2" numFmtId="168" xfId="0" applyAlignment="1" applyFont="1" applyNumberFormat="1">
      <alignment horizontal="center" vertical="bottom"/>
    </xf>
    <xf borderId="0" fillId="9" fontId="2" numFmtId="0" xfId="0" applyAlignment="1" applyFont="1">
      <alignment horizontal="center" vertical="bottom"/>
    </xf>
    <xf borderId="0" fillId="9" fontId="2" numFmtId="167" xfId="0" applyAlignment="1" applyFont="1" applyNumberFormat="1">
      <alignment readingOrder="0" vertical="bottom"/>
    </xf>
    <xf borderId="0" fillId="0" fontId="2" numFmtId="3" xfId="0" applyAlignment="1" applyFont="1" applyNumberFormat="1">
      <alignment horizontal="center" vertical="bottom"/>
    </xf>
    <xf borderId="0" fillId="13" fontId="2" numFmtId="0" xfId="0" applyAlignment="1" applyFont="1">
      <alignment horizontal="center" vertical="bottom"/>
    </xf>
    <xf borderId="0" fillId="13" fontId="114" numFmtId="0" xfId="0" applyAlignment="1" applyFont="1">
      <alignment horizontal="left" readingOrder="0"/>
    </xf>
    <xf borderId="0" fillId="6" fontId="80" numFmtId="0" xfId="0" applyAlignment="1" applyFont="1">
      <alignment horizontal="center" readingOrder="0"/>
    </xf>
    <xf borderId="0" fillId="6" fontId="76" numFmtId="0" xfId="0" applyAlignment="1" applyFont="1">
      <alignment horizontal="center" readingOrder="0"/>
    </xf>
    <xf borderId="0" fillId="34" fontId="4" numFmtId="172" xfId="0" applyAlignment="1" applyFont="1" applyNumberFormat="1">
      <alignment horizontal="center" readingOrder="0"/>
    </xf>
    <xf borderId="0" fillId="35" fontId="4" numFmtId="172" xfId="0" applyAlignment="1" applyFont="1" applyNumberFormat="1">
      <alignment horizontal="center" readingOrder="0"/>
    </xf>
    <xf borderId="0" fillId="35" fontId="115" numFmtId="0" xfId="0" applyAlignment="1" applyFont="1">
      <alignment readingOrder="0"/>
    </xf>
    <xf borderId="0" fillId="13" fontId="4" numFmtId="190" xfId="0" applyAlignment="1" applyFont="1" applyNumberFormat="1">
      <alignment horizontal="center" readingOrder="0"/>
    </xf>
    <xf borderId="0" fillId="7" fontId="2" numFmtId="168" xfId="0" applyAlignment="1" applyFont="1" applyNumberFormat="1">
      <alignment horizontal="right" readingOrder="0" vertical="bottom"/>
    </xf>
    <xf borderId="0" fillId="6" fontId="2" numFmtId="0" xfId="0" applyAlignment="1" applyFont="1">
      <alignment horizontal="center" vertical="bottom"/>
    </xf>
    <xf borderId="0" fillId="35" fontId="4" numFmtId="168" xfId="0" applyAlignment="1" applyFont="1" applyNumberFormat="1">
      <alignment readingOrder="0"/>
    </xf>
    <xf borderId="0" fillId="13" fontId="4" numFmtId="176" xfId="0" applyAlignment="1" applyFont="1" applyNumberFormat="1">
      <alignment horizontal="center" readingOrder="0"/>
    </xf>
    <xf borderId="0" fillId="13" fontId="77" numFmtId="172" xfId="0" applyAlignment="1" applyFont="1" applyNumberFormat="1">
      <alignment horizontal="center" readingOrder="0"/>
    </xf>
    <xf borderId="0" fillId="35" fontId="4" numFmtId="189" xfId="0" applyAlignment="1" applyFont="1" applyNumberFormat="1">
      <alignment horizontal="center" readingOrder="0"/>
    </xf>
    <xf borderId="2" fillId="35" fontId="4" numFmtId="167" xfId="0" applyAlignment="1" applyBorder="1" applyFont="1" applyNumberFormat="1">
      <alignment horizontal="center" readingOrder="0"/>
    </xf>
    <xf borderId="0" fillId="13" fontId="2" numFmtId="168" xfId="0" applyAlignment="1" applyFont="1" applyNumberFormat="1">
      <alignment horizontal="right" readingOrder="0" vertical="bottom"/>
    </xf>
    <xf borderId="0" fillId="13" fontId="116" numFmtId="0" xfId="0" applyAlignment="1" applyFont="1">
      <alignment horizontal="left" readingOrder="0"/>
    </xf>
    <xf borderId="0" fillId="13" fontId="4" numFmtId="169" xfId="0" applyAlignment="1" applyFont="1" applyNumberFormat="1">
      <alignment horizontal="center" readingOrder="0"/>
    </xf>
    <xf borderId="0" fillId="34" fontId="117" numFmtId="0" xfId="0" applyAlignment="1" applyFont="1">
      <alignment readingOrder="0"/>
    </xf>
    <xf borderId="0" fillId="13" fontId="118" numFmtId="0" xfId="0" applyAlignment="1" applyFont="1">
      <alignment horizontal="center" readingOrder="0"/>
    </xf>
    <xf borderId="0" fillId="4" fontId="4" numFmtId="0" xfId="0" applyAlignment="1" applyFont="1">
      <alignment readingOrder="0"/>
    </xf>
    <xf borderId="0" fillId="4" fontId="4" numFmtId="174" xfId="0" applyAlignment="1" applyFont="1" applyNumberFormat="1">
      <alignment horizontal="center" readingOrder="0"/>
    </xf>
    <xf borderId="0" fillId="9" fontId="2" numFmtId="0" xfId="0" applyAlignment="1" applyFont="1">
      <alignment horizontal="center" readingOrder="0" vertical="bottom"/>
    </xf>
    <xf borderId="0" fillId="10" fontId="119" numFmtId="0" xfId="0" applyAlignment="1" applyFont="1">
      <alignment readingOrder="0"/>
    </xf>
    <xf borderId="0" fillId="10" fontId="4" numFmtId="166" xfId="0" applyAlignment="1" applyFont="1" applyNumberFormat="1">
      <alignment horizontal="center" readingOrder="0"/>
    </xf>
    <xf borderId="0" fillId="5" fontId="4" numFmtId="165" xfId="0" applyAlignment="1" applyFont="1" applyNumberFormat="1">
      <alignment horizontal="center" readingOrder="0"/>
    </xf>
    <xf borderId="0" fillId="13" fontId="120" numFmtId="0" xfId="0" applyAlignment="1" applyFont="1">
      <alignment readingOrder="0"/>
    </xf>
    <xf borderId="0" fillId="13" fontId="4" numFmtId="177" xfId="0" applyAlignment="1" applyFont="1" applyNumberFormat="1">
      <alignment readingOrder="0"/>
    </xf>
    <xf borderId="0" fillId="35" fontId="92" numFmtId="0" xfId="0" applyAlignment="1" applyFont="1">
      <alignment readingOrder="0"/>
    </xf>
    <xf borderId="0" fillId="34" fontId="4" numFmtId="167" xfId="0" applyAlignment="1" applyFont="1" applyNumberFormat="1">
      <alignment readingOrder="0"/>
    </xf>
    <xf borderId="0" fillId="34" fontId="77" numFmtId="0" xfId="0" applyAlignment="1" applyFont="1">
      <alignment readingOrder="0"/>
    </xf>
    <xf borderId="0" fillId="0" fontId="4" numFmtId="0" xfId="0" applyFont="1"/>
    <xf borderId="0" fillId="7" fontId="4" numFmtId="0" xfId="0" applyFont="1"/>
    <xf borderId="0" fillId="2" fontId="4" numFmtId="166" xfId="0" applyAlignment="1" applyFont="1" applyNumberFormat="1">
      <alignment horizontal="center" readingOrder="0"/>
    </xf>
    <xf borderId="0" fillId="2" fontId="4" numFmtId="0" xfId="0" applyAlignment="1" applyFont="1">
      <alignment readingOrder="0"/>
    </xf>
    <xf borderId="0" fillId="4" fontId="80" numFmtId="0" xfId="0" applyAlignment="1" applyFont="1">
      <alignment horizontal="center" readingOrder="0"/>
    </xf>
    <xf borderId="0" fillId="6" fontId="2" numFmtId="1" xfId="0" applyAlignment="1" applyFont="1" applyNumberFormat="1">
      <alignment horizontal="center" vertical="bottom"/>
    </xf>
    <xf borderId="0" fillId="2" fontId="4" numFmtId="9" xfId="0" applyAlignment="1" applyFont="1" applyNumberFormat="1">
      <alignment horizontal="left" readingOrder="0"/>
    </xf>
    <xf borderId="0" fillId="2" fontId="4" numFmtId="9" xfId="0" applyAlignment="1" applyFont="1" applyNumberFormat="1">
      <alignment readingOrder="0"/>
    </xf>
    <xf borderId="0" fillId="2" fontId="121" numFmtId="0" xfId="0" applyAlignment="1" applyFont="1">
      <alignment horizontal="left" readingOrder="0"/>
    </xf>
    <xf borderId="0" fillId="4" fontId="4" numFmtId="4" xfId="0" applyAlignment="1" applyFont="1" applyNumberFormat="1">
      <alignment horizontal="left" readingOrder="0"/>
    </xf>
    <xf borderId="0" fillId="4" fontId="122" numFmtId="0" xfId="0" applyAlignment="1" applyFont="1">
      <alignment readingOrder="0"/>
    </xf>
    <xf borderId="0" fillId="17" fontId="4" numFmtId="0" xfId="0" applyAlignment="1" applyFont="1">
      <alignment horizontal="center"/>
    </xf>
    <xf borderId="0" fillId="0" fontId="123" numFmtId="0" xfId="0" applyAlignment="1" applyFont="1">
      <alignment readingOrder="0"/>
    </xf>
    <xf borderId="0" fillId="14" fontId="2" numFmtId="0" xfId="0" applyAlignment="1" applyFont="1">
      <alignment horizontal="center" readingOrder="0" vertical="bottom"/>
    </xf>
    <xf borderId="0" fillId="14" fontId="4" numFmtId="164" xfId="0" applyAlignment="1" applyFont="1" applyNumberFormat="1">
      <alignment horizontal="center" readingOrder="0"/>
    </xf>
    <xf borderId="0" fillId="3" fontId="124" numFmtId="0" xfId="0" applyAlignment="1" applyFont="1">
      <alignment vertical="bottom"/>
    </xf>
    <xf borderId="0" fillId="14" fontId="4" numFmtId="167" xfId="0" applyAlignment="1" applyFont="1" applyNumberFormat="1">
      <alignment horizontal="center" readingOrder="0"/>
    </xf>
    <xf borderId="0" fillId="14" fontId="4" numFmtId="168" xfId="0" applyAlignment="1" applyFont="1" applyNumberFormat="1">
      <alignment readingOrder="0"/>
    </xf>
    <xf borderId="0" fillId="14" fontId="85" numFmtId="0" xfId="0" applyAlignment="1" applyFont="1">
      <alignment horizontal="right" vertical="bottom"/>
    </xf>
    <xf borderId="0" fillId="14" fontId="125" numFmtId="0" xfId="0" applyAlignment="1" applyFont="1">
      <alignment readingOrder="0"/>
    </xf>
    <xf borderId="0" fillId="14" fontId="85" numFmtId="0" xfId="0" applyAlignment="1" applyFont="1">
      <alignment horizontal="center" readingOrder="0" vertical="bottom"/>
    </xf>
    <xf borderId="0" fillId="14" fontId="20" numFmtId="168" xfId="0" applyAlignment="1" applyFont="1" applyNumberFormat="1">
      <alignment horizontal="center" readingOrder="0"/>
    </xf>
    <xf borderId="0" fillId="14" fontId="20" numFmtId="0" xfId="0" applyFont="1"/>
    <xf borderId="0" fillId="14" fontId="20" numFmtId="0" xfId="0" applyAlignment="1" applyFont="1">
      <alignment readingOrder="0"/>
    </xf>
    <xf borderId="0" fillId="14" fontId="20" numFmtId="0" xfId="0" applyAlignment="1" applyFont="1">
      <alignment horizontal="left" readingOrder="0" shrinkToFit="0" wrapText="1"/>
    </xf>
    <xf borderId="0" fillId="4" fontId="4" numFmtId="174" xfId="0" applyAlignment="1" applyFont="1" applyNumberFormat="1">
      <alignment readingOrder="0"/>
    </xf>
    <xf borderId="0" fillId="0" fontId="4" numFmtId="0" xfId="0" applyAlignment="1" applyFont="1">
      <alignment readingOrder="0"/>
    </xf>
    <xf borderId="0" fillId="6" fontId="4" numFmtId="191" xfId="0" applyAlignment="1" applyFont="1" applyNumberFormat="1">
      <alignment readingOrder="0"/>
    </xf>
    <xf borderId="0" fillId="4" fontId="2" numFmtId="179" xfId="0" applyAlignment="1" applyFont="1" applyNumberFormat="1">
      <alignment horizontal="right" readingOrder="0" vertical="bottom"/>
    </xf>
    <xf borderId="0" fillId="0" fontId="4" numFmtId="167" xfId="0" applyAlignment="1" applyFont="1" applyNumberFormat="1">
      <alignment horizontal="center" readingOrder="0"/>
    </xf>
    <xf borderId="0" fillId="17" fontId="126" numFmtId="0" xfId="0" applyAlignment="1" applyFont="1">
      <alignment readingOrder="0"/>
    </xf>
    <xf borderId="0" fillId="17" fontId="2" numFmtId="0" xfId="0" applyAlignment="1" applyFont="1">
      <alignment horizontal="center" readingOrder="0" vertical="bottom"/>
    </xf>
    <xf borderId="0" fillId="4" fontId="4" numFmtId="166" xfId="0" applyAlignment="1" applyFont="1" applyNumberFormat="1">
      <alignment horizontal="left" readingOrder="0"/>
    </xf>
    <xf borderId="0" fillId="2" fontId="2" numFmtId="0" xfId="0" applyAlignment="1" applyFont="1">
      <alignment horizontal="right" readingOrder="0" vertical="bottom"/>
    </xf>
    <xf borderId="0" fillId="7" fontId="4" numFmtId="166" xfId="0" applyAlignment="1" applyFont="1" applyNumberFormat="1">
      <alignment horizontal="left" readingOrder="0"/>
    </xf>
    <xf borderId="0" fillId="4" fontId="4" numFmtId="0" xfId="0" applyAlignment="1" applyFont="1">
      <alignment horizontal="left" readingOrder="0"/>
    </xf>
    <xf borderId="0" fillId="4" fontId="127" numFmtId="0" xfId="0" applyAlignment="1" applyFont="1">
      <alignment readingOrder="0"/>
    </xf>
    <xf borderId="0" fillId="4" fontId="128" numFmtId="0" xfId="0" applyAlignment="1" applyFont="1">
      <alignment horizontal="left" readingOrder="0"/>
    </xf>
    <xf borderId="0" fillId="7" fontId="2" numFmtId="3" xfId="0" applyAlignment="1" applyFont="1" applyNumberFormat="1">
      <alignment horizontal="center" readingOrder="0" vertical="bottom"/>
    </xf>
    <xf borderId="0" fillId="7" fontId="4" numFmtId="177" xfId="0" applyAlignment="1" applyFont="1" applyNumberFormat="1">
      <alignment readingOrder="0"/>
    </xf>
    <xf borderId="0" fillId="7" fontId="76" numFmtId="0" xfId="0" applyAlignment="1" applyFont="1">
      <alignment readingOrder="0"/>
    </xf>
    <xf borderId="0" fillId="7" fontId="128" numFmtId="0" xfId="0" applyAlignment="1" applyFont="1">
      <alignment horizontal="left" readingOrder="0"/>
    </xf>
    <xf borderId="0" fillId="7" fontId="4" numFmtId="167" xfId="0" applyAlignment="1" applyFont="1" applyNumberFormat="1">
      <alignment readingOrder="0"/>
    </xf>
    <xf borderId="0" fillId="6" fontId="128" numFmtId="0" xfId="0" applyAlignment="1" applyFont="1">
      <alignment horizontal="left" readingOrder="0"/>
    </xf>
    <xf borderId="0" fillId="6" fontId="20" numFmtId="0" xfId="0" applyAlignment="1" applyFont="1">
      <alignment horizontal="right" readingOrder="0" vertical="bottom"/>
    </xf>
    <xf borderId="0" fillId="6" fontId="20" numFmtId="166" xfId="0" applyAlignment="1" applyFont="1" applyNumberFormat="1">
      <alignment horizontal="right" readingOrder="0" vertical="bottom"/>
    </xf>
    <xf borderId="0" fillId="6" fontId="20" numFmtId="0" xfId="0" applyAlignment="1" applyFont="1">
      <alignment horizontal="left" readingOrder="0" vertical="bottom"/>
    </xf>
    <xf borderId="0" fillId="6" fontId="20" numFmtId="165" xfId="0" applyAlignment="1" applyFont="1" applyNumberFormat="1">
      <alignment horizontal="right" readingOrder="0" vertical="bottom"/>
    </xf>
    <xf borderId="0" fillId="7" fontId="4" numFmtId="0" xfId="0" applyAlignment="1" applyFont="1">
      <alignment horizontal="left" vertical="bottom"/>
    </xf>
    <xf borderId="0" fillId="7" fontId="4" numFmtId="0" xfId="0" applyAlignment="1" applyFont="1">
      <alignment horizontal="left" readingOrder="0" vertical="bottom"/>
    </xf>
    <xf borderId="0" fillId="6" fontId="4" numFmtId="0" xfId="0" applyAlignment="1" applyFont="1">
      <alignment horizontal="left" vertical="bottom"/>
    </xf>
    <xf borderId="0" fillId="4" fontId="20" numFmtId="0" xfId="0" applyAlignment="1" applyFont="1">
      <alignment horizontal="right" readingOrder="0" vertical="bottom"/>
    </xf>
    <xf borderId="0" fillId="4" fontId="20" numFmtId="165" xfId="0" applyAlignment="1" applyFont="1" applyNumberFormat="1">
      <alignment horizontal="right" readingOrder="0" vertical="bottom"/>
    </xf>
    <xf borderId="0" fillId="4" fontId="20" numFmtId="0" xfId="0" applyAlignment="1" applyFont="1">
      <alignment horizontal="left" readingOrder="0" vertical="bottom"/>
    </xf>
    <xf borderId="0" fillId="7" fontId="20" numFmtId="165" xfId="0" applyAlignment="1" applyFont="1" applyNumberFormat="1">
      <alignment horizontal="right" readingOrder="0" vertical="bottom"/>
    </xf>
    <xf borderId="0" fillId="7" fontId="20" numFmtId="0" xfId="0" applyAlignment="1" applyFont="1">
      <alignment horizontal="right" readingOrder="0" vertical="bottom"/>
    </xf>
    <xf borderId="0" fillId="14" fontId="4" numFmtId="0" xfId="0" applyAlignment="1" applyFont="1">
      <alignment horizontal="center"/>
    </xf>
    <xf borderId="0" fillId="9" fontId="4" numFmtId="175" xfId="0" applyAlignment="1" applyFont="1" applyNumberFormat="1">
      <alignment readingOrder="0"/>
    </xf>
    <xf borderId="0" fillId="9" fontId="4" numFmtId="4" xfId="0" applyAlignment="1" applyFont="1" applyNumberFormat="1">
      <alignment readingOrder="0"/>
    </xf>
    <xf borderId="0" fillId="2" fontId="2" numFmtId="0" xfId="0" applyAlignment="1" applyFont="1">
      <alignment horizontal="left" vertical="bottom"/>
    </xf>
    <xf borderId="0" fillId="2" fontId="129" numFmtId="0" xfId="0" applyAlignment="1" applyFont="1">
      <alignment horizontal="left" readingOrder="0"/>
    </xf>
    <xf borderId="0" fillId="2" fontId="4" numFmtId="168" xfId="0" applyAlignment="1" applyFont="1" applyNumberFormat="1">
      <alignment horizontal="left" readingOrder="0"/>
    </xf>
    <xf borderId="0" fillId="2" fontId="2" numFmtId="0" xfId="0" applyAlignment="1" applyFont="1">
      <alignment horizontal="left" readingOrder="0" vertical="bottom"/>
    </xf>
    <xf borderId="0" fillId="2" fontId="130" numFmtId="0" xfId="0" applyAlignment="1" applyFont="1">
      <alignment horizontal="left" readingOrder="0"/>
    </xf>
    <xf borderId="0" fillId="6" fontId="2" numFmtId="0" xfId="0" applyAlignment="1" applyFont="1">
      <alignment horizontal="left" readingOrder="0" vertical="bottom"/>
    </xf>
    <xf borderId="0" fillId="2" fontId="4" numFmtId="167" xfId="0" applyAlignment="1" applyFont="1" applyNumberFormat="1">
      <alignment horizontal="left" readingOrder="0"/>
    </xf>
    <xf borderId="0" fillId="6" fontId="131" numFmtId="168" xfId="0" applyAlignment="1" applyFont="1" applyNumberFormat="1">
      <alignment horizontal="left" readingOrder="0"/>
    </xf>
    <xf borderId="0" fillId="6" fontId="131" numFmtId="0" xfId="0" applyAlignment="1" applyFont="1">
      <alignment horizontal="left" readingOrder="0"/>
    </xf>
    <xf borderId="0" fillId="2" fontId="132" numFmtId="0" xfId="0" applyAlignment="1" applyFont="1">
      <alignment horizontal="left" readingOrder="0"/>
    </xf>
    <xf borderId="0" fillId="40" fontId="130" numFmtId="0" xfId="0" applyAlignment="1" applyFill="1" applyFont="1">
      <alignment horizontal="left" readingOrder="0"/>
    </xf>
    <xf borderId="0" fillId="6" fontId="130" numFmtId="0" xfId="0" applyAlignment="1" applyFont="1">
      <alignment horizontal="left" readingOrder="0"/>
    </xf>
    <xf borderId="0" fillId="8" fontId="133" numFmtId="0" xfId="0" applyAlignment="1" applyFont="1">
      <alignment horizontal="left" readingOrder="0"/>
    </xf>
    <xf borderId="0" fillId="8" fontId="4" numFmtId="3" xfId="0" applyAlignment="1" applyFont="1" applyNumberFormat="1">
      <alignment horizontal="left" readingOrder="0"/>
    </xf>
    <xf borderId="0" fillId="2" fontId="134" numFmtId="0" xfId="0" applyAlignment="1" applyFont="1">
      <alignment horizontal="left" readingOrder="0"/>
    </xf>
    <xf borderId="0" fillId="8" fontId="2" numFmtId="0" xfId="0" applyAlignment="1" applyFont="1">
      <alignment horizontal="left" readingOrder="0" vertical="bottom"/>
    </xf>
    <xf borderId="0" fillId="8" fontId="4" numFmtId="168" xfId="0" applyAlignment="1" applyFont="1" applyNumberFormat="1">
      <alignment horizontal="left" readingOrder="0"/>
    </xf>
    <xf borderId="0" fillId="8" fontId="4" numFmtId="0" xfId="0" applyAlignment="1" applyFont="1">
      <alignment horizontal="left"/>
    </xf>
    <xf borderId="0" fillId="8" fontId="4" numFmtId="0" xfId="0" applyAlignment="1" applyFont="1">
      <alignment horizontal="left" readingOrder="0"/>
    </xf>
    <xf borderId="0" fillId="0" fontId="4" numFmtId="9" xfId="0" applyAlignment="1" applyFont="1" applyNumberFormat="1">
      <alignment horizontal="left" readingOrder="0"/>
    </xf>
    <xf borderId="0" fillId="33" fontId="2" numFmtId="0" xfId="0" applyAlignment="1" applyFont="1">
      <alignment horizontal="left" vertical="bottom"/>
    </xf>
    <xf borderId="0" fillId="33" fontId="135" numFmtId="0" xfId="0" applyAlignment="1" applyFont="1">
      <alignment horizontal="left" readingOrder="0"/>
    </xf>
    <xf borderId="0" fillId="33" fontId="4" numFmtId="3" xfId="0" applyAlignment="1" applyFont="1" applyNumberFormat="1">
      <alignment horizontal="left" readingOrder="0"/>
    </xf>
    <xf borderId="0" fillId="33" fontId="4" numFmtId="168" xfId="0" applyAlignment="1" applyFont="1" applyNumberFormat="1">
      <alignment horizontal="left" readingOrder="0"/>
    </xf>
    <xf borderId="0" fillId="33" fontId="4" numFmtId="167" xfId="0" applyAlignment="1" applyFont="1" applyNumberFormat="1">
      <alignment horizontal="left" readingOrder="0"/>
    </xf>
    <xf borderId="0" fillId="33" fontId="4" numFmtId="0" xfId="0" applyAlignment="1" applyFont="1">
      <alignment horizontal="left" readingOrder="0"/>
    </xf>
    <xf borderId="0" fillId="0" fontId="4" numFmtId="164" xfId="0" applyAlignment="1" applyFont="1" applyNumberFormat="1">
      <alignment horizontal="left" readingOrder="0"/>
    </xf>
    <xf borderId="0" fillId="0" fontId="4" numFmtId="164" xfId="0" applyAlignment="1" applyFont="1" applyNumberFormat="1">
      <alignment horizontal="left"/>
    </xf>
    <xf borderId="0" fillId="6" fontId="4" numFmtId="164" xfId="0" applyAlignment="1" applyFont="1" applyNumberFormat="1">
      <alignment horizontal="left" readingOrder="0"/>
    </xf>
    <xf borderId="0" fillId="6" fontId="4" numFmtId="176" xfId="0" applyAlignment="1" applyFont="1" applyNumberFormat="1">
      <alignment horizontal="left" readingOrder="0"/>
    </xf>
    <xf borderId="0" fillId="5" fontId="4" numFmtId="164" xfId="0" applyAlignment="1" applyFont="1" applyNumberFormat="1">
      <alignment horizontal="left"/>
    </xf>
    <xf borderId="0" fillId="5" fontId="4" numFmtId="164" xfId="0" applyAlignment="1" applyFont="1" applyNumberFormat="1">
      <alignment horizontal="left" readingOrder="0"/>
    </xf>
    <xf borderId="0" fillId="6" fontId="4" numFmtId="170" xfId="0" applyAlignment="1" applyFont="1" applyNumberFormat="1">
      <alignment horizontal="left" readingOrder="0"/>
    </xf>
    <xf borderId="0" fillId="6" fontId="4" numFmtId="164" xfId="0" applyAlignment="1" applyFont="1" applyNumberFormat="1">
      <alignment horizontal="left"/>
    </xf>
    <xf borderId="0" fillId="6" fontId="4" numFmtId="173" xfId="0" applyAlignment="1" applyFont="1" applyNumberFormat="1">
      <alignment horizontal="left" readingOrder="0"/>
    </xf>
    <xf borderId="0" fillId="3" fontId="85" numFmtId="0" xfId="0" applyAlignment="1" applyFont="1">
      <alignment horizontal="left" vertical="bottom"/>
    </xf>
    <xf borderId="0" fillId="3" fontId="136" numFmtId="0" xfId="0" applyAlignment="1" applyFont="1">
      <alignment horizontal="left" readingOrder="0"/>
    </xf>
    <xf borderId="0" fillId="3" fontId="20" numFmtId="3" xfId="0" applyAlignment="1" applyFont="1" applyNumberFormat="1">
      <alignment horizontal="left" readingOrder="0"/>
    </xf>
    <xf borderId="0" fillId="3" fontId="20" numFmtId="164" xfId="0" applyAlignment="1" applyFont="1" applyNumberFormat="1">
      <alignment horizontal="left" readingOrder="0"/>
    </xf>
    <xf borderId="0" fillId="3" fontId="20" numFmtId="164" xfId="0" applyAlignment="1" applyFont="1" applyNumberFormat="1">
      <alignment horizontal="left"/>
    </xf>
    <xf borderId="0" fillId="3" fontId="20" numFmtId="0" xfId="0" applyAlignment="1" applyFont="1">
      <alignment horizontal="left"/>
    </xf>
    <xf borderId="0" fillId="3" fontId="20" numFmtId="0" xfId="0" applyAlignment="1" applyFont="1">
      <alignment horizontal="left" readingOrder="0"/>
    </xf>
    <xf borderId="0" fillId="3" fontId="20" numFmtId="0" xfId="0" applyFont="1"/>
    <xf borderId="0" fillId="5" fontId="2" numFmtId="0" xfId="0" applyAlignment="1" applyFont="1">
      <alignment horizontal="left" readingOrder="0" vertical="bottom"/>
    </xf>
    <xf borderId="0" fillId="6" fontId="4" numFmtId="171" xfId="0" applyAlignment="1" applyFont="1" applyNumberFormat="1">
      <alignment horizontal="left" readingOrder="0"/>
    </xf>
    <xf borderId="0" fillId="6" fontId="85" numFmtId="0" xfId="0" applyAlignment="1" applyFont="1">
      <alignment horizontal="left" vertical="bottom"/>
    </xf>
    <xf borderId="0" fillId="6" fontId="137" numFmtId="0" xfId="0" applyAlignment="1" applyFont="1">
      <alignment horizontal="left" readingOrder="0"/>
    </xf>
    <xf borderId="0" fillId="6" fontId="20" numFmtId="3" xfId="0" applyAlignment="1" applyFont="1" applyNumberFormat="1">
      <alignment horizontal="left" readingOrder="0"/>
    </xf>
    <xf borderId="0" fillId="6" fontId="20" numFmtId="164" xfId="0" applyAlignment="1" applyFont="1" applyNumberFormat="1">
      <alignment horizontal="left" readingOrder="0"/>
    </xf>
    <xf borderId="0" fillId="6" fontId="20" numFmtId="164" xfId="0" applyAlignment="1" applyFont="1" applyNumberFormat="1">
      <alignment horizontal="left"/>
    </xf>
    <xf borderId="0" fillId="6" fontId="20" numFmtId="0" xfId="0" applyAlignment="1" applyFont="1">
      <alignment horizontal="left" readingOrder="0"/>
    </xf>
    <xf borderId="0" fillId="6" fontId="20" numFmtId="0" xfId="0" applyAlignment="1" applyFont="1">
      <alignment horizontal="left"/>
    </xf>
    <xf borderId="0" fillId="3" fontId="1" numFmtId="164" xfId="0" applyAlignment="1" applyFont="1" applyNumberFormat="1">
      <alignment horizontal="center"/>
    </xf>
    <xf borderId="0" fillId="13" fontId="4" numFmtId="167" xfId="0" applyAlignment="1" applyFont="1" applyNumberFormat="1">
      <alignment readingOrder="0"/>
    </xf>
    <xf borderId="0" fillId="13" fontId="4" numFmtId="174" xfId="0" applyAlignment="1" applyFont="1" applyNumberFormat="1">
      <alignment readingOrder="0"/>
    </xf>
    <xf borderId="0" fillId="13" fontId="4" numFmtId="166" xfId="0" applyAlignment="1" applyFont="1" applyNumberFormat="1">
      <alignment readingOrder="0"/>
    </xf>
    <xf borderId="0" fillId="13" fontId="4" numFmtId="170" xfId="0" applyAlignment="1" applyFont="1" applyNumberFormat="1">
      <alignment readingOrder="0"/>
    </xf>
    <xf borderId="0" fillId="12" fontId="138" numFmtId="0" xfId="0" applyAlignment="1" applyFont="1">
      <alignment readingOrder="0"/>
    </xf>
    <xf borderId="0" fillId="12" fontId="20" numFmtId="3" xfId="0" applyAlignment="1" applyFont="1" applyNumberFormat="1">
      <alignment horizontal="center" readingOrder="0"/>
    </xf>
    <xf borderId="0" fillId="13" fontId="4" numFmtId="175" xfId="0" applyAlignment="1" applyFont="1" applyNumberFormat="1">
      <alignment readingOrder="0"/>
    </xf>
    <xf borderId="0" fillId="12" fontId="4" numFmtId="4" xfId="0" applyAlignment="1" applyFont="1" applyNumberFormat="1">
      <alignment readingOrder="0"/>
    </xf>
    <xf borderId="0" fillId="13" fontId="4" numFmtId="169" xfId="0" applyAlignment="1" applyFont="1" applyNumberFormat="1">
      <alignment readingOrder="0"/>
    </xf>
    <xf borderId="0" fillId="12" fontId="4" numFmtId="168" xfId="0" applyAlignment="1" applyFont="1" applyNumberFormat="1">
      <alignment horizontal="left" readingOrder="0"/>
    </xf>
    <xf borderId="0" fillId="12" fontId="4" numFmtId="3" xfId="0" applyAlignment="1" applyFont="1" applyNumberFormat="1">
      <alignment readingOrder="0"/>
    </xf>
    <xf borderId="0" fillId="29" fontId="2" numFmtId="0" xfId="0" applyAlignment="1" applyFont="1">
      <alignment horizontal="right" vertical="bottom"/>
    </xf>
    <xf borderId="0" fillId="29" fontId="139" numFmtId="0" xfId="0" applyAlignment="1" applyFont="1">
      <alignment readingOrder="0"/>
    </xf>
    <xf borderId="0" fillId="29" fontId="4" numFmtId="3" xfId="0" applyAlignment="1" applyFont="1" applyNumberFormat="1">
      <alignment horizontal="center" readingOrder="0"/>
    </xf>
    <xf borderId="0" fillId="29" fontId="4" numFmtId="164" xfId="0" applyAlignment="1" applyFont="1" applyNumberFormat="1">
      <alignment horizontal="center" readingOrder="0"/>
    </xf>
    <xf borderId="0" fillId="29" fontId="4" numFmtId="0" xfId="0" applyAlignment="1" applyFont="1">
      <alignment horizontal="center"/>
    </xf>
    <xf borderId="0" fillId="29" fontId="4" numFmtId="0" xfId="0" applyAlignment="1" applyFont="1">
      <alignment horizontal="center" readingOrder="0"/>
    </xf>
    <xf borderId="0" fillId="29" fontId="4" numFmtId="0" xfId="0" applyFont="1"/>
    <xf borderId="0" fillId="41" fontId="2" numFmtId="0" xfId="0" applyAlignment="1" applyFill="1" applyFont="1">
      <alignment horizontal="right" vertical="bottom"/>
    </xf>
    <xf borderId="0" fillId="41" fontId="140" numFmtId="0" xfId="0" applyAlignment="1" applyFont="1">
      <alignment readingOrder="0"/>
    </xf>
    <xf borderId="0" fillId="41" fontId="4" numFmtId="3" xfId="0" applyAlignment="1" applyFont="1" applyNumberFormat="1">
      <alignment horizontal="center" readingOrder="0"/>
    </xf>
    <xf borderId="0" fillId="41" fontId="4" numFmtId="164" xfId="0" applyAlignment="1" applyFont="1" applyNumberFormat="1">
      <alignment horizontal="center" readingOrder="0"/>
    </xf>
    <xf borderId="0" fillId="41" fontId="4" numFmtId="0" xfId="0" applyAlignment="1" applyFont="1">
      <alignment horizontal="center"/>
    </xf>
    <xf borderId="0" fillId="41" fontId="4" numFmtId="0" xfId="0" applyAlignment="1" applyFont="1">
      <alignment horizontal="center" readingOrder="0"/>
    </xf>
    <xf borderId="0" fillId="41" fontId="4" numFmtId="0" xfId="0" applyFont="1"/>
    <xf borderId="0" fillId="41" fontId="4" numFmtId="0" xfId="0" applyAlignment="1" applyFont="1">
      <alignment readingOrder="0"/>
    </xf>
    <xf borderId="0" fillId="41" fontId="4" numFmtId="192" xfId="0" applyAlignment="1" applyFont="1" applyNumberFormat="1">
      <alignment readingOrder="0"/>
    </xf>
    <xf borderId="0" fillId="41" fontId="4" numFmtId="10" xfId="0" applyAlignment="1" applyFont="1" applyNumberFormat="1">
      <alignment readingOrder="0"/>
    </xf>
    <xf borderId="0" fillId="41" fontId="4" numFmtId="193" xfId="0" applyAlignment="1" applyFont="1" applyNumberFormat="1">
      <alignment readingOrder="0"/>
    </xf>
    <xf borderId="0" fillId="41" fontId="4" numFmtId="0" xfId="0" applyAlignment="1" applyFont="1">
      <alignment readingOrder="0"/>
    </xf>
    <xf borderId="0" fillId="0" fontId="85" numFmtId="0" xfId="0" applyAlignment="1" applyFont="1">
      <alignment horizontal="right" vertical="bottom"/>
    </xf>
    <xf borderId="0" fillId="16" fontId="4" numFmtId="3" xfId="0" applyAlignment="1" applyFont="1" applyNumberFormat="1">
      <alignment horizontal="center" readingOrder="0"/>
    </xf>
    <xf borderId="0" fillId="16" fontId="4" numFmtId="164" xfId="0" applyAlignment="1" applyFont="1" applyNumberFormat="1">
      <alignment horizontal="center" readingOrder="0"/>
    </xf>
    <xf borderId="0" fillId="16" fontId="4" numFmtId="0" xfId="0" applyAlignment="1" applyFont="1">
      <alignment horizontal="center"/>
    </xf>
    <xf borderId="0" fillId="16" fontId="4" numFmtId="0" xfId="0" applyAlignment="1" applyFont="1">
      <alignment horizontal="center" readingOrder="0"/>
    </xf>
    <xf borderId="0" fillId="16" fontId="4" numFmtId="0" xfId="0" applyFont="1"/>
    <xf borderId="0" fillId="16" fontId="4" numFmtId="0" xfId="0" applyAlignment="1" applyFont="1">
      <alignment readingOrder="0"/>
    </xf>
    <xf borderId="0" fillId="29" fontId="2" numFmtId="0" xfId="0" applyAlignment="1" applyFont="1">
      <alignment readingOrder="0" vertical="bottom"/>
    </xf>
    <xf borderId="0" fillId="22" fontId="2" numFmtId="0" xfId="0" applyAlignment="1" applyFont="1">
      <alignment horizontal="right" vertical="bottom"/>
    </xf>
    <xf borderId="0" fillId="22" fontId="141" numFmtId="0" xfId="0" applyAlignment="1" applyFont="1">
      <alignment readingOrder="0"/>
    </xf>
    <xf borderId="0" fillId="22" fontId="4" numFmtId="3" xfId="0" applyAlignment="1" applyFont="1" applyNumberFormat="1">
      <alignment horizontal="center" readingOrder="0"/>
    </xf>
    <xf borderId="0" fillId="22" fontId="4" numFmtId="164" xfId="0" applyAlignment="1" applyFont="1" applyNumberFormat="1">
      <alignment horizontal="center" readingOrder="0"/>
    </xf>
    <xf borderId="0" fillId="22" fontId="4" numFmtId="0" xfId="0" applyAlignment="1" applyFont="1">
      <alignment horizontal="center"/>
    </xf>
    <xf borderId="0" fillId="22" fontId="4" numFmtId="0" xfId="0" applyAlignment="1" applyFont="1">
      <alignment horizontal="center" readingOrder="0"/>
    </xf>
    <xf borderId="0" fillId="22" fontId="4" numFmtId="0" xfId="0" applyFont="1"/>
    <xf borderId="0" fillId="22" fontId="4" numFmtId="0" xfId="0" applyAlignment="1" applyFont="1">
      <alignment readingOrder="0"/>
    </xf>
    <xf borderId="0" fillId="13" fontId="4" numFmtId="164" xfId="0" applyAlignment="1" applyFont="1" applyNumberFormat="1">
      <alignment horizontal="center" readingOrder="0"/>
    </xf>
    <xf borderId="0" fillId="16" fontId="142" numFmtId="0" xfId="0" applyAlignment="1" applyFont="1">
      <alignment readingOrder="0"/>
    </xf>
    <xf borderId="0" fillId="0" fontId="4" numFmtId="179" xfId="0" applyAlignment="1" applyFont="1" applyNumberFormat="1">
      <alignment horizontal="center" readingOrder="0"/>
    </xf>
    <xf borderId="0" fillId="4" fontId="4" numFmtId="179" xfId="0" applyAlignment="1" applyFont="1" applyNumberFormat="1">
      <alignment horizontal="center" readingOrder="0"/>
    </xf>
    <xf borderId="0" fillId="8" fontId="143" numFmtId="0" xfId="0" applyAlignment="1" applyFont="1">
      <alignment readingOrder="0"/>
    </xf>
    <xf borderId="0" fillId="33" fontId="144" numFmtId="0" xfId="0" applyAlignment="1" applyFont="1">
      <alignment readingOrder="0"/>
    </xf>
    <xf borderId="0" fillId="33" fontId="4" numFmtId="168" xfId="0" applyAlignment="1" applyFont="1" applyNumberFormat="1">
      <alignment horizontal="center" readingOrder="0"/>
    </xf>
    <xf borderId="0" fillId="42" fontId="2" numFmtId="0" xfId="0" applyAlignment="1" applyFill="1" applyFont="1">
      <alignment horizontal="right" vertical="bottom"/>
    </xf>
    <xf borderId="0" fillId="42" fontId="145" numFmtId="0" xfId="0" applyAlignment="1" applyFont="1">
      <alignment readingOrder="0"/>
    </xf>
    <xf borderId="0" fillId="42" fontId="4" numFmtId="0" xfId="0" applyAlignment="1" applyFont="1">
      <alignment horizontal="center" readingOrder="0"/>
    </xf>
    <xf borderId="0" fillId="42" fontId="4" numFmtId="168" xfId="0" applyAlignment="1" applyFont="1" applyNumberFormat="1">
      <alignment horizontal="center" readingOrder="0"/>
    </xf>
    <xf borderId="0" fillId="42" fontId="4" numFmtId="0" xfId="0" applyAlignment="1" applyFont="1">
      <alignment horizontal="center"/>
    </xf>
    <xf borderId="0" fillId="8" fontId="4" numFmtId="167" xfId="0" applyAlignment="1" applyFont="1" applyNumberFormat="1">
      <alignment horizontal="center" readingOrder="0"/>
    </xf>
    <xf borderId="0" fillId="2" fontId="4" numFmtId="167" xfId="0" applyAlignment="1" applyFont="1" applyNumberFormat="1">
      <alignment horizontal="center" readingOrder="0"/>
    </xf>
    <xf borderId="0" fillId="23" fontId="4" numFmtId="0" xfId="0" applyAlignment="1" applyFont="1">
      <alignment horizontal="center"/>
    </xf>
    <xf borderId="0" fillId="0" fontId="4" numFmtId="189" xfId="0" applyAlignment="1" applyFont="1" applyNumberFormat="1">
      <alignment horizontal="center" readingOrder="0"/>
    </xf>
    <xf borderId="0" fillId="4" fontId="146" numFmtId="0" xfId="0" applyAlignment="1" applyFont="1">
      <alignment horizontal="left" readingOrder="0"/>
    </xf>
    <xf borderId="0" fillId="0" fontId="4" numFmtId="0" xfId="0" applyAlignment="1" applyFont="1">
      <alignment horizontal="left"/>
    </xf>
    <xf borderId="0" fillId="0" fontId="4" numFmtId="168" xfId="0" applyAlignment="1" applyFont="1" applyNumberFormat="1">
      <alignment horizontal="left"/>
    </xf>
    <xf borderId="0" fillId="20" fontId="2" numFmtId="0" xfId="0" applyAlignment="1" applyFont="1">
      <alignment horizontal="right" vertical="bottom"/>
    </xf>
    <xf borderId="0" fillId="20" fontId="147" numFmtId="0" xfId="0" applyAlignment="1" applyFont="1">
      <alignment readingOrder="0"/>
    </xf>
    <xf borderId="0" fillId="20" fontId="2" numFmtId="3" xfId="0" applyAlignment="1" applyFont="1" applyNumberFormat="1">
      <alignment horizontal="center" vertical="bottom"/>
    </xf>
    <xf borderId="0" fillId="20" fontId="4" numFmtId="0" xfId="0" applyAlignment="1" applyFont="1">
      <alignment horizontal="center" readingOrder="0"/>
    </xf>
    <xf borderId="0" fillId="20" fontId="4" numFmtId="0" xfId="0" applyFont="1"/>
    <xf borderId="0" fillId="2" fontId="2" numFmtId="3" xfId="0" applyAlignment="1" applyFont="1" applyNumberFormat="1">
      <alignment horizontal="center" vertical="bottom"/>
    </xf>
    <xf borderId="0" fillId="3" fontId="148" numFmtId="0" xfId="0" applyFont="1"/>
    <xf borderId="0" fillId="0" fontId="149" numFmtId="0" xfId="0" applyAlignment="1" applyFont="1">
      <alignment horizontal="center" readingOrder="0"/>
    </xf>
    <xf borderId="0" fillId="0" fontId="107" numFmtId="0" xfId="0" applyAlignment="1" applyFont="1">
      <alignment horizontal="center" readingOrder="0" shrinkToFit="0" vertical="bottom" wrapText="0"/>
    </xf>
    <xf borderId="0" fillId="0" fontId="4" numFmtId="9" xfId="0" applyAlignment="1" applyFont="1" applyNumberFormat="1">
      <alignment horizontal="center"/>
    </xf>
    <xf borderId="0" fillId="0" fontId="4" numFmtId="182" xfId="0" applyAlignment="1" applyFont="1" applyNumberFormat="1">
      <alignment horizontal="center"/>
    </xf>
    <xf borderId="0" fillId="0" fontId="4" numFmtId="3" xfId="0" applyAlignment="1" applyFont="1" applyNumberFormat="1">
      <alignment horizontal="center"/>
    </xf>
    <xf borderId="0" fillId="0" fontId="1" numFmtId="3" xfId="0" applyAlignment="1" applyFont="1" applyNumberFormat="1">
      <alignment horizontal="center"/>
    </xf>
    <xf borderId="0" fillId="0" fontId="1" numFmtId="9" xfId="0" applyAlignment="1" applyFont="1" applyNumberFormat="1">
      <alignment horizontal="center"/>
    </xf>
    <xf borderId="0" fillId="0" fontId="1" numFmtId="182" xfId="0" applyAlignment="1" applyFont="1" applyNumberFormat="1">
      <alignment horizontal="center"/>
    </xf>
    <xf borderId="0" fillId="0" fontId="1" numFmtId="3" xfId="0" applyAlignment="1" applyFont="1" applyNumberFormat="1">
      <alignment horizontal="center"/>
    </xf>
  </cellXfs>
  <cellStyles count="1">
    <cellStyle xfId="0" name="Normal" builtinId="0"/>
  </cellStyles>
  <dxfs count="3">
    <dxf>
      <font/>
      <fill>
        <patternFill patternType="none"/>
      </fill>
      <border/>
    </dxf>
    <dxf>
      <font/>
      <fill>
        <patternFill patternType="solid">
          <fgColor rgb="FFFFFFFF"/>
          <bgColor rgb="FFFFFFFF"/>
        </patternFill>
      </fill>
      <border/>
    </dxf>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42" Type="http://schemas.openxmlformats.org/officeDocument/2006/relationships/worksheet" Target="worksheets/sheet39.xml"/><Relationship Id="rId41" Type="http://schemas.openxmlformats.org/officeDocument/2006/relationships/worksheet" Target="worksheets/sheet38.xml"/><Relationship Id="rId44" Type="http://schemas.openxmlformats.org/officeDocument/2006/relationships/worksheet" Target="worksheets/sheet41.xml"/><Relationship Id="rId43" Type="http://schemas.openxmlformats.org/officeDocument/2006/relationships/worksheet" Target="worksheets/sheet40.xml"/><Relationship Id="rId46" Type="http://schemas.openxmlformats.org/officeDocument/2006/relationships/worksheet" Target="worksheets/sheet43.xml"/><Relationship Id="rId45" Type="http://schemas.openxmlformats.org/officeDocument/2006/relationships/worksheet" Target="worksheets/sheet42.xml"/><Relationship Id="rId48" Type="http://schemas.openxmlformats.org/officeDocument/2006/relationships/worksheet" Target="worksheets/sheet45.xml"/><Relationship Id="rId47" Type="http://schemas.openxmlformats.org/officeDocument/2006/relationships/worksheet" Target="worksheets/sheet44.xml"/><Relationship Id="rId49" Type="http://schemas.openxmlformats.org/officeDocument/2006/relationships/worksheet" Target="worksheets/sheet46.xml"/><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51" Type="http://schemas.openxmlformats.org/officeDocument/2006/relationships/worksheet" Target="worksheets/sheet48.xml"/><Relationship Id="rId50" Type="http://schemas.openxmlformats.org/officeDocument/2006/relationships/worksheet" Target="worksheets/sheet47.xml"/><Relationship Id="rId53" Type="http://schemas.openxmlformats.org/officeDocument/2006/relationships/worksheet" Target="worksheets/sheet50.xml"/><Relationship Id="rId52" Type="http://schemas.openxmlformats.org/officeDocument/2006/relationships/worksheet" Target="worksheets/sheet49.xml"/><Relationship Id="rId55" Type="http://schemas.openxmlformats.org/officeDocument/2006/relationships/worksheet" Target="worksheets/sheet52.xml"/><Relationship Id="rId54" Type="http://schemas.openxmlformats.org/officeDocument/2006/relationships/worksheet" Target="worksheets/sheet51.xml"/><Relationship Id="rId56" Type="http://schemas.openxmlformats.org/officeDocument/2006/relationships/worksheet" Target="worksheets/sheet53.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2607&amp;idProvincia=01" TargetMode="External"/><Relationship Id="rId42" Type="http://schemas.openxmlformats.org/officeDocument/2006/relationships/hyperlink" Target="https://administracion.gob.es/pagFront/espanaAdmon/directorioOrganigramas/entidadesLocales/entidadesLocales.htm?idUniOrganica=23577&amp;idProvincia=01" TargetMode="External"/><Relationship Id="rId41" Type="http://schemas.openxmlformats.org/officeDocument/2006/relationships/hyperlink" Target="https://administracion.gob.es/pagFront/espanaAdmon/directorioOrganigramas/entidadesLocales/entidadesLocales.htm?idUniOrganica=23460&amp;idProvincia=01" TargetMode="External"/><Relationship Id="rId44" Type="http://schemas.openxmlformats.org/officeDocument/2006/relationships/hyperlink" Target="https://administracion.gob.es/pagFront/espanaAdmon/directorioOrganigramas/entidadesLocales/entidadesLocales.htm?idUniOrganica=24682&amp;idProvincia=01" TargetMode="External"/><Relationship Id="rId43" Type="http://schemas.openxmlformats.org/officeDocument/2006/relationships/hyperlink" Target="https://administracion.gob.es/pagFront/espanaAdmon/directorioOrganigramas/entidadesLocales/entidadesLocales.htm?idUniOrganica=24612&amp;idProvincia=01" TargetMode="External"/><Relationship Id="rId46" Type="http://schemas.openxmlformats.org/officeDocument/2006/relationships/hyperlink" Target="https://administracion.gob.es/pagFront/espanaAdmon/directorioOrganigramas/entidadesLocales/entidadesLocales.htm?idUniOrganica=25500&amp;idProvincia=01" TargetMode="External"/><Relationship Id="rId45" Type="http://schemas.openxmlformats.org/officeDocument/2006/relationships/hyperlink" Target="https://administracion.gob.es/pagFront/espanaAdmon/directorioOrganigramas/entidadesLocales/entidadesLocales.htm?idUniOrganica=25079&amp;idProvincia=01" TargetMode="External"/><Relationship Id="rId1" Type="http://schemas.openxmlformats.org/officeDocument/2006/relationships/hyperlink" Target="https://administracion.gob.es/pagFront/espanaAdmon/directorioOrganigramas/entidadesLocales/entidadesLocales.htm?idUniOrganica=23458&amp;idProvincia=01" TargetMode="External"/><Relationship Id="rId2" Type="http://schemas.openxmlformats.org/officeDocument/2006/relationships/hyperlink" Target="https://administracion.gob.es/pagFront/espanaAdmon/directorioOrganigramas/entidadesLocales/entidadesLocales.htm?idUniOrganica=17869&amp;idProvincia=01" TargetMode="External"/><Relationship Id="rId3" Type="http://schemas.openxmlformats.org/officeDocument/2006/relationships/hyperlink" Target="https://administracion.gob.es/pagFront/espanaAdmon/directorioOrganigramas/entidadesLocales/entidadesLocales.htm?idUniOrganica=18089&amp;idProvincia=01" TargetMode="External"/><Relationship Id="rId4" Type="http://schemas.openxmlformats.org/officeDocument/2006/relationships/hyperlink" Target="https://administracion.gob.es/pagFront/espanaAdmon/directorioOrganigramas/entidadesLocales/entidadesLocales.htm?idUniOrganica=18132&amp;idProvincia=01" TargetMode="External"/><Relationship Id="rId9" Type="http://schemas.openxmlformats.org/officeDocument/2006/relationships/hyperlink" Target="https://administracion.gob.es/pagFront/espanaAdmon/directorioOrganigramas/entidadesLocales/entidadesLocales.htm?idUniOrganica=18314&amp;idProvincia=01" TargetMode="External"/><Relationship Id="rId48" Type="http://schemas.openxmlformats.org/officeDocument/2006/relationships/hyperlink" Target="https://administracion.gob.es/pagFront/espanaAdmon/directorioOrganigramas/entidadesLocales/entidadesLocales.htm?idUniOrganica=25566&amp;idProvincia=01" TargetMode="External"/><Relationship Id="rId47" Type="http://schemas.openxmlformats.org/officeDocument/2006/relationships/hyperlink" Target="https://administracion.gob.es/pagFront/espanaAdmon/directorioOrganigramas/entidadesLocales/entidadesLocales.htm?idUniOrganica=25533&amp;idProvincia=01" TargetMode="External"/><Relationship Id="rId49" Type="http://schemas.openxmlformats.org/officeDocument/2006/relationships/hyperlink" Target="https://administracion.gob.es/pagFront/espanaAdmon/directorioOrganigramas/entidadesLocales/entidadesLocales.htm?idUniOrganica=25570&amp;idProvincia=01" TargetMode="External"/><Relationship Id="rId5" Type="http://schemas.openxmlformats.org/officeDocument/2006/relationships/hyperlink" Target="https://administracion.gob.es/pagFront/espanaAdmon/directorioOrganigramas/entidadesLocales/entidadesLocales.htm?idUniOrganica=18150&amp;idProvincia=01" TargetMode="External"/><Relationship Id="rId6" Type="http://schemas.openxmlformats.org/officeDocument/2006/relationships/hyperlink" Target="https://administracion.gob.es/pagFront/espanaAdmon/directorioOrganigramas/entidadesLocales/entidadesLocales.htm?idUniOrganica=18261&amp;idProvincia=01" TargetMode="External"/><Relationship Id="rId7" Type="http://schemas.openxmlformats.org/officeDocument/2006/relationships/hyperlink" Target="https://administracion.gob.es/pagFront/espanaAdmon/directorioOrganigramas/entidadesLocales/entidadesLocales.htm?idUniOrganica=18275&amp;idProvincia=01" TargetMode="External"/><Relationship Id="rId8" Type="http://schemas.openxmlformats.org/officeDocument/2006/relationships/hyperlink" Target="https://administracion.gob.es/pagFront/espanaAdmon/directorioOrganigramas/entidadesLocales/entidadesLocales.htm?idUniOrganica=18280&amp;idProvincia=01" TargetMode="External"/><Relationship Id="rId31" Type="http://schemas.openxmlformats.org/officeDocument/2006/relationships/hyperlink" Target="https://administracion.gob.es/pagFront/espanaAdmon/directorioOrganigramas/entidadesLocales/entidadesLocales.htm?idUniOrganica=21165&amp;idProvincia=01" TargetMode="External"/><Relationship Id="rId30" Type="http://schemas.openxmlformats.org/officeDocument/2006/relationships/hyperlink" Target="https://administracion.gob.es/pagFront/espanaAdmon/directorioOrganigramas/entidadesLocales/entidadesLocales.htm?idUniOrganica=21154&amp;idProvincia=01" TargetMode="External"/><Relationship Id="rId33" Type="http://schemas.openxmlformats.org/officeDocument/2006/relationships/hyperlink" Target="https://administracion.gob.es/pagFront/espanaAdmon/directorioOrganigramas/entidadesLocales/entidadesLocales.htm?idUniOrganica=21195&amp;idProvincia=01" TargetMode="External"/><Relationship Id="rId32" Type="http://schemas.openxmlformats.org/officeDocument/2006/relationships/hyperlink" Target="https://administracion.gob.es/pagFront/espanaAdmon/directorioOrganigramas/entidadesLocales/entidadesLocales.htm?idUniOrganica=21174&amp;idProvincia=01" TargetMode="External"/><Relationship Id="rId35" Type="http://schemas.openxmlformats.org/officeDocument/2006/relationships/hyperlink" Target="https://administracion.gob.es/pagFront/espanaAdmon/directorioOrganigramas/entidadesLocales/entidadesLocales.htm?idUniOrganica=21246&amp;idProvincia=01" TargetMode="External"/><Relationship Id="rId34" Type="http://schemas.openxmlformats.org/officeDocument/2006/relationships/hyperlink" Target="https://administracion.gob.es/pagFront/espanaAdmon/directorioOrganigramas/entidadesLocales/entidadesLocales.htm?idUniOrganica=21224&amp;idProvincia=01" TargetMode="External"/><Relationship Id="rId37" Type="http://schemas.openxmlformats.org/officeDocument/2006/relationships/hyperlink" Target="https://administracion.gob.es/pagFront/espanaAdmon/directorioOrganigramas/entidadesLocales/entidadesLocales.htm?idUniOrganica=22132&amp;idProvincia=01" TargetMode="External"/><Relationship Id="rId36" Type="http://schemas.openxmlformats.org/officeDocument/2006/relationships/hyperlink" Target="https://administracion.gob.es/pagFront/espanaAdmon/directorioOrganigramas/entidadesLocales/entidadesLocales.htm?idUniOrganica=21961&amp;idProvincia=01" TargetMode="External"/><Relationship Id="rId39" Type="http://schemas.openxmlformats.org/officeDocument/2006/relationships/hyperlink" Target="https://administracion.gob.es/pagFront/espanaAdmon/directorioOrganigramas/entidadesLocales/entidadesLocales.htm?idUniOrganica=22408&amp;idProvincia=01" TargetMode="External"/><Relationship Id="rId38" Type="http://schemas.openxmlformats.org/officeDocument/2006/relationships/hyperlink" Target="https://administracion.gob.es/pagFront/espanaAdmon/directorioOrganigramas/entidadesLocales/entidadesLocales.htm?idUniOrganica=22254&amp;idProvincia=01" TargetMode="External"/><Relationship Id="rId20" Type="http://schemas.openxmlformats.org/officeDocument/2006/relationships/hyperlink" Target="https://administracion.gob.es/pagFront/espanaAdmon/directorioOrganigramas/entidadesLocales/entidadesLocales.htm?idUniOrganica=23223&amp;idProvincia=01" TargetMode="External"/><Relationship Id="rId22" Type="http://schemas.openxmlformats.org/officeDocument/2006/relationships/hyperlink" Target="https://administracion.gob.es/pagFront/espanaAdmon/directorioOrganigramas/entidadesLocales/entidadesLocales.htm?idUniOrganica=20780&amp;idProvincia=01" TargetMode="External"/><Relationship Id="rId21" Type="http://schemas.openxmlformats.org/officeDocument/2006/relationships/hyperlink" Target="https://administracion.gob.es/pagFront/espanaAdmon/directorioOrganigramas/entidadesLocales/entidadesLocales.htm?idUniOrganica=20120&amp;idProvincia=01" TargetMode="External"/><Relationship Id="rId24" Type="http://schemas.openxmlformats.org/officeDocument/2006/relationships/hyperlink" Target="https://administracion.gob.es/pagFront/espanaAdmon/directorioOrganigramas/entidadesLocales/entidadesLocales.htm?idUniOrganica=21016&amp;idProvincia=01" TargetMode="External"/><Relationship Id="rId23" Type="http://schemas.openxmlformats.org/officeDocument/2006/relationships/hyperlink" Target="https://administracion.gob.es/pagFront/espanaAdmon/directorioOrganigramas/entidadesLocales/entidadesLocales.htm?idUniOrganica=21014&amp;idProvincia=01" TargetMode="External"/><Relationship Id="rId26" Type="http://schemas.openxmlformats.org/officeDocument/2006/relationships/hyperlink" Target="https://administracion.gob.es/pagFront/espanaAdmon/directorioOrganigramas/entidadesLocales/entidadesLocales.htm?idUniOrganica=21121&amp;idProvincia=01" TargetMode="External"/><Relationship Id="rId25" Type="http://schemas.openxmlformats.org/officeDocument/2006/relationships/hyperlink" Target="https://administracion.gob.es/pagFront/espanaAdmon/directorioOrganigramas/entidadesLocales/entidadesLocales.htm?idUniOrganica=21120&amp;idProvincia=01" TargetMode="External"/><Relationship Id="rId28" Type="http://schemas.openxmlformats.org/officeDocument/2006/relationships/hyperlink" Target="https://administracion.gob.es/pagFront/espanaAdmon/directorioOrganigramas/entidadesLocales/entidadesLocales.htm?idUniOrganica=21132&amp;idProvincia=01" TargetMode="External"/><Relationship Id="rId27" Type="http://schemas.openxmlformats.org/officeDocument/2006/relationships/hyperlink" Target="https://administracion.gob.es/pagFront/espanaAdmon/directorioOrganigramas/entidadesLocales/entidadesLocales.htm?idUniOrganica=21124&amp;idProvincia=01" TargetMode="External"/><Relationship Id="rId29" Type="http://schemas.openxmlformats.org/officeDocument/2006/relationships/hyperlink" Target="https://administracion.gob.es/pagFront/espanaAdmon/directorioOrganigramas/entidadesLocales/entidadesLocales.htm?idUniOrganica=21133&amp;idProvincia=01" TargetMode="External"/><Relationship Id="rId51" Type="http://schemas.openxmlformats.org/officeDocument/2006/relationships/hyperlink" Target="https://administracion.gob.es/pagFront/espanaAdmon/directorioOrganigramas/entidadesLocales/entidadesLocales.htm?idUniOrganica=25625&amp;idProvincia=01" TargetMode="External"/><Relationship Id="rId50" Type="http://schemas.openxmlformats.org/officeDocument/2006/relationships/hyperlink" Target="https://administracion.gob.es/pagFront/espanaAdmon/directorioOrganigramas/entidadesLocales/entidadesLocales.htm?idUniOrganica=25606&amp;idProvincia=01" TargetMode="External"/><Relationship Id="rId52" Type="http://schemas.openxmlformats.org/officeDocument/2006/relationships/drawing" Target="../drawings/drawing1.xml"/><Relationship Id="rId11" Type="http://schemas.openxmlformats.org/officeDocument/2006/relationships/hyperlink" Target="https://administracion.gob.es/pagFront/espanaAdmon/directorioOrganigramas/entidadesLocales/entidadesLocales.htm?idUniOrganica=18366&amp;idProvincia=01" TargetMode="External"/><Relationship Id="rId10" Type="http://schemas.openxmlformats.org/officeDocument/2006/relationships/hyperlink" Target="https://administracion.gob.es/pagFront/espanaAdmon/directorioOrganigramas/entidadesLocales/entidadesLocales.htm?idUniOrganica=18321&amp;idProvincia=01" TargetMode="External"/><Relationship Id="rId13" Type="http://schemas.openxmlformats.org/officeDocument/2006/relationships/hyperlink" Target="https://administracion.gob.es/pagFront/espanaAdmon/directorioOrganigramas/entidadesLocales/entidadesLocales.htm?idUniOrganica=18519&amp;idProvincia=01" TargetMode="External"/><Relationship Id="rId12" Type="http://schemas.openxmlformats.org/officeDocument/2006/relationships/hyperlink" Target="https://administracion.gob.es/pagFront/espanaAdmon/directorioOrganigramas/entidadesLocales/entidadesLocales.htm?idUniOrganica=18445&amp;idProvincia=01" TargetMode="External"/><Relationship Id="rId15" Type="http://schemas.openxmlformats.org/officeDocument/2006/relationships/hyperlink" Target="https://administracion.gob.es/pagFront/espanaAdmon/directorioOrganigramas/entidadesLocales/entidadesLocales.htm?idUniOrganica=18726&amp;idProvincia=01" TargetMode="External"/><Relationship Id="rId14" Type="http://schemas.openxmlformats.org/officeDocument/2006/relationships/hyperlink" Target="https://administracion.gob.es/pagFront/espanaAdmon/directorioOrganigramas/entidadesLocales/entidadesLocales.htm?idUniOrganica=18692&amp;idProvincia=01" TargetMode="External"/><Relationship Id="rId17" Type="http://schemas.openxmlformats.org/officeDocument/2006/relationships/hyperlink" Target="https://administracion.gob.es/pagFront/espanaAdmon/directorioOrganigramas/entidadesLocales/entidadesLocales.htm?idUniOrganica=20069&amp;idProvincia=01" TargetMode="External"/><Relationship Id="rId16" Type="http://schemas.openxmlformats.org/officeDocument/2006/relationships/hyperlink" Target="https://administracion.gob.es/pagFront/espanaAdmon/directorioOrganigramas/entidadesLocales/entidadesLocales.htm?idUniOrganica=19135&amp;idProvincia=01" TargetMode="External"/><Relationship Id="rId19" Type="http://schemas.openxmlformats.org/officeDocument/2006/relationships/hyperlink" Target="https://administracion.gob.es/pagFront/espanaAdmon/directorioOrganigramas/entidadesLocales/entidadesLocales.htm?idUniOrganica=20081&amp;idProvincia=01" TargetMode="External"/><Relationship Id="rId18" Type="http://schemas.openxmlformats.org/officeDocument/2006/relationships/hyperlink" Target="https://administracion.gob.es/pagFront/espanaAdmon/directorioOrganigramas/entidadesLocales/entidadesLocales.htm?idUniOrganica=20072&amp;idProvincia=01" TargetMode="External"/></Relationships>
</file>

<file path=xl/worksheets/_rels/sheet10.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8603&amp;idProvincia=09" TargetMode="External"/><Relationship Id="rId190" Type="http://schemas.openxmlformats.org/officeDocument/2006/relationships/hyperlink" Target="https://administracion.gob.es/pagFront/espanaAdmon/directorioOrganigramas/entidadesLocales/entidadesLocales.htm?idUniOrganica=22415&amp;idProvincia=09" TargetMode="External"/><Relationship Id="rId42" Type="http://schemas.openxmlformats.org/officeDocument/2006/relationships/hyperlink" Target="https://administracion.gob.es/pagFront/espanaAdmon/directorioOrganigramas/entidadesLocales/entidadesLocales.htm?idUniOrganica=18721&amp;idProvincia=09" TargetMode="External"/><Relationship Id="rId41" Type="http://schemas.openxmlformats.org/officeDocument/2006/relationships/hyperlink" Target="https://administracion.gob.es/pagFront/espanaAdmon/directorioOrganigramas/entidadesLocales/entidadesLocales.htm?idUniOrganica=18697&amp;idProvincia=09" TargetMode="External"/><Relationship Id="rId44" Type="http://schemas.openxmlformats.org/officeDocument/2006/relationships/hyperlink" Target="https://administracion.gob.es/pagFront/espanaAdmon/directorioOrganigramas/entidadesLocales/entidadesLocales.htm?idUniOrganica=18878&amp;idProvincia=09" TargetMode="External"/><Relationship Id="rId194" Type="http://schemas.openxmlformats.org/officeDocument/2006/relationships/hyperlink" Target="https://administracion.gob.es/pagFront/espanaAdmon/directorioOrganigramas/entidadesLocales/entidadesLocales.htm?idUniOrganica=22452&amp;idProvincia=09" TargetMode="External"/><Relationship Id="rId43" Type="http://schemas.openxmlformats.org/officeDocument/2006/relationships/hyperlink" Target="https://administracion.gob.es/pagFront/espanaAdmon/directorioOrganigramas/entidadesLocales/entidadesLocales.htm?idUniOrganica=18745&amp;idProvincia=09" TargetMode="External"/><Relationship Id="rId193" Type="http://schemas.openxmlformats.org/officeDocument/2006/relationships/hyperlink" Target="https://administracion.gob.es/pagFront/espanaAdmon/directorioOrganigramas/entidadesLocales/entidadesLocales.htm?idUniOrganica=22433&amp;idProvincia=09" TargetMode="External"/><Relationship Id="rId46" Type="http://schemas.openxmlformats.org/officeDocument/2006/relationships/hyperlink" Target="https://administracion.gob.es/pagFront/espanaAdmon/directorioOrganigramas/entidadesLocales/entidadesLocales.htm?idUniOrganica=18904&amp;idProvincia=09" TargetMode="External"/><Relationship Id="rId192" Type="http://schemas.openxmlformats.org/officeDocument/2006/relationships/hyperlink" Target="https://administracion.gob.es/pagFront/espanaAdmon/directorioOrganigramas/entidadesLocales/entidadesLocales.htm?idUniOrganica=22431&amp;idProvincia=09" TargetMode="External"/><Relationship Id="rId45" Type="http://schemas.openxmlformats.org/officeDocument/2006/relationships/hyperlink" Target="https://administracion.gob.es/pagFront/espanaAdmon/directorioOrganigramas/entidadesLocales/entidadesLocales.htm?idUniOrganica=18884&amp;idProvincia=09" TargetMode="External"/><Relationship Id="rId191" Type="http://schemas.openxmlformats.org/officeDocument/2006/relationships/hyperlink" Target="https://administracion.gob.es/pagFront/espanaAdmon/directorioOrganigramas/entidadesLocales/entidadesLocales.htm?idUniOrganica=22418&amp;idProvincia=09" TargetMode="External"/><Relationship Id="rId48" Type="http://schemas.openxmlformats.org/officeDocument/2006/relationships/hyperlink" Target="https://administracion.gob.es/pagFront/espanaAdmon/directorioOrganigramas/entidadesLocales/entidadesLocales.htm?idUniOrganica=18939&amp;idProvincia=09" TargetMode="External"/><Relationship Id="rId187" Type="http://schemas.openxmlformats.org/officeDocument/2006/relationships/hyperlink" Target="https://administracion.gob.es/pagFront/espanaAdmon/directorioOrganigramas/entidadesLocales/entidadesLocales.htm?idUniOrganica=22331&amp;idProvincia=09" TargetMode="External"/><Relationship Id="rId47" Type="http://schemas.openxmlformats.org/officeDocument/2006/relationships/hyperlink" Target="https://administracion.gob.es/pagFront/espanaAdmon/directorioOrganigramas/entidadesLocales/entidadesLocales.htm?idUniOrganica=18929&amp;idProvincia=09" TargetMode="External"/><Relationship Id="rId186" Type="http://schemas.openxmlformats.org/officeDocument/2006/relationships/hyperlink" Target="https://administracion.gob.es/pagFront/espanaAdmon/directorioOrganigramas/entidadesLocales/entidadesLocales.htm?idUniOrganica=22329&amp;idProvincia=09" TargetMode="External"/><Relationship Id="rId185" Type="http://schemas.openxmlformats.org/officeDocument/2006/relationships/hyperlink" Target="https://administracion.gob.es/pagFront/espanaAdmon/directorioOrganigramas/entidadesLocales/entidadesLocales.htm?idUniOrganica=22296&amp;idProvincia=09" TargetMode="External"/><Relationship Id="rId49" Type="http://schemas.openxmlformats.org/officeDocument/2006/relationships/hyperlink" Target="https://administracion.gob.es/pagFront/espanaAdmon/directorioOrganigramas/entidadesLocales/entidadesLocales.htm?idUniOrganica=18952&amp;idProvincia=09" TargetMode="External"/><Relationship Id="rId184" Type="http://schemas.openxmlformats.org/officeDocument/2006/relationships/hyperlink" Target="https://administracion.gob.es/pagFront/espanaAdmon/directorioOrganigramas/entidadesLocales/entidadesLocales.htm?idUniOrganica=22292&amp;idProvincia=09" TargetMode="External"/><Relationship Id="rId189" Type="http://schemas.openxmlformats.org/officeDocument/2006/relationships/hyperlink" Target="https://administracion.gob.es/pagFront/espanaAdmon/directorioOrganigramas/entidadesLocales/entidadesLocales.htm?idUniOrganica=22414&amp;idProvincia=09" TargetMode="External"/><Relationship Id="rId188" Type="http://schemas.openxmlformats.org/officeDocument/2006/relationships/hyperlink" Target="https://administracion.gob.es/pagFront/espanaAdmon/directorioOrganigramas/entidadesLocales/entidadesLocales.htm?idUniOrganica=22335&amp;idProvincia=09" TargetMode="External"/><Relationship Id="rId31" Type="http://schemas.openxmlformats.org/officeDocument/2006/relationships/hyperlink" Target="https://administracion.gob.es/pagFront/espanaAdmon/directorioOrganigramas/entidadesLocales/entidadesLocales.htm?idUniOrganica=18464&amp;idProvincia=09" TargetMode="External"/><Relationship Id="rId30" Type="http://schemas.openxmlformats.org/officeDocument/2006/relationships/hyperlink" Target="https://administracion.gob.es/pagFront/espanaAdmon/directorioOrganigramas/entidadesLocales/entidadesLocales.htm?idUniOrganica=18454&amp;idProvincia=09" TargetMode="External"/><Relationship Id="rId33" Type="http://schemas.openxmlformats.org/officeDocument/2006/relationships/hyperlink" Target="https://administracion.gob.es/pagFront/espanaAdmon/directorioOrganigramas/entidadesLocales/entidadesLocales.htm?idUniOrganica=18466&amp;idProvincia=09" TargetMode="External"/><Relationship Id="rId183" Type="http://schemas.openxmlformats.org/officeDocument/2006/relationships/hyperlink" Target="https://administracion.gob.es/pagFront/espanaAdmon/directorioOrganigramas/entidadesLocales/entidadesLocales.htm?idUniOrganica=22170&amp;idProvincia=09" TargetMode="External"/><Relationship Id="rId32" Type="http://schemas.openxmlformats.org/officeDocument/2006/relationships/hyperlink" Target="https://administracion.gob.es/pagFront/espanaAdmon/directorioOrganigramas/entidadesLocales/entidadesLocales.htm?idUniOrganica=18465&amp;idProvincia=09" TargetMode="External"/><Relationship Id="rId182" Type="http://schemas.openxmlformats.org/officeDocument/2006/relationships/hyperlink" Target="https://administracion.gob.es/pagFront/espanaAdmon/directorioOrganigramas/entidadesLocales/entidadesLocales.htm?idUniOrganica=22164&amp;idProvincia=09" TargetMode="External"/><Relationship Id="rId35" Type="http://schemas.openxmlformats.org/officeDocument/2006/relationships/hyperlink" Target="https://administracion.gob.es/pagFront/espanaAdmon/directorioOrganigramas/entidadesLocales/entidadesLocales.htm?idUniOrganica=18510&amp;idProvincia=09" TargetMode="External"/><Relationship Id="rId181" Type="http://schemas.openxmlformats.org/officeDocument/2006/relationships/hyperlink" Target="https://administracion.gob.es/pagFront/espanaAdmon/directorioOrganigramas/entidadesLocales/entidadesLocales.htm?idUniOrganica=22141&amp;idProvincia=09" TargetMode="External"/><Relationship Id="rId34" Type="http://schemas.openxmlformats.org/officeDocument/2006/relationships/hyperlink" Target="https://administracion.gob.es/pagFront/espanaAdmon/directorioOrganigramas/entidadesLocales/entidadesLocales.htm?idUniOrganica=18508&amp;idProvincia=09" TargetMode="External"/><Relationship Id="rId180" Type="http://schemas.openxmlformats.org/officeDocument/2006/relationships/hyperlink" Target="https://administracion.gob.es/pagFront/espanaAdmon/directorioOrganigramas/entidadesLocales/entidadesLocales.htm?idUniOrganica=22083&amp;idProvincia=09" TargetMode="External"/><Relationship Id="rId37" Type="http://schemas.openxmlformats.org/officeDocument/2006/relationships/hyperlink" Target="https://administracion.gob.es/pagFront/espanaAdmon/directorioOrganigramas/entidadesLocales/entidadesLocales.htm?idUniOrganica=18526&amp;idProvincia=09" TargetMode="External"/><Relationship Id="rId176" Type="http://schemas.openxmlformats.org/officeDocument/2006/relationships/hyperlink" Target="https://administracion.gob.es/pagFront/espanaAdmon/directorioOrganigramas/entidadesLocales/entidadesLocales.htm?idUniOrganica=21812&amp;idProvincia=09" TargetMode="External"/><Relationship Id="rId297" Type="http://schemas.openxmlformats.org/officeDocument/2006/relationships/hyperlink" Target="https://administracion.gob.es/pagFront/espanaAdmon/directorioOrganigramas/entidadesLocales/entidadesLocales.htm?idUniOrganica=24477&amp;idProvincia=09" TargetMode="External"/><Relationship Id="rId36" Type="http://schemas.openxmlformats.org/officeDocument/2006/relationships/hyperlink" Target="https://administracion.gob.es/pagFront/espanaAdmon/directorioOrganigramas/entidadesLocales/entidadesLocales.htm?idUniOrganica=18511&amp;idProvincia=09" TargetMode="External"/><Relationship Id="rId175" Type="http://schemas.openxmlformats.org/officeDocument/2006/relationships/hyperlink" Target="https://administracion.gob.es/pagFront/espanaAdmon/directorioOrganigramas/entidadesLocales/entidadesLocales.htm?idUniOrganica=21809&amp;idProvincia=09" TargetMode="External"/><Relationship Id="rId296" Type="http://schemas.openxmlformats.org/officeDocument/2006/relationships/hyperlink" Target="https://administracion.gob.es/pagFront/espanaAdmon/directorioOrganigramas/entidadesLocales/entidadesLocales.htm?idUniOrganica=24462&amp;idProvincia=09" TargetMode="External"/><Relationship Id="rId39" Type="http://schemas.openxmlformats.org/officeDocument/2006/relationships/hyperlink" Target="https://administracion.gob.es/pagFront/espanaAdmon/directorioOrganigramas/entidadesLocales/entidadesLocales.htm?idUniOrganica=18574&amp;idProvincia=09" TargetMode="External"/><Relationship Id="rId174" Type="http://schemas.openxmlformats.org/officeDocument/2006/relationships/hyperlink" Target="https://administracion.gob.es/pagFront/espanaAdmon/directorioOrganigramas/entidadesLocales/entidadesLocales.htm?idUniOrganica=21808&amp;idProvincia=09" TargetMode="External"/><Relationship Id="rId295" Type="http://schemas.openxmlformats.org/officeDocument/2006/relationships/hyperlink" Target="https://administracion.gob.es/pagFront/espanaAdmon/directorioOrganigramas/entidadesLocales/entidadesLocales.htm?idUniOrganica=24433&amp;idProvincia=09" TargetMode="External"/><Relationship Id="rId38" Type="http://schemas.openxmlformats.org/officeDocument/2006/relationships/hyperlink" Target="https://administracion.gob.es/pagFront/espanaAdmon/directorioOrganigramas/entidadesLocales/entidadesLocales.htm?idUniOrganica=18528&amp;idProvincia=09" TargetMode="External"/><Relationship Id="rId173" Type="http://schemas.openxmlformats.org/officeDocument/2006/relationships/hyperlink" Target="https://administracion.gob.es/pagFront/espanaAdmon/directorioOrganigramas/entidadesLocales/entidadesLocales.htm?idUniOrganica=21768&amp;idProvincia=09" TargetMode="External"/><Relationship Id="rId294" Type="http://schemas.openxmlformats.org/officeDocument/2006/relationships/hyperlink" Target="https://administracion.gob.es/pagFront/espanaAdmon/directorioOrganigramas/entidadesLocales/entidadesLocales.htm?idUniOrganica=24417&amp;idProvincia=09" TargetMode="External"/><Relationship Id="rId179" Type="http://schemas.openxmlformats.org/officeDocument/2006/relationships/hyperlink" Target="https://administracion.gob.es/pagFront/espanaAdmon/directorioOrganigramas/entidadesLocales/entidadesLocales.htm?idUniOrganica=21932&amp;idProvincia=09" TargetMode="External"/><Relationship Id="rId178" Type="http://schemas.openxmlformats.org/officeDocument/2006/relationships/hyperlink" Target="https://administracion.gob.es/pagFront/espanaAdmon/directorioOrganigramas/entidadesLocales/entidadesLocales.htm?idUniOrganica=21914&amp;idProvincia=09" TargetMode="External"/><Relationship Id="rId299" Type="http://schemas.openxmlformats.org/officeDocument/2006/relationships/hyperlink" Target="https://administracion.gob.es/pagFront/espanaAdmon/directorioOrganigramas/entidadesLocales/entidadesLocales.htm?idUniOrganica=24504&amp;idProvincia=09" TargetMode="External"/><Relationship Id="rId177" Type="http://schemas.openxmlformats.org/officeDocument/2006/relationships/hyperlink" Target="https://administracion.gob.es/pagFront/espanaAdmon/directorioOrganigramas/entidadesLocales/entidadesLocales.htm?idUniOrganica=21890&amp;idProvincia=09" TargetMode="External"/><Relationship Id="rId298" Type="http://schemas.openxmlformats.org/officeDocument/2006/relationships/hyperlink" Target="https://administracion.gob.es/pagFront/espanaAdmon/directorioOrganigramas/entidadesLocales/entidadesLocales.htm?idUniOrganica=24499&amp;idProvincia=09" TargetMode="External"/><Relationship Id="rId20" Type="http://schemas.openxmlformats.org/officeDocument/2006/relationships/hyperlink" Target="https://administracion.gob.es/pagFront/espanaAdmon/directorioOrganigramas/entidadesLocales/entidadesLocales.htm?idUniOrganica=18213&amp;idProvincia=09" TargetMode="External"/><Relationship Id="rId22" Type="http://schemas.openxmlformats.org/officeDocument/2006/relationships/hyperlink" Target="https://administracion.gob.es/pagFront/espanaAdmon/directorioOrganigramas/entidadesLocales/entidadesLocales.htm?idUniOrganica=18255&amp;idProvincia=09" TargetMode="External"/><Relationship Id="rId21" Type="http://schemas.openxmlformats.org/officeDocument/2006/relationships/hyperlink" Target="https://administracion.gob.es/pagFront/espanaAdmon/directorioOrganigramas/entidadesLocales/entidadesLocales.htm?idUniOrganica=18250&amp;idProvincia=09" TargetMode="External"/><Relationship Id="rId24" Type="http://schemas.openxmlformats.org/officeDocument/2006/relationships/hyperlink" Target="https://administracion.gob.es/pagFront/espanaAdmon/directorioOrganigramas/entidadesLocales/entidadesLocales.htm?idUniOrganica=18334&amp;idProvincia=09" TargetMode="External"/><Relationship Id="rId23" Type="http://schemas.openxmlformats.org/officeDocument/2006/relationships/hyperlink" Target="https://administracion.gob.es/pagFront/espanaAdmon/directorioOrganigramas/entidadesLocales/entidadesLocales.htm?idUniOrganica=18281&amp;idProvincia=09" TargetMode="External"/><Relationship Id="rId26" Type="http://schemas.openxmlformats.org/officeDocument/2006/relationships/hyperlink" Target="https://administracion.gob.es/pagFront/espanaAdmon/directorioOrganigramas/entidadesLocales/entidadesLocales.htm?idUniOrganica=18358&amp;idProvincia=09" TargetMode="External"/><Relationship Id="rId25" Type="http://schemas.openxmlformats.org/officeDocument/2006/relationships/hyperlink" Target="https://administracion.gob.es/pagFront/espanaAdmon/directorioOrganigramas/entidadesLocales/entidadesLocales.htm?idUniOrganica=18351&amp;idProvincia=09" TargetMode="External"/><Relationship Id="rId28" Type="http://schemas.openxmlformats.org/officeDocument/2006/relationships/hyperlink" Target="https://administracion.gob.es/pagFront/espanaAdmon/directorioOrganigramas/entidadesLocales/entidadesLocales.htm?idUniOrganica=18418&amp;idProvincia=09" TargetMode="External"/><Relationship Id="rId27" Type="http://schemas.openxmlformats.org/officeDocument/2006/relationships/hyperlink" Target="https://administracion.gob.es/pagFront/espanaAdmon/directorioOrganigramas/entidadesLocales/entidadesLocales.htm?idUniOrganica=18408&amp;idProvincia=09" TargetMode="External"/><Relationship Id="rId29" Type="http://schemas.openxmlformats.org/officeDocument/2006/relationships/hyperlink" Target="https://administracion.gob.es/pagFront/espanaAdmon/directorioOrganigramas/entidadesLocales/entidadesLocales.htm?idUniOrganica=18452&amp;idProvincia=09" TargetMode="External"/><Relationship Id="rId11" Type="http://schemas.openxmlformats.org/officeDocument/2006/relationships/hyperlink" Target="https://administracion.gob.es/pagFront/espanaAdmon/directorioOrganigramas/entidadesLocales/entidadesLocales.htm?idUniOrganica=18063&amp;idProvincia=09" TargetMode="External"/><Relationship Id="rId10" Type="http://schemas.openxmlformats.org/officeDocument/2006/relationships/hyperlink" Target="https://administracion.gob.es/pagFront/espanaAdmon/directorioOrganigramas/entidadesLocales/entidadesLocales.htm?idUniOrganica=18058&amp;idProvincia=09" TargetMode="External"/><Relationship Id="rId13" Type="http://schemas.openxmlformats.org/officeDocument/2006/relationships/hyperlink" Target="https://administracion.gob.es/pagFront/espanaAdmon/directorioOrganigramas/entidadesLocales/entidadesLocales.htm?idUniOrganica=18113&amp;idProvincia=09" TargetMode="External"/><Relationship Id="rId12" Type="http://schemas.openxmlformats.org/officeDocument/2006/relationships/hyperlink" Target="https://administracion.gob.es/pagFront/espanaAdmon/directorioOrganigramas/entidadesLocales/entidadesLocales.htm?idUniOrganica=18079&amp;idProvincia=09" TargetMode="External"/><Relationship Id="rId15" Type="http://schemas.openxmlformats.org/officeDocument/2006/relationships/hyperlink" Target="https://administracion.gob.es/pagFront/espanaAdmon/directorioOrganigramas/entidadesLocales/entidadesLocales.htm?idUniOrganica=18156&amp;idProvincia=09" TargetMode="External"/><Relationship Id="rId198" Type="http://schemas.openxmlformats.org/officeDocument/2006/relationships/hyperlink" Target="https://administracion.gob.es/pagFront/espanaAdmon/directorioOrganigramas/entidadesLocales/entidadesLocales.htm?idUniOrganica=22507&amp;idProvincia=09" TargetMode="External"/><Relationship Id="rId14" Type="http://schemas.openxmlformats.org/officeDocument/2006/relationships/hyperlink" Target="https://administracion.gob.es/pagFront/espanaAdmon/directorioOrganigramas/entidadesLocales/entidadesLocales.htm?idUniOrganica=18153&amp;idProvincia=09" TargetMode="External"/><Relationship Id="rId197" Type="http://schemas.openxmlformats.org/officeDocument/2006/relationships/hyperlink" Target="https://administracion.gob.es/pagFront/espanaAdmon/directorioOrganigramas/entidadesLocales/entidadesLocales.htm?idUniOrganica=22484&amp;idProvincia=09" TargetMode="External"/><Relationship Id="rId17" Type="http://schemas.openxmlformats.org/officeDocument/2006/relationships/hyperlink" Target="https://administracion.gob.es/pagFront/espanaAdmon/directorioOrganigramas/entidadesLocales/entidadesLocales.htm?idUniOrganica=18170&amp;idProvincia=09" TargetMode="External"/><Relationship Id="rId196" Type="http://schemas.openxmlformats.org/officeDocument/2006/relationships/hyperlink" Target="https://administracion.gob.es/pagFront/espanaAdmon/directorioOrganigramas/entidadesLocales/entidadesLocales.htm?idUniOrganica=22482&amp;idProvincia=09" TargetMode="External"/><Relationship Id="rId16" Type="http://schemas.openxmlformats.org/officeDocument/2006/relationships/hyperlink" Target="https://administracion.gob.es/pagFront/espanaAdmon/directorioOrganigramas/entidadesLocales/entidadesLocales.htm?idUniOrganica=18169&amp;idProvincia=09" TargetMode="External"/><Relationship Id="rId195" Type="http://schemas.openxmlformats.org/officeDocument/2006/relationships/hyperlink" Target="https://administracion.gob.es/pagFront/espanaAdmon/directorioOrganigramas/entidadesLocales/entidadesLocales.htm?idUniOrganica=22453&amp;idProvincia=09" TargetMode="External"/><Relationship Id="rId19" Type="http://schemas.openxmlformats.org/officeDocument/2006/relationships/hyperlink" Target="https://administracion.gob.es/pagFront/espanaAdmon/directorioOrganigramas/entidadesLocales/entidadesLocales.htm?idUniOrganica=18192&amp;idProvincia=09" TargetMode="External"/><Relationship Id="rId18" Type="http://schemas.openxmlformats.org/officeDocument/2006/relationships/hyperlink" Target="https://administracion.gob.es/pagFront/espanaAdmon/directorioOrganigramas/entidadesLocales/entidadesLocales.htm?idUniOrganica=18171&amp;idProvincia=09" TargetMode="External"/><Relationship Id="rId199" Type="http://schemas.openxmlformats.org/officeDocument/2006/relationships/hyperlink" Target="https://administracion.gob.es/pagFront/espanaAdmon/directorioOrganigramas/entidadesLocales/entidadesLocales.htm?idUniOrganica=22526&amp;idProvincia=09" TargetMode="External"/><Relationship Id="rId84" Type="http://schemas.openxmlformats.org/officeDocument/2006/relationships/hyperlink" Target="https://administracion.gob.es/pagFront/espanaAdmon/directorioOrganigramas/entidadesLocales/entidadesLocales.htm?idUniOrganica=19728&amp;idProvincia=09" TargetMode="External"/><Relationship Id="rId83" Type="http://schemas.openxmlformats.org/officeDocument/2006/relationships/hyperlink" Target="https://administracion.gob.es/pagFront/espanaAdmon/directorioOrganigramas/entidadesLocales/entidadesLocales.htm?idUniOrganica=19725&amp;idProvincia=09" TargetMode="External"/><Relationship Id="rId86" Type="http://schemas.openxmlformats.org/officeDocument/2006/relationships/hyperlink" Target="https://administracion.gob.es/pagFront/espanaAdmon/directorioOrganigramas/entidadesLocales/entidadesLocales.htm?idUniOrganica=19746&amp;idProvincia=09" TargetMode="External"/><Relationship Id="rId85" Type="http://schemas.openxmlformats.org/officeDocument/2006/relationships/hyperlink" Target="https://administracion.gob.es/pagFront/espanaAdmon/directorioOrganigramas/entidadesLocales/entidadesLocales.htm?idUniOrganica=19729&amp;idProvincia=09" TargetMode="External"/><Relationship Id="rId88" Type="http://schemas.openxmlformats.org/officeDocument/2006/relationships/hyperlink" Target="https://administracion.gob.es/pagFront/espanaAdmon/directorioOrganigramas/entidadesLocales/entidadesLocales.htm?idUniOrganica=19822&amp;idProvincia=09" TargetMode="External"/><Relationship Id="rId150" Type="http://schemas.openxmlformats.org/officeDocument/2006/relationships/hyperlink" Target="https://administracion.gob.es/pagFront/espanaAdmon/directorioOrganigramas/entidadesLocales/entidadesLocales.htm?idUniOrganica=21112&amp;idProvincia=09" TargetMode="External"/><Relationship Id="rId271" Type="http://schemas.openxmlformats.org/officeDocument/2006/relationships/hyperlink" Target="https://administracion.gob.es/pagFront/espanaAdmon/directorioOrganigramas/entidadesLocales/entidadesLocales.htm?idUniOrganica=23848&amp;idProvincia=09" TargetMode="External"/><Relationship Id="rId87" Type="http://schemas.openxmlformats.org/officeDocument/2006/relationships/hyperlink" Target="https://administracion.gob.es/pagFront/espanaAdmon/directorioOrganigramas/entidadesLocales/entidadesLocales.htm?idUniOrganica=19784&amp;idProvincia=09" TargetMode="External"/><Relationship Id="rId270" Type="http://schemas.openxmlformats.org/officeDocument/2006/relationships/hyperlink" Target="https://administracion.gob.es/pagFront/espanaAdmon/directorioOrganigramas/entidadesLocales/entidadesLocales.htm?idUniOrganica=23841&amp;idProvincia=09" TargetMode="External"/><Relationship Id="rId89" Type="http://schemas.openxmlformats.org/officeDocument/2006/relationships/hyperlink" Target="https://administracion.gob.es/pagFront/espanaAdmon/directorioOrganigramas/entidadesLocales/entidadesLocales.htm?idUniOrganica=19839&amp;idProvincia=09" TargetMode="External"/><Relationship Id="rId80" Type="http://schemas.openxmlformats.org/officeDocument/2006/relationships/hyperlink" Target="https://administracion.gob.es/pagFront/espanaAdmon/directorioOrganigramas/entidadesLocales/entidadesLocales.htm?idUniOrganica=19636&amp;idProvincia=09" TargetMode="External"/><Relationship Id="rId82" Type="http://schemas.openxmlformats.org/officeDocument/2006/relationships/hyperlink" Target="https://administracion.gob.es/pagFront/espanaAdmon/directorioOrganigramas/entidadesLocales/entidadesLocales.htm?idUniOrganica=19710&amp;idProvincia=09" TargetMode="External"/><Relationship Id="rId81" Type="http://schemas.openxmlformats.org/officeDocument/2006/relationships/hyperlink" Target="https://administracion.gob.es/pagFront/espanaAdmon/directorioOrganigramas/entidadesLocales/entidadesLocales.htm?idUniOrganica=19641&amp;idProvincia=09" TargetMode="External"/><Relationship Id="rId1" Type="http://schemas.openxmlformats.org/officeDocument/2006/relationships/hyperlink" Target="https://administracion.gob.es/pagFront/espanaAdmon/directorioOrganigramas/entidadesLocales/entidadesLocales.htm?idUniOrganica=17520&amp;idProvincia=09" TargetMode="External"/><Relationship Id="rId2" Type="http://schemas.openxmlformats.org/officeDocument/2006/relationships/hyperlink" Target="https://administracion.gob.es/pagFront/espanaAdmon/directorioOrganigramas/entidadesLocales/entidadesLocales.htm?idUniOrganica=17570&amp;idProvincia=09" TargetMode="External"/><Relationship Id="rId3" Type="http://schemas.openxmlformats.org/officeDocument/2006/relationships/hyperlink" Target="https://administracion.gob.es/pagFront/espanaAdmon/directorioOrganigramas/entidadesLocales/entidadesLocales.htm?idUniOrganica=17590&amp;idProvincia=09" TargetMode="External"/><Relationship Id="rId149" Type="http://schemas.openxmlformats.org/officeDocument/2006/relationships/hyperlink" Target="https://administracion.gob.es/pagFront/espanaAdmon/directorioOrganigramas/entidadesLocales/entidadesLocales.htm?idUniOrganica=21111&amp;idProvincia=09" TargetMode="External"/><Relationship Id="rId4" Type="http://schemas.openxmlformats.org/officeDocument/2006/relationships/hyperlink" Target="https://administracion.gob.es/pagFront/espanaAdmon/directorioOrganigramas/entidadesLocales/entidadesLocales.htm?idUniOrganica=17597&amp;idProvincia=09" TargetMode="External"/><Relationship Id="rId148" Type="http://schemas.openxmlformats.org/officeDocument/2006/relationships/hyperlink" Target="https://administracion.gob.es/pagFront/espanaAdmon/directorioOrganigramas/entidadesLocales/entidadesLocales.htm?idUniOrganica=21110&amp;idProvincia=09" TargetMode="External"/><Relationship Id="rId269" Type="http://schemas.openxmlformats.org/officeDocument/2006/relationships/hyperlink" Target="https://administracion.gob.es/pagFront/espanaAdmon/directorioOrganigramas/entidadesLocales/entidadesLocales.htm?idUniOrganica=23840&amp;idProvincia=09" TargetMode="External"/><Relationship Id="rId9" Type="http://schemas.openxmlformats.org/officeDocument/2006/relationships/hyperlink" Target="https://administracion.gob.es/pagFront/espanaAdmon/directorioOrganigramas/entidadesLocales/entidadesLocales.htm?idUniOrganica=17903&amp;idProvincia=09" TargetMode="External"/><Relationship Id="rId143" Type="http://schemas.openxmlformats.org/officeDocument/2006/relationships/hyperlink" Target="https://administracion.gob.es/pagFront/espanaAdmon/directorioOrganigramas/entidadesLocales/entidadesLocales.htm?idUniOrganica=21020&amp;idProvincia=09" TargetMode="External"/><Relationship Id="rId264" Type="http://schemas.openxmlformats.org/officeDocument/2006/relationships/hyperlink" Target="https://administracion.gob.es/pagFront/espanaAdmon/directorioOrganigramas/entidadesLocales/entidadesLocales.htm?idUniOrganica=23771&amp;idProvincia=09" TargetMode="External"/><Relationship Id="rId142" Type="http://schemas.openxmlformats.org/officeDocument/2006/relationships/hyperlink" Target="https://administracion.gob.es/pagFront/espanaAdmon/directorioOrganigramas/entidadesLocales/entidadesLocales.htm?idUniOrganica=20979&amp;idProvincia=09" TargetMode="External"/><Relationship Id="rId263" Type="http://schemas.openxmlformats.org/officeDocument/2006/relationships/hyperlink" Target="https://administracion.gob.es/pagFront/espanaAdmon/directorioOrganigramas/entidadesLocales/entidadesLocales.htm?idUniOrganica=23749&amp;idProvincia=09" TargetMode="External"/><Relationship Id="rId141" Type="http://schemas.openxmlformats.org/officeDocument/2006/relationships/hyperlink" Target="https://administracion.gob.es/pagFront/espanaAdmon/directorioOrganigramas/entidadesLocales/entidadesLocales.htm?idUniOrganica=20978&amp;idProvincia=09" TargetMode="External"/><Relationship Id="rId262" Type="http://schemas.openxmlformats.org/officeDocument/2006/relationships/hyperlink" Target="https://administracion.gob.es/pagFront/espanaAdmon/directorioOrganigramas/entidadesLocales/entidadesLocales.htm?idUniOrganica=23622&amp;idProvincia=09" TargetMode="External"/><Relationship Id="rId140" Type="http://schemas.openxmlformats.org/officeDocument/2006/relationships/hyperlink" Target="https://administracion.gob.es/pagFront/espanaAdmon/directorioOrganigramas/entidadesLocales/entidadesLocales.htm?idUniOrganica=20972&amp;idProvincia=09" TargetMode="External"/><Relationship Id="rId261" Type="http://schemas.openxmlformats.org/officeDocument/2006/relationships/hyperlink" Target="https://administracion.gob.es/pagFront/espanaAdmon/directorioOrganigramas/entidadesLocales/entidadesLocales.htm?idUniOrganica=23574&amp;idProvincia=09" TargetMode="External"/><Relationship Id="rId5" Type="http://schemas.openxmlformats.org/officeDocument/2006/relationships/hyperlink" Target="https://administracion.gob.es/pagFront/espanaAdmon/directorioOrganigramas/entidadesLocales/entidadesLocales.htm?idUniOrganica=17708&amp;idProvincia=09" TargetMode="External"/><Relationship Id="rId147" Type="http://schemas.openxmlformats.org/officeDocument/2006/relationships/hyperlink" Target="https://administracion.gob.es/pagFront/espanaAdmon/directorioOrganigramas/entidadesLocales/entidadesLocales.htm?idUniOrganica=21109&amp;idProvincia=09" TargetMode="External"/><Relationship Id="rId268" Type="http://schemas.openxmlformats.org/officeDocument/2006/relationships/hyperlink" Target="https://administracion.gob.es/pagFront/espanaAdmon/directorioOrganigramas/entidadesLocales/entidadesLocales.htm?idUniOrganica=23837&amp;idProvincia=09" TargetMode="External"/><Relationship Id="rId6" Type="http://schemas.openxmlformats.org/officeDocument/2006/relationships/hyperlink" Target="https://administracion.gob.es/pagFront/espanaAdmon/directorioOrganigramas/entidadesLocales/entidadesLocales.htm?idUniOrganica=17774&amp;idProvincia=09" TargetMode="External"/><Relationship Id="rId146" Type="http://schemas.openxmlformats.org/officeDocument/2006/relationships/hyperlink" Target="https://administracion.gob.es/pagFront/espanaAdmon/directorioOrganigramas/entidadesLocales/entidadesLocales.htm?idUniOrganica=21068&amp;idProvincia=09" TargetMode="External"/><Relationship Id="rId267" Type="http://schemas.openxmlformats.org/officeDocument/2006/relationships/hyperlink" Target="https://administracion.gob.es/pagFront/espanaAdmon/directorioOrganigramas/entidadesLocales/entidadesLocales.htm?idUniOrganica=23808&amp;idProvincia=09" TargetMode="External"/><Relationship Id="rId7" Type="http://schemas.openxmlformats.org/officeDocument/2006/relationships/hyperlink" Target="https://administracion.gob.es/pagFront/espanaAdmon/directorioOrganigramas/entidadesLocales/entidadesLocales.htm?idUniOrganica=17900&amp;idProvincia=09" TargetMode="External"/><Relationship Id="rId145" Type="http://schemas.openxmlformats.org/officeDocument/2006/relationships/hyperlink" Target="https://administracion.gob.es/pagFront/espanaAdmon/directorioOrganigramas/entidadesLocales/entidadesLocales.htm?idUniOrganica=21067&amp;idProvincia=09" TargetMode="External"/><Relationship Id="rId266" Type="http://schemas.openxmlformats.org/officeDocument/2006/relationships/hyperlink" Target="https://administracion.gob.es/pagFront/espanaAdmon/directorioOrganigramas/entidadesLocales/entidadesLocales.htm?idUniOrganica=23807&amp;idProvincia=09" TargetMode="External"/><Relationship Id="rId8" Type="http://schemas.openxmlformats.org/officeDocument/2006/relationships/hyperlink" Target="https://administracion.gob.es/pagFront/espanaAdmon/directorioOrganigramas/entidadesLocales/entidadesLocales.htm?idUniOrganica=17902&amp;idProvincia=09" TargetMode="External"/><Relationship Id="rId144" Type="http://schemas.openxmlformats.org/officeDocument/2006/relationships/hyperlink" Target="https://administracion.gob.es/pagFront/espanaAdmon/directorioOrganigramas/entidadesLocales/entidadesLocales.htm?idUniOrganica=21030&amp;idProvincia=09" TargetMode="External"/><Relationship Id="rId265" Type="http://schemas.openxmlformats.org/officeDocument/2006/relationships/hyperlink" Target="https://administracion.gob.es/pagFront/espanaAdmon/directorioOrganigramas/entidadesLocales/entidadesLocales.htm?idUniOrganica=23788&amp;idProvincia=09" TargetMode="External"/><Relationship Id="rId73" Type="http://schemas.openxmlformats.org/officeDocument/2006/relationships/hyperlink" Target="https://administracion.gob.es/pagFront/espanaAdmon/directorioOrganigramas/entidadesLocales/entidadesLocales.htm?idUniOrganica=19535&amp;idProvincia=09" TargetMode="External"/><Relationship Id="rId72" Type="http://schemas.openxmlformats.org/officeDocument/2006/relationships/hyperlink" Target="https://administracion.gob.es/pagFront/espanaAdmon/directorioOrganigramas/entidadesLocales/entidadesLocales.htm?idUniOrganica=19533&amp;idProvincia=09" TargetMode="External"/><Relationship Id="rId75" Type="http://schemas.openxmlformats.org/officeDocument/2006/relationships/hyperlink" Target="https://administracion.gob.es/pagFront/espanaAdmon/directorioOrganigramas/entidadesLocales/entidadesLocales.htm?idUniOrganica=19549&amp;idProvincia=09" TargetMode="External"/><Relationship Id="rId74" Type="http://schemas.openxmlformats.org/officeDocument/2006/relationships/hyperlink" Target="https://administracion.gob.es/pagFront/espanaAdmon/directorioOrganigramas/entidadesLocales/entidadesLocales.htm?idUniOrganica=19536&amp;idProvincia=09" TargetMode="External"/><Relationship Id="rId77" Type="http://schemas.openxmlformats.org/officeDocument/2006/relationships/hyperlink" Target="https://administracion.gob.es/pagFront/espanaAdmon/directorioOrganigramas/entidadesLocales/entidadesLocales.htm?idUniOrganica=19580&amp;idProvincia=09" TargetMode="External"/><Relationship Id="rId260" Type="http://schemas.openxmlformats.org/officeDocument/2006/relationships/hyperlink" Target="https://administracion.gob.es/pagFront/espanaAdmon/directorioOrganigramas/entidadesLocales/entidadesLocales.htm?idUniOrganica=23548&amp;idProvincia=09" TargetMode="External"/><Relationship Id="rId76" Type="http://schemas.openxmlformats.org/officeDocument/2006/relationships/hyperlink" Target="https://administracion.gob.es/pagFront/espanaAdmon/directorioOrganigramas/entidadesLocales/entidadesLocales.htm?idUniOrganica=19579&amp;idProvincia=09" TargetMode="External"/><Relationship Id="rId79" Type="http://schemas.openxmlformats.org/officeDocument/2006/relationships/hyperlink" Target="https://administracion.gob.es/pagFront/espanaAdmon/directorioOrganigramas/entidadesLocales/entidadesLocales.htm?idUniOrganica=19601&amp;idProvincia=09" TargetMode="External"/><Relationship Id="rId78" Type="http://schemas.openxmlformats.org/officeDocument/2006/relationships/hyperlink" Target="https://administracion.gob.es/pagFront/espanaAdmon/directorioOrganigramas/entidadesLocales/entidadesLocales.htm?idUniOrganica=19589&amp;idProvincia=09" TargetMode="External"/><Relationship Id="rId71" Type="http://schemas.openxmlformats.org/officeDocument/2006/relationships/hyperlink" Target="https://administracion.gob.es/pagFront/espanaAdmon/directorioOrganigramas/entidadesLocales/entidadesLocales.htm?idUniOrganica=19531&amp;idProvincia=09" TargetMode="External"/><Relationship Id="rId70" Type="http://schemas.openxmlformats.org/officeDocument/2006/relationships/hyperlink" Target="https://administracion.gob.es/pagFront/espanaAdmon/directorioOrganigramas/entidadesLocales/entidadesLocales.htm?idUniOrganica=19529&amp;idProvincia=09" TargetMode="External"/><Relationship Id="rId139" Type="http://schemas.openxmlformats.org/officeDocument/2006/relationships/hyperlink" Target="https://administracion.gob.es/pagFront/espanaAdmon/directorioOrganigramas/entidadesLocales/entidadesLocales.htm?idUniOrganica=20968&amp;idProvincia=09" TargetMode="External"/><Relationship Id="rId138" Type="http://schemas.openxmlformats.org/officeDocument/2006/relationships/hyperlink" Target="https://administracion.gob.es/pagFront/espanaAdmon/directorioOrganigramas/entidadesLocales/entidadesLocales.htm?idUniOrganica=20960&amp;idProvincia=09" TargetMode="External"/><Relationship Id="rId259" Type="http://schemas.openxmlformats.org/officeDocument/2006/relationships/hyperlink" Target="https://administracion.gob.es/pagFront/espanaAdmon/directorioOrganigramas/entidadesLocales/entidadesLocales.htm?idUniOrganica=23539&amp;idProvincia=09" TargetMode="External"/><Relationship Id="rId137" Type="http://schemas.openxmlformats.org/officeDocument/2006/relationships/hyperlink" Target="https://administracion.gob.es/pagFront/espanaAdmon/directorioOrganigramas/entidadesLocales/entidadesLocales.htm?idUniOrganica=20956&amp;idProvincia=09" TargetMode="External"/><Relationship Id="rId258" Type="http://schemas.openxmlformats.org/officeDocument/2006/relationships/hyperlink" Target="https://administracion.gob.es/pagFront/espanaAdmon/directorioOrganigramas/entidadesLocales/entidadesLocales.htm?idUniOrganica=23528&amp;idProvincia=09" TargetMode="External"/><Relationship Id="rId132" Type="http://schemas.openxmlformats.org/officeDocument/2006/relationships/hyperlink" Target="https://administracion.gob.es/pagFront/espanaAdmon/directorioOrganigramas/entidadesLocales/entidadesLocales.htm?idUniOrganica=20901&amp;idProvincia=09" TargetMode="External"/><Relationship Id="rId253" Type="http://schemas.openxmlformats.org/officeDocument/2006/relationships/hyperlink" Target="https://administracion.gob.es/pagFront/espanaAdmon/directorioOrganigramas/entidadesLocales/entidadesLocales.htm?idUniOrganica=23413&amp;idProvincia=09" TargetMode="External"/><Relationship Id="rId131" Type="http://schemas.openxmlformats.org/officeDocument/2006/relationships/hyperlink" Target="https://administracion.gob.es/pagFront/espanaAdmon/directorioOrganigramas/entidadesLocales/entidadesLocales.htm?idUniOrganica=20898&amp;idProvincia=09" TargetMode="External"/><Relationship Id="rId252" Type="http://schemas.openxmlformats.org/officeDocument/2006/relationships/hyperlink" Target="https://administracion.gob.es/pagFront/espanaAdmon/directorioOrganigramas/entidadesLocales/entidadesLocales.htm?idUniOrganica=23367&amp;idProvincia=09" TargetMode="External"/><Relationship Id="rId130" Type="http://schemas.openxmlformats.org/officeDocument/2006/relationships/hyperlink" Target="https://administracion.gob.es/pagFront/espanaAdmon/directorioOrganigramas/entidadesLocales/entidadesLocales.htm?idUniOrganica=20895&amp;idProvincia=09" TargetMode="External"/><Relationship Id="rId251" Type="http://schemas.openxmlformats.org/officeDocument/2006/relationships/hyperlink" Target="https://administracion.gob.es/pagFront/espanaAdmon/directorioOrganigramas/entidadesLocales/entidadesLocales.htm?idUniOrganica=23366&amp;idProvincia=09" TargetMode="External"/><Relationship Id="rId372" Type="http://schemas.openxmlformats.org/officeDocument/2006/relationships/drawing" Target="../drawings/drawing10.xml"/><Relationship Id="rId250" Type="http://schemas.openxmlformats.org/officeDocument/2006/relationships/hyperlink" Target="https://administracion.gob.es/pagFront/espanaAdmon/directorioOrganigramas/entidadesLocales/entidadesLocales.htm?idUniOrganica=23356&amp;idProvincia=09" TargetMode="External"/><Relationship Id="rId371" Type="http://schemas.openxmlformats.org/officeDocument/2006/relationships/hyperlink" Target="https://administracion.gob.es/pagFront/espanaAdmon/directorioOrganigramas/entidadesLocales/entidadesLocales.htm?idUniOrganica=25629&amp;idProvincia=09" TargetMode="External"/><Relationship Id="rId136" Type="http://schemas.openxmlformats.org/officeDocument/2006/relationships/hyperlink" Target="https://administracion.gob.es/pagFront/espanaAdmon/directorioOrganigramas/entidadesLocales/entidadesLocales.htm?idUniOrganica=20940&amp;idProvincia=09" TargetMode="External"/><Relationship Id="rId257" Type="http://schemas.openxmlformats.org/officeDocument/2006/relationships/hyperlink" Target="https://administracion.gob.es/pagFront/espanaAdmon/directorioOrganigramas/entidadesLocales/entidadesLocales.htm?idUniOrganica=23467&amp;idProvincia=09" TargetMode="External"/><Relationship Id="rId135" Type="http://schemas.openxmlformats.org/officeDocument/2006/relationships/hyperlink" Target="https://administracion.gob.es/pagFront/espanaAdmon/directorioOrganigramas/entidadesLocales/entidadesLocales.htm?idUniOrganica=20938&amp;idProvincia=09" TargetMode="External"/><Relationship Id="rId256" Type="http://schemas.openxmlformats.org/officeDocument/2006/relationships/hyperlink" Target="https://administracion.gob.es/pagFront/espanaAdmon/directorioOrganigramas/entidadesLocales/entidadesLocales.htm?idUniOrganica=23435&amp;idProvincia=09" TargetMode="External"/><Relationship Id="rId134" Type="http://schemas.openxmlformats.org/officeDocument/2006/relationships/hyperlink" Target="https://administracion.gob.es/pagFront/espanaAdmon/directorioOrganigramas/entidadesLocales/entidadesLocales.htm?idUniOrganica=20935&amp;idProvincia=09" TargetMode="External"/><Relationship Id="rId255" Type="http://schemas.openxmlformats.org/officeDocument/2006/relationships/hyperlink" Target="https://administracion.gob.es/pagFront/espanaAdmon/directorioOrganigramas/entidadesLocales/entidadesLocales.htm?idUniOrganica=23420&amp;idProvincia=09" TargetMode="External"/><Relationship Id="rId133" Type="http://schemas.openxmlformats.org/officeDocument/2006/relationships/hyperlink" Target="https://administracion.gob.es/pagFront/espanaAdmon/directorioOrganigramas/entidadesLocales/entidadesLocales.htm?idUniOrganica=20908&amp;idProvincia=09" TargetMode="External"/><Relationship Id="rId254" Type="http://schemas.openxmlformats.org/officeDocument/2006/relationships/hyperlink" Target="https://administracion.gob.es/pagFront/espanaAdmon/directorioOrganigramas/entidadesLocales/entidadesLocales.htm?idUniOrganica=23414&amp;idProvincia=09" TargetMode="External"/><Relationship Id="rId62" Type="http://schemas.openxmlformats.org/officeDocument/2006/relationships/hyperlink" Target="https://administracion.gob.es/pagFront/espanaAdmon/directorioOrganigramas/entidadesLocales/entidadesLocales.htm?idUniOrganica=19304&amp;idProvincia=09" TargetMode="External"/><Relationship Id="rId61" Type="http://schemas.openxmlformats.org/officeDocument/2006/relationships/hyperlink" Target="https://administracion.gob.es/pagFront/espanaAdmon/directorioOrganigramas/entidadesLocales/entidadesLocales.htm?idUniOrganica=19303&amp;idProvincia=09" TargetMode="External"/><Relationship Id="rId64" Type="http://schemas.openxmlformats.org/officeDocument/2006/relationships/hyperlink" Target="https://administracion.gob.es/pagFront/espanaAdmon/directorioOrganigramas/entidadesLocales/entidadesLocales.htm?idUniOrganica=19342&amp;idProvincia=09" TargetMode="External"/><Relationship Id="rId63" Type="http://schemas.openxmlformats.org/officeDocument/2006/relationships/hyperlink" Target="https://administracion.gob.es/pagFront/espanaAdmon/directorioOrganigramas/entidadesLocales/entidadesLocales.htm?idUniOrganica=19307&amp;idProvincia=09" TargetMode="External"/><Relationship Id="rId66" Type="http://schemas.openxmlformats.org/officeDocument/2006/relationships/hyperlink" Target="https://administracion.gob.es/pagFront/espanaAdmon/directorioOrganigramas/entidadesLocales/entidadesLocales.htm?idUniOrganica=19406&amp;idProvincia=09" TargetMode="External"/><Relationship Id="rId172" Type="http://schemas.openxmlformats.org/officeDocument/2006/relationships/hyperlink" Target="https://administracion.gob.es/pagFront/espanaAdmon/directorioOrganigramas/entidadesLocales/entidadesLocales.htm?idUniOrganica=21756&amp;idProvincia=09" TargetMode="External"/><Relationship Id="rId293" Type="http://schemas.openxmlformats.org/officeDocument/2006/relationships/hyperlink" Target="https://administracion.gob.es/pagFront/espanaAdmon/directorioOrganigramas/entidadesLocales/entidadesLocales.htm?idUniOrganica=24404&amp;idProvincia=09" TargetMode="External"/><Relationship Id="rId65" Type="http://schemas.openxmlformats.org/officeDocument/2006/relationships/hyperlink" Target="https://administracion.gob.es/pagFront/espanaAdmon/directorioOrganigramas/entidadesLocales/entidadesLocales.htm?idUniOrganica=19405&amp;idProvincia=09" TargetMode="External"/><Relationship Id="rId171" Type="http://schemas.openxmlformats.org/officeDocument/2006/relationships/hyperlink" Target="https://administracion.gob.es/pagFront/espanaAdmon/directorioOrganigramas/entidadesLocales/entidadesLocales.htm?idUniOrganica=21753&amp;idProvincia=09" TargetMode="External"/><Relationship Id="rId292" Type="http://schemas.openxmlformats.org/officeDocument/2006/relationships/hyperlink" Target="https://administracion.gob.es/pagFront/espanaAdmon/directorioOrganigramas/entidadesLocales/entidadesLocales.htm?idUniOrganica=24331&amp;idProvincia=09" TargetMode="External"/><Relationship Id="rId68" Type="http://schemas.openxmlformats.org/officeDocument/2006/relationships/hyperlink" Target="https://administracion.gob.es/pagFront/espanaAdmon/directorioOrganigramas/entidadesLocales/entidadesLocales.htm?idUniOrganica=19490&amp;idProvincia=09" TargetMode="External"/><Relationship Id="rId170" Type="http://schemas.openxmlformats.org/officeDocument/2006/relationships/hyperlink" Target="https://administracion.gob.es/pagFront/espanaAdmon/directorioOrganigramas/entidadesLocales/entidadesLocales.htm?idUniOrganica=21726&amp;idProvincia=09" TargetMode="External"/><Relationship Id="rId291" Type="http://schemas.openxmlformats.org/officeDocument/2006/relationships/hyperlink" Target="https://administracion.gob.es/pagFront/espanaAdmon/directorioOrganigramas/entidadesLocales/entidadesLocales.htm?idUniOrganica=24296&amp;idProvincia=09" TargetMode="External"/><Relationship Id="rId67" Type="http://schemas.openxmlformats.org/officeDocument/2006/relationships/hyperlink" Target="https://administracion.gob.es/pagFront/espanaAdmon/directorioOrganigramas/entidadesLocales/entidadesLocales.htm?idUniOrganica=19445&amp;idProvincia=09" TargetMode="External"/><Relationship Id="rId290" Type="http://schemas.openxmlformats.org/officeDocument/2006/relationships/hyperlink" Target="https://administracion.gob.es/pagFront/espanaAdmon/directorioOrganigramas/entidadesLocales/entidadesLocales.htm?idUniOrganica=24284&amp;idProvincia=09" TargetMode="External"/><Relationship Id="rId60" Type="http://schemas.openxmlformats.org/officeDocument/2006/relationships/hyperlink" Target="https://administracion.gob.es/pagFront/espanaAdmon/directorioOrganigramas/entidadesLocales/entidadesLocales.htm?idUniOrganica=19295&amp;idProvincia=09" TargetMode="External"/><Relationship Id="rId165" Type="http://schemas.openxmlformats.org/officeDocument/2006/relationships/hyperlink" Target="https://administracion.gob.es/pagFront/espanaAdmon/directorioOrganigramas/entidadesLocales/entidadesLocales.htm?idUniOrganica=21689&amp;idProvincia=09" TargetMode="External"/><Relationship Id="rId286" Type="http://schemas.openxmlformats.org/officeDocument/2006/relationships/hyperlink" Target="https://administracion.gob.es/pagFront/espanaAdmon/directorioOrganigramas/entidadesLocales/entidadesLocales.htm?idUniOrganica=24199&amp;idProvincia=09" TargetMode="External"/><Relationship Id="rId69" Type="http://schemas.openxmlformats.org/officeDocument/2006/relationships/hyperlink" Target="https://administracion.gob.es/pagFront/espanaAdmon/directorioOrganigramas/entidadesLocales/entidadesLocales.htm?idUniOrganica=19494&amp;idProvincia=09" TargetMode="External"/><Relationship Id="rId164" Type="http://schemas.openxmlformats.org/officeDocument/2006/relationships/hyperlink" Target="https://administracion.gob.es/pagFront/espanaAdmon/directorioOrganigramas/entidadesLocales/entidadesLocales.htm?idUniOrganica=21688&amp;idProvincia=09" TargetMode="External"/><Relationship Id="rId285" Type="http://schemas.openxmlformats.org/officeDocument/2006/relationships/hyperlink" Target="https://administracion.gob.es/pagFront/espanaAdmon/directorioOrganigramas/entidadesLocales/entidadesLocales.htm?idUniOrganica=24158&amp;idProvincia=09" TargetMode="External"/><Relationship Id="rId163" Type="http://schemas.openxmlformats.org/officeDocument/2006/relationships/hyperlink" Target="https://administracion.gob.es/pagFront/espanaAdmon/directorioOrganigramas/entidadesLocales/entidadesLocales.htm?idUniOrganica=21655&amp;idProvincia=09" TargetMode="External"/><Relationship Id="rId284" Type="http://schemas.openxmlformats.org/officeDocument/2006/relationships/hyperlink" Target="https://administracion.gob.es/pagFront/espanaAdmon/directorioOrganigramas/entidadesLocales/entidadesLocales.htm?idUniOrganica=24144&amp;idProvincia=09" TargetMode="External"/><Relationship Id="rId162" Type="http://schemas.openxmlformats.org/officeDocument/2006/relationships/hyperlink" Target="https://administracion.gob.es/pagFront/espanaAdmon/directorioOrganigramas/entidadesLocales/entidadesLocales.htm?idUniOrganica=21637&amp;idProvincia=09" TargetMode="External"/><Relationship Id="rId283" Type="http://schemas.openxmlformats.org/officeDocument/2006/relationships/hyperlink" Target="https://administracion.gob.es/pagFront/espanaAdmon/directorioOrganigramas/entidadesLocales/entidadesLocales.htm?idUniOrganica=24143&amp;idProvincia=09" TargetMode="External"/><Relationship Id="rId169" Type="http://schemas.openxmlformats.org/officeDocument/2006/relationships/hyperlink" Target="https://administracion.gob.es/pagFront/espanaAdmon/directorioOrganigramas/entidadesLocales/entidadesLocales.htm?idUniOrganica=21693&amp;idProvincia=09" TargetMode="External"/><Relationship Id="rId168" Type="http://schemas.openxmlformats.org/officeDocument/2006/relationships/hyperlink" Target="https://administracion.gob.es/pagFront/espanaAdmon/directorioOrganigramas/entidadesLocales/entidadesLocales.htm?idUniOrganica=21692&amp;idProvincia=09" TargetMode="External"/><Relationship Id="rId289" Type="http://schemas.openxmlformats.org/officeDocument/2006/relationships/hyperlink" Target="https://administracion.gob.es/pagFront/espanaAdmon/directorioOrganigramas/entidadesLocales/entidadesLocales.htm?idUniOrganica=24257&amp;idProvincia=09" TargetMode="External"/><Relationship Id="rId167" Type="http://schemas.openxmlformats.org/officeDocument/2006/relationships/hyperlink" Target="https://administracion.gob.es/pagFront/espanaAdmon/directorioOrganigramas/entidadesLocales/entidadesLocales.htm?idUniOrganica=21691&amp;idProvincia=09" TargetMode="External"/><Relationship Id="rId288" Type="http://schemas.openxmlformats.org/officeDocument/2006/relationships/hyperlink" Target="https://administracion.gob.es/pagFront/espanaAdmon/directorioOrganigramas/entidadesLocales/entidadesLocales.htm?idUniOrganica=24237&amp;idProvincia=09" TargetMode="External"/><Relationship Id="rId166" Type="http://schemas.openxmlformats.org/officeDocument/2006/relationships/hyperlink" Target="https://administracion.gob.es/pagFront/espanaAdmon/directorioOrganigramas/entidadesLocales/entidadesLocales.htm?idUniOrganica=21690&amp;idProvincia=09" TargetMode="External"/><Relationship Id="rId287" Type="http://schemas.openxmlformats.org/officeDocument/2006/relationships/hyperlink" Target="https://administracion.gob.es/pagFront/espanaAdmon/directorioOrganigramas/entidadesLocales/entidadesLocales.htm?idUniOrganica=24214&amp;idProvincia=09" TargetMode="External"/><Relationship Id="rId51" Type="http://schemas.openxmlformats.org/officeDocument/2006/relationships/hyperlink" Target="https://administracion.gob.es/pagFront/espanaAdmon/directorioOrganigramas/entidadesLocales/entidadesLocales.htm?idUniOrganica=18994&amp;idProvincia=09" TargetMode="External"/><Relationship Id="rId50" Type="http://schemas.openxmlformats.org/officeDocument/2006/relationships/hyperlink" Target="https://administracion.gob.es/pagFront/espanaAdmon/directorioOrganigramas/entidadesLocales/entidadesLocales.htm?idUniOrganica=18971&amp;idProvincia=09" TargetMode="External"/><Relationship Id="rId53" Type="http://schemas.openxmlformats.org/officeDocument/2006/relationships/hyperlink" Target="https://administracion.gob.es/pagFront/espanaAdmon/directorioOrganigramas/entidadesLocales/entidadesLocales.htm?idUniOrganica=19078&amp;idProvincia=09" TargetMode="External"/><Relationship Id="rId52" Type="http://schemas.openxmlformats.org/officeDocument/2006/relationships/hyperlink" Target="https://administracion.gob.es/pagFront/espanaAdmon/directorioOrganigramas/entidadesLocales/entidadesLocales.htm?idUniOrganica=19011&amp;idProvincia=09" TargetMode="External"/><Relationship Id="rId55" Type="http://schemas.openxmlformats.org/officeDocument/2006/relationships/hyperlink" Target="https://administracion.gob.es/pagFront/espanaAdmon/directorioOrganigramas/entidadesLocales/entidadesLocales.htm?idUniOrganica=19164&amp;idProvincia=09" TargetMode="External"/><Relationship Id="rId161" Type="http://schemas.openxmlformats.org/officeDocument/2006/relationships/hyperlink" Target="https://administracion.gob.es/pagFront/espanaAdmon/directorioOrganigramas/entidadesLocales/entidadesLocales.htm?idUniOrganica=21631&amp;idProvincia=09" TargetMode="External"/><Relationship Id="rId282" Type="http://schemas.openxmlformats.org/officeDocument/2006/relationships/hyperlink" Target="https://administracion.gob.es/pagFront/espanaAdmon/directorioOrganigramas/entidadesLocales/entidadesLocales.htm?idUniOrganica=24127&amp;idProvincia=09" TargetMode="External"/><Relationship Id="rId54" Type="http://schemas.openxmlformats.org/officeDocument/2006/relationships/hyperlink" Target="https://administracion.gob.es/pagFront/espanaAdmon/directorioOrganigramas/entidadesLocales/entidadesLocales.htm?idUniOrganica=19138&amp;idProvincia=09" TargetMode="External"/><Relationship Id="rId160" Type="http://schemas.openxmlformats.org/officeDocument/2006/relationships/hyperlink" Target="https://administracion.gob.es/pagFront/espanaAdmon/directorioOrganigramas/entidadesLocales/entidadesLocales.htm?idUniOrganica=21629&amp;idProvincia=09" TargetMode="External"/><Relationship Id="rId281" Type="http://schemas.openxmlformats.org/officeDocument/2006/relationships/hyperlink" Target="https://administracion.gob.es/pagFront/espanaAdmon/directorioOrganigramas/entidadesLocales/entidadesLocales.htm?idUniOrganica=24110&amp;idProvincia=09" TargetMode="External"/><Relationship Id="rId57" Type="http://schemas.openxmlformats.org/officeDocument/2006/relationships/hyperlink" Target="https://administracion.gob.es/pagFront/espanaAdmon/directorioOrganigramas/entidadesLocales/entidadesLocales.htm?idUniOrganica=19214&amp;idProvincia=09" TargetMode="External"/><Relationship Id="rId280" Type="http://schemas.openxmlformats.org/officeDocument/2006/relationships/hyperlink" Target="https://administracion.gob.es/pagFront/espanaAdmon/directorioOrganigramas/entidadesLocales/entidadesLocales.htm?idUniOrganica=24084&amp;idProvincia=09" TargetMode="External"/><Relationship Id="rId56" Type="http://schemas.openxmlformats.org/officeDocument/2006/relationships/hyperlink" Target="https://administracion.gob.es/pagFront/espanaAdmon/directorioOrganigramas/entidadesLocales/entidadesLocales.htm?idUniOrganica=19202&amp;idProvincia=09" TargetMode="External"/><Relationship Id="rId159" Type="http://schemas.openxmlformats.org/officeDocument/2006/relationships/hyperlink" Target="https://administracion.gob.es/pagFront/espanaAdmon/directorioOrganigramas/entidadesLocales/entidadesLocales.htm?idUniOrganica=21483&amp;idProvincia=09" TargetMode="External"/><Relationship Id="rId59" Type="http://schemas.openxmlformats.org/officeDocument/2006/relationships/hyperlink" Target="https://administracion.gob.es/pagFront/espanaAdmon/directorioOrganigramas/entidadesLocales/entidadesLocales.htm?idUniOrganica=19294&amp;idProvincia=09" TargetMode="External"/><Relationship Id="rId154" Type="http://schemas.openxmlformats.org/officeDocument/2006/relationships/hyperlink" Target="https://administracion.gob.es/pagFront/espanaAdmon/directorioOrganigramas/entidadesLocales/entidadesLocales.htm?idUniOrganica=21420&amp;idProvincia=09" TargetMode="External"/><Relationship Id="rId275" Type="http://schemas.openxmlformats.org/officeDocument/2006/relationships/hyperlink" Target="https://administracion.gob.es/pagFront/espanaAdmon/directorioOrganigramas/entidadesLocales/entidadesLocales.htm?idUniOrganica=23907&amp;idProvincia=09" TargetMode="External"/><Relationship Id="rId58" Type="http://schemas.openxmlformats.org/officeDocument/2006/relationships/hyperlink" Target="https://administracion.gob.es/pagFront/espanaAdmon/directorioOrganigramas/entidadesLocales/entidadesLocales.htm?idUniOrganica=19275&amp;idProvincia=09" TargetMode="External"/><Relationship Id="rId153" Type="http://schemas.openxmlformats.org/officeDocument/2006/relationships/hyperlink" Target="https://administracion.gob.es/pagFront/espanaAdmon/directorioOrganigramas/entidadesLocales/entidadesLocales.htm?idUniOrganica=21418&amp;idProvincia=09" TargetMode="External"/><Relationship Id="rId274" Type="http://schemas.openxmlformats.org/officeDocument/2006/relationships/hyperlink" Target="https://administracion.gob.es/pagFront/espanaAdmon/directorioOrganigramas/entidadesLocales/entidadesLocales.htm?idUniOrganica=23890&amp;idProvincia=09" TargetMode="External"/><Relationship Id="rId152" Type="http://schemas.openxmlformats.org/officeDocument/2006/relationships/hyperlink" Target="https://administracion.gob.es/pagFront/espanaAdmon/directorioOrganigramas/entidadesLocales/entidadesLocales.htm?idUniOrganica=21286&amp;idProvincia=09" TargetMode="External"/><Relationship Id="rId273" Type="http://schemas.openxmlformats.org/officeDocument/2006/relationships/hyperlink" Target="https://administracion.gob.es/pagFront/espanaAdmon/directorioOrganigramas/entidadesLocales/entidadesLocales.htm?idUniOrganica=23884&amp;idProvincia=09" TargetMode="External"/><Relationship Id="rId151" Type="http://schemas.openxmlformats.org/officeDocument/2006/relationships/hyperlink" Target="https://administracion.gob.es/pagFront/espanaAdmon/directorioOrganigramas/entidadesLocales/entidadesLocales.htm?idUniOrganica=21241&amp;idProvincia=09" TargetMode="External"/><Relationship Id="rId272" Type="http://schemas.openxmlformats.org/officeDocument/2006/relationships/hyperlink" Target="https://administracion.gob.es/pagFront/espanaAdmon/directorioOrganigramas/entidadesLocales/entidadesLocales.htm?idUniOrganica=23855&amp;idProvincia=09" TargetMode="External"/><Relationship Id="rId158" Type="http://schemas.openxmlformats.org/officeDocument/2006/relationships/hyperlink" Target="https://administracion.gob.es/pagFront/espanaAdmon/directorioOrganigramas/entidadesLocales/entidadesLocales.htm?idUniOrganica=21476&amp;idProvincia=09" TargetMode="External"/><Relationship Id="rId279" Type="http://schemas.openxmlformats.org/officeDocument/2006/relationships/hyperlink" Target="https://administracion.gob.es/pagFront/espanaAdmon/directorioOrganigramas/entidadesLocales/entidadesLocales.htm?idUniOrganica=24002&amp;idProvincia=09" TargetMode="External"/><Relationship Id="rId157" Type="http://schemas.openxmlformats.org/officeDocument/2006/relationships/hyperlink" Target="https://administracion.gob.es/pagFront/espanaAdmon/directorioOrganigramas/entidadesLocales/entidadesLocales.htm?idUniOrganica=21475&amp;idProvincia=09" TargetMode="External"/><Relationship Id="rId278" Type="http://schemas.openxmlformats.org/officeDocument/2006/relationships/hyperlink" Target="https://administracion.gob.es/pagFront/espanaAdmon/directorioOrganigramas/entidadesLocales/entidadesLocales.htm?idUniOrganica=23946&amp;idProvincia=09" TargetMode="External"/><Relationship Id="rId156" Type="http://schemas.openxmlformats.org/officeDocument/2006/relationships/hyperlink" Target="https://administracion.gob.es/pagFront/espanaAdmon/directorioOrganigramas/entidadesLocales/entidadesLocales.htm?idUniOrganica=21474&amp;idProvincia=09" TargetMode="External"/><Relationship Id="rId277" Type="http://schemas.openxmlformats.org/officeDocument/2006/relationships/hyperlink" Target="https://administracion.gob.es/pagFront/espanaAdmon/directorioOrganigramas/entidadesLocales/entidadesLocales.htm?idUniOrganica=23935&amp;idProvincia=09" TargetMode="External"/><Relationship Id="rId155" Type="http://schemas.openxmlformats.org/officeDocument/2006/relationships/hyperlink" Target="https://administracion.gob.es/pagFront/espanaAdmon/directorioOrganigramas/entidadesLocales/entidadesLocales.htm?idUniOrganica=21434&amp;idProvincia=09" TargetMode="External"/><Relationship Id="rId276" Type="http://schemas.openxmlformats.org/officeDocument/2006/relationships/hyperlink" Target="https://administracion.gob.es/pagFront/espanaAdmon/directorioOrganigramas/entidadesLocales/entidadesLocales.htm?idUniOrganica=23930&amp;idProvincia=09" TargetMode="External"/><Relationship Id="rId107" Type="http://schemas.openxmlformats.org/officeDocument/2006/relationships/hyperlink" Target="https://administracion.gob.es/pagFront/espanaAdmon/directorioOrganigramas/entidadesLocales/entidadesLocales.htm?idUniOrganica=20376&amp;idProvincia=09" TargetMode="External"/><Relationship Id="rId228" Type="http://schemas.openxmlformats.org/officeDocument/2006/relationships/hyperlink" Target="https://administracion.gob.es/pagFront/espanaAdmon/directorioOrganigramas/entidadesLocales/entidadesLocales.htm?idUniOrganica=23087&amp;idProvincia=09" TargetMode="External"/><Relationship Id="rId349" Type="http://schemas.openxmlformats.org/officeDocument/2006/relationships/hyperlink" Target="https://administracion.gob.es/pagFront/espanaAdmon/directorioOrganigramas/entidadesLocales/entidadesLocales.htm?idUniOrganica=25242&amp;idProvincia=09" TargetMode="External"/><Relationship Id="rId106" Type="http://schemas.openxmlformats.org/officeDocument/2006/relationships/hyperlink" Target="https://administracion.gob.es/pagFront/espanaAdmon/directorioOrganigramas/entidadesLocales/entidadesLocales.htm?idUniOrganica=20375&amp;idProvincia=09" TargetMode="External"/><Relationship Id="rId227" Type="http://schemas.openxmlformats.org/officeDocument/2006/relationships/hyperlink" Target="https://administracion.gob.es/pagFront/espanaAdmon/directorioOrganigramas/entidadesLocales/entidadesLocales.htm?idUniOrganica=23086&amp;idProvincia=09" TargetMode="External"/><Relationship Id="rId348" Type="http://schemas.openxmlformats.org/officeDocument/2006/relationships/hyperlink" Target="https://administracion.gob.es/pagFront/espanaAdmon/directorioOrganigramas/entidadesLocales/entidadesLocales.htm?idUniOrganica=25235&amp;idProvincia=09" TargetMode="External"/><Relationship Id="rId105" Type="http://schemas.openxmlformats.org/officeDocument/2006/relationships/hyperlink" Target="https://administracion.gob.es/pagFront/espanaAdmon/directorioOrganigramas/entidadesLocales/entidadesLocales.htm?idUniOrganica=20367&amp;idProvincia=09" TargetMode="External"/><Relationship Id="rId226" Type="http://schemas.openxmlformats.org/officeDocument/2006/relationships/hyperlink" Target="https://administracion.gob.es/pagFront/espanaAdmon/directorioOrganigramas/entidadesLocales/entidadesLocales.htm?idUniOrganica=23081&amp;idProvincia=09" TargetMode="External"/><Relationship Id="rId347" Type="http://schemas.openxmlformats.org/officeDocument/2006/relationships/hyperlink" Target="https://administracion.gob.es/pagFront/espanaAdmon/directorioOrganigramas/entidadesLocales/entidadesLocales.htm?idUniOrganica=25228&amp;idProvincia=09" TargetMode="External"/><Relationship Id="rId104" Type="http://schemas.openxmlformats.org/officeDocument/2006/relationships/hyperlink" Target="https://administracion.gob.es/pagFront/espanaAdmon/directorioOrganigramas/entidadesLocales/entidadesLocales.htm?idUniOrganica=20366&amp;idProvincia=09" TargetMode="External"/><Relationship Id="rId225" Type="http://schemas.openxmlformats.org/officeDocument/2006/relationships/hyperlink" Target="https://administracion.gob.es/pagFront/espanaAdmon/directorioOrganigramas/entidadesLocales/entidadesLocales.htm?idUniOrganica=23079&amp;idProvincia=09" TargetMode="External"/><Relationship Id="rId346" Type="http://schemas.openxmlformats.org/officeDocument/2006/relationships/hyperlink" Target="https://administracion.gob.es/pagFront/espanaAdmon/directorioOrganigramas/entidadesLocales/entidadesLocales.htm?idUniOrganica=25214&amp;idProvincia=09" TargetMode="External"/><Relationship Id="rId109" Type="http://schemas.openxmlformats.org/officeDocument/2006/relationships/hyperlink" Target="https://administracion.gob.es/pagFront/espanaAdmon/directorioOrganigramas/entidadesLocales/entidadesLocales.htm?idUniOrganica=20431&amp;idProvincia=09" TargetMode="External"/><Relationship Id="rId108" Type="http://schemas.openxmlformats.org/officeDocument/2006/relationships/hyperlink" Target="https://administracion.gob.es/pagFront/espanaAdmon/directorioOrganigramas/entidadesLocales/entidadesLocales.htm?idUniOrganica=20382&amp;idProvincia=09" TargetMode="External"/><Relationship Id="rId229" Type="http://schemas.openxmlformats.org/officeDocument/2006/relationships/hyperlink" Target="https://administracion.gob.es/pagFront/espanaAdmon/directorioOrganigramas/entidadesLocales/entidadesLocales.htm?idUniOrganica=23091&amp;idProvincia=09" TargetMode="External"/><Relationship Id="rId220" Type="http://schemas.openxmlformats.org/officeDocument/2006/relationships/hyperlink" Target="https://administracion.gob.es/pagFront/espanaAdmon/directorioOrganigramas/entidadesLocales/entidadesLocales.htm?idUniOrganica=23071&amp;idProvincia=09" TargetMode="External"/><Relationship Id="rId341" Type="http://schemas.openxmlformats.org/officeDocument/2006/relationships/hyperlink" Target="https://administracion.gob.es/pagFront/espanaAdmon/directorioOrganigramas/entidadesLocales/entidadesLocales.htm?idUniOrganica=25172&amp;idProvincia=09" TargetMode="External"/><Relationship Id="rId340" Type="http://schemas.openxmlformats.org/officeDocument/2006/relationships/hyperlink" Target="https://administracion.gob.es/pagFront/espanaAdmon/directorioOrganigramas/entidadesLocales/entidadesLocales.htm?idUniOrganica=25168&amp;idProvincia=09" TargetMode="External"/><Relationship Id="rId103" Type="http://schemas.openxmlformats.org/officeDocument/2006/relationships/hyperlink" Target="https://administracion.gob.es/pagFront/espanaAdmon/directorioOrganigramas/entidadesLocales/entidadesLocales.htm?idUniOrganica=20360&amp;idProvincia=09" TargetMode="External"/><Relationship Id="rId224" Type="http://schemas.openxmlformats.org/officeDocument/2006/relationships/hyperlink" Target="https://administracion.gob.es/pagFront/espanaAdmon/directorioOrganigramas/entidadesLocales/entidadesLocales.htm?idUniOrganica=23076&amp;idProvincia=09" TargetMode="External"/><Relationship Id="rId345" Type="http://schemas.openxmlformats.org/officeDocument/2006/relationships/hyperlink" Target="https://administracion.gob.es/pagFront/espanaAdmon/directorioOrganigramas/entidadesLocales/entidadesLocales.htm?idUniOrganica=25208&amp;idProvincia=09" TargetMode="External"/><Relationship Id="rId102" Type="http://schemas.openxmlformats.org/officeDocument/2006/relationships/hyperlink" Target="https://administracion.gob.es/pagFront/espanaAdmon/directorioOrganigramas/entidadesLocales/entidadesLocales.htm?idUniOrganica=20347&amp;idProvincia=09" TargetMode="External"/><Relationship Id="rId223" Type="http://schemas.openxmlformats.org/officeDocument/2006/relationships/hyperlink" Target="https://administracion.gob.es/pagFront/espanaAdmon/directorioOrganigramas/entidadesLocales/entidadesLocales.htm?idUniOrganica=23074&amp;idProvincia=09" TargetMode="External"/><Relationship Id="rId344" Type="http://schemas.openxmlformats.org/officeDocument/2006/relationships/hyperlink" Target="https://administracion.gob.es/pagFront/espanaAdmon/directorioOrganigramas/entidadesLocales/entidadesLocales.htm?idUniOrganica=25205&amp;idProvincia=09" TargetMode="External"/><Relationship Id="rId101" Type="http://schemas.openxmlformats.org/officeDocument/2006/relationships/hyperlink" Target="https://administracion.gob.es/pagFront/espanaAdmon/directorioOrganigramas/entidadesLocales/entidadesLocales.htm?idUniOrganica=20315&amp;idProvincia=09" TargetMode="External"/><Relationship Id="rId222" Type="http://schemas.openxmlformats.org/officeDocument/2006/relationships/hyperlink" Target="https://administracion.gob.es/pagFront/espanaAdmon/directorioOrganigramas/entidadesLocales/entidadesLocales.htm?idUniOrganica=23073&amp;idProvincia=09" TargetMode="External"/><Relationship Id="rId343" Type="http://schemas.openxmlformats.org/officeDocument/2006/relationships/hyperlink" Target="https://administracion.gob.es/pagFront/espanaAdmon/directorioOrganigramas/entidadesLocales/entidadesLocales.htm?idUniOrganica=25204&amp;idProvincia=09" TargetMode="External"/><Relationship Id="rId100" Type="http://schemas.openxmlformats.org/officeDocument/2006/relationships/hyperlink" Target="https://administracion.gob.es/pagFront/espanaAdmon/directorioOrganigramas/entidadesLocales/entidadesLocales.htm?idUniOrganica=20201&amp;idProvincia=09" TargetMode="External"/><Relationship Id="rId221" Type="http://schemas.openxmlformats.org/officeDocument/2006/relationships/hyperlink" Target="https://administracion.gob.es/pagFront/espanaAdmon/directorioOrganigramas/entidadesLocales/entidadesLocales.htm?idUniOrganica=23072&amp;idProvincia=09" TargetMode="External"/><Relationship Id="rId342" Type="http://schemas.openxmlformats.org/officeDocument/2006/relationships/hyperlink" Target="https://administracion.gob.es/pagFront/espanaAdmon/directorioOrganigramas/entidadesLocales/entidadesLocales.htm?idUniOrganica=25201&amp;idProvincia=09" TargetMode="External"/><Relationship Id="rId217" Type="http://schemas.openxmlformats.org/officeDocument/2006/relationships/hyperlink" Target="https://administracion.gob.es/pagFront/espanaAdmon/directorioOrganigramas/entidadesLocales/entidadesLocales.htm?idUniOrganica=23001&amp;idProvincia=09" TargetMode="External"/><Relationship Id="rId338" Type="http://schemas.openxmlformats.org/officeDocument/2006/relationships/hyperlink" Target="https://administracion.gob.es/pagFront/espanaAdmon/directorioOrganigramas/entidadesLocales/entidadesLocales.htm?idUniOrganica=25163&amp;idProvincia=09" TargetMode="External"/><Relationship Id="rId216" Type="http://schemas.openxmlformats.org/officeDocument/2006/relationships/hyperlink" Target="https://administracion.gob.es/pagFront/espanaAdmon/directorioOrganigramas/entidadesLocales/entidadesLocales.htm?idUniOrganica=22958&amp;idProvincia=09" TargetMode="External"/><Relationship Id="rId337" Type="http://schemas.openxmlformats.org/officeDocument/2006/relationships/hyperlink" Target="https://administracion.gob.es/pagFront/espanaAdmon/directorioOrganigramas/entidadesLocales/entidadesLocales.htm?idUniOrganica=25149&amp;idProvincia=09" TargetMode="External"/><Relationship Id="rId215" Type="http://schemas.openxmlformats.org/officeDocument/2006/relationships/hyperlink" Target="https://administracion.gob.es/pagFront/espanaAdmon/directorioOrganigramas/entidadesLocales/entidadesLocales.htm?idUniOrganica=22941&amp;idProvincia=09" TargetMode="External"/><Relationship Id="rId336" Type="http://schemas.openxmlformats.org/officeDocument/2006/relationships/hyperlink" Target="https://administracion.gob.es/pagFront/espanaAdmon/directorioOrganigramas/entidadesLocales/entidadesLocales.htm?idUniOrganica=25143&amp;idProvincia=09" TargetMode="External"/><Relationship Id="rId214" Type="http://schemas.openxmlformats.org/officeDocument/2006/relationships/hyperlink" Target="https://administracion.gob.es/pagFront/espanaAdmon/directorioOrganigramas/entidadesLocales/entidadesLocales.htm?idUniOrganica=22926&amp;idProvincia=09" TargetMode="External"/><Relationship Id="rId335" Type="http://schemas.openxmlformats.org/officeDocument/2006/relationships/hyperlink" Target="https://administracion.gob.es/pagFront/espanaAdmon/directorioOrganigramas/entidadesLocales/entidadesLocales.htm?idUniOrganica=25136&amp;idProvincia=09" TargetMode="External"/><Relationship Id="rId219" Type="http://schemas.openxmlformats.org/officeDocument/2006/relationships/hyperlink" Target="https://administracion.gob.es/pagFront/espanaAdmon/directorioOrganigramas/entidadesLocales/entidadesLocales.htm?idUniOrganica=23067&amp;idProvincia=09" TargetMode="External"/><Relationship Id="rId218" Type="http://schemas.openxmlformats.org/officeDocument/2006/relationships/hyperlink" Target="https://administracion.gob.es/pagFront/espanaAdmon/directorioOrganigramas/entidadesLocales/entidadesLocales.htm?idUniOrganica=23054&amp;idProvincia=09" TargetMode="External"/><Relationship Id="rId339" Type="http://schemas.openxmlformats.org/officeDocument/2006/relationships/hyperlink" Target="https://administracion.gob.es/pagFront/espanaAdmon/directorioOrganigramas/entidadesLocales/entidadesLocales.htm?idUniOrganica=25164&amp;idProvincia=09" TargetMode="External"/><Relationship Id="rId330" Type="http://schemas.openxmlformats.org/officeDocument/2006/relationships/hyperlink" Target="https://administracion.gob.es/pagFront/espanaAdmon/directorioOrganigramas/entidadesLocales/entidadesLocales.htm?idUniOrganica=25104&amp;idProvincia=09" TargetMode="External"/><Relationship Id="rId213" Type="http://schemas.openxmlformats.org/officeDocument/2006/relationships/hyperlink" Target="https://administracion.gob.es/pagFront/espanaAdmon/directorioOrganigramas/entidadesLocales/entidadesLocales.htm?idUniOrganica=22913&amp;idProvincia=09" TargetMode="External"/><Relationship Id="rId334" Type="http://schemas.openxmlformats.org/officeDocument/2006/relationships/hyperlink" Target="https://administracion.gob.es/pagFront/espanaAdmon/directorioOrganigramas/entidadesLocales/entidadesLocales.htm?idUniOrganica=25127&amp;idProvincia=09" TargetMode="External"/><Relationship Id="rId212" Type="http://schemas.openxmlformats.org/officeDocument/2006/relationships/hyperlink" Target="https://administracion.gob.es/pagFront/espanaAdmon/directorioOrganigramas/entidadesLocales/entidadesLocales.htm?idUniOrganica=22878&amp;idProvincia=09" TargetMode="External"/><Relationship Id="rId333" Type="http://schemas.openxmlformats.org/officeDocument/2006/relationships/hyperlink" Target="https://administracion.gob.es/pagFront/espanaAdmon/directorioOrganigramas/entidadesLocales/entidadesLocales.htm?idUniOrganica=25124&amp;idProvincia=09" TargetMode="External"/><Relationship Id="rId211" Type="http://schemas.openxmlformats.org/officeDocument/2006/relationships/hyperlink" Target="https://administracion.gob.es/pagFront/espanaAdmon/directorioOrganigramas/entidadesLocales/entidadesLocales.htm?idUniOrganica=22728&amp;idProvincia=09" TargetMode="External"/><Relationship Id="rId332" Type="http://schemas.openxmlformats.org/officeDocument/2006/relationships/hyperlink" Target="https://administracion.gob.es/pagFront/espanaAdmon/directorioOrganigramas/entidadesLocales/entidadesLocales.htm?idUniOrganica=25122&amp;idProvincia=09" TargetMode="External"/><Relationship Id="rId210" Type="http://schemas.openxmlformats.org/officeDocument/2006/relationships/hyperlink" Target="https://administracion.gob.es/pagFront/espanaAdmon/directorioOrganigramas/entidadesLocales/entidadesLocales.htm?idUniOrganica=22723&amp;idProvincia=09" TargetMode="External"/><Relationship Id="rId331" Type="http://schemas.openxmlformats.org/officeDocument/2006/relationships/hyperlink" Target="https://administracion.gob.es/pagFront/espanaAdmon/directorioOrganigramas/entidadesLocales/entidadesLocales.htm?idUniOrganica=25105&amp;idProvincia=09" TargetMode="External"/><Relationship Id="rId370" Type="http://schemas.openxmlformats.org/officeDocument/2006/relationships/hyperlink" Target="https://administracion.gob.es/pagFront/espanaAdmon/directorioOrganigramas/entidadesLocales/entidadesLocales.htm?idUniOrganica=25599&amp;idProvincia=09" TargetMode="External"/><Relationship Id="rId129" Type="http://schemas.openxmlformats.org/officeDocument/2006/relationships/hyperlink" Target="https://administracion.gob.es/pagFront/espanaAdmon/directorioOrganigramas/entidadesLocales/entidadesLocales.htm?idUniOrganica=20885&amp;idProvincia=09" TargetMode="External"/><Relationship Id="rId128" Type="http://schemas.openxmlformats.org/officeDocument/2006/relationships/hyperlink" Target="https://administracion.gob.es/pagFront/espanaAdmon/directorioOrganigramas/entidadesLocales/entidadesLocales.htm?idUniOrganica=20875&amp;idProvincia=09" TargetMode="External"/><Relationship Id="rId249" Type="http://schemas.openxmlformats.org/officeDocument/2006/relationships/hyperlink" Target="https://administracion.gob.es/pagFront/espanaAdmon/directorioOrganigramas/entidadesLocales/entidadesLocales.htm?idUniOrganica=23349&amp;idProvincia=09" TargetMode="External"/><Relationship Id="rId127" Type="http://schemas.openxmlformats.org/officeDocument/2006/relationships/hyperlink" Target="https://administracion.gob.es/pagFront/espanaAdmon/directorioOrganigramas/entidadesLocales/entidadesLocales.htm?idUniOrganica=20874&amp;idProvincia=09" TargetMode="External"/><Relationship Id="rId248" Type="http://schemas.openxmlformats.org/officeDocument/2006/relationships/hyperlink" Target="https://administracion.gob.es/pagFront/espanaAdmon/directorioOrganigramas/entidadesLocales/entidadesLocales.htm?idUniOrganica=23318&amp;idProvincia=09" TargetMode="External"/><Relationship Id="rId369" Type="http://schemas.openxmlformats.org/officeDocument/2006/relationships/hyperlink" Target="https://administracion.gob.es/pagFront/espanaAdmon/directorioOrganigramas/entidadesLocales/entidadesLocales.htm?idUniOrganica=25593&amp;idProvincia=09" TargetMode="External"/><Relationship Id="rId126" Type="http://schemas.openxmlformats.org/officeDocument/2006/relationships/hyperlink" Target="https://administracion.gob.es/pagFront/espanaAdmon/directorioOrganigramas/entidadesLocales/entidadesLocales.htm?idUniOrganica=20873&amp;idProvincia=09" TargetMode="External"/><Relationship Id="rId247" Type="http://schemas.openxmlformats.org/officeDocument/2006/relationships/hyperlink" Target="https://administracion.gob.es/pagFront/espanaAdmon/directorioOrganigramas/entidadesLocales/entidadesLocales.htm?idUniOrganica=23279&amp;idProvincia=09" TargetMode="External"/><Relationship Id="rId368" Type="http://schemas.openxmlformats.org/officeDocument/2006/relationships/hyperlink" Target="https://administracion.gob.es/pagFront/espanaAdmon/directorioOrganigramas/entidadesLocales/entidadesLocales.htm?idUniOrganica=25552&amp;idProvincia=09" TargetMode="External"/><Relationship Id="rId121" Type="http://schemas.openxmlformats.org/officeDocument/2006/relationships/hyperlink" Target="https://administracion.gob.es/pagFront/espanaAdmon/directorioOrganigramas/entidadesLocales/entidadesLocales.htm?idUniOrganica=20771&amp;idProvincia=09" TargetMode="External"/><Relationship Id="rId242" Type="http://schemas.openxmlformats.org/officeDocument/2006/relationships/hyperlink" Target="https://administracion.gob.es/pagFront/espanaAdmon/directorioOrganigramas/entidadesLocales/entidadesLocales.htm?idUniOrganica=23193&amp;idProvincia=09" TargetMode="External"/><Relationship Id="rId363" Type="http://schemas.openxmlformats.org/officeDocument/2006/relationships/hyperlink" Target="https://administracion.gob.es/pagFront/espanaAdmon/directorioOrganigramas/entidadesLocales/entidadesLocales.htm?idUniOrganica=25449&amp;idProvincia=09" TargetMode="External"/><Relationship Id="rId120" Type="http://schemas.openxmlformats.org/officeDocument/2006/relationships/hyperlink" Target="https://administracion.gob.es/pagFront/espanaAdmon/directorioOrganigramas/entidadesLocales/entidadesLocales.htm?idUniOrganica=20770&amp;idProvincia=09" TargetMode="External"/><Relationship Id="rId241" Type="http://schemas.openxmlformats.org/officeDocument/2006/relationships/hyperlink" Target="https://administracion.gob.es/pagFront/espanaAdmon/directorioOrganigramas/entidadesLocales/entidadesLocales.htm?idUniOrganica=23192&amp;idProvincia=09" TargetMode="External"/><Relationship Id="rId362" Type="http://schemas.openxmlformats.org/officeDocument/2006/relationships/hyperlink" Target="https://administracion.gob.es/pagFront/espanaAdmon/directorioOrganigramas/entidadesLocales/entidadesLocales.htm?idUniOrganica=25448&amp;idProvincia=09" TargetMode="External"/><Relationship Id="rId240" Type="http://schemas.openxmlformats.org/officeDocument/2006/relationships/hyperlink" Target="https://administracion.gob.es/pagFront/espanaAdmon/directorioOrganigramas/entidadesLocales/entidadesLocales.htm?idUniOrganica=23186&amp;idProvincia=09" TargetMode="External"/><Relationship Id="rId361" Type="http://schemas.openxmlformats.org/officeDocument/2006/relationships/hyperlink" Target="https://administracion.gob.es/pagFront/espanaAdmon/directorioOrganigramas/entidadesLocales/entidadesLocales.htm?idUniOrganica=25444&amp;idProvincia=09" TargetMode="External"/><Relationship Id="rId360" Type="http://schemas.openxmlformats.org/officeDocument/2006/relationships/hyperlink" Target="https://administracion.gob.es/pagFront/espanaAdmon/directorioOrganigramas/entidadesLocales/entidadesLocales.htm?idUniOrganica=25434&amp;idProvincia=09" TargetMode="External"/><Relationship Id="rId125" Type="http://schemas.openxmlformats.org/officeDocument/2006/relationships/hyperlink" Target="https://administracion.gob.es/pagFront/espanaAdmon/directorioOrganigramas/entidadesLocales/entidadesLocales.htm?idUniOrganica=20869&amp;idProvincia=09" TargetMode="External"/><Relationship Id="rId246" Type="http://schemas.openxmlformats.org/officeDocument/2006/relationships/hyperlink" Target="https://administracion.gob.es/pagFront/espanaAdmon/directorioOrganigramas/entidadesLocales/entidadesLocales.htm?idUniOrganica=23247&amp;idProvincia=09" TargetMode="External"/><Relationship Id="rId367" Type="http://schemas.openxmlformats.org/officeDocument/2006/relationships/hyperlink" Target="https://administracion.gob.es/pagFront/espanaAdmon/directorioOrganigramas/entidadesLocales/entidadesLocales.htm?idUniOrganica=25506&amp;idProvincia=09" TargetMode="External"/><Relationship Id="rId124" Type="http://schemas.openxmlformats.org/officeDocument/2006/relationships/hyperlink" Target="https://administracion.gob.es/pagFront/espanaAdmon/directorioOrganigramas/entidadesLocales/entidadesLocales.htm?idUniOrganica=20867&amp;idProvincia=09" TargetMode="External"/><Relationship Id="rId245" Type="http://schemas.openxmlformats.org/officeDocument/2006/relationships/hyperlink" Target="https://administracion.gob.es/pagFront/espanaAdmon/directorioOrganigramas/entidadesLocales/entidadesLocales.htm?idUniOrganica=23197&amp;idProvincia=09" TargetMode="External"/><Relationship Id="rId366" Type="http://schemas.openxmlformats.org/officeDocument/2006/relationships/hyperlink" Target="https://administracion.gob.es/pagFront/espanaAdmon/directorioOrganigramas/entidadesLocales/entidadesLocales.htm?idUniOrganica=25474&amp;idProvincia=09" TargetMode="External"/><Relationship Id="rId123" Type="http://schemas.openxmlformats.org/officeDocument/2006/relationships/hyperlink" Target="https://administracion.gob.es/pagFront/espanaAdmon/directorioOrganigramas/entidadesLocales/entidadesLocales.htm?idUniOrganica=20783&amp;idProvincia=09" TargetMode="External"/><Relationship Id="rId244" Type="http://schemas.openxmlformats.org/officeDocument/2006/relationships/hyperlink" Target="https://administracion.gob.es/pagFront/espanaAdmon/directorioOrganigramas/entidadesLocales/entidadesLocales.htm?idUniOrganica=23195&amp;idProvincia=09" TargetMode="External"/><Relationship Id="rId365" Type="http://schemas.openxmlformats.org/officeDocument/2006/relationships/hyperlink" Target="https://administracion.gob.es/pagFront/espanaAdmon/directorioOrganigramas/entidadesLocales/entidadesLocales.htm?idUniOrganica=25470&amp;idProvincia=09" TargetMode="External"/><Relationship Id="rId122" Type="http://schemas.openxmlformats.org/officeDocument/2006/relationships/hyperlink" Target="https://administracion.gob.es/pagFront/espanaAdmon/directorioOrganigramas/entidadesLocales/entidadesLocales.htm?idUniOrganica=20779&amp;idProvincia=09" TargetMode="External"/><Relationship Id="rId243" Type="http://schemas.openxmlformats.org/officeDocument/2006/relationships/hyperlink" Target="https://administracion.gob.es/pagFront/espanaAdmon/directorioOrganigramas/entidadesLocales/entidadesLocales.htm?idUniOrganica=23194&amp;idProvincia=09" TargetMode="External"/><Relationship Id="rId364" Type="http://schemas.openxmlformats.org/officeDocument/2006/relationships/hyperlink" Target="https://administracion.gob.es/pagFront/espanaAdmon/directorioOrganigramas/entidadesLocales/entidadesLocales.htm?idUniOrganica=25461&amp;idProvincia=09" TargetMode="External"/><Relationship Id="rId95" Type="http://schemas.openxmlformats.org/officeDocument/2006/relationships/hyperlink" Target="https://administracion.gob.es/pagFront/espanaAdmon/directorioOrganigramas/entidadesLocales/entidadesLocales.htm?idUniOrganica=19970&amp;idProvincia=09" TargetMode="External"/><Relationship Id="rId94" Type="http://schemas.openxmlformats.org/officeDocument/2006/relationships/hyperlink" Target="https://administracion.gob.es/pagFront/espanaAdmon/directorioOrganigramas/entidadesLocales/entidadesLocales.htm?idUniOrganica=19965&amp;idProvincia=09" TargetMode="External"/><Relationship Id="rId97" Type="http://schemas.openxmlformats.org/officeDocument/2006/relationships/hyperlink" Target="https://administracion.gob.es/pagFront/espanaAdmon/directorioOrganigramas/entidadesLocales/entidadesLocales.htm?idUniOrganica=20171&amp;idProvincia=09" TargetMode="External"/><Relationship Id="rId96" Type="http://schemas.openxmlformats.org/officeDocument/2006/relationships/hyperlink" Target="https://administracion.gob.es/pagFront/espanaAdmon/directorioOrganigramas/entidadesLocales/entidadesLocales.htm?idUniOrganica=20097&amp;idProvincia=09" TargetMode="External"/><Relationship Id="rId99" Type="http://schemas.openxmlformats.org/officeDocument/2006/relationships/hyperlink" Target="https://administracion.gob.es/pagFront/espanaAdmon/directorioOrganigramas/entidadesLocales/entidadesLocales.htm?idUniOrganica=20176&amp;idProvincia=09" TargetMode="External"/><Relationship Id="rId98" Type="http://schemas.openxmlformats.org/officeDocument/2006/relationships/hyperlink" Target="https://administracion.gob.es/pagFront/espanaAdmon/directorioOrganigramas/entidadesLocales/entidadesLocales.htm?idUniOrganica=20174&amp;idProvincia=09" TargetMode="External"/><Relationship Id="rId91" Type="http://schemas.openxmlformats.org/officeDocument/2006/relationships/hyperlink" Target="https://administracion.gob.es/pagFront/espanaAdmon/directorioOrganigramas/entidadesLocales/entidadesLocales.htm?idUniOrganica=19912&amp;idProvincia=09" TargetMode="External"/><Relationship Id="rId90" Type="http://schemas.openxmlformats.org/officeDocument/2006/relationships/hyperlink" Target="https://administracion.gob.es/pagFront/espanaAdmon/directorioOrganigramas/entidadesLocales/entidadesLocales.htm?idUniOrganica=19897&amp;idProvincia=09" TargetMode="External"/><Relationship Id="rId93" Type="http://schemas.openxmlformats.org/officeDocument/2006/relationships/hyperlink" Target="https://administracion.gob.es/pagFront/espanaAdmon/directorioOrganigramas/entidadesLocales/entidadesLocales.htm?idUniOrganica=19950&amp;idProvincia=09" TargetMode="External"/><Relationship Id="rId92" Type="http://schemas.openxmlformats.org/officeDocument/2006/relationships/hyperlink" Target="https://administracion.gob.es/pagFront/espanaAdmon/directorioOrganigramas/entidadesLocales/entidadesLocales.htm?idUniOrganica=19945&amp;idProvincia=09" TargetMode="External"/><Relationship Id="rId118" Type="http://schemas.openxmlformats.org/officeDocument/2006/relationships/hyperlink" Target="https://administracion.gob.es/pagFront/espanaAdmon/directorioOrganigramas/entidadesLocales/entidadesLocales.htm?idUniOrganica=20705&amp;idProvincia=09" TargetMode="External"/><Relationship Id="rId239" Type="http://schemas.openxmlformats.org/officeDocument/2006/relationships/hyperlink" Target="https://administracion.gob.es/pagFront/espanaAdmon/directorioOrganigramas/entidadesLocales/entidadesLocales.htm?idUniOrganica=23162&amp;idProvincia=09" TargetMode="External"/><Relationship Id="rId117" Type="http://schemas.openxmlformats.org/officeDocument/2006/relationships/hyperlink" Target="https://administracion.gob.es/pagFront/espanaAdmon/directorioOrganigramas/entidadesLocales/entidadesLocales.htm?idUniOrganica=20523&amp;idProvincia=09" TargetMode="External"/><Relationship Id="rId238" Type="http://schemas.openxmlformats.org/officeDocument/2006/relationships/hyperlink" Target="https://administracion.gob.es/pagFront/espanaAdmon/directorioOrganigramas/entidadesLocales/entidadesLocales.htm?idUniOrganica=23158&amp;idProvincia=09" TargetMode="External"/><Relationship Id="rId359" Type="http://schemas.openxmlformats.org/officeDocument/2006/relationships/hyperlink" Target="https://administracion.gob.es/pagFront/espanaAdmon/directorioOrganigramas/entidadesLocales/entidadesLocales.htm?idUniOrganica=25431&amp;idProvincia=09" TargetMode="External"/><Relationship Id="rId116" Type="http://schemas.openxmlformats.org/officeDocument/2006/relationships/hyperlink" Target="https://administracion.gob.es/pagFront/espanaAdmon/directorioOrganigramas/entidadesLocales/entidadesLocales.htm?idUniOrganica=20509&amp;idProvincia=09" TargetMode="External"/><Relationship Id="rId237" Type="http://schemas.openxmlformats.org/officeDocument/2006/relationships/hyperlink" Target="https://administracion.gob.es/pagFront/espanaAdmon/directorioOrganigramas/entidadesLocales/entidadesLocales.htm?idUniOrganica=23150&amp;idProvincia=09" TargetMode="External"/><Relationship Id="rId358" Type="http://schemas.openxmlformats.org/officeDocument/2006/relationships/hyperlink" Target="https://administracion.gob.es/pagFront/espanaAdmon/directorioOrganigramas/entidadesLocales/entidadesLocales.htm?idUniOrganica=25414&amp;idProvincia=09" TargetMode="External"/><Relationship Id="rId115" Type="http://schemas.openxmlformats.org/officeDocument/2006/relationships/hyperlink" Target="https://administracion.gob.es/pagFront/espanaAdmon/directorioOrganigramas/entidadesLocales/entidadesLocales.htm?idUniOrganica=20482&amp;idProvincia=09" TargetMode="External"/><Relationship Id="rId236" Type="http://schemas.openxmlformats.org/officeDocument/2006/relationships/hyperlink" Target="https://administracion.gob.es/pagFront/espanaAdmon/directorioOrganigramas/entidadesLocales/entidadesLocales.htm?idUniOrganica=23149&amp;idProvincia=09" TargetMode="External"/><Relationship Id="rId357" Type="http://schemas.openxmlformats.org/officeDocument/2006/relationships/hyperlink" Target="https://administracion.gob.es/pagFront/espanaAdmon/directorioOrganigramas/entidadesLocales/entidadesLocales.htm?idUniOrganica=25409&amp;idProvincia=09" TargetMode="External"/><Relationship Id="rId119" Type="http://schemas.openxmlformats.org/officeDocument/2006/relationships/hyperlink" Target="https://administracion.gob.es/pagFront/espanaAdmon/directorioOrganigramas/entidadesLocales/entidadesLocales.htm?idUniOrganica=20708&amp;idProvincia=09" TargetMode="External"/><Relationship Id="rId110" Type="http://schemas.openxmlformats.org/officeDocument/2006/relationships/hyperlink" Target="https://administracion.gob.es/pagFront/espanaAdmon/directorioOrganigramas/entidadesLocales/entidadesLocales.htm?idUniOrganica=20434&amp;idProvincia=09" TargetMode="External"/><Relationship Id="rId231" Type="http://schemas.openxmlformats.org/officeDocument/2006/relationships/hyperlink" Target="https://administracion.gob.es/pagFront/espanaAdmon/directorioOrganigramas/entidadesLocales/entidadesLocales.htm?idUniOrganica=23093&amp;idProvincia=09" TargetMode="External"/><Relationship Id="rId352" Type="http://schemas.openxmlformats.org/officeDocument/2006/relationships/hyperlink" Target="https://administracion.gob.es/pagFront/espanaAdmon/directorioOrganigramas/entidadesLocales/entidadesLocales.htm?idUniOrganica=25304&amp;idProvincia=09" TargetMode="External"/><Relationship Id="rId230" Type="http://schemas.openxmlformats.org/officeDocument/2006/relationships/hyperlink" Target="https://administracion.gob.es/pagFront/espanaAdmon/directorioOrganigramas/entidadesLocales/entidadesLocales.htm?idUniOrganica=23092&amp;idProvincia=09" TargetMode="External"/><Relationship Id="rId351" Type="http://schemas.openxmlformats.org/officeDocument/2006/relationships/hyperlink" Target="https://administracion.gob.es/pagFront/espanaAdmon/directorioOrganigramas/entidadesLocales/entidadesLocales.htm?idUniOrganica=25278&amp;idProvincia=09" TargetMode="External"/><Relationship Id="rId350" Type="http://schemas.openxmlformats.org/officeDocument/2006/relationships/hyperlink" Target="https://administracion.gob.es/pagFront/espanaAdmon/directorioOrganigramas/entidadesLocales/entidadesLocales.htm?idUniOrganica=25250&amp;idProvincia=09" TargetMode="External"/><Relationship Id="rId114" Type="http://schemas.openxmlformats.org/officeDocument/2006/relationships/hyperlink" Target="https://administracion.gob.es/pagFront/espanaAdmon/directorioOrganigramas/entidadesLocales/entidadesLocales.htm?idUniOrganica=20451&amp;idProvincia=09" TargetMode="External"/><Relationship Id="rId235" Type="http://schemas.openxmlformats.org/officeDocument/2006/relationships/hyperlink" Target="https://administracion.gob.es/pagFront/espanaAdmon/directorioOrganigramas/entidadesLocales/entidadesLocales.htm?idUniOrganica=23141&amp;idProvincia=09" TargetMode="External"/><Relationship Id="rId356" Type="http://schemas.openxmlformats.org/officeDocument/2006/relationships/hyperlink" Target="https://administracion.gob.es/pagFront/espanaAdmon/directorioOrganigramas/entidadesLocales/entidadesLocales.htm?idUniOrganica=25390&amp;idProvincia=09" TargetMode="External"/><Relationship Id="rId113" Type="http://schemas.openxmlformats.org/officeDocument/2006/relationships/hyperlink" Target="https://administracion.gob.es/pagFront/espanaAdmon/directorioOrganigramas/entidadesLocales/entidadesLocales.htm?idUniOrganica=20449&amp;idProvincia=09" TargetMode="External"/><Relationship Id="rId234" Type="http://schemas.openxmlformats.org/officeDocument/2006/relationships/hyperlink" Target="https://administracion.gob.es/pagFront/espanaAdmon/directorioOrganigramas/entidadesLocales/entidadesLocales.htm?idUniOrganica=23109&amp;idProvincia=09" TargetMode="External"/><Relationship Id="rId355" Type="http://schemas.openxmlformats.org/officeDocument/2006/relationships/hyperlink" Target="https://administracion.gob.es/pagFront/espanaAdmon/directorioOrganigramas/entidadesLocales/entidadesLocales.htm?idUniOrganica=25362&amp;idProvincia=09" TargetMode="External"/><Relationship Id="rId112" Type="http://schemas.openxmlformats.org/officeDocument/2006/relationships/hyperlink" Target="https://administracion.gob.es/pagFront/espanaAdmon/directorioOrganigramas/entidadesLocales/entidadesLocales.htm?idUniOrganica=20444&amp;idProvincia=09" TargetMode="External"/><Relationship Id="rId233" Type="http://schemas.openxmlformats.org/officeDocument/2006/relationships/hyperlink" Target="https://administracion.gob.es/pagFront/espanaAdmon/directorioOrganigramas/entidadesLocales/entidadesLocales.htm?idUniOrganica=23107&amp;idProvincia=09" TargetMode="External"/><Relationship Id="rId354" Type="http://schemas.openxmlformats.org/officeDocument/2006/relationships/hyperlink" Target="https://administracion.gob.es/pagFront/espanaAdmon/directorioOrganigramas/entidadesLocales/entidadesLocales.htm?idUniOrganica=25339&amp;idProvincia=09" TargetMode="External"/><Relationship Id="rId111" Type="http://schemas.openxmlformats.org/officeDocument/2006/relationships/hyperlink" Target="https://administracion.gob.es/pagFront/espanaAdmon/directorioOrganigramas/entidadesLocales/entidadesLocales.htm?idUniOrganica=20439&amp;idProvincia=09" TargetMode="External"/><Relationship Id="rId232" Type="http://schemas.openxmlformats.org/officeDocument/2006/relationships/hyperlink" Target="https://administracion.gob.es/pagFront/espanaAdmon/directorioOrganigramas/entidadesLocales/entidadesLocales.htm?idUniOrganica=23104&amp;idProvincia=09" TargetMode="External"/><Relationship Id="rId353" Type="http://schemas.openxmlformats.org/officeDocument/2006/relationships/hyperlink" Target="https://administracion.gob.es/pagFront/espanaAdmon/directorioOrganigramas/entidadesLocales/entidadesLocales.htm?idUniOrganica=25305&amp;idProvincia=09" TargetMode="External"/><Relationship Id="rId305" Type="http://schemas.openxmlformats.org/officeDocument/2006/relationships/hyperlink" Target="https://administracion.gob.es/pagFront/espanaAdmon/directorioOrganigramas/entidadesLocales/entidadesLocales.htm?idUniOrganica=24661&amp;idProvincia=09" TargetMode="External"/><Relationship Id="rId304" Type="http://schemas.openxmlformats.org/officeDocument/2006/relationships/hyperlink" Target="https://administracion.gob.es/pagFront/espanaAdmon/directorioOrganigramas/entidadesLocales/entidadesLocales.htm?idUniOrganica=24644&amp;idProvincia=09" TargetMode="External"/><Relationship Id="rId303" Type="http://schemas.openxmlformats.org/officeDocument/2006/relationships/hyperlink" Target="https://administracion.gob.es/pagFront/espanaAdmon/directorioOrganigramas/entidadesLocales/entidadesLocales.htm?idUniOrganica=24605&amp;idProvincia=09" TargetMode="External"/><Relationship Id="rId302" Type="http://schemas.openxmlformats.org/officeDocument/2006/relationships/hyperlink" Target="https://administracion.gob.es/pagFront/espanaAdmon/directorioOrganigramas/entidadesLocales/entidadesLocales.htm?idUniOrganica=24556&amp;idProvincia=09" TargetMode="External"/><Relationship Id="rId309" Type="http://schemas.openxmlformats.org/officeDocument/2006/relationships/hyperlink" Target="https://administracion.gob.es/pagFront/espanaAdmon/directorioOrganigramas/entidadesLocales/entidadesLocales.htm?idUniOrganica=24803&amp;idProvincia=09" TargetMode="External"/><Relationship Id="rId308" Type="http://schemas.openxmlformats.org/officeDocument/2006/relationships/hyperlink" Target="https://administracion.gob.es/pagFront/espanaAdmon/directorioOrganigramas/entidadesLocales/entidadesLocales.htm?idUniOrganica=24790&amp;idProvincia=09" TargetMode="External"/><Relationship Id="rId307" Type="http://schemas.openxmlformats.org/officeDocument/2006/relationships/hyperlink" Target="https://administracion.gob.es/pagFront/espanaAdmon/directorioOrganigramas/entidadesLocales/entidadesLocales.htm?idUniOrganica=24754&amp;idProvincia=09" TargetMode="External"/><Relationship Id="rId306" Type="http://schemas.openxmlformats.org/officeDocument/2006/relationships/hyperlink" Target="https://administracion.gob.es/pagFront/espanaAdmon/directorioOrganigramas/entidadesLocales/entidadesLocales.htm?idUniOrganica=24752&amp;idProvincia=09" TargetMode="External"/><Relationship Id="rId301" Type="http://schemas.openxmlformats.org/officeDocument/2006/relationships/hyperlink" Target="https://administracion.gob.es/pagFront/espanaAdmon/directorioOrganigramas/entidadesLocales/entidadesLocales.htm?idUniOrganica=24555&amp;idProvincia=09" TargetMode="External"/><Relationship Id="rId300" Type="http://schemas.openxmlformats.org/officeDocument/2006/relationships/hyperlink" Target="https://administracion.gob.es/pagFront/espanaAdmon/directorioOrganigramas/entidadesLocales/entidadesLocales.htm?idUniOrganica=24537&amp;idProvincia=09" TargetMode="External"/><Relationship Id="rId206" Type="http://schemas.openxmlformats.org/officeDocument/2006/relationships/hyperlink" Target="https://administracion.gob.es/pagFront/espanaAdmon/directorioOrganigramas/entidadesLocales/entidadesLocales.htm?idUniOrganica=22700&amp;idProvincia=09" TargetMode="External"/><Relationship Id="rId327" Type="http://schemas.openxmlformats.org/officeDocument/2006/relationships/hyperlink" Target="https://administracion.gob.es/pagFront/espanaAdmon/directorioOrganigramas/entidadesLocales/entidadesLocales.htm?idUniOrganica=25061&amp;idProvincia=09" TargetMode="External"/><Relationship Id="rId205" Type="http://schemas.openxmlformats.org/officeDocument/2006/relationships/hyperlink" Target="https://administracion.gob.es/pagFront/espanaAdmon/directorioOrganigramas/entidadesLocales/entidadesLocales.htm?idUniOrganica=22635&amp;idProvincia=09" TargetMode="External"/><Relationship Id="rId326" Type="http://schemas.openxmlformats.org/officeDocument/2006/relationships/hyperlink" Target="https://administracion.gob.es/pagFront/espanaAdmon/directorioOrganigramas/entidadesLocales/entidadesLocales.htm?idUniOrganica=24981&amp;idProvincia=09" TargetMode="External"/><Relationship Id="rId204" Type="http://schemas.openxmlformats.org/officeDocument/2006/relationships/hyperlink" Target="https://administracion.gob.es/pagFront/espanaAdmon/directorioOrganigramas/entidadesLocales/entidadesLocales.htm?idUniOrganica=22620&amp;idProvincia=09" TargetMode="External"/><Relationship Id="rId325" Type="http://schemas.openxmlformats.org/officeDocument/2006/relationships/hyperlink" Target="https://administracion.gob.es/pagFront/espanaAdmon/directorioOrganigramas/entidadesLocales/entidadesLocales.htm?idUniOrganica=24979&amp;idProvincia=09" TargetMode="External"/><Relationship Id="rId203" Type="http://schemas.openxmlformats.org/officeDocument/2006/relationships/hyperlink" Target="https://administracion.gob.es/pagFront/espanaAdmon/directorioOrganigramas/entidadesLocales/entidadesLocales.htm?idUniOrganica=22578&amp;idProvincia=09" TargetMode="External"/><Relationship Id="rId324" Type="http://schemas.openxmlformats.org/officeDocument/2006/relationships/hyperlink" Target="https://administracion.gob.es/pagFront/espanaAdmon/directorioOrganigramas/entidadesLocales/entidadesLocales.htm?idUniOrganica=24852&amp;idProvincia=09" TargetMode="External"/><Relationship Id="rId209" Type="http://schemas.openxmlformats.org/officeDocument/2006/relationships/hyperlink" Target="https://administracion.gob.es/pagFront/espanaAdmon/directorioOrganigramas/entidadesLocales/entidadesLocales.htm?idUniOrganica=22722&amp;idProvincia=09" TargetMode="External"/><Relationship Id="rId208" Type="http://schemas.openxmlformats.org/officeDocument/2006/relationships/hyperlink" Target="https://administracion.gob.es/pagFront/espanaAdmon/directorioOrganigramas/entidadesLocales/entidadesLocales.htm?idUniOrganica=22716&amp;idProvincia=09" TargetMode="External"/><Relationship Id="rId329" Type="http://schemas.openxmlformats.org/officeDocument/2006/relationships/hyperlink" Target="https://administracion.gob.es/pagFront/espanaAdmon/directorioOrganigramas/entidadesLocales/entidadesLocales.htm?idUniOrganica=25103&amp;idProvincia=09" TargetMode="External"/><Relationship Id="rId207" Type="http://schemas.openxmlformats.org/officeDocument/2006/relationships/hyperlink" Target="https://administracion.gob.es/pagFront/espanaAdmon/directorioOrganigramas/entidadesLocales/entidadesLocales.htm?idUniOrganica=22714&amp;idProvincia=09" TargetMode="External"/><Relationship Id="rId328" Type="http://schemas.openxmlformats.org/officeDocument/2006/relationships/hyperlink" Target="https://administracion.gob.es/pagFront/espanaAdmon/directorioOrganigramas/entidadesLocales/entidadesLocales.htm?idUniOrganica=25097&amp;idProvincia=09" TargetMode="External"/><Relationship Id="rId202" Type="http://schemas.openxmlformats.org/officeDocument/2006/relationships/hyperlink" Target="https://administracion.gob.es/pagFront/espanaAdmon/directorioOrganigramas/entidadesLocales/entidadesLocales.htm?idUniOrganica=22577&amp;idProvincia=09" TargetMode="External"/><Relationship Id="rId323" Type="http://schemas.openxmlformats.org/officeDocument/2006/relationships/hyperlink" Target="https://administracion.gob.es/pagFront/espanaAdmon/directorioOrganigramas/entidadesLocales/entidadesLocales.htm?idUniOrganica=24850&amp;idProvincia=09" TargetMode="External"/><Relationship Id="rId201" Type="http://schemas.openxmlformats.org/officeDocument/2006/relationships/hyperlink" Target="https://administracion.gob.es/pagFront/espanaAdmon/directorioOrganigramas/entidadesLocales/entidadesLocales.htm?idUniOrganica=22576&amp;idProvincia=09" TargetMode="External"/><Relationship Id="rId322" Type="http://schemas.openxmlformats.org/officeDocument/2006/relationships/hyperlink" Target="https://administracion.gob.es/pagFront/espanaAdmon/directorioOrganigramas/entidadesLocales/entidadesLocales.htm?idUniOrganica=24835&amp;idProvincia=09" TargetMode="External"/><Relationship Id="rId200" Type="http://schemas.openxmlformats.org/officeDocument/2006/relationships/hyperlink" Target="https://administracion.gob.es/pagFront/espanaAdmon/directorioOrganigramas/entidadesLocales/entidadesLocales.htm?idUniOrganica=22574&amp;idProvincia=09" TargetMode="External"/><Relationship Id="rId321" Type="http://schemas.openxmlformats.org/officeDocument/2006/relationships/hyperlink" Target="https://administracion.gob.es/pagFront/espanaAdmon/directorioOrganigramas/entidadesLocales/entidadesLocales.htm?idUniOrganica=24829&amp;idProvincia=09" TargetMode="External"/><Relationship Id="rId320" Type="http://schemas.openxmlformats.org/officeDocument/2006/relationships/hyperlink" Target="https://administracion.gob.es/pagFront/espanaAdmon/directorioOrganigramas/entidadesLocales/entidadesLocales.htm?idUniOrganica=24821&amp;idProvincia=09" TargetMode="External"/><Relationship Id="rId316" Type="http://schemas.openxmlformats.org/officeDocument/2006/relationships/hyperlink" Target="https://administracion.gob.es/pagFront/espanaAdmon/directorioOrganigramas/entidadesLocales/entidadesLocales.htm?idUniOrganica=24814&amp;idProvincia=09" TargetMode="External"/><Relationship Id="rId315" Type="http://schemas.openxmlformats.org/officeDocument/2006/relationships/hyperlink" Target="https://administracion.gob.es/pagFront/espanaAdmon/directorioOrganigramas/entidadesLocales/entidadesLocales.htm?idUniOrganica=24812&amp;idProvincia=09" TargetMode="External"/><Relationship Id="rId314" Type="http://schemas.openxmlformats.org/officeDocument/2006/relationships/hyperlink" Target="https://administracion.gob.es/pagFront/espanaAdmon/directorioOrganigramas/entidadesLocales/entidadesLocales.htm?idUniOrganica=24811&amp;idProvincia=09" TargetMode="External"/><Relationship Id="rId313" Type="http://schemas.openxmlformats.org/officeDocument/2006/relationships/hyperlink" Target="https://administracion.gob.es/pagFront/espanaAdmon/directorioOrganigramas/entidadesLocales/entidadesLocales.htm?idUniOrganica=24809&amp;idProvincia=09" TargetMode="External"/><Relationship Id="rId319" Type="http://schemas.openxmlformats.org/officeDocument/2006/relationships/hyperlink" Target="https://administracion.gob.es/pagFront/espanaAdmon/directorioOrganigramas/entidadesLocales/entidadesLocales.htm?idUniOrganica=24818&amp;idProvincia=09" TargetMode="External"/><Relationship Id="rId318" Type="http://schemas.openxmlformats.org/officeDocument/2006/relationships/hyperlink" Target="https://administracion.gob.es/pagFront/espanaAdmon/directorioOrganigramas/entidadesLocales/entidadesLocales.htm?idUniOrganica=24817&amp;idProvincia=09" TargetMode="External"/><Relationship Id="rId317" Type="http://schemas.openxmlformats.org/officeDocument/2006/relationships/hyperlink" Target="https://administracion.gob.es/pagFront/espanaAdmon/directorioOrganigramas/entidadesLocales/entidadesLocales.htm?idUniOrganica=24816&amp;idProvincia=09" TargetMode="External"/><Relationship Id="rId312" Type="http://schemas.openxmlformats.org/officeDocument/2006/relationships/hyperlink" Target="https://administracion.gob.es/pagFront/espanaAdmon/directorioOrganigramas/entidadesLocales/entidadesLocales.htm?idUniOrganica=24808&amp;idProvincia=09" TargetMode="External"/><Relationship Id="rId311" Type="http://schemas.openxmlformats.org/officeDocument/2006/relationships/hyperlink" Target="https://administracion.gob.es/pagFront/espanaAdmon/directorioOrganigramas/entidadesLocales/entidadesLocales.htm?idUniOrganica=24806&amp;idProvincia=09" TargetMode="External"/><Relationship Id="rId310" Type="http://schemas.openxmlformats.org/officeDocument/2006/relationships/hyperlink" Target="https://administracion.gob.es/pagFront/espanaAdmon/directorioOrganigramas/entidadesLocales/entidadesLocales.htm?idUniOrganica=24805&amp;idProvincia=09" TargetMode="External"/></Relationships>
</file>

<file path=xl/worksheets/_rels/sheet11.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4529&amp;idProvincia=11" TargetMode="External"/><Relationship Id="rId42" Type="http://schemas.openxmlformats.org/officeDocument/2006/relationships/hyperlink" Target="https://administracion.gob.es/pagFront/espanaAdmon/directorioOrganigramas/entidadesLocales/entidadesLocales.htm?idUniOrganica=24917&amp;idProvincia=11" TargetMode="External"/><Relationship Id="rId41" Type="http://schemas.openxmlformats.org/officeDocument/2006/relationships/hyperlink" Target="https://administracion.gob.es/pagFront/espanaAdmon/directorioOrganigramas/entidadesLocales/entidadesLocales.htm?idUniOrganica=24574&amp;idProvincia=11" TargetMode="External"/><Relationship Id="rId44" Type="http://schemas.openxmlformats.org/officeDocument/2006/relationships/hyperlink" Target="https://administracion.gob.es/pagFront/espanaAdmon/directorioOrganigramas/entidadesLocales/entidadesLocales.htm?idUniOrganica=25194&amp;idProvincia=11" TargetMode="External"/><Relationship Id="rId43" Type="http://schemas.openxmlformats.org/officeDocument/2006/relationships/hyperlink" Target="https://administracion.gob.es/pagFront/espanaAdmon/directorioOrganigramas/entidadesLocales/entidadesLocales.htm?idUniOrganica=25183&amp;idProvincia=11" TargetMode="External"/><Relationship Id="rId46" Type="http://schemas.openxmlformats.org/officeDocument/2006/relationships/drawing" Target="../drawings/drawing11.xml"/><Relationship Id="rId45" Type="http://schemas.openxmlformats.org/officeDocument/2006/relationships/hyperlink" Target="https://administracion.gob.es/pagFront/espanaAdmon/directorioOrganigramas/entidadesLocales/entidadesLocales.htm?idUniOrganica=25558&amp;idProvincia=11" TargetMode="External"/><Relationship Id="rId31" Type="http://schemas.openxmlformats.org/officeDocument/2006/relationships/hyperlink" Target="https://administracion.gob.es/pagFront/espanaAdmon/directorioOrganigramas/entidadesLocales/entidadesLocales.htm?idUniOrganica=23015&amp;idProvincia=11" TargetMode="External"/><Relationship Id="rId30" Type="http://schemas.openxmlformats.org/officeDocument/2006/relationships/hyperlink" Target="https://administracion.gob.es/pagFront/espanaAdmon/directorioOrganigramas/entidadesLocales/entidadesLocales.htm?idUniOrganica=23342&amp;idProvincia=11" TargetMode="External"/><Relationship Id="rId33" Type="http://schemas.openxmlformats.org/officeDocument/2006/relationships/hyperlink" Target="https://administracion.gob.es/pagFront/espanaAdmon/directorioOrganigramas/entidadesLocales/entidadesLocales.htm?idUniOrganica=23520&amp;idProvincia=11" TargetMode="External"/><Relationship Id="rId32" Type="http://schemas.openxmlformats.org/officeDocument/2006/relationships/hyperlink" Target="https://administracion.gob.es/pagFront/espanaAdmon/directorioOrganigramas/entidadesLocales/entidadesLocales.htm?idUniOrganica=23514&amp;idProvincia=11" TargetMode="External"/><Relationship Id="rId35" Type="http://schemas.openxmlformats.org/officeDocument/2006/relationships/hyperlink" Target="https://administracion.gob.es/pagFront/espanaAdmon/directorioOrganigramas/entidadesLocales/entidadesLocales.htm?idUniOrganica=23605&amp;idProvincia=11" TargetMode="External"/><Relationship Id="rId34" Type="http://schemas.openxmlformats.org/officeDocument/2006/relationships/hyperlink" Target="https://administracion.gob.es/pagFront/espanaAdmon/directorioOrganigramas/entidadesLocales/entidadesLocales.htm?idUniOrganica=113419&amp;idProvincia=11" TargetMode="External"/><Relationship Id="rId37" Type="http://schemas.openxmlformats.org/officeDocument/2006/relationships/hyperlink" Target="https://administracion.gob.es/pagFront/espanaAdmon/directorioOrganigramas/entidadesLocales/entidadesLocales.htm?idUniOrganica=24028&amp;idProvincia=11" TargetMode="External"/><Relationship Id="rId36" Type="http://schemas.openxmlformats.org/officeDocument/2006/relationships/hyperlink" Target="https://administracion.gob.es/pagFront/espanaAdmon/directorioOrganigramas/entidadesLocales/entidadesLocales.htm?idUniOrganica=23641&amp;idProvincia=11" TargetMode="External"/><Relationship Id="rId39" Type="http://schemas.openxmlformats.org/officeDocument/2006/relationships/hyperlink" Target="https://administracion.gob.es/pagFront/espanaAdmon/directorioOrganigramas/entidadesLocales/entidadesLocales.htm?idUniOrganica=24363&amp;idProvincia=11" TargetMode="External"/><Relationship Id="rId38" Type="http://schemas.openxmlformats.org/officeDocument/2006/relationships/hyperlink" Target="https://administracion.gob.es/pagFront/espanaAdmon/directorioOrganigramas/entidadesLocales/entidadesLocales.htm?idUniOrganica=24218&amp;idProvincia=11" TargetMode="External"/><Relationship Id="rId20" Type="http://schemas.openxmlformats.org/officeDocument/2006/relationships/hyperlink" Target="https://administracion.gob.es/pagFront/espanaAdmon/directorioOrganigramas/entidadesLocales/entidadesLocales.htm?idUniOrganica=20703&amp;idProvincia=11" TargetMode="External"/><Relationship Id="rId22" Type="http://schemas.openxmlformats.org/officeDocument/2006/relationships/hyperlink" Target="https://administracion.gob.es/pagFront/espanaAdmon/directorioOrganigramas/entidadesLocales/entidadesLocales.htm?idUniOrganica=21088&amp;idProvincia=11" TargetMode="External"/><Relationship Id="rId21" Type="http://schemas.openxmlformats.org/officeDocument/2006/relationships/hyperlink" Target="https://administracion.gob.es/pagFront/espanaAdmon/directorioOrganigramas/entidadesLocales/entidadesLocales.htm?idUniOrganica=21080&amp;idProvincia=11" TargetMode="External"/><Relationship Id="rId24" Type="http://schemas.openxmlformats.org/officeDocument/2006/relationships/hyperlink" Target="https://administracion.gob.es/pagFront/espanaAdmon/directorioOrganigramas/entidadesLocales/entidadesLocales.htm?idUniOrganica=21641&amp;idProvincia=11" TargetMode="External"/><Relationship Id="rId23" Type="http://schemas.openxmlformats.org/officeDocument/2006/relationships/hyperlink" Target="https://administracion.gob.es/pagFront/espanaAdmon/directorioOrganigramas/entidadesLocales/entidadesLocales.htm?idUniOrganica=21267&amp;idProvincia=11" TargetMode="External"/><Relationship Id="rId26" Type="http://schemas.openxmlformats.org/officeDocument/2006/relationships/hyperlink" Target="https://administracion.gob.es/pagFront/espanaAdmon/directorioOrganigramas/entidadesLocales/entidadesLocales.htm?idUniOrganica=22537&amp;idProvincia=11" TargetMode="External"/><Relationship Id="rId25" Type="http://schemas.openxmlformats.org/officeDocument/2006/relationships/hyperlink" Target="https://administracion.gob.es/pagFront/espanaAdmon/directorioOrganigramas/entidadesLocales/entidadesLocales.htm?idUniOrganica=22313&amp;idProvincia=11" TargetMode="External"/><Relationship Id="rId28" Type="http://schemas.openxmlformats.org/officeDocument/2006/relationships/hyperlink" Target="https://administracion.gob.es/pagFront/espanaAdmon/directorioOrganigramas/entidadesLocales/entidadesLocales.htm?idUniOrganica=23010&amp;idProvincia=11" TargetMode="External"/><Relationship Id="rId27" Type="http://schemas.openxmlformats.org/officeDocument/2006/relationships/hyperlink" Target="https://administracion.gob.es/pagFront/espanaAdmon/directorioOrganigramas/entidadesLocales/entidadesLocales.htm?idUniOrganica=22925&amp;idProvincia=11" TargetMode="External"/><Relationship Id="rId29" Type="http://schemas.openxmlformats.org/officeDocument/2006/relationships/hyperlink" Target="https://administracion.gob.es/pagFront/espanaAdmon/directorioOrganigramas/entidadesLocales/entidadesLocales.htm?idUniOrganica=23017&amp;idProvincia=11" TargetMode="External"/><Relationship Id="rId11" Type="http://schemas.openxmlformats.org/officeDocument/2006/relationships/hyperlink" Target="https://administracion.gob.es/pagFront/espanaAdmon/directorioOrganigramas/entidadesLocales/entidadesLocales.htm?idUniOrganica=18859&amp;idProvincia=11" TargetMode="External"/><Relationship Id="rId10" Type="http://schemas.openxmlformats.org/officeDocument/2006/relationships/hyperlink" Target="https://administracion.gob.es/pagFront/espanaAdmon/directorioOrganigramas/entidadesLocales/entidadesLocales.htm?idUniOrganica=18628&amp;idProvincia=11" TargetMode="External"/><Relationship Id="rId13" Type="http://schemas.openxmlformats.org/officeDocument/2006/relationships/hyperlink" Target="https://administracion.gob.es/pagFront/espanaAdmon/directorioOrganigramas/entidadesLocales/entidadesLocales.htm?idUniOrganica=19048&amp;idProvincia=11" TargetMode="External"/><Relationship Id="rId12" Type="http://schemas.openxmlformats.org/officeDocument/2006/relationships/hyperlink" Target="https://administracion.gob.es/pagFront/espanaAdmon/directorioOrganigramas/entidadesLocales/entidadesLocales.htm?idUniOrganica=18867&amp;idProvincia=11" TargetMode="External"/><Relationship Id="rId15" Type="http://schemas.openxmlformats.org/officeDocument/2006/relationships/hyperlink" Target="https://administracion.gob.es/pagFront/espanaAdmon/directorioOrganigramas/entidadesLocales/entidadesLocales.htm?idUniOrganica=19684&amp;idProvincia=11" TargetMode="External"/><Relationship Id="rId14" Type="http://schemas.openxmlformats.org/officeDocument/2006/relationships/hyperlink" Target="https://administracion.gob.es/pagFront/espanaAdmon/directorioOrganigramas/entidadesLocales/entidadesLocales.htm?idUniOrganica=19450&amp;idProvincia=11" TargetMode="External"/><Relationship Id="rId17" Type="http://schemas.openxmlformats.org/officeDocument/2006/relationships/hyperlink" Target="https://administracion.gob.es/pagFront/espanaAdmon/directorioOrganigramas/entidadesLocales/entidadesLocales.htm?idUniOrganica=19830&amp;idProvincia=11" TargetMode="External"/><Relationship Id="rId16" Type="http://schemas.openxmlformats.org/officeDocument/2006/relationships/hyperlink" Target="https://administracion.gob.es/pagFront/espanaAdmon/directorioOrganigramas/entidadesLocales/entidadesLocales.htm?idUniOrganica=19696&amp;idProvincia=11" TargetMode="External"/><Relationship Id="rId19" Type="http://schemas.openxmlformats.org/officeDocument/2006/relationships/hyperlink" Target="https://administracion.gob.es/pagFront/espanaAdmon/directorioOrganigramas/entidadesLocales/entidadesLocales.htm?idUniOrganica=20585&amp;idProvincia=11" TargetMode="External"/><Relationship Id="rId18" Type="http://schemas.openxmlformats.org/officeDocument/2006/relationships/hyperlink" Target="https://administracion.gob.es/pagFront/espanaAdmon/directorioOrganigramas/entidadesLocales/entidadesLocales.htm?idUniOrganica=20165&amp;idProvincia=11" TargetMode="External"/><Relationship Id="rId1" Type="http://schemas.openxmlformats.org/officeDocument/2006/relationships/hyperlink" Target="https://administracion.gob.es/pagFront/espanaAdmon/directorioOrganigramas/entidadesLocales/entidadesLocales.htm?idUniOrganica=17739&amp;idProvincia=11" TargetMode="External"/><Relationship Id="rId2" Type="http://schemas.openxmlformats.org/officeDocument/2006/relationships/hyperlink" Target="https://administracion.gob.es/pagFront/espanaAdmon/directorioOrganigramas/entidadesLocales/entidadesLocales.htm?idUniOrganica=17745&amp;idProvincia=11" TargetMode="External"/><Relationship Id="rId3" Type="http://schemas.openxmlformats.org/officeDocument/2006/relationships/hyperlink" Target="https://administracion.gob.es/pagFront/espanaAdmon/directorioOrganigramas/entidadesLocales/entidadesLocales.htm?idUniOrganica=17908&amp;idProvincia=11" TargetMode="External"/><Relationship Id="rId4" Type="http://schemas.openxmlformats.org/officeDocument/2006/relationships/hyperlink" Target="https://administracion.gob.es/pagFront/espanaAdmon/directorioOrganigramas/entidadesLocales/entidadesLocales.htm?idUniOrganica=17915&amp;idProvincia=11" TargetMode="External"/><Relationship Id="rId9" Type="http://schemas.openxmlformats.org/officeDocument/2006/relationships/hyperlink" Target="https://administracion.gob.es/pagFront/espanaAdmon/directorioOrganigramas/entidadesLocales/entidadesLocales.htm?idUniOrganica=18623&amp;idProvincia=11" TargetMode="External"/><Relationship Id="rId5" Type="http://schemas.openxmlformats.org/officeDocument/2006/relationships/hyperlink" Target="https://administracion.gob.es/pagFront/espanaAdmon/directorioOrganigramas/entidadesLocales/entidadesLocales.htm?idUniOrganica=17922&amp;idProvincia=11" TargetMode="External"/><Relationship Id="rId6" Type="http://schemas.openxmlformats.org/officeDocument/2006/relationships/hyperlink" Target="https://administracion.gob.es/pagFront/espanaAdmon/directorioOrganigramas/entidadesLocales/entidadesLocales.htm?idUniOrganica=18194&amp;idProvincia=11" TargetMode="External"/><Relationship Id="rId7" Type="http://schemas.openxmlformats.org/officeDocument/2006/relationships/hyperlink" Target="https://administracion.gob.es/pagFront/espanaAdmon/directorioOrganigramas/entidadesLocales/entidadesLocales.htm?idUniOrganica=18470&amp;idProvincia=11" TargetMode="External"/><Relationship Id="rId8" Type="http://schemas.openxmlformats.org/officeDocument/2006/relationships/hyperlink" Target="https://administracion.gob.es/pagFront/espanaAdmon/directorioOrganigramas/entidadesLocales/entidadesLocales.htm?idUniOrganica=18513&amp;idProvincia=11" TargetMode="External"/></Relationships>
</file>

<file path=xl/worksheets/_rels/sheet12.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104&amp;idProvincia=10" TargetMode="External"/><Relationship Id="rId190" Type="http://schemas.openxmlformats.org/officeDocument/2006/relationships/hyperlink" Target="https://administracion.gob.es/pagFront/espanaAdmon/directorioOrganigramas/entidadesLocales/entidadesLocales.htm?idUniOrganica=24445&amp;idProvincia=10" TargetMode="External"/><Relationship Id="rId42" Type="http://schemas.openxmlformats.org/officeDocument/2006/relationships/hyperlink" Target="https://administracion.gob.es/pagFront/espanaAdmon/directorioOrganigramas/entidadesLocales/entidadesLocales.htm?idUniOrganica=19141&amp;idProvincia=10" TargetMode="External"/><Relationship Id="rId41" Type="http://schemas.openxmlformats.org/officeDocument/2006/relationships/hyperlink" Target="https://administracion.gob.es/pagFront/espanaAdmon/directorioOrganigramas/entidadesLocales/entidadesLocales.htm?idUniOrganica=19124&amp;idProvincia=10" TargetMode="External"/><Relationship Id="rId44" Type="http://schemas.openxmlformats.org/officeDocument/2006/relationships/hyperlink" Target="https://administracion.gob.es/pagFront/espanaAdmon/directorioOrganigramas/entidadesLocales/entidadesLocales.htm?idUniOrganica=19238&amp;idProvincia=10" TargetMode="External"/><Relationship Id="rId194" Type="http://schemas.openxmlformats.org/officeDocument/2006/relationships/hyperlink" Target="https://administracion.gob.es/pagFront/espanaAdmon/directorioOrganigramas/entidadesLocales/entidadesLocales.htm?idUniOrganica=24554&amp;idProvincia=10" TargetMode="External"/><Relationship Id="rId43" Type="http://schemas.openxmlformats.org/officeDocument/2006/relationships/hyperlink" Target="https://administracion.gob.es/pagFront/espanaAdmon/directorioOrganigramas/entidadesLocales/entidadesLocales.htm?idUniOrganica=19161&amp;idProvincia=10" TargetMode="External"/><Relationship Id="rId193" Type="http://schemas.openxmlformats.org/officeDocument/2006/relationships/hyperlink" Target="https://administracion.gob.es/pagFront/espanaAdmon/directorioOrganigramas/entidadesLocales/entidadesLocales.htm?idUniOrganica=24464&amp;idProvincia=10" TargetMode="External"/><Relationship Id="rId46" Type="http://schemas.openxmlformats.org/officeDocument/2006/relationships/hyperlink" Target="https://administracion.gob.es/pagFront/espanaAdmon/directorioOrganigramas/entidadesLocales/entidadesLocales.htm?idUniOrganica=19277&amp;idProvincia=10" TargetMode="External"/><Relationship Id="rId192" Type="http://schemas.openxmlformats.org/officeDocument/2006/relationships/hyperlink" Target="https://administracion.gob.es/pagFront/espanaAdmon/directorioOrganigramas/entidadesLocales/entidadesLocales.htm?idUniOrganica=24460&amp;idProvincia=10" TargetMode="External"/><Relationship Id="rId45" Type="http://schemas.openxmlformats.org/officeDocument/2006/relationships/hyperlink" Target="https://administracion.gob.es/pagFront/espanaAdmon/directorioOrganigramas/entidadesLocales/entidadesLocales.htm?idUniOrganica=19242&amp;idProvincia=10" TargetMode="External"/><Relationship Id="rId191" Type="http://schemas.openxmlformats.org/officeDocument/2006/relationships/hyperlink" Target="https://administracion.gob.es/pagFront/espanaAdmon/directorioOrganigramas/entidadesLocales/entidadesLocales.htm?idUniOrganica=24446&amp;idProvincia=10" TargetMode="External"/><Relationship Id="rId48" Type="http://schemas.openxmlformats.org/officeDocument/2006/relationships/hyperlink" Target="https://administracion.gob.es/pagFront/espanaAdmon/directorioOrganigramas/entidadesLocales/entidadesLocales.htm?idUniOrganica=19333&amp;idProvincia=10" TargetMode="External"/><Relationship Id="rId187" Type="http://schemas.openxmlformats.org/officeDocument/2006/relationships/hyperlink" Target="https://administracion.gob.es/pagFront/espanaAdmon/directorioOrganigramas/entidadesLocales/entidadesLocales.htm?idUniOrganica=24376&amp;idProvincia=10" TargetMode="External"/><Relationship Id="rId47" Type="http://schemas.openxmlformats.org/officeDocument/2006/relationships/hyperlink" Target="https://administracion.gob.es/pagFront/espanaAdmon/directorioOrganigramas/entidadesLocales/entidadesLocales.htm?idUniOrganica=19289&amp;idProvincia=10" TargetMode="External"/><Relationship Id="rId186" Type="http://schemas.openxmlformats.org/officeDocument/2006/relationships/hyperlink" Target="https://administracion.gob.es/pagFront/espanaAdmon/directorioOrganigramas/entidadesLocales/entidadesLocales.htm?idUniOrganica=24367&amp;idProvincia=10" TargetMode="External"/><Relationship Id="rId185" Type="http://schemas.openxmlformats.org/officeDocument/2006/relationships/hyperlink" Target="https://administracion.gob.es/pagFront/espanaAdmon/directorioOrganigramas/entidadesLocales/entidadesLocales.htm?idUniOrganica=24409&amp;idProvincia=10" TargetMode="External"/><Relationship Id="rId49" Type="http://schemas.openxmlformats.org/officeDocument/2006/relationships/hyperlink" Target="https://administracion.gob.es/pagFront/espanaAdmon/directorioOrganigramas/entidadesLocales/entidadesLocales.htm?idUniOrganica=19362&amp;idProvincia=10" TargetMode="External"/><Relationship Id="rId184" Type="http://schemas.openxmlformats.org/officeDocument/2006/relationships/hyperlink" Target="https://administracion.gob.es/pagFront/espanaAdmon/directorioOrganigramas/entidadesLocales/entidadesLocales.htm?idUniOrganica=24403&amp;idProvincia=10" TargetMode="External"/><Relationship Id="rId189" Type="http://schemas.openxmlformats.org/officeDocument/2006/relationships/hyperlink" Target="https://administracion.gob.es/pagFront/espanaAdmon/directorioOrganigramas/entidadesLocales/entidadesLocales.htm?idUniOrganica=24426&amp;idProvincia=10" TargetMode="External"/><Relationship Id="rId188" Type="http://schemas.openxmlformats.org/officeDocument/2006/relationships/hyperlink" Target="https://administracion.gob.es/pagFront/espanaAdmon/directorioOrganigramas/entidadesLocales/entidadesLocales.htm?idUniOrganica=24427&amp;idProvincia=10" TargetMode="External"/><Relationship Id="rId31" Type="http://schemas.openxmlformats.org/officeDocument/2006/relationships/hyperlink" Target="https://administracion.gob.es/pagFront/espanaAdmon/directorioOrganigramas/entidadesLocales/entidadesLocales.htm?idUniOrganica=18871&amp;idProvincia=10" TargetMode="External"/><Relationship Id="rId30" Type="http://schemas.openxmlformats.org/officeDocument/2006/relationships/hyperlink" Target="https://administracion.gob.es/pagFront/espanaAdmon/directorioOrganigramas/entidadesLocales/entidadesLocales.htm?idUniOrganica=18823&amp;idProvincia=10" TargetMode="External"/><Relationship Id="rId33" Type="http://schemas.openxmlformats.org/officeDocument/2006/relationships/hyperlink" Target="https://administracion.gob.es/pagFront/espanaAdmon/directorioOrganigramas/entidadesLocales/entidadesLocales.htm?idUniOrganica=18992&amp;idProvincia=10" TargetMode="External"/><Relationship Id="rId183" Type="http://schemas.openxmlformats.org/officeDocument/2006/relationships/hyperlink" Target="https://administracion.gob.es/pagFront/espanaAdmon/directorioOrganigramas/entidadesLocales/entidadesLocales.htm?idUniOrganica=24348&amp;idProvincia=10" TargetMode="External"/><Relationship Id="rId32" Type="http://schemas.openxmlformats.org/officeDocument/2006/relationships/hyperlink" Target="https://administracion.gob.es/pagFront/espanaAdmon/directorioOrganigramas/entidadesLocales/entidadesLocales.htm?idUniOrganica=18907&amp;idProvincia=10" TargetMode="External"/><Relationship Id="rId182" Type="http://schemas.openxmlformats.org/officeDocument/2006/relationships/hyperlink" Target="https://administracion.gob.es/pagFront/espanaAdmon/directorioOrganigramas/entidadesLocales/entidadesLocales.htm?idUniOrganica=24347&amp;idProvincia=10" TargetMode="External"/><Relationship Id="rId35" Type="http://schemas.openxmlformats.org/officeDocument/2006/relationships/hyperlink" Target="https://administracion.gob.es/pagFront/espanaAdmon/directorioOrganigramas/entidadesLocales/entidadesLocales.htm?idUniOrganica=19016&amp;idProvincia=10" TargetMode="External"/><Relationship Id="rId181" Type="http://schemas.openxmlformats.org/officeDocument/2006/relationships/hyperlink" Target="https://administracion.gob.es/pagFront/espanaAdmon/directorioOrganigramas/entidadesLocales/entidadesLocales.htm?idUniOrganica=24335&amp;idProvincia=10" TargetMode="External"/><Relationship Id="rId34" Type="http://schemas.openxmlformats.org/officeDocument/2006/relationships/hyperlink" Target="https://administracion.gob.es/pagFront/espanaAdmon/directorioOrganigramas/entidadesLocales/entidadesLocales.htm?idUniOrganica=18999&amp;idProvincia=10" TargetMode="External"/><Relationship Id="rId180" Type="http://schemas.openxmlformats.org/officeDocument/2006/relationships/hyperlink" Target="https://administracion.gob.es/pagFront/espanaAdmon/directorioOrganigramas/entidadesLocales/entidadesLocales.htm?idUniOrganica=24242&amp;idProvincia=10" TargetMode="External"/><Relationship Id="rId37" Type="http://schemas.openxmlformats.org/officeDocument/2006/relationships/hyperlink" Target="https://administracion.gob.es/pagFront/espanaAdmon/directorioOrganigramas/entidadesLocales/entidadesLocales.htm?idUniOrganica=19041&amp;idProvincia=10" TargetMode="External"/><Relationship Id="rId176" Type="http://schemas.openxmlformats.org/officeDocument/2006/relationships/hyperlink" Target="https://administracion.gob.es/pagFront/espanaAdmon/directorioOrganigramas/entidadesLocales/entidadesLocales.htm?idUniOrganica=24039&amp;idProvincia=10" TargetMode="External"/><Relationship Id="rId36" Type="http://schemas.openxmlformats.org/officeDocument/2006/relationships/hyperlink" Target="https://administracion.gob.es/pagFront/espanaAdmon/directorioOrganigramas/entidadesLocales/entidadesLocales.htm?idUniOrganica=19033&amp;idProvincia=10" TargetMode="External"/><Relationship Id="rId175" Type="http://schemas.openxmlformats.org/officeDocument/2006/relationships/hyperlink" Target="https://administracion.gob.es/pagFront/espanaAdmon/directorioOrganigramas/entidadesLocales/entidadesLocales.htm?idUniOrganica=24020&amp;idProvincia=10" TargetMode="External"/><Relationship Id="rId39" Type="http://schemas.openxmlformats.org/officeDocument/2006/relationships/hyperlink" Target="https://administracion.gob.es/pagFront/espanaAdmon/directorioOrganigramas/entidadesLocales/entidadesLocales.htm?idUniOrganica=19044&amp;idProvincia=10" TargetMode="External"/><Relationship Id="rId174" Type="http://schemas.openxmlformats.org/officeDocument/2006/relationships/hyperlink" Target="https://administracion.gob.es/pagFront/espanaAdmon/directorioOrganigramas/entidadesLocales/entidadesLocales.htm?idUniOrganica=24014&amp;idProvincia=10" TargetMode="External"/><Relationship Id="rId38" Type="http://schemas.openxmlformats.org/officeDocument/2006/relationships/hyperlink" Target="https://administracion.gob.es/pagFront/espanaAdmon/directorioOrganigramas/entidadesLocales/entidadesLocales.htm?idUniOrganica=19042&amp;idProvincia=10" TargetMode="External"/><Relationship Id="rId173" Type="http://schemas.openxmlformats.org/officeDocument/2006/relationships/hyperlink" Target="https://administracion.gob.es/pagFront/espanaAdmon/directorioOrganigramas/entidadesLocales/entidadesLocales.htm?idUniOrganica=23974&amp;idProvincia=10" TargetMode="External"/><Relationship Id="rId179" Type="http://schemas.openxmlformats.org/officeDocument/2006/relationships/hyperlink" Target="https://administracion.gob.es/pagFront/espanaAdmon/directorioOrganigramas/entidadesLocales/entidadesLocales.htm?idUniOrganica=24188&amp;idProvincia=10" TargetMode="External"/><Relationship Id="rId178" Type="http://schemas.openxmlformats.org/officeDocument/2006/relationships/hyperlink" Target="https://administracion.gob.es/pagFront/espanaAdmon/directorioOrganigramas/entidadesLocales/entidadesLocales.htm?idUniOrganica=24187&amp;idProvincia=10" TargetMode="External"/><Relationship Id="rId177" Type="http://schemas.openxmlformats.org/officeDocument/2006/relationships/hyperlink" Target="https://administracion.gob.es/pagFront/espanaAdmon/directorioOrganigramas/entidadesLocales/entidadesLocales.htm?idUniOrganica=24183&amp;idProvincia=10" TargetMode="External"/><Relationship Id="rId20" Type="http://schemas.openxmlformats.org/officeDocument/2006/relationships/hyperlink" Target="https://administracion.gob.es/pagFront/espanaAdmon/directorioOrganigramas/entidadesLocales/entidadesLocales.htm?idUniOrganica=18011&amp;idProvincia=10" TargetMode="External"/><Relationship Id="rId22" Type="http://schemas.openxmlformats.org/officeDocument/2006/relationships/hyperlink" Target="https://administracion.gob.es/pagFront/espanaAdmon/directorioOrganigramas/entidadesLocales/entidadesLocales.htm?idUniOrganica=18297&amp;idProvincia=10" TargetMode="External"/><Relationship Id="rId21" Type="http://schemas.openxmlformats.org/officeDocument/2006/relationships/hyperlink" Target="https://administracion.gob.es/pagFront/espanaAdmon/directorioOrganigramas/entidadesLocales/entidadesLocales.htm?idUniOrganica=18291&amp;idProvincia=10" TargetMode="External"/><Relationship Id="rId24" Type="http://schemas.openxmlformats.org/officeDocument/2006/relationships/hyperlink" Target="https://administracion.gob.es/pagFront/espanaAdmon/directorioOrganigramas/entidadesLocales/entidadesLocales.htm?idUniOrganica=18448&amp;idProvincia=10" TargetMode="External"/><Relationship Id="rId23" Type="http://schemas.openxmlformats.org/officeDocument/2006/relationships/hyperlink" Target="https://administracion.gob.es/pagFront/espanaAdmon/directorioOrganigramas/entidadesLocales/entidadesLocales.htm?idUniOrganica=18295&amp;idProvincia=10" TargetMode="External"/><Relationship Id="rId26" Type="http://schemas.openxmlformats.org/officeDocument/2006/relationships/hyperlink" Target="https://administracion.gob.es/pagFront/espanaAdmon/directorioOrganigramas/entidadesLocales/entidadesLocales.htm?idUniOrganica=18607&amp;idProvincia=10" TargetMode="External"/><Relationship Id="rId25" Type="http://schemas.openxmlformats.org/officeDocument/2006/relationships/hyperlink" Target="https://administracion.gob.es/pagFront/espanaAdmon/directorioOrganigramas/entidadesLocales/entidadesLocales.htm?idUniOrganica=18504&amp;idProvincia=10" TargetMode="External"/><Relationship Id="rId28" Type="http://schemas.openxmlformats.org/officeDocument/2006/relationships/hyperlink" Target="https://administracion.gob.es/pagFront/espanaAdmon/directorioOrganigramas/entidadesLocales/entidadesLocales.htm?idUniOrganica=18738&amp;idProvincia=10" TargetMode="External"/><Relationship Id="rId27" Type="http://schemas.openxmlformats.org/officeDocument/2006/relationships/hyperlink" Target="https://administracion.gob.es/pagFront/espanaAdmon/directorioOrganigramas/entidadesLocales/entidadesLocales.htm?idUniOrganica=18686&amp;idProvincia=10" TargetMode="External"/><Relationship Id="rId29" Type="http://schemas.openxmlformats.org/officeDocument/2006/relationships/hyperlink" Target="https://administracion.gob.es/pagFront/espanaAdmon/directorioOrganigramas/entidadesLocales/entidadesLocales.htm?idUniOrganica=18744&amp;idProvincia=10" TargetMode="External"/><Relationship Id="rId11" Type="http://schemas.openxmlformats.org/officeDocument/2006/relationships/hyperlink" Target="https://administracion.gob.es/pagFront/espanaAdmon/directorioOrganigramas/entidadesLocales/entidadesLocales.htm?idUniOrganica=17823&amp;idProvincia=10" TargetMode="External"/><Relationship Id="rId10" Type="http://schemas.openxmlformats.org/officeDocument/2006/relationships/hyperlink" Target="https://administracion.gob.es/pagFront/espanaAdmon/directorioOrganigramas/entidadesLocales/entidadesLocales.htm?idUniOrganica=17811&amp;idProvincia=10" TargetMode="External"/><Relationship Id="rId13" Type="http://schemas.openxmlformats.org/officeDocument/2006/relationships/hyperlink" Target="https://administracion.gob.es/pagFront/espanaAdmon/directorioOrganigramas/entidadesLocales/entidadesLocales.htm?idUniOrganica=17818&amp;idProvincia=10" TargetMode="External"/><Relationship Id="rId12" Type="http://schemas.openxmlformats.org/officeDocument/2006/relationships/hyperlink" Target="https://administracion.gob.es/pagFront/espanaAdmon/directorioOrganigramas/entidadesLocales/entidadesLocales.htm?idUniOrganica=17815&amp;idProvincia=10" TargetMode="External"/><Relationship Id="rId15" Type="http://schemas.openxmlformats.org/officeDocument/2006/relationships/hyperlink" Target="https://administracion.gob.es/pagFront/espanaAdmon/directorioOrganigramas/entidadesLocales/entidadesLocales.htm?idUniOrganica=17844&amp;idProvincia=10" TargetMode="External"/><Relationship Id="rId198" Type="http://schemas.openxmlformats.org/officeDocument/2006/relationships/hyperlink" Target="https://administracion.gob.es/pagFront/espanaAdmon/directorioOrganigramas/entidadesLocales/entidadesLocales.htm?idUniOrganica=24686&amp;idProvincia=10" TargetMode="External"/><Relationship Id="rId14" Type="http://schemas.openxmlformats.org/officeDocument/2006/relationships/hyperlink" Target="https://administracion.gob.es/pagFront/espanaAdmon/directorioOrganigramas/entidadesLocales/entidadesLocales.htm?idUniOrganica=17841&amp;idProvincia=10" TargetMode="External"/><Relationship Id="rId197" Type="http://schemas.openxmlformats.org/officeDocument/2006/relationships/hyperlink" Target="https://administracion.gob.es/pagFront/espanaAdmon/directorioOrganigramas/entidadesLocales/entidadesLocales.htm?idUniOrganica=24677&amp;idProvincia=10" TargetMode="External"/><Relationship Id="rId17" Type="http://schemas.openxmlformats.org/officeDocument/2006/relationships/hyperlink" Target="https://administracion.gob.es/pagFront/espanaAdmon/directorioOrganigramas/entidadesLocales/entidadesLocales.htm?idUniOrganica=17939&amp;idProvincia=10" TargetMode="External"/><Relationship Id="rId196" Type="http://schemas.openxmlformats.org/officeDocument/2006/relationships/hyperlink" Target="https://administracion.gob.es/pagFront/espanaAdmon/directorioOrganigramas/entidadesLocales/entidadesLocales.htm?idUniOrganica=24669&amp;idProvincia=10" TargetMode="External"/><Relationship Id="rId16" Type="http://schemas.openxmlformats.org/officeDocument/2006/relationships/hyperlink" Target="https://administracion.gob.es/pagFront/espanaAdmon/directorioOrganigramas/entidadesLocales/entidadesLocales.htm?idUniOrganica=17856&amp;idProvincia=10" TargetMode="External"/><Relationship Id="rId195" Type="http://schemas.openxmlformats.org/officeDocument/2006/relationships/hyperlink" Target="https://administracion.gob.es/pagFront/espanaAdmon/directorioOrganigramas/entidadesLocales/entidadesLocales.htm?idUniOrganica=24659&amp;idProvincia=10" TargetMode="External"/><Relationship Id="rId19" Type="http://schemas.openxmlformats.org/officeDocument/2006/relationships/hyperlink" Target="https://administracion.gob.es/pagFront/espanaAdmon/directorioOrganigramas/entidadesLocales/entidadesLocales.htm?idUniOrganica=17973&amp;idProvincia=10" TargetMode="External"/><Relationship Id="rId18" Type="http://schemas.openxmlformats.org/officeDocument/2006/relationships/hyperlink" Target="https://administracion.gob.es/pagFront/espanaAdmon/directorioOrganigramas/entidadesLocales/entidadesLocales.htm?idUniOrganica=17949&amp;idProvincia=10" TargetMode="External"/><Relationship Id="rId199" Type="http://schemas.openxmlformats.org/officeDocument/2006/relationships/hyperlink" Target="https://administracion.gob.es/pagFront/espanaAdmon/directorioOrganigramas/entidadesLocales/entidadesLocales.htm?idUniOrganica=24689&amp;idProvincia=10" TargetMode="External"/><Relationship Id="rId84" Type="http://schemas.openxmlformats.org/officeDocument/2006/relationships/hyperlink" Target="https://administracion.gob.es/pagFront/espanaAdmon/directorioOrganigramas/entidadesLocales/entidadesLocales.htm?idUniOrganica=20660&amp;idProvincia=10" TargetMode="External"/><Relationship Id="rId83" Type="http://schemas.openxmlformats.org/officeDocument/2006/relationships/hyperlink" Target="https://administracion.gob.es/pagFront/espanaAdmon/directorioOrganigramas/entidadesLocales/entidadesLocales.htm?idUniOrganica=20586&amp;idProvincia=10" TargetMode="External"/><Relationship Id="rId86" Type="http://schemas.openxmlformats.org/officeDocument/2006/relationships/hyperlink" Target="https://administracion.gob.es/pagFront/espanaAdmon/directorioOrganigramas/entidadesLocales/entidadesLocales.htm?idUniOrganica=20719&amp;idProvincia=10" TargetMode="External"/><Relationship Id="rId85" Type="http://schemas.openxmlformats.org/officeDocument/2006/relationships/hyperlink" Target="https://administracion.gob.es/pagFront/espanaAdmon/directorioOrganigramas/entidadesLocales/entidadesLocales.htm?idUniOrganica=20691&amp;idProvincia=10" TargetMode="External"/><Relationship Id="rId88" Type="http://schemas.openxmlformats.org/officeDocument/2006/relationships/hyperlink" Target="https://administracion.gob.es/pagFront/espanaAdmon/directorioOrganigramas/entidadesLocales/entidadesLocales.htm?idUniOrganica=20755&amp;idProvincia=10" TargetMode="External"/><Relationship Id="rId150" Type="http://schemas.openxmlformats.org/officeDocument/2006/relationships/hyperlink" Target="https://administracion.gob.es/pagFront/espanaAdmon/directorioOrganigramas/entidadesLocales/entidadesLocales.htm?idUniOrganica=22856&amp;idProvincia=10" TargetMode="External"/><Relationship Id="rId87" Type="http://schemas.openxmlformats.org/officeDocument/2006/relationships/hyperlink" Target="https://administracion.gob.es/pagFront/espanaAdmon/directorioOrganigramas/entidadesLocales/entidadesLocales.htm?idUniOrganica=20754&amp;idProvincia=10" TargetMode="External"/><Relationship Id="rId89" Type="http://schemas.openxmlformats.org/officeDocument/2006/relationships/hyperlink" Target="https://administracion.gob.es/pagFront/espanaAdmon/directorioOrganigramas/entidadesLocales/entidadesLocales.htm?idUniOrganica=20756&amp;idProvincia=10" TargetMode="External"/><Relationship Id="rId80" Type="http://schemas.openxmlformats.org/officeDocument/2006/relationships/hyperlink" Target="https://administracion.gob.es/pagFront/espanaAdmon/directorioOrganigramas/entidadesLocales/entidadesLocales.htm?idUniOrganica=20566&amp;idProvincia=10" TargetMode="External"/><Relationship Id="rId82" Type="http://schemas.openxmlformats.org/officeDocument/2006/relationships/hyperlink" Target="https://administracion.gob.es/pagFront/espanaAdmon/directorioOrganigramas/entidadesLocales/entidadesLocales.htm?idUniOrganica=20581&amp;idProvincia=10" TargetMode="External"/><Relationship Id="rId81" Type="http://schemas.openxmlformats.org/officeDocument/2006/relationships/hyperlink" Target="https://administracion.gob.es/pagFront/espanaAdmon/directorioOrganigramas/entidadesLocales/entidadesLocales.htm?idUniOrganica=20579&amp;idProvincia=10" TargetMode="External"/><Relationship Id="rId1" Type="http://schemas.openxmlformats.org/officeDocument/2006/relationships/hyperlink" Target="https://administracion.gob.es/pagFront/espanaAdmon/directorioOrganigramas/entidadesLocales/entidadesLocales.htm?idUniOrganica=17516&amp;idProvincia=10" TargetMode="External"/><Relationship Id="rId2" Type="http://schemas.openxmlformats.org/officeDocument/2006/relationships/hyperlink" Target="https://administracion.gob.es/pagFront/espanaAdmon/directorioOrganigramas/entidadesLocales/entidadesLocales.htm?idUniOrganica=17539&amp;idProvincia=10" TargetMode="External"/><Relationship Id="rId3" Type="http://schemas.openxmlformats.org/officeDocument/2006/relationships/hyperlink" Target="https://administracion.gob.es/pagFront/espanaAdmon/directorioOrganigramas/entidadesLocales/entidadesLocales.htm?idUniOrganica=17553&amp;idProvincia=10" TargetMode="External"/><Relationship Id="rId149" Type="http://schemas.openxmlformats.org/officeDocument/2006/relationships/hyperlink" Target="https://administracion.gob.es/pagFront/espanaAdmon/directorioOrganigramas/entidadesLocales/entidadesLocales.htm?idUniOrganica=22849&amp;idProvincia=10" TargetMode="External"/><Relationship Id="rId4" Type="http://schemas.openxmlformats.org/officeDocument/2006/relationships/hyperlink" Target="https://administracion.gob.es/pagFront/espanaAdmon/directorioOrganigramas/entidadesLocales/entidadesLocales.htm?idUniOrganica=17556&amp;idProvincia=10" TargetMode="External"/><Relationship Id="rId148" Type="http://schemas.openxmlformats.org/officeDocument/2006/relationships/hyperlink" Target="https://administracion.gob.es/pagFront/espanaAdmon/directorioOrganigramas/entidadesLocales/entidadesLocales.htm?idUniOrganica=22770&amp;idProvincia=10" TargetMode="External"/><Relationship Id="rId9" Type="http://schemas.openxmlformats.org/officeDocument/2006/relationships/hyperlink" Target="https://administracion.gob.es/pagFront/espanaAdmon/directorioOrganigramas/entidadesLocales/entidadesLocales.htm?idUniOrganica=17785&amp;idProvincia=10" TargetMode="External"/><Relationship Id="rId143" Type="http://schemas.openxmlformats.org/officeDocument/2006/relationships/hyperlink" Target="https://administracion.gob.es/pagFront/espanaAdmon/directorioOrganigramas/entidadesLocales/entidadesLocales.htm?idUniOrganica=22673&amp;idProvincia=10" TargetMode="External"/><Relationship Id="rId142" Type="http://schemas.openxmlformats.org/officeDocument/2006/relationships/hyperlink" Target="https://administracion.gob.es/pagFront/espanaAdmon/directorioOrganigramas/entidadesLocales/entidadesLocales.htm?idUniOrganica=22672&amp;idProvincia=10" TargetMode="External"/><Relationship Id="rId141" Type="http://schemas.openxmlformats.org/officeDocument/2006/relationships/hyperlink" Target="https://administracion.gob.es/pagFront/espanaAdmon/directorioOrganigramas/entidadesLocales/entidadesLocales.htm?idUniOrganica=22649&amp;idProvincia=10" TargetMode="External"/><Relationship Id="rId140" Type="http://schemas.openxmlformats.org/officeDocument/2006/relationships/hyperlink" Target="https://administracion.gob.es/pagFront/espanaAdmon/directorioOrganigramas/entidadesLocales/entidadesLocales.htm?idUniOrganica=22639&amp;idProvincia=10" TargetMode="External"/><Relationship Id="rId5" Type="http://schemas.openxmlformats.org/officeDocument/2006/relationships/hyperlink" Target="https://administracion.gob.es/pagFront/espanaAdmon/directorioOrganigramas/entidadesLocales/entidadesLocales.htm?idUniOrganica=17557&amp;idProvincia=10" TargetMode="External"/><Relationship Id="rId147" Type="http://schemas.openxmlformats.org/officeDocument/2006/relationships/hyperlink" Target="https://administracion.gob.es/pagFront/espanaAdmon/directorioOrganigramas/entidadesLocales/entidadesLocales.htm?idUniOrganica=22768&amp;idProvincia=10" TargetMode="External"/><Relationship Id="rId6" Type="http://schemas.openxmlformats.org/officeDocument/2006/relationships/hyperlink" Target="https://administracion.gob.es/pagFront/espanaAdmon/directorioOrganigramas/entidadesLocales/entidadesLocales.htm?idUniOrganica=17611&amp;idProvincia=10" TargetMode="External"/><Relationship Id="rId146" Type="http://schemas.openxmlformats.org/officeDocument/2006/relationships/hyperlink" Target="https://administracion.gob.es/pagFront/espanaAdmon/directorioOrganigramas/entidadesLocales/entidadesLocales.htm?idUniOrganica=22750&amp;idProvincia=10" TargetMode="External"/><Relationship Id="rId7" Type="http://schemas.openxmlformats.org/officeDocument/2006/relationships/hyperlink" Target="https://administracion.gob.es/pagFront/espanaAdmon/directorioOrganigramas/entidadesLocales/entidadesLocales.htm?idUniOrganica=17671&amp;idProvincia=10" TargetMode="External"/><Relationship Id="rId145" Type="http://schemas.openxmlformats.org/officeDocument/2006/relationships/hyperlink" Target="https://administracion.gob.es/pagFront/espanaAdmon/directorioOrganigramas/entidadesLocales/entidadesLocales.htm?idUniOrganica=22734&amp;idProvincia=10" TargetMode="External"/><Relationship Id="rId8" Type="http://schemas.openxmlformats.org/officeDocument/2006/relationships/hyperlink" Target="https://administracion.gob.es/pagFront/espanaAdmon/directorioOrganigramas/entidadesLocales/entidadesLocales.htm?idUniOrganica=17752&amp;idProvincia=10" TargetMode="External"/><Relationship Id="rId144" Type="http://schemas.openxmlformats.org/officeDocument/2006/relationships/hyperlink" Target="https://administracion.gob.es/pagFront/espanaAdmon/directorioOrganigramas/entidadesLocales/entidadesLocales.htm?idUniOrganica=22696&amp;idProvincia=10" TargetMode="External"/><Relationship Id="rId73" Type="http://schemas.openxmlformats.org/officeDocument/2006/relationships/hyperlink" Target="https://administracion.gob.es/pagFront/espanaAdmon/directorioOrganigramas/entidadesLocales/entidadesLocales.htm?idUniOrganica=20143&amp;idProvincia=10" TargetMode="External"/><Relationship Id="rId72" Type="http://schemas.openxmlformats.org/officeDocument/2006/relationships/hyperlink" Target="https://administracion.gob.es/pagFront/espanaAdmon/directorioOrganigramas/entidadesLocales/entidadesLocales.htm?idUniOrganica=20079&amp;idProvincia=10" TargetMode="External"/><Relationship Id="rId75" Type="http://schemas.openxmlformats.org/officeDocument/2006/relationships/hyperlink" Target="https://administracion.gob.es/pagFront/espanaAdmon/directorioOrganigramas/entidadesLocales/entidadesLocales.htm?idUniOrganica=20521&amp;idProvincia=10" TargetMode="External"/><Relationship Id="rId74" Type="http://schemas.openxmlformats.org/officeDocument/2006/relationships/hyperlink" Target="https://administracion.gob.es/pagFront/espanaAdmon/directorioOrganigramas/entidadesLocales/entidadesLocales.htm?idUniOrganica=20365&amp;idProvincia=10" TargetMode="External"/><Relationship Id="rId77" Type="http://schemas.openxmlformats.org/officeDocument/2006/relationships/hyperlink" Target="https://administracion.gob.es/pagFront/espanaAdmon/directorioOrganigramas/entidadesLocales/entidadesLocales.htm?idUniOrganica=20562&amp;idProvincia=10" TargetMode="External"/><Relationship Id="rId76" Type="http://schemas.openxmlformats.org/officeDocument/2006/relationships/hyperlink" Target="https://administracion.gob.es/pagFront/espanaAdmon/directorioOrganigramas/entidadesLocales/entidadesLocales.htm?idUniOrganica=20552&amp;idProvincia=10" TargetMode="External"/><Relationship Id="rId79" Type="http://schemas.openxmlformats.org/officeDocument/2006/relationships/hyperlink" Target="https://administracion.gob.es/pagFront/espanaAdmon/directorioOrganigramas/entidadesLocales/entidadesLocales.htm?idUniOrganica=20564&amp;idProvincia=10" TargetMode="External"/><Relationship Id="rId78" Type="http://schemas.openxmlformats.org/officeDocument/2006/relationships/hyperlink" Target="https://administracion.gob.es/pagFront/espanaAdmon/directorioOrganigramas/entidadesLocales/entidadesLocales.htm?idUniOrganica=20563&amp;idProvincia=10" TargetMode="External"/><Relationship Id="rId71" Type="http://schemas.openxmlformats.org/officeDocument/2006/relationships/hyperlink" Target="https://administracion.gob.es/pagFront/espanaAdmon/directorioOrganigramas/entidadesLocales/entidadesLocales.htm?idUniOrganica=20014&amp;idProvincia=10" TargetMode="External"/><Relationship Id="rId70" Type="http://schemas.openxmlformats.org/officeDocument/2006/relationships/hyperlink" Target="https://administracion.gob.es/pagFront/espanaAdmon/directorioOrganigramas/entidadesLocales/entidadesLocales.htm?idUniOrganica=20010&amp;idProvincia=10" TargetMode="External"/><Relationship Id="rId139" Type="http://schemas.openxmlformats.org/officeDocument/2006/relationships/hyperlink" Target="https://administracion.gob.es/pagFront/espanaAdmon/directorioOrganigramas/entidadesLocales/entidadesLocales.htm?idUniOrganica=22638&amp;idProvincia=10" TargetMode="External"/><Relationship Id="rId138" Type="http://schemas.openxmlformats.org/officeDocument/2006/relationships/hyperlink" Target="https://administracion.gob.es/pagFront/espanaAdmon/directorioOrganigramas/entidadesLocales/entidadesLocales.htm?idUniOrganica=22585&amp;idProvincia=10" TargetMode="External"/><Relationship Id="rId137" Type="http://schemas.openxmlformats.org/officeDocument/2006/relationships/hyperlink" Target="https://administracion.gob.es/pagFront/espanaAdmon/directorioOrganigramas/entidadesLocales/entidadesLocales.htm?idUniOrganica=22528&amp;idProvincia=10" TargetMode="External"/><Relationship Id="rId132" Type="http://schemas.openxmlformats.org/officeDocument/2006/relationships/hyperlink" Target="https://administracion.gob.es/pagFront/espanaAdmon/directorioOrganigramas/entidadesLocales/entidadesLocales.htm?idUniOrganica=22150&amp;idProvincia=10" TargetMode="External"/><Relationship Id="rId131" Type="http://schemas.openxmlformats.org/officeDocument/2006/relationships/hyperlink" Target="https://administracion.gob.es/pagFront/espanaAdmon/directorioOrganigramas/entidadesLocales/entidadesLocales.htm?idUniOrganica=22122&amp;idProvincia=10" TargetMode="External"/><Relationship Id="rId130" Type="http://schemas.openxmlformats.org/officeDocument/2006/relationships/hyperlink" Target="https://administracion.gob.es/pagFront/espanaAdmon/directorioOrganigramas/entidadesLocales/entidadesLocales.htm?idUniOrganica=22112&amp;idProvincia=10" TargetMode="External"/><Relationship Id="rId136" Type="http://schemas.openxmlformats.org/officeDocument/2006/relationships/hyperlink" Target="https://administracion.gob.es/pagFront/espanaAdmon/directorioOrganigramas/entidadesLocales/entidadesLocales.htm?idUniOrganica=22478&amp;idProvincia=10" TargetMode="External"/><Relationship Id="rId135" Type="http://schemas.openxmlformats.org/officeDocument/2006/relationships/hyperlink" Target="https://administracion.gob.es/pagFront/espanaAdmon/directorioOrganigramas/entidadesLocales/entidadesLocales.htm?idUniOrganica=22274&amp;idProvincia=10" TargetMode="External"/><Relationship Id="rId134" Type="http://schemas.openxmlformats.org/officeDocument/2006/relationships/hyperlink" Target="https://administracion.gob.es/pagFront/espanaAdmon/directorioOrganigramas/entidadesLocales/entidadesLocales.htm?idUniOrganica=22227&amp;idProvincia=10" TargetMode="External"/><Relationship Id="rId133" Type="http://schemas.openxmlformats.org/officeDocument/2006/relationships/hyperlink" Target="https://administracion.gob.es/pagFront/espanaAdmon/directorioOrganigramas/entidadesLocales/entidadesLocales.htm?idUniOrganica=22159&amp;idProvincia=10" TargetMode="External"/><Relationship Id="rId62" Type="http://schemas.openxmlformats.org/officeDocument/2006/relationships/hyperlink" Target="https://administracion.gob.es/pagFront/espanaAdmon/directorioOrganigramas/entidadesLocales/entidadesLocales.htm?idUniOrganica=19594&amp;idProvincia=10" TargetMode="External"/><Relationship Id="rId61" Type="http://schemas.openxmlformats.org/officeDocument/2006/relationships/hyperlink" Target="https://administracion.gob.es/pagFront/espanaAdmon/directorioOrganigramas/entidadesLocales/entidadesLocales.htm?idUniOrganica=19592&amp;idProvincia=10" TargetMode="External"/><Relationship Id="rId64" Type="http://schemas.openxmlformats.org/officeDocument/2006/relationships/hyperlink" Target="https://administracion.gob.es/pagFront/espanaAdmon/directorioOrganigramas/entidadesLocales/entidadesLocales.htm?idUniOrganica=19726&amp;idProvincia=10" TargetMode="External"/><Relationship Id="rId63" Type="http://schemas.openxmlformats.org/officeDocument/2006/relationships/hyperlink" Target="https://administracion.gob.es/pagFront/espanaAdmon/directorioOrganigramas/entidadesLocales/entidadesLocales.htm?idUniOrganica=19633&amp;idProvincia=10" TargetMode="External"/><Relationship Id="rId66" Type="http://schemas.openxmlformats.org/officeDocument/2006/relationships/hyperlink" Target="https://administracion.gob.es/pagFront/espanaAdmon/directorioOrganigramas/entidadesLocales/entidadesLocales.htm?idUniOrganica=19832&amp;idProvincia=10" TargetMode="External"/><Relationship Id="rId172" Type="http://schemas.openxmlformats.org/officeDocument/2006/relationships/hyperlink" Target="https://administracion.gob.es/pagFront/espanaAdmon/directorioOrganigramas/entidadesLocales/entidadesLocales.htm?idUniOrganica=23949&amp;idProvincia=10" TargetMode="External"/><Relationship Id="rId65" Type="http://schemas.openxmlformats.org/officeDocument/2006/relationships/hyperlink" Target="https://administracion.gob.es/pagFront/espanaAdmon/directorioOrganigramas/entidadesLocales/entidadesLocales.htm?idUniOrganica=19797&amp;idProvincia=10" TargetMode="External"/><Relationship Id="rId171" Type="http://schemas.openxmlformats.org/officeDocument/2006/relationships/hyperlink" Target="https://administracion.gob.es/pagFront/espanaAdmon/directorioOrganigramas/entidadesLocales/entidadesLocales.htm?idUniOrganica=23892&amp;idProvincia=10" TargetMode="External"/><Relationship Id="rId68" Type="http://schemas.openxmlformats.org/officeDocument/2006/relationships/hyperlink" Target="https://administracion.gob.es/pagFront/espanaAdmon/directorioOrganigramas/entidadesLocales/entidadesLocales.htm?idUniOrganica=19929&amp;idProvincia=10" TargetMode="External"/><Relationship Id="rId170" Type="http://schemas.openxmlformats.org/officeDocument/2006/relationships/hyperlink" Target="https://administracion.gob.es/pagFront/espanaAdmon/directorioOrganigramas/entidadesLocales/entidadesLocales.htm?idUniOrganica=23891&amp;idProvincia=10" TargetMode="External"/><Relationship Id="rId67" Type="http://schemas.openxmlformats.org/officeDocument/2006/relationships/hyperlink" Target="https://administracion.gob.es/pagFront/espanaAdmon/directorioOrganigramas/entidadesLocales/entidadesLocales.htm?idUniOrganica=19862&amp;idProvincia=10" TargetMode="External"/><Relationship Id="rId60" Type="http://schemas.openxmlformats.org/officeDocument/2006/relationships/hyperlink" Target="https://administracion.gob.es/pagFront/espanaAdmon/directorioOrganigramas/entidadesLocales/entidadesLocales.htm?idUniOrganica=19422&amp;idProvincia=10" TargetMode="External"/><Relationship Id="rId165" Type="http://schemas.openxmlformats.org/officeDocument/2006/relationships/hyperlink" Target="https://administracion.gob.es/pagFront/espanaAdmon/directorioOrganigramas/entidadesLocales/entidadesLocales.htm?idUniOrganica=23773&amp;idProvincia=10" TargetMode="External"/><Relationship Id="rId69" Type="http://schemas.openxmlformats.org/officeDocument/2006/relationships/hyperlink" Target="https://administracion.gob.es/pagFront/espanaAdmon/directorioOrganigramas/entidadesLocales/entidadesLocales.htm?idUniOrganica=19982&amp;idProvincia=10" TargetMode="External"/><Relationship Id="rId164" Type="http://schemas.openxmlformats.org/officeDocument/2006/relationships/hyperlink" Target="https://administracion.gob.es/pagFront/espanaAdmon/directorioOrganigramas/entidadesLocales/entidadesLocales.htm?idUniOrganica=23743&amp;idProvincia=10" TargetMode="External"/><Relationship Id="rId163" Type="http://schemas.openxmlformats.org/officeDocument/2006/relationships/hyperlink" Target="https://administracion.gob.es/pagFront/espanaAdmon/directorioOrganigramas/entidadesLocales/entidadesLocales.htm?idUniOrganica=23549&amp;idProvincia=10" TargetMode="External"/><Relationship Id="rId162" Type="http://schemas.openxmlformats.org/officeDocument/2006/relationships/hyperlink" Target="https://administracion.gob.es/pagFront/espanaAdmon/directorioOrganigramas/entidadesLocales/entidadesLocales.htm?idUniOrganica=23456&amp;idProvincia=10" TargetMode="External"/><Relationship Id="rId169" Type="http://schemas.openxmlformats.org/officeDocument/2006/relationships/hyperlink" Target="https://administracion.gob.es/pagFront/espanaAdmon/directorioOrganigramas/entidadesLocales/entidadesLocales.htm?idUniOrganica=23876&amp;idProvincia=10" TargetMode="External"/><Relationship Id="rId168" Type="http://schemas.openxmlformats.org/officeDocument/2006/relationships/hyperlink" Target="https://administracion.gob.es/pagFront/espanaAdmon/directorioOrganigramas/entidadesLocales/entidadesLocales.htm?idUniOrganica=23872&amp;idProvincia=10" TargetMode="External"/><Relationship Id="rId167" Type="http://schemas.openxmlformats.org/officeDocument/2006/relationships/hyperlink" Target="https://administracion.gob.es/pagFront/espanaAdmon/directorioOrganigramas/entidadesLocales/entidadesLocales.htm?idUniOrganica=23851&amp;idProvincia=10" TargetMode="External"/><Relationship Id="rId166" Type="http://schemas.openxmlformats.org/officeDocument/2006/relationships/hyperlink" Target="https://administracion.gob.es/pagFront/espanaAdmon/directorioOrganigramas/entidadesLocales/entidadesLocales.htm?idUniOrganica=23781&amp;idProvincia=10" TargetMode="External"/><Relationship Id="rId51" Type="http://schemas.openxmlformats.org/officeDocument/2006/relationships/hyperlink" Target="https://administracion.gob.es/pagFront/espanaAdmon/directorioOrganigramas/entidadesLocales/entidadesLocales.htm?idUniOrganica=19369&amp;idProvincia=10" TargetMode="External"/><Relationship Id="rId50" Type="http://schemas.openxmlformats.org/officeDocument/2006/relationships/hyperlink" Target="https://administracion.gob.es/pagFront/espanaAdmon/directorioOrganigramas/entidadesLocales/entidadesLocales.htm?idUniOrganica=19364&amp;idProvincia=10" TargetMode="External"/><Relationship Id="rId53" Type="http://schemas.openxmlformats.org/officeDocument/2006/relationships/hyperlink" Target="https://administracion.gob.es/pagFront/espanaAdmon/directorioOrganigramas/entidadesLocales/entidadesLocales.htm?idUniOrganica=19377&amp;idProvincia=10" TargetMode="External"/><Relationship Id="rId52" Type="http://schemas.openxmlformats.org/officeDocument/2006/relationships/hyperlink" Target="https://administracion.gob.es/pagFront/espanaAdmon/directorioOrganigramas/entidadesLocales/entidadesLocales.htm?idUniOrganica=19376&amp;idProvincia=10" TargetMode="External"/><Relationship Id="rId55" Type="http://schemas.openxmlformats.org/officeDocument/2006/relationships/hyperlink" Target="https://administracion.gob.es/pagFront/espanaAdmon/directorioOrganigramas/entidadesLocales/entidadesLocales.htm?idUniOrganica=19393&amp;idProvincia=10" TargetMode="External"/><Relationship Id="rId161" Type="http://schemas.openxmlformats.org/officeDocument/2006/relationships/hyperlink" Target="https://administracion.gob.es/pagFront/espanaAdmon/directorioOrganigramas/entidadesLocales/entidadesLocales.htm?idUniOrganica=23445&amp;idProvincia=10" TargetMode="External"/><Relationship Id="rId54" Type="http://schemas.openxmlformats.org/officeDocument/2006/relationships/hyperlink" Target="https://administracion.gob.es/pagFront/espanaAdmon/directorioOrganigramas/entidadesLocales/entidadesLocales.htm?idUniOrganica=19391&amp;idProvincia=10" TargetMode="External"/><Relationship Id="rId160" Type="http://schemas.openxmlformats.org/officeDocument/2006/relationships/hyperlink" Target="https://administracion.gob.es/pagFront/espanaAdmon/directorioOrganigramas/entidadesLocales/entidadesLocales.htm?idUniOrganica=23355&amp;idProvincia=10" TargetMode="External"/><Relationship Id="rId57" Type="http://schemas.openxmlformats.org/officeDocument/2006/relationships/hyperlink" Target="https://administracion.gob.es/pagFront/espanaAdmon/directorioOrganigramas/entidadesLocales/entidadesLocales.htm?idUniOrganica=19387&amp;idProvincia=10" TargetMode="External"/><Relationship Id="rId56" Type="http://schemas.openxmlformats.org/officeDocument/2006/relationships/hyperlink" Target="https://administracion.gob.es/pagFront/espanaAdmon/directorioOrganigramas/entidadesLocales/entidadesLocales.htm?idUniOrganica=19386&amp;idProvincia=10" TargetMode="External"/><Relationship Id="rId159" Type="http://schemas.openxmlformats.org/officeDocument/2006/relationships/hyperlink" Target="https://administracion.gob.es/pagFront/espanaAdmon/directorioOrganigramas/entidadesLocales/entidadesLocales.htm?idUniOrganica=23322&amp;idProvincia=10" TargetMode="External"/><Relationship Id="rId59" Type="http://schemas.openxmlformats.org/officeDocument/2006/relationships/hyperlink" Target="https://administracion.gob.es/pagFront/espanaAdmon/directorioOrganigramas/entidadesLocales/entidadesLocales.htm?idUniOrganica=19412&amp;idProvincia=10" TargetMode="External"/><Relationship Id="rId154" Type="http://schemas.openxmlformats.org/officeDocument/2006/relationships/hyperlink" Target="https://administracion.gob.es/pagFront/espanaAdmon/directorioOrganigramas/entidadesLocales/entidadesLocales.htm?idUniOrganica=23256&amp;idProvincia=10" TargetMode="External"/><Relationship Id="rId58" Type="http://schemas.openxmlformats.org/officeDocument/2006/relationships/hyperlink" Target="https://administracion.gob.es/pagFront/espanaAdmon/directorioOrganigramas/entidadesLocales/entidadesLocales.htm?idUniOrganica=19402&amp;idProvincia=10" TargetMode="External"/><Relationship Id="rId153" Type="http://schemas.openxmlformats.org/officeDocument/2006/relationships/hyperlink" Target="https://administracion.gob.es/pagFront/espanaAdmon/directorioOrganigramas/entidadesLocales/entidadesLocales.htm?idUniOrganica=23139&amp;idProvincia=10" TargetMode="External"/><Relationship Id="rId152" Type="http://schemas.openxmlformats.org/officeDocument/2006/relationships/hyperlink" Target="https://administracion.gob.es/pagFront/espanaAdmon/directorioOrganigramas/entidadesLocales/entidadesLocales.htm?idUniOrganica=23009&amp;idProvincia=10" TargetMode="External"/><Relationship Id="rId151" Type="http://schemas.openxmlformats.org/officeDocument/2006/relationships/hyperlink" Target="https://administracion.gob.es/pagFront/espanaAdmon/directorioOrganigramas/entidadesLocales/entidadesLocales.htm?idUniOrganica=22907&amp;idProvincia=10" TargetMode="External"/><Relationship Id="rId158" Type="http://schemas.openxmlformats.org/officeDocument/2006/relationships/hyperlink" Target="https://administracion.gob.es/pagFront/espanaAdmon/directorioOrganigramas/entidadesLocales/entidadesLocales.htm?idUniOrganica=23296&amp;idProvincia=10" TargetMode="External"/><Relationship Id="rId157" Type="http://schemas.openxmlformats.org/officeDocument/2006/relationships/hyperlink" Target="https://administracion.gob.es/pagFront/espanaAdmon/directorioOrganigramas/entidadesLocales/entidadesLocales.htm?idUniOrganica=23290&amp;idProvincia=10" TargetMode="External"/><Relationship Id="rId156" Type="http://schemas.openxmlformats.org/officeDocument/2006/relationships/hyperlink" Target="https://administracion.gob.es/pagFront/espanaAdmon/directorioOrganigramas/entidadesLocales/entidadesLocales.htm?idUniOrganica=23288&amp;idProvincia=10" TargetMode="External"/><Relationship Id="rId155" Type="http://schemas.openxmlformats.org/officeDocument/2006/relationships/hyperlink" Target="https://administracion.gob.es/pagFront/espanaAdmon/directorioOrganigramas/entidadesLocales/entidadesLocales.htm?idUniOrganica=23286&amp;idProvincia=10" TargetMode="External"/><Relationship Id="rId107" Type="http://schemas.openxmlformats.org/officeDocument/2006/relationships/hyperlink" Target="https://administracion.gob.es/pagFront/espanaAdmon/directorioOrganigramas/entidadesLocales/entidadesLocales.htm?idUniOrganica=21128&amp;idProvincia=10" TargetMode="External"/><Relationship Id="rId106" Type="http://schemas.openxmlformats.org/officeDocument/2006/relationships/hyperlink" Target="https://administracion.gob.es/pagFront/espanaAdmon/directorioOrganigramas/entidadesLocales/entidadesLocales.htm?idUniOrganica=21084&amp;idProvincia=10" TargetMode="External"/><Relationship Id="rId105" Type="http://schemas.openxmlformats.org/officeDocument/2006/relationships/hyperlink" Target="https://administracion.gob.es/pagFront/espanaAdmon/directorioOrganigramas/entidadesLocales/entidadesLocales.htm?idUniOrganica=21070&amp;idProvincia=10" TargetMode="External"/><Relationship Id="rId104" Type="http://schemas.openxmlformats.org/officeDocument/2006/relationships/hyperlink" Target="https://administracion.gob.es/pagFront/espanaAdmon/directorioOrganigramas/entidadesLocales/entidadesLocales.htm?idUniOrganica=21069&amp;idProvincia=10" TargetMode="External"/><Relationship Id="rId109" Type="http://schemas.openxmlformats.org/officeDocument/2006/relationships/hyperlink" Target="https://administracion.gob.es/pagFront/espanaAdmon/directorioOrganigramas/entidadesLocales/entidadesLocales.htm?idUniOrganica=21357&amp;idProvincia=10" TargetMode="External"/><Relationship Id="rId108" Type="http://schemas.openxmlformats.org/officeDocument/2006/relationships/hyperlink" Target="https://administracion.gob.es/pagFront/espanaAdmon/directorioOrganigramas/entidadesLocales/entidadesLocales.htm?idUniOrganica=21334&amp;idProvincia=10" TargetMode="External"/><Relationship Id="rId220" Type="http://schemas.openxmlformats.org/officeDocument/2006/relationships/hyperlink" Target="https://administracion.gob.es/pagFront/espanaAdmon/directorioOrganigramas/entidadesLocales/entidadesLocales.htm?idUniOrganica=24913&amp;idProvincia=10" TargetMode="External"/><Relationship Id="rId103" Type="http://schemas.openxmlformats.org/officeDocument/2006/relationships/hyperlink" Target="https://administracion.gob.es/pagFront/espanaAdmon/directorioOrganigramas/entidadesLocales/entidadesLocales.htm?idUniOrganica=21066&amp;idProvincia=10" TargetMode="External"/><Relationship Id="rId224" Type="http://schemas.openxmlformats.org/officeDocument/2006/relationships/drawing" Target="../drawings/drawing12.xml"/><Relationship Id="rId102" Type="http://schemas.openxmlformats.org/officeDocument/2006/relationships/hyperlink" Target="https://administracion.gob.es/pagFront/espanaAdmon/directorioOrganigramas/entidadesLocales/entidadesLocales.htm?idUniOrganica=21065&amp;idProvincia=10" TargetMode="External"/><Relationship Id="rId223" Type="http://schemas.openxmlformats.org/officeDocument/2006/relationships/hyperlink" Target="https://administracion.gob.es/pagFront/espanaAdmon/directorioOrganigramas/entidadesLocales/entidadesLocales.htm?idUniOrganica=49302&amp;idProvincia=10" TargetMode="External"/><Relationship Id="rId101" Type="http://schemas.openxmlformats.org/officeDocument/2006/relationships/hyperlink" Target="https://administracion.gob.es/pagFront/espanaAdmon/directorioOrganigramas/entidadesLocales/entidadesLocales.htm?idUniOrganica=20963&amp;idProvincia=10" TargetMode="External"/><Relationship Id="rId222" Type="http://schemas.openxmlformats.org/officeDocument/2006/relationships/hyperlink" Target="https://administracion.gob.es/pagFront/espanaAdmon/directorioOrganigramas/entidadesLocales/entidadesLocales.htm?idUniOrganica=24278&amp;idProvincia=10" TargetMode="External"/><Relationship Id="rId100" Type="http://schemas.openxmlformats.org/officeDocument/2006/relationships/hyperlink" Target="https://administracion.gob.es/pagFront/espanaAdmon/directorioOrganigramas/entidadesLocales/entidadesLocales.htm?idUniOrganica=20923&amp;idProvincia=10" TargetMode="External"/><Relationship Id="rId221" Type="http://schemas.openxmlformats.org/officeDocument/2006/relationships/hyperlink" Target="https://administracion.gob.es/pagFront/espanaAdmon/directorioOrganigramas/entidadesLocales/entidadesLocales.htm?idUniOrganica=17637&amp;idProvincia=10" TargetMode="External"/><Relationship Id="rId217" Type="http://schemas.openxmlformats.org/officeDocument/2006/relationships/hyperlink" Target="https://administracion.gob.es/pagFront/espanaAdmon/directorioOrganigramas/entidadesLocales/entidadesLocales.htm?idUniOrganica=25589&amp;idProvincia=10" TargetMode="External"/><Relationship Id="rId216" Type="http://schemas.openxmlformats.org/officeDocument/2006/relationships/hyperlink" Target="https://administracion.gob.es/pagFront/espanaAdmon/directorioOrganigramas/entidadesLocales/entidadesLocales.htm?idUniOrganica=25584&amp;idProvincia=10" TargetMode="External"/><Relationship Id="rId215" Type="http://schemas.openxmlformats.org/officeDocument/2006/relationships/hyperlink" Target="https://administracion.gob.es/pagFront/espanaAdmon/directorioOrganigramas/entidadesLocales/entidadesLocales.htm?idUniOrganica=25583&amp;idProvincia=10" TargetMode="External"/><Relationship Id="rId214" Type="http://schemas.openxmlformats.org/officeDocument/2006/relationships/hyperlink" Target="https://administracion.gob.es/pagFront/espanaAdmon/directorioOrganigramas/entidadesLocales/entidadesLocales.htm?idUniOrganica=25394&amp;idProvincia=10" TargetMode="External"/><Relationship Id="rId219" Type="http://schemas.openxmlformats.org/officeDocument/2006/relationships/hyperlink" Target="https://administracion.gob.es/pagFront/espanaAdmon/directorioOrganigramas/entidadesLocales/entidadesLocales.htm?idUniOrganica=23336&amp;idProvincia=10" TargetMode="External"/><Relationship Id="rId218" Type="http://schemas.openxmlformats.org/officeDocument/2006/relationships/hyperlink" Target="https://administracion.gob.es/pagFront/espanaAdmon/directorioOrganigramas/entidadesLocales/entidadesLocales.htm?idUniOrganica=25612&amp;idProvincia=10" TargetMode="External"/><Relationship Id="rId213" Type="http://schemas.openxmlformats.org/officeDocument/2006/relationships/hyperlink" Target="https://administracion.gob.es/pagFront/espanaAdmon/directorioOrganigramas/entidadesLocales/entidadesLocales.htm?idUniOrganica=25319&amp;idProvincia=10" TargetMode="External"/><Relationship Id="rId212" Type="http://schemas.openxmlformats.org/officeDocument/2006/relationships/hyperlink" Target="https://administracion.gob.es/pagFront/espanaAdmon/directorioOrganigramas/entidadesLocales/entidadesLocales.htm?idUniOrganica=25331&amp;idProvincia=10" TargetMode="External"/><Relationship Id="rId211" Type="http://schemas.openxmlformats.org/officeDocument/2006/relationships/hyperlink" Target="https://administracion.gob.es/pagFront/espanaAdmon/directorioOrganigramas/entidadesLocales/entidadesLocales.htm?idUniOrganica=25262&amp;idProvincia=10" TargetMode="External"/><Relationship Id="rId210" Type="http://schemas.openxmlformats.org/officeDocument/2006/relationships/hyperlink" Target="https://administracion.gob.es/pagFront/espanaAdmon/directorioOrganigramas/entidadesLocales/entidadesLocales.htm?idUniOrganica=25260&amp;idProvincia=10" TargetMode="External"/><Relationship Id="rId129" Type="http://schemas.openxmlformats.org/officeDocument/2006/relationships/hyperlink" Target="https://administracion.gob.es/pagFront/espanaAdmon/directorioOrganigramas/entidadesLocales/entidadesLocales.htm?idUniOrganica=22092&amp;idProvincia=10" TargetMode="External"/><Relationship Id="rId128" Type="http://schemas.openxmlformats.org/officeDocument/2006/relationships/hyperlink" Target="https://administracion.gob.es/pagFront/espanaAdmon/directorioOrganigramas/entidadesLocales/entidadesLocales.htm?idUniOrganica=21959&amp;idProvincia=10" TargetMode="External"/><Relationship Id="rId127" Type="http://schemas.openxmlformats.org/officeDocument/2006/relationships/hyperlink" Target="https://administracion.gob.es/pagFront/espanaAdmon/directorioOrganigramas/entidadesLocales/entidadesLocales.htm?idUniOrganica=21938&amp;idProvincia=10" TargetMode="External"/><Relationship Id="rId126" Type="http://schemas.openxmlformats.org/officeDocument/2006/relationships/hyperlink" Target="https://administracion.gob.es/pagFront/espanaAdmon/directorioOrganigramas/entidadesLocales/entidadesLocales.htm?idUniOrganica=21869&amp;idProvincia=10" TargetMode="External"/><Relationship Id="rId121" Type="http://schemas.openxmlformats.org/officeDocument/2006/relationships/hyperlink" Target="https://administracion.gob.es/pagFront/espanaAdmon/directorioOrganigramas/entidadesLocales/entidadesLocales.htm?idUniOrganica=21729&amp;idProvincia=10" TargetMode="External"/><Relationship Id="rId120" Type="http://schemas.openxmlformats.org/officeDocument/2006/relationships/hyperlink" Target="https://administracion.gob.es/pagFront/espanaAdmon/directorioOrganigramas/entidadesLocales/entidadesLocales.htm?idUniOrganica=21706&amp;idProvincia=10" TargetMode="External"/><Relationship Id="rId125" Type="http://schemas.openxmlformats.org/officeDocument/2006/relationships/hyperlink" Target="https://administracion.gob.es/pagFront/espanaAdmon/directorioOrganigramas/entidadesLocales/entidadesLocales.htm?idUniOrganica=21851&amp;idProvincia=10" TargetMode="External"/><Relationship Id="rId124" Type="http://schemas.openxmlformats.org/officeDocument/2006/relationships/hyperlink" Target="https://administracion.gob.es/pagFront/espanaAdmon/directorioOrganigramas/entidadesLocales/entidadesLocales.htm?idUniOrganica=21839&amp;idProvincia=10" TargetMode="External"/><Relationship Id="rId123" Type="http://schemas.openxmlformats.org/officeDocument/2006/relationships/hyperlink" Target="https://administracion.gob.es/pagFront/espanaAdmon/directorioOrganigramas/entidadesLocales/entidadesLocales.htm?idUniOrganica=21774&amp;idProvincia=10" TargetMode="External"/><Relationship Id="rId122" Type="http://schemas.openxmlformats.org/officeDocument/2006/relationships/hyperlink" Target="https://administracion.gob.es/pagFront/espanaAdmon/directorioOrganigramas/entidadesLocales/entidadesLocales.htm?idUniOrganica=21743&amp;idProvincia=10" TargetMode="External"/><Relationship Id="rId95" Type="http://schemas.openxmlformats.org/officeDocument/2006/relationships/hyperlink" Target="https://administracion.gob.es/pagFront/espanaAdmon/directorioOrganigramas/entidadesLocales/entidadesLocales.htm?idUniOrganica=20823&amp;idProvincia=10" TargetMode="External"/><Relationship Id="rId94" Type="http://schemas.openxmlformats.org/officeDocument/2006/relationships/hyperlink" Target="https://administracion.gob.es/pagFront/espanaAdmon/directorioOrganigramas/entidadesLocales/entidadesLocales.htm?idUniOrganica=20819&amp;idProvincia=10" TargetMode="External"/><Relationship Id="rId97" Type="http://schemas.openxmlformats.org/officeDocument/2006/relationships/hyperlink" Target="https://administracion.gob.es/pagFront/espanaAdmon/directorioOrganigramas/entidadesLocales/entidadesLocales.htm?idUniOrganica=20841&amp;idProvincia=10" TargetMode="External"/><Relationship Id="rId96" Type="http://schemas.openxmlformats.org/officeDocument/2006/relationships/hyperlink" Target="https://administracion.gob.es/pagFront/espanaAdmon/directorioOrganigramas/entidadesLocales/entidadesLocales.htm?idUniOrganica=20826&amp;idProvincia=10" TargetMode="External"/><Relationship Id="rId99" Type="http://schemas.openxmlformats.org/officeDocument/2006/relationships/hyperlink" Target="https://administracion.gob.es/pagFront/espanaAdmon/directorioOrganigramas/entidadesLocales/entidadesLocales.htm?idUniOrganica=20913&amp;idProvincia=10" TargetMode="External"/><Relationship Id="rId98" Type="http://schemas.openxmlformats.org/officeDocument/2006/relationships/hyperlink" Target="https://administracion.gob.es/pagFront/espanaAdmon/directorioOrganigramas/entidadesLocales/entidadesLocales.htm?idUniOrganica=20858&amp;idProvincia=10" TargetMode="External"/><Relationship Id="rId91" Type="http://schemas.openxmlformats.org/officeDocument/2006/relationships/hyperlink" Target="https://administracion.gob.es/pagFront/espanaAdmon/directorioOrganigramas/entidadesLocales/entidadesLocales.htm?idUniOrganica=20794&amp;idProvincia=10" TargetMode="External"/><Relationship Id="rId90" Type="http://schemas.openxmlformats.org/officeDocument/2006/relationships/hyperlink" Target="https://administracion.gob.es/pagFront/espanaAdmon/directorioOrganigramas/entidadesLocales/entidadesLocales.htm?idUniOrganica=20757&amp;idProvincia=10" TargetMode="External"/><Relationship Id="rId93" Type="http://schemas.openxmlformats.org/officeDocument/2006/relationships/hyperlink" Target="https://administracion.gob.es/pagFront/espanaAdmon/directorioOrganigramas/entidadesLocales/entidadesLocales.htm?idUniOrganica=20809&amp;idProvincia=10" TargetMode="External"/><Relationship Id="rId92" Type="http://schemas.openxmlformats.org/officeDocument/2006/relationships/hyperlink" Target="https://administracion.gob.es/pagFront/espanaAdmon/directorioOrganigramas/entidadesLocales/entidadesLocales.htm?idUniOrganica=20803&amp;idProvincia=10" TargetMode="External"/><Relationship Id="rId118" Type="http://schemas.openxmlformats.org/officeDocument/2006/relationships/hyperlink" Target="https://administracion.gob.es/pagFront/espanaAdmon/directorioOrganigramas/entidadesLocales/entidadesLocales.htm?idUniOrganica=21668&amp;idProvincia=10" TargetMode="External"/><Relationship Id="rId117" Type="http://schemas.openxmlformats.org/officeDocument/2006/relationships/hyperlink" Target="https://administracion.gob.es/pagFront/espanaAdmon/directorioOrganigramas/entidadesLocales/entidadesLocales.htm?idUniOrganica=21592&amp;idProvincia=10" TargetMode="External"/><Relationship Id="rId116" Type="http://schemas.openxmlformats.org/officeDocument/2006/relationships/hyperlink" Target="https://administracion.gob.es/pagFront/espanaAdmon/directorioOrganigramas/entidadesLocales/entidadesLocales.htm?idUniOrganica=21527&amp;idProvincia=10" TargetMode="External"/><Relationship Id="rId115" Type="http://schemas.openxmlformats.org/officeDocument/2006/relationships/hyperlink" Target="https://administracion.gob.es/pagFront/espanaAdmon/directorioOrganigramas/entidadesLocales/entidadesLocales.htm?idUniOrganica=21468&amp;idProvincia=10" TargetMode="External"/><Relationship Id="rId119" Type="http://schemas.openxmlformats.org/officeDocument/2006/relationships/hyperlink" Target="https://administracion.gob.es/pagFront/espanaAdmon/directorioOrganigramas/entidadesLocales/entidadesLocales.htm?idUniOrganica=21695&amp;idProvincia=10" TargetMode="External"/><Relationship Id="rId110" Type="http://schemas.openxmlformats.org/officeDocument/2006/relationships/hyperlink" Target="https://administracion.gob.es/pagFront/espanaAdmon/directorioOrganigramas/entidadesLocales/entidadesLocales.htm?idUniOrganica=21416&amp;idProvincia=10" TargetMode="External"/><Relationship Id="rId114" Type="http://schemas.openxmlformats.org/officeDocument/2006/relationships/hyperlink" Target="https://administracion.gob.es/pagFront/espanaAdmon/directorioOrganigramas/entidadesLocales/entidadesLocales.htm?idUniOrganica=21465&amp;idProvincia=10" TargetMode="External"/><Relationship Id="rId113" Type="http://schemas.openxmlformats.org/officeDocument/2006/relationships/hyperlink" Target="https://administracion.gob.es/pagFront/espanaAdmon/directorioOrganigramas/entidadesLocales/entidadesLocales.htm?idUniOrganica=21446&amp;idProvincia=10" TargetMode="External"/><Relationship Id="rId112" Type="http://schemas.openxmlformats.org/officeDocument/2006/relationships/hyperlink" Target="https://administracion.gob.es/pagFront/espanaAdmon/directorioOrganigramas/entidadesLocales/entidadesLocales.htm?idUniOrganica=21423&amp;idProvincia=10" TargetMode="External"/><Relationship Id="rId111" Type="http://schemas.openxmlformats.org/officeDocument/2006/relationships/hyperlink" Target="https://administracion.gob.es/pagFront/espanaAdmon/directorioOrganigramas/entidadesLocales/entidadesLocales.htm?idUniOrganica=21419&amp;idProvincia=10" TargetMode="External"/><Relationship Id="rId206" Type="http://schemas.openxmlformats.org/officeDocument/2006/relationships/hyperlink" Target="https://administracion.gob.es/pagFront/espanaAdmon/directorioOrganigramas/entidadesLocales/entidadesLocales.htm?idUniOrganica=25066&amp;idProvincia=10" TargetMode="External"/><Relationship Id="rId205" Type="http://schemas.openxmlformats.org/officeDocument/2006/relationships/hyperlink" Target="https://administracion.gob.es/pagFront/espanaAdmon/directorioOrganigramas/entidadesLocales/entidadesLocales.htm?idUniOrganica=24971&amp;idProvincia=10" TargetMode="External"/><Relationship Id="rId204" Type="http://schemas.openxmlformats.org/officeDocument/2006/relationships/hyperlink" Target="https://administracion.gob.es/pagFront/espanaAdmon/directorioOrganigramas/entidadesLocales/entidadesLocales.htm?idUniOrganica=24880&amp;idProvincia=10" TargetMode="External"/><Relationship Id="rId203" Type="http://schemas.openxmlformats.org/officeDocument/2006/relationships/hyperlink" Target="https://administracion.gob.es/pagFront/espanaAdmon/directorioOrganigramas/entidadesLocales/entidadesLocales.htm?idUniOrganica=24872&amp;idProvincia=10" TargetMode="External"/><Relationship Id="rId209" Type="http://schemas.openxmlformats.org/officeDocument/2006/relationships/hyperlink" Target="https://administracion.gob.es/pagFront/espanaAdmon/directorioOrganigramas/entidadesLocales/entidadesLocales.htm?idUniOrganica=25213&amp;idProvincia=10" TargetMode="External"/><Relationship Id="rId208" Type="http://schemas.openxmlformats.org/officeDocument/2006/relationships/hyperlink" Target="https://administracion.gob.es/pagFront/espanaAdmon/directorioOrganigramas/entidadesLocales/entidadesLocales.htm?idUniOrganica=25212&amp;idProvincia=10" TargetMode="External"/><Relationship Id="rId207" Type="http://schemas.openxmlformats.org/officeDocument/2006/relationships/hyperlink" Target="https://administracion.gob.es/pagFront/espanaAdmon/directorioOrganigramas/entidadesLocales/entidadesLocales.htm?idUniOrganica=25068&amp;idProvincia=10" TargetMode="External"/><Relationship Id="rId202" Type="http://schemas.openxmlformats.org/officeDocument/2006/relationships/hyperlink" Target="https://administracion.gob.es/pagFront/espanaAdmon/directorioOrganigramas/entidadesLocales/entidadesLocales.htm?idUniOrganica=24759&amp;idProvincia=10" TargetMode="External"/><Relationship Id="rId201" Type="http://schemas.openxmlformats.org/officeDocument/2006/relationships/hyperlink" Target="https://administracion.gob.es/pagFront/espanaAdmon/directorioOrganigramas/entidadesLocales/entidadesLocales.htm?idUniOrganica=24715&amp;idProvincia=10" TargetMode="External"/><Relationship Id="rId200" Type="http://schemas.openxmlformats.org/officeDocument/2006/relationships/hyperlink" Target="https://administracion.gob.es/pagFront/espanaAdmon/directorioOrganigramas/entidadesLocales/entidadesLocales.htm?idUniOrganica=24707&amp;idProvincia=10" TargetMode="External"/></Relationships>
</file>

<file path=xl/worksheets/_rels/sheet13.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577&amp;idProvincia=12" TargetMode="External"/><Relationship Id="rId42" Type="http://schemas.openxmlformats.org/officeDocument/2006/relationships/hyperlink" Target="https://administracion.gob.es/pagFront/espanaAdmon/directorioOrganigramas/entidadesLocales/entidadesLocales.htm?idUniOrganica=19686&amp;idProvincia=12" TargetMode="External"/><Relationship Id="rId41" Type="http://schemas.openxmlformats.org/officeDocument/2006/relationships/hyperlink" Target="https://administracion.gob.es/pagFront/espanaAdmon/directorioOrganigramas/entidadesLocales/entidadesLocales.htm?idUniOrganica=19653&amp;idProvincia=12" TargetMode="External"/><Relationship Id="rId44" Type="http://schemas.openxmlformats.org/officeDocument/2006/relationships/hyperlink" Target="https://administracion.gob.es/pagFront/espanaAdmon/directorioOrganigramas/entidadesLocales/entidadesLocales.htm?idUniOrganica=19702&amp;idProvincia=12" TargetMode="External"/><Relationship Id="rId43" Type="http://schemas.openxmlformats.org/officeDocument/2006/relationships/hyperlink" Target="https://administracion.gob.es/pagFront/espanaAdmon/directorioOrganigramas/entidadesLocales/entidadesLocales.htm?idUniOrganica=19701&amp;idProvincia=12" TargetMode="External"/><Relationship Id="rId46" Type="http://schemas.openxmlformats.org/officeDocument/2006/relationships/hyperlink" Target="https://administracion.gob.es/pagFront/espanaAdmon/directorioOrganigramas/entidadesLocales/entidadesLocales.htm?idUniOrganica=19740&amp;idProvincia=12" TargetMode="External"/><Relationship Id="rId45" Type="http://schemas.openxmlformats.org/officeDocument/2006/relationships/hyperlink" Target="https://administracion.gob.es/pagFront/espanaAdmon/directorioOrganigramas/entidadesLocales/entidadesLocales.htm?idUniOrganica=19737&amp;idProvincia=12" TargetMode="External"/><Relationship Id="rId48" Type="http://schemas.openxmlformats.org/officeDocument/2006/relationships/hyperlink" Target="https://administracion.gob.es/pagFront/espanaAdmon/directorioOrganigramas/entidadesLocales/entidadesLocales.htm?idUniOrganica=19905&amp;idProvincia=12" TargetMode="External"/><Relationship Id="rId47" Type="http://schemas.openxmlformats.org/officeDocument/2006/relationships/hyperlink" Target="https://administracion.gob.es/pagFront/espanaAdmon/directorioOrganigramas/entidadesLocales/entidadesLocales.htm?idUniOrganica=19889&amp;idProvincia=12" TargetMode="External"/><Relationship Id="rId49" Type="http://schemas.openxmlformats.org/officeDocument/2006/relationships/hyperlink" Target="https://administracion.gob.es/pagFront/espanaAdmon/directorioOrganigramas/entidadesLocales/entidadesLocales.htm?idUniOrganica=19914&amp;idProvincia=12" TargetMode="External"/><Relationship Id="rId31" Type="http://schemas.openxmlformats.org/officeDocument/2006/relationships/hyperlink" Target="https://administracion.gob.es/pagFront/espanaAdmon/directorioOrganigramas/entidadesLocales/entidadesLocales.htm?idUniOrganica=18981&amp;idProvincia=12" TargetMode="External"/><Relationship Id="rId30" Type="http://schemas.openxmlformats.org/officeDocument/2006/relationships/hyperlink" Target="https://administracion.gob.es/pagFront/espanaAdmon/directorioOrganigramas/entidadesLocales/entidadesLocales.htm?idUniOrganica=18866&amp;idProvincia=12" TargetMode="External"/><Relationship Id="rId33" Type="http://schemas.openxmlformats.org/officeDocument/2006/relationships/hyperlink" Target="https://administracion.gob.es/pagFront/espanaAdmon/directorioOrganigramas/entidadesLocales/entidadesLocales.htm?idUniOrganica=19197&amp;idProvincia=12" TargetMode="External"/><Relationship Id="rId32" Type="http://schemas.openxmlformats.org/officeDocument/2006/relationships/hyperlink" Target="https://administracion.gob.es/pagFront/espanaAdmon/directorioOrganigramas/entidadesLocales/entidadesLocales.htm?idUniOrganica=19081&amp;idProvincia=12" TargetMode="External"/><Relationship Id="rId35" Type="http://schemas.openxmlformats.org/officeDocument/2006/relationships/hyperlink" Target="https://administracion.gob.es/pagFront/espanaAdmon/directorioOrganigramas/entidadesLocales/entidadesLocales.htm?idUniOrganica=19467&amp;idProvincia=12" TargetMode="External"/><Relationship Id="rId34" Type="http://schemas.openxmlformats.org/officeDocument/2006/relationships/hyperlink" Target="https://administracion.gob.es/pagFront/espanaAdmon/directorioOrganigramas/entidadesLocales/entidadesLocales.htm?idUniOrganica=19439&amp;idProvincia=12" TargetMode="External"/><Relationship Id="rId37" Type="http://schemas.openxmlformats.org/officeDocument/2006/relationships/hyperlink" Target="https://administracion.gob.es/pagFront/espanaAdmon/directorioOrganigramas/entidadesLocales/entidadesLocales.htm?idUniOrganica=19476&amp;idProvincia=12" TargetMode="External"/><Relationship Id="rId36" Type="http://schemas.openxmlformats.org/officeDocument/2006/relationships/hyperlink" Target="https://administracion.gob.es/pagFront/espanaAdmon/directorioOrganigramas/entidadesLocales/entidadesLocales.htm?idUniOrganica=19471&amp;idProvincia=12" TargetMode="External"/><Relationship Id="rId39" Type="http://schemas.openxmlformats.org/officeDocument/2006/relationships/hyperlink" Target="https://administracion.gob.es/pagFront/espanaAdmon/directorioOrganigramas/entidadesLocales/entidadesLocales.htm?idUniOrganica=19571&amp;idProvincia=12" TargetMode="External"/><Relationship Id="rId38" Type="http://schemas.openxmlformats.org/officeDocument/2006/relationships/hyperlink" Target="https://administracion.gob.es/pagFront/espanaAdmon/directorioOrganigramas/entidadesLocales/entidadesLocales.htm?idUniOrganica=19513&amp;idProvincia=12" TargetMode="External"/><Relationship Id="rId20" Type="http://schemas.openxmlformats.org/officeDocument/2006/relationships/hyperlink" Target="https://administracion.gob.es/pagFront/espanaAdmon/directorioOrganigramas/entidadesLocales/entidadesLocales.htm?idUniOrganica=18501&amp;idProvincia=12" TargetMode="External"/><Relationship Id="rId22" Type="http://schemas.openxmlformats.org/officeDocument/2006/relationships/hyperlink" Target="https://administracion.gob.es/pagFront/espanaAdmon/directorioOrganigramas/entidadesLocales/entidadesLocales.htm?idUniOrganica=18613&amp;idProvincia=12" TargetMode="External"/><Relationship Id="rId21" Type="http://schemas.openxmlformats.org/officeDocument/2006/relationships/hyperlink" Target="https://administracion.gob.es/pagFront/espanaAdmon/directorioOrganigramas/entidadesLocales/entidadesLocales.htm?idUniOrganica=18570&amp;idProvincia=12" TargetMode="External"/><Relationship Id="rId24" Type="http://schemas.openxmlformats.org/officeDocument/2006/relationships/hyperlink" Target="https://administracion.gob.es/pagFront/espanaAdmon/directorioOrganigramas/entidadesLocales/entidadesLocales.htm?idUniOrganica=18631&amp;idProvincia=12" TargetMode="External"/><Relationship Id="rId23" Type="http://schemas.openxmlformats.org/officeDocument/2006/relationships/hyperlink" Target="https://administracion.gob.es/pagFront/espanaAdmon/directorioOrganigramas/entidadesLocales/entidadesLocales.htm?idUniOrganica=18614&amp;idProvincia=12" TargetMode="External"/><Relationship Id="rId26" Type="http://schemas.openxmlformats.org/officeDocument/2006/relationships/hyperlink" Target="https://administracion.gob.es/pagFront/espanaAdmon/directorioOrganigramas/entidadesLocales/entidadesLocales.htm?idUniOrganica=18651&amp;idProvincia=12" TargetMode="External"/><Relationship Id="rId25" Type="http://schemas.openxmlformats.org/officeDocument/2006/relationships/hyperlink" Target="https://administracion.gob.es/pagFront/espanaAdmon/directorioOrganigramas/entidadesLocales/entidadesLocales.htm?idUniOrganica=18650&amp;idProvincia=12" TargetMode="External"/><Relationship Id="rId28" Type="http://schemas.openxmlformats.org/officeDocument/2006/relationships/hyperlink" Target="https://administracion.gob.es/pagFront/espanaAdmon/directorioOrganigramas/entidadesLocales/entidadesLocales.htm?idUniOrganica=18755&amp;idProvincia=12" TargetMode="External"/><Relationship Id="rId27" Type="http://schemas.openxmlformats.org/officeDocument/2006/relationships/hyperlink" Target="https://administracion.gob.es/pagFront/espanaAdmon/directorioOrganigramas/entidadesLocales/entidadesLocales.htm?idUniOrganica=18685&amp;idProvincia=12" TargetMode="External"/><Relationship Id="rId29" Type="http://schemas.openxmlformats.org/officeDocument/2006/relationships/hyperlink" Target="https://administracion.gob.es/pagFront/espanaAdmon/directorioOrganigramas/entidadesLocales/entidadesLocales.htm?idUniOrganica=18865&amp;idProvincia=12" TargetMode="External"/><Relationship Id="rId11" Type="http://schemas.openxmlformats.org/officeDocument/2006/relationships/hyperlink" Target="https://administracion.gob.es/pagFront/espanaAdmon/directorioOrganigramas/entidadesLocales/entidadesLocales.htm?idUniOrganica=18053&amp;idProvincia=12" TargetMode="External"/><Relationship Id="rId10" Type="http://schemas.openxmlformats.org/officeDocument/2006/relationships/hyperlink" Target="https://administracion.gob.es/pagFront/espanaAdmon/directorioOrganigramas/entidadesLocales/entidadesLocales.htm?idUniOrganica=17991&amp;idProvincia=12" TargetMode="External"/><Relationship Id="rId13" Type="http://schemas.openxmlformats.org/officeDocument/2006/relationships/hyperlink" Target="https://administracion.gob.es/pagFront/espanaAdmon/directorioOrganigramas/entidadesLocales/entidadesLocales.htm?idUniOrganica=18165&amp;idProvincia=12" TargetMode="External"/><Relationship Id="rId12" Type="http://schemas.openxmlformats.org/officeDocument/2006/relationships/hyperlink" Target="https://administracion.gob.es/pagFront/espanaAdmon/directorioOrganigramas/entidadesLocales/entidadesLocales.htm?idUniOrganica=18065&amp;idProvincia=12" TargetMode="External"/><Relationship Id="rId15" Type="http://schemas.openxmlformats.org/officeDocument/2006/relationships/hyperlink" Target="https://administracion.gob.es/pagFront/espanaAdmon/directorioOrganigramas/entidadesLocales/entidadesLocales.htm?idUniOrganica=18235&amp;idProvincia=12" TargetMode="External"/><Relationship Id="rId14" Type="http://schemas.openxmlformats.org/officeDocument/2006/relationships/hyperlink" Target="https://administracion.gob.es/pagFront/espanaAdmon/directorioOrganigramas/entidadesLocales/entidadesLocales.htm?idUniOrganica=18220&amp;idProvincia=12" TargetMode="External"/><Relationship Id="rId17" Type="http://schemas.openxmlformats.org/officeDocument/2006/relationships/hyperlink" Target="https://administracion.gob.es/pagFront/espanaAdmon/directorioOrganigramas/entidadesLocales/entidadesLocales.htm?idUniOrganica=18345&amp;idProvincia=12" TargetMode="External"/><Relationship Id="rId16" Type="http://schemas.openxmlformats.org/officeDocument/2006/relationships/hyperlink" Target="https://administracion.gob.es/pagFront/espanaAdmon/directorioOrganigramas/entidadesLocales/entidadesLocales.htm?idUniOrganica=18304&amp;idProvincia=12" TargetMode="External"/><Relationship Id="rId19" Type="http://schemas.openxmlformats.org/officeDocument/2006/relationships/hyperlink" Target="https://administracion.gob.es/pagFront/espanaAdmon/directorioOrganigramas/entidadesLocales/entidadesLocales.htm?idUniOrganica=18388&amp;idProvincia=12" TargetMode="External"/><Relationship Id="rId18" Type="http://schemas.openxmlformats.org/officeDocument/2006/relationships/hyperlink" Target="https://administracion.gob.es/pagFront/espanaAdmon/directorioOrganigramas/entidadesLocales/entidadesLocales.htm?idUniOrganica=18372&amp;idProvincia=12" TargetMode="External"/><Relationship Id="rId84" Type="http://schemas.openxmlformats.org/officeDocument/2006/relationships/hyperlink" Target="https://administracion.gob.es/pagFront/espanaAdmon/directorioOrganigramas/entidadesLocales/entidadesLocales.htm?idUniOrganica=22853&amp;idProvincia=12" TargetMode="External"/><Relationship Id="rId83" Type="http://schemas.openxmlformats.org/officeDocument/2006/relationships/hyperlink" Target="https://administracion.gob.es/pagFront/espanaAdmon/directorioOrganigramas/entidadesLocales/entidadesLocales.htm?idUniOrganica=22790&amp;idProvincia=12" TargetMode="External"/><Relationship Id="rId86" Type="http://schemas.openxmlformats.org/officeDocument/2006/relationships/hyperlink" Target="https://administracion.gob.es/pagFront/espanaAdmon/directorioOrganigramas/entidadesLocales/entidadesLocales.htm?idUniOrganica=23230&amp;idProvincia=12" TargetMode="External"/><Relationship Id="rId85" Type="http://schemas.openxmlformats.org/officeDocument/2006/relationships/hyperlink" Target="https://administracion.gob.es/pagFront/espanaAdmon/directorioOrganigramas/entidadesLocales/entidadesLocales.htm?idUniOrganica=22957&amp;idProvincia=12" TargetMode="External"/><Relationship Id="rId88" Type="http://schemas.openxmlformats.org/officeDocument/2006/relationships/hyperlink" Target="https://administracion.gob.es/pagFront/espanaAdmon/directorioOrganigramas/entidadesLocales/entidadesLocales.htm?idUniOrganica=23386&amp;idProvincia=12" TargetMode="External"/><Relationship Id="rId87" Type="http://schemas.openxmlformats.org/officeDocument/2006/relationships/hyperlink" Target="https://administracion.gob.es/pagFront/espanaAdmon/directorioOrganigramas/entidadesLocales/entidadesLocales.htm?idUniOrganica=23340&amp;idProvincia=12" TargetMode="External"/><Relationship Id="rId89" Type="http://schemas.openxmlformats.org/officeDocument/2006/relationships/hyperlink" Target="https://administracion.gob.es/pagFront/espanaAdmon/directorioOrganigramas/entidadesLocales/entidadesLocales.htm?idUniOrganica=23459&amp;idProvincia=12" TargetMode="External"/><Relationship Id="rId80" Type="http://schemas.openxmlformats.org/officeDocument/2006/relationships/hyperlink" Target="https://administracion.gob.es/pagFront/espanaAdmon/directorioOrganigramas/entidadesLocales/entidadesLocales.htm?idUniOrganica=22604&amp;idProvincia=12" TargetMode="External"/><Relationship Id="rId82" Type="http://schemas.openxmlformats.org/officeDocument/2006/relationships/hyperlink" Target="https://administracion.gob.es/pagFront/espanaAdmon/directorioOrganigramas/entidadesLocales/entidadesLocales.htm?idUniOrganica=22777&amp;idProvincia=12" TargetMode="External"/><Relationship Id="rId81" Type="http://schemas.openxmlformats.org/officeDocument/2006/relationships/hyperlink" Target="https://administracion.gob.es/pagFront/espanaAdmon/directorioOrganigramas/entidadesLocales/entidadesLocales.htm?idUniOrganica=22707&amp;idProvincia=12" TargetMode="External"/><Relationship Id="rId1" Type="http://schemas.openxmlformats.org/officeDocument/2006/relationships/hyperlink" Target="https://administracion.gob.es/pagFront/espanaAdmon/directorioOrganigramas/entidadesLocales/entidadesLocales.htm?idUniOrganica=17623&amp;idProvincia=12" TargetMode="External"/><Relationship Id="rId2" Type="http://schemas.openxmlformats.org/officeDocument/2006/relationships/hyperlink" Target="https://administracion.gob.es/pagFront/espanaAdmon/directorioOrganigramas/entidadesLocales/entidadesLocales.htm?idUniOrganica=17712&amp;idProvincia=12" TargetMode="External"/><Relationship Id="rId3" Type="http://schemas.openxmlformats.org/officeDocument/2006/relationships/hyperlink" Target="https://administracion.gob.es/pagFront/espanaAdmon/directorioOrganigramas/entidadesLocales/entidadesLocales.htm?idUniOrganica=17741&amp;idProvincia=12" TargetMode="External"/><Relationship Id="rId4" Type="http://schemas.openxmlformats.org/officeDocument/2006/relationships/hyperlink" Target="https://administracion.gob.es/pagFront/espanaAdmon/directorioOrganigramas/entidadesLocales/entidadesLocales.htm?idUniOrganica=17794&amp;idProvincia=12" TargetMode="External"/><Relationship Id="rId9" Type="http://schemas.openxmlformats.org/officeDocument/2006/relationships/hyperlink" Target="https://administracion.gob.es/pagFront/espanaAdmon/directorioOrganigramas/entidadesLocales/entidadesLocales.htm?idUniOrganica=17984&amp;idProvincia=12" TargetMode="External"/><Relationship Id="rId5" Type="http://schemas.openxmlformats.org/officeDocument/2006/relationships/hyperlink" Target="https://administracion.gob.es/pagFront/espanaAdmon/directorioOrganigramas/entidadesLocales/entidadesLocales.htm?idUniOrganica=17809&amp;idProvincia=12" TargetMode="External"/><Relationship Id="rId6" Type="http://schemas.openxmlformats.org/officeDocument/2006/relationships/hyperlink" Target="https://administracion.gob.es/pagFront/espanaAdmon/directorioOrganigramas/entidadesLocales/entidadesLocales.htm?idUniOrganica=17896&amp;idProvincia=12" TargetMode="External"/><Relationship Id="rId7" Type="http://schemas.openxmlformats.org/officeDocument/2006/relationships/hyperlink" Target="https://administracion.gob.es/pagFront/espanaAdmon/directorioOrganigramas/entidadesLocales/entidadesLocales.htm?idUniOrganica=17920&amp;idProvincia=12" TargetMode="External"/><Relationship Id="rId8" Type="http://schemas.openxmlformats.org/officeDocument/2006/relationships/hyperlink" Target="https://administracion.gob.es/pagFront/espanaAdmon/directorioOrganigramas/entidadesLocales/entidadesLocales.htm?idUniOrganica=17982&amp;idProvincia=12" TargetMode="External"/><Relationship Id="rId73" Type="http://schemas.openxmlformats.org/officeDocument/2006/relationships/hyperlink" Target="https://administracion.gob.es/pagFront/espanaAdmon/directorioOrganigramas/entidadesLocales/entidadesLocales.htm?idUniOrganica=22098&amp;idProvincia=12" TargetMode="External"/><Relationship Id="rId72" Type="http://schemas.openxmlformats.org/officeDocument/2006/relationships/hyperlink" Target="https://administracion.gob.es/pagFront/espanaAdmon/directorioOrganigramas/entidadesLocales/entidadesLocales.htm?idUniOrganica=21964&amp;idProvincia=12" TargetMode="External"/><Relationship Id="rId75" Type="http://schemas.openxmlformats.org/officeDocument/2006/relationships/hyperlink" Target="https://administracion.gob.es/pagFront/espanaAdmon/directorioOrganigramas/entidadesLocales/entidadesLocales.htm?idUniOrganica=22302&amp;idProvincia=12" TargetMode="External"/><Relationship Id="rId74" Type="http://schemas.openxmlformats.org/officeDocument/2006/relationships/hyperlink" Target="https://administracion.gob.es/pagFront/espanaAdmon/directorioOrganigramas/entidadesLocales/entidadesLocales.htm?idUniOrganica=22223&amp;idProvincia=12" TargetMode="External"/><Relationship Id="rId77" Type="http://schemas.openxmlformats.org/officeDocument/2006/relationships/hyperlink" Target="https://administracion.gob.es/pagFront/espanaAdmon/directorioOrganigramas/entidadesLocales/entidadesLocales.htm?idUniOrganica=22367&amp;idProvincia=12" TargetMode="External"/><Relationship Id="rId76" Type="http://schemas.openxmlformats.org/officeDocument/2006/relationships/hyperlink" Target="https://administracion.gob.es/pagFront/espanaAdmon/directorioOrganigramas/entidadesLocales/entidadesLocales.htm?idUniOrganica=22319&amp;idProvincia=12" TargetMode="External"/><Relationship Id="rId79" Type="http://schemas.openxmlformats.org/officeDocument/2006/relationships/hyperlink" Target="https://administracion.gob.es/pagFront/espanaAdmon/directorioOrganigramas/entidadesLocales/entidadesLocales.htm?idUniOrganica=22544&amp;idProvincia=12" TargetMode="External"/><Relationship Id="rId78" Type="http://schemas.openxmlformats.org/officeDocument/2006/relationships/hyperlink" Target="https://administracion.gob.es/pagFront/espanaAdmon/directorioOrganigramas/entidadesLocales/entidadesLocales.htm?idUniOrganica=22443&amp;idProvincia=12" TargetMode="External"/><Relationship Id="rId71" Type="http://schemas.openxmlformats.org/officeDocument/2006/relationships/hyperlink" Target="https://administracion.gob.es/pagFront/espanaAdmon/directorioOrganigramas/entidadesLocales/entidadesLocales.htm?idUniOrganica=21852&amp;idProvincia=12" TargetMode="External"/><Relationship Id="rId70" Type="http://schemas.openxmlformats.org/officeDocument/2006/relationships/hyperlink" Target="https://administracion.gob.es/pagFront/espanaAdmon/directorioOrganigramas/entidadesLocales/entidadesLocales.htm?idUniOrganica=21850&amp;idProvincia=12" TargetMode="External"/><Relationship Id="rId132" Type="http://schemas.openxmlformats.org/officeDocument/2006/relationships/hyperlink" Target="https://administracion.gob.es/pagFront/espanaAdmon/directorioOrganigramas/entidadesLocales/entidadesLocales.htm?idUniOrganica=25503&amp;idProvincia=12" TargetMode="External"/><Relationship Id="rId131" Type="http://schemas.openxmlformats.org/officeDocument/2006/relationships/hyperlink" Target="https://administracion.gob.es/pagFront/espanaAdmon/directorioOrganigramas/entidadesLocales/entidadesLocales.htm?idUniOrganica=25497&amp;idProvincia=12" TargetMode="External"/><Relationship Id="rId130" Type="http://schemas.openxmlformats.org/officeDocument/2006/relationships/hyperlink" Target="https://administracion.gob.es/pagFront/espanaAdmon/directorioOrganigramas/entidadesLocales/entidadesLocales.htm?idUniOrganica=25480&amp;idProvincia=12" TargetMode="External"/><Relationship Id="rId136" Type="http://schemas.openxmlformats.org/officeDocument/2006/relationships/drawing" Target="../drawings/drawing13.xml"/><Relationship Id="rId135" Type="http://schemas.openxmlformats.org/officeDocument/2006/relationships/hyperlink" Target="https://administracion.gob.es/pagFront/espanaAdmon/directorioOrganigramas/entidadesLocales/entidadesLocales.htm?idUniOrganica=25620&amp;idProvincia=12" TargetMode="External"/><Relationship Id="rId134" Type="http://schemas.openxmlformats.org/officeDocument/2006/relationships/hyperlink" Target="https://administracion.gob.es/pagFront/espanaAdmon/directorioOrganigramas/entidadesLocales/entidadesLocales.htm?idUniOrganica=25615&amp;idProvincia=12" TargetMode="External"/><Relationship Id="rId133" Type="http://schemas.openxmlformats.org/officeDocument/2006/relationships/hyperlink" Target="https://administracion.gob.es/pagFront/espanaAdmon/directorioOrganigramas/entidadesLocales/entidadesLocales.htm?idUniOrganica=19681&amp;idProvincia=12" TargetMode="External"/><Relationship Id="rId62" Type="http://schemas.openxmlformats.org/officeDocument/2006/relationships/hyperlink" Target="https://administracion.gob.es/pagFront/espanaAdmon/directorioOrganigramas/entidadesLocales/entidadesLocales.htm?idUniOrganica=21062&amp;idProvincia=12" TargetMode="External"/><Relationship Id="rId61" Type="http://schemas.openxmlformats.org/officeDocument/2006/relationships/hyperlink" Target="https://administracion.gob.es/pagFront/espanaAdmon/directorioOrganigramas/entidadesLocales/entidadesLocales.htm?idUniOrganica=20834&amp;idProvincia=12" TargetMode="External"/><Relationship Id="rId64" Type="http://schemas.openxmlformats.org/officeDocument/2006/relationships/hyperlink" Target="https://administracion.gob.es/pagFront/espanaAdmon/directorioOrganigramas/entidadesLocales/entidadesLocales.htm?idUniOrganica=21318&amp;idProvincia=12" TargetMode="External"/><Relationship Id="rId63" Type="http://schemas.openxmlformats.org/officeDocument/2006/relationships/hyperlink" Target="https://administracion.gob.es/pagFront/espanaAdmon/directorioOrganigramas/entidadesLocales/entidadesLocales.htm?idUniOrganica=21083&amp;idProvincia=12" TargetMode="External"/><Relationship Id="rId66" Type="http://schemas.openxmlformats.org/officeDocument/2006/relationships/hyperlink" Target="https://administracion.gob.es/pagFront/espanaAdmon/directorioOrganigramas/entidadesLocales/entidadesLocales.htm?idUniOrganica=21378&amp;idProvincia=12" TargetMode="External"/><Relationship Id="rId65" Type="http://schemas.openxmlformats.org/officeDocument/2006/relationships/hyperlink" Target="https://administracion.gob.es/pagFront/espanaAdmon/directorioOrganigramas/entidadesLocales/entidadesLocales.htm?idUniOrganica=21372&amp;idProvincia=12" TargetMode="External"/><Relationship Id="rId68" Type="http://schemas.openxmlformats.org/officeDocument/2006/relationships/hyperlink" Target="https://administracion.gob.es/pagFront/espanaAdmon/directorioOrganigramas/entidadesLocales/entidadesLocales.htm?idUniOrganica=21609&amp;idProvincia=12" TargetMode="External"/><Relationship Id="rId67" Type="http://schemas.openxmlformats.org/officeDocument/2006/relationships/hyperlink" Target="https://administracion.gob.es/pagFront/espanaAdmon/directorioOrganigramas/entidadesLocales/entidadesLocales.htm?idUniOrganica=21596&amp;idProvincia=12" TargetMode="External"/><Relationship Id="rId60" Type="http://schemas.openxmlformats.org/officeDocument/2006/relationships/hyperlink" Target="https://administracion.gob.es/pagFront/espanaAdmon/directorioOrganigramas/entidadesLocales/entidadesLocales.htm?idUniOrganica=20790&amp;idProvincia=12" TargetMode="External"/><Relationship Id="rId69" Type="http://schemas.openxmlformats.org/officeDocument/2006/relationships/hyperlink" Target="https://administracion.gob.es/pagFront/espanaAdmon/directorioOrganigramas/entidadesLocales/entidadesLocales.htm?idUniOrganica=21813&amp;idProvincia=12" TargetMode="External"/><Relationship Id="rId51" Type="http://schemas.openxmlformats.org/officeDocument/2006/relationships/hyperlink" Target="https://administracion.gob.es/pagFront/espanaAdmon/directorioOrganigramas/entidadesLocales/entidadesLocales.htm?idUniOrganica=20150&amp;idProvincia=12" TargetMode="External"/><Relationship Id="rId50" Type="http://schemas.openxmlformats.org/officeDocument/2006/relationships/hyperlink" Target="https://administracion.gob.es/pagFront/espanaAdmon/directorioOrganigramas/entidadesLocales/entidadesLocales.htm?idUniOrganica=19977&amp;idProvincia=12" TargetMode="External"/><Relationship Id="rId53" Type="http://schemas.openxmlformats.org/officeDocument/2006/relationships/hyperlink" Target="https://administracion.gob.es/pagFront/espanaAdmon/directorioOrganigramas/entidadesLocales/entidadesLocales.htm?idUniOrganica=20236&amp;idProvincia=12" TargetMode="External"/><Relationship Id="rId52" Type="http://schemas.openxmlformats.org/officeDocument/2006/relationships/hyperlink" Target="https://administracion.gob.es/pagFront/espanaAdmon/directorioOrganigramas/entidadesLocales/entidadesLocales.htm?idUniOrganica=20153&amp;idProvincia=12" TargetMode="External"/><Relationship Id="rId55" Type="http://schemas.openxmlformats.org/officeDocument/2006/relationships/hyperlink" Target="https://administracion.gob.es/pagFront/espanaAdmon/directorioOrganigramas/entidadesLocales/entidadesLocales.htm?idUniOrganica=20323&amp;idProvincia=12" TargetMode="External"/><Relationship Id="rId54" Type="http://schemas.openxmlformats.org/officeDocument/2006/relationships/hyperlink" Target="https://administracion.gob.es/pagFront/espanaAdmon/directorioOrganigramas/entidadesLocales/entidadesLocales.htm?idUniOrganica=20271&amp;idProvincia=12" TargetMode="External"/><Relationship Id="rId57" Type="http://schemas.openxmlformats.org/officeDocument/2006/relationships/hyperlink" Target="https://administracion.gob.es/pagFront/espanaAdmon/directorioOrganigramas/entidadesLocales/entidadesLocales.htm?idUniOrganica=20465&amp;idProvincia=12" TargetMode="External"/><Relationship Id="rId56" Type="http://schemas.openxmlformats.org/officeDocument/2006/relationships/hyperlink" Target="https://administracion.gob.es/pagFront/espanaAdmon/directorioOrganigramas/entidadesLocales/entidadesLocales.htm?idUniOrganica=20424&amp;idProvincia=12" TargetMode="External"/><Relationship Id="rId59" Type="http://schemas.openxmlformats.org/officeDocument/2006/relationships/hyperlink" Target="https://administracion.gob.es/pagFront/espanaAdmon/directorioOrganigramas/entidadesLocales/entidadesLocales.htm?idUniOrganica=20600&amp;idProvincia=12" TargetMode="External"/><Relationship Id="rId58" Type="http://schemas.openxmlformats.org/officeDocument/2006/relationships/hyperlink" Target="https://administracion.gob.es/pagFront/espanaAdmon/directorioOrganigramas/entidadesLocales/entidadesLocales.htm?idUniOrganica=20501&amp;idProvincia=12" TargetMode="External"/><Relationship Id="rId107" Type="http://schemas.openxmlformats.org/officeDocument/2006/relationships/hyperlink" Target="https://administracion.gob.es/pagFront/espanaAdmon/directorioOrganigramas/entidadesLocales/entidadesLocales.htm?idUniOrganica=24351&amp;idProvincia=12" TargetMode="External"/><Relationship Id="rId106" Type="http://schemas.openxmlformats.org/officeDocument/2006/relationships/hyperlink" Target="https://administracion.gob.es/pagFront/espanaAdmon/directorioOrganigramas/entidadesLocales/entidadesLocales.htm?idUniOrganica=24322&amp;idProvincia=12" TargetMode="External"/><Relationship Id="rId105" Type="http://schemas.openxmlformats.org/officeDocument/2006/relationships/hyperlink" Target="https://administracion.gob.es/pagFront/espanaAdmon/directorioOrganigramas/entidadesLocales/entidadesLocales.htm?idUniOrganica=24304&amp;idProvincia=12" TargetMode="External"/><Relationship Id="rId104" Type="http://schemas.openxmlformats.org/officeDocument/2006/relationships/hyperlink" Target="https://administracion.gob.es/pagFront/espanaAdmon/directorioOrganigramas/entidadesLocales/entidadesLocales.htm?idUniOrganica=24302&amp;idProvincia=12" TargetMode="External"/><Relationship Id="rId109" Type="http://schemas.openxmlformats.org/officeDocument/2006/relationships/hyperlink" Target="https://administracion.gob.es/pagFront/espanaAdmon/directorioOrganigramas/entidadesLocales/entidadesLocales.htm?idUniOrganica=24381&amp;idProvincia=12" TargetMode="External"/><Relationship Id="rId108" Type="http://schemas.openxmlformats.org/officeDocument/2006/relationships/hyperlink" Target="https://administracion.gob.es/pagFront/espanaAdmon/directorioOrganigramas/entidadesLocales/entidadesLocales.htm?idUniOrganica=24360&amp;idProvincia=12" TargetMode="External"/><Relationship Id="rId103" Type="http://schemas.openxmlformats.org/officeDocument/2006/relationships/hyperlink" Target="https://administracion.gob.es/pagFront/espanaAdmon/directorioOrganigramas/entidadesLocales/entidadesLocales.htm?idUniOrganica=24288&amp;idProvincia=12" TargetMode="External"/><Relationship Id="rId102" Type="http://schemas.openxmlformats.org/officeDocument/2006/relationships/hyperlink" Target="https://administracion.gob.es/pagFront/espanaAdmon/directorioOrganigramas/entidadesLocales/entidadesLocales.htm?idUniOrganica=24250&amp;idProvincia=12" TargetMode="External"/><Relationship Id="rId101" Type="http://schemas.openxmlformats.org/officeDocument/2006/relationships/hyperlink" Target="https://administracion.gob.es/pagFront/espanaAdmon/directorioOrganigramas/entidadesLocales/entidadesLocales.htm?idUniOrganica=24190&amp;idProvincia=12" TargetMode="External"/><Relationship Id="rId100" Type="http://schemas.openxmlformats.org/officeDocument/2006/relationships/hyperlink" Target="https://administracion.gob.es/pagFront/espanaAdmon/directorioOrganigramas/entidadesLocales/entidadesLocales.htm?idUniOrganica=24151&amp;idProvincia=12" TargetMode="External"/><Relationship Id="rId129" Type="http://schemas.openxmlformats.org/officeDocument/2006/relationships/hyperlink" Target="https://administracion.gob.es/pagFront/espanaAdmon/directorioOrganigramas/entidadesLocales/entidadesLocales.htm?idUniOrganica=25459&amp;idProvincia=12" TargetMode="External"/><Relationship Id="rId128" Type="http://schemas.openxmlformats.org/officeDocument/2006/relationships/hyperlink" Target="https://administracion.gob.es/pagFront/espanaAdmon/directorioOrganigramas/entidadesLocales/entidadesLocales.htm?idUniOrganica=25279&amp;idProvincia=12" TargetMode="External"/><Relationship Id="rId127" Type="http://schemas.openxmlformats.org/officeDocument/2006/relationships/hyperlink" Target="https://administracion.gob.es/pagFront/espanaAdmon/directorioOrganigramas/entidadesLocales/entidadesLocales.htm?idUniOrganica=25185&amp;idProvincia=12" TargetMode="External"/><Relationship Id="rId126" Type="http://schemas.openxmlformats.org/officeDocument/2006/relationships/hyperlink" Target="https://administracion.gob.es/pagFront/espanaAdmon/directorioOrganigramas/entidadesLocales/entidadesLocales.htm?idUniOrganica=25141&amp;idProvincia=12" TargetMode="External"/><Relationship Id="rId121" Type="http://schemas.openxmlformats.org/officeDocument/2006/relationships/hyperlink" Target="https://administracion.gob.es/pagFront/espanaAdmon/directorioOrganigramas/entidadesLocales/entidadesLocales.htm?idUniOrganica=25121&amp;idProvincia=12" TargetMode="External"/><Relationship Id="rId120" Type="http://schemas.openxmlformats.org/officeDocument/2006/relationships/hyperlink" Target="https://administracion.gob.es/pagFront/espanaAdmon/directorioOrganigramas/entidadesLocales/entidadesLocales.htm?idUniOrganica=25004&amp;idProvincia=12" TargetMode="External"/><Relationship Id="rId125" Type="http://schemas.openxmlformats.org/officeDocument/2006/relationships/hyperlink" Target="https://administracion.gob.es/pagFront/espanaAdmon/directorioOrganigramas/entidadesLocales/entidadesLocales.htm?idUniOrganica=25056&amp;idProvincia=12" TargetMode="External"/><Relationship Id="rId124" Type="http://schemas.openxmlformats.org/officeDocument/2006/relationships/hyperlink" Target="https://administracion.gob.es/pagFront/espanaAdmon/directorioOrganigramas/entidadesLocales/entidadesLocales.htm?idUniOrganica=25045&amp;idProvincia=12" TargetMode="External"/><Relationship Id="rId123" Type="http://schemas.openxmlformats.org/officeDocument/2006/relationships/hyperlink" Target="https://administracion.gob.es/pagFront/espanaAdmon/directorioOrganigramas/entidadesLocales/entidadesLocales.htm?idUniOrganica=25042&amp;idProvincia=12" TargetMode="External"/><Relationship Id="rId122" Type="http://schemas.openxmlformats.org/officeDocument/2006/relationships/hyperlink" Target="https://administracion.gob.es/pagFront/espanaAdmon/directorioOrganigramas/entidadesLocales/entidadesLocales.htm?idUniOrganica=25027&amp;idProvincia=12" TargetMode="External"/><Relationship Id="rId95" Type="http://schemas.openxmlformats.org/officeDocument/2006/relationships/hyperlink" Target="https://administracion.gob.es/pagFront/espanaAdmon/directorioOrganigramas/entidadesLocales/entidadesLocales.htm?idUniOrganica=23968&amp;idProvincia=12" TargetMode="External"/><Relationship Id="rId94" Type="http://schemas.openxmlformats.org/officeDocument/2006/relationships/hyperlink" Target="https://administracion.gob.es/pagFront/espanaAdmon/directorioOrganigramas/entidadesLocales/entidadesLocales.htm?idUniOrganica=23811&amp;idProvincia=12" TargetMode="External"/><Relationship Id="rId97" Type="http://schemas.openxmlformats.org/officeDocument/2006/relationships/hyperlink" Target="https://administracion.gob.es/pagFront/espanaAdmon/directorioOrganigramas/entidadesLocales/entidadesLocales.htm?idUniOrganica=24042&amp;idProvincia=12" TargetMode="External"/><Relationship Id="rId96" Type="http://schemas.openxmlformats.org/officeDocument/2006/relationships/hyperlink" Target="https://administracion.gob.es/pagFront/espanaAdmon/directorioOrganigramas/entidadesLocales/entidadesLocales.htm?idUniOrganica=24019&amp;idProvincia=12" TargetMode="External"/><Relationship Id="rId99" Type="http://schemas.openxmlformats.org/officeDocument/2006/relationships/hyperlink" Target="https://administracion.gob.es/pagFront/espanaAdmon/directorioOrganigramas/entidadesLocales/entidadesLocales.htm?idUniOrganica=24122&amp;idProvincia=12" TargetMode="External"/><Relationship Id="rId98" Type="http://schemas.openxmlformats.org/officeDocument/2006/relationships/hyperlink" Target="https://administracion.gob.es/pagFront/espanaAdmon/directorioOrganigramas/entidadesLocales/entidadesLocales.htm?idUniOrganica=24101&amp;idProvincia=12" TargetMode="External"/><Relationship Id="rId91" Type="http://schemas.openxmlformats.org/officeDocument/2006/relationships/hyperlink" Target="https://administracion.gob.es/pagFront/espanaAdmon/directorioOrganigramas/entidadesLocales/entidadesLocales.htm?idUniOrganica=23690&amp;idProvincia=12" TargetMode="External"/><Relationship Id="rId90" Type="http://schemas.openxmlformats.org/officeDocument/2006/relationships/hyperlink" Target="https://administracion.gob.es/pagFront/espanaAdmon/directorioOrganigramas/entidadesLocales/entidadesLocales.htm?idUniOrganica=23600&amp;idProvincia=12" TargetMode="External"/><Relationship Id="rId93" Type="http://schemas.openxmlformats.org/officeDocument/2006/relationships/hyperlink" Target="https://administracion.gob.es/pagFront/espanaAdmon/directorioOrganigramas/entidadesLocales/entidadesLocales.htm?idUniOrganica=23717&amp;idProvincia=12" TargetMode="External"/><Relationship Id="rId92" Type="http://schemas.openxmlformats.org/officeDocument/2006/relationships/hyperlink" Target="https://administracion.gob.es/pagFront/espanaAdmon/directorioOrganigramas/entidadesLocales/entidadesLocales.htm?idUniOrganica=23696&amp;idProvincia=12" TargetMode="External"/><Relationship Id="rId118" Type="http://schemas.openxmlformats.org/officeDocument/2006/relationships/hyperlink" Target="https://administracion.gob.es/pagFront/espanaAdmon/directorioOrganigramas/entidadesLocales/entidadesLocales.htm?idUniOrganica=24791&amp;idProvincia=12" TargetMode="External"/><Relationship Id="rId117" Type="http://schemas.openxmlformats.org/officeDocument/2006/relationships/hyperlink" Target="https://administracion.gob.es/pagFront/espanaAdmon/directorioOrganigramas/entidadesLocales/entidadesLocales.htm?idUniOrganica=24786&amp;idProvincia=12" TargetMode="External"/><Relationship Id="rId116" Type="http://schemas.openxmlformats.org/officeDocument/2006/relationships/hyperlink" Target="https://administracion.gob.es/pagFront/espanaAdmon/directorioOrganigramas/entidadesLocales/entidadesLocales.htm?idUniOrganica=24778&amp;idProvincia=12" TargetMode="External"/><Relationship Id="rId115" Type="http://schemas.openxmlformats.org/officeDocument/2006/relationships/hyperlink" Target="https://administracion.gob.es/pagFront/espanaAdmon/directorioOrganigramas/entidadesLocales/entidadesLocales.htm?idUniOrganica=24776&amp;idProvincia=12" TargetMode="External"/><Relationship Id="rId119" Type="http://schemas.openxmlformats.org/officeDocument/2006/relationships/hyperlink" Target="https://administracion.gob.es/pagFront/espanaAdmon/directorioOrganigramas/entidadesLocales/entidadesLocales.htm?idUniOrganica=24842&amp;idProvincia=12" TargetMode="External"/><Relationship Id="rId110" Type="http://schemas.openxmlformats.org/officeDocument/2006/relationships/hyperlink" Target="https://administracion.gob.es/pagFront/espanaAdmon/directorioOrganigramas/entidadesLocales/entidadesLocales.htm?idUniOrganica=24382&amp;idProvincia=12" TargetMode="External"/><Relationship Id="rId114" Type="http://schemas.openxmlformats.org/officeDocument/2006/relationships/hyperlink" Target="https://administracion.gob.es/pagFront/espanaAdmon/directorioOrganigramas/entidadesLocales/entidadesLocales.htm?idUniOrganica=24631&amp;idProvincia=12" TargetMode="External"/><Relationship Id="rId113" Type="http://schemas.openxmlformats.org/officeDocument/2006/relationships/hyperlink" Target="https://administracion.gob.es/pagFront/espanaAdmon/directorioOrganigramas/entidadesLocales/entidadesLocales.htm?idUniOrganica=24519&amp;idProvincia=12" TargetMode="External"/><Relationship Id="rId112" Type="http://schemas.openxmlformats.org/officeDocument/2006/relationships/hyperlink" Target="https://administracion.gob.es/pagFront/espanaAdmon/directorioOrganigramas/entidadesLocales/entidadesLocales.htm?idUniOrganica=24397&amp;idProvincia=12" TargetMode="External"/><Relationship Id="rId111" Type="http://schemas.openxmlformats.org/officeDocument/2006/relationships/hyperlink" Target="https://administracion.gob.es/pagFront/espanaAdmon/directorioOrganigramas/entidadesLocales/entidadesLocales.htm?idUniOrganica=24392&amp;idProvincia=12" TargetMode="External"/></Relationships>
</file>

<file path=xl/worksheets/_rels/sheet14.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1380&amp;idProvincia=39" TargetMode="External"/><Relationship Id="rId42" Type="http://schemas.openxmlformats.org/officeDocument/2006/relationships/hyperlink" Target="https://administracion.gob.es/pagFront/espanaAdmon/directorioOrganigramas/entidadesLocales/entidadesLocales.htm?idUniOrganica=21626&amp;idProvincia=39" TargetMode="External"/><Relationship Id="rId41" Type="http://schemas.openxmlformats.org/officeDocument/2006/relationships/hyperlink" Target="https://administracion.gob.es/pagFront/espanaAdmon/directorioOrganigramas/entidadesLocales/entidadesLocales.htm?idUniOrganica=21540&amp;idProvincia=39" TargetMode="External"/><Relationship Id="rId44" Type="http://schemas.openxmlformats.org/officeDocument/2006/relationships/hyperlink" Target="https://administracion.gob.es/pagFront/espanaAdmon/directorioOrganigramas/entidadesLocales/entidadesLocales.htm?idUniOrganica=21694&amp;idProvincia=39" TargetMode="External"/><Relationship Id="rId43" Type="http://schemas.openxmlformats.org/officeDocument/2006/relationships/hyperlink" Target="https://administracion.gob.es/pagFront/espanaAdmon/directorioOrganigramas/entidadesLocales/entidadesLocales.htm?idUniOrganica=21643&amp;idProvincia=39" TargetMode="External"/><Relationship Id="rId46" Type="http://schemas.openxmlformats.org/officeDocument/2006/relationships/hyperlink" Target="https://administracion.gob.es/pagFront/espanaAdmon/directorioOrganigramas/entidadesLocales/entidadesLocales.htm?idUniOrganica=21713&amp;idProvincia=39" TargetMode="External"/><Relationship Id="rId45" Type="http://schemas.openxmlformats.org/officeDocument/2006/relationships/hyperlink" Target="https://administracion.gob.es/pagFront/espanaAdmon/directorioOrganigramas/entidadesLocales/entidadesLocales.htm?idUniOrganica=21712&amp;idProvincia=39" TargetMode="External"/><Relationship Id="rId48" Type="http://schemas.openxmlformats.org/officeDocument/2006/relationships/hyperlink" Target="https://administracion.gob.es/pagFront/espanaAdmon/directorioOrganigramas/entidadesLocales/entidadesLocales.htm?idUniOrganica=22201&amp;idProvincia=39" TargetMode="External"/><Relationship Id="rId47" Type="http://schemas.openxmlformats.org/officeDocument/2006/relationships/hyperlink" Target="https://administracion.gob.es/pagFront/espanaAdmon/directorioOrganigramas/entidadesLocales/entidadesLocales.htm?idUniOrganica=21795&amp;idProvincia=39" TargetMode="External"/><Relationship Id="rId49" Type="http://schemas.openxmlformats.org/officeDocument/2006/relationships/hyperlink" Target="https://administracion.gob.es/pagFront/espanaAdmon/directorioOrganigramas/entidadesLocales/entidadesLocales.htm?idUniOrganica=22601&amp;idProvincia=39" TargetMode="External"/><Relationship Id="rId31" Type="http://schemas.openxmlformats.org/officeDocument/2006/relationships/hyperlink" Target="https://administracion.gob.es/pagFront/espanaAdmon/directorioOrganigramas/entidadesLocales/entidadesLocales.htm?idUniOrganica=20774&amp;idProvincia=39" TargetMode="External"/><Relationship Id="rId30" Type="http://schemas.openxmlformats.org/officeDocument/2006/relationships/hyperlink" Target="https://administracion.gob.es/pagFront/espanaAdmon/directorioOrganigramas/entidadesLocales/entidadesLocales.htm?idUniOrganica=20126&amp;idProvincia=39" TargetMode="External"/><Relationship Id="rId33" Type="http://schemas.openxmlformats.org/officeDocument/2006/relationships/hyperlink" Target="https://administracion.gob.es/pagFront/espanaAdmon/directorioOrganigramas/entidadesLocales/entidadesLocales.htm?idUniOrganica=20798&amp;idProvincia=39" TargetMode="External"/><Relationship Id="rId32" Type="http://schemas.openxmlformats.org/officeDocument/2006/relationships/hyperlink" Target="https://administracion.gob.es/pagFront/espanaAdmon/directorioOrganigramas/entidadesLocales/entidadesLocales.htm?idUniOrganica=20784&amp;idProvincia=39" TargetMode="External"/><Relationship Id="rId35" Type="http://schemas.openxmlformats.org/officeDocument/2006/relationships/hyperlink" Target="https://administracion.gob.es/pagFront/espanaAdmon/directorioOrganigramas/entidadesLocales/entidadesLocales.htm?idUniOrganica=21150&amp;idProvincia=39" TargetMode="External"/><Relationship Id="rId34" Type="http://schemas.openxmlformats.org/officeDocument/2006/relationships/hyperlink" Target="https://administracion.gob.es/pagFront/espanaAdmon/directorioOrganigramas/entidadesLocales/entidadesLocales.htm?idUniOrganica=20817&amp;idProvincia=39" TargetMode="External"/><Relationship Id="rId37" Type="http://schemas.openxmlformats.org/officeDocument/2006/relationships/hyperlink" Target="https://administracion.gob.es/pagFront/espanaAdmon/directorioOrganigramas/entidadesLocales/entidadesLocales.htm?idUniOrganica=21257&amp;idProvincia=39" TargetMode="External"/><Relationship Id="rId36" Type="http://schemas.openxmlformats.org/officeDocument/2006/relationships/hyperlink" Target="https://administracion.gob.es/pagFront/espanaAdmon/directorioOrganigramas/entidadesLocales/entidadesLocales.htm?idUniOrganica=21177&amp;idProvincia=39" TargetMode="External"/><Relationship Id="rId39" Type="http://schemas.openxmlformats.org/officeDocument/2006/relationships/hyperlink" Target="https://administracion.gob.es/pagFront/espanaAdmon/directorioOrganigramas/entidadesLocales/entidadesLocales.htm?idUniOrganica=21262&amp;idProvincia=39" TargetMode="External"/><Relationship Id="rId38" Type="http://schemas.openxmlformats.org/officeDocument/2006/relationships/hyperlink" Target="https://administracion.gob.es/pagFront/espanaAdmon/directorioOrganigramas/entidadesLocales/entidadesLocales.htm?idUniOrganica=21258&amp;idProvincia=39" TargetMode="External"/><Relationship Id="rId20" Type="http://schemas.openxmlformats.org/officeDocument/2006/relationships/hyperlink" Target="https://administracion.gob.es/pagFront/espanaAdmon/directorioOrganigramas/entidadesLocales/entidadesLocales.htm?idUniOrganica=19356&amp;idProvincia=39" TargetMode="External"/><Relationship Id="rId22" Type="http://schemas.openxmlformats.org/officeDocument/2006/relationships/hyperlink" Target="https://administracion.gob.es/pagFront/espanaAdmon/directorioOrganigramas/entidadesLocales/entidadesLocales.htm?idUniOrganica=19563&amp;idProvincia=39" TargetMode="External"/><Relationship Id="rId21" Type="http://schemas.openxmlformats.org/officeDocument/2006/relationships/hyperlink" Target="https://administracion.gob.es/pagFront/espanaAdmon/directorioOrganigramas/entidadesLocales/entidadesLocales.htm?idUniOrganica=19424&amp;idProvincia=39" TargetMode="External"/><Relationship Id="rId24" Type="http://schemas.openxmlformats.org/officeDocument/2006/relationships/hyperlink" Target="https://administracion.gob.es/pagFront/espanaAdmon/directorioOrganigramas/entidadesLocales/entidadesLocales.htm?idUniOrganica=19731&amp;idProvincia=39" TargetMode="External"/><Relationship Id="rId23" Type="http://schemas.openxmlformats.org/officeDocument/2006/relationships/hyperlink" Target="https://administracion.gob.es/pagFront/espanaAdmon/directorioOrganigramas/entidadesLocales/entidadesLocales.htm?idUniOrganica=19716&amp;idProvincia=39" TargetMode="External"/><Relationship Id="rId26" Type="http://schemas.openxmlformats.org/officeDocument/2006/relationships/hyperlink" Target="https://administracion.gob.es/pagFront/espanaAdmon/directorioOrganigramas/entidadesLocales/entidadesLocales.htm?idUniOrganica=19818&amp;idProvincia=39" TargetMode="External"/><Relationship Id="rId25" Type="http://schemas.openxmlformats.org/officeDocument/2006/relationships/hyperlink" Target="https://administracion.gob.es/pagFront/espanaAdmon/directorioOrganigramas/entidadesLocales/entidadesLocales.htm?idUniOrganica=19794&amp;idProvincia=39" TargetMode="External"/><Relationship Id="rId28" Type="http://schemas.openxmlformats.org/officeDocument/2006/relationships/hyperlink" Target="https://administracion.gob.es/pagFront/espanaAdmon/directorioOrganigramas/entidadesLocales/entidadesLocales.htm?idUniOrganica=19899&amp;idProvincia=39" TargetMode="External"/><Relationship Id="rId27" Type="http://schemas.openxmlformats.org/officeDocument/2006/relationships/hyperlink" Target="https://administracion.gob.es/pagFront/espanaAdmon/directorioOrganigramas/entidadesLocales/entidadesLocales.htm?idUniOrganica=19877&amp;idProvincia=39" TargetMode="External"/><Relationship Id="rId29" Type="http://schemas.openxmlformats.org/officeDocument/2006/relationships/hyperlink" Target="https://administracion.gob.es/pagFront/espanaAdmon/directorioOrganigramas/entidadesLocales/entidadesLocales.htm?idUniOrganica=20106&amp;idProvincia=39" TargetMode="External"/><Relationship Id="rId11" Type="http://schemas.openxmlformats.org/officeDocument/2006/relationships/hyperlink" Target="https://administracion.gob.es/pagFront/espanaAdmon/directorioOrganigramas/entidadesLocales/entidadesLocales.htm?idUniOrganica=18484&amp;idProvincia=39" TargetMode="External"/><Relationship Id="rId10" Type="http://schemas.openxmlformats.org/officeDocument/2006/relationships/hyperlink" Target="https://administracion.gob.es/pagFront/espanaAdmon/directorioOrganigramas/entidadesLocales/entidadesLocales.htm?idUniOrganica=18483&amp;idProvincia=39" TargetMode="External"/><Relationship Id="rId13" Type="http://schemas.openxmlformats.org/officeDocument/2006/relationships/hyperlink" Target="https://administracion.gob.es/pagFront/espanaAdmon/directorioOrganigramas/entidadesLocales/entidadesLocales.htm?idUniOrganica=19010&amp;idProvincia=39" TargetMode="External"/><Relationship Id="rId12" Type="http://schemas.openxmlformats.org/officeDocument/2006/relationships/hyperlink" Target="https://administracion.gob.es/pagFront/espanaAdmon/directorioOrganigramas/entidadesLocales/entidadesLocales.htm?idUniOrganica=18494&amp;idProvincia=39" TargetMode="External"/><Relationship Id="rId15" Type="http://schemas.openxmlformats.org/officeDocument/2006/relationships/hyperlink" Target="https://administracion.gob.es/pagFront/espanaAdmon/directorioOrganigramas/entidadesLocales/entidadesLocales.htm?idUniOrganica=19039&amp;idProvincia=39" TargetMode="External"/><Relationship Id="rId14" Type="http://schemas.openxmlformats.org/officeDocument/2006/relationships/hyperlink" Target="https://administracion.gob.es/pagFront/espanaAdmon/directorioOrganigramas/entidadesLocales/entidadesLocales.htm?idUniOrganica=19012&amp;idProvincia=39" TargetMode="External"/><Relationship Id="rId17" Type="http://schemas.openxmlformats.org/officeDocument/2006/relationships/hyperlink" Target="https://administracion.gob.es/pagFront/espanaAdmon/directorioOrganigramas/entidadesLocales/entidadesLocales.htm?idUniOrganica=19113&amp;idProvincia=39" TargetMode="External"/><Relationship Id="rId16" Type="http://schemas.openxmlformats.org/officeDocument/2006/relationships/hyperlink" Target="https://administracion.gob.es/pagFront/espanaAdmon/directorioOrganigramas/entidadesLocales/entidadesLocales.htm?idUniOrganica=19107&amp;idProvincia=39" TargetMode="External"/><Relationship Id="rId19" Type="http://schemas.openxmlformats.org/officeDocument/2006/relationships/hyperlink" Target="https://administracion.gob.es/pagFront/espanaAdmon/directorioOrganigramas/entidadesLocales/entidadesLocales.htm?idUniOrganica=19167&amp;idProvincia=39" TargetMode="External"/><Relationship Id="rId18" Type="http://schemas.openxmlformats.org/officeDocument/2006/relationships/hyperlink" Target="https://administracion.gob.es/pagFront/espanaAdmon/directorioOrganigramas/entidadesLocales/entidadesLocales.htm?idUniOrganica=19166&amp;idProvincia=39" TargetMode="External"/><Relationship Id="rId84" Type="http://schemas.openxmlformats.org/officeDocument/2006/relationships/hyperlink" Target="https://administracion.gob.es/pagFront/espanaAdmon/directorioOrganigramas/entidadesLocales/entidadesLocales.htm?idUniOrganica=24067&amp;idProvincia=39" TargetMode="External"/><Relationship Id="rId83" Type="http://schemas.openxmlformats.org/officeDocument/2006/relationships/hyperlink" Target="https://administracion.gob.es/pagFront/espanaAdmon/directorioOrganigramas/entidadesLocales/entidadesLocales.htm?idUniOrganica=23978&amp;idProvincia=39" TargetMode="External"/><Relationship Id="rId86" Type="http://schemas.openxmlformats.org/officeDocument/2006/relationships/hyperlink" Target="https://administracion.gob.es/pagFront/espanaAdmon/directorioOrganigramas/entidadesLocales/entidadesLocales.htm?idUniOrganica=24146&amp;idProvincia=39" TargetMode="External"/><Relationship Id="rId85" Type="http://schemas.openxmlformats.org/officeDocument/2006/relationships/hyperlink" Target="https://administracion.gob.es/pagFront/espanaAdmon/directorioOrganigramas/entidadesLocales/entidadesLocales.htm?idUniOrganica=24091&amp;idProvincia=39" TargetMode="External"/><Relationship Id="rId88" Type="http://schemas.openxmlformats.org/officeDocument/2006/relationships/hyperlink" Target="https://administracion.gob.es/pagFront/espanaAdmon/directorioOrganigramas/entidadesLocales/entidadesLocales.htm?idUniOrganica=24434&amp;idProvincia=39" TargetMode="External"/><Relationship Id="rId87" Type="http://schemas.openxmlformats.org/officeDocument/2006/relationships/hyperlink" Target="https://administracion.gob.es/pagFront/espanaAdmon/directorioOrganigramas/entidadesLocales/entidadesLocales.htm?idUniOrganica=24305&amp;idProvincia=39" TargetMode="External"/><Relationship Id="rId89" Type="http://schemas.openxmlformats.org/officeDocument/2006/relationships/hyperlink" Target="https://administracion.gob.es/pagFront/espanaAdmon/directorioOrganigramas/entidadesLocales/entidadesLocales.htm?idUniOrganica=24538&amp;idProvincia=39" TargetMode="External"/><Relationship Id="rId80" Type="http://schemas.openxmlformats.org/officeDocument/2006/relationships/hyperlink" Target="https://administracion.gob.es/pagFront/espanaAdmon/directorioOrganigramas/entidadesLocales/entidadesLocales.htm?idUniOrganica=23898&amp;idProvincia=39" TargetMode="External"/><Relationship Id="rId82" Type="http://schemas.openxmlformats.org/officeDocument/2006/relationships/hyperlink" Target="https://administracion.gob.es/pagFront/espanaAdmon/directorioOrganigramas/entidadesLocales/entidadesLocales.htm?idUniOrganica=23934&amp;idProvincia=39" TargetMode="External"/><Relationship Id="rId81" Type="http://schemas.openxmlformats.org/officeDocument/2006/relationships/hyperlink" Target="https://administracion.gob.es/pagFront/espanaAdmon/directorioOrganigramas/entidadesLocales/entidadesLocales.htm?idUniOrganica=23913&amp;idProvincia=39" TargetMode="External"/><Relationship Id="rId1" Type="http://schemas.openxmlformats.org/officeDocument/2006/relationships/comments" Target="../comments1.xml"/><Relationship Id="rId2" Type="http://schemas.openxmlformats.org/officeDocument/2006/relationships/hyperlink" Target="https://administracion.gob.es/pagFront/espanaAdmon/directorioOrganigramas/entidadesLocales/entidadesLocales.htm?idUniOrganica=17901&amp;idProvincia=39" TargetMode="External"/><Relationship Id="rId3" Type="http://schemas.openxmlformats.org/officeDocument/2006/relationships/hyperlink" Target="https://administracion.gob.es/pagFront/espanaAdmon/directorioOrganigramas/entidadesLocales/entidadesLocales.htm?idUniOrganica=18088&amp;idProvincia=39" TargetMode="External"/><Relationship Id="rId4" Type="http://schemas.openxmlformats.org/officeDocument/2006/relationships/hyperlink" Target="https://administracion.gob.es/pagFront/espanaAdmon/directorioOrganigramas/entidadesLocales/entidadesLocales.htm?idUniOrganica=18114&amp;idProvincia=39" TargetMode="External"/><Relationship Id="rId9" Type="http://schemas.openxmlformats.org/officeDocument/2006/relationships/hyperlink" Target="https://administracion.gob.es/pagFront/espanaAdmon/directorioOrganigramas/entidadesLocales/entidadesLocales.htm?idUniOrganica=18325&amp;idProvincia=39" TargetMode="External"/><Relationship Id="rId5" Type="http://schemas.openxmlformats.org/officeDocument/2006/relationships/hyperlink" Target="https://administracion.gob.es/pagFront/espanaAdmon/directorioOrganigramas/entidadesLocales/entidadesLocales.htm?idUniOrganica=18208&amp;idProvincia=39" TargetMode="External"/><Relationship Id="rId6" Type="http://schemas.openxmlformats.org/officeDocument/2006/relationships/hyperlink" Target="https://administracion.gob.es/pagFront/espanaAdmon/directorioOrganigramas/entidadesLocales/entidadesLocales.htm?idUniOrganica=18241&amp;idProvincia=39" TargetMode="External"/><Relationship Id="rId7" Type="http://schemas.openxmlformats.org/officeDocument/2006/relationships/hyperlink" Target="https://administracion.gob.es/pagFront/espanaAdmon/directorioOrganigramas/entidadesLocales/entidadesLocales.htm?idUniOrganica=18269&amp;idProvincia=39" TargetMode="External"/><Relationship Id="rId8" Type="http://schemas.openxmlformats.org/officeDocument/2006/relationships/hyperlink" Target="https://administracion.gob.es/pagFront/espanaAdmon/directorioOrganigramas/entidadesLocales/entidadesLocales.htm?idUniOrganica=18283&amp;idProvincia=39" TargetMode="External"/><Relationship Id="rId73" Type="http://schemas.openxmlformats.org/officeDocument/2006/relationships/hyperlink" Target="https://administracion.gob.es/pagFront/espanaAdmon/directorioOrganigramas/entidadesLocales/entidadesLocales.htm?idUniOrganica=23606&amp;idProvincia=39" TargetMode="External"/><Relationship Id="rId72" Type="http://schemas.openxmlformats.org/officeDocument/2006/relationships/hyperlink" Target="https://administracion.gob.es/pagFront/espanaAdmon/directorioOrganigramas/entidadesLocales/entidadesLocales.htm?idUniOrganica=23594&amp;idProvincia=39" TargetMode="External"/><Relationship Id="rId75" Type="http://schemas.openxmlformats.org/officeDocument/2006/relationships/hyperlink" Target="https://administracion.gob.es/pagFront/espanaAdmon/directorioOrganigramas/entidadesLocales/entidadesLocales.htm?idUniOrganica=23767&amp;idProvincia=39" TargetMode="External"/><Relationship Id="rId74" Type="http://schemas.openxmlformats.org/officeDocument/2006/relationships/hyperlink" Target="https://administracion.gob.es/pagFront/espanaAdmon/directorioOrganigramas/entidadesLocales/entidadesLocales.htm?idUniOrganica=23617&amp;idProvincia=39" TargetMode="External"/><Relationship Id="rId77" Type="http://schemas.openxmlformats.org/officeDocument/2006/relationships/hyperlink" Target="https://administracion.gob.es/pagFront/espanaAdmon/directorioOrganigramas/entidadesLocales/entidadesLocales.htm?idUniOrganica=23866&amp;idProvincia=39" TargetMode="External"/><Relationship Id="rId76" Type="http://schemas.openxmlformats.org/officeDocument/2006/relationships/hyperlink" Target="https://administracion.gob.es/pagFront/espanaAdmon/directorioOrganigramas/entidadesLocales/entidadesLocales.htm?idUniOrganica=23816&amp;idProvincia=39" TargetMode="External"/><Relationship Id="rId79" Type="http://schemas.openxmlformats.org/officeDocument/2006/relationships/hyperlink" Target="https://administracion.gob.es/pagFront/espanaAdmon/directorioOrganigramas/entidadesLocales/entidadesLocales.htm?idUniOrganica=23897&amp;idProvincia=39" TargetMode="External"/><Relationship Id="rId78" Type="http://schemas.openxmlformats.org/officeDocument/2006/relationships/hyperlink" Target="https://administracion.gob.es/pagFront/espanaAdmon/directorioOrganigramas/entidadesLocales/entidadesLocales.htm?idUniOrganica=23893&amp;idProvincia=39" TargetMode="External"/><Relationship Id="rId71" Type="http://schemas.openxmlformats.org/officeDocument/2006/relationships/hyperlink" Target="https://administracion.gob.es/pagFront/espanaAdmon/directorioOrganigramas/entidadesLocales/entidadesLocales.htm?idUniOrganica=23561&amp;idProvincia=39" TargetMode="External"/><Relationship Id="rId70" Type="http://schemas.openxmlformats.org/officeDocument/2006/relationships/hyperlink" Target="https://administracion.gob.es/pagFront/espanaAdmon/directorioOrganigramas/entidadesLocales/entidadesLocales.htm?idUniOrganica=23512&amp;idProvincia=39" TargetMode="External"/><Relationship Id="rId62" Type="http://schemas.openxmlformats.org/officeDocument/2006/relationships/hyperlink" Target="https://administracion.gob.es/pagFront/espanaAdmon/directorioOrganigramas/entidadesLocales/entidadesLocales.htm?idUniOrganica=23214&amp;idProvincia=39" TargetMode="External"/><Relationship Id="rId61" Type="http://schemas.openxmlformats.org/officeDocument/2006/relationships/hyperlink" Target="https://administracion.gob.es/pagFront/espanaAdmon/directorioOrganigramas/entidadesLocales/entidadesLocales.htm?idUniOrganica=23175&amp;idProvincia=39" TargetMode="External"/><Relationship Id="rId64" Type="http://schemas.openxmlformats.org/officeDocument/2006/relationships/hyperlink" Target="https://administracion.gob.es/pagFront/espanaAdmon/directorioOrganigramas/entidadesLocales/entidadesLocales.htm?idUniOrganica=23257&amp;idProvincia=39" TargetMode="External"/><Relationship Id="rId63" Type="http://schemas.openxmlformats.org/officeDocument/2006/relationships/hyperlink" Target="https://administracion.gob.es/pagFront/espanaAdmon/directorioOrganigramas/entidadesLocales/entidadesLocales.htm?idUniOrganica=23215&amp;idProvincia=39" TargetMode="External"/><Relationship Id="rId66" Type="http://schemas.openxmlformats.org/officeDocument/2006/relationships/hyperlink" Target="https://administracion.gob.es/pagFront/espanaAdmon/directorioOrganigramas/entidadesLocales/entidadesLocales.htm?idUniOrganica=23353&amp;idProvincia=39" TargetMode="External"/><Relationship Id="rId65" Type="http://schemas.openxmlformats.org/officeDocument/2006/relationships/hyperlink" Target="https://administracion.gob.es/pagFront/espanaAdmon/directorioOrganigramas/entidadesLocales/entidadesLocales.htm?idUniOrganica=23265&amp;idProvincia=39" TargetMode="External"/><Relationship Id="rId68" Type="http://schemas.openxmlformats.org/officeDocument/2006/relationships/hyperlink" Target="https://administracion.gob.es/pagFront/espanaAdmon/directorioOrganigramas/entidadesLocales/entidadesLocales.htm?idUniOrganica=23373&amp;idProvincia=39" TargetMode="External"/><Relationship Id="rId67" Type="http://schemas.openxmlformats.org/officeDocument/2006/relationships/hyperlink" Target="https://administracion.gob.es/pagFront/espanaAdmon/directorioOrganigramas/entidadesLocales/entidadesLocales.htm?idUniOrganica=23371&amp;idProvincia=39" TargetMode="External"/><Relationship Id="rId60" Type="http://schemas.openxmlformats.org/officeDocument/2006/relationships/hyperlink" Target="https://administracion.gob.es/pagFront/espanaAdmon/directorioOrganigramas/entidadesLocales/entidadesLocales.htm?idUniOrganica=23161&amp;idProvincia=39" TargetMode="External"/><Relationship Id="rId69" Type="http://schemas.openxmlformats.org/officeDocument/2006/relationships/hyperlink" Target="https://administracion.gob.es/pagFront/espanaAdmon/directorioOrganigramas/entidadesLocales/entidadesLocales.htm?idUniOrganica=23376&amp;idProvincia=39" TargetMode="External"/><Relationship Id="rId51" Type="http://schemas.openxmlformats.org/officeDocument/2006/relationships/hyperlink" Target="https://administracion.gob.es/pagFront/espanaAdmon/directorioOrganigramas/entidadesLocales/entidadesLocales.htm?idUniOrganica=22671&amp;idProvincia=39" TargetMode="External"/><Relationship Id="rId50" Type="http://schemas.openxmlformats.org/officeDocument/2006/relationships/hyperlink" Target="https://administracion.gob.es/pagFront/espanaAdmon/directorioOrganigramas/entidadesLocales/entidadesLocales.htm?idUniOrganica=22624&amp;idProvincia=39" TargetMode="External"/><Relationship Id="rId53" Type="http://schemas.openxmlformats.org/officeDocument/2006/relationships/hyperlink" Target="https://administracion.gob.es/pagFront/espanaAdmon/directorioOrganigramas/entidadesLocales/entidadesLocales.htm?idUniOrganica=22698&amp;idProvincia=39" TargetMode="External"/><Relationship Id="rId52" Type="http://schemas.openxmlformats.org/officeDocument/2006/relationships/hyperlink" Target="https://administracion.gob.es/pagFront/espanaAdmon/directorioOrganigramas/entidadesLocales/entidadesLocales.htm?idUniOrganica=22675&amp;idProvincia=39" TargetMode="External"/><Relationship Id="rId55" Type="http://schemas.openxmlformats.org/officeDocument/2006/relationships/hyperlink" Target="https://administracion.gob.es/pagFront/espanaAdmon/directorioOrganigramas/entidadesLocales/entidadesLocales.htm?idUniOrganica=22810&amp;idProvincia=39" TargetMode="External"/><Relationship Id="rId54" Type="http://schemas.openxmlformats.org/officeDocument/2006/relationships/hyperlink" Target="https://administracion.gob.es/pagFront/espanaAdmon/directorioOrganigramas/entidadesLocales/entidadesLocales.htm?idUniOrganica=22808&amp;idProvincia=39" TargetMode="External"/><Relationship Id="rId57" Type="http://schemas.openxmlformats.org/officeDocument/2006/relationships/hyperlink" Target="https://administracion.gob.es/pagFront/espanaAdmon/directorioOrganigramas/entidadesLocales/entidadesLocales.htm?idUniOrganica=23000&amp;idProvincia=39" TargetMode="External"/><Relationship Id="rId56" Type="http://schemas.openxmlformats.org/officeDocument/2006/relationships/hyperlink" Target="https://administracion.gob.es/pagFront/espanaAdmon/directorioOrganigramas/entidadesLocales/entidadesLocales.htm?idUniOrganica=22869&amp;idProvincia=39" TargetMode="External"/><Relationship Id="rId59" Type="http://schemas.openxmlformats.org/officeDocument/2006/relationships/hyperlink" Target="https://administracion.gob.es/pagFront/espanaAdmon/directorioOrganigramas/entidadesLocales/entidadesLocales.htm?idUniOrganica=23130&amp;idProvincia=39" TargetMode="External"/><Relationship Id="rId58" Type="http://schemas.openxmlformats.org/officeDocument/2006/relationships/hyperlink" Target="https://administracion.gob.es/pagFront/espanaAdmon/directorioOrganigramas/entidadesLocales/entidadesLocales.htm?idUniOrganica=23123&amp;idProvincia=39" TargetMode="External"/><Relationship Id="rId105" Type="http://schemas.openxmlformats.org/officeDocument/2006/relationships/vmlDrawing" Target="../drawings/vmlDrawing1.vml"/><Relationship Id="rId104" Type="http://schemas.openxmlformats.org/officeDocument/2006/relationships/drawing" Target="../drawings/drawing14.xml"/><Relationship Id="rId103" Type="http://schemas.openxmlformats.org/officeDocument/2006/relationships/hyperlink" Target="https://administracion.gob.es/pagFront/espanaAdmon/directorioOrganigramas/entidadesLocales/entidadesLocales.htm?idUniOrganica=25509&amp;idProvincia=39" TargetMode="External"/><Relationship Id="rId102" Type="http://schemas.openxmlformats.org/officeDocument/2006/relationships/hyperlink" Target="https://administracion.gob.es/pagFront/espanaAdmon/directorioOrganigramas/entidadesLocales/entidadesLocales.htm?idUniOrganica=25126&amp;idProvincia=39" TargetMode="External"/><Relationship Id="rId101" Type="http://schemas.openxmlformats.org/officeDocument/2006/relationships/hyperlink" Target="https://administracion.gob.es/pagFront/espanaAdmon/directorioOrganigramas/entidadesLocales/entidadesLocales.htm?idUniOrganica=25100&amp;idProvincia=39" TargetMode="External"/><Relationship Id="rId100" Type="http://schemas.openxmlformats.org/officeDocument/2006/relationships/hyperlink" Target="https://administracion.gob.es/pagFront/espanaAdmon/directorioOrganigramas/entidadesLocales/entidadesLocales.htm?idUniOrganica=25083&amp;idProvincia=39" TargetMode="External"/><Relationship Id="rId95" Type="http://schemas.openxmlformats.org/officeDocument/2006/relationships/hyperlink" Target="https://administracion.gob.es/pagFront/espanaAdmon/directorioOrganigramas/entidadesLocales/entidadesLocales.htm?idUniOrganica=24727&amp;idProvincia=39" TargetMode="External"/><Relationship Id="rId94" Type="http://schemas.openxmlformats.org/officeDocument/2006/relationships/hyperlink" Target="https://administracion.gob.es/pagFront/espanaAdmon/directorioOrganigramas/entidadesLocales/entidadesLocales.htm?idUniOrganica=24716&amp;idProvincia=39" TargetMode="External"/><Relationship Id="rId97" Type="http://schemas.openxmlformats.org/officeDocument/2006/relationships/hyperlink" Target="https://administracion.gob.es/pagFront/espanaAdmon/directorioOrganigramas/entidadesLocales/entidadesLocales.htm?idUniOrganica=24819&amp;idProvincia=39" TargetMode="External"/><Relationship Id="rId96" Type="http://schemas.openxmlformats.org/officeDocument/2006/relationships/hyperlink" Target="https://administracion.gob.es/pagFront/espanaAdmon/directorioOrganigramas/entidadesLocales/entidadesLocales.htm?idUniOrganica=24732&amp;idProvincia=39" TargetMode="External"/><Relationship Id="rId99" Type="http://schemas.openxmlformats.org/officeDocument/2006/relationships/hyperlink" Target="https://administracion.gob.es/pagFront/espanaAdmon/directorioOrganigramas/entidadesLocales/entidadesLocales.htm?idUniOrganica=24895&amp;idProvincia=39" TargetMode="External"/><Relationship Id="rId98" Type="http://schemas.openxmlformats.org/officeDocument/2006/relationships/hyperlink" Target="https://administracion.gob.es/pagFront/espanaAdmon/directorioOrganigramas/entidadesLocales/entidadesLocales.htm?idUniOrganica=24894&amp;idProvincia=39" TargetMode="External"/><Relationship Id="rId91" Type="http://schemas.openxmlformats.org/officeDocument/2006/relationships/hyperlink" Target="https://administracion.gob.es/pagFront/espanaAdmon/directorioOrganigramas/entidadesLocales/entidadesLocales.htm?idUniOrganica=24579&amp;idProvincia=39" TargetMode="External"/><Relationship Id="rId90" Type="http://schemas.openxmlformats.org/officeDocument/2006/relationships/hyperlink" Target="https://administracion.gob.es/pagFront/espanaAdmon/directorioOrganigramas/entidadesLocales/entidadesLocales.htm?idUniOrganica=24557&amp;idProvincia=39" TargetMode="External"/><Relationship Id="rId93" Type="http://schemas.openxmlformats.org/officeDocument/2006/relationships/hyperlink" Target="https://administracion.gob.es/pagFront/espanaAdmon/directorioOrganigramas/entidadesLocales/entidadesLocales.htm?idUniOrganica=24656&amp;idProvincia=39" TargetMode="External"/><Relationship Id="rId92" Type="http://schemas.openxmlformats.org/officeDocument/2006/relationships/hyperlink" Target="https://administracion.gob.es/pagFront/espanaAdmon/directorioOrganigramas/entidadesLocales/entidadesLocales.htm?idUniOrganica=24648&amp;idProvincia=39"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administracion.gob.es/pagFront/espanaAdmon/directorioOrganigramas/entidadesLocales/entidadesLocales.htm?idUniOrganica=19662&amp;idProvincia=51" TargetMode="External"/><Relationship Id="rId2"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1370&amp;idProvincia=14" TargetMode="External"/><Relationship Id="rId42" Type="http://schemas.openxmlformats.org/officeDocument/2006/relationships/hyperlink" Target="https://administracion.gob.es/pagFront/espanaAdmon/directorioOrganigramas/entidadesLocales/entidadesLocales.htm?idUniOrganica=21845&amp;idProvincia=14" TargetMode="External"/><Relationship Id="rId41" Type="http://schemas.openxmlformats.org/officeDocument/2006/relationships/hyperlink" Target="https://administracion.gob.es/pagFront/espanaAdmon/directorioOrganigramas/entidadesLocales/entidadesLocales.htm?idUniOrganica=21395&amp;idProvincia=14" TargetMode="External"/><Relationship Id="rId44" Type="http://schemas.openxmlformats.org/officeDocument/2006/relationships/hyperlink" Target="https://administracion.gob.es/pagFront/espanaAdmon/directorioOrganigramas/entidadesLocales/entidadesLocales.htm?idUniOrganica=21903&amp;idProvincia=14" TargetMode="External"/><Relationship Id="rId43" Type="http://schemas.openxmlformats.org/officeDocument/2006/relationships/hyperlink" Target="https://administracion.gob.es/pagFront/espanaAdmon/directorioOrganigramas/entidadesLocales/entidadesLocales.htm?idUniOrganica=21879&amp;idProvincia=14" TargetMode="External"/><Relationship Id="rId46" Type="http://schemas.openxmlformats.org/officeDocument/2006/relationships/hyperlink" Target="https://administracion.gob.es/pagFront/espanaAdmon/directorioOrganigramas/entidadesLocales/entidadesLocales.htm?idUniOrganica=21925&amp;idProvincia=14" TargetMode="External"/><Relationship Id="rId45" Type="http://schemas.openxmlformats.org/officeDocument/2006/relationships/hyperlink" Target="https://administracion.gob.es/pagFront/espanaAdmon/directorioOrganigramas/entidadesLocales/entidadesLocales.htm?idUniOrganica=21917&amp;idProvincia=14" TargetMode="External"/><Relationship Id="rId48" Type="http://schemas.openxmlformats.org/officeDocument/2006/relationships/hyperlink" Target="https://administracion.gob.es/pagFront/espanaAdmon/directorioOrganigramas/entidadesLocales/entidadesLocales.htm?idUniOrganica=22218&amp;idProvincia=14" TargetMode="External"/><Relationship Id="rId47" Type="http://schemas.openxmlformats.org/officeDocument/2006/relationships/hyperlink" Target="https://administracion.gob.es/pagFront/espanaAdmon/directorioOrganigramas/entidadesLocales/entidadesLocales.htm?idUniOrganica=21973&amp;idProvincia=14" TargetMode="External"/><Relationship Id="rId49" Type="http://schemas.openxmlformats.org/officeDocument/2006/relationships/hyperlink" Target="https://administracion.gob.es/pagFront/espanaAdmon/directorioOrganigramas/entidadesLocales/entidadesLocales.htm?idUniOrganica=22229&amp;idProvincia=14" TargetMode="External"/><Relationship Id="rId31" Type="http://schemas.openxmlformats.org/officeDocument/2006/relationships/hyperlink" Target="https://administracion.gob.es/pagFront/espanaAdmon/directorioOrganigramas/entidadesLocales/entidadesLocales.htm?idUniOrganica=20426&amp;idProvincia=14" TargetMode="External"/><Relationship Id="rId30" Type="http://schemas.openxmlformats.org/officeDocument/2006/relationships/hyperlink" Target="https://administracion.gob.es/pagFront/espanaAdmon/directorioOrganigramas/entidadesLocales/entidadesLocales.htm?idUniOrganica=20425&amp;idProvincia=14" TargetMode="External"/><Relationship Id="rId33" Type="http://schemas.openxmlformats.org/officeDocument/2006/relationships/hyperlink" Target="https://administracion.gob.es/pagFront/espanaAdmon/directorioOrganigramas/entidadesLocales/entidadesLocales.htm?idUniOrganica=20692&amp;idProvincia=14" TargetMode="External"/><Relationship Id="rId32" Type="http://schemas.openxmlformats.org/officeDocument/2006/relationships/hyperlink" Target="https://administracion.gob.es/pagFront/espanaAdmon/directorioOrganigramas/entidadesLocales/entidadesLocales.htm?idUniOrganica=20485&amp;idProvincia=14" TargetMode="External"/><Relationship Id="rId35" Type="http://schemas.openxmlformats.org/officeDocument/2006/relationships/hyperlink" Target="https://administracion.gob.es/pagFront/espanaAdmon/directorioOrganigramas/entidadesLocales/entidadesLocales.htm?idUniOrganica=112710&amp;idProvincia=14" TargetMode="External"/><Relationship Id="rId34" Type="http://schemas.openxmlformats.org/officeDocument/2006/relationships/hyperlink" Target="https://administracion.gob.es/pagFront/espanaAdmon/directorioOrganigramas/entidadesLocales/entidadesLocales.htm?idUniOrganica=20716&amp;idProvincia=14" TargetMode="External"/><Relationship Id="rId37" Type="http://schemas.openxmlformats.org/officeDocument/2006/relationships/hyperlink" Target="https://administracion.gob.es/pagFront/espanaAdmon/directorioOrganigramas/entidadesLocales/entidadesLocales.htm?idUniOrganica=20849&amp;idProvincia=14" TargetMode="External"/><Relationship Id="rId36" Type="http://schemas.openxmlformats.org/officeDocument/2006/relationships/hyperlink" Target="https://administracion.gob.es/pagFront/espanaAdmon/directorioOrganigramas/entidadesLocales/entidadesLocales.htm?idUniOrganica=20758&amp;idProvincia=14" TargetMode="External"/><Relationship Id="rId39" Type="http://schemas.openxmlformats.org/officeDocument/2006/relationships/hyperlink" Target="https://administracion.gob.es/pagFront/espanaAdmon/directorioOrganigramas/entidadesLocales/entidadesLocales.htm?idUniOrganica=21045&amp;idProvincia=14" TargetMode="External"/><Relationship Id="rId38" Type="http://schemas.openxmlformats.org/officeDocument/2006/relationships/hyperlink" Target="https://administracion.gob.es/pagFront/espanaAdmon/directorioOrganigramas/entidadesLocales/entidadesLocales.htm?idUniOrganica=20890&amp;idProvincia=14" TargetMode="External"/><Relationship Id="rId20" Type="http://schemas.openxmlformats.org/officeDocument/2006/relationships/hyperlink" Target="https://administracion.gob.es/pagFront/espanaAdmon/directorioOrganigramas/entidadesLocales/entidadesLocales.htm?idUniOrganica=19831&amp;idProvincia=14" TargetMode="External"/><Relationship Id="rId22" Type="http://schemas.openxmlformats.org/officeDocument/2006/relationships/hyperlink" Target="https://administracion.gob.es/pagFront/espanaAdmon/directorioOrganigramas/entidadesLocales/entidadesLocales.htm?idUniOrganica=20039&amp;idProvincia=14" TargetMode="External"/><Relationship Id="rId21" Type="http://schemas.openxmlformats.org/officeDocument/2006/relationships/hyperlink" Target="https://administracion.gob.es/pagFront/espanaAdmon/directorioOrganigramas/entidadesLocales/entidadesLocales.htm?idUniOrganica=19852&amp;idProvincia=14" TargetMode="External"/><Relationship Id="rId24" Type="http://schemas.openxmlformats.org/officeDocument/2006/relationships/hyperlink" Target="https://administracion.gob.es/pagFront/espanaAdmon/directorioOrganigramas/entidadesLocales/entidadesLocales.htm?idUniOrganica=20092&amp;idProvincia=14" TargetMode="External"/><Relationship Id="rId23" Type="http://schemas.openxmlformats.org/officeDocument/2006/relationships/hyperlink" Target="https://administracion.gob.es/pagFront/espanaAdmon/directorioOrganigramas/entidadesLocales/entidadesLocales.htm?idUniOrganica=20044&amp;idProvincia=14" TargetMode="External"/><Relationship Id="rId26" Type="http://schemas.openxmlformats.org/officeDocument/2006/relationships/hyperlink" Target="https://administracion.gob.es/pagFront/espanaAdmon/directorioOrganigramas/entidadesLocales/entidadesLocales.htm?idUniOrganica=20166&amp;idProvincia=14" TargetMode="External"/><Relationship Id="rId25" Type="http://schemas.openxmlformats.org/officeDocument/2006/relationships/hyperlink" Target="https://administracion.gob.es/pagFront/espanaAdmon/directorioOrganigramas/entidadesLocales/entidadesLocales.htm?idUniOrganica=20162&amp;idProvincia=14" TargetMode="External"/><Relationship Id="rId28" Type="http://schemas.openxmlformats.org/officeDocument/2006/relationships/hyperlink" Target="https://administracion.gob.es/pagFront/espanaAdmon/directorioOrganigramas/entidadesLocales/entidadesLocales.htm?idUniOrganica=112709&amp;idProvincia=14" TargetMode="External"/><Relationship Id="rId27" Type="http://schemas.openxmlformats.org/officeDocument/2006/relationships/hyperlink" Target="https://administracion.gob.es/pagFront/espanaAdmon/directorioOrganigramas/entidadesLocales/entidadesLocales.htm?idUniOrganica=20257&amp;idProvincia=14" TargetMode="External"/><Relationship Id="rId29" Type="http://schemas.openxmlformats.org/officeDocument/2006/relationships/hyperlink" Target="https://administracion.gob.es/pagFront/espanaAdmon/directorioOrganigramas/entidadesLocales/entidadesLocales.htm?idUniOrganica=20423&amp;idProvincia=14" TargetMode="External"/><Relationship Id="rId11" Type="http://schemas.openxmlformats.org/officeDocument/2006/relationships/hyperlink" Target="https://administracion.gob.es/pagFront/espanaAdmon/directorioOrganigramas/entidadesLocales/entidadesLocales.htm?idUniOrganica=18796&amp;idProvincia=14" TargetMode="External"/><Relationship Id="rId10" Type="http://schemas.openxmlformats.org/officeDocument/2006/relationships/hyperlink" Target="https://administracion.gob.es/pagFront/espanaAdmon/directorioOrganigramas/entidadesLocales/entidadesLocales.htm?idUniOrganica=18626&amp;idProvincia=14" TargetMode="External"/><Relationship Id="rId13" Type="http://schemas.openxmlformats.org/officeDocument/2006/relationships/hyperlink" Target="https://administracion.gob.es/pagFront/espanaAdmon/directorioOrganigramas/entidadesLocales/entidadesLocales.htm?idUniOrganica=19020&amp;idProvincia=14" TargetMode="External"/><Relationship Id="rId12" Type="http://schemas.openxmlformats.org/officeDocument/2006/relationships/hyperlink" Target="https://administracion.gob.es/pagFront/espanaAdmon/directorioOrganigramas/entidadesLocales/entidadesLocales.htm?idUniOrganica=18933&amp;idProvincia=14" TargetMode="External"/><Relationship Id="rId15" Type="http://schemas.openxmlformats.org/officeDocument/2006/relationships/hyperlink" Target="https://administracion.gob.es/pagFront/espanaAdmon/directorioOrganigramas/entidadesLocales/entidadesLocales.htm?idUniOrganica=19290&amp;idProvincia=14" TargetMode="External"/><Relationship Id="rId14" Type="http://schemas.openxmlformats.org/officeDocument/2006/relationships/hyperlink" Target="https://administracion.gob.es/pagFront/espanaAdmon/directorioOrganigramas/entidadesLocales/entidadesLocales.htm?idUniOrganica=19247&amp;idProvincia=14" TargetMode="External"/><Relationship Id="rId17" Type="http://schemas.openxmlformats.org/officeDocument/2006/relationships/hyperlink" Target="https://administracion.gob.es/pagFront/espanaAdmon/directorioOrganigramas/entidadesLocales/entidadesLocales.htm?idUniOrganica=19315&amp;idProvincia=14" TargetMode="External"/><Relationship Id="rId16" Type="http://schemas.openxmlformats.org/officeDocument/2006/relationships/hyperlink" Target="https://administracion.gob.es/pagFront/espanaAdmon/directorioOrganigramas/entidadesLocales/entidadesLocales.htm?idUniOrganica=19302&amp;idProvincia=14" TargetMode="External"/><Relationship Id="rId19" Type="http://schemas.openxmlformats.org/officeDocument/2006/relationships/hyperlink" Target="https://administracion.gob.es/pagFront/espanaAdmon/directorioOrganigramas/entidadesLocales/entidadesLocales.htm?idUniOrganica=19543&amp;idProvincia=14" TargetMode="External"/><Relationship Id="rId18" Type="http://schemas.openxmlformats.org/officeDocument/2006/relationships/hyperlink" Target="https://administracion.gob.es/pagFront/espanaAdmon/directorioOrganigramas/entidadesLocales/entidadesLocales.htm?idUniOrganica=19326&amp;idProvincia=14" TargetMode="External"/><Relationship Id="rId1" Type="http://schemas.openxmlformats.org/officeDocument/2006/relationships/hyperlink" Target="https://administracion.gob.es/pagFront/espanaAdmon/directorioOrganigramas/entidadesLocales/entidadesLocales.htm?idUniOrganica=17562&amp;idProvincia=14" TargetMode="External"/><Relationship Id="rId2" Type="http://schemas.openxmlformats.org/officeDocument/2006/relationships/hyperlink" Target="https://administracion.gob.es/pagFront/espanaAdmon/directorioOrganigramas/entidadesLocales/entidadesLocales.htm?idUniOrganica=17601&amp;idProvincia=14" TargetMode="External"/><Relationship Id="rId3" Type="http://schemas.openxmlformats.org/officeDocument/2006/relationships/hyperlink" Target="https://administracion.gob.es/pagFront/espanaAdmon/directorioOrganigramas/entidadesLocales/entidadesLocales.htm?idUniOrganica=17759&amp;idProvincia=14" TargetMode="External"/><Relationship Id="rId4" Type="http://schemas.openxmlformats.org/officeDocument/2006/relationships/hyperlink" Target="https://administracion.gob.es/pagFront/espanaAdmon/directorioOrganigramas/entidadesLocales/entidadesLocales.htm?idUniOrganica=17986&amp;idProvincia=14" TargetMode="External"/><Relationship Id="rId9" Type="http://schemas.openxmlformats.org/officeDocument/2006/relationships/hyperlink" Target="https://administracion.gob.es/pagFront/espanaAdmon/directorioOrganigramas/entidadesLocales/entidadesLocales.htm?idUniOrganica=18594&amp;idProvincia=14" TargetMode="External"/><Relationship Id="rId5" Type="http://schemas.openxmlformats.org/officeDocument/2006/relationships/hyperlink" Target="https://administracion.gob.es/pagFront/espanaAdmon/directorioOrganigramas/entidadesLocales/entidadesLocales.htm?idUniOrganica=18007&amp;idProvincia=14" TargetMode="External"/><Relationship Id="rId6" Type="http://schemas.openxmlformats.org/officeDocument/2006/relationships/hyperlink" Target="https://administracion.gob.es/pagFront/espanaAdmon/directorioOrganigramas/entidadesLocales/entidadesLocales.htm?idUniOrganica=18135&amp;idProvincia=14" TargetMode="External"/><Relationship Id="rId7" Type="http://schemas.openxmlformats.org/officeDocument/2006/relationships/hyperlink" Target="https://administracion.gob.es/pagFront/espanaAdmon/directorioOrganigramas/entidadesLocales/entidadesLocales.htm?idUniOrganica=18402&amp;idProvincia=14" TargetMode="External"/><Relationship Id="rId8" Type="http://schemas.openxmlformats.org/officeDocument/2006/relationships/hyperlink" Target="https://administracion.gob.es/pagFront/espanaAdmon/directorioOrganigramas/entidadesLocales/entidadesLocales.htm?idUniOrganica=18571&amp;idProvincia=14" TargetMode="External"/><Relationship Id="rId73" Type="http://schemas.openxmlformats.org/officeDocument/2006/relationships/hyperlink" Target="https://administracion.gob.es/pagFront/espanaAdmon/directorioOrganigramas/entidadesLocales/entidadesLocales.htm?idUniOrganica=25291&amp;idProvincia=14" TargetMode="External"/><Relationship Id="rId72" Type="http://schemas.openxmlformats.org/officeDocument/2006/relationships/hyperlink" Target="https://administracion.gob.es/pagFront/espanaAdmon/directorioOrganigramas/entidadesLocales/entidadesLocales.htm?idUniOrganica=25286&amp;idProvincia=14" TargetMode="External"/><Relationship Id="rId75" Type="http://schemas.openxmlformats.org/officeDocument/2006/relationships/hyperlink" Target="https://administracion.gob.es/pagFront/espanaAdmon/directorioOrganigramas/entidadesLocales/entidadesLocales.htm?idUniOrganica=25439&amp;idProvincia=14" TargetMode="External"/><Relationship Id="rId74" Type="http://schemas.openxmlformats.org/officeDocument/2006/relationships/hyperlink" Target="https://administracion.gob.es/pagFront/espanaAdmon/directorioOrganigramas/entidadesLocales/entidadesLocales.htm?idUniOrganica=25338&amp;idProvincia=14" TargetMode="External"/><Relationship Id="rId77" Type="http://schemas.openxmlformats.org/officeDocument/2006/relationships/hyperlink" Target="https://administracion.gob.es/pagFront/espanaAdmon/directorioOrganigramas/entidadesLocales/entidadesLocales.htm?idUniOrganica=25624&amp;idProvincia=14" TargetMode="External"/><Relationship Id="rId76" Type="http://schemas.openxmlformats.org/officeDocument/2006/relationships/hyperlink" Target="https://administracion.gob.es/pagFront/espanaAdmon/directorioOrganigramas/entidadesLocales/entidadesLocales.htm?idUniOrganica=25495&amp;idProvincia=14" TargetMode="External"/><Relationship Id="rId78" Type="http://schemas.openxmlformats.org/officeDocument/2006/relationships/drawing" Target="../drawings/drawing16.xml"/><Relationship Id="rId71" Type="http://schemas.openxmlformats.org/officeDocument/2006/relationships/hyperlink" Target="https://administracion.gob.es/pagFront/espanaAdmon/directorioOrganigramas/entidadesLocales/entidadesLocales.htm?idUniOrganica=25244&amp;idProvincia=14" TargetMode="External"/><Relationship Id="rId70" Type="http://schemas.openxmlformats.org/officeDocument/2006/relationships/hyperlink" Target="https://administracion.gob.es/pagFront/espanaAdmon/directorioOrganigramas/entidadesLocales/entidadesLocales.htm?idUniOrganica=25138&amp;idProvincia=14" TargetMode="External"/><Relationship Id="rId62" Type="http://schemas.openxmlformats.org/officeDocument/2006/relationships/hyperlink" Target="https://administracion.gob.es/pagFront/espanaAdmon/directorioOrganigramas/entidadesLocales/entidadesLocales.htm?idUniOrganica=23792&amp;idProvincia=14" TargetMode="External"/><Relationship Id="rId61" Type="http://schemas.openxmlformats.org/officeDocument/2006/relationships/hyperlink" Target="https://administracion.gob.es/pagFront/espanaAdmon/directorioOrganigramas/entidadesLocales/entidadesLocales.htm?idUniOrganica=23610&amp;idProvincia=14" TargetMode="External"/><Relationship Id="rId64" Type="http://schemas.openxmlformats.org/officeDocument/2006/relationships/hyperlink" Target="https://administracion.gob.es/pagFront/espanaAdmon/directorioOrganigramas/entidadesLocales/entidadesLocales.htm?idUniOrganica=24395&amp;idProvincia=14" TargetMode="External"/><Relationship Id="rId63" Type="http://schemas.openxmlformats.org/officeDocument/2006/relationships/hyperlink" Target="https://administracion.gob.es/pagFront/espanaAdmon/directorioOrganigramas/entidadesLocales/entidadesLocales.htm?idUniOrganica=23864&amp;idProvincia=14" TargetMode="External"/><Relationship Id="rId66" Type="http://schemas.openxmlformats.org/officeDocument/2006/relationships/hyperlink" Target="https://administracion.gob.es/pagFront/espanaAdmon/directorioOrganigramas/entidadesLocales/entidadesLocales.htm?idUniOrganica=24860&amp;idProvincia=14" TargetMode="External"/><Relationship Id="rId65" Type="http://schemas.openxmlformats.org/officeDocument/2006/relationships/hyperlink" Target="https://administracion.gob.es/pagFront/espanaAdmon/directorioOrganigramas/entidadesLocales/entidadesLocales.htm?idUniOrganica=24765&amp;idProvincia=14" TargetMode="External"/><Relationship Id="rId68" Type="http://schemas.openxmlformats.org/officeDocument/2006/relationships/hyperlink" Target="https://administracion.gob.es/pagFront/espanaAdmon/directorioOrganigramas/entidadesLocales/entidadesLocales.htm?idUniOrganica=25069&amp;idProvincia=14" TargetMode="External"/><Relationship Id="rId67" Type="http://schemas.openxmlformats.org/officeDocument/2006/relationships/hyperlink" Target="https://administracion.gob.es/pagFront/espanaAdmon/directorioOrganigramas/entidadesLocales/entidadesLocales.htm?idUniOrganica=24978&amp;idProvincia=14" TargetMode="External"/><Relationship Id="rId60" Type="http://schemas.openxmlformats.org/officeDocument/2006/relationships/hyperlink" Target="https://administracion.gob.es/pagFront/espanaAdmon/directorioOrganigramas/entidadesLocales/entidadesLocales.htm?idUniOrganica=23380&amp;idProvincia=14" TargetMode="External"/><Relationship Id="rId69" Type="http://schemas.openxmlformats.org/officeDocument/2006/relationships/hyperlink" Target="https://administracion.gob.es/pagFront/espanaAdmon/directorioOrganigramas/entidadesLocales/entidadesLocales.htm?idUniOrganica=25113&amp;idProvincia=14" TargetMode="External"/><Relationship Id="rId51" Type="http://schemas.openxmlformats.org/officeDocument/2006/relationships/hyperlink" Target="https://administracion.gob.es/pagFront/espanaAdmon/directorioOrganigramas/entidadesLocales/entidadesLocales.htm?idUniOrganica=22465&amp;idProvincia=14" TargetMode="External"/><Relationship Id="rId50" Type="http://schemas.openxmlformats.org/officeDocument/2006/relationships/hyperlink" Target="https://administracion.gob.es/pagFront/espanaAdmon/directorioOrganigramas/entidadesLocales/entidadesLocales.htm?idUniOrganica=22456&amp;idProvincia=14" TargetMode="External"/><Relationship Id="rId53" Type="http://schemas.openxmlformats.org/officeDocument/2006/relationships/hyperlink" Target="https://administracion.gob.es/pagFront/espanaAdmon/directorioOrganigramas/entidadesLocales/entidadesLocales.htm?idUniOrganica=22570&amp;idProvincia=14" TargetMode="External"/><Relationship Id="rId52" Type="http://schemas.openxmlformats.org/officeDocument/2006/relationships/hyperlink" Target="https://administracion.gob.es/pagFront/espanaAdmon/directorioOrganigramas/entidadesLocales/entidadesLocales.htm?idUniOrganica=22566&amp;idProvincia=14" TargetMode="External"/><Relationship Id="rId55" Type="http://schemas.openxmlformats.org/officeDocument/2006/relationships/hyperlink" Target="https://administracion.gob.es/pagFront/espanaAdmon/directorioOrganigramas/entidadesLocales/entidadesLocales.htm?idUniOrganica=22868&amp;idProvincia=14" TargetMode="External"/><Relationship Id="rId54" Type="http://schemas.openxmlformats.org/officeDocument/2006/relationships/hyperlink" Target="https://administracion.gob.es/pagFront/espanaAdmon/directorioOrganigramas/entidadesLocales/entidadesLocales.htm?idUniOrganica=22623&amp;idProvincia=14" TargetMode="External"/><Relationship Id="rId57" Type="http://schemas.openxmlformats.org/officeDocument/2006/relationships/hyperlink" Target="https://administracion.gob.es/pagFront/espanaAdmon/directorioOrganigramas/entidadesLocales/entidadesLocales.htm?idUniOrganica=22945&amp;idProvincia=14" TargetMode="External"/><Relationship Id="rId56" Type="http://schemas.openxmlformats.org/officeDocument/2006/relationships/hyperlink" Target="https://administracion.gob.es/pagFront/espanaAdmon/directorioOrganigramas/entidadesLocales/entidadesLocales.htm?idUniOrganica=22892&amp;idProvincia=14" TargetMode="External"/><Relationship Id="rId59" Type="http://schemas.openxmlformats.org/officeDocument/2006/relationships/hyperlink" Target="https://administracion.gob.es/pagFront/espanaAdmon/directorioOrganigramas/entidadesLocales/entidadesLocales.htm?idUniOrganica=23124&amp;idProvincia=14" TargetMode="External"/><Relationship Id="rId58" Type="http://schemas.openxmlformats.org/officeDocument/2006/relationships/hyperlink" Target="https://administracion.gob.es/pagFront/espanaAdmon/directorioOrganigramas/entidadesLocales/entidadesLocales.htm?idUniOrganica=22997&amp;idProvincia=14" TargetMode="External"/></Relationships>
</file>

<file path=xl/worksheets/_rels/sheet17.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1175&amp;idProvincia=15" TargetMode="External"/><Relationship Id="rId42" Type="http://schemas.openxmlformats.org/officeDocument/2006/relationships/hyperlink" Target="https://administracion.gob.es/pagFront/espanaAdmon/directorioOrganigramas/entidadesLocales/entidadesLocales.htm?idUniOrganica=21469&amp;idProvincia=15" TargetMode="External"/><Relationship Id="rId41" Type="http://schemas.openxmlformats.org/officeDocument/2006/relationships/hyperlink" Target="https://administracion.gob.es/pagFront/espanaAdmon/directorioOrganigramas/entidadesLocales/entidadesLocales.htm?idUniOrganica=21363&amp;idProvincia=15" TargetMode="External"/><Relationship Id="rId44" Type="http://schemas.openxmlformats.org/officeDocument/2006/relationships/hyperlink" Target="https://administracion.gob.es/pagFront/espanaAdmon/directorioOrganigramas/entidadesLocales/entidadesLocales.htm?idUniOrganica=21623&amp;idProvincia=15" TargetMode="External"/><Relationship Id="rId43" Type="http://schemas.openxmlformats.org/officeDocument/2006/relationships/hyperlink" Target="https://administracion.gob.es/pagFront/espanaAdmon/directorioOrganigramas/entidadesLocales/entidadesLocales.htm?idUniOrganica=21515&amp;idProvincia=15" TargetMode="External"/><Relationship Id="rId46" Type="http://schemas.openxmlformats.org/officeDocument/2006/relationships/hyperlink" Target="https://administracion.gob.es/pagFront/espanaAdmon/directorioOrganigramas/entidadesLocales/entidadesLocales.htm?idUniOrganica=21699&amp;idProvincia=15" TargetMode="External"/><Relationship Id="rId45" Type="http://schemas.openxmlformats.org/officeDocument/2006/relationships/hyperlink" Target="https://administracion.gob.es/pagFront/espanaAdmon/directorioOrganigramas/entidadesLocales/entidadesLocales.htm?idUniOrganica=21660&amp;idProvincia=15" TargetMode="External"/><Relationship Id="rId48" Type="http://schemas.openxmlformats.org/officeDocument/2006/relationships/hyperlink" Target="https://administracion.gob.es/pagFront/espanaAdmon/directorioOrganigramas/entidadesLocales/entidadesLocales.htm?idUniOrganica=21769&amp;idProvincia=15" TargetMode="External"/><Relationship Id="rId47" Type="http://schemas.openxmlformats.org/officeDocument/2006/relationships/hyperlink" Target="https://administracion.gob.es/pagFront/espanaAdmon/directorioOrganigramas/entidadesLocales/entidadesLocales.htm?idUniOrganica=21738&amp;idProvincia=15" TargetMode="External"/><Relationship Id="rId49" Type="http://schemas.openxmlformats.org/officeDocument/2006/relationships/hyperlink" Target="https://administracion.gob.es/pagFront/espanaAdmon/directorioOrganigramas/entidadesLocales/entidadesLocales.htm?idUniOrganica=21824&amp;idProvincia=15" TargetMode="External"/><Relationship Id="rId31" Type="http://schemas.openxmlformats.org/officeDocument/2006/relationships/hyperlink" Target="https://administracion.gob.es/pagFront/espanaAdmon/directorioOrganigramas/entidadesLocales/entidadesLocales.htm?idUniOrganica=19989&amp;idProvincia=15" TargetMode="External"/><Relationship Id="rId30" Type="http://schemas.openxmlformats.org/officeDocument/2006/relationships/hyperlink" Target="https://administracion.gob.es/pagFront/espanaAdmon/directorioOrganigramas/entidadesLocales/entidadesLocales.htm?idUniOrganica=19981&amp;idProvincia=15" TargetMode="External"/><Relationship Id="rId33" Type="http://schemas.openxmlformats.org/officeDocument/2006/relationships/hyperlink" Target="https://administracion.gob.es/pagFront/espanaAdmon/directorioOrganigramas/entidadesLocales/entidadesLocales.htm?idUniOrganica=20052&amp;idProvincia=15" TargetMode="External"/><Relationship Id="rId32" Type="http://schemas.openxmlformats.org/officeDocument/2006/relationships/hyperlink" Target="https://administracion.gob.es/pagFront/espanaAdmon/directorioOrganigramas/entidadesLocales/entidadesLocales.htm?idUniOrganica=20025&amp;idProvincia=15" TargetMode="External"/><Relationship Id="rId35" Type="http://schemas.openxmlformats.org/officeDocument/2006/relationships/hyperlink" Target="https://administracion.gob.es/pagFront/espanaAdmon/directorioOrganigramas/entidadesLocales/entidadesLocales.htm?idUniOrganica=20264&amp;idProvincia=15" TargetMode="External"/><Relationship Id="rId34" Type="http://schemas.openxmlformats.org/officeDocument/2006/relationships/hyperlink" Target="https://administracion.gob.es/pagFront/espanaAdmon/directorioOrganigramas/entidadesLocales/entidadesLocales.htm?idUniOrganica=20252&amp;idProvincia=15" TargetMode="External"/><Relationship Id="rId37" Type="http://schemas.openxmlformats.org/officeDocument/2006/relationships/hyperlink" Target="https://administracion.gob.es/pagFront/espanaAdmon/directorioOrganigramas/entidadesLocales/entidadesLocales.htm?idUniOrganica=20341&amp;idProvincia=15" TargetMode="External"/><Relationship Id="rId36" Type="http://schemas.openxmlformats.org/officeDocument/2006/relationships/hyperlink" Target="https://administracion.gob.es/pagFront/espanaAdmon/directorioOrganigramas/entidadesLocales/entidadesLocales.htm?idUniOrganica=20279&amp;idProvincia=15" TargetMode="External"/><Relationship Id="rId39" Type="http://schemas.openxmlformats.org/officeDocument/2006/relationships/hyperlink" Target="https://administracion.gob.es/pagFront/espanaAdmon/directorioOrganigramas/entidadesLocales/entidadesLocales.htm?idUniOrganica=21199&amp;idProvincia=15" TargetMode="External"/><Relationship Id="rId38" Type="http://schemas.openxmlformats.org/officeDocument/2006/relationships/hyperlink" Target="https://administracion.gob.es/pagFront/espanaAdmon/directorioOrganigramas/entidadesLocales/entidadesLocales.htm?idUniOrganica=21009&amp;idProvincia=15" TargetMode="External"/><Relationship Id="rId20" Type="http://schemas.openxmlformats.org/officeDocument/2006/relationships/hyperlink" Target="https://administracion.gob.es/pagFront/espanaAdmon/directorioOrganigramas/entidadesLocales/entidadesLocales.htm?idUniOrganica=19321&amp;idProvincia=15" TargetMode="External"/><Relationship Id="rId22" Type="http://schemas.openxmlformats.org/officeDocument/2006/relationships/hyperlink" Target="https://administracion.gob.es/pagFront/espanaAdmon/directorioOrganigramas/entidadesLocales/entidadesLocales.htm?idUniOrganica=19593&amp;idProvincia=15" TargetMode="External"/><Relationship Id="rId21" Type="http://schemas.openxmlformats.org/officeDocument/2006/relationships/hyperlink" Target="https://administracion.gob.es/pagFront/espanaAdmon/directorioOrganigramas/entidadesLocales/entidadesLocales.htm?idUniOrganica=19328&amp;idProvincia=15" TargetMode="External"/><Relationship Id="rId24" Type="http://schemas.openxmlformats.org/officeDocument/2006/relationships/hyperlink" Target="https://administracion.gob.es/pagFront/espanaAdmon/directorioOrganigramas/entidadesLocales/entidadesLocales.htm?idUniOrganica=19622&amp;idProvincia=15" TargetMode="External"/><Relationship Id="rId23" Type="http://schemas.openxmlformats.org/officeDocument/2006/relationships/hyperlink" Target="https://administracion.gob.es/pagFront/espanaAdmon/directorioOrganigramas/entidadesLocales/entidadesLocales.htm?idUniOrganica=19598&amp;idProvincia=15" TargetMode="External"/><Relationship Id="rId26" Type="http://schemas.openxmlformats.org/officeDocument/2006/relationships/hyperlink" Target="https://administracion.gob.es/pagFront/espanaAdmon/directorioOrganigramas/entidadesLocales/entidadesLocales.htm?idUniOrganica=19790&amp;idProvincia=15" TargetMode="External"/><Relationship Id="rId25" Type="http://schemas.openxmlformats.org/officeDocument/2006/relationships/hyperlink" Target="https://administracion.gob.es/pagFront/espanaAdmon/directorioOrganigramas/entidadesLocales/entidadesLocales.htm?idUniOrganica=19628&amp;idProvincia=15" TargetMode="External"/><Relationship Id="rId28" Type="http://schemas.openxmlformats.org/officeDocument/2006/relationships/hyperlink" Target="https://administracion.gob.es/pagFront/espanaAdmon/directorioOrganigramas/entidadesLocales/entidadesLocales.htm?idUniOrganica=19865&amp;idProvincia=15" TargetMode="External"/><Relationship Id="rId27" Type="http://schemas.openxmlformats.org/officeDocument/2006/relationships/hyperlink" Target="https://administracion.gob.es/pagFront/espanaAdmon/directorioOrganigramas/entidadesLocales/entidadesLocales.htm?idUniOrganica=19851&amp;idProvincia=15" TargetMode="External"/><Relationship Id="rId29" Type="http://schemas.openxmlformats.org/officeDocument/2006/relationships/hyperlink" Target="https://administracion.gob.es/pagFront/espanaAdmon/directorioOrganigramas/entidadesLocales/entidadesLocales.htm?idUniOrganica=19896&amp;idProvincia=15" TargetMode="External"/><Relationship Id="rId11" Type="http://schemas.openxmlformats.org/officeDocument/2006/relationships/hyperlink" Target="https://administracion.gob.es/pagFront/espanaAdmon/directorioOrganigramas/entidadesLocales/entidadesLocales.htm?idUniOrganica=18826&amp;idProvincia=15" TargetMode="External"/><Relationship Id="rId10" Type="http://schemas.openxmlformats.org/officeDocument/2006/relationships/hyperlink" Target="https://administracion.gob.es/pagFront/espanaAdmon/directorioOrganigramas/entidadesLocales/entidadesLocales.htm?idUniOrganica=18825&amp;idProvincia=15" TargetMode="External"/><Relationship Id="rId13" Type="http://schemas.openxmlformats.org/officeDocument/2006/relationships/hyperlink" Target="https://administracion.gob.es/pagFront/espanaAdmon/directorioOrganigramas/entidadesLocales/entidadesLocales.htm?idUniOrganica=18902&amp;idProvincia=15" TargetMode="External"/><Relationship Id="rId12" Type="http://schemas.openxmlformats.org/officeDocument/2006/relationships/hyperlink" Target="https://administracion.gob.es/pagFront/espanaAdmon/directorioOrganigramas/entidadesLocales/entidadesLocales.htm?idUniOrganica=18846&amp;idProvincia=15" TargetMode="External"/><Relationship Id="rId15" Type="http://schemas.openxmlformats.org/officeDocument/2006/relationships/hyperlink" Target="https://administracion.gob.es/pagFront/espanaAdmon/directorioOrganigramas/entidadesLocales/entidadesLocales.htm?idUniOrganica=18979&amp;idProvincia=15" TargetMode="External"/><Relationship Id="rId14" Type="http://schemas.openxmlformats.org/officeDocument/2006/relationships/hyperlink" Target="https://administracion.gob.es/pagFront/espanaAdmon/directorioOrganigramas/entidadesLocales/entidadesLocales.htm?idUniOrganica=18977&amp;idProvincia=15" TargetMode="External"/><Relationship Id="rId17" Type="http://schemas.openxmlformats.org/officeDocument/2006/relationships/hyperlink" Target="https://administracion.gob.es/pagFront/espanaAdmon/directorioOrganigramas/entidadesLocales/entidadesLocales.htm?idUniOrganica=19122&amp;idProvincia=15" TargetMode="External"/><Relationship Id="rId16" Type="http://schemas.openxmlformats.org/officeDocument/2006/relationships/hyperlink" Target="https://administracion.gob.es/pagFront/espanaAdmon/directorioOrganigramas/entidadesLocales/entidadesLocales.htm?idUniOrganica=19115&amp;idProvincia=15" TargetMode="External"/><Relationship Id="rId19" Type="http://schemas.openxmlformats.org/officeDocument/2006/relationships/hyperlink" Target="https://administracion.gob.es/pagFront/espanaAdmon/directorioOrganigramas/entidadesLocales/entidadesLocales.htm?idUniOrganica=19283&amp;idProvincia=15" TargetMode="External"/><Relationship Id="rId18" Type="http://schemas.openxmlformats.org/officeDocument/2006/relationships/hyperlink" Target="https://administracion.gob.es/pagFront/espanaAdmon/directorioOrganigramas/entidadesLocales/entidadesLocales.htm?idUniOrganica=19260&amp;idProvincia=15" TargetMode="External"/><Relationship Id="rId84" Type="http://schemas.openxmlformats.org/officeDocument/2006/relationships/hyperlink" Target="https://administracion.gob.es/pagFront/espanaAdmon/directorioOrganigramas/entidadesLocales/entidadesLocales.htm?idUniOrganica=24528&amp;idProvincia=15" TargetMode="External"/><Relationship Id="rId83" Type="http://schemas.openxmlformats.org/officeDocument/2006/relationships/hyperlink" Target="https://administracion.gob.es/pagFront/espanaAdmon/directorioOrganigramas/entidadesLocales/entidadesLocales.htm?idUniOrganica=24511&amp;idProvincia=15" TargetMode="External"/><Relationship Id="rId86" Type="http://schemas.openxmlformats.org/officeDocument/2006/relationships/hyperlink" Target="https://administracion.gob.es/pagFront/espanaAdmon/directorioOrganigramas/entidadesLocales/entidadesLocales.htm?idUniOrganica=24649&amp;idProvincia=15" TargetMode="External"/><Relationship Id="rId85" Type="http://schemas.openxmlformats.org/officeDocument/2006/relationships/hyperlink" Target="https://administracion.gob.es/pagFront/espanaAdmon/directorioOrganigramas/entidadesLocales/entidadesLocales.htm?idUniOrganica=24755&amp;idProvincia=15" TargetMode="External"/><Relationship Id="rId88" Type="http://schemas.openxmlformats.org/officeDocument/2006/relationships/hyperlink" Target="https://administracion.gob.es/pagFront/espanaAdmon/directorioOrganigramas/entidadesLocales/entidadesLocales.htm?idUniOrganica=25051&amp;idProvincia=15" TargetMode="External"/><Relationship Id="rId87" Type="http://schemas.openxmlformats.org/officeDocument/2006/relationships/hyperlink" Target="https://administracion.gob.es/pagFront/espanaAdmon/directorioOrganigramas/entidadesLocales/entidadesLocales.htm?idUniOrganica=24891&amp;idProvincia=15" TargetMode="External"/><Relationship Id="rId89" Type="http://schemas.openxmlformats.org/officeDocument/2006/relationships/hyperlink" Target="https://administracion.gob.es/pagFront/espanaAdmon/directorioOrganigramas/entidadesLocales/entidadesLocales.htm?idUniOrganica=25047&amp;idProvincia=15" TargetMode="External"/><Relationship Id="rId80" Type="http://schemas.openxmlformats.org/officeDocument/2006/relationships/hyperlink" Target="https://administracion.gob.es/pagFront/espanaAdmon/directorioOrganigramas/entidadesLocales/entidadesLocales.htm?idUniOrganica=24249&amp;idProvincia=15" TargetMode="External"/><Relationship Id="rId82" Type="http://schemas.openxmlformats.org/officeDocument/2006/relationships/hyperlink" Target="https://administracion.gob.es/pagFront/espanaAdmon/directorioOrganigramas/entidadesLocales/entidadesLocales.htm?idUniOrganica=24330&amp;idProvincia=15" TargetMode="External"/><Relationship Id="rId81" Type="http://schemas.openxmlformats.org/officeDocument/2006/relationships/hyperlink" Target="https://administracion.gob.es/pagFront/espanaAdmon/directorioOrganigramas/entidadesLocales/entidadesLocales.htm?idUniOrganica=24318&amp;idProvincia=15" TargetMode="External"/><Relationship Id="rId1" Type="http://schemas.openxmlformats.org/officeDocument/2006/relationships/hyperlink" Target="https://administracion.gob.es/pagFront/espanaAdmon/directorioOrganigramas/entidadesLocales/entidadesLocales.htm?idUniOrganica=17532&amp;idProvincia=15" TargetMode="External"/><Relationship Id="rId2" Type="http://schemas.openxmlformats.org/officeDocument/2006/relationships/hyperlink" Target="https://administracion.gob.es/pagFront/espanaAdmon/directorioOrganigramas/entidadesLocales/entidadesLocales.htm?idUniOrganica=18075&amp;idProvincia=15" TargetMode="External"/><Relationship Id="rId3" Type="http://schemas.openxmlformats.org/officeDocument/2006/relationships/hyperlink" Target="https://administracion.gob.es/pagFront/espanaAdmon/directorioOrganigramas/entidadesLocales/entidadesLocales.htm?idUniOrganica=18158&amp;idProvincia=15" TargetMode="External"/><Relationship Id="rId4" Type="http://schemas.openxmlformats.org/officeDocument/2006/relationships/hyperlink" Target="https://administracion.gob.es/pagFront/espanaAdmon/directorioOrganigramas/entidadesLocales/entidadesLocales.htm?idUniOrganica=18219&amp;idProvincia=15" TargetMode="External"/><Relationship Id="rId9" Type="http://schemas.openxmlformats.org/officeDocument/2006/relationships/hyperlink" Target="https://administracion.gob.es/pagFront/espanaAdmon/directorioOrganigramas/entidadesLocales/entidadesLocales.htm?idUniOrganica=18751&amp;idProvincia=15" TargetMode="External"/><Relationship Id="rId5" Type="http://schemas.openxmlformats.org/officeDocument/2006/relationships/hyperlink" Target="https://administracion.gob.es/pagFront/espanaAdmon/directorioOrganigramas/entidadesLocales/entidadesLocales.htm?idUniOrganica=18307&amp;idProvincia=15" TargetMode="External"/><Relationship Id="rId6" Type="http://schemas.openxmlformats.org/officeDocument/2006/relationships/hyperlink" Target="https://administracion.gob.es/pagFront/espanaAdmon/directorioOrganigramas/entidadesLocales/entidadesLocales.htm?idUniOrganica=18316&amp;idProvincia=15" TargetMode="External"/><Relationship Id="rId7" Type="http://schemas.openxmlformats.org/officeDocument/2006/relationships/hyperlink" Target="https://administracion.gob.es/pagFront/espanaAdmon/directorioOrganigramas/entidadesLocales/entidadesLocales.htm?idUniOrganica=18440&amp;idProvincia=15" TargetMode="External"/><Relationship Id="rId8" Type="http://schemas.openxmlformats.org/officeDocument/2006/relationships/hyperlink" Target="https://administracion.gob.es/pagFront/espanaAdmon/directorioOrganigramas/entidadesLocales/entidadesLocales.htm?idUniOrganica=18714&amp;idProvincia=15" TargetMode="External"/><Relationship Id="rId73" Type="http://schemas.openxmlformats.org/officeDocument/2006/relationships/hyperlink" Target="https://administracion.gob.es/pagFront/espanaAdmon/directorioOrganigramas/entidadesLocales/entidadesLocales.htm?idUniOrganica=23392&amp;idProvincia=15" TargetMode="External"/><Relationship Id="rId72" Type="http://schemas.openxmlformats.org/officeDocument/2006/relationships/hyperlink" Target="https://administracion.gob.es/pagFront/espanaAdmon/directorioOrganigramas/entidadesLocales/entidadesLocales.htm?idUniOrganica=23316&amp;idProvincia=15" TargetMode="External"/><Relationship Id="rId75" Type="http://schemas.openxmlformats.org/officeDocument/2006/relationships/hyperlink" Target="https://administracion.gob.es/pagFront/espanaAdmon/directorioOrganigramas/entidadesLocales/entidadesLocales.htm?idUniOrganica=23762&amp;idProvincia=15" TargetMode="External"/><Relationship Id="rId74" Type="http://schemas.openxmlformats.org/officeDocument/2006/relationships/hyperlink" Target="https://administracion.gob.es/pagFront/espanaAdmon/directorioOrganigramas/entidadesLocales/entidadesLocales.htm?idUniOrganica=23607&amp;idProvincia=15" TargetMode="External"/><Relationship Id="rId77" Type="http://schemas.openxmlformats.org/officeDocument/2006/relationships/hyperlink" Target="https://administracion.gob.es/pagFront/espanaAdmon/directorioOrganigramas/entidadesLocales/entidadesLocales.htm?idUniOrganica=23895&amp;idProvincia=15" TargetMode="External"/><Relationship Id="rId76" Type="http://schemas.openxmlformats.org/officeDocument/2006/relationships/hyperlink" Target="https://administracion.gob.es/pagFront/espanaAdmon/directorioOrganigramas/entidadesLocales/entidadesLocales.htm?idUniOrganica=23874&amp;idProvincia=15" TargetMode="External"/><Relationship Id="rId79" Type="http://schemas.openxmlformats.org/officeDocument/2006/relationships/hyperlink" Target="https://administracion.gob.es/pagFront/espanaAdmon/directorioOrganigramas/entidadesLocales/entidadesLocales.htm?idUniOrganica=24098&amp;idProvincia=15" TargetMode="External"/><Relationship Id="rId78" Type="http://schemas.openxmlformats.org/officeDocument/2006/relationships/hyperlink" Target="https://administracion.gob.es/pagFront/espanaAdmon/directorioOrganigramas/entidadesLocales/entidadesLocales.htm?idUniOrganica=24071&amp;idProvincia=15" TargetMode="External"/><Relationship Id="rId71" Type="http://schemas.openxmlformats.org/officeDocument/2006/relationships/hyperlink" Target="https://administracion.gob.es/pagFront/espanaAdmon/directorioOrganigramas/entidadesLocales/entidadesLocales.htm?idUniOrganica=23221&amp;idProvincia=15" TargetMode="External"/><Relationship Id="rId70" Type="http://schemas.openxmlformats.org/officeDocument/2006/relationships/hyperlink" Target="https://administracion.gob.es/pagFront/espanaAdmon/directorioOrganigramas/entidadesLocales/entidadesLocales.htm?idUniOrganica=23201&amp;idProvincia=15" TargetMode="External"/><Relationship Id="rId62" Type="http://schemas.openxmlformats.org/officeDocument/2006/relationships/hyperlink" Target="https://administracion.gob.es/pagFront/espanaAdmon/directorioOrganigramas/entidadesLocales/entidadesLocales.htm?idUniOrganica=22411&amp;idProvincia=15" TargetMode="External"/><Relationship Id="rId61" Type="http://schemas.openxmlformats.org/officeDocument/2006/relationships/hyperlink" Target="https://administracion.gob.es/pagFront/espanaAdmon/directorioOrganigramas/entidadesLocales/entidadesLocales.htm?idUniOrganica=22406&amp;idProvincia=15" TargetMode="External"/><Relationship Id="rId64" Type="http://schemas.openxmlformats.org/officeDocument/2006/relationships/hyperlink" Target="https://administracion.gob.es/pagFront/espanaAdmon/directorioOrganigramas/entidadesLocales/entidadesLocales.htm?idUniOrganica=22733&amp;idProvincia=15" TargetMode="External"/><Relationship Id="rId63" Type="http://schemas.openxmlformats.org/officeDocument/2006/relationships/hyperlink" Target="https://administracion.gob.es/pagFront/espanaAdmon/directorioOrganigramas/entidadesLocales/entidadesLocales.htm?idUniOrganica=22417&amp;idProvincia=15" TargetMode="External"/><Relationship Id="rId66" Type="http://schemas.openxmlformats.org/officeDocument/2006/relationships/hyperlink" Target="https://administracion.gob.es/pagFront/espanaAdmon/directorioOrganigramas/entidadesLocales/entidadesLocales.htm?idUniOrganica=22831&amp;idProvincia=15" TargetMode="External"/><Relationship Id="rId65" Type="http://schemas.openxmlformats.org/officeDocument/2006/relationships/hyperlink" Target="https://administracion.gob.es/pagFront/espanaAdmon/directorioOrganigramas/entidadesLocales/entidadesLocales.htm?idUniOrganica=22804&amp;idProvincia=15" TargetMode="External"/><Relationship Id="rId68" Type="http://schemas.openxmlformats.org/officeDocument/2006/relationships/hyperlink" Target="https://administracion.gob.es/pagFront/espanaAdmon/directorioOrganigramas/entidadesLocales/entidadesLocales.htm?idUniOrganica=22836&amp;idProvincia=15" TargetMode="External"/><Relationship Id="rId67" Type="http://schemas.openxmlformats.org/officeDocument/2006/relationships/hyperlink" Target="https://administracion.gob.es/pagFront/espanaAdmon/directorioOrganigramas/entidadesLocales/entidadesLocales.htm?idUniOrganica=22833&amp;idProvincia=15" TargetMode="External"/><Relationship Id="rId60" Type="http://schemas.openxmlformats.org/officeDocument/2006/relationships/hyperlink" Target="https://administracion.gob.es/pagFront/espanaAdmon/directorioOrganigramas/entidadesLocales/entidadesLocales.htm?idUniOrganica=22379&amp;idProvincia=15" TargetMode="External"/><Relationship Id="rId69" Type="http://schemas.openxmlformats.org/officeDocument/2006/relationships/hyperlink" Target="https://administracion.gob.es/pagFront/espanaAdmon/directorioOrganigramas/entidadesLocales/entidadesLocales.htm?idUniOrganica=22862&amp;idProvincia=15" TargetMode="External"/><Relationship Id="rId51" Type="http://schemas.openxmlformats.org/officeDocument/2006/relationships/hyperlink" Target="https://administracion.gob.es/pagFront/espanaAdmon/directorioOrganigramas/entidadesLocales/entidadesLocales.htm?idUniOrganica=22057&amp;idProvincia=15" TargetMode="External"/><Relationship Id="rId50" Type="http://schemas.openxmlformats.org/officeDocument/2006/relationships/hyperlink" Target="https://administracion.gob.es/pagFront/espanaAdmon/directorioOrganigramas/entidadesLocales/entidadesLocales.htm?idUniOrganica=22007&amp;idProvincia=15" TargetMode="External"/><Relationship Id="rId53" Type="http://schemas.openxmlformats.org/officeDocument/2006/relationships/hyperlink" Target="https://administracion.gob.es/pagFront/espanaAdmon/directorioOrganigramas/entidadesLocales/entidadesLocales.htm?idUniOrganica=22068&amp;idProvincia=15" TargetMode="External"/><Relationship Id="rId52" Type="http://schemas.openxmlformats.org/officeDocument/2006/relationships/hyperlink" Target="https://administracion.gob.es/pagFront/espanaAdmon/directorioOrganigramas/entidadesLocales/entidadesLocales.htm?idUniOrganica=22047&amp;idProvincia=15" TargetMode="External"/><Relationship Id="rId55" Type="http://schemas.openxmlformats.org/officeDocument/2006/relationships/hyperlink" Target="https://administracion.gob.es/pagFront/espanaAdmon/directorioOrganigramas/entidadesLocales/entidadesLocales.htm?idUniOrganica=22167&amp;idProvincia=15" TargetMode="External"/><Relationship Id="rId54" Type="http://schemas.openxmlformats.org/officeDocument/2006/relationships/hyperlink" Target="https://administracion.gob.es/pagFront/espanaAdmon/directorioOrganigramas/entidadesLocales/entidadesLocales.htm?idUniOrganica=22165&amp;idProvincia=15" TargetMode="External"/><Relationship Id="rId57" Type="http://schemas.openxmlformats.org/officeDocument/2006/relationships/hyperlink" Target="https://administracion.gob.es/pagFront/espanaAdmon/directorioOrganigramas/entidadesLocales/entidadesLocales.htm?idUniOrganica=22260&amp;idProvincia=15" TargetMode="External"/><Relationship Id="rId56" Type="http://schemas.openxmlformats.org/officeDocument/2006/relationships/hyperlink" Target="https://administracion.gob.es/pagFront/espanaAdmon/directorioOrganigramas/entidadesLocales/entidadesLocales.htm?idUniOrganica=22200&amp;idProvincia=15" TargetMode="External"/><Relationship Id="rId59" Type="http://schemas.openxmlformats.org/officeDocument/2006/relationships/hyperlink" Target="https://administracion.gob.es/pagFront/espanaAdmon/directorioOrganigramas/entidadesLocales/entidadesLocales.htm?idUniOrganica=22368&amp;idProvincia=15" TargetMode="External"/><Relationship Id="rId58" Type="http://schemas.openxmlformats.org/officeDocument/2006/relationships/hyperlink" Target="https://administracion.gob.es/pagFront/espanaAdmon/directorioOrganigramas/entidadesLocales/entidadesLocales.htm?idUniOrganica=22341&amp;idProvincia=15" TargetMode="External"/><Relationship Id="rId94" Type="http://schemas.openxmlformats.org/officeDocument/2006/relationships/drawing" Target="../drawings/drawing17.xml"/><Relationship Id="rId91" Type="http://schemas.openxmlformats.org/officeDocument/2006/relationships/hyperlink" Target="https://administracion.gob.es/pagFront/espanaAdmon/directorioOrganigramas/entidadesLocales/entidadesLocales.htm?idUniOrganica=25598&amp;idProvincia=15" TargetMode="External"/><Relationship Id="rId90" Type="http://schemas.openxmlformats.org/officeDocument/2006/relationships/hyperlink" Target="https://administracion.gob.es/pagFront/espanaAdmon/directorioOrganigramas/entidadesLocales/entidadesLocales.htm?idUniOrganica=25476&amp;idProvincia=15" TargetMode="External"/><Relationship Id="rId93" Type="http://schemas.openxmlformats.org/officeDocument/2006/relationships/hyperlink" Target="https://administracion.gob.es/pagFront/espanaAdmon/directorioOrganigramas/entidadesLocales/entidadesLocales.htm?idUniOrganica=22409&amp;idProvincia=15" TargetMode="External"/><Relationship Id="rId92" Type="http://schemas.openxmlformats.org/officeDocument/2006/relationships/hyperlink" Target="https://administracion.gob.es/pagFront/espanaAdmon/directorioOrganigramas/entidadesLocales/entidadesLocales.htm?idUniOrganica=19313&amp;idProvincia=15" TargetMode="External"/></Relationships>
</file>

<file path=xl/worksheets/_rels/sheet18.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149&amp;idProvincia=16" TargetMode="External"/><Relationship Id="rId190" Type="http://schemas.openxmlformats.org/officeDocument/2006/relationships/hyperlink" Target="https://administracion.gob.es/pagFront/espanaAdmon/directorioOrganigramas/entidadesLocales/entidadesLocales.htm?idUniOrganica=24578&amp;idProvincia=16" TargetMode="External"/><Relationship Id="rId42" Type="http://schemas.openxmlformats.org/officeDocument/2006/relationships/hyperlink" Target="https://administracion.gob.es/pagFront/espanaAdmon/directorioOrganigramas/entidadesLocales/entidadesLocales.htm?idUniOrganica=19172&amp;idProvincia=16" TargetMode="External"/><Relationship Id="rId41" Type="http://schemas.openxmlformats.org/officeDocument/2006/relationships/hyperlink" Target="https://administracion.gob.es/pagFront/espanaAdmon/directorioOrganigramas/entidadesLocales/entidadesLocales.htm?idUniOrganica=19150&amp;idProvincia=16" TargetMode="External"/><Relationship Id="rId44" Type="http://schemas.openxmlformats.org/officeDocument/2006/relationships/hyperlink" Target="https://administracion.gob.es/pagFront/espanaAdmon/directorioOrganigramas/entidadesLocales/entidadesLocales.htm?idUniOrganica=19232&amp;idProvincia=16" TargetMode="External"/><Relationship Id="rId194" Type="http://schemas.openxmlformats.org/officeDocument/2006/relationships/hyperlink" Target="https://administracion.gob.es/pagFront/espanaAdmon/directorioOrganigramas/entidadesLocales/entidadesLocales.htm?idUniOrganica=24709&amp;idProvincia=16" TargetMode="External"/><Relationship Id="rId43" Type="http://schemas.openxmlformats.org/officeDocument/2006/relationships/hyperlink" Target="https://administracion.gob.es/pagFront/espanaAdmon/directorioOrganigramas/entidadesLocales/entidadesLocales.htm?idUniOrganica=19180&amp;idProvincia=16" TargetMode="External"/><Relationship Id="rId193" Type="http://schemas.openxmlformats.org/officeDocument/2006/relationships/hyperlink" Target="https://administracion.gob.es/pagFront/espanaAdmon/directorioOrganigramas/entidadesLocales/entidadesLocales.htm?idUniOrganica=24704&amp;idProvincia=16" TargetMode="External"/><Relationship Id="rId46" Type="http://schemas.openxmlformats.org/officeDocument/2006/relationships/hyperlink" Target="https://administracion.gob.es/pagFront/espanaAdmon/directorioOrganigramas/entidadesLocales/entidadesLocales.htm?idUniOrganica=19237&amp;idProvincia=16" TargetMode="External"/><Relationship Id="rId192" Type="http://schemas.openxmlformats.org/officeDocument/2006/relationships/hyperlink" Target="https://administracion.gob.es/pagFront/espanaAdmon/directorioOrganigramas/entidadesLocales/entidadesLocales.htm?idUniOrganica=24672&amp;idProvincia=16" TargetMode="External"/><Relationship Id="rId45" Type="http://schemas.openxmlformats.org/officeDocument/2006/relationships/hyperlink" Target="https://administracion.gob.es/pagFront/espanaAdmon/directorioOrganigramas/entidadesLocales/entidadesLocales.htm?idUniOrganica=19233&amp;idProvincia=16" TargetMode="External"/><Relationship Id="rId191" Type="http://schemas.openxmlformats.org/officeDocument/2006/relationships/hyperlink" Target="https://administracion.gob.es/pagFront/espanaAdmon/directorioOrganigramas/entidadesLocales/entidadesLocales.htm?idUniOrganica=24603&amp;idProvincia=16" TargetMode="External"/><Relationship Id="rId48" Type="http://schemas.openxmlformats.org/officeDocument/2006/relationships/hyperlink" Target="https://administracion.gob.es/pagFront/espanaAdmon/directorioOrganigramas/entidadesLocales/entidadesLocales.htm?idUniOrganica=19244&amp;idProvincia=16" TargetMode="External"/><Relationship Id="rId187" Type="http://schemas.openxmlformats.org/officeDocument/2006/relationships/hyperlink" Target="https://administracion.gob.es/pagFront/espanaAdmon/directorioOrganigramas/entidadesLocales/entidadesLocales.htm?idUniOrganica=24517&amp;idProvincia=16" TargetMode="External"/><Relationship Id="rId47" Type="http://schemas.openxmlformats.org/officeDocument/2006/relationships/hyperlink" Target="https://administracion.gob.es/pagFront/espanaAdmon/directorioOrganigramas/entidadesLocales/entidadesLocales.htm?idUniOrganica=19241&amp;idProvincia=16" TargetMode="External"/><Relationship Id="rId186" Type="http://schemas.openxmlformats.org/officeDocument/2006/relationships/hyperlink" Target="https://administracion.gob.es/pagFront/espanaAdmon/directorioOrganigramas/entidadesLocales/entidadesLocales.htm?idUniOrganica=24495&amp;idProvincia=16" TargetMode="External"/><Relationship Id="rId185" Type="http://schemas.openxmlformats.org/officeDocument/2006/relationships/hyperlink" Target="https://administracion.gob.es/pagFront/espanaAdmon/directorioOrganigramas/entidadesLocales/entidadesLocales.htm?idUniOrganica=24494&amp;idProvincia=16" TargetMode="External"/><Relationship Id="rId49" Type="http://schemas.openxmlformats.org/officeDocument/2006/relationships/hyperlink" Target="https://administracion.gob.es/pagFront/espanaAdmon/directorioOrganigramas/entidadesLocales/entidadesLocales.htm?idUniOrganica=19245&amp;idProvincia=16" TargetMode="External"/><Relationship Id="rId184" Type="http://schemas.openxmlformats.org/officeDocument/2006/relationships/hyperlink" Target="https://administracion.gob.es/pagFront/espanaAdmon/directorioOrganigramas/entidadesLocales/entidadesLocales.htm?idUniOrganica=24428&amp;idProvincia=16" TargetMode="External"/><Relationship Id="rId189" Type="http://schemas.openxmlformats.org/officeDocument/2006/relationships/hyperlink" Target="https://administracion.gob.es/pagFront/espanaAdmon/directorioOrganigramas/entidadesLocales/entidadesLocales.htm?idUniOrganica=24543&amp;idProvincia=16" TargetMode="External"/><Relationship Id="rId188" Type="http://schemas.openxmlformats.org/officeDocument/2006/relationships/hyperlink" Target="https://administracion.gob.es/pagFront/espanaAdmon/directorioOrganigramas/entidadesLocales/entidadesLocales.htm?idUniOrganica=24536&amp;idProvincia=16" TargetMode="External"/><Relationship Id="rId31" Type="http://schemas.openxmlformats.org/officeDocument/2006/relationships/hyperlink" Target="https://administracion.gob.es/pagFront/espanaAdmon/directorioOrganigramas/entidadesLocales/entidadesLocales.htm?idUniOrganica=18596&amp;idProvincia=16" TargetMode="External"/><Relationship Id="rId30" Type="http://schemas.openxmlformats.org/officeDocument/2006/relationships/hyperlink" Target="https://administracion.gob.es/pagFront/espanaAdmon/directorioOrganigramas/entidadesLocales/entidadesLocales.htm?idUniOrganica=18579&amp;idProvincia=16" TargetMode="External"/><Relationship Id="rId33" Type="http://schemas.openxmlformats.org/officeDocument/2006/relationships/hyperlink" Target="https://administracion.gob.es/pagFront/espanaAdmon/directorioOrganigramas/entidadesLocales/entidadesLocales.htm?idUniOrganica=18754&amp;idProvincia=16" TargetMode="External"/><Relationship Id="rId183" Type="http://schemas.openxmlformats.org/officeDocument/2006/relationships/hyperlink" Target="https://administracion.gob.es/pagFront/espanaAdmon/directorioOrganigramas/entidadesLocales/entidadesLocales.htm?idUniOrganica=24353&amp;idProvincia=16" TargetMode="External"/><Relationship Id="rId32" Type="http://schemas.openxmlformats.org/officeDocument/2006/relationships/hyperlink" Target="https://administracion.gob.es/pagFront/espanaAdmon/directorioOrganigramas/entidadesLocales/entidadesLocales.htm?idUniOrganica=18602&amp;idProvincia=16" TargetMode="External"/><Relationship Id="rId182" Type="http://schemas.openxmlformats.org/officeDocument/2006/relationships/hyperlink" Target="https://administracion.gob.es/pagFront/espanaAdmon/directorioOrganigramas/entidadesLocales/entidadesLocales.htm?idUniOrganica=24281&amp;idProvincia=16" TargetMode="External"/><Relationship Id="rId35" Type="http://schemas.openxmlformats.org/officeDocument/2006/relationships/hyperlink" Target="https://administracion.gob.es/pagFront/espanaAdmon/directorioOrganigramas/entidadesLocales/entidadesLocales.htm?idUniOrganica=18915&amp;idProvincia=16" TargetMode="External"/><Relationship Id="rId181" Type="http://schemas.openxmlformats.org/officeDocument/2006/relationships/hyperlink" Target="https://administracion.gob.es/pagFront/espanaAdmon/directorioOrganigramas/entidadesLocales/entidadesLocales.htm?idUniOrganica=24238&amp;idProvincia=16" TargetMode="External"/><Relationship Id="rId34" Type="http://schemas.openxmlformats.org/officeDocument/2006/relationships/hyperlink" Target="https://administracion.gob.es/pagFront/espanaAdmon/directorioOrganigramas/entidadesLocales/entidadesLocales.htm?idUniOrganica=18841&amp;idProvincia=16" TargetMode="External"/><Relationship Id="rId180" Type="http://schemas.openxmlformats.org/officeDocument/2006/relationships/hyperlink" Target="https://administracion.gob.es/pagFront/espanaAdmon/directorioOrganigramas/entidadesLocales/entidadesLocales.htm?idUniOrganica=24232&amp;idProvincia=16" TargetMode="External"/><Relationship Id="rId37" Type="http://schemas.openxmlformats.org/officeDocument/2006/relationships/hyperlink" Target="https://administracion.gob.es/pagFront/espanaAdmon/directorioOrganigramas/entidadesLocales/entidadesLocales.htm?idUniOrganica=18918&amp;idProvincia=16" TargetMode="External"/><Relationship Id="rId176" Type="http://schemas.openxmlformats.org/officeDocument/2006/relationships/hyperlink" Target="https://administracion.gob.es/pagFront/espanaAdmon/directorioOrganigramas/entidadesLocales/entidadesLocales.htm?idUniOrganica=24085&amp;idProvincia=16" TargetMode="External"/><Relationship Id="rId36" Type="http://schemas.openxmlformats.org/officeDocument/2006/relationships/hyperlink" Target="https://administracion.gob.es/pagFront/espanaAdmon/directorioOrganigramas/entidadesLocales/entidadesLocales.htm?idUniOrganica=18917&amp;idProvincia=16" TargetMode="External"/><Relationship Id="rId175" Type="http://schemas.openxmlformats.org/officeDocument/2006/relationships/hyperlink" Target="https://administracion.gob.es/pagFront/espanaAdmon/directorioOrganigramas/entidadesLocales/entidadesLocales.htm?idUniOrganica=24064&amp;idProvincia=16" TargetMode="External"/><Relationship Id="rId39" Type="http://schemas.openxmlformats.org/officeDocument/2006/relationships/hyperlink" Target="https://administracion.gob.es/pagFront/espanaAdmon/directorioOrganigramas/entidadesLocales/entidadesLocales.htm?idUniOrganica=19136&amp;idProvincia=16" TargetMode="External"/><Relationship Id="rId174" Type="http://schemas.openxmlformats.org/officeDocument/2006/relationships/hyperlink" Target="https://administracion.gob.es/pagFront/espanaAdmon/directorioOrganigramas/entidadesLocales/entidadesLocales.htm?idUniOrganica=23845&amp;idProvincia=16" TargetMode="External"/><Relationship Id="rId38" Type="http://schemas.openxmlformats.org/officeDocument/2006/relationships/hyperlink" Target="https://administracion.gob.es/pagFront/espanaAdmon/directorioOrganigramas/entidadesLocales/entidadesLocales.htm?idUniOrganica=18924&amp;idProvincia=16" TargetMode="External"/><Relationship Id="rId173" Type="http://schemas.openxmlformats.org/officeDocument/2006/relationships/hyperlink" Target="https://administracion.gob.es/pagFront/espanaAdmon/directorioOrganigramas/entidadesLocales/entidadesLocales.htm?idUniOrganica=23838&amp;idProvincia=16" TargetMode="External"/><Relationship Id="rId179" Type="http://schemas.openxmlformats.org/officeDocument/2006/relationships/hyperlink" Target="https://administracion.gob.es/pagFront/espanaAdmon/directorioOrganigramas/entidadesLocales/entidadesLocales.htm?idUniOrganica=24207&amp;idProvincia=16" TargetMode="External"/><Relationship Id="rId178" Type="http://schemas.openxmlformats.org/officeDocument/2006/relationships/hyperlink" Target="https://administracion.gob.es/pagFront/espanaAdmon/directorioOrganigramas/entidadesLocales/entidadesLocales.htm?idUniOrganica=24189&amp;idProvincia=16" TargetMode="External"/><Relationship Id="rId177" Type="http://schemas.openxmlformats.org/officeDocument/2006/relationships/hyperlink" Target="https://administracion.gob.es/pagFront/espanaAdmon/directorioOrganigramas/entidadesLocales/entidadesLocales.htm?idUniOrganica=24140&amp;idProvincia=16" TargetMode="External"/><Relationship Id="rId20" Type="http://schemas.openxmlformats.org/officeDocument/2006/relationships/hyperlink" Target="https://administracion.gob.es/pagFront/espanaAdmon/directorioOrganigramas/entidadesLocales/entidadesLocales.htm?idUniOrganica=18157&amp;idProvincia=16" TargetMode="External"/><Relationship Id="rId22" Type="http://schemas.openxmlformats.org/officeDocument/2006/relationships/hyperlink" Target="https://administracion.gob.es/pagFront/espanaAdmon/directorioOrganigramas/entidadesLocales/entidadesLocales.htm?idUniOrganica=18196&amp;idProvincia=16" TargetMode="External"/><Relationship Id="rId21" Type="http://schemas.openxmlformats.org/officeDocument/2006/relationships/hyperlink" Target="https://administracion.gob.es/pagFront/espanaAdmon/directorioOrganigramas/entidadesLocales/entidadesLocales.htm?idUniOrganica=18181&amp;idProvincia=16" TargetMode="External"/><Relationship Id="rId24" Type="http://schemas.openxmlformats.org/officeDocument/2006/relationships/hyperlink" Target="https://administracion.gob.es/pagFront/espanaAdmon/directorioOrganigramas/entidadesLocales/entidadesLocales.htm?idUniOrganica=18276&amp;idProvincia=16" TargetMode="External"/><Relationship Id="rId23" Type="http://schemas.openxmlformats.org/officeDocument/2006/relationships/hyperlink" Target="https://administracion.gob.es/pagFront/espanaAdmon/directorioOrganigramas/entidadesLocales/entidadesLocales.htm?idUniOrganica=18244&amp;idProvincia=16" TargetMode="External"/><Relationship Id="rId26" Type="http://schemas.openxmlformats.org/officeDocument/2006/relationships/hyperlink" Target="https://administracion.gob.es/pagFront/espanaAdmon/directorioOrganigramas/entidadesLocales/entidadesLocales.htm?idUniOrganica=18456&amp;idProvincia=16" TargetMode="External"/><Relationship Id="rId25" Type="http://schemas.openxmlformats.org/officeDocument/2006/relationships/hyperlink" Target="https://administracion.gob.es/pagFront/espanaAdmon/directorioOrganigramas/entidadesLocales/entidadesLocales.htm?idUniOrganica=18331&amp;idProvincia=16" TargetMode="External"/><Relationship Id="rId28" Type="http://schemas.openxmlformats.org/officeDocument/2006/relationships/hyperlink" Target="https://administracion.gob.es/pagFront/espanaAdmon/directorioOrganigramas/entidadesLocales/entidadesLocales.htm?idUniOrganica=18529&amp;idProvincia=16" TargetMode="External"/><Relationship Id="rId27" Type="http://schemas.openxmlformats.org/officeDocument/2006/relationships/hyperlink" Target="https://administracion.gob.es/pagFront/espanaAdmon/directorioOrganigramas/entidadesLocales/entidadesLocales.htm?idUniOrganica=18486&amp;idProvincia=16" TargetMode="External"/><Relationship Id="rId29" Type="http://schemas.openxmlformats.org/officeDocument/2006/relationships/hyperlink" Target="https://administracion.gob.es/pagFront/espanaAdmon/directorioOrganigramas/entidadesLocales/entidadesLocales.htm?idUniOrganica=18544&amp;idProvincia=16" TargetMode="External"/><Relationship Id="rId11" Type="http://schemas.openxmlformats.org/officeDocument/2006/relationships/hyperlink" Target="https://administracion.gob.es/pagFront/espanaAdmon/directorioOrganigramas/entidadesLocales/entidadesLocales.htm?idUniOrganica=17775&amp;idProvincia=16" TargetMode="External"/><Relationship Id="rId10" Type="http://schemas.openxmlformats.org/officeDocument/2006/relationships/hyperlink" Target="https://administracion.gob.es/pagFront/espanaAdmon/directorioOrganigramas/entidadesLocales/entidadesLocales.htm?idUniOrganica=17767&amp;idProvincia=16" TargetMode="External"/><Relationship Id="rId13" Type="http://schemas.openxmlformats.org/officeDocument/2006/relationships/hyperlink" Target="https://administracion.gob.es/pagFront/espanaAdmon/directorioOrganigramas/entidadesLocales/entidadesLocales.htm?idUniOrganica=17912&amp;idProvincia=16" TargetMode="External"/><Relationship Id="rId12" Type="http://schemas.openxmlformats.org/officeDocument/2006/relationships/hyperlink" Target="https://administracion.gob.es/pagFront/espanaAdmon/directorioOrganigramas/entidadesLocales/entidadesLocales.htm?idUniOrganica=17791&amp;idProvincia=16" TargetMode="External"/><Relationship Id="rId15" Type="http://schemas.openxmlformats.org/officeDocument/2006/relationships/hyperlink" Target="https://administracion.gob.es/pagFront/espanaAdmon/directorioOrganigramas/entidadesLocales/entidadesLocales.htm?idUniOrganica=17975&amp;idProvincia=16" TargetMode="External"/><Relationship Id="rId198" Type="http://schemas.openxmlformats.org/officeDocument/2006/relationships/hyperlink" Target="https://administracion.gob.es/pagFront/espanaAdmon/directorioOrganigramas/entidadesLocales/entidadesLocales.htm?idUniOrganica=24767&amp;idProvincia=16" TargetMode="External"/><Relationship Id="rId14" Type="http://schemas.openxmlformats.org/officeDocument/2006/relationships/hyperlink" Target="https://administracion.gob.es/pagFront/espanaAdmon/directorioOrganigramas/entidadesLocales/entidadesLocales.htm?idUniOrganica=17941&amp;idProvincia=16" TargetMode="External"/><Relationship Id="rId197" Type="http://schemas.openxmlformats.org/officeDocument/2006/relationships/hyperlink" Target="https://administracion.gob.es/pagFront/espanaAdmon/directorioOrganigramas/entidadesLocales/entidadesLocales.htm?idUniOrganica=24746&amp;idProvincia=16" TargetMode="External"/><Relationship Id="rId17" Type="http://schemas.openxmlformats.org/officeDocument/2006/relationships/hyperlink" Target="https://administracion.gob.es/pagFront/espanaAdmon/directorioOrganigramas/entidadesLocales/entidadesLocales.htm?idUniOrganica=18006&amp;idProvincia=16" TargetMode="External"/><Relationship Id="rId196" Type="http://schemas.openxmlformats.org/officeDocument/2006/relationships/hyperlink" Target="https://administracion.gob.es/pagFront/espanaAdmon/directorioOrganigramas/entidadesLocales/entidadesLocales.htm?idUniOrganica=24717&amp;idProvincia=16" TargetMode="External"/><Relationship Id="rId16" Type="http://schemas.openxmlformats.org/officeDocument/2006/relationships/hyperlink" Target="https://administracion.gob.es/pagFront/espanaAdmon/directorioOrganigramas/entidadesLocales/entidadesLocales.htm?idUniOrganica=17999&amp;idProvincia=16" TargetMode="External"/><Relationship Id="rId195" Type="http://schemas.openxmlformats.org/officeDocument/2006/relationships/hyperlink" Target="https://administracion.gob.es/pagFront/espanaAdmon/directorioOrganigramas/entidadesLocales/entidadesLocales.htm?idUniOrganica=24711&amp;idProvincia=16" TargetMode="External"/><Relationship Id="rId19" Type="http://schemas.openxmlformats.org/officeDocument/2006/relationships/hyperlink" Target="https://administracion.gob.es/pagFront/espanaAdmon/directorioOrganigramas/entidadesLocales/entidadesLocales.htm?idUniOrganica=18060&amp;idProvincia=16" TargetMode="External"/><Relationship Id="rId18" Type="http://schemas.openxmlformats.org/officeDocument/2006/relationships/hyperlink" Target="https://administracion.gob.es/pagFront/espanaAdmon/directorioOrganigramas/entidadesLocales/entidadesLocales.htm?idUniOrganica=18018&amp;idProvincia=16" TargetMode="External"/><Relationship Id="rId199" Type="http://schemas.openxmlformats.org/officeDocument/2006/relationships/hyperlink" Target="https://administracion.gob.es/pagFront/espanaAdmon/directorioOrganigramas/entidadesLocales/entidadesLocales.htm?idUniOrganica=24774&amp;idProvincia=16" TargetMode="External"/><Relationship Id="rId84" Type="http://schemas.openxmlformats.org/officeDocument/2006/relationships/hyperlink" Target="https://administracion.gob.es/pagFront/espanaAdmon/directorioOrganigramas/entidadesLocales/entidadesLocales.htm?idUniOrganica=20495&amp;idProvincia=16" TargetMode="External"/><Relationship Id="rId83" Type="http://schemas.openxmlformats.org/officeDocument/2006/relationships/hyperlink" Target="https://administracion.gob.es/pagFront/espanaAdmon/directorioOrganigramas/entidadesLocales/entidadesLocales.htm?idUniOrganica=20489&amp;idProvincia=16" TargetMode="External"/><Relationship Id="rId86" Type="http://schemas.openxmlformats.org/officeDocument/2006/relationships/hyperlink" Target="https://administracion.gob.es/pagFront/espanaAdmon/directorioOrganigramas/entidadesLocales/entidadesLocales.htm?idUniOrganica=20583&amp;idProvincia=16" TargetMode="External"/><Relationship Id="rId85" Type="http://schemas.openxmlformats.org/officeDocument/2006/relationships/hyperlink" Target="https://administracion.gob.es/pagFront/espanaAdmon/directorioOrganigramas/entidadesLocales/entidadesLocales.htm?idUniOrganica=20545&amp;idProvincia=16" TargetMode="External"/><Relationship Id="rId88" Type="http://schemas.openxmlformats.org/officeDocument/2006/relationships/hyperlink" Target="https://administracion.gob.es/pagFront/espanaAdmon/directorioOrganigramas/entidadesLocales/entidadesLocales.htm?idUniOrganica=20673&amp;idProvincia=16" TargetMode="External"/><Relationship Id="rId150" Type="http://schemas.openxmlformats.org/officeDocument/2006/relationships/hyperlink" Target="https://administracion.gob.es/pagFront/espanaAdmon/directorioOrganigramas/entidadesLocales/entidadesLocales.htm?idUniOrganica=22890&amp;idProvincia=16" TargetMode="External"/><Relationship Id="rId87" Type="http://schemas.openxmlformats.org/officeDocument/2006/relationships/hyperlink" Target="https://administracion.gob.es/pagFront/espanaAdmon/directorioOrganigramas/entidadesLocales/entidadesLocales.htm?idUniOrganica=20672&amp;idProvincia=16" TargetMode="External"/><Relationship Id="rId89" Type="http://schemas.openxmlformats.org/officeDocument/2006/relationships/hyperlink" Target="https://administracion.gob.es/pagFront/espanaAdmon/directorioOrganigramas/entidadesLocales/entidadesLocales.htm?idUniOrganica=20787&amp;idProvincia=16" TargetMode="External"/><Relationship Id="rId80" Type="http://schemas.openxmlformats.org/officeDocument/2006/relationships/hyperlink" Target="https://administracion.gob.es/pagFront/espanaAdmon/directorioOrganigramas/entidadesLocales/entidadesLocales.htm?idUniOrganica=20442&amp;idProvincia=16" TargetMode="External"/><Relationship Id="rId82" Type="http://schemas.openxmlformats.org/officeDocument/2006/relationships/hyperlink" Target="https://administracion.gob.es/pagFront/espanaAdmon/directorioOrganigramas/entidadesLocales/entidadesLocales.htm?idUniOrganica=20460&amp;idProvincia=16" TargetMode="External"/><Relationship Id="rId81" Type="http://schemas.openxmlformats.org/officeDocument/2006/relationships/hyperlink" Target="https://administracion.gob.es/pagFront/espanaAdmon/directorioOrganigramas/entidadesLocales/entidadesLocales.htm?idUniOrganica=20450&amp;idProvincia=16" TargetMode="External"/><Relationship Id="rId1" Type="http://schemas.openxmlformats.org/officeDocument/2006/relationships/hyperlink" Target="https://administracion.gob.es/pagFront/espanaAdmon/directorioOrganigramas/entidadesLocales/entidadesLocales.htm?idUniOrganica=17541&amp;idProvincia=16" TargetMode="External"/><Relationship Id="rId2" Type="http://schemas.openxmlformats.org/officeDocument/2006/relationships/hyperlink" Target="https://administracion.gob.es/pagFront/espanaAdmon/directorioOrganigramas/entidadesLocales/entidadesLocales.htm?idUniOrganica=17554&amp;idProvincia=16" TargetMode="External"/><Relationship Id="rId3" Type="http://schemas.openxmlformats.org/officeDocument/2006/relationships/hyperlink" Target="https://administracion.gob.es/pagFront/espanaAdmon/directorioOrganigramas/entidadesLocales/entidadesLocales.htm?idUniOrganica=17657&amp;idProvincia=16" TargetMode="External"/><Relationship Id="rId149" Type="http://schemas.openxmlformats.org/officeDocument/2006/relationships/hyperlink" Target="https://administracion.gob.es/pagFront/espanaAdmon/directorioOrganigramas/entidadesLocales/entidadesLocales.htm?idUniOrganica=22877&amp;idProvincia=16" TargetMode="External"/><Relationship Id="rId4" Type="http://schemas.openxmlformats.org/officeDocument/2006/relationships/hyperlink" Target="https://administracion.gob.es/pagFront/espanaAdmon/directorioOrganigramas/entidadesLocales/entidadesLocales.htm?idUniOrganica=17673&amp;idProvincia=16" TargetMode="External"/><Relationship Id="rId148" Type="http://schemas.openxmlformats.org/officeDocument/2006/relationships/hyperlink" Target="https://administracion.gob.es/pagFront/espanaAdmon/directorioOrganigramas/entidadesLocales/entidadesLocales.htm?idUniOrganica=22857&amp;idProvincia=16" TargetMode="External"/><Relationship Id="rId9" Type="http://schemas.openxmlformats.org/officeDocument/2006/relationships/hyperlink" Target="https://administracion.gob.es/pagFront/espanaAdmon/directorioOrganigramas/entidadesLocales/entidadesLocales.htm?idUniOrganica=17755&amp;idProvincia=16" TargetMode="External"/><Relationship Id="rId143" Type="http://schemas.openxmlformats.org/officeDocument/2006/relationships/hyperlink" Target="https://administracion.gob.es/pagFront/espanaAdmon/directorioOrganigramas/entidadesLocales/entidadesLocales.htm?idUniOrganica=22689&amp;idProvincia=16" TargetMode="External"/><Relationship Id="rId142" Type="http://schemas.openxmlformats.org/officeDocument/2006/relationships/hyperlink" Target="https://administracion.gob.es/pagFront/espanaAdmon/directorioOrganigramas/entidadesLocales/entidadesLocales.htm?idUniOrganica=22677&amp;idProvincia=16" TargetMode="External"/><Relationship Id="rId141" Type="http://schemas.openxmlformats.org/officeDocument/2006/relationships/hyperlink" Target="https://administracion.gob.es/pagFront/espanaAdmon/directorioOrganigramas/entidadesLocales/entidadesLocales.htm?idUniOrganica=22641&amp;idProvincia=16" TargetMode="External"/><Relationship Id="rId140" Type="http://schemas.openxmlformats.org/officeDocument/2006/relationships/hyperlink" Target="https://administracion.gob.es/pagFront/espanaAdmon/directorioOrganigramas/entidadesLocales/entidadesLocales.htm?idUniOrganica=22636&amp;idProvincia=16" TargetMode="External"/><Relationship Id="rId5" Type="http://schemas.openxmlformats.org/officeDocument/2006/relationships/hyperlink" Target="https://administracion.gob.es/pagFront/espanaAdmon/directorioOrganigramas/entidadesLocales/entidadesLocales.htm?idUniOrganica=17678&amp;idProvincia=16" TargetMode="External"/><Relationship Id="rId147" Type="http://schemas.openxmlformats.org/officeDocument/2006/relationships/hyperlink" Target="https://administracion.gob.es/pagFront/espanaAdmon/directorioOrganigramas/entidadesLocales/entidadesLocales.htm?idUniOrganica=22850&amp;idProvincia=16" TargetMode="External"/><Relationship Id="rId6" Type="http://schemas.openxmlformats.org/officeDocument/2006/relationships/hyperlink" Target="https://administracion.gob.es/pagFront/espanaAdmon/directorioOrganigramas/entidadesLocales/entidadesLocales.htm?idUniOrganica=17693&amp;idProvincia=16" TargetMode="External"/><Relationship Id="rId146" Type="http://schemas.openxmlformats.org/officeDocument/2006/relationships/hyperlink" Target="https://administracion.gob.es/pagFront/espanaAdmon/directorioOrganigramas/entidadesLocales/entidadesLocales.htm?idUniOrganica=22753&amp;idProvincia=16" TargetMode="External"/><Relationship Id="rId7" Type="http://schemas.openxmlformats.org/officeDocument/2006/relationships/hyperlink" Target="https://administracion.gob.es/pagFront/espanaAdmon/directorioOrganigramas/entidadesLocales/entidadesLocales.htm?idUniOrganica=17696&amp;idProvincia=16" TargetMode="External"/><Relationship Id="rId145" Type="http://schemas.openxmlformats.org/officeDocument/2006/relationships/hyperlink" Target="https://administracion.gob.es/pagFront/espanaAdmon/directorioOrganigramas/entidadesLocales/entidadesLocales.htm?idUniOrganica=22713&amp;idProvincia=16" TargetMode="External"/><Relationship Id="rId8" Type="http://schemas.openxmlformats.org/officeDocument/2006/relationships/hyperlink" Target="https://administracion.gob.es/pagFront/espanaAdmon/directorioOrganigramas/entidadesLocales/entidadesLocales.htm?idUniOrganica=17738&amp;idProvincia=16" TargetMode="External"/><Relationship Id="rId144" Type="http://schemas.openxmlformats.org/officeDocument/2006/relationships/hyperlink" Target="https://administracion.gob.es/pagFront/espanaAdmon/directorioOrganigramas/entidadesLocales/entidadesLocales.htm?idUniOrganica=22710&amp;idProvincia=16" TargetMode="External"/><Relationship Id="rId73" Type="http://schemas.openxmlformats.org/officeDocument/2006/relationships/hyperlink" Target="https://administracion.gob.es/pagFront/espanaAdmon/directorioOrganigramas/entidadesLocales/entidadesLocales.htm?idUniOrganica=19966&amp;idProvincia=16" TargetMode="External"/><Relationship Id="rId72" Type="http://schemas.openxmlformats.org/officeDocument/2006/relationships/hyperlink" Target="https://administracion.gob.es/pagFront/espanaAdmon/directorioOrganigramas/entidadesLocales/entidadesLocales.htm?idUniOrganica=19958&amp;idProvincia=16" TargetMode="External"/><Relationship Id="rId75" Type="http://schemas.openxmlformats.org/officeDocument/2006/relationships/hyperlink" Target="https://administracion.gob.es/pagFront/espanaAdmon/directorioOrganigramas/entidadesLocales/entidadesLocales.htm?idUniOrganica=20357&amp;idProvincia=16" TargetMode="External"/><Relationship Id="rId74" Type="http://schemas.openxmlformats.org/officeDocument/2006/relationships/hyperlink" Target="https://administracion.gob.es/pagFront/espanaAdmon/directorioOrganigramas/entidadesLocales/entidadesLocales.htm?idUniOrganica=20102&amp;idProvincia=16" TargetMode="External"/><Relationship Id="rId77" Type="http://schemas.openxmlformats.org/officeDocument/2006/relationships/hyperlink" Target="https://administracion.gob.es/pagFront/espanaAdmon/directorioOrganigramas/entidadesLocales/entidadesLocales.htm?idUniOrganica=20389&amp;idProvincia=16" TargetMode="External"/><Relationship Id="rId76" Type="http://schemas.openxmlformats.org/officeDocument/2006/relationships/hyperlink" Target="https://administracion.gob.es/pagFront/espanaAdmon/directorioOrganigramas/entidadesLocales/entidadesLocales.htm?idUniOrganica=20359&amp;idProvincia=16" TargetMode="External"/><Relationship Id="rId79" Type="http://schemas.openxmlformats.org/officeDocument/2006/relationships/hyperlink" Target="https://administracion.gob.es/pagFront/espanaAdmon/directorioOrganigramas/entidadesLocales/entidadesLocales.htm?idUniOrganica=20441&amp;idProvincia=16" TargetMode="External"/><Relationship Id="rId78" Type="http://schemas.openxmlformats.org/officeDocument/2006/relationships/hyperlink" Target="https://administracion.gob.es/pagFront/espanaAdmon/directorioOrganigramas/entidadesLocales/entidadesLocales.htm?idUniOrganica=20410&amp;idProvincia=16" TargetMode="External"/><Relationship Id="rId71" Type="http://schemas.openxmlformats.org/officeDocument/2006/relationships/hyperlink" Target="https://administracion.gob.es/pagFront/espanaAdmon/directorioOrganigramas/entidadesLocales/entidadesLocales.htm?idUniOrganica=19714&amp;idProvincia=16" TargetMode="External"/><Relationship Id="rId70" Type="http://schemas.openxmlformats.org/officeDocument/2006/relationships/hyperlink" Target="https://administracion.gob.es/pagFront/espanaAdmon/directorioOrganigramas/entidadesLocales/entidadesLocales.htm?idUniOrganica=19708&amp;idProvincia=16" TargetMode="External"/><Relationship Id="rId139" Type="http://schemas.openxmlformats.org/officeDocument/2006/relationships/hyperlink" Target="https://administracion.gob.es/pagFront/espanaAdmon/directorioOrganigramas/entidadesLocales/entidadesLocales.htm?idUniOrganica=22572&amp;idProvincia=16" TargetMode="External"/><Relationship Id="rId138" Type="http://schemas.openxmlformats.org/officeDocument/2006/relationships/hyperlink" Target="https://administracion.gob.es/pagFront/espanaAdmon/directorioOrganigramas/entidadesLocales/entidadesLocales.htm?idUniOrganica=22552&amp;idProvincia=16" TargetMode="External"/><Relationship Id="rId137" Type="http://schemas.openxmlformats.org/officeDocument/2006/relationships/hyperlink" Target="https://administracion.gob.es/pagFront/espanaAdmon/directorioOrganigramas/entidadesLocales/entidadesLocales.htm?idUniOrganica=22518&amp;idProvincia=16" TargetMode="External"/><Relationship Id="rId132" Type="http://schemas.openxmlformats.org/officeDocument/2006/relationships/hyperlink" Target="https://administracion.gob.es/pagFront/espanaAdmon/directorioOrganigramas/entidadesLocales/entidadesLocales.htm?idUniOrganica=22429&amp;idProvincia=16" TargetMode="External"/><Relationship Id="rId131" Type="http://schemas.openxmlformats.org/officeDocument/2006/relationships/hyperlink" Target="https://administracion.gob.es/pagFront/espanaAdmon/directorioOrganigramas/entidadesLocales/entidadesLocales.htm?idUniOrganica=22428&amp;idProvincia=16" TargetMode="External"/><Relationship Id="rId130" Type="http://schemas.openxmlformats.org/officeDocument/2006/relationships/hyperlink" Target="https://administracion.gob.es/pagFront/espanaAdmon/directorioOrganigramas/entidadesLocales/entidadesLocales.htm?idUniOrganica=22384&amp;idProvincia=16" TargetMode="External"/><Relationship Id="rId136" Type="http://schemas.openxmlformats.org/officeDocument/2006/relationships/hyperlink" Target="https://administracion.gob.es/pagFront/espanaAdmon/directorioOrganigramas/entidadesLocales/entidadesLocales.htm?idUniOrganica=22510&amp;idProvincia=16" TargetMode="External"/><Relationship Id="rId135" Type="http://schemas.openxmlformats.org/officeDocument/2006/relationships/hyperlink" Target="https://administracion.gob.es/pagFront/espanaAdmon/directorioOrganigramas/entidadesLocales/entidadesLocales.htm?idUniOrganica=22492&amp;idProvincia=16" TargetMode="External"/><Relationship Id="rId134" Type="http://schemas.openxmlformats.org/officeDocument/2006/relationships/hyperlink" Target="https://administracion.gob.es/pagFront/espanaAdmon/directorioOrganigramas/entidadesLocales/entidadesLocales.htm?idUniOrganica=22477&amp;idProvincia=16" TargetMode="External"/><Relationship Id="rId133" Type="http://schemas.openxmlformats.org/officeDocument/2006/relationships/hyperlink" Target="https://administracion.gob.es/pagFront/espanaAdmon/directorioOrganigramas/entidadesLocales/entidadesLocales.htm?idUniOrganica=22473&amp;idProvincia=16" TargetMode="External"/><Relationship Id="rId62" Type="http://schemas.openxmlformats.org/officeDocument/2006/relationships/hyperlink" Target="https://administracion.gob.es/pagFront/espanaAdmon/directorioOrganigramas/entidadesLocales/entidadesLocales.htm?idUniOrganica=19399&amp;idProvincia=16" TargetMode="External"/><Relationship Id="rId61" Type="http://schemas.openxmlformats.org/officeDocument/2006/relationships/hyperlink" Target="https://administracion.gob.es/pagFront/espanaAdmon/directorioOrganigramas/entidadesLocales/entidadesLocales.htm?idUniOrganica=19385&amp;idProvincia=16" TargetMode="External"/><Relationship Id="rId64" Type="http://schemas.openxmlformats.org/officeDocument/2006/relationships/hyperlink" Target="https://administracion.gob.es/pagFront/espanaAdmon/directorioOrganigramas/entidadesLocales/entidadesLocales.htm?idUniOrganica=19504&amp;idProvincia=16" TargetMode="External"/><Relationship Id="rId63" Type="http://schemas.openxmlformats.org/officeDocument/2006/relationships/hyperlink" Target="https://administracion.gob.es/pagFront/espanaAdmon/directorioOrganigramas/entidadesLocales/entidadesLocales.htm?idUniOrganica=19427&amp;idProvincia=16" TargetMode="External"/><Relationship Id="rId66" Type="http://schemas.openxmlformats.org/officeDocument/2006/relationships/hyperlink" Target="https://administracion.gob.es/pagFront/espanaAdmon/directorioOrganigramas/entidadesLocales/entidadesLocales.htm?idUniOrganica=19510&amp;idProvincia=16" TargetMode="External"/><Relationship Id="rId172" Type="http://schemas.openxmlformats.org/officeDocument/2006/relationships/hyperlink" Target="https://administracion.gob.es/pagFront/espanaAdmon/directorioOrganigramas/entidadesLocales/entidadesLocales.htm?idUniOrganica=23826&amp;idProvincia=16" TargetMode="External"/><Relationship Id="rId65" Type="http://schemas.openxmlformats.org/officeDocument/2006/relationships/hyperlink" Target="https://administracion.gob.es/pagFront/espanaAdmon/directorioOrganigramas/entidadesLocales/entidadesLocales.htm?idUniOrganica=19508&amp;idProvincia=16" TargetMode="External"/><Relationship Id="rId171" Type="http://schemas.openxmlformats.org/officeDocument/2006/relationships/hyperlink" Target="https://administracion.gob.es/pagFront/espanaAdmon/directorioOrganigramas/entidadesLocales/entidadesLocales.htm?idUniOrganica=23778&amp;idProvincia=16" TargetMode="External"/><Relationship Id="rId68" Type="http://schemas.openxmlformats.org/officeDocument/2006/relationships/hyperlink" Target="https://administracion.gob.es/pagFront/espanaAdmon/directorioOrganigramas/entidadesLocales/entidadesLocales.htm?idUniOrganica=19652&amp;idProvincia=16" TargetMode="External"/><Relationship Id="rId170" Type="http://schemas.openxmlformats.org/officeDocument/2006/relationships/hyperlink" Target="https://administracion.gob.es/pagFront/espanaAdmon/directorioOrganigramas/entidadesLocales/entidadesLocales.htm?idUniOrganica=23597&amp;idProvincia=16" TargetMode="External"/><Relationship Id="rId67" Type="http://schemas.openxmlformats.org/officeDocument/2006/relationships/hyperlink" Target="https://administracion.gob.es/pagFront/espanaAdmon/directorioOrganigramas/entidadesLocales/entidadesLocales.htm?idUniOrganica=19514&amp;idProvincia=16" TargetMode="External"/><Relationship Id="rId60" Type="http://schemas.openxmlformats.org/officeDocument/2006/relationships/hyperlink" Target="https://administracion.gob.es/pagFront/espanaAdmon/directorioOrganigramas/entidadesLocales/entidadesLocales.htm?idUniOrganica=19382&amp;idProvincia=16" TargetMode="External"/><Relationship Id="rId165" Type="http://schemas.openxmlformats.org/officeDocument/2006/relationships/hyperlink" Target="https://administracion.gob.es/pagFront/espanaAdmon/directorioOrganigramas/entidadesLocales/entidadesLocales.htm?idUniOrganica=23439&amp;idProvincia=16" TargetMode="External"/><Relationship Id="rId69" Type="http://schemas.openxmlformats.org/officeDocument/2006/relationships/hyperlink" Target="https://administracion.gob.es/pagFront/espanaAdmon/directorioOrganigramas/entidadesLocales/entidadesLocales.htm?idUniOrganica=19687&amp;idProvincia=16" TargetMode="External"/><Relationship Id="rId164" Type="http://schemas.openxmlformats.org/officeDocument/2006/relationships/hyperlink" Target="https://administracion.gob.es/pagFront/espanaAdmon/directorioOrganigramas/entidadesLocales/entidadesLocales.htm?idUniOrganica=23433&amp;idProvincia=16" TargetMode="External"/><Relationship Id="rId163" Type="http://schemas.openxmlformats.org/officeDocument/2006/relationships/hyperlink" Target="https://administracion.gob.es/pagFront/espanaAdmon/directorioOrganigramas/entidadesLocales/entidadesLocales.htm?idUniOrganica=23395&amp;idProvincia=16" TargetMode="External"/><Relationship Id="rId162" Type="http://schemas.openxmlformats.org/officeDocument/2006/relationships/hyperlink" Target="https://administracion.gob.es/pagFront/espanaAdmon/directorioOrganigramas/entidadesLocales/entidadesLocales.htm?idUniOrganica=23388&amp;idProvincia=16" TargetMode="External"/><Relationship Id="rId169" Type="http://schemas.openxmlformats.org/officeDocument/2006/relationships/hyperlink" Target="https://administracion.gob.es/pagFront/espanaAdmon/directorioOrganigramas/entidadesLocales/entidadesLocales.htm?idUniOrganica=23541&amp;idProvincia=16" TargetMode="External"/><Relationship Id="rId168" Type="http://schemas.openxmlformats.org/officeDocument/2006/relationships/hyperlink" Target="https://administracion.gob.es/pagFront/espanaAdmon/directorioOrganigramas/entidadesLocales/entidadesLocales.htm?idUniOrganica=23537&amp;idProvincia=16" TargetMode="External"/><Relationship Id="rId167" Type="http://schemas.openxmlformats.org/officeDocument/2006/relationships/hyperlink" Target="https://administracion.gob.es/pagFront/espanaAdmon/directorioOrganigramas/entidadesLocales/entidadesLocales.htm?idUniOrganica=23492&amp;idProvincia=16" TargetMode="External"/><Relationship Id="rId166" Type="http://schemas.openxmlformats.org/officeDocument/2006/relationships/hyperlink" Target="https://administracion.gob.es/pagFront/espanaAdmon/directorioOrganigramas/entidadesLocales/entidadesLocales.htm?idUniOrganica=23449&amp;idProvincia=16" TargetMode="External"/><Relationship Id="rId51" Type="http://schemas.openxmlformats.org/officeDocument/2006/relationships/hyperlink" Target="https://administracion.gob.es/pagFront/espanaAdmon/directorioOrganigramas/entidadesLocales/entidadesLocales.htm?idUniOrganica=19253&amp;idProvincia=16" TargetMode="External"/><Relationship Id="rId50" Type="http://schemas.openxmlformats.org/officeDocument/2006/relationships/hyperlink" Target="https://administracion.gob.es/pagFront/espanaAdmon/directorioOrganigramas/entidadesLocales/entidadesLocales.htm?idUniOrganica=19246&amp;idProvincia=16" TargetMode="External"/><Relationship Id="rId53" Type="http://schemas.openxmlformats.org/officeDocument/2006/relationships/hyperlink" Target="https://administracion.gob.es/pagFront/espanaAdmon/directorioOrganigramas/entidadesLocales/entidadesLocales.htm?idUniOrganica=19301&amp;idProvincia=16" TargetMode="External"/><Relationship Id="rId52" Type="http://schemas.openxmlformats.org/officeDocument/2006/relationships/hyperlink" Target="https://administracion.gob.es/pagFront/espanaAdmon/directorioOrganigramas/entidadesLocales/entidadesLocales.htm?idUniOrganica=19286&amp;idProvincia=16" TargetMode="External"/><Relationship Id="rId55" Type="http://schemas.openxmlformats.org/officeDocument/2006/relationships/hyperlink" Target="https://administracion.gob.es/pagFront/espanaAdmon/directorioOrganigramas/entidadesLocales/entidadesLocales.htm?idUniOrganica=19337&amp;idProvincia=16" TargetMode="External"/><Relationship Id="rId161" Type="http://schemas.openxmlformats.org/officeDocument/2006/relationships/hyperlink" Target="https://administracion.gob.es/pagFront/espanaAdmon/directorioOrganigramas/entidadesLocales/entidadesLocales.htm?idUniOrganica=23350&amp;idProvincia=16" TargetMode="External"/><Relationship Id="rId54" Type="http://schemas.openxmlformats.org/officeDocument/2006/relationships/hyperlink" Target="https://administracion.gob.es/pagFront/espanaAdmon/directorioOrganigramas/entidadesLocales/entidadesLocales.htm?idUniOrganica=19335&amp;idProvincia=16" TargetMode="External"/><Relationship Id="rId160" Type="http://schemas.openxmlformats.org/officeDocument/2006/relationships/hyperlink" Target="https://administracion.gob.es/pagFront/espanaAdmon/directorioOrganigramas/entidadesLocales/entidadesLocales.htm?idUniOrganica=23159&amp;idProvincia=16" TargetMode="External"/><Relationship Id="rId57" Type="http://schemas.openxmlformats.org/officeDocument/2006/relationships/hyperlink" Target="https://administracion.gob.es/pagFront/espanaAdmon/directorioOrganigramas/entidadesLocales/entidadesLocales.htm?idUniOrganica=19379&amp;idProvincia=16" TargetMode="External"/><Relationship Id="rId56" Type="http://schemas.openxmlformats.org/officeDocument/2006/relationships/hyperlink" Target="https://administracion.gob.es/pagFront/espanaAdmon/directorioOrganigramas/entidadesLocales/entidadesLocales.htm?idUniOrganica=19375&amp;idProvincia=16" TargetMode="External"/><Relationship Id="rId159" Type="http://schemas.openxmlformats.org/officeDocument/2006/relationships/hyperlink" Target="https://administracion.gob.es/pagFront/espanaAdmon/directorioOrganigramas/entidadesLocales/entidadesLocales.htm?idUniOrganica=23111&amp;idProvincia=16" TargetMode="External"/><Relationship Id="rId59" Type="http://schemas.openxmlformats.org/officeDocument/2006/relationships/hyperlink" Target="https://administracion.gob.es/pagFront/espanaAdmon/directorioOrganigramas/entidadesLocales/entidadesLocales.htm?idUniOrganica=19381&amp;idProvincia=16" TargetMode="External"/><Relationship Id="rId154" Type="http://schemas.openxmlformats.org/officeDocument/2006/relationships/hyperlink" Target="https://administracion.gob.es/pagFront/espanaAdmon/directorioOrganigramas/entidadesLocales/entidadesLocales.htm?idUniOrganica=22944&amp;idProvincia=16" TargetMode="External"/><Relationship Id="rId58" Type="http://schemas.openxmlformats.org/officeDocument/2006/relationships/hyperlink" Target="https://administracion.gob.es/pagFront/espanaAdmon/directorioOrganigramas/entidadesLocales/entidadesLocales.htm?idUniOrganica=19380&amp;idProvincia=16" TargetMode="External"/><Relationship Id="rId153" Type="http://schemas.openxmlformats.org/officeDocument/2006/relationships/hyperlink" Target="https://administracion.gob.es/pagFront/espanaAdmon/directorioOrganigramas/entidadesLocales/entidadesLocales.htm?idUniOrganica=22910&amp;idProvincia=16" TargetMode="External"/><Relationship Id="rId152" Type="http://schemas.openxmlformats.org/officeDocument/2006/relationships/hyperlink" Target="https://administracion.gob.es/pagFront/espanaAdmon/directorioOrganigramas/entidadesLocales/entidadesLocales.htm?idUniOrganica=22897&amp;idProvincia=16" TargetMode="External"/><Relationship Id="rId151" Type="http://schemas.openxmlformats.org/officeDocument/2006/relationships/hyperlink" Target="https://administracion.gob.es/pagFront/espanaAdmon/directorioOrganigramas/entidadesLocales/entidadesLocales.htm?idUniOrganica=22896&amp;idProvincia=16" TargetMode="External"/><Relationship Id="rId158" Type="http://schemas.openxmlformats.org/officeDocument/2006/relationships/hyperlink" Target="https://administracion.gob.es/pagFront/espanaAdmon/directorioOrganigramas/entidadesLocales/entidadesLocales.htm?idUniOrganica=23077&amp;idProvincia=16" TargetMode="External"/><Relationship Id="rId157" Type="http://schemas.openxmlformats.org/officeDocument/2006/relationships/hyperlink" Target="https://administracion.gob.es/pagFront/espanaAdmon/directorioOrganigramas/entidadesLocales/entidadesLocales.htm?idUniOrganica=22987&amp;idProvincia=16" TargetMode="External"/><Relationship Id="rId156" Type="http://schemas.openxmlformats.org/officeDocument/2006/relationships/hyperlink" Target="https://administracion.gob.es/pagFront/espanaAdmon/directorioOrganigramas/entidadesLocales/entidadesLocales.htm?idUniOrganica=22955&amp;idProvincia=16" TargetMode="External"/><Relationship Id="rId155" Type="http://schemas.openxmlformats.org/officeDocument/2006/relationships/hyperlink" Target="https://administracion.gob.es/pagFront/espanaAdmon/directorioOrganigramas/entidadesLocales/entidadesLocales.htm?idUniOrganica=22948&amp;idProvincia=16" TargetMode="External"/><Relationship Id="rId107" Type="http://schemas.openxmlformats.org/officeDocument/2006/relationships/hyperlink" Target="https://administracion.gob.es/pagFront/espanaAdmon/directorioOrganigramas/entidadesLocales/entidadesLocales.htm?idUniOrganica=21155&amp;idProvincia=16" TargetMode="External"/><Relationship Id="rId228" Type="http://schemas.openxmlformats.org/officeDocument/2006/relationships/hyperlink" Target="https://administracion.gob.es/pagFront/espanaAdmon/directorioOrganigramas/entidadesLocales/entidadesLocales.htm?idUniOrganica=25383&amp;idProvincia=16" TargetMode="External"/><Relationship Id="rId106" Type="http://schemas.openxmlformats.org/officeDocument/2006/relationships/hyperlink" Target="https://administracion.gob.es/pagFront/espanaAdmon/directorioOrganigramas/entidadesLocales/entidadesLocales.htm?idUniOrganica=21141&amp;idProvincia=16" TargetMode="External"/><Relationship Id="rId227" Type="http://schemas.openxmlformats.org/officeDocument/2006/relationships/hyperlink" Target="https://administracion.gob.es/pagFront/espanaAdmon/directorioOrganigramas/entidadesLocales/entidadesLocales.htm?idUniOrganica=25359&amp;idProvincia=16" TargetMode="External"/><Relationship Id="rId105" Type="http://schemas.openxmlformats.org/officeDocument/2006/relationships/hyperlink" Target="https://administracion.gob.es/pagFront/espanaAdmon/directorioOrganigramas/entidadesLocales/entidadesLocales.htm?idUniOrganica=21140&amp;idProvincia=16" TargetMode="External"/><Relationship Id="rId226" Type="http://schemas.openxmlformats.org/officeDocument/2006/relationships/hyperlink" Target="https://administracion.gob.es/pagFront/espanaAdmon/directorioOrganigramas/entidadesLocales/entidadesLocales.htm?idUniOrganica=25353&amp;idProvincia=16" TargetMode="External"/><Relationship Id="rId104" Type="http://schemas.openxmlformats.org/officeDocument/2006/relationships/hyperlink" Target="https://administracion.gob.es/pagFront/espanaAdmon/directorioOrganigramas/entidadesLocales/entidadesLocales.htm?idUniOrganica=21003&amp;idProvincia=16" TargetMode="External"/><Relationship Id="rId225" Type="http://schemas.openxmlformats.org/officeDocument/2006/relationships/hyperlink" Target="https://administracion.gob.es/pagFront/espanaAdmon/directorioOrganigramas/entidadesLocales/entidadesLocales.htm?idUniOrganica=25348&amp;idProvincia=16" TargetMode="External"/><Relationship Id="rId109" Type="http://schemas.openxmlformats.org/officeDocument/2006/relationships/hyperlink" Target="https://administracion.gob.es/pagFront/espanaAdmon/directorioOrganigramas/entidadesLocales/entidadesLocales.htm?idUniOrganica=21219&amp;idProvincia=16" TargetMode="External"/><Relationship Id="rId108" Type="http://schemas.openxmlformats.org/officeDocument/2006/relationships/hyperlink" Target="https://administracion.gob.es/pagFront/espanaAdmon/directorioOrganigramas/entidadesLocales/entidadesLocales.htm?idUniOrganica=21213&amp;idProvincia=16" TargetMode="External"/><Relationship Id="rId229" Type="http://schemas.openxmlformats.org/officeDocument/2006/relationships/hyperlink" Target="https://administracion.gob.es/pagFront/espanaAdmon/directorioOrganigramas/entidadesLocales/entidadesLocales.htm?idUniOrganica=25384&amp;idProvincia=16" TargetMode="External"/><Relationship Id="rId220" Type="http://schemas.openxmlformats.org/officeDocument/2006/relationships/hyperlink" Target="https://administracion.gob.es/pagFront/espanaAdmon/directorioOrganigramas/entidadesLocales/entidadesLocales.htm?idUniOrganica=25317&amp;idProvincia=16" TargetMode="External"/><Relationship Id="rId103" Type="http://schemas.openxmlformats.org/officeDocument/2006/relationships/hyperlink" Target="https://administracion.gob.es/pagFront/espanaAdmon/directorioOrganigramas/entidadesLocales/entidadesLocales.htm?idUniOrganica=20950&amp;idProvincia=16" TargetMode="External"/><Relationship Id="rId224" Type="http://schemas.openxmlformats.org/officeDocument/2006/relationships/hyperlink" Target="https://administracion.gob.es/pagFront/espanaAdmon/directorioOrganigramas/entidadesLocales/entidadesLocales.htm?idUniOrganica=25347&amp;idProvincia=16" TargetMode="External"/><Relationship Id="rId102" Type="http://schemas.openxmlformats.org/officeDocument/2006/relationships/hyperlink" Target="https://administracion.gob.es/pagFront/espanaAdmon/directorioOrganigramas/entidadesLocales/entidadesLocales.htm?idUniOrganica=20942&amp;idProvincia=16" TargetMode="External"/><Relationship Id="rId223" Type="http://schemas.openxmlformats.org/officeDocument/2006/relationships/hyperlink" Target="https://administracion.gob.es/pagFront/espanaAdmon/directorioOrganigramas/entidadesLocales/entidadesLocales.htm?idUniOrganica=25336&amp;idProvincia=16" TargetMode="External"/><Relationship Id="rId101" Type="http://schemas.openxmlformats.org/officeDocument/2006/relationships/hyperlink" Target="https://administracion.gob.es/pagFront/espanaAdmon/directorioOrganigramas/entidadesLocales/entidadesLocales.htm?idUniOrganica=20939&amp;idProvincia=16" TargetMode="External"/><Relationship Id="rId222" Type="http://schemas.openxmlformats.org/officeDocument/2006/relationships/hyperlink" Target="https://administracion.gob.es/pagFront/espanaAdmon/directorioOrganigramas/entidadesLocales/entidadesLocales.htm?idUniOrganica=25329&amp;idProvincia=16" TargetMode="External"/><Relationship Id="rId100" Type="http://schemas.openxmlformats.org/officeDocument/2006/relationships/hyperlink" Target="https://administracion.gob.es/pagFront/espanaAdmon/directorioOrganigramas/entidadesLocales/entidadesLocales.htm?idUniOrganica=20934&amp;idProvincia=16" TargetMode="External"/><Relationship Id="rId221" Type="http://schemas.openxmlformats.org/officeDocument/2006/relationships/hyperlink" Target="https://administracion.gob.es/pagFront/espanaAdmon/directorioOrganigramas/entidadesLocales/entidadesLocales.htm?idUniOrganica=25328&amp;idProvincia=16" TargetMode="External"/><Relationship Id="rId217" Type="http://schemas.openxmlformats.org/officeDocument/2006/relationships/hyperlink" Target="https://administracion.gob.es/pagFront/espanaAdmon/directorioOrganigramas/entidadesLocales/entidadesLocales.htm?idUniOrganica=25308&amp;idProvincia=16" TargetMode="External"/><Relationship Id="rId216" Type="http://schemas.openxmlformats.org/officeDocument/2006/relationships/hyperlink" Target="https://administracion.gob.es/pagFront/espanaAdmon/directorioOrganigramas/entidadesLocales/entidadesLocales.htm?idUniOrganica=25257&amp;idProvincia=16" TargetMode="External"/><Relationship Id="rId215" Type="http://schemas.openxmlformats.org/officeDocument/2006/relationships/hyperlink" Target="https://administracion.gob.es/pagFront/espanaAdmon/directorioOrganigramas/entidadesLocales/entidadesLocales.htm?idUniOrganica=25249&amp;idProvincia=16" TargetMode="External"/><Relationship Id="rId214" Type="http://schemas.openxmlformats.org/officeDocument/2006/relationships/hyperlink" Target="https://administracion.gob.es/pagFront/espanaAdmon/directorioOrganigramas/entidadesLocales/entidadesLocales.htm?idUniOrganica=25203&amp;idProvincia=16" TargetMode="External"/><Relationship Id="rId219" Type="http://schemas.openxmlformats.org/officeDocument/2006/relationships/hyperlink" Target="https://administracion.gob.es/pagFront/espanaAdmon/directorioOrganigramas/entidadesLocales/entidadesLocales.htm?idUniOrganica=25314&amp;idProvincia=16" TargetMode="External"/><Relationship Id="rId218" Type="http://schemas.openxmlformats.org/officeDocument/2006/relationships/hyperlink" Target="https://administracion.gob.es/pagFront/espanaAdmon/directorioOrganigramas/entidadesLocales/entidadesLocales.htm?idUniOrganica=25311&amp;idProvincia=16" TargetMode="External"/><Relationship Id="rId213" Type="http://schemas.openxmlformats.org/officeDocument/2006/relationships/hyperlink" Target="https://administracion.gob.es/pagFront/espanaAdmon/directorioOrganigramas/entidadesLocales/entidadesLocales.htm?idUniOrganica=25179&amp;idProvincia=16" TargetMode="External"/><Relationship Id="rId212" Type="http://schemas.openxmlformats.org/officeDocument/2006/relationships/hyperlink" Target="https://administracion.gob.es/pagFront/espanaAdmon/directorioOrganigramas/entidadesLocales/entidadesLocales.htm?idUniOrganica=25171&amp;idProvincia=16" TargetMode="External"/><Relationship Id="rId211" Type="http://schemas.openxmlformats.org/officeDocument/2006/relationships/hyperlink" Target="https://administracion.gob.es/pagFront/espanaAdmon/directorioOrganigramas/entidadesLocales/entidadesLocales.htm?idUniOrganica=25160&amp;idProvincia=16" TargetMode="External"/><Relationship Id="rId210" Type="http://schemas.openxmlformats.org/officeDocument/2006/relationships/hyperlink" Target="https://administracion.gob.es/pagFront/espanaAdmon/directorioOrganigramas/entidadesLocales/entidadesLocales.htm?idUniOrganica=25153&amp;idProvincia=16" TargetMode="External"/><Relationship Id="rId129" Type="http://schemas.openxmlformats.org/officeDocument/2006/relationships/hyperlink" Target="https://administracion.gob.es/pagFront/espanaAdmon/directorioOrganigramas/entidadesLocales/entidadesLocales.htm?idUniOrganica=22291&amp;idProvincia=16" TargetMode="External"/><Relationship Id="rId128" Type="http://schemas.openxmlformats.org/officeDocument/2006/relationships/hyperlink" Target="https://administracion.gob.es/pagFront/espanaAdmon/directorioOrganigramas/entidadesLocales/entidadesLocales.htm?idUniOrganica=22290&amp;idProvincia=16" TargetMode="External"/><Relationship Id="rId127" Type="http://schemas.openxmlformats.org/officeDocument/2006/relationships/hyperlink" Target="https://administracion.gob.es/pagFront/espanaAdmon/directorioOrganigramas/entidadesLocales/entidadesLocales.htm?idUniOrganica=22289&amp;idProvincia=16" TargetMode="External"/><Relationship Id="rId126" Type="http://schemas.openxmlformats.org/officeDocument/2006/relationships/hyperlink" Target="https://administracion.gob.es/pagFront/espanaAdmon/directorioOrganigramas/entidadesLocales/entidadesLocales.htm?idUniOrganica=22287&amp;idProvincia=16" TargetMode="External"/><Relationship Id="rId121" Type="http://schemas.openxmlformats.org/officeDocument/2006/relationships/hyperlink" Target="https://administracion.gob.es/pagFront/espanaAdmon/directorioOrganigramas/entidadesLocales/entidadesLocales.htm?idUniOrganica=21986&amp;idProvincia=16" TargetMode="External"/><Relationship Id="rId120" Type="http://schemas.openxmlformats.org/officeDocument/2006/relationships/hyperlink" Target="https://administracion.gob.es/pagFront/espanaAdmon/directorioOrganigramas/entidadesLocales/entidadesLocales.htm?idUniOrganica=21985&amp;idProvincia=16" TargetMode="External"/><Relationship Id="rId125" Type="http://schemas.openxmlformats.org/officeDocument/2006/relationships/hyperlink" Target="https://administracion.gob.es/pagFront/espanaAdmon/directorioOrganigramas/entidadesLocales/entidadesLocales.htm?idUniOrganica=22279&amp;idProvincia=16" TargetMode="External"/><Relationship Id="rId124" Type="http://schemas.openxmlformats.org/officeDocument/2006/relationships/hyperlink" Target="https://administracion.gob.es/pagFront/espanaAdmon/directorioOrganigramas/entidadesLocales/entidadesLocales.htm?idUniOrganica=22067&amp;idProvincia=16" TargetMode="External"/><Relationship Id="rId123" Type="http://schemas.openxmlformats.org/officeDocument/2006/relationships/hyperlink" Target="https://administracion.gob.es/pagFront/espanaAdmon/directorioOrganigramas/entidadesLocales/entidadesLocales.htm?idUniOrganica=21991&amp;idProvincia=16" TargetMode="External"/><Relationship Id="rId122" Type="http://schemas.openxmlformats.org/officeDocument/2006/relationships/hyperlink" Target="https://administracion.gob.es/pagFront/espanaAdmon/directorioOrganigramas/entidadesLocales/entidadesLocales.htm?idUniOrganica=21988&amp;idProvincia=16" TargetMode="External"/><Relationship Id="rId95" Type="http://schemas.openxmlformats.org/officeDocument/2006/relationships/hyperlink" Target="https://administracion.gob.es/pagFront/espanaAdmon/directorioOrganigramas/entidadesLocales/entidadesLocales.htm?idUniOrganica=20868&amp;idProvincia=16" TargetMode="External"/><Relationship Id="rId94" Type="http://schemas.openxmlformats.org/officeDocument/2006/relationships/hyperlink" Target="https://administracion.gob.es/pagFront/espanaAdmon/directorioOrganigramas/entidadesLocales/entidadesLocales.htm?idUniOrganica=20862&amp;idProvincia=16" TargetMode="External"/><Relationship Id="rId97" Type="http://schemas.openxmlformats.org/officeDocument/2006/relationships/hyperlink" Target="https://administracion.gob.es/pagFront/espanaAdmon/directorioOrganigramas/entidadesLocales/entidadesLocales.htm?idUniOrganica=20881&amp;idProvincia=16" TargetMode="External"/><Relationship Id="rId96" Type="http://schemas.openxmlformats.org/officeDocument/2006/relationships/hyperlink" Target="https://administracion.gob.es/pagFront/espanaAdmon/directorioOrganigramas/entidadesLocales/entidadesLocales.htm?idUniOrganica=20870&amp;idProvincia=16" TargetMode="External"/><Relationship Id="rId99" Type="http://schemas.openxmlformats.org/officeDocument/2006/relationships/hyperlink" Target="https://administracion.gob.es/pagFront/espanaAdmon/directorioOrganigramas/entidadesLocales/entidadesLocales.htm?idUniOrganica=20928&amp;idProvincia=16" TargetMode="External"/><Relationship Id="rId98" Type="http://schemas.openxmlformats.org/officeDocument/2006/relationships/hyperlink" Target="https://administracion.gob.es/pagFront/espanaAdmon/directorioOrganigramas/entidadesLocales/entidadesLocales.htm?idUniOrganica=20925&amp;idProvincia=16" TargetMode="External"/><Relationship Id="rId91" Type="http://schemas.openxmlformats.org/officeDocument/2006/relationships/hyperlink" Target="https://administracion.gob.es/pagFront/espanaAdmon/directorioOrganigramas/entidadesLocales/entidadesLocales.htm?idUniOrganica=20851&amp;idProvincia=16" TargetMode="External"/><Relationship Id="rId90" Type="http://schemas.openxmlformats.org/officeDocument/2006/relationships/hyperlink" Target="https://administracion.gob.es/pagFront/espanaAdmon/directorioOrganigramas/entidadesLocales/entidadesLocales.htm?idUniOrganica=20822&amp;idProvincia=16" TargetMode="External"/><Relationship Id="rId93" Type="http://schemas.openxmlformats.org/officeDocument/2006/relationships/hyperlink" Target="https://administracion.gob.es/pagFront/espanaAdmon/directorioOrganigramas/entidadesLocales/entidadesLocales.htm?idUniOrganica=20857&amp;idProvincia=16" TargetMode="External"/><Relationship Id="rId92" Type="http://schemas.openxmlformats.org/officeDocument/2006/relationships/hyperlink" Target="https://administracion.gob.es/pagFront/espanaAdmon/directorioOrganigramas/entidadesLocales/entidadesLocales.htm?idUniOrganica=20853&amp;idProvincia=16" TargetMode="External"/><Relationship Id="rId118" Type="http://schemas.openxmlformats.org/officeDocument/2006/relationships/hyperlink" Target="https://administracion.gob.es/pagFront/espanaAdmon/directorioOrganigramas/entidadesLocales/entidadesLocales.htm?idUniOrganica=21847&amp;idProvincia=16" TargetMode="External"/><Relationship Id="rId239" Type="http://schemas.openxmlformats.org/officeDocument/2006/relationships/drawing" Target="../drawings/drawing18.xml"/><Relationship Id="rId117" Type="http://schemas.openxmlformats.org/officeDocument/2006/relationships/hyperlink" Target="https://administracion.gob.es/pagFront/espanaAdmon/directorioOrganigramas/entidadesLocales/entidadesLocales.htm?idUniOrganica=21846&amp;idProvincia=16" TargetMode="External"/><Relationship Id="rId238" Type="http://schemas.openxmlformats.org/officeDocument/2006/relationships/hyperlink" Target="https://administracion.gob.es/pagFront/espanaAdmon/directorioOrganigramas/entidadesLocales/entidadesLocales.htm?idUniOrganica=25594&amp;idProvincia=16" TargetMode="External"/><Relationship Id="rId116" Type="http://schemas.openxmlformats.org/officeDocument/2006/relationships/hyperlink" Target="https://administracion.gob.es/pagFront/espanaAdmon/directorioOrganigramas/entidadesLocales/entidadesLocales.htm?idUniOrganica=21837&amp;idProvincia=16" TargetMode="External"/><Relationship Id="rId237" Type="http://schemas.openxmlformats.org/officeDocument/2006/relationships/hyperlink" Target="https://administracion.gob.es/pagFront/espanaAdmon/directorioOrganigramas/entidadesLocales/entidadesLocales.htm?idUniOrganica=25586&amp;idProvincia=16" TargetMode="External"/><Relationship Id="rId115" Type="http://schemas.openxmlformats.org/officeDocument/2006/relationships/hyperlink" Target="https://administracion.gob.es/pagFront/espanaAdmon/directorioOrganigramas/entidadesLocales/entidadesLocales.htm?idUniOrganica=21742&amp;idProvincia=16" TargetMode="External"/><Relationship Id="rId236" Type="http://schemas.openxmlformats.org/officeDocument/2006/relationships/hyperlink" Target="https://administracion.gob.es/pagFront/espanaAdmon/directorioOrganigramas/entidadesLocales/entidadesLocales.htm?idUniOrganica=25556&amp;idProvincia=16" TargetMode="External"/><Relationship Id="rId119" Type="http://schemas.openxmlformats.org/officeDocument/2006/relationships/hyperlink" Target="https://administracion.gob.es/pagFront/espanaAdmon/directorioOrganigramas/entidadesLocales/entidadesLocales.htm?idUniOrganica=21861&amp;idProvincia=16" TargetMode="External"/><Relationship Id="rId110" Type="http://schemas.openxmlformats.org/officeDocument/2006/relationships/hyperlink" Target="https://administracion.gob.es/pagFront/espanaAdmon/directorioOrganigramas/entidadesLocales/entidadesLocales.htm?idUniOrganica=21447&amp;idProvincia=16" TargetMode="External"/><Relationship Id="rId231" Type="http://schemas.openxmlformats.org/officeDocument/2006/relationships/hyperlink" Target="https://administracion.gob.es/pagFront/espanaAdmon/directorioOrganigramas/entidadesLocales/entidadesLocales.htm?idUniOrganica=25433&amp;idProvincia=16" TargetMode="External"/><Relationship Id="rId230" Type="http://schemas.openxmlformats.org/officeDocument/2006/relationships/hyperlink" Target="https://administracion.gob.es/pagFront/espanaAdmon/directorioOrganigramas/entidadesLocales/entidadesLocales.htm?idUniOrganica=25388&amp;idProvincia=16" TargetMode="External"/><Relationship Id="rId114" Type="http://schemas.openxmlformats.org/officeDocument/2006/relationships/hyperlink" Target="https://administracion.gob.es/pagFront/espanaAdmon/directorioOrganigramas/entidadesLocales/entidadesLocales.htm?idUniOrganica=21736&amp;idProvincia=16" TargetMode="External"/><Relationship Id="rId235" Type="http://schemas.openxmlformats.org/officeDocument/2006/relationships/hyperlink" Target="https://administracion.gob.es/pagFront/espanaAdmon/directorioOrganigramas/entidadesLocales/entidadesLocales.htm?idUniOrganica=25555&amp;idProvincia=16" TargetMode="External"/><Relationship Id="rId113" Type="http://schemas.openxmlformats.org/officeDocument/2006/relationships/hyperlink" Target="https://administracion.gob.es/pagFront/espanaAdmon/directorioOrganigramas/entidadesLocales/entidadesLocales.htm?idUniOrganica=21696&amp;idProvincia=16" TargetMode="External"/><Relationship Id="rId234" Type="http://schemas.openxmlformats.org/officeDocument/2006/relationships/hyperlink" Target="https://administracion.gob.es/pagFront/espanaAdmon/directorioOrganigramas/entidadesLocales/entidadesLocales.htm?idUniOrganica=25538&amp;idProvincia=16" TargetMode="External"/><Relationship Id="rId112" Type="http://schemas.openxmlformats.org/officeDocument/2006/relationships/hyperlink" Target="https://administracion.gob.es/pagFront/espanaAdmon/directorioOrganigramas/entidadesLocales/entidadesLocales.htm?idUniOrganica=21572&amp;idProvincia=16" TargetMode="External"/><Relationship Id="rId233" Type="http://schemas.openxmlformats.org/officeDocument/2006/relationships/hyperlink" Target="https://administracion.gob.es/pagFront/espanaAdmon/directorioOrganigramas/entidadesLocales/entidadesLocales.htm?idUniOrganica=25481&amp;idProvincia=16" TargetMode="External"/><Relationship Id="rId111" Type="http://schemas.openxmlformats.org/officeDocument/2006/relationships/hyperlink" Target="https://administracion.gob.es/pagFront/espanaAdmon/directorioOrganigramas/entidadesLocales/entidadesLocales.htm?idUniOrganica=21538&amp;idProvincia=16" TargetMode="External"/><Relationship Id="rId232" Type="http://schemas.openxmlformats.org/officeDocument/2006/relationships/hyperlink" Target="https://administracion.gob.es/pagFront/espanaAdmon/directorioOrganigramas/entidadesLocales/entidadesLocales.htm?idUniOrganica=25458&amp;idProvincia=16" TargetMode="External"/><Relationship Id="rId206" Type="http://schemas.openxmlformats.org/officeDocument/2006/relationships/hyperlink" Target="https://administracion.gob.es/pagFront/espanaAdmon/directorioOrganigramas/entidadesLocales/entidadesLocales.htm?idUniOrganica=24936&amp;idProvincia=16" TargetMode="External"/><Relationship Id="rId205" Type="http://schemas.openxmlformats.org/officeDocument/2006/relationships/hyperlink" Target="https://administracion.gob.es/pagFront/espanaAdmon/directorioOrganigramas/entidadesLocales/entidadesLocales.htm?idUniOrganica=24904&amp;idProvincia=16" TargetMode="External"/><Relationship Id="rId204" Type="http://schemas.openxmlformats.org/officeDocument/2006/relationships/hyperlink" Target="https://administracion.gob.es/pagFront/espanaAdmon/directorioOrganigramas/entidadesLocales/entidadesLocales.htm?idUniOrganica=24887&amp;idProvincia=16" TargetMode="External"/><Relationship Id="rId203" Type="http://schemas.openxmlformats.org/officeDocument/2006/relationships/hyperlink" Target="https://administracion.gob.es/pagFront/espanaAdmon/directorioOrganigramas/entidadesLocales/entidadesLocales.htm?idUniOrganica=24883&amp;idProvincia=16" TargetMode="External"/><Relationship Id="rId209" Type="http://schemas.openxmlformats.org/officeDocument/2006/relationships/hyperlink" Target="https://administracion.gob.es/pagFront/espanaAdmon/directorioOrganigramas/entidadesLocales/entidadesLocales.htm?idUniOrganica=25130&amp;idProvincia=16" TargetMode="External"/><Relationship Id="rId208" Type="http://schemas.openxmlformats.org/officeDocument/2006/relationships/hyperlink" Target="https://administracion.gob.es/pagFront/espanaAdmon/directorioOrganigramas/entidadesLocales/entidadesLocales.htm?idUniOrganica=25102&amp;idProvincia=16" TargetMode="External"/><Relationship Id="rId207" Type="http://schemas.openxmlformats.org/officeDocument/2006/relationships/hyperlink" Target="https://administracion.gob.es/pagFront/espanaAdmon/directorioOrganigramas/entidadesLocales/entidadesLocales.htm?idUniOrganica=25092&amp;idProvincia=16" TargetMode="External"/><Relationship Id="rId202" Type="http://schemas.openxmlformats.org/officeDocument/2006/relationships/hyperlink" Target="https://administracion.gob.es/pagFront/espanaAdmon/directorioOrganigramas/entidadesLocales/entidadesLocales.htm?idUniOrganica=24871&amp;idProvincia=16" TargetMode="External"/><Relationship Id="rId201" Type="http://schemas.openxmlformats.org/officeDocument/2006/relationships/hyperlink" Target="https://administracion.gob.es/pagFront/espanaAdmon/directorioOrganigramas/entidadesLocales/entidadesLocales.htm?idUniOrganica=24858&amp;idProvincia=16" TargetMode="External"/><Relationship Id="rId200" Type="http://schemas.openxmlformats.org/officeDocument/2006/relationships/hyperlink" Target="https://administracion.gob.es/pagFront/espanaAdmon/directorioOrganigramas/entidadesLocales/entidadesLocales.htm?idUniOrganica=24798&amp;idProvincia=16" TargetMode="External"/></Relationships>
</file>

<file path=xl/worksheets/_rels/sheet19.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266&amp;idProvincia=17" TargetMode="External"/><Relationship Id="rId190" Type="http://schemas.openxmlformats.org/officeDocument/2006/relationships/hyperlink" Target="https://administracion.gob.es/pagFront/espanaAdmon/directorioOrganigramas/entidadesLocales/entidadesLocales.htm?idUniOrganica=24505&amp;idProvincia=17" TargetMode="External"/><Relationship Id="rId42" Type="http://schemas.openxmlformats.org/officeDocument/2006/relationships/hyperlink" Target="https://administracion.gob.es/pagFront/espanaAdmon/directorioOrganigramas/entidadesLocales/entidadesLocales.htm?idUniOrganica=19479&amp;idProvincia=17" TargetMode="External"/><Relationship Id="rId41" Type="http://schemas.openxmlformats.org/officeDocument/2006/relationships/hyperlink" Target="https://administracion.gob.es/pagFront/espanaAdmon/directorioOrganigramas/entidadesLocales/entidadesLocales.htm?idUniOrganica=19419&amp;idProvincia=17" TargetMode="External"/><Relationship Id="rId44" Type="http://schemas.openxmlformats.org/officeDocument/2006/relationships/hyperlink" Target="https://administracion.gob.es/pagFront/espanaAdmon/directorioOrganigramas/entidadesLocales/entidadesLocales.htm?idUniOrganica=19474&amp;idProvincia=17" TargetMode="External"/><Relationship Id="rId194" Type="http://schemas.openxmlformats.org/officeDocument/2006/relationships/hyperlink" Target="https://administracion.gob.es/pagFront/espanaAdmon/directorioOrganigramas/entidadesLocales/entidadesLocales.htm?idUniOrganica=24593&amp;idProvincia=17" TargetMode="External"/><Relationship Id="rId43" Type="http://schemas.openxmlformats.org/officeDocument/2006/relationships/hyperlink" Target="https://administracion.gob.es/pagFront/espanaAdmon/directorioOrganigramas/entidadesLocales/entidadesLocales.htm?idUniOrganica=19464&amp;idProvincia=17" TargetMode="External"/><Relationship Id="rId193" Type="http://schemas.openxmlformats.org/officeDocument/2006/relationships/hyperlink" Target="https://administracion.gob.es/pagFront/espanaAdmon/directorioOrganigramas/entidadesLocales/entidadesLocales.htm?idUniOrganica=24590&amp;idProvincia=17" TargetMode="External"/><Relationship Id="rId46" Type="http://schemas.openxmlformats.org/officeDocument/2006/relationships/hyperlink" Target="https://administracion.gob.es/pagFront/espanaAdmon/directorioOrganigramas/entidadesLocales/entidadesLocales.htm?idUniOrganica=19607&amp;idProvincia=17" TargetMode="External"/><Relationship Id="rId192" Type="http://schemas.openxmlformats.org/officeDocument/2006/relationships/hyperlink" Target="https://administracion.gob.es/pagFront/espanaAdmon/directorioOrganigramas/entidadesLocales/entidadesLocales.htm?idUniOrganica=24588&amp;idProvincia=17" TargetMode="External"/><Relationship Id="rId45" Type="http://schemas.openxmlformats.org/officeDocument/2006/relationships/hyperlink" Target="https://administracion.gob.es/pagFront/espanaAdmon/directorioOrganigramas/entidadesLocales/entidadesLocales.htm?idUniOrganica=19605&amp;idProvincia=17" TargetMode="External"/><Relationship Id="rId191" Type="http://schemas.openxmlformats.org/officeDocument/2006/relationships/hyperlink" Target="https://administracion.gob.es/pagFront/espanaAdmon/directorioOrganigramas/entidadesLocales/entidadesLocales.htm?idUniOrganica=24507&amp;idProvincia=17" TargetMode="External"/><Relationship Id="rId48" Type="http://schemas.openxmlformats.org/officeDocument/2006/relationships/hyperlink" Target="https://administracion.gob.es/pagFront/espanaAdmon/directorioOrganigramas/entidadesLocales/entidadesLocales.htm?idUniOrganica=19752&amp;idProvincia=17" TargetMode="External"/><Relationship Id="rId187" Type="http://schemas.openxmlformats.org/officeDocument/2006/relationships/hyperlink" Target="https://administracion.gob.es/pagFront/espanaAdmon/directorioOrganigramas/entidadesLocales/entidadesLocales.htm?idUniOrganica=24488&amp;idProvincia=17" TargetMode="External"/><Relationship Id="rId47" Type="http://schemas.openxmlformats.org/officeDocument/2006/relationships/hyperlink" Target="https://administracion.gob.es/pagFront/espanaAdmon/directorioOrganigramas/entidadesLocales/entidadesLocales.htm?idUniOrganica=19657&amp;idProvincia=17" TargetMode="External"/><Relationship Id="rId186" Type="http://schemas.openxmlformats.org/officeDocument/2006/relationships/hyperlink" Target="https://administracion.gob.es/pagFront/espanaAdmon/directorioOrganigramas/entidadesLocales/entidadesLocales.htm?idUniOrganica=24456&amp;idProvincia=17" TargetMode="External"/><Relationship Id="rId185" Type="http://schemas.openxmlformats.org/officeDocument/2006/relationships/hyperlink" Target="https://administracion.gob.es/pagFront/espanaAdmon/directorioOrganigramas/entidadesLocales/entidadesLocales.htm?idUniOrganica=24255&amp;idProvincia=17" TargetMode="External"/><Relationship Id="rId49" Type="http://schemas.openxmlformats.org/officeDocument/2006/relationships/hyperlink" Target="https://administracion.gob.es/pagFront/espanaAdmon/directorioOrganigramas/entidadesLocales/entidadesLocales.htm?idUniOrganica=19791&amp;idProvincia=17" TargetMode="External"/><Relationship Id="rId184" Type="http://schemas.openxmlformats.org/officeDocument/2006/relationships/hyperlink" Target="https://administracion.gob.es/pagFront/espanaAdmon/directorioOrganigramas/entidadesLocales/entidadesLocales.htm?idUniOrganica=24192&amp;idProvincia=17" TargetMode="External"/><Relationship Id="rId189" Type="http://schemas.openxmlformats.org/officeDocument/2006/relationships/hyperlink" Target="https://administracion.gob.es/pagFront/espanaAdmon/directorioOrganigramas/entidadesLocales/entidadesLocales.htm?idUniOrganica=24496&amp;idProvincia=17" TargetMode="External"/><Relationship Id="rId188" Type="http://schemas.openxmlformats.org/officeDocument/2006/relationships/hyperlink" Target="https://administracion.gob.es/pagFront/espanaAdmon/directorioOrganigramas/entidadesLocales/entidadesLocales.htm?idUniOrganica=24489&amp;idProvincia=17" TargetMode="External"/><Relationship Id="rId31" Type="http://schemas.openxmlformats.org/officeDocument/2006/relationships/hyperlink" Target="https://administracion.gob.es/pagFront/espanaAdmon/directorioOrganigramas/entidadesLocales/entidadesLocales.htm?idUniOrganica=19072&amp;idProvincia=17" TargetMode="External"/><Relationship Id="rId30" Type="http://schemas.openxmlformats.org/officeDocument/2006/relationships/hyperlink" Target="https://administracion.gob.es/pagFront/espanaAdmon/directorioOrganigramas/entidadesLocales/entidadesLocales.htm?idUniOrganica=19046&amp;idProvincia=17" TargetMode="External"/><Relationship Id="rId33" Type="http://schemas.openxmlformats.org/officeDocument/2006/relationships/hyperlink" Target="https://administracion.gob.es/pagFront/espanaAdmon/directorioOrganigramas/entidadesLocales/entidadesLocales.htm?idUniOrganica=19126&amp;idProvincia=17" TargetMode="External"/><Relationship Id="rId183" Type="http://schemas.openxmlformats.org/officeDocument/2006/relationships/hyperlink" Target="https://administracion.gob.es/pagFront/espanaAdmon/directorioOrganigramas/entidadesLocales/entidadesLocales.htm?idUniOrganica=24159&amp;idProvincia=17" TargetMode="External"/><Relationship Id="rId32" Type="http://schemas.openxmlformats.org/officeDocument/2006/relationships/hyperlink" Target="https://administracion.gob.es/pagFront/espanaAdmon/directorioOrganigramas/entidadesLocales/entidadesLocales.htm?idUniOrganica=19089&amp;idProvincia=17" TargetMode="External"/><Relationship Id="rId182" Type="http://schemas.openxmlformats.org/officeDocument/2006/relationships/hyperlink" Target="https://administracion.gob.es/pagFront/espanaAdmon/directorioOrganigramas/entidadesLocales/entidadesLocales.htm?idUniOrganica=24066&amp;idProvincia=17" TargetMode="External"/><Relationship Id="rId35" Type="http://schemas.openxmlformats.org/officeDocument/2006/relationships/hyperlink" Target="https://administracion.gob.es/pagFront/espanaAdmon/directorioOrganigramas/entidadesLocales/entidadesLocales.htm?idUniOrganica=19133&amp;idProvincia=17" TargetMode="External"/><Relationship Id="rId181" Type="http://schemas.openxmlformats.org/officeDocument/2006/relationships/hyperlink" Target="https://administracion.gob.es/pagFront/espanaAdmon/directorioOrganigramas/entidadesLocales/entidadesLocales.htm?idUniOrganica=24055&amp;idProvincia=17" TargetMode="External"/><Relationship Id="rId34" Type="http://schemas.openxmlformats.org/officeDocument/2006/relationships/hyperlink" Target="https://administracion.gob.es/pagFront/espanaAdmon/directorioOrganigramas/entidadesLocales/entidadesLocales.htm?idUniOrganica=19132&amp;idProvincia=17" TargetMode="External"/><Relationship Id="rId180" Type="http://schemas.openxmlformats.org/officeDocument/2006/relationships/hyperlink" Target="https://administracion.gob.es/pagFront/espanaAdmon/directorioOrganigramas/entidadesLocales/entidadesLocales.htm?idUniOrganica=24027&amp;idProvincia=17" TargetMode="External"/><Relationship Id="rId37" Type="http://schemas.openxmlformats.org/officeDocument/2006/relationships/hyperlink" Target="https://administracion.gob.es/pagFront/espanaAdmon/directorioOrganigramas/entidadesLocales/entidadesLocales.htm?idUniOrganica=19175&amp;idProvincia=17" TargetMode="External"/><Relationship Id="rId176" Type="http://schemas.openxmlformats.org/officeDocument/2006/relationships/hyperlink" Target="https://administracion.gob.es/pagFront/espanaAdmon/directorioOrganigramas/entidadesLocales/entidadesLocales.htm?idUniOrganica=23953&amp;idProvincia=17" TargetMode="External"/><Relationship Id="rId36" Type="http://schemas.openxmlformats.org/officeDocument/2006/relationships/hyperlink" Target="https://administracion.gob.es/pagFront/espanaAdmon/directorioOrganigramas/entidadesLocales/entidadesLocales.htm?idUniOrganica=19153&amp;idProvincia=17" TargetMode="External"/><Relationship Id="rId175" Type="http://schemas.openxmlformats.org/officeDocument/2006/relationships/hyperlink" Target="https://administracion.gob.es/pagFront/espanaAdmon/directorioOrganigramas/entidadesLocales/entidadesLocales.htm?idUniOrganica=23939&amp;idProvincia=17" TargetMode="External"/><Relationship Id="rId39" Type="http://schemas.openxmlformats.org/officeDocument/2006/relationships/hyperlink" Target="https://administracion.gob.es/pagFront/espanaAdmon/directorioOrganigramas/entidadesLocales/entidadesLocales.htm?idUniOrganica=19218&amp;idProvincia=17" TargetMode="External"/><Relationship Id="rId174" Type="http://schemas.openxmlformats.org/officeDocument/2006/relationships/hyperlink" Target="https://administracion.gob.es/pagFront/espanaAdmon/directorioOrganigramas/entidadesLocales/entidadesLocales.htm?idUniOrganica=23858&amp;idProvincia=17" TargetMode="External"/><Relationship Id="rId38" Type="http://schemas.openxmlformats.org/officeDocument/2006/relationships/hyperlink" Target="https://administracion.gob.es/pagFront/espanaAdmon/directorioOrganigramas/entidadesLocales/entidadesLocales.htm?idUniOrganica=19194&amp;idProvincia=17" TargetMode="External"/><Relationship Id="rId173" Type="http://schemas.openxmlformats.org/officeDocument/2006/relationships/hyperlink" Target="https://administracion.gob.es/pagFront/espanaAdmon/directorioOrganigramas/entidadesLocales/entidadesLocales.htm?idUniOrganica=23809&amp;idProvincia=17" TargetMode="External"/><Relationship Id="rId179" Type="http://schemas.openxmlformats.org/officeDocument/2006/relationships/hyperlink" Target="https://administracion.gob.es/pagFront/espanaAdmon/directorioOrganigramas/entidadesLocales/entidadesLocales.htm?idUniOrganica=24011&amp;idProvincia=17" TargetMode="External"/><Relationship Id="rId178" Type="http://schemas.openxmlformats.org/officeDocument/2006/relationships/hyperlink" Target="https://administracion.gob.es/pagFront/espanaAdmon/directorioOrganigramas/entidadesLocales/entidadesLocales.htm?idUniOrganica=24004&amp;idProvincia=17" TargetMode="External"/><Relationship Id="rId177" Type="http://schemas.openxmlformats.org/officeDocument/2006/relationships/hyperlink" Target="https://administracion.gob.es/pagFront/espanaAdmon/directorioOrganigramas/entidadesLocales/entidadesLocales.htm?idUniOrganica=23982&amp;idProvincia=17" TargetMode="External"/><Relationship Id="rId20" Type="http://schemas.openxmlformats.org/officeDocument/2006/relationships/hyperlink" Target="https://administracion.gob.es/pagFront/espanaAdmon/directorioOrganigramas/entidadesLocales/entidadesLocales.htm?idUniOrganica=18785&amp;idProvincia=17" TargetMode="External"/><Relationship Id="rId22" Type="http://schemas.openxmlformats.org/officeDocument/2006/relationships/hyperlink" Target="https://administracion.gob.es/pagFront/espanaAdmon/directorioOrganigramas/entidadesLocales/entidadesLocales.htm?idUniOrganica=18802&amp;idProvincia=17" TargetMode="External"/><Relationship Id="rId21" Type="http://schemas.openxmlformats.org/officeDocument/2006/relationships/hyperlink" Target="https://administracion.gob.es/pagFront/espanaAdmon/directorioOrganigramas/entidadesLocales/entidadesLocales.htm?idUniOrganica=18792&amp;idProvincia=17" TargetMode="External"/><Relationship Id="rId24" Type="http://schemas.openxmlformats.org/officeDocument/2006/relationships/hyperlink" Target="https://administracion.gob.es/pagFront/espanaAdmon/directorioOrganigramas/entidadesLocales/entidadesLocales.htm?idUniOrganica=18851&amp;idProvincia=17" TargetMode="External"/><Relationship Id="rId23" Type="http://schemas.openxmlformats.org/officeDocument/2006/relationships/hyperlink" Target="https://administracion.gob.es/pagFront/espanaAdmon/directorioOrganigramas/entidadesLocales/entidadesLocales.htm?idUniOrganica=18836&amp;idProvincia=17" TargetMode="External"/><Relationship Id="rId26" Type="http://schemas.openxmlformats.org/officeDocument/2006/relationships/hyperlink" Target="https://administracion.gob.es/pagFront/espanaAdmon/directorioOrganigramas/entidadesLocales/entidadesLocales.htm?idUniOrganica=18889&amp;idProvincia=17" TargetMode="External"/><Relationship Id="rId25" Type="http://schemas.openxmlformats.org/officeDocument/2006/relationships/hyperlink" Target="https://administracion.gob.es/pagFront/espanaAdmon/directorioOrganigramas/entidadesLocales/entidadesLocales.htm?idUniOrganica=18862&amp;idProvincia=17" TargetMode="External"/><Relationship Id="rId28" Type="http://schemas.openxmlformats.org/officeDocument/2006/relationships/hyperlink" Target="https://administracion.gob.es/pagFront/espanaAdmon/directorioOrganigramas/entidadesLocales/entidadesLocales.htm?idUniOrganica=18980&amp;idProvincia=17" TargetMode="External"/><Relationship Id="rId27" Type="http://schemas.openxmlformats.org/officeDocument/2006/relationships/hyperlink" Target="https://administracion.gob.es/pagFront/espanaAdmon/directorioOrganigramas/entidadesLocales/entidadesLocales.htm?idUniOrganica=18911&amp;idProvincia=17" TargetMode="External"/><Relationship Id="rId29" Type="http://schemas.openxmlformats.org/officeDocument/2006/relationships/hyperlink" Target="https://administracion.gob.es/pagFront/espanaAdmon/directorioOrganigramas/entidadesLocales/entidadesLocales.htm?idUniOrganica=18982&amp;idProvincia=17" TargetMode="External"/><Relationship Id="rId11" Type="http://schemas.openxmlformats.org/officeDocument/2006/relationships/hyperlink" Target="https://administracion.gob.es/pagFront/espanaAdmon/directorioOrganigramas/entidadesLocales/entidadesLocales.htm?idUniOrganica=18363&amp;idProvincia=17" TargetMode="External"/><Relationship Id="rId10" Type="http://schemas.openxmlformats.org/officeDocument/2006/relationships/hyperlink" Target="https://administracion.gob.es/pagFront/espanaAdmon/directorioOrganigramas/entidadesLocales/entidadesLocales.htm?idUniOrganica=18258&amp;idProvincia=17" TargetMode="External"/><Relationship Id="rId13" Type="http://schemas.openxmlformats.org/officeDocument/2006/relationships/hyperlink" Target="https://administracion.gob.es/pagFront/espanaAdmon/directorioOrganigramas/entidadesLocales/entidadesLocales.htm?idUniOrganica=18525&amp;idProvincia=17" TargetMode="External"/><Relationship Id="rId12" Type="http://schemas.openxmlformats.org/officeDocument/2006/relationships/hyperlink" Target="https://administracion.gob.es/pagFront/espanaAdmon/directorioOrganigramas/entidadesLocales/entidadesLocales.htm?idUniOrganica=18439&amp;idProvincia=17" TargetMode="External"/><Relationship Id="rId15" Type="http://schemas.openxmlformats.org/officeDocument/2006/relationships/hyperlink" Target="https://administracion.gob.es/pagFront/espanaAdmon/directorioOrganigramas/entidadesLocales/entidadesLocales.htm?idUniOrganica=18581&amp;idProvincia=17" TargetMode="External"/><Relationship Id="rId198" Type="http://schemas.openxmlformats.org/officeDocument/2006/relationships/hyperlink" Target="https://administracion.gob.es/pagFront/espanaAdmon/directorioOrganigramas/entidadesLocales/entidadesLocales.htm?idUniOrganica=24785&amp;idProvincia=17" TargetMode="External"/><Relationship Id="rId14" Type="http://schemas.openxmlformats.org/officeDocument/2006/relationships/hyperlink" Target="https://administracion.gob.es/pagFront/espanaAdmon/directorioOrganigramas/entidadesLocales/entidadesLocales.htm?idUniOrganica=18564&amp;idProvincia=17" TargetMode="External"/><Relationship Id="rId197" Type="http://schemas.openxmlformats.org/officeDocument/2006/relationships/hyperlink" Target="https://administracion.gob.es/pagFront/espanaAdmon/directorioOrganigramas/entidadesLocales/entidadesLocales.htm?idUniOrganica=24779&amp;idProvincia=17" TargetMode="External"/><Relationship Id="rId17" Type="http://schemas.openxmlformats.org/officeDocument/2006/relationships/hyperlink" Target="https://administracion.gob.es/pagFront/espanaAdmon/directorioOrganigramas/entidadesLocales/entidadesLocales.htm?idUniOrganica=18749&amp;idProvincia=17" TargetMode="External"/><Relationship Id="rId196" Type="http://schemas.openxmlformats.org/officeDocument/2006/relationships/hyperlink" Target="https://administracion.gob.es/pagFront/espanaAdmon/directorioOrganigramas/entidadesLocales/entidadesLocales.htm?idUniOrganica=24645&amp;idProvincia=17" TargetMode="External"/><Relationship Id="rId16" Type="http://schemas.openxmlformats.org/officeDocument/2006/relationships/hyperlink" Target="https://administracion.gob.es/pagFront/espanaAdmon/directorioOrganigramas/entidadesLocales/entidadesLocales.htm?idUniOrganica=18748&amp;idProvincia=17" TargetMode="External"/><Relationship Id="rId195" Type="http://schemas.openxmlformats.org/officeDocument/2006/relationships/hyperlink" Target="https://administracion.gob.es/pagFront/espanaAdmon/directorioOrganigramas/entidadesLocales/entidadesLocales.htm?idUniOrganica=24627&amp;idProvincia=17" TargetMode="External"/><Relationship Id="rId19" Type="http://schemas.openxmlformats.org/officeDocument/2006/relationships/hyperlink" Target="https://administracion.gob.es/pagFront/espanaAdmon/directorioOrganigramas/entidadesLocales/entidadesLocales.htm?idUniOrganica=18782&amp;idProvincia=17" TargetMode="External"/><Relationship Id="rId18" Type="http://schemas.openxmlformats.org/officeDocument/2006/relationships/hyperlink" Target="https://administracion.gob.es/pagFront/espanaAdmon/directorioOrganigramas/entidadesLocales/entidadesLocales.htm?idUniOrganica=18756&amp;idProvincia=17" TargetMode="External"/><Relationship Id="rId199" Type="http://schemas.openxmlformats.org/officeDocument/2006/relationships/hyperlink" Target="https://administracion.gob.es/pagFront/espanaAdmon/directorioOrganigramas/entidadesLocales/entidadesLocales.htm?idUniOrganica=24839&amp;idProvincia=17" TargetMode="External"/><Relationship Id="rId84" Type="http://schemas.openxmlformats.org/officeDocument/2006/relationships/hyperlink" Target="https://administracion.gob.es/pagFront/espanaAdmon/directorioOrganigramas/entidadesLocales/entidadesLocales.htm?idUniOrganica=21274&amp;idProvincia=17" TargetMode="External"/><Relationship Id="rId83" Type="http://schemas.openxmlformats.org/officeDocument/2006/relationships/hyperlink" Target="https://administracion.gob.es/pagFront/espanaAdmon/directorioOrganigramas/entidadesLocales/entidadesLocales.htm?idUniOrganica=21103&amp;idProvincia=17" TargetMode="External"/><Relationship Id="rId86" Type="http://schemas.openxmlformats.org/officeDocument/2006/relationships/hyperlink" Target="https://administracion.gob.es/pagFront/espanaAdmon/directorioOrganigramas/entidadesLocales/entidadesLocales.htm?idUniOrganica=21280&amp;idProvincia=17" TargetMode="External"/><Relationship Id="rId85" Type="http://schemas.openxmlformats.org/officeDocument/2006/relationships/hyperlink" Target="https://administracion.gob.es/pagFront/espanaAdmon/directorioOrganigramas/entidadesLocales/entidadesLocales.htm?idUniOrganica=21278&amp;idProvincia=17" TargetMode="External"/><Relationship Id="rId88" Type="http://schemas.openxmlformats.org/officeDocument/2006/relationships/hyperlink" Target="https://administracion.gob.es/pagFront/espanaAdmon/directorioOrganigramas/entidadesLocales/entidadesLocales.htm?idUniOrganica=21282&amp;idProvincia=17" TargetMode="External"/><Relationship Id="rId150" Type="http://schemas.openxmlformats.org/officeDocument/2006/relationships/hyperlink" Target="https://administracion.gob.es/pagFront/espanaAdmon/directorioOrganigramas/entidadesLocales/entidadesLocales.htm?idUniOrganica=23666&amp;idProvincia=17" TargetMode="External"/><Relationship Id="rId87" Type="http://schemas.openxmlformats.org/officeDocument/2006/relationships/hyperlink" Target="https://administracion.gob.es/pagFront/espanaAdmon/directorioOrganigramas/entidadesLocales/entidadesLocales.htm?idUniOrganica=21281&amp;idProvincia=17" TargetMode="External"/><Relationship Id="rId89" Type="http://schemas.openxmlformats.org/officeDocument/2006/relationships/hyperlink" Target="https://administracion.gob.es/pagFront/espanaAdmon/directorioOrganigramas/entidadesLocales/entidadesLocales.htm?idUniOrganica=21298&amp;idProvincia=17" TargetMode="External"/><Relationship Id="rId80" Type="http://schemas.openxmlformats.org/officeDocument/2006/relationships/hyperlink" Target="https://administracion.gob.es/pagFront/espanaAdmon/directorioOrganigramas/entidadesLocales/entidadesLocales.htm?idUniOrganica=21025&amp;idProvincia=17" TargetMode="External"/><Relationship Id="rId82" Type="http://schemas.openxmlformats.org/officeDocument/2006/relationships/hyperlink" Target="https://administracion.gob.es/pagFront/espanaAdmon/directorioOrganigramas/entidadesLocales/entidadesLocales.htm?idUniOrganica=21093&amp;idProvincia=17" TargetMode="External"/><Relationship Id="rId81" Type="http://schemas.openxmlformats.org/officeDocument/2006/relationships/hyperlink" Target="https://administracion.gob.es/pagFront/espanaAdmon/directorioOrganigramas/entidadesLocales/entidadesLocales.htm?idUniOrganica=21057&amp;idProvincia=17" TargetMode="External"/><Relationship Id="rId1" Type="http://schemas.openxmlformats.org/officeDocument/2006/relationships/hyperlink" Target="https://administracion.gob.es/pagFront/espanaAdmon/directorioOrganigramas/entidadesLocales/entidadesLocales.htm?idUniOrganica=17608&amp;idProvincia=17" TargetMode="External"/><Relationship Id="rId2" Type="http://schemas.openxmlformats.org/officeDocument/2006/relationships/hyperlink" Target="https://administracion.gob.es/pagFront/espanaAdmon/directorioOrganigramas/entidadesLocales/entidadesLocales.htm?idUniOrganica=17621&amp;idProvincia=17" TargetMode="External"/><Relationship Id="rId3" Type="http://schemas.openxmlformats.org/officeDocument/2006/relationships/hyperlink" Target="https://administracion.gob.es/pagFront/espanaAdmon/directorioOrganigramas/entidadesLocales/entidadesLocales.htm?idUniOrganica=17684&amp;idProvincia=17" TargetMode="External"/><Relationship Id="rId149" Type="http://schemas.openxmlformats.org/officeDocument/2006/relationships/hyperlink" Target="https://administracion.gob.es/pagFront/espanaAdmon/directorioOrganigramas/entidadesLocales/entidadesLocales.htm?idUniOrganica=23660&amp;idProvincia=17" TargetMode="External"/><Relationship Id="rId4" Type="http://schemas.openxmlformats.org/officeDocument/2006/relationships/hyperlink" Target="https://administracion.gob.es/pagFront/espanaAdmon/directorioOrganigramas/entidadesLocales/entidadesLocales.htm?idUniOrganica=17716&amp;idProvincia=17" TargetMode="External"/><Relationship Id="rId148" Type="http://schemas.openxmlformats.org/officeDocument/2006/relationships/hyperlink" Target="https://administracion.gob.es/pagFront/espanaAdmon/directorioOrganigramas/entidadesLocales/entidadesLocales.htm?idUniOrganica=23650&amp;idProvincia=17" TargetMode="External"/><Relationship Id="rId9" Type="http://schemas.openxmlformats.org/officeDocument/2006/relationships/hyperlink" Target="https://administracion.gob.es/pagFront/espanaAdmon/directorioOrganigramas/entidadesLocales/entidadesLocales.htm?idUniOrganica=18234&amp;idProvincia=17" TargetMode="External"/><Relationship Id="rId143" Type="http://schemas.openxmlformats.org/officeDocument/2006/relationships/hyperlink" Target="https://administracion.gob.es/pagFront/espanaAdmon/directorioOrganigramas/entidadesLocales/entidadesLocales.htm?idUniOrganica=23338&amp;idProvincia=17" TargetMode="External"/><Relationship Id="rId142" Type="http://schemas.openxmlformats.org/officeDocument/2006/relationships/hyperlink" Target="https://administracion.gob.es/pagFront/espanaAdmon/directorioOrganigramas/entidadesLocales/entidadesLocales.htm?idUniOrganica=23276&amp;idProvincia=17" TargetMode="External"/><Relationship Id="rId141" Type="http://schemas.openxmlformats.org/officeDocument/2006/relationships/hyperlink" Target="https://administracion.gob.es/pagFront/espanaAdmon/directorioOrganigramas/entidadesLocales/entidadesLocales.htm?idUniOrganica=23274&amp;idProvincia=17" TargetMode="External"/><Relationship Id="rId140" Type="http://schemas.openxmlformats.org/officeDocument/2006/relationships/hyperlink" Target="https://administracion.gob.es/pagFront/espanaAdmon/directorioOrganigramas/entidadesLocales/entidadesLocales.htm?idUniOrganica=23271&amp;idProvincia=17" TargetMode="External"/><Relationship Id="rId5" Type="http://schemas.openxmlformats.org/officeDocument/2006/relationships/hyperlink" Target="https://administracion.gob.es/pagFront/espanaAdmon/directorioOrganigramas/entidadesLocales/entidadesLocales.htm?idUniOrganica=18040&amp;idProvincia=17" TargetMode="External"/><Relationship Id="rId147" Type="http://schemas.openxmlformats.org/officeDocument/2006/relationships/hyperlink" Target="https://administracion.gob.es/pagFront/espanaAdmon/directorioOrganigramas/entidadesLocales/entidadesLocales.htm?idUniOrganica=23649&amp;idProvincia=17" TargetMode="External"/><Relationship Id="rId6" Type="http://schemas.openxmlformats.org/officeDocument/2006/relationships/hyperlink" Target="https://administracion.gob.es/pagFront/espanaAdmon/directorioOrganigramas/entidadesLocales/entidadesLocales.htm?idUniOrganica=18074&amp;idProvincia=17" TargetMode="External"/><Relationship Id="rId146" Type="http://schemas.openxmlformats.org/officeDocument/2006/relationships/hyperlink" Target="https://administracion.gob.es/pagFront/espanaAdmon/directorioOrganigramas/entidadesLocales/entidadesLocales.htm?idUniOrganica=23447&amp;idProvincia=17" TargetMode="External"/><Relationship Id="rId7" Type="http://schemas.openxmlformats.org/officeDocument/2006/relationships/hyperlink" Target="https://administracion.gob.es/pagFront/espanaAdmon/directorioOrganigramas/entidadesLocales/entidadesLocales.htm?idUniOrganica=18106&amp;idProvincia=17" TargetMode="External"/><Relationship Id="rId145" Type="http://schemas.openxmlformats.org/officeDocument/2006/relationships/hyperlink" Target="https://administracion.gob.es/pagFront/espanaAdmon/directorioOrganigramas/entidadesLocales/entidadesLocales.htm?idUniOrganica=23427&amp;idProvincia=17" TargetMode="External"/><Relationship Id="rId8" Type="http://schemas.openxmlformats.org/officeDocument/2006/relationships/hyperlink" Target="https://administracion.gob.es/pagFront/espanaAdmon/directorioOrganigramas/entidadesLocales/entidadesLocales.htm?idUniOrganica=18180&amp;idProvincia=17" TargetMode="External"/><Relationship Id="rId144" Type="http://schemas.openxmlformats.org/officeDocument/2006/relationships/hyperlink" Target="https://administracion.gob.es/pagFront/espanaAdmon/directorioOrganigramas/entidadesLocales/entidadesLocales.htm?idUniOrganica=23377&amp;idProvincia=17" TargetMode="External"/><Relationship Id="rId73" Type="http://schemas.openxmlformats.org/officeDocument/2006/relationships/hyperlink" Target="https://administracion.gob.es/pagFront/espanaAdmon/directorioOrganigramas/entidadesLocales/entidadesLocales.htm?idUniOrganica=20576&amp;idProvincia=17" TargetMode="External"/><Relationship Id="rId72" Type="http://schemas.openxmlformats.org/officeDocument/2006/relationships/hyperlink" Target="https://administracion.gob.es/pagFront/espanaAdmon/directorioOrganigramas/entidadesLocales/entidadesLocales.htm?idUniOrganica=20575&amp;idProvincia=17" TargetMode="External"/><Relationship Id="rId75" Type="http://schemas.openxmlformats.org/officeDocument/2006/relationships/hyperlink" Target="https://administracion.gob.es/pagFront/espanaAdmon/directorioOrganigramas/entidadesLocales/entidadesLocales.htm?idUniOrganica=20633&amp;idProvincia=17" TargetMode="External"/><Relationship Id="rId74" Type="http://schemas.openxmlformats.org/officeDocument/2006/relationships/hyperlink" Target="https://administracion.gob.es/pagFront/espanaAdmon/directorioOrganigramas/entidadesLocales/entidadesLocales.htm?idUniOrganica=20610&amp;idProvincia=17" TargetMode="External"/><Relationship Id="rId77" Type="http://schemas.openxmlformats.org/officeDocument/2006/relationships/hyperlink" Target="https://administracion.gob.es/pagFront/espanaAdmon/directorioOrganigramas/entidadesLocales/entidadesLocales.htm?idUniOrganica=20730&amp;idProvincia=17" TargetMode="External"/><Relationship Id="rId76" Type="http://schemas.openxmlformats.org/officeDocument/2006/relationships/hyperlink" Target="https://administracion.gob.es/pagFront/espanaAdmon/directorioOrganigramas/entidadesLocales/entidadesLocales.htm?idUniOrganica=20650&amp;idProvincia=17" TargetMode="External"/><Relationship Id="rId79" Type="http://schemas.openxmlformats.org/officeDocument/2006/relationships/hyperlink" Target="https://administracion.gob.es/pagFront/espanaAdmon/directorioOrganigramas/entidadesLocales/entidadesLocales.htm?idUniOrganica=20905&amp;idProvincia=17" TargetMode="External"/><Relationship Id="rId78" Type="http://schemas.openxmlformats.org/officeDocument/2006/relationships/hyperlink" Target="https://administracion.gob.es/pagFront/espanaAdmon/directorioOrganigramas/entidadesLocales/entidadesLocales.htm?idUniOrganica=20761&amp;idProvincia=17" TargetMode="External"/><Relationship Id="rId71" Type="http://schemas.openxmlformats.org/officeDocument/2006/relationships/hyperlink" Target="https://administracion.gob.es/pagFront/espanaAdmon/directorioOrganigramas/entidadesLocales/entidadesLocales.htm?idUniOrganica=20574&amp;idProvincia=17" TargetMode="External"/><Relationship Id="rId70" Type="http://schemas.openxmlformats.org/officeDocument/2006/relationships/hyperlink" Target="https://administracion.gob.es/pagFront/espanaAdmon/directorioOrganigramas/entidadesLocales/entidadesLocales.htm?idUniOrganica=20336&amp;idProvincia=17" TargetMode="External"/><Relationship Id="rId139" Type="http://schemas.openxmlformats.org/officeDocument/2006/relationships/hyperlink" Target="https://administracion.gob.es/pagFront/espanaAdmon/directorioOrganigramas/entidadesLocales/entidadesLocales.htm?idUniOrganica=23270&amp;idProvincia=17" TargetMode="External"/><Relationship Id="rId138" Type="http://schemas.openxmlformats.org/officeDocument/2006/relationships/hyperlink" Target="https://administracion.gob.es/pagFront/espanaAdmon/directorioOrganigramas/entidadesLocales/entidadesLocales.htm?idUniOrganica=23266&amp;idProvincia=17" TargetMode="External"/><Relationship Id="rId137" Type="http://schemas.openxmlformats.org/officeDocument/2006/relationships/hyperlink" Target="https://administracion.gob.es/pagFront/espanaAdmon/directorioOrganigramas/entidadesLocales/entidadesLocales.htm?idUniOrganica=23236&amp;idProvincia=17" TargetMode="External"/><Relationship Id="rId132" Type="http://schemas.openxmlformats.org/officeDocument/2006/relationships/hyperlink" Target="https://administracion.gob.es/pagFront/espanaAdmon/directorioOrganigramas/entidadesLocales/entidadesLocales.htm?idUniOrganica=23047&amp;idProvincia=17" TargetMode="External"/><Relationship Id="rId131" Type="http://schemas.openxmlformats.org/officeDocument/2006/relationships/hyperlink" Target="https://administracion.gob.es/pagFront/espanaAdmon/directorioOrganigramas/entidadesLocales/entidadesLocales.htm?idUniOrganica=23025&amp;idProvincia=17" TargetMode="External"/><Relationship Id="rId130" Type="http://schemas.openxmlformats.org/officeDocument/2006/relationships/hyperlink" Target="https://administracion.gob.es/pagFront/espanaAdmon/directorioOrganigramas/entidadesLocales/entidadesLocales.htm?idUniOrganica=22942&amp;idProvincia=17" TargetMode="External"/><Relationship Id="rId136" Type="http://schemas.openxmlformats.org/officeDocument/2006/relationships/hyperlink" Target="https://administracion.gob.es/pagFront/espanaAdmon/directorioOrganigramas/entidadesLocales/entidadesLocales.htm?idUniOrganica=23229&amp;idProvincia=17" TargetMode="External"/><Relationship Id="rId135" Type="http://schemas.openxmlformats.org/officeDocument/2006/relationships/hyperlink" Target="https://administracion.gob.es/pagFront/espanaAdmon/directorioOrganigramas/entidadesLocales/entidadesLocales.htm?idUniOrganica=23155&amp;idProvincia=17" TargetMode="External"/><Relationship Id="rId134" Type="http://schemas.openxmlformats.org/officeDocument/2006/relationships/hyperlink" Target="https://administracion.gob.es/pagFront/espanaAdmon/directorioOrganigramas/entidadesLocales/entidadesLocales.htm?idUniOrganica=23110&amp;idProvincia=17" TargetMode="External"/><Relationship Id="rId133" Type="http://schemas.openxmlformats.org/officeDocument/2006/relationships/hyperlink" Target="https://administracion.gob.es/pagFront/espanaAdmon/directorioOrganigramas/entidadesLocales/entidadesLocales.htm?idUniOrganica=23057&amp;idProvincia=17" TargetMode="External"/><Relationship Id="rId62" Type="http://schemas.openxmlformats.org/officeDocument/2006/relationships/hyperlink" Target="https://administracion.gob.es/pagFront/espanaAdmon/directorioOrganigramas/entidadesLocales/entidadesLocales.htm?idUniOrganica=20269&amp;idProvincia=17" TargetMode="External"/><Relationship Id="rId61" Type="http://schemas.openxmlformats.org/officeDocument/2006/relationships/hyperlink" Target="https://administracion.gob.es/pagFront/espanaAdmon/directorioOrganigramas/entidadesLocales/entidadesLocales.htm?idUniOrganica=20237&amp;idProvincia=17" TargetMode="External"/><Relationship Id="rId64" Type="http://schemas.openxmlformats.org/officeDocument/2006/relationships/hyperlink" Target="https://administracion.gob.es/pagFront/espanaAdmon/directorioOrganigramas/entidadesLocales/entidadesLocales.htm?idUniOrganica=20289&amp;idProvincia=17" TargetMode="External"/><Relationship Id="rId63" Type="http://schemas.openxmlformats.org/officeDocument/2006/relationships/hyperlink" Target="https://administracion.gob.es/pagFront/espanaAdmon/directorioOrganigramas/entidadesLocales/entidadesLocales.htm?idUniOrganica=20281&amp;idProvincia=17" TargetMode="External"/><Relationship Id="rId66" Type="http://schemas.openxmlformats.org/officeDocument/2006/relationships/hyperlink" Target="https://administracion.gob.es/pagFront/espanaAdmon/directorioOrganigramas/entidadesLocales/entidadesLocales.htm?idUniOrganica=20311&amp;idProvincia=17" TargetMode="External"/><Relationship Id="rId172" Type="http://schemas.openxmlformats.org/officeDocument/2006/relationships/hyperlink" Target="https://administracion.gob.es/pagFront/espanaAdmon/directorioOrganigramas/entidadesLocales/entidadesLocales.htm?idUniOrganica=23763&amp;idProvincia=17" TargetMode="External"/><Relationship Id="rId65" Type="http://schemas.openxmlformats.org/officeDocument/2006/relationships/hyperlink" Target="https://administracion.gob.es/pagFront/espanaAdmon/directorioOrganigramas/entidadesLocales/entidadesLocales.htm?idUniOrganica=20307&amp;idProvincia=17" TargetMode="External"/><Relationship Id="rId171" Type="http://schemas.openxmlformats.org/officeDocument/2006/relationships/hyperlink" Target="https://administracion.gob.es/pagFront/espanaAdmon/directorioOrganigramas/entidadesLocales/entidadesLocales.htm?idUniOrganica=23756&amp;idProvincia=17" TargetMode="External"/><Relationship Id="rId68" Type="http://schemas.openxmlformats.org/officeDocument/2006/relationships/hyperlink" Target="https://administracion.gob.es/pagFront/espanaAdmon/directorioOrganigramas/entidadesLocales/entidadesLocales.htm?idUniOrganica=20322&amp;idProvincia=17" TargetMode="External"/><Relationship Id="rId170" Type="http://schemas.openxmlformats.org/officeDocument/2006/relationships/hyperlink" Target="https://administracion.gob.es/pagFront/espanaAdmon/directorioOrganigramas/entidadesLocales/entidadesLocales.htm?idUniOrganica=23727&amp;idProvincia=17" TargetMode="External"/><Relationship Id="rId67" Type="http://schemas.openxmlformats.org/officeDocument/2006/relationships/hyperlink" Target="https://administracion.gob.es/pagFront/espanaAdmon/directorioOrganigramas/entidadesLocales/entidadesLocales.htm?idUniOrganica=20312&amp;idProvincia=17" TargetMode="External"/><Relationship Id="rId60" Type="http://schemas.openxmlformats.org/officeDocument/2006/relationships/hyperlink" Target="https://administracion.gob.es/pagFront/espanaAdmon/directorioOrganigramas/entidadesLocales/entidadesLocales.htm?idUniOrganica=20185&amp;idProvincia=17" TargetMode="External"/><Relationship Id="rId165" Type="http://schemas.openxmlformats.org/officeDocument/2006/relationships/hyperlink" Target="https://administracion.gob.es/pagFront/espanaAdmon/directorioOrganigramas/entidadesLocales/entidadesLocales.htm?idUniOrganica=23716&amp;idProvincia=17" TargetMode="External"/><Relationship Id="rId69" Type="http://schemas.openxmlformats.org/officeDocument/2006/relationships/hyperlink" Target="https://administracion.gob.es/pagFront/espanaAdmon/directorioOrganigramas/entidadesLocales/entidadesLocales.htm?idUniOrganica=20331&amp;idProvincia=17" TargetMode="External"/><Relationship Id="rId164" Type="http://schemas.openxmlformats.org/officeDocument/2006/relationships/hyperlink" Target="https://administracion.gob.es/pagFront/espanaAdmon/directorioOrganigramas/entidadesLocales/entidadesLocales.htm?idUniOrganica=23711&amp;idProvincia=17" TargetMode="External"/><Relationship Id="rId163" Type="http://schemas.openxmlformats.org/officeDocument/2006/relationships/hyperlink" Target="https://administracion.gob.es/pagFront/espanaAdmon/directorioOrganigramas/entidadesLocales/entidadesLocales.htm?idUniOrganica=23703&amp;idProvincia=17" TargetMode="External"/><Relationship Id="rId162" Type="http://schemas.openxmlformats.org/officeDocument/2006/relationships/hyperlink" Target="https://administracion.gob.es/pagFront/espanaAdmon/directorioOrganigramas/entidadesLocales/entidadesLocales.htm?idUniOrganica=23701&amp;idProvincia=17" TargetMode="External"/><Relationship Id="rId169" Type="http://schemas.openxmlformats.org/officeDocument/2006/relationships/hyperlink" Target="https://administracion.gob.es/pagFront/espanaAdmon/directorioOrganigramas/entidadesLocales/entidadesLocales.htm?idUniOrganica=23722&amp;idProvincia=17" TargetMode="External"/><Relationship Id="rId168" Type="http://schemas.openxmlformats.org/officeDocument/2006/relationships/hyperlink" Target="https://administracion.gob.es/pagFront/espanaAdmon/directorioOrganigramas/entidadesLocales/entidadesLocales.htm?idUniOrganica=23721&amp;idProvincia=17" TargetMode="External"/><Relationship Id="rId167" Type="http://schemas.openxmlformats.org/officeDocument/2006/relationships/hyperlink" Target="https://administracion.gob.es/pagFront/espanaAdmon/directorioOrganigramas/entidadesLocales/entidadesLocales.htm?idUniOrganica=23720&amp;idProvincia=17" TargetMode="External"/><Relationship Id="rId166" Type="http://schemas.openxmlformats.org/officeDocument/2006/relationships/hyperlink" Target="https://administracion.gob.es/pagFront/espanaAdmon/directorioOrganigramas/entidadesLocales/entidadesLocales.htm?idUniOrganica=23719&amp;idProvincia=17" TargetMode="External"/><Relationship Id="rId51" Type="http://schemas.openxmlformats.org/officeDocument/2006/relationships/hyperlink" Target="https://administracion.gob.es/pagFront/espanaAdmon/directorioOrganigramas/entidadesLocales/entidadesLocales.htm?idUniOrganica=19849&amp;idProvincia=17" TargetMode="External"/><Relationship Id="rId50" Type="http://schemas.openxmlformats.org/officeDocument/2006/relationships/hyperlink" Target="https://administracion.gob.es/pagFront/espanaAdmon/directorioOrganigramas/entidadesLocales/entidadesLocales.htm?idUniOrganica=19813&amp;idProvincia=17" TargetMode="External"/><Relationship Id="rId53" Type="http://schemas.openxmlformats.org/officeDocument/2006/relationships/hyperlink" Target="https://administracion.gob.es/pagFront/espanaAdmon/directorioOrganigramas/entidadesLocales/entidadesLocales.htm?idUniOrganica=19921&amp;idProvincia=17" TargetMode="External"/><Relationship Id="rId52" Type="http://schemas.openxmlformats.org/officeDocument/2006/relationships/hyperlink" Target="https://administracion.gob.es/pagFront/espanaAdmon/directorioOrganigramas/entidadesLocales/entidadesLocales.htm?idUniOrganica=19868&amp;idProvincia=17" TargetMode="External"/><Relationship Id="rId55" Type="http://schemas.openxmlformats.org/officeDocument/2006/relationships/hyperlink" Target="https://administracion.gob.es/pagFront/espanaAdmon/directorioOrganigramas/entidadesLocales/entidadesLocales.htm?idUniOrganica=19996&amp;idProvincia=17" TargetMode="External"/><Relationship Id="rId161" Type="http://schemas.openxmlformats.org/officeDocument/2006/relationships/hyperlink" Target="https://administracion.gob.es/pagFront/espanaAdmon/directorioOrganigramas/entidadesLocales/entidadesLocales.htm?idUniOrganica=23699&amp;idProvincia=17" TargetMode="External"/><Relationship Id="rId54" Type="http://schemas.openxmlformats.org/officeDocument/2006/relationships/hyperlink" Target="https://administracion.gob.es/pagFront/espanaAdmon/directorioOrganigramas/entidadesLocales/entidadesLocales.htm?idUniOrganica=19928&amp;idProvincia=17" TargetMode="External"/><Relationship Id="rId160" Type="http://schemas.openxmlformats.org/officeDocument/2006/relationships/hyperlink" Target="https://administracion.gob.es/pagFront/espanaAdmon/directorioOrganigramas/entidadesLocales/entidadesLocales.htm?idUniOrganica=23695&amp;idProvincia=17" TargetMode="External"/><Relationship Id="rId57" Type="http://schemas.openxmlformats.org/officeDocument/2006/relationships/hyperlink" Target="https://administracion.gob.es/pagFront/espanaAdmon/directorioOrganigramas/entidadesLocales/entidadesLocales.htm?idUniOrganica=20125&amp;idProvincia=17" TargetMode="External"/><Relationship Id="rId56" Type="http://schemas.openxmlformats.org/officeDocument/2006/relationships/hyperlink" Target="https://administracion.gob.es/pagFront/espanaAdmon/directorioOrganigramas/entidadesLocales/entidadesLocales.htm?idUniOrganica=20000&amp;idProvincia=17" TargetMode="External"/><Relationship Id="rId159" Type="http://schemas.openxmlformats.org/officeDocument/2006/relationships/hyperlink" Target="https://administracion.gob.es/pagFront/espanaAdmon/directorioOrganigramas/entidadesLocales/entidadesLocales.htm?idUniOrganica=23693&amp;idProvincia=17" TargetMode="External"/><Relationship Id="rId59" Type="http://schemas.openxmlformats.org/officeDocument/2006/relationships/hyperlink" Target="https://administracion.gob.es/pagFront/espanaAdmon/directorioOrganigramas/entidadesLocales/entidadesLocales.htm?idUniOrganica=20184&amp;idProvincia=17" TargetMode="External"/><Relationship Id="rId154" Type="http://schemas.openxmlformats.org/officeDocument/2006/relationships/hyperlink" Target="https://administracion.gob.es/pagFront/espanaAdmon/directorioOrganigramas/entidadesLocales/entidadesLocales.htm?idUniOrganica=23675&amp;idProvincia=17" TargetMode="External"/><Relationship Id="rId58" Type="http://schemas.openxmlformats.org/officeDocument/2006/relationships/hyperlink" Target="https://administracion.gob.es/pagFront/espanaAdmon/directorioOrganigramas/entidadesLocales/entidadesLocales.htm?idUniOrganica=20168&amp;idProvincia=17" TargetMode="External"/><Relationship Id="rId153" Type="http://schemas.openxmlformats.org/officeDocument/2006/relationships/hyperlink" Target="https://administracion.gob.es/pagFront/espanaAdmon/directorioOrganigramas/entidadesLocales/entidadesLocales.htm?idUniOrganica=23672&amp;idProvincia=17" TargetMode="External"/><Relationship Id="rId152" Type="http://schemas.openxmlformats.org/officeDocument/2006/relationships/hyperlink" Target="https://administracion.gob.es/pagFront/espanaAdmon/directorioOrganigramas/entidadesLocales/entidadesLocales.htm?idUniOrganica=23670&amp;idProvincia=17" TargetMode="External"/><Relationship Id="rId151" Type="http://schemas.openxmlformats.org/officeDocument/2006/relationships/hyperlink" Target="https://administracion.gob.es/pagFront/espanaAdmon/directorioOrganigramas/entidadesLocales/entidadesLocales.htm?idUniOrganica=23668&amp;idProvincia=17" TargetMode="External"/><Relationship Id="rId158" Type="http://schemas.openxmlformats.org/officeDocument/2006/relationships/hyperlink" Target="https://administracion.gob.es/pagFront/espanaAdmon/directorioOrganigramas/entidadesLocales/entidadesLocales.htm?idUniOrganica=23689&amp;idProvincia=17" TargetMode="External"/><Relationship Id="rId157" Type="http://schemas.openxmlformats.org/officeDocument/2006/relationships/hyperlink" Target="https://administracion.gob.es/pagFront/espanaAdmon/directorioOrganigramas/entidadesLocales/entidadesLocales.htm?idUniOrganica=23688&amp;idProvincia=17" TargetMode="External"/><Relationship Id="rId156" Type="http://schemas.openxmlformats.org/officeDocument/2006/relationships/hyperlink" Target="https://administracion.gob.es/pagFront/espanaAdmon/directorioOrganigramas/entidadesLocales/entidadesLocales.htm?idUniOrganica=23682&amp;idProvincia=17" TargetMode="External"/><Relationship Id="rId155" Type="http://schemas.openxmlformats.org/officeDocument/2006/relationships/hyperlink" Target="https://administracion.gob.es/pagFront/espanaAdmon/directorioOrganigramas/entidadesLocales/entidadesLocales.htm?idUniOrganica=23678&amp;idProvincia=17" TargetMode="External"/><Relationship Id="rId107" Type="http://schemas.openxmlformats.org/officeDocument/2006/relationships/hyperlink" Target="https://administracion.gob.es/pagFront/espanaAdmon/directorioOrganigramas/entidadesLocales/entidadesLocales.htm?idUniOrganica=22306&amp;idProvincia=17" TargetMode="External"/><Relationship Id="rId106" Type="http://schemas.openxmlformats.org/officeDocument/2006/relationships/hyperlink" Target="https://administracion.gob.es/pagFront/espanaAdmon/directorioOrganigramas/entidadesLocales/entidadesLocales.htm?idUniOrganica=22242&amp;idProvincia=17" TargetMode="External"/><Relationship Id="rId105" Type="http://schemas.openxmlformats.org/officeDocument/2006/relationships/hyperlink" Target="https://administracion.gob.es/pagFront/espanaAdmon/directorioOrganigramas/entidadesLocales/entidadesLocales.htm?idUniOrganica=22155&amp;idProvincia=17" TargetMode="External"/><Relationship Id="rId104" Type="http://schemas.openxmlformats.org/officeDocument/2006/relationships/hyperlink" Target="https://administracion.gob.es/pagFront/espanaAdmon/directorioOrganigramas/entidadesLocales/entidadesLocales.htm?idUniOrganica=21919&amp;idProvincia=17" TargetMode="External"/><Relationship Id="rId109" Type="http://schemas.openxmlformats.org/officeDocument/2006/relationships/hyperlink" Target="https://administracion.gob.es/pagFront/espanaAdmon/directorioOrganigramas/entidadesLocales/entidadesLocales.htm?idUniOrganica=22389&amp;idProvincia=17" TargetMode="External"/><Relationship Id="rId108" Type="http://schemas.openxmlformats.org/officeDocument/2006/relationships/hyperlink" Target="https://administracion.gob.es/pagFront/espanaAdmon/directorioOrganigramas/entidadesLocales/entidadesLocales.htm?idUniOrganica=22343&amp;idProvincia=17" TargetMode="External"/><Relationship Id="rId220" Type="http://schemas.openxmlformats.org/officeDocument/2006/relationships/hyperlink" Target="https://administracion.gob.es/pagFront/espanaAdmon/directorioOrganigramas/entidadesLocales/entidadesLocales.htm?idUniOrganica=25467&amp;idProvincia=17" TargetMode="External"/><Relationship Id="rId103" Type="http://schemas.openxmlformats.org/officeDocument/2006/relationships/hyperlink" Target="https://administracion.gob.es/pagFront/espanaAdmon/directorioOrganigramas/entidadesLocales/entidadesLocales.htm?idUniOrganica=21843&amp;idProvincia=17" TargetMode="External"/><Relationship Id="rId102" Type="http://schemas.openxmlformats.org/officeDocument/2006/relationships/hyperlink" Target="https://administracion.gob.es/pagFront/espanaAdmon/directorioOrganigramas/entidadesLocales/entidadesLocales.htm?idUniOrganica=21800&amp;idProvincia=17" TargetMode="External"/><Relationship Id="rId101" Type="http://schemas.openxmlformats.org/officeDocument/2006/relationships/hyperlink" Target="https://administracion.gob.es/pagFront/espanaAdmon/directorioOrganigramas/entidadesLocales/entidadesLocales.htm?idUniOrganica=21797&amp;idProvincia=17" TargetMode="External"/><Relationship Id="rId222" Type="http://schemas.openxmlformats.org/officeDocument/2006/relationships/drawing" Target="../drawings/drawing19.xml"/><Relationship Id="rId100" Type="http://schemas.openxmlformats.org/officeDocument/2006/relationships/hyperlink" Target="https://administracion.gob.es/pagFront/espanaAdmon/directorioOrganigramas/entidadesLocales/entidadesLocales.htm?idUniOrganica=21714&amp;idProvincia=17" TargetMode="External"/><Relationship Id="rId221" Type="http://schemas.openxmlformats.org/officeDocument/2006/relationships/hyperlink" Target="https://administracion.gob.es/pagFront/espanaAdmon/directorioOrganigramas/entidadesLocales/entidadesLocales.htm?idUniOrganica=25468&amp;idProvincia=17" TargetMode="External"/><Relationship Id="rId217" Type="http://schemas.openxmlformats.org/officeDocument/2006/relationships/hyperlink" Target="https://administracion.gob.es/pagFront/espanaAdmon/directorioOrganigramas/entidadesLocales/entidadesLocales.htm?idUniOrganica=25026&amp;idProvincia=17" TargetMode="External"/><Relationship Id="rId216" Type="http://schemas.openxmlformats.org/officeDocument/2006/relationships/hyperlink" Target="https://administracion.gob.es/pagFront/espanaAdmon/directorioOrganigramas/entidadesLocales/entidadesLocales.htm?idUniOrganica=25021&amp;idProvincia=17" TargetMode="External"/><Relationship Id="rId215" Type="http://schemas.openxmlformats.org/officeDocument/2006/relationships/hyperlink" Target="https://administracion.gob.es/pagFront/espanaAdmon/directorioOrganigramas/entidadesLocales/entidadesLocales.htm?idUniOrganica=25020&amp;idProvincia=17" TargetMode="External"/><Relationship Id="rId214" Type="http://schemas.openxmlformats.org/officeDocument/2006/relationships/hyperlink" Target="https://administracion.gob.es/pagFront/espanaAdmon/directorioOrganigramas/entidadesLocales/entidadesLocales.htm?idUniOrganica=25019&amp;idProvincia=17" TargetMode="External"/><Relationship Id="rId219" Type="http://schemas.openxmlformats.org/officeDocument/2006/relationships/hyperlink" Target="https://administracion.gob.es/pagFront/espanaAdmon/directorioOrganigramas/entidadesLocales/entidadesLocales.htm?idUniOrganica=25055&amp;idProvincia=17" TargetMode="External"/><Relationship Id="rId218" Type="http://schemas.openxmlformats.org/officeDocument/2006/relationships/hyperlink" Target="https://administracion.gob.es/pagFront/espanaAdmon/directorioOrganigramas/entidadesLocales/entidadesLocales.htm?idUniOrganica=25049&amp;idProvincia=17" TargetMode="External"/><Relationship Id="rId213" Type="http://schemas.openxmlformats.org/officeDocument/2006/relationships/hyperlink" Target="https://administracion.gob.es/pagFront/espanaAdmon/directorioOrganigramas/entidadesLocales/entidadesLocales.htm?idUniOrganica=25016&amp;idProvincia=17" TargetMode="External"/><Relationship Id="rId212" Type="http://schemas.openxmlformats.org/officeDocument/2006/relationships/hyperlink" Target="https://administracion.gob.es/pagFront/espanaAdmon/directorioOrganigramas/entidadesLocales/entidadesLocales.htm?idUniOrganica=25011&amp;idProvincia=17" TargetMode="External"/><Relationship Id="rId211" Type="http://schemas.openxmlformats.org/officeDocument/2006/relationships/hyperlink" Target="https://administracion.gob.es/pagFront/espanaAdmon/directorioOrganigramas/entidadesLocales/entidadesLocales.htm?idUniOrganica=25005&amp;idProvincia=17" TargetMode="External"/><Relationship Id="rId210" Type="http://schemas.openxmlformats.org/officeDocument/2006/relationships/hyperlink" Target="https://administracion.gob.es/pagFront/espanaAdmon/directorioOrganigramas/entidadesLocales/entidadesLocales.htm?idUniOrganica=25003&amp;idProvincia=17" TargetMode="External"/><Relationship Id="rId129" Type="http://schemas.openxmlformats.org/officeDocument/2006/relationships/hyperlink" Target="https://administracion.gob.es/pagFront/espanaAdmon/directorioOrganigramas/entidadesLocales/entidadesLocales.htm?idUniOrganica=22852&amp;idProvincia=17" TargetMode="External"/><Relationship Id="rId128" Type="http://schemas.openxmlformats.org/officeDocument/2006/relationships/hyperlink" Target="https://administracion.gob.es/pagFront/espanaAdmon/directorioOrganigramas/entidadesLocales/entidadesLocales.htm?idUniOrganica=22848&amp;idProvincia=17" TargetMode="External"/><Relationship Id="rId127" Type="http://schemas.openxmlformats.org/officeDocument/2006/relationships/hyperlink" Target="https://administracion.gob.es/pagFront/espanaAdmon/directorioOrganigramas/entidadesLocales/entidadesLocales.htm?idUniOrganica=22844&amp;idProvincia=17" TargetMode="External"/><Relationship Id="rId126" Type="http://schemas.openxmlformats.org/officeDocument/2006/relationships/hyperlink" Target="https://administracion.gob.es/pagFront/espanaAdmon/directorioOrganigramas/entidadesLocales/entidadesLocales.htm?idUniOrganica=22840&amp;idProvincia=17" TargetMode="External"/><Relationship Id="rId121" Type="http://schemas.openxmlformats.org/officeDocument/2006/relationships/hyperlink" Target="https://administracion.gob.es/pagFront/espanaAdmon/directorioOrganigramas/entidadesLocales/entidadesLocales.htm?idUniOrganica=22631&amp;idProvincia=17" TargetMode="External"/><Relationship Id="rId120" Type="http://schemas.openxmlformats.org/officeDocument/2006/relationships/hyperlink" Target="https://administracion.gob.es/pagFront/espanaAdmon/directorioOrganigramas/entidadesLocales/entidadesLocales.htm?idUniOrganica=22564&amp;idProvincia=17" TargetMode="External"/><Relationship Id="rId125" Type="http://schemas.openxmlformats.org/officeDocument/2006/relationships/hyperlink" Target="https://administracion.gob.es/pagFront/espanaAdmon/directorioOrganigramas/entidadesLocales/entidadesLocales.htm?idUniOrganica=22826&amp;idProvincia=17" TargetMode="External"/><Relationship Id="rId124" Type="http://schemas.openxmlformats.org/officeDocument/2006/relationships/hyperlink" Target="https://administracion.gob.es/pagFront/espanaAdmon/directorioOrganigramas/entidadesLocales/entidadesLocales.htm?idUniOrganica=22766&amp;idProvincia=17" TargetMode="External"/><Relationship Id="rId123" Type="http://schemas.openxmlformats.org/officeDocument/2006/relationships/hyperlink" Target="https://administracion.gob.es/pagFront/espanaAdmon/directorioOrganigramas/entidadesLocales/entidadesLocales.htm?idUniOrganica=22765&amp;idProvincia=17" TargetMode="External"/><Relationship Id="rId122" Type="http://schemas.openxmlformats.org/officeDocument/2006/relationships/hyperlink" Target="https://administracion.gob.es/pagFront/espanaAdmon/directorioOrganigramas/entidadesLocales/entidadesLocales.htm?idUniOrganica=22637&amp;idProvincia=17" TargetMode="External"/><Relationship Id="rId95" Type="http://schemas.openxmlformats.org/officeDocument/2006/relationships/hyperlink" Target="https://administracion.gob.es/pagFront/espanaAdmon/directorioOrganigramas/entidadesLocales/entidadesLocales.htm?idUniOrganica=21412&amp;idProvincia=17" TargetMode="External"/><Relationship Id="rId94" Type="http://schemas.openxmlformats.org/officeDocument/2006/relationships/hyperlink" Target="https://administracion.gob.es/pagFront/espanaAdmon/directorioOrganigramas/entidadesLocales/entidadesLocales.htm?idUniOrganica=21403&amp;idProvincia=17" TargetMode="External"/><Relationship Id="rId97" Type="http://schemas.openxmlformats.org/officeDocument/2006/relationships/hyperlink" Target="https://administracion.gob.es/pagFront/espanaAdmon/directorioOrganigramas/entidadesLocales/entidadesLocales.htm?idUniOrganica=21569&amp;idProvincia=17" TargetMode="External"/><Relationship Id="rId96" Type="http://schemas.openxmlformats.org/officeDocument/2006/relationships/hyperlink" Target="https://administracion.gob.es/pagFront/espanaAdmon/directorioOrganigramas/entidadesLocales/entidadesLocales.htm?idUniOrganica=21437&amp;idProvincia=17" TargetMode="External"/><Relationship Id="rId99" Type="http://schemas.openxmlformats.org/officeDocument/2006/relationships/hyperlink" Target="https://administracion.gob.es/pagFront/espanaAdmon/directorioOrganigramas/entidadesLocales/entidadesLocales.htm?idUniOrganica=21684&amp;idProvincia=17" TargetMode="External"/><Relationship Id="rId98" Type="http://schemas.openxmlformats.org/officeDocument/2006/relationships/hyperlink" Target="https://administracion.gob.es/pagFront/espanaAdmon/directorioOrganigramas/entidadesLocales/entidadesLocales.htm?idUniOrganica=21589&amp;idProvincia=17" TargetMode="External"/><Relationship Id="rId91" Type="http://schemas.openxmlformats.org/officeDocument/2006/relationships/hyperlink" Target="https://administracion.gob.es/pagFront/espanaAdmon/directorioOrganigramas/entidadesLocales/entidadesLocales.htm?idUniOrganica=21315&amp;idProvincia=17" TargetMode="External"/><Relationship Id="rId90" Type="http://schemas.openxmlformats.org/officeDocument/2006/relationships/hyperlink" Target="https://administracion.gob.es/pagFront/espanaAdmon/directorioOrganigramas/entidadesLocales/entidadesLocales.htm?idUniOrganica=21306&amp;idProvincia=17" TargetMode="External"/><Relationship Id="rId93" Type="http://schemas.openxmlformats.org/officeDocument/2006/relationships/hyperlink" Target="https://administracion.gob.es/pagFront/espanaAdmon/directorioOrganigramas/entidadesLocales/entidadesLocales.htm?idUniOrganica=21402&amp;idProvincia=17" TargetMode="External"/><Relationship Id="rId92" Type="http://schemas.openxmlformats.org/officeDocument/2006/relationships/hyperlink" Target="https://administracion.gob.es/pagFront/espanaAdmon/directorioOrganigramas/entidadesLocales/entidadesLocales.htm?idUniOrganica=21320&amp;idProvincia=17" TargetMode="External"/><Relationship Id="rId118" Type="http://schemas.openxmlformats.org/officeDocument/2006/relationships/hyperlink" Target="https://administracion.gob.es/pagFront/espanaAdmon/directorioOrganigramas/entidadesLocales/entidadesLocales.htm?idUniOrganica=22517&amp;idProvincia=17" TargetMode="External"/><Relationship Id="rId117" Type="http://schemas.openxmlformats.org/officeDocument/2006/relationships/hyperlink" Target="https://administracion.gob.es/pagFront/espanaAdmon/directorioOrganigramas/entidadesLocales/entidadesLocales.htm?idUniOrganica=22508&amp;idProvincia=17" TargetMode="External"/><Relationship Id="rId116" Type="http://schemas.openxmlformats.org/officeDocument/2006/relationships/hyperlink" Target="https://administracion.gob.es/pagFront/espanaAdmon/directorioOrganigramas/entidadesLocales/entidadesLocales.htm?idUniOrganica=22480&amp;idProvincia=17" TargetMode="External"/><Relationship Id="rId115" Type="http://schemas.openxmlformats.org/officeDocument/2006/relationships/hyperlink" Target="https://administracion.gob.es/pagFront/espanaAdmon/directorioOrganigramas/entidadesLocales/entidadesLocales.htm?idUniOrganica=22470&amp;idProvincia=17" TargetMode="External"/><Relationship Id="rId119" Type="http://schemas.openxmlformats.org/officeDocument/2006/relationships/hyperlink" Target="https://administracion.gob.es/pagFront/espanaAdmon/directorioOrganigramas/entidadesLocales/entidadesLocales.htm?idUniOrganica=22542&amp;idProvincia=17" TargetMode="External"/><Relationship Id="rId110" Type="http://schemas.openxmlformats.org/officeDocument/2006/relationships/hyperlink" Target="https://administracion.gob.es/pagFront/espanaAdmon/directorioOrganigramas/entidadesLocales/entidadesLocales.htm?idUniOrganica=22441&amp;idProvincia=17" TargetMode="External"/><Relationship Id="rId114" Type="http://schemas.openxmlformats.org/officeDocument/2006/relationships/hyperlink" Target="https://administracion.gob.es/pagFront/espanaAdmon/directorioOrganigramas/entidadesLocales/entidadesLocales.htm?idUniOrganica=22448&amp;idProvincia=17" TargetMode="External"/><Relationship Id="rId113" Type="http://schemas.openxmlformats.org/officeDocument/2006/relationships/hyperlink" Target="https://administracion.gob.es/pagFront/espanaAdmon/directorioOrganigramas/entidadesLocales/entidadesLocales.htm?idUniOrganica=22447&amp;idProvincia=17" TargetMode="External"/><Relationship Id="rId112" Type="http://schemas.openxmlformats.org/officeDocument/2006/relationships/hyperlink" Target="https://administracion.gob.es/pagFront/espanaAdmon/directorioOrganigramas/entidadesLocales/entidadesLocales.htm?idUniOrganica=22446&amp;idProvincia=17" TargetMode="External"/><Relationship Id="rId111" Type="http://schemas.openxmlformats.org/officeDocument/2006/relationships/hyperlink" Target="https://administracion.gob.es/pagFront/espanaAdmon/directorioOrganigramas/entidadesLocales/entidadesLocales.htm?idUniOrganica=22442&amp;idProvincia=17" TargetMode="External"/><Relationship Id="rId206" Type="http://schemas.openxmlformats.org/officeDocument/2006/relationships/hyperlink" Target="https://administracion.gob.es/pagFront/espanaAdmon/directorioOrganigramas/entidadesLocales/entidadesLocales.htm?idUniOrganica=24995&amp;idProvincia=17" TargetMode="External"/><Relationship Id="rId205" Type="http://schemas.openxmlformats.org/officeDocument/2006/relationships/hyperlink" Target="https://administracion.gob.es/pagFront/espanaAdmon/directorioOrganigramas/entidadesLocales/entidadesLocales.htm?idUniOrganica=24994&amp;idProvincia=17" TargetMode="External"/><Relationship Id="rId204" Type="http://schemas.openxmlformats.org/officeDocument/2006/relationships/hyperlink" Target="https://administracion.gob.es/pagFront/espanaAdmon/directorioOrganigramas/entidadesLocales/entidadesLocales.htm?idUniOrganica=24987&amp;idProvincia=17" TargetMode="External"/><Relationship Id="rId203" Type="http://schemas.openxmlformats.org/officeDocument/2006/relationships/hyperlink" Target="https://administracion.gob.es/pagFront/espanaAdmon/directorioOrganigramas/entidadesLocales/entidadesLocales.htm?idUniOrganica=24986&amp;idProvincia=17" TargetMode="External"/><Relationship Id="rId209" Type="http://schemas.openxmlformats.org/officeDocument/2006/relationships/hyperlink" Target="https://administracion.gob.es/pagFront/espanaAdmon/directorioOrganigramas/entidadesLocales/entidadesLocales.htm?idUniOrganica=25002&amp;idProvincia=17" TargetMode="External"/><Relationship Id="rId208" Type="http://schemas.openxmlformats.org/officeDocument/2006/relationships/hyperlink" Target="https://administracion.gob.es/pagFront/espanaAdmon/directorioOrganigramas/entidadesLocales/entidadesLocales.htm?idUniOrganica=24999&amp;idProvincia=17" TargetMode="External"/><Relationship Id="rId207" Type="http://schemas.openxmlformats.org/officeDocument/2006/relationships/hyperlink" Target="https://administracion.gob.es/pagFront/espanaAdmon/directorioOrganigramas/entidadesLocales/entidadesLocales.htm?idUniOrganica=24998&amp;idProvincia=17" TargetMode="External"/><Relationship Id="rId202" Type="http://schemas.openxmlformats.org/officeDocument/2006/relationships/hyperlink" Target="https://administracion.gob.es/pagFront/espanaAdmon/directorioOrganigramas/entidadesLocales/entidadesLocales.htm?idUniOrganica=24960&amp;idProvincia=17" TargetMode="External"/><Relationship Id="rId201" Type="http://schemas.openxmlformats.org/officeDocument/2006/relationships/hyperlink" Target="https://administracion.gob.es/pagFront/espanaAdmon/directorioOrganigramas/entidadesLocales/entidadesLocales.htm?idUniOrganica=24944&amp;idProvincia=17" TargetMode="External"/><Relationship Id="rId200" Type="http://schemas.openxmlformats.org/officeDocument/2006/relationships/hyperlink" Target="https://administracion.gob.es/pagFront/espanaAdmon/directorioOrganigramas/entidadesLocales/entidadesLocales.htm?idUniOrganica=24844&amp;idProvincia=17" TargetMode="External"/></Relationships>
</file>

<file path=xl/worksheets/_rels/sheet2.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1096&amp;idProvincia=02" TargetMode="External"/><Relationship Id="rId84" Type="http://schemas.openxmlformats.org/officeDocument/2006/relationships/hyperlink" Target="https://administracion.gob.es/pagFront/espanaAdmon/directorioOrganigramas/entidadesLocales/entidadesLocales.htm?idUniOrganica=25425&amp;idProvincia=02" TargetMode="External"/><Relationship Id="rId83" Type="http://schemas.openxmlformats.org/officeDocument/2006/relationships/hyperlink" Target="https://administracion.gob.es/pagFront/espanaAdmon/directorioOrganigramas/entidadesLocales/entidadesLocales.htm?idUniOrganica=25420&amp;idProvincia=02" TargetMode="External"/><Relationship Id="rId42" Type="http://schemas.openxmlformats.org/officeDocument/2006/relationships/hyperlink" Target="https://administracion.gob.es/pagFront/espanaAdmon/directorioOrganigramas/entidadesLocales/entidadesLocales.htm?idUniOrganica=21251&amp;idProvincia=02" TargetMode="External"/><Relationship Id="rId86" Type="http://schemas.openxmlformats.org/officeDocument/2006/relationships/hyperlink" Target="https://administracion.gob.es/pagFront/espanaAdmon/directorioOrganigramas/entidadesLocales/entidadesLocales.htm?idUniOrganica=25544&amp;idProvincia=02" TargetMode="External"/><Relationship Id="rId41" Type="http://schemas.openxmlformats.org/officeDocument/2006/relationships/hyperlink" Target="https://administracion.gob.es/pagFront/espanaAdmon/directorioOrganigramas/entidadesLocales/entidadesLocales.htm?idUniOrganica=21244&amp;idProvincia=02" TargetMode="External"/><Relationship Id="rId85" Type="http://schemas.openxmlformats.org/officeDocument/2006/relationships/hyperlink" Target="https://administracion.gob.es/pagFront/espanaAdmon/directorioOrganigramas/entidadesLocales/entidadesLocales.htm?idUniOrganica=25505&amp;idProvincia=02" TargetMode="External"/><Relationship Id="rId44" Type="http://schemas.openxmlformats.org/officeDocument/2006/relationships/hyperlink" Target="https://administracion.gob.es/pagFront/espanaAdmon/directorioOrganigramas/entidadesLocales/entidadesLocales.htm?idUniOrganica=21421&amp;idProvincia=02" TargetMode="External"/><Relationship Id="rId43" Type="http://schemas.openxmlformats.org/officeDocument/2006/relationships/hyperlink" Target="https://administracion.gob.es/pagFront/espanaAdmon/directorioOrganigramas/entidadesLocales/entidadesLocales.htm?idUniOrganica=21259&amp;idProvincia=02" TargetMode="External"/><Relationship Id="rId87" Type="http://schemas.openxmlformats.org/officeDocument/2006/relationships/drawing" Target="../drawings/drawing2.xml"/><Relationship Id="rId46" Type="http://schemas.openxmlformats.org/officeDocument/2006/relationships/hyperlink" Target="https://administracion.gob.es/pagFront/espanaAdmon/directorioOrganigramas/entidadesLocales/entidadesLocales.htm?idUniOrganica=21573&amp;idProvincia=02" TargetMode="External"/><Relationship Id="rId45" Type="http://schemas.openxmlformats.org/officeDocument/2006/relationships/hyperlink" Target="https://administracion.gob.es/pagFront/espanaAdmon/directorioOrganigramas/entidadesLocales/entidadesLocales.htm?idUniOrganica=21436&amp;idProvincia=02" TargetMode="External"/><Relationship Id="rId80" Type="http://schemas.openxmlformats.org/officeDocument/2006/relationships/hyperlink" Target="https://administracion.gob.es/pagFront/espanaAdmon/directorioOrganigramas/entidadesLocales/entidadesLocales.htm?idUniOrganica=25300&amp;idProvincia=02" TargetMode="External"/><Relationship Id="rId82" Type="http://schemas.openxmlformats.org/officeDocument/2006/relationships/hyperlink" Target="https://administracion.gob.es/pagFront/espanaAdmon/directorioOrganigramas/entidadesLocales/entidadesLocales.htm?idUniOrganica=25413&amp;idProvincia=02" TargetMode="External"/><Relationship Id="rId81" Type="http://schemas.openxmlformats.org/officeDocument/2006/relationships/hyperlink" Target="https://administracion.gob.es/pagFront/espanaAdmon/directorioOrganigramas/entidadesLocales/entidadesLocales.htm?idUniOrganica=25375&amp;idProvincia=02" TargetMode="External"/><Relationship Id="rId1" Type="http://schemas.openxmlformats.org/officeDocument/2006/relationships/hyperlink" Target="https://administracion.gob.es/pagFront/espanaAdmon/directorioOrganigramas/entidadesLocales/entidadesLocales.htm?idUniOrganica=17536&amp;idProvincia=02" TargetMode="External"/><Relationship Id="rId2" Type="http://schemas.openxmlformats.org/officeDocument/2006/relationships/hyperlink" Target="https://administracion.gob.es/pagFront/espanaAdmon/directorioOrganigramas/entidadesLocales/entidadesLocales.htm?idUniOrganica=17661&amp;idProvincia=02" TargetMode="External"/><Relationship Id="rId3" Type="http://schemas.openxmlformats.org/officeDocument/2006/relationships/hyperlink" Target="https://administracion.gob.es/pagFront/espanaAdmon/directorioOrganigramas/entidadesLocales/entidadesLocales.htm?idUniOrganica=17666&amp;idProvincia=02" TargetMode="External"/><Relationship Id="rId4" Type="http://schemas.openxmlformats.org/officeDocument/2006/relationships/hyperlink" Target="https://administracion.gob.es/pagFront/espanaAdmon/directorioOrganigramas/entidadesLocales/entidadesLocales.htm?idUniOrganica=17688&amp;idProvincia=02" TargetMode="External"/><Relationship Id="rId9" Type="http://schemas.openxmlformats.org/officeDocument/2006/relationships/hyperlink" Target="https://administracion.gob.es/pagFront/espanaAdmon/directorioOrganigramas/entidadesLocales/entidadesLocales.htm?idUniOrganica=17971&amp;idProvincia=02" TargetMode="External"/><Relationship Id="rId48" Type="http://schemas.openxmlformats.org/officeDocument/2006/relationships/hyperlink" Target="https://administracion.gob.es/pagFront/espanaAdmon/directorioOrganigramas/entidadesLocales/entidadesLocales.htm?idUniOrganica=21789&amp;idProvincia=02" TargetMode="External"/><Relationship Id="rId47" Type="http://schemas.openxmlformats.org/officeDocument/2006/relationships/hyperlink" Target="https://administracion.gob.es/pagFront/espanaAdmon/directorioOrganigramas/entidadesLocales/entidadesLocales.htm?idUniOrganica=21735&amp;idProvincia=02" TargetMode="External"/><Relationship Id="rId49" Type="http://schemas.openxmlformats.org/officeDocument/2006/relationships/hyperlink" Target="https://administracion.gob.es/pagFront/espanaAdmon/directorioOrganigramas/entidadesLocales/entidadesLocales.htm?idUniOrganica=21848&amp;idProvincia=02" TargetMode="External"/><Relationship Id="rId5" Type="http://schemas.openxmlformats.org/officeDocument/2006/relationships/hyperlink" Target="https://administracion.gob.es/pagFront/espanaAdmon/directorioOrganigramas/entidadesLocales/entidadesLocales.htm?idUniOrganica=17719&amp;idProvincia=02" TargetMode="External"/><Relationship Id="rId6" Type="http://schemas.openxmlformats.org/officeDocument/2006/relationships/hyperlink" Target="https://administracion.gob.es/pagFront/espanaAdmon/directorioOrganigramas/entidadesLocales/entidadesLocales.htm?idUniOrganica=17731&amp;idProvincia=02" TargetMode="External"/><Relationship Id="rId7" Type="http://schemas.openxmlformats.org/officeDocument/2006/relationships/hyperlink" Target="https://administracion.gob.es/pagFront/espanaAdmon/directorioOrganigramas/entidadesLocales/entidadesLocales.htm?idUniOrganica=17742&amp;idProvincia=02" TargetMode="External"/><Relationship Id="rId8" Type="http://schemas.openxmlformats.org/officeDocument/2006/relationships/hyperlink" Target="https://administracion.gob.es/pagFront/espanaAdmon/directorioOrganigramas/entidadesLocales/entidadesLocales.htm?idUniOrganica=17760&amp;idProvincia=02" TargetMode="External"/><Relationship Id="rId73" Type="http://schemas.openxmlformats.org/officeDocument/2006/relationships/hyperlink" Target="https://administracion.gob.es/pagFront/espanaAdmon/directorioOrganigramas/entidadesLocales/entidadesLocales.htm?idUniOrganica=24211&amp;idProvincia=02" TargetMode="External"/><Relationship Id="rId72" Type="http://schemas.openxmlformats.org/officeDocument/2006/relationships/hyperlink" Target="https://administracion.gob.es/pagFront/espanaAdmon/directorioOrganigramas/entidadesLocales/entidadesLocales.htm?idUniOrganica=24075&amp;idProvincia=02" TargetMode="External"/><Relationship Id="rId31" Type="http://schemas.openxmlformats.org/officeDocument/2006/relationships/hyperlink" Target="https://administracion.gob.es/pagFront/espanaAdmon/directorioOrganigramas/entidadesLocales/entidadesLocales.htm?idUniOrganica=20406&amp;idProvincia=02" TargetMode="External"/><Relationship Id="rId75" Type="http://schemas.openxmlformats.org/officeDocument/2006/relationships/hyperlink" Target="https://administracion.gob.es/pagFront/espanaAdmon/directorioOrganigramas/entidadesLocales/entidadesLocales.htm?idUniOrganica=24680&amp;idProvincia=02" TargetMode="External"/><Relationship Id="rId30" Type="http://schemas.openxmlformats.org/officeDocument/2006/relationships/hyperlink" Target="https://administracion.gob.es/pagFront/espanaAdmon/directorioOrganigramas/entidadesLocales/entidadesLocales.htm?idUniOrganica=20253&amp;idProvincia=02" TargetMode="External"/><Relationship Id="rId74" Type="http://schemas.openxmlformats.org/officeDocument/2006/relationships/hyperlink" Target="https://administracion.gob.es/pagFront/espanaAdmon/directorioOrganigramas/entidadesLocales/entidadesLocales.htm?idUniOrganica=24297&amp;idProvincia=02" TargetMode="External"/><Relationship Id="rId33" Type="http://schemas.openxmlformats.org/officeDocument/2006/relationships/hyperlink" Target="https://administracion.gob.es/pagFront/espanaAdmon/directorioOrganigramas/entidadesLocales/entidadesLocales.htm?idUniOrganica=20429&amp;idProvincia=02" TargetMode="External"/><Relationship Id="rId77" Type="http://schemas.openxmlformats.org/officeDocument/2006/relationships/hyperlink" Target="https://administracion.gob.es/pagFront/espanaAdmon/directorioOrganigramas/entidadesLocales/entidadesLocales.htm?idUniOrganica=25065&amp;idProvincia=02" TargetMode="External"/><Relationship Id="rId32" Type="http://schemas.openxmlformats.org/officeDocument/2006/relationships/hyperlink" Target="https://administracion.gob.es/pagFront/espanaAdmon/directorioOrganigramas/entidadesLocales/entidadesLocales.htm?idUniOrganica=20428&amp;idProvincia=02" TargetMode="External"/><Relationship Id="rId76" Type="http://schemas.openxmlformats.org/officeDocument/2006/relationships/hyperlink" Target="https://administracion.gob.es/pagFront/espanaAdmon/directorioOrganigramas/entidadesLocales/entidadesLocales.htm?idUniOrganica=24972&amp;idProvincia=02" TargetMode="External"/><Relationship Id="rId35" Type="http://schemas.openxmlformats.org/officeDocument/2006/relationships/hyperlink" Target="https://administracion.gob.es/pagFront/espanaAdmon/directorioOrganigramas/entidadesLocales/entidadesLocales.htm?idUniOrganica=20647&amp;idProvincia=02" TargetMode="External"/><Relationship Id="rId79" Type="http://schemas.openxmlformats.org/officeDocument/2006/relationships/hyperlink" Target="https://administracion.gob.es/pagFront/espanaAdmon/directorioOrganigramas/entidadesLocales/entidadesLocales.htm?idUniOrganica=25184&amp;idProvincia=02" TargetMode="External"/><Relationship Id="rId34" Type="http://schemas.openxmlformats.org/officeDocument/2006/relationships/hyperlink" Target="https://administracion.gob.es/pagFront/espanaAdmon/directorioOrganigramas/entidadesLocales/entidadesLocales.htm?idUniOrganica=20632&amp;idProvincia=02" TargetMode="External"/><Relationship Id="rId78" Type="http://schemas.openxmlformats.org/officeDocument/2006/relationships/hyperlink" Target="https://administracion.gob.es/pagFront/espanaAdmon/directorioOrganigramas/entidadesLocales/entidadesLocales.htm?idUniOrganica=25170&amp;idProvincia=02" TargetMode="External"/><Relationship Id="rId71" Type="http://schemas.openxmlformats.org/officeDocument/2006/relationships/hyperlink" Target="https://administracion.gob.es/pagFront/espanaAdmon/directorioOrganigramas/entidadesLocales/entidadesLocales.htm?idUniOrganica=23584&amp;idProvincia=02" TargetMode="External"/><Relationship Id="rId70" Type="http://schemas.openxmlformats.org/officeDocument/2006/relationships/hyperlink" Target="https://administracion.gob.es/pagFront/espanaAdmon/directorioOrganigramas/entidadesLocales/entidadesLocales.htm?idUniOrganica=23442&amp;idProvincia=02" TargetMode="External"/><Relationship Id="rId37" Type="http://schemas.openxmlformats.org/officeDocument/2006/relationships/hyperlink" Target="https://administracion.gob.es/pagFront/espanaAdmon/directorioOrganigramas/entidadesLocales/entidadesLocales.htm?idUniOrganica=20815&amp;idProvincia=02" TargetMode="External"/><Relationship Id="rId36" Type="http://schemas.openxmlformats.org/officeDocument/2006/relationships/hyperlink" Target="https://administracion.gob.es/pagFront/espanaAdmon/directorioOrganigramas/entidadesLocales/entidadesLocales.htm?idUniOrganica=20786&amp;idProvincia=02" TargetMode="External"/><Relationship Id="rId39" Type="http://schemas.openxmlformats.org/officeDocument/2006/relationships/hyperlink" Target="https://administracion.gob.es/pagFront/espanaAdmon/directorioOrganigramas/entidadesLocales/entidadesLocales.htm?idUniOrganica=20907&amp;idProvincia=02" TargetMode="External"/><Relationship Id="rId38" Type="http://schemas.openxmlformats.org/officeDocument/2006/relationships/hyperlink" Target="https://administracion.gob.es/pagFront/espanaAdmon/directorioOrganigramas/entidadesLocales/entidadesLocales.htm?idUniOrganica=20835&amp;idProvincia=02" TargetMode="External"/><Relationship Id="rId62" Type="http://schemas.openxmlformats.org/officeDocument/2006/relationships/hyperlink" Target="https://administracion.gob.es/pagFront/espanaAdmon/directorioOrganigramas/entidadesLocales/entidadesLocales.htm?idUniOrganica=22886&amp;idProvincia=02" TargetMode="External"/><Relationship Id="rId61" Type="http://schemas.openxmlformats.org/officeDocument/2006/relationships/hyperlink" Target="https://administracion.gob.es/pagFront/espanaAdmon/directorioOrganigramas/entidadesLocales/entidadesLocales.htm?idUniOrganica=22875&amp;idProvincia=02" TargetMode="External"/><Relationship Id="rId20" Type="http://schemas.openxmlformats.org/officeDocument/2006/relationships/hyperlink" Target="https://administracion.gob.es/pagFront/espanaAdmon/directorioOrganigramas/entidadesLocales/entidadesLocales.htm?idUniOrganica=19296&amp;idProvincia=02" TargetMode="External"/><Relationship Id="rId64" Type="http://schemas.openxmlformats.org/officeDocument/2006/relationships/hyperlink" Target="https://administracion.gob.es/pagFront/espanaAdmon/directorioOrganigramas/entidadesLocales/entidadesLocales.htm?idUniOrganica=22894&amp;idProvincia=02" TargetMode="External"/><Relationship Id="rId63" Type="http://schemas.openxmlformats.org/officeDocument/2006/relationships/hyperlink" Target="https://administracion.gob.es/pagFront/espanaAdmon/directorioOrganigramas/entidadesLocales/entidadesLocales.htm?idUniOrganica=22893&amp;idProvincia=02" TargetMode="External"/><Relationship Id="rId22" Type="http://schemas.openxmlformats.org/officeDocument/2006/relationships/hyperlink" Target="https://administracion.gob.es/pagFront/espanaAdmon/directorioOrganigramas/entidadesLocales/entidadesLocales.htm?idUniOrganica=19390&amp;idProvincia=02" TargetMode="External"/><Relationship Id="rId66" Type="http://schemas.openxmlformats.org/officeDocument/2006/relationships/hyperlink" Target="https://administracion.gob.es/pagFront/espanaAdmon/directorioOrganigramas/entidadesLocales/entidadesLocales.htm?idUniOrganica=23145&amp;idProvincia=02" TargetMode="External"/><Relationship Id="rId21" Type="http://schemas.openxmlformats.org/officeDocument/2006/relationships/hyperlink" Target="https://administracion.gob.es/pagFront/espanaAdmon/directorioOrganigramas/entidadesLocales/entidadesLocales.htm?idUniOrganica=19383&amp;idProvincia=02" TargetMode="External"/><Relationship Id="rId65" Type="http://schemas.openxmlformats.org/officeDocument/2006/relationships/hyperlink" Target="https://administracion.gob.es/pagFront/espanaAdmon/directorioOrganigramas/entidadesLocales/entidadesLocales.htm?idUniOrganica=22901&amp;idProvincia=02" TargetMode="External"/><Relationship Id="rId24" Type="http://schemas.openxmlformats.org/officeDocument/2006/relationships/hyperlink" Target="https://administracion.gob.es/pagFront/espanaAdmon/directorioOrganigramas/entidadesLocales/entidadesLocales.htm?idUniOrganica=19575&amp;idProvincia=02" TargetMode="External"/><Relationship Id="rId68" Type="http://schemas.openxmlformats.org/officeDocument/2006/relationships/hyperlink" Target="https://administracion.gob.es/pagFront/espanaAdmon/directorioOrganigramas/entidadesLocales/entidadesLocales.htm?idUniOrganica=23291&amp;idProvincia=02" TargetMode="External"/><Relationship Id="rId23" Type="http://schemas.openxmlformats.org/officeDocument/2006/relationships/hyperlink" Target="https://administracion.gob.es/pagFront/espanaAdmon/directorioOrganigramas/entidadesLocales/entidadesLocales.htm?idUniOrganica=19398&amp;idProvincia=02" TargetMode="External"/><Relationship Id="rId67" Type="http://schemas.openxmlformats.org/officeDocument/2006/relationships/hyperlink" Target="https://administracion.gob.es/pagFront/espanaAdmon/directorioOrganigramas/entidadesLocales/entidadesLocales.htm?idUniOrganica=23259&amp;idProvincia=02" TargetMode="External"/><Relationship Id="rId60" Type="http://schemas.openxmlformats.org/officeDocument/2006/relationships/hyperlink" Target="https://administracion.gob.es/pagFront/espanaAdmon/directorioOrganigramas/entidadesLocales/entidadesLocales.htm?idUniOrganica=22683&amp;idProvincia=02" TargetMode="External"/><Relationship Id="rId26" Type="http://schemas.openxmlformats.org/officeDocument/2006/relationships/hyperlink" Target="https://administracion.gob.es/pagFront/espanaAdmon/directorioOrganigramas/entidadesLocales/entidadesLocales.htm?idUniOrganica=19694&amp;idProvincia=02" TargetMode="External"/><Relationship Id="rId25" Type="http://schemas.openxmlformats.org/officeDocument/2006/relationships/hyperlink" Target="https://administracion.gob.es/pagFront/espanaAdmon/directorioOrganigramas/entidadesLocales/entidadesLocales.htm?idUniOrganica=19614&amp;idProvincia=02" TargetMode="External"/><Relationship Id="rId69" Type="http://schemas.openxmlformats.org/officeDocument/2006/relationships/hyperlink" Target="https://administracion.gob.es/pagFront/espanaAdmon/directorioOrganigramas/entidadesLocales/entidadesLocales.htm?idUniOrganica=23310&amp;idProvincia=02" TargetMode="External"/><Relationship Id="rId28" Type="http://schemas.openxmlformats.org/officeDocument/2006/relationships/hyperlink" Target="https://administracion.gob.es/pagFront/espanaAdmon/directorioOrganigramas/entidadesLocales/entidadesLocales.htm?idUniOrganica=19909&amp;idProvincia=02" TargetMode="External"/><Relationship Id="rId27" Type="http://schemas.openxmlformats.org/officeDocument/2006/relationships/hyperlink" Target="https://administracion.gob.es/pagFront/espanaAdmon/directorioOrganigramas/entidadesLocales/entidadesLocales.htm?idUniOrganica=19881&amp;idProvincia=02" TargetMode="External"/><Relationship Id="rId29" Type="http://schemas.openxmlformats.org/officeDocument/2006/relationships/hyperlink" Target="https://administracion.gob.es/pagFront/espanaAdmon/directorioOrganigramas/entidadesLocales/entidadesLocales.htm?idUniOrganica=20070&amp;idProvincia=02" TargetMode="External"/><Relationship Id="rId51" Type="http://schemas.openxmlformats.org/officeDocument/2006/relationships/hyperlink" Target="https://administracion.gob.es/pagFront/espanaAdmon/directorioOrganigramas/entidadesLocales/entidadesLocales.htm?idUniOrganica=21989&amp;idProvincia=02" TargetMode="External"/><Relationship Id="rId50" Type="http://schemas.openxmlformats.org/officeDocument/2006/relationships/hyperlink" Target="https://administracion.gob.es/pagFront/espanaAdmon/directorioOrganigramas/entidadesLocales/entidadesLocales.htm?idUniOrganica=21865&amp;idProvincia=02" TargetMode="External"/><Relationship Id="rId53" Type="http://schemas.openxmlformats.org/officeDocument/2006/relationships/hyperlink" Target="https://administracion.gob.es/pagFront/espanaAdmon/directorioOrganigramas/entidadesLocales/entidadesLocales.htm?idUniOrganica=22144&amp;idProvincia=02" TargetMode="External"/><Relationship Id="rId52" Type="http://schemas.openxmlformats.org/officeDocument/2006/relationships/hyperlink" Target="https://administracion.gob.es/pagFront/espanaAdmon/directorioOrganigramas/entidadesLocales/entidadesLocales.htm?idUniOrganica=22012&amp;idProvincia=02" TargetMode="External"/><Relationship Id="rId11" Type="http://schemas.openxmlformats.org/officeDocument/2006/relationships/hyperlink" Target="https://administracion.gob.es/pagFront/espanaAdmon/directorioOrganigramas/entidadesLocales/entidadesLocales.htm?idUniOrganica=18371&amp;idProvincia=02" TargetMode="External"/><Relationship Id="rId55" Type="http://schemas.openxmlformats.org/officeDocument/2006/relationships/hyperlink" Target="https://administracion.gob.es/pagFront/espanaAdmon/directorioOrganigramas/entidadesLocales/entidadesLocales.htm?idUniOrganica=22327&amp;idProvincia=02" TargetMode="External"/><Relationship Id="rId10" Type="http://schemas.openxmlformats.org/officeDocument/2006/relationships/hyperlink" Target="https://administracion.gob.es/pagFront/espanaAdmon/directorioOrganigramas/entidadesLocales/entidadesLocales.htm?idUniOrganica=18047&amp;idProvincia=02" TargetMode="External"/><Relationship Id="rId54" Type="http://schemas.openxmlformats.org/officeDocument/2006/relationships/hyperlink" Target="https://administracion.gob.es/pagFront/espanaAdmon/directorioOrganigramas/entidadesLocales/entidadesLocales.htm?idUniOrganica=22174&amp;idProvincia=02" TargetMode="External"/><Relationship Id="rId13" Type="http://schemas.openxmlformats.org/officeDocument/2006/relationships/hyperlink" Target="https://administracion.gob.es/pagFront/espanaAdmon/directorioOrganigramas/entidadesLocales/entidadesLocales.htm?idUniOrganica=18425&amp;idProvincia=02" TargetMode="External"/><Relationship Id="rId57" Type="http://schemas.openxmlformats.org/officeDocument/2006/relationships/hyperlink" Target="https://administracion.gob.es/pagFront/espanaAdmon/directorioOrganigramas/entidadesLocales/entidadesLocales.htm?idUniOrganica=22539&amp;idProvincia=02" TargetMode="External"/><Relationship Id="rId12" Type="http://schemas.openxmlformats.org/officeDocument/2006/relationships/hyperlink" Target="https://administracion.gob.es/pagFront/espanaAdmon/directorioOrganigramas/entidadesLocales/entidadesLocales.htm?idUniOrganica=18417&amp;idProvincia=02" TargetMode="External"/><Relationship Id="rId56" Type="http://schemas.openxmlformats.org/officeDocument/2006/relationships/hyperlink" Target="https://administracion.gob.es/pagFront/espanaAdmon/directorioOrganigramas/entidadesLocales/entidadesLocales.htm?idUniOrganica=22392&amp;idProvincia=02" TargetMode="External"/><Relationship Id="rId15" Type="http://schemas.openxmlformats.org/officeDocument/2006/relationships/hyperlink" Target="https://administracion.gob.es/pagFront/espanaAdmon/directorioOrganigramas/entidadesLocales/entidadesLocales.htm?idUniOrganica=18505&amp;idProvincia=02" TargetMode="External"/><Relationship Id="rId59" Type="http://schemas.openxmlformats.org/officeDocument/2006/relationships/hyperlink" Target="https://administracion.gob.es/pagFront/espanaAdmon/directorioOrganigramas/entidadesLocales/entidadesLocales.htm?idUniOrganica=22627&amp;idProvincia=02" TargetMode="External"/><Relationship Id="rId14" Type="http://schemas.openxmlformats.org/officeDocument/2006/relationships/hyperlink" Target="https://administracion.gob.es/pagFront/espanaAdmon/directorioOrganigramas/entidadesLocales/entidadesLocales.htm?idUniOrganica=18430&amp;idProvincia=02" TargetMode="External"/><Relationship Id="rId58" Type="http://schemas.openxmlformats.org/officeDocument/2006/relationships/hyperlink" Target="https://administracion.gob.es/pagFront/espanaAdmon/directorioOrganigramas/entidadesLocales/entidadesLocales.htm?idUniOrganica=22626&amp;idProvincia=02" TargetMode="External"/><Relationship Id="rId17" Type="http://schemas.openxmlformats.org/officeDocument/2006/relationships/hyperlink" Target="https://administracion.gob.es/pagFront/espanaAdmon/directorioOrganigramas/entidadesLocales/entidadesLocales.htm?idUniOrganica=18821&amp;idProvincia=02" TargetMode="External"/><Relationship Id="rId16" Type="http://schemas.openxmlformats.org/officeDocument/2006/relationships/hyperlink" Target="https://administracion.gob.es/pagFront/espanaAdmon/directorioOrganigramas/entidadesLocales/entidadesLocales.htm?idUniOrganica=18765&amp;idProvincia=02" TargetMode="External"/><Relationship Id="rId19" Type="http://schemas.openxmlformats.org/officeDocument/2006/relationships/hyperlink" Target="https://administracion.gob.es/pagFront/espanaAdmon/directorioOrganigramas/entidadesLocales/entidadesLocales.htm?idUniOrganica=18843&amp;idProvincia=02" TargetMode="External"/><Relationship Id="rId18" Type="http://schemas.openxmlformats.org/officeDocument/2006/relationships/hyperlink" Target="https://administracion.gob.es/pagFront/espanaAdmon/directorioOrganigramas/entidadesLocales/entidadesLocales.htm?idUniOrganica=18840&amp;idProvincia=02" TargetMode="External"/></Relationships>
</file>

<file path=xl/worksheets/_rels/sheet20.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0497&amp;idProvincia=20" TargetMode="External"/><Relationship Id="rId42" Type="http://schemas.openxmlformats.org/officeDocument/2006/relationships/hyperlink" Target="https://administracion.gob.es/pagFront/espanaAdmon/directorioOrganigramas/entidadesLocales/entidadesLocales.htm?idUniOrganica=20597&amp;idProvincia=20" TargetMode="External"/><Relationship Id="rId41" Type="http://schemas.openxmlformats.org/officeDocument/2006/relationships/hyperlink" Target="https://administracion.gob.es/pagFront/espanaAdmon/directorioOrganigramas/entidadesLocales/entidadesLocales.htm?idUniOrganica=20502&amp;idProvincia=20" TargetMode="External"/><Relationship Id="rId44" Type="http://schemas.openxmlformats.org/officeDocument/2006/relationships/hyperlink" Target="https://administracion.gob.es/pagFront/espanaAdmon/directorioOrganigramas/entidadesLocales/entidadesLocales.htm?idUniOrganica=20802&amp;idProvincia=20" TargetMode="External"/><Relationship Id="rId43" Type="http://schemas.openxmlformats.org/officeDocument/2006/relationships/hyperlink" Target="https://administracion.gob.es/pagFront/espanaAdmon/directorioOrganigramas/entidadesLocales/entidadesLocales.htm?idUniOrganica=20618&amp;idProvincia=20" TargetMode="External"/><Relationship Id="rId46" Type="http://schemas.openxmlformats.org/officeDocument/2006/relationships/hyperlink" Target="https://administracion.gob.es/pagFront/espanaAdmon/directorioOrganigramas/entidadesLocales/entidadesLocales.htm?idUniOrganica=20860&amp;idProvincia=20" TargetMode="External"/><Relationship Id="rId45" Type="http://schemas.openxmlformats.org/officeDocument/2006/relationships/hyperlink" Target="https://administracion.gob.es/pagFront/espanaAdmon/directorioOrganigramas/entidadesLocales/entidadesLocales.htm?idUniOrganica=20805&amp;idProvincia=20" TargetMode="External"/><Relationship Id="rId48" Type="http://schemas.openxmlformats.org/officeDocument/2006/relationships/hyperlink" Target="https://administracion.gob.es/pagFront/espanaAdmon/directorioOrganigramas/entidadesLocales/entidadesLocales.htm?idUniOrganica=20975&amp;idProvincia=20" TargetMode="External"/><Relationship Id="rId47" Type="http://schemas.openxmlformats.org/officeDocument/2006/relationships/hyperlink" Target="https://administracion.gob.es/pagFront/espanaAdmon/directorioOrganigramas/entidadesLocales/entidadesLocales.htm?idUniOrganica=20965&amp;idProvincia=20" TargetMode="External"/><Relationship Id="rId49" Type="http://schemas.openxmlformats.org/officeDocument/2006/relationships/hyperlink" Target="https://administracion.gob.es/pagFront/espanaAdmon/directorioOrganigramas/entidadesLocales/entidadesLocales.htm?idUniOrganica=20988&amp;idProvincia=20" TargetMode="External"/><Relationship Id="rId31" Type="http://schemas.openxmlformats.org/officeDocument/2006/relationships/hyperlink" Target="https://administracion.gob.es/pagFront/espanaAdmon/directorioOrganigramas/entidadesLocales/entidadesLocales.htm?idUniOrganica=20037&amp;idProvincia=20" TargetMode="External"/><Relationship Id="rId30" Type="http://schemas.openxmlformats.org/officeDocument/2006/relationships/hyperlink" Target="https://administracion.gob.es/pagFront/espanaAdmon/directorioOrganigramas/entidadesLocales/entidadesLocales.htm?idUniOrganica=20003&amp;idProvincia=20" TargetMode="External"/><Relationship Id="rId33" Type="http://schemas.openxmlformats.org/officeDocument/2006/relationships/hyperlink" Target="https://administracion.gob.es/pagFront/espanaAdmon/directorioOrganigramas/entidadesLocales/entidadesLocales.htm?idUniOrganica=20074&amp;idProvincia=20" TargetMode="External"/><Relationship Id="rId32" Type="http://schemas.openxmlformats.org/officeDocument/2006/relationships/hyperlink" Target="https://administracion.gob.es/pagFront/espanaAdmon/directorioOrganigramas/entidadesLocales/entidadesLocales.htm?idUniOrganica=20062&amp;idProvincia=20" TargetMode="External"/><Relationship Id="rId35" Type="http://schemas.openxmlformats.org/officeDocument/2006/relationships/hyperlink" Target="https://administracion.gob.es/pagFront/espanaAdmon/directorioOrganigramas/entidadesLocales/entidadesLocales.htm?idUniOrganica=20076&amp;idProvincia=20" TargetMode="External"/><Relationship Id="rId34" Type="http://schemas.openxmlformats.org/officeDocument/2006/relationships/hyperlink" Target="https://administracion.gob.es/pagFront/espanaAdmon/directorioOrganigramas/entidadesLocales/entidadesLocales.htm?idUniOrganica=20075&amp;idProvincia=20" TargetMode="External"/><Relationship Id="rId37" Type="http://schemas.openxmlformats.org/officeDocument/2006/relationships/hyperlink" Target="https://administracion.gob.es/pagFront/espanaAdmon/directorioOrganigramas/entidadesLocales/entidadesLocales.htm?idUniOrganica=20119&amp;idProvincia=20" TargetMode="External"/><Relationship Id="rId36" Type="http://schemas.openxmlformats.org/officeDocument/2006/relationships/hyperlink" Target="https://administracion.gob.es/pagFront/espanaAdmon/directorioOrganigramas/entidadesLocales/entidadesLocales.htm?idUniOrganica=20118&amp;idProvincia=20" TargetMode="External"/><Relationship Id="rId39" Type="http://schemas.openxmlformats.org/officeDocument/2006/relationships/hyperlink" Target="https://administracion.gob.es/pagFront/espanaAdmon/directorioOrganigramas/entidadesLocales/entidadesLocales.htm?idUniOrganica=20225&amp;idProvincia=20" TargetMode="External"/><Relationship Id="rId38" Type="http://schemas.openxmlformats.org/officeDocument/2006/relationships/hyperlink" Target="https://administracion.gob.es/pagFront/espanaAdmon/directorioOrganigramas/entidadesLocales/entidadesLocales.htm?idUniOrganica=20148&amp;idProvincia=20" TargetMode="External"/><Relationship Id="rId20" Type="http://schemas.openxmlformats.org/officeDocument/2006/relationships/hyperlink" Target="https://administracion.gob.es/pagFront/espanaAdmon/directorioOrganigramas/entidadesLocales/entidadesLocales.htm?idUniOrganica=18380&amp;idProvincia=20" TargetMode="External"/><Relationship Id="rId22" Type="http://schemas.openxmlformats.org/officeDocument/2006/relationships/hyperlink" Target="https://administracion.gob.es/pagFront/espanaAdmon/directorioOrganigramas/entidadesLocales/entidadesLocales.htm?idUniOrganica=18424&amp;idProvincia=20" TargetMode="External"/><Relationship Id="rId21" Type="http://schemas.openxmlformats.org/officeDocument/2006/relationships/hyperlink" Target="https://administracion.gob.es/pagFront/espanaAdmon/directorioOrganigramas/entidadesLocales/entidadesLocales.htm?idUniOrganica=18385&amp;idProvincia=20" TargetMode="External"/><Relationship Id="rId24" Type="http://schemas.openxmlformats.org/officeDocument/2006/relationships/hyperlink" Target="https://administracion.gob.es/pagFront/espanaAdmon/directorioOrganigramas/entidadesLocales/entidadesLocales.htm?idUniOrganica=18568&amp;idProvincia=20" TargetMode="External"/><Relationship Id="rId23" Type="http://schemas.openxmlformats.org/officeDocument/2006/relationships/hyperlink" Target="https://administracion.gob.es/pagFront/espanaAdmon/directorioOrganigramas/entidadesLocales/entidadesLocales.htm?idUniOrganica=18550&amp;idProvincia=20" TargetMode="External"/><Relationship Id="rId26" Type="http://schemas.openxmlformats.org/officeDocument/2006/relationships/hyperlink" Target="https://administracion.gob.es/pagFront/espanaAdmon/directorioOrganigramas/entidadesLocales/entidadesLocales.htm?idUniOrganica=18694&amp;idProvincia=20" TargetMode="External"/><Relationship Id="rId25" Type="http://schemas.openxmlformats.org/officeDocument/2006/relationships/hyperlink" Target="https://administracion.gob.es/pagFront/espanaAdmon/directorioOrganigramas/entidadesLocales/entidadesLocales.htm?idUniOrganica=18573&amp;idProvincia=20" TargetMode="External"/><Relationship Id="rId28" Type="http://schemas.openxmlformats.org/officeDocument/2006/relationships/hyperlink" Target="https://administracion.gob.es/pagFront/espanaAdmon/directorioOrganigramas/entidadesLocales/entidadesLocales.htm?idUniOrganica=18734&amp;idProvincia=20" TargetMode="External"/><Relationship Id="rId27" Type="http://schemas.openxmlformats.org/officeDocument/2006/relationships/hyperlink" Target="https://administracion.gob.es/pagFront/espanaAdmon/directorioOrganigramas/entidadesLocales/entidadesLocales.htm?idUniOrganica=18710&amp;idProvincia=20" TargetMode="External"/><Relationship Id="rId29" Type="http://schemas.openxmlformats.org/officeDocument/2006/relationships/hyperlink" Target="https://administracion.gob.es/pagFront/espanaAdmon/directorioOrganigramas/entidadesLocales/entidadesLocales.htm?idUniOrganica=18761&amp;idProvincia=20" TargetMode="External"/><Relationship Id="rId11" Type="http://schemas.openxmlformats.org/officeDocument/2006/relationships/hyperlink" Target="https://administracion.gob.es/pagFront/espanaAdmon/directorioOrganigramas/entidadesLocales/entidadesLocales.htm?idUniOrganica=18100&amp;idProvincia=20" TargetMode="External"/><Relationship Id="rId10" Type="http://schemas.openxmlformats.org/officeDocument/2006/relationships/hyperlink" Target="https://administracion.gob.es/pagFront/espanaAdmon/directorioOrganigramas/entidadesLocales/entidadesLocales.htm?idUniOrganica=18080&amp;idProvincia=20" TargetMode="External"/><Relationship Id="rId13" Type="http://schemas.openxmlformats.org/officeDocument/2006/relationships/hyperlink" Target="https://administracion.gob.es/pagFront/espanaAdmon/directorioOrganigramas/entidadesLocales/entidadesLocales.htm?idUniOrganica=18130&amp;idProvincia=20" TargetMode="External"/><Relationship Id="rId12" Type="http://schemas.openxmlformats.org/officeDocument/2006/relationships/hyperlink" Target="https://administracion.gob.es/pagFront/espanaAdmon/directorioOrganigramas/entidadesLocales/entidadesLocales.htm?idUniOrganica=18117&amp;idProvincia=20" TargetMode="External"/><Relationship Id="rId15" Type="http://schemas.openxmlformats.org/officeDocument/2006/relationships/hyperlink" Target="https://administracion.gob.es/pagFront/espanaAdmon/directorioOrganigramas/entidadesLocales/entidadesLocales.htm?idUniOrganica=18222&amp;idProvincia=20" TargetMode="External"/><Relationship Id="rId14" Type="http://schemas.openxmlformats.org/officeDocument/2006/relationships/hyperlink" Target="https://administracion.gob.es/pagFront/espanaAdmon/directorioOrganigramas/entidadesLocales/entidadesLocales.htm?idUniOrganica=18149&amp;idProvincia=20" TargetMode="External"/><Relationship Id="rId17" Type="http://schemas.openxmlformats.org/officeDocument/2006/relationships/hyperlink" Target="https://administracion.gob.es/pagFront/espanaAdmon/directorioOrganigramas/entidadesLocales/entidadesLocales.htm?idUniOrganica=18323&amp;idProvincia=20" TargetMode="External"/><Relationship Id="rId16" Type="http://schemas.openxmlformats.org/officeDocument/2006/relationships/hyperlink" Target="https://administracion.gob.es/pagFront/espanaAdmon/directorioOrganigramas/entidadesLocales/entidadesLocales.htm?idUniOrganica=18278&amp;idProvincia=20" TargetMode="External"/><Relationship Id="rId19" Type="http://schemas.openxmlformats.org/officeDocument/2006/relationships/hyperlink" Target="https://administracion.gob.es/pagFront/espanaAdmon/directorioOrganigramas/entidadesLocales/entidadesLocales.htm?idUniOrganica=18337&amp;idProvincia=20" TargetMode="External"/><Relationship Id="rId18" Type="http://schemas.openxmlformats.org/officeDocument/2006/relationships/hyperlink" Target="https://administracion.gob.es/pagFront/espanaAdmon/directorioOrganigramas/entidadesLocales/entidadesLocales.htm?idUniOrganica=18324&amp;idProvincia=20" TargetMode="External"/><Relationship Id="rId84" Type="http://schemas.openxmlformats.org/officeDocument/2006/relationships/hyperlink" Target="https://administracion.gob.es/pagFront/espanaAdmon/directorioOrganigramas/entidadesLocales/entidadesLocales.htm?idUniOrganica=25602&amp;idProvincia=20" TargetMode="External"/><Relationship Id="rId83" Type="http://schemas.openxmlformats.org/officeDocument/2006/relationships/hyperlink" Target="https://administracion.gob.es/pagFront/espanaAdmon/directorioOrganigramas/entidadesLocales/entidadesLocales.htm?idUniOrganica=25580&amp;idProvincia=20" TargetMode="External"/><Relationship Id="rId86" Type="http://schemas.openxmlformats.org/officeDocument/2006/relationships/hyperlink" Target="https://administracion.gob.es/pagFront/espanaAdmon/directorioOrganigramas/entidadesLocales/entidadesLocales.htm?idUniOrganica=25604&amp;idProvincia=20" TargetMode="External"/><Relationship Id="rId85" Type="http://schemas.openxmlformats.org/officeDocument/2006/relationships/hyperlink" Target="https://administracion.gob.es/pagFront/espanaAdmon/directorioOrganigramas/entidadesLocales/entidadesLocales.htm?idUniOrganica=25603&amp;idProvincia=20" TargetMode="External"/><Relationship Id="rId88" Type="http://schemas.openxmlformats.org/officeDocument/2006/relationships/hyperlink" Target="https://administracion.gob.es/pagFront/espanaAdmon/directorioOrganigramas/entidadesLocales/entidadesLocales.htm?idUniOrganica=25627&amp;idProvincia=20" TargetMode="External"/><Relationship Id="rId87" Type="http://schemas.openxmlformats.org/officeDocument/2006/relationships/hyperlink" Target="https://administracion.gob.es/pagFront/espanaAdmon/directorioOrganigramas/entidadesLocales/entidadesLocales.htm?idUniOrganica=25610&amp;idProvincia=20" TargetMode="External"/><Relationship Id="rId89" Type="http://schemas.openxmlformats.org/officeDocument/2006/relationships/hyperlink" Target="https://administracion.gob.es/pagFront/espanaAdmon/directorioOrganigramas/entidadesLocales/entidadesLocales.htm?idUniOrganica=25628&amp;idProvincia=20" TargetMode="External"/><Relationship Id="rId80" Type="http://schemas.openxmlformats.org/officeDocument/2006/relationships/hyperlink" Target="https://administracion.gob.es/pagFront/espanaAdmon/directorioOrganigramas/entidadesLocales/entidadesLocales.htm?idUniOrganica=24632&amp;idProvincia=20" TargetMode="External"/><Relationship Id="rId82" Type="http://schemas.openxmlformats.org/officeDocument/2006/relationships/hyperlink" Target="https://administracion.gob.es/pagFront/espanaAdmon/directorioOrganigramas/entidadesLocales/entidadesLocales.htm?idUniOrganica=25565&amp;idProvincia=20" TargetMode="External"/><Relationship Id="rId81" Type="http://schemas.openxmlformats.org/officeDocument/2006/relationships/hyperlink" Target="https://administracion.gob.es/pagFront/espanaAdmon/directorioOrganigramas/entidadesLocales/entidadesLocales.htm?idUniOrganica=25075&amp;idProvincia=20" TargetMode="External"/><Relationship Id="rId1" Type="http://schemas.openxmlformats.org/officeDocument/2006/relationships/hyperlink" Target="https://administracion.gob.es/pagFront/espanaAdmon/directorioOrganigramas/entidadesLocales/entidadesLocales.htm?idUniOrganica=17522&amp;idProvincia=20" TargetMode="External"/><Relationship Id="rId2" Type="http://schemas.openxmlformats.org/officeDocument/2006/relationships/hyperlink" Target="https://administracion.gob.es/pagFront/espanaAdmon/directorioOrganigramas/entidadesLocales/entidadesLocales.htm?idUniOrganica=17576&amp;idProvincia=20" TargetMode="External"/><Relationship Id="rId3" Type="http://schemas.openxmlformats.org/officeDocument/2006/relationships/hyperlink" Target="https://administracion.gob.es/pagFront/espanaAdmon/directorioOrganigramas/entidadesLocales/entidadesLocales.htm?idUniOrganica=17615&amp;idProvincia=20" TargetMode="External"/><Relationship Id="rId4" Type="http://schemas.openxmlformats.org/officeDocument/2006/relationships/hyperlink" Target="https://administracion.gob.es/pagFront/espanaAdmon/directorioOrganigramas/entidadesLocales/entidadesLocales.htm?idUniOrganica=17628&amp;idProvincia=20" TargetMode="External"/><Relationship Id="rId9" Type="http://schemas.openxmlformats.org/officeDocument/2006/relationships/hyperlink" Target="https://administracion.gob.es/pagFront/espanaAdmon/directorioOrganigramas/entidadesLocales/entidadesLocales.htm?idUniOrganica=18067&amp;idProvincia=20" TargetMode="External"/><Relationship Id="rId5" Type="http://schemas.openxmlformats.org/officeDocument/2006/relationships/hyperlink" Target="https://administracion.gob.es/pagFront/espanaAdmon/directorioOrganigramas/entidadesLocales/entidadesLocales.htm?idUniOrganica=17711&amp;idProvincia=20" TargetMode="External"/><Relationship Id="rId6" Type="http://schemas.openxmlformats.org/officeDocument/2006/relationships/hyperlink" Target="https://administracion.gob.es/pagFront/espanaAdmon/directorioOrganigramas/entidadesLocales/entidadesLocales.htm?idUniOrganica=17868&amp;idProvincia=20" TargetMode="External"/><Relationship Id="rId7" Type="http://schemas.openxmlformats.org/officeDocument/2006/relationships/hyperlink" Target="https://administracion.gob.es/pagFront/espanaAdmon/directorioOrganigramas/entidadesLocales/entidadesLocales.htm?idUniOrganica=17953&amp;idProvincia=20" TargetMode="External"/><Relationship Id="rId8" Type="http://schemas.openxmlformats.org/officeDocument/2006/relationships/hyperlink" Target="https://administracion.gob.es/pagFront/espanaAdmon/directorioOrganigramas/entidadesLocales/entidadesLocales.htm?idUniOrganica=18066&amp;idProvincia=20" TargetMode="External"/><Relationship Id="rId73" Type="http://schemas.openxmlformats.org/officeDocument/2006/relationships/hyperlink" Target="https://administracion.gob.es/pagFront/espanaAdmon/directorioOrganigramas/entidadesLocales/entidadesLocales.htm?idUniOrganica=22364&amp;idProvincia=20" TargetMode="External"/><Relationship Id="rId72" Type="http://schemas.openxmlformats.org/officeDocument/2006/relationships/hyperlink" Target="https://administracion.gob.es/pagFront/espanaAdmon/directorioOrganigramas/entidadesLocales/entidadesLocales.htm?idUniOrganica=22359&amp;idProvincia=20" TargetMode="External"/><Relationship Id="rId75" Type="http://schemas.openxmlformats.org/officeDocument/2006/relationships/hyperlink" Target="https://administracion.gob.es/pagFront/espanaAdmon/directorioOrganigramas/entidadesLocales/entidadesLocales.htm?idUniOrganica=23970&amp;idProvincia=20" TargetMode="External"/><Relationship Id="rId74" Type="http://schemas.openxmlformats.org/officeDocument/2006/relationships/hyperlink" Target="https://administracion.gob.es/pagFront/espanaAdmon/directorioOrganigramas/entidadesLocales/entidadesLocales.htm?idUniOrganica=22527&amp;idProvincia=20" TargetMode="External"/><Relationship Id="rId77" Type="http://schemas.openxmlformats.org/officeDocument/2006/relationships/hyperlink" Target="https://administracion.gob.es/pagFront/espanaAdmon/directorioOrganigramas/entidadesLocales/entidadesLocales.htm?idUniOrganica=24310&amp;idProvincia=20" TargetMode="External"/><Relationship Id="rId76" Type="http://schemas.openxmlformats.org/officeDocument/2006/relationships/hyperlink" Target="https://administracion.gob.es/pagFront/espanaAdmon/directorioOrganigramas/entidadesLocales/entidadesLocales.htm?idUniOrganica=24108&amp;idProvincia=20" TargetMode="External"/><Relationship Id="rId79" Type="http://schemas.openxmlformats.org/officeDocument/2006/relationships/hyperlink" Target="https://administracion.gob.es/pagFront/espanaAdmon/directorioOrganigramas/entidadesLocales/entidadesLocales.htm?idUniOrganica=24620&amp;idProvincia=20" TargetMode="External"/><Relationship Id="rId78" Type="http://schemas.openxmlformats.org/officeDocument/2006/relationships/hyperlink" Target="https://administracion.gob.es/pagFront/espanaAdmon/directorioOrganigramas/entidadesLocales/entidadesLocales.htm?idUniOrganica=24613&amp;idProvincia=20" TargetMode="External"/><Relationship Id="rId71" Type="http://schemas.openxmlformats.org/officeDocument/2006/relationships/hyperlink" Target="https://administracion.gob.es/pagFront/espanaAdmon/directorioOrganigramas/entidadesLocales/entidadesLocales.htm?idUniOrganica=22352&amp;idProvincia=20" TargetMode="External"/><Relationship Id="rId70" Type="http://schemas.openxmlformats.org/officeDocument/2006/relationships/hyperlink" Target="https://administracion.gob.es/pagFront/espanaAdmon/directorioOrganigramas/entidadesLocales/entidadesLocales.htm?idUniOrganica=22349&amp;idProvincia=20" TargetMode="External"/><Relationship Id="rId62" Type="http://schemas.openxmlformats.org/officeDocument/2006/relationships/hyperlink" Target="https://administracion.gob.es/pagFront/espanaAdmon/directorioOrganigramas/entidadesLocales/entidadesLocales.htm?idUniOrganica=21271&amp;idProvincia=20" TargetMode="External"/><Relationship Id="rId61" Type="http://schemas.openxmlformats.org/officeDocument/2006/relationships/hyperlink" Target="https://administracion.gob.es/pagFront/espanaAdmon/directorioOrganigramas/entidadesLocales/entidadesLocales.htm?idUniOrganica=21250&amp;idProvincia=20" TargetMode="External"/><Relationship Id="rId64" Type="http://schemas.openxmlformats.org/officeDocument/2006/relationships/hyperlink" Target="https://administracion.gob.es/pagFront/espanaAdmon/directorioOrganigramas/entidadesLocales/entidadesLocales.htm?idUniOrganica=22054&amp;idProvincia=20" TargetMode="External"/><Relationship Id="rId63" Type="http://schemas.openxmlformats.org/officeDocument/2006/relationships/hyperlink" Target="https://administracion.gob.es/pagFront/espanaAdmon/directorioOrganigramas/entidadesLocales/entidadesLocales.htm?idUniOrganica=21671&amp;idProvincia=20" TargetMode="External"/><Relationship Id="rId66" Type="http://schemas.openxmlformats.org/officeDocument/2006/relationships/hyperlink" Target="https://administracion.gob.es/pagFront/espanaAdmon/directorioOrganigramas/entidadesLocales/entidadesLocales.htm?idUniOrganica=22246&amp;idProvincia=20" TargetMode="External"/><Relationship Id="rId65" Type="http://schemas.openxmlformats.org/officeDocument/2006/relationships/hyperlink" Target="https://administracion.gob.es/pagFront/espanaAdmon/directorioOrganigramas/entidadesLocales/entidadesLocales.htm?idUniOrganica=22055&amp;idProvincia=20" TargetMode="External"/><Relationship Id="rId68" Type="http://schemas.openxmlformats.org/officeDocument/2006/relationships/hyperlink" Target="https://administracion.gob.es/pagFront/espanaAdmon/directorioOrganigramas/entidadesLocales/entidadesLocales.htm?idUniOrganica=22330&amp;idProvincia=20" TargetMode="External"/><Relationship Id="rId67" Type="http://schemas.openxmlformats.org/officeDocument/2006/relationships/hyperlink" Target="https://administracion.gob.es/pagFront/espanaAdmon/directorioOrganigramas/entidadesLocales/entidadesLocales.htm?idUniOrganica=22255&amp;idProvincia=20" TargetMode="External"/><Relationship Id="rId60" Type="http://schemas.openxmlformats.org/officeDocument/2006/relationships/hyperlink" Target="https://administracion.gob.es/pagFront/espanaAdmon/directorioOrganigramas/entidadesLocales/entidadesLocales.htm?idUniOrganica=21225&amp;idProvincia=20" TargetMode="External"/><Relationship Id="rId69" Type="http://schemas.openxmlformats.org/officeDocument/2006/relationships/hyperlink" Target="https://administracion.gob.es/pagFront/espanaAdmon/directorioOrganigramas/entidadesLocales/entidadesLocales.htm?idUniOrganica=22344&amp;idProvincia=20" TargetMode="External"/><Relationship Id="rId51" Type="http://schemas.openxmlformats.org/officeDocument/2006/relationships/hyperlink" Target="https://administracion.gob.es/pagFront/espanaAdmon/directorioOrganigramas/entidadesLocales/entidadesLocales.htm?idUniOrganica=21015&amp;idProvincia=20" TargetMode="External"/><Relationship Id="rId50" Type="http://schemas.openxmlformats.org/officeDocument/2006/relationships/hyperlink" Target="https://administracion.gob.es/pagFront/espanaAdmon/directorioOrganigramas/entidadesLocales/entidadesLocales.htm?idUniOrganica=21013&amp;idProvincia=20" TargetMode="External"/><Relationship Id="rId53" Type="http://schemas.openxmlformats.org/officeDocument/2006/relationships/hyperlink" Target="https://administracion.gob.es/pagFront/espanaAdmon/directorioOrganigramas/entidadesLocales/entidadesLocales.htm?idUniOrganica=21183&amp;idProvincia=20" TargetMode="External"/><Relationship Id="rId52" Type="http://schemas.openxmlformats.org/officeDocument/2006/relationships/hyperlink" Target="https://administracion.gob.es/pagFront/espanaAdmon/directorioOrganigramas/entidadesLocales/entidadesLocales.htm?idUniOrganica=21032&amp;idProvincia=20" TargetMode="External"/><Relationship Id="rId55" Type="http://schemas.openxmlformats.org/officeDocument/2006/relationships/hyperlink" Target="https://administracion.gob.es/pagFront/espanaAdmon/directorioOrganigramas/entidadesLocales/entidadesLocales.htm?idUniOrganica=21204&amp;idProvincia=20" TargetMode="External"/><Relationship Id="rId54" Type="http://schemas.openxmlformats.org/officeDocument/2006/relationships/hyperlink" Target="https://administracion.gob.es/pagFront/espanaAdmon/directorioOrganigramas/entidadesLocales/entidadesLocales.htm?idUniOrganica=21187&amp;idProvincia=20" TargetMode="External"/><Relationship Id="rId57" Type="http://schemas.openxmlformats.org/officeDocument/2006/relationships/hyperlink" Target="https://administracion.gob.es/pagFront/espanaAdmon/directorioOrganigramas/entidadesLocales/entidadesLocales.htm?idUniOrganica=21222&amp;idProvincia=20" TargetMode="External"/><Relationship Id="rId56" Type="http://schemas.openxmlformats.org/officeDocument/2006/relationships/hyperlink" Target="https://administracion.gob.es/pagFront/espanaAdmon/directorioOrganigramas/entidadesLocales/entidadesLocales.htm?idUniOrganica=21205&amp;idProvincia=20" TargetMode="External"/><Relationship Id="rId59" Type="http://schemas.openxmlformats.org/officeDocument/2006/relationships/hyperlink" Target="https://www.gipuzkoairekia.eus/es/informazio-publikoaren-eskaera" TargetMode="External"/><Relationship Id="rId58" Type="http://schemas.openxmlformats.org/officeDocument/2006/relationships/hyperlink" Target="https://administracion.gob.es/pagFront/espanaAdmon/directorioOrganigramas/entidadesLocales/entidadesLocales.htm?idUniOrganica=21223&amp;idProvincia=20" TargetMode="External"/><Relationship Id="rId91" Type="http://schemas.openxmlformats.org/officeDocument/2006/relationships/drawing" Target="../drawings/drawing20.xml"/><Relationship Id="rId90" Type="http://schemas.openxmlformats.org/officeDocument/2006/relationships/hyperlink" Target="https://www.euskadi.eus/web01-sedeform/es/x43kToolkitWar/form/fdp?procedureId=1013901&amp;tipoPresentacion=1&amp;language=es" TargetMode="External"/></Relationships>
</file>

<file path=xl/worksheets/_rels/sheet21.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993&amp;idProvincia=13" TargetMode="External"/><Relationship Id="rId42" Type="http://schemas.openxmlformats.org/officeDocument/2006/relationships/hyperlink" Target="https://administracion.gob.es/pagFront/espanaAdmon/directorioOrganigramas/entidadesLocales/entidadesLocales.htm?idUniOrganica=20309&amp;idProvincia=13" TargetMode="External"/><Relationship Id="rId41" Type="http://schemas.openxmlformats.org/officeDocument/2006/relationships/hyperlink" Target="https://administracion.gob.es/pagFront/espanaAdmon/directorioOrganigramas/entidadesLocales/entidadesLocales.htm?idUniOrganica=20256&amp;idProvincia=13" TargetMode="External"/><Relationship Id="rId44" Type="http://schemas.openxmlformats.org/officeDocument/2006/relationships/hyperlink" Target="https://administracion.gob.es/pagFront/espanaAdmon/directorioOrganigramas/entidadesLocales/entidadesLocales.htm?idUniOrganica=20402&amp;idProvincia=13" TargetMode="External"/><Relationship Id="rId43" Type="http://schemas.openxmlformats.org/officeDocument/2006/relationships/hyperlink" Target="https://administracion.gob.es/pagFront/espanaAdmon/directorioOrganigramas/entidadesLocales/entidadesLocales.htm?idUniOrganica=20393&amp;idProvincia=13" TargetMode="External"/><Relationship Id="rId46" Type="http://schemas.openxmlformats.org/officeDocument/2006/relationships/hyperlink" Target="https://administracion.gob.es/pagFront/espanaAdmon/directorioOrganigramas/entidadesLocales/entidadesLocales.htm?idUniOrganica=20682&amp;idProvincia=13" TargetMode="External"/><Relationship Id="rId45" Type="http://schemas.openxmlformats.org/officeDocument/2006/relationships/hyperlink" Target="https://administracion.gob.es/pagFront/espanaAdmon/directorioOrganigramas/entidadesLocales/entidadesLocales.htm?idUniOrganica=20416&amp;idProvincia=13" TargetMode="External"/><Relationship Id="rId48" Type="http://schemas.openxmlformats.org/officeDocument/2006/relationships/hyperlink" Target="https://administracion.gob.es/pagFront/espanaAdmon/directorioOrganigramas/entidadesLocales/entidadesLocales.htm?idUniOrganica=20792&amp;idProvincia=13" TargetMode="External"/><Relationship Id="rId47" Type="http://schemas.openxmlformats.org/officeDocument/2006/relationships/hyperlink" Target="https://administracion.gob.es/pagFront/espanaAdmon/directorioOrganigramas/entidadesLocales/entidadesLocales.htm?idUniOrganica=20718&amp;idProvincia=13" TargetMode="External"/><Relationship Id="rId49" Type="http://schemas.openxmlformats.org/officeDocument/2006/relationships/hyperlink" Target="https://administracion.gob.es/pagFront/espanaAdmon/directorioOrganigramas/entidadesLocales/entidadesLocales.htm?idUniOrganica=20852&amp;idProvincia=13" TargetMode="External"/><Relationship Id="rId31" Type="http://schemas.openxmlformats.org/officeDocument/2006/relationships/hyperlink" Target="https://administracion.gob.es/pagFront/espanaAdmon/directorioOrganigramas/entidadesLocales/entidadesLocales.htm?idUniOrganica=19271&amp;idProvincia=13" TargetMode="External"/><Relationship Id="rId30" Type="http://schemas.openxmlformats.org/officeDocument/2006/relationships/hyperlink" Target="https://administracion.gob.es/pagFront/espanaAdmon/directorioOrganigramas/entidadesLocales/entidadesLocales.htm?idUniOrganica=19230&amp;idProvincia=13" TargetMode="External"/><Relationship Id="rId33" Type="http://schemas.openxmlformats.org/officeDocument/2006/relationships/hyperlink" Target="https://administracion.gob.es/pagFront/espanaAdmon/directorioOrganigramas/entidadesLocales/entidadesLocales.htm?idUniOrganica=19349&amp;idProvincia=13" TargetMode="External"/><Relationship Id="rId32" Type="http://schemas.openxmlformats.org/officeDocument/2006/relationships/hyperlink" Target="https://administracion.gob.es/pagFront/espanaAdmon/directorioOrganigramas/entidadesLocales/entidadesLocales.htm?idUniOrganica=19345&amp;idProvincia=13" TargetMode="External"/><Relationship Id="rId35" Type="http://schemas.openxmlformats.org/officeDocument/2006/relationships/hyperlink" Target="https://administracion.gob.es/pagFront/espanaAdmon/directorioOrganigramas/entidadesLocales/entidadesLocales.htm?idUniOrganica=19689&amp;idProvincia=13" TargetMode="External"/><Relationship Id="rId34" Type="http://schemas.openxmlformats.org/officeDocument/2006/relationships/hyperlink" Target="https://administracion.gob.es/pagFront/espanaAdmon/directorioOrganigramas/entidadesLocales/entidadesLocales.htm?idUniOrganica=19454&amp;idProvincia=13" TargetMode="External"/><Relationship Id="rId37" Type="http://schemas.openxmlformats.org/officeDocument/2006/relationships/hyperlink" Target="https://administracion.gob.es/pagFront/espanaAdmon/directorioOrganigramas/entidadesLocales/entidadesLocales.htm?idUniOrganica=19876&amp;idProvincia=13" TargetMode="External"/><Relationship Id="rId36" Type="http://schemas.openxmlformats.org/officeDocument/2006/relationships/hyperlink" Target="https://administracion.gob.es/pagFront/espanaAdmon/directorioOrganigramas/entidadesLocales/entidadesLocales.htm?idUniOrganica=19755&amp;idProvincia=13" TargetMode="External"/><Relationship Id="rId39" Type="http://schemas.openxmlformats.org/officeDocument/2006/relationships/hyperlink" Target="https://administracion.gob.es/pagFront/espanaAdmon/directorioOrganigramas/entidadesLocales/entidadesLocales.htm?idUniOrganica=19916&amp;idProvincia=13" TargetMode="External"/><Relationship Id="rId38" Type="http://schemas.openxmlformats.org/officeDocument/2006/relationships/hyperlink" Target="https://administracion.gob.es/pagFront/espanaAdmon/directorioOrganigramas/entidadesLocales/entidadesLocales.htm?idUniOrganica=19894&amp;idProvincia=13" TargetMode="External"/><Relationship Id="rId20" Type="http://schemas.openxmlformats.org/officeDocument/2006/relationships/hyperlink" Target="https://administracion.gob.es/pagFront/espanaAdmon/directorioOrganigramas/entidadesLocales/entidadesLocales.htm?idUniOrganica=18227&amp;idProvincia=13" TargetMode="External"/><Relationship Id="rId22" Type="http://schemas.openxmlformats.org/officeDocument/2006/relationships/hyperlink" Target="https://administracion.gob.es/pagFront/espanaAdmon/directorioOrganigramas/entidadesLocales/entidadesLocales.htm?idUniOrganica=18288&amp;idProvincia=13" TargetMode="External"/><Relationship Id="rId21" Type="http://schemas.openxmlformats.org/officeDocument/2006/relationships/hyperlink" Target="https://administracion.gob.es/pagFront/espanaAdmon/directorioOrganigramas/entidadesLocales/entidadesLocales.htm?idUniOrganica=18228&amp;idProvincia=13" TargetMode="External"/><Relationship Id="rId24" Type="http://schemas.openxmlformats.org/officeDocument/2006/relationships/hyperlink" Target="https://administracion.gob.es/pagFront/espanaAdmon/directorioOrganigramas/entidadesLocales/entidadesLocales.htm?idUniOrganica=18828&amp;idProvincia=13" TargetMode="External"/><Relationship Id="rId23" Type="http://schemas.openxmlformats.org/officeDocument/2006/relationships/hyperlink" Target="https://administracion.gob.es/pagFront/espanaAdmon/directorioOrganigramas/entidadesLocales/entidadesLocales.htm?idUniOrganica=18426&amp;idProvincia=13" TargetMode="External"/><Relationship Id="rId26" Type="http://schemas.openxmlformats.org/officeDocument/2006/relationships/hyperlink" Target="https://administracion.gob.es/pagFront/espanaAdmon/directorioOrganigramas/entidadesLocales/entidadesLocales.htm?idUniOrganica=19002&amp;idProvincia=13" TargetMode="External"/><Relationship Id="rId25" Type="http://schemas.openxmlformats.org/officeDocument/2006/relationships/hyperlink" Target="https://administracion.gob.es/pagFront/espanaAdmon/directorioOrganigramas/entidadesLocales/entidadesLocales.htm?idUniOrganica=18885&amp;idProvincia=13" TargetMode="External"/><Relationship Id="rId28" Type="http://schemas.openxmlformats.org/officeDocument/2006/relationships/hyperlink" Target="https://administracion.gob.es/pagFront/espanaAdmon/directorioOrganigramas/entidadesLocales/entidadesLocales.htm?idUniOrganica=19098&amp;idProvincia=13" TargetMode="External"/><Relationship Id="rId27" Type="http://schemas.openxmlformats.org/officeDocument/2006/relationships/hyperlink" Target="https://administracion.gob.es/pagFront/espanaAdmon/directorioOrganigramas/entidadesLocales/entidadesLocales.htm?idUniOrganica=19003&amp;idProvincia=13" TargetMode="External"/><Relationship Id="rId29" Type="http://schemas.openxmlformats.org/officeDocument/2006/relationships/hyperlink" Target="https://administracion.gob.es/pagFront/espanaAdmon/directorioOrganigramas/entidadesLocales/entidadesLocales.htm?idUniOrganica=19155&amp;idProvincia=13" TargetMode="External"/><Relationship Id="rId11" Type="http://schemas.openxmlformats.org/officeDocument/2006/relationships/hyperlink" Target="https://administracion.gob.es/pagFront/espanaAdmon/directorioOrganigramas/entidadesLocales/entidadesLocales.htm?idUniOrganica=17964&amp;idProvincia=13" TargetMode="External"/><Relationship Id="rId10" Type="http://schemas.openxmlformats.org/officeDocument/2006/relationships/hyperlink" Target="https://administracion.gob.es/pagFront/espanaAdmon/directorioOrganigramas/entidadesLocales/entidadesLocales.htm?idUniOrganica=17934&amp;idProvincia=13" TargetMode="External"/><Relationship Id="rId13" Type="http://schemas.openxmlformats.org/officeDocument/2006/relationships/hyperlink" Target="https://administracion.gob.es/pagFront/espanaAdmon/directorioOrganigramas/entidadesLocales/entidadesLocales.htm?idUniOrganica=17968&amp;idProvincia=13" TargetMode="External"/><Relationship Id="rId12" Type="http://schemas.openxmlformats.org/officeDocument/2006/relationships/hyperlink" Target="https://administracion.gob.es/pagFront/espanaAdmon/directorioOrganigramas/entidadesLocales/entidadesLocales.htm?idUniOrganica=17966&amp;idProvincia=13" TargetMode="External"/><Relationship Id="rId15" Type="http://schemas.openxmlformats.org/officeDocument/2006/relationships/hyperlink" Target="https://administracion.gob.es/pagFront/espanaAdmon/directorioOrganigramas/entidadesLocales/entidadesLocales.htm?idUniOrganica=18005&amp;idProvincia=13" TargetMode="External"/><Relationship Id="rId14" Type="http://schemas.openxmlformats.org/officeDocument/2006/relationships/hyperlink" Target="https://administracion.gob.es/pagFront/espanaAdmon/directorioOrganigramas/entidadesLocales/entidadesLocales.htm?idUniOrganica=17985&amp;idProvincia=13" TargetMode="External"/><Relationship Id="rId17" Type="http://schemas.openxmlformats.org/officeDocument/2006/relationships/hyperlink" Target="https://administracion.gob.es/pagFront/espanaAdmon/directorioOrganigramas/entidadesLocales/entidadesLocales.htm?idUniOrganica=18096&amp;idProvincia=13" TargetMode="External"/><Relationship Id="rId16" Type="http://schemas.openxmlformats.org/officeDocument/2006/relationships/hyperlink" Target="https://administracion.gob.es/pagFront/espanaAdmon/directorioOrganigramas/entidadesLocales/entidadesLocales.htm?idUniOrganica=18030&amp;idProvincia=13" TargetMode="External"/><Relationship Id="rId19" Type="http://schemas.openxmlformats.org/officeDocument/2006/relationships/hyperlink" Target="https://administracion.gob.es/pagFront/espanaAdmon/directorioOrganigramas/entidadesLocales/entidadesLocales.htm?idUniOrganica=18209&amp;idProvincia=13" TargetMode="External"/><Relationship Id="rId18" Type="http://schemas.openxmlformats.org/officeDocument/2006/relationships/hyperlink" Target="https://administracion.gob.es/pagFront/espanaAdmon/directorioOrganigramas/entidadesLocales/entidadesLocales.htm?idUniOrganica=18206&amp;idProvincia=13" TargetMode="External"/><Relationship Id="rId84" Type="http://schemas.openxmlformats.org/officeDocument/2006/relationships/hyperlink" Target="https://administracion.gob.es/pagFront/espanaAdmon/directorioOrganigramas/entidadesLocales/entidadesLocales.htm?idUniOrganica=24082&amp;idProvincia=13" TargetMode="External"/><Relationship Id="rId83" Type="http://schemas.openxmlformats.org/officeDocument/2006/relationships/hyperlink" Target="https://administracion.gob.es/pagFront/espanaAdmon/directorioOrganigramas/entidadesLocales/entidadesLocales.htm?idUniOrganica=24081&amp;idProvincia=13" TargetMode="External"/><Relationship Id="rId86" Type="http://schemas.openxmlformats.org/officeDocument/2006/relationships/hyperlink" Target="https://administracion.gob.es/pagFront/espanaAdmon/directorioOrganigramas/entidadesLocales/entidadesLocales.htm?idUniOrganica=24314&amp;idProvincia=13" TargetMode="External"/><Relationship Id="rId85" Type="http://schemas.openxmlformats.org/officeDocument/2006/relationships/hyperlink" Target="https://administracion.gob.es/pagFront/espanaAdmon/directorioOrganigramas/entidadesLocales/entidadesLocales.htm?idUniOrganica=24262&amp;idProvincia=13" TargetMode="External"/><Relationship Id="rId88" Type="http://schemas.openxmlformats.org/officeDocument/2006/relationships/hyperlink" Target="https://administracion.gob.es/pagFront/espanaAdmon/directorioOrganigramas/entidadesLocales/entidadesLocales.htm?idUniOrganica=24371&amp;idProvincia=13" TargetMode="External"/><Relationship Id="rId87" Type="http://schemas.openxmlformats.org/officeDocument/2006/relationships/hyperlink" Target="https://administracion.gob.es/pagFront/espanaAdmon/directorioOrganigramas/entidadesLocales/entidadesLocales.htm?idUniOrganica=24355&amp;idProvincia=13" TargetMode="External"/><Relationship Id="rId89" Type="http://schemas.openxmlformats.org/officeDocument/2006/relationships/hyperlink" Target="https://administracion.gob.es/pagFront/espanaAdmon/directorioOrganigramas/entidadesLocales/entidadesLocales.htm?idUniOrganica=24459&amp;idProvincia=13" TargetMode="External"/><Relationship Id="rId80" Type="http://schemas.openxmlformats.org/officeDocument/2006/relationships/hyperlink" Target="https://administracion.gob.es/pagFront/espanaAdmon/directorioOrganigramas/entidadesLocales/entidadesLocales.htm?idUniOrganica=23775&amp;idProvincia=13" TargetMode="External"/><Relationship Id="rId82" Type="http://schemas.openxmlformats.org/officeDocument/2006/relationships/hyperlink" Target="https://administracion.gob.es/pagFront/espanaAdmon/directorioOrganigramas/entidadesLocales/entidadesLocales.htm?idUniOrganica=24076&amp;idProvincia=13" TargetMode="External"/><Relationship Id="rId81" Type="http://schemas.openxmlformats.org/officeDocument/2006/relationships/hyperlink" Target="https://administracion.gob.es/pagFront/espanaAdmon/directorioOrganigramas/entidadesLocales/entidadesLocales.htm?idUniOrganica=23779&amp;idProvincia=13" TargetMode="External"/><Relationship Id="rId1" Type="http://schemas.openxmlformats.org/officeDocument/2006/relationships/hyperlink" Target="https://administracion.gob.es/pagFront/espanaAdmon/directorioOrganigramas/entidadesLocales/entidadesLocales.htm?idUniOrganica=17537&amp;idProvincia=13" TargetMode="External"/><Relationship Id="rId2" Type="http://schemas.openxmlformats.org/officeDocument/2006/relationships/hyperlink" Target="https://administracion.gob.es/pagFront/espanaAdmon/directorioOrganigramas/entidadesLocales/entidadesLocales.htm?idUniOrganica=17594&amp;idProvincia=13" TargetMode="External"/><Relationship Id="rId3" Type="http://schemas.openxmlformats.org/officeDocument/2006/relationships/hyperlink" Target="https://administracion.gob.es/pagFront/espanaAdmon/directorioOrganigramas/entidadesLocales/entidadesLocales.htm?idUniOrganica=17647&amp;idProvincia=13" TargetMode="External"/><Relationship Id="rId4" Type="http://schemas.openxmlformats.org/officeDocument/2006/relationships/hyperlink" Target="https://administracion.gob.es/pagFront/espanaAdmon/directorioOrganigramas/entidadesLocales/entidadesLocales.htm?idUniOrganica=17672&amp;idProvincia=13" TargetMode="External"/><Relationship Id="rId9" Type="http://schemas.openxmlformats.org/officeDocument/2006/relationships/hyperlink" Target="https://administracion.gob.es/pagFront/espanaAdmon/directorioOrganigramas/entidadesLocales/entidadesLocales.htm?idUniOrganica=17819&amp;idProvincia=13" TargetMode="External"/><Relationship Id="rId5" Type="http://schemas.openxmlformats.org/officeDocument/2006/relationships/hyperlink" Target="https://administracion.gob.es/pagFront/espanaAdmon/directorioOrganigramas/entidadesLocales/entidadesLocales.htm?idUniOrganica=17766&amp;idProvincia=13" TargetMode="External"/><Relationship Id="rId6" Type="http://schemas.openxmlformats.org/officeDocument/2006/relationships/hyperlink" Target="https://administracion.gob.es/pagFront/espanaAdmon/directorioOrganigramas/entidadesLocales/entidadesLocales.htm?idUniOrganica=17770&amp;idProvincia=13" TargetMode="External"/><Relationship Id="rId7" Type="http://schemas.openxmlformats.org/officeDocument/2006/relationships/hyperlink" Target="https://administracion.gob.es/pagFront/espanaAdmon/directorioOrganigramas/entidadesLocales/entidadesLocales.htm?idUniOrganica=17777&amp;idProvincia=13" TargetMode="External"/><Relationship Id="rId8" Type="http://schemas.openxmlformats.org/officeDocument/2006/relationships/hyperlink" Target="https://administracion.gob.es/pagFront/espanaAdmon/directorioOrganigramas/entidadesLocales/entidadesLocales.htm?idUniOrganica=17804&amp;idProvincia=13" TargetMode="External"/><Relationship Id="rId73" Type="http://schemas.openxmlformats.org/officeDocument/2006/relationships/hyperlink" Target="https://administracion.gob.es/pagFront/espanaAdmon/directorioOrganigramas/entidadesLocales/entidadesLocales.htm?idUniOrganica=23019&amp;idProvincia=13" TargetMode="External"/><Relationship Id="rId72" Type="http://schemas.openxmlformats.org/officeDocument/2006/relationships/hyperlink" Target="https://administracion.gob.es/pagFront/espanaAdmon/directorioOrganigramas/entidadesLocales/entidadesLocales.htm?idUniOrganica=23012&amp;idProvincia=13" TargetMode="External"/><Relationship Id="rId75" Type="http://schemas.openxmlformats.org/officeDocument/2006/relationships/hyperlink" Target="https://administracion.gob.es/pagFront/espanaAdmon/directorioOrganigramas/entidadesLocales/entidadesLocales.htm?idUniOrganica=23295&amp;idProvincia=13" TargetMode="External"/><Relationship Id="rId74" Type="http://schemas.openxmlformats.org/officeDocument/2006/relationships/hyperlink" Target="https://administracion.gob.es/pagFront/espanaAdmon/directorioOrganigramas/entidadesLocales/entidadesLocales.htm?idUniOrganica=23187&amp;idProvincia=13" TargetMode="External"/><Relationship Id="rId77" Type="http://schemas.openxmlformats.org/officeDocument/2006/relationships/hyperlink" Target="https://administracion.gob.es/pagFront/espanaAdmon/directorioOrganigramas/entidadesLocales/entidadesLocales.htm?idUniOrganica=23390&amp;idProvincia=13" TargetMode="External"/><Relationship Id="rId76" Type="http://schemas.openxmlformats.org/officeDocument/2006/relationships/hyperlink" Target="https://administracion.gob.es/pagFront/espanaAdmon/directorioOrganigramas/entidadesLocales/entidadesLocales.htm?idUniOrganica=23375&amp;idProvincia=13" TargetMode="External"/><Relationship Id="rId79" Type="http://schemas.openxmlformats.org/officeDocument/2006/relationships/hyperlink" Target="https://administracion.gob.es/pagFront/espanaAdmon/directorioOrganigramas/entidadesLocales/entidadesLocales.htm?idUniOrganica=23535&amp;idProvincia=13" TargetMode="External"/><Relationship Id="rId78" Type="http://schemas.openxmlformats.org/officeDocument/2006/relationships/hyperlink" Target="https://administracion.gob.es/pagFront/espanaAdmon/directorioOrganigramas/entidadesLocales/entidadesLocales.htm?idUniOrganica=23486&amp;idProvincia=13" TargetMode="External"/><Relationship Id="rId71" Type="http://schemas.openxmlformats.org/officeDocument/2006/relationships/hyperlink" Target="https://administracion.gob.es/pagFront/espanaAdmon/directorioOrganigramas/entidadesLocales/entidadesLocales.htm?idUniOrganica=22984&amp;idProvincia=13" TargetMode="External"/><Relationship Id="rId70" Type="http://schemas.openxmlformats.org/officeDocument/2006/relationships/hyperlink" Target="https://administracion.gob.es/pagFront/espanaAdmon/directorioOrganigramas/entidadesLocales/entidadesLocales.htm?idUniOrganica=22964&amp;idProvincia=13" TargetMode="External"/><Relationship Id="rId62" Type="http://schemas.openxmlformats.org/officeDocument/2006/relationships/hyperlink" Target="https://administracion.gob.es/pagFront/espanaAdmon/directorioOrganigramas/entidadesLocales/entidadesLocales.htm?idUniOrganica=22142&amp;idProvincia=13" TargetMode="External"/><Relationship Id="rId61" Type="http://schemas.openxmlformats.org/officeDocument/2006/relationships/hyperlink" Target="https://administracion.gob.es/pagFront/espanaAdmon/directorioOrganigramas/entidadesLocales/entidadesLocales.htm?idUniOrganica=22119&amp;idProvincia=13" TargetMode="External"/><Relationship Id="rId64" Type="http://schemas.openxmlformats.org/officeDocument/2006/relationships/hyperlink" Target="https://administracion.gob.es/pagFront/espanaAdmon/directorioOrganigramas/entidadesLocales/entidadesLocales.htm?idUniOrganica=22690&amp;idProvincia=13" TargetMode="External"/><Relationship Id="rId63" Type="http://schemas.openxmlformats.org/officeDocument/2006/relationships/hyperlink" Target="https://administracion.gob.es/pagFront/espanaAdmon/directorioOrganigramas/entidadesLocales/entidadesLocales.htm?idUniOrganica=22569&amp;idProvincia=13" TargetMode="External"/><Relationship Id="rId66" Type="http://schemas.openxmlformats.org/officeDocument/2006/relationships/hyperlink" Target="https://administracion.gob.es/pagFront/espanaAdmon/directorioOrganigramas/entidadesLocales/entidadesLocales.htm?idUniOrganica=22797&amp;idProvincia=13" TargetMode="External"/><Relationship Id="rId65" Type="http://schemas.openxmlformats.org/officeDocument/2006/relationships/hyperlink" Target="https://administracion.gob.es/pagFront/espanaAdmon/directorioOrganigramas/entidadesLocales/entidadesLocales.htm?idUniOrganica=22691&amp;idProvincia=13" TargetMode="External"/><Relationship Id="rId68" Type="http://schemas.openxmlformats.org/officeDocument/2006/relationships/hyperlink" Target="https://administracion.gob.es/pagFront/espanaAdmon/directorioOrganigramas/entidadesLocales/entidadesLocales.htm?idUniOrganica=22904&amp;idProvincia=13" TargetMode="External"/><Relationship Id="rId67" Type="http://schemas.openxmlformats.org/officeDocument/2006/relationships/hyperlink" Target="https://administracion.gob.es/pagFront/espanaAdmon/directorioOrganigramas/entidadesLocales/entidadesLocales.htm?idUniOrganica=22866&amp;idProvincia=13" TargetMode="External"/><Relationship Id="rId60" Type="http://schemas.openxmlformats.org/officeDocument/2006/relationships/hyperlink" Target="https://administracion.gob.es/pagFront/espanaAdmon/directorioOrganigramas/entidadesLocales/entidadesLocales.htm?idUniOrganica=21933&amp;idProvincia=13" TargetMode="External"/><Relationship Id="rId69" Type="http://schemas.openxmlformats.org/officeDocument/2006/relationships/hyperlink" Target="https://administracion.gob.es/pagFront/espanaAdmon/directorioOrganigramas/entidadesLocales/entidadesLocales.htm?idUniOrganica=22911&amp;idProvincia=13" TargetMode="External"/><Relationship Id="rId51" Type="http://schemas.openxmlformats.org/officeDocument/2006/relationships/hyperlink" Target="https://administracion.gob.es/pagFront/espanaAdmon/directorioOrganigramas/entidadesLocales/entidadesLocales.htm?idUniOrganica=21125&amp;idProvincia=13" TargetMode="External"/><Relationship Id="rId50" Type="http://schemas.openxmlformats.org/officeDocument/2006/relationships/hyperlink" Target="https://administracion.gob.es/pagFront/espanaAdmon/directorioOrganigramas/entidadesLocales/entidadesLocales.htm?idUniOrganica=20879&amp;idProvincia=13" TargetMode="External"/><Relationship Id="rId53" Type="http://schemas.openxmlformats.org/officeDocument/2006/relationships/hyperlink" Target="https://administracion.gob.es/pagFront/espanaAdmon/directorioOrganigramas/entidadesLocales/entidadesLocales.htm?idUniOrganica=21375&amp;idProvincia=13" TargetMode="External"/><Relationship Id="rId52" Type="http://schemas.openxmlformats.org/officeDocument/2006/relationships/hyperlink" Target="https://administracion.gob.es/pagFront/espanaAdmon/directorioOrganigramas/entidadesLocales/entidadesLocales.htm?idUniOrganica=21290&amp;idProvincia=13" TargetMode="External"/><Relationship Id="rId55" Type="http://schemas.openxmlformats.org/officeDocument/2006/relationships/hyperlink" Target="https://administracion.gob.es/pagFront/espanaAdmon/directorioOrganigramas/entidadesLocales/entidadesLocales.htm?idUniOrganica=21504&amp;idProvincia=13" TargetMode="External"/><Relationship Id="rId54" Type="http://schemas.openxmlformats.org/officeDocument/2006/relationships/hyperlink" Target="https://administracion.gob.es/pagFront/espanaAdmon/directorioOrganigramas/entidadesLocales/entidadesLocales.htm?idUniOrganica=21452&amp;idProvincia=13" TargetMode="External"/><Relationship Id="rId57" Type="http://schemas.openxmlformats.org/officeDocument/2006/relationships/hyperlink" Target="https://administracion.gob.es/pagFront/espanaAdmon/directorioOrganigramas/entidadesLocales/entidadesLocales.htm?idUniOrganica=21701&amp;idProvincia=13" TargetMode="External"/><Relationship Id="rId56" Type="http://schemas.openxmlformats.org/officeDocument/2006/relationships/hyperlink" Target="https://administracion.gob.es/pagFront/espanaAdmon/directorioOrganigramas/entidadesLocales/entidadesLocales.htm?idUniOrganica=21666&amp;idProvincia=13" TargetMode="External"/><Relationship Id="rId59" Type="http://schemas.openxmlformats.org/officeDocument/2006/relationships/hyperlink" Target="https://administracion.gob.es/pagFront/espanaAdmon/directorioOrganigramas/entidadesLocales/entidadesLocales.htm?idUniOrganica=21901&amp;idProvincia=13" TargetMode="External"/><Relationship Id="rId58" Type="http://schemas.openxmlformats.org/officeDocument/2006/relationships/hyperlink" Target="https://administracion.gob.es/pagFront/espanaAdmon/directorioOrganigramas/entidadesLocales/entidadesLocales.htm?idUniOrganica=21721&amp;idProvincia=13" TargetMode="External"/><Relationship Id="rId103" Type="http://schemas.openxmlformats.org/officeDocument/2006/relationships/drawing" Target="../drawings/drawing21.xml"/><Relationship Id="rId102" Type="http://schemas.openxmlformats.org/officeDocument/2006/relationships/hyperlink" Target="https://administracion.gob.es/pagFront/espanaAdmon/directorioOrganigramas/entidadesLocales/entidadesLocales.htm?idUniOrganica=25494&amp;idProvincia=13" TargetMode="External"/><Relationship Id="rId101" Type="http://schemas.openxmlformats.org/officeDocument/2006/relationships/hyperlink" Target="https://administracion.gob.es/pagFront/espanaAdmon/directorioOrganigramas/entidadesLocales/entidadesLocales.htm?idUniOrganica=25386&amp;idProvincia=13" TargetMode="External"/><Relationship Id="rId100" Type="http://schemas.openxmlformats.org/officeDocument/2006/relationships/hyperlink" Target="https://administracion.gob.es/pagFront/espanaAdmon/directorioOrganigramas/entidadesLocales/entidadesLocales.htm?idUniOrganica=25381&amp;idProvincia=13" TargetMode="External"/><Relationship Id="rId95" Type="http://schemas.openxmlformats.org/officeDocument/2006/relationships/hyperlink" Target="https://administracion.gob.es/pagFront/espanaAdmon/directorioOrganigramas/entidadesLocales/entidadesLocales.htm?idUniOrganica=25198&amp;idProvincia=13" TargetMode="External"/><Relationship Id="rId94" Type="http://schemas.openxmlformats.org/officeDocument/2006/relationships/hyperlink" Target="https://administracion.gob.es/pagFront/espanaAdmon/directorioOrganigramas/entidadesLocales/entidadesLocales.htm?idUniOrganica=25188&amp;idProvincia=13" TargetMode="External"/><Relationship Id="rId97" Type="http://schemas.openxmlformats.org/officeDocument/2006/relationships/hyperlink" Target="https://administracion.gob.es/pagFront/espanaAdmon/directorioOrganigramas/entidadesLocales/entidadesLocales.htm?idUniOrganica=25269&amp;idProvincia=13" TargetMode="External"/><Relationship Id="rId96" Type="http://schemas.openxmlformats.org/officeDocument/2006/relationships/hyperlink" Target="https://administracion.gob.es/pagFront/espanaAdmon/directorioOrganigramas/entidadesLocales/entidadesLocales.htm?idUniOrganica=25256&amp;idProvincia=13" TargetMode="External"/><Relationship Id="rId99" Type="http://schemas.openxmlformats.org/officeDocument/2006/relationships/hyperlink" Target="https://administracion.gob.es/pagFront/espanaAdmon/directorioOrganigramas/entidadesLocales/entidadesLocales.htm?idUniOrganica=25332&amp;idProvincia=13" TargetMode="External"/><Relationship Id="rId98" Type="http://schemas.openxmlformats.org/officeDocument/2006/relationships/hyperlink" Target="https://administracion.gob.es/pagFront/espanaAdmon/directorioOrganigramas/entidadesLocales/entidadesLocales.htm?idUniOrganica=25273&amp;idProvincia=13" TargetMode="External"/><Relationship Id="rId91" Type="http://schemas.openxmlformats.org/officeDocument/2006/relationships/hyperlink" Target="https://administracion.gob.es/pagFront/espanaAdmon/directorioOrganigramas/entidadesLocales/entidadesLocales.htm?idUniOrganica=24720&amp;idProvincia=13" TargetMode="External"/><Relationship Id="rId90" Type="http://schemas.openxmlformats.org/officeDocument/2006/relationships/hyperlink" Target="https://administracion.gob.es/pagFront/espanaAdmon/directorioOrganigramas/entidadesLocales/entidadesLocales.htm?idUniOrganica=24702&amp;idProvincia=13" TargetMode="External"/><Relationship Id="rId93" Type="http://schemas.openxmlformats.org/officeDocument/2006/relationships/hyperlink" Target="https://administracion.gob.es/pagFront/espanaAdmon/directorioOrganigramas/entidadesLocales/entidadesLocales.htm?idUniOrganica=25139&amp;idProvincia=13" TargetMode="External"/><Relationship Id="rId92" Type="http://schemas.openxmlformats.org/officeDocument/2006/relationships/hyperlink" Target="https://administracion.gob.es/pagFront/espanaAdmon/directorioOrganigramas/entidadesLocales/entidadesLocales.htm?idUniOrganica=24766&amp;idProvincia=13" TargetMode="External"/></Relationships>
</file>

<file path=xl/worksheets/_rels/sheet22.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272&amp;idProvincia=18" TargetMode="External"/><Relationship Id="rId42" Type="http://schemas.openxmlformats.org/officeDocument/2006/relationships/hyperlink" Target="https://administracion.gob.es/pagFront/espanaAdmon/directorioOrganigramas/entidadesLocales/entidadesLocales.htm?idUniOrganica=19503&amp;idProvincia=18" TargetMode="External"/><Relationship Id="rId41" Type="http://schemas.openxmlformats.org/officeDocument/2006/relationships/hyperlink" Target="https://administracion.gob.es/pagFront/espanaAdmon/directorioOrganigramas/entidadesLocales/entidadesLocales.htm?idUniOrganica=19426&amp;idProvincia=18" TargetMode="External"/><Relationship Id="rId44" Type="http://schemas.openxmlformats.org/officeDocument/2006/relationships/hyperlink" Target="https://administracion.gob.es/pagFront/espanaAdmon/directorioOrganigramas/entidadesLocales/entidadesLocales.htm?idUniOrganica=19611&amp;idProvincia=18" TargetMode="External"/><Relationship Id="rId43" Type="http://schemas.openxmlformats.org/officeDocument/2006/relationships/hyperlink" Target="https://administracion.gob.es/pagFront/espanaAdmon/directorioOrganigramas/entidadesLocales/entidadesLocales.htm?idUniOrganica=19524&amp;idProvincia=18" TargetMode="External"/><Relationship Id="rId46" Type="http://schemas.openxmlformats.org/officeDocument/2006/relationships/hyperlink" Target="https://administracion.gob.es/pagFront/espanaAdmon/directorioOrganigramas/entidadesLocales/entidadesLocales.htm?idUniOrganica=19692&amp;idProvincia=18" TargetMode="External"/><Relationship Id="rId45" Type="http://schemas.openxmlformats.org/officeDocument/2006/relationships/hyperlink" Target="https://administracion.gob.es/pagFront/espanaAdmon/directorioOrganigramas/entidadesLocales/entidadesLocales.htm?idUniOrganica=19673&amp;idProvincia=18" TargetMode="External"/><Relationship Id="rId48" Type="http://schemas.openxmlformats.org/officeDocument/2006/relationships/hyperlink" Target="https://administracion.gob.es/pagFront/espanaAdmon/directorioOrganigramas/entidadesLocales/entidadesLocales.htm?idUniOrganica=19723&amp;idProvincia=18" TargetMode="External"/><Relationship Id="rId47" Type="http://schemas.openxmlformats.org/officeDocument/2006/relationships/hyperlink" Target="https://administracion.gob.es/pagFront/espanaAdmon/directorioOrganigramas/entidadesLocales/entidadesLocales.htm?idUniOrganica=19709&amp;idProvincia=18" TargetMode="External"/><Relationship Id="rId49" Type="http://schemas.openxmlformats.org/officeDocument/2006/relationships/hyperlink" Target="https://administracion.gob.es/pagFront/espanaAdmon/directorioOrganigramas/entidadesLocales/entidadesLocales.htm?idUniOrganica=19785&amp;idProvincia=18" TargetMode="External"/><Relationship Id="rId31" Type="http://schemas.openxmlformats.org/officeDocument/2006/relationships/hyperlink" Target="https://administracion.gob.es/pagFront/espanaAdmon/directorioOrganigramas/entidadesLocales/entidadesLocales.htm?idUniOrganica=19043&amp;idProvincia=18" TargetMode="External"/><Relationship Id="rId30" Type="http://schemas.openxmlformats.org/officeDocument/2006/relationships/hyperlink" Target="https://administracion.gob.es/pagFront/espanaAdmon/directorioOrganigramas/entidadesLocales/entidadesLocales.htm?idUniOrganica=18962&amp;idProvincia=18" TargetMode="External"/><Relationship Id="rId33" Type="http://schemas.openxmlformats.org/officeDocument/2006/relationships/hyperlink" Target="https://administracion.gob.es/pagFront/espanaAdmon/directorioOrganigramas/entidadesLocales/entidadesLocales.htm?idUniOrganica=19051&amp;idProvincia=18" TargetMode="External"/><Relationship Id="rId32" Type="http://schemas.openxmlformats.org/officeDocument/2006/relationships/hyperlink" Target="https://administracion.gob.es/pagFront/espanaAdmon/directorioOrganigramas/entidadesLocales/entidadesLocales.htm?idUniOrganica=19047&amp;idProvincia=18" TargetMode="External"/><Relationship Id="rId35" Type="http://schemas.openxmlformats.org/officeDocument/2006/relationships/hyperlink" Target="https://administracion.gob.es/pagFront/espanaAdmon/directorioOrganigramas/entidadesLocales/entidadesLocales.htm?idUniOrganica=19080&amp;idProvincia=18" TargetMode="External"/><Relationship Id="rId34" Type="http://schemas.openxmlformats.org/officeDocument/2006/relationships/hyperlink" Target="https://administracion.gob.es/pagFront/espanaAdmon/directorioOrganigramas/entidadesLocales/entidadesLocales.htm?idUniOrganica=19059&amp;idProvincia=18" TargetMode="External"/><Relationship Id="rId37" Type="http://schemas.openxmlformats.org/officeDocument/2006/relationships/hyperlink" Target="https://administracion.gob.es/pagFront/espanaAdmon/directorioOrganigramas/entidadesLocales/entidadesLocales.htm?idUniOrganica=19203&amp;idProvincia=18" TargetMode="External"/><Relationship Id="rId36" Type="http://schemas.openxmlformats.org/officeDocument/2006/relationships/hyperlink" Target="https://administracion.gob.es/pagFront/espanaAdmon/directorioOrganigramas/entidadesLocales/entidadesLocales.htm?idUniOrganica=19174&amp;idProvincia=18" TargetMode="External"/><Relationship Id="rId39" Type="http://schemas.openxmlformats.org/officeDocument/2006/relationships/hyperlink" Target="https://administracion.gob.es/pagFront/espanaAdmon/directorioOrganigramas/entidadesLocales/entidadesLocales.htm?idUniOrganica=19263&amp;idProvincia=18" TargetMode="External"/><Relationship Id="rId38" Type="http://schemas.openxmlformats.org/officeDocument/2006/relationships/hyperlink" Target="https://administracion.gob.es/pagFront/espanaAdmon/directorioOrganigramas/entidadesLocales/entidadesLocales.htm?idUniOrganica=19239&amp;idProvincia=18" TargetMode="External"/><Relationship Id="rId173" Type="http://schemas.openxmlformats.org/officeDocument/2006/relationships/drawing" Target="../drawings/drawing22.xml"/><Relationship Id="rId20" Type="http://schemas.openxmlformats.org/officeDocument/2006/relationships/hyperlink" Target="https://administracion.gob.es/pagFront/espanaAdmon/directorioOrganigramas/entidadesLocales/entidadesLocales.htm?idUniOrganica=18260&amp;idProvincia=18" TargetMode="External"/><Relationship Id="rId22" Type="http://schemas.openxmlformats.org/officeDocument/2006/relationships/hyperlink" Target="https://administracion.gob.es/pagFront/espanaAdmon/directorioOrganigramas/entidadesLocales/entidadesLocales.htm?idUniOrganica=18540&amp;idProvincia=18" TargetMode="External"/><Relationship Id="rId21" Type="http://schemas.openxmlformats.org/officeDocument/2006/relationships/hyperlink" Target="https://administracion.gob.es/pagFront/espanaAdmon/directorioOrganigramas/entidadesLocales/entidadesLocales.htm?idUniOrganica=18336&amp;idProvincia=18" TargetMode="External"/><Relationship Id="rId24" Type="http://schemas.openxmlformats.org/officeDocument/2006/relationships/hyperlink" Target="https://administracion.gob.es/pagFront/espanaAdmon/directorioOrganigramas/entidadesLocales/entidadesLocales.htm?idUniOrganica=18548&amp;idProvincia=18" TargetMode="External"/><Relationship Id="rId23" Type="http://schemas.openxmlformats.org/officeDocument/2006/relationships/hyperlink" Target="https://administracion.gob.es/pagFront/espanaAdmon/directorioOrganigramas/entidadesLocales/entidadesLocales.htm?idUniOrganica=18547&amp;idProvincia=18" TargetMode="External"/><Relationship Id="rId26" Type="http://schemas.openxmlformats.org/officeDocument/2006/relationships/hyperlink" Target="https://administracion.gob.es/pagFront/espanaAdmon/directorioOrganigramas/entidadesLocales/entidadesLocales.htm?idUniOrganica=18622&amp;idProvincia=18" TargetMode="External"/><Relationship Id="rId25" Type="http://schemas.openxmlformats.org/officeDocument/2006/relationships/hyperlink" Target="https://administracion.gob.es/pagFront/espanaAdmon/directorioOrganigramas/entidadesLocales/entidadesLocales.htm?idUniOrganica=18621&amp;idProvincia=18" TargetMode="External"/><Relationship Id="rId28" Type="http://schemas.openxmlformats.org/officeDocument/2006/relationships/hyperlink" Target="https://administracion.gob.es/pagFront/espanaAdmon/directorioOrganigramas/entidadesLocales/entidadesLocales.htm?idUniOrganica=18702&amp;idProvincia=18" TargetMode="External"/><Relationship Id="rId27" Type="http://schemas.openxmlformats.org/officeDocument/2006/relationships/hyperlink" Target="https://administracion.gob.es/pagFront/espanaAdmon/directorioOrganigramas/entidadesLocales/entidadesLocales.htm?idUniOrganica=18625&amp;idProvincia=18" TargetMode="External"/><Relationship Id="rId29" Type="http://schemas.openxmlformats.org/officeDocument/2006/relationships/hyperlink" Target="https://administracion.gob.es/pagFront/espanaAdmon/directorioOrganigramas/entidadesLocales/entidadesLocales.htm?idUniOrganica=18914&amp;idProvincia=18" TargetMode="External"/><Relationship Id="rId11" Type="http://schemas.openxmlformats.org/officeDocument/2006/relationships/hyperlink" Target="https://administracion.gob.es/pagFront/espanaAdmon/directorioOrganigramas/entidadesLocales/entidadesLocales.htm?idUniOrganica=17911&amp;idProvincia=18" TargetMode="External"/><Relationship Id="rId10" Type="http://schemas.openxmlformats.org/officeDocument/2006/relationships/hyperlink" Target="https://administracion.gob.es/pagFront/espanaAdmon/directorioOrganigramas/entidadesLocales/entidadesLocales.htm?idUniOrganica=17876&amp;idProvincia=18" TargetMode="External"/><Relationship Id="rId13" Type="http://schemas.openxmlformats.org/officeDocument/2006/relationships/hyperlink" Target="https://administracion.gob.es/pagFront/espanaAdmon/directorioOrganigramas/entidadesLocales/entidadesLocales.htm?idUniOrganica=17937&amp;idProvincia=18" TargetMode="External"/><Relationship Id="rId12" Type="http://schemas.openxmlformats.org/officeDocument/2006/relationships/hyperlink" Target="https://administracion.gob.es/pagFront/espanaAdmon/directorioOrganigramas/entidadesLocales/entidadesLocales.htm?idUniOrganica=17932&amp;idProvincia=18" TargetMode="External"/><Relationship Id="rId15" Type="http://schemas.openxmlformats.org/officeDocument/2006/relationships/hyperlink" Target="https://administracion.gob.es/pagFront/espanaAdmon/directorioOrganigramas/entidadesLocales/entidadesLocales.htm?idUniOrganica=17987&amp;idProvincia=18" TargetMode="External"/><Relationship Id="rId14" Type="http://schemas.openxmlformats.org/officeDocument/2006/relationships/hyperlink" Target="https://administracion.gob.es/pagFront/espanaAdmon/directorioOrganigramas/entidadesLocales/entidadesLocales.htm?idUniOrganica=17944&amp;idProvincia=18" TargetMode="External"/><Relationship Id="rId17" Type="http://schemas.openxmlformats.org/officeDocument/2006/relationships/hyperlink" Target="https://administracion.gob.es/pagFront/espanaAdmon/directorioOrganigramas/entidadesLocales/entidadesLocales.htm?idUniOrganica=18050&amp;idProvincia=18" TargetMode="External"/><Relationship Id="rId16" Type="http://schemas.openxmlformats.org/officeDocument/2006/relationships/hyperlink" Target="https://administracion.gob.es/pagFront/espanaAdmon/directorioOrganigramas/entidadesLocales/entidadesLocales.htm?idUniOrganica=18029&amp;idProvincia=18" TargetMode="External"/><Relationship Id="rId19" Type="http://schemas.openxmlformats.org/officeDocument/2006/relationships/hyperlink" Target="https://administracion.gob.es/pagFront/espanaAdmon/directorioOrganigramas/entidadesLocales/entidadesLocales.htm?idUniOrganica=18211&amp;idProvincia=18" TargetMode="External"/><Relationship Id="rId18" Type="http://schemas.openxmlformats.org/officeDocument/2006/relationships/hyperlink" Target="https://administracion.gob.es/pagFront/espanaAdmon/directorioOrganigramas/entidadesLocales/entidadesLocales.htm?idUniOrganica=18055&amp;idProvincia=18" TargetMode="External"/><Relationship Id="rId84" Type="http://schemas.openxmlformats.org/officeDocument/2006/relationships/hyperlink" Target="https://administracion.gob.es/pagFront/espanaAdmon/directorioOrganigramas/entidadesLocales/entidadesLocales.htm?idUniOrganica=20746&amp;idProvincia=18" TargetMode="External"/><Relationship Id="rId83" Type="http://schemas.openxmlformats.org/officeDocument/2006/relationships/hyperlink" Target="https://administracion.gob.es/pagFront/espanaAdmon/directorioOrganigramas/entidadesLocales/entidadesLocales.htm?idUniOrganica=20729&amp;idProvincia=18" TargetMode="External"/><Relationship Id="rId86" Type="http://schemas.openxmlformats.org/officeDocument/2006/relationships/hyperlink" Target="https://administracion.gob.es/pagFront/espanaAdmon/directorioOrganigramas/entidadesLocales/entidadesLocales.htm?idUniOrganica=20924&amp;idProvincia=18" TargetMode="External"/><Relationship Id="rId85" Type="http://schemas.openxmlformats.org/officeDocument/2006/relationships/hyperlink" Target="https://administracion.gob.es/pagFront/espanaAdmon/directorioOrganigramas/entidadesLocales/entidadesLocales.htm?idUniOrganica=20750&amp;idProvincia=18" TargetMode="External"/><Relationship Id="rId88" Type="http://schemas.openxmlformats.org/officeDocument/2006/relationships/hyperlink" Target="https://administracion.gob.es/pagFront/espanaAdmon/directorioOrganigramas/entidadesLocales/entidadesLocales.htm?idUniOrganica=20949&amp;idProvincia=18" TargetMode="External"/><Relationship Id="rId150" Type="http://schemas.openxmlformats.org/officeDocument/2006/relationships/hyperlink" Target="https://administracion.gob.es/pagFront/espanaAdmon/directorioOrganigramas/entidadesLocales/entidadesLocales.htm?idUniOrganica=24173&amp;idProvincia=18" TargetMode="External"/><Relationship Id="rId87" Type="http://schemas.openxmlformats.org/officeDocument/2006/relationships/hyperlink" Target="https://administracion.gob.es/pagFront/espanaAdmon/directorioOrganigramas/entidadesLocales/entidadesLocales.htm?idUniOrganica=20929&amp;idProvincia=18" TargetMode="External"/><Relationship Id="rId89" Type="http://schemas.openxmlformats.org/officeDocument/2006/relationships/hyperlink" Target="https://administracion.gob.es/pagFront/espanaAdmon/directorioOrganigramas/entidadesLocales/entidadesLocales.htm?idUniOrganica=20951&amp;idProvincia=18" TargetMode="External"/><Relationship Id="rId80" Type="http://schemas.openxmlformats.org/officeDocument/2006/relationships/hyperlink" Target="https://administracion.gob.es/pagFront/espanaAdmon/directorioOrganigramas/entidadesLocales/entidadesLocales.htm?idUniOrganica=20712&amp;idProvincia=18" TargetMode="External"/><Relationship Id="rId82" Type="http://schemas.openxmlformats.org/officeDocument/2006/relationships/hyperlink" Target="https://administracion.gob.es/pagFront/espanaAdmon/directorioOrganigramas/entidadesLocales/entidadesLocales.htm?idUniOrganica=20727&amp;idProvincia=18" TargetMode="External"/><Relationship Id="rId81" Type="http://schemas.openxmlformats.org/officeDocument/2006/relationships/hyperlink" Target="https://administracion.gob.es/pagFront/espanaAdmon/directorioOrganigramas/entidadesLocales/entidadesLocales.htm?idUniOrganica=20725&amp;idProvincia=18" TargetMode="External"/><Relationship Id="rId1" Type="http://schemas.openxmlformats.org/officeDocument/2006/relationships/hyperlink" Target="https://administracion.gob.es/pagFront/espanaAdmon/directorioOrganigramas/entidadesLocales/entidadesLocales.htm?idUniOrganica=17587&amp;idProvincia=18" TargetMode="External"/><Relationship Id="rId2" Type="http://schemas.openxmlformats.org/officeDocument/2006/relationships/hyperlink" Target="https://administracion.gob.es/pagFront/espanaAdmon/directorioOrganigramas/entidadesLocales/entidadesLocales.htm?idUniOrganica=17645&amp;idProvincia=18" TargetMode="External"/><Relationship Id="rId3" Type="http://schemas.openxmlformats.org/officeDocument/2006/relationships/hyperlink" Target="https://administracion.gob.es/pagFront/espanaAdmon/directorioOrganigramas/entidadesLocales/entidadesLocales.htm?idUniOrganica=17714&amp;idProvincia=18" TargetMode="External"/><Relationship Id="rId149" Type="http://schemas.openxmlformats.org/officeDocument/2006/relationships/hyperlink" Target="https://administracion.gob.es/pagFront/espanaAdmon/directorioOrganigramas/entidadesLocales/entidadesLocales.htm?idUniOrganica=24117&amp;idProvincia=18" TargetMode="External"/><Relationship Id="rId4" Type="http://schemas.openxmlformats.org/officeDocument/2006/relationships/hyperlink" Target="https://administracion.gob.es/pagFront/espanaAdmon/directorioOrganigramas/entidadesLocales/entidadesLocales.htm?idUniOrganica=17715&amp;idProvincia=18" TargetMode="External"/><Relationship Id="rId148" Type="http://schemas.openxmlformats.org/officeDocument/2006/relationships/hyperlink" Target="https://administracion.gob.es/pagFront/espanaAdmon/directorioOrganigramas/entidadesLocales/entidadesLocales.htm?idUniOrganica=24105&amp;idProvincia=18" TargetMode="External"/><Relationship Id="rId9" Type="http://schemas.openxmlformats.org/officeDocument/2006/relationships/hyperlink" Target="http://si.c.o.v.de/" TargetMode="External"/><Relationship Id="rId143" Type="http://schemas.openxmlformats.org/officeDocument/2006/relationships/hyperlink" Target="https://administracion.gob.es/pagFront/espanaAdmon/directorioOrganigramas/entidadesLocales/entidadesLocales.htm?idUniOrganica=23365&amp;idProvincia=18" TargetMode="External"/><Relationship Id="rId142" Type="http://schemas.openxmlformats.org/officeDocument/2006/relationships/hyperlink" Target="https://administracion.gob.es/pagFront/espanaAdmon/directorioOrganigramas/entidadesLocales/entidadesLocales.htm?idUniOrganica=23055&amp;idProvincia=18" TargetMode="External"/><Relationship Id="rId141" Type="http://schemas.openxmlformats.org/officeDocument/2006/relationships/hyperlink" Target="https://administracion.gob.es/pagFront/espanaAdmon/directorioOrganigramas/entidadesLocales/entidadesLocales.htm?idUniOrganica=23045&amp;idProvincia=18" TargetMode="External"/><Relationship Id="rId140" Type="http://schemas.openxmlformats.org/officeDocument/2006/relationships/hyperlink" Target="https://administracion.gob.es/pagFront/espanaAdmon/directorioOrganigramas/entidadesLocales/entidadesLocales.htm?idUniOrganica=23036&amp;idProvincia=18" TargetMode="External"/><Relationship Id="rId5" Type="http://schemas.openxmlformats.org/officeDocument/2006/relationships/hyperlink" Target="https://administracion.gob.es/pagFront/espanaAdmon/directorioOrganigramas/entidadesLocales/entidadesLocales.htm?idUniOrganica=17726&amp;idProvincia=18" TargetMode="External"/><Relationship Id="rId147" Type="http://schemas.openxmlformats.org/officeDocument/2006/relationships/hyperlink" Target="https://administracion.gob.es/pagFront/espanaAdmon/directorioOrganigramas/entidadesLocales/entidadesLocales.htm?idUniOrganica=23804&amp;idProvincia=18" TargetMode="External"/><Relationship Id="rId6" Type="http://schemas.openxmlformats.org/officeDocument/2006/relationships/hyperlink" Target="https://administracion.gob.es/pagFront/espanaAdmon/directorioOrganigramas/entidadesLocales/entidadesLocales.htm?idUniOrganica=17727&amp;idProvincia=18" TargetMode="External"/><Relationship Id="rId146" Type="http://schemas.openxmlformats.org/officeDocument/2006/relationships/hyperlink" Target="https://administracion.gob.es/pagFront/espanaAdmon/directorioOrganigramas/entidadesLocales/entidadesLocales.htm?idUniOrganica=23785&amp;idProvincia=18" TargetMode="External"/><Relationship Id="rId7" Type="http://schemas.openxmlformats.org/officeDocument/2006/relationships/hyperlink" Target="https://administracion.gob.es/pagFront/espanaAdmon/directorioOrganigramas/entidadesLocales/entidadesLocales.htm?idUniOrganica=17728&amp;idProvincia=18" TargetMode="External"/><Relationship Id="rId145" Type="http://schemas.openxmlformats.org/officeDocument/2006/relationships/hyperlink" Target="https://administracion.gob.es/pagFront/espanaAdmon/directorioOrganigramas/entidadesLocales/entidadesLocales.htm?idUniOrganica=23443&amp;idProvincia=18" TargetMode="External"/><Relationship Id="rId8" Type="http://schemas.openxmlformats.org/officeDocument/2006/relationships/hyperlink" Target="https://administracion.gob.es/pagFront/espanaAdmon/directorioOrganigramas/entidadesLocales/entidadesLocales.htm?idUniOrganica=17864&amp;idProvincia=18" TargetMode="External"/><Relationship Id="rId144" Type="http://schemas.openxmlformats.org/officeDocument/2006/relationships/hyperlink" Target="https://administracion.gob.es/pagFront/espanaAdmon/directorioOrganigramas/entidadesLocales/entidadesLocales.htm?idUniOrganica=23408&amp;idProvincia=18" TargetMode="External"/><Relationship Id="rId73" Type="http://schemas.openxmlformats.org/officeDocument/2006/relationships/hyperlink" Target="https://administracion.gob.es/pagFront/espanaAdmon/directorioOrganigramas/entidadesLocales/entidadesLocales.htm?idUniOrganica=20496&amp;idProvincia=18" TargetMode="External"/><Relationship Id="rId72" Type="http://schemas.openxmlformats.org/officeDocument/2006/relationships/hyperlink" Target="https://administracion.gob.es/pagFront/espanaAdmon/directorioOrganigramas/entidadesLocales/entidadesLocales.htm?idUniOrganica=20427&amp;idProvincia=18" TargetMode="External"/><Relationship Id="rId75" Type="http://schemas.openxmlformats.org/officeDocument/2006/relationships/hyperlink" Target="https://administracion.gob.es/pagFront/espanaAdmon/directorioOrganigramas/entidadesLocales/entidadesLocales.htm?idUniOrganica=20638&amp;idProvincia=18" TargetMode="External"/><Relationship Id="rId74" Type="http://schemas.openxmlformats.org/officeDocument/2006/relationships/hyperlink" Target="https://administracion.gob.es/pagFront/espanaAdmon/directorioOrganigramas/entidadesLocales/entidadesLocales.htm?idUniOrganica=20515&amp;idProvincia=18" TargetMode="External"/><Relationship Id="rId77" Type="http://schemas.openxmlformats.org/officeDocument/2006/relationships/hyperlink" Target="https://administracion.gob.es/pagFront/espanaAdmon/directorioOrganigramas/entidadesLocales/entidadesLocales.htm?idUniOrganica=20656&amp;idProvincia=18" TargetMode="External"/><Relationship Id="rId76" Type="http://schemas.openxmlformats.org/officeDocument/2006/relationships/hyperlink" Target="https://administracion.gob.es/pagFront/espanaAdmon/directorioOrganigramas/entidadesLocales/entidadesLocales.htm?idUniOrganica=20644&amp;idProvincia=18" TargetMode="External"/><Relationship Id="rId79" Type="http://schemas.openxmlformats.org/officeDocument/2006/relationships/hyperlink" Target="https://administracion.gob.es/pagFront/espanaAdmon/directorioOrganigramas/entidadesLocales/entidadesLocales.htm?idUniOrganica=20676&amp;idProvincia=18" TargetMode="External"/><Relationship Id="rId78" Type="http://schemas.openxmlformats.org/officeDocument/2006/relationships/hyperlink" Target="https://administracion.gob.es/pagFront/espanaAdmon/directorioOrganigramas/entidadesLocales/entidadesLocales.htm?idUniOrganica=20657&amp;idProvincia=18" TargetMode="External"/><Relationship Id="rId71" Type="http://schemas.openxmlformats.org/officeDocument/2006/relationships/hyperlink" Target="https://administracion.gob.es/pagFront/espanaAdmon/directorioOrganigramas/entidadesLocales/entidadesLocales.htm?idUniOrganica=20355&amp;idProvincia=18" TargetMode="External"/><Relationship Id="rId70" Type="http://schemas.openxmlformats.org/officeDocument/2006/relationships/hyperlink" Target="https://administracion.gob.es/pagFront/espanaAdmon/directorioOrganigramas/entidadesLocales/entidadesLocales.htm?idUniOrganica=113418&amp;idProvincia=18" TargetMode="External"/><Relationship Id="rId139" Type="http://schemas.openxmlformats.org/officeDocument/2006/relationships/hyperlink" Target="https://administracion.gob.es/pagFront/espanaAdmon/directorioOrganigramas/entidadesLocales/entidadesLocales.htm?idUniOrganica=22963&amp;idProvincia=18" TargetMode="External"/><Relationship Id="rId138" Type="http://schemas.openxmlformats.org/officeDocument/2006/relationships/hyperlink" Target="https://administracion.gob.es/pagFront/espanaAdmon/directorioOrganigramas/entidadesLocales/entidadesLocales.htm?idUniOrganica=22865&amp;idProvincia=18" TargetMode="External"/><Relationship Id="rId137" Type="http://schemas.openxmlformats.org/officeDocument/2006/relationships/hyperlink" Target="https://administracion.gob.es/pagFront/espanaAdmon/directorioOrganigramas/entidadesLocales/entidadesLocales.htm?idUniOrganica=22819&amp;idProvincia=18" TargetMode="External"/><Relationship Id="rId132" Type="http://schemas.openxmlformats.org/officeDocument/2006/relationships/hyperlink" Target="https://administracion.gob.es/pagFront/espanaAdmon/directorioOrganigramas/entidadesLocales/entidadesLocales.htm?idUniOrganica=22684&amp;idProvincia=18" TargetMode="External"/><Relationship Id="rId131" Type="http://schemas.openxmlformats.org/officeDocument/2006/relationships/hyperlink" Target="https://administracion.gob.es/pagFront/espanaAdmon/directorioOrganigramas/entidadesLocales/entidadesLocales.htm?idUniOrganica=22600&amp;idProvincia=18" TargetMode="External"/><Relationship Id="rId130" Type="http://schemas.openxmlformats.org/officeDocument/2006/relationships/hyperlink" Target="https://administracion.gob.es/pagFront/espanaAdmon/directorioOrganigramas/entidadesLocales/entidadesLocales.htm?idUniOrganica=22568&amp;idProvincia=18" TargetMode="External"/><Relationship Id="rId136" Type="http://schemas.openxmlformats.org/officeDocument/2006/relationships/hyperlink" Target="https://administracion.gob.es/pagFront/espanaAdmon/directorioOrganigramas/entidadesLocales/entidadesLocales.htm?idUniOrganica=22813&amp;idProvincia=18" TargetMode="External"/><Relationship Id="rId135" Type="http://schemas.openxmlformats.org/officeDocument/2006/relationships/hyperlink" Target="https://administracion.gob.es/pagFront/espanaAdmon/directorioOrganigramas/entidadesLocales/entidadesLocales.htm?idUniOrganica=22744&amp;idProvincia=18" TargetMode="External"/><Relationship Id="rId134" Type="http://schemas.openxmlformats.org/officeDocument/2006/relationships/hyperlink" Target="https://administracion.gob.es/pagFront/espanaAdmon/directorioOrganigramas/entidadesLocales/entidadesLocales.htm?idUniOrganica=22737&amp;idProvincia=18" TargetMode="External"/><Relationship Id="rId133" Type="http://schemas.openxmlformats.org/officeDocument/2006/relationships/hyperlink" Target="https://administracion.gob.es/pagFront/espanaAdmon/directorioOrganigramas/entidadesLocales/entidadesLocales.htm?idUniOrganica=22709&amp;idProvincia=18" TargetMode="External"/><Relationship Id="rId62" Type="http://schemas.openxmlformats.org/officeDocument/2006/relationships/hyperlink" Target="https://administracion.gob.es/pagFront/espanaAdmon/directorioOrganigramas/entidadesLocales/entidadesLocales.htm?idUniOrganica=20022&amp;idProvincia=18" TargetMode="External"/><Relationship Id="rId61" Type="http://schemas.openxmlformats.org/officeDocument/2006/relationships/hyperlink" Target="https://administracion.gob.es/pagFront/espanaAdmon/directorioOrganigramas/entidadesLocales/entidadesLocales.htm?idUniOrganica=20021&amp;idProvincia=18" TargetMode="External"/><Relationship Id="rId64" Type="http://schemas.openxmlformats.org/officeDocument/2006/relationships/hyperlink" Target="https://administracion.gob.es/pagFront/espanaAdmon/directorioOrganigramas/entidadesLocales/entidadesLocales.htm?idUniOrganica=68577&amp;idProvincia=18" TargetMode="External"/><Relationship Id="rId63" Type="http://schemas.openxmlformats.org/officeDocument/2006/relationships/hyperlink" Target="https://administracion.gob.es/pagFront/espanaAdmon/directorioOrganigramas/entidadesLocales/entidadesLocales.htm?idUniOrganica=20026&amp;idProvincia=18" TargetMode="External"/><Relationship Id="rId66" Type="http://schemas.openxmlformats.org/officeDocument/2006/relationships/hyperlink" Target="https://administracion.gob.es/pagFront/espanaAdmon/directorioOrganigramas/entidadesLocales/entidadesLocales.htm?idUniOrganica=20054&amp;idProvincia=18" TargetMode="External"/><Relationship Id="rId172" Type="http://schemas.openxmlformats.org/officeDocument/2006/relationships/hyperlink" Target="https://administracion.gob.es/pagFront/espanaAdmon/directorioOrganigramas/entidadesLocales/entidadesLocales.htm?idUniOrganica=25626&amp;idProvincia=18" TargetMode="External"/><Relationship Id="rId65" Type="http://schemas.openxmlformats.org/officeDocument/2006/relationships/hyperlink" Target="https://administracion.gob.es/pagFront/espanaAdmon/directorioOrganigramas/entidadesLocales/entidadesLocales.htm?idUniOrganica=20049&amp;idProvincia=18" TargetMode="External"/><Relationship Id="rId171" Type="http://schemas.openxmlformats.org/officeDocument/2006/relationships/hyperlink" Target="https://administracion.gob.es/pagFront/espanaAdmon/directorioOrganigramas/entidadesLocales/entidadesLocales.htm?idUniOrganica=25618&amp;idProvincia=18" TargetMode="External"/><Relationship Id="rId68" Type="http://schemas.openxmlformats.org/officeDocument/2006/relationships/hyperlink" Target="https://administracion.gob.es/pagFront/espanaAdmon/directorioOrganigramas/entidadesLocales/entidadesLocales.htm?idUniOrganica=20258&amp;idProvincia=18" TargetMode="External"/><Relationship Id="rId170" Type="http://schemas.openxmlformats.org/officeDocument/2006/relationships/hyperlink" Target="https://administracion.gob.es/pagFront/espanaAdmon/directorioOrganigramas/entidadesLocales/entidadesLocales.htm?idUniOrganica=25557&amp;idProvincia=18" TargetMode="External"/><Relationship Id="rId67" Type="http://schemas.openxmlformats.org/officeDocument/2006/relationships/hyperlink" Target="https://administracion.gob.es/pagFront/espanaAdmon/directorioOrganigramas/entidadesLocales/entidadesLocales.htm?idUniOrganica=20145&amp;idProvincia=18" TargetMode="External"/><Relationship Id="rId60" Type="http://schemas.openxmlformats.org/officeDocument/2006/relationships/hyperlink" Target="https://administracion.gob.es/pagFront/espanaAdmon/directorioOrganigramas/entidadesLocales/entidadesLocales.htm?idUniOrganica=20009&amp;idProvincia=18" TargetMode="External"/><Relationship Id="rId165" Type="http://schemas.openxmlformats.org/officeDocument/2006/relationships/hyperlink" Target="https://administracion.gob.es/pagFront/espanaAdmon/directorioOrganigramas/entidadesLocales/entidadesLocales.htm?idUniOrganica=25210&amp;idProvincia=18" TargetMode="External"/><Relationship Id="rId69" Type="http://schemas.openxmlformats.org/officeDocument/2006/relationships/hyperlink" Target="https://administracion.gob.es/pagFront/espanaAdmon/directorioOrganigramas/entidadesLocales/entidadesLocales.htm?idUniOrganica=20300&amp;idProvincia=18" TargetMode="External"/><Relationship Id="rId164" Type="http://schemas.openxmlformats.org/officeDocument/2006/relationships/hyperlink" Target="https://administracion.gob.es/pagFront/espanaAdmon/directorioOrganigramas/entidadesLocales/entidadesLocales.htm?idUniOrganica=25064&amp;idProvincia=18" TargetMode="External"/><Relationship Id="rId163" Type="http://schemas.openxmlformats.org/officeDocument/2006/relationships/hyperlink" Target="https://administracion.gob.es/pagFront/espanaAdmon/directorioOrganigramas/entidadesLocales/entidadesLocales.htm?idUniOrganica=24946&amp;idProvincia=18" TargetMode="External"/><Relationship Id="rId162" Type="http://schemas.openxmlformats.org/officeDocument/2006/relationships/hyperlink" Target="https://administracion.gob.es/pagFront/espanaAdmon/directorioOrganigramas/entidadesLocales/entidadesLocales.htm?idUniOrganica=24923&amp;idProvincia=18" TargetMode="External"/><Relationship Id="rId169" Type="http://schemas.openxmlformats.org/officeDocument/2006/relationships/hyperlink" Target="https://administracion.gob.es/pagFront/espanaAdmon/directorioOrganigramas/entidadesLocales/entidadesLocales.htm?idUniOrganica=25553&amp;idProvincia=18" TargetMode="External"/><Relationship Id="rId168" Type="http://schemas.openxmlformats.org/officeDocument/2006/relationships/hyperlink" Target="https://administracion.gob.es/pagFront/espanaAdmon/directorioOrganigramas/entidadesLocales/entidadesLocales.htm?idUniOrganica=25508&amp;idProvincia=18" TargetMode="External"/><Relationship Id="rId167" Type="http://schemas.openxmlformats.org/officeDocument/2006/relationships/hyperlink" Target="https://administracion.gob.es/pagFront/espanaAdmon/directorioOrganigramas/entidadesLocales/entidadesLocales.htm?idUniOrganica=25296&amp;idProvincia=18" TargetMode="External"/><Relationship Id="rId166" Type="http://schemas.openxmlformats.org/officeDocument/2006/relationships/hyperlink" Target="https://administracion.gob.es/pagFront/espanaAdmon/directorioOrganigramas/entidadesLocales/entidadesLocales.htm?idUniOrganica=25266&amp;idProvincia=18" TargetMode="External"/><Relationship Id="rId51" Type="http://schemas.openxmlformats.org/officeDocument/2006/relationships/hyperlink" Target="https://administracion.gob.es/pagFront/espanaAdmon/directorioOrganigramas/entidadesLocales/entidadesLocales.htm?idUniOrganica=19812&amp;idProvincia=18" TargetMode="External"/><Relationship Id="rId50" Type="http://schemas.openxmlformats.org/officeDocument/2006/relationships/hyperlink" Target="https://administracion.gob.es/pagFront/espanaAdmon/directorioOrganigramas/entidadesLocales/entidadesLocales.htm?idUniOrganica=19786&amp;idProvincia=18" TargetMode="External"/><Relationship Id="rId53" Type="http://schemas.openxmlformats.org/officeDocument/2006/relationships/hyperlink" Target="https://administracion.gob.es/pagFront/espanaAdmon/directorioOrganigramas/entidadesLocales/entidadesLocales.htm?idUniOrganica=19893&amp;idProvincia=18" TargetMode="External"/><Relationship Id="rId52" Type="http://schemas.openxmlformats.org/officeDocument/2006/relationships/hyperlink" Target="https://administracion.gob.es/pagFront/espanaAdmon/directorioOrganigramas/entidadesLocales/entidadesLocales.htm?idUniOrganica=19890&amp;idProvincia=18" TargetMode="External"/><Relationship Id="rId55" Type="http://schemas.openxmlformats.org/officeDocument/2006/relationships/hyperlink" Target="https://administracion.gob.es/pagFront/espanaAdmon/directorioOrganigramas/entidadesLocales/entidadesLocales.htm?idUniOrganica=19978&amp;idProvincia=18" TargetMode="External"/><Relationship Id="rId161" Type="http://schemas.openxmlformats.org/officeDocument/2006/relationships/hyperlink" Target="https://administracion.gob.es/pagFront/espanaAdmon/directorioOrganigramas/entidadesLocales/entidadesLocales.htm?idUniOrganica=24912&amp;idProvincia=18" TargetMode="External"/><Relationship Id="rId54" Type="http://schemas.openxmlformats.org/officeDocument/2006/relationships/hyperlink" Target="https://administracion.gob.es/pagFront/espanaAdmon/directorioOrganigramas/entidadesLocales/entidadesLocales.htm?idUniOrganica=19974&amp;idProvincia=18" TargetMode="External"/><Relationship Id="rId160" Type="http://schemas.openxmlformats.org/officeDocument/2006/relationships/hyperlink" Target="https://administracion.gob.es/pagFront/espanaAdmon/directorioOrganigramas/entidadesLocales/entidadesLocales.htm?idUniOrganica=24854&amp;idProvincia=18" TargetMode="External"/><Relationship Id="rId57" Type="http://schemas.openxmlformats.org/officeDocument/2006/relationships/hyperlink" Target="https://administracion.gob.es/pagFront/espanaAdmon/directorioOrganigramas/entidadesLocales/entidadesLocales.htm?idUniOrganica=19999&amp;idProvincia=18" TargetMode="External"/><Relationship Id="rId56" Type="http://schemas.openxmlformats.org/officeDocument/2006/relationships/hyperlink" Target="https://administracion.gob.es/pagFront/espanaAdmon/directorioOrganigramas/entidadesLocales/entidadesLocales.htm?idUniOrganica=19979&amp;idProvincia=18" TargetMode="External"/><Relationship Id="rId159" Type="http://schemas.openxmlformats.org/officeDocument/2006/relationships/hyperlink" Target="https://administracion.gob.es/pagFront/espanaAdmon/directorioOrganigramas/entidadesLocales/entidadesLocales.htm?idUniOrganica=24824&amp;idProvincia=18" TargetMode="External"/><Relationship Id="rId59" Type="http://schemas.openxmlformats.org/officeDocument/2006/relationships/hyperlink" Target="https://administracion.gob.es/pagFront/espanaAdmon/directorioOrganigramas/entidadesLocales/entidadesLocales.htm?idUniOrganica=44681&amp;idProvincia=18" TargetMode="External"/><Relationship Id="rId154" Type="http://schemas.openxmlformats.org/officeDocument/2006/relationships/hyperlink" Target="https://administracion.gob.es/pagFront/espanaAdmon/directorioOrganigramas/entidadesLocales/entidadesLocales.htm?idUniOrganica=24540&amp;idProvincia=18" TargetMode="External"/><Relationship Id="rId58" Type="http://schemas.openxmlformats.org/officeDocument/2006/relationships/hyperlink" Target="https://administracion.gob.es/pagFront/espanaAdmon/directorioOrganigramas/entidadesLocales/entidadesLocales.htm?idUniOrganica=20007&amp;idProvincia=18" TargetMode="External"/><Relationship Id="rId153" Type="http://schemas.openxmlformats.org/officeDocument/2006/relationships/hyperlink" Target="https://administracion.gob.es/pagFront/espanaAdmon/directorioOrganigramas/entidadesLocales/entidadesLocales.htm?idUniOrganica=24503&amp;idProvincia=18" TargetMode="External"/><Relationship Id="rId152" Type="http://schemas.openxmlformats.org/officeDocument/2006/relationships/hyperlink" Target="https://administracion.gob.es/pagFront/espanaAdmon/directorioOrganigramas/entidadesLocales/entidadesLocales.htm?idUniOrganica=113358&amp;idProvincia=18" TargetMode="External"/><Relationship Id="rId151" Type="http://schemas.openxmlformats.org/officeDocument/2006/relationships/hyperlink" Target="https://administracion.gob.es/pagFront/espanaAdmon/directorioOrganigramas/entidadesLocales/entidadesLocales.htm?idUniOrganica=24396&amp;idProvincia=18" TargetMode="External"/><Relationship Id="rId158" Type="http://schemas.openxmlformats.org/officeDocument/2006/relationships/hyperlink" Target="https://administracion.gob.es/pagFront/espanaAdmon/directorioOrganigramas/entidadesLocales/entidadesLocales.htm?idUniOrganica=24823&amp;idProvincia=18" TargetMode="External"/><Relationship Id="rId157" Type="http://schemas.openxmlformats.org/officeDocument/2006/relationships/hyperlink" Target="https://administracion.gob.es/pagFront/espanaAdmon/directorioOrganigramas/entidadesLocales/entidadesLocales.htm?idUniOrganica=24737&amp;idProvincia=18" TargetMode="External"/><Relationship Id="rId156" Type="http://schemas.openxmlformats.org/officeDocument/2006/relationships/hyperlink" Target="https://administracion.gob.es/pagFront/espanaAdmon/directorioOrganigramas/entidadesLocales/entidadesLocales.htm?idUniOrganica=24582&amp;idProvincia=18" TargetMode="External"/><Relationship Id="rId155" Type="http://schemas.openxmlformats.org/officeDocument/2006/relationships/hyperlink" Target="https://administracion.gob.es/pagFront/espanaAdmon/directorioOrganigramas/entidadesLocales/entidadesLocales.htm?idUniOrganica=24569&amp;idProvincia=18" TargetMode="External"/><Relationship Id="rId107" Type="http://schemas.openxmlformats.org/officeDocument/2006/relationships/hyperlink" Target="https://administracion.gob.es/pagFront/espanaAdmon/directorioOrganigramas/entidadesLocales/entidadesLocales.htm?idUniOrganica=21336&amp;idProvincia=18" TargetMode="External"/><Relationship Id="rId106" Type="http://schemas.openxmlformats.org/officeDocument/2006/relationships/hyperlink" Target="https://administracion.gob.es/pagFront/espanaAdmon/directorioOrganigramas/entidadesLocales/entidadesLocales.htm?idUniOrganica=21330&amp;idProvincia=18" TargetMode="External"/><Relationship Id="rId105" Type="http://schemas.openxmlformats.org/officeDocument/2006/relationships/hyperlink" Target="https://administracion.gob.es/pagFront/espanaAdmon/directorioOrganigramas/entidadesLocales/entidadesLocales.htm?idUniOrganica=21235&amp;idProvincia=18" TargetMode="External"/><Relationship Id="rId104" Type="http://schemas.openxmlformats.org/officeDocument/2006/relationships/hyperlink" Target="https://administracion.gob.es/pagFront/espanaAdmon/directorioOrganigramas/entidadesLocales/entidadesLocales.htm?idUniOrganica=21211&amp;idProvincia=18" TargetMode="External"/><Relationship Id="rId109" Type="http://schemas.openxmlformats.org/officeDocument/2006/relationships/hyperlink" Target="https://administracion.gob.es/pagFront/espanaAdmon/directorioOrganigramas/entidadesLocales/entidadesLocales.htm?idUniOrganica=21386&amp;idProvincia=18" TargetMode="External"/><Relationship Id="rId108" Type="http://schemas.openxmlformats.org/officeDocument/2006/relationships/hyperlink" Target="https://administracion.gob.es/pagFront/espanaAdmon/directorioOrganigramas/entidadesLocales/entidadesLocales.htm?idUniOrganica=21384&amp;idProvincia=18" TargetMode="External"/><Relationship Id="rId103" Type="http://schemas.openxmlformats.org/officeDocument/2006/relationships/hyperlink" Target="https://administracion.gob.es/pagFront/espanaAdmon/directorioOrganigramas/entidadesLocales/entidadesLocales.htm?idUniOrganica=21166&amp;idProvincia=18" TargetMode="External"/><Relationship Id="rId102" Type="http://schemas.openxmlformats.org/officeDocument/2006/relationships/hyperlink" Target="https://administracion.gob.es/pagFront/espanaAdmon/directorioOrganigramas/entidadesLocales/entidadesLocales.htm?idUniOrganica=21163&amp;idProvincia=18" TargetMode="External"/><Relationship Id="rId101" Type="http://schemas.openxmlformats.org/officeDocument/2006/relationships/hyperlink" Target="https://administracion.gob.es/pagFront/espanaAdmon/directorioOrganigramas/entidadesLocales/entidadesLocales.htm?idUniOrganica=21127&amp;idProvincia=18" TargetMode="External"/><Relationship Id="rId100" Type="http://schemas.openxmlformats.org/officeDocument/2006/relationships/hyperlink" Target="https://administracion.gob.es/pagFront/espanaAdmon/directorioOrganigramas/entidadesLocales/entidadesLocales.htm?idUniOrganica=21115&amp;idProvincia=18" TargetMode="External"/><Relationship Id="rId129" Type="http://schemas.openxmlformats.org/officeDocument/2006/relationships/hyperlink" Target="https://administracion.gob.es/pagFront/espanaAdmon/directorioOrganigramas/entidadesLocales/entidadesLocales.htm?idUniOrganica=22481&amp;idProvincia=18" TargetMode="External"/><Relationship Id="rId128" Type="http://schemas.openxmlformats.org/officeDocument/2006/relationships/hyperlink" Target="https://administracion.gob.es/pagFront/espanaAdmon/directorioOrganigramas/entidadesLocales/entidadesLocales.htm?idUniOrganica=22419&amp;idProvincia=18" TargetMode="External"/><Relationship Id="rId127" Type="http://schemas.openxmlformats.org/officeDocument/2006/relationships/hyperlink" Target="https://administracion.gob.es/pagFront/espanaAdmon/directorioOrganigramas/entidadesLocales/entidadesLocales.htm?idUniOrganica=22400&amp;idProvincia=18" TargetMode="External"/><Relationship Id="rId126" Type="http://schemas.openxmlformats.org/officeDocument/2006/relationships/hyperlink" Target="https://administracion.gob.es/pagFront/espanaAdmon/directorioOrganigramas/entidadesLocales/entidadesLocales.htm?idUniOrganica=22355&amp;idProvincia=18" TargetMode="External"/><Relationship Id="rId121" Type="http://schemas.openxmlformats.org/officeDocument/2006/relationships/hyperlink" Target="https://administracion.gob.es/pagFront/espanaAdmon/directorioOrganigramas/entidadesLocales/entidadesLocales.htm?idUniOrganica=22177&amp;idProvincia=18" TargetMode="External"/><Relationship Id="rId120" Type="http://schemas.openxmlformats.org/officeDocument/2006/relationships/hyperlink" Target="https://administracion.gob.es/pagFront/espanaAdmon/directorioOrganigramas/entidadesLocales/entidadesLocales.htm?idUniOrganica=22049&amp;idProvincia=18" TargetMode="External"/><Relationship Id="rId125" Type="http://schemas.openxmlformats.org/officeDocument/2006/relationships/hyperlink" Target="https://administracion.gob.es/pagFront/espanaAdmon/directorioOrganigramas/entidadesLocales/entidadesLocales.htm?idUniOrganica=22339&amp;idProvincia=18" TargetMode="External"/><Relationship Id="rId124" Type="http://schemas.openxmlformats.org/officeDocument/2006/relationships/hyperlink" Target="https://administracion.gob.es/pagFront/espanaAdmon/directorioOrganigramas/entidadesLocales/entidadesLocales.htm?idUniOrganica=22243&amp;idProvincia=18" TargetMode="External"/><Relationship Id="rId123" Type="http://schemas.openxmlformats.org/officeDocument/2006/relationships/hyperlink" Target="https://administracion.gob.es/pagFront/espanaAdmon/directorioOrganigramas/entidadesLocales/entidadesLocales.htm?idUniOrganica=22187&amp;idProvincia=18" TargetMode="External"/><Relationship Id="rId122" Type="http://schemas.openxmlformats.org/officeDocument/2006/relationships/hyperlink" Target="https://administracion.gob.es/pagFront/espanaAdmon/directorioOrganigramas/entidadesLocales/entidadesLocales.htm?idUniOrganica=22183&amp;idProvincia=18" TargetMode="External"/><Relationship Id="rId95" Type="http://schemas.openxmlformats.org/officeDocument/2006/relationships/hyperlink" Target="https://administracion.gob.es/pagFront/espanaAdmon/directorioOrganigramas/entidadesLocales/entidadesLocales.htm?idUniOrganica=66898&amp;idProvincia=18" TargetMode="External"/><Relationship Id="rId94" Type="http://schemas.openxmlformats.org/officeDocument/2006/relationships/hyperlink" Target="https://administracion.gob.es/pagFront/espanaAdmon/directorioOrganigramas/entidadesLocales/entidadesLocales.htm?idUniOrganica=21046&amp;idProvincia=18" TargetMode="External"/><Relationship Id="rId97" Type="http://schemas.openxmlformats.org/officeDocument/2006/relationships/hyperlink" Target="https://administracion.gob.es/pagFront/espanaAdmon/directorioOrganigramas/entidadesLocales/entidadesLocales.htm?idUniOrganica=21082&amp;idProvincia=18" TargetMode="External"/><Relationship Id="rId96" Type="http://schemas.openxmlformats.org/officeDocument/2006/relationships/hyperlink" Target="https://administracion.gob.es/pagFront/espanaAdmon/directorioOrganigramas/entidadesLocales/entidadesLocales.htm?idUniOrganica=21079&amp;idProvincia=18" TargetMode="External"/><Relationship Id="rId99" Type="http://schemas.openxmlformats.org/officeDocument/2006/relationships/hyperlink" Target="https://administracion.gob.es/pagFront/espanaAdmon/directorioOrganigramas/entidadesLocales/entidadesLocales.htm?idUniOrganica=21105&amp;idProvincia=18" TargetMode="External"/><Relationship Id="rId98" Type="http://schemas.openxmlformats.org/officeDocument/2006/relationships/hyperlink" Target="https://administracion.gob.es/pagFront/espanaAdmon/directorioOrganigramas/entidadesLocales/entidadesLocales.htm?idUniOrganica=21085&amp;idProvincia=18" TargetMode="External"/><Relationship Id="rId91" Type="http://schemas.openxmlformats.org/officeDocument/2006/relationships/hyperlink" Target="https://administracion.gob.es/pagFront/espanaAdmon/directorioOrganigramas/entidadesLocales/entidadesLocales.htm?idUniOrganica=20953&amp;idProvincia=18" TargetMode="External"/><Relationship Id="rId90" Type="http://schemas.openxmlformats.org/officeDocument/2006/relationships/hyperlink" Target="https://administracion.gob.es/pagFront/espanaAdmon/directorioOrganigramas/entidadesLocales/entidadesLocales.htm?idUniOrganica=20952&amp;idProvincia=18" TargetMode="External"/><Relationship Id="rId93" Type="http://schemas.openxmlformats.org/officeDocument/2006/relationships/hyperlink" Target="https://administracion.gob.es/pagFront/espanaAdmon/directorioOrganigramas/entidadesLocales/entidadesLocales.htm?idUniOrganica=21031&amp;idProvincia=18" TargetMode="External"/><Relationship Id="rId92" Type="http://schemas.openxmlformats.org/officeDocument/2006/relationships/hyperlink" Target="https://administracion.gob.es/pagFront/espanaAdmon/directorioOrganigramas/entidadesLocales/entidadesLocales.htm?idUniOrganica=20997&amp;idProvincia=18" TargetMode="External"/><Relationship Id="rId118" Type="http://schemas.openxmlformats.org/officeDocument/2006/relationships/hyperlink" Target="https://administracion.gob.es/pagFront/espanaAdmon/directorioOrganigramas/entidadesLocales/entidadesLocales.htm?idUniOrganica=21962&amp;idProvincia=18" TargetMode="External"/><Relationship Id="rId117" Type="http://schemas.openxmlformats.org/officeDocument/2006/relationships/hyperlink" Target="https://administracion.gob.es/pagFront/espanaAdmon/directorioOrganigramas/entidadesLocales/entidadesLocales.htm?idUniOrganica=21937&amp;idProvincia=18" TargetMode="External"/><Relationship Id="rId116" Type="http://schemas.openxmlformats.org/officeDocument/2006/relationships/hyperlink" Target="https://administracion.gob.es/pagFront/espanaAdmon/directorioOrganigramas/entidadesLocales/entidadesLocales.htm?idUniOrganica=21871&amp;idProvincia=18" TargetMode="External"/><Relationship Id="rId115" Type="http://schemas.openxmlformats.org/officeDocument/2006/relationships/hyperlink" Target="https://administracion.gob.es/pagFront/espanaAdmon/directorioOrganigramas/entidadesLocales/entidadesLocales.htm?idUniOrganica=21868&amp;idProvincia=18" TargetMode="External"/><Relationship Id="rId119" Type="http://schemas.openxmlformats.org/officeDocument/2006/relationships/hyperlink" Target="https://administracion.gob.es/pagFront/espanaAdmon/directorioOrganigramas/entidadesLocales/entidadesLocales.htm?idUniOrganica=21990&amp;idProvincia=18" TargetMode="External"/><Relationship Id="rId110" Type="http://schemas.openxmlformats.org/officeDocument/2006/relationships/hyperlink" Target="https://administracion.gob.es/pagFront/espanaAdmon/directorioOrganigramas/entidadesLocales/entidadesLocales.htm?idUniOrganica=21454&amp;idProvincia=18" TargetMode="External"/><Relationship Id="rId114" Type="http://schemas.openxmlformats.org/officeDocument/2006/relationships/hyperlink" Target="https://administracion.gob.es/pagFront/espanaAdmon/directorioOrganigramas/entidadesLocales/entidadesLocales.htm?idUniOrganica=21802&amp;idProvincia=18" TargetMode="External"/><Relationship Id="rId113" Type="http://schemas.openxmlformats.org/officeDocument/2006/relationships/hyperlink" Target="https://administracion.gob.es/pagFront/espanaAdmon/directorioOrganigramas/entidadesLocales/entidadesLocales.htm?idUniOrganica=21766&amp;idProvincia=18" TargetMode="External"/><Relationship Id="rId112" Type="http://schemas.openxmlformats.org/officeDocument/2006/relationships/hyperlink" Target="https://administracion.gob.es/pagFront/espanaAdmon/directorioOrganigramas/entidadesLocales/entidadesLocales.htm?idUniOrganica=21528&amp;idProvincia=18" TargetMode="External"/><Relationship Id="rId111" Type="http://schemas.openxmlformats.org/officeDocument/2006/relationships/hyperlink" Target="https://administracion.gob.es/pagFront/espanaAdmon/directorioOrganigramas/entidadesLocales/entidadesLocales.htm?idUniOrganica=21519&amp;idProvincia=18" TargetMode="External"/></Relationships>
</file>

<file path=xl/worksheets/_rels/sheet23.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8453&amp;idProvincia=19" TargetMode="External"/><Relationship Id="rId190" Type="http://schemas.openxmlformats.org/officeDocument/2006/relationships/hyperlink" Target="https://administracion.gob.es/pagFront/espanaAdmon/directorioOrganigramas/entidadesLocales/entidadesLocales.htm?idUniOrganica=22918&amp;idProvincia=19" TargetMode="External"/><Relationship Id="rId42" Type="http://schemas.openxmlformats.org/officeDocument/2006/relationships/hyperlink" Target="https://administracion.gob.es/pagFront/espanaAdmon/directorioOrganigramas/entidadesLocales/entidadesLocales.htm?idUniOrganica=18727&amp;idProvincia=19" TargetMode="External"/><Relationship Id="rId41" Type="http://schemas.openxmlformats.org/officeDocument/2006/relationships/hyperlink" Target="https://administracion.gob.es/pagFront/espanaAdmon/directorioOrganigramas/entidadesLocales/entidadesLocales.htm?idUniOrganica=18509&amp;idProvincia=19" TargetMode="External"/><Relationship Id="rId44" Type="http://schemas.openxmlformats.org/officeDocument/2006/relationships/hyperlink" Target="https://administracion.gob.es/pagFront/espanaAdmon/directorioOrganigramas/entidadesLocales/entidadesLocales.htm?idUniOrganica=18897&amp;idProvincia=19" TargetMode="External"/><Relationship Id="rId194" Type="http://schemas.openxmlformats.org/officeDocument/2006/relationships/hyperlink" Target="https://administracion.gob.es/pagFront/espanaAdmon/directorioOrganigramas/entidadesLocales/entidadesLocales.htm?idUniOrganica=23056&amp;idProvincia=19" TargetMode="External"/><Relationship Id="rId43" Type="http://schemas.openxmlformats.org/officeDocument/2006/relationships/hyperlink" Target="https://administracion.gob.es/pagFront/espanaAdmon/directorioOrganigramas/entidadesLocales/entidadesLocales.htm?idUniOrganica=18816&amp;idProvincia=19" TargetMode="External"/><Relationship Id="rId193" Type="http://schemas.openxmlformats.org/officeDocument/2006/relationships/hyperlink" Target="https://administracion.gob.es/pagFront/espanaAdmon/directorioOrganigramas/entidadesLocales/entidadesLocales.htm?idUniOrganica=22980&amp;idProvincia=19" TargetMode="External"/><Relationship Id="rId46" Type="http://schemas.openxmlformats.org/officeDocument/2006/relationships/hyperlink" Target="https://administracion.gob.es/pagFront/espanaAdmon/directorioOrganigramas/entidadesLocales/entidadesLocales.htm?idUniOrganica=18934&amp;idProvincia=19" TargetMode="External"/><Relationship Id="rId192" Type="http://schemas.openxmlformats.org/officeDocument/2006/relationships/hyperlink" Target="https://administracion.gob.es/pagFront/espanaAdmon/directorioOrganigramas/entidadesLocales/entidadesLocales.htm?idUniOrganica=22960&amp;idProvincia=19" TargetMode="External"/><Relationship Id="rId45" Type="http://schemas.openxmlformats.org/officeDocument/2006/relationships/hyperlink" Target="https://administracion.gob.es/pagFront/espanaAdmon/directorioOrganigramas/entidadesLocales/entidadesLocales.htm?idUniOrganica=18916&amp;idProvincia=19" TargetMode="External"/><Relationship Id="rId191" Type="http://schemas.openxmlformats.org/officeDocument/2006/relationships/hyperlink" Target="https://administracion.gob.es/pagFront/espanaAdmon/directorioOrganigramas/entidadesLocales/entidadesLocales.htm?idUniOrganica=22927&amp;idProvincia=19" TargetMode="External"/><Relationship Id="rId48" Type="http://schemas.openxmlformats.org/officeDocument/2006/relationships/hyperlink" Target="https://administracion.gob.es/pagFront/espanaAdmon/directorioOrganigramas/entidadesLocales/entidadesLocales.htm?idUniOrganica=18985&amp;idProvincia=19" TargetMode="External"/><Relationship Id="rId187" Type="http://schemas.openxmlformats.org/officeDocument/2006/relationships/hyperlink" Target="https://administracion.gob.es/pagFront/espanaAdmon/directorioOrganigramas/entidadesLocales/entidadesLocales.htm?idUniOrganica=22872&amp;idProvincia=19" TargetMode="External"/><Relationship Id="rId47" Type="http://schemas.openxmlformats.org/officeDocument/2006/relationships/hyperlink" Target="https://administracion.gob.es/pagFront/espanaAdmon/directorioOrganigramas/entidadesLocales/entidadesLocales.htm?idUniOrganica=18963&amp;idProvincia=19" TargetMode="External"/><Relationship Id="rId186" Type="http://schemas.openxmlformats.org/officeDocument/2006/relationships/hyperlink" Target="https://administracion.gob.es/pagFront/espanaAdmon/directorioOrganigramas/entidadesLocales/entidadesLocales.htm?idUniOrganica=22799&amp;idProvincia=19" TargetMode="External"/><Relationship Id="rId185" Type="http://schemas.openxmlformats.org/officeDocument/2006/relationships/hyperlink" Target="https://administracion.gob.es/pagFront/espanaAdmon/directorioOrganigramas/entidadesLocales/entidadesLocales.htm?idUniOrganica=22752&amp;idProvincia=19" TargetMode="External"/><Relationship Id="rId49" Type="http://schemas.openxmlformats.org/officeDocument/2006/relationships/hyperlink" Target="https://administracion.gob.es/pagFront/espanaAdmon/directorioOrganigramas/entidadesLocales/entidadesLocales.htm?idUniOrganica=19142&amp;idProvincia=19" TargetMode="External"/><Relationship Id="rId184" Type="http://schemas.openxmlformats.org/officeDocument/2006/relationships/hyperlink" Target="https://administracion.gob.es/pagFront/espanaAdmon/directorioOrganigramas/entidadesLocales/entidadesLocales.htm?idUniOrganica=22751&amp;idProvincia=19" TargetMode="External"/><Relationship Id="rId189" Type="http://schemas.openxmlformats.org/officeDocument/2006/relationships/hyperlink" Target="https://administracion.gob.es/pagFront/espanaAdmon/directorioOrganigramas/entidadesLocales/entidadesLocales.htm?idUniOrganica=22888&amp;idProvincia=19" TargetMode="External"/><Relationship Id="rId188" Type="http://schemas.openxmlformats.org/officeDocument/2006/relationships/hyperlink" Target="https://administracion.gob.es/pagFront/espanaAdmon/directorioOrganigramas/entidadesLocales/entidadesLocales.htm?idUniOrganica=22887&amp;idProvincia=19" TargetMode="External"/><Relationship Id="rId31" Type="http://schemas.openxmlformats.org/officeDocument/2006/relationships/hyperlink" Target="https://administracion.gob.es/pagFront/espanaAdmon/directorioOrganigramas/entidadesLocales/entidadesLocales.htm?idUniOrganica=18256&amp;idProvincia=19" TargetMode="External"/><Relationship Id="rId30" Type="http://schemas.openxmlformats.org/officeDocument/2006/relationships/hyperlink" Target="https://administracion.gob.es/pagFront/espanaAdmon/directorioOrganigramas/entidadesLocales/entidadesLocales.htm?idUniOrganica=18233&amp;idProvincia=19" TargetMode="External"/><Relationship Id="rId33" Type="http://schemas.openxmlformats.org/officeDocument/2006/relationships/hyperlink" Target="https://administracion.gob.es/pagFront/espanaAdmon/directorioOrganigramas/entidadesLocales/entidadesLocales.htm?idUniOrganica=18292&amp;idProvincia=19" TargetMode="External"/><Relationship Id="rId183" Type="http://schemas.openxmlformats.org/officeDocument/2006/relationships/hyperlink" Target="https://administracion.gob.es/pagFront/espanaAdmon/directorioOrganigramas/entidadesLocales/entidadesLocales.htm?idUniOrganica=22724&amp;idProvincia=19" TargetMode="External"/><Relationship Id="rId32" Type="http://schemas.openxmlformats.org/officeDocument/2006/relationships/hyperlink" Target="https://administracion.gob.es/pagFront/espanaAdmon/directorioOrganigramas/entidadesLocales/entidadesLocales.htm?idUniOrganica=18264&amp;idProvincia=19" TargetMode="External"/><Relationship Id="rId182" Type="http://schemas.openxmlformats.org/officeDocument/2006/relationships/hyperlink" Target="https://administracion.gob.es/pagFront/espanaAdmon/directorioOrganigramas/entidadesLocales/entidadesLocales.htm?idUniOrganica=22721&amp;idProvincia=19" TargetMode="External"/><Relationship Id="rId35" Type="http://schemas.openxmlformats.org/officeDocument/2006/relationships/hyperlink" Target="https://administracion.gob.es/pagFront/espanaAdmon/directorioOrganigramas/entidadesLocales/entidadesLocales.htm?idUniOrganica=18342&amp;idProvincia=19" TargetMode="External"/><Relationship Id="rId181" Type="http://schemas.openxmlformats.org/officeDocument/2006/relationships/hyperlink" Target="https://administracion.gob.es/pagFront/espanaAdmon/directorioOrganigramas/entidadesLocales/entidadesLocales.htm?idUniOrganica=22654&amp;idProvincia=19" TargetMode="External"/><Relationship Id="rId34" Type="http://schemas.openxmlformats.org/officeDocument/2006/relationships/hyperlink" Target="https://administracion.gob.es/pagFront/espanaAdmon/directorioOrganigramas/entidadesLocales/entidadesLocales.htm?idUniOrganica=18333&amp;idProvincia=19" TargetMode="External"/><Relationship Id="rId180" Type="http://schemas.openxmlformats.org/officeDocument/2006/relationships/hyperlink" Target="https://administracion.gob.es/pagFront/espanaAdmon/directorioOrganigramas/entidadesLocales/entidadesLocales.htm?idUniOrganica=22645&amp;idProvincia=19" TargetMode="External"/><Relationship Id="rId37" Type="http://schemas.openxmlformats.org/officeDocument/2006/relationships/hyperlink" Target="https://administracion.gob.es/pagFront/espanaAdmon/directorioOrganigramas/entidadesLocales/entidadesLocales.htm?idUniOrganica=18390&amp;idProvincia=19" TargetMode="External"/><Relationship Id="rId176" Type="http://schemas.openxmlformats.org/officeDocument/2006/relationships/hyperlink" Target="https://administracion.gob.es/pagFront/espanaAdmon/directorioOrganigramas/entidadesLocales/entidadesLocales.htm?idUniOrganica=22534&amp;idProvincia=19" TargetMode="External"/><Relationship Id="rId36" Type="http://schemas.openxmlformats.org/officeDocument/2006/relationships/hyperlink" Target="https://administracion.gob.es/pagFront/espanaAdmon/directorioOrganigramas/entidadesLocales/entidadesLocales.htm?idUniOrganica=18347&amp;idProvincia=19" TargetMode="External"/><Relationship Id="rId175" Type="http://schemas.openxmlformats.org/officeDocument/2006/relationships/hyperlink" Target="https://administracion.gob.es/pagFront/espanaAdmon/directorioOrganigramas/entidadesLocales/entidadesLocales.htm?idUniOrganica=22514&amp;idProvincia=19" TargetMode="External"/><Relationship Id="rId39" Type="http://schemas.openxmlformats.org/officeDocument/2006/relationships/hyperlink" Target="https://administracion.gob.es/pagFront/espanaAdmon/directorioOrganigramas/entidadesLocales/entidadesLocales.htm?idUniOrganica=18451&amp;idProvincia=19" TargetMode="External"/><Relationship Id="rId174" Type="http://schemas.openxmlformats.org/officeDocument/2006/relationships/hyperlink" Target="https://administracion.gob.es/pagFront/espanaAdmon/directorioOrganigramas/entidadesLocales/entidadesLocales.htm?idUniOrganica=22513&amp;idProvincia=19" TargetMode="External"/><Relationship Id="rId38" Type="http://schemas.openxmlformats.org/officeDocument/2006/relationships/hyperlink" Target="https://administracion.gob.es/pagFront/espanaAdmon/directorioOrganigramas/entidadesLocales/entidadesLocales.htm?idUniOrganica=18409&amp;idProvincia=19" TargetMode="External"/><Relationship Id="rId173" Type="http://schemas.openxmlformats.org/officeDocument/2006/relationships/hyperlink" Target="https://administracion.gob.es/pagFront/espanaAdmon/directorioOrganigramas/entidadesLocales/entidadesLocales.htm?idUniOrganica=22509&amp;idProvincia=19" TargetMode="External"/><Relationship Id="rId179" Type="http://schemas.openxmlformats.org/officeDocument/2006/relationships/hyperlink" Target="https://administracion.gob.es/pagFront/espanaAdmon/directorioOrganigramas/entidadesLocales/entidadesLocales.htm?idUniOrganica=22615&amp;idProvincia=19" TargetMode="External"/><Relationship Id="rId178" Type="http://schemas.openxmlformats.org/officeDocument/2006/relationships/hyperlink" Target="https://administracion.gob.es/pagFront/espanaAdmon/directorioOrganigramas/entidadesLocales/entidadesLocales.htm?idUniOrganica=22613&amp;idProvincia=19" TargetMode="External"/><Relationship Id="rId177" Type="http://schemas.openxmlformats.org/officeDocument/2006/relationships/hyperlink" Target="https://administracion.gob.es/pagFront/espanaAdmon/directorioOrganigramas/entidadesLocales/entidadesLocales.htm?idUniOrganica=22561&amp;idProvincia=19" TargetMode="External"/><Relationship Id="rId20" Type="http://schemas.openxmlformats.org/officeDocument/2006/relationships/hyperlink" Target="https://administracion.gob.es/pagFront/espanaAdmon/directorioOrganigramas/entidadesLocales/entidadesLocales.htm?idUniOrganica=18033&amp;idProvincia=19" TargetMode="External"/><Relationship Id="rId22" Type="http://schemas.openxmlformats.org/officeDocument/2006/relationships/hyperlink" Target="https://administracion.gob.es/pagFront/espanaAdmon/directorioOrganigramas/entidadesLocales/entidadesLocales.htm?idUniOrganica=18068&amp;idProvincia=19" TargetMode="External"/><Relationship Id="rId21" Type="http://schemas.openxmlformats.org/officeDocument/2006/relationships/hyperlink" Target="https://administracion.gob.es/pagFront/espanaAdmon/directorioOrganigramas/entidadesLocales/entidadesLocales.htm?idUniOrganica=18038&amp;idProvincia=19" TargetMode="External"/><Relationship Id="rId24" Type="http://schemas.openxmlformats.org/officeDocument/2006/relationships/hyperlink" Target="https://administracion.gob.es/pagFront/espanaAdmon/directorioOrganigramas/entidadesLocales/entidadesLocales.htm?idUniOrganica=18112&amp;idProvincia=19" TargetMode="External"/><Relationship Id="rId23" Type="http://schemas.openxmlformats.org/officeDocument/2006/relationships/hyperlink" Target="https://administracion.gob.es/pagFront/espanaAdmon/directorioOrganigramas/entidadesLocales/entidadesLocales.htm?idUniOrganica=18108&amp;idProvincia=19" TargetMode="External"/><Relationship Id="rId26" Type="http://schemas.openxmlformats.org/officeDocument/2006/relationships/hyperlink" Target="https://administracion.gob.es/pagFront/espanaAdmon/directorioOrganigramas/entidadesLocales/entidadesLocales.htm?idUniOrganica=18119&amp;idProvincia=19" TargetMode="External"/><Relationship Id="rId25" Type="http://schemas.openxmlformats.org/officeDocument/2006/relationships/hyperlink" Target="https://administracion.gob.es/pagFront/espanaAdmon/directorioOrganigramas/entidadesLocales/entidadesLocales.htm?idUniOrganica=18118&amp;idProvincia=19" TargetMode="External"/><Relationship Id="rId28" Type="http://schemas.openxmlformats.org/officeDocument/2006/relationships/hyperlink" Target="https://administracion.gob.es/pagFront/espanaAdmon/directorioOrganigramas/entidadesLocales/entidadesLocales.htm?idUniOrganica=18172&amp;idProvincia=19" TargetMode="External"/><Relationship Id="rId27" Type="http://schemas.openxmlformats.org/officeDocument/2006/relationships/hyperlink" Target="https://administracion.gob.es/pagFront/espanaAdmon/directorioOrganigramas/entidadesLocales/entidadesLocales.htm?idUniOrganica=18164&amp;idProvincia=19" TargetMode="External"/><Relationship Id="rId29" Type="http://schemas.openxmlformats.org/officeDocument/2006/relationships/hyperlink" Target="https://administracion.gob.es/pagFront/espanaAdmon/directorioOrganigramas/entidadesLocales/entidadesLocales.htm?idUniOrganica=18174&amp;idProvincia=19" TargetMode="External"/><Relationship Id="rId11" Type="http://schemas.openxmlformats.org/officeDocument/2006/relationships/hyperlink" Target="https://administracion.gob.es/pagFront/espanaAdmon/directorioOrganigramas/entidadesLocales/entidadesLocales.htm?idUniOrganica=17797&amp;idProvincia=19" TargetMode="External"/><Relationship Id="rId10" Type="http://schemas.openxmlformats.org/officeDocument/2006/relationships/hyperlink" Target="https://administracion.gob.es/pagFront/espanaAdmon/directorioOrganigramas/entidadesLocales/entidadesLocales.htm?idUniOrganica=17781&amp;idProvincia=19" TargetMode="External"/><Relationship Id="rId13" Type="http://schemas.openxmlformats.org/officeDocument/2006/relationships/hyperlink" Target="https://administracion.gob.es/pagFront/espanaAdmon/directorioOrganigramas/entidadesLocales/entidadesLocales.htm?idUniOrganica=17909&amp;idProvincia=19" TargetMode="External"/><Relationship Id="rId12" Type="http://schemas.openxmlformats.org/officeDocument/2006/relationships/hyperlink" Target="https://administracion.gob.es/pagFront/espanaAdmon/directorioOrganigramas/entidadesLocales/entidadesLocales.htm?idUniOrganica=17838&amp;idProvincia=19" TargetMode="External"/><Relationship Id="rId15" Type="http://schemas.openxmlformats.org/officeDocument/2006/relationships/hyperlink" Target="https://administracion.gob.es/pagFront/espanaAdmon/directorioOrganigramas/entidadesLocales/entidadesLocales.htm?idUniOrganica=17938&amp;idProvincia=19" TargetMode="External"/><Relationship Id="rId198" Type="http://schemas.openxmlformats.org/officeDocument/2006/relationships/hyperlink" Target="https://administracion.gob.es/pagFront/espanaAdmon/directorioOrganigramas/entidadesLocales/entidadesLocales.htm?idUniOrganica=23183&amp;idProvincia=19" TargetMode="External"/><Relationship Id="rId14" Type="http://schemas.openxmlformats.org/officeDocument/2006/relationships/hyperlink" Target="https://administracion.gob.es/pagFront/espanaAdmon/directorioOrganigramas/entidadesLocales/entidadesLocales.htm?idUniOrganica=17924&amp;idProvincia=19" TargetMode="External"/><Relationship Id="rId197" Type="http://schemas.openxmlformats.org/officeDocument/2006/relationships/hyperlink" Target="https://administracion.gob.es/pagFront/espanaAdmon/directorioOrganigramas/entidadesLocales/entidadesLocales.htm?idUniOrganica=23173&amp;idProvincia=19" TargetMode="External"/><Relationship Id="rId17" Type="http://schemas.openxmlformats.org/officeDocument/2006/relationships/hyperlink" Target="https://administracion.gob.es/pagFront/espanaAdmon/directorioOrganigramas/entidadesLocales/entidadesLocales.htm?idUniOrganica=17967&amp;idProvincia=19" TargetMode="External"/><Relationship Id="rId196" Type="http://schemas.openxmlformats.org/officeDocument/2006/relationships/hyperlink" Target="https://administracion.gob.es/pagFront/espanaAdmon/directorioOrganigramas/entidadesLocales/entidadesLocales.htm?idUniOrganica=23146&amp;idProvincia=19" TargetMode="External"/><Relationship Id="rId16" Type="http://schemas.openxmlformats.org/officeDocument/2006/relationships/hyperlink" Target="https://administracion.gob.es/pagFront/espanaAdmon/directorioOrganigramas/entidadesLocales/entidadesLocales.htm?idUniOrganica=17948&amp;idProvincia=19" TargetMode="External"/><Relationship Id="rId195" Type="http://schemas.openxmlformats.org/officeDocument/2006/relationships/hyperlink" Target="https://administracion.gob.es/pagFront/espanaAdmon/directorioOrganigramas/entidadesLocales/entidadesLocales.htm?idUniOrganica=23143&amp;idProvincia=19" TargetMode="External"/><Relationship Id="rId19" Type="http://schemas.openxmlformats.org/officeDocument/2006/relationships/hyperlink" Target="https://administracion.gob.es/pagFront/espanaAdmon/directorioOrganigramas/entidadesLocales/entidadesLocales.htm?idUniOrganica=18017&amp;idProvincia=19" TargetMode="External"/><Relationship Id="rId18" Type="http://schemas.openxmlformats.org/officeDocument/2006/relationships/hyperlink" Target="https://administracion.gob.es/pagFront/espanaAdmon/directorioOrganigramas/entidadesLocales/entidadesLocales.htm?idUniOrganica=18009&amp;idProvincia=19" TargetMode="External"/><Relationship Id="rId199" Type="http://schemas.openxmlformats.org/officeDocument/2006/relationships/hyperlink" Target="https://administracion.gob.es/pagFront/espanaAdmon/directorioOrganigramas/entidadesLocales/entidadesLocales.htm?idUniOrganica=23205&amp;idProvincia=19" TargetMode="External"/><Relationship Id="rId84" Type="http://schemas.openxmlformats.org/officeDocument/2006/relationships/hyperlink" Target="https://administracion.gob.es/pagFront/espanaAdmon/directorioOrganigramas/entidadesLocales/entidadesLocales.htm?idUniOrganica=20048&amp;idProvincia=19" TargetMode="External"/><Relationship Id="rId83" Type="http://schemas.openxmlformats.org/officeDocument/2006/relationships/hyperlink" Target="https://administracion.gob.es/pagFront/espanaAdmon/directorioOrganigramas/entidadesLocales/entidadesLocales.htm?idUniOrganica=19944&amp;idProvincia=19" TargetMode="External"/><Relationship Id="rId86" Type="http://schemas.openxmlformats.org/officeDocument/2006/relationships/hyperlink" Target="https://administracion.gob.es/pagFront/espanaAdmon/directorioOrganigramas/entidadesLocales/entidadesLocales.htm?idUniOrganica=20082&amp;idProvincia=19" TargetMode="External"/><Relationship Id="rId85" Type="http://schemas.openxmlformats.org/officeDocument/2006/relationships/hyperlink" Target="https://administracion.gob.es/pagFront/espanaAdmon/directorioOrganigramas/entidadesLocales/entidadesLocales.htm?idUniOrganica=20055&amp;idProvincia=19" TargetMode="External"/><Relationship Id="rId88" Type="http://schemas.openxmlformats.org/officeDocument/2006/relationships/hyperlink" Target="https://administracion.gob.es/pagFront/espanaAdmon/directorioOrganigramas/entidadesLocales/entidadesLocales.htm?idUniOrganica=20133&amp;idProvincia=19" TargetMode="External"/><Relationship Id="rId150" Type="http://schemas.openxmlformats.org/officeDocument/2006/relationships/hyperlink" Target="https://administracion.gob.es/pagFront/espanaAdmon/directorioOrganigramas/entidadesLocales/entidadesLocales.htm?idUniOrganica=21728&amp;idProvincia=19" TargetMode="External"/><Relationship Id="rId271" Type="http://schemas.openxmlformats.org/officeDocument/2006/relationships/hyperlink" Target="https://administracion.gob.es/pagFront/espanaAdmon/directorioOrganigramas/entidadesLocales/entidadesLocales.htm?idUniOrganica=25233&amp;idProvincia=19" TargetMode="External"/><Relationship Id="rId87" Type="http://schemas.openxmlformats.org/officeDocument/2006/relationships/hyperlink" Target="https://administracion.gob.es/pagFront/espanaAdmon/directorioOrganigramas/entidadesLocales/entidadesLocales.htm?idUniOrganica=20130&amp;idProvincia=19" TargetMode="External"/><Relationship Id="rId270" Type="http://schemas.openxmlformats.org/officeDocument/2006/relationships/hyperlink" Target="https://administracion.gob.es/pagFront/espanaAdmon/directorioOrganigramas/entidadesLocales/entidadesLocales.htm?idUniOrganica=24969&amp;idProvincia=19" TargetMode="External"/><Relationship Id="rId89" Type="http://schemas.openxmlformats.org/officeDocument/2006/relationships/hyperlink" Target="https://administracion.gob.es/pagFront/espanaAdmon/directorioOrganigramas/entidadesLocales/entidadesLocales.htm?idUniOrganica=20138&amp;idProvincia=19" TargetMode="External"/><Relationship Id="rId80" Type="http://schemas.openxmlformats.org/officeDocument/2006/relationships/hyperlink" Target="https://administracion.gob.es/pagFront/espanaAdmon/directorioOrganigramas/entidadesLocales/entidadesLocales.htm?idUniOrganica=19829&amp;idProvincia=19" TargetMode="External"/><Relationship Id="rId82" Type="http://schemas.openxmlformats.org/officeDocument/2006/relationships/hyperlink" Target="https://administracion.gob.es/pagFront/espanaAdmon/directorioOrganigramas/entidadesLocales/entidadesLocales.htm?idUniOrganica=19857&amp;idProvincia=19" TargetMode="External"/><Relationship Id="rId81" Type="http://schemas.openxmlformats.org/officeDocument/2006/relationships/hyperlink" Target="https://administracion.gob.es/pagFront/espanaAdmon/directorioOrganigramas/entidadesLocales/entidadesLocales.htm?idUniOrganica=19841&amp;idProvincia=19" TargetMode="External"/><Relationship Id="rId1" Type="http://schemas.openxmlformats.org/officeDocument/2006/relationships/hyperlink" Target="https://administracion.gob.es/pagFront/espanaAdmon/directorioOrganigramas/entidadesLocales/entidadesLocales.htm?idUniOrganica=17546&amp;idProvincia=19" TargetMode="External"/><Relationship Id="rId2" Type="http://schemas.openxmlformats.org/officeDocument/2006/relationships/hyperlink" Target="https://administracion.gob.es/pagFront/espanaAdmon/directorioOrganigramas/entidadesLocales/entidadesLocales.htm?idUniOrganica=17567&amp;idProvincia=19" TargetMode="External"/><Relationship Id="rId3" Type="http://schemas.openxmlformats.org/officeDocument/2006/relationships/hyperlink" Target="https://administracion.gob.es/pagFront/espanaAdmon/directorioOrganigramas/entidadesLocales/entidadesLocales.htm?idUniOrganica=17648&amp;idProvincia=19" TargetMode="External"/><Relationship Id="rId149" Type="http://schemas.openxmlformats.org/officeDocument/2006/relationships/hyperlink" Target="https://administracion.gob.es/pagFront/espanaAdmon/directorioOrganigramas/entidadesLocales/entidadesLocales.htm?idUniOrganica=21716&amp;idProvincia=19" TargetMode="External"/><Relationship Id="rId4" Type="http://schemas.openxmlformats.org/officeDocument/2006/relationships/hyperlink" Target="https://administracion.gob.es/pagFront/espanaAdmon/directorioOrganigramas/entidadesLocales/entidadesLocales.htm?idUniOrganica=17658&amp;idProvincia=19" TargetMode="External"/><Relationship Id="rId148" Type="http://schemas.openxmlformats.org/officeDocument/2006/relationships/hyperlink" Target="https://administracion.gob.es/pagFront/espanaAdmon/directorioOrganigramas/entidadesLocales/entidadesLocales.htm?idUniOrganica=21711&amp;idProvincia=19" TargetMode="External"/><Relationship Id="rId269" Type="http://schemas.openxmlformats.org/officeDocument/2006/relationships/hyperlink" Target="https://administracion.gob.es/pagFront/espanaAdmon/directorioOrganigramas/entidadesLocales/entidadesLocales.htm?idUniOrganica=24876&amp;idProvincia=19" TargetMode="External"/><Relationship Id="rId9" Type="http://schemas.openxmlformats.org/officeDocument/2006/relationships/hyperlink" Target="https://administracion.gob.es/pagFront/espanaAdmon/directorioOrganigramas/entidadesLocales/entidadesLocales.htm?idUniOrganica=17779&amp;idProvincia=19" TargetMode="External"/><Relationship Id="rId143" Type="http://schemas.openxmlformats.org/officeDocument/2006/relationships/hyperlink" Target="https://administracion.gob.es/pagFront/espanaAdmon/directorioOrganigramas/entidadesLocales/entidadesLocales.htm?idUniOrganica=21622&amp;idProvincia=19" TargetMode="External"/><Relationship Id="rId264" Type="http://schemas.openxmlformats.org/officeDocument/2006/relationships/hyperlink" Target="https://administracion.gob.es/pagFront/espanaAdmon/directorioOrganigramas/entidadesLocales/entidadesLocales.htm?idUniOrganica=24731&amp;idProvincia=19" TargetMode="External"/><Relationship Id="rId142" Type="http://schemas.openxmlformats.org/officeDocument/2006/relationships/hyperlink" Target="https://administracion.gob.es/pagFront/espanaAdmon/directorioOrganigramas/entidadesLocales/entidadesLocales.htm?idUniOrganica=21615&amp;idProvincia=19" TargetMode="External"/><Relationship Id="rId263" Type="http://schemas.openxmlformats.org/officeDocument/2006/relationships/hyperlink" Target="https://administracion.gob.es/pagFront/espanaAdmon/directorioOrganigramas/entidadesLocales/entidadesLocales.htm?idUniOrganica=24722&amp;idProvincia=19" TargetMode="External"/><Relationship Id="rId141" Type="http://schemas.openxmlformats.org/officeDocument/2006/relationships/hyperlink" Target="https://administracion.gob.es/pagFront/espanaAdmon/directorioOrganigramas/entidadesLocales/entidadesLocales.htm?idUniOrganica=21608&amp;idProvincia=19" TargetMode="External"/><Relationship Id="rId262" Type="http://schemas.openxmlformats.org/officeDocument/2006/relationships/hyperlink" Target="https://administracion.gob.es/pagFront/espanaAdmon/directorioOrganigramas/entidadesLocales/entidadesLocales.htm?idUniOrganica=24714&amp;idProvincia=19" TargetMode="External"/><Relationship Id="rId140" Type="http://schemas.openxmlformats.org/officeDocument/2006/relationships/hyperlink" Target="https://administracion.gob.es/pagFront/espanaAdmon/directorioOrganigramas/entidadesLocales/entidadesLocales.htm?idUniOrganica=21574&amp;idProvincia=19" TargetMode="External"/><Relationship Id="rId261" Type="http://schemas.openxmlformats.org/officeDocument/2006/relationships/hyperlink" Target="https://administracion.gob.es/pagFront/espanaAdmon/directorioOrganigramas/entidadesLocales/entidadesLocales.htm?idUniOrganica=24694&amp;idProvincia=19" TargetMode="External"/><Relationship Id="rId5" Type="http://schemas.openxmlformats.org/officeDocument/2006/relationships/hyperlink" Target="https://administracion.gob.es/pagFront/espanaAdmon/directorioOrganigramas/entidadesLocales/entidadesLocales.htm?idUniOrganica=17679&amp;idProvincia=19" TargetMode="External"/><Relationship Id="rId147" Type="http://schemas.openxmlformats.org/officeDocument/2006/relationships/hyperlink" Target="https://administracion.gob.es/pagFront/espanaAdmon/directorioOrganigramas/entidadesLocales/entidadesLocales.htm?idUniOrganica=21667&amp;idProvincia=19" TargetMode="External"/><Relationship Id="rId268" Type="http://schemas.openxmlformats.org/officeDocument/2006/relationships/hyperlink" Target="https://administracion.gob.es/pagFront/espanaAdmon/directorioOrganigramas/entidadesLocales/entidadesLocales.htm?idUniOrganica=24862&amp;idProvincia=19" TargetMode="External"/><Relationship Id="rId6" Type="http://schemas.openxmlformats.org/officeDocument/2006/relationships/hyperlink" Target="https://administracion.gob.es/pagFront/espanaAdmon/directorioOrganigramas/entidadesLocales/entidadesLocales.htm?idUniOrganica=17685&amp;idProvincia=19" TargetMode="External"/><Relationship Id="rId146" Type="http://schemas.openxmlformats.org/officeDocument/2006/relationships/hyperlink" Target="https://administracion.gob.es/pagFront/espanaAdmon/directorioOrganigramas/entidadesLocales/entidadesLocales.htm?idUniOrganica=21648&amp;idProvincia=19" TargetMode="External"/><Relationship Id="rId267" Type="http://schemas.openxmlformats.org/officeDocument/2006/relationships/hyperlink" Target="https://administracion.gob.es/pagFront/espanaAdmon/directorioOrganigramas/entidadesLocales/entidadesLocales.htm?idUniOrganica=24773&amp;idProvincia=19" TargetMode="External"/><Relationship Id="rId7" Type="http://schemas.openxmlformats.org/officeDocument/2006/relationships/hyperlink" Target="https://administracion.gob.es/pagFront/espanaAdmon/directorioOrganigramas/entidadesLocales/entidadesLocales.htm?idUniOrganica=17694&amp;idProvincia=19" TargetMode="External"/><Relationship Id="rId145" Type="http://schemas.openxmlformats.org/officeDocument/2006/relationships/hyperlink" Target="https://administracion.gob.es/pagFront/espanaAdmon/directorioOrganigramas/entidadesLocales/entidadesLocales.htm?idUniOrganica=21645&amp;idProvincia=19" TargetMode="External"/><Relationship Id="rId266" Type="http://schemas.openxmlformats.org/officeDocument/2006/relationships/hyperlink" Target="https://administracion.gob.es/pagFront/espanaAdmon/directorioOrganigramas/entidadesLocales/entidadesLocales.htm?idUniOrganica=24770&amp;idProvincia=19" TargetMode="External"/><Relationship Id="rId8" Type="http://schemas.openxmlformats.org/officeDocument/2006/relationships/hyperlink" Target="https://administracion.gob.es/pagFront/espanaAdmon/directorioOrganigramas/entidadesLocales/entidadesLocales.htm?idUniOrganica=17772&amp;idProvincia=19" TargetMode="External"/><Relationship Id="rId144" Type="http://schemas.openxmlformats.org/officeDocument/2006/relationships/hyperlink" Target="https://administracion.gob.es/pagFront/espanaAdmon/directorioOrganigramas/entidadesLocales/entidadesLocales.htm?idUniOrganica=21627&amp;idProvincia=19" TargetMode="External"/><Relationship Id="rId265" Type="http://schemas.openxmlformats.org/officeDocument/2006/relationships/hyperlink" Target="https://administracion.gob.es/pagFront/espanaAdmon/directorioOrganigramas/entidadesLocales/entidadesLocales.htm?idUniOrganica=24742&amp;idProvincia=19" TargetMode="External"/><Relationship Id="rId73" Type="http://schemas.openxmlformats.org/officeDocument/2006/relationships/hyperlink" Target="https://administracion.gob.es/pagFront/espanaAdmon/directorioOrganigramas/entidadesLocales/entidadesLocales.htm?idUniOrganica=19744&amp;idProvincia=19" TargetMode="External"/><Relationship Id="rId72" Type="http://schemas.openxmlformats.org/officeDocument/2006/relationships/hyperlink" Target="https://administracion.gob.es/pagFront/espanaAdmon/directorioOrganigramas/entidadesLocales/entidadesLocales.htm?idUniOrganica=19736&amp;idProvincia=19" TargetMode="External"/><Relationship Id="rId75" Type="http://schemas.openxmlformats.org/officeDocument/2006/relationships/hyperlink" Target="https://administracion.gob.es/pagFront/espanaAdmon/directorioOrganigramas/entidadesLocales/entidadesLocales.htm?idUniOrganica=19767&amp;idProvincia=19" TargetMode="External"/><Relationship Id="rId74" Type="http://schemas.openxmlformats.org/officeDocument/2006/relationships/hyperlink" Target="https://administracion.gob.es/pagFront/espanaAdmon/directorioOrganigramas/entidadesLocales/entidadesLocales.htm?idUniOrganica=19747&amp;idProvincia=19" TargetMode="External"/><Relationship Id="rId77" Type="http://schemas.openxmlformats.org/officeDocument/2006/relationships/hyperlink" Target="https://administracion.gob.es/pagFront/espanaAdmon/directorioOrganigramas/entidadesLocales/entidadesLocales.htm?idUniOrganica=19787&amp;idProvincia=19" TargetMode="External"/><Relationship Id="rId260" Type="http://schemas.openxmlformats.org/officeDocument/2006/relationships/hyperlink" Target="https://administracion.gob.es/pagFront/espanaAdmon/directorioOrganigramas/entidadesLocales/entidadesLocales.htm?idUniOrganica=24683&amp;idProvincia=19" TargetMode="External"/><Relationship Id="rId76" Type="http://schemas.openxmlformats.org/officeDocument/2006/relationships/hyperlink" Target="https://administracion.gob.es/pagFront/espanaAdmon/directorioOrganigramas/entidadesLocales/entidadesLocales.htm?idUniOrganica=19783&amp;idProvincia=19" TargetMode="External"/><Relationship Id="rId79" Type="http://schemas.openxmlformats.org/officeDocument/2006/relationships/hyperlink" Target="https://administracion.gob.es/pagFront/espanaAdmon/directorioOrganigramas/entidadesLocales/entidadesLocales.htm?idUniOrganica=19824&amp;idProvincia=19" TargetMode="External"/><Relationship Id="rId78" Type="http://schemas.openxmlformats.org/officeDocument/2006/relationships/hyperlink" Target="https://administracion.gob.es/pagFront/espanaAdmon/directorioOrganigramas/entidadesLocales/entidadesLocales.htm?idUniOrganica=19823&amp;idProvincia=19" TargetMode="External"/><Relationship Id="rId71" Type="http://schemas.openxmlformats.org/officeDocument/2006/relationships/hyperlink" Target="https://administracion.gob.es/pagFront/espanaAdmon/directorioOrganigramas/entidadesLocales/entidadesLocales.htm?idUniOrganica=19717&amp;idProvincia=19" TargetMode="External"/><Relationship Id="rId70" Type="http://schemas.openxmlformats.org/officeDocument/2006/relationships/hyperlink" Target="https://administracion.gob.es/pagFront/espanaAdmon/directorioOrganigramas/entidadesLocales/entidadesLocales.htm?idUniOrganica=19691&amp;idProvincia=19" TargetMode="External"/><Relationship Id="rId139" Type="http://schemas.openxmlformats.org/officeDocument/2006/relationships/hyperlink" Target="https://administracion.gob.es/pagFront/espanaAdmon/directorioOrganigramas/entidadesLocales/entidadesLocales.htm?idUniOrganica=21529&amp;idProvincia=19" TargetMode="External"/><Relationship Id="rId138" Type="http://schemas.openxmlformats.org/officeDocument/2006/relationships/hyperlink" Target="https://administracion.gob.es/pagFront/espanaAdmon/directorioOrganigramas/entidadesLocales/entidadesLocales.htm?idUniOrganica=21520&amp;idProvincia=19" TargetMode="External"/><Relationship Id="rId259" Type="http://schemas.openxmlformats.org/officeDocument/2006/relationships/hyperlink" Target="https://administracion.gob.es/pagFront/espanaAdmon/directorioOrganigramas/entidadesLocales/entidadesLocales.htm?idUniOrganica=24673&amp;idProvincia=19" TargetMode="External"/><Relationship Id="rId137" Type="http://schemas.openxmlformats.org/officeDocument/2006/relationships/hyperlink" Target="https://administracion.gob.es/pagFront/espanaAdmon/directorioOrganigramas/entidadesLocales/entidadesLocales.htm?idUniOrganica=21498&amp;idProvincia=19" TargetMode="External"/><Relationship Id="rId258" Type="http://schemas.openxmlformats.org/officeDocument/2006/relationships/hyperlink" Target="https://administracion.gob.es/pagFront/espanaAdmon/directorioOrganigramas/entidadesLocales/entidadesLocales.htm?idUniOrganica=24667&amp;idProvincia=19" TargetMode="External"/><Relationship Id="rId132" Type="http://schemas.openxmlformats.org/officeDocument/2006/relationships/hyperlink" Target="https://administracion.gob.es/pagFront/espanaAdmon/directorioOrganigramas/entidadesLocales/entidadesLocales.htm?idUniOrganica=21400&amp;idProvincia=19" TargetMode="External"/><Relationship Id="rId253" Type="http://schemas.openxmlformats.org/officeDocument/2006/relationships/hyperlink" Target="https://administracion.gob.es/pagFront/espanaAdmon/directorioOrganigramas/entidadesLocales/entidadesLocales.htm?idUniOrganica=24584&amp;idProvincia=19" TargetMode="External"/><Relationship Id="rId131" Type="http://schemas.openxmlformats.org/officeDocument/2006/relationships/hyperlink" Target="https://administracion.gob.es/pagFront/espanaAdmon/directorioOrganigramas/entidadesLocales/entidadesLocales.htm?idUniOrganica=21398&amp;idProvincia=19" TargetMode="External"/><Relationship Id="rId252" Type="http://schemas.openxmlformats.org/officeDocument/2006/relationships/hyperlink" Target="https://administracion.gob.es/pagFront/espanaAdmon/directorioOrganigramas/entidadesLocales/entidadesLocales.htm?idUniOrganica=24576&amp;idProvincia=19" TargetMode="External"/><Relationship Id="rId130" Type="http://schemas.openxmlformats.org/officeDocument/2006/relationships/hyperlink" Target="https://administracion.gob.es/pagFront/espanaAdmon/directorioOrganigramas/entidadesLocales/entidadesLocales.htm?idUniOrganica=21392&amp;idProvincia=19" TargetMode="External"/><Relationship Id="rId251" Type="http://schemas.openxmlformats.org/officeDocument/2006/relationships/hyperlink" Target="https://administracion.gob.es/pagFront/espanaAdmon/directorioOrganigramas/entidadesLocales/entidadesLocales.htm?idUniOrganica=24548&amp;idProvincia=19" TargetMode="External"/><Relationship Id="rId250" Type="http://schemas.openxmlformats.org/officeDocument/2006/relationships/hyperlink" Target="https://administracion.gob.es/pagFront/espanaAdmon/directorioOrganigramas/entidadesLocales/entidadesLocales.htm?idUniOrganica=24547&amp;idProvincia=19" TargetMode="External"/><Relationship Id="rId136" Type="http://schemas.openxmlformats.org/officeDocument/2006/relationships/hyperlink" Target="https://administracion.gob.es/pagFront/espanaAdmon/directorioOrganigramas/entidadesLocales/entidadesLocales.htm?idUniOrganica=21485&amp;idProvincia=19" TargetMode="External"/><Relationship Id="rId257" Type="http://schemas.openxmlformats.org/officeDocument/2006/relationships/hyperlink" Target="https://administracion.gob.es/pagFront/espanaAdmon/directorioOrganigramas/entidadesLocales/entidadesLocales.htm?idUniOrganica=24664&amp;idProvincia=19" TargetMode="External"/><Relationship Id="rId135" Type="http://schemas.openxmlformats.org/officeDocument/2006/relationships/hyperlink" Target="https://administracion.gob.es/pagFront/espanaAdmon/directorioOrganigramas/entidadesLocales/entidadesLocales.htm?idUniOrganica=21453&amp;idProvincia=19" TargetMode="External"/><Relationship Id="rId256" Type="http://schemas.openxmlformats.org/officeDocument/2006/relationships/hyperlink" Target="https://administracion.gob.es/pagFront/espanaAdmon/directorioOrganigramas/entidadesLocales/entidadesLocales.htm?idUniOrganica=24663&amp;idProvincia=19" TargetMode="External"/><Relationship Id="rId134" Type="http://schemas.openxmlformats.org/officeDocument/2006/relationships/hyperlink" Target="https://administracion.gob.es/pagFront/espanaAdmon/directorioOrganigramas/entidadesLocales/entidadesLocales.htm?idUniOrganica=21451&amp;idProvincia=19" TargetMode="External"/><Relationship Id="rId255" Type="http://schemas.openxmlformats.org/officeDocument/2006/relationships/hyperlink" Target="https://administracion.gob.es/pagFront/espanaAdmon/directorioOrganigramas/entidadesLocales/entidadesLocales.htm?idUniOrganica=24658&amp;idProvincia=19" TargetMode="External"/><Relationship Id="rId133" Type="http://schemas.openxmlformats.org/officeDocument/2006/relationships/hyperlink" Target="https://administracion.gob.es/pagFront/espanaAdmon/directorioOrganigramas/entidadesLocales/entidadesLocales.htm?idUniOrganica=21448&amp;idProvincia=19" TargetMode="External"/><Relationship Id="rId254" Type="http://schemas.openxmlformats.org/officeDocument/2006/relationships/hyperlink" Target="https://administracion.gob.es/pagFront/espanaAdmon/directorioOrganigramas/entidadesLocales/entidadesLocales.htm?idUniOrganica=24633&amp;idProvincia=19" TargetMode="External"/><Relationship Id="rId62" Type="http://schemas.openxmlformats.org/officeDocument/2006/relationships/hyperlink" Target="https://administracion.gob.es/pagFront/espanaAdmon/directorioOrganigramas/entidadesLocales/entidadesLocales.htm?idUniOrganica=19496&amp;idProvincia=19" TargetMode="External"/><Relationship Id="rId61" Type="http://schemas.openxmlformats.org/officeDocument/2006/relationships/hyperlink" Target="https://administracion.gob.es/pagFront/espanaAdmon/directorioOrganigramas/entidadesLocales/entidadesLocales.htm?idUniOrganica=19451&amp;idProvincia=19" TargetMode="External"/><Relationship Id="rId64" Type="http://schemas.openxmlformats.org/officeDocument/2006/relationships/hyperlink" Target="https://administracion.gob.es/pagFront/espanaAdmon/directorioOrganigramas/entidadesLocales/entidadesLocales.htm?idUniOrganica=19609&amp;idProvincia=19" TargetMode="External"/><Relationship Id="rId63" Type="http://schemas.openxmlformats.org/officeDocument/2006/relationships/hyperlink" Target="https://administracion.gob.es/pagFront/espanaAdmon/directorioOrganigramas/entidadesLocales/entidadesLocales.htm?idUniOrganica=19517&amp;idProvincia=19" TargetMode="External"/><Relationship Id="rId66" Type="http://schemas.openxmlformats.org/officeDocument/2006/relationships/hyperlink" Target="https://administracion.gob.es/pagFront/espanaAdmon/directorioOrganigramas/entidadesLocales/entidadesLocales.htm?idUniOrganica=19617&amp;idProvincia=19" TargetMode="External"/><Relationship Id="rId172" Type="http://schemas.openxmlformats.org/officeDocument/2006/relationships/hyperlink" Target="https://administracion.gob.es/pagFront/espanaAdmon/directorioOrganigramas/entidadesLocales/entidadesLocales.htm?idUniOrganica=22466&amp;idProvincia=19" TargetMode="External"/><Relationship Id="rId65" Type="http://schemas.openxmlformats.org/officeDocument/2006/relationships/hyperlink" Target="https://administracion.gob.es/pagFront/espanaAdmon/directorioOrganigramas/entidadesLocales/entidadesLocales.htm?idUniOrganica=19610&amp;idProvincia=19" TargetMode="External"/><Relationship Id="rId171" Type="http://schemas.openxmlformats.org/officeDocument/2006/relationships/hyperlink" Target="https://administracion.gob.es/pagFront/espanaAdmon/directorioOrganigramas/entidadesLocales/entidadesLocales.htm?idUniOrganica=22345&amp;idProvincia=19" TargetMode="External"/><Relationship Id="rId68" Type="http://schemas.openxmlformats.org/officeDocument/2006/relationships/hyperlink" Target="https://administracion.gob.es/pagFront/espanaAdmon/directorioOrganigramas/entidadesLocales/entidadesLocales.htm?idUniOrganica=19678&amp;idProvincia=19" TargetMode="External"/><Relationship Id="rId170" Type="http://schemas.openxmlformats.org/officeDocument/2006/relationships/hyperlink" Target="https://administracion.gob.es/pagFront/espanaAdmon/directorioOrganigramas/entidadesLocales/entidadesLocales.htm?idUniOrganica=22342&amp;idProvincia=19" TargetMode="External"/><Relationship Id="rId67" Type="http://schemas.openxmlformats.org/officeDocument/2006/relationships/hyperlink" Target="https://administracion.gob.es/pagFront/espanaAdmon/directorioOrganigramas/entidadesLocales/entidadesLocales.htm?idUniOrganica=19674&amp;idProvincia=19" TargetMode="External"/><Relationship Id="rId60" Type="http://schemas.openxmlformats.org/officeDocument/2006/relationships/hyperlink" Target="https://administracion.gob.es/pagFront/espanaAdmon/directorioOrganigramas/entidadesLocales/entidadesLocales.htm?idUniOrganica=19430&amp;idProvincia=19" TargetMode="External"/><Relationship Id="rId165" Type="http://schemas.openxmlformats.org/officeDocument/2006/relationships/hyperlink" Target="https://administracion.gob.es/pagFront/espanaAdmon/directorioOrganigramas/entidadesLocales/entidadesLocales.htm?idUniOrganica=22166&amp;idProvincia=19" TargetMode="External"/><Relationship Id="rId286" Type="http://schemas.openxmlformats.org/officeDocument/2006/relationships/hyperlink" Target="https://administracion.gob.es/pagFront/espanaAdmon/directorioOrganigramas/entidadesLocales/entidadesLocales.htm?idUniOrganica=25614&amp;idProvincia=19" TargetMode="External"/><Relationship Id="rId69" Type="http://schemas.openxmlformats.org/officeDocument/2006/relationships/hyperlink" Target="https://administracion.gob.es/pagFront/espanaAdmon/directorioOrganigramas/entidadesLocales/entidadesLocales.htm?idUniOrganica=19688&amp;idProvincia=19" TargetMode="External"/><Relationship Id="rId164" Type="http://schemas.openxmlformats.org/officeDocument/2006/relationships/hyperlink" Target="https://administracion.gob.es/pagFront/espanaAdmon/directorioOrganigramas/entidadesLocales/entidadesLocales.htm?idUniOrganica=22143&amp;idProvincia=19" TargetMode="External"/><Relationship Id="rId285" Type="http://schemas.openxmlformats.org/officeDocument/2006/relationships/hyperlink" Target="https://administracion.gob.es/pagFront/espanaAdmon/directorioOrganigramas/entidadesLocales/entidadesLocales.htm?idUniOrganica=25573&amp;idProvincia=19" TargetMode="External"/><Relationship Id="rId163" Type="http://schemas.openxmlformats.org/officeDocument/2006/relationships/hyperlink" Target="https://administracion.gob.es/pagFront/espanaAdmon/directorioOrganigramas/entidadesLocales/entidadesLocales.htm?idUniOrganica=22000&amp;idProvincia=19" TargetMode="External"/><Relationship Id="rId284" Type="http://schemas.openxmlformats.org/officeDocument/2006/relationships/hyperlink" Target="https://administracion.gob.es/pagFront/espanaAdmon/directorioOrganigramas/entidadesLocales/entidadesLocales.htm?idUniOrganica=25550&amp;idProvincia=19" TargetMode="External"/><Relationship Id="rId162" Type="http://schemas.openxmlformats.org/officeDocument/2006/relationships/hyperlink" Target="https://administracion.gob.es/pagFront/espanaAdmon/directorioOrganigramas/entidadesLocales/entidadesLocales.htm?idUniOrganica=21965&amp;idProvincia=19" TargetMode="External"/><Relationship Id="rId283" Type="http://schemas.openxmlformats.org/officeDocument/2006/relationships/hyperlink" Target="https://administracion.gob.es/pagFront/espanaAdmon/directorioOrganigramas/entidadesLocales/entidadesLocales.htm?idUniOrganica=25549&amp;idProvincia=19" TargetMode="External"/><Relationship Id="rId169" Type="http://schemas.openxmlformats.org/officeDocument/2006/relationships/hyperlink" Target="https://administracion.gob.es/pagFront/espanaAdmon/directorioOrganigramas/entidadesLocales/entidadesLocales.htm?idUniOrganica=22286&amp;idProvincia=19" TargetMode="External"/><Relationship Id="rId168" Type="http://schemas.openxmlformats.org/officeDocument/2006/relationships/hyperlink" Target="https://administracion.gob.es/pagFront/espanaAdmon/directorioOrganigramas/entidadesLocales/entidadesLocales.htm?idUniOrganica=22285&amp;idProvincia=19" TargetMode="External"/><Relationship Id="rId167" Type="http://schemas.openxmlformats.org/officeDocument/2006/relationships/hyperlink" Target="https://administracion.gob.es/pagFront/espanaAdmon/directorioOrganigramas/entidadesLocales/entidadesLocales.htm?idUniOrganica=22276&amp;idProvincia=19" TargetMode="External"/><Relationship Id="rId166" Type="http://schemas.openxmlformats.org/officeDocument/2006/relationships/hyperlink" Target="https://administracion.gob.es/pagFront/espanaAdmon/directorioOrganigramas/entidadesLocales/entidadesLocales.htm?idUniOrganica=22232&amp;idProvincia=19" TargetMode="External"/><Relationship Id="rId287" Type="http://schemas.openxmlformats.org/officeDocument/2006/relationships/drawing" Target="../drawings/drawing23.xml"/><Relationship Id="rId51" Type="http://schemas.openxmlformats.org/officeDocument/2006/relationships/hyperlink" Target="https://administracion.gob.es/pagFront/espanaAdmon/directorioOrganigramas/entidadesLocales/entidadesLocales.htm?idUniOrganica=19152&amp;idProvincia=19" TargetMode="External"/><Relationship Id="rId50" Type="http://schemas.openxmlformats.org/officeDocument/2006/relationships/hyperlink" Target="https://administracion.gob.es/pagFront/espanaAdmon/directorioOrganigramas/entidadesLocales/entidadesLocales.htm?idUniOrganica=19145&amp;idProvincia=19" TargetMode="External"/><Relationship Id="rId53" Type="http://schemas.openxmlformats.org/officeDocument/2006/relationships/hyperlink" Target="https://administracion.gob.es/pagFront/espanaAdmon/directorioOrganigramas/entidadesLocales/entidadesLocales.htm?idUniOrganica=19219&amp;idProvincia=19" TargetMode="External"/><Relationship Id="rId52" Type="http://schemas.openxmlformats.org/officeDocument/2006/relationships/hyperlink" Target="https://administracion.gob.es/pagFront/espanaAdmon/directorioOrganigramas/entidadesLocales/entidadesLocales.htm?idUniOrganica=19213&amp;idProvincia=19" TargetMode="External"/><Relationship Id="rId55" Type="http://schemas.openxmlformats.org/officeDocument/2006/relationships/hyperlink" Target="https://administracion.gob.es/pagFront/espanaAdmon/directorioOrganigramas/entidadesLocales/entidadesLocales.htm?idUniOrganica=19310&amp;idProvincia=19" TargetMode="External"/><Relationship Id="rId161" Type="http://schemas.openxmlformats.org/officeDocument/2006/relationships/hyperlink" Target="https://administracion.gob.es/pagFront/espanaAdmon/directorioOrganigramas/entidadesLocales/entidadesLocales.htm?idUniOrganica=21957&amp;idProvincia=19" TargetMode="External"/><Relationship Id="rId282" Type="http://schemas.openxmlformats.org/officeDocument/2006/relationships/hyperlink" Target="https://administracion.gob.es/pagFront/espanaAdmon/directorioOrganigramas/entidadesLocales/entidadesLocales.htm?idUniOrganica=25535&amp;idProvincia=19" TargetMode="External"/><Relationship Id="rId54" Type="http://schemas.openxmlformats.org/officeDocument/2006/relationships/hyperlink" Target="https://administracion.gob.es/pagFront/espanaAdmon/directorioOrganigramas/entidadesLocales/entidadesLocales.htm?idUniOrganica=19251&amp;idProvincia=19" TargetMode="External"/><Relationship Id="rId160" Type="http://schemas.openxmlformats.org/officeDocument/2006/relationships/hyperlink" Target="https://administracion.gob.es/pagFront/espanaAdmon/directorioOrganigramas/entidadesLocales/entidadesLocales.htm?idUniOrganica=21854&amp;idProvincia=19" TargetMode="External"/><Relationship Id="rId281" Type="http://schemas.openxmlformats.org/officeDocument/2006/relationships/hyperlink" Target="https://administracion.gob.es/pagFront/espanaAdmon/directorioOrganigramas/entidadesLocales/entidadesLocales.htm?idUniOrganica=25534&amp;idProvincia=19" TargetMode="External"/><Relationship Id="rId57" Type="http://schemas.openxmlformats.org/officeDocument/2006/relationships/hyperlink" Target="https://administracion.gob.es/pagFront/espanaAdmon/directorioOrganigramas/entidadesLocales/entidadesLocales.htm?idUniOrganica=19365&amp;idProvincia=19" TargetMode="External"/><Relationship Id="rId280" Type="http://schemas.openxmlformats.org/officeDocument/2006/relationships/hyperlink" Target="https://administracion.gob.es/pagFront/espanaAdmon/directorioOrganigramas/entidadesLocales/entidadesLocales.htm?idUniOrganica=25529&amp;idProvincia=19" TargetMode="External"/><Relationship Id="rId56" Type="http://schemas.openxmlformats.org/officeDocument/2006/relationships/hyperlink" Target="https://administracion.gob.es/pagFront/espanaAdmon/directorioOrganigramas/entidadesLocales/entidadesLocales.htm?idUniOrganica=19358&amp;idProvincia=19" TargetMode="External"/><Relationship Id="rId159" Type="http://schemas.openxmlformats.org/officeDocument/2006/relationships/hyperlink" Target="https://administracion.gob.es/pagFront/espanaAdmon/directorioOrganigramas/entidadesLocales/entidadesLocales.htm?idUniOrganica=21817&amp;idProvincia=19" TargetMode="External"/><Relationship Id="rId59" Type="http://schemas.openxmlformats.org/officeDocument/2006/relationships/hyperlink" Target="https://administracion.gob.es/pagFront/espanaAdmon/directorioOrganigramas/entidadesLocales/entidadesLocales.htm?idUniOrganica=19418&amp;idProvincia=19" TargetMode="External"/><Relationship Id="rId154" Type="http://schemas.openxmlformats.org/officeDocument/2006/relationships/hyperlink" Target="https://administracion.gob.es/pagFront/espanaAdmon/directorioOrganigramas/entidadesLocales/entidadesLocales.htm?idUniOrganica=21748&amp;idProvincia=19" TargetMode="External"/><Relationship Id="rId275" Type="http://schemas.openxmlformats.org/officeDocument/2006/relationships/hyperlink" Target="https://administracion.gob.es/pagFront/espanaAdmon/directorioOrganigramas/entidadesLocales/entidadesLocales.htm?idUniOrganica=25397&amp;idProvincia=19" TargetMode="External"/><Relationship Id="rId58" Type="http://schemas.openxmlformats.org/officeDocument/2006/relationships/hyperlink" Target="https://administracion.gob.es/pagFront/espanaAdmon/directorioOrganigramas/entidadesLocales/entidadesLocales.htm?idUniOrganica=19389&amp;idProvincia=19" TargetMode="External"/><Relationship Id="rId153" Type="http://schemas.openxmlformats.org/officeDocument/2006/relationships/hyperlink" Target="https://administracion.gob.es/pagFront/espanaAdmon/directorioOrganigramas/entidadesLocales/entidadesLocales.htm?idUniOrganica=21744&amp;idProvincia=19" TargetMode="External"/><Relationship Id="rId274" Type="http://schemas.openxmlformats.org/officeDocument/2006/relationships/hyperlink" Target="https://administracion.gob.es/pagFront/espanaAdmon/directorioOrganigramas/entidadesLocales/entidadesLocales.htm?idUniOrganica=25354&amp;idProvincia=19" TargetMode="External"/><Relationship Id="rId152" Type="http://schemas.openxmlformats.org/officeDocument/2006/relationships/hyperlink" Target="https://administracion.gob.es/pagFront/espanaAdmon/directorioOrganigramas/entidadesLocales/entidadesLocales.htm?idUniOrganica=21741&amp;idProvincia=19" TargetMode="External"/><Relationship Id="rId273" Type="http://schemas.openxmlformats.org/officeDocument/2006/relationships/hyperlink" Target="https://administracion.gob.es/pagFront/espanaAdmon/directorioOrganigramas/entidadesLocales/entidadesLocales.htm?idUniOrganica=25261&amp;idProvincia=19" TargetMode="External"/><Relationship Id="rId151" Type="http://schemas.openxmlformats.org/officeDocument/2006/relationships/hyperlink" Target="https://administracion.gob.es/pagFront/espanaAdmon/directorioOrganigramas/entidadesLocales/entidadesLocales.htm?idUniOrganica=21733&amp;idProvincia=19" TargetMode="External"/><Relationship Id="rId272" Type="http://schemas.openxmlformats.org/officeDocument/2006/relationships/hyperlink" Target="https://administracion.gob.es/pagFront/espanaAdmon/directorioOrganigramas/entidadesLocales/entidadesLocales.htm?idUniOrganica=25236&amp;idProvincia=19" TargetMode="External"/><Relationship Id="rId158" Type="http://schemas.openxmlformats.org/officeDocument/2006/relationships/hyperlink" Target="https://administracion.gob.es/pagFront/espanaAdmon/directorioOrganigramas/entidadesLocales/entidadesLocales.htm?idUniOrganica=21807&amp;idProvincia=19" TargetMode="External"/><Relationship Id="rId279" Type="http://schemas.openxmlformats.org/officeDocument/2006/relationships/hyperlink" Target="https://administracion.gob.es/pagFront/espanaAdmon/directorioOrganigramas/entidadesLocales/entidadesLocales.htm?idUniOrganica=25528&amp;idProvincia=19" TargetMode="External"/><Relationship Id="rId157" Type="http://schemas.openxmlformats.org/officeDocument/2006/relationships/hyperlink" Target="https://administracion.gob.es/pagFront/espanaAdmon/directorioOrganigramas/entidadesLocales/entidadesLocales.htm?idUniOrganica=21786&amp;idProvincia=19" TargetMode="External"/><Relationship Id="rId278" Type="http://schemas.openxmlformats.org/officeDocument/2006/relationships/hyperlink" Target="https://administracion.gob.es/pagFront/espanaAdmon/directorioOrganigramas/entidadesLocales/entidadesLocales.htm?idUniOrganica=25490&amp;idProvincia=19" TargetMode="External"/><Relationship Id="rId156" Type="http://schemas.openxmlformats.org/officeDocument/2006/relationships/hyperlink" Target="https://administracion.gob.es/pagFront/espanaAdmon/directorioOrganigramas/entidadesLocales/entidadesLocales.htm?idUniOrganica=21776&amp;idProvincia=19" TargetMode="External"/><Relationship Id="rId277" Type="http://schemas.openxmlformats.org/officeDocument/2006/relationships/hyperlink" Target="https://administracion.gob.es/pagFront/espanaAdmon/directorioOrganigramas/entidadesLocales/entidadesLocales.htm?idUniOrganica=25452&amp;idProvincia=19" TargetMode="External"/><Relationship Id="rId155" Type="http://schemas.openxmlformats.org/officeDocument/2006/relationships/hyperlink" Target="https://administracion.gob.es/pagFront/espanaAdmon/directorioOrganigramas/entidadesLocales/entidadesLocales.htm?idUniOrganica=21765&amp;idProvincia=19" TargetMode="External"/><Relationship Id="rId276" Type="http://schemas.openxmlformats.org/officeDocument/2006/relationships/hyperlink" Target="https://administracion.gob.es/pagFront/espanaAdmon/directorioOrganigramas/entidadesLocales/entidadesLocales.htm?idUniOrganica=25399&amp;idProvincia=19" TargetMode="External"/><Relationship Id="rId107" Type="http://schemas.openxmlformats.org/officeDocument/2006/relationships/hyperlink" Target="https://administracion.gob.es/pagFront/espanaAdmon/directorioOrganigramas/entidadesLocales/entidadesLocales.htm?idUniOrganica=20788&amp;idProvincia=19" TargetMode="External"/><Relationship Id="rId228" Type="http://schemas.openxmlformats.org/officeDocument/2006/relationships/hyperlink" Target="https://administracion.gob.es/pagFront/espanaAdmon/directorioOrganigramas/entidadesLocales/entidadesLocales.htm?idUniOrganica=24224&amp;idProvincia=19" TargetMode="External"/><Relationship Id="rId106" Type="http://schemas.openxmlformats.org/officeDocument/2006/relationships/hyperlink" Target="https://administracion.gob.es/pagFront/espanaAdmon/directorioOrganigramas/entidadesLocales/entidadesLocales.htm?idUniOrganica=20713&amp;idProvincia=19" TargetMode="External"/><Relationship Id="rId227" Type="http://schemas.openxmlformats.org/officeDocument/2006/relationships/hyperlink" Target="https://administracion.gob.es/pagFront/espanaAdmon/directorioOrganigramas/entidadesLocales/entidadesLocales.htm?idUniOrganica=24208&amp;idProvincia=19" TargetMode="External"/><Relationship Id="rId105" Type="http://schemas.openxmlformats.org/officeDocument/2006/relationships/hyperlink" Target="https://administracion.gob.es/pagFront/espanaAdmon/directorioOrganigramas/entidadesLocales/entidadesLocales.htm?idUniOrganica=20584&amp;idProvincia=19" TargetMode="External"/><Relationship Id="rId226" Type="http://schemas.openxmlformats.org/officeDocument/2006/relationships/hyperlink" Target="https://administracion.gob.es/pagFront/espanaAdmon/directorioOrganigramas/entidadesLocales/entidadesLocales.htm?idUniOrganica=24205&amp;idProvincia=19" TargetMode="External"/><Relationship Id="rId104" Type="http://schemas.openxmlformats.org/officeDocument/2006/relationships/hyperlink" Target="https://administracion.gob.es/pagFront/espanaAdmon/directorioOrganigramas/entidadesLocales/entidadesLocales.htm?idUniOrganica=20539&amp;idProvincia=19" TargetMode="External"/><Relationship Id="rId225" Type="http://schemas.openxmlformats.org/officeDocument/2006/relationships/hyperlink" Target="https://administracion.gob.es/pagFront/espanaAdmon/directorioOrganigramas/entidadesLocales/entidadesLocales.htm?idUniOrganica=24194&amp;idProvincia=19" TargetMode="External"/><Relationship Id="rId109" Type="http://schemas.openxmlformats.org/officeDocument/2006/relationships/hyperlink" Target="https://administracion.gob.es/pagFront/espanaAdmon/directorioOrganigramas/entidadesLocales/entidadesLocales.htm?idUniOrganica=20816&amp;idProvincia=19" TargetMode="External"/><Relationship Id="rId108" Type="http://schemas.openxmlformats.org/officeDocument/2006/relationships/hyperlink" Target="https://administracion.gob.es/pagFront/espanaAdmon/directorioOrganigramas/entidadesLocales/entidadesLocales.htm?idUniOrganica=20789&amp;idProvincia=19" TargetMode="External"/><Relationship Id="rId229" Type="http://schemas.openxmlformats.org/officeDocument/2006/relationships/hyperlink" Target="https://administracion.gob.es/pagFront/espanaAdmon/directorioOrganigramas/entidadesLocales/entidadesLocales.htm?idUniOrganica=24247&amp;idProvincia=19" TargetMode="External"/><Relationship Id="rId220" Type="http://schemas.openxmlformats.org/officeDocument/2006/relationships/hyperlink" Target="https://administracion.gob.es/pagFront/espanaAdmon/directorioOrganigramas/entidadesLocales/entidadesLocales.htm?idUniOrganica=24049&amp;idProvincia=19" TargetMode="External"/><Relationship Id="rId103" Type="http://schemas.openxmlformats.org/officeDocument/2006/relationships/hyperlink" Target="https://administracion.gob.es/pagFront/espanaAdmon/directorioOrganigramas/entidadesLocales/entidadesLocales.htm?idUniOrganica=20506&amp;idProvincia=19" TargetMode="External"/><Relationship Id="rId224" Type="http://schemas.openxmlformats.org/officeDocument/2006/relationships/hyperlink" Target="https://administracion.gob.es/pagFront/espanaAdmon/directorioOrganigramas/entidadesLocales/entidadesLocales.htm?idUniOrganica=24138&amp;idProvincia=19" TargetMode="External"/><Relationship Id="rId102" Type="http://schemas.openxmlformats.org/officeDocument/2006/relationships/hyperlink" Target="https://administracion.gob.es/pagFront/espanaAdmon/directorioOrganigramas/entidadesLocales/entidadesLocales.htm?idUniOrganica=20503&amp;idProvincia=19" TargetMode="External"/><Relationship Id="rId223" Type="http://schemas.openxmlformats.org/officeDocument/2006/relationships/hyperlink" Target="https://administracion.gob.es/pagFront/espanaAdmon/directorioOrganigramas/entidadesLocales/entidadesLocales.htm?idUniOrganica=24130&amp;idProvincia=19" TargetMode="External"/><Relationship Id="rId101" Type="http://schemas.openxmlformats.org/officeDocument/2006/relationships/hyperlink" Target="https://administracion.gob.es/pagFront/espanaAdmon/directorioOrganigramas/entidadesLocales/entidadesLocales.htm?idUniOrganica=20452&amp;idProvincia=19" TargetMode="External"/><Relationship Id="rId222" Type="http://schemas.openxmlformats.org/officeDocument/2006/relationships/hyperlink" Target="https://administracion.gob.es/pagFront/espanaAdmon/directorioOrganigramas/entidadesLocales/entidadesLocales.htm?idUniOrganica=24095&amp;idProvincia=19" TargetMode="External"/><Relationship Id="rId100" Type="http://schemas.openxmlformats.org/officeDocument/2006/relationships/hyperlink" Target="https://administracion.gob.es/pagFront/espanaAdmon/directorioOrganigramas/entidadesLocales/entidadesLocales.htm?idUniOrganica=20448&amp;idProvincia=19" TargetMode="External"/><Relationship Id="rId221" Type="http://schemas.openxmlformats.org/officeDocument/2006/relationships/hyperlink" Target="https://administracion.gob.es/pagFront/espanaAdmon/directorioOrganigramas/entidadesLocales/entidadesLocales.htm?idUniOrganica=24083&amp;idProvincia=19" TargetMode="External"/><Relationship Id="rId217" Type="http://schemas.openxmlformats.org/officeDocument/2006/relationships/hyperlink" Target="https://administracion.gob.es/pagFront/espanaAdmon/directorioOrganigramas/entidadesLocales/entidadesLocales.htm?idUniOrganica=23984&amp;idProvincia=19" TargetMode="External"/><Relationship Id="rId216" Type="http://schemas.openxmlformats.org/officeDocument/2006/relationships/hyperlink" Target="https://administracion.gob.es/pagFront/espanaAdmon/directorioOrganigramas/entidadesLocales/entidadesLocales.htm?idUniOrganica=23977&amp;idProvincia=19" TargetMode="External"/><Relationship Id="rId215" Type="http://schemas.openxmlformats.org/officeDocument/2006/relationships/hyperlink" Target="https://administracion.gob.es/pagFront/espanaAdmon/directorioOrganigramas/entidadesLocales/entidadesLocales.htm?idUniOrganica=23959&amp;idProvincia=19" TargetMode="External"/><Relationship Id="rId214" Type="http://schemas.openxmlformats.org/officeDocument/2006/relationships/hyperlink" Target="https://administracion.gob.es/pagFront/espanaAdmon/directorioOrganigramas/entidadesLocales/entidadesLocales.htm?idUniOrganica=23948&amp;idProvincia=19" TargetMode="External"/><Relationship Id="rId219" Type="http://schemas.openxmlformats.org/officeDocument/2006/relationships/hyperlink" Target="https://administracion.gob.es/pagFront/espanaAdmon/directorioOrganigramas/entidadesLocales/entidadesLocales.htm?idUniOrganica=24036&amp;idProvincia=19" TargetMode="External"/><Relationship Id="rId218" Type="http://schemas.openxmlformats.org/officeDocument/2006/relationships/hyperlink" Target="https://administracion.gob.es/pagFront/espanaAdmon/directorioOrganigramas/entidadesLocales/entidadesLocales.htm?idUniOrganica=24029&amp;idProvincia=19" TargetMode="External"/><Relationship Id="rId213" Type="http://schemas.openxmlformats.org/officeDocument/2006/relationships/hyperlink" Target="https://administracion.gob.es/pagFront/espanaAdmon/directorioOrganigramas/entidadesLocales/entidadesLocales.htm?idUniOrganica=23899&amp;idProvincia=19" TargetMode="External"/><Relationship Id="rId212" Type="http://schemas.openxmlformats.org/officeDocument/2006/relationships/hyperlink" Target="https://administracion.gob.es/pagFront/espanaAdmon/directorioOrganigramas/entidadesLocales/entidadesLocales.htm?idUniOrganica=23475&amp;idProvincia=19" TargetMode="External"/><Relationship Id="rId211" Type="http://schemas.openxmlformats.org/officeDocument/2006/relationships/hyperlink" Target="https://administracion.gob.es/pagFront/espanaAdmon/directorioOrganigramas/entidadesLocales/entidadesLocales.htm?idUniOrganica=23473&amp;idProvincia=19" TargetMode="External"/><Relationship Id="rId210" Type="http://schemas.openxmlformats.org/officeDocument/2006/relationships/hyperlink" Target="https://administracion.gob.es/pagFront/espanaAdmon/directorioOrganigramas/entidadesLocales/entidadesLocales.htm?idUniOrganica=23438&amp;idProvincia=19" TargetMode="External"/><Relationship Id="rId129" Type="http://schemas.openxmlformats.org/officeDocument/2006/relationships/hyperlink" Target="https://administracion.gob.es/pagFront/espanaAdmon/directorioOrganigramas/entidadesLocales/entidadesLocales.htm?idUniOrganica=21348&amp;idProvincia=19" TargetMode="External"/><Relationship Id="rId128" Type="http://schemas.openxmlformats.org/officeDocument/2006/relationships/hyperlink" Target="https://administracion.gob.es/pagFront/espanaAdmon/directorioOrganigramas/entidadesLocales/entidadesLocales.htm?idUniOrganica=21212&amp;idProvincia=19" TargetMode="External"/><Relationship Id="rId249" Type="http://schemas.openxmlformats.org/officeDocument/2006/relationships/hyperlink" Target="https://administracion.gob.es/pagFront/espanaAdmon/directorioOrganigramas/entidadesLocales/entidadesLocales.htm?idUniOrganica=24518&amp;idProvincia=19" TargetMode="External"/><Relationship Id="rId127" Type="http://schemas.openxmlformats.org/officeDocument/2006/relationships/hyperlink" Target="https://administracion.gob.es/pagFront/espanaAdmon/directorioOrganigramas/entidadesLocales/entidadesLocales.htm?idUniOrganica=21090&amp;idProvincia=19" TargetMode="External"/><Relationship Id="rId248" Type="http://schemas.openxmlformats.org/officeDocument/2006/relationships/hyperlink" Target="https://administracion.gob.es/pagFront/espanaAdmon/directorioOrganigramas/entidadesLocales/entidadesLocales.htm?idUniOrganica=24502&amp;idProvincia=19" TargetMode="External"/><Relationship Id="rId126" Type="http://schemas.openxmlformats.org/officeDocument/2006/relationships/hyperlink" Target="https://administracion.gob.es/pagFront/espanaAdmon/directorioOrganigramas/entidadesLocales/entidadesLocales.htm?idUniOrganica=21055&amp;idProvincia=19" TargetMode="External"/><Relationship Id="rId247" Type="http://schemas.openxmlformats.org/officeDocument/2006/relationships/hyperlink" Target="https://administracion.gob.es/pagFront/espanaAdmon/directorioOrganigramas/entidadesLocales/entidadesLocales.htm?idUniOrganica=24501&amp;idProvincia=19" TargetMode="External"/><Relationship Id="rId121" Type="http://schemas.openxmlformats.org/officeDocument/2006/relationships/hyperlink" Target="https://administracion.gob.es/pagFront/espanaAdmon/directorioOrganigramas/entidadesLocales/entidadesLocales.htm?idUniOrganica=20957&amp;idProvincia=19" TargetMode="External"/><Relationship Id="rId242" Type="http://schemas.openxmlformats.org/officeDocument/2006/relationships/hyperlink" Target="https://administracion.gob.es/pagFront/espanaAdmon/directorioOrganigramas/entidadesLocales/entidadesLocales.htm?idUniOrganica=24450&amp;idProvincia=19" TargetMode="External"/><Relationship Id="rId120" Type="http://schemas.openxmlformats.org/officeDocument/2006/relationships/hyperlink" Target="https://administracion.gob.es/pagFront/espanaAdmon/directorioOrganigramas/entidadesLocales/entidadesLocales.htm?idUniOrganica=20954&amp;idProvincia=19" TargetMode="External"/><Relationship Id="rId241" Type="http://schemas.openxmlformats.org/officeDocument/2006/relationships/hyperlink" Target="https://administracion.gob.es/pagFront/espanaAdmon/directorioOrganigramas/entidadesLocales/entidadesLocales.htm?idUniOrganica=24447&amp;idProvincia=19" TargetMode="External"/><Relationship Id="rId240" Type="http://schemas.openxmlformats.org/officeDocument/2006/relationships/hyperlink" Target="https://administracion.gob.es/pagFront/espanaAdmon/directorioOrganigramas/entidadesLocales/entidadesLocales.htm?idUniOrganica=24425&amp;idProvincia=19" TargetMode="External"/><Relationship Id="rId125" Type="http://schemas.openxmlformats.org/officeDocument/2006/relationships/hyperlink" Target="https://administracion.gob.es/pagFront/espanaAdmon/directorioOrganigramas/entidadesLocales/entidadesLocales.htm?idUniOrganica=21012&amp;idProvincia=19" TargetMode="External"/><Relationship Id="rId246" Type="http://schemas.openxmlformats.org/officeDocument/2006/relationships/hyperlink" Target="https://administracion.gob.es/pagFront/espanaAdmon/directorioOrganigramas/entidadesLocales/entidadesLocales.htm?idUniOrganica=24497&amp;idProvincia=19" TargetMode="External"/><Relationship Id="rId124" Type="http://schemas.openxmlformats.org/officeDocument/2006/relationships/hyperlink" Target="https://administracion.gob.es/pagFront/espanaAdmon/directorioOrganigramas/entidadesLocales/entidadesLocales.htm?idUniOrganica=21006&amp;idProvincia=19" TargetMode="External"/><Relationship Id="rId245" Type="http://schemas.openxmlformats.org/officeDocument/2006/relationships/hyperlink" Target="https://administracion.gob.es/pagFront/espanaAdmon/directorioOrganigramas/entidadesLocales/entidadesLocales.htm?idUniOrganica=24492&amp;idProvincia=19" TargetMode="External"/><Relationship Id="rId123" Type="http://schemas.openxmlformats.org/officeDocument/2006/relationships/hyperlink" Target="https://administracion.gob.es/pagFront/espanaAdmon/directorioOrganigramas/entidadesLocales/entidadesLocales.htm?idUniOrganica=21004&amp;idProvincia=19" TargetMode="External"/><Relationship Id="rId244" Type="http://schemas.openxmlformats.org/officeDocument/2006/relationships/hyperlink" Target="https://administracion.gob.es/pagFront/espanaAdmon/directorioOrganigramas/entidadesLocales/entidadesLocales.htm?idUniOrganica=24452&amp;idProvincia=19" TargetMode="External"/><Relationship Id="rId122" Type="http://schemas.openxmlformats.org/officeDocument/2006/relationships/hyperlink" Target="https://administracion.gob.es/pagFront/espanaAdmon/directorioOrganigramas/entidadesLocales/entidadesLocales.htm?idUniOrganica=20992&amp;idProvincia=19" TargetMode="External"/><Relationship Id="rId243" Type="http://schemas.openxmlformats.org/officeDocument/2006/relationships/hyperlink" Target="https://administracion.gob.es/pagFront/espanaAdmon/directorioOrganigramas/entidadesLocales/entidadesLocales.htm?idUniOrganica=24451&amp;idProvincia=19" TargetMode="External"/><Relationship Id="rId95" Type="http://schemas.openxmlformats.org/officeDocument/2006/relationships/hyperlink" Target="https://administracion.gob.es/pagFront/espanaAdmon/directorioOrganigramas/entidadesLocales/entidadesLocales.htm?idUniOrganica=20392&amp;idProvincia=19" TargetMode="External"/><Relationship Id="rId94" Type="http://schemas.openxmlformats.org/officeDocument/2006/relationships/hyperlink" Target="https://administracion.gob.es/pagFront/espanaAdmon/directorioOrganigramas/entidadesLocales/entidadesLocales.htm?idUniOrganica=20308&amp;idProvincia=19" TargetMode="External"/><Relationship Id="rId97" Type="http://schemas.openxmlformats.org/officeDocument/2006/relationships/hyperlink" Target="https://administracion.gob.es/pagFront/espanaAdmon/directorioOrganigramas/entidadesLocales/entidadesLocales.htm?idUniOrganica=20437&amp;idProvincia=19" TargetMode="External"/><Relationship Id="rId96" Type="http://schemas.openxmlformats.org/officeDocument/2006/relationships/hyperlink" Target="https://administracion.gob.es/pagFront/espanaAdmon/directorioOrganigramas/entidadesLocales/entidadesLocales.htm?idUniOrganica=20395&amp;idProvincia=19" TargetMode="External"/><Relationship Id="rId99" Type="http://schemas.openxmlformats.org/officeDocument/2006/relationships/hyperlink" Target="https://administracion.gob.es/pagFront/espanaAdmon/directorioOrganigramas/entidadesLocales/entidadesLocales.htm?idUniOrganica=20446&amp;idProvincia=19" TargetMode="External"/><Relationship Id="rId98" Type="http://schemas.openxmlformats.org/officeDocument/2006/relationships/hyperlink" Target="https://administracion.gob.es/pagFront/espanaAdmon/directorioOrganigramas/entidadesLocales/entidadesLocales.htm?idUniOrganica=20440&amp;idProvincia=19" TargetMode="External"/><Relationship Id="rId91" Type="http://schemas.openxmlformats.org/officeDocument/2006/relationships/hyperlink" Target="https://administracion.gob.es/pagFront/espanaAdmon/directorioOrganigramas/entidadesLocales/entidadesLocales.htm?idUniOrganica=20179&amp;idProvincia=19" TargetMode="External"/><Relationship Id="rId90" Type="http://schemas.openxmlformats.org/officeDocument/2006/relationships/hyperlink" Target="https://administracion.gob.es/pagFront/espanaAdmon/directorioOrganigramas/entidadesLocales/entidadesLocales.htm?idUniOrganica=20172&amp;idProvincia=19" TargetMode="External"/><Relationship Id="rId93" Type="http://schemas.openxmlformats.org/officeDocument/2006/relationships/hyperlink" Target="https://administracion.gob.es/pagFront/espanaAdmon/directorioOrganigramas/entidadesLocales/entidadesLocales.htm?idUniOrganica=20213&amp;idProvincia=19" TargetMode="External"/><Relationship Id="rId92" Type="http://schemas.openxmlformats.org/officeDocument/2006/relationships/hyperlink" Target="https://administracion.gob.es/pagFront/espanaAdmon/directorioOrganigramas/entidadesLocales/entidadesLocales.htm?idUniOrganica=20191&amp;idProvincia=19" TargetMode="External"/><Relationship Id="rId118" Type="http://schemas.openxmlformats.org/officeDocument/2006/relationships/hyperlink" Target="https://administracion.gob.es/pagFront/espanaAdmon/directorioOrganigramas/entidadesLocales/entidadesLocales.htm?idUniOrganica=20936&amp;idProvincia=19" TargetMode="External"/><Relationship Id="rId239" Type="http://schemas.openxmlformats.org/officeDocument/2006/relationships/hyperlink" Target="https://administracion.gob.es/pagFront/espanaAdmon/directorioOrganigramas/entidadesLocales/entidadesLocales.htm?idUniOrganica=24411&amp;idProvincia=19" TargetMode="External"/><Relationship Id="rId117" Type="http://schemas.openxmlformats.org/officeDocument/2006/relationships/hyperlink" Target="https://administracion.gob.es/pagFront/espanaAdmon/directorioOrganigramas/entidadesLocales/entidadesLocales.htm?idUniOrganica=20933&amp;idProvincia=19" TargetMode="External"/><Relationship Id="rId238" Type="http://schemas.openxmlformats.org/officeDocument/2006/relationships/hyperlink" Target="https://administracion.gob.es/pagFront/espanaAdmon/directorioOrganigramas/entidadesLocales/entidadesLocales.htm?idUniOrganica=24410&amp;idProvincia=19" TargetMode="External"/><Relationship Id="rId116" Type="http://schemas.openxmlformats.org/officeDocument/2006/relationships/hyperlink" Target="https://administracion.gob.es/pagFront/espanaAdmon/directorioOrganigramas/entidadesLocales/entidadesLocales.htm?idUniOrganica=20900&amp;idProvincia=19" TargetMode="External"/><Relationship Id="rId237" Type="http://schemas.openxmlformats.org/officeDocument/2006/relationships/hyperlink" Target="https://administracion.gob.es/pagFront/espanaAdmon/directorioOrganigramas/entidadesLocales/entidadesLocales.htm?idUniOrganica=24378&amp;idProvincia=19" TargetMode="External"/><Relationship Id="rId115" Type="http://schemas.openxmlformats.org/officeDocument/2006/relationships/hyperlink" Target="https://administracion.gob.es/pagFront/espanaAdmon/directorioOrganigramas/entidadesLocales/entidadesLocales.htm?idUniOrganica=20884&amp;idProvincia=19" TargetMode="External"/><Relationship Id="rId236" Type="http://schemas.openxmlformats.org/officeDocument/2006/relationships/hyperlink" Target="https://administracion.gob.es/pagFront/espanaAdmon/directorioOrganigramas/entidadesLocales/entidadesLocales.htm?idUniOrganica=24334&amp;idProvincia=19" TargetMode="External"/><Relationship Id="rId119" Type="http://schemas.openxmlformats.org/officeDocument/2006/relationships/hyperlink" Target="https://administracion.gob.es/pagFront/espanaAdmon/directorioOrganigramas/entidadesLocales/entidadesLocales.htm?idUniOrganica=20943&amp;idProvincia=19" TargetMode="External"/><Relationship Id="rId110" Type="http://schemas.openxmlformats.org/officeDocument/2006/relationships/hyperlink" Target="https://administracion.gob.es/pagFront/espanaAdmon/directorioOrganigramas/entidadesLocales/entidadesLocales.htm?idUniOrganica=20825&amp;idProvincia=19" TargetMode="External"/><Relationship Id="rId231" Type="http://schemas.openxmlformats.org/officeDocument/2006/relationships/hyperlink" Target="https://administracion.gob.es/pagFront/espanaAdmon/directorioOrganigramas/entidadesLocales/entidadesLocales.htm?idUniOrganica=24277&amp;idProvincia=19" TargetMode="External"/><Relationship Id="rId230" Type="http://schemas.openxmlformats.org/officeDocument/2006/relationships/hyperlink" Target="https://administracion.gob.es/pagFront/espanaAdmon/directorioOrganigramas/entidadesLocales/entidadesLocales.htm?idUniOrganica=24265&amp;idProvincia=19" TargetMode="External"/><Relationship Id="rId114" Type="http://schemas.openxmlformats.org/officeDocument/2006/relationships/hyperlink" Target="https://administracion.gob.es/pagFront/espanaAdmon/directorioOrganigramas/entidadesLocales/entidadesLocales.htm?idUniOrganica=20871&amp;idProvincia=19" TargetMode="External"/><Relationship Id="rId235" Type="http://schemas.openxmlformats.org/officeDocument/2006/relationships/hyperlink" Target="https://administracion.gob.es/pagFront/espanaAdmon/directorioOrganigramas/entidadesLocales/entidadesLocales.htm?idUniOrganica=24328&amp;idProvincia=19" TargetMode="External"/><Relationship Id="rId113" Type="http://schemas.openxmlformats.org/officeDocument/2006/relationships/hyperlink" Target="https://administracion.gob.es/pagFront/espanaAdmon/directorioOrganigramas/entidadesLocales/entidadesLocales.htm?idUniOrganica=20859&amp;idProvincia=19" TargetMode="External"/><Relationship Id="rId234" Type="http://schemas.openxmlformats.org/officeDocument/2006/relationships/hyperlink" Target="https://administracion.gob.es/pagFront/espanaAdmon/directorioOrganigramas/entidadesLocales/entidadesLocales.htm?idUniOrganica=24325&amp;idProvincia=19" TargetMode="External"/><Relationship Id="rId112" Type="http://schemas.openxmlformats.org/officeDocument/2006/relationships/hyperlink" Target="https://administracion.gob.es/pagFront/espanaAdmon/directorioOrganigramas/entidadesLocales/entidadesLocales.htm?idUniOrganica=20856&amp;idProvincia=19" TargetMode="External"/><Relationship Id="rId233" Type="http://schemas.openxmlformats.org/officeDocument/2006/relationships/hyperlink" Target="https://administracion.gob.es/pagFront/espanaAdmon/directorioOrganigramas/entidadesLocales/entidadesLocales.htm?idUniOrganica=24324&amp;idProvincia=19" TargetMode="External"/><Relationship Id="rId111" Type="http://schemas.openxmlformats.org/officeDocument/2006/relationships/hyperlink" Target="https://administracion.gob.es/pagFront/espanaAdmon/directorioOrganigramas/entidadesLocales/entidadesLocales.htm?idUniOrganica=20839&amp;idProvincia=19" TargetMode="External"/><Relationship Id="rId232" Type="http://schemas.openxmlformats.org/officeDocument/2006/relationships/hyperlink" Target="https://administracion.gob.es/pagFront/espanaAdmon/directorioOrganigramas/entidadesLocales/entidadesLocales.htm?idUniOrganica=24295&amp;idProvincia=19" TargetMode="External"/><Relationship Id="rId206" Type="http://schemas.openxmlformats.org/officeDocument/2006/relationships/hyperlink" Target="https://administracion.gob.es/pagFront/espanaAdmon/directorioOrganigramas/entidadesLocales/entidadesLocales.htm?idUniOrganica=23370&amp;idProvincia=19" TargetMode="External"/><Relationship Id="rId205" Type="http://schemas.openxmlformats.org/officeDocument/2006/relationships/hyperlink" Target="https://administracion.gob.es/pagFront/espanaAdmon/directorioOrganigramas/entidadesLocales/entidadesLocales.htm?idUniOrganica=23324&amp;idProvincia=19" TargetMode="External"/><Relationship Id="rId204" Type="http://schemas.openxmlformats.org/officeDocument/2006/relationships/hyperlink" Target="https://administracion.gob.es/pagFront/espanaAdmon/directorioOrganigramas/entidadesLocales/entidadesLocales.htm?idUniOrganica=23323&amp;idProvincia=19" TargetMode="External"/><Relationship Id="rId203" Type="http://schemas.openxmlformats.org/officeDocument/2006/relationships/hyperlink" Target="https://administracion.gob.es/pagFront/espanaAdmon/directorioOrganigramas/entidadesLocales/entidadesLocales.htm?idUniOrganica=23293&amp;idProvincia=19" TargetMode="External"/><Relationship Id="rId209" Type="http://schemas.openxmlformats.org/officeDocument/2006/relationships/hyperlink" Target="https://administracion.gob.es/pagFront/espanaAdmon/directorioOrganigramas/entidadesLocales/entidadesLocales.htm?idUniOrganica=23396&amp;idProvincia=19" TargetMode="External"/><Relationship Id="rId208" Type="http://schemas.openxmlformats.org/officeDocument/2006/relationships/hyperlink" Target="https://administracion.gob.es/pagFront/espanaAdmon/directorioOrganigramas/entidadesLocales/entidadesLocales.htm?idUniOrganica=23389&amp;idProvincia=19" TargetMode="External"/><Relationship Id="rId207" Type="http://schemas.openxmlformats.org/officeDocument/2006/relationships/hyperlink" Target="https://administracion.gob.es/pagFront/espanaAdmon/directorioOrganigramas/entidadesLocales/entidadesLocales.htm?idUniOrganica=23387&amp;idProvincia=19" TargetMode="External"/><Relationship Id="rId202" Type="http://schemas.openxmlformats.org/officeDocument/2006/relationships/hyperlink" Target="https://administracion.gob.es/pagFront/espanaAdmon/directorioOrganigramas/entidadesLocales/entidadesLocales.htm?idUniOrganica=23289&amp;idProvincia=19" TargetMode="External"/><Relationship Id="rId201" Type="http://schemas.openxmlformats.org/officeDocument/2006/relationships/hyperlink" Target="https://administracion.gob.es/pagFront/espanaAdmon/directorioOrganigramas/entidadesLocales/entidadesLocales.htm?idUniOrganica=23252&amp;idProvincia=19" TargetMode="External"/><Relationship Id="rId200" Type="http://schemas.openxmlformats.org/officeDocument/2006/relationships/hyperlink" Target="https://administracion.gob.es/pagFront/espanaAdmon/directorioOrganigramas/entidadesLocales/entidadesLocales.htm?idUniOrganica=23240&amp;idProvincia=19" TargetMode="External"/></Relationships>
</file>

<file path=xl/worksheets/_rels/sheet24.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0842&amp;idProvincia=21" TargetMode="External"/><Relationship Id="rId42" Type="http://schemas.openxmlformats.org/officeDocument/2006/relationships/hyperlink" Target="https://administracion.gob.es/pagFront/espanaAdmon/directorioOrganigramas/entidadesLocales/entidadesLocales.htm?idUniOrganica=20927&amp;idProvincia=21" TargetMode="External"/><Relationship Id="rId41" Type="http://schemas.openxmlformats.org/officeDocument/2006/relationships/hyperlink" Target="https://administracion.gob.es/pagFront/espanaAdmon/directorioOrganigramas/entidadesLocales/entidadesLocales.htm?idUniOrganica=20844&amp;idProvincia=21" TargetMode="External"/><Relationship Id="rId44" Type="http://schemas.openxmlformats.org/officeDocument/2006/relationships/hyperlink" Target="https://administracion.gob.es/pagFront/espanaAdmon/directorioOrganigramas/entidadesLocales/entidadesLocales.htm?idUniOrganica=21052&amp;idProvincia=21" TargetMode="External"/><Relationship Id="rId43" Type="http://schemas.openxmlformats.org/officeDocument/2006/relationships/hyperlink" Target="https://administracion.gob.es/pagFront/espanaAdmon/directorioOrganigramas/entidadesLocales/entidadesLocales.htm?idUniOrganica=21022&amp;idProvincia=21" TargetMode="External"/><Relationship Id="rId46" Type="http://schemas.openxmlformats.org/officeDocument/2006/relationships/hyperlink" Target="https://administracion.gob.es/pagFront/espanaAdmon/directorioOrganigramas/entidadesLocales/entidadesLocales.htm?idUniOrganica=21264&amp;idProvincia=21" TargetMode="External"/><Relationship Id="rId45" Type="http://schemas.openxmlformats.org/officeDocument/2006/relationships/hyperlink" Target="https://administracion.gob.es/pagFront/espanaAdmon/directorioOrganigramas/entidadesLocales/entidadesLocales.htm?idUniOrganica=21238&amp;idProvincia=21" TargetMode="External"/><Relationship Id="rId48" Type="http://schemas.openxmlformats.org/officeDocument/2006/relationships/hyperlink" Target="https://administracion.gob.es/pagFront/espanaAdmon/directorioOrganigramas/entidadesLocales/entidadesLocales.htm?idUniOrganica=21510&amp;idProvincia=21" TargetMode="External"/><Relationship Id="rId47" Type="http://schemas.openxmlformats.org/officeDocument/2006/relationships/hyperlink" Target="https://administracion.gob.es/pagFront/espanaAdmon/directorioOrganigramas/entidadesLocales/entidadesLocales.htm?idUniOrganica=21373&amp;idProvincia=21" TargetMode="External"/><Relationship Id="rId49" Type="http://schemas.openxmlformats.org/officeDocument/2006/relationships/hyperlink" Target="https://administracion.gob.es/pagFront/espanaAdmon/directorioOrganigramas/entidadesLocales/entidadesLocales.htm?idUniOrganica=21543&amp;idProvincia=21" TargetMode="External"/><Relationship Id="rId31" Type="http://schemas.openxmlformats.org/officeDocument/2006/relationships/hyperlink" Target="https://administracion.gob.es/pagFront/espanaAdmon/directorioOrganigramas/entidadesLocales/entidadesLocales.htm?idUniOrganica=19985&amp;idProvincia=21" TargetMode="External"/><Relationship Id="rId30" Type="http://schemas.openxmlformats.org/officeDocument/2006/relationships/hyperlink" Target="https://administracion.gob.es/pagFront/espanaAdmon/directorioOrganigramas/entidadesLocales/entidadesLocales.htm?idUniOrganica=19984&amp;idProvincia=21" TargetMode="External"/><Relationship Id="rId33" Type="http://schemas.openxmlformats.org/officeDocument/2006/relationships/hyperlink" Target="https://administracion.gob.es/pagFront/espanaAdmon/directorioOrganigramas/entidadesLocales/entidadesLocales.htm?idUniOrganica=20124&amp;idProvincia=21" TargetMode="External"/><Relationship Id="rId32" Type="http://schemas.openxmlformats.org/officeDocument/2006/relationships/hyperlink" Target="https://administracion.gob.es/pagFront/espanaAdmon/directorioOrganigramas/entidadesLocales/entidadesLocales.htm?idUniOrganica=20093&amp;idProvincia=21" TargetMode="External"/><Relationship Id="rId35" Type="http://schemas.openxmlformats.org/officeDocument/2006/relationships/hyperlink" Target="https://administracion.gob.es/pagFront/espanaAdmon/directorioOrganigramas/entidadesLocales/entidadesLocales.htm?idUniOrganica=20508&amp;idProvincia=21" TargetMode="External"/><Relationship Id="rId34" Type="http://schemas.openxmlformats.org/officeDocument/2006/relationships/hyperlink" Target="https://administracion.gob.es/pagFront/espanaAdmon/directorioOrganigramas/entidadesLocales/entidadesLocales.htm?idUniOrganica=20436&amp;idProvincia=21" TargetMode="External"/><Relationship Id="rId37" Type="http://schemas.openxmlformats.org/officeDocument/2006/relationships/hyperlink" Target="https://administracion.gob.es/pagFront/espanaAdmon/directorioOrganigramas/entidadesLocales/entidadesLocales.htm?idUniOrganica=20677&amp;idProvincia=21" TargetMode="External"/><Relationship Id="rId36" Type="http://schemas.openxmlformats.org/officeDocument/2006/relationships/hyperlink" Target="https://administracion.gob.es/pagFront/espanaAdmon/directorioOrganigramas/entidadesLocales/entidadesLocales.htm?idUniOrganica=20620&amp;idProvincia=21" TargetMode="External"/><Relationship Id="rId39" Type="http://schemas.openxmlformats.org/officeDocument/2006/relationships/hyperlink" Target="https://administracion.gob.es/pagFront/espanaAdmon/directorioOrganigramas/entidadesLocales/entidadesLocales.htm?idUniOrganica=20829&amp;idProvincia=21" TargetMode="External"/><Relationship Id="rId38" Type="http://schemas.openxmlformats.org/officeDocument/2006/relationships/hyperlink" Target="https://administracion.gob.es/pagFront/espanaAdmon/directorioOrganigramas/entidadesLocales/entidadesLocales.htm?idUniOrganica=20681&amp;idProvincia=21" TargetMode="External"/><Relationship Id="rId20" Type="http://schemas.openxmlformats.org/officeDocument/2006/relationships/hyperlink" Target="https://administracion.gob.es/pagFront/espanaAdmon/directorioOrganigramas/entidadesLocales/entidadesLocales.htm?idUniOrganica=19163&amp;idProvincia=21" TargetMode="External"/><Relationship Id="rId22" Type="http://schemas.openxmlformats.org/officeDocument/2006/relationships/hyperlink" Target="https://administracion.gob.es/pagFront/espanaAdmon/directorioOrganigramas/entidadesLocales/entidadesLocales.htm?idUniOrganica=19354&amp;idProvincia=21" TargetMode="External"/><Relationship Id="rId21" Type="http://schemas.openxmlformats.org/officeDocument/2006/relationships/hyperlink" Target="https://administracion.gob.es/pagFront/espanaAdmon/directorioOrganigramas/entidadesLocales/entidadesLocales.htm?idUniOrganica=19243&amp;idProvincia=21" TargetMode="External"/><Relationship Id="rId24" Type="http://schemas.openxmlformats.org/officeDocument/2006/relationships/hyperlink" Target="https://administracion.gob.es/pagFront/espanaAdmon/directorioOrganigramas/entidadesLocales/entidadesLocales.htm?idUniOrganica=19642&amp;idProvincia=21" TargetMode="External"/><Relationship Id="rId23" Type="http://schemas.openxmlformats.org/officeDocument/2006/relationships/hyperlink" Target="https://administracion.gob.es/pagFront/espanaAdmon/directorioOrganigramas/entidadesLocales/entidadesLocales.htm?idUniOrganica=19425&amp;idProvincia=21" TargetMode="External"/><Relationship Id="rId26" Type="http://schemas.openxmlformats.org/officeDocument/2006/relationships/hyperlink" Target="https://administracion.gob.es/pagFront/espanaAdmon/directorioOrganigramas/entidadesLocales/entidadesLocales.htm?idUniOrganica=19883&amp;idProvincia=21" TargetMode="External"/><Relationship Id="rId25" Type="http://schemas.openxmlformats.org/officeDocument/2006/relationships/hyperlink" Target="https://administracion.gob.es/pagFront/espanaAdmon/directorioOrganigramas/entidadesLocales/entidadesLocales.htm?idUniOrganica=19705&amp;idProvincia=21" TargetMode="External"/><Relationship Id="rId28" Type="http://schemas.openxmlformats.org/officeDocument/2006/relationships/hyperlink" Target="https://administracion.gob.es/pagFront/espanaAdmon/directorioOrganigramas/entidadesLocales/entidadesLocales.htm?idUniOrganica=19886&amp;idProvincia=21" TargetMode="External"/><Relationship Id="rId27" Type="http://schemas.openxmlformats.org/officeDocument/2006/relationships/hyperlink" Target="https://administracion.gob.es/pagFront/espanaAdmon/directorioOrganigramas/entidadesLocales/entidadesLocales.htm?idUniOrganica=19885&amp;idProvincia=21" TargetMode="External"/><Relationship Id="rId29" Type="http://schemas.openxmlformats.org/officeDocument/2006/relationships/hyperlink" Target="https://administracion.gob.es/pagFront/espanaAdmon/directorioOrganigramas/entidadesLocales/entidadesLocales.htm?idUniOrganica=19983&amp;idProvincia=21" TargetMode="External"/><Relationship Id="rId11" Type="http://schemas.openxmlformats.org/officeDocument/2006/relationships/hyperlink" Target="https://administracion.gob.es/pagFront/espanaAdmon/directorioOrganigramas/entidadesLocales/entidadesLocales.htm?idUniOrganica=18367&amp;idProvincia=21" TargetMode="External"/><Relationship Id="rId10" Type="http://schemas.openxmlformats.org/officeDocument/2006/relationships/hyperlink" Target="https://administracion.gob.es/pagFront/espanaAdmon/directorioOrganigramas/entidadesLocales/entidadesLocales.htm?idUniOrganica=18298&amp;idProvincia=21" TargetMode="External"/><Relationship Id="rId13" Type="http://schemas.openxmlformats.org/officeDocument/2006/relationships/hyperlink" Target="https://administracion.gob.es/pagFront/espanaAdmon/directorioOrganigramas/entidadesLocales/entidadesLocales.htm?idUniOrganica=18735&amp;idProvincia=21" TargetMode="External"/><Relationship Id="rId12" Type="http://schemas.openxmlformats.org/officeDocument/2006/relationships/hyperlink" Target="https://administracion.gob.es/pagFront/espanaAdmon/directorioOrganigramas/entidadesLocales/entidadesLocales.htm?idUniOrganica=18546&amp;idProvincia=21" TargetMode="External"/><Relationship Id="rId15" Type="http://schemas.openxmlformats.org/officeDocument/2006/relationships/hyperlink" Target="https://administracion.gob.es/pagFront/espanaAdmon/directorioOrganigramas/entidadesLocales/entidadesLocales.htm?idUniOrganica=18838&amp;idProvincia=21" TargetMode="External"/><Relationship Id="rId14" Type="http://schemas.openxmlformats.org/officeDocument/2006/relationships/hyperlink" Target="https://administracion.gob.es/pagFront/espanaAdmon/directorioOrganigramas/entidadesLocales/entidadesLocales.htm?idUniOrganica=18832&amp;idProvincia=21" TargetMode="External"/><Relationship Id="rId17" Type="http://schemas.openxmlformats.org/officeDocument/2006/relationships/hyperlink" Target="https://administracion.gob.es/pagFront/espanaAdmon/directorioOrganigramas/entidadesLocales/entidadesLocales.htm?idUniOrganica=19052&amp;idProvincia=21" TargetMode="External"/><Relationship Id="rId16" Type="http://schemas.openxmlformats.org/officeDocument/2006/relationships/hyperlink" Target="https://administracion.gob.es/pagFront/espanaAdmon/directorioOrganigramas/entidadesLocales/entidadesLocales.htm?idUniOrganica=19008&amp;idProvincia=21" TargetMode="External"/><Relationship Id="rId19" Type="http://schemas.openxmlformats.org/officeDocument/2006/relationships/hyperlink" Target="https://administracion.gob.es/pagFront/espanaAdmon/directorioOrganigramas/entidadesLocales/entidadesLocales.htm?idUniOrganica=19146&amp;idProvincia=21" TargetMode="External"/><Relationship Id="rId18" Type="http://schemas.openxmlformats.org/officeDocument/2006/relationships/hyperlink" Target="https://administracion.gob.es/pagFront/espanaAdmon/directorioOrganigramas/entidadesLocales/entidadesLocales.htm?idUniOrganica=19063&amp;idProvincia=21" TargetMode="External"/><Relationship Id="rId80" Type="http://schemas.openxmlformats.org/officeDocument/2006/relationships/hyperlink" Target="https://administracion.gob.es/pagFront/espanaAdmon/directorioOrganigramas/entidadesLocales/entidadesLocales.htm?idUniOrganica=113359&amp;idProvincia=21" TargetMode="External"/><Relationship Id="rId82" Type="http://schemas.openxmlformats.org/officeDocument/2006/relationships/drawing" Target="../drawings/drawing24.xml"/><Relationship Id="rId81" Type="http://schemas.openxmlformats.org/officeDocument/2006/relationships/hyperlink" Target="https://administracion.gob.es/pagFront/espanaAdmon/directorioOrganigramas/entidadesLocales/entidadesLocales.htm?idUniOrganica=25622&amp;idProvincia=21" TargetMode="External"/><Relationship Id="rId1" Type="http://schemas.openxmlformats.org/officeDocument/2006/relationships/hyperlink" Target="https://ws050.juntadeandalucia.es/vea/faces/vi/procedimientoDetalle.xhtml" TargetMode="External"/><Relationship Id="rId2" Type="http://schemas.openxmlformats.org/officeDocument/2006/relationships/hyperlink" Target="https://administracion.gob.es/pagFront/espanaAdmon/directorioOrganigramas/entidadesLocales/entidadesLocales.htm?idUniOrganica=17639&amp;idProvincia=21" TargetMode="External"/><Relationship Id="rId3" Type="http://schemas.openxmlformats.org/officeDocument/2006/relationships/hyperlink" Target="https://administracion.gob.es/pagFront/espanaAdmon/directorioOrganigramas/entidadesLocales/entidadesLocales.htm?idUniOrganica=17951&amp;idProvincia=21" TargetMode="External"/><Relationship Id="rId4" Type="http://schemas.openxmlformats.org/officeDocument/2006/relationships/hyperlink" Target="https://administracion.gob.es/pagFront/espanaAdmon/directorioOrganigramas/entidadesLocales/entidadesLocales.htm?idUniOrganica=17998&amp;idProvincia=21" TargetMode="External"/><Relationship Id="rId9" Type="http://schemas.openxmlformats.org/officeDocument/2006/relationships/hyperlink" Target="https://administracion.gob.es/pagFront/espanaAdmon/directorioOrganigramas/entidadesLocales/entidadesLocales.htm?idUniOrganica=18270&amp;idProvincia=21" TargetMode="External"/><Relationship Id="rId5" Type="http://schemas.openxmlformats.org/officeDocument/2006/relationships/hyperlink" Target="https://administracion.gob.es/pagFront/espanaAdmon/directorioOrganigramas/entidadesLocales/entidadesLocales.htm?idUniOrganica=18019&amp;idProvincia=21" TargetMode="External"/><Relationship Id="rId6" Type="http://schemas.openxmlformats.org/officeDocument/2006/relationships/hyperlink" Target="https://administracion.gob.es/pagFront/espanaAdmon/directorioOrganigramas/entidadesLocales/entidadesLocales.htm?idUniOrganica=18020&amp;idProvincia=21" TargetMode="External"/><Relationship Id="rId7" Type="http://schemas.openxmlformats.org/officeDocument/2006/relationships/hyperlink" Target="https://administracion.gob.es/pagFront/espanaAdmon/directorioOrganigramas/entidadesLocales/entidadesLocales.htm?idUniOrganica=18037&amp;idProvincia=21" TargetMode="External"/><Relationship Id="rId8" Type="http://schemas.openxmlformats.org/officeDocument/2006/relationships/hyperlink" Target="https://administracion.gob.es/pagFront/espanaAdmon/directorioOrganigramas/entidadesLocales/entidadesLocales.htm?idUniOrganica=18141&amp;idProvincia=21" TargetMode="External"/><Relationship Id="rId73" Type="http://schemas.openxmlformats.org/officeDocument/2006/relationships/hyperlink" Target="https://administracion.gob.es/pagFront/espanaAdmon/directorioOrganigramas/entidadesLocales/entidadesLocales.htm?idUniOrganica=24879&amp;idProvincia=21" TargetMode="External"/><Relationship Id="rId72" Type="http://schemas.openxmlformats.org/officeDocument/2006/relationships/hyperlink" Target="https://administracion.gob.es/pagFront/espanaAdmon/directorioOrganigramas/entidadesLocales/entidadesLocales.htm?idUniOrganica=24693&amp;idProvincia=21" TargetMode="External"/><Relationship Id="rId75" Type="http://schemas.openxmlformats.org/officeDocument/2006/relationships/hyperlink" Target="https://administracion.gob.es/pagFront/espanaAdmon/directorioOrganigramas/entidadesLocales/entidadesLocales.htm?idUniOrganica=25159&amp;idProvincia=21" TargetMode="External"/><Relationship Id="rId74" Type="http://schemas.openxmlformats.org/officeDocument/2006/relationships/hyperlink" Target="https://administracion.gob.es/pagFront/espanaAdmon/directorioOrganigramas/entidadesLocales/entidadesLocales.htm?idUniOrganica=25073&amp;idProvincia=21" TargetMode="External"/><Relationship Id="rId77" Type="http://schemas.openxmlformats.org/officeDocument/2006/relationships/hyperlink" Target="https://administracion.gob.es/pagFront/espanaAdmon/directorioOrganigramas/entidadesLocales/entidadesLocales.htm?idUniOrganica=25268&amp;idProvincia=21" TargetMode="External"/><Relationship Id="rId76" Type="http://schemas.openxmlformats.org/officeDocument/2006/relationships/hyperlink" Target="https://administracion.gob.es/pagFront/espanaAdmon/directorioOrganigramas/entidadesLocales/entidadesLocales.htm?idUniOrganica=25263&amp;idProvincia=21" TargetMode="External"/><Relationship Id="rId79" Type="http://schemas.openxmlformats.org/officeDocument/2006/relationships/hyperlink" Target="https://administracion.gob.es/pagFront/espanaAdmon/directorioOrganigramas/entidadesLocales/entidadesLocales.htm?idUniOrganica=25563&amp;idProvincia=21" TargetMode="External"/><Relationship Id="rId78" Type="http://schemas.openxmlformats.org/officeDocument/2006/relationships/hyperlink" Target="https://administracion.gob.es/pagFront/espanaAdmon/directorioOrganigramas/entidadesLocales/entidadesLocales.htm?idUniOrganica=25372&amp;idProvincia=21" TargetMode="External"/><Relationship Id="rId71" Type="http://schemas.openxmlformats.org/officeDocument/2006/relationships/hyperlink" Target="https://administracion.gob.es/pagFront/espanaAdmon/directorioOrganigramas/entidadesLocales/entidadesLocales.htm?idUniOrganica=24545&amp;idProvincia=21" TargetMode="External"/><Relationship Id="rId70" Type="http://schemas.openxmlformats.org/officeDocument/2006/relationships/hyperlink" Target="https://administracion.gob.es/pagFront/espanaAdmon/directorioOrganigramas/entidadesLocales/entidadesLocales.htm?idUniOrganica=23856&amp;idProvincia=21" TargetMode="External"/><Relationship Id="rId62" Type="http://schemas.openxmlformats.org/officeDocument/2006/relationships/hyperlink" Target="https://administracion.gob.es/pagFront/espanaAdmon/directorioOrganigramas/entidadesLocales/entidadesLocales.htm?idUniOrganica=23305&amp;idProvincia=21" TargetMode="External"/><Relationship Id="rId61" Type="http://schemas.openxmlformats.org/officeDocument/2006/relationships/hyperlink" Target="https://administracion.gob.es/pagFront/espanaAdmon/directorioOrganigramas/entidadesLocales/entidadesLocales.htm?idUniOrganica=23038&amp;idProvincia=21" TargetMode="External"/><Relationship Id="rId64" Type="http://schemas.openxmlformats.org/officeDocument/2006/relationships/hyperlink" Target="https://administracion.gob.es/pagFront/espanaAdmon/directorioOrganigramas/entidadesLocales/entidadesLocales.htm?idUniOrganica=23482&amp;idProvincia=21" TargetMode="External"/><Relationship Id="rId63" Type="http://schemas.openxmlformats.org/officeDocument/2006/relationships/hyperlink" Target="https://administracion.gob.es/pagFront/espanaAdmon/directorioOrganigramas/entidadesLocales/entidadesLocales.htm?idUniOrganica=23334&amp;idProvincia=21" TargetMode="External"/><Relationship Id="rId66" Type="http://schemas.openxmlformats.org/officeDocument/2006/relationships/hyperlink" Target="https://administracion.gob.es/pagFront/espanaAdmon/directorioOrganigramas/entidadesLocales/entidadesLocales.htm?idUniOrganica=23612&amp;idProvincia=21" TargetMode="External"/><Relationship Id="rId65" Type="http://schemas.openxmlformats.org/officeDocument/2006/relationships/hyperlink" Target="https://administracion.gob.es/pagFront/espanaAdmon/directorioOrganigramas/entidadesLocales/entidadesLocales.htm?idUniOrganica=23530&amp;idProvincia=21" TargetMode="External"/><Relationship Id="rId68" Type="http://schemas.openxmlformats.org/officeDocument/2006/relationships/hyperlink" Target="https://administracion.gob.es/pagFront/espanaAdmon/directorioOrganigramas/entidadesLocales/entidadesLocales.htm?idUniOrganica=23745&amp;idProvincia=21" TargetMode="External"/><Relationship Id="rId67" Type="http://schemas.openxmlformats.org/officeDocument/2006/relationships/hyperlink" Target="https://administracion.gob.es/pagFront/espanaAdmon/directorioOrganigramas/entidadesLocales/entidadesLocales.htm?idUniOrganica=23642&amp;idProvincia=21" TargetMode="External"/><Relationship Id="rId60" Type="http://schemas.openxmlformats.org/officeDocument/2006/relationships/hyperlink" Target="https://administracion.gob.es/pagFront/espanaAdmon/directorioOrganigramas/entidadesLocales/entidadesLocales.htm?idUniOrganica=23014&amp;idProvincia=21" TargetMode="External"/><Relationship Id="rId69" Type="http://schemas.openxmlformats.org/officeDocument/2006/relationships/hyperlink" Target="https://administracion.gob.es/pagFront/espanaAdmon/directorioOrganigramas/entidadesLocales/entidadesLocales.htm?idUniOrganica=23747&amp;idProvincia=21" TargetMode="External"/><Relationship Id="rId51" Type="http://schemas.openxmlformats.org/officeDocument/2006/relationships/hyperlink" Target="https://administracion.gob.es/pagFront/espanaAdmon/directorioOrganigramas/entidadesLocales/entidadesLocales.htm?idUniOrganica=21773&amp;idProvincia=21" TargetMode="External"/><Relationship Id="rId50" Type="http://schemas.openxmlformats.org/officeDocument/2006/relationships/hyperlink" Target="https://administracion.gob.es/pagFront/espanaAdmon/directorioOrganigramas/entidadesLocales/entidadesLocales.htm?idUniOrganica=21734&amp;idProvincia=21" TargetMode="External"/><Relationship Id="rId53" Type="http://schemas.openxmlformats.org/officeDocument/2006/relationships/hyperlink" Target="https://administracion.gob.es/pagFront/espanaAdmon/directorioOrganigramas/entidadesLocales/entidadesLocales.htm?idUniOrganica=22175&amp;idProvincia=21" TargetMode="External"/><Relationship Id="rId52" Type="http://schemas.openxmlformats.org/officeDocument/2006/relationships/hyperlink" Target="https://administracion.gob.es/pagFront/espanaAdmon/directorioOrganigramas/entidadesLocales/entidadesLocales.htm?idUniOrganica=22088&amp;idProvincia=21" TargetMode="External"/><Relationship Id="rId55" Type="http://schemas.openxmlformats.org/officeDocument/2006/relationships/hyperlink" Target="https://administracion.gob.es/pagFront/espanaAdmon/directorioOrganigramas/entidadesLocales/entidadesLocales.htm?idUniOrganica=22464&amp;idProvincia=21" TargetMode="External"/><Relationship Id="rId54" Type="http://schemas.openxmlformats.org/officeDocument/2006/relationships/hyperlink" Target="https://administracion.gob.es/pagFront/espanaAdmon/directorioOrganigramas/entidadesLocales/entidadesLocales.htm?idUniOrganica=22179&amp;idProvincia=21" TargetMode="External"/><Relationship Id="rId57" Type="http://schemas.openxmlformats.org/officeDocument/2006/relationships/hyperlink" Target="https://administracion.gob.es/pagFront/espanaAdmon/directorioOrganigramas/entidadesLocales/entidadesLocales.htm?idUniOrganica=22538&amp;idProvincia=21" TargetMode="External"/><Relationship Id="rId56" Type="http://schemas.openxmlformats.org/officeDocument/2006/relationships/hyperlink" Target="https://administracion.gob.es/pagFront/espanaAdmon/directorioOrganigramas/entidadesLocales/entidadesLocales.htm?idUniOrganica=22479&amp;idProvincia=21" TargetMode="External"/><Relationship Id="rId59" Type="http://schemas.openxmlformats.org/officeDocument/2006/relationships/hyperlink" Target="https://administracion.gob.es/pagFront/espanaAdmon/directorioOrganigramas/entidadesLocales/entidadesLocales.htm?idUniOrganica=22965&amp;idProvincia=21" TargetMode="External"/><Relationship Id="rId58" Type="http://schemas.openxmlformats.org/officeDocument/2006/relationships/hyperlink" Target="https://administracion.gob.es/pagFront/espanaAdmon/directorioOrganigramas/entidadesLocales/entidadesLocales.htm?idUniOrganica=22545&amp;idProvincia=21" TargetMode="External"/></Relationships>
</file>

<file path=xl/worksheets/_rels/sheet25.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8434&amp;idProvincia=22" TargetMode="External"/><Relationship Id="rId190" Type="http://schemas.openxmlformats.org/officeDocument/2006/relationships/hyperlink" Target="https://administracion.gob.es/pagFront/espanaAdmon/directorioOrganigramas/entidadesLocales/entidadesLocales.htm?idUniOrganica=24469&amp;idProvincia=22" TargetMode="External"/><Relationship Id="rId42" Type="http://schemas.openxmlformats.org/officeDocument/2006/relationships/hyperlink" Target="https://administracion.gob.es/pagFront/espanaAdmon/directorioOrganigramas/entidadesLocales/entidadesLocales.htm?idUniOrganica=18476&amp;idProvincia=22" TargetMode="External"/><Relationship Id="rId41" Type="http://schemas.openxmlformats.org/officeDocument/2006/relationships/hyperlink" Target="https://administracion.gob.es/pagFront/espanaAdmon/directorioOrganigramas/entidadesLocales/entidadesLocales.htm?idUniOrganica=18469&amp;idProvincia=22" TargetMode="External"/><Relationship Id="rId44" Type="http://schemas.openxmlformats.org/officeDocument/2006/relationships/hyperlink" Target="https://administracion.gob.es/pagFront/espanaAdmon/directorioOrganigramas/entidadesLocales/entidadesLocales.htm?idUniOrganica=18479&amp;idProvincia=22" TargetMode="External"/><Relationship Id="rId194" Type="http://schemas.openxmlformats.org/officeDocument/2006/relationships/hyperlink" Target="https://administracion.gob.es/pagFront/espanaAdmon/directorioOrganigramas/entidadesLocales/entidadesLocales.htm?idUniOrganica=24801&amp;idProvincia=22" TargetMode="External"/><Relationship Id="rId43" Type="http://schemas.openxmlformats.org/officeDocument/2006/relationships/hyperlink" Target="https://administracion.gob.es/pagFront/espanaAdmon/directorioOrganigramas/entidadesLocales/entidadesLocales.htm?idUniOrganica=18477&amp;idProvincia=22" TargetMode="External"/><Relationship Id="rId193" Type="http://schemas.openxmlformats.org/officeDocument/2006/relationships/hyperlink" Target="https://administracion.gob.es/pagFront/espanaAdmon/directorioOrganigramas/entidadesLocales/entidadesLocales.htm?idUniOrganica=24799&amp;idProvincia=22" TargetMode="External"/><Relationship Id="rId46" Type="http://schemas.openxmlformats.org/officeDocument/2006/relationships/hyperlink" Target="http://entidades.la/" TargetMode="External"/><Relationship Id="rId192" Type="http://schemas.openxmlformats.org/officeDocument/2006/relationships/hyperlink" Target="https://administracion.gob.es/pagFront/espanaAdmon/directorioOrganigramas/entidadesLocales/entidadesLocales.htm?idUniOrganica=24769&amp;idProvincia=22" TargetMode="External"/><Relationship Id="rId45" Type="http://schemas.openxmlformats.org/officeDocument/2006/relationships/hyperlink" Target="https://administracion.gob.es/pagFront/espanaAdmon/directorioOrganigramas/entidadesLocales/entidadesLocales.htm?idUniOrganica=18604&amp;idProvincia=22" TargetMode="External"/><Relationship Id="rId191" Type="http://schemas.openxmlformats.org/officeDocument/2006/relationships/hyperlink" Target="https://administracion.gob.es/pagFront/espanaAdmon/directorioOrganigramas/entidadesLocales/entidadesLocales.htm?idUniOrganica=24522&amp;idProvincia=22" TargetMode="External"/><Relationship Id="rId48" Type="http://schemas.openxmlformats.org/officeDocument/2006/relationships/hyperlink" Target="https://administracion.gob.es/pagFront/espanaAdmon/directorioOrganigramas/entidadesLocales/entidadesLocales.htm?idUniOrganica=18633&amp;idProvincia=22" TargetMode="External"/><Relationship Id="rId187" Type="http://schemas.openxmlformats.org/officeDocument/2006/relationships/hyperlink" Target="https://administracion.gob.es/pagFront/espanaAdmon/directorioOrganigramas/entidadesLocales/entidadesLocales.htm?idUniOrganica=24385&amp;idProvincia=22" TargetMode="External"/><Relationship Id="rId47" Type="http://schemas.openxmlformats.org/officeDocument/2006/relationships/hyperlink" Target="https://administracion.gob.es/pagFront/espanaAdmon/directorioOrganigramas/entidadesLocales/entidadesLocales.htm?idUniOrganica=18609&amp;idProvincia=22" TargetMode="External"/><Relationship Id="rId186" Type="http://schemas.openxmlformats.org/officeDocument/2006/relationships/hyperlink" Target="https://administracion.gob.es/pagFront/espanaAdmon/directorioOrganigramas/entidadesLocales/entidadesLocales.htm?idUniOrganica=24354&amp;idProvincia=22" TargetMode="External"/><Relationship Id="rId185" Type="http://schemas.openxmlformats.org/officeDocument/2006/relationships/hyperlink" Target="http://rechazado.no/" TargetMode="External"/><Relationship Id="rId49" Type="http://schemas.openxmlformats.org/officeDocument/2006/relationships/hyperlink" Target="https://administracion.gob.es/pagFront/espanaAdmon/directorioOrganigramas/entidadesLocales/entidadesLocales.htm?idUniOrganica=18693&amp;idProvincia=22" TargetMode="External"/><Relationship Id="rId184" Type="http://schemas.openxmlformats.org/officeDocument/2006/relationships/hyperlink" Target="https://administracion.gob.es/pagFront/espanaAdmon/directorioOrganigramas/entidadesLocales/entidadesLocales.htm?idUniOrganica=24337&amp;idProvincia=22" TargetMode="External"/><Relationship Id="rId189" Type="http://schemas.openxmlformats.org/officeDocument/2006/relationships/hyperlink" Target="https://administracion.gob.es/pagFront/espanaAdmon/directorioOrganigramas/entidadesLocales/entidadesLocales.htm?idUniOrganica=24468&amp;idProvincia=22" TargetMode="External"/><Relationship Id="rId188" Type="http://schemas.openxmlformats.org/officeDocument/2006/relationships/hyperlink" Target="https://administracion.gob.es/pagFront/espanaAdmon/directorioOrganigramas/entidadesLocales/entidadesLocales.htm?idUniOrganica=24458&amp;idProvincia=22" TargetMode="External"/><Relationship Id="rId31" Type="http://schemas.openxmlformats.org/officeDocument/2006/relationships/hyperlink" Target="https://administracion.gob.es/pagFront/espanaAdmon/directorioOrganigramas/entidadesLocales/entidadesLocales.htm?idUniOrganica=18243&amp;idProvincia=22" TargetMode="External"/><Relationship Id="rId30" Type="http://schemas.openxmlformats.org/officeDocument/2006/relationships/hyperlink" Target="https://administracion.gob.es/pagFront/espanaAdmon/directorioOrganigramas/entidadesLocales/entidadesLocales.htm?idUniOrganica=18232&amp;idProvincia=22" TargetMode="External"/><Relationship Id="rId33" Type="http://schemas.openxmlformats.org/officeDocument/2006/relationships/hyperlink" Target="https://administracion.gob.es/pagFront/espanaAdmon/directorioOrganigramas/entidadesLocales/entidadesLocales.htm?idUniOrganica=18378&amp;idProvincia=22" TargetMode="External"/><Relationship Id="rId183" Type="http://schemas.openxmlformats.org/officeDocument/2006/relationships/hyperlink" Target="https://administracion.gob.es/pagFront/espanaAdmon/directorioOrganigramas/entidadesLocales/entidadesLocales.htm?idUniOrganica=24312&amp;idProvincia=22" TargetMode="External"/><Relationship Id="rId32" Type="http://schemas.openxmlformats.org/officeDocument/2006/relationships/hyperlink" Target="https://administracion.gob.es/pagFront/espanaAdmon/directorioOrganigramas/entidadesLocales/entidadesLocales.htm?idUniOrganica=18369&amp;idProvincia=22" TargetMode="External"/><Relationship Id="rId182" Type="http://schemas.openxmlformats.org/officeDocument/2006/relationships/hyperlink" Target="https://administracion.gob.es/pagFront/espanaAdmon/directorioOrganigramas/entidadesLocales/entidadesLocales.htm?idUniOrganica=24276&amp;idProvincia=22" TargetMode="External"/><Relationship Id="rId35" Type="http://schemas.openxmlformats.org/officeDocument/2006/relationships/hyperlink" Target="https://administracion.gob.es/pagFront/espanaAdmon/directorioOrganigramas/entidadesLocales/entidadesLocales.htm?idUniOrganica=18381&amp;idProvincia=22" TargetMode="External"/><Relationship Id="rId181" Type="http://schemas.openxmlformats.org/officeDocument/2006/relationships/hyperlink" Target="https://administracion.gob.es/pagFront/espanaAdmon/directorioOrganigramas/entidadesLocales/entidadesLocales.htm?idUniOrganica=24245&amp;idProvincia=22" TargetMode="External"/><Relationship Id="rId34" Type="http://schemas.openxmlformats.org/officeDocument/2006/relationships/hyperlink" Target="https://administracion.gob.es/pagFront/espanaAdmon/directorioOrganigramas/entidadesLocales/entidadesLocales.htm?idUniOrganica=18379&amp;idProvincia=22" TargetMode="External"/><Relationship Id="rId180" Type="http://schemas.openxmlformats.org/officeDocument/2006/relationships/hyperlink" Target="https://administracion.gob.es/pagFront/espanaAdmon/directorioOrganigramas/entidadesLocales/entidadesLocales.htm?idUniOrganica=24216&amp;idProvincia=22" TargetMode="External"/><Relationship Id="rId37" Type="http://schemas.openxmlformats.org/officeDocument/2006/relationships/hyperlink" Target="https://administracion.gob.es/pagFront/espanaAdmon/directorioOrganigramas/entidadesLocales/entidadesLocales.htm?idUniOrganica=18411&amp;idProvincia=22" TargetMode="External"/><Relationship Id="rId176" Type="http://schemas.openxmlformats.org/officeDocument/2006/relationships/hyperlink" Target="https://administracion.gob.es/pagFront/espanaAdmon/directorioOrganigramas/entidadesLocales/entidadesLocales.htm?idUniOrganica=24044&amp;idProvincia=22" TargetMode="External"/><Relationship Id="rId36" Type="http://schemas.openxmlformats.org/officeDocument/2006/relationships/hyperlink" Target="https://administracion.gob.es/pagFront/espanaAdmon/directorioOrganigramas/entidadesLocales/entidadesLocales.htm?idUniOrganica=18401&amp;idProvincia=22" TargetMode="External"/><Relationship Id="rId175" Type="http://schemas.openxmlformats.org/officeDocument/2006/relationships/hyperlink" Target="https://administracion.gob.es/pagFront/espanaAdmon/directorioOrganigramas/entidadesLocales/entidadesLocales.htm?idUniOrganica=24026&amp;idProvincia=22" TargetMode="External"/><Relationship Id="rId39" Type="http://schemas.openxmlformats.org/officeDocument/2006/relationships/hyperlink" Target="https://administracion.gob.es/pagFront/espanaAdmon/directorioOrganigramas/entidadesLocales/entidadesLocales.htm?idUniOrganica=18427&amp;idProvincia=22" TargetMode="External"/><Relationship Id="rId174" Type="http://schemas.openxmlformats.org/officeDocument/2006/relationships/hyperlink" Target="https://administracion.gob.es/pagFront/espanaAdmon/directorioOrganigramas/entidadesLocales/entidadesLocales.htm?idUniOrganica=24021&amp;idProvincia=22" TargetMode="External"/><Relationship Id="rId38" Type="http://schemas.openxmlformats.org/officeDocument/2006/relationships/hyperlink" Target="https://administracion.gob.es/pagFront/espanaAdmon/directorioOrganigramas/entidadesLocales/entidadesLocales.htm?idUniOrganica=18421&amp;idProvincia=22" TargetMode="External"/><Relationship Id="rId173" Type="http://schemas.openxmlformats.org/officeDocument/2006/relationships/hyperlink" Target="https://administracion.gob.es/pagFront/espanaAdmon/directorioOrganigramas/entidadesLocales/entidadesLocales.htm?idUniOrganica=23991&amp;idProvincia=22" TargetMode="External"/><Relationship Id="rId179" Type="http://schemas.openxmlformats.org/officeDocument/2006/relationships/hyperlink" Target="https://administracion.gob.es/pagFront/espanaAdmon/directorioOrganigramas/entidadesLocales/entidadesLocales.htm?idUniOrganica=24139&amp;idProvincia=22" TargetMode="External"/><Relationship Id="rId178" Type="http://schemas.openxmlformats.org/officeDocument/2006/relationships/hyperlink" Target="https://administracion.gob.es/pagFront/espanaAdmon/directorioOrganigramas/entidadesLocales/entidadesLocales.htm?idUniOrganica=24139&amp;idProvincia=22" TargetMode="External"/><Relationship Id="rId177" Type="http://schemas.openxmlformats.org/officeDocument/2006/relationships/hyperlink" Target="https://administracion.gob.es/pagFront/espanaAdmon/directorioOrganigramas/entidadesLocales/entidadesLocales.htm?idUniOrganica=24103&amp;idProvincia=22" TargetMode="External"/><Relationship Id="rId20" Type="http://schemas.openxmlformats.org/officeDocument/2006/relationships/hyperlink" Target="https://administracion.gob.es/pagFront/espanaAdmon/directorioOrganigramas/entidadesLocales/entidadesLocales.htm?idUniOrganica=18025&amp;idProvincia=22" TargetMode="External"/><Relationship Id="rId22" Type="http://schemas.openxmlformats.org/officeDocument/2006/relationships/hyperlink" Target="https://administracion.gob.es/pagFront/espanaAdmon/directorioOrganigramas/entidadesLocales/entidadesLocales.htm?idUniOrganica=18028&amp;idProvincia=22" TargetMode="External"/><Relationship Id="rId21" Type="http://schemas.openxmlformats.org/officeDocument/2006/relationships/hyperlink" Target="https://administracion.gob.es/pagFront/espanaAdmon/directorioOrganigramas/entidadesLocales/entidadesLocales.htm?idUniOrganica=18027&amp;idProvincia=22" TargetMode="External"/><Relationship Id="rId24" Type="http://schemas.openxmlformats.org/officeDocument/2006/relationships/hyperlink" Target="https://administracion.gob.es/pagFront/espanaAdmon/directorioOrganigramas/entidadesLocales/entidadesLocales.htm?idUniOrganica=18062&amp;idProvincia=22" TargetMode="External"/><Relationship Id="rId23" Type="http://schemas.openxmlformats.org/officeDocument/2006/relationships/hyperlink" Target="https://administracion.gob.es/pagFront/espanaAdmon/directorioOrganigramas/entidadesLocales/entidadesLocales.htm?idUniOrganica=18054&amp;idProvincia=22" TargetMode="External"/><Relationship Id="rId26" Type="http://schemas.openxmlformats.org/officeDocument/2006/relationships/hyperlink" Target="https://administracion.gob.es/pagFront/espanaAdmon/directorioOrganigramas/entidadesLocales/entidadesLocales.htm?idUniOrganica=18120&amp;idProvincia=22" TargetMode="External"/><Relationship Id="rId25" Type="http://schemas.openxmlformats.org/officeDocument/2006/relationships/hyperlink" Target="https://administracion.gob.es/pagFront/espanaAdmon/directorioOrganigramas/entidadesLocales/entidadesLocales.htm?idUniOrganica=18110&amp;idProvincia=22" TargetMode="External"/><Relationship Id="rId28" Type="http://schemas.openxmlformats.org/officeDocument/2006/relationships/hyperlink" Target="https://administracion.gob.es/pagFront/espanaAdmon/directorioOrganigramas/entidadesLocales/entidadesLocales.htm?idUniOrganica=18143&amp;idProvincia=22" TargetMode="External"/><Relationship Id="rId27" Type="http://schemas.openxmlformats.org/officeDocument/2006/relationships/hyperlink" Target="https://administracion.gob.es/pagFront/espanaAdmon/directorioOrganigramas/entidadesLocales/entidadesLocales.htm?idUniOrganica=18129&amp;idProvincia=22" TargetMode="External"/><Relationship Id="rId29" Type="http://schemas.openxmlformats.org/officeDocument/2006/relationships/hyperlink" Target="https://administracion.gob.es/pagFront/espanaAdmon/directorioOrganigramas/entidadesLocales/entidadesLocales.htm?idUniOrganica=18204&amp;idProvincia=22" TargetMode="External"/><Relationship Id="rId11" Type="http://schemas.openxmlformats.org/officeDocument/2006/relationships/hyperlink" Target="https://administracion.gob.es/pagFront/espanaAdmon/directorioOrganigramas/entidadesLocales/entidadesLocales.htm?idUniOrganica=17703&amp;idProvincia=22" TargetMode="External"/><Relationship Id="rId10" Type="http://schemas.openxmlformats.org/officeDocument/2006/relationships/hyperlink" Target="https://administracion.gob.es/pagFront/espanaAdmon/directorioOrganigramas/entidadesLocales/entidadesLocales.htm?idUniOrganica=17702&amp;idProvincia=22" TargetMode="External"/><Relationship Id="rId13" Type="http://schemas.openxmlformats.org/officeDocument/2006/relationships/hyperlink" Target="https://administracion.gob.es/pagFront/espanaAdmon/directorioOrganigramas/entidadesLocales/entidadesLocales.htm?idUniOrganica=17735&amp;idProvincia=22" TargetMode="External"/><Relationship Id="rId12" Type="http://schemas.openxmlformats.org/officeDocument/2006/relationships/hyperlink" Target="https://administracion.gob.es/pagFront/espanaAdmon/directorioOrganigramas/entidadesLocales/entidadesLocales.htm?idUniOrganica=17704&amp;idProvincia=22" TargetMode="External"/><Relationship Id="rId15" Type="http://schemas.openxmlformats.org/officeDocument/2006/relationships/hyperlink" Target="https://administracion.gob.es/pagFront/espanaAdmon/directorioOrganigramas/entidadesLocales/entidadesLocales.htm?idUniOrganica=17748&amp;idProvincia=22" TargetMode="External"/><Relationship Id="rId198" Type="http://schemas.openxmlformats.org/officeDocument/2006/relationships/hyperlink" Target="https://administracion.gob.es/pagFront/espanaAdmon/directorioOrganigramas/entidadesLocales/entidadesLocales.htm?idUniOrganica=24965&amp;idProvincia=22" TargetMode="External"/><Relationship Id="rId14" Type="http://schemas.openxmlformats.org/officeDocument/2006/relationships/hyperlink" Target="https://administracion.gob.es/pagFront/espanaAdmon/directorioOrganigramas/entidadesLocales/entidadesLocales.htm?idUniOrganica=17743&amp;idProvincia=22" TargetMode="External"/><Relationship Id="rId197" Type="http://schemas.openxmlformats.org/officeDocument/2006/relationships/hyperlink" Target="https://administracion.gob.es/pagFront/espanaAdmon/directorioOrganigramas/entidadesLocales/entidadesLocales.htm?idUniOrganica=24939&amp;idProvincia=22" TargetMode="External"/><Relationship Id="rId17" Type="http://schemas.openxmlformats.org/officeDocument/2006/relationships/hyperlink" Target="https://administracion.gob.es/pagFront/espanaAdmon/directorioOrganigramas/entidadesLocales/entidadesLocales.htm?idUniOrganica=17800&amp;idProvincia=22" TargetMode="External"/><Relationship Id="rId196" Type="http://schemas.openxmlformats.org/officeDocument/2006/relationships/hyperlink" Target="https://administracion.gob.es/pagFront/espanaAdmon/directorioOrganigramas/entidadesLocales/entidadesLocales.htm?idUniOrganica=24928&amp;idProvincia=22" TargetMode="External"/><Relationship Id="rId16" Type="http://schemas.openxmlformats.org/officeDocument/2006/relationships/hyperlink" Target="https://administracion.gob.es/pagFront/espanaAdmon/directorioOrganigramas/entidadesLocales/entidadesLocales.htm?idUniOrganica=17778&amp;idProvincia=22" TargetMode="External"/><Relationship Id="rId195" Type="http://schemas.openxmlformats.org/officeDocument/2006/relationships/hyperlink" Target="https://administracion.gob.es/pagFront/espanaAdmon/directorioOrganigramas/entidadesLocales/entidadesLocales.htm?idUniOrganica=24804&amp;idProvincia=22" TargetMode="External"/><Relationship Id="rId19" Type="http://schemas.openxmlformats.org/officeDocument/2006/relationships/hyperlink" Target="https://administracion.gob.es/pagFront/espanaAdmon/directorioOrganigramas/entidadesLocales/entidadesLocales.htm?idUniOrganica=17882&amp;idProvincia=22" TargetMode="External"/><Relationship Id="rId18" Type="http://schemas.openxmlformats.org/officeDocument/2006/relationships/hyperlink" Target="https://administracion.gob.es/pagFront/espanaAdmon/directorioOrganigramas/entidadesLocales/entidadesLocales.htm?idUniOrganica=17873&amp;idProvincia=22" TargetMode="External"/><Relationship Id="rId199" Type="http://schemas.openxmlformats.org/officeDocument/2006/relationships/hyperlink" Target="https://administracion.gob.es/pagFront/espanaAdmon/directorioOrganigramas/entidadesLocales/entidadesLocales.htm?idUniOrganica=24977&amp;idProvincia=22" TargetMode="External"/><Relationship Id="rId84" Type="http://schemas.openxmlformats.org/officeDocument/2006/relationships/hyperlink" Target="https://administracion.gob.es/pagFront/espanaAdmon/directorioOrganigramas/entidadesLocales/entidadesLocales.htm?idUniOrganica=20183&amp;idProvincia=22" TargetMode="External"/><Relationship Id="rId83" Type="http://schemas.openxmlformats.org/officeDocument/2006/relationships/hyperlink" Target="https://administracion.gob.es/pagFront/espanaAdmon/directorioOrganigramas/entidadesLocales/entidadesLocales.htm?idUniOrganica=19815&amp;idProvincia=22" TargetMode="External"/><Relationship Id="rId86" Type="http://schemas.openxmlformats.org/officeDocument/2006/relationships/hyperlink" Target="https://administracion.gob.es/pagFront/espanaAdmon/directorioOrganigramas/entidadesLocales/entidadesLocales.htm?idUniOrganica=20193&amp;idProvincia=22" TargetMode="External"/><Relationship Id="rId85" Type="http://schemas.openxmlformats.org/officeDocument/2006/relationships/hyperlink" Target="https://administracion.gob.es/pagFront/espanaAdmon/directorioOrganigramas/entidadesLocales/entidadesLocales.htm?idUniOrganica=20192&amp;idProvincia=22" TargetMode="External"/><Relationship Id="rId88" Type="http://schemas.openxmlformats.org/officeDocument/2006/relationships/hyperlink" Target="http://rechazado.no/" TargetMode="External"/><Relationship Id="rId150" Type="http://schemas.openxmlformats.org/officeDocument/2006/relationships/hyperlink" Target="https://administracion.gob.es/pagFront/espanaAdmon/directorioOrganigramas/entidadesLocales/entidadesLocales.htm?idUniOrganica=22998&amp;idProvincia=22" TargetMode="External"/><Relationship Id="rId87" Type="http://schemas.openxmlformats.org/officeDocument/2006/relationships/hyperlink" Target="https://administracion.gob.es/pagFront/espanaAdmon/directorioOrganigramas/entidadesLocales/entidadesLocales.htm?idUniOrganica=20209&amp;idProvincia=22" TargetMode="External"/><Relationship Id="rId89" Type="http://schemas.openxmlformats.org/officeDocument/2006/relationships/hyperlink" Target="https://administracion.gob.es/pagFront/espanaAdmon/directorioOrganigramas/entidadesLocales/entidadesLocales.htm?idUniOrganica=20231&amp;idProvincia=22" TargetMode="External"/><Relationship Id="rId80" Type="http://schemas.openxmlformats.org/officeDocument/2006/relationships/hyperlink" Target="https://administracion.gob.es/pagFront/espanaAdmon/directorioOrganigramas/entidadesLocales/entidadesLocales.htm?idUniOrganica=19667&amp;idProvincia=22" TargetMode="External"/><Relationship Id="rId82" Type="http://schemas.openxmlformats.org/officeDocument/2006/relationships/hyperlink" Target="https://administracion.gob.es/pagFront/espanaAdmon/directorioOrganigramas/entidadesLocales/entidadesLocales.htm?idUniOrganica=19693&amp;idProvincia=22" TargetMode="External"/><Relationship Id="rId81" Type="http://schemas.openxmlformats.org/officeDocument/2006/relationships/hyperlink" Target="https://administracion.gob.es/pagFront/espanaAdmon/directorioOrganigramas/entidadesLocales/entidadesLocales.htm?idUniOrganica=19683&amp;idProvincia=22" TargetMode="External"/><Relationship Id="rId1" Type="http://schemas.openxmlformats.org/officeDocument/2006/relationships/hyperlink" Target="https://administracion.gob.es/pagFront/espanaAdmon/directorioOrganigramas/entidadesLocales/entidadesLocales.htm?idUniOrganica=17543&amp;idProvincia=22" TargetMode="External"/><Relationship Id="rId2" Type="http://schemas.openxmlformats.org/officeDocument/2006/relationships/hyperlink" Target="https://administracion.gob.es/pagFront/espanaAdmon/directorioOrganigramas/entidadesLocales/entidadesLocales.htm?idUniOrganica=17544&amp;idProvincia=22" TargetMode="External"/><Relationship Id="rId3" Type="http://schemas.openxmlformats.org/officeDocument/2006/relationships/hyperlink" Target="https://administracion.gob.es/pagFront/espanaAdmon/directorioOrganigramas/entidadesLocales/entidadesLocales.htm?idUniOrganica=17560&amp;idProvincia=22" TargetMode="External"/><Relationship Id="rId149" Type="http://schemas.openxmlformats.org/officeDocument/2006/relationships/hyperlink" Target="https://administracion.gob.es/pagFront/espanaAdmon/directorioOrganigramas/entidadesLocales/entidadesLocales.htm?idUniOrganica=22994&amp;idProvincia=22" TargetMode="External"/><Relationship Id="rId4" Type="http://schemas.openxmlformats.org/officeDocument/2006/relationships/hyperlink" Target="https://administracion.gob.es/pagFront/espanaAdmon/directorioOrganigramas/entidadesLocales/entidadesLocales.htm?idUniOrganica=17595&amp;idProvincia=22" TargetMode="External"/><Relationship Id="rId148" Type="http://schemas.openxmlformats.org/officeDocument/2006/relationships/hyperlink" Target="https://administracion.gob.es/pagFront/espanaAdmon/directorioOrganigramas/entidadesLocales/entidadesLocales.htm?idUniOrganica=22961&amp;idProvincia=22" TargetMode="External"/><Relationship Id="rId9" Type="http://schemas.openxmlformats.org/officeDocument/2006/relationships/hyperlink" Target="https://administracion.gob.es/pagFront/espanaAdmon/directorioOrganigramas/entidadesLocales/entidadesLocales.htm?idUniOrganica=17691&amp;idProvincia=22" TargetMode="External"/><Relationship Id="rId143" Type="http://schemas.openxmlformats.org/officeDocument/2006/relationships/hyperlink" Target="https://administracion.gob.es/pagFront/espanaAdmon/directorioOrganigramas/entidadesLocales/entidadesLocales.htm?idUniOrganica=22670&amp;idProvincia=22" TargetMode="External"/><Relationship Id="rId142" Type="http://schemas.openxmlformats.org/officeDocument/2006/relationships/hyperlink" Target="https://administracion.gob.es/pagFront/espanaAdmon/directorioOrganigramas/entidadesLocales/entidadesLocales.htm?idUniOrganica=22657&amp;idProvincia=22" TargetMode="External"/><Relationship Id="rId141" Type="http://schemas.openxmlformats.org/officeDocument/2006/relationships/hyperlink" Target="https://administracion.gob.es/pagFront/espanaAdmon/directorioOrganigramas/entidadesLocales/entidadesLocales.htm?idUniOrganica=22653&amp;idProvincia=22" TargetMode="External"/><Relationship Id="rId140" Type="http://schemas.openxmlformats.org/officeDocument/2006/relationships/hyperlink" Target="https://administracion.gob.es/pagFront/espanaAdmon/directorioOrganigramas/entidadesLocales/entidadesLocales.htm?idUniOrganica=22651&amp;idProvincia=22" TargetMode="External"/><Relationship Id="rId5" Type="http://schemas.openxmlformats.org/officeDocument/2006/relationships/hyperlink" Target="https://administracion.gob.es/pagFront/espanaAdmon/directorioOrganigramas/entidadesLocales/entidadesLocales.htm?idUniOrganica=17624&amp;idProvincia=22" TargetMode="External"/><Relationship Id="rId147" Type="http://schemas.openxmlformats.org/officeDocument/2006/relationships/hyperlink" Target="https://administracion.gob.es/pagFront/espanaAdmon/directorioOrganigramas/entidadesLocales/entidadesLocales.htm?idUniOrganica=22883&amp;idProvincia=22" TargetMode="External"/><Relationship Id="rId6" Type="http://schemas.openxmlformats.org/officeDocument/2006/relationships/hyperlink" Target="https://administracion.gob.es/pagFront/espanaAdmon/directorioOrganigramas/entidadesLocales/entidadesLocales.htm?idUniOrganica=17626&amp;idProvincia=22" TargetMode="External"/><Relationship Id="rId146" Type="http://schemas.openxmlformats.org/officeDocument/2006/relationships/hyperlink" Target="https://administracion.gob.es/pagFront/espanaAdmon/directorioOrganigramas/entidadesLocales/entidadesLocales.htm?idUniOrganica=22812&amp;idProvincia=22" TargetMode="External"/><Relationship Id="rId7" Type="http://schemas.openxmlformats.org/officeDocument/2006/relationships/hyperlink" Target="https://administracion.gob.es/pagFront/espanaAdmon/directorioOrganigramas/entidadesLocales/entidadesLocales.htm?idUniOrganica=17677&amp;idProvincia=22" TargetMode="External"/><Relationship Id="rId145" Type="http://schemas.openxmlformats.org/officeDocument/2006/relationships/hyperlink" Target="https://administracion.gob.es/pagFront/espanaAdmon/directorioOrganigramas/entidadesLocales/entidadesLocales.htm?idUniOrganica=22763&amp;idProvincia=22" TargetMode="External"/><Relationship Id="rId8" Type="http://schemas.openxmlformats.org/officeDocument/2006/relationships/hyperlink" Target="https://administracion.gob.es/pagFront/espanaAdmon/directorioOrganigramas/entidadesLocales/entidadesLocales.htm?idUniOrganica=17681&amp;idProvincia=22" TargetMode="External"/><Relationship Id="rId144" Type="http://schemas.openxmlformats.org/officeDocument/2006/relationships/hyperlink" Target="https://administracion.gob.es/pagFront/espanaAdmon/directorioOrganigramas/entidadesLocales/entidadesLocales.htm?idUniOrganica=22755&amp;idProvincia=22" TargetMode="External"/><Relationship Id="rId73" Type="http://schemas.openxmlformats.org/officeDocument/2006/relationships/hyperlink" Target="https://administracion.gob.es/pagFront/espanaAdmon/directorioOrganigramas/entidadesLocales/entidadesLocales.htm?idUniOrganica=19433&amp;idProvincia=22" TargetMode="External"/><Relationship Id="rId72" Type="http://schemas.openxmlformats.org/officeDocument/2006/relationships/hyperlink" Target="https://administracion.gob.es/pagFront/espanaAdmon/directorioOrganigramas/entidadesLocales/entidadesLocales.htm?idUniOrganica=19432&amp;idProvincia=22" TargetMode="External"/><Relationship Id="rId75" Type="http://schemas.openxmlformats.org/officeDocument/2006/relationships/hyperlink" Target="https://administracion.gob.es/pagFront/espanaAdmon/directorioOrganigramas/entidadesLocales/entidadesLocales.htm?idUniOrganica=19438&amp;idProvincia=22" TargetMode="External"/><Relationship Id="rId74" Type="http://schemas.openxmlformats.org/officeDocument/2006/relationships/hyperlink" Target="https://administracion.gob.es/pagFront/espanaAdmon/directorioOrganigramas/entidadesLocales/entidadesLocales.htm?idUniOrganica=19436&amp;idProvincia=22" TargetMode="External"/><Relationship Id="rId77" Type="http://schemas.openxmlformats.org/officeDocument/2006/relationships/hyperlink" Target="https://administracion.gob.es/pagFront/espanaAdmon/directorioOrganigramas/entidadesLocales/entidadesLocales.htm?idUniOrganica=19489&amp;idProvincia=22" TargetMode="External"/><Relationship Id="rId76" Type="http://schemas.openxmlformats.org/officeDocument/2006/relationships/hyperlink" Target="https://administracion.gob.es/pagFront/espanaAdmon/directorioOrganigramas/entidadesLocales/entidadesLocales.htm?idUniOrganica=19488&amp;idProvincia=22" TargetMode="External"/><Relationship Id="rId79" Type="http://schemas.openxmlformats.org/officeDocument/2006/relationships/hyperlink" Target="https://administracion.gob.es/pagFront/espanaAdmon/directorioOrganigramas/entidadesLocales/entidadesLocales.htm?idUniOrganica=19515&amp;idProvincia=22" TargetMode="External"/><Relationship Id="rId78" Type="http://schemas.openxmlformats.org/officeDocument/2006/relationships/hyperlink" Target="https://administracion.gob.es/pagFront/espanaAdmon/directorioOrganigramas/entidadesLocales/entidadesLocales.htm?idUniOrganica=19499&amp;idProvincia=22" TargetMode="External"/><Relationship Id="rId71" Type="http://schemas.openxmlformats.org/officeDocument/2006/relationships/hyperlink" Target="https://administracion.gob.es/pagFront/espanaAdmon/directorioOrganigramas/entidadesLocales/entidadesLocales.htm?idUniOrganica=19404&amp;idProvincia=22" TargetMode="External"/><Relationship Id="rId70" Type="http://schemas.openxmlformats.org/officeDocument/2006/relationships/hyperlink" Target="https://administracion.gob.es/pagFront/espanaAdmon/directorioOrganigramas/entidadesLocales/entidadesLocales.htm?idUniOrganica=19261&amp;idProvincia=22" TargetMode="External"/><Relationship Id="rId139" Type="http://schemas.openxmlformats.org/officeDocument/2006/relationships/hyperlink" Target="https://administracion.gob.es/pagFront/espanaAdmon/directorioOrganigramas/entidadesLocales/entidadesLocales.htm?idUniOrganica=22650&amp;idProvincia=22" TargetMode="External"/><Relationship Id="rId138" Type="http://schemas.openxmlformats.org/officeDocument/2006/relationships/hyperlink" Target="https://administracion.gob.es/pagFront/espanaAdmon/directorioOrganigramas/entidadesLocales/entidadesLocales.htm?idUniOrganica=22625&amp;idProvincia=22" TargetMode="External"/><Relationship Id="rId137" Type="http://schemas.openxmlformats.org/officeDocument/2006/relationships/hyperlink" Target="https://administracion.gob.es/pagFront/espanaAdmon/directorioOrganigramas/entidadesLocales/entidadesLocales.htm?idUniOrganica=22611&amp;idProvincia=22" TargetMode="External"/><Relationship Id="rId132" Type="http://schemas.openxmlformats.org/officeDocument/2006/relationships/hyperlink" Target="https://administracion.gob.es/pagFront/espanaAdmon/directorioOrganigramas/entidadesLocales/entidadesLocales.htm?idUniOrganica=22312&amp;idProvincia=22" TargetMode="External"/><Relationship Id="rId131" Type="http://schemas.openxmlformats.org/officeDocument/2006/relationships/hyperlink" Target="https://administracion.gob.es/pagFront/espanaAdmon/directorioOrganigramas/entidadesLocales/entidadesLocales.htm?idUniOrganica=22217&amp;idProvincia=22" TargetMode="External"/><Relationship Id="rId130" Type="http://schemas.openxmlformats.org/officeDocument/2006/relationships/hyperlink" Target="https://administracion.gob.es/pagFront/espanaAdmon/directorioOrganigramas/entidadesLocales/entidadesLocales.htm?idUniOrganica=22209&amp;idProvincia=22" TargetMode="External"/><Relationship Id="rId136" Type="http://schemas.openxmlformats.org/officeDocument/2006/relationships/hyperlink" Target="https://administracion.gob.es/pagFront/espanaAdmon/directorioOrganigramas/entidadesLocales/entidadesLocales.htm?idUniOrganica=22487&amp;idProvincia=22" TargetMode="External"/><Relationship Id="rId135" Type="http://schemas.openxmlformats.org/officeDocument/2006/relationships/hyperlink" Target="https://administracion.gob.es/pagFront/espanaAdmon/directorioOrganigramas/entidadesLocales/entidadesLocales.htm?idUniOrganica=22469&amp;idProvincia=22" TargetMode="External"/><Relationship Id="rId134" Type="http://schemas.openxmlformats.org/officeDocument/2006/relationships/hyperlink" Target="https://administracion.gob.es/pagFront/espanaAdmon/directorioOrganigramas/entidadesLocales/entidadesLocales.htm?idUniOrganica=22393&amp;idProvincia=22" TargetMode="External"/><Relationship Id="rId133" Type="http://schemas.openxmlformats.org/officeDocument/2006/relationships/hyperlink" Target="https://administracion.gob.es/pagFront/espanaAdmon/directorioOrganigramas/entidadesLocales/entidadesLocales.htm?idUniOrganica=22326&amp;idProvincia=22" TargetMode="External"/><Relationship Id="rId62" Type="http://schemas.openxmlformats.org/officeDocument/2006/relationships/hyperlink" Target="https://administracion.gob.es/pagFront/espanaAdmon/directorioOrganigramas/entidadesLocales/entidadesLocales.htm?idUniOrganica=18906&amp;idProvincia=22" TargetMode="External"/><Relationship Id="rId61" Type="http://schemas.openxmlformats.org/officeDocument/2006/relationships/hyperlink" Target="https://administracion.gob.es/pagFront/espanaAdmon/directorioOrganigramas/entidadesLocales/entidadesLocales.htm?idUniOrganica=18848&amp;idProvincia=22" TargetMode="External"/><Relationship Id="rId64" Type="http://schemas.openxmlformats.org/officeDocument/2006/relationships/hyperlink" Target="https://administracion.gob.es/pagFront/espanaAdmon/directorioOrganigramas/entidadesLocales/entidadesLocales.htm?idUniOrganica=19154&amp;idProvincia=22" TargetMode="External"/><Relationship Id="rId63" Type="http://schemas.openxmlformats.org/officeDocument/2006/relationships/hyperlink" Target="https://administracion.gob.es/pagFront/espanaAdmon/directorioOrganigramas/entidadesLocales/entidadesLocales.htm?idUniOrganica=19070&amp;idProvincia=22" TargetMode="External"/><Relationship Id="rId66" Type="http://schemas.openxmlformats.org/officeDocument/2006/relationships/hyperlink" Target="https://administracion.gob.es/pagFront/espanaAdmon/directorioOrganigramas/entidadesLocales/entidadesLocales.htm?idUniOrganica=19178&amp;idProvincia=22" TargetMode="External"/><Relationship Id="rId172" Type="http://schemas.openxmlformats.org/officeDocument/2006/relationships/hyperlink" Target="https://administracion.gob.es/pagFront/espanaAdmon/directorioOrganigramas/entidadesLocales/entidadesLocales.htm?idUniOrganica=23986&amp;idProvincia=22" TargetMode="External"/><Relationship Id="rId65" Type="http://schemas.openxmlformats.org/officeDocument/2006/relationships/hyperlink" Target="https://administracion.gob.es/pagFront/espanaAdmon/directorioOrganigramas/entidadesLocales/entidadesLocales.htm?idUniOrganica=19169&amp;idProvincia=22" TargetMode="External"/><Relationship Id="rId171" Type="http://schemas.openxmlformats.org/officeDocument/2006/relationships/hyperlink" Target="https://administracion.gob.es/pagFront/espanaAdmon/directorioOrganigramas/entidadesLocales/entidadesLocales.htm?idUniOrganica=23976&amp;idProvincia=22" TargetMode="External"/><Relationship Id="rId68" Type="http://schemas.openxmlformats.org/officeDocument/2006/relationships/hyperlink" Target="https://administracion.gob.es/pagFront/espanaAdmon/directorioOrganigramas/entidadesLocales/entidadesLocales.htm?idUniOrganica=19198&amp;idProvincia=22" TargetMode="External"/><Relationship Id="rId170" Type="http://schemas.openxmlformats.org/officeDocument/2006/relationships/hyperlink" Target="https://administracion.gob.es/pagFront/espanaAdmon/directorioOrganigramas/entidadesLocales/entidadesLocales.htm?idUniOrganica=23962&amp;idProvincia=22" TargetMode="External"/><Relationship Id="rId67" Type="http://schemas.openxmlformats.org/officeDocument/2006/relationships/hyperlink" Target="https://administracion.gob.es/pagFront/espanaAdmon/directorioOrganigramas/entidadesLocales/entidadesLocales.htm?idUniOrganica=19185&amp;idProvincia=22" TargetMode="External"/><Relationship Id="rId60" Type="http://schemas.openxmlformats.org/officeDocument/2006/relationships/hyperlink" Target="https://administracion.gob.es/pagFront/espanaAdmon/directorioOrganigramas/entidadesLocales/entidadesLocales.htm?idUniOrganica=18837&amp;idProvincia=22" TargetMode="External"/><Relationship Id="rId165" Type="http://schemas.openxmlformats.org/officeDocument/2006/relationships/hyperlink" Target="https://administracion.gob.es/pagFront/espanaAdmon/directorioOrganigramas/entidadesLocales/entidadesLocales.htm?idUniOrganica=23752&amp;idProvincia=22" TargetMode="External"/><Relationship Id="rId69" Type="http://schemas.openxmlformats.org/officeDocument/2006/relationships/hyperlink" Target="https://administracion.gob.es/pagFront/espanaAdmon/directorioOrganigramas/entidadesLocales/entidadesLocales.htm?idUniOrganica=19259&amp;idProvincia=22" TargetMode="External"/><Relationship Id="rId164" Type="http://schemas.openxmlformats.org/officeDocument/2006/relationships/hyperlink" Target="https://administracion.gob.es/pagFront/espanaAdmon/directorioOrganigramas/entidadesLocales/entidadesLocales.htm?idUniOrganica=23639&amp;idProvincia=22" TargetMode="External"/><Relationship Id="rId163" Type="http://schemas.openxmlformats.org/officeDocument/2006/relationships/hyperlink" Target="https://administracion.gob.es/pagFront/espanaAdmon/directorioOrganigramas/entidadesLocales/entidadesLocales.htm?idUniOrganica=23569&amp;idProvincia=22" TargetMode="External"/><Relationship Id="rId162" Type="http://schemas.openxmlformats.org/officeDocument/2006/relationships/hyperlink" Target="https://administracion.gob.es/pagFront/espanaAdmon/directorioOrganigramas/entidadesLocales/entidadesLocales.htm?idUniOrganica=23526&amp;idProvincia=22" TargetMode="External"/><Relationship Id="rId169" Type="http://schemas.openxmlformats.org/officeDocument/2006/relationships/hyperlink" Target="https://administracion.gob.es/pagFront/espanaAdmon/directorioOrganigramas/entidadesLocales/entidadesLocales.htm?idUniOrganica=23933&amp;idProvincia=22" TargetMode="External"/><Relationship Id="rId168" Type="http://schemas.openxmlformats.org/officeDocument/2006/relationships/hyperlink" Target="https://administracion.gob.es/pagFront/espanaAdmon/directorioOrganigramas/entidadesLocales/entidadesLocales.htm?idUniOrganica=23865&amp;idProvincia=22" TargetMode="External"/><Relationship Id="rId167" Type="http://schemas.openxmlformats.org/officeDocument/2006/relationships/hyperlink" Target="https://administracion.gob.es/pagFront/espanaAdmon/directorioOrganigramas/entidadesLocales/entidadesLocales.htm?idUniOrganica=23818&amp;idProvincia=22" TargetMode="External"/><Relationship Id="rId166" Type="http://schemas.openxmlformats.org/officeDocument/2006/relationships/hyperlink" Target="https://administracion.gob.es/pagFront/espanaAdmon/directorioOrganigramas/entidadesLocales/entidadesLocales.htm?idUniOrganica=23772&amp;idProvincia=22" TargetMode="External"/><Relationship Id="rId51" Type="http://schemas.openxmlformats.org/officeDocument/2006/relationships/hyperlink" Target="https://administracion.gob.es/pagFront/espanaAdmon/directorioOrganigramas/entidadesLocales/entidadesLocales.htm?idUniOrganica=18764&amp;idProvincia=22" TargetMode="External"/><Relationship Id="rId50" Type="http://schemas.openxmlformats.org/officeDocument/2006/relationships/hyperlink" Target="https://administracion.gob.es/pagFront/espanaAdmon/directorioOrganigramas/entidadesLocales/entidadesLocales.htm?idUniOrganica=18696&amp;idProvincia=22" TargetMode="External"/><Relationship Id="rId53" Type="http://schemas.openxmlformats.org/officeDocument/2006/relationships/hyperlink" Target="https://administracion.gob.es/pagFront/espanaAdmon/directorioOrganigramas/entidadesLocales/entidadesLocales.htm?idUniOrganica=18768&amp;idProvincia=22" TargetMode="External"/><Relationship Id="rId52" Type="http://schemas.openxmlformats.org/officeDocument/2006/relationships/hyperlink" Target="https://administracion.gob.es/pagFront/espanaAdmon/directorioOrganigramas/entidadesLocales/entidadesLocales.htm?idUniOrganica=18767&amp;idProvincia=22" TargetMode="External"/><Relationship Id="rId55" Type="http://schemas.openxmlformats.org/officeDocument/2006/relationships/hyperlink" Target="https://administracion.gob.es/pagFront/espanaAdmon/directorioOrganigramas/entidadesLocales/entidadesLocales.htm?idUniOrganica=18775&amp;idProvincia=22" TargetMode="External"/><Relationship Id="rId161" Type="http://schemas.openxmlformats.org/officeDocument/2006/relationships/hyperlink" Target="https://administracion.gob.es/pagFront/espanaAdmon/directorioOrganigramas/entidadesLocales/entidadesLocales.htm?idUniOrganica=23505&amp;idProvincia=22" TargetMode="External"/><Relationship Id="rId54" Type="http://schemas.openxmlformats.org/officeDocument/2006/relationships/hyperlink" Target="https://administracion.gob.es/pagFront/espanaAdmon/directorioOrganigramas/entidadesLocales/entidadesLocales.htm?idUniOrganica=18774&amp;idProvincia=22" TargetMode="External"/><Relationship Id="rId160" Type="http://schemas.openxmlformats.org/officeDocument/2006/relationships/hyperlink" Target="https://administracion.gob.es/pagFront/espanaAdmon/directorioOrganigramas/entidadesLocales/entidadesLocales.htm?idUniOrganica=23437&amp;idProvincia=22" TargetMode="External"/><Relationship Id="rId57" Type="http://schemas.openxmlformats.org/officeDocument/2006/relationships/hyperlink" Target="https://administracion.gob.es/pagFront/espanaAdmon/directorioOrganigramas/entidadesLocales/entidadesLocales.htm?idUniOrganica=18783&amp;idProvincia=22" TargetMode="External"/><Relationship Id="rId56" Type="http://schemas.openxmlformats.org/officeDocument/2006/relationships/hyperlink" Target="https://administracion.gob.es/pagFront/espanaAdmon/directorioOrganigramas/entidadesLocales/entidadesLocales.htm?idUniOrganica=18779&amp;idProvincia=22" TargetMode="External"/><Relationship Id="rId159" Type="http://schemas.openxmlformats.org/officeDocument/2006/relationships/hyperlink" Target="https://administracion.gob.es/pagFront/espanaAdmon/directorioOrganigramas/entidadesLocales/entidadesLocales.htm?idUniOrganica=23428&amp;idProvincia=22" TargetMode="External"/><Relationship Id="rId59" Type="http://schemas.openxmlformats.org/officeDocument/2006/relationships/hyperlink" Target="https://administracion.gob.es/pagFront/espanaAdmon/directorioOrganigramas/entidadesLocales/entidadesLocales.htm?idUniOrganica=18834&amp;idProvincia=22" TargetMode="External"/><Relationship Id="rId154" Type="http://schemas.openxmlformats.org/officeDocument/2006/relationships/hyperlink" Target="https://administracion.gob.es/pagFront/espanaAdmon/directorioOrganigramas/entidadesLocales/entidadesLocales.htm?idUniOrganica=23299&amp;idProvincia=22" TargetMode="External"/><Relationship Id="rId58" Type="http://schemas.openxmlformats.org/officeDocument/2006/relationships/hyperlink" Target="https://administracion.gob.es/pagFront/espanaAdmon/directorioOrganigramas/entidadesLocales/entidadesLocales.htm?idUniOrganica=18797&amp;idProvincia=22" TargetMode="External"/><Relationship Id="rId153" Type="http://schemas.openxmlformats.org/officeDocument/2006/relationships/hyperlink" Target="https://administracion.gob.es/pagFront/espanaAdmon/directorioOrganigramas/entidadesLocales/entidadesLocales.htm?idUniOrganica=23062&amp;idProvincia=22" TargetMode="External"/><Relationship Id="rId152" Type="http://schemas.openxmlformats.org/officeDocument/2006/relationships/hyperlink" Target="https://administracion.gob.es/pagFront/espanaAdmon/directorioOrganigramas/entidadesLocales/entidadesLocales.htm?idUniOrganica=23022&amp;idProvincia=22" TargetMode="External"/><Relationship Id="rId151" Type="http://schemas.openxmlformats.org/officeDocument/2006/relationships/hyperlink" Target="https://administracion.gob.es/pagFront/espanaAdmon/directorioOrganigramas/entidadesLocales/entidadesLocales.htm?idUniOrganica=23018&amp;idProvincia=22" TargetMode="External"/><Relationship Id="rId158" Type="http://schemas.openxmlformats.org/officeDocument/2006/relationships/hyperlink" Target="https://administracion.gob.es/pagFront/espanaAdmon/directorioOrganigramas/entidadesLocales/entidadesLocales.htm?idUniOrganica=23412&amp;idProvincia=22" TargetMode="External"/><Relationship Id="rId157" Type="http://schemas.openxmlformats.org/officeDocument/2006/relationships/hyperlink" Target="https://administracion.gob.es/pagFront/espanaAdmon/directorioOrganigramas/entidadesLocales/entidadesLocales.htm?idUniOrganica=23411&amp;idProvincia=22" TargetMode="External"/><Relationship Id="rId156" Type="http://schemas.openxmlformats.org/officeDocument/2006/relationships/hyperlink" Target="https://administracion.gob.es/pagFront/espanaAdmon/directorioOrganigramas/entidadesLocales/entidadesLocales.htm?idUniOrganica=23405&amp;idProvincia=22" TargetMode="External"/><Relationship Id="rId155" Type="http://schemas.openxmlformats.org/officeDocument/2006/relationships/hyperlink" Target="https://administracion.gob.es/pagFront/espanaAdmon/directorioOrganigramas/entidadesLocales/entidadesLocales.htm?idUniOrganica=23384&amp;idProvincia=22" TargetMode="External"/><Relationship Id="rId107" Type="http://schemas.openxmlformats.org/officeDocument/2006/relationships/hyperlink" Target="https://administracion.gob.es/pagFront/espanaAdmon/directorioOrganigramas/entidadesLocales/entidadesLocales.htm?idUniOrganica=20983&amp;idProvincia=22" TargetMode="External"/><Relationship Id="rId106" Type="http://schemas.openxmlformats.org/officeDocument/2006/relationships/hyperlink" Target="https://administracion.gob.es/pagFront/espanaAdmon/directorioOrganigramas/entidadesLocales/entidadesLocales.htm?idUniOrganica=20971&amp;idProvincia=22" TargetMode="External"/><Relationship Id="rId105" Type="http://schemas.openxmlformats.org/officeDocument/2006/relationships/hyperlink" Target="https://administracion.gob.es/pagFront/espanaAdmon/directorioOrganigramas/entidadesLocales/entidadesLocales.htm?idUniOrganica=20948&amp;idProvincia=22" TargetMode="External"/><Relationship Id="rId104" Type="http://schemas.openxmlformats.org/officeDocument/2006/relationships/hyperlink" Target="https://administracion.gob.es/pagFront/espanaAdmon/directorioOrganigramas/entidadesLocales/entidadesLocales.htm?idUniOrganica=20944&amp;idProvincia=22" TargetMode="External"/><Relationship Id="rId109" Type="http://schemas.openxmlformats.org/officeDocument/2006/relationships/hyperlink" Target="https://administracion.gob.es/pagFront/espanaAdmon/directorioOrganigramas/entidadesLocales/entidadesLocales.htm?idUniOrganica=21019&amp;idProvincia=22" TargetMode="External"/><Relationship Id="rId108" Type="http://schemas.openxmlformats.org/officeDocument/2006/relationships/hyperlink" Target="https://administracion.gob.es/pagFront/espanaAdmon/directorioOrganigramas/entidadesLocales/entidadesLocales.htm?idUniOrganica=20989&amp;idProvincia=22" TargetMode="External"/><Relationship Id="rId103" Type="http://schemas.openxmlformats.org/officeDocument/2006/relationships/hyperlink" Target="https://administracion.gob.es/pagFront/espanaAdmon/directorioOrganigramas/entidadesLocales/entidadesLocales.htm?idUniOrganica=20919&amp;idProvincia=22" TargetMode="External"/><Relationship Id="rId102" Type="http://schemas.openxmlformats.org/officeDocument/2006/relationships/hyperlink" Target="https://administracion.gob.es/pagFront/espanaAdmon/directorioOrganigramas/entidadesLocales/entidadesLocales.htm?idUniOrganica=20917&amp;idProvincia=22" TargetMode="External"/><Relationship Id="rId101" Type="http://schemas.openxmlformats.org/officeDocument/2006/relationships/hyperlink" Target="https://administracion.gob.es/pagFront/espanaAdmon/directorioOrganigramas/entidadesLocales/entidadesLocales.htm?idUniOrganica=20775&amp;idProvincia=22" TargetMode="External"/><Relationship Id="rId100" Type="http://schemas.openxmlformats.org/officeDocument/2006/relationships/hyperlink" Target="https://administracion.gob.es/pagFront/espanaAdmon/directorioOrganigramas/entidadesLocales/entidadesLocales.htm?idUniOrganica=20701&amp;idProvincia=22" TargetMode="External"/><Relationship Id="rId129" Type="http://schemas.openxmlformats.org/officeDocument/2006/relationships/hyperlink" Target="https://administracion.gob.es/pagFront/espanaAdmon/directorioOrganigramas/entidadesLocales/entidadesLocales.htm?idUniOrganica=22100&amp;idProvincia=22" TargetMode="External"/><Relationship Id="rId128" Type="http://schemas.openxmlformats.org/officeDocument/2006/relationships/hyperlink" Target="https://administracion.gob.es/pagFront/espanaAdmon/directorioOrganigramas/entidadesLocales/entidadesLocales.htm?idUniOrganica=21926&amp;idProvincia=22" TargetMode="External"/><Relationship Id="rId127" Type="http://schemas.openxmlformats.org/officeDocument/2006/relationships/hyperlink" Target="https://administracion.gob.es/pagFront/espanaAdmon/directorioOrganigramas/entidadesLocales/entidadesLocales.htm?idUniOrganica=21853&amp;idProvincia=22" TargetMode="External"/><Relationship Id="rId126" Type="http://schemas.openxmlformats.org/officeDocument/2006/relationships/hyperlink" Target="https://administracion.gob.es/pagFront/espanaAdmon/directorioOrganigramas/entidadesLocales/entidadesLocales.htm?idUniOrganica=21825&amp;idProvincia=22" TargetMode="External"/><Relationship Id="rId121" Type="http://schemas.openxmlformats.org/officeDocument/2006/relationships/hyperlink" Target="https://administracion.gob.es/pagFront/espanaAdmon/directorioOrganigramas/entidadesLocales/entidadesLocales.htm?idUniOrganica=21325&amp;idProvincia=22" TargetMode="External"/><Relationship Id="rId120" Type="http://schemas.openxmlformats.org/officeDocument/2006/relationships/hyperlink" Target="https://administracion.gob.es/pagFront/espanaAdmon/directorioOrganigramas/entidadesLocales/entidadesLocales.htm?idUniOrganica=21191&amp;idProvincia=22" TargetMode="External"/><Relationship Id="rId125" Type="http://schemas.openxmlformats.org/officeDocument/2006/relationships/hyperlink" Target="https://administracion.gob.es/pagFront/espanaAdmon/directorioOrganigramas/entidadesLocales/entidadesLocales.htm?idUniOrganica=21820&amp;idProvincia=22" TargetMode="External"/><Relationship Id="rId124" Type="http://schemas.openxmlformats.org/officeDocument/2006/relationships/hyperlink" Target="https://administracion.gob.es/pagFront/espanaAdmon/directorioOrganigramas/entidadesLocales/entidadesLocales.htm?idUniOrganica=21393&amp;idProvincia=22" TargetMode="External"/><Relationship Id="rId123" Type="http://schemas.openxmlformats.org/officeDocument/2006/relationships/hyperlink" Target="https://administracion.gob.es/pagFront/espanaAdmon/directorioOrganigramas/entidadesLocales/entidadesLocales.htm?idUniOrganica=21359&amp;idProvincia=22" TargetMode="External"/><Relationship Id="rId122" Type="http://schemas.openxmlformats.org/officeDocument/2006/relationships/hyperlink" Target="https://administracion.gob.es/pagFront/espanaAdmon/directorioOrganigramas/entidadesLocales/entidadesLocales.htm?idUniOrganica=21345&amp;idProvincia=22" TargetMode="External"/><Relationship Id="rId95" Type="http://schemas.openxmlformats.org/officeDocument/2006/relationships/hyperlink" Target="https://administracion.gob.es/pagFront/espanaAdmon/directorioOrganigramas/entidadesLocales/entidadesLocales.htm?idUniOrganica=20343&amp;idProvincia=22" TargetMode="External"/><Relationship Id="rId94" Type="http://schemas.openxmlformats.org/officeDocument/2006/relationships/hyperlink" Target="https://administracion.gob.es/pagFront/espanaAdmon/directorioOrganigramas/entidadesLocales/entidadesLocales.htm?idUniOrganica=20321&amp;idProvincia=22" TargetMode="External"/><Relationship Id="rId97" Type="http://schemas.openxmlformats.org/officeDocument/2006/relationships/hyperlink" Target="https://administracion.gob.es/pagFront/espanaAdmon/directorioOrganigramas/entidadesLocales/entidadesLocales.htm?idUniOrganica=20636&amp;idProvincia=22" TargetMode="External"/><Relationship Id="rId96" Type="http://schemas.openxmlformats.org/officeDocument/2006/relationships/hyperlink" Target="https://administracion.gob.es/pagFront/espanaAdmon/directorioOrganigramas/entidadesLocales/entidadesLocales.htm?idUniOrganica=20490&amp;idProvincia=22" TargetMode="External"/><Relationship Id="rId99" Type="http://schemas.openxmlformats.org/officeDocument/2006/relationships/hyperlink" Target="https://administracion.gob.es/pagFront/espanaAdmon/directorioOrganigramas/entidadesLocales/entidadesLocales.htm?idUniOrganica=20698&amp;idProvincia=22" TargetMode="External"/><Relationship Id="rId98" Type="http://schemas.openxmlformats.org/officeDocument/2006/relationships/hyperlink" Target="https://administracion.gob.es/pagFront/espanaAdmon/directorioOrganigramas/entidadesLocales/entidadesLocales.htm?idUniOrganica=20671&amp;idProvincia=22" TargetMode="External"/><Relationship Id="rId91" Type="http://schemas.openxmlformats.org/officeDocument/2006/relationships/hyperlink" Target="https://administracion.gob.es/pagFront/espanaAdmon/directorioOrganigramas/entidadesLocales/entidadesLocales.htm?idUniOrganica=20278&amp;idProvincia=22" TargetMode="External"/><Relationship Id="rId90" Type="http://schemas.openxmlformats.org/officeDocument/2006/relationships/hyperlink" Target="https://administracion.gob.es/pagFront/espanaAdmon/directorioOrganigramas/entidadesLocales/entidadesLocales.htm?idUniOrganica=20235&amp;idProvincia=22" TargetMode="External"/><Relationship Id="rId93" Type="http://schemas.openxmlformats.org/officeDocument/2006/relationships/hyperlink" Target="https://administracion.gob.es/pagFront/espanaAdmon/directorioOrganigramas/entidadesLocales/entidadesLocales.htm?idUniOrganica=20318&amp;idProvincia=22" TargetMode="External"/><Relationship Id="rId92" Type="http://schemas.openxmlformats.org/officeDocument/2006/relationships/hyperlink" Target="http://rechazado.no/" TargetMode="External"/><Relationship Id="rId118" Type="http://schemas.openxmlformats.org/officeDocument/2006/relationships/hyperlink" Target="https://administracion.gob.es/pagFront/espanaAdmon/directorioOrganigramas/entidadesLocales/entidadesLocales.htm?idUniOrganica=21189&amp;idProvincia=22" TargetMode="External"/><Relationship Id="rId117" Type="http://schemas.openxmlformats.org/officeDocument/2006/relationships/hyperlink" Target="https://administracion.gob.es/pagFront/espanaAdmon/directorioOrganigramas/entidadesLocales/entidadesLocales.htm?idUniOrganica=21188&amp;idProvincia=22" TargetMode="External"/><Relationship Id="rId116" Type="http://schemas.openxmlformats.org/officeDocument/2006/relationships/hyperlink" Target="https://administracion.gob.es/pagFront/espanaAdmon/directorioOrganigramas/entidadesLocales/entidadesLocales.htm?idUniOrganica=21172&amp;idProvincia=22" TargetMode="External"/><Relationship Id="rId115" Type="http://schemas.openxmlformats.org/officeDocument/2006/relationships/hyperlink" Target="https://administracion.gob.es/pagFront/espanaAdmon/directorioOrganigramas/entidadesLocales/entidadesLocales.htm?idUniOrganica=21152&amp;idProvincia=22" TargetMode="External"/><Relationship Id="rId119" Type="http://schemas.openxmlformats.org/officeDocument/2006/relationships/hyperlink" Target="https://administracion.gob.es/pagFront/espanaAdmon/directorioOrganigramas/entidadesLocales/entidadesLocales.htm?idUniOrganica=21190&amp;idProvincia=22" TargetMode="External"/><Relationship Id="rId110" Type="http://schemas.openxmlformats.org/officeDocument/2006/relationships/hyperlink" Target="https://administracion.gob.es/pagFront/espanaAdmon/directorioOrganigramas/entidadesLocales/entidadesLocales.htm?idUniOrganica=21053&amp;idProvincia=22" TargetMode="External"/><Relationship Id="rId114" Type="http://schemas.openxmlformats.org/officeDocument/2006/relationships/hyperlink" Target="https://administracion.gob.es/pagFront/espanaAdmon/directorioOrganigramas/entidadesLocales/entidadesLocales.htm?idUniOrganica=21148&amp;idProvincia=22" TargetMode="External"/><Relationship Id="rId113" Type="http://schemas.openxmlformats.org/officeDocument/2006/relationships/hyperlink" Target="https://administracion.gob.es/pagFront/espanaAdmon/directorioOrganigramas/entidadesLocales/entidadesLocales.htm?idUniOrganica=21147&amp;idProvincia=22" TargetMode="External"/><Relationship Id="rId112" Type="http://schemas.openxmlformats.org/officeDocument/2006/relationships/hyperlink" Target="https://administracion.gob.es/pagFront/espanaAdmon/directorioOrganigramas/entidadesLocales/entidadesLocales.htm?idUniOrganica=21126&amp;idProvincia=22" TargetMode="External"/><Relationship Id="rId111" Type="http://schemas.openxmlformats.org/officeDocument/2006/relationships/hyperlink" Target="https://administracion.gob.es/pagFront/espanaAdmon/directorioOrganigramas/entidadesLocales/entidadesLocales.htm?idUniOrganica=21073&amp;idProvincia=22" TargetMode="External"/><Relationship Id="rId206" Type="http://schemas.openxmlformats.org/officeDocument/2006/relationships/drawing" Target="../drawings/drawing25.xml"/><Relationship Id="rId205" Type="http://schemas.openxmlformats.org/officeDocument/2006/relationships/hyperlink" Target="https://administracion.gob.es/pagFront/espanaAdmon/directorioOrganigramas/entidadesLocales/entidadesLocales.htm?idUniOrganica=25561&amp;idProvincia=22" TargetMode="External"/><Relationship Id="rId204" Type="http://schemas.openxmlformats.org/officeDocument/2006/relationships/hyperlink" Target="https://administracion.gob.es/pagFront/espanaAdmon/directorioOrganigramas/entidadesLocales/entidadesLocales.htm?idUniOrganica=25543&amp;idProvincia=22" TargetMode="External"/><Relationship Id="rId203" Type="http://schemas.openxmlformats.org/officeDocument/2006/relationships/hyperlink" Target="https://administracion.gob.es/pagFront/espanaAdmon/directorioOrganigramas/entidadesLocales/entidadesLocales.htm?idUniOrganica=25530&amp;idProvincia=22" TargetMode="External"/><Relationship Id="rId202" Type="http://schemas.openxmlformats.org/officeDocument/2006/relationships/hyperlink" Target="https://administracion.gob.es/pagFront/espanaAdmon/directorioOrganigramas/entidadesLocales/entidadesLocales.htm?idUniOrganica=25276&amp;idProvincia=22" TargetMode="External"/><Relationship Id="rId201" Type="http://schemas.openxmlformats.org/officeDocument/2006/relationships/hyperlink" Target="https://administracion.gob.es/pagFront/espanaAdmon/directorioOrganigramas/entidadesLocales/entidadesLocales.htm?idUniOrganica=25230&amp;idProvincia=22" TargetMode="External"/><Relationship Id="rId200" Type="http://schemas.openxmlformats.org/officeDocument/2006/relationships/hyperlink" Target="https://administracion.gob.es/pagFront/espanaAdmon/directorioOrganigramas/entidadesLocales/entidadesLocales.htm?idUniOrganica=25229&amp;idProvincia=22" TargetMode="External"/></Relationships>
</file>

<file path=xl/worksheets/_rels/sheet26.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1686&amp;idProvincia=07" TargetMode="External"/><Relationship Id="rId42" Type="http://schemas.openxmlformats.org/officeDocument/2006/relationships/hyperlink" Target="https://administracion.gob.es/pagFront/espanaAdmon/directorioOrganigramas/entidadesLocales/entidadesLocales.htm?idUniOrganica=21924&amp;idProvincia=07" TargetMode="External"/><Relationship Id="rId41" Type="http://schemas.openxmlformats.org/officeDocument/2006/relationships/hyperlink" Target="https://administracion.gob.es/pagFront/espanaAdmon/directorioOrganigramas/entidadesLocales/entidadesLocales.htm?idUniOrganica=21718&amp;idProvincia=07" TargetMode="External"/><Relationship Id="rId44" Type="http://schemas.openxmlformats.org/officeDocument/2006/relationships/hyperlink" Target="https://administracion.gob.es/pagFront/espanaAdmon/directorioOrganigramas/entidadesLocales/entidadesLocales.htm?idUniOrganica=22462&amp;idProvincia=07" TargetMode="External"/><Relationship Id="rId43" Type="http://schemas.openxmlformats.org/officeDocument/2006/relationships/hyperlink" Target="https://administracion.gob.es/pagFront/espanaAdmon/directorioOrganigramas/entidadesLocales/entidadesLocales.htm?idUniOrganica=22043&amp;idProvincia=07" TargetMode="External"/><Relationship Id="rId46" Type="http://schemas.openxmlformats.org/officeDocument/2006/relationships/hyperlink" Target="https://administracion.gob.es/pagFront/espanaAdmon/directorioOrganigramas/entidadesLocales/entidadesLocales.htm?idUniOrganica=22789&amp;idProvincia=07" TargetMode="External"/><Relationship Id="rId45" Type="http://schemas.openxmlformats.org/officeDocument/2006/relationships/hyperlink" Target="https://administracion.gob.es/pagFront/espanaAdmon/directorioOrganigramas/entidadesLocales/entidadesLocales.htm?idUniOrganica=22680&amp;idProvincia=07" TargetMode="External"/><Relationship Id="rId48" Type="http://schemas.openxmlformats.org/officeDocument/2006/relationships/hyperlink" Target="https://administracion.gob.es/pagFront/espanaAdmon/directorioOrganigramas/entidadesLocales/entidadesLocales.htm?idUniOrganica=22846&amp;idProvincia=07" TargetMode="External"/><Relationship Id="rId47" Type="http://schemas.openxmlformats.org/officeDocument/2006/relationships/hyperlink" Target="https://administracion.gob.es/pagFront/espanaAdmon/directorioOrganigramas/entidadesLocales/entidadesLocales.htm?idUniOrganica=22816&amp;idProvincia=07" TargetMode="External"/><Relationship Id="rId49" Type="http://schemas.openxmlformats.org/officeDocument/2006/relationships/hyperlink" Target="https://administracion.gob.es/pagFront/espanaAdmon/directorioOrganigramas/entidadesLocales/entidadesLocales.htm?idUniOrganica=23029&amp;idProvincia=07" TargetMode="External"/><Relationship Id="rId31" Type="http://schemas.openxmlformats.org/officeDocument/2006/relationships/hyperlink" Target="https://administracion.gob.es/pagFront/espanaAdmon/directorioOrganigramas/entidadesLocales/entidadesLocales.htm?idUniOrganica=21316&amp;idProvincia=07" TargetMode="External"/><Relationship Id="rId30" Type="http://schemas.openxmlformats.org/officeDocument/2006/relationships/hyperlink" Target="https://administracion.gob.es/pagFront/espanaAdmon/directorioOrganigramas/entidadesLocales/entidadesLocales.htm?idUniOrganica=21000&amp;idProvincia=07" TargetMode="External"/><Relationship Id="rId33" Type="http://schemas.openxmlformats.org/officeDocument/2006/relationships/hyperlink" Target="https://administracion.gob.es/pagFront/espanaAdmon/directorioOrganigramas/entidadesLocales/entidadesLocales.htm?idUniOrganica=21321&amp;idProvincia=07" TargetMode="External"/><Relationship Id="rId32" Type="http://schemas.openxmlformats.org/officeDocument/2006/relationships/hyperlink" Target="https://administracion.gob.es/pagFront/espanaAdmon/directorioOrganigramas/entidadesLocales/entidadesLocales.htm?idUniOrganica=21319&amp;idProvincia=07" TargetMode="External"/><Relationship Id="rId35" Type="http://schemas.openxmlformats.org/officeDocument/2006/relationships/hyperlink" Target="https://administracion.gob.es/pagFront/espanaAdmon/directorioOrganigramas/entidadesLocales/entidadesLocales.htm?idUniOrganica=21477&amp;idProvincia=07" TargetMode="External"/><Relationship Id="rId34" Type="http://schemas.openxmlformats.org/officeDocument/2006/relationships/hyperlink" Target="https://administracion.gob.es/pagFront/espanaAdmon/directorioOrganigramas/entidadesLocales/entidadesLocales.htm?idUniOrganica=21323&amp;idProvincia=07" TargetMode="External"/><Relationship Id="rId37" Type="http://schemas.openxmlformats.org/officeDocument/2006/relationships/hyperlink" Target="https://administracion.gob.es/pagFront/espanaAdmon/directorioOrganigramas/entidadesLocales/entidadesLocales.htm?idUniOrganica=21516&amp;idProvincia=07" TargetMode="External"/><Relationship Id="rId36" Type="http://schemas.openxmlformats.org/officeDocument/2006/relationships/hyperlink" Target="https://administracion.gob.es/pagFront/espanaAdmon/directorioOrganigramas/entidadesLocales/entidadesLocales.htm?idUniOrganica=21484&amp;idProvincia=07" TargetMode="External"/><Relationship Id="rId39" Type="http://schemas.openxmlformats.org/officeDocument/2006/relationships/hyperlink" Target="https://administracion.gob.es/pagFront/espanaAdmon/directorioOrganigramas/entidadesLocales/entidadesLocales.htm?idUniOrganica=21549&amp;idProvincia=07" TargetMode="External"/><Relationship Id="rId38" Type="http://schemas.openxmlformats.org/officeDocument/2006/relationships/hyperlink" Target="https://administracion.gob.es/pagFront/espanaAdmon/directorioOrganigramas/entidadesLocales/entidadesLocales.htm?idUniOrganica=21537&amp;idProvincia=07" TargetMode="External"/><Relationship Id="rId20" Type="http://schemas.openxmlformats.org/officeDocument/2006/relationships/hyperlink" Target="https://administracion.gob.es/pagFront/espanaAdmon/directorioOrganigramas/entidadesLocales/entidadesLocales.htm?idUniOrganica=19833&amp;idProvincia=07" TargetMode="External"/><Relationship Id="rId22" Type="http://schemas.openxmlformats.org/officeDocument/2006/relationships/hyperlink" Target="https://administracion.gob.es/pagFront/espanaAdmon/directorioOrganigramas/entidadesLocales/entidadesLocales.htm?idUniOrganica=20008&amp;idProvincia=07" TargetMode="External"/><Relationship Id="rId21" Type="http://schemas.openxmlformats.org/officeDocument/2006/relationships/hyperlink" Target="https://administracion.gob.es/pagFront/espanaAdmon/directorioOrganigramas/entidadesLocales/entidadesLocales.htm?idUniOrganica=19904&amp;idProvincia=07" TargetMode="External"/><Relationship Id="rId24" Type="http://schemas.openxmlformats.org/officeDocument/2006/relationships/hyperlink" Target="https://administracion.gob.es/pagFront/espanaAdmon/directorioOrganigramas/entidadesLocales/entidadesLocales.htm?idUniOrganica=20139&amp;idProvincia=07" TargetMode="External"/><Relationship Id="rId23" Type="http://schemas.openxmlformats.org/officeDocument/2006/relationships/hyperlink" Target="https://administracion.gob.es/pagFront/espanaAdmon/directorioOrganigramas/entidadesLocales/entidadesLocales.htm?idUniOrganica=20063&amp;idProvincia=07" TargetMode="External"/><Relationship Id="rId26" Type="http://schemas.openxmlformats.org/officeDocument/2006/relationships/hyperlink" Target="https://administracion.gob.es/pagFront/espanaAdmon/directorioOrganigramas/entidadesLocales/entidadesLocales.htm?idUniOrganica=20250&amp;idProvincia=07" TargetMode="External"/><Relationship Id="rId25" Type="http://schemas.openxmlformats.org/officeDocument/2006/relationships/hyperlink" Target="https://administracion.gob.es/pagFront/espanaAdmon/directorioOrganigramas/entidadesLocales/entidadesLocales.htm?idUniOrganica=20198&amp;idProvincia=07" TargetMode="External"/><Relationship Id="rId28" Type="http://schemas.openxmlformats.org/officeDocument/2006/relationships/hyperlink" Target="https://administracion.gob.es/pagFront/espanaAdmon/directorioOrganigramas/entidadesLocales/entidadesLocales.htm?idUniOrganica=20327&amp;idProvincia=07" TargetMode="External"/><Relationship Id="rId27" Type="http://schemas.openxmlformats.org/officeDocument/2006/relationships/hyperlink" Target="https://administracion.gob.es/pagFront/espanaAdmon/directorioOrganigramas/entidadesLocales/entidadesLocales.htm?idUniOrganica=20261&amp;idProvincia=07" TargetMode="External"/><Relationship Id="rId29" Type="http://schemas.openxmlformats.org/officeDocument/2006/relationships/hyperlink" Target="https://administracion.gob.es/pagFront/espanaAdmon/directorioOrganigramas/entidadesLocales/entidadesLocales.htm?idUniOrganica=20330&amp;idProvincia=07" TargetMode="External"/><Relationship Id="rId11" Type="http://schemas.openxmlformats.org/officeDocument/2006/relationships/hyperlink" Target="https://administracion.gob.es/pagFront/espanaAdmon/directorioOrganigramas/entidadesLocales/entidadesLocales.htm?idUniOrganica=18436&amp;idProvincia=07" TargetMode="External"/><Relationship Id="rId10" Type="http://schemas.openxmlformats.org/officeDocument/2006/relationships/hyperlink" Target="https://administracion.gob.es/pagFront/espanaAdmon/directorioOrganigramas/entidadesLocales/entidadesLocales.htm?idUniOrganica=18302&amp;idProvincia=07" TargetMode="External"/><Relationship Id="rId13" Type="http://schemas.openxmlformats.org/officeDocument/2006/relationships/hyperlink" Target="https://administracion.gob.es/pagFront/espanaAdmon/directorioOrganigramas/entidadesLocales/entidadesLocales.htm?idUniOrganica=18930&amp;idProvincia=07" TargetMode="External"/><Relationship Id="rId12" Type="http://schemas.openxmlformats.org/officeDocument/2006/relationships/hyperlink" Target="https://administracion.gob.es/pagFront/espanaAdmon/directorioOrganigramas/entidadesLocales/entidadesLocales.htm?idUniOrganica=18776&amp;idProvincia=07" TargetMode="External"/><Relationship Id="rId15" Type="http://schemas.openxmlformats.org/officeDocument/2006/relationships/hyperlink" Target="https://administracion.gob.es/pagFront/espanaAdmon/directorioOrganigramas/entidadesLocales/entidadesLocales.htm?idUniOrganica=19095&amp;idProvincia=07" TargetMode="External"/><Relationship Id="rId14" Type="http://schemas.openxmlformats.org/officeDocument/2006/relationships/hyperlink" Target="https://administracion.gob.es/pagFront/espanaAdmon/directorioOrganigramas/entidadesLocales/entidadesLocales.htm?idUniOrganica=18940&amp;idProvincia=07" TargetMode="External"/><Relationship Id="rId17" Type="http://schemas.openxmlformats.org/officeDocument/2006/relationships/hyperlink" Target="https://administracion.gob.es/pagFront/espanaAdmon/directorioOrganigramas/entidadesLocales/entidadesLocales.htm?idUniOrganica=19258&amp;idProvincia=07" TargetMode="External"/><Relationship Id="rId16" Type="http://schemas.openxmlformats.org/officeDocument/2006/relationships/hyperlink" Target="https://administracion.gob.es/pagFront/espanaAdmon/directorioOrganigramas/entidadesLocales/entidadesLocales.htm?idUniOrganica=19129&amp;idProvincia=07" TargetMode="External"/><Relationship Id="rId19" Type="http://schemas.openxmlformats.org/officeDocument/2006/relationships/hyperlink" Target="https://administracion.gob.es/pagFront/espanaAdmon/directorioOrganigramas/entidadesLocales/entidadesLocales.htm?idUniOrganica=19757&amp;idProvincia=07" TargetMode="External"/><Relationship Id="rId18" Type="http://schemas.openxmlformats.org/officeDocument/2006/relationships/hyperlink" Target="https://administracion.gob.es/pagFront/espanaAdmon/directorioOrganigramas/entidadesLocales/entidadesLocales.htm?idUniOrganica=19444&amp;idProvincia=07" TargetMode="External"/><Relationship Id="rId1" Type="http://schemas.openxmlformats.org/officeDocument/2006/relationships/hyperlink" Target="https://administracion.gob.es/pagFront/espanaAdmon/directorioOrganigramas/entidadesLocales/entidadesLocales.htm?idUniOrganica=17806&amp;idProvincia=07" TargetMode="External"/><Relationship Id="rId2" Type="http://schemas.openxmlformats.org/officeDocument/2006/relationships/hyperlink" Target="https://administracion.gob.es/pagFront/espanaAdmon/directorioOrganigramas/entidadesLocales/entidadesLocales.htm?idUniOrganica=19171&amp;idProvincia=07" TargetMode="External"/><Relationship Id="rId3" Type="http://schemas.openxmlformats.org/officeDocument/2006/relationships/hyperlink" Target="https://administracion.gob.es/pagFront/espanaAdmon/directorioOrganigramas/entidadesLocales/entidadesLocales.htm?idUniOrganica=23812&amp;idProvincia=07" TargetMode="External"/><Relationship Id="rId4" Type="http://schemas.openxmlformats.org/officeDocument/2006/relationships/hyperlink" Target="https://administracion.gob.es/pagFront/espanaAdmon/directorioOrganigramas/entidadesLocales/entidadesLocales.htm?idUniOrganica=20186&amp;idProvincia=07" TargetMode="External"/><Relationship Id="rId9" Type="http://schemas.openxmlformats.org/officeDocument/2006/relationships/hyperlink" Target="https://administracion.gob.es/pagFront/espanaAdmon/directorioOrganigramas/entidadesLocales/entidadesLocales.htm?idUniOrganica=18247&amp;idProvincia=07" TargetMode="External"/><Relationship Id="rId5" Type="http://schemas.openxmlformats.org/officeDocument/2006/relationships/hyperlink" Target="https://administracion.gob.es/pagFront/espanaAdmon/directorioOrganigramas/entidadesLocales/entidadesLocales.htm?idUniOrganica=17638&amp;idProvincia=07" TargetMode="External"/><Relationship Id="rId6" Type="http://schemas.openxmlformats.org/officeDocument/2006/relationships/hyperlink" Target="https://administracion.gob.es/pagFront/espanaAdmon/directorioOrganigramas/entidadesLocales/entidadesLocales.htm?idUniOrganica=17659&amp;idProvincia=07" TargetMode="External"/><Relationship Id="rId7" Type="http://schemas.openxmlformats.org/officeDocument/2006/relationships/hyperlink" Target="https://administracion.gob.es/pagFront/espanaAdmon/directorioOrganigramas/entidadesLocales/entidadesLocales.htm?idUniOrganica=17906&amp;idProvincia=07" TargetMode="External"/><Relationship Id="rId8" Type="http://schemas.openxmlformats.org/officeDocument/2006/relationships/hyperlink" Target="https://administracion.gob.es/pagFront/espanaAdmon/directorioOrganigramas/entidadesLocales/entidadesLocales.htm?idUniOrganica=18103&amp;idProvincia=07" TargetMode="External"/><Relationship Id="rId62" Type="http://schemas.openxmlformats.org/officeDocument/2006/relationships/hyperlink" Target="https://administracion.gob.es/pagFront/espanaAdmon/directorioOrganigramas/entidadesLocales/entidadesLocales.htm?idUniOrganica=23989&amp;idProvincia=07" TargetMode="External"/><Relationship Id="rId61" Type="http://schemas.openxmlformats.org/officeDocument/2006/relationships/hyperlink" Target="https://administracion.gob.es/pagFront/espanaAdmon/directorioOrganigramas/entidadesLocales/entidadesLocales.htm?idUniOrganica=23981&amp;idProvincia=07" TargetMode="External"/><Relationship Id="rId64" Type="http://schemas.openxmlformats.org/officeDocument/2006/relationships/hyperlink" Target="https://administracion.gob.es/pagFront/espanaAdmon/directorioOrganigramas/entidadesLocales/entidadesLocales.htm?idUniOrganica=24090&amp;idProvincia=07" TargetMode="External"/><Relationship Id="rId63" Type="http://schemas.openxmlformats.org/officeDocument/2006/relationships/hyperlink" Target="https://administracion.gob.es/pagFront/espanaAdmon/directorioOrganigramas/entidadesLocales/entidadesLocales.htm?idUniOrganica=24059&amp;idProvincia=07" TargetMode="External"/><Relationship Id="rId66" Type="http://schemas.openxmlformats.org/officeDocument/2006/relationships/hyperlink" Target="https://administracion.gob.es/pagFront/espanaAdmon/directorioOrganigramas/entidadesLocales/entidadesLocales.htm?idUniOrganica=24796&amp;idProvincia=07" TargetMode="External"/><Relationship Id="rId65" Type="http://schemas.openxmlformats.org/officeDocument/2006/relationships/hyperlink" Target="https://administracion.gob.es/pagFront/espanaAdmon/directorioOrganigramas/entidadesLocales/entidadesLocales.htm?idUniOrganica=24099&amp;idProvincia=07" TargetMode="External"/><Relationship Id="rId68" Type="http://schemas.openxmlformats.org/officeDocument/2006/relationships/drawing" Target="../drawings/drawing26.xml"/><Relationship Id="rId67" Type="http://schemas.openxmlformats.org/officeDocument/2006/relationships/hyperlink" Target="https://administracion.gob.es/pagFront/espanaAdmon/directorioOrganigramas/entidadesLocales/entidadesLocales.htm?idUniOrganica=25007&amp;idProvincia=07" TargetMode="External"/><Relationship Id="rId60" Type="http://schemas.openxmlformats.org/officeDocument/2006/relationships/hyperlink" Target="https://administracion.gob.es/pagFront/espanaAdmon/directorioOrganigramas/entidadesLocales/entidadesLocales.htm?idUniOrganica=23867&amp;idProvincia=07" TargetMode="External"/><Relationship Id="rId51" Type="http://schemas.openxmlformats.org/officeDocument/2006/relationships/hyperlink" Target="https://administracion.gob.es/pagFront/espanaAdmon/directorioOrganigramas/entidadesLocales/entidadesLocales.htm?idUniOrganica=23651&amp;idProvincia=07" TargetMode="External"/><Relationship Id="rId50" Type="http://schemas.openxmlformats.org/officeDocument/2006/relationships/hyperlink" Target="https://administracion.gob.es/pagFront/espanaAdmon/directorioOrganigramas/entidadesLocales/entidadesLocales.htm?idUniOrganica=23434&amp;idProvincia=07" TargetMode="External"/><Relationship Id="rId53" Type="http://schemas.openxmlformats.org/officeDocument/2006/relationships/hyperlink" Target="https://administracion.gob.es/pagFront/espanaAdmon/directorioOrganigramas/entidadesLocales/entidadesLocales.htm?idUniOrganica=23687&amp;idProvincia=07" TargetMode="External"/><Relationship Id="rId52" Type="http://schemas.openxmlformats.org/officeDocument/2006/relationships/hyperlink" Target="https://administracion.gob.es/pagFront/espanaAdmon/directorioOrganigramas/entidadesLocales/entidadesLocales.htm?idUniOrganica=23685&amp;idProvincia=07" TargetMode="External"/><Relationship Id="rId55" Type="http://schemas.openxmlformats.org/officeDocument/2006/relationships/hyperlink" Target="https://administracion.gob.es/pagFront/espanaAdmon/directorioOrganigramas/entidadesLocales/entidadesLocales.htm?idUniOrganica=23705&amp;idProvincia=07" TargetMode="External"/><Relationship Id="rId54" Type="http://schemas.openxmlformats.org/officeDocument/2006/relationships/hyperlink" Target="https://administracion.gob.es/pagFront/espanaAdmon/directorioOrganigramas/entidadesLocales/entidadesLocales.htm?idUniOrganica=23697&amp;idProvincia=07" TargetMode="External"/><Relationship Id="rId57" Type="http://schemas.openxmlformats.org/officeDocument/2006/relationships/hyperlink" Target="https://administracion.gob.es/pagFront/espanaAdmon/directorioOrganigramas/entidadesLocales/entidadesLocales.htm?idUniOrganica=23795&amp;idProvincia=07" TargetMode="External"/><Relationship Id="rId56" Type="http://schemas.openxmlformats.org/officeDocument/2006/relationships/hyperlink" Target="https://administracion.gob.es/pagFront/espanaAdmon/directorioOrganigramas/entidadesLocales/entidadesLocales.htm?idUniOrganica=23708&amp;idProvincia=07" TargetMode="External"/><Relationship Id="rId59" Type="http://schemas.openxmlformats.org/officeDocument/2006/relationships/hyperlink" Target="https://administracion.gob.es/pagFront/espanaAdmon/directorioOrganigramas/entidadesLocales/entidadesLocales.htm?idUniOrganica=23836&amp;idProvincia=07" TargetMode="External"/><Relationship Id="rId58" Type="http://schemas.openxmlformats.org/officeDocument/2006/relationships/hyperlink" Target="https://administracion.gob.es/pagFront/espanaAdmon/directorioOrganigramas/entidadesLocales/entidadesLocales.htm?idUniOrganica=23803&amp;idProvincia=07" TargetMode="External"/></Relationships>
</file>

<file path=xl/worksheets/_rels/sheet27.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525&amp;idProvincia=24" TargetMode="External"/><Relationship Id="rId190" Type="http://schemas.openxmlformats.org/officeDocument/2006/relationships/hyperlink" Target="https://administracion.gob.es/pagFront/espanaAdmon/directorioOrganigramas/entidadesLocales/entidadesLocales.htm?idUniOrganica=25131&amp;idProvincia=24" TargetMode="External"/><Relationship Id="rId42" Type="http://schemas.openxmlformats.org/officeDocument/2006/relationships/hyperlink" Target="https://administracion.gob.es/pagFront/espanaAdmon/directorioOrganigramas/entidadesLocales/entidadesLocales.htm?idUniOrganica=19545&amp;idProvincia=24" TargetMode="External"/><Relationship Id="rId41" Type="http://schemas.openxmlformats.org/officeDocument/2006/relationships/hyperlink" Target="https://administracion.gob.es/pagFront/espanaAdmon/directorioOrganigramas/entidadesLocales/entidadesLocales.htm?idUniOrganica=19530&amp;idProvincia=24" TargetMode="External"/><Relationship Id="rId44" Type="http://schemas.openxmlformats.org/officeDocument/2006/relationships/hyperlink" Target="https://administracion.gob.es/pagFront/espanaAdmon/directorioOrganigramas/entidadesLocales/entidadesLocales.htm?idUniOrganica=19557&amp;idProvincia=24" TargetMode="External"/><Relationship Id="rId194" Type="http://schemas.openxmlformats.org/officeDocument/2006/relationships/hyperlink" Target="https://administracion.gob.es/pagFront/espanaAdmon/directorioOrganigramas/entidadesLocales/entidadesLocales.htm?idUniOrganica=25196&amp;idProvincia=24" TargetMode="External"/><Relationship Id="rId43" Type="http://schemas.openxmlformats.org/officeDocument/2006/relationships/hyperlink" Target="https://administracion.gob.es/pagFront/espanaAdmon/directorioOrganigramas/entidadesLocales/entidadesLocales.htm?idUniOrganica=19546&amp;idProvincia=24" TargetMode="External"/><Relationship Id="rId193" Type="http://schemas.openxmlformats.org/officeDocument/2006/relationships/hyperlink" Target="https://administracion.gob.es/pagFront/espanaAdmon/directorioOrganigramas/entidadesLocales/entidadesLocales.htm?idUniOrganica=25193&amp;idProvincia=24" TargetMode="External"/><Relationship Id="rId46" Type="http://schemas.openxmlformats.org/officeDocument/2006/relationships/hyperlink" Target="https://administracion.gob.es/pagFront/espanaAdmon/directorioOrganigramas/entidadesLocales/entidadesLocales.htm?idUniOrganica=19586&amp;idProvincia=24" TargetMode="External"/><Relationship Id="rId192" Type="http://schemas.openxmlformats.org/officeDocument/2006/relationships/hyperlink" Target="https://administracion.gob.es/pagFront/espanaAdmon/directorioOrganigramas/entidadesLocales/entidadesLocales.htm?idUniOrganica=25187&amp;idProvincia=24" TargetMode="External"/><Relationship Id="rId45" Type="http://schemas.openxmlformats.org/officeDocument/2006/relationships/hyperlink" Target="https://administracion.gob.es/pagFront/espanaAdmon/directorioOrganigramas/entidadesLocales/entidadesLocales.htm?idUniOrganica=19562&amp;idProvincia=24" TargetMode="External"/><Relationship Id="rId191" Type="http://schemas.openxmlformats.org/officeDocument/2006/relationships/hyperlink" Target="https://administracion.gob.es/pagFront/espanaAdmon/directorioOrganigramas/entidadesLocales/entidadesLocales.htm?idUniOrganica=25186&amp;idProvincia=24" TargetMode="External"/><Relationship Id="rId48" Type="http://schemas.openxmlformats.org/officeDocument/2006/relationships/hyperlink" Target="https://administracion.gob.es/pagFront/espanaAdmon/directorioOrganigramas/entidadesLocales/entidadesLocales.htm?idUniOrganica=19591&amp;idProvincia=24" TargetMode="External"/><Relationship Id="rId187" Type="http://schemas.openxmlformats.org/officeDocument/2006/relationships/hyperlink" Target="https://administracion.gob.es/pagFront/espanaAdmon/directorioOrganigramas/entidadesLocales/entidadesLocales.htm?idUniOrganica=25094&amp;idProvincia=24" TargetMode="External"/><Relationship Id="rId47" Type="http://schemas.openxmlformats.org/officeDocument/2006/relationships/hyperlink" Target="https://administracion.gob.es/pagFront/espanaAdmon/directorioOrganigramas/entidadesLocales/entidadesLocales.htm?idUniOrganica=19587&amp;idProvincia=24" TargetMode="External"/><Relationship Id="rId186" Type="http://schemas.openxmlformats.org/officeDocument/2006/relationships/hyperlink" Target="https://administracion.gob.es/pagFront/espanaAdmon/directorioOrganigramas/entidadesLocales/entidadesLocales.htm?idUniOrganica=25077&amp;idProvincia=24" TargetMode="External"/><Relationship Id="rId185" Type="http://schemas.openxmlformats.org/officeDocument/2006/relationships/hyperlink" Target="https://administracion.gob.es/pagFront/espanaAdmon/directorioOrganigramas/entidadesLocales/entidadesLocales.htm?idUniOrganica=25074&amp;idProvincia=24" TargetMode="External"/><Relationship Id="rId49" Type="http://schemas.openxmlformats.org/officeDocument/2006/relationships/hyperlink" Target="https://administracion.gob.es/pagFront/espanaAdmon/directorioOrganigramas/entidadesLocales/entidadesLocales.htm?idUniOrganica=19703&amp;idProvincia=24" TargetMode="External"/><Relationship Id="rId184" Type="http://schemas.openxmlformats.org/officeDocument/2006/relationships/hyperlink" Target="https://administracion.gob.es/pagFront/espanaAdmon/directorioOrganigramas/entidadesLocales/entidadesLocales.htm?idUniOrganica=24911&amp;idProvincia=24" TargetMode="External"/><Relationship Id="rId189" Type="http://schemas.openxmlformats.org/officeDocument/2006/relationships/hyperlink" Target="https://administracion.gob.es/pagFront/espanaAdmon/directorioOrganigramas/entidadesLocales/entidadesLocales.htm?idUniOrganica=25119&amp;idProvincia=24" TargetMode="External"/><Relationship Id="rId188" Type="http://schemas.openxmlformats.org/officeDocument/2006/relationships/hyperlink" Target="https://administracion.gob.es/pagFront/espanaAdmon/directorioOrganigramas/entidadesLocales/entidadesLocales.htm?idUniOrganica=25095&amp;idProvincia=24" TargetMode="External"/><Relationship Id="rId31" Type="http://schemas.openxmlformats.org/officeDocument/2006/relationships/hyperlink" Target="https://administracion.gob.es/pagFront/espanaAdmon/directorioOrganigramas/entidadesLocales/entidadesLocales.htm?idUniOrganica=19131&amp;idProvincia=24" TargetMode="External"/><Relationship Id="rId30" Type="http://schemas.openxmlformats.org/officeDocument/2006/relationships/hyperlink" Target="https://administracion.gob.es/pagFront/espanaAdmon/directorioOrganigramas/entidadesLocales/entidadesLocales.htm?idUniOrganica=19103&amp;idProvincia=24" TargetMode="External"/><Relationship Id="rId33" Type="http://schemas.openxmlformats.org/officeDocument/2006/relationships/hyperlink" Target="https://administracion.gob.es/pagFront/espanaAdmon/directorioOrganigramas/entidadesLocales/entidadesLocales.htm?idUniOrganica=19165&amp;idProvincia=24" TargetMode="External"/><Relationship Id="rId183" Type="http://schemas.openxmlformats.org/officeDocument/2006/relationships/hyperlink" Target="https://administracion.gob.es/pagFront/espanaAdmon/directorioOrganigramas/entidadesLocales/entidadesLocales.htm?idUniOrganica=24909&amp;idProvincia=24" TargetMode="External"/><Relationship Id="rId32" Type="http://schemas.openxmlformats.org/officeDocument/2006/relationships/hyperlink" Target="https://administracion.gob.es/pagFront/espanaAdmon/directorioOrganigramas/entidadesLocales/entidadesLocales.htm?idUniOrganica=19159&amp;idProvincia=24" TargetMode="External"/><Relationship Id="rId182" Type="http://schemas.openxmlformats.org/officeDocument/2006/relationships/hyperlink" Target="https://administracion.gob.es/pagFront/espanaAdmon/directorioOrganigramas/entidadesLocales/entidadesLocales.htm?idUniOrganica=24905&amp;idProvincia=24" TargetMode="External"/><Relationship Id="rId35" Type="http://schemas.openxmlformats.org/officeDocument/2006/relationships/hyperlink" Target="https://administracion.gob.es/pagFront/espanaAdmon/directorioOrganigramas/entidadesLocales/entidadesLocales.htm?idUniOrganica=19327&amp;idProvincia=24" TargetMode="External"/><Relationship Id="rId181" Type="http://schemas.openxmlformats.org/officeDocument/2006/relationships/hyperlink" Target="https://administracion.gob.es/pagFront/espanaAdmon/directorioOrganigramas/entidadesLocales/entidadesLocales.htm?idUniOrganica=24901&amp;idProvincia=24" TargetMode="External"/><Relationship Id="rId34" Type="http://schemas.openxmlformats.org/officeDocument/2006/relationships/hyperlink" Target="https://administracion.gob.es/pagFront/espanaAdmon/directorioOrganigramas/entidadesLocales/entidadesLocales.htm?idUniOrganica=19318&amp;idProvincia=24" TargetMode="External"/><Relationship Id="rId180" Type="http://schemas.openxmlformats.org/officeDocument/2006/relationships/hyperlink" Target="https://administracion.gob.es/pagFront/espanaAdmon/directorioOrganigramas/entidadesLocales/entidadesLocales.htm?idUniOrganica=24893&amp;idProvincia=24" TargetMode="External"/><Relationship Id="rId37" Type="http://schemas.openxmlformats.org/officeDocument/2006/relationships/hyperlink" Target="https://administracion.gob.es/pagFront/espanaAdmon/directorioOrganigramas/entidadesLocales/entidadesLocales.htm?idUniOrganica=19350&amp;idProvincia=24" TargetMode="External"/><Relationship Id="rId176" Type="http://schemas.openxmlformats.org/officeDocument/2006/relationships/hyperlink" Target="https://administracion.gob.es/pagFront/espanaAdmon/directorioOrganigramas/entidadesLocales/entidadesLocales.htm?idUniOrganica=24873&amp;idProvincia=24" TargetMode="External"/><Relationship Id="rId36" Type="http://schemas.openxmlformats.org/officeDocument/2006/relationships/hyperlink" Target="https://administracion.gob.es/pagFront/espanaAdmon/directorioOrganigramas/entidadesLocales/entidadesLocales.htm?idUniOrganica=19348&amp;idProvincia=24" TargetMode="External"/><Relationship Id="rId175" Type="http://schemas.openxmlformats.org/officeDocument/2006/relationships/hyperlink" Target="https://administracion.gob.es/pagFront/espanaAdmon/directorioOrganigramas/entidadesLocales/entidadesLocales.htm?idUniOrganica=24826&amp;idProvincia=24" TargetMode="External"/><Relationship Id="rId39" Type="http://schemas.openxmlformats.org/officeDocument/2006/relationships/hyperlink" Target="https://administracion.gob.es/pagFront/espanaAdmon/directorioOrganigramas/entidadesLocales/entidadesLocales.htm?idUniOrganica=19495&amp;idProvincia=24" TargetMode="External"/><Relationship Id="rId174" Type="http://schemas.openxmlformats.org/officeDocument/2006/relationships/hyperlink" Target="https://administracion.gob.es/pagFront/espanaAdmon/directorioOrganigramas/entidadesLocales/entidadesLocales.htm?idUniOrganica=19190&amp;idProvincia=24" TargetMode="External"/><Relationship Id="rId38" Type="http://schemas.openxmlformats.org/officeDocument/2006/relationships/hyperlink" Target="https://administracion.gob.es/pagFront/espanaAdmon/directorioOrganigramas/entidadesLocales/entidadesLocales.htm?idUniOrganica=19357&amp;idProvincia=24" TargetMode="External"/><Relationship Id="rId173" Type="http://schemas.openxmlformats.org/officeDocument/2006/relationships/hyperlink" Target="https://administracion.gob.es/pagFront/espanaAdmon/directorioOrganigramas/entidadesLocales/entidadesLocales.htm?idUniOrganica=24760&amp;idProvincia=24" TargetMode="External"/><Relationship Id="rId179" Type="http://schemas.openxmlformats.org/officeDocument/2006/relationships/hyperlink" Target="https://administracion.gob.es/pagFront/espanaAdmon/directorioOrganigramas/entidadesLocales/entidadesLocales.htm?idUniOrganica=24892&amp;idProvincia=24" TargetMode="External"/><Relationship Id="rId178" Type="http://schemas.openxmlformats.org/officeDocument/2006/relationships/hyperlink" Target="https://administracion.gob.es/pagFront/espanaAdmon/directorioOrganigramas/entidadesLocales/entidadesLocales.htm?idUniOrganica=24889&amp;idProvincia=24" TargetMode="External"/><Relationship Id="rId177" Type="http://schemas.openxmlformats.org/officeDocument/2006/relationships/hyperlink" Target="https://administracion.gob.es/pagFront/espanaAdmon/directorioOrganigramas/entidadesLocales/entidadesLocales.htm?idUniOrganica=24882&amp;idProvincia=24" TargetMode="External"/><Relationship Id="rId20" Type="http://schemas.openxmlformats.org/officeDocument/2006/relationships/hyperlink" Target="https://administracion.gob.es/pagFront/espanaAdmon/directorioOrganigramas/entidadesLocales/entidadesLocales.htm?idUniOrganica=18845&amp;idProvincia=24" TargetMode="External"/><Relationship Id="rId22" Type="http://schemas.openxmlformats.org/officeDocument/2006/relationships/hyperlink" Target="https://administracion.gob.es/pagFront/espanaAdmon/directorioOrganigramas/entidadesLocales/entidadesLocales.htm?idUniOrganica=18886&amp;idProvincia=24" TargetMode="External"/><Relationship Id="rId21" Type="http://schemas.openxmlformats.org/officeDocument/2006/relationships/hyperlink" Target="https://administracion.gob.es/pagFront/espanaAdmon/directorioOrganigramas/entidadesLocales/entidadesLocales.htm?idUniOrganica=18864&amp;idProvincia=24" TargetMode="External"/><Relationship Id="rId24" Type="http://schemas.openxmlformats.org/officeDocument/2006/relationships/hyperlink" Target="https://administracion.gob.es/pagFront/espanaAdmon/directorioOrganigramas/entidadesLocales/entidadesLocales.htm?idUniOrganica=18959&amp;idProvincia=24" TargetMode="External"/><Relationship Id="rId23" Type="http://schemas.openxmlformats.org/officeDocument/2006/relationships/hyperlink" Target="https://administracion.gob.es/pagFront/espanaAdmon/directorioOrganigramas/entidadesLocales/entidadesLocales.htm?idUniOrganica=18950&amp;idProvincia=24" TargetMode="External"/><Relationship Id="rId26" Type="http://schemas.openxmlformats.org/officeDocument/2006/relationships/hyperlink" Target="https://administracion.gob.es/pagFront/espanaAdmon/directorioOrganigramas/entidadesLocales/entidadesLocales.htm?idUniOrganica=18993&amp;idProvincia=24" TargetMode="External"/><Relationship Id="rId25" Type="http://schemas.openxmlformats.org/officeDocument/2006/relationships/hyperlink" Target="https://administracion.gob.es/pagFront/espanaAdmon/directorioOrganigramas/entidadesLocales/entidadesLocales.htm?idUniOrganica=18969&amp;idProvincia=24" TargetMode="External"/><Relationship Id="rId28" Type="http://schemas.openxmlformats.org/officeDocument/2006/relationships/hyperlink" Target="https://administracion.gob.es/pagFront/espanaAdmon/directorioOrganigramas/entidadesLocales/entidadesLocales.htm?idUniOrganica=19036&amp;idProvincia=24" TargetMode="External"/><Relationship Id="rId27" Type="http://schemas.openxmlformats.org/officeDocument/2006/relationships/hyperlink" Target="https://administracion.gob.es/pagFront/espanaAdmon/directorioOrganigramas/entidadesLocales/entidadesLocales.htm?idUniOrganica=19035&amp;idProvincia=24" TargetMode="External"/><Relationship Id="rId29" Type="http://schemas.openxmlformats.org/officeDocument/2006/relationships/hyperlink" Target="https://administracion.gob.es/pagFront/espanaAdmon/directorioOrganigramas/entidadesLocales/entidadesLocales.htm?idUniOrganica=19040&amp;idProvincia=24" TargetMode="External"/><Relationship Id="rId11" Type="http://schemas.openxmlformats.org/officeDocument/2006/relationships/hyperlink" Target="https://administracion.gob.es/pagFront/espanaAdmon/directorioOrganigramas/entidadesLocales/entidadesLocales.htm?idUniOrganica=18498&amp;idProvincia=24" TargetMode="External"/><Relationship Id="rId10" Type="http://schemas.openxmlformats.org/officeDocument/2006/relationships/hyperlink" Target="https://administracion.gob.es/pagFront/espanaAdmon/directorioOrganigramas/entidadesLocales/entidadesLocales.htm?idUniOrganica=18442&amp;idProvincia=24" TargetMode="External"/><Relationship Id="rId13" Type="http://schemas.openxmlformats.org/officeDocument/2006/relationships/hyperlink" Target="https://administracion.gob.es/pagFront/espanaAdmon/directorioOrganigramas/entidadesLocales/entidadesLocales.htm?idUniOrganica=18608&amp;idProvincia=24" TargetMode="External"/><Relationship Id="rId12" Type="http://schemas.openxmlformats.org/officeDocument/2006/relationships/hyperlink" Target="https://administracion.gob.es/pagFront/espanaAdmon/directorioOrganigramas/entidadesLocales/entidadesLocales.htm?idUniOrganica=18512&amp;idProvincia=24" TargetMode="External"/><Relationship Id="rId15" Type="http://schemas.openxmlformats.org/officeDocument/2006/relationships/hyperlink" Target="https://administracion.gob.es/pagFront/espanaAdmon/directorioOrganigramas/entidadesLocales/entidadesLocales.htm?idUniOrganica=18689&amp;idProvincia=24" TargetMode="External"/><Relationship Id="rId198" Type="http://schemas.openxmlformats.org/officeDocument/2006/relationships/hyperlink" Target="https://administracion.gob.es/pagFront/espanaAdmon/directorioOrganigramas/entidadesLocales/entidadesLocales.htm?idUniOrganica=25220&amp;idProvincia=24" TargetMode="External"/><Relationship Id="rId14" Type="http://schemas.openxmlformats.org/officeDocument/2006/relationships/hyperlink" Target="https://administracion.gob.es/pagFront/espanaAdmon/directorioOrganigramas/entidadesLocales/entidadesLocales.htm?idUniOrganica=18637&amp;idProvincia=24" TargetMode="External"/><Relationship Id="rId197" Type="http://schemas.openxmlformats.org/officeDocument/2006/relationships/hyperlink" Target="https://administracion.gob.es/pagFront/espanaAdmon/directorioOrganigramas/entidadesLocales/entidadesLocales.htm?idUniOrganica=25218&amp;idProvincia=24" TargetMode="External"/><Relationship Id="rId17" Type="http://schemas.openxmlformats.org/officeDocument/2006/relationships/hyperlink" Target="https://administracion.gob.es/pagFront/espanaAdmon/directorioOrganigramas/entidadesLocales/entidadesLocales.htm?idUniOrganica=18706&amp;idProvincia=24" TargetMode="External"/><Relationship Id="rId196" Type="http://schemas.openxmlformats.org/officeDocument/2006/relationships/hyperlink" Target="https://administracion.gob.es/pagFront/espanaAdmon/directorioOrganigramas/entidadesLocales/entidadesLocales.htm?idUniOrganica=25217&amp;idProvincia=24" TargetMode="External"/><Relationship Id="rId16" Type="http://schemas.openxmlformats.org/officeDocument/2006/relationships/hyperlink" Target="https://administracion.gob.es/pagFront/espanaAdmon/directorioOrganigramas/entidadesLocales/entidadesLocales.htm?idUniOrganica=18705&amp;idProvincia=24" TargetMode="External"/><Relationship Id="rId195" Type="http://schemas.openxmlformats.org/officeDocument/2006/relationships/hyperlink" Target="https://administracion.gob.es/pagFront/espanaAdmon/directorioOrganigramas/entidadesLocales/entidadesLocales.htm?idUniOrganica=25209&amp;idProvincia=24" TargetMode="External"/><Relationship Id="rId19" Type="http://schemas.openxmlformats.org/officeDocument/2006/relationships/hyperlink" Target="https://administracion.gob.es/pagFront/espanaAdmon/directorioOrganigramas/entidadesLocales/entidadesLocales.htm?idUniOrganica=18811&amp;idProvincia=24" TargetMode="External"/><Relationship Id="rId18" Type="http://schemas.openxmlformats.org/officeDocument/2006/relationships/hyperlink" Target="https://administracion.gob.es/pagFront/espanaAdmon/directorioOrganigramas/entidadesLocales/entidadesLocales.htm?idUniOrganica=18720&amp;idProvincia=24" TargetMode="External"/><Relationship Id="rId199" Type="http://schemas.openxmlformats.org/officeDocument/2006/relationships/hyperlink" Target="https://administracion.gob.es/pagFront/espanaAdmon/directorioOrganigramas/entidadesLocales/entidadesLocales.htm?idUniOrganica=25264&amp;idProvincia=24" TargetMode="External"/><Relationship Id="rId84" Type="http://schemas.openxmlformats.org/officeDocument/2006/relationships/hyperlink" Target="https://administracion.gob.es/pagFront/espanaAdmon/directorioOrganigramas/entidadesLocales/entidadesLocales.htm?idUniOrganica=21397&amp;idProvincia=24" TargetMode="External"/><Relationship Id="rId83" Type="http://schemas.openxmlformats.org/officeDocument/2006/relationships/hyperlink" Target="https://administracion.gob.es/pagFront/espanaAdmon/directorioOrganigramas/entidadesLocales/entidadesLocales.htm?idUniOrganica=21376&amp;idProvincia=24" TargetMode="External"/><Relationship Id="rId86" Type="http://schemas.openxmlformats.org/officeDocument/2006/relationships/hyperlink" Target="https://administracion.gob.es/pagFront/espanaAdmon/directorioOrganigramas/entidadesLocales/entidadesLocales.htm?idUniOrganica=21496&amp;idProvincia=24" TargetMode="External"/><Relationship Id="rId85" Type="http://schemas.openxmlformats.org/officeDocument/2006/relationships/hyperlink" Target="https://administracion.gob.es/pagFront/espanaAdmon/directorioOrganigramas/entidadesLocales/entidadesLocales.htm?idUniOrganica=21431&amp;idProvincia=24" TargetMode="External"/><Relationship Id="rId88" Type="http://schemas.openxmlformats.org/officeDocument/2006/relationships/hyperlink" Target="https://administracion.gob.es/pagFront/espanaAdmon/directorioOrganigramas/entidadesLocales/entidadesLocales.htm?idUniOrganica=21521&amp;idProvincia=24" TargetMode="External"/><Relationship Id="rId150" Type="http://schemas.openxmlformats.org/officeDocument/2006/relationships/hyperlink" Target="https://administracion.gob.es/pagFront/espanaAdmon/directorioOrganigramas/entidadesLocales/entidadesLocales.htm?idUniOrganica=24072&amp;idProvincia=24" TargetMode="External"/><Relationship Id="rId87" Type="http://schemas.openxmlformats.org/officeDocument/2006/relationships/hyperlink" Target="https://administracion.gob.es/pagFront/espanaAdmon/directorioOrganigramas/entidadesLocales/entidadesLocales.htm?idUniOrganica=21497&amp;idProvincia=24" TargetMode="External"/><Relationship Id="rId89" Type="http://schemas.openxmlformats.org/officeDocument/2006/relationships/hyperlink" Target="https://administracion.gob.es/pagFront/espanaAdmon/directorioOrganigramas/entidadesLocales/entidadesLocales.htm?idUniOrganica=21599&amp;idProvincia=24" TargetMode="External"/><Relationship Id="rId80" Type="http://schemas.openxmlformats.org/officeDocument/2006/relationships/hyperlink" Target="https://administracion.gob.es/pagFront/espanaAdmon/directorioOrganigramas/entidadesLocales/entidadesLocales.htm?idUniOrganica=21139&amp;idProvincia=24" TargetMode="External"/><Relationship Id="rId82" Type="http://schemas.openxmlformats.org/officeDocument/2006/relationships/hyperlink" Target="https://administracion.gob.es/pagFront/espanaAdmon/directorioOrganigramas/entidadesLocales/entidadesLocales.htm?idUniOrganica=21279&amp;idProvincia=24" TargetMode="External"/><Relationship Id="rId81" Type="http://schemas.openxmlformats.org/officeDocument/2006/relationships/hyperlink" Target="https://administracion.gob.es/pagFront/espanaAdmon/directorioOrganigramas/entidadesLocales/entidadesLocales.htm?idUniOrganica=21236&amp;idProvincia=24" TargetMode="External"/><Relationship Id="rId1" Type="http://schemas.openxmlformats.org/officeDocument/2006/relationships/hyperlink" Target="https://administracion.gob.es/pagFront/espanaAdmon/directorioOrganigramas/entidadesLocales/entidadesLocales.htm?idUniOrganica=17552&amp;idProvincia=24" TargetMode="External"/><Relationship Id="rId2" Type="http://schemas.openxmlformats.org/officeDocument/2006/relationships/hyperlink" Target="https://administracion.gob.es/pagFront/espanaAdmon/directorioOrganigramas/entidadesLocales/entidadesLocales.htm?idUniOrganica=17905&amp;idProvincia=24" TargetMode="External"/><Relationship Id="rId3" Type="http://schemas.openxmlformats.org/officeDocument/2006/relationships/hyperlink" Target="https://administracion.gob.es/pagFront/espanaAdmon/directorioOrganigramas/entidadesLocales/entidadesLocales.htm?idUniOrganica=17945&amp;idProvincia=24" TargetMode="External"/><Relationship Id="rId149" Type="http://schemas.openxmlformats.org/officeDocument/2006/relationships/hyperlink" Target="https://administracion.gob.es/pagFront/espanaAdmon/directorioOrganigramas/entidadesLocales/entidadesLocales.htm?idUniOrganica=23987&amp;idProvincia=24" TargetMode="External"/><Relationship Id="rId4" Type="http://schemas.openxmlformats.org/officeDocument/2006/relationships/hyperlink" Target="https://administracion.gob.es/pagFront/espanaAdmon/directorioOrganigramas/entidadesLocales/entidadesLocales.htm?idUniOrganica=17972&amp;idProvincia=24" TargetMode="External"/><Relationship Id="rId148" Type="http://schemas.openxmlformats.org/officeDocument/2006/relationships/hyperlink" Target="https://administracion.gob.es/pagFront/espanaAdmon/directorioOrganigramas/entidadesLocales/entidadesLocales.htm?idUniOrganica=23932&amp;idProvincia=24" TargetMode="External"/><Relationship Id="rId9" Type="http://schemas.openxmlformats.org/officeDocument/2006/relationships/hyperlink" Target="https://administracion.gob.es/pagFront/espanaAdmon/directorioOrganigramas/entidadesLocales/entidadesLocales.htm?idUniOrganica=18419&amp;idProvincia=24" TargetMode="External"/><Relationship Id="rId143" Type="http://schemas.openxmlformats.org/officeDocument/2006/relationships/hyperlink" Target="https://administracion.gob.es/pagFront/espanaAdmon/directorioOrganigramas/entidadesLocales/entidadesLocales.htm?idUniOrganica=23843&amp;idProvincia=24" TargetMode="External"/><Relationship Id="rId142" Type="http://schemas.openxmlformats.org/officeDocument/2006/relationships/hyperlink" Target="https://administracion.gob.es/pagFront/espanaAdmon/directorioOrganigramas/entidadesLocales/entidadesLocales.htm?idUniOrganica=23842&amp;idProvincia=24" TargetMode="External"/><Relationship Id="rId141" Type="http://schemas.openxmlformats.org/officeDocument/2006/relationships/hyperlink" Target="https://administracion.gob.es/pagFront/espanaAdmon/directorioOrganigramas/entidadesLocales/entidadesLocales.htm?idUniOrganica=23830&amp;idProvincia=24" TargetMode="External"/><Relationship Id="rId140" Type="http://schemas.openxmlformats.org/officeDocument/2006/relationships/hyperlink" Target="https://administracion.gob.es/pagFront/espanaAdmon/directorioOrganigramas/entidadesLocales/entidadesLocales.htm?idUniOrganica=23822&amp;idProvincia=24" TargetMode="External"/><Relationship Id="rId5" Type="http://schemas.openxmlformats.org/officeDocument/2006/relationships/hyperlink" Target="https://administracion.gob.es/pagFront/espanaAdmon/directorioOrganigramas/entidadesLocales/entidadesLocales.htm?idUniOrganica=18127&amp;idProvincia=24" TargetMode="External"/><Relationship Id="rId147" Type="http://schemas.openxmlformats.org/officeDocument/2006/relationships/hyperlink" Target="https://administracion.gob.es/pagFront/espanaAdmon/directorioOrganigramas/entidadesLocales/entidadesLocales.htm?idUniOrganica=23919&amp;idProvincia=24" TargetMode="External"/><Relationship Id="rId6" Type="http://schemas.openxmlformats.org/officeDocument/2006/relationships/hyperlink" Target="https://administracion.gob.es/pagFront/espanaAdmon/directorioOrganigramas/entidadesLocales/entidadesLocales.htm?idUniOrganica=18201&amp;idProvincia=24" TargetMode="External"/><Relationship Id="rId146" Type="http://schemas.openxmlformats.org/officeDocument/2006/relationships/hyperlink" Target="https://administracion.gob.es/pagFront/espanaAdmon/directorioOrganigramas/entidadesLocales/entidadesLocales.htm?idUniOrganica=23880&amp;idProvincia=24" TargetMode="External"/><Relationship Id="rId7" Type="http://schemas.openxmlformats.org/officeDocument/2006/relationships/hyperlink" Target="https://administracion.gob.es/pagFront/espanaAdmon/directorioOrganigramas/entidadesLocales/entidadesLocales.htm?idUniOrganica=18230&amp;idProvincia=24" TargetMode="External"/><Relationship Id="rId145" Type="http://schemas.openxmlformats.org/officeDocument/2006/relationships/hyperlink" Target="https://administracion.gob.es/pagFront/espanaAdmon/directorioOrganigramas/entidadesLocales/entidadesLocales.htm?idUniOrganica=23868&amp;idProvincia=24" TargetMode="External"/><Relationship Id="rId8" Type="http://schemas.openxmlformats.org/officeDocument/2006/relationships/hyperlink" Target="https://administracion.gob.es/pagFront/espanaAdmon/directorioOrganigramas/entidadesLocales/entidadesLocales.htm?idUniOrganica=18326&amp;idProvincia=24" TargetMode="External"/><Relationship Id="rId144" Type="http://schemas.openxmlformats.org/officeDocument/2006/relationships/hyperlink" Target="https://administracion.gob.es/pagFront/espanaAdmon/directorioOrganigramas/entidadesLocales/entidadesLocales.htm?idUniOrganica=23849&amp;idProvincia=24" TargetMode="External"/><Relationship Id="rId73" Type="http://schemas.openxmlformats.org/officeDocument/2006/relationships/hyperlink" Target="https://administracion.gob.es/pagFront/espanaAdmon/directorioOrganigramas/entidadesLocales/entidadesLocales.htm?idUniOrganica=20674&amp;idProvincia=24" TargetMode="External"/><Relationship Id="rId72" Type="http://schemas.openxmlformats.org/officeDocument/2006/relationships/hyperlink" Target="https://administracion.gob.es/pagFront/espanaAdmon/directorioOrganigramas/entidadesLocales/entidadesLocales.htm?idUniOrganica=20669&amp;idProvincia=24" TargetMode="External"/><Relationship Id="rId75" Type="http://schemas.openxmlformats.org/officeDocument/2006/relationships/hyperlink" Target="https://administracion.gob.es/pagFront/espanaAdmon/directorioOrganigramas/entidadesLocales/entidadesLocales.htm?idUniOrganica=20902&amp;idProvincia=24" TargetMode="External"/><Relationship Id="rId74" Type="http://schemas.openxmlformats.org/officeDocument/2006/relationships/hyperlink" Target="https://administracion.gob.es/pagFront/espanaAdmon/directorioOrganigramas/entidadesLocales/entidadesLocales.htm?idUniOrganica=20776&amp;idProvincia=24" TargetMode="External"/><Relationship Id="rId77" Type="http://schemas.openxmlformats.org/officeDocument/2006/relationships/hyperlink" Target="https://administracion.gob.es/pagFront/espanaAdmon/directorioOrganigramas/entidadesLocales/entidadesLocales.htm?idUniOrganica=21042&amp;idProvincia=24" TargetMode="External"/><Relationship Id="rId76" Type="http://schemas.openxmlformats.org/officeDocument/2006/relationships/hyperlink" Target="https://administracion.gob.es/pagFront/espanaAdmon/directorioOrganigramas/entidadesLocales/entidadesLocales.htm?idUniOrganica=20986&amp;idProvincia=24" TargetMode="External"/><Relationship Id="rId79" Type="http://schemas.openxmlformats.org/officeDocument/2006/relationships/hyperlink" Target="https://administracion.gob.es/pagFront/espanaAdmon/directorioOrganigramas/entidadesLocales/entidadesLocales.htm?idUniOrganica=21135&amp;idProvincia=24" TargetMode="External"/><Relationship Id="rId78" Type="http://schemas.openxmlformats.org/officeDocument/2006/relationships/hyperlink" Target="https://administracion.gob.es/pagFront/espanaAdmon/directorioOrganigramas/entidadesLocales/entidadesLocales.htm?idUniOrganica=21091&amp;idProvincia=24" TargetMode="External"/><Relationship Id="rId71" Type="http://schemas.openxmlformats.org/officeDocument/2006/relationships/hyperlink" Target="https://administracion.gob.es/pagFront/espanaAdmon/directorioOrganigramas/entidadesLocales/entidadesLocales.htm?idUniOrganica=20661&amp;idProvincia=24" TargetMode="External"/><Relationship Id="rId70" Type="http://schemas.openxmlformats.org/officeDocument/2006/relationships/hyperlink" Target="https://administracion.gob.es/pagFront/espanaAdmon/directorioOrganigramas/entidadesLocales/entidadesLocales.htm?idUniOrganica=20658&amp;idProvincia=24" TargetMode="External"/><Relationship Id="rId139" Type="http://schemas.openxmlformats.org/officeDocument/2006/relationships/hyperlink" Target="https://administracion.gob.es/pagFront/espanaAdmon/directorioOrganigramas/entidadesLocales/entidadesLocales.htm?idUniOrganica=23790&amp;idProvincia=24" TargetMode="External"/><Relationship Id="rId138" Type="http://schemas.openxmlformats.org/officeDocument/2006/relationships/hyperlink" Target="https://administracion.gob.es/pagFront/espanaAdmon/directorioOrganigramas/entidadesLocales/entidadesLocales.htm?idUniOrganica=23765&amp;idProvincia=24" TargetMode="External"/><Relationship Id="rId137" Type="http://schemas.openxmlformats.org/officeDocument/2006/relationships/hyperlink" Target="https://administracion.gob.es/pagFront/espanaAdmon/directorioOrganigramas/entidadesLocales/entidadesLocales.htm?idUniOrganica=23761&amp;idProvincia=24" TargetMode="External"/><Relationship Id="rId132" Type="http://schemas.openxmlformats.org/officeDocument/2006/relationships/hyperlink" Target="https://administracion.gob.es/pagFront/espanaAdmon/directorioOrganigramas/entidadesLocales/entidadesLocales.htm?idUniOrganica=23532&amp;idProvincia=24" TargetMode="External"/><Relationship Id="rId131" Type="http://schemas.openxmlformats.org/officeDocument/2006/relationships/hyperlink" Target="https://administracion.gob.es/pagFront/espanaAdmon/directorioOrganigramas/entidadesLocales/entidadesLocales.htm?idUniOrganica=23507&amp;idProvincia=24" TargetMode="External"/><Relationship Id="rId130" Type="http://schemas.openxmlformats.org/officeDocument/2006/relationships/hyperlink" Target="https://administracion.gob.es/pagFront/espanaAdmon/directorioOrganigramas/entidadesLocales/entidadesLocales.htm?idUniOrganica=23502&amp;idProvincia=24" TargetMode="External"/><Relationship Id="rId136" Type="http://schemas.openxmlformats.org/officeDocument/2006/relationships/hyperlink" Target="https://administracion.gob.es/pagFront/espanaAdmon/directorioOrganigramas/entidadesLocales/entidadesLocales.htm?idUniOrganica=23759&amp;idProvincia=24" TargetMode="External"/><Relationship Id="rId135" Type="http://schemas.openxmlformats.org/officeDocument/2006/relationships/hyperlink" Target="https://administracion.gob.es/pagFront/espanaAdmon/directorioOrganigramas/entidadesLocales/entidadesLocales.htm?idUniOrganica=23626&amp;idProvincia=24" TargetMode="External"/><Relationship Id="rId134" Type="http://schemas.openxmlformats.org/officeDocument/2006/relationships/hyperlink" Target="https://administracion.gob.es/pagFront/espanaAdmon/directorioOrganigramas/entidadesLocales/entidadesLocales.htm?idUniOrganica=23585&amp;idProvincia=24" TargetMode="External"/><Relationship Id="rId133" Type="http://schemas.openxmlformats.org/officeDocument/2006/relationships/hyperlink" Target="https://administracion.gob.es/pagFront/espanaAdmon/directorioOrganigramas/entidadesLocales/entidadesLocales.htm?idUniOrganica=23575&amp;idProvincia=24" TargetMode="External"/><Relationship Id="rId62" Type="http://schemas.openxmlformats.org/officeDocument/2006/relationships/hyperlink" Target="https://administracion.gob.es/pagFront/espanaAdmon/directorioOrganigramas/entidadesLocales/entidadesLocales.htm?idUniOrganica=20095&amp;idProvincia=24" TargetMode="External"/><Relationship Id="rId61" Type="http://schemas.openxmlformats.org/officeDocument/2006/relationships/hyperlink" Target="https://administracion.gob.es/pagFront/espanaAdmon/directorioOrganigramas/entidadesLocales/entidadesLocales.htm?idUniOrganica=20016&amp;idProvincia=24" TargetMode="External"/><Relationship Id="rId64" Type="http://schemas.openxmlformats.org/officeDocument/2006/relationships/hyperlink" Target="https://administracion.gob.es/pagFront/espanaAdmon/directorioOrganigramas/entidadesLocales/entidadesLocales.htm?idUniOrganica=20135&amp;idProvincia=24" TargetMode="External"/><Relationship Id="rId63" Type="http://schemas.openxmlformats.org/officeDocument/2006/relationships/hyperlink" Target="https://administracion.gob.es/pagFront/espanaAdmon/directorioOrganigramas/entidadesLocales/entidadesLocales.htm?idUniOrganica=20113&amp;idProvincia=24" TargetMode="External"/><Relationship Id="rId66" Type="http://schemas.openxmlformats.org/officeDocument/2006/relationships/hyperlink" Target="https://administracion.gob.es/pagFront/espanaAdmon/directorioOrganigramas/entidadesLocales/entidadesLocales.htm?idUniOrganica=20290&amp;idProvincia=24" TargetMode="External"/><Relationship Id="rId172" Type="http://schemas.openxmlformats.org/officeDocument/2006/relationships/hyperlink" Target="https://administracion.gob.es/pagFront/espanaAdmon/directorioOrganigramas/entidadesLocales/entidadesLocales.htm?idUniOrganica=24751&amp;idProvincia=24" TargetMode="External"/><Relationship Id="rId65" Type="http://schemas.openxmlformats.org/officeDocument/2006/relationships/hyperlink" Target="https://administracion.gob.es/pagFront/espanaAdmon/directorioOrganigramas/entidadesLocales/entidadesLocales.htm?idUniOrganica=20229&amp;idProvincia=24" TargetMode="External"/><Relationship Id="rId171" Type="http://schemas.openxmlformats.org/officeDocument/2006/relationships/hyperlink" Target="https://administracion.gob.es/pagFront/espanaAdmon/directorioOrganigramas/entidadesLocales/entidadesLocales.htm?idUniOrganica=24740&amp;idProvincia=24" TargetMode="External"/><Relationship Id="rId68" Type="http://schemas.openxmlformats.org/officeDocument/2006/relationships/hyperlink" Target="https://administracion.gob.es/pagFront/espanaAdmon/directorioOrganigramas/entidadesLocales/entidadesLocales.htm?idUniOrganica=20467&amp;idProvincia=24" TargetMode="External"/><Relationship Id="rId170" Type="http://schemas.openxmlformats.org/officeDocument/2006/relationships/hyperlink" Target="https://administracion.gob.es/pagFront/espanaAdmon/directorioOrganigramas/entidadesLocales/entidadesLocales.htm?idUniOrganica=24738&amp;idProvincia=24" TargetMode="External"/><Relationship Id="rId67" Type="http://schemas.openxmlformats.org/officeDocument/2006/relationships/hyperlink" Target="https://administracion.gob.es/pagFront/espanaAdmon/directorioOrganigramas/entidadesLocales/entidadesLocales.htm?idUniOrganica=20374&amp;idProvincia=24" TargetMode="External"/><Relationship Id="rId60" Type="http://schemas.openxmlformats.org/officeDocument/2006/relationships/hyperlink" Target="https://administracion.gob.es/pagFront/espanaAdmon/directorioOrganigramas/entidadesLocales/entidadesLocales.htm?idUniOrganica=19947&amp;idProvincia=24" TargetMode="External"/><Relationship Id="rId165" Type="http://schemas.openxmlformats.org/officeDocument/2006/relationships/hyperlink" Target="https://administracion.gob.es/pagFront/espanaAdmon/directorioOrganigramas/entidadesLocales/entidadesLocales.htm?idUniOrganica=24706&amp;idProvincia=24" TargetMode="External"/><Relationship Id="rId69" Type="http://schemas.openxmlformats.org/officeDocument/2006/relationships/hyperlink" Target="https://administracion.gob.es/pagFront/espanaAdmon/directorioOrganigramas/entidadesLocales/entidadesLocales.htm?idUniOrganica=20570&amp;idProvincia=24" TargetMode="External"/><Relationship Id="rId164" Type="http://schemas.openxmlformats.org/officeDocument/2006/relationships/hyperlink" Target="https://administracion.gob.es/pagFront/espanaAdmon/directorioOrganigramas/entidadesLocales/entidadesLocales.htm?idUniOrganica=24698&amp;idProvincia=24" TargetMode="External"/><Relationship Id="rId163" Type="http://schemas.openxmlformats.org/officeDocument/2006/relationships/hyperlink" Target="https://administracion.gob.es/pagFront/espanaAdmon/directorioOrganigramas/entidadesLocales/entidadesLocales.htm?idUniOrganica=24679&amp;idProvincia=24" TargetMode="External"/><Relationship Id="rId162" Type="http://schemas.openxmlformats.org/officeDocument/2006/relationships/hyperlink" Target="https://administracion.gob.es/pagFront/espanaAdmon/directorioOrganigramas/entidadesLocales/entidadesLocales.htm?idUniOrganica=24676&amp;idProvincia=24" TargetMode="External"/><Relationship Id="rId169" Type="http://schemas.openxmlformats.org/officeDocument/2006/relationships/hyperlink" Target="https://administracion.gob.es/pagFront/espanaAdmon/directorioOrganigramas/entidadesLocales/entidadesLocales.htm?idUniOrganica=24733&amp;idProvincia=24" TargetMode="External"/><Relationship Id="rId168" Type="http://schemas.openxmlformats.org/officeDocument/2006/relationships/hyperlink" Target="https://administracion.gob.es/pagFront/espanaAdmon/directorioOrganigramas/entidadesLocales/entidadesLocales.htm?idUniOrganica=24729&amp;idProvincia=24" TargetMode="External"/><Relationship Id="rId167" Type="http://schemas.openxmlformats.org/officeDocument/2006/relationships/hyperlink" Target="https://administracion.gob.es/pagFront/espanaAdmon/directorioOrganigramas/entidadesLocales/entidadesLocales.htm?idUniOrganica=24725&amp;idProvincia=24" TargetMode="External"/><Relationship Id="rId166" Type="http://schemas.openxmlformats.org/officeDocument/2006/relationships/hyperlink" Target="https://administracion.gob.es/pagFront/espanaAdmon/directorioOrganigramas/entidadesLocales/entidadesLocales.htm?idUniOrganica=24723&amp;idProvincia=24" TargetMode="External"/><Relationship Id="rId51" Type="http://schemas.openxmlformats.org/officeDocument/2006/relationships/hyperlink" Target="https://administracion.gob.es/pagFront/espanaAdmon/directorioOrganigramas/entidadesLocales/entidadesLocales.htm?idUniOrganica=19733&amp;idProvincia=24" TargetMode="External"/><Relationship Id="rId50" Type="http://schemas.openxmlformats.org/officeDocument/2006/relationships/hyperlink" Target="https://administracion.gob.es/pagFront/espanaAdmon/directorioOrganigramas/entidadesLocales/entidadesLocales.htm?idUniOrganica=19732&amp;idProvincia=24" TargetMode="External"/><Relationship Id="rId53" Type="http://schemas.openxmlformats.org/officeDocument/2006/relationships/hyperlink" Target="https://administracion.gob.es/pagFront/espanaAdmon/directorioOrganigramas/entidadesLocales/entidadesLocales.htm?idUniOrganica=19827&amp;idProvincia=24" TargetMode="External"/><Relationship Id="rId52" Type="http://schemas.openxmlformats.org/officeDocument/2006/relationships/hyperlink" Target="https://administracion.gob.es/pagFront/espanaAdmon/directorioOrganigramas/entidadesLocales/entidadesLocales.htm?idUniOrganica=19754&amp;idProvincia=24" TargetMode="External"/><Relationship Id="rId55" Type="http://schemas.openxmlformats.org/officeDocument/2006/relationships/hyperlink" Target="https://administracion.gob.es/pagFront/espanaAdmon/directorioOrganigramas/entidadesLocales/entidadesLocales.htm?idUniOrganica=19895&amp;idProvincia=24" TargetMode="External"/><Relationship Id="rId161" Type="http://schemas.openxmlformats.org/officeDocument/2006/relationships/hyperlink" Target="https://administracion.gob.es/pagFront/espanaAdmon/directorioOrganigramas/entidadesLocales/entidadesLocales.htm?idUniOrganica=24646&amp;idProvincia=24" TargetMode="External"/><Relationship Id="rId54" Type="http://schemas.openxmlformats.org/officeDocument/2006/relationships/hyperlink" Target="https://administracion.gob.es/pagFront/espanaAdmon/directorioOrganigramas/entidadesLocales/entidadesLocales.htm?idUniOrganica=19847&amp;idProvincia=24" TargetMode="External"/><Relationship Id="rId160" Type="http://schemas.openxmlformats.org/officeDocument/2006/relationships/hyperlink" Target="https://administracion.gob.es/pagFront/espanaAdmon/directorioOrganigramas/entidadesLocales/entidadesLocales.htm?idUniOrganica=24609&amp;idProvincia=24" TargetMode="External"/><Relationship Id="rId57" Type="http://schemas.openxmlformats.org/officeDocument/2006/relationships/hyperlink" Target="https://administracion.gob.es/pagFront/espanaAdmon/directorioOrganigramas/entidadesLocales/entidadesLocales.htm?idUniOrganica=19930&amp;idProvincia=24" TargetMode="External"/><Relationship Id="rId56" Type="http://schemas.openxmlformats.org/officeDocument/2006/relationships/hyperlink" Target="https://administracion.gob.es/pagFront/espanaAdmon/directorioOrganigramas/entidadesLocales/entidadesLocales.htm?idUniOrganica=19920&amp;idProvincia=24" TargetMode="External"/><Relationship Id="rId159" Type="http://schemas.openxmlformats.org/officeDocument/2006/relationships/hyperlink" Target="https://administracion.gob.es/pagFront/espanaAdmon/directorioOrganigramas/entidadesLocales/entidadesLocales.htm?idUniOrganica=24565&amp;idProvincia=24" TargetMode="External"/><Relationship Id="rId59" Type="http://schemas.openxmlformats.org/officeDocument/2006/relationships/hyperlink" Target="https://administracion.gob.es/pagFront/espanaAdmon/directorioOrganigramas/entidadesLocales/entidadesLocales.htm?idUniOrganica=19941&amp;idProvincia=24" TargetMode="External"/><Relationship Id="rId154" Type="http://schemas.openxmlformats.org/officeDocument/2006/relationships/hyperlink" Target="https://administracion.gob.es/pagFront/espanaAdmon/directorioOrganigramas/entidadesLocales/entidadesLocales.htm?idUniOrganica=24321&amp;idProvincia=24" TargetMode="External"/><Relationship Id="rId58" Type="http://schemas.openxmlformats.org/officeDocument/2006/relationships/hyperlink" Target="https://administracion.gob.es/pagFront/espanaAdmon/directorioOrganigramas/entidadesLocales/entidadesLocales.htm?idUniOrganica=19940&amp;idProvincia=24" TargetMode="External"/><Relationship Id="rId153" Type="http://schemas.openxmlformats.org/officeDocument/2006/relationships/hyperlink" Target="https://administracion.gob.es/pagFront/espanaAdmon/directorioOrganigramas/entidadesLocales/entidadesLocales.htm?idUniOrganica=24320&amp;idProvincia=24" TargetMode="External"/><Relationship Id="rId152" Type="http://schemas.openxmlformats.org/officeDocument/2006/relationships/hyperlink" Target="https://administracion.gob.es/pagFront/espanaAdmon/directorioOrganigramas/entidadesLocales/entidadesLocales.htm?idUniOrganica=24136&amp;idProvincia=24" TargetMode="External"/><Relationship Id="rId151" Type="http://schemas.openxmlformats.org/officeDocument/2006/relationships/hyperlink" Target="https://administracion.gob.es/pagFront/espanaAdmon/directorioOrganigramas/entidadesLocales/entidadesLocales.htm?idUniOrganica=24132&amp;idProvincia=24" TargetMode="External"/><Relationship Id="rId158" Type="http://schemas.openxmlformats.org/officeDocument/2006/relationships/hyperlink" Target="https://administracion.gob.es/pagFront/espanaAdmon/directorioOrganigramas/entidadesLocales/entidadesLocales.htm?idUniOrganica=24551&amp;idProvincia=24" TargetMode="External"/><Relationship Id="rId157" Type="http://schemas.openxmlformats.org/officeDocument/2006/relationships/hyperlink" Target="https://administracion.gob.es/pagFront/espanaAdmon/directorioOrganigramas/entidadesLocales/entidadesLocales.htm?idUniOrganica=24514&amp;idProvincia=24" TargetMode="External"/><Relationship Id="rId156" Type="http://schemas.openxmlformats.org/officeDocument/2006/relationships/hyperlink" Target="https://administracion.gob.es/pagFront/espanaAdmon/directorioOrganigramas/entidadesLocales/entidadesLocales.htm?idUniOrganica=24377&amp;idProvincia=24" TargetMode="External"/><Relationship Id="rId155" Type="http://schemas.openxmlformats.org/officeDocument/2006/relationships/hyperlink" Target="https://administracion.gob.es/pagFront/espanaAdmon/directorioOrganigramas/entidadesLocales/entidadesLocales.htm?idUniOrganica=24333&amp;idProvincia=24" TargetMode="External"/><Relationship Id="rId107" Type="http://schemas.openxmlformats.org/officeDocument/2006/relationships/hyperlink" Target="https://administracion.gob.es/pagFront/espanaAdmon/directorioOrganigramas/entidadesLocales/entidadesLocales.htm?idUniOrganica=22867&amp;idProvincia=24" TargetMode="External"/><Relationship Id="rId106" Type="http://schemas.openxmlformats.org/officeDocument/2006/relationships/hyperlink" Target="https://administracion.gob.es/pagFront/espanaAdmon/directorioOrganigramas/entidadesLocales/entidadesLocales.htm?idUniOrganica=22822&amp;idProvincia=24" TargetMode="External"/><Relationship Id="rId105" Type="http://schemas.openxmlformats.org/officeDocument/2006/relationships/hyperlink" Target="https://administracion.gob.es/pagFront/espanaAdmon/directorioOrganigramas/entidadesLocales/entidadesLocales.htm?idUniOrganica=22807&amp;idProvincia=24" TargetMode="External"/><Relationship Id="rId104" Type="http://schemas.openxmlformats.org/officeDocument/2006/relationships/hyperlink" Target="https://administracion.gob.es/pagFront/espanaAdmon/directorioOrganigramas/entidadesLocales/entidadesLocales.htm?idUniOrganica=22794&amp;idProvincia=24" TargetMode="External"/><Relationship Id="rId109" Type="http://schemas.openxmlformats.org/officeDocument/2006/relationships/hyperlink" Target="https://administracion.gob.es/pagFront/espanaAdmon/directorioOrganigramas/entidadesLocales/entidadesLocales.htm?idUniOrganica=22924&amp;idProvincia=24" TargetMode="External"/><Relationship Id="rId108" Type="http://schemas.openxmlformats.org/officeDocument/2006/relationships/hyperlink" Target="https://administracion.gob.es/pagFront/espanaAdmon/directorioOrganigramas/entidadesLocales/entidadesLocales.htm?idUniOrganica=22908&amp;idProvincia=24" TargetMode="External"/><Relationship Id="rId103" Type="http://schemas.openxmlformats.org/officeDocument/2006/relationships/hyperlink" Target="https://administracion.gob.es/pagFront/espanaAdmon/directorioOrganigramas/entidadesLocales/entidadesLocales.htm?idUniOrganica=22656&amp;idProvincia=24" TargetMode="External"/><Relationship Id="rId102" Type="http://schemas.openxmlformats.org/officeDocument/2006/relationships/hyperlink" Target="https://administracion.gob.es/pagFront/espanaAdmon/directorioOrganigramas/entidadesLocales/entidadesLocales.htm?idUniOrganica=22503&amp;idProvincia=24" TargetMode="External"/><Relationship Id="rId101" Type="http://schemas.openxmlformats.org/officeDocument/2006/relationships/hyperlink" Target="https://administracion.gob.es/pagFront/espanaAdmon/directorioOrganigramas/entidadesLocales/entidadesLocales.htm?idUniOrganica=22437&amp;idProvincia=24" TargetMode="External"/><Relationship Id="rId100" Type="http://schemas.openxmlformats.org/officeDocument/2006/relationships/hyperlink" Target="https://administracion.gob.es/pagFront/espanaAdmon/directorioOrganigramas/entidadesLocales/entidadesLocales.htm?idUniOrganica=22432&amp;idProvincia=24" TargetMode="External"/><Relationship Id="rId212" Type="http://schemas.openxmlformats.org/officeDocument/2006/relationships/drawing" Target="../drawings/drawing27.xml"/><Relationship Id="rId211" Type="http://schemas.openxmlformats.org/officeDocument/2006/relationships/hyperlink" Target="https://administracion.gob.es/pagFront/espanaAdmon/directorioOrganigramas/entidadesLocales/entidadesLocales.htm?idUniOrganica=25617&amp;idProvincia=24" TargetMode="External"/><Relationship Id="rId210" Type="http://schemas.openxmlformats.org/officeDocument/2006/relationships/hyperlink" Target="https://administracion.gob.es/pagFront/espanaAdmon/directorioOrganigramas/entidadesLocales/entidadesLocales.htm?idUniOrganica=25447&amp;idProvincia=24" TargetMode="External"/><Relationship Id="rId129" Type="http://schemas.openxmlformats.org/officeDocument/2006/relationships/hyperlink" Target="https://administracion.gob.es/pagFront/espanaAdmon/directorioOrganigramas/entidadesLocales/entidadesLocales.htm?idUniOrganica=23498&amp;idProvincia=24" TargetMode="External"/><Relationship Id="rId128" Type="http://schemas.openxmlformats.org/officeDocument/2006/relationships/hyperlink" Target="https://administracion.gob.es/pagFront/espanaAdmon/directorioOrganigramas/entidadesLocales/entidadesLocales.htm?idUniOrganica=23474&amp;idProvincia=24" TargetMode="External"/><Relationship Id="rId127" Type="http://schemas.openxmlformats.org/officeDocument/2006/relationships/hyperlink" Target="https://administracion.gob.es/pagFront/espanaAdmon/directorioOrganigramas/entidadesLocales/entidadesLocales.htm?idUniOrganica=23468&amp;idProvincia=24" TargetMode="External"/><Relationship Id="rId126" Type="http://schemas.openxmlformats.org/officeDocument/2006/relationships/hyperlink" Target="https://administracion.gob.es/pagFront/espanaAdmon/directorioOrganigramas/entidadesLocales/entidadesLocales.htm?idUniOrganica=23403&amp;idProvincia=24" TargetMode="External"/><Relationship Id="rId121" Type="http://schemas.openxmlformats.org/officeDocument/2006/relationships/hyperlink" Target="https://administracion.gob.es/pagFront/espanaAdmon/directorioOrganigramas/entidadesLocales/entidadesLocales.htm?idUniOrganica=23235&amp;idProvincia=24" TargetMode="External"/><Relationship Id="rId120" Type="http://schemas.openxmlformats.org/officeDocument/2006/relationships/hyperlink" Target="https://administracion.gob.es/pagFront/espanaAdmon/directorioOrganigramas/entidadesLocales/entidadesLocales.htm?idUniOrganica=23234&amp;idProvincia=24" TargetMode="External"/><Relationship Id="rId125" Type="http://schemas.openxmlformats.org/officeDocument/2006/relationships/hyperlink" Target="https://administracion.gob.es/pagFront/espanaAdmon/directorioOrganigramas/entidadesLocales/entidadesLocales.htm?idUniOrganica=23382&amp;idProvincia=24" TargetMode="External"/><Relationship Id="rId124" Type="http://schemas.openxmlformats.org/officeDocument/2006/relationships/hyperlink" Target="https://administracion.gob.es/pagFront/espanaAdmon/directorioOrganigramas/entidadesLocales/entidadesLocales.htm?idUniOrganica=23331&amp;idProvincia=24" TargetMode="External"/><Relationship Id="rId123" Type="http://schemas.openxmlformats.org/officeDocument/2006/relationships/hyperlink" Target="https://administracion.gob.es/pagFront/espanaAdmon/directorioOrganigramas/entidadesLocales/entidadesLocales.htm?idUniOrganica=23282&amp;idProvincia=24" TargetMode="External"/><Relationship Id="rId122" Type="http://schemas.openxmlformats.org/officeDocument/2006/relationships/hyperlink" Target="https://administracion.gob.es/pagFront/espanaAdmon/directorioOrganigramas/entidadesLocales/entidadesLocales.htm?idUniOrganica=23263&amp;idProvincia=24" TargetMode="External"/><Relationship Id="rId95" Type="http://schemas.openxmlformats.org/officeDocument/2006/relationships/hyperlink" Target="https://administracion.gob.es/pagFront/espanaAdmon/directorioOrganigramas/entidadesLocales/entidadesLocales.htm?idUniOrganica=22241&amp;idProvincia=24" TargetMode="External"/><Relationship Id="rId94" Type="http://schemas.openxmlformats.org/officeDocument/2006/relationships/hyperlink" Target="https://administracion.gob.es/pagFront/espanaAdmon/directorioOrganigramas/entidadesLocales/entidadesLocales.htm?idUniOrganica=22191&amp;idProvincia=24" TargetMode="External"/><Relationship Id="rId97" Type="http://schemas.openxmlformats.org/officeDocument/2006/relationships/hyperlink" Target="https://administracion.gob.es/pagFront/espanaAdmon/directorioOrganigramas/entidadesLocales/entidadesLocales.htm?idUniOrganica=22328&amp;idProvincia=24" TargetMode="External"/><Relationship Id="rId96" Type="http://schemas.openxmlformats.org/officeDocument/2006/relationships/hyperlink" Target="https://administracion.gob.es/pagFront/espanaAdmon/directorioOrganigramas/entidadesLocales/entidadesLocales.htm?idUniOrganica=22315&amp;idProvincia=24" TargetMode="External"/><Relationship Id="rId99" Type="http://schemas.openxmlformats.org/officeDocument/2006/relationships/hyperlink" Target="https://administracion.gob.es/pagFront/espanaAdmon/directorioOrganigramas/entidadesLocales/entidadesLocales.htm?idUniOrganica=22427&amp;idProvincia=24" TargetMode="External"/><Relationship Id="rId98" Type="http://schemas.openxmlformats.org/officeDocument/2006/relationships/hyperlink" Target="https://administracion.gob.es/pagFront/espanaAdmon/directorioOrganigramas/entidadesLocales/entidadesLocales.htm?idUniOrganica=22386&amp;idProvincia=24" TargetMode="External"/><Relationship Id="rId91" Type="http://schemas.openxmlformats.org/officeDocument/2006/relationships/hyperlink" Target="https://administracion.gob.es/pagFront/espanaAdmon/directorioOrganigramas/entidadesLocales/entidadesLocales.htm?idUniOrganica=21604&amp;idProvincia=24" TargetMode="External"/><Relationship Id="rId90" Type="http://schemas.openxmlformats.org/officeDocument/2006/relationships/hyperlink" Target="https://administracion.gob.es/pagFront/espanaAdmon/directorioOrganigramas/entidadesLocales/entidadesLocales.htm?idUniOrganica=21602&amp;idProvincia=24" TargetMode="External"/><Relationship Id="rId93" Type="http://schemas.openxmlformats.org/officeDocument/2006/relationships/hyperlink" Target="https://administracion.gob.es/pagFront/espanaAdmon/directorioOrganigramas/entidadesLocales/entidadesLocales.htm?idUniOrganica=22033&amp;idProvincia=24" TargetMode="External"/><Relationship Id="rId92" Type="http://schemas.openxmlformats.org/officeDocument/2006/relationships/hyperlink" Target="https://administracion.gob.es/pagFront/espanaAdmon/directorioOrganigramas/entidadesLocales/entidadesLocales.htm?idUniOrganica=21788&amp;idProvincia=24" TargetMode="External"/><Relationship Id="rId118" Type="http://schemas.openxmlformats.org/officeDocument/2006/relationships/hyperlink" Target="https://administracion.gob.es/pagFront/espanaAdmon/directorioOrganigramas/entidadesLocales/entidadesLocales.htm?idUniOrganica=23196&amp;idProvincia=24" TargetMode="External"/><Relationship Id="rId117" Type="http://schemas.openxmlformats.org/officeDocument/2006/relationships/hyperlink" Target="https://administracion.gob.es/pagFront/espanaAdmon/directorioOrganigramas/entidadesLocales/entidadesLocales.htm?idUniOrganica=23156&amp;idProvincia=24" TargetMode="External"/><Relationship Id="rId116" Type="http://schemas.openxmlformats.org/officeDocument/2006/relationships/hyperlink" Target="https://administracion.gob.es/pagFront/espanaAdmon/directorioOrganigramas/entidadesLocales/entidadesLocales.htm?idUniOrganica=23070&amp;idProvincia=24" TargetMode="External"/><Relationship Id="rId115" Type="http://schemas.openxmlformats.org/officeDocument/2006/relationships/hyperlink" Target="https://administracion.gob.es/pagFront/espanaAdmon/directorioOrganigramas/entidadesLocales/entidadesLocales.htm?idUniOrganica=23066&amp;idProvincia=24" TargetMode="External"/><Relationship Id="rId119" Type="http://schemas.openxmlformats.org/officeDocument/2006/relationships/hyperlink" Target="https://administracion.gob.es/pagFront/espanaAdmon/directorioOrganigramas/entidadesLocales/entidadesLocales.htm?idUniOrganica=23202&amp;idProvincia=24" TargetMode="External"/><Relationship Id="rId110" Type="http://schemas.openxmlformats.org/officeDocument/2006/relationships/hyperlink" Target="https://administracion.gob.es/pagFront/espanaAdmon/directorioOrganigramas/entidadesLocales/entidadesLocales.htm?idUniOrganica=22943&amp;idProvincia=24" TargetMode="External"/><Relationship Id="rId114" Type="http://schemas.openxmlformats.org/officeDocument/2006/relationships/hyperlink" Target="https://administracion.gob.es/pagFront/espanaAdmon/directorioOrganigramas/entidadesLocales/entidadesLocales.htm?idUniOrganica=23065&amp;idProvincia=24" TargetMode="External"/><Relationship Id="rId113" Type="http://schemas.openxmlformats.org/officeDocument/2006/relationships/hyperlink" Target="https://administracion.gob.es/pagFront/espanaAdmon/directorioOrganigramas/entidadesLocales/entidadesLocales.htm?idUniOrganica=22992&amp;idProvincia=24" TargetMode="External"/><Relationship Id="rId112" Type="http://schemas.openxmlformats.org/officeDocument/2006/relationships/hyperlink" Target="https://administracion.gob.es/pagFront/espanaAdmon/directorioOrganigramas/entidadesLocales/entidadesLocales.htm?idUniOrganica=22970&amp;idProvincia=24" TargetMode="External"/><Relationship Id="rId111" Type="http://schemas.openxmlformats.org/officeDocument/2006/relationships/hyperlink" Target="https://administracion.gob.es/pagFront/espanaAdmon/directorioOrganigramas/entidadesLocales/entidadesLocales.htm?idUniOrganica=22946&amp;idProvincia=24" TargetMode="External"/><Relationship Id="rId206" Type="http://schemas.openxmlformats.org/officeDocument/2006/relationships/hyperlink" Target="https://administracion.gob.es/pagFront/espanaAdmon/directorioOrganigramas/entidadesLocales/entidadesLocales.htm?idUniOrganica=25389&amp;idProvincia=24" TargetMode="External"/><Relationship Id="rId205" Type="http://schemas.openxmlformats.org/officeDocument/2006/relationships/hyperlink" Target="https://administracion.gob.es/pagFront/espanaAdmon/directorioOrganigramas/entidadesLocales/entidadesLocales.htm?idUniOrganica=25356&amp;idProvincia=24" TargetMode="External"/><Relationship Id="rId204" Type="http://schemas.openxmlformats.org/officeDocument/2006/relationships/hyperlink" Target="https://administracion.gob.es/pagFront/espanaAdmon/directorioOrganigramas/entidadesLocales/entidadesLocales.htm?idUniOrganica=25350&amp;idProvincia=24" TargetMode="External"/><Relationship Id="rId203" Type="http://schemas.openxmlformats.org/officeDocument/2006/relationships/hyperlink" Target="https://administracion.gob.es/pagFront/espanaAdmon/directorioOrganigramas/entidadesLocales/entidadesLocales.htm?idUniOrganica=25303&amp;idProvincia=24" TargetMode="External"/><Relationship Id="rId209" Type="http://schemas.openxmlformats.org/officeDocument/2006/relationships/hyperlink" Target="https://administracion.gob.es/pagFront/espanaAdmon/directorioOrganigramas/entidadesLocales/entidadesLocales.htm?idUniOrganica=25446&amp;idProvincia=24" TargetMode="External"/><Relationship Id="rId208" Type="http://schemas.openxmlformats.org/officeDocument/2006/relationships/hyperlink" Target="https://administracion.gob.es/pagFront/espanaAdmon/directorioOrganigramas/entidadesLocales/entidadesLocales.htm?idUniOrganica=25417&amp;idProvincia=24" TargetMode="External"/><Relationship Id="rId207" Type="http://schemas.openxmlformats.org/officeDocument/2006/relationships/hyperlink" Target="https://administracion.gob.es/pagFront/espanaAdmon/directorioOrganigramas/entidadesLocales/entidadesLocales.htm?idUniOrganica=25403&amp;idProvincia=24" TargetMode="External"/><Relationship Id="rId202" Type="http://schemas.openxmlformats.org/officeDocument/2006/relationships/hyperlink" Target="https://administracion.gob.es/pagFront/espanaAdmon/directorioOrganigramas/entidadesLocales/entidadesLocales.htm?idUniOrganica=25302&amp;idProvincia=24" TargetMode="External"/><Relationship Id="rId201" Type="http://schemas.openxmlformats.org/officeDocument/2006/relationships/hyperlink" Target="https://administracion.gob.es/pagFront/espanaAdmon/directorioOrganigramas/entidadesLocales/entidadesLocales.htm?idUniOrganica=25299&amp;idProvincia=24" TargetMode="External"/><Relationship Id="rId200" Type="http://schemas.openxmlformats.org/officeDocument/2006/relationships/hyperlink" Target="https://administracion.gob.es/pagFront/espanaAdmon/directorioOrganigramas/entidadesLocales/entidadesLocales.htm?idUniOrganica=25298&amp;idProvincia=24" TargetMode="External"/></Relationships>
</file>

<file path=xl/worksheets/_rels/sheet28.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0843&amp;idProvincia=23" TargetMode="External"/><Relationship Id="rId42" Type="http://schemas.openxmlformats.org/officeDocument/2006/relationships/hyperlink" Target="https://administracion.gob.es/pagFront/espanaAdmon/directorioOrganigramas/entidadesLocales/entidadesLocales.htm?idUniOrganica=20926&amp;idProvincia=23" TargetMode="External"/><Relationship Id="rId41" Type="http://schemas.openxmlformats.org/officeDocument/2006/relationships/hyperlink" Target="https://administracion.gob.es/pagFront/espanaAdmon/directorioOrganigramas/entidadesLocales/entidadesLocales.htm?idUniOrganica=20896&amp;idProvincia=23" TargetMode="External"/><Relationship Id="rId44" Type="http://schemas.openxmlformats.org/officeDocument/2006/relationships/hyperlink" Target="https://administracion.gob.es/pagFront/espanaAdmon/directorioOrganigramas/entidadesLocales/entidadesLocales.htm?idUniOrganica=20973&amp;idProvincia=23" TargetMode="External"/><Relationship Id="rId43" Type="http://schemas.openxmlformats.org/officeDocument/2006/relationships/hyperlink" Target="https://administracion.gob.es/pagFront/espanaAdmon/directorioOrganigramas/entidadesLocales/entidadesLocales.htm?idUniOrganica=20946&amp;idProvincia=23" TargetMode="External"/><Relationship Id="rId46" Type="http://schemas.openxmlformats.org/officeDocument/2006/relationships/hyperlink" Target="https://administracion.gob.es/pagFront/espanaAdmon/directorioOrganigramas/entidadesLocales/entidadesLocales.htm?idUniOrganica=21048&amp;idProvincia=23" TargetMode="External"/><Relationship Id="rId45" Type="http://schemas.openxmlformats.org/officeDocument/2006/relationships/hyperlink" Target="https://administracion.gob.es/pagFront/espanaAdmon/directorioOrganigramas/entidadesLocales/entidadesLocales.htm?idUniOrganica=21010&amp;idProvincia=23" TargetMode="External"/><Relationship Id="rId48" Type="http://schemas.openxmlformats.org/officeDocument/2006/relationships/hyperlink" Target="https://administracion.gob.es/pagFront/espanaAdmon/directorioOrganigramas/entidadesLocales/entidadesLocales.htm?idUniOrganica=21056&amp;idProvincia=23" TargetMode="External"/><Relationship Id="rId47" Type="http://schemas.openxmlformats.org/officeDocument/2006/relationships/hyperlink" Target="https://administracion.gob.es/pagFront/espanaAdmon/directorioOrganigramas/entidadesLocales/entidadesLocales.htm?idUniOrganica=21051&amp;idProvincia=23" TargetMode="External"/><Relationship Id="rId49" Type="http://schemas.openxmlformats.org/officeDocument/2006/relationships/hyperlink" Target="https://administracion.gob.es/pagFront/espanaAdmon/directorioOrganigramas/entidadesLocales/entidadesLocales.htm?idUniOrganica=21061&amp;idProvincia=23" TargetMode="External"/><Relationship Id="rId31" Type="http://schemas.openxmlformats.org/officeDocument/2006/relationships/hyperlink" Target="https://administracion.gob.es/pagFront/espanaAdmon/directorioOrganigramas/entidadesLocales/entidadesLocales.htm?idUniOrganica=20131&amp;idProvincia=23" TargetMode="External"/><Relationship Id="rId30" Type="http://schemas.openxmlformats.org/officeDocument/2006/relationships/hyperlink" Target="https://administracion.gob.es/pagFront/espanaAdmon/directorioOrganigramas/entidadesLocales/entidadesLocales.htm?idUniOrganica=19690&amp;idProvincia=23" TargetMode="External"/><Relationship Id="rId33" Type="http://schemas.openxmlformats.org/officeDocument/2006/relationships/hyperlink" Target="https://administracion.gob.es/pagFront/espanaAdmon/directorioOrganigramas/entidadesLocales/entidadesLocales.htm?idUniOrganica=20345&amp;idProvincia=23" TargetMode="External"/><Relationship Id="rId32" Type="http://schemas.openxmlformats.org/officeDocument/2006/relationships/hyperlink" Target="https://administracion.gob.es/pagFront/espanaAdmon/directorioOrganigramas/entidadesLocales/entidadesLocales.htm?idUniOrganica=20164&amp;idProvincia=23" TargetMode="External"/><Relationship Id="rId35" Type="http://schemas.openxmlformats.org/officeDocument/2006/relationships/hyperlink" Target="https://administracion.gob.es/pagFront/espanaAdmon/directorioOrganigramas/entidadesLocales/entidadesLocales.htm?idUniOrganica=20488&amp;idProvincia=23" TargetMode="External"/><Relationship Id="rId34" Type="http://schemas.openxmlformats.org/officeDocument/2006/relationships/hyperlink" Target="https://administracion.gob.es/pagFront/espanaAdmon/directorioOrganigramas/entidadesLocales/entidadesLocales.htm?idUniOrganica=20407&amp;idProvincia=23" TargetMode="External"/><Relationship Id="rId37" Type="http://schemas.openxmlformats.org/officeDocument/2006/relationships/hyperlink" Target="https://administracion.gob.es/pagFront/espanaAdmon/directorioOrganigramas/entidadesLocales/entidadesLocales.htm?idUniOrganica=20735&amp;idProvincia=23" TargetMode="External"/><Relationship Id="rId36" Type="http://schemas.openxmlformats.org/officeDocument/2006/relationships/hyperlink" Target="https://administracion.gob.es/pagFront/espanaAdmon/directorioOrganigramas/entidadesLocales/entidadesLocales.htm?idUniOrganica=20607&amp;idProvincia=23" TargetMode="External"/><Relationship Id="rId39" Type="http://schemas.openxmlformats.org/officeDocument/2006/relationships/hyperlink" Target="https://administracion.gob.es/pagFront/espanaAdmon/directorioOrganigramas/entidadesLocales/entidadesLocales.htm?idUniOrganica=20827&amp;idProvincia=23" TargetMode="External"/><Relationship Id="rId38" Type="http://schemas.openxmlformats.org/officeDocument/2006/relationships/hyperlink" Target="https://administracion.gob.es/pagFront/espanaAdmon/directorioOrganigramas/entidadesLocales/entidadesLocales.htm?idUniOrganica=20742&amp;idProvincia=23" TargetMode="External"/><Relationship Id="rId20" Type="http://schemas.openxmlformats.org/officeDocument/2006/relationships/hyperlink" Target="https://administracion.gob.es/pagFront/espanaAdmon/directorioOrganigramas/entidadesLocales/entidadesLocales.htm?idUniOrganica=19139&amp;idProvincia=23" TargetMode="External"/><Relationship Id="rId22" Type="http://schemas.openxmlformats.org/officeDocument/2006/relationships/hyperlink" Target="https://administracion.gob.es/pagFront/espanaAdmon/directorioOrganigramas/entidadesLocales/entidadesLocales.htm?idUniOrganica=19288&amp;idProvincia=23" TargetMode="External"/><Relationship Id="rId21" Type="http://schemas.openxmlformats.org/officeDocument/2006/relationships/hyperlink" Target="https://administracion.gob.es/pagFront/espanaAdmon/directorioOrganigramas/entidadesLocales/entidadesLocales.htm?idUniOrganica=19192&amp;idProvincia=23" TargetMode="External"/><Relationship Id="rId24" Type="http://schemas.openxmlformats.org/officeDocument/2006/relationships/hyperlink" Target="https://administracion.gob.es/pagFront/espanaAdmon/directorioOrganigramas/entidadesLocales/entidadesLocales.htm?idUniOrganica=19322&amp;idProvincia=23" TargetMode="External"/><Relationship Id="rId23" Type="http://schemas.openxmlformats.org/officeDocument/2006/relationships/hyperlink" Target="https://administracion.gob.es/pagFront/espanaAdmon/directorioOrganigramas/entidadesLocales/entidadesLocales.htm?idUniOrganica=19298&amp;idProvincia=23" TargetMode="External"/><Relationship Id="rId26" Type="http://schemas.openxmlformats.org/officeDocument/2006/relationships/hyperlink" Target="https://administracion.gob.es/pagFront/espanaAdmon/directorioOrganigramas/entidadesLocales/entidadesLocales.htm?idUniOrganica=19512&amp;idProvincia=23" TargetMode="External"/><Relationship Id="rId25" Type="http://schemas.openxmlformats.org/officeDocument/2006/relationships/hyperlink" Target="https://administracion.gob.es/pagFront/espanaAdmon/directorioOrganigramas/entidadesLocales/entidadesLocales.htm?idUniOrganica=19449&amp;idProvincia=23" TargetMode="External"/><Relationship Id="rId28" Type="http://schemas.openxmlformats.org/officeDocument/2006/relationships/hyperlink" Target="https://administracion.gob.es/pagFront/espanaAdmon/directorioOrganigramas/entidadesLocales/entidadesLocales.htm?idUniOrganica=19584&amp;idProvincia=23" TargetMode="External"/><Relationship Id="rId27" Type="http://schemas.openxmlformats.org/officeDocument/2006/relationships/hyperlink" Target="https://administracion.gob.es/pagFront/espanaAdmon/directorioOrganigramas/entidadesLocales/entidadesLocales.htm?idUniOrganica=19582&amp;idProvincia=23" TargetMode="External"/><Relationship Id="rId29" Type="http://schemas.openxmlformats.org/officeDocument/2006/relationships/hyperlink" Target="https://administracion.gob.es/pagFront/espanaAdmon/directorioOrganigramas/entidadesLocales/entidadesLocales.htm?idUniOrganica=19685&amp;idProvincia=23" TargetMode="External"/><Relationship Id="rId11" Type="http://schemas.openxmlformats.org/officeDocument/2006/relationships/hyperlink" Target="https://administracion.gob.es/pagFront/espanaAdmon/directorioOrganigramas/entidadesLocales/entidadesLocales.htm?idUniOrganica=18410&amp;idProvincia=23" TargetMode="External"/><Relationship Id="rId10" Type="http://schemas.openxmlformats.org/officeDocument/2006/relationships/hyperlink" Target="https://administracion.gob.es/pagFront/espanaAdmon/directorioOrganigramas/entidadesLocales/entidadesLocales.htm?idUniOrganica=18403&amp;idProvincia=23" TargetMode="External"/><Relationship Id="rId13" Type="http://schemas.openxmlformats.org/officeDocument/2006/relationships/hyperlink" Target="https://administracion.gob.es/pagFront/espanaAdmon/directorioOrganigramas/entidadesLocales/entidadesLocales.htm?idUniOrganica=18549&amp;idProvincia=23" TargetMode="External"/><Relationship Id="rId12" Type="http://schemas.openxmlformats.org/officeDocument/2006/relationships/hyperlink" Target="https://administracion.gob.es/pagFront/espanaAdmon/directorioOrganigramas/entidadesLocales/entidadesLocales.htm?idUniOrganica=18446&amp;idProvincia=23" TargetMode="External"/><Relationship Id="rId15" Type="http://schemas.openxmlformats.org/officeDocument/2006/relationships/hyperlink" Target="https://administracion.gob.es/pagFront/espanaAdmon/directorioOrganigramas/entidadesLocales/entidadesLocales.htm?idUniOrganica=18561&amp;idProvincia=23" TargetMode="External"/><Relationship Id="rId14" Type="http://schemas.openxmlformats.org/officeDocument/2006/relationships/hyperlink" Target="https://administracion.gob.es/pagFront/espanaAdmon/directorioOrganigramas/entidadesLocales/entidadesLocales.htm?idUniOrganica=18560&amp;idProvincia=23" TargetMode="External"/><Relationship Id="rId17" Type="http://schemas.openxmlformats.org/officeDocument/2006/relationships/hyperlink" Target="https://administracion.gob.es/pagFront/espanaAdmon/directorioOrganigramas/entidadesLocales/entidadesLocales.htm?idUniOrganica=18634&amp;idProvincia=23" TargetMode="External"/><Relationship Id="rId16" Type="http://schemas.openxmlformats.org/officeDocument/2006/relationships/hyperlink" Target="https://administracion.gob.es/pagFront/espanaAdmon/directorioOrganigramas/entidadesLocales/entidadesLocales.htm?idUniOrganica=18595&amp;idProvincia=23" TargetMode="External"/><Relationship Id="rId19" Type="http://schemas.openxmlformats.org/officeDocument/2006/relationships/hyperlink" Target="https://administracion.gob.es/pagFront/espanaAdmon/directorioOrganigramas/entidadesLocales/entidadesLocales.htm?idUniOrganica=19121&amp;idProvincia=23" TargetMode="External"/><Relationship Id="rId18" Type="http://schemas.openxmlformats.org/officeDocument/2006/relationships/hyperlink" Target="https://administracion.gob.es/pagFront/espanaAdmon/directorioOrganigramas/entidadesLocales/entidadesLocales.htm?idUniOrganica=19023&amp;idProvincia=23" TargetMode="External"/><Relationship Id="rId84" Type="http://schemas.openxmlformats.org/officeDocument/2006/relationships/hyperlink" Target="https://administracion.gob.es/pagFront/espanaAdmon/directorioOrganigramas/entidadesLocales/entidadesLocales.htm?idUniOrganica=24414&amp;idProvincia=23" TargetMode="External"/><Relationship Id="rId83" Type="http://schemas.openxmlformats.org/officeDocument/2006/relationships/hyperlink" Target="https://administracion.gob.es/pagFront/espanaAdmon/directorioOrganigramas/entidadesLocales/entidadesLocales.htm?idUniOrganica=24412&amp;idProvincia=23" TargetMode="External"/><Relationship Id="rId86" Type="http://schemas.openxmlformats.org/officeDocument/2006/relationships/hyperlink" Target="https://administracion.gob.es/pagFront/espanaAdmon/directorioOrganigramas/entidadesLocales/entidadesLocales.htm?idUniOrganica=24465&amp;idProvincia=23" TargetMode="External"/><Relationship Id="rId85" Type="http://schemas.openxmlformats.org/officeDocument/2006/relationships/hyperlink" Target="https://administracion.gob.es/pagFront/espanaAdmon/directorioOrganigramas/entidadesLocales/entidadesLocales.htm?idUniOrganica=24463&amp;idProvincia=23" TargetMode="External"/><Relationship Id="rId88" Type="http://schemas.openxmlformats.org/officeDocument/2006/relationships/hyperlink" Target="https://administracion.gob.es/pagFront/espanaAdmon/directorioOrganigramas/entidadesLocales/entidadesLocales.htm?idUniOrganica=24572&amp;idProvincia=23" TargetMode="External"/><Relationship Id="rId87" Type="http://schemas.openxmlformats.org/officeDocument/2006/relationships/hyperlink" Target="https://administracion.gob.es/pagFront/espanaAdmon/directorioOrganigramas/entidadesLocales/entidadesLocales.htm?idUniOrganica=24466&amp;idProvincia=23" TargetMode="External"/><Relationship Id="rId89" Type="http://schemas.openxmlformats.org/officeDocument/2006/relationships/hyperlink" Target="https://administracion.gob.es/pagFront/espanaAdmon/directorioOrganigramas/entidadesLocales/entidadesLocales.htm?idUniOrganica=24721&amp;idProvincia=23" TargetMode="External"/><Relationship Id="rId80" Type="http://schemas.openxmlformats.org/officeDocument/2006/relationships/hyperlink" Target="https://administracion.gob.es/pagFront/espanaAdmon/directorioOrganigramas/entidadesLocales/entidadesLocales.htm?idUniOrganica=24051&amp;idProvincia=23" TargetMode="External"/><Relationship Id="rId82" Type="http://schemas.openxmlformats.org/officeDocument/2006/relationships/hyperlink" Target="https://administracion.gob.es/pagFront/espanaAdmon/directorioOrganigramas/entidadesLocales/entidadesLocales.htm?idUniOrganica=24393&amp;idProvincia=23" TargetMode="External"/><Relationship Id="rId81" Type="http://schemas.openxmlformats.org/officeDocument/2006/relationships/hyperlink" Target="https://administracion.gob.es/pagFront/espanaAdmon/directorioOrganigramas/entidadesLocales/entidadesLocales.htm?idUniOrganica=24114&amp;idProvincia=23" TargetMode="External"/><Relationship Id="rId1" Type="http://schemas.openxmlformats.org/officeDocument/2006/relationships/hyperlink" Target="https://administracion.gob.es/pagFront/espanaAdmon/directorioOrganigramas/entidadesLocales/entidadesLocales.htm?idUniOrganica=17683&amp;idProvincia=23" TargetMode="External"/><Relationship Id="rId2" Type="http://schemas.openxmlformats.org/officeDocument/2006/relationships/hyperlink" Target="https://administracion.gob.es/pagFront/espanaAdmon/directorioOrganigramas/entidadesLocales/entidadesLocales.htm?idUniOrganica=17746&amp;idProvincia=23" TargetMode="External"/><Relationship Id="rId3" Type="http://schemas.openxmlformats.org/officeDocument/2006/relationships/hyperlink" Target="https://administracion.gob.es/pagFront/espanaAdmon/directorioOrganigramas/entidadesLocales/entidadesLocales.htm?idUniOrganica=17764&amp;idProvincia=23" TargetMode="External"/><Relationship Id="rId4" Type="http://schemas.openxmlformats.org/officeDocument/2006/relationships/hyperlink" Target="https://administracion.gob.es/pagFront/espanaAdmon/directorioOrganigramas/entidadesLocales/entidadesLocales.htm?idUniOrganica=17846&amp;idProvincia=23" TargetMode="External"/><Relationship Id="rId9" Type="http://schemas.openxmlformats.org/officeDocument/2006/relationships/hyperlink" Target="https://administracion.gob.es/pagFront/espanaAdmon/directorioOrganigramas/entidadesLocales/entidadesLocales.htm?idUniOrganica=18294&amp;idProvincia=23" TargetMode="External"/><Relationship Id="rId5" Type="http://schemas.openxmlformats.org/officeDocument/2006/relationships/hyperlink" Target="https://administracion.gob.es/pagFront/espanaAdmon/directorioOrganigramas/entidadesLocales/entidadesLocales.htm?idUniOrganica=18104&amp;idProvincia=23" TargetMode="External"/><Relationship Id="rId6" Type="http://schemas.openxmlformats.org/officeDocument/2006/relationships/hyperlink" Target="https://administracion.gob.es/pagFront/espanaAdmon/directorioOrganigramas/entidadesLocales/entidadesLocales.htm?idUniOrganica=18253&amp;idProvincia=23" TargetMode="External"/><Relationship Id="rId7" Type="http://schemas.openxmlformats.org/officeDocument/2006/relationships/hyperlink" Target="https://administracion.gob.es/pagFront/espanaAdmon/directorioOrganigramas/entidadesLocales/entidadesLocales.htm?idUniOrganica=18254&amp;idProvincia=23" TargetMode="External"/><Relationship Id="rId8" Type="http://schemas.openxmlformats.org/officeDocument/2006/relationships/hyperlink" Target="https://administracion.gob.es/pagFront/espanaAdmon/directorioOrganigramas/entidadesLocales/entidadesLocales.htm?idUniOrganica=18273&amp;idProvincia=23" TargetMode="External"/><Relationship Id="rId73" Type="http://schemas.openxmlformats.org/officeDocument/2006/relationships/hyperlink" Target="https://administracion.gob.es/pagFront/espanaAdmon/directorioOrganigramas/entidadesLocales/entidadesLocales.htm?idUniOrganica=23385&amp;idProvincia=23" TargetMode="External"/><Relationship Id="rId72" Type="http://schemas.openxmlformats.org/officeDocument/2006/relationships/hyperlink" Target="https://administracion.gob.es/pagFront/espanaAdmon/directorioOrganigramas/entidadesLocales/entidadesLocales.htm?idUniOrganica=23379&amp;idProvincia=23" TargetMode="External"/><Relationship Id="rId75" Type="http://schemas.openxmlformats.org/officeDocument/2006/relationships/hyperlink" Target="https://administracion.gob.es/pagFront/espanaAdmon/directorioOrganigramas/entidadesLocales/entidadesLocales.htm?idUniOrganica=23873&amp;idProvincia=23" TargetMode="External"/><Relationship Id="rId74" Type="http://schemas.openxmlformats.org/officeDocument/2006/relationships/hyperlink" Target="https://administracion.gob.es/pagFront/espanaAdmon/directorioOrganigramas/entidadesLocales/entidadesLocales.htm?idUniOrganica=23789&amp;idProvincia=23" TargetMode="External"/><Relationship Id="rId77" Type="http://schemas.openxmlformats.org/officeDocument/2006/relationships/hyperlink" Target="https://administracion.gob.es/pagFront/espanaAdmon/directorioOrganigramas/entidadesLocales/entidadesLocales.htm?idUniOrganica=23896&amp;idProvincia=23" TargetMode="External"/><Relationship Id="rId76" Type="http://schemas.openxmlformats.org/officeDocument/2006/relationships/hyperlink" Target="https://administracion.gob.es/pagFront/espanaAdmon/directorioOrganigramas/entidadesLocales/entidadesLocales.htm?idUniOrganica=23881&amp;idProvincia=23" TargetMode="External"/><Relationship Id="rId79" Type="http://schemas.openxmlformats.org/officeDocument/2006/relationships/hyperlink" Target="https://administracion.gob.es/pagFront/espanaAdmon/directorioOrganigramas/entidadesLocales/entidadesLocales.htm?idUniOrganica=23971&amp;idProvincia=23" TargetMode="External"/><Relationship Id="rId78" Type="http://schemas.openxmlformats.org/officeDocument/2006/relationships/hyperlink" Target="https://administracion.gob.es/pagFront/espanaAdmon/directorioOrganigramas/entidadesLocales/entidadesLocales.htm?idUniOrganica=23909&amp;idProvincia=23" TargetMode="External"/><Relationship Id="rId71" Type="http://schemas.openxmlformats.org/officeDocument/2006/relationships/hyperlink" Target="https://administracion.gob.es/pagFront/espanaAdmon/directorioOrganigramas/entidadesLocales/entidadesLocales.htm?idUniOrganica=23061&amp;idProvincia=23" TargetMode="External"/><Relationship Id="rId70" Type="http://schemas.openxmlformats.org/officeDocument/2006/relationships/hyperlink" Target="https://administracion.gob.es/pagFront/espanaAdmon/directorioOrganigramas/entidadesLocales/entidadesLocales.htm?idUniOrganica=23003&amp;idProvincia=23" TargetMode="External"/><Relationship Id="rId62" Type="http://schemas.openxmlformats.org/officeDocument/2006/relationships/hyperlink" Target="https://administracion.gob.es/pagFront/espanaAdmon/directorioOrganigramas/entidadesLocales/entidadesLocales.htm?idUniOrganica=22149&amp;idProvincia=23" TargetMode="External"/><Relationship Id="rId61" Type="http://schemas.openxmlformats.org/officeDocument/2006/relationships/hyperlink" Target="https://administracion.gob.es/pagFront/espanaAdmon/directorioOrganigramas/entidadesLocales/entidadesLocales.htm?idUniOrganica=21906&amp;idProvincia=23" TargetMode="External"/><Relationship Id="rId64" Type="http://schemas.openxmlformats.org/officeDocument/2006/relationships/hyperlink" Target="https://administracion.gob.es/pagFront/espanaAdmon/directorioOrganigramas/entidadesLocales/entidadesLocales.htm?idUniOrganica=22340&amp;idProvincia=23" TargetMode="External"/><Relationship Id="rId63" Type="http://schemas.openxmlformats.org/officeDocument/2006/relationships/hyperlink" Target="https://administracion.gob.es/pagFront/espanaAdmon/directorioOrganigramas/entidadesLocales/entidadesLocales.htm?idUniOrganica=22189&amp;idProvincia=23" TargetMode="External"/><Relationship Id="rId66" Type="http://schemas.openxmlformats.org/officeDocument/2006/relationships/hyperlink" Target="https://administracion.gob.es/pagFront/espanaAdmon/directorioOrganigramas/entidadesLocales/entidadesLocales.htm?idUniOrganica=22588&amp;idProvincia=23" TargetMode="External"/><Relationship Id="rId65" Type="http://schemas.openxmlformats.org/officeDocument/2006/relationships/hyperlink" Target="https://administracion.gob.es/pagFront/espanaAdmon/directorioOrganigramas/entidadesLocales/entidadesLocales.htm?idUniOrganica=22550&amp;idProvincia=23" TargetMode="External"/><Relationship Id="rId68" Type="http://schemas.openxmlformats.org/officeDocument/2006/relationships/hyperlink" Target="https://administracion.gob.es/pagFront/espanaAdmon/directorioOrganigramas/entidadesLocales/entidadesLocales.htm?idUniOrganica=22885&amp;idProvincia=23" TargetMode="External"/><Relationship Id="rId67" Type="http://schemas.openxmlformats.org/officeDocument/2006/relationships/hyperlink" Target="https://administracion.gob.es/pagFront/espanaAdmon/directorioOrganigramas/entidadesLocales/entidadesLocales.htm?idUniOrganica=22842&amp;idProvincia=23" TargetMode="External"/><Relationship Id="rId60" Type="http://schemas.openxmlformats.org/officeDocument/2006/relationships/hyperlink" Target="https://administracion.gob.es/pagFront/espanaAdmon/directorioOrganigramas/entidadesLocales/entidadesLocales.htm?idUniOrganica=21680&amp;idProvincia=23" TargetMode="External"/><Relationship Id="rId69" Type="http://schemas.openxmlformats.org/officeDocument/2006/relationships/hyperlink" Target="https://administracion.gob.es/pagFront/espanaAdmon/directorioOrganigramas/entidadesLocales/entidadesLocales.htm?idUniOrganica=22993&amp;idProvincia=23" TargetMode="External"/><Relationship Id="rId51" Type="http://schemas.openxmlformats.org/officeDocument/2006/relationships/hyperlink" Target="https://administracion.gob.es/pagFront/espanaAdmon/directorioOrganigramas/entidadesLocales/entidadesLocales.htm?idUniOrganica=21092&amp;idProvincia=23" TargetMode="External"/><Relationship Id="rId50" Type="http://schemas.openxmlformats.org/officeDocument/2006/relationships/hyperlink" Target="https://administracion.gob.es/pagFront/espanaAdmon/directorioOrganigramas/entidadesLocales/entidadesLocales.htm?idUniOrganica=21087&amp;idProvincia=23" TargetMode="External"/><Relationship Id="rId53" Type="http://schemas.openxmlformats.org/officeDocument/2006/relationships/hyperlink" Target="https://administracion.gob.es/pagFront/espanaAdmon/directorioOrganigramas/entidadesLocales/entidadesLocales.htm?idUniOrganica=21186&amp;idProvincia=23" TargetMode="External"/><Relationship Id="rId52" Type="http://schemas.openxmlformats.org/officeDocument/2006/relationships/hyperlink" Target="https://administracion.gob.es/pagFront/espanaAdmon/directorioOrganigramas/entidadesLocales/entidadesLocales.htm?idUniOrganica=21144&amp;idProvincia=23" TargetMode="External"/><Relationship Id="rId55" Type="http://schemas.openxmlformats.org/officeDocument/2006/relationships/hyperlink" Target="https://administracion.gob.es/pagFront/espanaAdmon/directorioOrganigramas/entidadesLocales/entidadesLocales.htm?idUniOrganica=21344&amp;idProvincia=23" TargetMode="External"/><Relationship Id="rId54" Type="http://schemas.openxmlformats.org/officeDocument/2006/relationships/hyperlink" Target="https://administracion.gob.es/pagFront/espanaAdmon/directorioOrganigramas/entidadesLocales/entidadesLocales.htm?idUniOrganica=21263&amp;idProvincia=23" TargetMode="External"/><Relationship Id="rId57" Type="http://schemas.openxmlformats.org/officeDocument/2006/relationships/hyperlink" Target="https://administracion.gob.es/pagFront/espanaAdmon/directorioOrganigramas/entidadesLocales/entidadesLocales.htm?idUniOrganica=21480&amp;idProvincia=23" TargetMode="External"/><Relationship Id="rId56" Type="http://schemas.openxmlformats.org/officeDocument/2006/relationships/hyperlink" Target="https://administracion.gob.es/pagFront/espanaAdmon/directorioOrganigramas/entidadesLocales/entidadesLocales.htm?idUniOrganica=21394&amp;idProvincia=23" TargetMode="External"/><Relationship Id="rId59" Type="http://schemas.openxmlformats.org/officeDocument/2006/relationships/hyperlink" Target="https://administracion.gob.es/pagFront/espanaAdmon/directorioOrganigramas/entidadesLocales/entidadesLocales.htm?idUniOrganica=21563&amp;idProvincia=23" TargetMode="External"/><Relationship Id="rId58" Type="http://schemas.openxmlformats.org/officeDocument/2006/relationships/hyperlink" Target="https://administracion.gob.es/pagFront/espanaAdmon/directorioOrganigramas/entidadesLocales/entidadesLocales.htm?idUniOrganica=21547&amp;idProvincia=23" TargetMode="External"/><Relationship Id="rId95" Type="http://schemas.openxmlformats.org/officeDocument/2006/relationships/hyperlink" Target="https://administracion.gob.es/pagFront/espanaAdmon/directorioOrganigramas/entidadesLocales/entidadesLocales.htm?idUniOrganica=25360&amp;idProvincia=23" TargetMode="External"/><Relationship Id="rId94" Type="http://schemas.openxmlformats.org/officeDocument/2006/relationships/hyperlink" Target="https://administracion.gob.es/pagFront/espanaAdmon/directorioOrganigramas/entidadesLocales/entidadesLocales.htm?idUniOrganica=25344&amp;idProvincia=23" TargetMode="External"/><Relationship Id="rId97" Type="http://schemas.openxmlformats.org/officeDocument/2006/relationships/hyperlink" Target="https://administracion.gob.es/pagFront/espanaAdmon/directorioOrganigramas/entidadesLocales/entidadesLocales.htm?idUniOrganica=25412&amp;idProvincia=23" TargetMode="External"/><Relationship Id="rId96" Type="http://schemas.openxmlformats.org/officeDocument/2006/relationships/hyperlink" Target="https://administracion.gob.es/pagFront/espanaAdmon/directorioOrganigramas/entidadesLocales/entidadesLocales.htm?idUniOrganica=25376&amp;idProvincia=23" TargetMode="External"/><Relationship Id="rId98" Type="http://schemas.openxmlformats.org/officeDocument/2006/relationships/drawing" Target="../drawings/drawing28.xml"/><Relationship Id="rId91" Type="http://schemas.openxmlformats.org/officeDocument/2006/relationships/hyperlink" Target="https://administracion.gob.es/pagFront/espanaAdmon/directorioOrganigramas/entidadesLocales/entidadesLocales.htm?idUniOrganica=25084&amp;idProvincia=23" TargetMode="External"/><Relationship Id="rId90" Type="http://schemas.openxmlformats.org/officeDocument/2006/relationships/hyperlink" Target="https://administracion.gob.es/pagFront/espanaAdmon/directorioOrganigramas/entidadesLocales/entidadesLocales.htm?idUniOrganica=25058&amp;idProvincia=23" TargetMode="External"/><Relationship Id="rId93" Type="http://schemas.openxmlformats.org/officeDocument/2006/relationships/hyperlink" Target="https://administracion.gob.es/pagFront/espanaAdmon/directorioOrganigramas/entidadesLocales/entidadesLocales.htm?idUniOrganica=25282&amp;idProvincia=23" TargetMode="External"/><Relationship Id="rId92" Type="http://schemas.openxmlformats.org/officeDocument/2006/relationships/hyperlink" Target="https://administracion.gob.es/pagFront/espanaAdmon/directorioOrganigramas/entidadesLocales/entidadesLocales.htm?idUniOrganica=25258&amp;idProvincia=23" TargetMode="External"/></Relationships>
</file>

<file path=xl/worksheets/_rels/sheet29.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8583&amp;idProvincia=25" TargetMode="External"/><Relationship Id="rId190" Type="http://schemas.openxmlformats.org/officeDocument/2006/relationships/hyperlink" Target="https://administracion.gob.es/pagFront/espanaAdmon/directorioOrganigramas/entidadesLocales/entidadesLocales.htm?idUniOrganica=24148&amp;idProvincia=25" TargetMode="External"/><Relationship Id="rId42" Type="http://schemas.openxmlformats.org/officeDocument/2006/relationships/hyperlink" Target="https://administracion.gob.es/pagFront/espanaAdmon/directorioOrganigramas/entidadesLocales/entidadesLocales.htm?idUniOrganica=18582&amp;idProvincia=25" TargetMode="External"/><Relationship Id="rId41" Type="http://schemas.openxmlformats.org/officeDocument/2006/relationships/hyperlink" Target="https://administracion.gob.es/pagFront/espanaAdmon/directorioOrganigramas/entidadesLocales/entidadesLocales.htm?idUniOrganica=18580&amp;idProvincia=25" TargetMode="External"/><Relationship Id="rId44" Type="http://schemas.openxmlformats.org/officeDocument/2006/relationships/hyperlink" Target="https://administracion.gob.es/pagFront/espanaAdmon/directorioOrganigramas/entidadesLocales/entidadesLocales.htm?idUniOrganica=18588&amp;idProvincia=25" TargetMode="External"/><Relationship Id="rId194" Type="http://schemas.openxmlformats.org/officeDocument/2006/relationships/hyperlink" Target="https://administracion.gob.es/pagFront/espanaAdmon/directorioOrganigramas/entidadesLocales/entidadesLocales.htm?idUniOrganica=24221&amp;idProvincia=25" TargetMode="External"/><Relationship Id="rId43" Type="http://schemas.openxmlformats.org/officeDocument/2006/relationships/hyperlink" Target="https://administracion.gob.es/pagFront/espanaAdmon/directorioOrganigramas/entidadesLocales/entidadesLocales.htm?idUniOrganica=18585&amp;idProvincia=25" TargetMode="External"/><Relationship Id="rId193" Type="http://schemas.openxmlformats.org/officeDocument/2006/relationships/hyperlink" Target="https://administracion.gob.es/pagFront/espanaAdmon/directorioOrganigramas/entidadesLocales/entidadesLocales.htm?idUniOrganica=24184&amp;idProvincia=25" TargetMode="External"/><Relationship Id="rId46" Type="http://schemas.openxmlformats.org/officeDocument/2006/relationships/hyperlink" Target="https://administracion.gob.es/pagFront/espanaAdmon/directorioOrganigramas/entidadesLocales/entidadesLocales.htm?idUniOrganica=18593&amp;idProvincia=25" TargetMode="External"/><Relationship Id="rId192" Type="http://schemas.openxmlformats.org/officeDocument/2006/relationships/hyperlink" Target="https://administracion.gob.es/pagFront/espanaAdmon/directorioOrganigramas/entidadesLocales/entidadesLocales.htm?idUniOrganica=24181&amp;idProvincia=25" TargetMode="External"/><Relationship Id="rId45" Type="http://schemas.openxmlformats.org/officeDocument/2006/relationships/hyperlink" Target="https://administracion.gob.es/pagFront/espanaAdmon/directorioOrganigramas/entidadesLocales/entidadesLocales.htm?idUniOrganica=18592&amp;idProvincia=25" TargetMode="External"/><Relationship Id="rId191" Type="http://schemas.openxmlformats.org/officeDocument/2006/relationships/hyperlink" Target="https://administracion.gob.es/pagFront/espanaAdmon/directorioOrganigramas/entidadesLocales/entidadesLocales.htm?idUniOrganica=24156&amp;idProvincia=25" TargetMode="External"/><Relationship Id="rId48" Type="http://schemas.openxmlformats.org/officeDocument/2006/relationships/hyperlink" Target="https://administracion.gob.es/pagFront/espanaAdmon/directorioOrganigramas/entidadesLocales/entidadesLocales.htm?idUniOrganica=18777&amp;idProvincia=25" TargetMode="External"/><Relationship Id="rId187" Type="http://schemas.openxmlformats.org/officeDocument/2006/relationships/hyperlink" Target="https://administracion.gob.es/pagFront/espanaAdmon/directorioOrganigramas/entidadesLocales/entidadesLocales.htm?idUniOrganica=24112&amp;idProvincia=25" TargetMode="External"/><Relationship Id="rId47" Type="http://schemas.openxmlformats.org/officeDocument/2006/relationships/hyperlink" Target="https://administracion.gob.es/pagFront/espanaAdmon/directorioOrganigramas/entidadesLocales/entidadesLocales.htm?idUniOrganica=18635&amp;idProvincia=25" TargetMode="External"/><Relationship Id="rId186" Type="http://schemas.openxmlformats.org/officeDocument/2006/relationships/hyperlink" Target="https://administracion.gob.es/pagFront/espanaAdmon/directorioOrganigramas/entidadesLocales/entidadesLocales.htm?idUniOrganica=24093&amp;idProvincia=25" TargetMode="External"/><Relationship Id="rId185" Type="http://schemas.openxmlformats.org/officeDocument/2006/relationships/hyperlink" Target="https://administracion.gob.es/pagFront/espanaAdmon/directorioOrganigramas/entidadesLocales/entidadesLocales.htm?idUniOrganica=24086&amp;idProvincia=25" TargetMode="External"/><Relationship Id="rId49" Type="http://schemas.openxmlformats.org/officeDocument/2006/relationships/hyperlink" Target="https://administracion.gob.es/pagFront/espanaAdmon/directorioOrganigramas/entidadesLocales/entidadesLocales.htm?idUniOrganica=18850&amp;idProvincia=25" TargetMode="External"/><Relationship Id="rId184" Type="http://schemas.openxmlformats.org/officeDocument/2006/relationships/hyperlink" Target="https://administracion.gob.es/pagFront/espanaAdmon/directorioOrganigramas/entidadesLocales/entidadesLocales.htm?idUniOrganica=24035&amp;idProvincia=25" TargetMode="External"/><Relationship Id="rId189" Type="http://schemas.openxmlformats.org/officeDocument/2006/relationships/hyperlink" Target="https://administracion.gob.es/pagFront/espanaAdmon/directorioOrganigramas/entidadesLocales/entidadesLocales.htm?idUniOrganica=24120&amp;idProvincia=25" TargetMode="External"/><Relationship Id="rId188" Type="http://schemas.openxmlformats.org/officeDocument/2006/relationships/hyperlink" Target="https://administracion.gob.es/pagFront/espanaAdmon/directorioOrganigramas/entidadesLocales/entidadesLocales.htm?idUniOrganica=24116&amp;idProvincia=25" TargetMode="External"/><Relationship Id="rId31" Type="http://schemas.openxmlformats.org/officeDocument/2006/relationships/hyperlink" Target="https://administracion.gob.es/pagFront/espanaAdmon/directorioOrganigramas/entidadesLocales/entidadesLocales.htm?idUniOrganica=18319&amp;idProvincia=25" TargetMode="External"/><Relationship Id="rId30" Type="http://schemas.openxmlformats.org/officeDocument/2006/relationships/hyperlink" Target="https://administracion.gob.es/pagFront/espanaAdmon/directorioOrganigramas/entidadesLocales/entidadesLocales.htm?idUniOrganica=18311&amp;idProvincia=25" TargetMode="External"/><Relationship Id="rId33" Type="http://schemas.openxmlformats.org/officeDocument/2006/relationships/hyperlink" Target="https://administracion.gob.es/pagFront/espanaAdmon/directorioOrganigramas/entidadesLocales/entidadesLocales.htm?idUniOrganica=18413&amp;idProvincia=25" TargetMode="External"/><Relationship Id="rId183" Type="http://schemas.openxmlformats.org/officeDocument/2006/relationships/hyperlink" Target="https://administracion.gob.es/pagFront/espanaAdmon/directorioOrganigramas/entidadesLocales/entidadesLocales.htm?idUniOrganica=24030&amp;idProvincia=25" TargetMode="External"/><Relationship Id="rId32" Type="http://schemas.openxmlformats.org/officeDocument/2006/relationships/hyperlink" Target="https://administracion.gob.es/pagFront/espanaAdmon/directorioOrganigramas/entidadesLocales/entidadesLocales.htm?idUniOrganica=18357&amp;idProvincia=25" TargetMode="External"/><Relationship Id="rId182" Type="http://schemas.openxmlformats.org/officeDocument/2006/relationships/hyperlink" Target="https://administracion.gob.es/pagFront/espanaAdmon/directorioOrganigramas/entidadesLocales/entidadesLocales.htm?idUniOrganica=24009&amp;idProvincia=25" TargetMode="External"/><Relationship Id="rId35" Type="http://schemas.openxmlformats.org/officeDocument/2006/relationships/hyperlink" Target="https://administracion.gob.es/pagFront/espanaAdmon/directorioOrganigramas/entidadesLocales/entidadesLocales.htm?idUniOrganica=18471&amp;idProvincia=25" TargetMode="External"/><Relationship Id="rId181" Type="http://schemas.openxmlformats.org/officeDocument/2006/relationships/hyperlink" Target="https://administracion.gob.es/pagFront/espanaAdmon/directorioOrganigramas/entidadesLocales/entidadesLocales.htm?idUniOrganica=23996&amp;idProvincia=25" TargetMode="External"/><Relationship Id="rId34" Type="http://schemas.openxmlformats.org/officeDocument/2006/relationships/hyperlink" Target="https://administracion.gob.es/pagFront/espanaAdmon/directorioOrganigramas/entidadesLocales/entidadesLocales.htm?idUniOrganica=18416&amp;idProvincia=25" TargetMode="External"/><Relationship Id="rId180" Type="http://schemas.openxmlformats.org/officeDocument/2006/relationships/hyperlink" Target="https://administracion.gob.es/pagFront/espanaAdmon/directorioOrganigramas/entidadesLocales/entidadesLocales.htm?idUniOrganica=23995&amp;idProvincia=25" TargetMode="External"/><Relationship Id="rId37" Type="http://schemas.openxmlformats.org/officeDocument/2006/relationships/hyperlink" Target="https://administracion.gob.es/pagFront/espanaAdmon/directorioOrganigramas/entidadesLocales/entidadesLocales.htm?idUniOrganica=18530&amp;idProvincia=25" TargetMode="External"/><Relationship Id="rId176" Type="http://schemas.openxmlformats.org/officeDocument/2006/relationships/hyperlink" Target="https://administracion.gob.es/pagFront/espanaAdmon/directorioOrganigramas/entidadesLocales/entidadesLocales.htm?idUniOrganica=23712&amp;idProvincia=25" TargetMode="External"/><Relationship Id="rId36" Type="http://schemas.openxmlformats.org/officeDocument/2006/relationships/hyperlink" Target="https://administracion.gob.es/pagFront/espanaAdmon/directorioOrganigramas/entidadesLocales/entidadesLocales.htm?idUniOrganica=18500&amp;idProvincia=25" TargetMode="External"/><Relationship Id="rId175" Type="http://schemas.openxmlformats.org/officeDocument/2006/relationships/hyperlink" Target="https://administracion.gob.es/pagFront/espanaAdmon/directorioOrganigramas/entidadesLocales/entidadesLocales.htm?idUniOrganica=23704&amp;idProvincia=25" TargetMode="External"/><Relationship Id="rId39" Type="http://schemas.openxmlformats.org/officeDocument/2006/relationships/hyperlink" Target="https://administracion.gob.es/pagFront/espanaAdmon/directorioOrganigramas/entidadesLocales/entidadesLocales.htm?idUniOrganica=18578&amp;idProvincia=25" TargetMode="External"/><Relationship Id="rId174" Type="http://schemas.openxmlformats.org/officeDocument/2006/relationships/hyperlink" Target="https://administracion.gob.es/pagFront/espanaAdmon/directorioOrganigramas/entidadesLocales/entidadesLocales.htm?idUniOrganica=23677&amp;idProvincia=25" TargetMode="External"/><Relationship Id="rId38" Type="http://schemas.openxmlformats.org/officeDocument/2006/relationships/hyperlink" Target="https://administracion.gob.es/pagFront/espanaAdmon/directorioOrganigramas/entidadesLocales/entidadesLocales.htm?idUniOrganica=18535&amp;idProvincia=25" TargetMode="External"/><Relationship Id="rId173" Type="http://schemas.openxmlformats.org/officeDocument/2006/relationships/hyperlink" Target="https://administracion.gob.es/pagFront/espanaAdmon/directorioOrganigramas/entidadesLocales/entidadesLocales.htm?idUniOrganica=23676&amp;idProvincia=25" TargetMode="External"/><Relationship Id="rId179" Type="http://schemas.openxmlformats.org/officeDocument/2006/relationships/hyperlink" Target="https://administracion.gob.es/pagFront/espanaAdmon/directorioOrganigramas/entidadesLocales/entidadesLocales.htm?idUniOrganica=23943&amp;idProvincia=25" TargetMode="External"/><Relationship Id="rId178" Type="http://schemas.openxmlformats.org/officeDocument/2006/relationships/hyperlink" Target="https://administracion.gob.es/pagFront/espanaAdmon/directorioOrganigramas/entidadesLocales/entidadesLocales.htm?idUniOrganica=23942&amp;idProvincia=25" TargetMode="External"/><Relationship Id="rId177" Type="http://schemas.openxmlformats.org/officeDocument/2006/relationships/hyperlink" Target="https://administracion.gob.es/pagFront/espanaAdmon/directorioOrganigramas/entidadesLocales/entidadesLocales.htm?idUniOrganica=23734&amp;idProvincia=25" TargetMode="External"/><Relationship Id="rId20" Type="http://schemas.openxmlformats.org/officeDocument/2006/relationships/hyperlink" Target="https://administracion.gob.es/pagFront/espanaAdmon/directorioOrganigramas/entidadesLocales/entidadesLocales.htm?idUniOrganica=17980&amp;idProvincia=25" TargetMode="External"/><Relationship Id="rId22" Type="http://schemas.openxmlformats.org/officeDocument/2006/relationships/hyperlink" Target="https://administracion.gob.es/pagFront/espanaAdmon/directorioOrganigramas/entidadesLocales/entidadesLocales.htm?idUniOrganica=18036&amp;idProvincia=25" TargetMode="External"/><Relationship Id="rId21" Type="http://schemas.openxmlformats.org/officeDocument/2006/relationships/hyperlink" Target="https://administracion.gob.es/pagFront/espanaAdmon/directorioOrganigramas/entidadesLocales/entidadesLocales.htm?idUniOrganica=17989&amp;idProvincia=25" TargetMode="External"/><Relationship Id="rId24" Type="http://schemas.openxmlformats.org/officeDocument/2006/relationships/hyperlink" Target="https://administracion.gob.es/pagFront/espanaAdmon/directorioOrganigramas/entidadesLocales/entidadesLocales.htm?idUniOrganica=18057&amp;idProvincia=25" TargetMode="External"/><Relationship Id="rId23" Type="http://schemas.openxmlformats.org/officeDocument/2006/relationships/hyperlink" Target="https://administracion.gob.es/pagFront/espanaAdmon/directorioOrganigramas/entidadesLocales/entidadesLocales.htm?idUniOrganica=18048&amp;idProvincia=25" TargetMode="External"/><Relationship Id="rId26" Type="http://schemas.openxmlformats.org/officeDocument/2006/relationships/hyperlink" Target="https://administracion.gob.es/pagFront/espanaAdmon/directorioOrganigramas/entidadesLocales/entidadesLocales.htm?idUniOrganica=18173&amp;idProvincia=25" TargetMode="External"/><Relationship Id="rId25" Type="http://schemas.openxmlformats.org/officeDocument/2006/relationships/hyperlink" Target="https://administracion.gob.es/pagFront/espanaAdmon/directorioOrganigramas/entidadesLocales/entidadesLocales.htm?idUniOrganica=18107&amp;idProvincia=25" TargetMode="External"/><Relationship Id="rId28" Type="http://schemas.openxmlformats.org/officeDocument/2006/relationships/hyperlink" Target="https://administracion.gob.es/pagFront/espanaAdmon/directorioOrganigramas/entidadesLocales/entidadesLocales.htm?idUniOrganica=18301&amp;idProvincia=25" TargetMode="External"/><Relationship Id="rId27" Type="http://schemas.openxmlformats.org/officeDocument/2006/relationships/hyperlink" Target="https://administracion.gob.es/pagFront/espanaAdmon/directorioOrganigramas/entidadesLocales/entidadesLocales.htm?idUniOrganica=18284&amp;idProvincia=25" TargetMode="External"/><Relationship Id="rId29" Type="http://schemas.openxmlformats.org/officeDocument/2006/relationships/hyperlink" Target="https://administracion.gob.es/pagFront/espanaAdmon/directorioOrganigramas/entidadesLocales/entidadesLocales.htm?idUniOrganica=18310&amp;idProvincia=25" TargetMode="External"/><Relationship Id="rId11" Type="http://schemas.openxmlformats.org/officeDocument/2006/relationships/hyperlink" Target="https://administracion.gob.es/pagFront/espanaAdmon/directorioOrganigramas/entidadesLocales/entidadesLocales.htm?idUniOrganica=17751&amp;idProvincia=25" TargetMode="External"/><Relationship Id="rId10" Type="http://schemas.openxmlformats.org/officeDocument/2006/relationships/hyperlink" Target="https://administracion.gob.es/pagFront/espanaAdmon/directorioOrganigramas/entidadesLocales/entidadesLocales.htm?idUniOrganica=17707&amp;idProvincia=25" TargetMode="External"/><Relationship Id="rId13" Type="http://schemas.openxmlformats.org/officeDocument/2006/relationships/hyperlink" Target="https://administracion.gob.es/pagFront/espanaAdmon/directorioOrganigramas/entidadesLocales/entidadesLocales.htm?idUniOrganica=17784&amp;idProvincia=25" TargetMode="External"/><Relationship Id="rId12" Type="http://schemas.openxmlformats.org/officeDocument/2006/relationships/hyperlink" Target="https://administracion.gob.es/pagFront/espanaAdmon/directorioOrganigramas/entidadesLocales/entidadesLocales.htm?idUniOrganica=17761&amp;idProvincia=25" TargetMode="External"/><Relationship Id="rId15" Type="http://schemas.openxmlformats.org/officeDocument/2006/relationships/hyperlink" Target="https://administracion.gob.es/pagFront/espanaAdmon/directorioOrganigramas/entidadesLocales/entidadesLocales.htm?idUniOrganica=17895&amp;idProvincia=25" TargetMode="External"/><Relationship Id="rId198" Type="http://schemas.openxmlformats.org/officeDocument/2006/relationships/hyperlink" Target="https://administracion.gob.es/pagFront/espanaAdmon/directorioOrganigramas/entidadesLocales/entidadesLocales.htm?idUniOrganica=24289&amp;idProvincia=25" TargetMode="External"/><Relationship Id="rId14" Type="http://schemas.openxmlformats.org/officeDocument/2006/relationships/hyperlink" Target="https://administracion.gob.es/pagFront/espanaAdmon/directorioOrganigramas/entidadesLocales/entidadesLocales.htm?idUniOrganica=17891&amp;idProvincia=25" TargetMode="External"/><Relationship Id="rId197" Type="http://schemas.openxmlformats.org/officeDocument/2006/relationships/hyperlink" Target="https://administracion.gob.es/pagFront/espanaAdmon/directorioOrganigramas/entidadesLocales/entidadesLocales.htm?idUniOrganica=24252&amp;idProvincia=25" TargetMode="External"/><Relationship Id="rId17" Type="http://schemas.openxmlformats.org/officeDocument/2006/relationships/hyperlink" Target="https://administracion.gob.es/pagFront/espanaAdmon/directorioOrganigramas/entidadesLocales/entidadesLocales.htm?idUniOrganica=17926&amp;idProvincia=25" TargetMode="External"/><Relationship Id="rId196" Type="http://schemas.openxmlformats.org/officeDocument/2006/relationships/hyperlink" Target="https://administracion.gob.es/pagFront/espanaAdmon/directorioOrganigramas/entidadesLocales/entidadesLocales.htm?idUniOrganica=24223&amp;idProvincia=25" TargetMode="External"/><Relationship Id="rId16" Type="http://schemas.openxmlformats.org/officeDocument/2006/relationships/hyperlink" Target="https://administracion.gob.es/pagFront/espanaAdmon/directorioOrganigramas/entidadesLocales/entidadesLocales.htm?idUniOrganica=17917&amp;idProvincia=25" TargetMode="External"/><Relationship Id="rId195" Type="http://schemas.openxmlformats.org/officeDocument/2006/relationships/hyperlink" Target="https://administracion.gob.es/pagFront/espanaAdmon/directorioOrganigramas/entidadesLocales/entidadesLocales.htm?idUniOrganica=24222&amp;idProvincia=25" TargetMode="External"/><Relationship Id="rId19" Type="http://schemas.openxmlformats.org/officeDocument/2006/relationships/hyperlink" Target="https://administracion.gob.es/pagFront/espanaAdmon/directorioOrganigramas/entidadesLocales/entidadesLocales.htm?idUniOrganica=17962&amp;idProvincia=25" TargetMode="External"/><Relationship Id="rId18" Type="http://schemas.openxmlformats.org/officeDocument/2006/relationships/hyperlink" Target="https://administracion.gob.es/pagFront/espanaAdmon/directorioOrganigramas/entidadesLocales/entidadesLocales.htm?idUniOrganica=17946&amp;idProvincia=25" TargetMode="External"/><Relationship Id="rId199" Type="http://schemas.openxmlformats.org/officeDocument/2006/relationships/hyperlink" Target="https://administracion.gob.es/pagFront/espanaAdmon/directorioOrganigramas/entidadesLocales/entidadesLocales.htm?idUniOrganica=24292&amp;idProvincia=25" TargetMode="External"/><Relationship Id="rId84" Type="http://schemas.openxmlformats.org/officeDocument/2006/relationships/hyperlink" Target="https://administracion.gob.es/pagFront/espanaAdmon/directorioOrganigramas/entidadesLocales/entidadesLocales.htm?idUniOrganica=20320&amp;idProvincia=25" TargetMode="External"/><Relationship Id="rId83" Type="http://schemas.openxmlformats.org/officeDocument/2006/relationships/hyperlink" Target="https://administracion.gob.es/pagFront/espanaAdmon/directorioOrganigramas/entidadesLocales/entidadesLocales.htm?idUniOrganica=20297&amp;idProvincia=25" TargetMode="External"/><Relationship Id="rId86" Type="http://schemas.openxmlformats.org/officeDocument/2006/relationships/hyperlink" Target="https://administracion.gob.es/pagFront/espanaAdmon/directorioOrganigramas/entidadesLocales/entidadesLocales.htm?idUniOrganica=20492&amp;idProvincia=25" TargetMode="External"/><Relationship Id="rId85" Type="http://schemas.openxmlformats.org/officeDocument/2006/relationships/hyperlink" Target="https://administracion.gob.es/pagFront/espanaAdmon/directorioOrganigramas/entidadesLocales/entidadesLocales.htm?idUniOrganica=20491&amp;idProvincia=25" TargetMode="External"/><Relationship Id="rId88" Type="http://schemas.openxmlformats.org/officeDocument/2006/relationships/hyperlink" Target="https://administracion.gob.es/pagFront/espanaAdmon/directorioOrganigramas/entidadesLocales/entidadesLocales.htm?idUniOrganica=20626&amp;idProvincia=25" TargetMode="External"/><Relationship Id="rId150" Type="http://schemas.openxmlformats.org/officeDocument/2006/relationships/hyperlink" Target="https://administracion.gob.es/pagFront/espanaAdmon/directorioOrganigramas/entidadesLocales/entidadesLocales.htm?idUniOrganica=22776&amp;idProvincia=25" TargetMode="External"/><Relationship Id="rId87" Type="http://schemas.openxmlformats.org/officeDocument/2006/relationships/hyperlink" Target="https://administracion.gob.es/pagFront/espanaAdmon/directorioOrganigramas/entidadesLocales/entidadesLocales.htm?idUniOrganica=20595&amp;idProvincia=25" TargetMode="External"/><Relationship Id="rId89" Type="http://schemas.openxmlformats.org/officeDocument/2006/relationships/hyperlink" Target="https://administracion.gob.es/pagFront/espanaAdmon/directorioOrganigramas/entidadesLocales/entidadesLocales.htm?idUniOrganica=20646&amp;idProvincia=25" TargetMode="External"/><Relationship Id="rId80" Type="http://schemas.openxmlformats.org/officeDocument/2006/relationships/hyperlink" Target="https://administracion.gob.es/pagFront/espanaAdmon/directorioOrganigramas/entidadesLocales/entidadesLocales.htm?idUniOrganica=20242&amp;idProvincia=25" TargetMode="External"/><Relationship Id="rId82" Type="http://schemas.openxmlformats.org/officeDocument/2006/relationships/hyperlink" Target="https://administracion.gob.es/pagFront/espanaAdmon/directorioOrganigramas/entidadesLocales/entidadesLocales.htm?idUniOrganica=20284&amp;idProvincia=25" TargetMode="External"/><Relationship Id="rId81" Type="http://schemas.openxmlformats.org/officeDocument/2006/relationships/hyperlink" Target="https://administracion.gob.es/pagFront/espanaAdmon/directorioOrganigramas/entidadesLocales/entidadesLocales.htm?idUniOrganica=20267&amp;idProvincia=25" TargetMode="External"/><Relationship Id="rId1" Type="http://schemas.openxmlformats.org/officeDocument/2006/relationships/hyperlink" Target="https://administracion.gob.es/pagFront/espanaAdmon/directorioOrganigramas/entidadesLocales/entidadesLocales.htm?idUniOrganica=17535&amp;idProvincia=25" TargetMode="External"/><Relationship Id="rId2" Type="http://schemas.openxmlformats.org/officeDocument/2006/relationships/hyperlink" Target="https://administracion.gob.es/pagFront/espanaAdmon/directorioOrganigramas/entidadesLocales/entidadesLocales.htm?idUniOrganica=17579&amp;idProvincia=25" TargetMode="External"/><Relationship Id="rId3" Type="http://schemas.openxmlformats.org/officeDocument/2006/relationships/hyperlink" Target="https://administracion.gob.es/pagFront/espanaAdmon/directorioOrganigramas/entidadesLocales/entidadesLocales.htm?idUniOrganica=17584&amp;idProvincia=25" TargetMode="External"/><Relationship Id="rId149" Type="http://schemas.openxmlformats.org/officeDocument/2006/relationships/hyperlink" Target="https://administracion.gob.es/pagFront/espanaAdmon/directorioOrganigramas/entidadesLocales/entidadesLocales.htm?idUniOrganica=22767&amp;idProvincia=25" TargetMode="External"/><Relationship Id="rId4" Type="http://schemas.openxmlformats.org/officeDocument/2006/relationships/hyperlink" Target="https://administracion.gob.es/pagFront/espanaAdmon/directorioOrganigramas/entidadesLocales/entidadesLocales.htm?idUniOrganica=17627&amp;idProvincia=25" TargetMode="External"/><Relationship Id="rId148" Type="http://schemas.openxmlformats.org/officeDocument/2006/relationships/hyperlink" Target="https://administracion.gob.es/pagFront/espanaAdmon/directorioOrganigramas/entidadesLocales/entidadesLocales.htm?idUniOrganica=22735&amp;idProvincia=25" TargetMode="External"/><Relationship Id="rId9" Type="http://schemas.openxmlformats.org/officeDocument/2006/relationships/hyperlink" Target="https://administracion.gob.es/pagFront/espanaAdmon/directorioOrganigramas/entidadesLocales/entidadesLocales.htm?idUniOrganica=17705&amp;idProvincia=25" TargetMode="External"/><Relationship Id="rId143" Type="http://schemas.openxmlformats.org/officeDocument/2006/relationships/hyperlink" Target="https://administracion.gob.es/pagFront/espanaAdmon/directorioOrganigramas/entidadesLocales/entidadesLocales.htm?idUniOrganica=22394&amp;idProvincia=25" TargetMode="External"/><Relationship Id="rId142" Type="http://schemas.openxmlformats.org/officeDocument/2006/relationships/hyperlink" Target="https://administracion.gob.es/pagFront/espanaAdmon/directorioOrganigramas/entidadesLocales/entidadesLocales.htm?idUniOrganica=22383&amp;idProvincia=25" TargetMode="External"/><Relationship Id="rId141" Type="http://schemas.openxmlformats.org/officeDocument/2006/relationships/hyperlink" Target="https://administracion.gob.es/pagFront/espanaAdmon/directorioOrganigramas/entidadesLocales/entidadesLocales.htm?idUniOrganica=22353&amp;idProvincia=25" TargetMode="External"/><Relationship Id="rId140" Type="http://schemas.openxmlformats.org/officeDocument/2006/relationships/hyperlink" Target="https://administracion.gob.es/pagFront/espanaAdmon/directorioOrganigramas/entidadesLocales/entidadesLocales.htm?idUniOrganica=22317&amp;idProvincia=25" TargetMode="External"/><Relationship Id="rId5" Type="http://schemas.openxmlformats.org/officeDocument/2006/relationships/hyperlink" Target="https://administracion.gob.es/pagFront/espanaAdmon/directorioOrganigramas/entidadesLocales/entidadesLocales.htm?idUniOrganica=17650&amp;idProvincia=25" TargetMode="External"/><Relationship Id="rId147" Type="http://schemas.openxmlformats.org/officeDocument/2006/relationships/hyperlink" Target="https://administracion.gob.es/pagFront/espanaAdmon/directorioOrganigramas/entidadesLocales/entidadesLocales.htm?idUniOrganica=22719&amp;idProvincia=25" TargetMode="External"/><Relationship Id="rId6" Type="http://schemas.openxmlformats.org/officeDocument/2006/relationships/hyperlink" Target="https://administracion.gob.es/pagFront/espanaAdmon/directorioOrganigramas/entidadesLocales/entidadesLocales.htm?idUniOrganica=17660&amp;idProvincia=25" TargetMode="External"/><Relationship Id="rId146" Type="http://schemas.openxmlformats.org/officeDocument/2006/relationships/hyperlink" Target="https://administracion.gob.es/pagFront/espanaAdmon/directorioOrganigramas/entidadesLocales/entidadesLocales.htm?idUniOrganica=22655&amp;idProvincia=25" TargetMode="External"/><Relationship Id="rId7" Type="http://schemas.openxmlformats.org/officeDocument/2006/relationships/hyperlink" Target="https://administracion.gob.es/pagFront/espanaAdmon/directorioOrganigramas/entidadesLocales/entidadesLocales.htm?idUniOrganica=17667&amp;idProvincia=25" TargetMode="External"/><Relationship Id="rId145" Type="http://schemas.openxmlformats.org/officeDocument/2006/relationships/hyperlink" Target="https://administracion.gob.es/pagFront/espanaAdmon/directorioOrganigramas/entidadesLocales/entidadesLocales.htm?idUniOrganica=22603&amp;idProvincia=25" TargetMode="External"/><Relationship Id="rId8" Type="http://schemas.openxmlformats.org/officeDocument/2006/relationships/hyperlink" Target="https://administracion.gob.es/pagFront/espanaAdmon/directorioOrganigramas/entidadesLocales/entidadesLocales.htm?idUniOrganica=17689&amp;idProvincia=25" TargetMode="External"/><Relationship Id="rId144" Type="http://schemas.openxmlformats.org/officeDocument/2006/relationships/hyperlink" Target="https://administracion.gob.es/pagFront/espanaAdmon/directorioOrganigramas/entidadesLocales/entidadesLocales.htm?idUniOrganica=22445&amp;idProvincia=25" TargetMode="External"/><Relationship Id="rId73" Type="http://schemas.openxmlformats.org/officeDocument/2006/relationships/hyperlink" Target="https://administracion.gob.es/pagFront/espanaAdmon/directorioOrganigramas/entidadesLocales/entidadesLocales.htm?idUniOrganica=19937&amp;idProvincia=25" TargetMode="External"/><Relationship Id="rId72" Type="http://schemas.openxmlformats.org/officeDocument/2006/relationships/hyperlink" Target="https://administracion.gob.es/pagFront/espanaAdmon/directorioOrganigramas/entidadesLocales/entidadesLocales.htm?idUniOrganica=19848&amp;idProvincia=25" TargetMode="External"/><Relationship Id="rId75" Type="http://schemas.openxmlformats.org/officeDocument/2006/relationships/hyperlink" Target="https://administracion.gob.es/pagFront/espanaAdmon/directorioOrganigramas/entidadesLocales/entidadesLocales.htm?idUniOrganica=20187&amp;idProvincia=25" TargetMode="External"/><Relationship Id="rId74" Type="http://schemas.openxmlformats.org/officeDocument/2006/relationships/hyperlink" Target="https://administracion.gob.es/pagFront/espanaAdmon/directorioOrganigramas/entidadesLocales/entidadesLocales.htm?idUniOrganica=20180&amp;idProvincia=25" TargetMode="External"/><Relationship Id="rId77" Type="http://schemas.openxmlformats.org/officeDocument/2006/relationships/hyperlink" Target="https://administracion.gob.es/pagFront/espanaAdmon/directorioOrganigramas/entidadesLocales/entidadesLocales.htm?idUniOrganica=20196&amp;idProvincia=25" TargetMode="External"/><Relationship Id="rId76" Type="http://schemas.openxmlformats.org/officeDocument/2006/relationships/hyperlink" Target="https://administracion.gob.es/pagFront/espanaAdmon/directorioOrganigramas/entidadesLocales/entidadesLocales.htm?idUniOrganica=20194&amp;idProvincia=25" TargetMode="External"/><Relationship Id="rId79" Type="http://schemas.openxmlformats.org/officeDocument/2006/relationships/hyperlink" Target="https://administracion.gob.es/pagFront/espanaAdmon/directorioOrganigramas/entidadesLocales/entidadesLocales.htm?idUniOrganica=20206&amp;idProvincia=25" TargetMode="External"/><Relationship Id="rId78" Type="http://schemas.openxmlformats.org/officeDocument/2006/relationships/hyperlink" Target="https://administracion.gob.es/pagFront/espanaAdmon/directorioOrganigramas/entidadesLocales/entidadesLocales.htm?idUniOrganica=20205&amp;idProvincia=25" TargetMode="External"/><Relationship Id="rId71" Type="http://schemas.openxmlformats.org/officeDocument/2006/relationships/hyperlink" Target="https://administracion.gob.es/pagFront/espanaAdmon/directorioOrganigramas/entidadesLocales/entidadesLocales.htm?idUniOrganica=19820&amp;idProvincia=25" TargetMode="External"/><Relationship Id="rId70" Type="http://schemas.openxmlformats.org/officeDocument/2006/relationships/hyperlink" Target="https://administracion.gob.es/pagFront/espanaAdmon/directorioOrganigramas/entidadesLocales/entidadesLocales.htm?idUniOrganica=19816&amp;idProvincia=25" TargetMode="External"/><Relationship Id="rId139" Type="http://schemas.openxmlformats.org/officeDocument/2006/relationships/hyperlink" Target="https://administracion.gob.es/pagFront/espanaAdmon/directorioOrganigramas/entidadesLocales/entidadesLocales.htm?idUniOrganica=22316&amp;idProvincia=25" TargetMode="External"/><Relationship Id="rId138" Type="http://schemas.openxmlformats.org/officeDocument/2006/relationships/hyperlink" Target="https://administracion.gob.es/pagFront/espanaAdmon/directorioOrganigramas/entidadesLocales/entidadesLocales.htm?idUniOrganica=22307&amp;idProvincia=25" TargetMode="External"/><Relationship Id="rId137" Type="http://schemas.openxmlformats.org/officeDocument/2006/relationships/hyperlink" Target="https://administracion.gob.es/pagFront/espanaAdmon/directorioOrganigramas/entidadesLocales/entidadesLocales.htm?idUniOrganica=22270&amp;idProvincia=25" TargetMode="External"/><Relationship Id="rId132" Type="http://schemas.openxmlformats.org/officeDocument/2006/relationships/hyperlink" Target="https://administracion.gob.es/pagFront/espanaAdmon/directorioOrganigramas/entidadesLocales/entidadesLocales.htm?idUniOrganica=22076&amp;idProvincia=25" TargetMode="External"/><Relationship Id="rId131" Type="http://schemas.openxmlformats.org/officeDocument/2006/relationships/hyperlink" Target="https://administracion.gob.es/pagFront/espanaAdmon/directorioOrganigramas/entidadesLocales/entidadesLocales.htm?idUniOrganica=22064&amp;idProvincia=25" TargetMode="External"/><Relationship Id="rId130" Type="http://schemas.openxmlformats.org/officeDocument/2006/relationships/hyperlink" Target="https://administracion.gob.es/pagFront/espanaAdmon/directorioOrganigramas/entidadesLocales/entidadesLocales.htm?idUniOrganica=21915&amp;idProvincia=25" TargetMode="External"/><Relationship Id="rId136" Type="http://schemas.openxmlformats.org/officeDocument/2006/relationships/hyperlink" Target="https://administracion.gob.es/pagFront/espanaAdmon/directorioOrganigramas/entidadesLocales/entidadesLocales.htm?idUniOrganica=22268&amp;idProvincia=25" TargetMode="External"/><Relationship Id="rId135" Type="http://schemas.openxmlformats.org/officeDocument/2006/relationships/hyperlink" Target="https://administracion.gob.es/pagFront/espanaAdmon/directorioOrganigramas/entidadesLocales/entidadesLocales.htm?idUniOrganica=22265&amp;idProvincia=25" TargetMode="External"/><Relationship Id="rId134" Type="http://schemas.openxmlformats.org/officeDocument/2006/relationships/hyperlink" Target="https://administracion.gob.es/pagFront/espanaAdmon/directorioOrganigramas/entidadesLocales/entidadesLocales.htm?idUniOrganica=22237&amp;idProvincia=25" TargetMode="External"/><Relationship Id="rId133" Type="http://schemas.openxmlformats.org/officeDocument/2006/relationships/hyperlink" Target="https://administracion.gob.es/pagFront/espanaAdmon/directorioOrganigramas/entidadesLocales/entidadesLocales.htm?idUniOrganica=22158&amp;idProvincia=25" TargetMode="External"/><Relationship Id="rId62" Type="http://schemas.openxmlformats.org/officeDocument/2006/relationships/hyperlink" Target="https://administracion.gob.es/pagFront/espanaAdmon/directorioOrganigramas/entidadesLocales/entidadesLocales.htm?idUniOrganica=19480&amp;idProvincia=25" TargetMode="External"/><Relationship Id="rId61" Type="http://schemas.openxmlformats.org/officeDocument/2006/relationships/hyperlink" Target="https://administracion.gob.es/pagFront/espanaAdmon/directorioOrganigramas/entidadesLocales/entidadesLocales.htm?idUniOrganica=19472&amp;idProvincia=25" TargetMode="External"/><Relationship Id="rId64" Type="http://schemas.openxmlformats.org/officeDocument/2006/relationships/hyperlink" Target="https://administracion.gob.es/pagFront/espanaAdmon/directorioOrganigramas/entidadesLocales/entidadesLocales.htm?idUniOrganica=19647&amp;idProvincia=25" TargetMode="External"/><Relationship Id="rId63" Type="http://schemas.openxmlformats.org/officeDocument/2006/relationships/hyperlink" Target="https://administracion.gob.es/pagFront/espanaAdmon/directorioOrganigramas/entidadesLocales/entidadesLocales.htm?idUniOrganica=19578&amp;idProvincia=25" TargetMode="External"/><Relationship Id="rId66" Type="http://schemas.openxmlformats.org/officeDocument/2006/relationships/hyperlink" Target="https://administracion.gob.es/pagFront/espanaAdmon/directorioOrganigramas/entidadesLocales/entidadesLocales.htm?idUniOrganica=19758&amp;idProvincia=25" TargetMode="External"/><Relationship Id="rId172" Type="http://schemas.openxmlformats.org/officeDocument/2006/relationships/hyperlink" Target="https://administracion.gob.es/pagFront/espanaAdmon/directorioOrganigramas/entidadesLocales/entidadesLocales.htm?idUniOrganica=23663&amp;idProvincia=25" TargetMode="External"/><Relationship Id="rId65" Type="http://schemas.openxmlformats.org/officeDocument/2006/relationships/hyperlink" Target="https://administracion.gob.es/pagFront/espanaAdmon/directorioOrganigramas/entidadesLocales/entidadesLocales.htm?idUniOrganica=19656&amp;idProvincia=25" TargetMode="External"/><Relationship Id="rId171" Type="http://schemas.openxmlformats.org/officeDocument/2006/relationships/hyperlink" Target="https://administracion.gob.es/pagFront/espanaAdmon/directorioOrganigramas/entidadesLocales/entidadesLocales.htm?idUniOrganica=23625&amp;idProvincia=25" TargetMode="External"/><Relationship Id="rId68" Type="http://schemas.openxmlformats.org/officeDocument/2006/relationships/hyperlink" Target="https://administracion.gob.es/pagFront/espanaAdmon/directorioOrganigramas/entidadesLocales/entidadesLocales.htm?idUniOrganica=19788&amp;idProvincia=25" TargetMode="External"/><Relationship Id="rId170" Type="http://schemas.openxmlformats.org/officeDocument/2006/relationships/hyperlink" Target="https://administracion.gob.es/pagFront/espanaAdmon/directorioOrganigramas/entidadesLocales/entidadesLocales.htm?idUniOrganica=23415&amp;idProvincia=25" TargetMode="External"/><Relationship Id="rId67" Type="http://schemas.openxmlformats.org/officeDocument/2006/relationships/hyperlink" Target="https://administracion.gob.es/pagFront/espanaAdmon/directorioOrganigramas/entidadesLocales/entidadesLocales.htm?idUniOrganica=19761&amp;idProvincia=25" TargetMode="External"/><Relationship Id="rId60" Type="http://schemas.openxmlformats.org/officeDocument/2006/relationships/hyperlink" Target="https://administracion.gob.es/pagFront/espanaAdmon/directorioOrganigramas/entidadesLocales/entidadesLocales.htm?idUniOrganica=19470&amp;idProvincia=25" TargetMode="External"/><Relationship Id="rId165" Type="http://schemas.openxmlformats.org/officeDocument/2006/relationships/hyperlink" Target="https://administracion.gob.es/pagFront/espanaAdmon/directorioOrganigramas/entidadesLocales/entidadesLocales.htm?idUniOrganica=23226&amp;idProvincia=25" TargetMode="External"/><Relationship Id="rId69" Type="http://schemas.openxmlformats.org/officeDocument/2006/relationships/hyperlink" Target="https://administracion.gob.es/pagFront/espanaAdmon/directorioOrganigramas/entidadesLocales/entidadesLocales.htm?idUniOrganica=19795&amp;idProvincia=25" TargetMode="External"/><Relationship Id="rId164" Type="http://schemas.openxmlformats.org/officeDocument/2006/relationships/hyperlink" Target="https://administracion.gob.es/pagFront/espanaAdmon/directorioOrganigramas/entidadesLocales/entidadesLocales.htm?idUniOrganica=23200&amp;idProvincia=25" TargetMode="External"/><Relationship Id="rId163" Type="http://schemas.openxmlformats.org/officeDocument/2006/relationships/hyperlink" Target="https://administracion.gob.es/pagFront/espanaAdmon/directorioOrganigramas/entidadesLocales/entidadesLocales.htm?idUniOrganica=23032&amp;idProvincia=25" TargetMode="External"/><Relationship Id="rId162" Type="http://schemas.openxmlformats.org/officeDocument/2006/relationships/hyperlink" Target="https://administracion.gob.es/pagFront/espanaAdmon/directorioOrganigramas/entidadesLocales/entidadesLocales.htm?idUniOrganica=23031&amp;idProvincia=25" TargetMode="External"/><Relationship Id="rId169" Type="http://schemas.openxmlformats.org/officeDocument/2006/relationships/hyperlink" Target="https://administracion.gob.es/pagFront/espanaAdmon/directorioOrganigramas/entidadesLocales/entidadesLocales.htm?idUniOrganica=23341&amp;idProvincia=25" TargetMode="External"/><Relationship Id="rId168" Type="http://schemas.openxmlformats.org/officeDocument/2006/relationships/hyperlink" Target="https://administracion.gob.es/pagFront/espanaAdmon/directorioOrganigramas/entidadesLocales/entidadesLocales.htm?idUniOrganica=23269&amp;idProvincia=25" TargetMode="External"/><Relationship Id="rId167" Type="http://schemas.openxmlformats.org/officeDocument/2006/relationships/hyperlink" Target="https://administracion.gob.es/pagFront/espanaAdmon/directorioOrganigramas/entidadesLocales/entidadesLocales.htm?idUniOrganica=23245&amp;idProvincia=25" TargetMode="External"/><Relationship Id="rId166" Type="http://schemas.openxmlformats.org/officeDocument/2006/relationships/hyperlink" Target="https://administracion.gob.es/pagFront/espanaAdmon/directorioOrganigramas/entidadesLocales/entidadesLocales.htm?idUniOrganica=23227&amp;idProvincia=25" TargetMode="External"/><Relationship Id="rId51" Type="http://schemas.openxmlformats.org/officeDocument/2006/relationships/hyperlink" Target="https://administracion.gob.es/pagFront/espanaAdmon/directorioOrganigramas/entidadesLocales/entidadesLocales.htm?idUniOrganica=18868&amp;idProvincia=25" TargetMode="External"/><Relationship Id="rId50" Type="http://schemas.openxmlformats.org/officeDocument/2006/relationships/hyperlink" Target="https://administracion.gob.es/pagFront/espanaAdmon/directorioOrganigramas/entidadesLocales/entidadesLocales.htm?idUniOrganica=18854&amp;idProvincia=25" TargetMode="External"/><Relationship Id="rId53" Type="http://schemas.openxmlformats.org/officeDocument/2006/relationships/hyperlink" Target="https://administracion.gob.es/pagFront/espanaAdmon/directorioOrganigramas/entidadesLocales/entidadesLocales.htm?idUniOrganica=18978&amp;idProvincia=25" TargetMode="External"/><Relationship Id="rId52" Type="http://schemas.openxmlformats.org/officeDocument/2006/relationships/hyperlink" Target="https://administracion.gob.es/pagFront/espanaAdmon/directorioOrganigramas/entidadesLocales/entidadesLocales.htm?idUniOrganica=18877&amp;idProvincia=25" TargetMode="External"/><Relationship Id="rId55" Type="http://schemas.openxmlformats.org/officeDocument/2006/relationships/hyperlink" Target="https://administracion.gob.es/pagFront/espanaAdmon/directorioOrganigramas/entidadesLocales/entidadesLocales.htm?idUniOrganica=19109&amp;idProvincia=25" TargetMode="External"/><Relationship Id="rId161" Type="http://schemas.openxmlformats.org/officeDocument/2006/relationships/hyperlink" Target="https://administracion.gob.es/pagFront/espanaAdmon/directorioOrganigramas/entidadesLocales/entidadesLocales.htm?idUniOrganica=23027&amp;idProvincia=25" TargetMode="External"/><Relationship Id="rId54" Type="http://schemas.openxmlformats.org/officeDocument/2006/relationships/hyperlink" Target="https://administracion.gob.es/pagFront/espanaAdmon/directorioOrganigramas/entidadesLocales/entidadesLocales.htm?idUniOrganica=19018&amp;idProvincia=25" TargetMode="External"/><Relationship Id="rId160" Type="http://schemas.openxmlformats.org/officeDocument/2006/relationships/hyperlink" Target="https://administracion.gob.es/pagFront/espanaAdmon/directorioOrganigramas/entidadesLocales/entidadesLocales.htm?idUniOrganica=22949&amp;idProvincia=25" TargetMode="External"/><Relationship Id="rId57" Type="http://schemas.openxmlformats.org/officeDocument/2006/relationships/hyperlink" Target="https://administracion.gob.es/pagFront/espanaAdmon/directorioOrganigramas/entidadesLocales/entidadesLocales.htm?idUniOrganica=19443&amp;idProvincia=25" TargetMode="External"/><Relationship Id="rId56" Type="http://schemas.openxmlformats.org/officeDocument/2006/relationships/hyperlink" Target="https://administracion.gob.es/pagFront/espanaAdmon/directorioOrganigramas/entidadesLocales/entidadesLocales.htm?idUniOrganica=19191&amp;idProvincia=25" TargetMode="External"/><Relationship Id="rId159" Type="http://schemas.openxmlformats.org/officeDocument/2006/relationships/hyperlink" Target="https://administracion.gob.es/pagFront/espanaAdmon/directorioOrganigramas/entidadesLocales/entidadesLocales.htm?idUniOrganica=22937&amp;idProvincia=25" TargetMode="External"/><Relationship Id="rId59" Type="http://schemas.openxmlformats.org/officeDocument/2006/relationships/hyperlink" Target="https://administracion.gob.es/pagFront/espanaAdmon/directorioOrganigramas/entidadesLocales/entidadesLocales.htm?idUniOrganica=19461&amp;idProvincia=25" TargetMode="External"/><Relationship Id="rId154" Type="http://schemas.openxmlformats.org/officeDocument/2006/relationships/hyperlink" Target="https://administracion.gob.es/pagFront/espanaAdmon/directorioOrganigramas/entidadesLocales/entidadesLocales.htm?idUniOrganica=22827&amp;idProvincia=25" TargetMode="External"/><Relationship Id="rId58" Type="http://schemas.openxmlformats.org/officeDocument/2006/relationships/hyperlink" Target="https://administracion.gob.es/pagFront/espanaAdmon/directorioOrganigramas/entidadesLocales/entidadesLocales.htm?idUniOrganica=19452&amp;idProvincia=25" TargetMode="External"/><Relationship Id="rId153" Type="http://schemas.openxmlformats.org/officeDocument/2006/relationships/hyperlink" Target="https://administracion.gob.es/pagFront/espanaAdmon/directorioOrganigramas/entidadesLocales/entidadesLocales.htm?idUniOrganica=22825&amp;idProvincia=25" TargetMode="External"/><Relationship Id="rId152" Type="http://schemas.openxmlformats.org/officeDocument/2006/relationships/hyperlink" Target="https://administracion.gob.es/pagFront/espanaAdmon/directorioOrganigramas/entidadesLocales/entidadesLocales.htm?idUniOrganica=22785&amp;idProvincia=25" TargetMode="External"/><Relationship Id="rId151" Type="http://schemas.openxmlformats.org/officeDocument/2006/relationships/hyperlink" Target="https://administracion.gob.es/pagFront/espanaAdmon/directorioOrganigramas/entidadesLocales/entidadesLocales.htm?idUniOrganica=22778&amp;idProvincia=25" TargetMode="External"/><Relationship Id="rId158" Type="http://schemas.openxmlformats.org/officeDocument/2006/relationships/hyperlink" Target="https://administracion.gob.es/pagFront/espanaAdmon/directorioOrganigramas/entidadesLocales/entidadesLocales.htm?idUniOrganica=22936&amp;idProvincia=25" TargetMode="External"/><Relationship Id="rId157" Type="http://schemas.openxmlformats.org/officeDocument/2006/relationships/hyperlink" Target="https://administracion.gob.es/pagFront/espanaAdmon/directorioOrganigramas/entidadesLocales/entidadesLocales.htm?idUniOrganica=22934&amp;idProvincia=25" TargetMode="External"/><Relationship Id="rId156" Type="http://schemas.openxmlformats.org/officeDocument/2006/relationships/hyperlink" Target="https://administracion.gob.es/pagFront/espanaAdmon/directorioOrganigramas/entidadesLocales/entidadesLocales.htm?idUniOrganica=22854&amp;idProvincia=25" TargetMode="External"/><Relationship Id="rId155" Type="http://schemas.openxmlformats.org/officeDocument/2006/relationships/hyperlink" Target="https://administracion.gob.es/pagFront/espanaAdmon/directorioOrganigramas/entidadesLocales/entidadesLocales.htm?idUniOrganica=22841&amp;idProvincia=25" TargetMode="External"/><Relationship Id="rId107" Type="http://schemas.openxmlformats.org/officeDocument/2006/relationships/hyperlink" Target="https://administracion.gob.es/pagFront/espanaAdmon/directorioOrganigramas/entidadesLocales/entidadesLocales.htm?idUniOrganica=21242&amp;idProvincia=25" TargetMode="External"/><Relationship Id="rId228" Type="http://schemas.openxmlformats.org/officeDocument/2006/relationships/hyperlink" Target="https://administracion.gob.es/pagFront/espanaAdmon/directorioOrganigramas/entidadesLocales/entidadesLocales.htm?idUniOrganica=25032&amp;idProvincia=25" TargetMode="External"/><Relationship Id="rId106" Type="http://schemas.openxmlformats.org/officeDocument/2006/relationships/hyperlink" Target="https://administracion.gob.es/pagFront/espanaAdmon/directorioOrganigramas/entidadesLocales/entidadesLocales.htm?idUniOrganica=21108&amp;idProvincia=25" TargetMode="External"/><Relationship Id="rId227" Type="http://schemas.openxmlformats.org/officeDocument/2006/relationships/hyperlink" Target="https://administracion.gob.es/pagFront/espanaAdmon/directorioOrganigramas/entidadesLocales/entidadesLocales.htm?idUniOrganica=25030&amp;idProvincia=25" TargetMode="External"/><Relationship Id="rId105" Type="http://schemas.openxmlformats.org/officeDocument/2006/relationships/hyperlink" Target="https://administracion.gob.es/pagFront/espanaAdmon/directorioOrganigramas/entidadesLocales/entidadesLocales.htm?idUniOrganica=21107&amp;idProvincia=25" TargetMode="External"/><Relationship Id="rId226" Type="http://schemas.openxmlformats.org/officeDocument/2006/relationships/hyperlink" Target="https://administracion.gob.es/pagFront/espanaAdmon/directorioOrganigramas/entidadesLocales/entidadesLocales.htm?idUniOrganica=25031&amp;idProvincia=25" TargetMode="External"/><Relationship Id="rId104" Type="http://schemas.openxmlformats.org/officeDocument/2006/relationships/hyperlink" Target="https://administracion.gob.es/pagFront/espanaAdmon/directorioOrganigramas/entidadesLocales/entidadesLocales.htm?idUniOrganica=21098&amp;idProvincia=25" TargetMode="External"/><Relationship Id="rId225" Type="http://schemas.openxmlformats.org/officeDocument/2006/relationships/hyperlink" Target="https://administracion.gob.es/pagFront/espanaAdmon/directorioOrganigramas/entidadesLocales/entidadesLocales.htm?idUniOrganica=25029&amp;idProvincia=25" TargetMode="External"/><Relationship Id="rId109" Type="http://schemas.openxmlformats.org/officeDocument/2006/relationships/hyperlink" Target="https://administracion.gob.es/pagFront/espanaAdmon/directorioOrganigramas/entidadesLocales/entidadesLocales.htm?idUniOrganica=21275&amp;idProvincia=25" TargetMode="External"/><Relationship Id="rId108" Type="http://schemas.openxmlformats.org/officeDocument/2006/relationships/hyperlink" Target="https://administracion.gob.es/pagFront/espanaAdmon/directorioOrganigramas/entidadesLocales/entidadesLocales.htm?idUniOrganica=21268&amp;idProvincia=25" TargetMode="External"/><Relationship Id="rId229" Type="http://schemas.openxmlformats.org/officeDocument/2006/relationships/hyperlink" Target="https://administracion.gob.es/pagFront/espanaAdmon/directorioOrganigramas/entidadesLocales/entidadesLocales.htm?idUniOrganica=25035&amp;idProvincia=25" TargetMode="External"/><Relationship Id="rId220" Type="http://schemas.openxmlformats.org/officeDocument/2006/relationships/hyperlink" Target="https://administracion.gob.es/pagFront/espanaAdmon/directorioOrganigramas/entidadesLocales/entidadesLocales.htm?idUniOrganica=24988&amp;idProvincia=25" TargetMode="External"/><Relationship Id="rId103" Type="http://schemas.openxmlformats.org/officeDocument/2006/relationships/hyperlink" Target="https://administracion.gob.es/pagFront/espanaAdmon/directorioOrganigramas/entidadesLocales/entidadesLocales.htm?idUniOrganica=21040&amp;idProvincia=25" TargetMode="External"/><Relationship Id="rId224" Type="http://schemas.openxmlformats.org/officeDocument/2006/relationships/hyperlink" Target="https://administracion.gob.es/pagFront/espanaAdmon/directorioOrganigramas/entidadesLocales/entidadesLocales.htm?idUniOrganica=25025&amp;idProvincia=25" TargetMode="External"/><Relationship Id="rId102" Type="http://schemas.openxmlformats.org/officeDocument/2006/relationships/hyperlink" Target="https://administracion.gob.es/pagFront/espanaAdmon/directorioOrganigramas/entidadesLocales/entidadesLocales.htm?idUniOrganica=21038&amp;idProvincia=25" TargetMode="External"/><Relationship Id="rId223" Type="http://schemas.openxmlformats.org/officeDocument/2006/relationships/hyperlink" Target="https://administracion.gob.es/pagFront/espanaAdmon/directorioOrganigramas/entidadesLocales/entidadesLocales.htm?idUniOrganica=25015&amp;idProvincia=25" TargetMode="External"/><Relationship Id="rId101" Type="http://schemas.openxmlformats.org/officeDocument/2006/relationships/hyperlink" Target="https://administracion.gob.es/pagFront/espanaAdmon/directorioOrganigramas/entidadesLocales/entidadesLocales.htm?idUniOrganica=21039&amp;idProvincia=25" TargetMode="External"/><Relationship Id="rId222" Type="http://schemas.openxmlformats.org/officeDocument/2006/relationships/hyperlink" Target="https://administracion.gob.es/pagFront/espanaAdmon/directorioOrganigramas/entidadesLocales/entidadesLocales.htm?idUniOrganica=25010&amp;idProvincia=25" TargetMode="External"/><Relationship Id="rId100" Type="http://schemas.openxmlformats.org/officeDocument/2006/relationships/hyperlink" Target="https://administracion.gob.es/pagFront/espanaAdmon/directorioOrganigramas/entidadesLocales/entidadesLocales.htm?idUniOrganica=21024&amp;idProvincia=25" TargetMode="External"/><Relationship Id="rId221" Type="http://schemas.openxmlformats.org/officeDocument/2006/relationships/hyperlink" Target="https://administracion.gob.es/pagFront/espanaAdmon/directorioOrganigramas/entidadesLocales/entidadesLocales.htm?idUniOrganica=25050&amp;idProvincia=25" TargetMode="External"/><Relationship Id="rId217" Type="http://schemas.openxmlformats.org/officeDocument/2006/relationships/hyperlink" Target="https://administracion.gob.es/pagFront/espanaAdmon/directorioOrganigramas/entidadesLocales/entidadesLocales.htm?idUniOrganica=24849&amp;idProvincia=25" TargetMode="External"/><Relationship Id="rId216" Type="http://schemas.openxmlformats.org/officeDocument/2006/relationships/hyperlink" Target="https://administracion.gob.es/pagFront/espanaAdmon/directorioOrganigramas/entidadesLocales/entidadesLocales.htm?idUniOrganica=24848&amp;idProvincia=25" TargetMode="External"/><Relationship Id="rId215" Type="http://schemas.openxmlformats.org/officeDocument/2006/relationships/hyperlink" Target="https://administracion.gob.es/pagFront/espanaAdmon/directorioOrganigramas/entidadesLocales/entidadesLocales.htm?idUniOrganica=24838&amp;idProvincia=25" TargetMode="External"/><Relationship Id="rId214" Type="http://schemas.openxmlformats.org/officeDocument/2006/relationships/hyperlink" Target="https://administracion.gob.es/pagFront/espanaAdmon/directorioOrganigramas/entidadesLocales/entidadesLocales.htm?idUniOrganica=24793&amp;idProvincia=25" TargetMode="External"/><Relationship Id="rId219" Type="http://schemas.openxmlformats.org/officeDocument/2006/relationships/hyperlink" Target="https://administracion.gob.es/pagFront/espanaAdmon/directorioOrganigramas/entidadesLocales/entidadesLocales.htm?idUniOrganica=24957&amp;idProvincia=25" TargetMode="External"/><Relationship Id="rId218" Type="http://schemas.openxmlformats.org/officeDocument/2006/relationships/hyperlink" Target="https://administracion.gob.es/pagFront/espanaAdmon/directorioOrganigramas/entidadesLocales/entidadesLocales.htm?idUniOrganica=24886&amp;idProvincia=25" TargetMode="External"/><Relationship Id="rId213" Type="http://schemas.openxmlformats.org/officeDocument/2006/relationships/hyperlink" Target="https://administracion.gob.es/pagFront/espanaAdmon/directorioOrganigramas/entidadesLocales/entidadesLocales.htm?idUniOrganica=24781&amp;idProvincia=25" TargetMode="External"/><Relationship Id="rId212" Type="http://schemas.openxmlformats.org/officeDocument/2006/relationships/hyperlink" Target="https://administracion.gob.es/pagFront/espanaAdmon/directorioOrganigramas/entidadesLocales/entidadesLocales.htm?idUniOrganica=24780&amp;idProvincia=25" TargetMode="External"/><Relationship Id="rId211" Type="http://schemas.openxmlformats.org/officeDocument/2006/relationships/hyperlink" Target="https://administracion.gob.es/pagFront/espanaAdmon/directorioOrganigramas/entidadesLocales/entidadesLocales.htm?idUniOrganica=24532&amp;idProvincia=25" TargetMode="External"/><Relationship Id="rId210" Type="http://schemas.openxmlformats.org/officeDocument/2006/relationships/hyperlink" Target="https://administracion.gob.es/pagFront/espanaAdmon/directorioOrganigramas/entidadesLocales/entidadesLocales.htm?idUniOrganica=24473&amp;idProvincia=25" TargetMode="External"/><Relationship Id="rId129" Type="http://schemas.openxmlformats.org/officeDocument/2006/relationships/hyperlink" Target="https://administracion.gob.es/pagFront/espanaAdmon/directorioOrganigramas/entidadesLocales/entidadesLocales.htm?idUniOrganica=21912&amp;idProvincia=25" TargetMode="External"/><Relationship Id="rId128" Type="http://schemas.openxmlformats.org/officeDocument/2006/relationships/hyperlink" Target="https://administracion.gob.es/pagFront/espanaAdmon/directorioOrganigramas/entidadesLocales/entidadesLocales.htm?idUniOrganica=21911&amp;idProvincia=25" TargetMode="External"/><Relationship Id="rId127" Type="http://schemas.openxmlformats.org/officeDocument/2006/relationships/hyperlink" Target="https://administracion.gob.es/pagFront/espanaAdmon/directorioOrganigramas/entidadesLocales/entidadesLocales.htm?idUniOrganica=21899&amp;idProvincia=25" TargetMode="External"/><Relationship Id="rId126" Type="http://schemas.openxmlformats.org/officeDocument/2006/relationships/hyperlink" Target="https://administracion.gob.es/pagFront/espanaAdmon/directorioOrganigramas/entidadesLocales/entidadesLocales.htm?idUniOrganica=21897&amp;idProvincia=25" TargetMode="External"/><Relationship Id="rId121" Type="http://schemas.openxmlformats.org/officeDocument/2006/relationships/hyperlink" Target="https://administracion.gob.es/pagFront/espanaAdmon/directorioOrganigramas/entidadesLocales/entidadesLocales.htm?idUniOrganica=21669&amp;idProvincia=25" TargetMode="External"/><Relationship Id="rId120" Type="http://schemas.openxmlformats.org/officeDocument/2006/relationships/hyperlink" Target="https://administracion.gob.es/pagFront/espanaAdmon/directorioOrganigramas/entidadesLocales/entidadesLocales.htm?idUniOrganica=21590&amp;idProvincia=25" TargetMode="External"/><Relationship Id="rId125" Type="http://schemas.openxmlformats.org/officeDocument/2006/relationships/hyperlink" Target="https://administracion.gob.es/pagFront/espanaAdmon/directorioOrganigramas/entidadesLocales/entidadesLocales.htm?idUniOrganica=21877&amp;idProvincia=25" TargetMode="External"/><Relationship Id="rId124" Type="http://schemas.openxmlformats.org/officeDocument/2006/relationships/hyperlink" Target="https://administracion.gob.es/pagFront/espanaAdmon/directorioOrganigramas/entidadesLocales/entidadesLocales.htm?idUniOrganica=21801&amp;idProvincia=25" TargetMode="External"/><Relationship Id="rId123" Type="http://schemas.openxmlformats.org/officeDocument/2006/relationships/hyperlink" Target="https://administracion.gob.es/pagFront/espanaAdmon/directorioOrganigramas/entidadesLocales/entidadesLocales.htm?idUniOrganica=21796&amp;idProvincia=25" TargetMode="External"/><Relationship Id="rId122" Type="http://schemas.openxmlformats.org/officeDocument/2006/relationships/hyperlink" Target="https://administracion.gob.es/pagFront/espanaAdmon/directorioOrganigramas/entidadesLocales/entidadesLocales.htm?idUniOrganica=21747&amp;idProvincia=25" TargetMode="External"/><Relationship Id="rId95" Type="http://schemas.openxmlformats.org/officeDocument/2006/relationships/hyperlink" Target="https://administracion.gob.es/pagFront/espanaAdmon/directorioOrganigramas/entidadesLocales/entidadesLocales.htm?idUniOrganica=20697&amp;idProvincia=25" TargetMode="External"/><Relationship Id="rId94" Type="http://schemas.openxmlformats.org/officeDocument/2006/relationships/hyperlink" Target="https://administracion.gob.es/pagFront/espanaAdmon/directorioOrganigramas/entidadesLocales/entidadesLocales.htm?idUniOrganica=20696&amp;idProvincia=25" TargetMode="External"/><Relationship Id="rId97" Type="http://schemas.openxmlformats.org/officeDocument/2006/relationships/hyperlink" Target="https://administracion.gob.es/pagFront/espanaAdmon/directorioOrganigramas/entidadesLocales/entidadesLocales.htm?idUniOrganica=20764&amp;idProvincia=25" TargetMode="External"/><Relationship Id="rId96" Type="http://schemas.openxmlformats.org/officeDocument/2006/relationships/hyperlink" Target="https://administracion.gob.es/pagFront/espanaAdmon/directorioOrganigramas/entidadesLocales/entidadesLocales.htm?idUniOrganica=20763&amp;idProvincia=25" TargetMode="External"/><Relationship Id="rId99" Type="http://schemas.openxmlformats.org/officeDocument/2006/relationships/hyperlink" Target="https://administracion.gob.es/pagFront/espanaAdmon/directorioOrganigramas/entidadesLocales/entidadesLocales.htm?idUniOrganica=20769&amp;idProvincia=25" TargetMode="External"/><Relationship Id="rId98" Type="http://schemas.openxmlformats.org/officeDocument/2006/relationships/hyperlink" Target="https://administracion.gob.es/pagFront/espanaAdmon/directorioOrganigramas/entidadesLocales/entidadesLocales.htm?idUniOrganica=20767&amp;idProvincia=25" TargetMode="External"/><Relationship Id="rId91" Type="http://schemas.openxmlformats.org/officeDocument/2006/relationships/hyperlink" Target="https://administracion.gob.es/pagFront/espanaAdmon/directorioOrganigramas/entidadesLocales/entidadesLocales.htm?idUniOrganica=20679&amp;idProvincia=25" TargetMode="External"/><Relationship Id="rId90" Type="http://schemas.openxmlformats.org/officeDocument/2006/relationships/hyperlink" Target="https://administracion.gob.es/pagFront/espanaAdmon/directorioOrganigramas/entidadesLocales/entidadesLocales.htm?idUniOrganica=20665&amp;idProvincia=25" TargetMode="External"/><Relationship Id="rId93" Type="http://schemas.openxmlformats.org/officeDocument/2006/relationships/hyperlink" Target="https://administracion.gob.es/pagFront/espanaAdmon/directorioOrganigramas/entidadesLocales/entidadesLocales.htm?idUniOrganica=20695&amp;idProvincia=25" TargetMode="External"/><Relationship Id="rId92" Type="http://schemas.openxmlformats.org/officeDocument/2006/relationships/hyperlink" Target="https://administracion.gob.es/pagFront/espanaAdmon/directorioOrganigramas/entidadesLocales/entidadesLocales.htm?idUniOrganica=20690&amp;idProvincia=25" TargetMode="External"/><Relationship Id="rId118" Type="http://schemas.openxmlformats.org/officeDocument/2006/relationships/hyperlink" Target="https://administracion.gob.es/pagFront/espanaAdmon/directorioOrganigramas/entidadesLocales/entidadesLocales.htm?idUniOrganica=21457&amp;idProvincia=25" TargetMode="External"/><Relationship Id="rId117" Type="http://schemas.openxmlformats.org/officeDocument/2006/relationships/hyperlink" Target="https://administracion.gob.es/pagFront/espanaAdmon/directorioOrganigramas/entidadesLocales/entidadesLocales.htm?idUniOrganica=21438&amp;idProvincia=25" TargetMode="External"/><Relationship Id="rId116" Type="http://schemas.openxmlformats.org/officeDocument/2006/relationships/hyperlink" Target="https://administracion.gob.es/pagFront/espanaAdmon/directorioOrganigramas/entidadesLocales/entidadesLocales.htm?idUniOrganica=21308&amp;idProvincia=25" TargetMode="External"/><Relationship Id="rId115" Type="http://schemas.openxmlformats.org/officeDocument/2006/relationships/hyperlink" Target="https://administracion.gob.es/pagFront/espanaAdmon/directorioOrganigramas/entidadesLocales/entidadesLocales.htm?idUniOrganica=21303&amp;idProvincia=25" TargetMode="External"/><Relationship Id="rId119" Type="http://schemas.openxmlformats.org/officeDocument/2006/relationships/hyperlink" Target="https://administracion.gob.es/pagFront/espanaAdmon/directorioOrganigramas/entidadesLocales/entidadesLocales.htm?idUniOrganica=21585&amp;idProvincia=25" TargetMode="External"/><Relationship Id="rId110" Type="http://schemas.openxmlformats.org/officeDocument/2006/relationships/hyperlink" Target="https://administracion.gob.es/pagFront/espanaAdmon/directorioOrganigramas/entidadesLocales/entidadesLocales.htm?idUniOrganica=21276&amp;idProvincia=25" TargetMode="External"/><Relationship Id="rId231" Type="http://schemas.openxmlformats.org/officeDocument/2006/relationships/hyperlink" Target="https://administracion.gob.es/pagFront/espanaAdmon/directorioOrganigramas/entidadesLocales/entidadesLocales.htm?idUniOrganica=25478&amp;idProvincia=25" TargetMode="External"/><Relationship Id="rId230" Type="http://schemas.openxmlformats.org/officeDocument/2006/relationships/hyperlink" Target="https://administracion.gob.es/pagFront/espanaAdmon/directorioOrganigramas/entidadesLocales/entidadesLocales.htm?idUniOrganica=25471&amp;idProvincia=25" TargetMode="External"/><Relationship Id="rId114" Type="http://schemas.openxmlformats.org/officeDocument/2006/relationships/hyperlink" Target="https://administracion.gob.es/pagFront/espanaAdmon/directorioOrganigramas/entidadesLocales/entidadesLocales.htm?idUniOrganica=21299&amp;idProvincia=25" TargetMode="External"/><Relationship Id="rId113" Type="http://schemas.openxmlformats.org/officeDocument/2006/relationships/hyperlink" Target="https://administracion.gob.es/pagFront/espanaAdmon/directorioOrganigramas/entidadesLocales/entidadesLocales.htm?idUniOrganica=21295&amp;idProvincia=25" TargetMode="External"/><Relationship Id="rId112" Type="http://schemas.openxmlformats.org/officeDocument/2006/relationships/hyperlink" Target="https://administracion.gob.es/pagFront/espanaAdmon/directorioOrganigramas/entidadesLocales/entidadesLocales.htm?idUniOrganica=21293&amp;idProvincia=25" TargetMode="External"/><Relationship Id="rId111" Type="http://schemas.openxmlformats.org/officeDocument/2006/relationships/hyperlink" Target="https://administracion.gob.es/pagFront/espanaAdmon/directorioOrganigramas/entidadesLocales/entidadesLocales.htm?idUniOrganica=21291&amp;idProvincia=25" TargetMode="External"/><Relationship Id="rId232" Type="http://schemas.openxmlformats.org/officeDocument/2006/relationships/drawing" Target="../drawings/drawing29.xml"/><Relationship Id="rId206" Type="http://schemas.openxmlformats.org/officeDocument/2006/relationships/hyperlink" Target="https://administracion.gob.es/pagFront/espanaAdmon/directorioOrganigramas/entidadesLocales/entidadesLocales.htm?idUniOrganica=24415&amp;idProvincia=25" TargetMode="External"/><Relationship Id="rId205" Type="http://schemas.openxmlformats.org/officeDocument/2006/relationships/hyperlink" Target="https://administracion.gob.es/pagFront/espanaAdmon/directorioOrganigramas/entidadesLocales/entidadesLocales.htm?idUniOrganica=24390&amp;idProvincia=25" TargetMode="External"/><Relationship Id="rId204" Type="http://schemas.openxmlformats.org/officeDocument/2006/relationships/hyperlink" Target="https://administracion.gob.es/pagFront/espanaAdmon/directorioOrganigramas/entidadesLocales/entidadesLocales.htm?idUniOrganica=24479&amp;idProvincia=25" TargetMode="External"/><Relationship Id="rId203" Type="http://schemas.openxmlformats.org/officeDocument/2006/relationships/hyperlink" Target="https://administracion.gob.es/pagFront/espanaAdmon/directorioOrganigramas/entidadesLocales/entidadesLocales.htm?idUniOrganica=24365&amp;idProvincia=25" TargetMode="External"/><Relationship Id="rId209" Type="http://schemas.openxmlformats.org/officeDocument/2006/relationships/hyperlink" Target="https://administracion.gob.es/pagFront/espanaAdmon/directorioOrganigramas/entidadesLocales/entidadesLocales.htm?idUniOrganica=24431&amp;idProvincia=25" TargetMode="External"/><Relationship Id="rId208" Type="http://schemas.openxmlformats.org/officeDocument/2006/relationships/hyperlink" Target="https://administracion.gob.es/pagFront/espanaAdmon/directorioOrganigramas/entidadesLocales/entidadesLocales.htm?idUniOrganica=24419&amp;idProvincia=25" TargetMode="External"/><Relationship Id="rId207" Type="http://schemas.openxmlformats.org/officeDocument/2006/relationships/hyperlink" Target="https://administracion.gob.es/pagFront/espanaAdmon/directorioOrganigramas/entidadesLocales/entidadesLocales.htm?idUniOrganica=24416&amp;idProvincia=25" TargetMode="External"/><Relationship Id="rId202" Type="http://schemas.openxmlformats.org/officeDocument/2006/relationships/hyperlink" Target="https://administracion.gob.es/pagFront/espanaAdmon/directorioOrganigramas/entidadesLocales/entidadesLocales.htm?idUniOrganica=24344&amp;idProvincia=25" TargetMode="External"/><Relationship Id="rId201" Type="http://schemas.openxmlformats.org/officeDocument/2006/relationships/hyperlink" Target="https://administracion.gob.es/pagFront/espanaAdmon/directorioOrganigramas/entidadesLocales/entidadesLocales.htm?idUniOrganica=24343&amp;idProvincia=25" TargetMode="External"/><Relationship Id="rId200" Type="http://schemas.openxmlformats.org/officeDocument/2006/relationships/hyperlink" Target="https://administracion.gob.es/pagFront/espanaAdmon/directorioOrganigramas/entidadesLocales/entidadesLocales.htm?idUniOrganica=24319&amp;idProvincia=25" TargetMode="External"/></Relationships>
</file>

<file path=xl/worksheets/_rels/sheet3.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8672&amp;idProvincia=03" TargetMode="External"/><Relationship Id="rId42" Type="http://schemas.openxmlformats.org/officeDocument/2006/relationships/hyperlink" Target="https://administracion.gob.es/pagFront/espanaAdmon/directorioOrganigramas/entidadesLocales/entidadesLocales.htm?idUniOrganica=18682&amp;idProvincia=03" TargetMode="External"/><Relationship Id="rId41" Type="http://schemas.openxmlformats.org/officeDocument/2006/relationships/hyperlink" Target="https://administracion.gob.es/pagFront/espanaAdmon/directorioOrganigramas/entidadesLocales/entidadesLocales.htm?idUniOrganica=18678&amp;idProvincia=03" TargetMode="External"/><Relationship Id="rId44" Type="http://schemas.openxmlformats.org/officeDocument/2006/relationships/hyperlink" Target="https://administracion.gob.es/pagFront/espanaAdmon/directorioOrganigramas/entidadesLocales/entidadesLocales.htm?idUniOrganica=18769&amp;idProvincia=03" TargetMode="External"/><Relationship Id="rId43" Type="http://schemas.openxmlformats.org/officeDocument/2006/relationships/hyperlink" Target="https://administracion.gob.es/pagFront/espanaAdmon/directorioOrganigramas/entidadesLocales/entidadesLocales.htm?idUniOrganica=18759&amp;idProvincia=03" TargetMode="External"/><Relationship Id="rId46" Type="http://schemas.openxmlformats.org/officeDocument/2006/relationships/hyperlink" Target="https://administracion.gob.es/pagFront/espanaAdmon/directorioOrganigramas/entidadesLocales/entidadesLocales.htm?idUniOrganica=18961&amp;idProvincia=03" TargetMode="External"/><Relationship Id="rId45" Type="http://schemas.openxmlformats.org/officeDocument/2006/relationships/hyperlink" Target="https://administracion.gob.es/pagFront/espanaAdmon/directorioOrganigramas/entidadesLocales/entidadesLocales.htm?idUniOrganica=18835&amp;idProvincia=03" TargetMode="External"/><Relationship Id="rId107" Type="http://schemas.openxmlformats.org/officeDocument/2006/relationships/hyperlink" Target="https://administracion.gob.es/pagFront/espanaAdmon/directorioOrganigramas/entidadesLocales/entidadesLocales.htm?idUniOrganica=22798&amp;idProvincia=03" TargetMode="External"/><Relationship Id="rId106" Type="http://schemas.openxmlformats.org/officeDocument/2006/relationships/hyperlink" Target="https://administracion.gob.es/pagFront/espanaAdmon/directorioOrganigramas/entidadesLocales/entidadesLocales.htm?idUniOrganica=22764&amp;idProvincia=03" TargetMode="External"/><Relationship Id="rId105" Type="http://schemas.openxmlformats.org/officeDocument/2006/relationships/hyperlink" Target="https://administracion.gob.es/pagFront/espanaAdmon/directorioOrganigramas/entidadesLocales/entidadesLocales.htm?idUniOrganica=22736&amp;idProvincia=03" TargetMode="External"/><Relationship Id="rId104" Type="http://schemas.openxmlformats.org/officeDocument/2006/relationships/hyperlink" Target="https://administracion.gob.es/pagFront/espanaAdmon/directorioOrganigramas/entidadesLocales/entidadesLocales.htm?idUniOrganica=22701&amp;idProvincia=03" TargetMode="External"/><Relationship Id="rId109" Type="http://schemas.openxmlformats.org/officeDocument/2006/relationships/hyperlink" Target="https://administracion.gob.es/pagFront/espanaAdmon/directorioOrganigramas/entidadesLocales/entidadesLocales.htm?idUniOrganica=23052&amp;idProvincia=03" TargetMode="External"/><Relationship Id="rId108" Type="http://schemas.openxmlformats.org/officeDocument/2006/relationships/hyperlink" Target="https://administracion.gob.es/pagFront/espanaAdmon/directorioOrganigramas/entidadesLocales/entidadesLocales.htm?idUniOrganica=22818&amp;idProvincia=03" TargetMode="External"/><Relationship Id="rId48" Type="http://schemas.openxmlformats.org/officeDocument/2006/relationships/hyperlink" Target="https://administracion.gob.es/pagFront/espanaAdmon/directorioOrganigramas/entidadesLocales/entidadesLocales.htm?idUniOrganica=19084&amp;idProvincia=03" TargetMode="External"/><Relationship Id="rId47" Type="http://schemas.openxmlformats.org/officeDocument/2006/relationships/hyperlink" Target="https://administracion.gob.es/pagFront/espanaAdmon/directorioOrganigramas/entidadesLocales/entidadesLocales.htm?idUniOrganica=19085&amp;idProvincia=03" TargetMode="External"/><Relationship Id="rId49" Type="http://schemas.openxmlformats.org/officeDocument/2006/relationships/hyperlink" Target="https://administracion.gob.es/pagFront/espanaAdmon/directorioOrganigramas/entidadesLocales/entidadesLocales.htm?idUniOrganica=19091&amp;idProvincia=03" TargetMode="External"/><Relationship Id="rId103" Type="http://schemas.openxmlformats.org/officeDocument/2006/relationships/hyperlink" Target="https://administracion.gob.es/pagFront/espanaAdmon/directorioOrganigramas/entidadesLocales/entidadesLocales.htm?idUniOrganica=22681&amp;idProvincia=03" TargetMode="External"/><Relationship Id="rId102" Type="http://schemas.openxmlformats.org/officeDocument/2006/relationships/hyperlink" Target="https://administracion.gob.es/pagFront/espanaAdmon/directorioOrganigramas/entidadesLocales/entidadesLocales.htm?idUniOrganica=22602&amp;idProvincia=03" TargetMode="External"/><Relationship Id="rId101" Type="http://schemas.openxmlformats.org/officeDocument/2006/relationships/hyperlink" Target="https://administracion.gob.es/pagFront/espanaAdmon/directorioOrganigramas/entidadesLocales/entidadesLocales.htm?idUniOrganica=22589&amp;idProvincia=03" TargetMode="External"/><Relationship Id="rId100" Type="http://schemas.openxmlformats.org/officeDocument/2006/relationships/hyperlink" Target="https://administracion.gob.es/pagFront/espanaAdmon/directorioOrganigramas/entidadesLocales/entidadesLocales.htm?idUniOrganica=22562&amp;idProvincia=03" TargetMode="External"/><Relationship Id="rId31" Type="http://schemas.openxmlformats.org/officeDocument/2006/relationships/hyperlink" Target="https://administracion.gob.es/pagFront/espanaAdmon/directorioOrganigramas/entidadesLocales/entidadesLocales.htm?idUniOrganica=18661&amp;idProvincia=03" TargetMode="External"/><Relationship Id="rId30" Type="http://schemas.openxmlformats.org/officeDocument/2006/relationships/hyperlink" Target="https://administracion.gob.es/pagFront/espanaAdmon/directorioOrganigramas/entidadesLocales/entidadesLocales.htm?idUniOrganica=18655&amp;idProvincia=03" TargetMode="External"/><Relationship Id="rId33" Type="http://schemas.openxmlformats.org/officeDocument/2006/relationships/hyperlink" Target="https://administracion.gob.es/pagFront/espanaAdmon/directorioOrganigramas/entidadesLocales/entidadesLocales.htm?idUniOrganica=18665&amp;idProvincia=03" TargetMode="External"/><Relationship Id="rId32" Type="http://schemas.openxmlformats.org/officeDocument/2006/relationships/hyperlink" Target="https://administracion.gob.es/pagFront/espanaAdmon/directorioOrganigramas/entidadesLocales/entidadesLocales.htm?idUniOrganica=18662&amp;idProvincia=03" TargetMode="External"/><Relationship Id="rId35" Type="http://schemas.openxmlformats.org/officeDocument/2006/relationships/hyperlink" Target="https://administracion.gob.es/pagFront/espanaAdmon/directorioOrganigramas/entidadesLocales/entidadesLocales.htm?idUniOrganica=18667&amp;idProvincia=03" TargetMode="External"/><Relationship Id="rId34" Type="http://schemas.openxmlformats.org/officeDocument/2006/relationships/hyperlink" Target="https://administracion.gob.es/pagFront/espanaAdmon/directorioOrganigramas/entidadesLocales/entidadesLocales.htm?idUniOrganica=18666&amp;idProvincia=03" TargetMode="External"/><Relationship Id="rId37" Type="http://schemas.openxmlformats.org/officeDocument/2006/relationships/hyperlink" Target="https://administracion.gob.es/pagFront/espanaAdmon/directorioOrganigramas/entidadesLocales/entidadesLocales.htm?idUniOrganica=18669&amp;idProvincia=03" TargetMode="External"/><Relationship Id="rId36" Type="http://schemas.openxmlformats.org/officeDocument/2006/relationships/hyperlink" Target="https://administracion.gob.es/pagFront/espanaAdmon/directorioOrganigramas/entidadesLocales/entidadesLocales.htm?idUniOrganica=18668&amp;idProvincia=03" TargetMode="External"/><Relationship Id="rId39" Type="http://schemas.openxmlformats.org/officeDocument/2006/relationships/hyperlink" Target="https://administracion.gob.es/pagFront/espanaAdmon/directorioOrganigramas/entidadesLocales/entidadesLocales.htm?idUniOrganica=18671&amp;idProvincia=03" TargetMode="External"/><Relationship Id="rId38" Type="http://schemas.openxmlformats.org/officeDocument/2006/relationships/hyperlink" Target="https://administracion.gob.es/pagFront/espanaAdmon/directorioOrganigramas/entidadesLocales/entidadesLocales.htm?idUniOrganica=18670&amp;idProvincia=03" TargetMode="External"/><Relationship Id="rId20" Type="http://schemas.openxmlformats.org/officeDocument/2006/relationships/hyperlink" Target="https://administracion.gob.es/pagFront/espanaAdmon/directorioOrganigramas/entidadesLocales/entidadesLocales.htm?idUniOrganica=18429&amp;idProvincia=03" TargetMode="External"/><Relationship Id="rId22" Type="http://schemas.openxmlformats.org/officeDocument/2006/relationships/hyperlink" Target="https://administracion.gob.es/pagFront/espanaAdmon/directorioOrganigramas/entidadesLocales/entidadesLocales.htm?idUniOrganica=18632&amp;idProvincia=03" TargetMode="External"/><Relationship Id="rId21" Type="http://schemas.openxmlformats.org/officeDocument/2006/relationships/hyperlink" Target="https://administracion.gob.es/pagFront/espanaAdmon/directorioOrganigramas/entidadesLocales/entidadesLocales.htm?idUniOrganica=18437&amp;idProvincia=03" TargetMode="External"/><Relationship Id="rId24" Type="http://schemas.openxmlformats.org/officeDocument/2006/relationships/hyperlink" Target="https://administracion.gob.es/pagFront/espanaAdmon/directorioOrganigramas/entidadesLocales/entidadesLocales.htm?idUniOrganica=18642&amp;idProvincia=03" TargetMode="External"/><Relationship Id="rId23" Type="http://schemas.openxmlformats.org/officeDocument/2006/relationships/hyperlink" Target="https://administracion.gob.es/pagFront/espanaAdmon/directorioOrganigramas/entidadesLocales/entidadesLocales.htm?idUniOrganica=18640&amp;idProvincia=03" TargetMode="External"/><Relationship Id="rId129" Type="http://schemas.openxmlformats.org/officeDocument/2006/relationships/hyperlink" Target="https://administracion.gob.es/pagFront/espanaAdmon/directorioOrganigramas/entidadesLocales/entidadesLocales.htm?idUniOrganica=24266&amp;idProvincia=03" TargetMode="External"/><Relationship Id="rId128" Type="http://schemas.openxmlformats.org/officeDocument/2006/relationships/hyperlink" Target="https://administracion.gob.es/pagFront/espanaAdmon/directorioOrganigramas/entidadesLocales/entidadesLocales.htm?idUniOrganica=24212&amp;idProvincia=03" TargetMode="External"/><Relationship Id="rId127" Type="http://schemas.openxmlformats.org/officeDocument/2006/relationships/hyperlink" Target="https://administracion.gob.es/pagFront/espanaAdmon/directorioOrganigramas/entidadesLocales/entidadesLocales.htm?idUniOrganica=23993&amp;idProvincia=03" TargetMode="External"/><Relationship Id="rId126" Type="http://schemas.openxmlformats.org/officeDocument/2006/relationships/hyperlink" Target="https://administracion.gob.es/pagFront/espanaAdmon/directorioOrganigramas/entidadesLocales/entidadesLocales.htm?idUniOrganica=23979&amp;idProvincia=03" TargetMode="External"/><Relationship Id="rId26" Type="http://schemas.openxmlformats.org/officeDocument/2006/relationships/hyperlink" Target="https://administracion.gob.es/pagFront/espanaAdmon/directorioOrganigramas/entidadesLocales/entidadesLocales.htm?idUniOrganica=18645&amp;idProvincia=03" TargetMode="External"/><Relationship Id="rId121" Type="http://schemas.openxmlformats.org/officeDocument/2006/relationships/hyperlink" Target="https://administracion.gob.es/pagFront/espanaAdmon/directorioOrganigramas/entidadesLocales/entidadesLocales.htm?idUniOrganica=23621&amp;idProvincia=03" TargetMode="External"/><Relationship Id="rId25" Type="http://schemas.openxmlformats.org/officeDocument/2006/relationships/hyperlink" Target="https://administracion.gob.es/pagFront/espanaAdmon/directorioOrganigramas/entidadesLocales/entidadesLocales.htm?idUniOrganica=18644&amp;idProvincia=03" TargetMode="External"/><Relationship Id="rId120" Type="http://schemas.openxmlformats.org/officeDocument/2006/relationships/hyperlink" Target="https://administracion.gob.es/pagFront/espanaAdmon/directorioOrganigramas/entidadesLocales/entidadesLocales.htm?idUniOrganica=23565&amp;idProvincia=03" TargetMode="External"/><Relationship Id="rId28" Type="http://schemas.openxmlformats.org/officeDocument/2006/relationships/hyperlink" Target="https://administracion.gob.es/pagFront/espanaAdmon/directorioOrganigramas/entidadesLocales/entidadesLocales.htm?idUniOrganica=18648&amp;idProvincia=03" TargetMode="External"/><Relationship Id="rId27" Type="http://schemas.openxmlformats.org/officeDocument/2006/relationships/hyperlink" Target="https://administracion.gob.es/pagFront/espanaAdmon/directorioOrganigramas/entidadesLocales/entidadesLocales.htm?idUniOrganica=18646&amp;idProvincia=03" TargetMode="External"/><Relationship Id="rId125" Type="http://schemas.openxmlformats.org/officeDocument/2006/relationships/hyperlink" Target="https://administracion.gob.es/pagFront/espanaAdmon/directorioOrganigramas/entidadesLocales/entidadesLocales.htm?idUniOrganica=23957&amp;idProvincia=03" TargetMode="External"/><Relationship Id="rId29" Type="http://schemas.openxmlformats.org/officeDocument/2006/relationships/hyperlink" Target="https://administracion.gob.es/pagFront/espanaAdmon/directorioOrganigramas/entidadesLocales/entidadesLocales.htm?idUniOrganica=18654&amp;idProvincia=03" TargetMode="External"/><Relationship Id="rId124" Type="http://schemas.openxmlformats.org/officeDocument/2006/relationships/hyperlink" Target="https://administracion.gob.es/pagFront/espanaAdmon/directorioOrganigramas/entidadesLocales/entidadesLocales.htm?idUniOrganica=23860&amp;idProvincia=03" TargetMode="External"/><Relationship Id="rId123" Type="http://schemas.openxmlformats.org/officeDocument/2006/relationships/hyperlink" Target="https://administracion.gob.es/pagFront/espanaAdmon/directorioOrganigramas/entidadesLocales/entidadesLocales.htm?idUniOrganica=23686&amp;idProvincia=03" TargetMode="External"/><Relationship Id="rId122" Type="http://schemas.openxmlformats.org/officeDocument/2006/relationships/hyperlink" Target="https://administracion.gob.es/pagFront/espanaAdmon/directorioOrganigramas/entidadesLocales/entidadesLocales.htm?idUniOrganica=23637&amp;idProvincia=03" TargetMode="External"/><Relationship Id="rId95" Type="http://schemas.openxmlformats.org/officeDocument/2006/relationships/hyperlink" Target="https://administracion.gob.es/pagFront/espanaAdmon/directorioOrganigramas/entidadesLocales/entidadesLocales.htm?idUniOrganica=22322&amp;idProvincia=03" TargetMode="External"/><Relationship Id="rId94" Type="http://schemas.openxmlformats.org/officeDocument/2006/relationships/hyperlink" Target="https://administracion.gob.es/pagFront/espanaAdmon/directorioOrganigramas/entidadesLocales/entidadesLocales.htm?idUniOrganica=22320&amp;idProvincia=03" TargetMode="External"/><Relationship Id="rId97" Type="http://schemas.openxmlformats.org/officeDocument/2006/relationships/hyperlink" Target="https://administracion.gob.es/pagFront/espanaAdmon/directorioOrganigramas/entidadesLocales/entidadesLocales.htm?idUniOrganica=22357&amp;idProvincia=03" TargetMode="External"/><Relationship Id="rId96" Type="http://schemas.openxmlformats.org/officeDocument/2006/relationships/hyperlink" Target="https://administracion.gob.es/pagFront/espanaAdmon/directorioOrganigramas/entidadesLocales/entidadesLocales.htm?idUniOrganica=22332&amp;idProvincia=03" TargetMode="External"/><Relationship Id="rId11" Type="http://schemas.openxmlformats.org/officeDocument/2006/relationships/hyperlink" Target="https://administracion.gob.es/pagFront/espanaAdmon/directorioOrganigramas/entidadesLocales/entidadesLocales.htm?idUniOrganica=17925&amp;idProvincia=03" TargetMode="External"/><Relationship Id="rId99" Type="http://schemas.openxmlformats.org/officeDocument/2006/relationships/hyperlink" Target="https://administracion.gob.es/pagFront/espanaAdmon/directorioOrganigramas/entidadesLocales/entidadesLocales.htm?idUniOrganica=22506&amp;idProvincia=03" TargetMode="External"/><Relationship Id="rId10" Type="http://schemas.openxmlformats.org/officeDocument/2006/relationships/hyperlink" Target="https://administracion.gob.es/pagFront/espanaAdmon/directorioOrganigramas/entidadesLocales/entidadesLocales.htm?idUniOrganica=17893&amp;idProvincia=03" TargetMode="External"/><Relationship Id="rId98" Type="http://schemas.openxmlformats.org/officeDocument/2006/relationships/hyperlink" Target="https://administracion.gob.es/pagFront/espanaAdmon/directorioOrganigramas/entidadesLocales/entidadesLocales.htm?idUniOrganica=22382&amp;idProvincia=03" TargetMode="External"/><Relationship Id="rId13" Type="http://schemas.openxmlformats.org/officeDocument/2006/relationships/hyperlink" Target="https://administracion.gob.es/pagFront/espanaAdmon/directorioOrganigramas/entidadesLocales/entidadesLocales.htm?idUniOrganica=17942&amp;idProvincia=03" TargetMode="External"/><Relationship Id="rId12" Type="http://schemas.openxmlformats.org/officeDocument/2006/relationships/hyperlink" Target="https://administracion.gob.es/pagFront/espanaAdmon/directorioOrganigramas/entidadesLocales/entidadesLocales.htm?idUniOrganica=17928&amp;idProvincia=03" TargetMode="External"/><Relationship Id="rId91" Type="http://schemas.openxmlformats.org/officeDocument/2006/relationships/hyperlink" Target="https://administracion.gob.es/pagFront/espanaAdmon/directorioOrganigramas/entidadesLocales/entidadesLocales.htm?idUniOrganica=22056&amp;idProvincia=03" TargetMode="External"/><Relationship Id="rId90" Type="http://schemas.openxmlformats.org/officeDocument/2006/relationships/hyperlink" Target="https://administracion.gob.es/pagFront/espanaAdmon/directorioOrganigramas/entidadesLocales/entidadesLocales.htm?idUniOrganica=22045&amp;idProvincia=03" TargetMode="External"/><Relationship Id="rId93" Type="http://schemas.openxmlformats.org/officeDocument/2006/relationships/hyperlink" Target="https://administracion.gob.es/pagFront/espanaAdmon/directorioOrganigramas/entidadesLocales/entidadesLocales.htm?idUniOrganica=22216&amp;idProvincia=03" TargetMode="External"/><Relationship Id="rId92" Type="http://schemas.openxmlformats.org/officeDocument/2006/relationships/hyperlink" Target="https://administracion.gob.es/pagFront/espanaAdmon/directorioOrganigramas/entidadesLocales/entidadesLocales.htm?idUniOrganica=22211&amp;idProvincia=03" TargetMode="External"/><Relationship Id="rId118" Type="http://schemas.openxmlformats.org/officeDocument/2006/relationships/hyperlink" Target="https://administracion.gob.es/pagFront/espanaAdmon/directorioOrganigramas/entidadesLocales/entidadesLocales.htm?idUniOrganica=23516&amp;idProvincia=03" TargetMode="External"/><Relationship Id="rId117" Type="http://schemas.openxmlformats.org/officeDocument/2006/relationships/hyperlink" Target="https://administracion.gob.es/pagFront/espanaAdmon/directorioOrganigramas/entidadesLocales/entidadesLocales.htm?idUniOrganica=23430&amp;idProvincia=03" TargetMode="External"/><Relationship Id="rId116" Type="http://schemas.openxmlformats.org/officeDocument/2006/relationships/hyperlink" Target="https://administracion.gob.es/pagFront/espanaAdmon/directorioOrganigramas/entidadesLocales/entidadesLocales.htm?idUniOrganica=23400&amp;idProvincia=03" TargetMode="External"/><Relationship Id="rId115" Type="http://schemas.openxmlformats.org/officeDocument/2006/relationships/hyperlink" Target="https://administracion.gob.es/pagFront/espanaAdmon/directorioOrganigramas/entidadesLocales/entidadesLocales.htm?idUniOrganica=23321&amp;idProvincia=03" TargetMode="External"/><Relationship Id="rId119" Type="http://schemas.openxmlformats.org/officeDocument/2006/relationships/hyperlink" Target="https://administracion.gob.es/pagFront/espanaAdmon/directorioOrganigramas/entidadesLocales/entidadesLocales.htm?idUniOrganica=23518&amp;idProvincia=03" TargetMode="External"/><Relationship Id="rId15" Type="http://schemas.openxmlformats.org/officeDocument/2006/relationships/hyperlink" Target="https://administracion.gob.es/pagFront/espanaAdmon/directorioOrganigramas/entidadesLocales/entidadesLocales.htm?idUniOrganica=18024&amp;idProvincia=03" TargetMode="External"/><Relationship Id="rId110" Type="http://schemas.openxmlformats.org/officeDocument/2006/relationships/hyperlink" Target="https://administracion.gob.es/pagFront/espanaAdmon/directorioOrganigramas/entidadesLocales/entidadesLocales.htm?idUniOrganica=23112&amp;idProvincia=03" TargetMode="External"/><Relationship Id="rId14" Type="http://schemas.openxmlformats.org/officeDocument/2006/relationships/hyperlink" Target="https://administracion.gob.es/pagFront/espanaAdmon/directorioOrganigramas/entidadesLocales/entidadesLocales.htm?idUniOrganica=18021&amp;idProvincia=03" TargetMode="External"/><Relationship Id="rId17" Type="http://schemas.openxmlformats.org/officeDocument/2006/relationships/hyperlink" Target="https://administracion.gob.es/pagFront/espanaAdmon/directorioOrganigramas/entidadesLocales/entidadesLocales.htm?idUniOrganica=18061&amp;idProvincia=03" TargetMode="External"/><Relationship Id="rId16" Type="http://schemas.openxmlformats.org/officeDocument/2006/relationships/hyperlink" Target="https://administracion.gob.es/pagFront/espanaAdmon/directorioOrganigramas/entidadesLocales/entidadesLocales.htm?idUniOrganica=18051&amp;idProvincia=03" TargetMode="External"/><Relationship Id="rId19" Type="http://schemas.openxmlformats.org/officeDocument/2006/relationships/hyperlink" Target="https://administracion.gob.es/pagFront/espanaAdmon/directorioOrganigramas/entidadesLocales/entidadesLocales.htm?idUniOrganica=17575&amp;idProvincia=03" TargetMode="External"/><Relationship Id="rId114" Type="http://schemas.openxmlformats.org/officeDocument/2006/relationships/hyperlink" Target="https://administracion.gob.es/pagFront/espanaAdmon/directorioOrganigramas/entidadesLocales/entidadesLocales.htm?idUniOrganica=23317&amp;idProvincia=03" TargetMode="External"/><Relationship Id="rId18" Type="http://schemas.openxmlformats.org/officeDocument/2006/relationships/hyperlink" Target="https://administracion.gob.es/pagFront/espanaAdmon/directorioOrganigramas/entidadesLocales/entidadesLocales.htm?idUniOrganica=18322&amp;idProvincia=03" TargetMode="External"/><Relationship Id="rId113" Type="http://schemas.openxmlformats.org/officeDocument/2006/relationships/hyperlink" Target="https://administracion.gob.es/pagFront/espanaAdmon/directorioOrganigramas/entidadesLocales/entidadesLocales.htm?idUniOrganica=23164&amp;idProvincia=03" TargetMode="External"/><Relationship Id="rId112" Type="http://schemas.openxmlformats.org/officeDocument/2006/relationships/hyperlink" Target="https://administracion.gob.es/pagFront/espanaAdmon/directorioOrganigramas/entidadesLocales/entidadesLocales.htm?idUniOrganica=23153&amp;idProvincia=03" TargetMode="External"/><Relationship Id="rId111" Type="http://schemas.openxmlformats.org/officeDocument/2006/relationships/hyperlink" Target="https://administracion.gob.es/pagFront/espanaAdmon/directorioOrganigramas/entidadesLocales/entidadesLocales.htm?idUniOrganica=23117&amp;idProvincia=03" TargetMode="External"/><Relationship Id="rId84" Type="http://schemas.openxmlformats.org/officeDocument/2006/relationships/hyperlink" Target="https://administracion.gob.es/pagFront/espanaAdmon/directorioOrganigramas/entidadesLocales/entidadesLocales.htm?idUniOrganica=21350&amp;idProvincia=03" TargetMode="External"/><Relationship Id="rId83" Type="http://schemas.openxmlformats.org/officeDocument/2006/relationships/hyperlink" Target="https://administracion.gob.es/pagFront/espanaAdmon/directorioOrganigramas/entidadesLocales/entidadesLocales.htm?idUniOrganica=21300&amp;idProvincia=03" TargetMode="External"/><Relationship Id="rId86" Type="http://schemas.openxmlformats.org/officeDocument/2006/relationships/hyperlink" Target="https://administracion.gob.es/pagFront/espanaAdmon/directorioOrganigramas/entidadesLocales/entidadesLocales.htm?idUniOrganica=21829&amp;idProvincia=03" TargetMode="External"/><Relationship Id="rId85" Type="http://schemas.openxmlformats.org/officeDocument/2006/relationships/hyperlink" Target="https://administracion.gob.es/pagFront/espanaAdmon/directorioOrganigramas/entidadesLocales/entidadesLocales.htm?idUniOrganica=21731&amp;idProvincia=03" TargetMode="External"/><Relationship Id="rId88" Type="http://schemas.openxmlformats.org/officeDocument/2006/relationships/hyperlink" Target="https://administracion.gob.es/pagFront/espanaAdmon/directorioOrganigramas/entidadesLocales/entidadesLocales.htm?idUniOrganica=21895&amp;idProvincia=03" TargetMode="External"/><Relationship Id="rId87" Type="http://schemas.openxmlformats.org/officeDocument/2006/relationships/hyperlink" Target="https://administracion.gob.es/pagFront/espanaAdmon/directorioOrganigramas/entidadesLocales/entidadesLocales.htm?idUniOrganica=21834&amp;idProvincia=03" TargetMode="External"/><Relationship Id="rId89" Type="http://schemas.openxmlformats.org/officeDocument/2006/relationships/hyperlink" Target="https://administracion.gob.es/pagFront/espanaAdmon/directorioOrganigramas/entidadesLocales/entidadesLocales.htm?idUniOrganica=22042&amp;idProvincia=03" TargetMode="External"/><Relationship Id="rId80" Type="http://schemas.openxmlformats.org/officeDocument/2006/relationships/hyperlink" Target="https://administracion.gob.es/pagFront/espanaAdmon/directorioOrganigramas/entidadesLocales/entidadesLocales.htm?idUniOrganica=21077&amp;idProvincia=03" TargetMode="External"/><Relationship Id="rId82" Type="http://schemas.openxmlformats.org/officeDocument/2006/relationships/hyperlink" Target="https://administracion.gob.es/pagFront/espanaAdmon/directorioOrganigramas/entidadesLocales/entidadesLocales.htm?idUniOrganica=24782&amp;idProvincia=03" TargetMode="External"/><Relationship Id="rId81" Type="http://schemas.openxmlformats.org/officeDocument/2006/relationships/hyperlink" Target="https://administracion.gob.es/pagFront/espanaAdmon/directorioOrganigramas/entidadesLocales/entidadesLocales.htm?idUniOrganica=21086&amp;idProvincia=03" TargetMode="External"/><Relationship Id="rId1" Type="http://schemas.openxmlformats.org/officeDocument/2006/relationships/hyperlink" Target="https://administracion.gob.es/pagFront/espanaAdmon/directorioOrganigramas/entidadesLocales/entidadesLocales.htm?idUniOrganica=17583&amp;idProvincia=03" TargetMode="External"/><Relationship Id="rId2" Type="http://schemas.openxmlformats.org/officeDocument/2006/relationships/hyperlink" Target="https://administracion.gob.es/pagFront/espanaAdmon/directorioOrganigramas/entidadesLocales/entidadesLocales.htm?idUniOrganica=17586&amp;idProvincia=03" TargetMode="External"/><Relationship Id="rId3" Type="http://schemas.openxmlformats.org/officeDocument/2006/relationships/hyperlink" Target="https://administracion.gob.es/pagFront/espanaAdmon/directorioOrganigramas/entidadesLocales/entidadesLocales.htm?idUniOrganica=17622&amp;idProvincia=03" TargetMode="External"/><Relationship Id="rId4" Type="http://schemas.openxmlformats.org/officeDocument/2006/relationships/hyperlink" Target="https://administracion.gob.es/pagFront/espanaAdmon/directorioOrganigramas/entidadesLocales/entidadesLocales.htm?idUniOrganica=17690&amp;idProvincia=03" TargetMode="External"/><Relationship Id="rId9" Type="http://schemas.openxmlformats.org/officeDocument/2006/relationships/hyperlink" Target="https://administracion.gob.es/pagFront/espanaAdmon/directorioOrganigramas/entidadesLocales/entidadesLocales.htm?idUniOrganica=17878&amp;idProvincia=03" TargetMode="External"/><Relationship Id="rId142" Type="http://schemas.openxmlformats.org/officeDocument/2006/relationships/drawing" Target="../drawings/drawing3.xml"/><Relationship Id="rId141" Type="http://schemas.openxmlformats.org/officeDocument/2006/relationships/hyperlink" Target="https://administracion.gob.es/pagFront/espanaAdmon/directorioOrganigramas/entidadesLocales/entidadesLocales.htm?idUniOrganica=25512&amp;idProvincia=03" TargetMode="External"/><Relationship Id="rId140" Type="http://schemas.openxmlformats.org/officeDocument/2006/relationships/hyperlink" Target="https://administracion.gob.es/pagFront/espanaAdmon/directorioOrganigramas/entidadesLocales/entidadesLocales.htm?idUniOrganica=25453&amp;idProvincia=03" TargetMode="External"/><Relationship Id="rId5" Type="http://schemas.openxmlformats.org/officeDocument/2006/relationships/hyperlink" Target="https://administracion.gob.es/pagFront/espanaAdmon/directorioOrganigramas/entidadesLocales/entidadesLocales.htm?idUniOrganica=17747&amp;idProvincia=03" TargetMode="External"/><Relationship Id="rId6" Type="http://schemas.openxmlformats.org/officeDocument/2006/relationships/hyperlink" Target="https://administracion.gob.es/pagFront/espanaAdmon/directorioOrganigramas/entidadesLocales/entidadesLocales.htm?idUniOrganica=17783&amp;idProvincia=03" TargetMode="External"/><Relationship Id="rId7" Type="http://schemas.openxmlformats.org/officeDocument/2006/relationships/hyperlink" Target="https://administracion.gob.es/pagFront/espanaAdmon/directorioOrganigramas/entidadesLocales/entidadesLocales.htm?idUniOrganica=17773&amp;idProvincia=03" TargetMode="External"/><Relationship Id="rId8" Type="http://schemas.openxmlformats.org/officeDocument/2006/relationships/hyperlink" Target="https://administracion.gob.es/pagFront/espanaAdmon/directorioOrganigramas/entidadesLocales/entidadesLocales.htm?idUniOrganica=17799&amp;idProvincia=03" TargetMode="External"/><Relationship Id="rId73" Type="http://schemas.openxmlformats.org/officeDocument/2006/relationships/hyperlink" Target="https://administracion.gob.es/pagFront/espanaAdmon/directorioOrganigramas/entidadesLocales/entidadesLocales.htm?idUniOrganica=20587&amp;idProvincia=03" TargetMode="External"/><Relationship Id="rId72" Type="http://schemas.openxmlformats.org/officeDocument/2006/relationships/hyperlink" Target="https://administracion.gob.es/pagFront/espanaAdmon/directorioOrganigramas/entidadesLocales/entidadesLocales.htm?idUniOrganica=20500&amp;idProvincia=03" TargetMode="External"/><Relationship Id="rId75" Type="http://schemas.openxmlformats.org/officeDocument/2006/relationships/hyperlink" Target="https://administracion.gob.es/pagFront/espanaAdmon/directorioOrganigramas/entidadesLocales/entidadesLocales.htm?idUniOrganica=20688&amp;idProvincia=03" TargetMode="External"/><Relationship Id="rId74" Type="http://schemas.openxmlformats.org/officeDocument/2006/relationships/hyperlink" Target="https://administracion.gob.es/pagFront/espanaAdmon/directorioOrganigramas/entidadesLocales/entidadesLocales.htm?idUniOrganica=20662&amp;idProvincia=03" TargetMode="External"/><Relationship Id="rId77" Type="http://schemas.openxmlformats.org/officeDocument/2006/relationships/hyperlink" Target="https://administracion.gob.es/pagFront/espanaAdmon/directorioOrganigramas/entidadesLocales/entidadesLocales.htm?idUniOrganica=20861&amp;idProvincia=03" TargetMode="External"/><Relationship Id="rId76" Type="http://schemas.openxmlformats.org/officeDocument/2006/relationships/hyperlink" Target="https://administracion.gob.es/pagFront/espanaAdmon/directorioOrganigramas/entidadesLocales/entidadesLocales.htm?idUniOrganica=20734&amp;idProvincia=03" TargetMode="External"/><Relationship Id="rId79" Type="http://schemas.openxmlformats.org/officeDocument/2006/relationships/hyperlink" Target="https://administracion.gob.es/pagFront/espanaAdmon/directorioOrganigramas/entidadesLocales/entidadesLocales.htm?idUniOrganica=21054&amp;idProvincia=03" TargetMode="External"/><Relationship Id="rId78" Type="http://schemas.openxmlformats.org/officeDocument/2006/relationships/hyperlink" Target="https://administracion.gob.es/pagFront/espanaAdmon/directorioOrganigramas/entidadesLocales/entidadesLocales.htm?idUniOrganica=20969&amp;idProvincia=03" TargetMode="External"/><Relationship Id="rId71" Type="http://schemas.openxmlformats.org/officeDocument/2006/relationships/hyperlink" Target="https://administracion.gob.es/pagFront/espanaAdmon/directorioOrganigramas/entidadesLocales/entidadesLocales.htm?idUniOrganica=20328&amp;idProvincia=03" TargetMode="External"/><Relationship Id="rId70" Type="http://schemas.openxmlformats.org/officeDocument/2006/relationships/hyperlink" Target="https://administracion.gob.es/pagFront/espanaAdmon/directorioOrganigramas/entidadesLocales/entidadesLocales.htm?idUniOrganica=20298&amp;idProvincia=03" TargetMode="External"/><Relationship Id="rId139" Type="http://schemas.openxmlformats.org/officeDocument/2006/relationships/hyperlink" Target="https://administracion.gob.es/pagFront/espanaAdmon/directorioOrganigramas/entidadesLocales/entidadesLocales.htm?idUniOrganica=25144&amp;idProvincia=03" TargetMode="External"/><Relationship Id="rId138" Type="http://schemas.openxmlformats.org/officeDocument/2006/relationships/hyperlink" Target="https://administracion.gob.es/pagFront/espanaAdmon/directorioOrganigramas/entidadesLocales/entidadesLocales.htm?idUniOrganica=24959&amp;idProvincia=03" TargetMode="External"/><Relationship Id="rId137" Type="http://schemas.openxmlformats.org/officeDocument/2006/relationships/hyperlink" Target="https://administracion.gob.es/pagFront/espanaAdmon/directorioOrganigramas/entidadesLocales/entidadesLocales.htm?idUniOrganica=24783&amp;idProvincia=03" TargetMode="External"/><Relationship Id="rId132" Type="http://schemas.openxmlformats.org/officeDocument/2006/relationships/hyperlink" Target="https://administracion.gob.es/pagFront/espanaAdmon/directorioOrganigramas/entidadesLocales/entidadesLocales.htm?idUniOrganica=24342&amp;idProvincia=03" TargetMode="External"/><Relationship Id="rId131" Type="http://schemas.openxmlformats.org/officeDocument/2006/relationships/hyperlink" Target="https://administracion.gob.es/pagFront/espanaAdmon/directorioOrganigramas/entidadesLocales/entidadesLocales.htm?idUniOrganica=24308&amp;idProvincia=03" TargetMode="External"/><Relationship Id="rId130" Type="http://schemas.openxmlformats.org/officeDocument/2006/relationships/hyperlink" Target="https://administracion.gob.es/pagFront/espanaAdmon/directorioOrganigramas/entidadesLocales/entidadesLocales.htm?idUniOrganica=24270&amp;idProvincia=03" TargetMode="External"/><Relationship Id="rId136" Type="http://schemas.openxmlformats.org/officeDocument/2006/relationships/hyperlink" Target="https://administracion.gob.es/pagFront/espanaAdmon/directorioOrganigramas/entidadesLocales/entidadesLocales.htm?idUniOrganica=24784&amp;idProvincia=03" TargetMode="External"/><Relationship Id="rId135" Type="http://schemas.openxmlformats.org/officeDocument/2006/relationships/hyperlink" Target="https://administracion.gob.es/pagFront/espanaAdmon/directorioOrganigramas/entidadesLocales/entidadesLocales.htm?idUniOrganica=24777&amp;idProvincia=03" TargetMode="External"/><Relationship Id="rId134" Type="http://schemas.openxmlformats.org/officeDocument/2006/relationships/hyperlink" Target="https://administracion.gob.es/pagFront/espanaAdmon/directorioOrganigramas/entidadesLocales/entidadesLocales.htm?idUniOrganica=24482&amp;idProvincia=03" TargetMode="External"/><Relationship Id="rId133" Type="http://schemas.openxmlformats.org/officeDocument/2006/relationships/hyperlink" Target="https://administracion.gob.es/pagFront/espanaAdmon/directorioOrganigramas/entidadesLocales/entidadesLocales.htm?idUniOrganica=24442&amp;idProvincia=03" TargetMode="External"/><Relationship Id="rId62" Type="http://schemas.openxmlformats.org/officeDocument/2006/relationships/hyperlink" Target="https://administracion.gob.es/pagFront/espanaAdmon/directorioOrganigramas/entidadesLocales/entidadesLocales.htm?idUniOrganica=20002&amp;idProvincia=03" TargetMode="External"/><Relationship Id="rId61" Type="http://schemas.openxmlformats.org/officeDocument/2006/relationships/hyperlink" Target="https://administracion.gob.es/pagFront/espanaAdmon/directorioOrganigramas/entidadesLocales/entidadesLocales.htm?idUniOrganica=20001&amp;idProvincia=03" TargetMode="External"/><Relationship Id="rId64" Type="http://schemas.openxmlformats.org/officeDocument/2006/relationships/hyperlink" Target="https://administracion.gob.es/pagFront/espanaAdmon/directorioOrganigramas/entidadesLocales/entidadesLocales.htm?idUniOrganica=20027&amp;idProvincia=03" TargetMode="External"/><Relationship Id="rId63" Type="http://schemas.openxmlformats.org/officeDocument/2006/relationships/hyperlink" Target="https://administracion.gob.es/pagFront/espanaAdmon/directorioOrganigramas/entidadesLocales/entidadesLocales.htm?idUniOrganica=20012&amp;idProvincia=03" TargetMode="External"/><Relationship Id="rId66" Type="http://schemas.openxmlformats.org/officeDocument/2006/relationships/hyperlink" Target="https://administracion.gob.es/pagFront/espanaAdmon/directorioOrganigramas/entidadesLocales/entidadesLocales.htm?idUniOrganica=20073&amp;idProvincia=03" TargetMode="External"/><Relationship Id="rId65" Type="http://schemas.openxmlformats.org/officeDocument/2006/relationships/hyperlink" Target="https://administracion.gob.es/pagFront/espanaAdmon/directorioOrganigramas/entidadesLocales/entidadesLocales.htm?idUniOrganica=20071&amp;idProvincia=03" TargetMode="External"/><Relationship Id="rId68" Type="http://schemas.openxmlformats.org/officeDocument/2006/relationships/hyperlink" Target="https://administracion.gob.es/pagFront/espanaAdmon/directorioOrganigramas/entidadesLocales/entidadesLocales.htm?idUniOrganica=20234&amp;idProvincia=03" TargetMode="External"/><Relationship Id="rId67" Type="http://schemas.openxmlformats.org/officeDocument/2006/relationships/hyperlink" Target="https://administracion.gob.es/pagFront/espanaAdmon/directorioOrganigramas/entidadesLocales/entidadesLocales.htm?idUniOrganica=20230&amp;idProvincia=03" TargetMode="External"/><Relationship Id="rId60" Type="http://schemas.openxmlformats.org/officeDocument/2006/relationships/hyperlink" Target="https://administracion.gob.es/pagFront/espanaAdmon/directorioOrganigramas/entidadesLocales/entidadesLocales.htm?idUniOrganica=19924&amp;idProvincia=03" TargetMode="External"/><Relationship Id="rId69" Type="http://schemas.openxmlformats.org/officeDocument/2006/relationships/hyperlink" Target="https://administracion.gob.es/pagFront/espanaAdmon/directorioOrganigramas/entidadesLocales/entidadesLocales.htm?idUniOrganica=20275&amp;idProvincia=03" TargetMode="External"/><Relationship Id="rId51" Type="http://schemas.openxmlformats.org/officeDocument/2006/relationships/hyperlink" Target="https://administracion.gob.es/pagFront/espanaAdmon/directorioOrganigramas/entidadesLocales/entidadesLocales.htm?idUniOrganica=19156&amp;idProvincia=03" TargetMode="External"/><Relationship Id="rId50" Type="http://schemas.openxmlformats.org/officeDocument/2006/relationships/hyperlink" Target="https://administracion.gob.es/pagFront/espanaAdmon/directorioOrganigramas/entidadesLocales/entidadesLocales.htm?idUniOrganica=19134&amp;idProvincia=03" TargetMode="External"/><Relationship Id="rId53" Type="http://schemas.openxmlformats.org/officeDocument/2006/relationships/hyperlink" Target="https://administracion.gob.es/pagFront/espanaAdmon/directorioOrganigramas/entidadesLocales/entidadesLocales.htm?idUniOrganica=19421&amp;idProvincia=03" TargetMode="External"/><Relationship Id="rId52" Type="http://schemas.openxmlformats.org/officeDocument/2006/relationships/hyperlink" Target="https://administracion.gob.es/pagFront/espanaAdmon/directorioOrganigramas/entidadesLocales/entidadesLocales.htm?idUniOrganica=19228&amp;idProvincia=03" TargetMode="External"/><Relationship Id="rId55" Type="http://schemas.openxmlformats.org/officeDocument/2006/relationships/hyperlink" Target="https://administracion.gob.es/pagFront/espanaAdmon/directorioOrganigramas/entidadesLocales/entidadesLocales.htm?idUniOrganica=19441&amp;idProvincia=03" TargetMode="External"/><Relationship Id="rId54" Type="http://schemas.openxmlformats.org/officeDocument/2006/relationships/hyperlink" Target="https://administracion.gob.es/pagFront/espanaAdmon/directorioOrganigramas/entidadesLocales/entidadesLocales.htm?idUniOrganica=19440&amp;idProvincia=03" TargetMode="External"/><Relationship Id="rId57" Type="http://schemas.openxmlformats.org/officeDocument/2006/relationships/hyperlink" Target="https://administracion.gob.es/pagFront/espanaAdmon/directorioOrganigramas/entidadesLocales/entidadesLocales.htm?idUniOrganica=19774&amp;idProvincia=03" TargetMode="External"/><Relationship Id="rId56" Type="http://schemas.openxmlformats.org/officeDocument/2006/relationships/hyperlink" Target="https://administracion.gob.es/pagFront/espanaAdmon/directorioOrganigramas/entidadesLocales/entidadesLocales.htm?idUniOrganica=19574&amp;idProvincia=03" TargetMode="External"/><Relationship Id="rId59" Type="http://schemas.openxmlformats.org/officeDocument/2006/relationships/hyperlink" Target="https://administracion.gob.es/pagFront/espanaAdmon/directorioOrganigramas/entidadesLocales/entidadesLocales.htm?idUniOrganica=19915&amp;idProvincia=03" TargetMode="External"/><Relationship Id="rId58" Type="http://schemas.openxmlformats.org/officeDocument/2006/relationships/hyperlink" Target="https://administracion.gob.es/pagFront/espanaAdmon/directorioOrganigramas/entidadesLocales/entidadesLocales.htm?idUniOrganica=19826&amp;idProvincia=03" TargetMode="External"/></Relationships>
</file>

<file path=xl/worksheets/_rels/sheet30.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2500&amp;idProvincia=27" TargetMode="External"/><Relationship Id="rId42" Type="http://schemas.openxmlformats.org/officeDocument/2006/relationships/hyperlink" Target="https://administracion.gob.es/pagFront/espanaAdmon/directorioOrganigramas/entidadesLocales/entidadesLocales.htm?idUniOrganica=22533&amp;idProvincia=27" TargetMode="External"/><Relationship Id="rId41" Type="http://schemas.openxmlformats.org/officeDocument/2006/relationships/hyperlink" Target="https://administracion.gob.es/pagFront/espanaAdmon/directorioOrganigramas/entidadesLocales/entidadesLocales.htm?idUniOrganica=22504&amp;idProvincia=27" TargetMode="External"/><Relationship Id="rId44" Type="http://schemas.openxmlformats.org/officeDocument/2006/relationships/hyperlink" Target="https://administracion.gob.es/pagFront/espanaAdmon/directorioOrganigramas/entidadesLocales/entidadesLocales.htm?idUniOrganica=22803&amp;idProvincia=27" TargetMode="External"/><Relationship Id="rId43" Type="http://schemas.openxmlformats.org/officeDocument/2006/relationships/hyperlink" Target="https://administracion.gob.es/pagFront/espanaAdmon/directorioOrganigramas/entidadesLocales/entidadesLocales.htm?idUniOrganica=22553&amp;idProvincia=27" TargetMode="External"/><Relationship Id="rId46" Type="http://schemas.openxmlformats.org/officeDocument/2006/relationships/hyperlink" Target="https://administracion.gob.es/pagFront/espanaAdmon/directorioOrganigramas/entidadesLocales/entidadesLocales.htm?idUniOrganica=22835&amp;idProvincia=27" TargetMode="External"/><Relationship Id="rId45" Type="http://schemas.openxmlformats.org/officeDocument/2006/relationships/hyperlink" Target="https://administracion.gob.es/pagFront/espanaAdmon/directorioOrganigramas/entidadesLocales/entidadesLocales.htm?idUniOrganica=22806&amp;idProvincia=27" TargetMode="External"/><Relationship Id="rId48" Type="http://schemas.openxmlformats.org/officeDocument/2006/relationships/hyperlink" Target="https://administracion.gob.es/pagFront/espanaAdmon/directorioOrganigramas/entidadesLocales/entidadesLocales.htm?idUniOrganica=23097&amp;idProvincia=27" TargetMode="External"/><Relationship Id="rId47" Type="http://schemas.openxmlformats.org/officeDocument/2006/relationships/hyperlink" Target="https://administracion.gob.es/pagFront/espanaAdmon/directorioOrganigramas/entidadesLocales/entidadesLocales.htm?idUniOrganica=22863&amp;idProvincia=27" TargetMode="External"/><Relationship Id="rId49" Type="http://schemas.openxmlformats.org/officeDocument/2006/relationships/hyperlink" Target="https://administracion.gob.es/pagFront/espanaAdmon/directorioOrganigramas/entidadesLocales/entidadesLocales.htm?idUniOrganica=23101&amp;idProvincia=27" TargetMode="External"/><Relationship Id="rId31" Type="http://schemas.openxmlformats.org/officeDocument/2006/relationships/hyperlink" Target="https://administracion.gob.es/pagFront/espanaAdmon/directorioOrganigramas/entidadesLocales/entidadesLocales.htm?idUniOrganica=21887&amp;idProvincia=27" TargetMode="External"/><Relationship Id="rId30" Type="http://schemas.openxmlformats.org/officeDocument/2006/relationships/hyperlink" Target="https://administracion.gob.es/pagFront/espanaAdmon/directorioOrganigramas/entidadesLocales/entidadesLocales.htm?idUniOrganica=21827&amp;idProvincia=27" TargetMode="External"/><Relationship Id="rId33" Type="http://schemas.openxmlformats.org/officeDocument/2006/relationships/hyperlink" Target="https://administracion.gob.es/pagFront/espanaAdmon/directorioOrganigramas/entidadesLocales/entidadesLocales.htm?idUniOrganica=22161&amp;idProvincia=27" TargetMode="External"/><Relationship Id="rId32" Type="http://schemas.openxmlformats.org/officeDocument/2006/relationships/hyperlink" Target="https://administracion.gob.es/pagFront/espanaAdmon/directorioOrganigramas/entidadesLocales/entidadesLocales.htm?idUniOrganica=22029&amp;idProvincia=27" TargetMode="External"/><Relationship Id="rId35" Type="http://schemas.openxmlformats.org/officeDocument/2006/relationships/hyperlink" Target="https://administracion.gob.es/pagFront/espanaAdmon/directorioOrganigramas/entidadesLocales/entidadesLocales.htm?idUniOrganica=22193&amp;idProvincia=27" TargetMode="External"/><Relationship Id="rId34" Type="http://schemas.openxmlformats.org/officeDocument/2006/relationships/hyperlink" Target="https://administracion.gob.es/pagFront/espanaAdmon/directorioOrganigramas/entidadesLocales/entidadesLocales.htm?idUniOrganica=22169&amp;idProvincia=27" TargetMode="External"/><Relationship Id="rId37" Type="http://schemas.openxmlformats.org/officeDocument/2006/relationships/hyperlink" Target="https://administracion.gob.es/pagFront/espanaAdmon/directorioOrganigramas/entidadesLocales/entidadesLocales.htm?idUniOrganica=22405&amp;idProvincia=27" TargetMode="External"/><Relationship Id="rId36" Type="http://schemas.openxmlformats.org/officeDocument/2006/relationships/hyperlink" Target="https://administracion.gob.es/pagFront/espanaAdmon/directorioOrganigramas/entidadesLocales/entidadesLocales.htm?idUniOrganica=22404&amp;idProvincia=27" TargetMode="External"/><Relationship Id="rId39" Type="http://schemas.openxmlformats.org/officeDocument/2006/relationships/hyperlink" Target="https://administracion.gob.es/pagFront/espanaAdmon/directorioOrganigramas/entidadesLocales/entidadesLocales.htm?idUniOrganica=22489&amp;idProvincia=27" TargetMode="External"/><Relationship Id="rId38" Type="http://schemas.openxmlformats.org/officeDocument/2006/relationships/hyperlink" Target="https://administracion.gob.es/pagFront/espanaAdmon/directorioOrganigramas/entidadesLocales/entidadesLocales.htm?idUniOrganica=22444&amp;idProvincia=27" TargetMode="External"/><Relationship Id="rId20" Type="http://schemas.openxmlformats.org/officeDocument/2006/relationships/hyperlink" Target="https://administracion.gob.es/pagFront/espanaAdmon/directorioOrganigramas/entidadesLocales/entidadesLocales.htm?idUniOrganica=20304&amp;idProvincia=27" TargetMode="External"/><Relationship Id="rId22" Type="http://schemas.openxmlformats.org/officeDocument/2006/relationships/hyperlink" Target="https://administracion.gob.es/pagFront/espanaAdmon/directorioOrganigramas/entidadesLocales/entidadesLocales.htm?idUniOrganica=20386&amp;idProvincia=27" TargetMode="External"/><Relationship Id="rId21" Type="http://schemas.openxmlformats.org/officeDocument/2006/relationships/hyperlink" Target="https://administracion.gob.es/pagFront/espanaAdmon/directorioOrganigramas/entidadesLocales/entidadesLocales.htm?idUniOrganica=20339&amp;idProvincia=27" TargetMode="External"/><Relationship Id="rId24" Type="http://schemas.openxmlformats.org/officeDocument/2006/relationships/hyperlink" Target="https://administracion.gob.es/pagFront/espanaAdmon/directorioOrganigramas/entidadesLocales/entidadesLocales.htm?idUniOrganica=20772&amp;idProvincia=27" TargetMode="External"/><Relationship Id="rId23" Type="http://schemas.openxmlformats.org/officeDocument/2006/relationships/hyperlink" Target="https://administracion.gob.es/pagFront/espanaAdmon/directorioOrganigramas/entidadesLocales/entidadesLocales.htm?idUniOrganica=20768&amp;idProvincia=27" TargetMode="External"/><Relationship Id="rId26" Type="http://schemas.openxmlformats.org/officeDocument/2006/relationships/hyperlink" Target="https://administracion.gob.es/pagFront/espanaAdmon/directorioOrganigramas/entidadesLocales/entidadesLocales.htm?idUniOrganica=21153&amp;idProvincia=27" TargetMode="External"/><Relationship Id="rId25" Type="http://schemas.openxmlformats.org/officeDocument/2006/relationships/hyperlink" Target="https://administracion.gob.es/pagFront/espanaAdmon/directorioOrganigramas/entidadesLocales/entidadesLocales.htm?idUniOrganica=21001&amp;idProvincia=27" TargetMode="External"/><Relationship Id="rId28" Type="http://schemas.openxmlformats.org/officeDocument/2006/relationships/hyperlink" Target="https://administracion.gob.es/pagFront/espanaAdmon/directorioOrganigramas/entidadesLocales/entidadesLocales.htm?idUniOrganica=21649&amp;idProvincia=27" TargetMode="External"/><Relationship Id="rId27" Type="http://schemas.openxmlformats.org/officeDocument/2006/relationships/hyperlink" Target="https://administracion.gob.es/pagFront/espanaAdmon/directorioOrganigramas/entidadesLocales/entidadesLocales.htm?idUniOrganica=21362&amp;idProvincia=27" TargetMode="External"/><Relationship Id="rId29" Type="http://schemas.openxmlformats.org/officeDocument/2006/relationships/hyperlink" Target="https://administracion.gob.es/pagFront/espanaAdmon/directorioOrganigramas/entidadesLocales/entidadesLocales.htm?idUniOrganica=21818&amp;idProvincia=27" TargetMode="External"/><Relationship Id="rId11" Type="http://schemas.openxmlformats.org/officeDocument/2006/relationships/hyperlink" Target="https://administracion.gob.es/pagFront/espanaAdmon/directorioOrganigramas/entidadesLocales/entidadesLocales.htm?idUniOrganica=19281&amp;idProvincia=27" TargetMode="External"/><Relationship Id="rId10" Type="http://schemas.openxmlformats.org/officeDocument/2006/relationships/hyperlink" Target="https://administracion.gob.es/pagFront/espanaAdmon/directorioOrganigramas/entidadesLocales/entidadesLocales.htm?idUniOrganica=18944&amp;idProvincia=27" TargetMode="External"/><Relationship Id="rId13" Type="http://schemas.openxmlformats.org/officeDocument/2006/relationships/hyperlink" Target="https://administracion.gob.es/pagFront/espanaAdmon/directorioOrganigramas/entidadesLocales/entidadesLocales.htm?idUniOrganica=19564&amp;idProvincia=27" TargetMode="External"/><Relationship Id="rId12" Type="http://schemas.openxmlformats.org/officeDocument/2006/relationships/hyperlink" Target="https://administracion.gob.es/pagFront/espanaAdmon/directorioOrganigramas/entidadesLocales/entidadesLocales.htm?idUniOrganica=19542&amp;idProvincia=27" TargetMode="External"/><Relationship Id="rId15" Type="http://schemas.openxmlformats.org/officeDocument/2006/relationships/hyperlink" Target="https://administracion.gob.es/pagFront/espanaAdmon/directorioOrganigramas/entidadesLocales/entidadesLocales.htm?idUniOrganica=19659&amp;idProvincia=27" TargetMode="External"/><Relationship Id="rId14" Type="http://schemas.openxmlformats.org/officeDocument/2006/relationships/hyperlink" Target="https://administracion.gob.es/pagFront/espanaAdmon/directorioOrganigramas/entidadesLocales/entidadesLocales.htm?idUniOrganica=19644&amp;idProvincia=27" TargetMode="External"/><Relationship Id="rId17" Type="http://schemas.openxmlformats.org/officeDocument/2006/relationships/hyperlink" Target="https://administracion.gob.es/pagFront/espanaAdmon/directorioOrganigramas/entidadesLocales/entidadesLocales.htm?idUniOrganica=19861&amp;idProvincia=27" TargetMode="External"/><Relationship Id="rId16" Type="http://schemas.openxmlformats.org/officeDocument/2006/relationships/hyperlink" Target="https://administracion.gob.es/pagFront/espanaAdmon/directorioOrganigramas/entidadesLocales/entidadesLocales.htm?idUniOrganica=19670&amp;idProvincia=27" TargetMode="External"/><Relationship Id="rId19" Type="http://schemas.openxmlformats.org/officeDocument/2006/relationships/hyperlink" Target="https://administracion.gob.es/pagFront/espanaAdmon/directorioOrganigramas/entidadesLocales/entidadesLocales.htm?idUniOrganica=20291&amp;idProvincia=27" TargetMode="External"/><Relationship Id="rId18" Type="http://schemas.openxmlformats.org/officeDocument/2006/relationships/hyperlink" Target="https://administracion.gob.es/pagFront/espanaAdmon/directorioOrganigramas/entidadesLocales/entidadesLocales.htm?idUniOrganica=19903&amp;idProvincia=27" TargetMode="External"/><Relationship Id="rId1" Type="http://schemas.openxmlformats.org/officeDocument/2006/relationships/hyperlink" Target="https://administracion.gob.es/pagFront/espanaAdmon/directorioOrganigramas/entidadesLocales/entidadesLocales.htm?idUniOrganica=17517&amp;idProvincia=27" TargetMode="External"/><Relationship Id="rId2" Type="http://schemas.openxmlformats.org/officeDocument/2006/relationships/hyperlink" Target="https://administracion.gob.es/pagFront/espanaAdmon/directorioOrganigramas/entidadesLocales/entidadesLocales.htm?idUniOrganica=17899&amp;idProvincia=27" TargetMode="External"/><Relationship Id="rId3" Type="http://schemas.openxmlformats.org/officeDocument/2006/relationships/hyperlink" Target="https://administracion.gob.es/pagFront/espanaAdmon/directorioOrganigramas/entidadesLocales/entidadesLocales.htm?idUniOrganica=18123&amp;idProvincia=27" TargetMode="External"/><Relationship Id="rId4" Type="http://schemas.openxmlformats.org/officeDocument/2006/relationships/hyperlink" Target="https://administracion.gob.es/pagFront/espanaAdmon/directorioOrganigramas/entidadesLocales/entidadesLocales.htm?idUniOrganica=18422&amp;idProvincia=27" TargetMode="External"/><Relationship Id="rId9" Type="http://schemas.openxmlformats.org/officeDocument/2006/relationships/hyperlink" Target="https://administracion.gob.es/pagFront/espanaAdmon/directorioOrganigramas/entidadesLocales/entidadesLocales.htm?idUniOrganica=18874&amp;idProvincia=27" TargetMode="External"/><Relationship Id="rId5" Type="http://schemas.openxmlformats.org/officeDocument/2006/relationships/hyperlink" Target="https://administracion.gob.es/pagFront/espanaAdmon/directorioOrganigramas/entidadesLocales/entidadesLocales.htm?idUniOrganica=18458&amp;idProvincia=27" TargetMode="External"/><Relationship Id="rId6" Type="http://schemas.openxmlformats.org/officeDocument/2006/relationships/hyperlink" Target="https://administracion.gob.es/pagFront/espanaAdmon/directorioOrganigramas/entidadesLocales/entidadesLocales.htm?idUniOrganica=18506&amp;idProvincia=27" TargetMode="External"/><Relationship Id="rId7" Type="http://schemas.openxmlformats.org/officeDocument/2006/relationships/hyperlink" Target="https://administracion.gob.es/pagFront/espanaAdmon/directorioOrganigramas/entidadesLocales/entidadesLocales.htm?idUniOrganica=18554&amp;idProvincia=27" TargetMode="External"/><Relationship Id="rId8" Type="http://schemas.openxmlformats.org/officeDocument/2006/relationships/hyperlink" Target="https://administracion.gob.es/pagFront/espanaAdmon/directorioOrganigramas/entidadesLocales/entidadesLocales.htm?idUniOrganica=18562&amp;idProvincia=27" TargetMode="External"/><Relationship Id="rId62" Type="http://schemas.openxmlformats.org/officeDocument/2006/relationships/hyperlink" Target="https://administracion.gob.es/pagFront/espanaAdmon/directorioOrganigramas/entidadesLocales/entidadesLocales.htm?idUniOrganica=24976&amp;idProvincia=27" TargetMode="External"/><Relationship Id="rId61" Type="http://schemas.openxmlformats.org/officeDocument/2006/relationships/hyperlink" Target="https://administracion.gob.es/pagFront/espanaAdmon/directorioOrganigramas/entidadesLocales/entidadesLocales.htm?idUniOrganica=24651&amp;idProvincia=27" TargetMode="External"/><Relationship Id="rId64" Type="http://schemas.openxmlformats.org/officeDocument/2006/relationships/hyperlink" Target="https://administracion.gob.es/pagFront/espanaAdmon/directorioOrganigramas/entidadesLocales/entidadesLocales.htm?idUniOrganica=25501&amp;idProvincia=27" TargetMode="External"/><Relationship Id="rId63" Type="http://schemas.openxmlformats.org/officeDocument/2006/relationships/hyperlink" Target="https://administracion.gob.es/pagFront/espanaAdmon/directorioOrganigramas/entidadesLocales/entidadesLocales.htm?idUniOrganica=25012&amp;idProvincia=27" TargetMode="External"/><Relationship Id="rId66" Type="http://schemas.openxmlformats.org/officeDocument/2006/relationships/hyperlink" Target="https://administracion.gob.es/pagFront/espanaAdmon/directorioOrganigramas/entidadesLocales/entidadesLocales.htm?idUniOrganica=25520&amp;idProvincia=27" TargetMode="External"/><Relationship Id="rId65" Type="http://schemas.openxmlformats.org/officeDocument/2006/relationships/hyperlink" Target="https://administracion.gob.es/pagFront/espanaAdmon/directorioOrganigramas/entidadesLocales/entidadesLocales.htm?idUniOrganica=25516&amp;idProvincia=27" TargetMode="External"/><Relationship Id="rId68" Type="http://schemas.openxmlformats.org/officeDocument/2006/relationships/drawing" Target="../drawings/drawing30.xml"/><Relationship Id="rId67" Type="http://schemas.openxmlformats.org/officeDocument/2006/relationships/hyperlink" Target="https://administracion.gob.es/pagFront/espanaAdmon/directorioOrganigramas/entidadesLocales/entidadesLocales.htm?idUniOrganica=21383&amp;idProvincia=27" TargetMode="External"/><Relationship Id="rId60" Type="http://schemas.openxmlformats.org/officeDocument/2006/relationships/hyperlink" Target="https://administracion.gob.es/pagFront/espanaAdmon/directorioOrganigramas/entidadesLocales/entidadesLocales.htm?idUniOrganica=24542&amp;idProvincia=27" TargetMode="External"/><Relationship Id="rId51" Type="http://schemas.openxmlformats.org/officeDocument/2006/relationships/hyperlink" Target="https://administracion.gob.es/pagFront/espanaAdmon/directorioOrganigramas/entidadesLocales/entidadesLocales.htm?idUniOrganica=23219&amp;idProvincia=27" TargetMode="External"/><Relationship Id="rId50" Type="http://schemas.openxmlformats.org/officeDocument/2006/relationships/hyperlink" Target="https://administracion.gob.es/pagFront/espanaAdmon/directorioOrganigramas/entidadesLocales/entidadesLocales.htm?idUniOrganica=23209&amp;idProvincia=27" TargetMode="External"/><Relationship Id="rId53" Type="http://schemas.openxmlformats.org/officeDocument/2006/relationships/hyperlink" Target="https://administracion.gob.es/pagFront/espanaAdmon/directorioOrganigramas/entidadesLocales/entidadesLocales.htm?idUniOrganica=23264&amp;idProvincia=27" TargetMode="External"/><Relationship Id="rId52" Type="http://schemas.openxmlformats.org/officeDocument/2006/relationships/hyperlink" Target="https://administracion.gob.es/pagFront/espanaAdmon/directorioOrganigramas/entidadesLocales/entidadesLocales.htm?idUniOrganica=23222&amp;idProvincia=27" TargetMode="External"/><Relationship Id="rId55" Type="http://schemas.openxmlformats.org/officeDocument/2006/relationships/hyperlink" Target="https://administracion.gob.es/pagFront/espanaAdmon/directorioOrganigramas/entidadesLocales/entidadesLocales.htm?idUniOrganica=23938&amp;idProvincia=27" TargetMode="External"/><Relationship Id="rId54" Type="http://schemas.openxmlformats.org/officeDocument/2006/relationships/hyperlink" Target="https://administracion.gob.es/pagFront/espanaAdmon/directorioOrganigramas/entidadesLocales/entidadesLocales.htm?idUniOrganica=23463&amp;idProvincia=27" TargetMode="External"/><Relationship Id="rId57" Type="http://schemas.openxmlformats.org/officeDocument/2006/relationships/hyperlink" Target="https://administracion.gob.es/pagFront/espanaAdmon/directorioOrganigramas/entidadesLocales/entidadesLocales.htm?idUniOrganica=24068&amp;idProvincia=27" TargetMode="External"/><Relationship Id="rId56" Type="http://schemas.openxmlformats.org/officeDocument/2006/relationships/hyperlink" Target="https://administracion.gob.es/pagFront/espanaAdmon/directorioOrganigramas/entidadesLocales/entidadesLocales.htm?idUniOrganica=23956&amp;idProvincia=27" TargetMode="External"/><Relationship Id="rId59" Type="http://schemas.openxmlformats.org/officeDocument/2006/relationships/hyperlink" Target="https://administracion.gob.es/pagFront/espanaAdmon/directorioOrganigramas/entidadesLocales/entidadesLocales.htm?idUniOrganica=24513&amp;idProvincia=27" TargetMode="External"/><Relationship Id="rId58" Type="http://schemas.openxmlformats.org/officeDocument/2006/relationships/hyperlink" Target="https://administracion.gob.es/pagFront/espanaAdmon/directorioOrganigramas/entidadesLocales/entidadesLocales.htm?idUniOrganica=24167&amp;idProvincia=27" TargetMode="External"/></Relationships>
</file>

<file path=xl/worksheets/_rels/sheet31.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672&amp;idProvincia=28" TargetMode="External"/><Relationship Id="rId42" Type="http://schemas.openxmlformats.org/officeDocument/2006/relationships/hyperlink" Target="https://administracion.gob.es/pagFront/espanaAdmon/directorioOrganigramas/entidadesLocales/entidadesLocales.htm?idUniOrganica=19713&amp;idProvincia=28" TargetMode="External"/><Relationship Id="rId41" Type="http://schemas.openxmlformats.org/officeDocument/2006/relationships/hyperlink" Target="https://administracion.gob.es/pagFront/espanaAdmon/directorioOrganigramas/entidadesLocales/entidadesLocales.htm?idUniOrganica=19695&amp;idProvincia=28" TargetMode="External"/><Relationship Id="rId44" Type="http://schemas.openxmlformats.org/officeDocument/2006/relationships/hyperlink" Target="https://administracion.gob.es/pagFront/espanaAdmon/directorioOrganigramas/entidadesLocales/entidadesLocales.htm?idUniOrganica=19800&amp;idProvincia=28" TargetMode="External"/><Relationship Id="rId43" Type="http://schemas.openxmlformats.org/officeDocument/2006/relationships/hyperlink" Target="https://administracion.gob.es/pagFront/espanaAdmon/directorioOrganigramas/entidadesLocales/entidadesLocales.htm?idUniOrganica=19766&amp;idProvincia=28" TargetMode="External"/><Relationship Id="rId46" Type="http://schemas.openxmlformats.org/officeDocument/2006/relationships/hyperlink" Target="https://administracion.gob.es/pagFront/espanaAdmon/directorioOrganigramas/entidadesLocales/entidadesLocales.htm?idUniOrganica=19808&amp;idProvincia=28" TargetMode="External"/><Relationship Id="rId45" Type="http://schemas.openxmlformats.org/officeDocument/2006/relationships/hyperlink" Target="https://administracion.gob.es/pagFront/espanaAdmon/directorioOrganigramas/entidadesLocales/entidadesLocales.htm?idUniOrganica=19801&amp;idProvincia=28" TargetMode="External"/><Relationship Id="rId48" Type="http://schemas.openxmlformats.org/officeDocument/2006/relationships/hyperlink" Target="https://administracion.gob.es/pagFront/espanaAdmon/directorioOrganigramas/entidadesLocales/entidadesLocales.htm?idUniOrganica=19810&amp;idProvincia=28" TargetMode="External"/><Relationship Id="rId47" Type="http://schemas.openxmlformats.org/officeDocument/2006/relationships/hyperlink" Target="https://administracion.gob.es/pagFront/espanaAdmon/directorioOrganigramas/entidadesLocales/entidadesLocales.htm?idUniOrganica=19809&amp;idProvincia=28" TargetMode="External"/><Relationship Id="rId49" Type="http://schemas.openxmlformats.org/officeDocument/2006/relationships/hyperlink" Target="https://administracion.gob.es/pagFront/espanaAdmon/directorioOrganigramas/entidadesLocales/entidadesLocales.htm?idUniOrganica=19811&amp;idProvincia=28" TargetMode="External"/><Relationship Id="rId31" Type="http://schemas.openxmlformats.org/officeDocument/2006/relationships/hyperlink" Target="https://administracion.gob.es/pagFront/espanaAdmon/directorioOrganigramas/entidadesLocales/entidadesLocales.htm?idUniOrganica=19045&amp;idProvincia=28" TargetMode="External"/><Relationship Id="rId30" Type="http://schemas.openxmlformats.org/officeDocument/2006/relationships/hyperlink" Target="https://administracion.gob.es/pagFront/espanaAdmon/directorioOrganigramas/entidadesLocales/entidadesLocales.htm?idUniOrganica=19031&amp;idProvincia=28" TargetMode="External"/><Relationship Id="rId33" Type="http://schemas.openxmlformats.org/officeDocument/2006/relationships/hyperlink" Target="https://administracion.gob.es/pagFront/espanaAdmon/directorioOrganigramas/entidadesLocales/entidadesLocales.htm?idUniOrganica=19162&amp;idProvincia=28" TargetMode="External"/><Relationship Id="rId32" Type="http://schemas.openxmlformats.org/officeDocument/2006/relationships/hyperlink" Target="https://administracion.gob.es/pagFront/espanaAdmon/directorioOrganigramas/entidadesLocales/entidadesLocales.htm?idUniOrganica=19117&amp;idProvincia=28" TargetMode="External"/><Relationship Id="rId35" Type="http://schemas.openxmlformats.org/officeDocument/2006/relationships/hyperlink" Target="https://administracion.gob.es/pagFront/espanaAdmon/directorioOrganigramas/entidadesLocales/entidadesLocales.htm?idUniOrganica=19269&amp;idProvincia=28" TargetMode="External"/><Relationship Id="rId34" Type="http://schemas.openxmlformats.org/officeDocument/2006/relationships/hyperlink" Target="https://administracion.gob.es/pagFront/espanaAdmon/directorioOrganigramas/entidadesLocales/entidadesLocales.htm?idUniOrganica=19193&amp;idProvincia=28" TargetMode="External"/><Relationship Id="rId180" Type="http://schemas.openxmlformats.org/officeDocument/2006/relationships/drawing" Target="../drawings/drawing31.xml"/><Relationship Id="rId37" Type="http://schemas.openxmlformats.org/officeDocument/2006/relationships/hyperlink" Target="https://administracion.gob.es/pagFront/espanaAdmon/directorioOrganigramas/entidadesLocales/entidadesLocales.htm?idUniOrganica=19613&amp;idProvincia=28" TargetMode="External"/><Relationship Id="rId176" Type="http://schemas.openxmlformats.org/officeDocument/2006/relationships/hyperlink" Target="https://administracion.gob.es/pagFront/espanaAdmon/directorioOrganigramas/entidadesLocales/entidadesLocales.htm?idUniOrganica=25351&amp;idProvincia=28" TargetMode="External"/><Relationship Id="rId36" Type="http://schemas.openxmlformats.org/officeDocument/2006/relationships/hyperlink" Target="https://administracion.gob.es/pagFront/espanaAdmon/directorioOrganigramas/entidadesLocales/entidadesLocales.htm?idUniOrganica=19372&amp;idProvincia=28" TargetMode="External"/><Relationship Id="rId175" Type="http://schemas.openxmlformats.org/officeDocument/2006/relationships/hyperlink" Target="https://administracion.gob.es/pagFront/espanaAdmon/directorioOrganigramas/entidadesLocales/entidadesLocales.htm?idUniOrganica=25330&amp;idProvincia=28" TargetMode="External"/><Relationship Id="rId39" Type="http://schemas.openxmlformats.org/officeDocument/2006/relationships/hyperlink" Target="https://administracion.gob.es/pagFront/espanaAdmon/directorioOrganigramas/entidadesLocales/entidadesLocales.htm?idUniOrganica=19648&amp;idProvincia=28" TargetMode="External"/><Relationship Id="rId174" Type="http://schemas.openxmlformats.org/officeDocument/2006/relationships/hyperlink" Target="https://administracion.gob.es/pagFront/espanaAdmon/directorioOrganigramas/entidadesLocales/entidadesLocales.htm?idUniOrganica=25288&amp;idProvincia=28" TargetMode="External"/><Relationship Id="rId38" Type="http://schemas.openxmlformats.org/officeDocument/2006/relationships/hyperlink" Target="https://administracion.gob.es/pagFront/espanaAdmon/directorioOrganigramas/entidadesLocales/entidadesLocales.htm?idUniOrganica=19623&amp;idProvincia=28" TargetMode="External"/><Relationship Id="rId173" Type="http://schemas.openxmlformats.org/officeDocument/2006/relationships/hyperlink" Target="https://administracion.gob.es/pagFront/espanaAdmon/directorioOrganigramas/entidadesLocales/entidadesLocales.htm?idUniOrganica=25272&amp;idProvincia=28" TargetMode="External"/><Relationship Id="rId179" Type="http://schemas.openxmlformats.org/officeDocument/2006/relationships/hyperlink" Target="https://administracion.gob.es/pagFront/espanaAdmon/directorioOrganigramas/entidadesLocales/entidadesLocales.htm?idUniOrganica=25591&amp;idProvincia=28" TargetMode="External"/><Relationship Id="rId178" Type="http://schemas.openxmlformats.org/officeDocument/2006/relationships/hyperlink" Target="https://administracion.gob.es/pagFront/espanaAdmon/directorioOrganigramas/entidadesLocales/entidadesLocales.htm?idUniOrganica=25442&amp;idProvincia=28" TargetMode="External"/><Relationship Id="rId177" Type="http://schemas.openxmlformats.org/officeDocument/2006/relationships/hyperlink" Target="https://administracion.gob.es/pagFront/espanaAdmon/directorioOrganigramas/entidadesLocales/entidadesLocales.htm?idUniOrganica=25440&amp;idProvincia=28" TargetMode="External"/><Relationship Id="rId20" Type="http://schemas.openxmlformats.org/officeDocument/2006/relationships/hyperlink" Target="https://administracion.gob.es/pagFront/espanaAdmon/directorioOrganigramas/entidadesLocales/entidadesLocales.htm?idUniOrganica=18742&amp;idProvincia=28" TargetMode="External"/><Relationship Id="rId22" Type="http://schemas.openxmlformats.org/officeDocument/2006/relationships/hyperlink" Target="https://administracion.gob.es/pagFront/espanaAdmon/directorioOrganigramas/entidadesLocales/entidadesLocales.htm?idUniOrganica=18805&amp;idProvincia=28" TargetMode="External"/><Relationship Id="rId21" Type="http://schemas.openxmlformats.org/officeDocument/2006/relationships/hyperlink" Target="https://administracion.gob.es/pagFront/espanaAdmon/directorioOrganigramas/entidadesLocales/entidadesLocales.htm?idUniOrganica=18746&amp;idProvincia=28" TargetMode="External"/><Relationship Id="rId24" Type="http://schemas.openxmlformats.org/officeDocument/2006/relationships/hyperlink" Target="https://administracion.gob.es/pagFront/espanaAdmon/directorioOrganigramas/entidadesLocales/entidadesLocales.htm?idUniOrganica=18883&amp;idProvincia=28" TargetMode="External"/><Relationship Id="rId23" Type="http://schemas.openxmlformats.org/officeDocument/2006/relationships/hyperlink" Target="https://administracion.gob.es/pagFront/espanaAdmon/directorioOrganigramas/entidadesLocales/entidadesLocales.htm?idUniOrganica=18807&amp;idProvincia=28" TargetMode="External"/><Relationship Id="rId26" Type="http://schemas.openxmlformats.org/officeDocument/2006/relationships/hyperlink" Target="https://administracion.gob.es/pagFront/espanaAdmon/directorioOrganigramas/entidadesLocales/entidadesLocales.htm?idUniOrganica=18910&amp;idProvincia=28" TargetMode="External"/><Relationship Id="rId25" Type="http://schemas.openxmlformats.org/officeDocument/2006/relationships/hyperlink" Target="https://administracion.gob.es/pagFront/espanaAdmon/directorioOrganigramas/entidadesLocales/entidadesLocales.htm?idUniOrganica=18888&amp;idProvincia=28" TargetMode="External"/><Relationship Id="rId28" Type="http://schemas.openxmlformats.org/officeDocument/2006/relationships/hyperlink" Target="https://administracion.gob.es/pagFront/espanaAdmon/directorioOrganigramas/entidadesLocales/entidadesLocales.htm?idUniOrganica=18964&amp;idProvincia=28" TargetMode="External"/><Relationship Id="rId27" Type="http://schemas.openxmlformats.org/officeDocument/2006/relationships/hyperlink" Target="https://administracion.gob.es/pagFront/espanaAdmon/directorioOrganigramas/entidadesLocales/entidadesLocales.htm?idUniOrganica=18932&amp;idProvincia=28" TargetMode="External"/><Relationship Id="rId29" Type="http://schemas.openxmlformats.org/officeDocument/2006/relationships/hyperlink" Target="https://administracion.gob.es/pagFront/espanaAdmon/directorioOrganigramas/entidadesLocales/entidadesLocales.htm?idUniOrganica=18984&amp;idProvincia=28" TargetMode="External"/><Relationship Id="rId11" Type="http://schemas.openxmlformats.org/officeDocument/2006/relationships/hyperlink" Target="https://administracion.gob.es/pagFront/espanaAdmon/directorioOrganigramas/entidadesLocales/entidadesLocales.htm?idUniOrganica=18073&amp;idProvincia=28" TargetMode="External"/><Relationship Id="rId10" Type="http://schemas.openxmlformats.org/officeDocument/2006/relationships/hyperlink" Target="https://administracion.gob.es/pagFront/espanaAdmon/directorioOrganigramas/entidadesLocales/entidadesLocales.htm?idUniOrganica=18044&amp;idProvincia=28" TargetMode="External"/><Relationship Id="rId13" Type="http://schemas.openxmlformats.org/officeDocument/2006/relationships/hyperlink" Target="https://administracion.gob.es/pagFront/espanaAdmon/directorioOrganigramas/entidadesLocales/entidadesLocales.htm?idUniOrganica=18160&amp;idProvincia=28" TargetMode="External"/><Relationship Id="rId12" Type="http://schemas.openxmlformats.org/officeDocument/2006/relationships/hyperlink" Target="https://administracion.gob.es/pagFront/espanaAdmon/directorioOrganigramas/entidadesLocales/entidadesLocales.htm?idUniOrganica=18095&amp;idProvincia=28" TargetMode="External"/><Relationship Id="rId15" Type="http://schemas.openxmlformats.org/officeDocument/2006/relationships/hyperlink" Target="https://administracion.gob.es/pagFront/espanaAdmon/directorioOrganigramas/entidadesLocales/entidadesLocales.htm?idUniOrganica=18296&amp;idProvincia=28" TargetMode="External"/><Relationship Id="rId14" Type="http://schemas.openxmlformats.org/officeDocument/2006/relationships/hyperlink" Target="https://administracion.gob.es/pagFront/espanaAdmon/directorioOrganigramas/entidadesLocales/entidadesLocales.htm?idUniOrganica=18229&amp;idProvincia=28" TargetMode="External"/><Relationship Id="rId17" Type="http://schemas.openxmlformats.org/officeDocument/2006/relationships/hyperlink" Target="https://administracion.gob.es/pagFront/espanaAdmon/directorioOrganigramas/entidadesLocales/entidadesLocales.htm?idUniOrganica=18534&amp;idProvincia=28" TargetMode="External"/><Relationship Id="rId16" Type="http://schemas.openxmlformats.org/officeDocument/2006/relationships/hyperlink" Target="https://administracion.gob.es/pagFront/espanaAdmon/directorioOrganigramas/entidadesLocales/entidadesLocales.htm?idUniOrganica=18338&amp;idProvincia=28" TargetMode="External"/><Relationship Id="rId19" Type="http://schemas.openxmlformats.org/officeDocument/2006/relationships/hyperlink" Target="https://administracion.gob.es/pagFront/espanaAdmon/directorioOrganigramas/entidadesLocales/entidadesLocales.htm?idUniOrganica=18601&amp;idProvincia=28" TargetMode="External"/><Relationship Id="rId18" Type="http://schemas.openxmlformats.org/officeDocument/2006/relationships/hyperlink" Target="https://administracion.gob.es/pagFront/espanaAdmon/directorioOrganigramas/entidadesLocales/entidadesLocales.htm?idUniOrganica=18556&amp;idProvincia=28" TargetMode="External"/><Relationship Id="rId84" Type="http://schemas.openxmlformats.org/officeDocument/2006/relationships/hyperlink" Target="https://administracion.gob.es/pagFront/espanaAdmon/directorioOrganigramas/entidadesLocales/entidadesLocales.htm?idUniOrganica=21745&amp;idProvincia=28" TargetMode="External"/><Relationship Id="rId83" Type="http://schemas.openxmlformats.org/officeDocument/2006/relationships/hyperlink" Target="https://administracion.gob.es/pagFront/espanaAdmon/directorioOrganigramas/entidadesLocales/entidadesLocales.htm?idUniOrganica=21652&amp;idProvincia=28" TargetMode="External"/><Relationship Id="rId86" Type="http://schemas.openxmlformats.org/officeDocument/2006/relationships/hyperlink" Target="https://administracion.gob.es/pagFront/espanaAdmon/directorioOrganigramas/entidadesLocales/entidadesLocales.htm?idUniOrganica=21793&amp;idProvincia=28" TargetMode="External"/><Relationship Id="rId85" Type="http://schemas.openxmlformats.org/officeDocument/2006/relationships/hyperlink" Target="https://administracion.gob.es/pagFront/espanaAdmon/directorioOrganigramas/entidadesLocales/entidadesLocales.htm?idUniOrganica=21782&amp;idProvincia=28" TargetMode="External"/><Relationship Id="rId88" Type="http://schemas.openxmlformats.org/officeDocument/2006/relationships/hyperlink" Target="https://administracion.gob.es/pagFront/espanaAdmon/directorioOrganigramas/entidadesLocales/entidadesLocales.htm?idUniOrganica=21939&amp;idProvincia=28" TargetMode="External"/><Relationship Id="rId150" Type="http://schemas.openxmlformats.org/officeDocument/2006/relationships/hyperlink" Target="https://administracion.gob.es/pagFront/espanaAdmon/directorioOrganigramas/entidadesLocales/entidadesLocales.htm?idUniOrganica=24533&amp;idProvincia=28" TargetMode="External"/><Relationship Id="rId87" Type="http://schemas.openxmlformats.org/officeDocument/2006/relationships/hyperlink" Target="https://administracion.gob.es/pagFront/espanaAdmon/directorioOrganigramas/entidadesLocales/entidadesLocales.htm?idUniOrganica=21874&amp;idProvincia=28" TargetMode="External"/><Relationship Id="rId89" Type="http://schemas.openxmlformats.org/officeDocument/2006/relationships/hyperlink" Target="https://administracion.gob.es/pagFront/espanaAdmon/directorioOrganigramas/entidadesLocales/entidadesLocales.htm?idUniOrganica=21950&amp;idProvincia=28" TargetMode="External"/><Relationship Id="rId80" Type="http://schemas.openxmlformats.org/officeDocument/2006/relationships/hyperlink" Target="https://administracion.gob.es/pagFront/espanaAdmon/directorioOrganigramas/entidadesLocales/entidadesLocales.htm?idUniOrganica=21445&amp;idProvincia=28" TargetMode="External"/><Relationship Id="rId82" Type="http://schemas.openxmlformats.org/officeDocument/2006/relationships/hyperlink" Target="https://administracion.gob.es/pagFront/espanaAdmon/directorioOrganigramas/entidadesLocales/entidadesLocales.htm?idUniOrganica=21632&amp;idProvincia=28" TargetMode="External"/><Relationship Id="rId81" Type="http://schemas.openxmlformats.org/officeDocument/2006/relationships/hyperlink" Target="https://administracion.gob.es/pagFront/espanaAdmon/directorioOrganigramas/entidadesLocales/entidadesLocales.htm?idUniOrganica=21506&amp;idProvincia=28" TargetMode="External"/><Relationship Id="rId1" Type="http://schemas.openxmlformats.org/officeDocument/2006/relationships/hyperlink" Target="https://administracion.gob.es/pagFront/espanaAdmon/directorioOrganigramas/entidadesLocales/entidadesLocales.htm?idUniOrganica=17551&amp;idProvincia=28" TargetMode="External"/><Relationship Id="rId2" Type="http://schemas.openxmlformats.org/officeDocument/2006/relationships/hyperlink" Target="https://administracion.gob.es/pagFront/espanaAdmon/directorioOrganigramas/entidadesLocales/entidadesLocales.htm?idUniOrganica=17629&amp;idProvincia=28" TargetMode="External"/><Relationship Id="rId3" Type="http://schemas.openxmlformats.org/officeDocument/2006/relationships/hyperlink" Target="https://administracion.gob.es/pagFront/espanaAdmon/directorioOrganigramas/entidadesLocales/entidadesLocales.htm?idUniOrganica=17644&amp;idProvincia=28" TargetMode="External"/><Relationship Id="rId149" Type="http://schemas.openxmlformats.org/officeDocument/2006/relationships/hyperlink" Target="https://administracion.gob.es/pagFront/espanaAdmon/directorioOrganigramas/entidadesLocales/entidadesLocales.htm?idUniOrganica=24472&amp;idProvincia=28" TargetMode="External"/><Relationship Id="rId4" Type="http://schemas.openxmlformats.org/officeDocument/2006/relationships/hyperlink" Target="https://administracion.gob.es/pagFront/espanaAdmon/directorioOrganigramas/entidadesLocales/entidadesLocales.htm?idUniOrganica=17649&amp;idProvincia=28" TargetMode="External"/><Relationship Id="rId148" Type="http://schemas.openxmlformats.org/officeDocument/2006/relationships/hyperlink" Target="https://administracion.gob.es/pagFront/espanaAdmon/directorioOrganigramas/entidadesLocales/entidadesLocales.htm?idUniOrganica=24448&amp;idProvincia=28" TargetMode="External"/><Relationship Id="rId9" Type="http://schemas.openxmlformats.org/officeDocument/2006/relationships/hyperlink" Target="https://administracion.gob.es/pagFront/espanaAdmon/directorioOrganigramas/entidadesLocales/entidadesLocales.htm?idUniOrganica=17918&amp;idProvincia=28" TargetMode="External"/><Relationship Id="rId143" Type="http://schemas.openxmlformats.org/officeDocument/2006/relationships/hyperlink" Target="https://administracion.gob.es/pagFront/espanaAdmon/directorioOrganigramas/entidadesLocales/entidadesLocales.htm?idUniOrganica=24422&amp;idProvincia=28" TargetMode="External"/><Relationship Id="rId142" Type="http://schemas.openxmlformats.org/officeDocument/2006/relationships/hyperlink" Target="https://administracion.gob.es/pagFront/espanaAdmon/directorioOrganigramas/entidadesLocales/entidadesLocales.htm?idUniOrganica=24291&amp;idProvincia=28" TargetMode="External"/><Relationship Id="rId141" Type="http://schemas.openxmlformats.org/officeDocument/2006/relationships/hyperlink" Target="https://administracion.gob.es/pagFront/espanaAdmon/directorioOrganigramas/entidadesLocales/entidadesLocales.htm?idUniOrganica=24273&amp;idProvincia=28" TargetMode="External"/><Relationship Id="rId140" Type="http://schemas.openxmlformats.org/officeDocument/2006/relationships/hyperlink" Target="https://administracion.gob.es/pagFront/espanaAdmon/directorioOrganigramas/entidadesLocales/entidadesLocales.htm?idUniOrganica=24179&amp;idProvincia=28" TargetMode="External"/><Relationship Id="rId5" Type="http://schemas.openxmlformats.org/officeDocument/2006/relationships/hyperlink" Target="https://administracion.gob.es/pagFront/espanaAdmon/directorioOrganigramas/entidadesLocales/entidadesLocales.htm?idUniOrganica=17736&amp;idProvincia=28" TargetMode="External"/><Relationship Id="rId147" Type="http://schemas.openxmlformats.org/officeDocument/2006/relationships/hyperlink" Target="https://administracion.gob.es/pagFront/espanaAdmon/directorioOrganigramas/entidadesLocales/entidadesLocales.htm?idUniOrganica=24441&amp;idProvincia=28" TargetMode="External"/><Relationship Id="rId6" Type="http://schemas.openxmlformats.org/officeDocument/2006/relationships/hyperlink" Target="https://administracion.gob.es/pagFront/espanaAdmon/directorioOrganigramas/entidadesLocales/entidadesLocales.htm?idUniOrganica=17771&amp;idProvincia=28" TargetMode="External"/><Relationship Id="rId146" Type="http://schemas.openxmlformats.org/officeDocument/2006/relationships/hyperlink" Target="https://administracion.gob.es/pagFront/espanaAdmon/directorioOrganigramas/entidadesLocales/entidadesLocales.htm?idUniOrganica=24430&amp;idProvincia=28" TargetMode="External"/><Relationship Id="rId7" Type="http://schemas.openxmlformats.org/officeDocument/2006/relationships/hyperlink" Target="https://administracion.gob.es/pagFront/espanaAdmon/directorioOrganigramas/entidadesLocales/entidadesLocales.htm?idUniOrganica=17795&amp;idProvincia=28" TargetMode="External"/><Relationship Id="rId145" Type="http://schemas.openxmlformats.org/officeDocument/2006/relationships/hyperlink" Target="https://administracion.gob.es/pagFront/espanaAdmon/directorioOrganigramas/entidadesLocales/entidadesLocales.htm?idUniOrganica=24424&amp;idProvincia=28" TargetMode="External"/><Relationship Id="rId8" Type="http://schemas.openxmlformats.org/officeDocument/2006/relationships/hyperlink" Target="https://administracion.gob.es/pagFront/espanaAdmon/directorioOrganigramas/entidadesLocales/entidadesLocales.htm?idUniOrganica=17816&amp;idProvincia=28" TargetMode="External"/><Relationship Id="rId144" Type="http://schemas.openxmlformats.org/officeDocument/2006/relationships/hyperlink" Target="https://administracion.gob.es/pagFront/espanaAdmon/directorioOrganigramas/entidadesLocales/entidadesLocales.htm?idUniOrganica=24423&amp;idProvincia=28" TargetMode="External"/><Relationship Id="rId73" Type="http://schemas.openxmlformats.org/officeDocument/2006/relationships/hyperlink" Target="https://administracion.gob.es/pagFront/espanaAdmon/directorioOrganigramas/entidadesLocales/entidadesLocales.htm?idUniOrganica=20958&amp;idProvincia=28" TargetMode="External"/><Relationship Id="rId72" Type="http://schemas.openxmlformats.org/officeDocument/2006/relationships/hyperlink" Target="https://administracion.gob.es/pagFront/espanaAdmon/directorioOrganigramas/entidadesLocales/entidadesLocales.htm?idUniOrganica=20909&amp;idProvincia=28" TargetMode="External"/><Relationship Id="rId75" Type="http://schemas.openxmlformats.org/officeDocument/2006/relationships/hyperlink" Target="https://administracion.gob.es/pagFront/espanaAdmon/directorioOrganigramas/entidadesLocales/entidadesLocales.htm?idUniOrganica=21332&amp;idProvincia=28" TargetMode="External"/><Relationship Id="rId74" Type="http://schemas.openxmlformats.org/officeDocument/2006/relationships/hyperlink" Target="https://administracion.gob.es/pagFront/espanaAdmon/directorioOrganigramas/entidadesLocales/entidadesLocales.htm?idUniOrganica=21218&amp;idProvincia=28" TargetMode="External"/><Relationship Id="rId77" Type="http://schemas.openxmlformats.org/officeDocument/2006/relationships/hyperlink" Target="https://administracion.gob.es/pagFront/espanaAdmon/directorioOrganigramas/entidadesLocales/entidadesLocales.htm?idUniOrganica=21365&amp;idProvincia=28" TargetMode="External"/><Relationship Id="rId76" Type="http://schemas.openxmlformats.org/officeDocument/2006/relationships/hyperlink" Target="https://administracion.gob.es/pagFront/espanaAdmon/directorioOrganigramas/entidadesLocales/entidadesLocales.htm?idUniOrganica=21364&amp;idProvincia=28" TargetMode="External"/><Relationship Id="rId79" Type="http://schemas.openxmlformats.org/officeDocument/2006/relationships/hyperlink" Target="https://administracion.gob.es/pagFront/espanaAdmon/directorioOrganigramas/entidadesLocales/entidadesLocales.htm?idUniOrganica=21413&amp;idProvincia=28" TargetMode="External"/><Relationship Id="rId78" Type="http://schemas.openxmlformats.org/officeDocument/2006/relationships/hyperlink" Target="https://administracion.gob.es/pagFront/espanaAdmon/directorioOrganigramas/entidadesLocales/entidadesLocales.htm?idUniOrganica=21409&amp;idProvincia=28" TargetMode="External"/><Relationship Id="rId71" Type="http://schemas.openxmlformats.org/officeDocument/2006/relationships/hyperlink" Target="https://administracion.gob.es/pagFront/espanaAdmon/directorioOrganigramas/entidadesLocales/entidadesLocales.htm?idUniOrganica=20883&amp;idProvincia=28" TargetMode="External"/><Relationship Id="rId70" Type="http://schemas.openxmlformats.org/officeDocument/2006/relationships/hyperlink" Target="https://administracion.gob.es/pagFront/espanaAdmon/directorioOrganigramas/entidadesLocales/entidadesLocales.htm?idUniOrganica=20877&amp;idProvincia=28" TargetMode="External"/><Relationship Id="rId139" Type="http://schemas.openxmlformats.org/officeDocument/2006/relationships/hyperlink" Target="https://administracion.gob.es/pagFront/espanaAdmon/directorioOrganigramas/entidadesLocales/entidadesLocales.htm?idUniOrganica=24134&amp;idProvincia=28" TargetMode="External"/><Relationship Id="rId138" Type="http://schemas.openxmlformats.org/officeDocument/2006/relationships/hyperlink" Target="https://administracion.gob.es/pagFront/espanaAdmon/directorioOrganigramas/entidadesLocales/entidadesLocales.htm?idUniOrganica=24097&amp;idProvincia=28" TargetMode="External"/><Relationship Id="rId137" Type="http://schemas.openxmlformats.org/officeDocument/2006/relationships/hyperlink" Target="https://administracion.gob.es/pagFront/espanaAdmon/directorioOrganigramas/entidadesLocales/entidadesLocales.htm?idUniOrganica=24033&amp;idProvincia=28" TargetMode="External"/><Relationship Id="rId132" Type="http://schemas.openxmlformats.org/officeDocument/2006/relationships/hyperlink" Target="https://administracion.gob.es/pagFront/espanaAdmon/directorioOrganigramas/entidadesLocales/entidadesLocales.htm?idUniOrganica=23821&amp;idProvincia=28" TargetMode="External"/><Relationship Id="rId131" Type="http://schemas.openxmlformats.org/officeDocument/2006/relationships/hyperlink" Target="https://administracion.gob.es/pagFront/espanaAdmon/directorioOrganigramas/entidadesLocales/entidadesLocales.htm?idUniOrganica=23611&amp;idProvincia=28" TargetMode="External"/><Relationship Id="rId130" Type="http://schemas.openxmlformats.org/officeDocument/2006/relationships/hyperlink" Target="https://administracion.gob.es/pagFront/espanaAdmon/directorioOrganigramas/entidadesLocales/entidadesLocales.htm?idUniOrganica=23551&amp;idProvincia=28" TargetMode="External"/><Relationship Id="rId136" Type="http://schemas.openxmlformats.org/officeDocument/2006/relationships/hyperlink" Target="https://administracion.gob.es/pagFront/espanaAdmon/directorioOrganigramas/entidadesLocales/entidadesLocales.htm?idUniOrganica=24018&amp;idProvincia=28" TargetMode="External"/><Relationship Id="rId135" Type="http://schemas.openxmlformats.org/officeDocument/2006/relationships/hyperlink" Target="https://administracion.gob.es/pagFront/espanaAdmon/directorioOrganigramas/entidadesLocales/entidadesLocales.htm?idUniOrganica=24005&amp;idProvincia=28" TargetMode="External"/><Relationship Id="rId134" Type="http://schemas.openxmlformats.org/officeDocument/2006/relationships/hyperlink" Target="https://administracion.gob.es/pagFront/espanaAdmon/directorioOrganigramas/entidadesLocales/entidadesLocales.htm?idUniOrganica=23915&amp;idProvincia=28" TargetMode="External"/><Relationship Id="rId133" Type="http://schemas.openxmlformats.org/officeDocument/2006/relationships/hyperlink" Target="https://administracion.gob.es/pagFront/espanaAdmon/directorioOrganigramas/entidadesLocales/entidadesLocales.htm?idUniOrganica=23914&amp;idProvincia=28" TargetMode="External"/><Relationship Id="rId62" Type="http://schemas.openxmlformats.org/officeDocument/2006/relationships/hyperlink" Target="https://administracion.gob.es/pagFront/espanaAdmon/directorioOrganigramas/entidadesLocales/entidadesLocales.htm?idUniOrganica=20560&amp;idProvincia=28" TargetMode="External"/><Relationship Id="rId61" Type="http://schemas.openxmlformats.org/officeDocument/2006/relationships/hyperlink" Target="https://administracion.gob.es/pagFront/espanaAdmon/directorioOrganigramas/entidadesLocales/entidadesLocales.htm?idUniOrganica=20505&amp;idProvincia=28" TargetMode="External"/><Relationship Id="rId64" Type="http://schemas.openxmlformats.org/officeDocument/2006/relationships/hyperlink" Target="https://administracion.gob.es/pagFront/espanaAdmon/directorioOrganigramas/entidadesLocales/entidadesLocales.htm?idUniOrganica=20582&amp;idProvincia=28" TargetMode="External"/><Relationship Id="rId63" Type="http://schemas.openxmlformats.org/officeDocument/2006/relationships/hyperlink" Target="https://administracion.gob.es/pagFront/espanaAdmon/directorioOrganigramas/entidadesLocales/entidadesLocales.htm?idUniOrganica=20565&amp;idProvincia=28" TargetMode="External"/><Relationship Id="rId66" Type="http://schemas.openxmlformats.org/officeDocument/2006/relationships/hyperlink" Target="https://administracion.gob.es/pagFront/espanaAdmon/directorioOrganigramas/entidadesLocales/entidadesLocales.htm?idUniOrganica=20707&amp;idProvincia=28" TargetMode="External"/><Relationship Id="rId172" Type="http://schemas.openxmlformats.org/officeDocument/2006/relationships/hyperlink" Target="https://administracion.gob.es/pagFront/espanaAdmon/directorioOrganigramas/entidadesLocales/entidadesLocales.htm?idUniOrganica=25253&amp;idProvincia=28" TargetMode="External"/><Relationship Id="rId65" Type="http://schemas.openxmlformats.org/officeDocument/2006/relationships/hyperlink" Target="https://administracion.gob.es/pagFront/espanaAdmon/directorioOrganigramas/entidadesLocales/entidadesLocales.htm?idUniOrganica=20617&amp;idProvincia=28" TargetMode="External"/><Relationship Id="rId171" Type="http://schemas.openxmlformats.org/officeDocument/2006/relationships/hyperlink" Target="https://administracion.gob.es/pagFront/espanaAdmon/directorioOrganigramas/entidadesLocales/entidadesLocales.htm?idUniOrganica=25192&amp;idProvincia=28" TargetMode="External"/><Relationship Id="rId68" Type="http://schemas.openxmlformats.org/officeDocument/2006/relationships/hyperlink" Target="https://administracion.gob.es/pagFront/espanaAdmon/directorioOrganigramas/entidadesLocales/entidadesLocales.htm?idUniOrganica=20721&amp;idProvincia=28" TargetMode="External"/><Relationship Id="rId170" Type="http://schemas.openxmlformats.org/officeDocument/2006/relationships/hyperlink" Target="https://administracion.gob.es/pagFront/espanaAdmon/directorioOrganigramas/entidadesLocales/entidadesLocales.htm?idUniOrganica=25191&amp;idProvincia=28" TargetMode="External"/><Relationship Id="rId67" Type="http://schemas.openxmlformats.org/officeDocument/2006/relationships/hyperlink" Target="https://administracion.gob.es/pagFront/espanaAdmon/directorioOrganigramas/entidadesLocales/entidadesLocales.htm?idUniOrganica=20717&amp;idProvincia=28" TargetMode="External"/><Relationship Id="rId60" Type="http://schemas.openxmlformats.org/officeDocument/2006/relationships/hyperlink" Target="https://administracion.gob.es/pagFront/espanaAdmon/directorioOrganigramas/entidadesLocales/entidadesLocales.htm?idUniOrganica=20487&amp;idProvincia=28" TargetMode="External"/><Relationship Id="rId165" Type="http://schemas.openxmlformats.org/officeDocument/2006/relationships/hyperlink" Target="https://administracion.gob.es/pagFront/espanaAdmon/directorioOrganigramas/entidadesLocales/entidadesLocales.htm?idUniOrganica=24954&amp;idProvincia=28" TargetMode="External"/><Relationship Id="rId69" Type="http://schemas.openxmlformats.org/officeDocument/2006/relationships/hyperlink" Target="https://administracion.gob.es/pagFront/espanaAdmon/directorioOrganigramas/entidadesLocales/entidadesLocales.htm?idUniOrganica=20855&amp;idProvincia=28" TargetMode="External"/><Relationship Id="rId164" Type="http://schemas.openxmlformats.org/officeDocument/2006/relationships/hyperlink" Target="https://administracion.gob.es/pagFront/espanaAdmon/directorioOrganigramas/entidadesLocales/entidadesLocales.htm?idUniOrganica=24938&amp;idProvincia=28" TargetMode="External"/><Relationship Id="rId163" Type="http://schemas.openxmlformats.org/officeDocument/2006/relationships/hyperlink" Target="https://administracion.gob.es/pagFront/espanaAdmon/directorioOrganigramas/entidadesLocales/entidadesLocales.htm?idUniOrganica=24933&amp;idProvincia=28" TargetMode="External"/><Relationship Id="rId162" Type="http://schemas.openxmlformats.org/officeDocument/2006/relationships/hyperlink" Target="https://administracion.gob.es/pagFront/espanaAdmon/directorioOrganigramas/entidadesLocales/entidadesLocales.htm?idUniOrganica=24868&amp;idProvincia=28" TargetMode="External"/><Relationship Id="rId169" Type="http://schemas.openxmlformats.org/officeDocument/2006/relationships/hyperlink" Target="https://administracion.gob.es/pagFront/espanaAdmon/directorioOrganigramas/entidadesLocales/entidadesLocales.htm?idUniOrganica=25190&amp;idProvincia=28" TargetMode="External"/><Relationship Id="rId168" Type="http://schemas.openxmlformats.org/officeDocument/2006/relationships/hyperlink" Target="https://administracion.gob.es/pagFront/espanaAdmon/directorioOrganigramas/entidadesLocales/entidadesLocales.htm?idUniOrganica=25162&amp;idProvincia=28" TargetMode="External"/><Relationship Id="rId167" Type="http://schemas.openxmlformats.org/officeDocument/2006/relationships/hyperlink" Target="https://administracion.gob.es/pagFront/espanaAdmon/directorioOrganigramas/entidadesLocales/entidadesLocales.htm?idUniOrganica=25091&amp;idProvincia=28" TargetMode="External"/><Relationship Id="rId166" Type="http://schemas.openxmlformats.org/officeDocument/2006/relationships/hyperlink" Target="https://administracion.gob.es/pagFront/espanaAdmon/directorioOrganigramas/entidadesLocales/entidadesLocales.htm?idUniOrganica=25067&amp;idProvincia=28" TargetMode="External"/><Relationship Id="rId51" Type="http://schemas.openxmlformats.org/officeDocument/2006/relationships/hyperlink" Target="https://administracion.gob.es/pagFront/espanaAdmon/directorioOrganigramas/entidadesLocales/entidadesLocales.htm?idUniOrganica=19902&amp;idProvincia=28" TargetMode="External"/><Relationship Id="rId50" Type="http://schemas.openxmlformats.org/officeDocument/2006/relationships/hyperlink" Target="https://administracion.gob.es/pagFront/espanaAdmon/directorioOrganigramas/entidadesLocales/entidadesLocales.htm?idUniOrganica=19872&amp;idProvincia=28" TargetMode="External"/><Relationship Id="rId53" Type="http://schemas.openxmlformats.org/officeDocument/2006/relationships/hyperlink" Target="https://administracion.gob.es/pagFront/espanaAdmon/directorioOrganigramas/entidadesLocales/entidadesLocales.htm?idUniOrganica=19992&amp;idProvincia=28" TargetMode="External"/><Relationship Id="rId52" Type="http://schemas.openxmlformats.org/officeDocument/2006/relationships/hyperlink" Target="https://administracion.gob.es/pagFront/espanaAdmon/directorioOrganigramas/entidadesLocales/entidadesLocales.htm?idUniOrganica=19934&amp;idProvincia=28" TargetMode="External"/><Relationship Id="rId55" Type="http://schemas.openxmlformats.org/officeDocument/2006/relationships/hyperlink" Target="https://administracion.gob.es/pagFront/espanaAdmon/directorioOrganigramas/entidadesLocales/entidadesLocales.htm?idUniOrganica=20212&amp;idProvincia=28" TargetMode="External"/><Relationship Id="rId161" Type="http://schemas.openxmlformats.org/officeDocument/2006/relationships/hyperlink" Target="https://administracion.gob.es/pagFront/espanaAdmon/directorioOrganigramas/entidadesLocales/entidadesLocales.htm?idUniOrganica=24753&amp;idProvincia=28" TargetMode="External"/><Relationship Id="rId54" Type="http://schemas.openxmlformats.org/officeDocument/2006/relationships/hyperlink" Target="https://administracion.gob.es/pagFront/espanaAdmon/directorioOrganigramas/entidadesLocales/entidadesLocales.htm?idUniOrganica=20140&amp;idProvincia=28" TargetMode="External"/><Relationship Id="rId160" Type="http://schemas.openxmlformats.org/officeDocument/2006/relationships/hyperlink" Target="https://administracion.gob.es/pagFront/espanaAdmon/directorioOrganigramas/entidadesLocales/entidadesLocales.htm?idUniOrganica=24745&amp;idProvincia=28" TargetMode="External"/><Relationship Id="rId57" Type="http://schemas.openxmlformats.org/officeDocument/2006/relationships/hyperlink" Target="https://administracion.gob.es/pagFront/espanaAdmon/directorioOrganigramas/entidadesLocales/entidadesLocales.htm?idUniOrganica=20378&amp;idProvincia=28" TargetMode="External"/><Relationship Id="rId56" Type="http://schemas.openxmlformats.org/officeDocument/2006/relationships/hyperlink" Target="https://administracion.gob.es/pagFront/espanaAdmon/directorioOrganigramas/entidadesLocales/entidadesLocales.htm?idUniOrganica=20363&amp;idProvincia=28" TargetMode="External"/><Relationship Id="rId159" Type="http://schemas.openxmlformats.org/officeDocument/2006/relationships/hyperlink" Target="https://administracion.gob.es/pagFront/espanaAdmon/directorioOrganigramas/entidadesLocales/entidadesLocales.htm?idUniOrganica=24724&amp;idProvincia=28" TargetMode="External"/><Relationship Id="rId59" Type="http://schemas.openxmlformats.org/officeDocument/2006/relationships/hyperlink" Target="https://administracion.gob.es/pagFront/espanaAdmon/directorioOrganigramas/entidadesLocales/entidadesLocales.htm?idUniOrganica=20420&amp;idProvincia=28" TargetMode="External"/><Relationship Id="rId154" Type="http://schemas.openxmlformats.org/officeDocument/2006/relationships/hyperlink" Target="https://administracion.gob.es/pagFront/espanaAdmon/directorioOrganigramas/entidadesLocales/entidadesLocales.htm?idUniOrganica=24701&amp;idProvincia=28" TargetMode="External"/><Relationship Id="rId58" Type="http://schemas.openxmlformats.org/officeDocument/2006/relationships/hyperlink" Target="https://administracion.gob.es/pagFront/espanaAdmon/directorioOrganigramas/entidadesLocales/entidadesLocales.htm?idUniOrganica=20400&amp;idProvincia=28" TargetMode="External"/><Relationship Id="rId153" Type="http://schemas.openxmlformats.org/officeDocument/2006/relationships/hyperlink" Target="https://administracion.gob.es/pagFront/espanaAdmon/directorioOrganigramas/entidadesLocales/entidadesLocales.htm?idUniOrganica=24692&amp;idProvincia=28" TargetMode="External"/><Relationship Id="rId152" Type="http://schemas.openxmlformats.org/officeDocument/2006/relationships/hyperlink" Target="https://administracion.gob.es/pagFront/espanaAdmon/directorioOrganigramas/entidadesLocales/entidadesLocales.htm?idUniOrganica=24666&amp;idProvincia=28" TargetMode="External"/><Relationship Id="rId151" Type="http://schemas.openxmlformats.org/officeDocument/2006/relationships/hyperlink" Target="https://administracion.gob.es/pagFront/espanaAdmon/directorioOrganigramas/entidadesLocales/entidadesLocales.htm?idUniOrganica=24657&amp;idProvincia=28" TargetMode="External"/><Relationship Id="rId158" Type="http://schemas.openxmlformats.org/officeDocument/2006/relationships/hyperlink" Target="https://administracion.gob.es/pagFront/espanaAdmon/directorioOrganigramas/entidadesLocales/entidadesLocales.htm?idUniOrganica=24719&amp;idProvincia=28" TargetMode="External"/><Relationship Id="rId157" Type="http://schemas.openxmlformats.org/officeDocument/2006/relationships/hyperlink" Target="https://administracion.gob.es/pagFront/espanaAdmon/directorioOrganigramas/entidadesLocales/entidadesLocales.htm?idUniOrganica=24710&amp;idProvincia=28" TargetMode="External"/><Relationship Id="rId156" Type="http://schemas.openxmlformats.org/officeDocument/2006/relationships/hyperlink" Target="https://administracion.gob.es/pagFront/espanaAdmon/directorioOrganigramas/entidadesLocales/entidadesLocales.htm?idUniOrganica=24708&amp;idProvincia=28" TargetMode="External"/><Relationship Id="rId155" Type="http://schemas.openxmlformats.org/officeDocument/2006/relationships/hyperlink" Target="https://administracion.gob.es/pagFront/espanaAdmon/directorioOrganigramas/entidadesLocales/entidadesLocales.htm?idUniOrganica=24703&amp;idProvincia=28" TargetMode="External"/><Relationship Id="rId107" Type="http://schemas.openxmlformats.org/officeDocument/2006/relationships/hyperlink" Target="https://administracion.gob.es/pagFront/espanaAdmon/directorioOrganigramas/entidadesLocales/entidadesLocales.htm?idUniOrganica=22685&amp;idProvincia=28" TargetMode="External"/><Relationship Id="rId106" Type="http://schemas.openxmlformats.org/officeDocument/2006/relationships/hyperlink" Target="https://administracion.gob.es/pagFront/espanaAdmon/directorioOrganigramas/entidadesLocales/entidadesLocales.htm?idUniOrganica=22647&amp;idProvincia=28" TargetMode="External"/><Relationship Id="rId105" Type="http://schemas.openxmlformats.org/officeDocument/2006/relationships/hyperlink" Target="https://administracion.gob.es/pagFront/espanaAdmon/directorioOrganigramas/entidadesLocales/entidadesLocales.htm?idUniOrganica=22596&amp;idProvincia=28" TargetMode="External"/><Relationship Id="rId104" Type="http://schemas.openxmlformats.org/officeDocument/2006/relationships/hyperlink" Target="https://administracion.gob.es/pagFront/espanaAdmon/directorioOrganigramas/entidadesLocales/entidadesLocales.htm?idUniOrganica=22565&amp;idProvincia=28" TargetMode="External"/><Relationship Id="rId109" Type="http://schemas.openxmlformats.org/officeDocument/2006/relationships/hyperlink" Target="https://administracion.gob.es/pagFront/espanaAdmon/directorioOrganigramas/entidadesLocales/entidadesLocales.htm?idUniOrganica=22741&amp;idProvincia=28" TargetMode="External"/><Relationship Id="rId108" Type="http://schemas.openxmlformats.org/officeDocument/2006/relationships/hyperlink" Target="https://administracion.gob.es/pagFront/espanaAdmon/directorioOrganigramas/entidadesLocales/entidadesLocales.htm?idUniOrganica=22727&amp;idProvincia=28" TargetMode="External"/><Relationship Id="rId103" Type="http://schemas.openxmlformats.org/officeDocument/2006/relationships/hyperlink" Target="https://administracion.gob.es/pagFront/espanaAdmon/directorioOrganigramas/entidadesLocales/entidadesLocales.htm?idUniOrganica=22541&amp;idProvincia=28" TargetMode="External"/><Relationship Id="rId102" Type="http://schemas.openxmlformats.org/officeDocument/2006/relationships/hyperlink" Target="https://administracion.gob.es/pagFront/espanaAdmon/directorioOrganigramas/entidadesLocales/entidadesLocales.htm?idUniOrganica=22516&amp;idProvincia=28" TargetMode="External"/><Relationship Id="rId101" Type="http://schemas.openxmlformats.org/officeDocument/2006/relationships/hyperlink" Target="https://administracion.gob.es/pagFront/espanaAdmon/directorioOrganigramas/entidadesLocales/entidadesLocales.htm?idUniOrganica=22493&amp;idProvincia=28" TargetMode="External"/><Relationship Id="rId100" Type="http://schemas.openxmlformats.org/officeDocument/2006/relationships/hyperlink" Target="https://administracion.gob.es/pagFront/espanaAdmon/directorioOrganigramas/entidadesLocales/entidadesLocales.htm?idUniOrganica=22381&amp;idProvincia=28" TargetMode="External"/><Relationship Id="rId129" Type="http://schemas.openxmlformats.org/officeDocument/2006/relationships/hyperlink" Target="https://administracion.gob.es/pagFront/espanaAdmon/directorioOrganigramas/entidadesLocales/entidadesLocales.htm?idUniOrganica=23542&amp;idProvincia=28" TargetMode="External"/><Relationship Id="rId128" Type="http://schemas.openxmlformats.org/officeDocument/2006/relationships/hyperlink" Target="https://administracion.gob.es/pagFront/espanaAdmon/directorioOrganigramas/entidadesLocales/entidadesLocales.htm?idUniOrganica=23536&amp;idProvincia=28" TargetMode="External"/><Relationship Id="rId127" Type="http://schemas.openxmlformats.org/officeDocument/2006/relationships/hyperlink" Target="https://administracion.gob.es/pagFront/espanaAdmon/directorioOrganigramas/entidadesLocales/entidadesLocales.htm?idUniOrganica=23515&amp;idProvincia=28" TargetMode="External"/><Relationship Id="rId126" Type="http://schemas.openxmlformats.org/officeDocument/2006/relationships/hyperlink" Target="https://administracion.gob.es/pagFront/espanaAdmon/directorioOrganigramas/entidadesLocales/entidadesLocales.htm?idUniOrganica=23470&amp;idProvincia=28" TargetMode="External"/><Relationship Id="rId121" Type="http://schemas.openxmlformats.org/officeDocument/2006/relationships/hyperlink" Target="https://administracion.gob.es/pagFront/espanaAdmon/directorioOrganigramas/entidadesLocales/entidadesLocales.htm?idUniOrganica=23287&amp;idProvincia=28" TargetMode="External"/><Relationship Id="rId120" Type="http://schemas.openxmlformats.org/officeDocument/2006/relationships/hyperlink" Target="https://administracion.gob.es/pagFront/espanaAdmon/directorioOrganigramas/entidadesLocales/entidadesLocales.htm?idUniOrganica=23277&amp;idProvincia=28" TargetMode="External"/><Relationship Id="rId125" Type="http://schemas.openxmlformats.org/officeDocument/2006/relationships/hyperlink" Target="https://administracion.gob.es/pagFront/espanaAdmon/directorioOrganigramas/entidadesLocales/entidadesLocales.htm?idUniOrganica=23352&amp;idProvincia=28" TargetMode="External"/><Relationship Id="rId124" Type="http://schemas.openxmlformats.org/officeDocument/2006/relationships/hyperlink" Target="https://administracion.gob.es/pagFront/espanaAdmon/directorioOrganigramas/entidadesLocales/entidadesLocales.htm?idUniOrganica=23351&amp;idProvincia=28" TargetMode="External"/><Relationship Id="rId123" Type="http://schemas.openxmlformats.org/officeDocument/2006/relationships/hyperlink" Target="https://administracion.gob.es/pagFront/espanaAdmon/directorioOrganigramas/entidadesLocales/entidadesLocales.htm?idUniOrganica=23298&amp;idProvincia=28" TargetMode="External"/><Relationship Id="rId122" Type="http://schemas.openxmlformats.org/officeDocument/2006/relationships/hyperlink" Target="https://administracion.gob.es/pagFront/espanaAdmon/directorioOrganigramas/entidadesLocales/entidadesLocales.htm?idUniOrganica=23292&amp;idProvincia=28" TargetMode="External"/><Relationship Id="rId95" Type="http://schemas.openxmlformats.org/officeDocument/2006/relationships/hyperlink" Target="https://administracion.gob.es/pagFront/espanaAdmon/directorioOrganigramas/entidadesLocales/entidadesLocales.htm?idUniOrganica=22105&amp;idProvincia=28" TargetMode="External"/><Relationship Id="rId94" Type="http://schemas.openxmlformats.org/officeDocument/2006/relationships/hyperlink" Target="https://administracion.gob.es/pagFront/espanaAdmon/directorioOrganigramas/entidadesLocales/entidadesLocales.htm?idUniOrganica=22103&amp;idProvincia=28" TargetMode="External"/><Relationship Id="rId97" Type="http://schemas.openxmlformats.org/officeDocument/2006/relationships/hyperlink" Target="https://administracion.gob.es/pagFront/espanaAdmon/directorioOrganigramas/entidadesLocales/entidadesLocales.htm?idUniOrganica=22152&amp;idProvincia=28" TargetMode="External"/><Relationship Id="rId96" Type="http://schemas.openxmlformats.org/officeDocument/2006/relationships/hyperlink" Target="https://administracion.gob.es/pagFront/espanaAdmon/directorioOrganigramas/entidadesLocales/entidadesLocales.htm?idUniOrganica=22135&amp;idProvincia=28" TargetMode="External"/><Relationship Id="rId99" Type="http://schemas.openxmlformats.org/officeDocument/2006/relationships/hyperlink" Target="https://administracion.gob.es/pagFront/espanaAdmon/directorioOrganigramas/entidadesLocales/entidadesLocales.htm?idUniOrganica=22288&amp;idProvincia=28" TargetMode="External"/><Relationship Id="rId98" Type="http://schemas.openxmlformats.org/officeDocument/2006/relationships/hyperlink" Target="https://administracion.gob.es/pagFront/espanaAdmon/directorioOrganigramas/entidadesLocales/entidadesLocales.htm?idUniOrganica=22221&amp;idProvincia=28" TargetMode="External"/><Relationship Id="rId91" Type="http://schemas.openxmlformats.org/officeDocument/2006/relationships/hyperlink" Target="https://administracion.gob.es/pagFront/espanaAdmon/directorioOrganigramas/entidadesLocales/entidadesLocales.htm?idUniOrganica=21984&amp;idProvincia=28" TargetMode="External"/><Relationship Id="rId90" Type="http://schemas.openxmlformats.org/officeDocument/2006/relationships/hyperlink" Target="https://administracion.gob.es/pagFront/espanaAdmon/directorioOrganigramas/entidadesLocales/entidadesLocales.htm?idUniOrganica=21955&amp;idProvincia=28" TargetMode="External"/><Relationship Id="rId93" Type="http://schemas.openxmlformats.org/officeDocument/2006/relationships/hyperlink" Target="https://administracion.gob.es/pagFront/espanaAdmon/directorioOrganigramas/entidadesLocales/entidadesLocales.htm?idUniOrganica=22102&amp;idProvincia=28" TargetMode="External"/><Relationship Id="rId92" Type="http://schemas.openxmlformats.org/officeDocument/2006/relationships/hyperlink" Target="https://administracion.gob.es/pagFront/espanaAdmon/directorioOrganigramas/entidadesLocales/entidadesLocales.htm?idUniOrganica=22091&amp;idProvincia=28" TargetMode="External"/><Relationship Id="rId118" Type="http://schemas.openxmlformats.org/officeDocument/2006/relationships/hyperlink" Target="https://administracion.gob.es/pagFront/espanaAdmon/directorioOrganigramas/entidadesLocales/entidadesLocales.htm?idUniOrganica=23154&amp;idProvincia=28" TargetMode="External"/><Relationship Id="rId117" Type="http://schemas.openxmlformats.org/officeDocument/2006/relationships/hyperlink" Target="https://administracion.gob.es/pagFront/espanaAdmon/directorioOrganigramas/entidadesLocales/entidadesLocales.htm?idUniOrganica=23128&amp;idProvincia=28" TargetMode="External"/><Relationship Id="rId116" Type="http://schemas.openxmlformats.org/officeDocument/2006/relationships/hyperlink" Target="https://administracion.gob.es/pagFront/espanaAdmon/directorioOrganigramas/entidadesLocales/entidadesLocales.htm?idUniOrganica=23063&amp;idProvincia=28" TargetMode="External"/><Relationship Id="rId115" Type="http://schemas.openxmlformats.org/officeDocument/2006/relationships/hyperlink" Target="https://administracion.gob.es/pagFront/espanaAdmon/directorioOrganigramas/entidadesLocales/entidadesLocales.htm?idUniOrganica=23002&amp;idProvincia=28" TargetMode="External"/><Relationship Id="rId119" Type="http://schemas.openxmlformats.org/officeDocument/2006/relationships/hyperlink" Target="https://administracion.gob.es/pagFront/espanaAdmon/directorioOrganigramas/entidadesLocales/entidadesLocales.htm?idUniOrganica=23220&amp;idProvincia=28" TargetMode="External"/><Relationship Id="rId110" Type="http://schemas.openxmlformats.org/officeDocument/2006/relationships/hyperlink" Target="https://administracion.gob.es/pagFront/espanaAdmon/directorioOrganigramas/entidadesLocales/entidadesLocales.htm?idUniOrganica=22749&amp;idProvincia=28" TargetMode="External"/><Relationship Id="rId114" Type="http://schemas.openxmlformats.org/officeDocument/2006/relationships/hyperlink" Target="https://administracion.gob.es/pagFront/espanaAdmon/directorioOrganigramas/entidadesLocales/entidadesLocales.htm?idUniOrganica=22969&amp;idProvincia=28" TargetMode="External"/><Relationship Id="rId113" Type="http://schemas.openxmlformats.org/officeDocument/2006/relationships/hyperlink" Target="https://administracion.gob.es/pagFront/espanaAdmon/directorioOrganigramas/entidadesLocales/entidadesLocales.htm?idUniOrganica=22919&amp;idProvincia=28" TargetMode="External"/><Relationship Id="rId112" Type="http://schemas.openxmlformats.org/officeDocument/2006/relationships/hyperlink" Target="https://administracion.gob.es/pagFront/espanaAdmon/directorioOrganigramas/entidadesLocales/entidadesLocales.htm?idUniOrganica=22909&amp;idProvincia=28" TargetMode="External"/><Relationship Id="rId111" Type="http://schemas.openxmlformats.org/officeDocument/2006/relationships/hyperlink" Target="https://administracion.gob.es/pagFront/espanaAdmon/directorioOrganigramas/entidadesLocales/entidadesLocales.htm?idUniOrganica=22902&amp;idProvincia=28"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s://administracion.gob.es/pagFront/espanaAdmon/directorioOrganigramas/entidadesLocales/entidadesLocales.htm?idUniOrganica=21661&amp;idProvincia=52" TargetMode="External"/><Relationship Id="rId2"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359&amp;idProvincia=29" TargetMode="External"/><Relationship Id="rId42" Type="http://schemas.openxmlformats.org/officeDocument/2006/relationships/hyperlink" Target="https://administracion.gob.es/pagFront/espanaAdmon/directorioOrganigramas/entidadesLocales/entidadesLocales.htm?idUniOrganica=19368&amp;idProvincia=29" TargetMode="External"/><Relationship Id="rId41" Type="http://schemas.openxmlformats.org/officeDocument/2006/relationships/hyperlink" Target="https://administracion.gob.es/pagFront/espanaAdmon/directorioOrganigramas/entidadesLocales/entidadesLocales.htm?idUniOrganica=19366&amp;idProvincia=29" TargetMode="External"/><Relationship Id="rId44" Type="http://schemas.openxmlformats.org/officeDocument/2006/relationships/hyperlink" Target="https://administracion.gob.es/pagFront/espanaAdmon/directorioOrganigramas/entidadesLocales/entidadesLocales.htm?idUniOrganica=19806&amp;idProvincia=29" TargetMode="External"/><Relationship Id="rId43" Type="http://schemas.openxmlformats.org/officeDocument/2006/relationships/hyperlink" Target="https://administracion.gob.es/pagFront/espanaAdmon/directorioOrganigramas/entidadesLocales/entidadesLocales.htm?idUniOrganica=19789&amp;idProvincia=29" TargetMode="External"/><Relationship Id="rId46" Type="http://schemas.openxmlformats.org/officeDocument/2006/relationships/hyperlink" Target="https://administracion.gob.es/pagFront/espanaAdmon/directorioOrganigramas/entidadesLocales/entidadesLocales.htm?idUniOrganica=19819&amp;idProvincia=29" TargetMode="External"/><Relationship Id="rId45" Type="http://schemas.openxmlformats.org/officeDocument/2006/relationships/hyperlink" Target="https://administracion.gob.es/pagFront/espanaAdmon/directorioOrganigramas/entidadesLocales/entidadesLocales.htm?idUniOrganica=19817&amp;idProvincia=29" TargetMode="External"/><Relationship Id="rId48" Type="http://schemas.openxmlformats.org/officeDocument/2006/relationships/hyperlink" Target="https://administracion.gob.es/pagFront/espanaAdmon/directorioOrganigramas/entidadesLocales/entidadesLocales.htm?idUniOrganica=19967&amp;idProvincia=29" TargetMode="External"/><Relationship Id="rId47" Type="http://schemas.openxmlformats.org/officeDocument/2006/relationships/hyperlink" Target="https://administracion.gob.es/pagFront/espanaAdmon/directorioOrganigramas/entidadesLocales/entidadesLocales.htm?idUniOrganica=19891&amp;idProvincia=29" TargetMode="External"/><Relationship Id="rId49" Type="http://schemas.openxmlformats.org/officeDocument/2006/relationships/hyperlink" Target="https://administracion.gob.es/pagFront/espanaAdmon/directorioOrganigramas/entidadesLocales/entidadesLocales.htm?idUniOrganica=19971&amp;idProvincia=29" TargetMode="External"/><Relationship Id="rId31" Type="http://schemas.openxmlformats.org/officeDocument/2006/relationships/hyperlink" Target="https://administracion.gob.es/pagFront/espanaAdmon/directorioOrganigramas/entidadesLocales/entidadesLocales.htm?idUniOrganica=18853&amp;idProvincia=29" TargetMode="External"/><Relationship Id="rId30" Type="http://schemas.openxmlformats.org/officeDocument/2006/relationships/hyperlink" Target="https://administracion.gob.es/pagFront/espanaAdmon/directorioOrganigramas/entidadesLocales/entidadesLocales.htm?idUniOrganica=18630&amp;idProvincia=29" TargetMode="External"/><Relationship Id="rId33" Type="http://schemas.openxmlformats.org/officeDocument/2006/relationships/hyperlink" Target="https://administracion.gob.es/pagFront/espanaAdmon/directorioOrganigramas/entidadesLocales/entidadesLocales.htm?idUniOrganica=19148&amp;idProvincia=29" TargetMode="External"/><Relationship Id="rId32" Type="http://schemas.openxmlformats.org/officeDocument/2006/relationships/hyperlink" Target="https://administracion.gob.es/pagFront/espanaAdmon/directorioOrganigramas/entidadesLocales/entidadesLocales.htm?idUniOrganica=18949&amp;idProvincia=29" TargetMode="External"/><Relationship Id="rId35" Type="http://schemas.openxmlformats.org/officeDocument/2006/relationships/hyperlink" Target="https://administracion.gob.es/pagFront/espanaAdmon/directorioOrganigramas/entidadesLocales/entidadesLocales.htm?idUniOrganica=19206&amp;idProvincia=29" TargetMode="External"/><Relationship Id="rId34" Type="http://schemas.openxmlformats.org/officeDocument/2006/relationships/hyperlink" Target="https://administracion.gob.es/pagFront/espanaAdmon/directorioOrganigramas/entidadesLocales/entidadesLocales.htm?idUniOrganica=19205&amp;idProvincia=29" TargetMode="External"/><Relationship Id="rId37" Type="http://schemas.openxmlformats.org/officeDocument/2006/relationships/hyperlink" Target="https://administracion.gob.es/pagFront/espanaAdmon/directorioOrganigramas/entidadesLocales/entidadesLocales.htm?idUniOrganica=19339&amp;idProvincia=29" TargetMode="External"/><Relationship Id="rId36" Type="http://schemas.openxmlformats.org/officeDocument/2006/relationships/hyperlink" Target="https://administracion.gob.es/pagFront/espanaAdmon/directorioOrganigramas/entidadesLocales/entidadesLocales.htm?idUniOrganica=19248&amp;idProvincia=29" TargetMode="External"/><Relationship Id="rId39" Type="http://schemas.openxmlformats.org/officeDocument/2006/relationships/hyperlink" Target="https://administracion.gob.es/pagFront/espanaAdmon/directorioOrganigramas/entidadesLocales/entidadesLocales.htm?idUniOrganica=19353&amp;idProvincia=29" TargetMode="External"/><Relationship Id="rId38" Type="http://schemas.openxmlformats.org/officeDocument/2006/relationships/hyperlink" Target="https://administracion.gob.es/pagFront/espanaAdmon/directorioOrganigramas/entidadesLocales/entidadesLocales.htm?idUniOrganica=19352&amp;idProvincia=29" TargetMode="External"/><Relationship Id="rId20" Type="http://schemas.openxmlformats.org/officeDocument/2006/relationships/hyperlink" Target="https://administracion.gob.es/pagFront/espanaAdmon/directorioOrganigramas/entidadesLocales/entidadesLocales.htm?idUniOrganica=18285&amp;idProvincia=29" TargetMode="External"/><Relationship Id="rId22" Type="http://schemas.openxmlformats.org/officeDocument/2006/relationships/hyperlink" Target="https://administracion.gob.es/pagFront/espanaAdmon/directorioOrganigramas/entidadesLocales/entidadesLocales.htm?idUniOrganica=18611&amp;idProvincia=29" TargetMode="External"/><Relationship Id="rId21" Type="http://schemas.openxmlformats.org/officeDocument/2006/relationships/hyperlink" Target="https://administracion.gob.es/pagFront/espanaAdmon/directorioOrganigramas/entidadesLocales/entidadesLocales.htm?idUniOrganica=18329&amp;idProvincia=29" TargetMode="External"/><Relationship Id="rId24" Type="http://schemas.openxmlformats.org/officeDocument/2006/relationships/hyperlink" Target="https://administracion.gob.es/pagFront/espanaAdmon/directorioOrganigramas/entidadesLocales/entidadesLocales.htm?idUniOrganica=18619&amp;idProvincia=29" TargetMode="External"/><Relationship Id="rId23" Type="http://schemas.openxmlformats.org/officeDocument/2006/relationships/hyperlink" Target="https://administracion.gob.es/pagFront/espanaAdmon/directorioOrganigramas/entidadesLocales/entidadesLocales.htm?idUniOrganica=18618&amp;idProvincia=29" TargetMode="External"/><Relationship Id="rId26" Type="http://schemas.openxmlformats.org/officeDocument/2006/relationships/hyperlink" Target="https://administracion.gob.es/pagFront/espanaAdmon/directorioOrganigramas/entidadesLocales/entidadesLocales.htm?idUniOrganica=18624&amp;idProvincia=29" TargetMode="External"/><Relationship Id="rId25" Type="http://schemas.openxmlformats.org/officeDocument/2006/relationships/hyperlink" Target="https://administracion.gob.es/pagFront/espanaAdmon/directorioOrganigramas/entidadesLocales/entidadesLocales.htm?idUniOrganica=18620&amp;idProvincia=29" TargetMode="External"/><Relationship Id="rId28" Type="http://schemas.openxmlformats.org/officeDocument/2006/relationships/hyperlink" Target="https://administracion.gob.es/pagFront/espanaAdmon/directorioOrganigramas/entidadesLocales/entidadesLocales.htm?idUniOrganica=18627&amp;idProvincia=29" TargetMode="External"/><Relationship Id="rId27" Type="http://schemas.openxmlformats.org/officeDocument/2006/relationships/hyperlink" Target="http://ayto.no/" TargetMode="External"/><Relationship Id="rId29" Type="http://schemas.openxmlformats.org/officeDocument/2006/relationships/hyperlink" Target="https://administracion.gob.es/pagFront/espanaAdmon/directorioOrganigramas/entidadesLocales/entidadesLocales.htm?idUniOrganica=18629&amp;idProvincia=29" TargetMode="External"/><Relationship Id="rId11" Type="http://schemas.openxmlformats.org/officeDocument/2006/relationships/hyperlink" Target="https://administracion.gob.es/pagFront/espanaAdmon/directorioOrganigramas/entidadesLocales/entidadesLocales.htm?idUniOrganica=18008&amp;idProvincia=29" TargetMode="External"/><Relationship Id="rId10" Type="http://schemas.openxmlformats.org/officeDocument/2006/relationships/hyperlink" Target="https://administracion.gob.es/pagFront/espanaAdmon/directorioOrganigramas/entidadesLocales/entidadesLocales.htm?idUniOrganica=17976&amp;idProvincia=29" TargetMode="External"/><Relationship Id="rId13" Type="http://schemas.openxmlformats.org/officeDocument/2006/relationships/hyperlink" Target="https://administracion.gob.es/pagFront/espanaAdmon/directorioOrganigramas/entidadesLocales/entidadesLocales.htm?idUniOrganica=18039&amp;idProvincia=29" TargetMode="External"/><Relationship Id="rId12" Type="http://schemas.openxmlformats.org/officeDocument/2006/relationships/hyperlink" Target="https://administracion.gob.es/pagFront/espanaAdmon/directorioOrganigramas/entidadesLocales/entidadesLocales.htm?idUniOrganica=18035&amp;idProvincia=29" TargetMode="External"/><Relationship Id="rId15" Type="http://schemas.openxmlformats.org/officeDocument/2006/relationships/hyperlink" Target="https://administracion.gob.es/pagFront/espanaAdmon/directorioOrganigramas/entidadesLocales/entidadesLocales.htm?idUniOrganica=18125&amp;idProvincia=29" TargetMode="External"/><Relationship Id="rId14" Type="http://schemas.openxmlformats.org/officeDocument/2006/relationships/hyperlink" Target="https://administracion.gob.es/pagFront/espanaAdmon/directorioOrganigramas/entidadesLocales/entidadesLocales.htm?idUniOrganica=18041&amp;idProvincia=29" TargetMode="External"/><Relationship Id="rId17" Type="http://schemas.openxmlformats.org/officeDocument/2006/relationships/hyperlink" Target="https://administracion.gob.es/pagFront/espanaAdmon/directorioOrganigramas/entidadesLocales/entidadesLocales.htm?idUniOrganica=18187&amp;idProvincia=29" TargetMode="External"/><Relationship Id="rId16" Type="http://schemas.openxmlformats.org/officeDocument/2006/relationships/hyperlink" Target="https://administracion.gob.es/pagFront/espanaAdmon/directorioOrganigramas/entidadesLocales/entidadesLocales.htm?idUniOrganica=18186&amp;idProvincia=29" TargetMode="External"/><Relationship Id="rId19" Type="http://schemas.openxmlformats.org/officeDocument/2006/relationships/hyperlink" Target="https://administracion.gob.es/pagFront/espanaAdmon/directorioOrganigramas/entidadesLocales/entidadesLocales.htm?idUniOrganica=18207&amp;idProvincia=29" TargetMode="External"/><Relationship Id="rId18" Type="http://schemas.openxmlformats.org/officeDocument/2006/relationships/hyperlink" Target="https://administracion.gob.es/pagFront/espanaAdmon/directorioOrganigramas/entidadesLocales/entidadesLocales.htm?idUniOrganica=18199&amp;idProvincia=29" TargetMode="External"/><Relationship Id="rId84" Type="http://schemas.openxmlformats.org/officeDocument/2006/relationships/hyperlink" Target="https://administracion.gob.es/pagFront/espanaAdmon/directorioOrganigramas/entidadesLocales/entidadesLocales.htm?idUniOrganica=23329&amp;idProvincia=29" TargetMode="External"/><Relationship Id="rId83" Type="http://schemas.openxmlformats.org/officeDocument/2006/relationships/hyperlink" Target="https://administracion.gob.es/pagFront/espanaAdmon/directorioOrganigramas/entidadesLocales/entidadesLocales.htm?idUniOrganica=23253&amp;idProvincia=29" TargetMode="External"/><Relationship Id="rId86" Type="http://schemas.openxmlformats.org/officeDocument/2006/relationships/hyperlink" Target="https://administracion.gob.es/pagFront/espanaAdmon/directorioOrganigramas/entidadesLocales/entidadesLocales.htm?idUniOrganica=23958&amp;idProvincia=29" TargetMode="External"/><Relationship Id="rId85" Type="http://schemas.openxmlformats.org/officeDocument/2006/relationships/hyperlink" Target="https://administracion.gob.es/pagFront/espanaAdmon/directorioOrganigramas/entidadesLocales/entidadesLocales.htm?idUniOrganica=23409&amp;idProvincia=29" TargetMode="External"/><Relationship Id="rId88" Type="http://schemas.openxmlformats.org/officeDocument/2006/relationships/hyperlink" Target="https://administracion.gob.es/pagFront/espanaAdmon/directorioOrganigramas/entidadesLocales/entidadesLocales.htm?idUniOrganica=48926&amp;idProvincia=29" TargetMode="External"/><Relationship Id="rId87" Type="http://schemas.openxmlformats.org/officeDocument/2006/relationships/hyperlink" Target="https://administracion.gob.es/pagFront/espanaAdmon/directorioOrganigramas/entidadesLocales/entidadesLocales.htm?idUniOrganica=23965&amp;idProvincia=29" TargetMode="External"/><Relationship Id="rId89" Type="http://schemas.openxmlformats.org/officeDocument/2006/relationships/hyperlink" Target="https://administracion.gob.es/pagFront/espanaAdmon/directorioOrganigramas/entidadesLocales/entidadesLocales.htm?idUniOrganica=24041&amp;idProvincia=29" TargetMode="External"/><Relationship Id="rId80" Type="http://schemas.openxmlformats.org/officeDocument/2006/relationships/hyperlink" Target="https://administracion.gob.es/pagFront/espanaAdmon/directorioOrganigramas/entidadesLocales/entidadesLocales.htm?idUniOrganica=22759&amp;idProvincia=29" TargetMode="External"/><Relationship Id="rId82" Type="http://schemas.openxmlformats.org/officeDocument/2006/relationships/hyperlink" Target="https://administracion.gob.es/pagFront/espanaAdmon/directorioOrganigramas/entidadesLocales/entidadesLocales.htm?idUniOrganica=23241&amp;idProvincia=29" TargetMode="External"/><Relationship Id="rId81" Type="http://schemas.openxmlformats.org/officeDocument/2006/relationships/hyperlink" Target="https://administracion.gob.es/pagFront/espanaAdmon/directorioOrganigramas/entidadesLocales/entidadesLocales.htm?idUniOrganica=23034&amp;idProvincia=29" TargetMode="External"/><Relationship Id="rId1" Type="http://schemas.openxmlformats.org/officeDocument/2006/relationships/hyperlink" Target="https://administracion.gob.es/pagFront/espanaAdmon/directorioOrganigramas/entidadesLocales/entidadesLocales.htm?idUniOrganica=17641&amp;idProvincia=29" TargetMode="External"/><Relationship Id="rId2" Type="http://schemas.openxmlformats.org/officeDocument/2006/relationships/hyperlink" Target="https://administracion.gob.es/pagFront/espanaAdmon/directorioOrganigramas/entidadesLocales/entidadesLocales.htm?idUniOrganica=17763&amp;idProvincia=29" TargetMode="External"/><Relationship Id="rId3" Type="http://schemas.openxmlformats.org/officeDocument/2006/relationships/hyperlink" Target="https://administracion.gob.es/pagFront/espanaAdmon/directorioOrganigramas/entidadesLocales/entidadesLocales.htm?idUniOrganica=17887&amp;idProvincia=29" TargetMode="External"/><Relationship Id="rId4" Type="http://schemas.openxmlformats.org/officeDocument/2006/relationships/hyperlink" Target="https://administracion.gob.es/pagFront/espanaAdmon/directorioOrganigramas/entidadesLocales/entidadesLocales.htm?idUniOrganica=17888&amp;idProvincia=29" TargetMode="External"/><Relationship Id="rId9" Type="http://schemas.openxmlformats.org/officeDocument/2006/relationships/hyperlink" Target="https://administracion.gob.es/pagFront/espanaAdmon/directorioOrganigramas/entidadesLocales/entidadesLocales.htm?idUniOrganica=17963&amp;idProvincia=29" TargetMode="External"/><Relationship Id="rId5" Type="http://schemas.openxmlformats.org/officeDocument/2006/relationships/hyperlink" Target="https://administracion.gob.es/pagFront/espanaAdmon/directorioOrganigramas/entidadesLocales/entidadesLocales.htm?idUniOrganica=17913&amp;idProvincia=29" TargetMode="External"/><Relationship Id="rId6" Type="http://schemas.openxmlformats.org/officeDocument/2006/relationships/hyperlink" Target="https://administracion.gob.es/pagFront/espanaAdmon/directorioOrganigramas/entidadesLocales/entidadesLocales.htm?idUniOrganica=17914&amp;idProvincia=29" TargetMode="External"/><Relationship Id="rId7" Type="http://schemas.openxmlformats.org/officeDocument/2006/relationships/hyperlink" Target="https://administracion.gob.es/pagFront/espanaAdmon/directorioOrganigramas/entidadesLocales/entidadesLocales.htm?idUniOrganica=17935&amp;idProvincia=29" TargetMode="External"/><Relationship Id="rId8" Type="http://schemas.openxmlformats.org/officeDocument/2006/relationships/hyperlink" Target="https://administracion.gob.es/pagFront/espanaAdmon/directorioOrganigramas/entidadesLocales/entidadesLocales.htm?idUniOrganica=17936&amp;idProvincia=29" TargetMode="External"/><Relationship Id="rId73" Type="http://schemas.openxmlformats.org/officeDocument/2006/relationships/hyperlink" Target="https://administracion.gob.es/pagFront/espanaAdmon/directorioOrganigramas/entidadesLocales/entidadesLocales.htm?idUniOrganica=21814&amp;idProvincia=29" TargetMode="External"/><Relationship Id="rId72" Type="http://schemas.openxmlformats.org/officeDocument/2006/relationships/hyperlink" Target="https://administracion.gob.es/pagFront/espanaAdmon/directorioOrganigramas/entidadesLocales/entidadesLocales.htm?idUniOrganica=21799&amp;idProvincia=29" TargetMode="External"/><Relationship Id="rId75" Type="http://schemas.openxmlformats.org/officeDocument/2006/relationships/hyperlink" Target="https://administracion.gob.es/pagFront/espanaAdmon/directorioOrganigramas/entidadesLocales/entidadesLocales.htm?idUniOrganica=21870&amp;idProvincia=29" TargetMode="External"/><Relationship Id="rId74" Type="http://schemas.openxmlformats.org/officeDocument/2006/relationships/hyperlink" Target="https://administracion.gob.es/pagFront/espanaAdmon/directorioOrganigramas/entidadesLocales/entidadesLocales.htm?idUniOrganica=48925&amp;idProvincia=29" TargetMode="External"/><Relationship Id="rId77" Type="http://schemas.openxmlformats.org/officeDocument/2006/relationships/hyperlink" Target="https://administracion.gob.es/pagFront/espanaAdmon/directorioOrganigramas/entidadesLocales/entidadesLocales.htm?idUniOrganica=22250&amp;idProvincia=29" TargetMode="External"/><Relationship Id="rId76" Type="http://schemas.openxmlformats.org/officeDocument/2006/relationships/hyperlink" Target="https://administracion.gob.es/pagFront/espanaAdmon/directorioOrganigramas/entidadesLocales/entidadesLocales.htm?idUniOrganica=22173&amp;idProvincia=29" TargetMode="External"/><Relationship Id="rId79" Type="http://schemas.openxmlformats.org/officeDocument/2006/relationships/hyperlink" Target="https://administracion.gob.es/pagFront/espanaAdmon/directorioOrganigramas/entidadesLocales/entidadesLocales.htm?idUniOrganica=22664&amp;idProvincia=29" TargetMode="External"/><Relationship Id="rId78" Type="http://schemas.openxmlformats.org/officeDocument/2006/relationships/hyperlink" Target="https://administracion.gob.es/pagFront/espanaAdmon/directorioOrganigramas/entidadesLocales/entidadesLocales.htm?idUniOrganica=22505&amp;idProvincia=29" TargetMode="External"/><Relationship Id="rId71" Type="http://schemas.openxmlformats.org/officeDocument/2006/relationships/hyperlink" Target="https://administracion.gob.es/pagFront/espanaAdmon/directorioOrganigramas/entidadesLocales/entidadesLocales.htm?idUniOrganica=21767&amp;idProvincia=29" TargetMode="External"/><Relationship Id="rId70" Type="http://schemas.openxmlformats.org/officeDocument/2006/relationships/hyperlink" Target="https://administracion.gob.es/pagFront/espanaAdmon/directorioOrganigramas/entidadesLocales/entidadesLocales.htm?idUniOrganica=21723&amp;idProvincia=29" TargetMode="External"/><Relationship Id="rId62" Type="http://schemas.openxmlformats.org/officeDocument/2006/relationships/hyperlink" Target="https://administracion.gob.es/pagFront/espanaAdmon/directorioOrganigramas/entidadesLocales/entidadesLocales.htm?idUniOrganica=21047&amp;idProvincia=29" TargetMode="External"/><Relationship Id="rId61" Type="http://schemas.openxmlformats.org/officeDocument/2006/relationships/hyperlink" Target="https://administracion.gob.es/pagFront/espanaAdmon/directorioOrganigramas/entidadesLocales/entidadesLocales.htm?idUniOrganica=21027&amp;idProvincia=29" TargetMode="External"/><Relationship Id="rId64" Type="http://schemas.openxmlformats.org/officeDocument/2006/relationships/hyperlink" Target="https://administracion.gob.es/pagFront/espanaAdmon/directorioOrganigramas/entidadesLocales/entidadesLocales.htm?idUniOrganica=21102&amp;idProvincia=29" TargetMode="External"/><Relationship Id="rId63" Type="http://schemas.openxmlformats.org/officeDocument/2006/relationships/hyperlink" Target="https://administracion.gob.es/pagFront/espanaAdmon/directorioOrganigramas/entidadesLocales/entidadesLocales.htm?idUniOrganica=21089&amp;idProvincia=29" TargetMode="External"/><Relationship Id="rId66" Type="http://schemas.openxmlformats.org/officeDocument/2006/relationships/hyperlink" Target="https://administracion.gob.es/pagFront/espanaAdmon/directorioOrganigramas/entidadesLocales/entidadesLocales.htm?idUniOrganica=21407&amp;idProvincia=29" TargetMode="External"/><Relationship Id="rId65" Type="http://schemas.openxmlformats.org/officeDocument/2006/relationships/hyperlink" Target="https://administracion.gob.es/pagFront/espanaAdmon/directorioOrganigramas/entidadesLocales/entidadesLocales.htm?idUniOrganica=21117&amp;idProvincia=29" TargetMode="External"/><Relationship Id="rId68" Type="http://schemas.openxmlformats.org/officeDocument/2006/relationships/hyperlink" Target="https://administracion.gob.es/pagFront/espanaAdmon/directorioOrganigramas/entidadesLocales/entidadesLocales.htm?idUniOrganica=21488&amp;idProvincia=29" TargetMode="External"/><Relationship Id="rId67" Type="http://schemas.openxmlformats.org/officeDocument/2006/relationships/hyperlink" Target="https://administracion.gob.es/pagFront/espanaAdmon/directorioOrganigramas/entidadesLocales/entidadesLocales.htm?idUniOrganica=21450&amp;idProvincia=29" TargetMode="External"/><Relationship Id="rId60" Type="http://schemas.openxmlformats.org/officeDocument/2006/relationships/hyperlink" Target="https://administracion.gob.es/pagFront/espanaAdmon/directorioOrganigramas/entidadesLocales/entidadesLocales.htm?idUniOrganica=20985&amp;idProvincia=29" TargetMode="External"/><Relationship Id="rId69" Type="http://schemas.openxmlformats.org/officeDocument/2006/relationships/hyperlink" Target="https://administracion.gob.es/pagFront/espanaAdmon/directorioOrganigramas/entidadesLocales/entidadesLocales.htm?idUniOrganica=21525&amp;idProvincia=29" TargetMode="External"/><Relationship Id="rId51" Type="http://schemas.openxmlformats.org/officeDocument/2006/relationships/hyperlink" Target="https://administracion.gob.es/pagFront/espanaAdmon/directorioOrganigramas/entidadesLocales/entidadesLocales.htm?idUniOrganica=19990&amp;idProvincia=29" TargetMode="External"/><Relationship Id="rId50" Type="http://schemas.openxmlformats.org/officeDocument/2006/relationships/hyperlink" Target="https://administracion.gob.es/pagFront/espanaAdmon/directorioOrganigramas/entidadesLocales/entidadesLocales.htm?idUniOrganica=19973&amp;idProvincia=29" TargetMode="External"/><Relationship Id="rId53" Type="http://schemas.openxmlformats.org/officeDocument/2006/relationships/hyperlink" Target="https://administracion.gob.es/pagFront/espanaAdmon/directorioOrganigramas/entidadesLocales/entidadesLocales.htm?idUniOrganica=20238&amp;idProvincia=29" TargetMode="External"/><Relationship Id="rId52" Type="http://schemas.openxmlformats.org/officeDocument/2006/relationships/hyperlink" Target="https://administracion.gob.es/pagFront/espanaAdmon/directorioOrganigramas/entidadesLocales/entidadesLocales.htm?idUniOrganica=20202&amp;idProvincia=29" TargetMode="External"/><Relationship Id="rId55" Type="http://schemas.openxmlformats.org/officeDocument/2006/relationships/hyperlink" Target="https://administracion.gob.es/pagFront/espanaAdmon/directorioOrganigramas/entidadesLocales/entidadesLocales.htm?idUniOrganica=20399&amp;idProvincia=29" TargetMode="External"/><Relationship Id="rId54" Type="http://schemas.openxmlformats.org/officeDocument/2006/relationships/hyperlink" Target="https://administracion.gob.es/pagFront/espanaAdmon/directorioOrganigramas/entidadesLocales/entidadesLocales.htm?idUniOrganica=20385&amp;idProvincia=29" TargetMode="External"/><Relationship Id="rId57" Type="http://schemas.openxmlformats.org/officeDocument/2006/relationships/hyperlink" Target="https://administracion.gob.es/pagFront/espanaAdmon/directorioOrganigramas/entidadesLocales/entidadesLocales.htm?idUniOrganica=20606&amp;idProvincia=29" TargetMode="External"/><Relationship Id="rId56" Type="http://schemas.openxmlformats.org/officeDocument/2006/relationships/hyperlink" Target="https://administracion.gob.es/pagFront/espanaAdmon/directorioOrganigramas/entidadesLocales/entidadesLocales.htm?idUniOrganica=20411&amp;idProvincia=29" TargetMode="External"/><Relationship Id="rId59" Type="http://schemas.openxmlformats.org/officeDocument/2006/relationships/hyperlink" Target="https://administracion.gob.es/pagFront/espanaAdmon/directorioOrganigramas/entidadesLocales/entidadesLocales.htm?idUniOrganica=20959&amp;idProvincia=29" TargetMode="External"/><Relationship Id="rId58" Type="http://schemas.openxmlformats.org/officeDocument/2006/relationships/hyperlink" Target="https://administracion.gob.es/pagFront/espanaAdmon/directorioOrganigramas/entidadesLocales/entidadesLocales.htm?idUniOrganica=20740&amp;idProvincia=29" TargetMode="External"/><Relationship Id="rId104" Type="http://schemas.openxmlformats.org/officeDocument/2006/relationships/drawing" Target="../drawings/drawing33.xml"/><Relationship Id="rId103" Type="http://schemas.openxmlformats.org/officeDocument/2006/relationships/hyperlink" Target="https://administracion.gob.es/pagFront/espanaAdmon/directorioOrganigramas/entidadesLocales/entidadesLocales.htm?idUniOrganica=25548&amp;idProvincia=29" TargetMode="External"/><Relationship Id="rId102" Type="http://schemas.openxmlformats.org/officeDocument/2006/relationships/hyperlink" Target="https://administracion.gob.es/pagFront/espanaAdmon/directorioOrganigramas/entidadesLocales/entidadesLocales.htm?idUniOrganica=25489&amp;idProvincia=29" TargetMode="External"/><Relationship Id="rId101" Type="http://schemas.openxmlformats.org/officeDocument/2006/relationships/hyperlink" Target="https://administracion.gob.es/pagFront/espanaAdmon/directorioOrganigramas/entidadesLocales/entidadesLocales.htm?idUniOrganica=25295&amp;idProvincia=29" TargetMode="External"/><Relationship Id="rId100" Type="http://schemas.openxmlformats.org/officeDocument/2006/relationships/hyperlink" Target="https://administracion.gob.es/pagFront/espanaAdmon/directorioOrganigramas/entidadesLocales/entidadesLocales.htm?idUniOrganica=25294&amp;idProvincia=29" TargetMode="External"/><Relationship Id="rId95" Type="http://schemas.openxmlformats.org/officeDocument/2006/relationships/hyperlink" Target="https://administracion.gob.es/pagFront/espanaAdmon/directorioOrganigramas/entidadesLocales/entidadesLocales.htm?idUniOrganica=24797&amp;idProvincia=29" TargetMode="External"/><Relationship Id="rId94" Type="http://schemas.openxmlformats.org/officeDocument/2006/relationships/hyperlink" Target="https://administracion.gob.es/pagFront/espanaAdmon/directorioOrganigramas/entidadesLocales/entidadesLocales.htm?idUniOrganica=24508&amp;idProvincia=29" TargetMode="External"/><Relationship Id="rId97" Type="http://schemas.openxmlformats.org/officeDocument/2006/relationships/hyperlink" Target="https://administracion.gob.es/pagFront/espanaAdmon/directorioOrganigramas/entidadesLocales/entidadesLocales.htm?idUniOrganica=25234&amp;idProvincia=29" TargetMode="External"/><Relationship Id="rId96" Type="http://schemas.openxmlformats.org/officeDocument/2006/relationships/hyperlink" Target="https://administracion.gob.es/pagFront/espanaAdmon/directorioOrganigramas/entidadesLocales/entidadesLocales.htm?idUniOrganica=24925&amp;idProvincia=29" TargetMode="External"/><Relationship Id="rId99" Type="http://schemas.openxmlformats.org/officeDocument/2006/relationships/hyperlink" Target="https://administracion.gob.es/pagFront/espanaAdmon/directorioOrganigramas/entidadesLocales/entidadesLocales.htm?idUniOrganica=25277&amp;idProvincia=29" TargetMode="External"/><Relationship Id="rId98" Type="http://schemas.openxmlformats.org/officeDocument/2006/relationships/hyperlink" Target="https://administracion.gob.es/pagFront/espanaAdmon/directorioOrganigramas/entidadesLocales/entidadesLocales.htm?idUniOrganica=25254&amp;idProvincia=29" TargetMode="External"/><Relationship Id="rId91" Type="http://schemas.openxmlformats.org/officeDocument/2006/relationships/hyperlink" Target="https://administracion.gob.es/pagFront/espanaAdmon/directorioOrganigramas/entidadesLocales/entidadesLocales.htm?idUniOrganica=24311&amp;idProvincia=29" TargetMode="External"/><Relationship Id="rId90" Type="http://schemas.openxmlformats.org/officeDocument/2006/relationships/hyperlink" Target="https://administracion.gob.es/pagFront/espanaAdmon/directorioOrganigramas/entidadesLocales/entidadesLocales.htm?idUniOrganica=24231&amp;idProvincia=29" TargetMode="External"/><Relationship Id="rId93" Type="http://schemas.openxmlformats.org/officeDocument/2006/relationships/hyperlink" Target="https://administracion.gob.es/pagFront/espanaAdmon/directorioOrganigramas/entidadesLocales/entidadesLocales.htm?idUniOrganica=24491&amp;idProvincia=29" TargetMode="External"/><Relationship Id="rId92" Type="http://schemas.openxmlformats.org/officeDocument/2006/relationships/hyperlink" Target="https://administracion.gob.es/pagFront/espanaAdmon/directorioOrganigramas/entidadesLocales/entidadesLocales.htm?idUniOrganica=24453&amp;idProvincia=29" TargetMode="External"/></Relationships>
</file>

<file path=xl/worksheets/_rels/sheet34.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4471&amp;idProvincia=30" TargetMode="External"/><Relationship Id="rId42" Type="http://schemas.openxmlformats.org/officeDocument/2006/relationships/hyperlink" Target="https://administracion.gob.es/pagFront/espanaAdmon/directorioOrganigramas/entidadesLocales/entidadesLocales.htm?idUniOrganica=24586&amp;idProvincia=30" TargetMode="External"/><Relationship Id="rId41" Type="http://schemas.openxmlformats.org/officeDocument/2006/relationships/hyperlink" Target="https://administracion.gob.es/pagFront/espanaAdmon/directorioOrganigramas/entidadesLocales/entidadesLocales.htm?idUniOrganica=24509&amp;idProvincia=30" TargetMode="External"/><Relationship Id="rId44" Type="http://schemas.openxmlformats.org/officeDocument/2006/relationships/hyperlink" Target="https://administracion.gob.es/pagFront/espanaAdmon/directorioOrganigramas/entidadesLocales/entidadesLocales.htm?idUniOrganica=25292&amp;idProvincia=30" TargetMode="External"/><Relationship Id="rId43" Type="http://schemas.openxmlformats.org/officeDocument/2006/relationships/hyperlink" Target="https://administracion.gob.es/pagFront/espanaAdmon/directorioOrganigramas/entidadesLocales/entidadesLocales.htm?idUniOrganica=24601&amp;idProvincia=30" TargetMode="External"/><Relationship Id="rId46" Type="http://schemas.openxmlformats.org/officeDocument/2006/relationships/drawing" Target="../drawings/drawing34.xml"/><Relationship Id="rId45" Type="http://schemas.openxmlformats.org/officeDocument/2006/relationships/hyperlink" Target="https://administracion.gob.es/pagFront/espanaAdmon/directorioOrganigramas/entidadesLocales/entidadesLocales.htm?idUniOrganica=25531&amp;idProvincia=30" TargetMode="External"/><Relationship Id="rId31" Type="http://schemas.openxmlformats.org/officeDocument/2006/relationships/hyperlink" Target="https://administracion.gob.es/pagFront/espanaAdmon/directorioOrganigramas/entidadesLocales/entidadesLocales.htm?idUniOrganica=22031&amp;idProvincia=30" TargetMode="External"/><Relationship Id="rId30" Type="http://schemas.openxmlformats.org/officeDocument/2006/relationships/hyperlink" Target="https://administracion.gob.es/pagFront/espanaAdmon/directorioOrganigramas/entidadesLocales/entidadesLocales.htm?idUniOrganica=22009&amp;idProvincia=30" TargetMode="External"/><Relationship Id="rId33" Type="http://schemas.openxmlformats.org/officeDocument/2006/relationships/hyperlink" Target="https://administracion.gob.es/pagFront/espanaAdmon/directorioOrganigramas/entidadesLocales/entidadesLocales.htm?idUniOrganica=22774&amp;idProvincia=30" TargetMode="External"/><Relationship Id="rId32" Type="http://schemas.openxmlformats.org/officeDocument/2006/relationships/hyperlink" Target="https://administracion.gob.es/pagFront/espanaAdmon/directorioOrganigramas/entidadesLocales/entidadesLocales.htm?idUniOrganica=22251&amp;idProvincia=30" TargetMode="External"/><Relationship Id="rId35" Type="http://schemas.openxmlformats.org/officeDocument/2006/relationships/hyperlink" Target="https://administracion.gob.es/pagFront/espanaAdmon/directorioOrganigramas/entidadesLocales/entidadesLocales.htm?idUniOrganica=23233&amp;idProvincia=30" TargetMode="External"/><Relationship Id="rId34" Type="http://schemas.openxmlformats.org/officeDocument/2006/relationships/hyperlink" Target="https://administracion.gob.es/pagFront/espanaAdmon/directorioOrganigramas/entidadesLocales/entidadesLocales.htm?idUniOrganica=23013&amp;idProvincia=30" TargetMode="External"/><Relationship Id="rId37" Type="http://schemas.openxmlformats.org/officeDocument/2006/relationships/hyperlink" Target="https://administracion.gob.es/pagFront/espanaAdmon/directorioOrganigramas/entidadesLocales/entidadesLocales.htm?idUniOrganica=23593&amp;idProvincia=30" TargetMode="External"/><Relationship Id="rId36" Type="http://schemas.openxmlformats.org/officeDocument/2006/relationships/hyperlink" Target="https://administracion.gob.es/pagFront/espanaAdmon/directorioOrganigramas/entidadesLocales/entidadesLocales.htm?idUniOrganica=23519&amp;idProvincia=30" TargetMode="External"/><Relationship Id="rId39" Type="http://schemas.openxmlformats.org/officeDocument/2006/relationships/hyperlink" Target="https://administracion.gob.es/pagFront/espanaAdmon/directorioOrganigramas/entidadesLocales/entidadesLocales.htm?idUniOrganica=24461&amp;idProvincia=30" TargetMode="External"/><Relationship Id="rId38" Type="http://schemas.openxmlformats.org/officeDocument/2006/relationships/hyperlink" Target="https://administracion.gob.es/pagFront/espanaAdmon/directorioOrganigramas/entidadesLocales/entidadesLocales.htm?idUniOrganica=23912&amp;idProvincia=30" TargetMode="External"/><Relationship Id="rId20" Type="http://schemas.openxmlformats.org/officeDocument/2006/relationships/hyperlink" Target="https://administracion.gob.es/pagFront/espanaAdmon/directorioOrganigramas/entidadesLocales/entidadesLocales.htm?idUniOrganica=19715&amp;idProvincia=30" TargetMode="External"/><Relationship Id="rId22" Type="http://schemas.openxmlformats.org/officeDocument/2006/relationships/hyperlink" Target="https://administracion.gob.es/pagFront/espanaAdmon/directorioOrganigramas/entidadesLocales/entidadesLocales.htm?idUniOrganica=20408&amp;idProvincia=30" TargetMode="External"/><Relationship Id="rId21" Type="http://schemas.openxmlformats.org/officeDocument/2006/relationships/hyperlink" Target="https://administracion.gob.es/pagFront/espanaAdmon/directorioOrganigramas/entidadesLocales/entidadesLocales.htm?idUniOrganica=20337&amp;idProvincia=30" TargetMode="External"/><Relationship Id="rId24" Type="http://schemas.openxmlformats.org/officeDocument/2006/relationships/hyperlink" Target="https://administracion.gob.es/pagFront/espanaAdmon/directorioOrganigramas/entidadesLocales/entidadesLocales.htm?idUniOrganica=21252&amp;idProvincia=30" TargetMode="External"/><Relationship Id="rId23" Type="http://schemas.openxmlformats.org/officeDocument/2006/relationships/hyperlink" Target="https://administracion.gob.es/pagFront/espanaAdmon/directorioOrganigramas/entidadesLocales/entidadesLocales.htm?idUniOrganica=21104&amp;idProvincia=30" TargetMode="External"/><Relationship Id="rId26" Type="http://schemas.openxmlformats.org/officeDocument/2006/relationships/hyperlink" Target="https://administracion.gob.es/pagFront/espanaAdmon/directorioOrganigramas/entidadesLocales/entidadesLocales.htm?idUniOrganica=21352&amp;idProvincia=30" TargetMode="External"/><Relationship Id="rId25" Type="http://schemas.openxmlformats.org/officeDocument/2006/relationships/hyperlink" Target="https://administracion.gob.es/pagFront/espanaAdmon/directorioOrganigramas/entidadesLocales/entidadesLocales.htm?idUniOrganica=21349&amp;idProvincia=30" TargetMode="External"/><Relationship Id="rId28" Type="http://schemas.openxmlformats.org/officeDocument/2006/relationships/hyperlink" Target="https://administracion.gob.es/pagFront/espanaAdmon/directorioOrganigramas/entidadesLocales/entidadesLocales.htm?idUniOrganica=21787&amp;idProvincia=30" TargetMode="External"/><Relationship Id="rId27" Type="http://schemas.openxmlformats.org/officeDocument/2006/relationships/hyperlink" Target="https://administracion.gob.es/pagFront/espanaAdmon/directorioOrganigramas/entidadesLocales/entidadesLocales.htm?idUniOrganica=21625&amp;idProvincia=30" TargetMode="External"/><Relationship Id="rId29" Type="http://schemas.openxmlformats.org/officeDocument/2006/relationships/hyperlink" Target="https://administracion.gob.es/pagFront/espanaAdmon/directorioOrganigramas/entidadesLocales/entidadesLocales.htm?idUniOrganica=21956&amp;idProvincia=30" TargetMode="External"/><Relationship Id="rId11" Type="http://schemas.openxmlformats.org/officeDocument/2006/relationships/hyperlink" Target="https://administracion.gob.es/pagFront/espanaAdmon/directorioOrganigramas/entidadesLocales/entidadesLocales.htm?idUniOrganica=18656&amp;idProvincia=30" TargetMode="External"/><Relationship Id="rId10" Type="http://schemas.openxmlformats.org/officeDocument/2006/relationships/hyperlink" Target="https://administracion.gob.es/pagFront/espanaAdmon/directorioOrganigramas/entidadesLocales/entidadesLocales.htm?idUniOrganica=18185&amp;idProvincia=30" TargetMode="External"/><Relationship Id="rId13" Type="http://schemas.openxmlformats.org/officeDocument/2006/relationships/hyperlink" Target="https://administracion.gob.es/pagFront/espanaAdmon/directorioOrganigramas/entidadesLocales/entidadesLocales.htm?idUniOrganica=18938&amp;idProvincia=30" TargetMode="External"/><Relationship Id="rId12" Type="http://schemas.openxmlformats.org/officeDocument/2006/relationships/hyperlink" Target="https://administracion.gob.es/pagFront/espanaAdmon/directorioOrganigramas/entidadesLocales/entidadesLocales.htm?idUniOrganica=18788&amp;idProvincia=30" TargetMode="External"/><Relationship Id="rId15" Type="http://schemas.openxmlformats.org/officeDocument/2006/relationships/hyperlink" Target="https://administracion.gob.es/pagFront/espanaAdmon/directorioOrganigramas/entidadesLocales/entidadesLocales.htm?idUniOrganica=19173&amp;idProvincia=30" TargetMode="External"/><Relationship Id="rId14" Type="http://schemas.openxmlformats.org/officeDocument/2006/relationships/hyperlink" Target="https://administracion.gob.es/pagFront/espanaAdmon/directorioOrganigramas/entidadesLocales/entidadesLocales.htm?idUniOrganica=19064&amp;idProvincia=30" TargetMode="External"/><Relationship Id="rId17" Type="http://schemas.openxmlformats.org/officeDocument/2006/relationships/hyperlink" Target="https://administracion.gob.es/pagFront/espanaAdmon/directorioOrganigramas/entidadesLocales/entidadesLocales.htm?idUniOrganica=19351&amp;idProvincia=30" TargetMode="External"/><Relationship Id="rId16" Type="http://schemas.openxmlformats.org/officeDocument/2006/relationships/hyperlink" Target="https://administracion.gob.es/pagFront/espanaAdmon/directorioOrganigramas/entidadesLocales/entidadesLocales.htm?idUniOrganica=19273&amp;idProvincia=30" TargetMode="External"/><Relationship Id="rId19" Type="http://schemas.openxmlformats.org/officeDocument/2006/relationships/hyperlink" Target="https://administracion.gob.es/pagFront/espanaAdmon/directorioOrganigramas/entidadesLocales/entidadesLocales.htm?idUniOrganica=19663&amp;idProvincia=30" TargetMode="External"/><Relationship Id="rId18" Type="http://schemas.openxmlformats.org/officeDocument/2006/relationships/hyperlink" Target="https://administracion.gob.es/pagFront/espanaAdmon/directorioOrganigramas/entidadesLocales/entidadesLocales.htm?idUniOrganica=19599&amp;idProvincia=30" TargetMode="External"/><Relationship Id="rId1" Type="http://schemas.openxmlformats.org/officeDocument/2006/relationships/hyperlink" Target="https://administracion.gob.es/pagFront/espanaAdmon/directorioOrganigramas/entidadesLocales/entidadesLocales.htm?idUniOrganica=17524&amp;idProvincia=30" TargetMode="External"/><Relationship Id="rId2" Type="http://schemas.openxmlformats.org/officeDocument/2006/relationships/hyperlink" Target="https://administracion.gob.es/pagFront/espanaAdmon/directorioOrganigramas/entidadesLocales/entidadesLocales.htm?idUniOrganica=17527&amp;idProvincia=30" TargetMode="External"/><Relationship Id="rId3" Type="http://schemas.openxmlformats.org/officeDocument/2006/relationships/hyperlink" Target="https://administracion.gob.es/pagFront/espanaAdmon/directorioOrganigramas/entidadesLocales/entidadesLocales.htm?idUniOrganica=17605&amp;idProvincia=30" TargetMode="External"/><Relationship Id="rId4" Type="http://schemas.openxmlformats.org/officeDocument/2006/relationships/hyperlink" Target="https://administracion.gob.es/pagFront/espanaAdmon/directorioOrganigramas/entidadesLocales/entidadesLocales.htm?idUniOrganica=17723&amp;idProvincia=30" TargetMode="External"/><Relationship Id="rId9" Type="http://schemas.openxmlformats.org/officeDocument/2006/relationships/hyperlink" Target="https://administracion.gob.es/pagFront/espanaAdmon/directorioOrganigramas/entidadesLocales/entidadesLocales.htm?idUniOrganica=17933&amp;idProvincia=30" TargetMode="External"/><Relationship Id="rId5" Type="http://schemas.openxmlformats.org/officeDocument/2006/relationships/hyperlink" Target="https://administracion.gob.es/pagFront/espanaAdmon/directorioOrganigramas/entidadesLocales/entidadesLocales.htm?idUniOrganica=17753&amp;idProvincia=30" TargetMode="External"/><Relationship Id="rId6" Type="http://schemas.openxmlformats.org/officeDocument/2006/relationships/hyperlink" Target="https://administracion.gob.es/pagFront/espanaAdmon/directorioOrganigramas/entidadesLocales/entidadesLocales.htm?idUniOrganica=17769&amp;idProvincia=30" TargetMode="External"/><Relationship Id="rId7" Type="http://schemas.openxmlformats.org/officeDocument/2006/relationships/hyperlink" Target="https://administracion.gob.es/pagFront/espanaAdmon/directorioOrganigramas/entidadesLocales/entidadesLocales.htm?idUniOrganica=17867&amp;idProvincia=30" TargetMode="External"/><Relationship Id="rId8" Type="http://schemas.openxmlformats.org/officeDocument/2006/relationships/hyperlink" Target="https://administracion.gob.es/pagFront/espanaAdmon/directorioOrganigramas/entidadesLocales/entidadesLocales.htm?idUniOrganica=17927&amp;idProvincia=30" TargetMode="External"/></Relationships>
</file>

<file path=xl/worksheets/_rels/sheet35.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8348&amp;idProvincia=31" TargetMode="External"/><Relationship Id="rId190" Type="http://schemas.openxmlformats.org/officeDocument/2006/relationships/hyperlink" Target="https://administracion.gob.es/pagFront/espanaAdmon/directorioOrganigramas/entidadesLocales/entidadesLocales.htm?idUniOrganica=22153&amp;idProvincia=31" TargetMode="External"/><Relationship Id="rId42" Type="http://schemas.openxmlformats.org/officeDocument/2006/relationships/hyperlink" Target="https://administracion.gob.es/pagFront/espanaAdmon/directorioOrganigramas/entidadesLocales/entidadesLocales.htm?idUniOrganica=18376&amp;idProvincia=31" TargetMode="External"/><Relationship Id="rId41" Type="http://schemas.openxmlformats.org/officeDocument/2006/relationships/hyperlink" Target="https://administracion.gob.es/pagFront/espanaAdmon/directorioOrganigramas/entidadesLocales/entidadesLocales.htm?idUniOrganica=18368&amp;idProvincia=31" TargetMode="External"/><Relationship Id="rId44" Type="http://schemas.openxmlformats.org/officeDocument/2006/relationships/hyperlink" Target="https://administracion.gob.es/pagFront/espanaAdmon/directorioOrganigramas/entidadesLocales/entidadesLocales.htm?idUniOrganica=18414&amp;idProvincia=31" TargetMode="External"/><Relationship Id="rId194" Type="http://schemas.openxmlformats.org/officeDocument/2006/relationships/hyperlink" Target="https://administracion.gob.es/pagFront/espanaAdmon/directorioOrganigramas/entidadesLocales/entidadesLocales.htm?idUniOrganica=22235&amp;idProvincia=31" TargetMode="External"/><Relationship Id="rId43" Type="http://schemas.openxmlformats.org/officeDocument/2006/relationships/hyperlink" Target="https://administracion.gob.es/pagFront/espanaAdmon/directorioOrganigramas/entidadesLocales/entidadesLocales.htm?idUniOrganica=18389&amp;idProvincia=31" TargetMode="External"/><Relationship Id="rId193" Type="http://schemas.openxmlformats.org/officeDocument/2006/relationships/hyperlink" Target="https://administracion.gob.es/pagFront/espanaAdmon/directorioOrganigramas/entidadesLocales/entidadesLocales.htm?idUniOrganica=22233&amp;idProvincia=31" TargetMode="External"/><Relationship Id="rId46" Type="http://schemas.openxmlformats.org/officeDocument/2006/relationships/hyperlink" Target="https://administracion.gob.es/pagFront/espanaAdmon/directorioOrganigramas/entidadesLocales/entidadesLocales.htm?idUniOrganica=18461&amp;idProvincia=31" TargetMode="External"/><Relationship Id="rId192" Type="http://schemas.openxmlformats.org/officeDocument/2006/relationships/hyperlink" Target="https://administracion.gob.es/pagFront/espanaAdmon/directorioOrganigramas/entidadesLocales/entidadesLocales.htm?idUniOrganica=22228&amp;idProvincia=31" TargetMode="External"/><Relationship Id="rId45" Type="http://schemas.openxmlformats.org/officeDocument/2006/relationships/hyperlink" Target="https://administracion.gob.es/pagFront/espanaAdmon/directorioOrganigramas/entidadesLocales/entidadesLocales.htm?idUniOrganica=18459&amp;idProvincia=31" TargetMode="External"/><Relationship Id="rId191" Type="http://schemas.openxmlformats.org/officeDocument/2006/relationships/hyperlink" Target="https://administracion.gob.es/pagFront/espanaAdmon/directorioOrganigramas/entidadesLocales/entidadesLocales.htm?idUniOrganica=22163&amp;idProvincia=31" TargetMode="External"/><Relationship Id="rId48" Type="http://schemas.openxmlformats.org/officeDocument/2006/relationships/hyperlink" Target="https://administracion.gob.es/pagFront/espanaAdmon/directorioOrganigramas/entidadesLocales/entidadesLocales.htm?idUniOrganica=18496&amp;idProvincia=31" TargetMode="External"/><Relationship Id="rId187" Type="http://schemas.openxmlformats.org/officeDocument/2006/relationships/hyperlink" Target="https://administracion.gob.es/pagFront/espanaAdmon/directorioOrganigramas/entidadesLocales/entidadesLocales.htm?idUniOrganica=22040&amp;idProvincia=31" TargetMode="External"/><Relationship Id="rId47" Type="http://schemas.openxmlformats.org/officeDocument/2006/relationships/hyperlink" Target="https://administracion.gob.es/pagFront/espanaAdmon/directorioOrganigramas/entidadesLocales/entidadesLocales.htm?idUniOrganica=18468&amp;idProvincia=31" TargetMode="External"/><Relationship Id="rId186" Type="http://schemas.openxmlformats.org/officeDocument/2006/relationships/hyperlink" Target="https://administracion.gob.es/pagFront/espanaAdmon/directorioOrganigramas/entidadesLocales/entidadesLocales.htm?idUniOrganica=22037&amp;idProvincia=31" TargetMode="External"/><Relationship Id="rId185" Type="http://schemas.openxmlformats.org/officeDocument/2006/relationships/hyperlink" Target="https://administracion.gob.es/pagFront/espanaAdmon/directorioOrganigramas/entidadesLocales/entidadesLocales.htm?idUniOrganica=22030&amp;idProvincia=31" TargetMode="External"/><Relationship Id="rId49" Type="http://schemas.openxmlformats.org/officeDocument/2006/relationships/hyperlink" Target="https://administracion.gob.es/pagFront/espanaAdmon/directorioOrganigramas/entidadesLocales/entidadesLocales.htm?idUniOrganica=18497&amp;idProvincia=31" TargetMode="External"/><Relationship Id="rId184" Type="http://schemas.openxmlformats.org/officeDocument/2006/relationships/hyperlink" Target="https://administracion.gob.es/pagFront/espanaAdmon/directorioOrganigramas/entidadesLocales/entidadesLocales.htm?idUniOrganica=22005&amp;idProvincia=31" TargetMode="External"/><Relationship Id="rId189" Type="http://schemas.openxmlformats.org/officeDocument/2006/relationships/hyperlink" Target="https://administracion.gob.es/pagFront/espanaAdmon/directorioOrganigramas/entidadesLocales/entidadesLocales.htm?idUniOrganica=22051&amp;idProvincia=31" TargetMode="External"/><Relationship Id="rId188" Type="http://schemas.openxmlformats.org/officeDocument/2006/relationships/hyperlink" Target="https://administracion.gob.es/pagFront/espanaAdmon/directorioOrganigramas/entidadesLocales/entidadesLocales.htm?idUniOrganica=22041&amp;idProvincia=31" TargetMode="External"/><Relationship Id="rId31" Type="http://schemas.openxmlformats.org/officeDocument/2006/relationships/hyperlink" Target="https://administracion.gob.es/pagFront/espanaAdmon/directorioOrganigramas/entidadesLocales/entidadesLocales.htm?idUniOrganica=18242&amp;idProvincia=31" TargetMode="External"/><Relationship Id="rId30" Type="http://schemas.openxmlformats.org/officeDocument/2006/relationships/hyperlink" Target="https://administracion.gob.es/pagFront/espanaAdmon/directorioOrganigramas/entidadesLocales/entidadesLocales.htm?idUniOrganica=18221&amp;idProvincia=31" TargetMode="External"/><Relationship Id="rId33" Type="http://schemas.openxmlformats.org/officeDocument/2006/relationships/hyperlink" Target="https://administracion.gob.es/pagFront/espanaAdmon/directorioOrganigramas/entidadesLocales/entidadesLocales.htm?idUniOrganica=18248&amp;idProvincia=31" TargetMode="External"/><Relationship Id="rId183" Type="http://schemas.openxmlformats.org/officeDocument/2006/relationships/hyperlink" Target="https://administracion.gob.es/pagFront/espanaAdmon/directorioOrganigramas/entidadesLocales/entidadesLocales.htm?idUniOrganica=21966&amp;idProvincia=31" TargetMode="External"/><Relationship Id="rId32" Type="http://schemas.openxmlformats.org/officeDocument/2006/relationships/hyperlink" Target="https://administracion.gob.es/pagFront/espanaAdmon/directorioOrganigramas/entidadesLocales/entidadesLocales.htm?idUniOrganica=18246&amp;idProvincia=31" TargetMode="External"/><Relationship Id="rId182" Type="http://schemas.openxmlformats.org/officeDocument/2006/relationships/hyperlink" Target="https://administracion.gob.es/pagFront/espanaAdmon/directorioOrganigramas/entidadesLocales/entidadesLocales.htm?idUniOrganica=21860&amp;idProvincia=31" TargetMode="External"/><Relationship Id="rId35" Type="http://schemas.openxmlformats.org/officeDocument/2006/relationships/hyperlink" Target="https://administracion.gob.es/pagFront/espanaAdmon/directorioOrganigramas/entidadesLocales/entidadesLocales.htm?idUniOrganica=18289&amp;idProvincia=31" TargetMode="External"/><Relationship Id="rId181" Type="http://schemas.openxmlformats.org/officeDocument/2006/relationships/hyperlink" Target="https://administracion.gob.es/pagFront/espanaAdmon/directorioOrganigramas/entidadesLocales/entidadesLocales.htm?idUniOrganica=21838&amp;idProvincia=31" TargetMode="External"/><Relationship Id="rId34" Type="http://schemas.openxmlformats.org/officeDocument/2006/relationships/hyperlink" Target="https://administracion.gob.es/pagFront/espanaAdmon/directorioOrganigramas/entidadesLocales/entidadesLocales.htm?idUniOrganica=18257&amp;idProvincia=31" TargetMode="External"/><Relationship Id="rId180" Type="http://schemas.openxmlformats.org/officeDocument/2006/relationships/hyperlink" Target="https://administracion.gob.es/pagFront/espanaAdmon/directorioOrganigramas/entidadesLocales/entidadesLocales.htm?idUniOrganica=21751&amp;idProvincia=31" TargetMode="External"/><Relationship Id="rId37" Type="http://schemas.openxmlformats.org/officeDocument/2006/relationships/hyperlink" Target="https://administracion.gob.es/pagFront/espanaAdmon/directorioOrganigramas/entidadesLocales/entidadesLocales.htm?idUniOrganica=18303&amp;idProvincia=31" TargetMode="External"/><Relationship Id="rId176" Type="http://schemas.openxmlformats.org/officeDocument/2006/relationships/hyperlink" Target="https://administracion.gob.es/pagFront/espanaAdmon/directorioOrganigramas/entidadesLocales/entidadesLocales.htm?idUniOrganica=21676&amp;idProvincia=31" TargetMode="External"/><Relationship Id="rId36" Type="http://schemas.openxmlformats.org/officeDocument/2006/relationships/hyperlink" Target="https://administracion.gob.es/pagFront/espanaAdmon/directorioOrganigramas/entidadesLocales/entidadesLocales.htm?idUniOrganica=18299&amp;idProvincia=31" TargetMode="External"/><Relationship Id="rId175" Type="http://schemas.openxmlformats.org/officeDocument/2006/relationships/hyperlink" Target="https://administracion.gob.es/pagFront/espanaAdmon/directorioOrganigramas/entidadesLocales/entidadesLocales.htm?idUniOrganica=21674&amp;idProvincia=31" TargetMode="External"/><Relationship Id="rId39" Type="http://schemas.openxmlformats.org/officeDocument/2006/relationships/hyperlink" Target="https://administracion.gob.es/pagFront/espanaAdmon/directorioOrganigramas/entidadesLocales/entidadesLocales.htm?idUniOrganica=18341&amp;idProvincia=31" TargetMode="External"/><Relationship Id="rId174" Type="http://schemas.openxmlformats.org/officeDocument/2006/relationships/hyperlink" Target="https://administracion.gob.es/pagFront/espanaAdmon/directorioOrganigramas/entidadesLocales/entidadesLocales.htm?idUniOrganica=21673&amp;idProvincia=31" TargetMode="External"/><Relationship Id="rId38" Type="http://schemas.openxmlformats.org/officeDocument/2006/relationships/hyperlink" Target="https://administracion.gob.es/pagFront/espanaAdmon/directorioOrganigramas/entidadesLocales/entidadesLocales.htm?idUniOrganica=18305&amp;idProvincia=31" TargetMode="External"/><Relationship Id="rId173" Type="http://schemas.openxmlformats.org/officeDocument/2006/relationships/hyperlink" Target="https://administracion.gob.es/pagFront/espanaAdmon/directorioOrganigramas/entidadesLocales/entidadesLocales.htm?idUniOrganica=21659&amp;idProvincia=31" TargetMode="External"/><Relationship Id="rId179" Type="http://schemas.openxmlformats.org/officeDocument/2006/relationships/hyperlink" Target="https://administracion.gob.es/pagFront/espanaAdmon/directorioOrganigramas/entidadesLocales/entidadesLocales.htm?idUniOrganica=21746&amp;idProvincia=31" TargetMode="External"/><Relationship Id="rId178" Type="http://schemas.openxmlformats.org/officeDocument/2006/relationships/hyperlink" Target="https://administracion.gob.es/pagFront/espanaAdmon/directorioOrganigramas/entidadesLocales/entidadesLocales.htm?idUniOrganica=21725&amp;idProvincia=31" TargetMode="External"/><Relationship Id="rId177" Type="http://schemas.openxmlformats.org/officeDocument/2006/relationships/hyperlink" Target="https://administracion.gob.es/pagFront/espanaAdmon/directorioOrganigramas/entidadesLocales/entidadesLocales.htm?idUniOrganica=21702&amp;idProvincia=31" TargetMode="External"/><Relationship Id="rId20" Type="http://schemas.openxmlformats.org/officeDocument/2006/relationships/hyperlink" Target="https://administracion.gob.es/pagFront/espanaAdmon/directorioOrganigramas/entidadesLocales/entidadesLocales.htm?idUniOrganica=18146&amp;idProvincia=31" TargetMode="External"/><Relationship Id="rId22" Type="http://schemas.openxmlformats.org/officeDocument/2006/relationships/hyperlink" Target="https://www.pamplona.es/entidades/ayuntamiento-de-aranarache-aranarache" TargetMode="External"/><Relationship Id="rId21" Type="http://schemas.openxmlformats.org/officeDocument/2006/relationships/hyperlink" Target="https://administracion.gob.es/pagFront/espanaAdmon/directorioOrganigramas/entidadesLocales/entidadesLocales.htm?idUniOrganica=18148&amp;idProvincia=31" TargetMode="External"/><Relationship Id="rId24" Type="http://schemas.openxmlformats.org/officeDocument/2006/relationships/hyperlink" Target="https://administracion.gob.es/pagFront/espanaAdmon/directorioOrganigramas/entidadesLocales/entidadesLocales.htm?idUniOrganica=18161&amp;idProvincia=31" TargetMode="External"/><Relationship Id="rId23" Type="http://schemas.openxmlformats.org/officeDocument/2006/relationships/hyperlink" Target="https://administracion.gob.es/pagFront/espanaAdmon/directorioOrganigramas/entidadesLocales/entidadesLocales.htm?idUniOrganica=18159&amp;idProvincia=31" TargetMode="External"/><Relationship Id="rId26" Type="http://schemas.openxmlformats.org/officeDocument/2006/relationships/hyperlink" Target="https://administracion.gob.es/pagFront/espanaAdmon/directorioOrganigramas/entidadesLocales/entidadesLocales.htm?idUniOrganica=18167&amp;idProvincia=31" TargetMode="External"/><Relationship Id="rId25" Type="http://schemas.openxmlformats.org/officeDocument/2006/relationships/hyperlink" Target="https://administracion.gob.es/pagFront/espanaAdmon/directorioOrganigramas/entidadesLocales/entidadesLocales.htm?idUniOrganica=18162&amp;idProvincia=31" TargetMode="External"/><Relationship Id="rId28" Type="http://schemas.openxmlformats.org/officeDocument/2006/relationships/hyperlink" Target="https://administracion.gob.es/pagFront/espanaAdmon/directorioOrganigramas/entidadesLocales/entidadesLocales.htm?idUniOrganica=18182&amp;idProvincia=31" TargetMode="External"/><Relationship Id="rId27" Type="http://schemas.openxmlformats.org/officeDocument/2006/relationships/hyperlink" Target="https://administracion.gob.es/pagFront/espanaAdmon/directorioOrganigramas/entidadesLocales/entidadesLocales.htm?idUniOrganica=18175&amp;idProvincia=31" TargetMode="External"/><Relationship Id="rId29" Type="http://schemas.openxmlformats.org/officeDocument/2006/relationships/hyperlink" Target="https://administracion.gob.es/pagFront/espanaAdmon/directorioOrganigramas/entidadesLocales/entidadesLocales.htm?idUniOrganica=18203&amp;idProvincia=31" TargetMode="External"/><Relationship Id="rId11" Type="http://schemas.openxmlformats.org/officeDocument/2006/relationships/hyperlink" Target="https://administracion.gob.es/pagFront/espanaAdmon/directorioOrganigramas/entidadesLocales/entidadesLocales.htm?idUniOrganica=17959&amp;idProvincia=31" TargetMode="External"/><Relationship Id="rId10" Type="http://schemas.openxmlformats.org/officeDocument/2006/relationships/hyperlink" Target="https://administracion.gob.es/pagFront/espanaAdmon/directorioOrganigramas/entidadesLocales/entidadesLocales.htm?idUniOrganica=17958&amp;idProvincia=31" TargetMode="External"/><Relationship Id="rId13" Type="http://schemas.openxmlformats.org/officeDocument/2006/relationships/hyperlink" Target="https://administracion.gob.es/pagFront/espanaAdmon/directorioOrganigramas/entidadesLocales/entidadesLocales.htm?idUniOrganica=18076&amp;idProvincia=31" TargetMode="External"/><Relationship Id="rId12" Type="http://schemas.openxmlformats.org/officeDocument/2006/relationships/hyperlink" Target="https://administracion.gob.es/pagFront/espanaAdmon/directorioOrganigramas/entidadesLocales/entidadesLocales.htm?idUniOrganica=18064&amp;idProvincia=31" TargetMode="External"/><Relationship Id="rId15" Type="http://schemas.openxmlformats.org/officeDocument/2006/relationships/hyperlink" Target="https://administracion.gob.es/pagFront/espanaAdmon/directorioOrganigramas/entidadesLocales/entidadesLocales.htm?idUniOrganica=18102&amp;idProvincia=31" TargetMode="External"/><Relationship Id="rId198" Type="http://schemas.openxmlformats.org/officeDocument/2006/relationships/hyperlink" Target="https://administracion.gob.es/pagFront/espanaAdmon/directorioOrganigramas/entidadesLocales/entidadesLocales.htm?idUniOrganica=22257&amp;idProvincia=31" TargetMode="External"/><Relationship Id="rId14" Type="http://schemas.openxmlformats.org/officeDocument/2006/relationships/hyperlink" Target="https://administracion.gob.es/pagFront/espanaAdmon/directorioOrganigramas/entidadesLocales/entidadesLocales.htm?idUniOrganica=18097&amp;idProvincia=31" TargetMode="External"/><Relationship Id="rId197" Type="http://schemas.openxmlformats.org/officeDocument/2006/relationships/hyperlink" Target="https://administracion.gob.es/pagFront/espanaAdmon/directorioOrganigramas/entidadesLocales/entidadesLocales.htm?idUniOrganica=22256&amp;idProvincia=31" TargetMode="External"/><Relationship Id="rId17" Type="http://schemas.openxmlformats.org/officeDocument/2006/relationships/hyperlink" Target="https://administracion.gob.es/pagFront/espanaAdmon/directorioOrganigramas/entidadesLocales/entidadesLocales.htm?idUniOrganica=18131&amp;idProvincia=31" TargetMode="External"/><Relationship Id="rId196" Type="http://schemas.openxmlformats.org/officeDocument/2006/relationships/hyperlink" Target="https://administracion.gob.es/pagFront/espanaAdmon/directorioOrganigramas/entidadesLocales/entidadesLocales.htm?idUniOrganica=22248&amp;idProvincia=31" TargetMode="External"/><Relationship Id="rId16" Type="http://schemas.openxmlformats.org/officeDocument/2006/relationships/hyperlink" Target="https://administracion.gob.es/pagFront/espanaAdmon/directorioOrganigramas/entidadesLocales/entidadesLocales.htm?idUniOrganica=18121&amp;idProvincia=31" TargetMode="External"/><Relationship Id="rId195" Type="http://schemas.openxmlformats.org/officeDocument/2006/relationships/hyperlink" Target="https://administracion.gob.es/pagFront/espanaAdmon/directorioOrganigramas/entidadesLocales/entidadesLocales.htm?idUniOrganica=22239&amp;idProvincia=31" TargetMode="External"/><Relationship Id="rId19" Type="http://schemas.openxmlformats.org/officeDocument/2006/relationships/hyperlink" Target="https://administracion.gob.es/pagFront/espanaAdmon/directorioOrganigramas/entidadesLocales/entidadesLocales.htm?idUniOrganica=18139&amp;idProvincia=31" TargetMode="External"/><Relationship Id="rId18" Type="http://schemas.openxmlformats.org/officeDocument/2006/relationships/hyperlink" Target="https://administracion.gob.es/pagFront/espanaAdmon/directorioOrganigramas/entidadesLocales/entidadesLocales.htm?idUniOrganica=18136&amp;idProvincia=31" TargetMode="External"/><Relationship Id="rId199" Type="http://schemas.openxmlformats.org/officeDocument/2006/relationships/hyperlink" Target="https://administracion.gob.es/pagFront/espanaAdmon/directorioOrganigramas/entidadesLocales/entidadesLocales.htm?idUniOrganica=22261&amp;idProvincia=31" TargetMode="External"/><Relationship Id="rId84" Type="http://schemas.openxmlformats.org/officeDocument/2006/relationships/hyperlink" Target="https://administracion.gob.es/pagFront/espanaAdmon/directorioOrganigramas/entidadesLocales/entidadesLocales.htm?idUniOrganica=19887&amp;idProvincia=31" TargetMode="External"/><Relationship Id="rId83" Type="http://schemas.openxmlformats.org/officeDocument/2006/relationships/hyperlink" Target="https://administracion.gob.es/pagFront/espanaAdmon/directorioOrganigramas/entidadesLocales/entidadesLocales.htm?idUniOrganica=19858&amp;idProvincia=31" TargetMode="External"/><Relationship Id="rId86" Type="http://schemas.openxmlformats.org/officeDocument/2006/relationships/hyperlink" Target="https://administracion.gob.es/pagFront/espanaAdmon/directorioOrganigramas/entidadesLocales/entidadesLocales.htm?idUniOrganica=20019&amp;idProvincia=31" TargetMode="External"/><Relationship Id="rId85" Type="http://schemas.openxmlformats.org/officeDocument/2006/relationships/hyperlink" Target="https://administracion.gob.es/pagFront/espanaAdmon/directorioOrganigramas/entidadesLocales/entidadesLocales.htm?idUniOrganica=20015&amp;idProvincia=31" TargetMode="External"/><Relationship Id="rId88" Type="http://schemas.openxmlformats.org/officeDocument/2006/relationships/hyperlink" Target="https://administracion.gob.es/pagFront/espanaAdmon/directorioOrganigramas/entidadesLocales/entidadesLocales.htm?idUniOrganica=20034&amp;idProvincia=31" TargetMode="External"/><Relationship Id="rId150" Type="http://schemas.openxmlformats.org/officeDocument/2006/relationships/hyperlink" Target="https://administracion.gob.es/pagFront/espanaAdmon/directorioOrganigramas/entidadesLocales/entidadesLocales.htm?idUniOrganica=21184&amp;idProvincia=31" TargetMode="External"/><Relationship Id="rId271" Type="http://schemas.openxmlformats.org/officeDocument/2006/relationships/hyperlink" Target="https://administracion.gob.es/pagFront/espanaAdmon/directorioOrganigramas/entidadesLocales/entidadesLocales.htm?idUniOrganica=25619&amp;idProvincia=31" TargetMode="External"/><Relationship Id="rId87" Type="http://schemas.openxmlformats.org/officeDocument/2006/relationships/hyperlink" Target="https://administracion.gob.es/pagFront/espanaAdmon/directorioOrganigramas/entidadesLocales/entidadesLocales.htm?idUniOrganica=20033&amp;idProvincia=31" TargetMode="External"/><Relationship Id="rId270" Type="http://schemas.openxmlformats.org/officeDocument/2006/relationships/hyperlink" Target="https://administracion.gob.es/pagFront/espanaAdmon/directorioOrganigramas/entidadesLocales/entidadesLocales.htm?idUniOrganica=25609&amp;idProvincia=31" TargetMode="External"/><Relationship Id="rId89" Type="http://schemas.openxmlformats.org/officeDocument/2006/relationships/hyperlink" Target="https://administracion.gob.es/pagFront/espanaAdmon/directorioOrganigramas/entidadesLocales/entidadesLocales.htm?idUniOrganica=20059&amp;idProvincia=31" TargetMode="External"/><Relationship Id="rId80" Type="http://schemas.openxmlformats.org/officeDocument/2006/relationships/hyperlink" Target="https://administracion.gob.es/pagFront/espanaAdmon/directorioOrganigramas/entidadesLocales/entidadesLocales.htm?idUniOrganica=19741&amp;idProvincia=31" TargetMode="External"/><Relationship Id="rId82" Type="http://schemas.openxmlformats.org/officeDocument/2006/relationships/hyperlink" Target="https://administracion.gob.es/pagFront/espanaAdmon/directorioOrganigramas/entidadesLocales/entidadesLocales.htm?idUniOrganica=19759&amp;idProvincia=31" TargetMode="External"/><Relationship Id="rId81" Type="http://schemas.openxmlformats.org/officeDocument/2006/relationships/hyperlink" Target="https://administracion.gob.es/pagFront/espanaAdmon/directorioOrganigramas/entidadesLocales/entidadesLocales.htm?idUniOrganica=19743&amp;idProvincia=31" TargetMode="External"/><Relationship Id="rId1" Type="http://schemas.openxmlformats.org/officeDocument/2006/relationships/hyperlink" Target="https://administracion.gob.es/pagFront/espanaAdmon/directorioOrganigramas/entidadesLocales/entidadesLocales.htm?idUniOrganica=17519&amp;idProvincia=31" TargetMode="External"/><Relationship Id="rId2" Type="http://schemas.openxmlformats.org/officeDocument/2006/relationships/hyperlink" Target="https://administracion.gob.es/pagFront/espanaAdmon/directorioOrganigramas/entidadesLocales/entidadesLocales.htm?idUniOrganica=17529&amp;idProvincia=31" TargetMode="External"/><Relationship Id="rId3" Type="http://schemas.openxmlformats.org/officeDocument/2006/relationships/hyperlink" Target="https://administracion.gob.es/pagFront/espanaAdmon/directorioOrganigramas/entidadesLocales/entidadesLocales.htm?idUniOrganica=17530&amp;idProvincia=31" TargetMode="External"/><Relationship Id="rId149" Type="http://schemas.openxmlformats.org/officeDocument/2006/relationships/hyperlink" Target="https://administracion.gob.es/pagFront/espanaAdmon/directorioOrganigramas/entidadesLocales/entidadesLocales.htm?idUniOrganica=21182&amp;idProvincia=31" TargetMode="External"/><Relationship Id="rId4" Type="http://schemas.openxmlformats.org/officeDocument/2006/relationships/hyperlink" Target="https://administracion.gob.es/pagFront/espanaAdmon/directorioOrganigramas/entidadesLocales/entidadesLocales.htm?idUniOrganica=17531&amp;idProvincia=31" TargetMode="External"/><Relationship Id="rId148" Type="http://schemas.openxmlformats.org/officeDocument/2006/relationships/hyperlink" Target="https://administracion.gob.es/pagFront/espanaAdmon/directorioOrganigramas/entidadesLocales/entidadesLocales.htm?idUniOrganica=21181&amp;idProvincia=31" TargetMode="External"/><Relationship Id="rId269" Type="http://schemas.openxmlformats.org/officeDocument/2006/relationships/hyperlink" Target="https://administracion.gob.es/pagFront/espanaAdmon/directorioOrganigramas/entidadesLocales/entidadesLocales.htm?idUniOrganica=25607&amp;idProvincia=31" TargetMode="External"/><Relationship Id="rId9" Type="http://schemas.openxmlformats.org/officeDocument/2006/relationships/hyperlink" Target="https://administracion.gob.es/pagFront/espanaAdmon/directorioOrganigramas/entidadesLocales/entidadesLocales.htm?idUniOrganica=17616&amp;idProvincia=31" TargetMode="External"/><Relationship Id="rId143" Type="http://schemas.openxmlformats.org/officeDocument/2006/relationships/hyperlink" Target="https://administracion.gob.es/pagFront/espanaAdmon/directorioOrganigramas/entidadesLocales/entidadesLocales.htm?idUniOrganica=21113&amp;idProvincia=31" TargetMode="External"/><Relationship Id="rId264" Type="http://schemas.openxmlformats.org/officeDocument/2006/relationships/hyperlink" Target="https://administracion.gob.es/pagFront/espanaAdmon/directorioOrganigramas/entidadesLocales/entidadesLocales.htm?idUniOrganica=25202&amp;idProvincia=31" TargetMode="External"/><Relationship Id="rId142" Type="http://schemas.openxmlformats.org/officeDocument/2006/relationships/hyperlink" Target="https://administracion.gob.es/pagFront/espanaAdmon/directorioOrganigramas/entidadesLocales/entidadesLocales.htm?idUniOrganica=21078&amp;idProvincia=31" TargetMode="External"/><Relationship Id="rId263" Type="http://schemas.openxmlformats.org/officeDocument/2006/relationships/hyperlink" Target="https://administracion.gob.es/pagFront/espanaAdmon/directorioOrganigramas/entidadesLocales/entidadesLocales.htm?idUniOrganica=25112&amp;idProvincia=31" TargetMode="External"/><Relationship Id="rId141" Type="http://schemas.openxmlformats.org/officeDocument/2006/relationships/hyperlink" Target="https://administracion.gob.es/pagFront/espanaAdmon/directorioOrganigramas/entidadesLocales/entidadesLocales.htm?idUniOrganica=21076&amp;idProvincia=31" TargetMode="External"/><Relationship Id="rId262" Type="http://schemas.openxmlformats.org/officeDocument/2006/relationships/hyperlink" Target="https://administracion.gob.es/pagFront/espanaAdmon/directorioOrganigramas/entidadesLocales/entidadesLocales.htm?idUniOrganica=24982&amp;idProvincia=31" TargetMode="External"/><Relationship Id="rId140" Type="http://schemas.openxmlformats.org/officeDocument/2006/relationships/hyperlink" Target="https://administracion.gob.es/pagFront/espanaAdmon/directorioOrganigramas/entidadesLocales/entidadesLocales.htm?idUniOrganica=21044&amp;idProvincia=31" TargetMode="External"/><Relationship Id="rId261" Type="http://schemas.openxmlformats.org/officeDocument/2006/relationships/hyperlink" Target="https://administracion.gob.es/pagFront/espanaAdmon/directorioOrganigramas/entidadesLocales/entidadesLocales.htm?idUniOrganica=24966&amp;idProvincia=31" TargetMode="External"/><Relationship Id="rId5" Type="http://schemas.openxmlformats.org/officeDocument/2006/relationships/hyperlink" Target="https://administracion.gob.es/pagFront/espanaAdmon/directorioOrganigramas/entidadesLocales/entidadesLocales.htm?idUniOrganica=17538&amp;idProvincia=31" TargetMode="External"/><Relationship Id="rId147" Type="http://schemas.openxmlformats.org/officeDocument/2006/relationships/hyperlink" Target="https://administracion.gob.es/pagFront/espanaAdmon/directorioOrganigramas/entidadesLocales/entidadesLocales.htm?idUniOrganica=21173&amp;idProvincia=31" TargetMode="External"/><Relationship Id="rId268" Type="http://schemas.openxmlformats.org/officeDocument/2006/relationships/hyperlink" Target="https://administracion.gob.es/pagFront/espanaAdmon/directorioOrganigramas/entidadesLocales/entidadesLocales.htm?idUniOrganica=25551&amp;idProvincia=31" TargetMode="External"/><Relationship Id="rId6" Type="http://schemas.openxmlformats.org/officeDocument/2006/relationships/hyperlink" Target="https://administracion.gob.es/pagFront/espanaAdmon/directorioOrganigramas/entidadesLocales/entidadesLocales.htm?idUniOrganica=17547&amp;idProvincia=31" TargetMode="External"/><Relationship Id="rId146" Type="http://schemas.openxmlformats.org/officeDocument/2006/relationships/hyperlink" Target="https://administracion.gob.es/pagFront/espanaAdmon/directorioOrganigramas/entidadesLocales/entidadesLocales.htm?idUniOrganica=21168&amp;idProvincia=31" TargetMode="External"/><Relationship Id="rId267" Type="http://schemas.openxmlformats.org/officeDocument/2006/relationships/hyperlink" Target="https://administracion.gob.es/pagFront/espanaAdmon/directorioOrganigramas/entidadesLocales/entidadesLocales.htm?idUniOrganica=25541&amp;idProvincia=31" TargetMode="External"/><Relationship Id="rId7" Type="http://schemas.openxmlformats.org/officeDocument/2006/relationships/hyperlink" Target="https://administracion.gob.es/pagFront/espanaAdmon/directorioOrganigramas/entidadesLocales/entidadesLocales.htm?idUniOrganica=17566&amp;idProvincia=31" TargetMode="External"/><Relationship Id="rId145" Type="http://schemas.openxmlformats.org/officeDocument/2006/relationships/hyperlink" Target="https://administracion.gob.es/pagFront/espanaAdmon/directorioOrganigramas/entidadesLocales/entidadesLocales.htm?idUniOrganica=21151&amp;idProvincia=31" TargetMode="External"/><Relationship Id="rId266" Type="http://schemas.openxmlformats.org/officeDocument/2006/relationships/hyperlink" Target="https://administracion.gob.es/pagFront/espanaAdmon/directorioOrganigramas/entidadesLocales/entidadesLocales.htm?idUniOrganica=25419&amp;idProvincia=31" TargetMode="External"/><Relationship Id="rId8" Type="http://schemas.openxmlformats.org/officeDocument/2006/relationships/hyperlink" Target="https://administracion.gob.es/pagFront/espanaAdmon/directorioOrganigramas/entidadesLocales/entidadesLocales.htm?idUniOrganica=17600&amp;idProvincia=31" TargetMode="External"/><Relationship Id="rId144" Type="http://schemas.openxmlformats.org/officeDocument/2006/relationships/hyperlink" Target="https://administracion.gob.es/pagFront/espanaAdmon/directorioOrganigramas/entidadesLocales/entidadesLocales.htm?idUniOrganica=21145&amp;idProvincia=31" TargetMode="External"/><Relationship Id="rId265" Type="http://schemas.openxmlformats.org/officeDocument/2006/relationships/hyperlink" Target="https://administracion.gob.es/pagFront/espanaAdmon/directorioOrganigramas/entidadesLocales/entidadesLocales.htm?idUniOrganica=25415&amp;idProvincia=31" TargetMode="External"/><Relationship Id="rId73" Type="http://schemas.openxmlformats.org/officeDocument/2006/relationships/hyperlink" Target="https://administracion.gob.es/pagFront/espanaAdmon/directorioOrganigramas/entidadesLocales/entidadesLocales.htm?idUniOrganica=19293&amp;idProvincia=31" TargetMode="External"/><Relationship Id="rId72" Type="http://schemas.openxmlformats.org/officeDocument/2006/relationships/hyperlink" Target="https://administracion.gob.es/pagFront/espanaAdmon/directorioOrganigramas/entidadesLocales/entidadesLocales.htm?idUniOrganica=19292&amp;idProvincia=31" TargetMode="External"/><Relationship Id="rId75" Type="http://schemas.openxmlformats.org/officeDocument/2006/relationships/hyperlink" Target="https://administracion.gob.es/pagFront/espanaAdmon/directorioOrganigramas/entidadesLocales/entidadesLocales.htm?idUniOrganica=19409&amp;idProvincia=31" TargetMode="External"/><Relationship Id="rId74" Type="http://schemas.openxmlformats.org/officeDocument/2006/relationships/hyperlink" Target="https://administracion.gob.es/pagFront/espanaAdmon/directorioOrganigramas/entidadesLocales/entidadesLocales.htm?idUniOrganica=19407&amp;idProvincia=31" TargetMode="External"/><Relationship Id="rId77" Type="http://schemas.openxmlformats.org/officeDocument/2006/relationships/hyperlink" Target="https://administracion.gob.es/pagFront/espanaAdmon/directorioOrganigramas/entidadesLocales/entidadesLocales.htm?idUniOrganica=19516&amp;idProvincia=31" TargetMode="External"/><Relationship Id="rId260" Type="http://schemas.openxmlformats.org/officeDocument/2006/relationships/hyperlink" Target="https://administracion.gob.es/pagFront/espanaAdmon/directorioOrganigramas/entidadesLocales/entidadesLocales.htm?idUniOrganica=24865&amp;idProvincia=31" TargetMode="External"/><Relationship Id="rId76" Type="http://schemas.openxmlformats.org/officeDocument/2006/relationships/hyperlink" Target="https://administracion.gob.es/pagFront/espanaAdmon/directorioOrganigramas/entidadesLocales/entidadesLocales.htm?idUniOrganica=19428&amp;idProvincia=31" TargetMode="External"/><Relationship Id="rId79" Type="http://schemas.openxmlformats.org/officeDocument/2006/relationships/hyperlink" Target="https://administracion.gob.es/pagFront/espanaAdmon/directorioOrganigramas/entidadesLocales/entidadesLocales.htm?idUniOrganica=19738&amp;idProvincia=31" TargetMode="External"/><Relationship Id="rId78" Type="http://schemas.openxmlformats.org/officeDocument/2006/relationships/hyperlink" Target="https://administracion.gob.es/pagFront/espanaAdmon/directorioOrganigramas/entidadesLocales/entidadesLocales.htm?idUniOrganica=19608&amp;idProvincia=31" TargetMode="External"/><Relationship Id="rId71" Type="http://schemas.openxmlformats.org/officeDocument/2006/relationships/hyperlink" Target="https://administracion.gob.es/pagFront/espanaAdmon/directorioOrganigramas/entidadesLocales/entidadesLocales.htm?idUniOrganica=19256&amp;idProvincia=31" TargetMode="External"/><Relationship Id="rId70" Type="http://schemas.openxmlformats.org/officeDocument/2006/relationships/hyperlink" Target="https://administracion.gob.es/pagFront/espanaAdmon/directorioOrganigramas/entidadesLocales/entidadesLocales.htm?idUniOrganica=19049&amp;idProvincia=31" TargetMode="External"/><Relationship Id="rId139" Type="http://schemas.openxmlformats.org/officeDocument/2006/relationships/hyperlink" Target="https://administracion.gob.es/pagFront/espanaAdmon/directorioOrganigramas/entidadesLocales/entidadesLocales.htm?idUniOrganica=21043&amp;idProvincia=31" TargetMode="External"/><Relationship Id="rId138" Type="http://schemas.openxmlformats.org/officeDocument/2006/relationships/hyperlink" Target="https://administracion.gob.es/pagFront/espanaAdmon/directorioOrganigramas/entidadesLocales/entidadesLocales.htm?idUniOrganica=21041&amp;idProvincia=31" TargetMode="External"/><Relationship Id="rId259" Type="http://schemas.openxmlformats.org/officeDocument/2006/relationships/hyperlink" Target="https://administracion.gob.es/pagFront/espanaAdmon/directorioOrganigramas/entidadesLocales/entidadesLocales.htm?idUniOrganica=24820&amp;idProvincia=31" TargetMode="External"/><Relationship Id="rId137" Type="http://schemas.openxmlformats.org/officeDocument/2006/relationships/hyperlink" Target="https://administracion.gob.es/pagFront/espanaAdmon/directorioOrganigramas/entidadesLocales/entidadesLocales.htm?idUniOrganica=21036&amp;idProvincia=31" TargetMode="External"/><Relationship Id="rId258" Type="http://schemas.openxmlformats.org/officeDocument/2006/relationships/hyperlink" Target="https://administracion.gob.es/pagFront/espanaAdmon/directorioOrganigramas/entidadesLocales/entidadesLocales.htm?idUniOrganica=22284&amp;idProvincia=31" TargetMode="External"/><Relationship Id="rId132" Type="http://schemas.openxmlformats.org/officeDocument/2006/relationships/hyperlink" Target="https://administracion.gob.es/pagFront/espanaAdmon/directorioOrganigramas/entidadesLocales/entidadesLocales.htm?idUniOrganica=20999&amp;idProvincia=31" TargetMode="External"/><Relationship Id="rId253" Type="http://schemas.openxmlformats.org/officeDocument/2006/relationships/hyperlink" Target="https://administracion.gob.es/pagFront/espanaAdmon/directorioOrganigramas/entidadesLocales/entidadesLocales.htm?idUniOrganica=24635&amp;idProvincia=31" TargetMode="External"/><Relationship Id="rId131" Type="http://schemas.openxmlformats.org/officeDocument/2006/relationships/hyperlink" Target="https://administracion.gob.es/pagFront/espanaAdmon/directorioOrganigramas/entidadesLocales/entidadesLocales.htm?idUniOrganica=20987&amp;idProvincia=31" TargetMode="External"/><Relationship Id="rId252" Type="http://schemas.openxmlformats.org/officeDocument/2006/relationships/hyperlink" Target="https://administracion.gob.es/pagFront/espanaAdmon/directorioOrganigramas/entidadesLocales/entidadesLocales.htm?idUniOrganica=24628&amp;idProvincia=31" TargetMode="External"/><Relationship Id="rId130" Type="http://schemas.openxmlformats.org/officeDocument/2006/relationships/hyperlink" Target="https://administracion.gob.es/pagFront/espanaAdmon/directorioOrganigramas/entidadesLocales/entidadesLocales.htm?idUniOrganica=20976&amp;idProvincia=31" TargetMode="External"/><Relationship Id="rId251" Type="http://schemas.openxmlformats.org/officeDocument/2006/relationships/hyperlink" Target="https://administracion.gob.es/pagFront/espanaAdmon/directorioOrganigramas/entidadesLocales/entidadesLocales.htm?idUniOrganica=24623&amp;idProvincia=31" TargetMode="External"/><Relationship Id="rId250" Type="http://schemas.openxmlformats.org/officeDocument/2006/relationships/hyperlink" Target="https://administracion.gob.es/pagFront/espanaAdmon/directorioOrganigramas/entidadesLocales/entidadesLocales.htm?idUniOrganica=24622&amp;idProvincia=31" TargetMode="External"/><Relationship Id="rId136" Type="http://schemas.openxmlformats.org/officeDocument/2006/relationships/hyperlink" Target="https://administracion.gob.es/pagFront/espanaAdmon/directorioOrganigramas/entidadesLocales/entidadesLocales.htm?idUniOrganica=21035&amp;idProvincia=31" TargetMode="External"/><Relationship Id="rId257" Type="http://schemas.openxmlformats.org/officeDocument/2006/relationships/hyperlink" Target="http://noain.sedeelectronica.es/" TargetMode="External"/><Relationship Id="rId135" Type="http://schemas.openxmlformats.org/officeDocument/2006/relationships/hyperlink" Target="https://administracion.gob.es/pagFront/espanaAdmon/directorioOrganigramas/entidadesLocales/entidadesLocales.htm?idUniOrganica=21018&amp;idProvincia=31" TargetMode="External"/><Relationship Id="rId256" Type="http://schemas.openxmlformats.org/officeDocument/2006/relationships/hyperlink" Target="https://administracion.gob.es/pagFront/espanaAdmon/directorioOrganigramas/entidadesLocales/entidadesLocales.htm?idUniOrganica=22188&amp;idProvincia=31" TargetMode="External"/><Relationship Id="rId134" Type="http://schemas.openxmlformats.org/officeDocument/2006/relationships/hyperlink" Target="https://administracion.gob.es/pagFront/espanaAdmon/directorioOrganigramas/entidadesLocales/entidadesLocales.htm?idUniOrganica=21017&amp;idProvincia=31" TargetMode="External"/><Relationship Id="rId255" Type="http://schemas.openxmlformats.org/officeDocument/2006/relationships/hyperlink" Target="https://administracion.gob.es/pagFront/espanaAdmon/directorioOrganigramas/entidadesLocales/entidadesLocales.htm?idUniOrganica=20061&amp;idProvincia=31" TargetMode="External"/><Relationship Id="rId133" Type="http://schemas.openxmlformats.org/officeDocument/2006/relationships/hyperlink" Target="https://administracion.gob.es/pagFront/espanaAdmon/directorioOrganigramas/entidadesLocales/entidadesLocales.htm?idUniOrganica=21007&amp;idProvincia=31" TargetMode="External"/><Relationship Id="rId254" Type="http://schemas.openxmlformats.org/officeDocument/2006/relationships/hyperlink" Target="https://administracion.gob.es/pagFront/espanaAdmon/directorioOrganigramas/entidadesLocales/entidadesLocales.htm?idUniOrganica=24639&amp;idProvincia=31" TargetMode="External"/><Relationship Id="rId62" Type="http://schemas.openxmlformats.org/officeDocument/2006/relationships/hyperlink" Target="https://administracion.gob.es/pagFront/espanaAdmon/directorioOrganigramas/entidadesLocales/entidadesLocales.htm?idUniOrganica=18762&amp;idProvincia=31" TargetMode="External"/><Relationship Id="rId61" Type="http://schemas.openxmlformats.org/officeDocument/2006/relationships/hyperlink" Target="https://administracion.gob.es/pagFront/espanaAdmon/directorioOrganigramas/entidadesLocales/entidadesLocales.htm?idUniOrganica=18752&amp;idProvincia=31" TargetMode="External"/><Relationship Id="rId64" Type="http://schemas.openxmlformats.org/officeDocument/2006/relationships/hyperlink" Target="https://administracion.gob.es/pagFront/espanaAdmon/directorioOrganigramas/entidadesLocales/entidadesLocales.htm?idUniOrganica=18942&amp;idProvincia=31" TargetMode="External"/><Relationship Id="rId63" Type="http://schemas.openxmlformats.org/officeDocument/2006/relationships/hyperlink" Target="https://administracion.gob.es/pagFront/espanaAdmon/directorioOrganigramas/entidadesLocales/entidadesLocales.htm?idUniOrganica=18786&amp;idProvincia=31" TargetMode="External"/><Relationship Id="rId66" Type="http://schemas.openxmlformats.org/officeDocument/2006/relationships/hyperlink" Target="https://administracion.gob.es/pagFront/espanaAdmon/directorioOrganigramas/entidadesLocales/entidadesLocales.htm?idUniOrganica=18958&amp;idProvincia=31" TargetMode="External"/><Relationship Id="rId172" Type="http://schemas.openxmlformats.org/officeDocument/2006/relationships/hyperlink" Target="https://administracion.gob.es/pagFront/espanaAdmon/directorioOrganigramas/entidadesLocales/entidadesLocales.htm?idUniOrganica=21531&amp;idProvincia=31" TargetMode="External"/><Relationship Id="rId65" Type="http://schemas.openxmlformats.org/officeDocument/2006/relationships/hyperlink" Target="https://administracion.gob.es/pagFront/espanaAdmon/directorioOrganigramas/entidadesLocales/entidadesLocales.htm?idUniOrganica=18953&amp;idProvincia=31" TargetMode="External"/><Relationship Id="rId171" Type="http://schemas.openxmlformats.org/officeDocument/2006/relationships/hyperlink" Target="https://administracion.gob.es/pagFront/espanaAdmon/directorioOrganigramas/entidadesLocales/entidadesLocales.htm?idUniOrganica=21522&amp;idProvincia=31" TargetMode="External"/><Relationship Id="rId68" Type="http://schemas.openxmlformats.org/officeDocument/2006/relationships/hyperlink" Target="https://administracion.gob.es/pagFront/espanaAdmon/directorioOrganigramas/entidadesLocales/entidadesLocales.htm?idUniOrganica=18983&amp;idProvincia=31" TargetMode="External"/><Relationship Id="rId170" Type="http://schemas.openxmlformats.org/officeDocument/2006/relationships/hyperlink" Target="https://administracion.gob.es/pagFront/espanaAdmon/directorioOrganigramas/entidadesLocales/entidadesLocales.htm?idUniOrganica=21514&amp;idProvincia=31" TargetMode="External"/><Relationship Id="rId67" Type="http://schemas.openxmlformats.org/officeDocument/2006/relationships/hyperlink" Target="https://administracion.gob.es/pagFront/espanaAdmon/directorioOrganigramas/entidadesLocales/entidadesLocales.htm?idUniOrganica=18972&amp;idProvincia=31" TargetMode="External"/><Relationship Id="rId60" Type="http://schemas.openxmlformats.org/officeDocument/2006/relationships/hyperlink" Target="https://administracion.gob.es/pagFront/espanaAdmon/directorioOrganigramas/entidadesLocales/entidadesLocales.htm?idUniOrganica=18743&amp;idProvincia=31" TargetMode="External"/><Relationship Id="rId165" Type="http://schemas.openxmlformats.org/officeDocument/2006/relationships/hyperlink" Target="https://administracion.gob.es/pagFront/espanaAdmon/directorioOrganigramas/entidadesLocales/entidadesLocales.htm?idUniOrganica=21343&amp;idProvincia=31" TargetMode="External"/><Relationship Id="rId69" Type="http://schemas.openxmlformats.org/officeDocument/2006/relationships/hyperlink" Target="https://administracion.gob.es/pagFront/espanaAdmon/directorioOrganigramas/entidadesLocales/entidadesLocales.htm?idUniOrganica=19026&amp;idProvincia=31" TargetMode="External"/><Relationship Id="rId164" Type="http://schemas.openxmlformats.org/officeDocument/2006/relationships/hyperlink" Target="https://administracion.gob.es/pagFront/espanaAdmon/directorioOrganigramas/entidadesLocales/entidadesLocales.htm?idUniOrganica=21331&amp;idProvincia=31" TargetMode="External"/><Relationship Id="rId163" Type="http://schemas.openxmlformats.org/officeDocument/2006/relationships/hyperlink" Target="https://administracion.gob.es/pagFront/espanaAdmon/directorioOrganigramas/entidadesLocales/entidadesLocales.htm?idUniOrganica=21272&amp;idProvincia=31" TargetMode="External"/><Relationship Id="rId162" Type="http://schemas.openxmlformats.org/officeDocument/2006/relationships/hyperlink" Target="https://administracion.gob.es/pagFront/espanaAdmon/directorioOrganigramas/entidadesLocales/entidadesLocales.htm?idUniOrganica=21256&amp;idProvincia=31" TargetMode="External"/><Relationship Id="rId169" Type="http://schemas.openxmlformats.org/officeDocument/2006/relationships/hyperlink" Target="https://administracion.gob.es/pagFront/espanaAdmon/directorioOrganigramas/entidadesLocales/entidadesLocales.htm?idUniOrganica=21399&amp;idProvincia=31" TargetMode="External"/><Relationship Id="rId168" Type="http://schemas.openxmlformats.org/officeDocument/2006/relationships/hyperlink" Target="https://administracion.gob.es/pagFront/espanaAdmon/directorioOrganigramas/entidadesLocales/entidadesLocales.htm?idUniOrganica=21396&amp;idProvincia=31" TargetMode="External"/><Relationship Id="rId167" Type="http://schemas.openxmlformats.org/officeDocument/2006/relationships/hyperlink" Target="https://administracion.gob.es/pagFront/espanaAdmon/directorioOrganigramas/entidadesLocales/entidadesLocales.htm?idUniOrganica=21387&amp;idProvincia=31" TargetMode="External"/><Relationship Id="rId166" Type="http://schemas.openxmlformats.org/officeDocument/2006/relationships/hyperlink" Target="https://administracion.gob.es/pagFront/espanaAdmon/directorioOrganigramas/entidadesLocales/entidadesLocales.htm?idUniOrganica=18198&amp;idProvincia=31" TargetMode="External"/><Relationship Id="rId51" Type="http://schemas.openxmlformats.org/officeDocument/2006/relationships/hyperlink" Target="https://administracion.gob.es/pagFront/espanaAdmon/directorioOrganigramas/entidadesLocales/entidadesLocales.htm?idUniOrganica=18541&amp;idProvincia=31" TargetMode="External"/><Relationship Id="rId50" Type="http://schemas.openxmlformats.org/officeDocument/2006/relationships/hyperlink" Target="https://administracion.gob.es/pagFront/espanaAdmon/directorioOrganigramas/entidadesLocales/entidadesLocales.htm?idUniOrganica=18522&amp;idProvincia=31" TargetMode="External"/><Relationship Id="rId53" Type="http://schemas.openxmlformats.org/officeDocument/2006/relationships/hyperlink" Target="https://administracion.gob.es/pagFront/espanaAdmon/directorioOrganigramas/entidadesLocales/entidadesLocales.htm?idUniOrganica=18566&amp;idProvincia=31" TargetMode="External"/><Relationship Id="rId52" Type="http://schemas.openxmlformats.org/officeDocument/2006/relationships/hyperlink" Target="https://administracion.gob.es/pagFront/espanaAdmon/directorioOrganigramas/entidadesLocales/entidadesLocales.htm?idUniOrganica=18565&amp;idProvincia=31" TargetMode="External"/><Relationship Id="rId55" Type="http://schemas.openxmlformats.org/officeDocument/2006/relationships/hyperlink" Target="https://administracion.gob.es/pagFront/espanaAdmon/directorioOrganigramas/entidadesLocales/entidadesLocales.htm?idUniOrganica=18690&amp;idProvincia=31" TargetMode="External"/><Relationship Id="rId161" Type="http://schemas.openxmlformats.org/officeDocument/2006/relationships/hyperlink" Target="https://administracion.gob.es/pagFront/espanaAdmon/directorioOrganigramas/entidadesLocales/entidadesLocales.htm?idUniOrganica=21249&amp;idProvincia=31" TargetMode="External"/><Relationship Id="rId54" Type="http://schemas.openxmlformats.org/officeDocument/2006/relationships/hyperlink" Target="https://administracion.gob.es/pagFront/espanaAdmon/directorioOrganigramas/entidadesLocales/entidadesLocales.htm?idUniOrganica=18572&amp;idProvincia=31" TargetMode="External"/><Relationship Id="rId160" Type="http://schemas.openxmlformats.org/officeDocument/2006/relationships/hyperlink" Target="https://administracion.gob.es/pagFront/espanaAdmon/directorioOrganigramas/entidadesLocales/entidadesLocales.htm?idUniOrganica=21243&amp;idProvincia=31" TargetMode="External"/><Relationship Id="rId57" Type="http://schemas.openxmlformats.org/officeDocument/2006/relationships/hyperlink" Target="https://administracion.gob.es/pagFront/espanaAdmon/directorioOrganigramas/entidadesLocales/entidadesLocales.htm?idUniOrganica=18715&amp;idProvincia=31" TargetMode="External"/><Relationship Id="rId56" Type="http://schemas.openxmlformats.org/officeDocument/2006/relationships/hyperlink" Target="https://administracion.gob.es/pagFront/espanaAdmon/directorioOrganigramas/entidadesLocales/entidadesLocales.htm?idUniOrganica=18698&amp;idProvincia=31" TargetMode="External"/><Relationship Id="rId159" Type="http://schemas.openxmlformats.org/officeDocument/2006/relationships/hyperlink" Target="https://administracion.gob.es/pagFront/espanaAdmon/directorioOrganigramas/entidadesLocales/entidadesLocales.htm?idUniOrganica=21240&amp;idProvincia=31" TargetMode="External"/><Relationship Id="rId59" Type="http://schemas.openxmlformats.org/officeDocument/2006/relationships/hyperlink" Target="https://administracion.gob.es/pagFront/espanaAdmon/directorioOrganigramas/entidadesLocales/entidadesLocales.htm?idUniOrganica=18732&amp;idProvincia=31" TargetMode="External"/><Relationship Id="rId154" Type="http://schemas.openxmlformats.org/officeDocument/2006/relationships/hyperlink" Target="https://administracion.gob.es/pagFront/espanaAdmon/directorioOrganigramas/entidadesLocales/entidadesLocales.htm?idUniOrganica=21221&amp;idProvincia=31" TargetMode="External"/><Relationship Id="rId275" Type="http://schemas.openxmlformats.org/officeDocument/2006/relationships/drawing" Target="../drawings/drawing35.xml"/><Relationship Id="rId58" Type="http://schemas.openxmlformats.org/officeDocument/2006/relationships/hyperlink" Target="https://administracion.gob.es/pagFront/espanaAdmon/directorioOrganigramas/entidadesLocales/entidadesLocales.htm?idUniOrganica=18731&amp;idProvincia=31" TargetMode="External"/><Relationship Id="rId153" Type="http://schemas.openxmlformats.org/officeDocument/2006/relationships/hyperlink" Target="https://administracion.gob.es/pagFront/espanaAdmon/directorioOrganigramas/entidadesLocales/entidadesLocales.htm?idUniOrganica=21220&amp;idProvincia=31" TargetMode="External"/><Relationship Id="rId274" Type="http://schemas.openxmlformats.org/officeDocument/2006/relationships/hyperlink" Target="https://administracionelectronica.navarra.es/RGE2/Default.aspx?idioma=es-ES" TargetMode="External"/><Relationship Id="rId152" Type="http://schemas.openxmlformats.org/officeDocument/2006/relationships/hyperlink" Target="https://administracion.gob.es/pagFront/espanaAdmon/directorioOrganigramas/entidadesLocales/entidadesLocales.htm?idUniOrganica=21206&amp;idProvincia=31" TargetMode="External"/><Relationship Id="rId273" Type="http://schemas.openxmlformats.org/officeDocument/2006/relationships/hyperlink" Target="https://administracion.gob.es/pagFront/espanaAdmon/directorioOrganigramas/entidadesLocales/entidadesLocales.htm?idUniOrganica=25630&amp;idProvincia=31" TargetMode="External"/><Relationship Id="rId151" Type="http://schemas.openxmlformats.org/officeDocument/2006/relationships/hyperlink" Target="https://administracion.gob.es/pagFront/espanaAdmon/directorioOrganigramas/entidadesLocales/entidadesLocales.htm?idUniOrganica=21203&amp;idProvincia=31" TargetMode="External"/><Relationship Id="rId272" Type="http://schemas.openxmlformats.org/officeDocument/2006/relationships/hyperlink" Target="https://administracion.gob.es/pagFront/espanaAdmon/directorioOrganigramas/entidadesLocales/entidadesLocales.htm?idUniOrganica=25623&amp;idProvincia=31" TargetMode="External"/><Relationship Id="rId158" Type="http://schemas.openxmlformats.org/officeDocument/2006/relationships/hyperlink" Target="https://administracion.gob.es/pagFront/espanaAdmon/directorioOrganigramas/entidadesLocales/entidadesLocales.htm?idUniOrganica=21239&amp;idProvincia=31" TargetMode="External"/><Relationship Id="rId157" Type="http://schemas.openxmlformats.org/officeDocument/2006/relationships/hyperlink" Target="https://administracion.gob.es/pagFront/espanaAdmon/directorioOrganigramas/entidadesLocales/entidadesLocales.htm?idUniOrganica=21237&amp;idProvincia=31" TargetMode="External"/><Relationship Id="rId156" Type="http://schemas.openxmlformats.org/officeDocument/2006/relationships/hyperlink" Target="https://administracion.gob.es/pagFront/espanaAdmon/directorioOrganigramas/entidadesLocales/entidadesLocales.htm?idUniOrganica=21231&amp;idProvincia=31" TargetMode="External"/><Relationship Id="rId155" Type="http://schemas.openxmlformats.org/officeDocument/2006/relationships/hyperlink" Target="https://administracion.gob.es/pagFront/espanaAdmon/directorioOrganigramas/entidadesLocales/entidadesLocales.htm?idUniOrganica=21228&amp;idProvincia=31" TargetMode="External"/><Relationship Id="rId107" Type="http://schemas.openxmlformats.org/officeDocument/2006/relationships/hyperlink" Target="https://administracion.gob.es/pagFront/espanaAdmon/directorioOrganigramas/entidadesLocales/entidadesLocales.htm?idUniOrganica=20226&amp;idProvincia=31" TargetMode="External"/><Relationship Id="rId228" Type="http://schemas.openxmlformats.org/officeDocument/2006/relationships/hyperlink" Target="https://administracion.gob.es/pagFront/espanaAdmon/directorioOrganigramas/entidadesLocales/entidadesLocales.htm?idUniOrganica=23940&amp;idProvincia=31" TargetMode="External"/><Relationship Id="rId106" Type="http://schemas.openxmlformats.org/officeDocument/2006/relationships/hyperlink" Target="https://administracion.gob.es/pagFront/espanaAdmon/directorioOrganigramas/entidadesLocales/entidadesLocales.htm?idUniOrganica=20224&amp;idProvincia=31" TargetMode="External"/><Relationship Id="rId227" Type="http://schemas.openxmlformats.org/officeDocument/2006/relationships/hyperlink" Target="https://administracion.gob.es/pagFront/espanaAdmon/directorioOrganigramas/entidadesLocales/entidadesLocales.htm?idUniOrganica=23863&amp;idProvincia=31" TargetMode="External"/><Relationship Id="rId105" Type="http://schemas.openxmlformats.org/officeDocument/2006/relationships/hyperlink" Target="https://administracion.gob.es/pagFront/espanaAdmon/directorioOrganigramas/entidadesLocales/entidadesLocales.htm?idUniOrganica=20222&amp;idProvincia=31" TargetMode="External"/><Relationship Id="rId226" Type="http://schemas.openxmlformats.org/officeDocument/2006/relationships/hyperlink" Target="https://administracion.gob.es/pagFront/espanaAdmon/directorioOrganigramas/entidadesLocales/entidadesLocales.htm?idUniOrganica=23644&amp;idProvincia=31" TargetMode="External"/><Relationship Id="rId104" Type="http://schemas.openxmlformats.org/officeDocument/2006/relationships/hyperlink" Target="https://administracion.gob.es/pagFront/espanaAdmon/directorioOrganigramas/entidadesLocales/entidadesLocales.htm?idUniOrganica=20221&amp;idProvincia=31" TargetMode="External"/><Relationship Id="rId225" Type="http://schemas.openxmlformats.org/officeDocument/2006/relationships/hyperlink" Target="https://administracion.gob.es/pagFront/espanaAdmon/directorioOrganigramas/entidadesLocales/entidadesLocales.htm?idUniOrganica=23640&amp;idProvincia=31" TargetMode="External"/><Relationship Id="rId109" Type="http://schemas.openxmlformats.org/officeDocument/2006/relationships/hyperlink" Target="https://administracion.gob.es/pagFront/espanaAdmon/directorioOrganigramas/entidadesLocales/entidadesLocales.htm?idUniOrganica=20232&amp;idProvincia=31" TargetMode="External"/><Relationship Id="rId108" Type="http://schemas.openxmlformats.org/officeDocument/2006/relationships/hyperlink" Target="https://administracion.gob.es/pagFront/espanaAdmon/directorioOrganigramas/entidadesLocales/entidadesLocales.htm?idUniOrganica=20227&amp;idProvincia=31" TargetMode="External"/><Relationship Id="rId229" Type="http://schemas.openxmlformats.org/officeDocument/2006/relationships/hyperlink" Target="https://administracion.gob.es/pagFront/espanaAdmon/directorioOrganigramas/entidadesLocales/entidadesLocales.htm?idUniOrganica=23944&amp;idProvincia=31" TargetMode="External"/><Relationship Id="rId220" Type="http://schemas.openxmlformats.org/officeDocument/2006/relationships/hyperlink" Target="https://administracion.gob.es/pagFront/espanaAdmon/directorioOrganigramas/entidadesLocales/entidadesLocales.htm?idUniOrganica=23393&amp;idProvincia=31" TargetMode="External"/><Relationship Id="rId103" Type="http://schemas.openxmlformats.org/officeDocument/2006/relationships/hyperlink" Target="https://administracion.gob.es/pagFront/espanaAdmon/directorioOrganigramas/entidadesLocales/entidadesLocales.htm?idUniOrganica=20218&amp;idProvincia=31" TargetMode="External"/><Relationship Id="rId224" Type="http://schemas.openxmlformats.org/officeDocument/2006/relationships/hyperlink" Target="https://administracion.gob.es/pagFront/espanaAdmon/directorioOrganigramas/entidadesLocales/entidadesLocales.htm?idUniOrganica=23550&amp;idProvincia=31" TargetMode="External"/><Relationship Id="rId102" Type="http://schemas.openxmlformats.org/officeDocument/2006/relationships/hyperlink" Target="https://administracion.gob.es/pagFront/espanaAdmon/directorioOrganigramas/entidadesLocales/entidadesLocales.htm?idUniOrganica=20217&amp;idProvincia=31" TargetMode="External"/><Relationship Id="rId223" Type="http://schemas.openxmlformats.org/officeDocument/2006/relationships/hyperlink" Target="https://administracion.gob.es/pagFront/espanaAdmon/directorioOrganigramas/entidadesLocales/entidadesLocales.htm?idUniOrganica=23466&amp;idProvincia=31" TargetMode="External"/><Relationship Id="rId101" Type="http://schemas.openxmlformats.org/officeDocument/2006/relationships/hyperlink" Target="https://administracion.gob.es/pagFront/espanaAdmon/directorioOrganigramas/entidadesLocales/entidadesLocales.htm?idUniOrganica=20216&amp;idProvincia=31" TargetMode="External"/><Relationship Id="rId222" Type="http://schemas.openxmlformats.org/officeDocument/2006/relationships/hyperlink" Target="https://administracion.gob.es/pagFront/espanaAdmon/directorioOrganigramas/entidadesLocales/entidadesLocales.htm?idUniOrganica=23431&amp;idProvincia=31" TargetMode="External"/><Relationship Id="rId100" Type="http://schemas.openxmlformats.org/officeDocument/2006/relationships/hyperlink" Target="https://administracion.gob.es/pagFront/espanaAdmon/directorioOrganigramas/entidadesLocales/entidadesLocales.htm?idUniOrganica=20215&amp;idProvincia=31" TargetMode="External"/><Relationship Id="rId221" Type="http://schemas.openxmlformats.org/officeDocument/2006/relationships/hyperlink" Target="https://administracion.gob.es/pagFront/espanaAdmon/directorioOrganigramas/entidadesLocales/entidadesLocales.htm?idUniOrganica=23423&amp;idProvincia=31" TargetMode="External"/><Relationship Id="rId217" Type="http://schemas.openxmlformats.org/officeDocument/2006/relationships/hyperlink" Target="https://administracion.gob.es/pagFront/espanaAdmon/directorioOrganigramas/entidadesLocales/entidadesLocales.htm?idUniOrganica=23212&amp;idProvincia=31" TargetMode="External"/><Relationship Id="rId216" Type="http://schemas.openxmlformats.org/officeDocument/2006/relationships/hyperlink" Target="https://administracion.gob.es/pagFront/espanaAdmon/directorioOrganigramas/entidadesLocales/entidadesLocales.htm?idUniOrganica=23021&amp;idProvincia=31" TargetMode="External"/><Relationship Id="rId215" Type="http://schemas.openxmlformats.org/officeDocument/2006/relationships/hyperlink" Target="https://administracion.gob.es/pagFront/espanaAdmon/directorioOrganigramas/entidadesLocales/entidadesLocales.htm?idUniOrganica=22999&amp;idProvincia=31" TargetMode="External"/><Relationship Id="rId214" Type="http://schemas.openxmlformats.org/officeDocument/2006/relationships/hyperlink" Target="https://administracion.gob.es/pagFront/espanaAdmon/directorioOrganigramas/entidadesLocales/entidadesLocales.htm?idUniOrganica=22758&amp;idProvincia=31" TargetMode="External"/><Relationship Id="rId219" Type="http://schemas.openxmlformats.org/officeDocument/2006/relationships/hyperlink" Target="https://administracion.gob.es/pagFront/espanaAdmon/directorioOrganigramas/entidadesLocales/entidadesLocales.htm?idUniOrganica=23328&amp;idProvincia=31" TargetMode="External"/><Relationship Id="rId218" Type="http://schemas.openxmlformats.org/officeDocument/2006/relationships/hyperlink" Target="https://administracion.gob.es/pagFront/espanaAdmon/directorioOrganigramas/entidadesLocales/entidadesLocales.htm?idUniOrganica=23326&amp;idProvincia=31" TargetMode="External"/><Relationship Id="rId213" Type="http://schemas.openxmlformats.org/officeDocument/2006/relationships/hyperlink" Target="https://administracion.gob.es/pagFront/espanaAdmon/directorioOrganigramas/entidadesLocales/entidadesLocales.htm?idUniOrganica=22695&amp;idProvincia=31" TargetMode="External"/><Relationship Id="rId212" Type="http://schemas.openxmlformats.org/officeDocument/2006/relationships/hyperlink" Target="https://administracion.gob.es/pagFront/espanaAdmon/directorioOrganigramas/entidadesLocales/entidadesLocales.htm?idUniOrganica=22678&amp;idProvincia=31" TargetMode="External"/><Relationship Id="rId211" Type="http://schemas.openxmlformats.org/officeDocument/2006/relationships/hyperlink" Target="https://administracion.gob.es/pagFront/espanaAdmon/directorioOrganigramas/entidadesLocales/entidadesLocales.htm?idUniOrganica=22652&amp;idProvincia=31" TargetMode="External"/><Relationship Id="rId210" Type="http://schemas.openxmlformats.org/officeDocument/2006/relationships/hyperlink" Target="https://administracion.gob.es/pagFront/espanaAdmon/directorioOrganigramas/entidadesLocales/entidadesLocales.htm?idUniOrganica=22483&amp;idProvincia=31" TargetMode="External"/><Relationship Id="rId129" Type="http://schemas.openxmlformats.org/officeDocument/2006/relationships/hyperlink" Target="https://administracion.gob.es/pagFront/espanaAdmon/directorioOrganigramas/entidadesLocales/entidadesLocales.htm?idUniOrganica=20964&amp;idProvincia=31" TargetMode="External"/><Relationship Id="rId128" Type="http://schemas.openxmlformats.org/officeDocument/2006/relationships/hyperlink" Target="https://administracion.gob.es/pagFront/espanaAdmon/directorioOrganigramas/entidadesLocales/entidadesLocales.htm?idUniOrganica=20920&amp;idProvincia=31" TargetMode="External"/><Relationship Id="rId249" Type="http://schemas.openxmlformats.org/officeDocument/2006/relationships/hyperlink" Target="https://administracion.gob.es/pagFront/espanaAdmon/directorioOrganigramas/entidadesLocales/entidadesLocales.htm?idUniOrganica=24617&amp;idProvincia=31" TargetMode="External"/><Relationship Id="rId127" Type="http://schemas.openxmlformats.org/officeDocument/2006/relationships/hyperlink" Target="https://administracion.gob.es/pagFront/espanaAdmon/directorioOrganigramas/entidadesLocales/entidadesLocales.htm?idUniOrganica=20854&amp;idProvincia=31" TargetMode="External"/><Relationship Id="rId248" Type="http://schemas.openxmlformats.org/officeDocument/2006/relationships/hyperlink" Target="https://administracion.gob.es/pagFront/espanaAdmon/directorioOrganigramas/entidadesLocales/entidadesLocales.htm?idUniOrganica=24616&amp;idProvincia=31" TargetMode="External"/><Relationship Id="rId126" Type="http://schemas.openxmlformats.org/officeDocument/2006/relationships/hyperlink" Target="https://administracion.gob.es/pagFront/espanaAdmon/directorioOrganigramas/entidadesLocales/entidadesLocales.htm?idUniOrganica=20765&amp;idProvincia=31" TargetMode="External"/><Relationship Id="rId247" Type="http://schemas.openxmlformats.org/officeDocument/2006/relationships/hyperlink" Target="https://administracion.gob.es/pagFront/espanaAdmon/directorioOrganigramas/entidadesLocales/entidadesLocales.htm?idUniOrganica=24608&amp;idProvincia=31" TargetMode="External"/><Relationship Id="rId121" Type="http://schemas.openxmlformats.org/officeDocument/2006/relationships/hyperlink" Target="https://administracion.gob.es/pagFront/espanaAdmon/directorioOrganigramas/entidadesLocales/entidadesLocales.htm?idUniOrganica=20608&amp;idProvincia=31" TargetMode="External"/><Relationship Id="rId242" Type="http://schemas.openxmlformats.org/officeDocument/2006/relationships/hyperlink" Target="https://administracion.gob.es/pagFront/espanaAdmon/directorioOrganigramas/entidadesLocales/entidadesLocales.htm?idUniOrganica=24585&amp;idProvincia=31" TargetMode="External"/><Relationship Id="rId120" Type="http://schemas.openxmlformats.org/officeDocument/2006/relationships/hyperlink" Target="https://administracion.gob.es/pagFront/espanaAdmon/directorioOrganigramas/entidadesLocales/entidadesLocales.htm?idUniOrganica=20571&amp;idProvincia=31" TargetMode="External"/><Relationship Id="rId241" Type="http://schemas.openxmlformats.org/officeDocument/2006/relationships/hyperlink" Target="https://administracion.gob.es/pagFront/espanaAdmon/directorioOrganigramas/entidadesLocales/entidadesLocales.htm?idUniOrganica=24583&amp;idProvincia=31" TargetMode="External"/><Relationship Id="rId240" Type="http://schemas.openxmlformats.org/officeDocument/2006/relationships/hyperlink" Target="https://administracion.gob.es/pagFront/espanaAdmon/directorioOrganigramas/entidadesLocales/entidadesLocales.htm?idUniOrganica=24575&amp;idProvincia=31" TargetMode="External"/><Relationship Id="rId125" Type="http://schemas.openxmlformats.org/officeDocument/2006/relationships/hyperlink" Target="https://administracion.gob.es/pagFront/espanaAdmon/directorioOrganigramas/entidadesLocales/entidadesLocales.htm?idUniOrganica=20749&amp;idProvincia=31" TargetMode="External"/><Relationship Id="rId246" Type="http://schemas.openxmlformats.org/officeDocument/2006/relationships/hyperlink" Target="https://administracion.gob.es/pagFront/espanaAdmon/directorioOrganigramas/entidadesLocales/entidadesLocales.htm?idUniOrganica=24607&amp;idProvincia=31" TargetMode="External"/><Relationship Id="rId124" Type="http://schemas.openxmlformats.org/officeDocument/2006/relationships/hyperlink" Target="https://administracion.gob.es/pagFront/espanaAdmon/directorioOrganigramas/entidadesLocales/entidadesLocales.htm?idUniOrganica=20748&amp;idProvincia=31" TargetMode="External"/><Relationship Id="rId245" Type="http://schemas.openxmlformats.org/officeDocument/2006/relationships/hyperlink" Target="https://administracion.gob.es/pagFront/espanaAdmon/directorioOrganigramas/entidadesLocales/entidadesLocales.htm?idUniOrganica=24602&amp;idProvincia=31" TargetMode="External"/><Relationship Id="rId123" Type="http://schemas.openxmlformats.org/officeDocument/2006/relationships/hyperlink" Target="https://administracion.gob.es/pagFront/espanaAdmon/directorioOrganigramas/entidadesLocales/entidadesLocales.htm?idUniOrganica=20655&amp;idProvincia=31" TargetMode="External"/><Relationship Id="rId244" Type="http://schemas.openxmlformats.org/officeDocument/2006/relationships/hyperlink" Target="https://administracion.gob.es/pagFront/espanaAdmon/directorioOrganigramas/entidadesLocales/entidadesLocales.htm?idUniOrganica=24598&amp;idProvincia=31" TargetMode="External"/><Relationship Id="rId122" Type="http://schemas.openxmlformats.org/officeDocument/2006/relationships/hyperlink" Target="https://administracion.gob.es/pagFront/espanaAdmon/directorioOrganigramas/entidadesLocales/entidadesLocales.htm?idUniOrganica=20643&amp;idProvincia=31" TargetMode="External"/><Relationship Id="rId243" Type="http://schemas.openxmlformats.org/officeDocument/2006/relationships/hyperlink" Target="https://administracion.gob.es/pagFront/espanaAdmon/directorioOrganigramas/entidadesLocales/entidadesLocales.htm?idUniOrganica=24594&amp;idProvincia=31" TargetMode="External"/><Relationship Id="rId95" Type="http://schemas.openxmlformats.org/officeDocument/2006/relationships/hyperlink" Target="https://administracion.gob.es/pagFront/espanaAdmon/directorioOrganigramas/entidadesLocales/entidadesLocales.htm?idUniOrganica=20149&amp;idProvincia=31" TargetMode="External"/><Relationship Id="rId94" Type="http://schemas.openxmlformats.org/officeDocument/2006/relationships/hyperlink" Target="https://administracion.gob.es/pagFront/espanaAdmon/directorioOrganigramas/entidadesLocales/entidadesLocales.htm?idUniOrganica=20122&amp;idProvincia=31" TargetMode="External"/><Relationship Id="rId97" Type="http://schemas.openxmlformats.org/officeDocument/2006/relationships/hyperlink" Target="https://administracion.gob.es/pagFront/espanaAdmon/directorioOrganigramas/entidadesLocales/entidadesLocales.htm?idUniOrganica=20188&amp;idProvincia=31" TargetMode="External"/><Relationship Id="rId96" Type="http://schemas.openxmlformats.org/officeDocument/2006/relationships/hyperlink" Target="https://administracion.gob.es/pagFront/espanaAdmon/directorioOrganigramas/entidadesLocales/entidadesLocales.htm?idUniOrganica=20159&amp;idProvincia=31" TargetMode="External"/><Relationship Id="rId99" Type="http://schemas.openxmlformats.org/officeDocument/2006/relationships/hyperlink" Target="https://administracion.gob.es/pagFront/espanaAdmon/directorioOrganigramas/entidadesLocales/entidadesLocales.htm?idUniOrganica=20204&amp;idProvincia=31" TargetMode="External"/><Relationship Id="rId98" Type="http://schemas.openxmlformats.org/officeDocument/2006/relationships/hyperlink" Target="https://administracion.gob.es/pagFront/espanaAdmon/directorioOrganigramas/entidadesLocales/entidadesLocales.htm?idUniOrganica=20197&amp;idProvincia=31" TargetMode="External"/><Relationship Id="rId91" Type="http://schemas.openxmlformats.org/officeDocument/2006/relationships/hyperlink" Target="https://administracion.gob.es/pagFront/espanaAdmon/directorioOrganigramas/entidadesLocales/entidadesLocales.htm?idUniOrganica=20100&amp;idProvincia=31" TargetMode="External"/><Relationship Id="rId90" Type="http://schemas.openxmlformats.org/officeDocument/2006/relationships/hyperlink" Target="https://administracion.gob.es/pagFront/espanaAdmon/directorioOrganigramas/entidadesLocales/entidadesLocales.htm?idUniOrganica=20077&amp;idProvincia=31" TargetMode="External"/><Relationship Id="rId93" Type="http://schemas.openxmlformats.org/officeDocument/2006/relationships/hyperlink" Target="https://administracion.gob.es/pagFront/espanaAdmon/directorioOrganigramas/entidadesLocales/entidadesLocales.htm?idUniOrganica=20115&amp;idProvincia=31" TargetMode="External"/><Relationship Id="rId92" Type="http://schemas.openxmlformats.org/officeDocument/2006/relationships/hyperlink" Target="https://administracion.gob.es/pagFront/espanaAdmon/directorioOrganigramas/entidadesLocales/entidadesLocales.htm?idUniOrganica=20112&amp;idProvincia=31" TargetMode="External"/><Relationship Id="rId118" Type="http://schemas.openxmlformats.org/officeDocument/2006/relationships/hyperlink" Target="https://administracion.gob.es/pagFront/espanaAdmon/directorioOrganigramas/entidadesLocales/entidadesLocales.htm?idUniOrganica=20558&amp;idProvincia=31" TargetMode="External"/><Relationship Id="rId239" Type="http://schemas.openxmlformats.org/officeDocument/2006/relationships/hyperlink" Target="https://administracion.gob.es/pagFront/espanaAdmon/directorioOrganigramas/entidadesLocales/entidadesLocales.htm?idUniOrganica=24564&amp;idProvincia=31" TargetMode="External"/><Relationship Id="rId117" Type="http://schemas.openxmlformats.org/officeDocument/2006/relationships/hyperlink" Target="https://administracion.gob.es/pagFront/espanaAdmon/directorioOrganigramas/entidadesLocales/entidadesLocales.htm?idUniOrganica=20549&amp;idProvincia=31" TargetMode="External"/><Relationship Id="rId238" Type="http://schemas.openxmlformats.org/officeDocument/2006/relationships/hyperlink" Target="https://administracion.gob.es/pagFront/espanaAdmon/directorioOrganigramas/entidadesLocales/entidadesLocales.htm?idUniOrganica=24558&amp;idProvincia=31" TargetMode="External"/><Relationship Id="rId116" Type="http://schemas.openxmlformats.org/officeDocument/2006/relationships/hyperlink" Target="https://administracion.gob.es/pagFront/espanaAdmon/directorioOrganigramas/entidadesLocales/entidadesLocales.htm?idUniOrganica=20536&amp;idProvincia=31" TargetMode="External"/><Relationship Id="rId237" Type="http://schemas.openxmlformats.org/officeDocument/2006/relationships/hyperlink" Target="https://administracion.gob.es/pagFront/espanaAdmon/directorioOrganigramas/entidadesLocales/entidadesLocales.htm?idUniOrganica=24475&amp;idProvincia=31" TargetMode="External"/><Relationship Id="rId115" Type="http://schemas.openxmlformats.org/officeDocument/2006/relationships/hyperlink" Target="https://administracion.gob.es/pagFront/espanaAdmon/directorioOrganigramas/entidadesLocales/entidadesLocales.htm?idUniOrganica=20534&amp;idProvincia=31" TargetMode="External"/><Relationship Id="rId236" Type="http://schemas.openxmlformats.org/officeDocument/2006/relationships/hyperlink" Target="https://administracion.gob.es/pagFront/espanaAdmon/directorioOrganigramas/entidadesLocales/entidadesLocales.htm?idUniOrganica=24361&amp;idProvincia=31" TargetMode="External"/><Relationship Id="rId119" Type="http://schemas.openxmlformats.org/officeDocument/2006/relationships/hyperlink" Target="https://administracion.gob.es/pagFront/espanaAdmon/directorioOrganigramas/entidadesLocales/entidadesLocales.htm?idUniOrganica=20568&amp;idProvincia=31" TargetMode="External"/><Relationship Id="rId110" Type="http://schemas.openxmlformats.org/officeDocument/2006/relationships/hyperlink" Target="https://administracion.gob.es/pagFront/espanaAdmon/directorioOrganigramas/entidadesLocales/entidadesLocales.htm?idUniOrganica=20280&amp;idProvincia=31" TargetMode="External"/><Relationship Id="rId231" Type="http://schemas.openxmlformats.org/officeDocument/2006/relationships/hyperlink" Target="https://administracion.gob.es/pagFront/espanaAdmon/directorioOrganigramas/entidadesLocales/entidadesLocales.htm?idUniOrganica=24115&amp;idProvincia=31" TargetMode="External"/><Relationship Id="rId230" Type="http://schemas.openxmlformats.org/officeDocument/2006/relationships/hyperlink" Target="https://administracion.gob.es/pagFront/espanaAdmon/directorioOrganigramas/entidadesLocales/entidadesLocales.htm?idUniOrganica=24023&amp;idProvincia=31" TargetMode="External"/><Relationship Id="rId114" Type="http://schemas.openxmlformats.org/officeDocument/2006/relationships/hyperlink" Target="https://administracion.gob.es/pagFront/espanaAdmon/directorioOrganigramas/entidadesLocales/entidadesLocales.htm?idUniOrganica=20507&amp;idProvincia=31" TargetMode="External"/><Relationship Id="rId235" Type="http://schemas.openxmlformats.org/officeDocument/2006/relationships/hyperlink" Target="https://administracion.gob.es/pagFront/espanaAdmon/directorioOrganigramas/entidadesLocales/entidadesLocales.htm?idUniOrganica=24286&amp;idProvincia=31" TargetMode="External"/><Relationship Id="rId113" Type="http://schemas.openxmlformats.org/officeDocument/2006/relationships/hyperlink" Target="https://administracion.gob.es/pagFront/espanaAdmon/directorioOrganigramas/entidadesLocales/entidadesLocales.htm?idUniOrganica=20494&amp;idProvincia=31" TargetMode="External"/><Relationship Id="rId234" Type="http://schemas.openxmlformats.org/officeDocument/2006/relationships/hyperlink" Target="https://administracion.gob.es/pagFront/espanaAdmon/directorioOrganigramas/entidadesLocales/entidadesLocales.htm?idUniOrganica=24271&amp;idProvincia=31" TargetMode="External"/><Relationship Id="rId112" Type="http://schemas.openxmlformats.org/officeDocument/2006/relationships/hyperlink" Target="https://administracion.gob.es/pagFront/espanaAdmon/directorioOrganigramas/entidadesLocales/entidadesLocales.htm?idUniOrganica=20493&amp;idProvincia=31" TargetMode="External"/><Relationship Id="rId233" Type="http://schemas.openxmlformats.org/officeDocument/2006/relationships/hyperlink" Target="https://administracion.gob.es/pagFront/espanaAdmon/directorioOrganigramas/entidadesLocales/entidadesLocales.htm?idUniOrganica=24171&amp;idProvincia=31" TargetMode="External"/><Relationship Id="rId111" Type="http://schemas.openxmlformats.org/officeDocument/2006/relationships/hyperlink" Target="https://administracion.gob.es/pagFront/espanaAdmon/directorioOrganigramas/entidadesLocales/entidadesLocales.htm?idUniOrganica=20313&amp;idProvincia=31" TargetMode="External"/><Relationship Id="rId232" Type="http://schemas.openxmlformats.org/officeDocument/2006/relationships/hyperlink" Target="https://administracion.gob.es/pagFront/espanaAdmon/directorioOrganigramas/entidadesLocales/entidadesLocales.htm?idUniOrganica=24155&amp;idProvincia=31" TargetMode="External"/><Relationship Id="rId206" Type="http://schemas.openxmlformats.org/officeDocument/2006/relationships/hyperlink" Target="https://administracion.gob.es/pagFront/espanaAdmon/directorioOrganigramas/entidadesLocales/entidadesLocales.htm?idUniOrganica=22365&amp;idProvincia=31" TargetMode="External"/><Relationship Id="rId205" Type="http://schemas.openxmlformats.org/officeDocument/2006/relationships/hyperlink" Target="https://administracion.gob.es/pagFront/espanaAdmon/directorioOrganigramas/entidadesLocales/entidadesLocales.htm?idUniOrganica=22363&amp;idProvincia=31" TargetMode="External"/><Relationship Id="rId204" Type="http://schemas.openxmlformats.org/officeDocument/2006/relationships/hyperlink" Target="https://administracion.gob.es/pagFront/espanaAdmon/directorioOrganigramas/entidadesLocales/entidadesLocales.htm?idUniOrganica=22361&amp;idProvincia=31" TargetMode="External"/><Relationship Id="rId203" Type="http://schemas.openxmlformats.org/officeDocument/2006/relationships/hyperlink" Target="https://administracion.gob.es/pagFront/espanaAdmon/directorioOrganigramas/entidadesLocales/entidadesLocales.htm?idUniOrganica=22336&amp;idProvincia=31" TargetMode="External"/><Relationship Id="rId209" Type="http://schemas.openxmlformats.org/officeDocument/2006/relationships/hyperlink" Target="https://administracion.gob.es/pagFront/espanaAdmon/directorioOrganigramas/entidadesLocales/entidadesLocales.htm?idUniOrganica=22396&amp;idProvincia=31" TargetMode="External"/><Relationship Id="rId208" Type="http://schemas.openxmlformats.org/officeDocument/2006/relationships/hyperlink" Target="https://administracion.gob.es/pagFront/espanaAdmon/directorioOrganigramas/entidadesLocales/entidadesLocales.htm?idUniOrganica=22373&amp;idProvincia=31" TargetMode="External"/><Relationship Id="rId207" Type="http://schemas.openxmlformats.org/officeDocument/2006/relationships/hyperlink" Target="https://administracion.gob.es/pagFront/espanaAdmon/directorioOrganigramas/entidadesLocales/entidadesLocales.htm?idUniOrganica=22370&amp;idProvincia=31" TargetMode="External"/><Relationship Id="rId202" Type="http://schemas.openxmlformats.org/officeDocument/2006/relationships/hyperlink" Target="https://administracion.gob.es/pagFront/espanaAdmon/directorioOrganigramas/entidadesLocales/entidadesLocales.htm?idUniOrganica=22334&amp;idProvincia=31" TargetMode="External"/><Relationship Id="rId201" Type="http://schemas.openxmlformats.org/officeDocument/2006/relationships/hyperlink" Target="https://administracion.gob.es/pagFront/espanaAdmon/directorioOrganigramas/entidadesLocales/entidadesLocales.htm?idUniOrganica=22304&amp;idProvincia=31" TargetMode="External"/><Relationship Id="rId200" Type="http://schemas.openxmlformats.org/officeDocument/2006/relationships/hyperlink" Target="https://administracion.gob.es/pagFront/espanaAdmon/directorioOrganigramas/entidadesLocales/entidadesLocales.htm?idUniOrganica=22269&amp;idProvincia=31" TargetMode="External"/></Relationships>
</file>

<file path=xl/worksheets/_rels/sheet36.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1405&amp;idProvincia=32" TargetMode="External"/><Relationship Id="rId42" Type="http://schemas.openxmlformats.org/officeDocument/2006/relationships/hyperlink" Target="https://administracion.gob.es/pagFront/espanaAdmon/directorioOrganigramas/entidadesLocales/entidadesLocales.htm?idUniOrganica=21575&amp;idProvincia=32" TargetMode="External"/><Relationship Id="rId41" Type="http://schemas.openxmlformats.org/officeDocument/2006/relationships/hyperlink" Target="https://administracion.gob.es/pagFront/espanaAdmon/directorioOrganigramas/entidadesLocales/entidadesLocales.htm?idUniOrganica=21507&amp;idProvincia=32" TargetMode="External"/><Relationship Id="rId44" Type="http://schemas.openxmlformats.org/officeDocument/2006/relationships/hyperlink" Target="https://administracion.gob.es/pagFront/espanaAdmon/directorioOrganigramas/entidadesLocales/entidadesLocales.htm?idUniOrganica=21685&amp;idProvincia=32" TargetMode="External"/><Relationship Id="rId43" Type="http://schemas.openxmlformats.org/officeDocument/2006/relationships/hyperlink" Target="https://administracion.gob.es/pagFront/espanaAdmon/directorioOrganigramas/entidadesLocales/entidadesLocales.htm?idUniOrganica=21662&amp;idProvincia=32" TargetMode="External"/><Relationship Id="rId46" Type="http://schemas.openxmlformats.org/officeDocument/2006/relationships/hyperlink" Target="https://administracion.gob.es/pagFront/espanaAdmon/directorioOrganigramas/entidadesLocales/entidadesLocales.htm?idUniOrganica=21867&amp;idProvincia=32" TargetMode="External"/><Relationship Id="rId45" Type="http://schemas.openxmlformats.org/officeDocument/2006/relationships/hyperlink" Target="https://administracion.gob.es/pagFront/espanaAdmon/directorioOrganigramas/entidadesLocales/entidadesLocales.htm?idUniOrganica=21704&amp;idProvincia=32" TargetMode="External"/><Relationship Id="rId48" Type="http://schemas.openxmlformats.org/officeDocument/2006/relationships/hyperlink" Target="https://administracion.gob.es/pagFront/espanaAdmon/directorioOrganigramas/entidadesLocales/entidadesLocales.htm?idUniOrganica=22008&amp;idProvincia=32" TargetMode="External"/><Relationship Id="rId47" Type="http://schemas.openxmlformats.org/officeDocument/2006/relationships/hyperlink" Target="https://administracion.gob.es/pagFront/espanaAdmon/directorioOrganigramas/entidadesLocales/entidadesLocales.htm?idUniOrganica=21886&amp;idProvincia=32" TargetMode="External"/><Relationship Id="rId49" Type="http://schemas.openxmlformats.org/officeDocument/2006/relationships/hyperlink" Target="https://administracion.gob.es/pagFront/espanaAdmon/directorioOrganigramas/entidadesLocales/entidadesLocales.htm?idUniOrganica=22196&amp;idProvincia=32" TargetMode="External"/><Relationship Id="rId31" Type="http://schemas.openxmlformats.org/officeDocument/2006/relationships/hyperlink" Target="https://administracion.gob.es/pagFront/espanaAdmon/directorioOrganigramas/entidadesLocales/entidadesLocales.htm?idUniOrganica=20146&amp;idProvincia=32" TargetMode="External"/><Relationship Id="rId30" Type="http://schemas.openxmlformats.org/officeDocument/2006/relationships/hyperlink" Target="https://administracion.gob.es/pagFront/espanaAdmon/directorioOrganigramas/entidadesLocales/entidadesLocales.htm?idUniOrganica=20108&amp;idProvincia=32" TargetMode="External"/><Relationship Id="rId33" Type="http://schemas.openxmlformats.org/officeDocument/2006/relationships/hyperlink" Target="https://administracion.gob.es/pagFront/espanaAdmon/directorioOrganigramas/entidadesLocales/entidadesLocales.htm?idUniOrganica=20745&amp;idProvincia=32" TargetMode="External"/><Relationship Id="rId32" Type="http://schemas.openxmlformats.org/officeDocument/2006/relationships/hyperlink" Target="https://administracion.gob.es/pagFront/espanaAdmon/directorioOrganigramas/entidadesLocales/entidadesLocales.htm?idUniOrganica=20652&amp;idProvincia=32" TargetMode="External"/><Relationship Id="rId35" Type="http://schemas.openxmlformats.org/officeDocument/2006/relationships/hyperlink" Target="https://administracion.gob.es/pagFront/espanaAdmon/directorioOrganigramas/entidadesLocales/entidadesLocales.htm?idUniOrganica=21178&amp;idProvincia=32" TargetMode="External"/><Relationship Id="rId34" Type="http://schemas.openxmlformats.org/officeDocument/2006/relationships/hyperlink" Target="https://administracion.gob.es/pagFront/espanaAdmon/directorioOrganigramas/entidadesLocales/entidadesLocales.htm?idUniOrganica=21008&amp;idProvincia=32" TargetMode="External"/><Relationship Id="rId37" Type="http://schemas.openxmlformats.org/officeDocument/2006/relationships/hyperlink" Target="https://administracion.gob.es/pagFront/espanaAdmon/directorioOrganigramas/entidadesLocales/entidadesLocales.htm?idUniOrganica=21227&amp;idProvincia=32" TargetMode="External"/><Relationship Id="rId36" Type="http://schemas.openxmlformats.org/officeDocument/2006/relationships/hyperlink" Target="https://administracion.gob.es/pagFront/espanaAdmon/directorioOrganigramas/entidadesLocales/entidadesLocales.htm?idUniOrganica=21202&amp;idProvincia=32" TargetMode="External"/><Relationship Id="rId39" Type="http://schemas.openxmlformats.org/officeDocument/2006/relationships/hyperlink" Target="https://administracion.gob.es/pagFront/espanaAdmon/directorioOrganigramas/entidadesLocales/entidadesLocales.htm?idUniOrganica=21328&amp;idProvincia=32" TargetMode="External"/><Relationship Id="rId38" Type="http://schemas.openxmlformats.org/officeDocument/2006/relationships/hyperlink" Target="https://administracion.gob.es/pagFront/espanaAdmon/directorioOrganigramas/entidadesLocales/entidadesLocales.htm?idUniOrganica=21326&amp;idProvincia=32" TargetMode="External"/><Relationship Id="rId20" Type="http://schemas.openxmlformats.org/officeDocument/2006/relationships/hyperlink" Target="https://administracion.gob.es/pagFront/espanaAdmon/directorioOrganigramas/entidadesLocales/entidadesLocales.htm?idUniOrganica=19355&amp;idProvincia=32" TargetMode="External"/><Relationship Id="rId22" Type="http://schemas.openxmlformats.org/officeDocument/2006/relationships/hyperlink" Target="https://administracion.gob.es/pagFront/espanaAdmon/directorioOrganigramas/entidadesLocales/entidadesLocales.htm?idUniOrganica=19523&amp;idProvincia=32" TargetMode="External"/><Relationship Id="rId21" Type="http://schemas.openxmlformats.org/officeDocument/2006/relationships/hyperlink" Target="https://administracion.gob.es/pagFront/espanaAdmon/directorioOrganigramas/entidadesLocales/entidadesLocales.htm?idUniOrganica=19522&amp;idProvincia=32" TargetMode="External"/><Relationship Id="rId24" Type="http://schemas.openxmlformats.org/officeDocument/2006/relationships/hyperlink" Target="https://administracion.gob.es/pagFront/espanaAdmon/directorioOrganigramas/entidadesLocales/entidadesLocales.htm?idUniOrganica=19603&amp;idProvincia=32" TargetMode="External"/><Relationship Id="rId23" Type="http://schemas.openxmlformats.org/officeDocument/2006/relationships/hyperlink" Target="https://administracion.gob.es/pagFront/espanaAdmon/directorioOrganigramas/entidadesLocales/entidadesLocales.htm?idUniOrganica=19539&amp;idProvincia=32" TargetMode="External"/><Relationship Id="rId26" Type="http://schemas.openxmlformats.org/officeDocument/2006/relationships/hyperlink" Target="https://administracion.gob.es/pagFront/espanaAdmon/directorioOrganigramas/entidadesLocales/entidadesLocales.htm?idUniOrganica=19669&amp;idProvincia=32" TargetMode="External"/><Relationship Id="rId25" Type="http://schemas.openxmlformats.org/officeDocument/2006/relationships/hyperlink" Target="https://administracion.gob.es/pagFront/espanaAdmon/directorioOrganigramas/entidadesLocales/entidadesLocales.htm?idUniOrganica=19615&amp;idProvincia=32" TargetMode="External"/><Relationship Id="rId28" Type="http://schemas.openxmlformats.org/officeDocument/2006/relationships/hyperlink" Target="https://administracion.gob.es/pagFront/espanaAdmon/directorioOrganigramas/entidadesLocales/entidadesLocales.htm?idUniOrganica=19884&amp;idProvincia=32" TargetMode="External"/><Relationship Id="rId27" Type="http://schemas.openxmlformats.org/officeDocument/2006/relationships/hyperlink" Target="https://administracion.gob.es/pagFront/espanaAdmon/directorioOrganigramas/entidadesLocales/entidadesLocales.htm?idUniOrganica=19792&amp;idProvincia=32" TargetMode="External"/><Relationship Id="rId29" Type="http://schemas.openxmlformats.org/officeDocument/2006/relationships/hyperlink" Target="https://administracion.gob.es/pagFront/espanaAdmon/directorioOrganigramas/entidadesLocales/entidadesLocales.htm?idUniOrganica=19931&amp;idProvincia=32" TargetMode="External"/><Relationship Id="rId11" Type="http://schemas.openxmlformats.org/officeDocument/2006/relationships/hyperlink" Target="https://administracion.gob.es/pagFront/espanaAdmon/directorioOrganigramas/entidadesLocales/entidadesLocales.htm?idUniOrganica=18545&amp;idProvincia=32" TargetMode="External"/><Relationship Id="rId10" Type="http://schemas.openxmlformats.org/officeDocument/2006/relationships/hyperlink" Target="https://administracion.gob.es/pagFront/espanaAdmon/directorioOrganigramas/entidadesLocales/entidadesLocales.htm?idUniOrganica=18543&amp;idProvincia=32" TargetMode="External"/><Relationship Id="rId13" Type="http://schemas.openxmlformats.org/officeDocument/2006/relationships/hyperlink" Target="https://administracion.gob.es/pagFront/espanaAdmon/directorioOrganigramas/entidadesLocales/entidadesLocales.htm?idUniOrganica=18810&amp;idProvincia=32" TargetMode="External"/><Relationship Id="rId12" Type="http://schemas.openxmlformats.org/officeDocument/2006/relationships/hyperlink" Target="https://administracion.gob.es/pagFront/espanaAdmon/directorioOrganigramas/entidadesLocales/entidadesLocales.htm?idUniOrganica=18791&amp;idProvincia=32" TargetMode="External"/><Relationship Id="rId15" Type="http://schemas.openxmlformats.org/officeDocument/2006/relationships/hyperlink" Target="https://administracion.gob.es/pagFront/espanaAdmon/directorioOrganigramas/entidadesLocales/entidadesLocales.htm?idUniOrganica=18833&amp;idProvincia=32" TargetMode="External"/><Relationship Id="rId14" Type="http://schemas.openxmlformats.org/officeDocument/2006/relationships/hyperlink" Target="https://administracion.gob.es/pagFront/espanaAdmon/directorioOrganigramas/entidadesLocales/entidadesLocales.htm?idUniOrganica=18827&amp;idProvincia=32" TargetMode="External"/><Relationship Id="rId17" Type="http://schemas.openxmlformats.org/officeDocument/2006/relationships/hyperlink" Target="https://administracion.gob.es/pagFront/espanaAdmon/directorioOrganigramas/entidadesLocales/entidadesLocales.htm?idUniOrganica=19279&amp;idProvincia=32" TargetMode="External"/><Relationship Id="rId16" Type="http://schemas.openxmlformats.org/officeDocument/2006/relationships/hyperlink" Target="https://administracion.gob.es/pagFront/espanaAdmon/directorioOrganigramas/entidadesLocales/entidadesLocales.htm?idUniOrganica=19096&amp;idProvincia=32" TargetMode="External"/><Relationship Id="rId19" Type="http://schemas.openxmlformats.org/officeDocument/2006/relationships/hyperlink" Target="https://administracion.gob.es/pagFront/espanaAdmon/directorioOrganigramas/entidadesLocales/entidadesLocales.htm?idUniOrganica=19282&amp;idProvincia=32" TargetMode="External"/><Relationship Id="rId18" Type="http://schemas.openxmlformats.org/officeDocument/2006/relationships/hyperlink" Target="https://administracion.gob.es/pagFront/espanaAdmon/directorioOrganigramas/entidadesLocales/entidadesLocales.htm?idUniOrganica=19280&amp;idProvincia=32" TargetMode="External"/><Relationship Id="rId84" Type="http://schemas.openxmlformats.org/officeDocument/2006/relationships/hyperlink" Target="https://administracion.gob.es/pagFront/espanaAdmon/directorioOrganigramas/entidadesLocales/entidadesLocales.htm?idUniOrganica=25022&amp;idProvincia=32" TargetMode="External"/><Relationship Id="rId83" Type="http://schemas.openxmlformats.org/officeDocument/2006/relationships/hyperlink" Target="https://administracion.gob.es/pagFront/espanaAdmon/directorioOrganigramas/entidadesLocales/entidadesLocales.htm?idUniOrganica=24970&amp;idProvincia=32" TargetMode="External"/><Relationship Id="rId86" Type="http://schemas.openxmlformats.org/officeDocument/2006/relationships/hyperlink" Target="https://administracion.gob.es/pagFront/espanaAdmon/directorioOrganigramas/entidadesLocales/entidadesLocales.htm?idUniOrganica=25041&amp;idProvincia=32" TargetMode="External"/><Relationship Id="rId85" Type="http://schemas.openxmlformats.org/officeDocument/2006/relationships/hyperlink" Target="https://administracion.gob.es/pagFront/espanaAdmon/directorioOrganigramas/entidadesLocales/entidadesLocales.htm?idUniOrganica=25023&amp;idProvincia=32" TargetMode="External"/><Relationship Id="rId88" Type="http://schemas.openxmlformats.org/officeDocument/2006/relationships/hyperlink" Target="https://administracion.gob.es/pagFront/espanaAdmon/directorioOrganigramas/entidadesLocales/entidadesLocales.htm?idUniOrganica=25044&amp;idProvincia=32" TargetMode="External"/><Relationship Id="rId87" Type="http://schemas.openxmlformats.org/officeDocument/2006/relationships/hyperlink" Target="https://administracion.gob.es/pagFront/espanaAdmon/directorioOrganigramas/entidadesLocales/entidadesLocales.htm?idUniOrganica=25043&amp;idProvincia=32" TargetMode="External"/><Relationship Id="rId89" Type="http://schemas.openxmlformats.org/officeDocument/2006/relationships/hyperlink" Target="https://administracion.gob.es/pagFront/espanaAdmon/directorioOrganigramas/entidadesLocales/entidadesLocales.htm?idUniOrganica=25046&amp;idProvincia=32" TargetMode="External"/><Relationship Id="rId80" Type="http://schemas.openxmlformats.org/officeDocument/2006/relationships/hyperlink" Target="https://administracion.gob.es/pagFront/espanaAdmon/directorioOrganigramas/entidadesLocales/entidadesLocales.htm?idUniOrganica=24916&amp;idProvincia=32" TargetMode="External"/><Relationship Id="rId82" Type="http://schemas.openxmlformats.org/officeDocument/2006/relationships/hyperlink" Target="https://administracion.gob.es/pagFront/espanaAdmon/directorioOrganigramas/entidadesLocales/entidadesLocales.htm?idUniOrganica=24961&amp;idProvincia=32" TargetMode="External"/><Relationship Id="rId81" Type="http://schemas.openxmlformats.org/officeDocument/2006/relationships/hyperlink" Target="https://administracion.gob.es/pagFront/espanaAdmon/directorioOrganigramas/entidadesLocales/entidadesLocales.htm?idUniOrganica=24958&amp;idProvincia=32" TargetMode="External"/><Relationship Id="rId1" Type="http://schemas.openxmlformats.org/officeDocument/2006/relationships/hyperlink" Target="https://administracion.gob.es/pagFront/espanaAdmon/directorioOrganigramas/entidadesLocales/entidadesLocales.htm?idUniOrganica=17955&amp;idProvincia=32" TargetMode="External"/><Relationship Id="rId2" Type="http://schemas.openxmlformats.org/officeDocument/2006/relationships/hyperlink" Target="https://administracion.gob.es/pagFront/espanaAdmon/directorioOrganigramas/entidadesLocales/entidadesLocales.htm?idUniOrganica=18082&amp;idProvincia=32" TargetMode="External"/><Relationship Id="rId3" Type="http://schemas.openxmlformats.org/officeDocument/2006/relationships/hyperlink" Target="https://administracion.gob.es/pagFront/espanaAdmon/directorioOrganigramas/entidadesLocales/entidadesLocales.htm?idUniOrganica=18268&amp;idProvincia=32" TargetMode="External"/><Relationship Id="rId4" Type="http://schemas.openxmlformats.org/officeDocument/2006/relationships/hyperlink" Target="https://administracion.gob.es/pagFront/espanaAdmon/directorioOrganigramas/entidadesLocales/entidadesLocales.htm?idUniOrganica=18365&amp;idProvincia=32" TargetMode="External"/><Relationship Id="rId9" Type="http://schemas.openxmlformats.org/officeDocument/2006/relationships/hyperlink" Target="https://administracion.gob.es/pagFront/espanaAdmon/directorioOrganigramas/entidadesLocales/entidadesLocales.htm?idUniOrganica=18491&amp;idProvincia=32" TargetMode="External"/><Relationship Id="rId5" Type="http://schemas.openxmlformats.org/officeDocument/2006/relationships/hyperlink" Target="https://administracion.gob.es/pagFront/espanaAdmon/directorioOrganigramas/entidadesLocales/entidadesLocales.htm?idUniOrganica=18433&amp;idProvincia=32" TargetMode="External"/><Relationship Id="rId6" Type="http://schemas.openxmlformats.org/officeDocument/2006/relationships/hyperlink" Target="https://administracion.gob.es/pagFront/espanaAdmon/directorioOrganigramas/entidadesLocales/entidadesLocales.htm?idUniOrganica=18435&amp;idProvincia=32" TargetMode="External"/><Relationship Id="rId7" Type="http://schemas.openxmlformats.org/officeDocument/2006/relationships/hyperlink" Target="https://administracion.gob.es/pagFront/espanaAdmon/directorioOrganigramas/entidadesLocales/entidadesLocales.htm?idUniOrganica=18447&amp;idProvincia=32" TargetMode="External"/><Relationship Id="rId8" Type="http://schemas.openxmlformats.org/officeDocument/2006/relationships/hyperlink" Target="https://administracion.gob.es/pagFront/espanaAdmon/directorioOrganigramas/entidadesLocales/entidadesLocales.htm?idUniOrganica=18462&amp;idProvincia=32" TargetMode="External"/><Relationship Id="rId73" Type="http://schemas.openxmlformats.org/officeDocument/2006/relationships/hyperlink" Target="https://administracion.gob.es/pagFront/espanaAdmon/directorioOrganigramas/entidadesLocales/entidadesLocales.htm?idUniOrganica=23624&amp;idProvincia=32" TargetMode="External"/><Relationship Id="rId72" Type="http://schemas.openxmlformats.org/officeDocument/2006/relationships/hyperlink" Target="https://administracion.gob.es/pagFront/espanaAdmon/directorioOrganigramas/entidadesLocales/entidadesLocales.htm?idUniOrganica=23501&amp;idProvincia=32" TargetMode="External"/><Relationship Id="rId75" Type="http://schemas.openxmlformats.org/officeDocument/2006/relationships/hyperlink" Target="https://administracion.gob.es/pagFront/espanaAdmon/directorioOrganigramas/entidadesLocales/entidadesLocales.htm?idUniOrganica=23937&amp;idProvincia=32" TargetMode="External"/><Relationship Id="rId74" Type="http://schemas.openxmlformats.org/officeDocument/2006/relationships/hyperlink" Target="https://administracion.gob.es/pagFront/espanaAdmon/directorioOrganigramas/entidadesLocales/entidadesLocales.htm?idUniOrganica=23635&amp;idProvincia=32" TargetMode="External"/><Relationship Id="rId77" Type="http://schemas.openxmlformats.org/officeDocument/2006/relationships/hyperlink" Target="https://administracion.gob.es/pagFront/espanaAdmon/directorioOrganigramas/entidadesLocales/entidadesLocales.htm?idUniOrganica=24236&amp;idProvincia=32" TargetMode="External"/><Relationship Id="rId76" Type="http://schemas.openxmlformats.org/officeDocument/2006/relationships/hyperlink" Target="https://administracion.gob.es/pagFront/espanaAdmon/directorioOrganigramas/entidadesLocales/entidadesLocales.htm?idUniOrganica=24168&amp;idProvincia=32" TargetMode="External"/><Relationship Id="rId79" Type="http://schemas.openxmlformats.org/officeDocument/2006/relationships/hyperlink" Target="https://administracion.gob.es/pagFront/espanaAdmon/directorioOrganigramas/entidadesLocales/entidadesLocales.htm?idUniOrganica=24524&amp;idProvincia=32" TargetMode="External"/><Relationship Id="rId78" Type="http://schemas.openxmlformats.org/officeDocument/2006/relationships/hyperlink" Target="https://administracion.gob.es/pagFront/espanaAdmon/directorioOrganigramas/entidadesLocales/entidadesLocales.htm?idUniOrganica=24303&amp;idProvincia=32" TargetMode="External"/><Relationship Id="rId71" Type="http://schemas.openxmlformats.org/officeDocument/2006/relationships/hyperlink" Target="https://administracion.gob.es/pagFront/espanaAdmon/directorioOrganigramas/entidadesLocales/entidadesLocales.htm?idUniOrganica=23491&amp;idProvincia=32" TargetMode="External"/><Relationship Id="rId70" Type="http://schemas.openxmlformats.org/officeDocument/2006/relationships/hyperlink" Target="https://administracion.gob.es/pagFront/espanaAdmon/directorioOrganigramas/entidadesLocales/entidadesLocales.htm?idUniOrganica=23472&amp;idProvincia=32" TargetMode="External"/><Relationship Id="rId62" Type="http://schemas.openxmlformats.org/officeDocument/2006/relationships/hyperlink" Target="https://administracion.gob.es/pagFront/espanaAdmon/directorioOrganigramas/entidadesLocales/entidadesLocales.htm?idUniOrganica=23041&amp;idProvincia=32" TargetMode="External"/><Relationship Id="rId61" Type="http://schemas.openxmlformats.org/officeDocument/2006/relationships/hyperlink" Target="https://administracion.gob.es/pagFront/espanaAdmon/directorioOrganigramas/entidadesLocales/entidadesLocales.htm?idUniOrganica=22843&amp;idProvincia=32" TargetMode="External"/><Relationship Id="rId64" Type="http://schemas.openxmlformats.org/officeDocument/2006/relationships/hyperlink" Target="https://administracion.gob.es/pagFront/espanaAdmon/directorioOrganigramas/entidadesLocales/entidadesLocales.htm?idUniOrganica=23121&amp;idProvincia=32" TargetMode="External"/><Relationship Id="rId63" Type="http://schemas.openxmlformats.org/officeDocument/2006/relationships/hyperlink" Target="https://administracion.gob.es/pagFront/espanaAdmon/directorioOrganigramas/entidadesLocales/entidadesLocales.htm?idUniOrganica=23094&amp;idProvincia=32" TargetMode="External"/><Relationship Id="rId66" Type="http://schemas.openxmlformats.org/officeDocument/2006/relationships/hyperlink" Target="https://administracion.gob.es/pagFront/espanaAdmon/directorioOrganigramas/entidadesLocales/entidadesLocales.htm?idUniOrganica=23207&amp;idProvincia=32" TargetMode="External"/><Relationship Id="rId65" Type="http://schemas.openxmlformats.org/officeDocument/2006/relationships/hyperlink" Target="https://administracion.gob.es/pagFront/espanaAdmon/directorioOrganigramas/entidadesLocales/entidadesLocales.htm?idUniOrganica=23125&amp;idProvincia=32" TargetMode="External"/><Relationship Id="rId68" Type="http://schemas.openxmlformats.org/officeDocument/2006/relationships/hyperlink" Target="https://administracion.gob.es/pagFront/espanaAdmon/directorioOrganigramas/entidadesLocales/entidadesLocales.htm?idUniOrganica=23354&amp;idProvincia=32" TargetMode="External"/><Relationship Id="rId67" Type="http://schemas.openxmlformats.org/officeDocument/2006/relationships/hyperlink" Target="https://administracion.gob.es/pagFront/espanaAdmon/directorioOrganigramas/entidadesLocales/entidadesLocales.htm?idUniOrganica=23260&amp;idProvincia=32" TargetMode="External"/><Relationship Id="rId60" Type="http://schemas.openxmlformats.org/officeDocument/2006/relationships/hyperlink" Target="https://administracion.gob.es/pagFront/espanaAdmon/directorioOrganigramas/entidadesLocales/entidadesLocales.htm?idUniOrganica=22834&amp;idProvincia=32" TargetMode="External"/><Relationship Id="rId69" Type="http://schemas.openxmlformats.org/officeDocument/2006/relationships/hyperlink" Target="https://administracion.gob.es/pagFront/espanaAdmon/directorioOrganigramas/entidadesLocales/entidadesLocales.htm?idUniOrganica=23359&amp;idProvincia=32" TargetMode="External"/><Relationship Id="rId51" Type="http://schemas.openxmlformats.org/officeDocument/2006/relationships/hyperlink" Target="https://administracion.gob.es/pagFront/espanaAdmon/directorioOrganigramas/entidadesLocales/entidadesLocales.htm?idUniOrganica=22403&amp;idProvincia=32" TargetMode="External"/><Relationship Id="rId50" Type="http://schemas.openxmlformats.org/officeDocument/2006/relationships/hyperlink" Target="https://administracion.gob.es/pagFront/espanaAdmon/directorioOrganigramas/entidadesLocales/entidadesLocales.htm?idUniOrganica=22247&amp;idProvincia=32" TargetMode="External"/><Relationship Id="rId53" Type="http://schemas.openxmlformats.org/officeDocument/2006/relationships/hyperlink" Target="https://administracion.gob.es/pagFront/espanaAdmon/directorioOrganigramas/entidadesLocales/entidadesLocales.htm?idUniOrganica=22416&amp;idProvincia=32" TargetMode="External"/><Relationship Id="rId52" Type="http://schemas.openxmlformats.org/officeDocument/2006/relationships/hyperlink" Target="https://administracion.gob.es/pagFront/espanaAdmon/directorioOrganigramas/entidadesLocales/entidadesLocales.htm?idUniOrganica=22412&amp;idProvincia=32" TargetMode="External"/><Relationship Id="rId55" Type="http://schemas.openxmlformats.org/officeDocument/2006/relationships/hyperlink" Target="https://administracion.gob.es/pagFront/espanaAdmon/directorioOrganigramas/entidadesLocales/entidadesLocales.htm?idUniOrganica=22660&amp;idProvincia=32" TargetMode="External"/><Relationship Id="rId54" Type="http://schemas.openxmlformats.org/officeDocument/2006/relationships/hyperlink" Target="https://administracion.gob.es/pagFront/espanaAdmon/directorioOrganigramas/entidadesLocales/entidadesLocales.htm?idUniOrganica=22498&amp;idProvincia=32" TargetMode="External"/><Relationship Id="rId57" Type="http://schemas.openxmlformats.org/officeDocument/2006/relationships/hyperlink" Target="https://administracion.gob.es/pagFront/espanaAdmon/directorioOrganigramas/entidadesLocales/entidadesLocales.htm?idUniOrganica=22679&amp;idProvincia=32" TargetMode="External"/><Relationship Id="rId56" Type="http://schemas.openxmlformats.org/officeDocument/2006/relationships/hyperlink" Target="https://administracion.gob.es/pagFront/espanaAdmon/directorioOrganigramas/entidadesLocales/entidadesLocales.htm?idUniOrganica=22669&amp;idProvincia=32" TargetMode="External"/><Relationship Id="rId59" Type="http://schemas.openxmlformats.org/officeDocument/2006/relationships/hyperlink" Target="https://administracion.gob.es/pagFront/espanaAdmon/directorioOrganigramas/entidadesLocales/entidadesLocales.htm?idUniOrganica=22802&amp;idProvincia=32" TargetMode="External"/><Relationship Id="rId58" Type="http://schemas.openxmlformats.org/officeDocument/2006/relationships/hyperlink" Target="https://administracion.gob.es/pagFront/espanaAdmon/directorioOrganigramas/entidadesLocales/entidadesLocales.htm?idUniOrganica=22748&amp;idProvincia=32" TargetMode="External"/><Relationship Id="rId91" Type="http://schemas.openxmlformats.org/officeDocument/2006/relationships/hyperlink" Target="https://administracion.gob.es/pagFront/espanaAdmon/directorioOrganigramas/entidadesLocales/entidadesLocales.htm?idUniOrganica=25521&amp;idProvincia=32" TargetMode="External"/><Relationship Id="rId90" Type="http://schemas.openxmlformats.org/officeDocument/2006/relationships/hyperlink" Target="https://administracion.gob.es/pagFront/espanaAdmon/directorioOrganigramas/entidadesLocales/entidadesLocales.htm?idUniOrganica=25518&amp;idProvincia=32" TargetMode="External"/><Relationship Id="rId93" Type="http://schemas.openxmlformats.org/officeDocument/2006/relationships/drawing" Target="../drawings/drawing36.xml"/><Relationship Id="rId92" Type="http://schemas.openxmlformats.org/officeDocument/2006/relationships/hyperlink" Target="https://administracion.gob.es/pagFront/espanaAdmon/directorioOrganigramas/entidadesLocales/entidadesLocales.htm?idUniOrganica=25522&amp;idProvincia=32" TargetMode="External"/></Relationships>
</file>

<file path=xl/worksheets/_rels/sheet37.xml.rels><?xml version="1.0" encoding="UTF-8" standalone="yes"?><Relationships xmlns="http://schemas.openxmlformats.org/package/2006/relationships"><Relationship Id="rId31" Type="http://schemas.openxmlformats.org/officeDocument/2006/relationships/hyperlink" Target="https://administracion.gob.es/pagFront/espanaAdmon/directorioOrganigramas/entidadesLocales/entidadesLocales.htm?idUniOrganica=24837&amp;idProvincia=35" TargetMode="External"/><Relationship Id="rId30" Type="http://schemas.openxmlformats.org/officeDocument/2006/relationships/hyperlink" Target="https://administracion.gob.es/pagFront/espanaAdmon/directorioOrganigramas/entidadesLocales/entidadesLocales.htm?idUniOrganica=24563&amp;idProvincia=35" TargetMode="External"/><Relationship Id="rId33" Type="http://schemas.openxmlformats.org/officeDocument/2006/relationships/hyperlink" Target="https://administracion.gob.es/pagFront/espanaAdmon/directorioOrganigramas/entidadesLocales/entidadesLocales.htm?idUniOrganica=24897&amp;idProvincia=35" TargetMode="External"/><Relationship Id="rId32" Type="http://schemas.openxmlformats.org/officeDocument/2006/relationships/hyperlink" Target="https://administracion.gob.es/pagFront/espanaAdmon/directorioOrganigramas/entidadesLocales/entidadesLocales.htm?idUniOrganica=24861&amp;idProvincia=35" TargetMode="External"/><Relationship Id="rId35" Type="http://schemas.openxmlformats.org/officeDocument/2006/relationships/hyperlink" Target="https://transparenciacanarias.org/como-reclamar/" TargetMode="External"/><Relationship Id="rId34" Type="http://schemas.openxmlformats.org/officeDocument/2006/relationships/hyperlink" Target="https://administracion.gob.es/pagFront/espanaAdmon/directorioOrganigramas/entidadesLocales/entidadesLocales.htm?idUniOrganica=25523&amp;idProvincia=35" TargetMode="External"/><Relationship Id="rId36" Type="http://schemas.openxmlformats.org/officeDocument/2006/relationships/drawing" Target="../drawings/drawing37.xml"/><Relationship Id="rId20" Type="http://schemas.openxmlformats.org/officeDocument/2006/relationships/hyperlink" Target="https://administracion.gob.es/pagFront/espanaAdmon/directorioOrganigramas/entidadesLocales/entidadesLocales.htm?idUniOrganica=23485&amp;idProvincia=35" TargetMode="External"/><Relationship Id="rId22" Type="http://schemas.openxmlformats.org/officeDocument/2006/relationships/hyperlink" Target="https://administracion.gob.es/pagFront/espanaAdmon/directorioOrganigramas/entidadesLocales/entidadesLocales.htm?idUniOrganica=23810&amp;idProvincia=35" TargetMode="External"/><Relationship Id="rId21" Type="http://schemas.openxmlformats.org/officeDocument/2006/relationships/hyperlink" Target="https://administracion.gob.es/pagFront/espanaAdmon/directorioOrganigramas/entidadesLocales/entidadesLocales.htm?idUniOrganica=23748&amp;idProvincia=35" TargetMode="External"/><Relationship Id="rId24" Type="http://schemas.openxmlformats.org/officeDocument/2006/relationships/hyperlink" Target="https://administracion.gob.es/pagFront/espanaAdmon/directorioOrganigramas/entidadesLocales/entidadesLocales.htm?idUniOrganica=24234&amp;idProvincia=35" TargetMode="External"/><Relationship Id="rId23" Type="http://schemas.openxmlformats.org/officeDocument/2006/relationships/hyperlink" Target="https://administracion.gob.es/pagFront/espanaAdmon/directorioOrganigramas/entidadesLocales/entidadesLocales.htm?idUniOrganica=23819&amp;idProvincia=35" TargetMode="External"/><Relationship Id="rId26" Type="http://schemas.openxmlformats.org/officeDocument/2006/relationships/hyperlink" Target="https://administracion.gob.es/pagFront/espanaAdmon/directorioOrganigramas/entidadesLocales/entidadesLocales.htm?idUniOrganica=24244&amp;idProvincia=35" TargetMode="External"/><Relationship Id="rId25" Type="http://schemas.openxmlformats.org/officeDocument/2006/relationships/hyperlink" Target="https://administracion.gob.es/pagFront/espanaAdmon/directorioOrganigramas/entidadesLocales/entidadesLocales.htm?idUniOrganica=24241&amp;idProvincia=35" TargetMode="External"/><Relationship Id="rId28" Type="http://schemas.openxmlformats.org/officeDocument/2006/relationships/hyperlink" Target="https://administracion.gob.es/pagFront/espanaAdmon/directorioOrganigramas/entidadesLocales/entidadesLocales.htm?idUniOrganica=24269&amp;idProvincia=35" TargetMode="External"/><Relationship Id="rId27" Type="http://schemas.openxmlformats.org/officeDocument/2006/relationships/hyperlink" Target="https://administracion.gob.es/pagFront/espanaAdmon/directorioOrganigramas/entidadesLocales/entidadesLocales.htm?idUniOrganica=24253&amp;idProvincia=35" TargetMode="External"/><Relationship Id="rId29" Type="http://schemas.openxmlformats.org/officeDocument/2006/relationships/hyperlink" Target="https://administracion.gob.es/pagFront/espanaAdmon/directorioOrganigramas/entidadesLocales/entidadesLocales.htm?idUniOrganica=24282&amp;idProvincia=35" TargetMode="External"/><Relationship Id="rId11" Type="http://schemas.openxmlformats.org/officeDocument/2006/relationships/hyperlink" Target="https://administracion.gob.es/pagFront/espanaAdmon/directorioOrganigramas/entidadesLocales/entidadesLocales.htm?idUniOrganica=20781&amp;idProvincia=35" TargetMode="External"/><Relationship Id="rId10" Type="http://schemas.openxmlformats.org/officeDocument/2006/relationships/hyperlink" Target="https://administracion.gob.es/pagFront/espanaAdmon/directorioOrganigramas/entidadesLocales/entidadesLocales.htm?idUniOrganica=20513&amp;idProvincia=35" TargetMode="External"/><Relationship Id="rId13" Type="http://schemas.openxmlformats.org/officeDocument/2006/relationships/hyperlink" Target="https://administracion.gob.es/pagFront/espanaAdmon/directorioOrganigramas/entidadesLocales/entidadesLocales.htm?idUniOrganica=22467&amp;idProvincia=35" TargetMode="External"/><Relationship Id="rId12" Type="http://schemas.openxmlformats.org/officeDocument/2006/relationships/hyperlink" Target="https://administracion.gob.es/pagFront/espanaAdmon/directorioOrganigramas/entidadesLocales/entidadesLocales.htm?idUniOrganica=21002&amp;idProvincia=35" TargetMode="External"/><Relationship Id="rId15" Type="http://schemas.openxmlformats.org/officeDocument/2006/relationships/hyperlink" Target="https://administracion.gob.es/pagFront/espanaAdmon/directorioOrganigramas/entidadesLocales/entidadesLocales.htm?idUniOrganica=21992&amp;idProvincia=35" TargetMode="External"/><Relationship Id="rId14" Type="http://schemas.openxmlformats.org/officeDocument/2006/relationships/hyperlink" Target="https://administracion.gob.es/pagFront/espanaAdmon/directorioOrganigramas/entidadesLocales/entidadesLocales.htm?idUniOrganica=21770&amp;idProvincia=35" TargetMode="External"/><Relationship Id="rId17" Type="http://schemas.openxmlformats.org/officeDocument/2006/relationships/hyperlink" Target="https://administracion.gob.es/pagFront/espanaAdmon/directorioOrganigramas/entidadesLocales/entidadesLocales.htm?idUniOrganica=22422&amp;idProvincia=35" TargetMode="External"/><Relationship Id="rId16" Type="http://schemas.openxmlformats.org/officeDocument/2006/relationships/hyperlink" Target="https://administracion.gob.es/pagFront/espanaAdmon/directorioOrganigramas/entidadesLocales/entidadesLocales.htm?idUniOrganica=22275&amp;idProvincia=35" TargetMode="External"/><Relationship Id="rId19" Type="http://schemas.openxmlformats.org/officeDocument/2006/relationships/hyperlink" Target="https://administracion.gob.es/pagFront/espanaAdmon/directorioOrganigramas/entidadesLocales/entidadesLocales.htm?idUniOrganica=23479&amp;idProvincia=35" TargetMode="External"/><Relationship Id="rId18" Type="http://schemas.openxmlformats.org/officeDocument/2006/relationships/hyperlink" Target="https://administracion.gob.es/pagFront/espanaAdmon/directorioOrganigramas/entidadesLocales/entidadesLocales.htm?idUniOrganica=23011&amp;idProvincia=35" TargetMode="External"/><Relationship Id="rId1" Type="http://schemas.openxmlformats.org/officeDocument/2006/relationships/hyperlink" Target="https://administracion.gob.es/pagFront/espanaAdmon/directorioOrganigramas/entidadesLocales/entidadesLocales.htm?idUniOrganica=17577&amp;idProvincia=35" TargetMode="External"/><Relationship Id="rId2" Type="http://schemas.openxmlformats.org/officeDocument/2006/relationships/hyperlink" Target="https://administracion.gob.es/pagFront/espanaAdmon/directorioOrganigramas/entidadesLocales/entidadesLocales.htm?idUniOrganica=17607&amp;idProvincia=35" TargetMode="External"/><Relationship Id="rId3" Type="http://schemas.openxmlformats.org/officeDocument/2006/relationships/hyperlink" Target="https://administracion.gob.es/pagFront/espanaAdmon/directorioOrganigramas/entidadesLocales/entidadesLocales.htm?idUniOrganica=17814&amp;idProvincia=35" TargetMode="External"/><Relationship Id="rId4" Type="http://schemas.openxmlformats.org/officeDocument/2006/relationships/hyperlink" Target="https://administracion.gob.es/pagFront/espanaAdmon/directorioOrganigramas/entidadesLocales/entidadesLocales.htm?idUniOrganica=18126&amp;idProvincia=35" TargetMode="External"/><Relationship Id="rId9" Type="http://schemas.openxmlformats.org/officeDocument/2006/relationships/hyperlink" Target="https://administracion.gob.es/pagFront/espanaAdmon/directorioOrganigramas/entidadesLocales/entidadesLocales.htm?idUniOrganica=20277&amp;idProvincia=35" TargetMode="External"/><Relationship Id="rId5" Type="http://schemas.openxmlformats.org/officeDocument/2006/relationships/hyperlink" Target="https://administracion.gob.es/pagFront/espanaAdmon/directorioOrganigramas/entidadesLocales/entidadesLocales.htm?idUniOrganica=18282&amp;idProvincia=35" TargetMode="External"/><Relationship Id="rId6" Type="http://schemas.openxmlformats.org/officeDocument/2006/relationships/hyperlink" Target="https://administracion.gob.es/pagFront/espanaAdmon/directorioOrganigramas/entidadesLocales/entidadesLocales.htm?idUniOrganica=18308&amp;idProvincia=35" TargetMode="External"/><Relationship Id="rId7" Type="http://schemas.openxmlformats.org/officeDocument/2006/relationships/hyperlink" Target="https://administracion.gob.es/pagFront/espanaAdmon/directorioOrganigramas/entidadesLocales/entidadesLocales.htm?idUniOrganica=18315&amp;idProvincia=35" TargetMode="External"/><Relationship Id="rId8" Type="http://schemas.openxmlformats.org/officeDocument/2006/relationships/hyperlink" Target="https://administracion.gob.es/pagFront/espanaAdmon/directorioOrganigramas/entidadesLocales/entidadesLocales.htm?idUniOrganica=18750&amp;idProvincia=35" TargetMode="External"/></Relationships>
</file>

<file path=xl/worksheets/_rels/sheet38.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2830&amp;idProvincia=36" TargetMode="External"/><Relationship Id="rId42" Type="http://schemas.openxmlformats.org/officeDocument/2006/relationships/hyperlink" Target="https://administracion.gob.es/pagFront/espanaAdmon/directorioOrganigramas/entidadesLocales/entidadesLocales.htm?idUniOrganica=22837&amp;idProvincia=36" TargetMode="External"/><Relationship Id="rId41" Type="http://schemas.openxmlformats.org/officeDocument/2006/relationships/hyperlink" Target="https://administracion.gob.es/pagFront/espanaAdmon/directorioOrganigramas/entidadesLocales/entidadesLocales.htm?idUniOrganica=22832&amp;idProvincia=36" TargetMode="External"/><Relationship Id="rId44" Type="http://schemas.openxmlformats.org/officeDocument/2006/relationships/hyperlink" Target="https://administracion.gob.es/pagFront/espanaAdmon/directorioOrganigramas/entidadesLocales/entidadesLocales.htm?idUniOrganica=22851&amp;idProvincia=36" TargetMode="External"/><Relationship Id="rId43" Type="http://schemas.openxmlformats.org/officeDocument/2006/relationships/hyperlink" Target="https://administracion.gob.es/pagFront/espanaAdmon/directorioOrganigramas/entidadesLocales/entidadesLocales.htm?idUniOrganica=22847&amp;idProvincia=36" TargetMode="External"/><Relationship Id="rId46" Type="http://schemas.openxmlformats.org/officeDocument/2006/relationships/hyperlink" Target="https://administracion.gob.es/pagFront/espanaAdmon/directorioOrganigramas/entidadesLocales/entidadesLocales.htm?idUniOrganica=23211&amp;idProvincia=36" TargetMode="External"/><Relationship Id="rId45" Type="http://schemas.openxmlformats.org/officeDocument/2006/relationships/hyperlink" Target="https://administracion.gob.es/pagFront/espanaAdmon/directorioOrganigramas/entidadesLocales/entidadesLocales.htm?idUniOrganica=23152&amp;idProvincia=36" TargetMode="External"/><Relationship Id="rId48" Type="http://schemas.openxmlformats.org/officeDocument/2006/relationships/hyperlink" Target="https://administracion.gob.es/pagFront/espanaAdmon/directorioOrganigramas/entidadesLocales/entidadesLocales.htm?idUniOrganica=23335&amp;idProvincia=36" TargetMode="External"/><Relationship Id="rId47" Type="http://schemas.openxmlformats.org/officeDocument/2006/relationships/hyperlink" Target="https://administracion.gob.es/pagFront/espanaAdmon/directorioOrganigramas/entidadesLocales/entidadesLocales.htm?idUniOrganica=23311&amp;idProvincia=36" TargetMode="External"/><Relationship Id="rId49" Type="http://schemas.openxmlformats.org/officeDocument/2006/relationships/hyperlink" Target="https://administracion.gob.es/pagFront/espanaAdmon/directorioOrganigramas/entidadesLocales/entidadesLocales.htm?idUniOrganica=23417&amp;idProvincia=36" TargetMode="External"/><Relationship Id="rId31" Type="http://schemas.openxmlformats.org/officeDocument/2006/relationships/hyperlink" Target="https://administracion.gob.es/pagFront/espanaAdmon/directorioOrganigramas/entidadesLocales/entidadesLocales.htm?idUniOrganica=21816&amp;idProvincia=36" TargetMode="External"/><Relationship Id="rId30" Type="http://schemas.openxmlformats.org/officeDocument/2006/relationships/hyperlink" Target="https://administracion.gob.es/pagFront/espanaAdmon/directorioOrganigramas/entidadesLocales/entidadesLocales.htm?idUniOrganica=21815&amp;idProvincia=36" TargetMode="External"/><Relationship Id="rId33" Type="http://schemas.openxmlformats.org/officeDocument/2006/relationships/hyperlink" Target="https://administracion.gob.es/pagFront/espanaAdmon/directorioOrganigramas/entidadesLocales/entidadesLocales.htm?idUniOrganica=21981&amp;idProvincia=36" TargetMode="External"/><Relationship Id="rId32" Type="http://schemas.openxmlformats.org/officeDocument/2006/relationships/hyperlink" Target="https://administracion.gob.es/pagFront/espanaAdmon/directorioOrganigramas/entidadesLocales/entidadesLocales.htm?idUniOrganica=21951&amp;idProvincia=36" TargetMode="External"/><Relationship Id="rId35" Type="http://schemas.openxmlformats.org/officeDocument/2006/relationships/hyperlink" Target="https://administracion.gob.es/pagFront/espanaAdmon/directorioOrganigramas/entidadesLocales/entidadesLocales.htm?idUniOrganica=22182&amp;idProvincia=36" TargetMode="External"/><Relationship Id="rId34" Type="http://schemas.openxmlformats.org/officeDocument/2006/relationships/hyperlink" Target="https://administracion.gob.es/pagFront/espanaAdmon/directorioOrganigramas/entidadesLocales/entidadesLocales.htm?idUniOrganica=22178&amp;idProvincia=36" TargetMode="External"/><Relationship Id="rId37" Type="http://schemas.openxmlformats.org/officeDocument/2006/relationships/hyperlink" Target="https://administracion.gob.es/pagFront/espanaAdmon/directorioOrganigramas/entidadesLocales/entidadesLocales.htm?idUniOrganica=22548&amp;idProvincia=36" TargetMode="External"/><Relationship Id="rId36" Type="http://schemas.openxmlformats.org/officeDocument/2006/relationships/hyperlink" Target="https://administracion.gob.es/pagFront/espanaAdmon/directorioOrganigramas/entidadesLocales/entidadesLocales.htm?idUniOrganica=22245&amp;idProvincia=36" TargetMode="External"/><Relationship Id="rId39" Type="http://schemas.openxmlformats.org/officeDocument/2006/relationships/hyperlink" Target="https://administracion.gob.es/pagFront/espanaAdmon/directorioOrganigramas/entidadesLocales/entidadesLocales.htm?idUniOrganica=22829&amp;idProvincia=36" TargetMode="External"/><Relationship Id="rId38" Type="http://schemas.openxmlformats.org/officeDocument/2006/relationships/hyperlink" Target="https://administracion.gob.es/pagFront/espanaAdmon/directorioOrganigramas/entidadesLocales/entidadesLocales.htm?idUniOrganica=22805&amp;idProvincia=36" TargetMode="External"/><Relationship Id="rId20" Type="http://schemas.openxmlformats.org/officeDocument/2006/relationships/hyperlink" Target="https://administracion.gob.es/pagFront/espanaAdmon/directorioOrganigramas/entidadesLocales/entidadesLocales.htm?idUniOrganica=20654&amp;idProvincia=36" TargetMode="External"/><Relationship Id="rId22" Type="http://schemas.openxmlformats.org/officeDocument/2006/relationships/hyperlink" Target="https://administracion.gob.es/pagFront/espanaAdmon/directorioOrganigramas/entidadesLocales/entidadesLocales.htm?idUniOrganica=20732&amp;idProvincia=36" TargetMode="External"/><Relationship Id="rId21" Type="http://schemas.openxmlformats.org/officeDocument/2006/relationships/hyperlink" Target="https://administracion.gob.es/pagFront/espanaAdmon/directorioOrganigramas/entidadesLocales/entidadesLocales.htm?idUniOrganica=20711&amp;idProvincia=36" TargetMode="External"/><Relationship Id="rId24" Type="http://schemas.openxmlformats.org/officeDocument/2006/relationships/hyperlink" Target="https://administracion.gob.es/pagFront/espanaAdmon/directorioOrganigramas/entidadesLocales/entidadesLocales.htm?idUniOrganica=21146&amp;idProvincia=36" TargetMode="External"/><Relationship Id="rId23" Type="http://schemas.openxmlformats.org/officeDocument/2006/relationships/hyperlink" Target="https://administracion.gob.es/pagFront/espanaAdmon/directorioOrganigramas/entidadesLocales/entidadesLocales.htm?idUniOrganica=20990&amp;idProvincia=36" TargetMode="External"/><Relationship Id="rId26" Type="http://schemas.openxmlformats.org/officeDocument/2006/relationships/hyperlink" Target="https://administracion.gob.es/pagFront/espanaAdmon/directorioOrganigramas/entidadesLocales/entidadesLocales.htm?idUniOrganica=21539&amp;idProvincia=36" TargetMode="External"/><Relationship Id="rId25" Type="http://schemas.openxmlformats.org/officeDocument/2006/relationships/hyperlink" Target="https://administracion.gob.es/pagFront/espanaAdmon/directorioOrganigramas/entidadesLocales/entidadesLocales.htm?idUniOrganica=21149&amp;idProvincia=36" TargetMode="External"/><Relationship Id="rId28" Type="http://schemas.openxmlformats.org/officeDocument/2006/relationships/hyperlink" Target="https://administracion.gob.es/pagFront/espanaAdmon/directorioOrganigramas/entidadesLocales/entidadesLocales.htm?idUniOrganica=21650&amp;idProvincia=36" TargetMode="External"/><Relationship Id="rId27" Type="http://schemas.openxmlformats.org/officeDocument/2006/relationships/hyperlink" Target="https://administracion.gob.es/pagFront/espanaAdmon/directorioOrganigramas/entidadesLocales/entidadesLocales.htm?idUniOrganica=21630&amp;idProvincia=36" TargetMode="External"/><Relationship Id="rId29" Type="http://schemas.openxmlformats.org/officeDocument/2006/relationships/hyperlink" Target="https://administracion.gob.es/pagFront/espanaAdmon/directorioOrganigramas/entidadesLocales/entidadesLocales.htm?idUniOrganica=21763&amp;idProvincia=36" TargetMode="External"/><Relationship Id="rId11" Type="http://schemas.openxmlformats.org/officeDocument/2006/relationships/hyperlink" Target="https://administracion.gob.es/pagFront/espanaAdmon/directorioOrganigramas/entidadesLocales/entidadesLocales.htm?idUniOrganica=19573&amp;idProvincia=36" TargetMode="External"/><Relationship Id="rId10" Type="http://schemas.openxmlformats.org/officeDocument/2006/relationships/hyperlink" Target="https://administracion.gob.es/pagFront/espanaAdmon/directorioOrganigramas/entidadesLocales/entidadesLocales.htm?idUniOrganica=19249&amp;idProvincia=36" TargetMode="External"/><Relationship Id="rId13" Type="http://schemas.openxmlformats.org/officeDocument/2006/relationships/hyperlink" Target="https://administracion.gob.es/pagFront/espanaAdmon/directorioOrganigramas/entidadesLocales/entidadesLocales.htm?idUniOrganica=19913&amp;idProvincia=36" TargetMode="External"/><Relationship Id="rId12" Type="http://schemas.openxmlformats.org/officeDocument/2006/relationships/hyperlink" Target="https://administracion.gob.es/pagFront/espanaAdmon/directorioOrganigramas/entidadesLocales/entidadesLocales.htm?idUniOrganica=90343&amp;idProvincia=36" TargetMode="External"/><Relationship Id="rId15" Type="http://schemas.openxmlformats.org/officeDocument/2006/relationships/hyperlink" Target="https://administracion.gob.es/pagFront/espanaAdmon/directorioOrganigramas/entidadesLocales/entidadesLocales.htm?idUniOrganica=19987&amp;idProvincia=36" TargetMode="External"/><Relationship Id="rId14" Type="http://schemas.openxmlformats.org/officeDocument/2006/relationships/hyperlink" Target="https://administracion.gob.es/pagFront/espanaAdmon/directorioOrganigramas/entidadesLocales/entidadesLocales.htm?idUniOrganica=19918&amp;idProvincia=36" TargetMode="External"/><Relationship Id="rId17" Type="http://schemas.openxmlformats.org/officeDocument/2006/relationships/hyperlink" Target="https://administracion.gob.es/pagFront/espanaAdmon/directorioOrganigramas/entidadesLocales/entidadesLocales.htm?idUniOrganica=20210&amp;idProvincia=36" TargetMode="External"/><Relationship Id="rId16" Type="http://schemas.openxmlformats.org/officeDocument/2006/relationships/hyperlink" Target="https://administracion.gob.es/pagFront/espanaAdmon/directorioOrganigramas/entidadesLocales/entidadesLocales.htm?idUniOrganica=20047&amp;idProvincia=36" TargetMode="External"/><Relationship Id="rId19" Type="http://schemas.openxmlformats.org/officeDocument/2006/relationships/hyperlink" Target="https://administracion.gob.es/pagFront/espanaAdmon/directorioOrganigramas/entidadesLocales/entidadesLocales.htm?idUniOrganica=20332&amp;idProvincia=36" TargetMode="External"/><Relationship Id="rId18" Type="http://schemas.openxmlformats.org/officeDocument/2006/relationships/hyperlink" Target="https://administracion.gob.es/pagFront/espanaAdmon/directorioOrganigramas/entidadesLocales/entidadesLocales.htm?idUniOrganica=20324&amp;idProvincia=36" TargetMode="External"/><Relationship Id="rId1" Type="http://schemas.openxmlformats.org/officeDocument/2006/relationships/hyperlink" Target="https://administracion.gob.es/pagFront/espanaAdmon/directorioOrganigramas/entidadesLocales/entidadesLocales.htm?idUniOrganica=17580&amp;idProvincia=36" TargetMode="External"/><Relationship Id="rId2" Type="http://schemas.openxmlformats.org/officeDocument/2006/relationships/hyperlink" Target="https://administracion.gob.es/pagFront/espanaAdmon/directorioOrganigramas/entidadesLocales/entidadesLocales.htm?idUniOrganica=18176&amp;idProvincia=36" TargetMode="External"/><Relationship Id="rId3" Type="http://schemas.openxmlformats.org/officeDocument/2006/relationships/hyperlink" Target="https://administracion.gob.es/pagFront/espanaAdmon/directorioOrganigramas/entidadesLocales/entidadesLocales.htm?idUniOrganica=18412&amp;idProvincia=36" TargetMode="External"/><Relationship Id="rId4" Type="http://schemas.openxmlformats.org/officeDocument/2006/relationships/hyperlink" Target="https://administracion.gob.es/pagFront/espanaAdmon/directorioOrganigramas/entidadesLocales/entidadesLocales.htm?idUniOrganica=18514&amp;idProvincia=36" TargetMode="External"/><Relationship Id="rId9" Type="http://schemas.openxmlformats.org/officeDocument/2006/relationships/hyperlink" Target="https://administracion.gob.es/pagFront/espanaAdmon/directorioOrganigramas/entidadesLocales/entidadesLocales.htm?idUniOrganica=19199&amp;idProvincia=36" TargetMode="External"/><Relationship Id="rId5" Type="http://schemas.openxmlformats.org/officeDocument/2006/relationships/hyperlink" Target="https://administracion.gob.es/pagFront/espanaAdmon/directorioOrganigramas/entidadesLocales/entidadesLocales.htm?idUniOrganica=18926&amp;idProvincia=36" TargetMode="External"/><Relationship Id="rId6" Type="http://schemas.openxmlformats.org/officeDocument/2006/relationships/hyperlink" Target="https://administracion.gob.es/pagFront/espanaAdmon/directorioOrganigramas/entidadesLocales/entidadesLocales.htm?idUniOrganica=19069&amp;idProvincia=36" TargetMode="External"/><Relationship Id="rId7" Type="http://schemas.openxmlformats.org/officeDocument/2006/relationships/hyperlink" Target="https://administracion.gob.es/pagFront/espanaAdmon/directorioOrganigramas/entidadesLocales/entidadesLocales.htm?idUniOrganica=19120&amp;idProvincia=36" TargetMode="External"/><Relationship Id="rId8" Type="http://schemas.openxmlformats.org/officeDocument/2006/relationships/hyperlink" Target="https://administracion.gob.es/pagFront/espanaAdmon/directorioOrganigramas/entidadesLocales/entidadesLocales.htm?idUniOrganica=19160&amp;idProvincia=36" TargetMode="External"/><Relationship Id="rId62" Type="http://schemas.openxmlformats.org/officeDocument/2006/relationships/drawing" Target="../drawings/drawing38.xml"/><Relationship Id="rId61" Type="http://schemas.openxmlformats.org/officeDocument/2006/relationships/hyperlink" Target="https://administracion.gob.es/pagFront/espanaAdmon/directorioOrganigramas/entidadesLocales/entidadesLocales.htm?idUniOrganica=25028&amp;idProvincia=36" TargetMode="External"/><Relationship Id="rId60" Type="http://schemas.openxmlformats.org/officeDocument/2006/relationships/hyperlink" Target="https://administracion.gob.es/pagFront/espanaAdmon/directorioOrganigramas/entidadesLocales/entidadesLocales.htm?idUniOrganica=25009&amp;idProvincia=36" TargetMode="External"/><Relationship Id="rId51" Type="http://schemas.openxmlformats.org/officeDocument/2006/relationships/hyperlink" Target="https://administracion.gob.es/pagFront/espanaAdmon/directorioOrganigramas/entidadesLocales/entidadesLocales.htm?idUniOrganica=23926&amp;idProvincia=36" TargetMode="External"/><Relationship Id="rId50" Type="http://schemas.openxmlformats.org/officeDocument/2006/relationships/hyperlink" Target="https://administracion.gob.es/pagFront/espanaAdmon/directorioOrganigramas/entidadesLocales/entidadesLocales.htm?idUniOrganica=23453&amp;idProvincia=36" TargetMode="External"/><Relationship Id="rId53" Type="http://schemas.openxmlformats.org/officeDocument/2006/relationships/hyperlink" Target="https://administracion.gob.es/pagFront/espanaAdmon/directorioOrganigramas/entidadesLocales/entidadesLocales.htm?idUniOrganica=24145&amp;idProvincia=36" TargetMode="External"/><Relationship Id="rId52" Type="http://schemas.openxmlformats.org/officeDocument/2006/relationships/hyperlink" Target="https://administracion.gob.es/pagFront/espanaAdmon/directorioOrganigramas/entidadesLocales/entidadesLocales.htm?idUniOrganica=24053&amp;idProvincia=36" TargetMode="External"/><Relationship Id="rId55" Type="http://schemas.openxmlformats.org/officeDocument/2006/relationships/hyperlink" Target="https://administracion.gob.es/pagFront/espanaAdmon/directorioOrganigramas/entidadesLocales/entidadesLocales.htm?idUniOrganica=24562&amp;idProvincia=36" TargetMode="External"/><Relationship Id="rId54" Type="http://schemas.openxmlformats.org/officeDocument/2006/relationships/hyperlink" Target="https://administracion.gob.es/pagFront/espanaAdmon/directorioOrganigramas/entidadesLocales/entidadesLocales.htm?idUniOrganica=24315&amp;idProvincia=36" TargetMode="External"/><Relationship Id="rId57" Type="http://schemas.openxmlformats.org/officeDocument/2006/relationships/hyperlink" Target="https://administracion.gob.es/pagFront/espanaAdmon/directorioOrganigramas/entidadesLocales/entidadesLocales.htm?idUniOrganica=24990&amp;idProvincia=36" TargetMode="External"/><Relationship Id="rId56" Type="http://schemas.openxmlformats.org/officeDocument/2006/relationships/hyperlink" Target="https://administracion.gob.es/pagFront/espanaAdmon/directorioOrganigramas/entidadesLocales/entidadesLocales.htm?idUniOrganica=24771&amp;idProvincia=36" TargetMode="External"/><Relationship Id="rId59" Type="http://schemas.openxmlformats.org/officeDocument/2006/relationships/hyperlink" Target="https://administracion.gob.es/pagFront/espanaAdmon/directorioOrganigramas/entidadesLocales/entidadesLocales.htm?idUniOrganica=24996&amp;idProvincia=36" TargetMode="External"/><Relationship Id="rId58" Type="http://schemas.openxmlformats.org/officeDocument/2006/relationships/hyperlink" Target="https://administracion.gob.es/pagFront/espanaAdmon/directorioOrganigramas/entidadesLocales/entidadesLocales.htm?idUniOrganica=24992&amp;idProvincia=36" TargetMode="External"/></Relationships>
</file>

<file path=xl/worksheets/_rels/sheet39.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552&amp;idProvincia=34" TargetMode="External"/><Relationship Id="rId190" Type="http://schemas.openxmlformats.org/officeDocument/2006/relationships/hyperlink" Target="https://administracion.gob.es/pagFront/espanaAdmon/directorioOrganigramas/entidadesLocales/entidadesLocales.htm?idUniOrganica=25464&amp;idProvincia=34" TargetMode="External"/><Relationship Id="rId42" Type="http://schemas.openxmlformats.org/officeDocument/2006/relationships/hyperlink" Target="https://administracion.gob.es/pagFront/espanaAdmon/directorioOrganigramas/entidadesLocales/entidadesLocales.htm?idUniOrganica=19651&amp;idProvincia=34" TargetMode="External"/><Relationship Id="rId41" Type="http://schemas.openxmlformats.org/officeDocument/2006/relationships/hyperlink" Target="https://administracion.gob.es/pagFront/espanaAdmon/directorioOrganigramas/entidadesLocales/entidadesLocales.htm?idUniOrganica=19645&amp;idProvincia=34" TargetMode="External"/><Relationship Id="rId44" Type="http://schemas.openxmlformats.org/officeDocument/2006/relationships/hyperlink" Target="https://administracion.gob.es/pagFront/espanaAdmon/directorioOrganigramas/entidadesLocales/entidadesLocales.htm?idUniOrganica=19665&amp;idProvincia=34" TargetMode="External"/><Relationship Id="rId43" Type="http://schemas.openxmlformats.org/officeDocument/2006/relationships/hyperlink" Target="https://administracion.gob.es/pagFront/espanaAdmon/directorioOrganigramas/entidadesLocales/entidadesLocales.htm?idUniOrganica=19664&amp;idProvincia=34" TargetMode="External"/><Relationship Id="rId46" Type="http://schemas.openxmlformats.org/officeDocument/2006/relationships/hyperlink" Target="https://administracion.gob.es/pagFront/espanaAdmon/directorioOrganigramas/entidadesLocales/entidadesLocales.htm?idUniOrganica=19769&amp;idProvincia=34" TargetMode="External"/><Relationship Id="rId192" Type="http://schemas.openxmlformats.org/officeDocument/2006/relationships/drawing" Target="../drawings/drawing39.xml"/><Relationship Id="rId45" Type="http://schemas.openxmlformats.org/officeDocument/2006/relationships/hyperlink" Target="https://administracion.gob.es/pagFront/espanaAdmon/directorioOrganigramas/entidadesLocales/entidadesLocales.htm?idUniOrganica=19751&amp;idProvincia=34" TargetMode="External"/><Relationship Id="rId191" Type="http://schemas.openxmlformats.org/officeDocument/2006/relationships/hyperlink" Target="https://administracion.gob.es/pagFront/espanaAdmon/directorioOrganigramas/entidadesLocales/entidadesLocales.htm?idUniOrganica=25465&amp;idProvincia=34" TargetMode="External"/><Relationship Id="rId48" Type="http://schemas.openxmlformats.org/officeDocument/2006/relationships/hyperlink" Target="https://administracion.gob.es/pagFront/espanaAdmon/directorioOrganigramas/entidadesLocales/entidadesLocales.htm?idUniOrganica=19828&amp;idProvincia=34" TargetMode="External"/><Relationship Id="rId187" Type="http://schemas.openxmlformats.org/officeDocument/2006/relationships/hyperlink" Target="https://administracion.gob.es/pagFront/espanaAdmon/directorioOrganigramas/entidadesLocales/entidadesLocales.htm?idUniOrganica=25455&amp;idProvincia=34" TargetMode="External"/><Relationship Id="rId47" Type="http://schemas.openxmlformats.org/officeDocument/2006/relationships/hyperlink" Target="https://administracion.gob.es/pagFront/espanaAdmon/directorioOrganigramas/entidadesLocales/entidadesLocales.htm?idUniOrganica=19802&amp;idProvincia=34" TargetMode="External"/><Relationship Id="rId186" Type="http://schemas.openxmlformats.org/officeDocument/2006/relationships/hyperlink" Target="https://administracion.gob.es/pagFront/espanaAdmon/directorioOrganigramas/entidadesLocales/entidadesLocales.htm?idUniOrganica=25454&amp;idProvincia=34" TargetMode="External"/><Relationship Id="rId185" Type="http://schemas.openxmlformats.org/officeDocument/2006/relationships/hyperlink" Target="https://administracion.gob.es/pagFront/espanaAdmon/directorioOrganigramas/entidadesLocales/entidadesLocales.htm?idUniOrganica=25443&amp;idProvincia=34" TargetMode="External"/><Relationship Id="rId49" Type="http://schemas.openxmlformats.org/officeDocument/2006/relationships/hyperlink" Target="https://administracion.gob.es/pagFront/espanaAdmon/directorioOrganigramas/entidadesLocales/entidadesLocales.htm?idUniOrganica=19855&amp;idProvincia=34" TargetMode="External"/><Relationship Id="rId184" Type="http://schemas.openxmlformats.org/officeDocument/2006/relationships/hyperlink" Target="https://administracion.gob.es/pagFront/espanaAdmon/directorioOrganigramas/entidadesLocales/entidadesLocales.htm?idUniOrganica=25418&amp;idProvincia=34" TargetMode="External"/><Relationship Id="rId189" Type="http://schemas.openxmlformats.org/officeDocument/2006/relationships/hyperlink" Target="https://administracion.gob.es/pagFront/espanaAdmon/directorioOrganigramas/entidadesLocales/entidadesLocales.htm?idUniOrganica=25457&amp;idProvincia=34" TargetMode="External"/><Relationship Id="rId188" Type="http://schemas.openxmlformats.org/officeDocument/2006/relationships/hyperlink" Target="https://administracion.gob.es/pagFront/espanaAdmon/directorioOrganigramas/entidadesLocales/entidadesLocales.htm?idUniOrganica=25456&amp;idProvincia=34" TargetMode="External"/><Relationship Id="rId31" Type="http://schemas.openxmlformats.org/officeDocument/2006/relationships/hyperlink" Target="https://administracion.gob.es/pagFront/espanaAdmon/directorioOrganigramas/entidadesLocales/entidadesLocales.htm?idUniOrganica=19100&amp;idProvincia=34" TargetMode="External"/><Relationship Id="rId30" Type="http://schemas.openxmlformats.org/officeDocument/2006/relationships/hyperlink" Target="https://administracion.gob.es/pagFront/espanaAdmon/directorioOrganigramas/entidadesLocales/entidadesLocales.htm?idUniOrganica=19058&amp;idProvincia=34" TargetMode="External"/><Relationship Id="rId33" Type="http://schemas.openxmlformats.org/officeDocument/2006/relationships/hyperlink" Target="https://administracion.gob.es/pagFront/espanaAdmon/directorioOrganigramas/entidadesLocales/entidadesLocales.htm?idUniOrganica=19306&amp;idProvincia=34" TargetMode="External"/><Relationship Id="rId183" Type="http://schemas.openxmlformats.org/officeDocument/2006/relationships/hyperlink" Target="https://administracion.gob.es/pagFront/espanaAdmon/directorioOrganigramas/entidadesLocales/entidadesLocales.htm?idUniOrganica=25416&amp;idProvincia=34" TargetMode="External"/><Relationship Id="rId32" Type="http://schemas.openxmlformats.org/officeDocument/2006/relationships/hyperlink" Target="https://administracion.gob.es/pagFront/espanaAdmon/directorioOrganigramas/entidadesLocales/entidadesLocales.htm?idUniOrganica=19265&amp;idProvincia=34" TargetMode="External"/><Relationship Id="rId182" Type="http://schemas.openxmlformats.org/officeDocument/2006/relationships/hyperlink" Target="https://administracion.gob.es/pagFront/espanaAdmon/directorioOrganigramas/entidadesLocales/entidadesLocales.htm?idUniOrganica=25406&amp;idProvincia=34" TargetMode="External"/><Relationship Id="rId35" Type="http://schemas.openxmlformats.org/officeDocument/2006/relationships/hyperlink" Target="https://administracion.gob.es/pagFront/espanaAdmon/directorioOrganigramas/entidadesLocales/entidadesLocales.htm?idUniOrganica=19491&amp;idProvincia=34" TargetMode="External"/><Relationship Id="rId181" Type="http://schemas.openxmlformats.org/officeDocument/2006/relationships/hyperlink" Target="https://administracion.gob.es/pagFront/espanaAdmon/directorioOrganigramas/entidadesLocales/entidadesLocales.htm?idUniOrganica=25391&amp;idProvincia=34" TargetMode="External"/><Relationship Id="rId34" Type="http://schemas.openxmlformats.org/officeDocument/2006/relationships/hyperlink" Target="https://administracion.gob.es/pagFront/espanaAdmon/directorioOrganigramas/entidadesLocales/entidadesLocales.htm?idUniOrganica=19347&amp;idProvincia=34" TargetMode="External"/><Relationship Id="rId180" Type="http://schemas.openxmlformats.org/officeDocument/2006/relationships/hyperlink" Target="https://administracion.gob.es/pagFront/espanaAdmon/directorioOrganigramas/entidadesLocales/entidadesLocales.htm?idUniOrganica=25371&amp;idProvincia=34" TargetMode="External"/><Relationship Id="rId37" Type="http://schemas.openxmlformats.org/officeDocument/2006/relationships/hyperlink" Target="https://administracion.gob.es/pagFront/espanaAdmon/directorioOrganigramas/entidadesLocales/entidadesLocales.htm?idUniOrganica=19526&amp;idProvincia=34" TargetMode="External"/><Relationship Id="rId176" Type="http://schemas.openxmlformats.org/officeDocument/2006/relationships/hyperlink" Target="https://administracion.gob.es/pagFront/espanaAdmon/directorioOrganigramas/entidadesLocales/entidadesLocales.htm?idUniOrganica=25297&amp;idProvincia=34" TargetMode="External"/><Relationship Id="rId36" Type="http://schemas.openxmlformats.org/officeDocument/2006/relationships/hyperlink" Target="https://administracion.gob.es/pagFront/espanaAdmon/directorioOrganigramas/entidadesLocales/entidadesLocales.htm?idUniOrganica=19520&amp;idProvincia=34" TargetMode="External"/><Relationship Id="rId175" Type="http://schemas.openxmlformats.org/officeDocument/2006/relationships/hyperlink" Target="https://administracion.gob.es/pagFront/espanaAdmon/directorioOrganigramas/entidadesLocales/entidadesLocales.htm?idUniOrganica=25289&amp;idProvincia=34" TargetMode="External"/><Relationship Id="rId39" Type="http://schemas.openxmlformats.org/officeDocument/2006/relationships/hyperlink" Target="https://administracion.gob.es/pagFront/espanaAdmon/directorioOrganigramas/entidadesLocales/entidadesLocales.htm?idUniOrganica=19534&amp;idProvincia=34" TargetMode="External"/><Relationship Id="rId174" Type="http://schemas.openxmlformats.org/officeDocument/2006/relationships/hyperlink" Target="https://administracion.gob.es/pagFront/espanaAdmon/directorioOrganigramas/entidadesLocales/entidadesLocales.htm?idUniOrganica=25225&amp;idProvincia=34" TargetMode="External"/><Relationship Id="rId38" Type="http://schemas.openxmlformats.org/officeDocument/2006/relationships/hyperlink" Target="https://administracion.gob.es/pagFront/espanaAdmon/directorioOrganigramas/entidadesLocales/entidadesLocales.htm?idUniOrganica=19532&amp;idProvincia=34" TargetMode="External"/><Relationship Id="rId173" Type="http://schemas.openxmlformats.org/officeDocument/2006/relationships/hyperlink" Target="https://administracion.gob.es/pagFront/espanaAdmon/directorioOrganigramas/entidadesLocales/entidadesLocales.htm?idUniOrganica=25223&amp;idProvincia=34" TargetMode="External"/><Relationship Id="rId179" Type="http://schemas.openxmlformats.org/officeDocument/2006/relationships/hyperlink" Target="https://administracion.gob.es/pagFront/espanaAdmon/directorioOrganigramas/entidadesLocales/entidadesLocales.htm?idUniOrganica=25370&amp;idProvincia=34" TargetMode="External"/><Relationship Id="rId178" Type="http://schemas.openxmlformats.org/officeDocument/2006/relationships/hyperlink" Target="https://administracion.gob.es/pagFront/espanaAdmon/directorioOrganigramas/entidadesLocales/entidadesLocales.htm?idUniOrganica=25366&amp;idProvincia=34" TargetMode="External"/><Relationship Id="rId177" Type="http://schemas.openxmlformats.org/officeDocument/2006/relationships/hyperlink" Target="https://administracion.gob.es/pagFront/espanaAdmon/directorioOrganigramas/entidadesLocales/entidadesLocales.htm?idUniOrganica=25301&amp;idProvincia=34" TargetMode="External"/><Relationship Id="rId20" Type="http://schemas.openxmlformats.org/officeDocument/2006/relationships/hyperlink" Target="https://administracion.gob.es/pagFront/espanaAdmon/directorioOrganigramas/entidadesLocales/entidadesLocales.htm?idUniOrganica=18555&amp;idProvincia=34" TargetMode="External"/><Relationship Id="rId22" Type="http://schemas.openxmlformats.org/officeDocument/2006/relationships/hyperlink" Target="https://administracion.gob.es/pagFront/espanaAdmon/directorioOrganigramas/entidadesLocales/entidadesLocales.htm?idUniOrganica=18747&amp;idProvincia=34" TargetMode="External"/><Relationship Id="rId21" Type="http://schemas.openxmlformats.org/officeDocument/2006/relationships/hyperlink" Target="https://administracion.gob.es/pagFront/espanaAdmon/directorioOrganigramas/entidadesLocales/entidadesLocales.htm?idUniOrganica=18597&amp;idProvincia=34" TargetMode="External"/><Relationship Id="rId24" Type="http://schemas.openxmlformats.org/officeDocument/2006/relationships/hyperlink" Target="https://administracion.gob.es/pagFront/espanaAdmon/directorioOrganigramas/entidadesLocales/entidadesLocales.htm?idUniOrganica=18803&amp;idProvincia=34" TargetMode="External"/><Relationship Id="rId23" Type="http://schemas.openxmlformats.org/officeDocument/2006/relationships/hyperlink" Target="https://administracion.gob.es/pagFront/espanaAdmon/directorioOrganigramas/entidadesLocales/entidadesLocales.htm?idUniOrganica=18801&amp;idProvincia=34" TargetMode="External"/><Relationship Id="rId26" Type="http://schemas.openxmlformats.org/officeDocument/2006/relationships/hyperlink" Target="https://administracion.gob.es/pagFront/espanaAdmon/directorioOrganigramas/entidadesLocales/entidadesLocales.htm?idUniOrganica=18882&amp;idProvincia=34" TargetMode="External"/><Relationship Id="rId25" Type="http://schemas.openxmlformats.org/officeDocument/2006/relationships/hyperlink" Target="https://administracion.gob.es/pagFront/espanaAdmon/directorioOrganigramas/entidadesLocales/entidadesLocales.htm?idUniOrganica=18804&amp;idProvincia=34" TargetMode="External"/><Relationship Id="rId28" Type="http://schemas.openxmlformats.org/officeDocument/2006/relationships/hyperlink" Target="https://administracion.gob.es/pagFront/espanaAdmon/directorioOrganigramas/entidadesLocales/entidadesLocales.htm?idUniOrganica=18967&amp;idProvincia=34" TargetMode="External"/><Relationship Id="rId27" Type="http://schemas.openxmlformats.org/officeDocument/2006/relationships/hyperlink" Target="https://administracion.gob.es/pagFront/espanaAdmon/directorioOrganigramas/entidadesLocales/entidadesLocales.htm?idUniOrganica=18922&amp;idProvincia=34" TargetMode="External"/><Relationship Id="rId29" Type="http://schemas.openxmlformats.org/officeDocument/2006/relationships/hyperlink" Target="https://administracion.gob.es/pagFront/espanaAdmon/directorioOrganigramas/entidadesLocales/entidadesLocales.htm?idUniOrganica=18970&amp;idProvincia=34" TargetMode="External"/><Relationship Id="rId11" Type="http://schemas.openxmlformats.org/officeDocument/2006/relationships/hyperlink" Target="https://administracion.gob.es/pagFront/espanaAdmon/directorioOrganigramas/entidadesLocales/entidadesLocales.htm?idUniOrganica=18327&amp;idProvincia=34" TargetMode="External"/><Relationship Id="rId10" Type="http://schemas.openxmlformats.org/officeDocument/2006/relationships/hyperlink" Target="https://administracion.gob.es/pagFront/espanaAdmon/directorioOrganigramas/entidadesLocales/entidadesLocales.htm?idUniOrganica=18190&amp;idProvincia=34" TargetMode="External"/><Relationship Id="rId13" Type="http://schemas.openxmlformats.org/officeDocument/2006/relationships/hyperlink" Target="https://administracion.gob.es/pagFront/espanaAdmon/directorioOrganigramas/entidadesLocales/entidadesLocales.htm?idUniOrganica=18353&amp;idProvincia=34" TargetMode="External"/><Relationship Id="rId12" Type="http://schemas.openxmlformats.org/officeDocument/2006/relationships/hyperlink" Target="https://administracion.gob.es/pagFront/espanaAdmon/directorioOrganigramas/entidadesLocales/entidadesLocales.htm?idUniOrganica=18352&amp;idProvincia=34" TargetMode="External"/><Relationship Id="rId15" Type="http://schemas.openxmlformats.org/officeDocument/2006/relationships/hyperlink" Target="https://administracion.gob.es/pagFront/espanaAdmon/directorioOrganigramas/entidadesLocales/entidadesLocales.htm?idUniOrganica=18432&amp;idProvincia=34" TargetMode="External"/><Relationship Id="rId14" Type="http://schemas.openxmlformats.org/officeDocument/2006/relationships/hyperlink" Target="https://administracion.gob.es/pagFront/espanaAdmon/directorioOrganigramas/entidadesLocales/entidadesLocales.htm?idUniOrganica=18375&amp;idProvincia=34" TargetMode="External"/><Relationship Id="rId17" Type="http://schemas.openxmlformats.org/officeDocument/2006/relationships/hyperlink" Target="https://administracion.gob.es/pagFront/espanaAdmon/directorioOrganigramas/entidadesLocales/entidadesLocales.htm?idUniOrganica=18482&amp;idProvincia=34" TargetMode="External"/><Relationship Id="rId16" Type="http://schemas.openxmlformats.org/officeDocument/2006/relationships/hyperlink" Target="https://administracion.gob.es/pagFront/espanaAdmon/directorioOrganigramas/entidadesLocales/entidadesLocales.htm?idUniOrganica=18455&amp;idProvincia=34" TargetMode="External"/><Relationship Id="rId19" Type="http://schemas.openxmlformats.org/officeDocument/2006/relationships/hyperlink" Target="https://administracion.gob.es/pagFront/espanaAdmon/directorioOrganigramas/entidadesLocales/entidadesLocales.htm?idUniOrganica=18527&amp;idProvincia=34" TargetMode="External"/><Relationship Id="rId18" Type="http://schemas.openxmlformats.org/officeDocument/2006/relationships/hyperlink" Target="https://administracion.gob.es/pagFront/espanaAdmon/directorioOrganigramas/entidadesLocales/entidadesLocales.htm?idUniOrganica=18517&amp;idProvincia=34" TargetMode="External"/><Relationship Id="rId84" Type="http://schemas.openxmlformats.org/officeDocument/2006/relationships/hyperlink" Target="https://administracion.gob.es/pagFront/espanaAdmon/directorioOrganigramas/entidadesLocales/entidadesLocales.htm?idUniOrganica=21709&amp;idProvincia=34" TargetMode="External"/><Relationship Id="rId83" Type="http://schemas.openxmlformats.org/officeDocument/2006/relationships/hyperlink" Target="https://administracion.gob.es/pagFront/espanaAdmon/directorioOrganigramas/entidadesLocales/entidadesLocales.htm?idUniOrganica=21677&amp;idProvincia=34" TargetMode="External"/><Relationship Id="rId86" Type="http://schemas.openxmlformats.org/officeDocument/2006/relationships/hyperlink" Target="https://administracion.gob.es/pagFront/espanaAdmon/directorioOrganigramas/entidadesLocales/entidadesLocales.htm?idUniOrganica=21958&amp;idProvincia=34" TargetMode="External"/><Relationship Id="rId85" Type="http://schemas.openxmlformats.org/officeDocument/2006/relationships/hyperlink" Target="https://administracion.gob.es/pagFront/espanaAdmon/directorioOrganigramas/entidadesLocales/entidadesLocales.htm?idUniOrganica=21927&amp;idProvincia=34" TargetMode="External"/><Relationship Id="rId88" Type="http://schemas.openxmlformats.org/officeDocument/2006/relationships/hyperlink" Target="https://administracion.gob.es/pagFront/espanaAdmon/directorioOrganigramas/entidadesLocales/entidadesLocales.htm?idUniOrganica=22194&amp;idProvincia=34" TargetMode="External"/><Relationship Id="rId150" Type="http://schemas.openxmlformats.org/officeDocument/2006/relationships/hyperlink" Target="https://administracion.gob.es/pagFront/espanaAdmon/directorioOrganigramas/entidadesLocales/entidadesLocales.htm?idUniOrganica=24800&amp;idProvincia=34" TargetMode="External"/><Relationship Id="rId87" Type="http://schemas.openxmlformats.org/officeDocument/2006/relationships/hyperlink" Target="https://administracion.gob.es/pagFront/espanaAdmon/directorioOrganigramas/entidadesLocales/entidadesLocales.htm?idUniOrganica=21998&amp;idProvincia=34" TargetMode="External"/><Relationship Id="rId89" Type="http://schemas.openxmlformats.org/officeDocument/2006/relationships/hyperlink" Target="https://administracion.gob.es/pagFront/espanaAdmon/directorioOrganigramas/entidadesLocales/entidadesLocales.htm?idUniOrganica=22259&amp;idProvincia=34" TargetMode="External"/><Relationship Id="rId80" Type="http://schemas.openxmlformats.org/officeDocument/2006/relationships/hyperlink" Target="https://administracion.gob.es/pagFront/espanaAdmon/directorioOrganigramas/entidadesLocales/entidadesLocales.htm?idUniOrganica=21624&amp;idProvincia=34" TargetMode="External"/><Relationship Id="rId82" Type="http://schemas.openxmlformats.org/officeDocument/2006/relationships/hyperlink" Target="https://administracion.gob.es/pagFront/espanaAdmon/directorioOrganigramas/entidadesLocales/entidadesLocales.htm?idUniOrganica=21657&amp;idProvincia=34" TargetMode="External"/><Relationship Id="rId81" Type="http://schemas.openxmlformats.org/officeDocument/2006/relationships/hyperlink" Target="https://administracion.gob.es/pagFront/espanaAdmon/directorioOrganigramas/entidadesLocales/entidadesLocales.htm?idUniOrganica=21628&amp;idProvincia=34" TargetMode="External"/><Relationship Id="rId1" Type="http://schemas.openxmlformats.org/officeDocument/2006/relationships/hyperlink" Target="https://administracion.gob.es/pagFront/espanaAdmon/directorioOrganigramas/entidadesLocales/entidadesLocales.htm?idUniOrganica=17528&amp;idProvincia=34" TargetMode="External"/><Relationship Id="rId2" Type="http://schemas.openxmlformats.org/officeDocument/2006/relationships/hyperlink" Target="https://administracion.gob.es/pagFront/espanaAdmon/directorioOrganigramas/entidadesLocales/entidadesLocales.htm?idUniOrganica=17542&amp;idProvincia=34" TargetMode="External"/><Relationship Id="rId3" Type="http://schemas.openxmlformats.org/officeDocument/2006/relationships/hyperlink" Target="https://administracion.gob.es/pagFront/espanaAdmon/directorioOrganigramas/entidadesLocales/entidadesLocales.htm?idUniOrganica=17598&amp;idProvincia=34" TargetMode="External"/><Relationship Id="rId149" Type="http://schemas.openxmlformats.org/officeDocument/2006/relationships/hyperlink" Target="https://administracion.gob.es/pagFront/espanaAdmon/directorioOrganigramas/entidadesLocales/entidadesLocales.htm?idUniOrganica=24747&amp;idProvincia=34" TargetMode="External"/><Relationship Id="rId4" Type="http://schemas.openxmlformats.org/officeDocument/2006/relationships/hyperlink" Target="https://administracion.gob.es/pagFront/espanaAdmon/directorioOrganigramas/entidadesLocales/entidadesLocales.htm?idUniOrganica=17654&amp;idProvincia=34" TargetMode="External"/><Relationship Id="rId148" Type="http://schemas.openxmlformats.org/officeDocument/2006/relationships/hyperlink" Target="https://administracion.gob.es/pagFront/espanaAdmon/directorioOrganigramas/entidadesLocales/entidadesLocales.htm?idUniOrganica=24730&amp;idProvincia=34" TargetMode="External"/><Relationship Id="rId9" Type="http://schemas.openxmlformats.org/officeDocument/2006/relationships/hyperlink" Target="https://administracion.gob.es/pagFront/espanaAdmon/directorioOrganigramas/entidadesLocales/entidadesLocales.htm?idUniOrganica=18128&amp;idProvincia=34" TargetMode="External"/><Relationship Id="rId143" Type="http://schemas.openxmlformats.org/officeDocument/2006/relationships/hyperlink" Target="https://administracion.gob.es/pagFront/espanaAdmon/directorioOrganigramas/entidadesLocales/entidadesLocales.htm?idUniOrganica=24352&amp;idProvincia=34" TargetMode="External"/><Relationship Id="rId142" Type="http://schemas.openxmlformats.org/officeDocument/2006/relationships/hyperlink" Target="https://administracion.gob.es/pagFront/espanaAdmon/directorioOrganigramas/entidadesLocales/entidadesLocales.htm?idUniOrganica=24217&amp;idProvincia=34" TargetMode="External"/><Relationship Id="rId141" Type="http://schemas.openxmlformats.org/officeDocument/2006/relationships/hyperlink" Target="https://administracion.gob.es/pagFront/espanaAdmon/directorioOrganigramas/entidadesLocales/entidadesLocales.htm?idUniOrganica=24196&amp;idProvincia=34" TargetMode="External"/><Relationship Id="rId140" Type="http://schemas.openxmlformats.org/officeDocument/2006/relationships/hyperlink" Target="https://administracion.gob.es/pagFront/espanaAdmon/directorioOrganigramas/entidadesLocales/entidadesLocales.htm?idUniOrganica=24161&amp;idProvincia=34" TargetMode="External"/><Relationship Id="rId5" Type="http://schemas.openxmlformats.org/officeDocument/2006/relationships/hyperlink" Target="https://administracion.gob.es/pagFront/espanaAdmon/directorioOrganigramas/entidadesLocales/entidadesLocales.htm?idUniOrganica=17663&amp;idProvincia=34" TargetMode="External"/><Relationship Id="rId147" Type="http://schemas.openxmlformats.org/officeDocument/2006/relationships/hyperlink" Target="https://administracion.gob.es/pagFront/espanaAdmon/directorioOrganigramas/entidadesLocales/entidadesLocales.htm?idUniOrganica=24718&amp;idProvincia=34" TargetMode="External"/><Relationship Id="rId6" Type="http://schemas.openxmlformats.org/officeDocument/2006/relationships/hyperlink" Target="https://administracion.gob.es/pagFront/espanaAdmon/directorioOrganigramas/entidadesLocales/entidadesLocales.htm?idUniOrganica=18071&amp;idProvincia=34" TargetMode="External"/><Relationship Id="rId146" Type="http://schemas.openxmlformats.org/officeDocument/2006/relationships/hyperlink" Target="https://administracion.gob.es/pagFront/espanaAdmon/directorioOrganigramas/entidadesLocales/entidadesLocales.htm?idUniOrganica=24654&amp;idProvincia=34" TargetMode="External"/><Relationship Id="rId7" Type="http://schemas.openxmlformats.org/officeDocument/2006/relationships/hyperlink" Target="https://administracion.gob.es/pagFront/espanaAdmon/directorioOrganigramas/entidadesLocales/entidadesLocales.htm?idUniOrganica=18087&amp;idProvincia=34" TargetMode="External"/><Relationship Id="rId145" Type="http://schemas.openxmlformats.org/officeDocument/2006/relationships/hyperlink" Target="https://administracion.gob.es/pagFront/espanaAdmon/directorioOrganigramas/entidadesLocales/entidadesLocales.htm?idUniOrganica=24549&amp;idProvincia=34" TargetMode="External"/><Relationship Id="rId8" Type="http://schemas.openxmlformats.org/officeDocument/2006/relationships/hyperlink" Target="https://administracion.gob.es/pagFront/espanaAdmon/directorioOrganigramas/entidadesLocales/entidadesLocales.htm?idUniOrganica=18090&amp;idProvincia=34" TargetMode="External"/><Relationship Id="rId144" Type="http://schemas.openxmlformats.org/officeDocument/2006/relationships/hyperlink" Target="https://administracion.gob.es/pagFront/espanaAdmon/directorioOrganigramas/entidadesLocales/entidadesLocales.htm?idUniOrganica=24455&amp;idProvincia=34" TargetMode="External"/><Relationship Id="rId73" Type="http://schemas.openxmlformats.org/officeDocument/2006/relationships/hyperlink" Target="https://administracion.gob.es/pagFront/espanaAdmon/directorioOrganigramas/entidadesLocales/entidadesLocales.htm?idUniOrganica=21216&amp;idProvincia=34" TargetMode="External"/><Relationship Id="rId72" Type="http://schemas.openxmlformats.org/officeDocument/2006/relationships/hyperlink" Target="https://administracion.gob.es/pagFront/espanaAdmon/directorioOrganigramas/entidadesLocales/entidadesLocales.htm?idUniOrganica=21164&amp;idProvincia=34" TargetMode="External"/><Relationship Id="rId75" Type="http://schemas.openxmlformats.org/officeDocument/2006/relationships/hyperlink" Target="https://administracion.gob.es/pagFront/espanaAdmon/directorioOrganigramas/entidadesLocales/entidadesLocales.htm?idUniOrganica=21338&amp;idProvincia=34" TargetMode="External"/><Relationship Id="rId74" Type="http://schemas.openxmlformats.org/officeDocument/2006/relationships/hyperlink" Target="https://administracion.gob.es/pagFront/espanaAdmon/directorioOrganigramas/entidadesLocales/entidadesLocales.htm?idUniOrganica=21337&amp;idProvincia=34" TargetMode="External"/><Relationship Id="rId77" Type="http://schemas.openxmlformats.org/officeDocument/2006/relationships/hyperlink" Target="https://administracion.gob.es/pagFront/espanaAdmon/directorioOrganigramas/entidadesLocales/entidadesLocales.htm?idUniOrganica=21493&amp;idProvincia=34" TargetMode="External"/><Relationship Id="rId76" Type="http://schemas.openxmlformats.org/officeDocument/2006/relationships/hyperlink" Target="https://administracion.gob.es/pagFront/espanaAdmon/directorioOrganigramas/entidadesLocales/entidadesLocales.htm?idUniOrganica=21432&amp;idProvincia=34" TargetMode="External"/><Relationship Id="rId79" Type="http://schemas.openxmlformats.org/officeDocument/2006/relationships/hyperlink" Target="https://administracion.gob.es/pagFront/espanaAdmon/directorioOrganigramas/entidadesLocales/entidadesLocales.htm?idUniOrganica=21532&amp;idProvincia=34" TargetMode="External"/><Relationship Id="rId78" Type="http://schemas.openxmlformats.org/officeDocument/2006/relationships/hyperlink" Target="https://administracion.gob.es/pagFront/espanaAdmon/directorioOrganigramas/entidadesLocales/entidadesLocales.htm?idUniOrganica=21499&amp;idProvincia=34" TargetMode="External"/><Relationship Id="rId71" Type="http://schemas.openxmlformats.org/officeDocument/2006/relationships/hyperlink" Target="https://administracion.gob.es/pagFront/espanaAdmon/directorioOrganigramas/entidadesLocales/entidadesLocales.htm?idUniOrganica=21130&amp;idProvincia=34" TargetMode="External"/><Relationship Id="rId70" Type="http://schemas.openxmlformats.org/officeDocument/2006/relationships/hyperlink" Target="https://administracion.gob.es/pagFront/espanaAdmon/directorioOrganigramas/entidadesLocales/entidadesLocales.htm?idUniOrganica=21029&amp;idProvincia=34" TargetMode="External"/><Relationship Id="rId139" Type="http://schemas.openxmlformats.org/officeDocument/2006/relationships/hyperlink" Target="https://administracion.gob.es/pagFront/espanaAdmon/directorioOrganigramas/entidadesLocales/entidadesLocales.htm?idUniOrganica=24160&amp;idProvincia=34" TargetMode="External"/><Relationship Id="rId138" Type="http://schemas.openxmlformats.org/officeDocument/2006/relationships/hyperlink" Target="https://administracion.gob.es/pagFront/espanaAdmon/directorioOrganigramas/entidadesLocales/entidadesLocales.htm?idUniOrganica=24137&amp;idProvincia=34" TargetMode="External"/><Relationship Id="rId137" Type="http://schemas.openxmlformats.org/officeDocument/2006/relationships/hyperlink" Target="https://administracion.gob.es/pagFront/espanaAdmon/directorioOrganigramas/entidadesLocales/entidadesLocales.htm?idUniOrganica=24131&amp;idProvincia=34" TargetMode="External"/><Relationship Id="rId132" Type="http://schemas.openxmlformats.org/officeDocument/2006/relationships/hyperlink" Target="https://administracion.gob.es/pagFront/espanaAdmon/directorioOrganigramas/entidadesLocales/entidadesLocales.htm?idUniOrganica=23871&amp;idProvincia=34" TargetMode="External"/><Relationship Id="rId131" Type="http://schemas.openxmlformats.org/officeDocument/2006/relationships/hyperlink" Target="https://administracion.gob.es/pagFront/espanaAdmon/directorioOrganigramas/entidadesLocales/entidadesLocales.htm?idUniOrganica=23768&amp;idProvincia=34" TargetMode="External"/><Relationship Id="rId130" Type="http://schemas.openxmlformats.org/officeDocument/2006/relationships/hyperlink" Target="https://administracion.gob.es/pagFront/espanaAdmon/directorioOrganigramas/entidadesLocales/entidadesLocales.htm?idUniOrganica=23751&amp;idProvincia=34" TargetMode="External"/><Relationship Id="rId136" Type="http://schemas.openxmlformats.org/officeDocument/2006/relationships/hyperlink" Target="https://administracion.gob.es/pagFront/espanaAdmon/directorioOrganigramas/entidadesLocales/entidadesLocales.htm?idUniOrganica=24006&amp;idProvincia=34" TargetMode="External"/><Relationship Id="rId135" Type="http://schemas.openxmlformats.org/officeDocument/2006/relationships/hyperlink" Target="https://administracion.gob.es/pagFront/espanaAdmon/directorioOrganigramas/entidadesLocales/entidadesLocales.htm?idUniOrganica=23921&amp;idProvincia=34" TargetMode="External"/><Relationship Id="rId134" Type="http://schemas.openxmlformats.org/officeDocument/2006/relationships/hyperlink" Target="https://administracion.gob.es/pagFront/espanaAdmon/directorioOrganigramas/entidadesLocales/entidadesLocales.htm?idUniOrganica=23885&amp;idProvincia=34" TargetMode="External"/><Relationship Id="rId133" Type="http://schemas.openxmlformats.org/officeDocument/2006/relationships/hyperlink" Target="https://administracion.gob.es/pagFront/espanaAdmon/directorioOrganigramas/entidadesLocales/entidadesLocales.htm?idUniOrganica=23883&amp;idProvincia=34" TargetMode="External"/><Relationship Id="rId62" Type="http://schemas.openxmlformats.org/officeDocument/2006/relationships/hyperlink" Target="https://administracion.gob.es/pagFront/espanaAdmon/directorioOrganigramas/entidadesLocales/entidadesLocales.htm?idUniOrganica=20738&amp;idProvincia=34" TargetMode="External"/><Relationship Id="rId61" Type="http://schemas.openxmlformats.org/officeDocument/2006/relationships/hyperlink" Target="https://administracion.gob.es/pagFront/espanaAdmon/directorioOrganigramas/entidadesLocales/entidadesLocales.htm?idUniOrganica=20706&amp;idProvincia=34" TargetMode="External"/><Relationship Id="rId64" Type="http://schemas.openxmlformats.org/officeDocument/2006/relationships/hyperlink" Target="https://administracion.gob.es/pagFront/espanaAdmon/directorioOrganigramas/entidadesLocales/entidadesLocales.htm?idUniOrganica=20799&amp;idProvincia=34" TargetMode="External"/><Relationship Id="rId63" Type="http://schemas.openxmlformats.org/officeDocument/2006/relationships/hyperlink" Target="https://administracion.gob.es/pagFront/espanaAdmon/directorioOrganigramas/entidadesLocales/entidadesLocales.htm?idUniOrganica=20743&amp;idProvincia=34" TargetMode="External"/><Relationship Id="rId66" Type="http://schemas.openxmlformats.org/officeDocument/2006/relationships/hyperlink" Target="https://administracion.gob.es/pagFront/espanaAdmon/directorioOrganigramas/entidadesLocales/entidadesLocales.htm?idUniOrganica=20813&amp;idProvincia=34" TargetMode="External"/><Relationship Id="rId172" Type="http://schemas.openxmlformats.org/officeDocument/2006/relationships/hyperlink" Target="https://administracion.gob.es/pagFront/espanaAdmon/directorioOrganigramas/entidadesLocales/entidadesLocales.htm?idUniOrganica=25221&amp;idProvincia=34" TargetMode="External"/><Relationship Id="rId65" Type="http://schemas.openxmlformats.org/officeDocument/2006/relationships/hyperlink" Target="https://administracion.gob.es/pagFront/espanaAdmon/directorioOrganigramas/entidadesLocales/entidadesLocales.htm?idUniOrganica=20811&amp;idProvincia=34" TargetMode="External"/><Relationship Id="rId171" Type="http://schemas.openxmlformats.org/officeDocument/2006/relationships/hyperlink" Target="https://administracion.gob.es/pagFront/espanaAdmon/directorioOrganigramas/entidadesLocales/entidadesLocales.htm?idUniOrganica=25211&amp;idProvincia=34" TargetMode="External"/><Relationship Id="rId68" Type="http://schemas.openxmlformats.org/officeDocument/2006/relationships/hyperlink" Target="https://administracion.gob.es/pagFront/espanaAdmon/directorioOrganigramas/entidadesLocales/entidadesLocales.htm?idUniOrganica=20893&amp;idProvincia=34" TargetMode="External"/><Relationship Id="rId170" Type="http://schemas.openxmlformats.org/officeDocument/2006/relationships/hyperlink" Target="https://administracion.gob.es/pagFront/espanaAdmon/directorioOrganigramas/entidadesLocales/entidadesLocales.htm?idUniOrganica=25206&amp;idProvincia=34" TargetMode="External"/><Relationship Id="rId67" Type="http://schemas.openxmlformats.org/officeDocument/2006/relationships/hyperlink" Target="https://administracion.gob.es/pagFront/espanaAdmon/directorioOrganigramas/entidadesLocales/entidadesLocales.htm?idUniOrganica=20872&amp;idProvincia=34" TargetMode="External"/><Relationship Id="rId60" Type="http://schemas.openxmlformats.org/officeDocument/2006/relationships/hyperlink" Target="https://administracion.gob.es/pagFront/espanaAdmon/directorioOrganigramas/entidadesLocales/entidadesLocales.htm?idUniOrganica=20476&amp;idProvincia=34" TargetMode="External"/><Relationship Id="rId165" Type="http://schemas.openxmlformats.org/officeDocument/2006/relationships/hyperlink" Target="https://administracion.gob.es/pagFront/espanaAdmon/directorioOrganigramas/entidadesLocales/entidadesLocales.htm?idUniOrganica=25166&amp;idProvincia=34" TargetMode="External"/><Relationship Id="rId69" Type="http://schemas.openxmlformats.org/officeDocument/2006/relationships/hyperlink" Target="https://administracion.gob.es/pagFront/espanaAdmon/directorioOrganigramas/entidadesLocales/entidadesLocales.htm?idUniOrganica=20962&amp;idProvincia=34" TargetMode="External"/><Relationship Id="rId164" Type="http://schemas.openxmlformats.org/officeDocument/2006/relationships/hyperlink" Target="https://administracion.gob.es/pagFront/espanaAdmon/directorioOrganigramas/entidadesLocales/entidadesLocales.htm?idUniOrganica=25150&amp;idProvincia=34" TargetMode="External"/><Relationship Id="rId163" Type="http://schemas.openxmlformats.org/officeDocument/2006/relationships/hyperlink" Target="https://administracion.gob.es/pagFront/espanaAdmon/directorioOrganigramas/entidadesLocales/entidadesLocales.htm?idUniOrganica=25145&amp;idProvincia=34" TargetMode="External"/><Relationship Id="rId162" Type="http://schemas.openxmlformats.org/officeDocument/2006/relationships/hyperlink" Target="https://administracion.gob.es/pagFront/espanaAdmon/directorioOrganigramas/entidadesLocales/entidadesLocales.htm?idUniOrganica=25142&amp;idProvincia=34" TargetMode="External"/><Relationship Id="rId169" Type="http://schemas.openxmlformats.org/officeDocument/2006/relationships/hyperlink" Target="https://administracion.gob.es/pagFront/espanaAdmon/directorioOrganigramas/entidadesLocales/entidadesLocales.htm?idUniOrganica=25195&amp;idProvincia=34" TargetMode="External"/><Relationship Id="rId168" Type="http://schemas.openxmlformats.org/officeDocument/2006/relationships/hyperlink" Target="https://administracion.gob.es/pagFront/espanaAdmon/directorioOrganigramas/entidadesLocales/entidadesLocales.htm?idUniOrganica=25182&amp;idProvincia=34" TargetMode="External"/><Relationship Id="rId167" Type="http://schemas.openxmlformats.org/officeDocument/2006/relationships/hyperlink" Target="https://administracion.gob.es/pagFront/espanaAdmon/directorioOrganigramas/entidadesLocales/entidadesLocales.htm?idUniOrganica=25174&amp;idProvincia=34" TargetMode="External"/><Relationship Id="rId166" Type="http://schemas.openxmlformats.org/officeDocument/2006/relationships/hyperlink" Target="https://administracion.gob.es/pagFront/espanaAdmon/directorioOrganigramas/entidadesLocales/entidadesLocales.htm?idUniOrganica=25167&amp;idProvincia=34" TargetMode="External"/><Relationship Id="rId51" Type="http://schemas.openxmlformats.org/officeDocument/2006/relationships/hyperlink" Target="https://administracion.gob.es/pagFront/espanaAdmon/directorioOrganigramas/entidadesLocales/entidadesLocales.htm?idUniOrganica=20005&amp;idProvincia=34" TargetMode="External"/><Relationship Id="rId50" Type="http://schemas.openxmlformats.org/officeDocument/2006/relationships/hyperlink" Target="https://administracion.gob.es/pagFront/espanaAdmon/directorioOrganigramas/entidadesLocales/entidadesLocales.htm?idUniOrganica=19939&amp;idProvincia=34" TargetMode="External"/><Relationship Id="rId53" Type="http://schemas.openxmlformats.org/officeDocument/2006/relationships/hyperlink" Target="https://administracion.gob.es/pagFront/espanaAdmon/directorioOrganigramas/entidadesLocales/entidadesLocales.htm?idUniOrganica=20050&amp;idProvincia=34" TargetMode="External"/><Relationship Id="rId52" Type="http://schemas.openxmlformats.org/officeDocument/2006/relationships/hyperlink" Target="https://administracion.gob.es/pagFront/espanaAdmon/directorioOrganigramas/entidadesLocales/entidadesLocales.htm?idUniOrganica=20006&amp;idProvincia=34" TargetMode="External"/><Relationship Id="rId55" Type="http://schemas.openxmlformats.org/officeDocument/2006/relationships/hyperlink" Target="https://administracion.gob.es/pagFront/espanaAdmon/directorioOrganigramas/entidadesLocales/entidadesLocales.htm?idUniOrganica=20175&amp;idProvincia=34" TargetMode="External"/><Relationship Id="rId161" Type="http://schemas.openxmlformats.org/officeDocument/2006/relationships/hyperlink" Target="https://administracion.gob.es/pagFront/espanaAdmon/directorioOrganigramas/entidadesLocales/entidadesLocales.htm?idUniOrganica=25137&amp;idProvincia=34" TargetMode="External"/><Relationship Id="rId54" Type="http://schemas.openxmlformats.org/officeDocument/2006/relationships/hyperlink" Target="https://administracion.gob.es/pagFront/espanaAdmon/directorioOrganigramas/entidadesLocales/entidadesLocales.htm?idUniOrganica=20170&amp;idProvincia=34" TargetMode="External"/><Relationship Id="rId160" Type="http://schemas.openxmlformats.org/officeDocument/2006/relationships/hyperlink" Target="https://administracion.gob.es/pagFront/espanaAdmon/directorioOrganigramas/entidadesLocales/entidadesLocales.htm?idUniOrganica=25099&amp;idProvincia=34" TargetMode="External"/><Relationship Id="rId57" Type="http://schemas.openxmlformats.org/officeDocument/2006/relationships/hyperlink" Target="https://administracion.gob.es/pagFront/espanaAdmon/directorioOrganigramas/entidadesLocales/entidadesLocales.htm?idUniOrganica=20379&amp;idProvincia=34" TargetMode="External"/><Relationship Id="rId56" Type="http://schemas.openxmlformats.org/officeDocument/2006/relationships/hyperlink" Target="https://administracion.gob.es/pagFront/espanaAdmon/directorioOrganigramas/entidadesLocales/entidadesLocales.htm?idUniOrganica=20350&amp;idProvincia=34" TargetMode="External"/><Relationship Id="rId159" Type="http://schemas.openxmlformats.org/officeDocument/2006/relationships/hyperlink" Target="https://administracion.gob.es/pagFront/espanaAdmon/directorioOrganigramas/entidadesLocales/entidadesLocales.htm?idUniOrganica=25093&amp;idProvincia=34" TargetMode="External"/><Relationship Id="rId59" Type="http://schemas.openxmlformats.org/officeDocument/2006/relationships/hyperlink" Target="https://administracion.gob.es/pagFront/espanaAdmon/directorioOrganigramas/entidadesLocales/entidadesLocales.htm?idUniOrganica=20472&amp;idProvincia=34" TargetMode="External"/><Relationship Id="rId154" Type="http://schemas.openxmlformats.org/officeDocument/2006/relationships/hyperlink" Target="https://administracion.gob.es/pagFront/espanaAdmon/directorioOrganigramas/entidadesLocales/entidadesLocales.htm?idUniOrganica=24962&amp;idProvincia=34" TargetMode="External"/><Relationship Id="rId58" Type="http://schemas.openxmlformats.org/officeDocument/2006/relationships/hyperlink" Target="https://administracion.gob.es/pagFront/espanaAdmon/directorioOrganigramas/entidadesLocales/entidadesLocales.htm?idUniOrganica=20387&amp;idProvincia=34" TargetMode="External"/><Relationship Id="rId153" Type="http://schemas.openxmlformats.org/officeDocument/2006/relationships/hyperlink" Target="https://administracion.gob.es/pagFront/espanaAdmon/directorioOrganigramas/entidadesLocales/entidadesLocales.htm?idUniOrganica=24942&amp;idProvincia=34" TargetMode="External"/><Relationship Id="rId152" Type="http://schemas.openxmlformats.org/officeDocument/2006/relationships/hyperlink" Target="https://administracion.gob.es/pagFront/espanaAdmon/directorioOrganigramas/entidadesLocales/entidadesLocales.htm?idUniOrganica=24934&amp;idProvincia=34" TargetMode="External"/><Relationship Id="rId151" Type="http://schemas.openxmlformats.org/officeDocument/2006/relationships/hyperlink" Target="https://administracion.gob.es/pagFront/espanaAdmon/directorioOrganigramas/entidadesLocales/entidadesLocales.htm?idUniOrganica=24822&amp;idProvincia=34" TargetMode="External"/><Relationship Id="rId158" Type="http://schemas.openxmlformats.org/officeDocument/2006/relationships/hyperlink" Target="https://administracion.gob.es/pagFront/espanaAdmon/directorioOrganigramas/entidadesLocales/entidadesLocales.htm?idUniOrganica=25090&amp;idProvincia=34" TargetMode="External"/><Relationship Id="rId157" Type="http://schemas.openxmlformats.org/officeDocument/2006/relationships/hyperlink" Target="https://administracion.gob.es/pagFront/espanaAdmon/directorioOrganigramas/entidadesLocales/entidadesLocales.htm?idUniOrganica=25087&amp;idProvincia=34" TargetMode="External"/><Relationship Id="rId156" Type="http://schemas.openxmlformats.org/officeDocument/2006/relationships/hyperlink" Target="https://administracion.gob.es/pagFront/espanaAdmon/directorioOrganigramas/entidadesLocales/entidadesLocales.htm?idUniOrganica=25072&amp;idProvincia=34" TargetMode="External"/><Relationship Id="rId155" Type="http://schemas.openxmlformats.org/officeDocument/2006/relationships/hyperlink" Target="https://administracion.gob.es/pagFront/espanaAdmon/directorioOrganigramas/entidadesLocales/entidadesLocales.htm?idUniOrganica=24980&amp;idProvincia=34" TargetMode="External"/><Relationship Id="rId107" Type="http://schemas.openxmlformats.org/officeDocument/2006/relationships/hyperlink" Target="https://administracion.gob.es/pagFront/espanaAdmon/directorioOrganigramas/entidadesLocales/entidadesLocales.htm?idUniOrganica=22811&amp;idProvincia=34" TargetMode="External"/><Relationship Id="rId106" Type="http://schemas.openxmlformats.org/officeDocument/2006/relationships/hyperlink" Target="https://administracion.gob.es/pagFront/espanaAdmon/directorioOrganigramas/entidadesLocales/entidadesLocales.htm?idUniOrganica=22793&amp;idProvincia=34" TargetMode="External"/><Relationship Id="rId105" Type="http://schemas.openxmlformats.org/officeDocument/2006/relationships/hyperlink" Target="https://administracion.gob.es/pagFront/espanaAdmon/directorioOrganigramas/entidadesLocales/entidadesLocales.htm?idUniOrganica=22792&amp;idProvincia=34" TargetMode="External"/><Relationship Id="rId104" Type="http://schemas.openxmlformats.org/officeDocument/2006/relationships/hyperlink" Target="https://administracion.gob.es/pagFront/espanaAdmon/directorioOrganigramas/entidadesLocales/entidadesLocales.htm?idUniOrganica=22791&amp;idProvincia=34" TargetMode="External"/><Relationship Id="rId109" Type="http://schemas.openxmlformats.org/officeDocument/2006/relationships/hyperlink" Target="https://administracion.gob.es/pagFront/espanaAdmon/directorioOrganigramas/entidadesLocales/entidadesLocales.htm?idUniOrganica=22879&amp;idProvincia=34" TargetMode="External"/><Relationship Id="rId108" Type="http://schemas.openxmlformats.org/officeDocument/2006/relationships/hyperlink" Target="https://administracion.gob.es/pagFront/espanaAdmon/directorioOrganigramas/entidadesLocales/entidadesLocales.htm?idUniOrganica=22820&amp;idProvincia=34" TargetMode="External"/><Relationship Id="rId103" Type="http://schemas.openxmlformats.org/officeDocument/2006/relationships/hyperlink" Target="https://administracion.gob.es/pagFront/espanaAdmon/directorioOrganigramas/entidadesLocales/entidadesLocales.htm?idUniOrganica=22742&amp;idProvincia=34" TargetMode="External"/><Relationship Id="rId102" Type="http://schemas.openxmlformats.org/officeDocument/2006/relationships/hyperlink" Target="https://administracion.gob.es/pagFront/espanaAdmon/directorioOrganigramas/entidadesLocales/entidadesLocales.htm?idUniOrganica=22732&amp;idProvincia=34" TargetMode="External"/><Relationship Id="rId101" Type="http://schemas.openxmlformats.org/officeDocument/2006/relationships/hyperlink" Target="https://administracion.gob.es/pagFront/espanaAdmon/directorioOrganigramas/entidadesLocales/entidadesLocales.htm?idUniOrganica=22666&amp;idProvincia=34" TargetMode="External"/><Relationship Id="rId100" Type="http://schemas.openxmlformats.org/officeDocument/2006/relationships/hyperlink" Target="https://administracion.gob.es/pagFront/espanaAdmon/directorioOrganigramas/entidadesLocales/entidadesLocales.htm?idUniOrganica=22646&amp;idProvincia=34" TargetMode="External"/><Relationship Id="rId129" Type="http://schemas.openxmlformats.org/officeDocument/2006/relationships/hyperlink" Target="https://administracion.gob.es/pagFront/espanaAdmon/directorioOrganigramas/entidadesLocales/entidadesLocales.htm?idUniOrganica=23603&amp;idProvincia=34" TargetMode="External"/><Relationship Id="rId128" Type="http://schemas.openxmlformats.org/officeDocument/2006/relationships/hyperlink" Target="https://administracion.gob.es/pagFront/espanaAdmon/directorioOrganigramas/entidadesLocales/entidadesLocales.htm?idUniOrganica=23540&amp;idProvincia=34" TargetMode="External"/><Relationship Id="rId127" Type="http://schemas.openxmlformats.org/officeDocument/2006/relationships/hyperlink" Target="https://administracion.gob.es/pagFront/espanaAdmon/directorioOrganigramas/entidadesLocales/entidadesLocales.htm?idUniOrganica=23493&amp;idProvincia=34" TargetMode="External"/><Relationship Id="rId126" Type="http://schemas.openxmlformats.org/officeDocument/2006/relationships/hyperlink" Target="https://administracion.gob.es/pagFront/espanaAdmon/directorioOrganigramas/entidadesLocales/entidadesLocales.htm?idUniOrganica=23490&amp;idProvincia=34" TargetMode="External"/><Relationship Id="rId121" Type="http://schemas.openxmlformats.org/officeDocument/2006/relationships/hyperlink" Target="https://administracion.gob.es/pagFront/espanaAdmon/directorioOrganigramas/entidadesLocales/entidadesLocales.htm?idUniOrganica=23218&amp;idProvincia=34" TargetMode="External"/><Relationship Id="rId120" Type="http://schemas.openxmlformats.org/officeDocument/2006/relationships/hyperlink" Target="https://administracion.gob.es/pagFront/espanaAdmon/directorioOrganigramas/entidadesLocales/entidadesLocales.htm?idUniOrganica=23191&amp;idProvincia=34" TargetMode="External"/><Relationship Id="rId125" Type="http://schemas.openxmlformats.org/officeDocument/2006/relationships/hyperlink" Target="https://administracion.gob.es/pagFront/espanaAdmon/directorioOrganigramas/entidadesLocales/entidadesLocales.htm?idUniOrganica=23487&amp;idProvincia=34" TargetMode="External"/><Relationship Id="rId124" Type="http://schemas.openxmlformats.org/officeDocument/2006/relationships/hyperlink" Target="https://administracion.gob.es/pagFront/espanaAdmon/directorioOrganigramas/entidadesLocales/entidadesLocales.htm?idUniOrganica=23432&amp;idProvincia=34" TargetMode="External"/><Relationship Id="rId123" Type="http://schemas.openxmlformats.org/officeDocument/2006/relationships/hyperlink" Target="https://administracion.gob.es/pagFront/espanaAdmon/directorioOrganigramas/entidadesLocales/entidadesLocales.htm?idUniOrganica=23419&amp;idProvincia=34" TargetMode="External"/><Relationship Id="rId122" Type="http://schemas.openxmlformats.org/officeDocument/2006/relationships/hyperlink" Target="https://administracion.gob.es/pagFront/espanaAdmon/directorioOrganigramas/entidadesLocales/entidadesLocales.htm?idUniOrganica=23228&amp;idProvincia=34" TargetMode="External"/><Relationship Id="rId95" Type="http://schemas.openxmlformats.org/officeDocument/2006/relationships/hyperlink" Target="https://administracion.gob.es/pagFront/espanaAdmon/directorioOrganigramas/entidadesLocales/entidadesLocales.htm?idUniOrganica=22502&amp;idProvincia=34" TargetMode="External"/><Relationship Id="rId94" Type="http://schemas.openxmlformats.org/officeDocument/2006/relationships/hyperlink" Target="https://administracion.gob.es/pagFront/espanaAdmon/directorioOrganigramas/entidadesLocales/entidadesLocales.htm?idUniOrganica=22457&amp;idProvincia=34" TargetMode="External"/><Relationship Id="rId97" Type="http://schemas.openxmlformats.org/officeDocument/2006/relationships/hyperlink" Target="https://administracion.gob.es/pagFront/espanaAdmon/directorioOrganigramas/entidadesLocales/entidadesLocales.htm?idUniOrganica=22546&amp;idProvincia=34" TargetMode="External"/><Relationship Id="rId96" Type="http://schemas.openxmlformats.org/officeDocument/2006/relationships/hyperlink" Target="https://administracion.gob.es/pagFront/espanaAdmon/directorioOrganigramas/entidadesLocales/entidadesLocales.htm?idUniOrganica=22512&amp;idProvincia=34" TargetMode="External"/><Relationship Id="rId99" Type="http://schemas.openxmlformats.org/officeDocument/2006/relationships/hyperlink" Target="https://administracion.gob.es/pagFront/espanaAdmon/directorioOrganigramas/entidadesLocales/entidadesLocales.htm?idUniOrganica=22575&amp;idProvincia=34" TargetMode="External"/><Relationship Id="rId98" Type="http://schemas.openxmlformats.org/officeDocument/2006/relationships/hyperlink" Target="https://administracion.gob.es/pagFront/espanaAdmon/directorioOrganigramas/entidadesLocales/entidadesLocales.htm?idUniOrganica=22560&amp;idProvincia=34" TargetMode="External"/><Relationship Id="rId91" Type="http://schemas.openxmlformats.org/officeDocument/2006/relationships/hyperlink" Target="https://administracion.gob.es/pagFront/espanaAdmon/directorioOrganigramas/entidadesLocales/entidadesLocales.htm?idUniOrganica=22390&amp;idProvincia=34" TargetMode="External"/><Relationship Id="rId90" Type="http://schemas.openxmlformats.org/officeDocument/2006/relationships/hyperlink" Target="https://administracion.gob.es/pagFront/espanaAdmon/directorioOrganigramas/entidadesLocales/entidadesLocales.htm?idUniOrganica=22298&amp;idProvincia=34" TargetMode="External"/><Relationship Id="rId93" Type="http://schemas.openxmlformats.org/officeDocument/2006/relationships/hyperlink" Target="https://administracion.gob.es/pagFront/espanaAdmon/directorioOrganigramas/entidadesLocales/entidadesLocales.htm?idUniOrganica=22454&amp;idProvincia=34" TargetMode="External"/><Relationship Id="rId92" Type="http://schemas.openxmlformats.org/officeDocument/2006/relationships/hyperlink" Target="https://administracion.gob.es/pagFront/espanaAdmon/directorioOrganigramas/entidadesLocales/entidadesLocales.htm?idUniOrganica=22391&amp;idProvincia=34" TargetMode="External"/><Relationship Id="rId118" Type="http://schemas.openxmlformats.org/officeDocument/2006/relationships/hyperlink" Target="https://administracion.gob.es/pagFront/espanaAdmon/directorioOrganigramas/entidadesLocales/entidadesLocales.htm?idUniOrganica=23179&amp;idProvincia=34" TargetMode="External"/><Relationship Id="rId117" Type="http://schemas.openxmlformats.org/officeDocument/2006/relationships/hyperlink" Target="https://administracion.gob.es/pagFront/espanaAdmon/directorioOrganigramas/entidadesLocales/entidadesLocales.htm?idUniOrganica=23178&amp;idProvincia=34" TargetMode="External"/><Relationship Id="rId116" Type="http://schemas.openxmlformats.org/officeDocument/2006/relationships/hyperlink" Target="https://administracion.gob.es/pagFront/espanaAdmon/directorioOrganigramas/entidadesLocales/entidadesLocales.htm?idUniOrganica=23172&amp;idProvincia=34" TargetMode="External"/><Relationship Id="rId115" Type="http://schemas.openxmlformats.org/officeDocument/2006/relationships/hyperlink" Target="https://administracion.gob.es/pagFront/espanaAdmon/directorioOrganigramas/entidadesLocales/entidadesLocales.htm?idUniOrganica=23163&amp;idProvincia=34" TargetMode="External"/><Relationship Id="rId119" Type="http://schemas.openxmlformats.org/officeDocument/2006/relationships/hyperlink" Target="https://administracion.gob.es/pagFront/espanaAdmon/directorioOrganigramas/entidadesLocales/entidadesLocales.htm?idUniOrganica=23190&amp;idProvincia=34" TargetMode="External"/><Relationship Id="rId110" Type="http://schemas.openxmlformats.org/officeDocument/2006/relationships/hyperlink" Target="https://administracion.gob.es/pagFront/espanaAdmon/directorioOrganigramas/entidadesLocales/entidadesLocales.htm?idUniOrganica=22889&amp;idProvincia=34" TargetMode="External"/><Relationship Id="rId114" Type="http://schemas.openxmlformats.org/officeDocument/2006/relationships/hyperlink" Target="https://administracion.gob.es/pagFront/espanaAdmon/directorioOrganigramas/entidadesLocales/entidadesLocales.htm?idUniOrganica=23083&amp;idProvincia=34" TargetMode="External"/><Relationship Id="rId113" Type="http://schemas.openxmlformats.org/officeDocument/2006/relationships/hyperlink" Target="https://administracion.gob.es/pagFront/espanaAdmon/directorioOrganigramas/entidadesLocales/entidadesLocales.htm?idUniOrganica=23068&amp;idProvincia=34" TargetMode="External"/><Relationship Id="rId112" Type="http://schemas.openxmlformats.org/officeDocument/2006/relationships/hyperlink" Target="https://administracion.gob.es/pagFront/espanaAdmon/directorioOrganigramas/entidadesLocales/entidadesLocales.htm?idUniOrganica=22979&amp;idProvincia=34" TargetMode="External"/><Relationship Id="rId111" Type="http://schemas.openxmlformats.org/officeDocument/2006/relationships/hyperlink" Target="https://administracion.gob.es/pagFront/espanaAdmon/directorioOrganigramas/entidadesLocales/entidadesLocales.htm?idUniOrganica=22914&amp;idProvincia=34" TargetMode="External"/></Relationships>
</file>

<file path=xl/worksheets/_rels/sheet4.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0251&amp;idProvincia=04" TargetMode="External"/><Relationship Id="rId42" Type="http://schemas.openxmlformats.org/officeDocument/2006/relationships/hyperlink" Target="https://administracion.gob.es/pagFront/espanaAdmon/directorioOrganigramas/entidadesLocales/entidadesLocales.htm?idUniOrganica=20276&amp;idProvincia=04" TargetMode="External"/><Relationship Id="rId41" Type="http://schemas.openxmlformats.org/officeDocument/2006/relationships/hyperlink" Target="https://administracion.gob.es/pagFront/espanaAdmon/directorioOrganigramas/entidadesLocales/entidadesLocales.htm?idUniOrganica=20274&amp;idProvincia=04" TargetMode="External"/><Relationship Id="rId44" Type="http://schemas.openxmlformats.org/officeDocument/2006/relationships/hyperlink" Target="https://administracion.gob.es/pagFront/espanaAdmon/directorioOrganigramas/entidadesLocales/entidadesLocales.htm?idUniOrganica=20498&amp;idProvincia=04" TargetMode="External"/><Relationship Id="rId43" Type="http://schemas.openxmlformats.org/officeDocument/2006/relationships/hyperlink" Target="https://administracion.gob.es/pagFront/espanaAdmon/directorioOrganigramas/entidadesLocales/entidadesLocales.htm?idUniOrganica=20299&amp;idProvincia=04" TargetMode="External"/><Relationship Id="rId46" Type="http://schemas.openxmlformats.org/officeDocument/2006/relationships/hyperlink" Target="https://administracion.gob.es/pagFront/espanaAdmon/directorioOrganigramas/entidadesLocales/entidadesLocales.htm?idUniOrganica=20580&amp;idProvincia=04" TargetMode="External"/><Relationship Id="rId45" Type="http://schemas.openxmlformats.org/officeDocument/2006/relationships/hyperlink" Target="https://administracion.gob.es/pagFront/espanaAdmon/directorioOrganigramas/entidadesLocales/entidadesLocales.htm?idUniOrganica=20522&amp;idProvincia=04" TargetMode="External"/><Relationship Id="rId104" Type="http://schemas.openxmlformats.org/officeDocument/2006/relationships/drawing" Target="../drawings/drawing4.xml"/><Relationship Id="rId48" Type="http://schemas.openxmlformats.org/officeDocument/2006/relationships/hyperlink" Target="https://administracion.gob.es/pagFront/espanaAdmon/directorioOrganigramas/entidadesLocales/entidadesLocales.htm?idUniOrganica=20922&amp;idProvincia=04" TargetMode="External"/><Relationship Id="rId47" Type="http://schemas.openxmlformats.org/officeDocument/2006/relationships/hyperlink" Target="https://administracion.gob.es/pagFront/espanaAdmon/directorioOrganigramas/entidadesLocales/entidadesLocales.htm?idUniOrganica=20612&amp;idProvincia=04" TargetMode="External"/><Relationship Id="rId49" Type="http://schemas.openxmlformats.org/officeDocument/2006/relationships/hyperlink" Target="https://administracion.gob.es/pagFront/espanaAdmon/directorioOrganigramas/entidadesLocales/entidadesLocales.htm?idUniOrganica=20930&amp;idProvincia=04" TargetMode="External"/><Relationship Id="rId103" Type="http://schemas.openxmlformats.org/officeDocument/2006/relationships/hyperlink" Target="https://administracion.gob.es/pagFront/espanaAdmon/directorioOrganigramas/entidadesLocales/entidadesLocales.htm?idUniOrganica=25631&amp;idProvincia=04" TargetMode="External"/><Relationship Id="rId102" Type="http://schemas.openxmlformats.org/officeDocument/2006/relationships/hyperlink" Target="https://administracion.gob.es/pagFront/espanaAdmon/directorioOrganigramas/entidadesLocales/entidadesLocales.htm?idUniOrganica=24975&amp;idProvincia=04" TargetMode="External"/><Relationship Id="rId101" Type="http://schemas.openxmlformats.org/officeDocument/2006/relationships/hyperlink" Target="https://administracion.gob.es/pagFront/espanaAdmon/directorioOrganigramas/entidadesLocales/entidadesLocales.htm?idUniOrganica=24973&amp;idProvincia=04" TargetMode="External"/><Relationship Id="rId100" Type="http://schemas.openxmlformats.org/officeDocument/2006/relationships/hyperlink" Target="https://administracion.gob.es/pagFront/espanaAdmon/directorioOrganigramas/entidadesLocales/entidadesLocales.htm?idUniOrganica=24955&amp;idProvincia=04" TargetMode="External"/><Relationship Id="rId31" Type="http://schemas.openxmlformats.org/officeDocument/2006/relationships/hyperlink" Target="https://administracion.gob.es/pagFront/espanaAdmon/directorioOrganigramas/entidadesLocales/entidadesLocales.htm?idUniOrganica=19226&amp;idProvincia=04" TargetMode="External"/><Relationship Id="rId30" Type="http://schemas.openxmlformats.org/officeDocument/2006/relationships/hyperlink" Target="https://administracion.gob.es/pagFront/espanaAdmon/directorioOrganigramas/entidadesLocales/entidadesLocales.htm?idUniOrganica=19209&amp;idProvincia=04" TargetMode="External"/><Relationship Id="rId33" Type="http://schemas.openxmlformats.org/officeDocument/2006/relationships/hyperlink" Target="https://administracion.gob.es/pagFront/espanaAdmon/directorioOrganigramas/entidadesLocales/entidadesLocales.htm?idUniOrganica=19540&amp;idProvincia=04" TargetMode="External"/><Relationship Id="rId32" Type="http://schemas.openxmlformats.org/officeDocument/2006/relationships/hyperlink" Target="https://administracion.gob.es/pagFront/espanaAdmon/directorioOrganigramas/entidadesLocales/entidadesLocales.htm?idUniOrganica=19285&amp;idProvincia=04" TargetMode="External"/><Relationship Id="rId35" Type="http://schemas.openxmlformats.org/officeDocument/2006/relationships/hyperlink" Target="https://administracion.gob.es/pagFront/espanaAdmon/directorioOrganigramas/entidadesLocales/entidadesLocales.htm?idUniOrganica=19698&amp;idProvincia=04" TargetMode="External"/><Relationship Id="rId34" Type="http://schemas.openxmlformats.org/officeDocument/2006/relationships/hyperlink" Target="https://administracion.gob.es/pagFront/espanaAdmon/directorioOrganigramas/entidadesLocales/entidadesLocales.htm?idUniOrganica=19680&amp;idProvincia=04" TargetMode="External"/><Relationship Id="rId37" Type="http://schemas.openxmlformats.org/officeDocument/2006/relationships/hyperlink" Target="https://administracion.gob.es/pagFront/espanaAdmon/directorioOrganigramas/entidadesLocales/entidadesLocales.htm?idUniOrganica=19972&amp;idProvincia=04" TargetMode="External"/><Relationship Id="rId36" Type="http://schemas.openxmlformats.org/officeDocument/2006/relationships/hyperlink" Target="https://administracion.gob.es/pagFront/espanaAdmon/directorioOrganigramas/entidadesLocales/entidadesLocales.htm?idUniOrganica=19764&amp;idProvincia=04" TargetMode="External"/><Relationship Id="rId39" Type="http://schemas.openxmlformats.org/officeDocument/2006/relationships/hyperlink" Target="https://administracion.gob.es/pagFront/espanaAdmon/directorioOrganigramas/entidadesLocales/entidadesLocales.htm?idUniOrganica=20103&amp;idProvincia=04" TargetMode="External"/><Relationship Id="rId38" Type="http://schemas.openxmlformats.org/officeDocument/2006/relationships/hyperlink" Target="https://administracion.gob.es/pagFront/espanaAdmon/directorioOrganigramas/entidadesLocales/entidadesLocales.htm?idUniOrganica=19995&amp;idProvincia=04" TargetMode="External"/><Relationship Id="rId20" Type="http://schemas.openxmlformats.org/officeDocument/2006/relationships/hyperlink" Target="https://administracion.gob.es/pagFront/espanaAdmon/directorioOrganigramas/entidadesLocales/entidadesLocales.htm?idUniOrganica=56280&amp;idProvincia=04" TargetMode="External"/><Relationship Id="rId22" Type="http://schemas.openxmlformats.org/officeDocument/2006/relationships/hyperlink" Target="https://administracion.gob.es/pagFront/espanaAdmon/directorioOrganigramas/entidadesLocales/entidadesLocales.htm?idUniOrganica=18537&amp;idProvincia=04" TargetMode="External"/><Relationship Id="rId21" Type="http://schemas.openxmlformats.org/officeDocument/2006/relationships/hyperlink" Target="https://administracion.gob.es/pagFront/espanaAdmon/directorioOrganigramas/entidadesLocales/entidadesLocales.htm?idUniOrganica=18536&amp;idProvincia=04" TargetMode="External"/><Relationship Id="rId24" Type="http://schemas.openxmlformats.org/officeDocument/2006/relationships/hyperlink" Target="https://administracion.gob.es/pagFront/espanaAdmon/directorioOrganigramas/entidadesLocales/entidadesLocales.htm?idUniOrganica=18567&amp;idProvincia=04" TargetMode="External"/><Relationship Id="rId23" Type="http://schemas.openxmlformats.org/officeDocument/2006/relationships/hyperlink" Target="https://administracion.gob.es/pagFront/espanaAdmon/directorioOrganigramas/entidadesLocales/entidadesLocales.htm?idUniOrganica=18558&amp;idProvincia=04" TargetMode="External"/><Relationship Id="rId26" Type="http://schemas.openxmlformats.org/officeDocument/2006/relationships/hyperlink" Target="https://administracion.gob.es/pagFront/espanaAdmon/directorioOrganigramas/entidadesLocales/entidadesLocales.htm?idUniOrganica=18683&amp;idProvincia=04" TargetMode="External"/><Relationship Id="rId25" Type="http://schemas.openxmlformats.org/officeDocument/2006/relationships/hyperlink" Target="https://administracion.gob.es/pagFront/espanaAdmon/directorioOrganigramas/entidadesLocales/entidadesLocales.htm?idUniOrganica=18617&amp;idProvincia=04" TargetMode="External"/><Relationship Id="rId28" Type="http://schemas.openxmlformats.org/officeDocument/2006/relationships/hyperlink" Target="https://administracion.gob.es/pagFront/espanaAdmon/directorioOrganigramas/entidadesLocales/entidadesLocales.htm?idUniOrganica=18688&amp;idProvincia=04" TargetMode="External"/><Relationship Id="rId27" Type="http://schemas.openxmlformats.org/officeDocument/2006/relationships/hyperlink" Target="https://administracion.gob.es/pagFront/espanaAdmon/directorioOrganigramas/entidadesLocales/entidadesLocales.htm?idUniOrganica=18684&amp;idProvincia=04" TargetMode="External"/><Relationship Id="rId29" Type="http://schemas.openxmlformats.org/officeDocument/2006/relationships/hyperlink" Target="https://administracion.gob.es/pagFront/espanaAdmon/directorioOrganigramas/entidadesLocales/entidadesLocales.htm?idUniOrganica=18716&amp;idProvincia=04" TargetMode="External"/><Relationship Id="rId95" Type="http://schemas.openxmlformats.org/officeDocument/2006/relationships/hyperlink" Target="https://administracion.gob.es/pagFront/espanaAdmon/directorioOrganigramas/entidadesLocales/entidadesLocales.htm?idUniOrganica=24587&amp;idProvincia=04" TargetMode="External"/><Relationship Id="rId94" Type="http://schemas.openxmlformats.org/officeDocument/2006/relationships/hyperlink" Target="https://administracion.gob.es/pagFront/espanaAdmon/directorioOrganigramas/entidadesLocales/entidadesLocales.htm?idUniOrganica=24571&amp;idProvincia=04" TargetMode="External"/><Relationship Id="rId97" Type="http://schemas.openxmlformats.org/officeDocument/2006/relationships/hyperlink" Target="https://administracion.gob.es/pagFront/espanaAdmon/directorioOrganigramas/entidadesLocales/entidadesLocales.htm?idUniOrganica=24922&amp;idProvincia=04" TargetMode="External"/><Relationship Id="rId96" Type="http://schemas.openxmlformats.org/officeDocument/2006/relationships/hyperlink" Target="https://administracion.gob.es/pagFront/espanaAdmon/directorioOrganigramas/entidadesLocales/entidadesLocales.htm?idUniOrganica=24615&amp;idProvincia=04" TargetMode="External"/><Relationship Id="rId11" Type="http://schemas.openxmlformats.org/officeDocument/2006/relationships/hyperlink" Target="https://administracion.gob.es/pagFront/espanaAdmon/directorioOrganigramas/entidadesLocales/entidadesLocales.htm?idUniOrganica=17930&amp;idProvincia=04" TargetMode="External"/><Relationship Id="rId99" Type="http://schemas.openxmlformats.org/officeDocument/2006/relationships/hyperlink" Target="https://administracion.gob.es/pagFront/espanaAdmon/directorioOrganigramas/entidadesLocales/entidadesLocales.htm?idUniOrganica=24926&amp;idProvincia=04" TargetMode="External"/><Relationship Id="rId10" Type="http://schemas.openxmlformats.org/officeDocument/2006/relationships/hyperlink" Target="https://administracion.gob.es/pagFront/espanaAdmon/directorioOrganigramas/entidadesLocales/entidadesLocales.htm?idUniOrganica=17929&amp;idProvincia=04" TargetMode="External"/><Relationship Id="rId98" Type="http://schemas.openxmlformats.org/officeDocument/2006/relationships/hyperlink" Target="https://administracion.gob.es/pagFront/espanaAdmon/directorioOrganigramas/entidadesLocales/entidadesLocales.htm?idUniOrganica=24924&amp;idProvincia=04" TargetMode="External"/><Relationship Id="rId13" Type="http://schemas.openxmlformats.org/officeDocument/2006/relationships/hyperlink" Target="https://administracion.gob.es/pagFront/espanaAdmon/directorioOrganigramas/entidadesLocales/entidadesLocales.htm?idUniOrganica=18001&amp;idProvincia=04" TargetMode="External"/><Relationship Id="rId12" Type="http://schemas.openxmlformats.org/officeDocument/2006/relationships/hyperlink" Target="https://administracion.gob.es/pagFront/espanaAdmon/directorioOrganigramas/entidadesLocales/entidadesLocales.htm?idUniOrganica=17943&amp;idProvincia=04" TargetMode="External"/><Relationship Id="rId91" Type="http://schemas.openxmlformats.org/officeDocument/2006/relationships/hyperlink" Target="https://administracion.gob.es/pagFront/espanaAdmon/directorioOrganigramas/entidadesLocales/entidadesLocales.htm?idUniOrganica=24280&amp;idProvincia=04" TargetMode="External"/><Relationship Id="rId90" Type="http://schemas.openxmlformats.org/officeDocument/2006/relationships/hyperlink" Target="https://administracion.gob.es/pagFront/espanaAdmon/directorioOrganigramas/entidadesLocales/entidadesLocales.htm?idUniOrganica=24254&amp;idProvincia=04" TargetMode="External"/><Relationship Id="rId93" Type="http://schemas.openxmlformats.org/officeDocument/2006/relationships/hyperlink" Target="https://administracion.gob.es/pagFront/espanaAdmon/directorioOrganigramas/entidadesLocales/entidadesLocales.htm?idUniOrganica=24570&amp;idProvincia=04" TargetMode="External"/><Relationship Id="rId92" Type="http://schemas.openxmlformats.org/officeDocument/2006/relationships/hyperlink" Target="https://administracion.gob.es/pagFront/espanaAdmon/directorioOrganigramas/entidadesLocales/entidadesLocales.htm?idUniOrganica=24534&amp;idProvincia=04" TargetMode="External"/><Relationship Id="rId15" Type="http://schemas.openxmlformats.org/officeDocument/2006/relationships/hyperlink" Target="https://administracion.gob.es/pagFront/espanaAdmon/directorioOrganigramas/entidadesLocales/entidadesLocales.htm?idUniOrganica=18056&amp;idProvincia=04" TargetMode="External"/><Relationship Id="rId14" Type="http://schemas.openxmlformats.org/officeDocument/2006/relationships/hyperlink" Target="https://administracion.gob.es/pagFront/espanaAdmon/directorioOrganigramas/entidadesLocales/entidadesLocales.htm?idUniOrganica=18004&amp;idProvincia=04" TargetMode="External"/><Relationship Id="rId17" Type="http://schemas.openxmlformats.org/officeDocument/2006/relationships/hyperlink" Target="https://administracion.gob.es/pagFront/espanaAdmon/directorioOrganigramas/entidadesLocales/entidadesLocales.htm?idUniOrganica=18178&amp;idProvincia=04" TargetMode="External"/><Relationship Id="rId16" Type="http://schemas.openxmlformats.org/officeDocument/2006/relationships/hyperlink" Target="https://administracion.gob.es/pagFront/espanaAdmon/directorioOrganigramas/entidadesLocales/entidadesLocales.htm?idUniOrganica=18122&amp;idProvincia=04" TargetMode="External"/><Relationship Id="rId19" Type="http://schemas.openxmlformats.org/officeDocument/2006/relationships/hyperlink" Target="https://administracion.gob.es/pagFront/espanaAdmon/directorioOrganigramas/entidadesLocales/entidadesLocales.htm?idUniOrganica=18393&amp;idProvincia=04" TargetMode="External"/><Relationship Id="rId18" Type="http://schemas.openxmlformats.org/officeDocument/2006/relationships/hyperlink" Target="https://administracion.gob.es/pagFront/espanaAdmon/directorioOrganigramas/entidadesLocales/entidadesLocales.htm?idUniOrganica=18263&amp;idProvincia=04" TargetMode="External"/><Relationship Id="rId84" Type="http://schemas.openxmlformats.org/officeDocument/2006/relationships/hyperlink" Target="https://administracion.gob.es/pagFront/espanaAdmon/directorioOrganigramas/entidadesLocales/entidadesLocales.htm?idUniOrganica=24096&amp;idProvincia=04" TargetMode="External"/><Relationship Id="rId83" Type="http://schemas.openxmlformats.org/officeDocument/2006/relationships/hyperlink" Target="https://administracion.gob.es/pagFront/espanaAdmon/directorioOrganigramas/entidadesLocales/entidadesLocales.htm?idUniOrganica=24043&amp;idProvincia=04" TargetMode="External"/><Relationship Id="rId86" Type="http://schemas.openxmlformats.org/officeDocument/2006/relationships/hyperlink" Target="https://administracion.gob.es/pagFront/espanaAdmon/directorioOrganigramas/entidadesLocales/entidadesLocales.htm?idUniOrganica=24152&amp;idProvincia=04" TargetMode="External"/><Relationship Id="rId85" Type="http://schemas.openxmlformats.org/officeDocument/2006/relationships/hyperlink" Target="https://administracion.gob.es/pagFront/espanaAdmon/directorioOrganigramas/entidadesLocales/entidadesLocales.htm?idUniOrganica=24109&amp;idProvincia=04" TargetMode="External"/><Relationship Id="rId88" Type="http://schemas.openxmlformats.org/officeDocument/2006/relationships/hyperlink" Target="https://administracion.gob.es/pagFront/espanaAdmon/directorioOrganigramas/entidadesLocales/entidadesLocales.htm?idUniOrganica=24166&amp;idProvincia=04" TargetMode="External"/><Relationship Id="rId87" Type="http://schemas.openxmlformats.org/officeDocument/2006/relationships/hyperlink" Target="https://administracion.gob.es/pagFront/espanaAdmon/directorioOrganigramas/entidadesLocales/entidadesLocales.htm?idUniOrganica=24165&amp;idProvincia=04" TargetMode="External"/><Relationship Id="rId89" Type="http://schemas.openxmlformats.org/officeDocument/2006/relationships/hyperlink" Target="https://administracion.gob.es/pagFront/espanaAdmon/directorioOrganigramas/entidadesLocales/entidadesLocales.htm?idUniOrganica=24174&amp;idProvincia=04" TargetMode="External"/><Relationship Id="rId80" Type="http://schemas.openxmlformats.org/officeDocument/2006/relationships/hyperlink" Target="https://administracion.gob.es/pagFront/espanaAdmon/directorioOrganigramas/entidadesLocales/entidadesLocales.htm?idUniOrganica=23805&amp;idProvincia=04" TargetMode="External"/><Relationship Id="rId82" Type="http://schemas.openxmlformats.org/officeDocument/2006/relationships/hyperlink" Target="https://administracion.gob.es/pagFront/espanaAdmon/directorioOrganigramas/entidadesLocales/entidadesLocales.htm?idUniOrganica=24007&amp;idProvincia=04" TargetMode="External"/><Relationship Id="rId81" Type="http://schemas.openxmlformats.org/officeDocument/2006/relationships/hyperlink" Target="https://administracion.gob.es/pagFront/espanaAdmon/directorioOrganigramas/entidadesLocales/entidadesLocales.htm?idUniOrganica=23990&amp;idProvincia=04" TargetMode="External"/><Relationship Id="rId1" Type="http://schemas.openxmlformats.org/officeDocument/2006/relationships/hyperlink" Target="https://administracion.gob.es/pagFront/espanaAdmon/directorioOrganigramas/entidadesLocales/entidadesLocales.htm?idUniOrganica=17545&amp;idProvincia=04" TargetMode="External"/><Relationship Id="rId2" Type="http://schemas.openxmlformats.org/officeDocument/2006/relationships/hyperlink" Target="https://administracion.gob.es/pagFront/espanaAdmon/directorioOrganigramas/entidadesLocales/entidadesLocales.htm?idUniOrganica=17549&amp;idProvincia=04" TargetMode="External"/><Relationship Id="rId3" Type="http://schemas.openxmlformats.org/officeDocument/2006/relationships/hyperlink" Target="https://administracion.gob.es/pagFront/espanaAdmon/directorioOrganigramas/entidadesLocales/entidadesLocales.htm?idUniOrganica=17569&amp;idProvincia=04" TargetMode="External"/><Relationship Id="rId4" Type="http://schemas.openxmlformats.org/officeDocument/2006/relationships/hyperlink" Target="https://administracion.gob.es/pagFront/espanaAdmon/directorioOrganigramas/entidadesLocales/entidadesLocales.htm?idUniOrganica=17682&amp;idProvincia=04" TargetMode="External"/><Relationship Id="rId9" Type="http://schemas.openxmlformats.org/officeDocument/2006/relationships/hyperlink" Target="https://administracion.gob.es/pagFront/espanaAdmon/directorioOrganigramas/entidadesLocales/entidadesLocales.htm?idUniOrganica=17808&amp;idProvincia=04" TargetMode="External"/><Relationship Id="rId5" Type="http://schemas.openxmlformats.org/officeDocument/2006/relationships/hyperlink" Target="https://administracion.gob.es/pagFront/espanaAdmon/directorioOrganigramas/entidadesLocales/entidadesLocales.htm?idUniOrganica=17713&amp;idProvincia=04" TargetMode="External"/><Relationship Id="rId6" Type="http://schemas.openxmlformats.org/officeDocument/2006/relationships/hyperlink" Target="https://administracion.gob.es/pagFront/espanaAdmon/directorioOrganigramas/entidadesLocales/entidadesLocales.htm?idUniOrganica=17722&amp;idProvincia=04" TargetMode="External"/><Relationship Id="rId7" Type="http://schemas.openxmlformats.org/officeDocument/2006/relationships/hyperlink" Target="https://administracion.gob.es/pagFront/espanaAdmon/directorioOrganigramas/entidadesLocales/entidadesLocales.htm?idUniOrganica=17776&amp;idProvincia=04" TargetMode="External"/><Relationship Id="rId8" Type="http://schemas.openxmlformats.org/officeDocument/2006/relationships/hyperlink" Target="https://administracion.gob.es/pagFront/espanaAdmon/directorioOrganigramas/entidadesLocales/entidadesLocales.htm?idUniOrganica=17793&amp;idProvincia=04" TargetMode="External"/><Relationship Id="rId73" Type="http://schemas.openxmlformats.org/officeDocument/2006/relationships/hyperlink" Target="https://administracion.gob.es/pagFront/espanaAdmon/directorioOrganigramas/entidadesLocales/entidadesLocales.htm?idUniOrganica=22551&amp;idProvincia=04" TargetMode="External"/><Relationship Id="rId72" Type="http://schemas.openxmlformats.org/officeDocument/2006/relationships/hyperlink" Target="https://administracion.gob.es/pagFront/espanaAdmon/directorioOrganigramas/entidadesLocales/entidadesLocales.htm?idUniOrganica=22540&amp;idProvincia=04" TargetMode="External"/><Relationship Id="rId75" Type="http://schemas.openxmlformats.org/officeDocument/2006/relationships/hyperlink" Target="https://administracion.gob.es/pagFront/espanaAdmon/directorioOrganigramas/entidadesLocales/entidadesLocales.htm?idUniOrganica=23043&amp;idProvincia=04" TargetMode="External"/><Relationship Id="rId74" Type="http://schemas.openxmlformats.org/officeDocument/2006/relationships/hyperlink" Target="https://administracion.gob.es/pagFront/espanaAdmon/directorioOrganigramas/entidadesLocales/entidadesLocales.htm?idUniOrganica=23037&amp;idProvincia=04" TargetMode="External"/><Relationship Id="rId77" Type="http://schemas.openxmlformats.org/officeDocument/2006/relationships/hyperlink" Target="https://administracion.gob.es/pagFront/espanaAdmon/directorioOrganigramas/entidadesLocales/entidadesLocales.htm?idUniOrganica=23254&amp;idProvincia=04" TargetMode="External"/><Relationship Id="rId76" Type="http://schemas.openxmlformats.org/officeDocument/2006/relationships/hyperlink" Target="https://administracion.gob.es/pagFront/espanaAdmon/directorioOrganigramas/entidadesLocales/entidadesLocales.htm?idUniOrganica=23120&amp;idProvincia=04" TargetMode="External"/><Relationship Id="rId79" Type="http://schemas.openxmlformats.org/officeDocument/2006/relationships/hyperlink" Target="https://administracion.gob.es/pagFront/espanaAdmon/directorioOrganigramas/entidadesLocales/entidadesLocales.htm?idUniOrganica=23776&amp;idProvincia=04" TargetMode="External"/><Relationship Id="rId78" Type="http://schemas.openxmlformats.org/officeDocument/2006/relationships/hyperlink" Target="https://administracion.gob.es/pagFront/espanaAdmon/directorioOrganigramas/entidadesLocales/entidadesLocales.htm?idUniOrganica=23332&amp;idProvincia=04" TargetMode="External"/><Relationship Id="rId71" Type="http://schemas.openxmlformats.org/officeDocument/2006/relationships/hyperlink" Target="https://administracion.gob.es/pagFront/espanaAdmon/directorioOrganigramas/entidadesLocales/entidadesLocales.htm?idUniOrganica=22525&amp;idProvincia=04" TargetMode="External"/><Relationship Id="rId70" Type="http://schemas.openxmlformats.org/officeDocument/2006/relationships/hyperlink" Target="https://administracion.gob.es/pagFront/espanaAdmon/directorioOrganigramas/entidadesLocales/entidadesLocales.htm?idUniOrganica=22420&amp;idProvincia=04" TargetMode="External"/><Relationship Id="rId62" Type="http://schemas.openxmlformats.org/officeDocument/2006/relationships/hyperlink" Target="https://administracion.gob.es/pagFront/espanaAdmon/directorioOrganigramas/entidadesLocales/entidadesLocales.htm?idUniOrganica=21778&amp;idProvincia=04" TargetMode="External"/><Relationship Id="rId61" Type="http://schemas.openxmlformats.org/officeDocument/2006/relationships/hyperlink" Target="https://administracion.gob.es/pagFront/espanaAdmon/directorioOrganigramas/entidadesLocales/entidadesLocales.htm?idUniOrganica=21535&amp;idProvincia=04" TargetMode="External"/><Relationship Id="rId64" Type="http://schemas.openxmlformats.org/officeDocument/2006/relationships/hyperlink" Target="https://administracion.gob.es/pagFront/espanaAdmon/directorioOrganigramas/entidadesLocales/entidadesLocales.htm?idUniOrganica=22060&amp;idProvincia=04" TargetMode="External"/><Relationship Id="rId63" Type="http://schemas.openxmlformats.org/officeDocument/2006/relationships/hyperlink" Target="https://administracion.gob.es/pagFront/espanaAdmon/directorioOrganigramas/entidadesLocales/entidadesLocales.htm?idUniOrganica=21780&amp;idProvincia=04" TargetMode="External"/><Relationship Id="rId66" Type="http://schemas.openxmlformats.org/officeDocument/2006/relationships/hyperlink" Target="https://administracion.gob.es/pagFront/espanaAdmon/directorioOrganigramas/entidadesLocales/entidadesLocales.htm?idUniOrganica=22244&amp;idProvincia=04" TargetMode="External"/><Relationship Id="rId65" Type="http://schemas.openxmlformats.org/officeDocument/2006/relationships/hyperlink" Target="https://administracion.gob.es/pagFront/espanaAdmon/directorioOrganigramas/entidadesLocales/entidadesLocales.htm?idUniOrganica=22186&amp;idProvincia=04" TargetMode="External"/><Relationship Id="rId68" Type="http://schemas.openxmlformats.org/officeDocument/2006/relationships/hyperlink" Target="https://administracion.gob.es/pagFront/espanaAdmon/directorioOrganigramas/entidadesLocales/entidadesLocales.htm?idUniOrganica=22309&amp;idProvincia=04" TargetMode="External"/><Relationship Id="rId67" Type="http://schemas.openxmlformats.org/officeDocument/2006/relationships/hyperlink" Target="https://administracion.gob.es/pagFront/espanaAdmon/directorioOrganigramas/entidadesLocales/entidadesLocales.htm?idUniOrganica=22308&amp;idProvincia=04" TargetMode="External"/><Relationship Id="rId60" Type="http://schemas.openxmlformats.org/officeDocument/2006/relationships/hyperlink" Target="https://administracion.gob.es/pagFront/espanaAdmon/directorioOrganigramas/entidadesLocales/entidadesLocales.htm?idUniOrganica=21401&amp;idProvincia=04" TargetMode="External"/><Relationship Id="rId69" Type="http://schemas.openxmlformats.org/officeDocument/2006/relationships/hyperlink" Target="https://administracion.gob.es/pagFront/espanaAdmon/directorioOrganigramas/entidadesLocales/entidadesLocales.htm?idUniOrganica=22356&amp;idProvincia=04" TargetMode="External"/><Relationship Id="rId51" Type="http://schemas.openxmlformats.org/officeDocument/2006/relationships/hyperlink" Target="http://certificada.no/" TargetMode="External"/><Relationship Id="rId50" Type="http://schemas.openxmlformats.org/officeDocument/2006/relationships/hyperlink" Target="https://administracion.gob.es/pagFront/espanaAdmon/directorioOrganigramas/entidadesLocales/entidadesLocales.htm?idUniOrganica=20931&amp;idProvincia=04" TargetMode="External"/><Relationship Id="rId53" Type="http://schemas.openxmlformats.org/officeDocument/2006/relationships/hyperlink" Target="https://administracion.gob.es/pagFront/espanaAdmon/directorioOrganigramas/entidadesLocales/entidadesLocales.htm?idUniOrganica=21005&amp;idProvincia=04" TargetMode="External"/><Relationship Id="rId52" Type="http://schemas.openxmlformats.org/officeDocument/2006/relationships/hyperlink" Target="https://administracion.gob.es/pagFront/espanaAdmon/directorioOrganigramas/entidadesLocales/entidadesLocales.htm?idUniOrganica=20994&amp;idProvincia=04" TargetMode="External"/><Relationship Id="rId55" Type="http://schemas.openxmlformats.org/officeDocument/2006/relationships/hyperlink" Target="https://administracion.gob.es/pagFront/espanaAdmon/directorioOrganigramas/entidadesLocales/entidadesLocales.htm?idUniOrganica=21196&amp;idProvincia=04" TargetMode="External"/><Relationship Id="rId54" Type="http://schemas.openxmlformats.org/officeDocument/2006/relationships/hyperlink" Target="https://administracion.gob.es/pagFront/espanaAdmon/directorioOrganigramas/entidadesLocales/entidadesLocales.htm?idUniOrganica=21179&amp;idProvincia=04" TargetMode="External"/><Relationship Id="rId57" Type="http://schemas.openxmlformats.org/officeDocument/2006/relationships/hyperlink" Target="https://administracion.gob.es/pagFront/espanaAdmon/directorioOrganigramas/entidadesLocales/entidadesLocales.htm?idUniOrganica=21367&amp;idProvincia=04" TargetMode="External"/><Relationship Id="rId56" Type="http://schemas.openxmlformats.org/officeDocument/2006/relationships/hyperlink" Target="https://administracion.gob.es/pagFront/espanaAdmon/directorioOrganigramas/entidadesLocales/entidadesLocales.htm?idUniOrganica=21260&amp;idProvincia=04" TargetMode="External"/><Relationship Id="rId59" Type="http://schemas.openxmlformats.org/officeDocument/2006/relationships/hyperlink" Target="https://administracion.gob.es/pagFront/espanaAdmon/directorioOrganigramas/entidadesLocales/entidadesLocales.htm?idUniOrganica=21369&amp;idProvincia=04" TargetMode="External"/><Relationship Id="rId58" Type="http://schemas.openxmlformats.org/officeDocument/2006/relationships/hyperlink" Target="https://administracion.gob.es/pagFront/espanaAdmon/directorioOrganigramas/entidadesLocales/entidadesLocales.htm?idUniOrganica=21368&amp;idProvincia=04" TargetMode="External"/></Relationships>
</file>

<file path=xl/worksheets/_rels/sheet40.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8467&amp;idProvincia=37" TargetMode="External"/><Relationship Id="rId190" Type="http://schemas.openxmlformats.org/officeDocument/2006/relationships/hyperlink" Target="https://administracion.gob.es/pagFront/espanaAdmon/directorioOrganigramas/entidadesLocales/entidadesLocales.htm?idUniOrganica=21974&amp;idProvincia=37" TargetMode="External"/><Relationship Id="rId42" Type="http://schemas.openxmlformats.org/officeDocument/2006/relationships/hyperlink" Target="https://administracion.gob.es/pagFront/espanaAdmon/directorioOrganigramas/entidadesLocales/entidadesLocales.htm?idUniOrganica=18516&amp;idProvincia=37" TargetMode="External"/><Relationship Id="rId41" Type="http://schemas.openxmlformats.org/officeDocument/2006/relationships/hyperlink" Target="https://administracion.gob.es/pagFront/espanaAdmon/directorioOrganigramas/entidadesLocales/entidadesLocales.htm?idUniOrganica=18485&amp;idProvincia=37" TargetMode="External"/><Relationship Id="rId44" Type="http://schemas.openxmlformats.org/officeDocument/2006/relationships/hyperlink" Target="https://administracion.gob.es/pagFront/espanaAdmon/directorioOrganigramas/entidadesLocales/entidadesLocales.htm?idUniOrganica=18569&amp;idProvincia=37" TargetMode="External"/><Relationship Id="rId194" Type="http://schemas.openxmlformats.org/officeDocument/2006/relationships/hyperlink" Target="https://administracion.gob.es/pagFront/espanaAdmon/directorioOrganigramas/entidadesLocales/entidadesLocales.htm?idUniOrganica=21994&amp;idProvincia=37" TargetMode="External"/><Relationship Id="rId43" Type="http://schemas.openxmlformats.org/officeDocument/2006/relationships/hyperlink" Target="https://administracion.gob.es/pagFront/espanaAdmon/directorioOrganigramas/entidadesLocales/entidadesLocales.htm?idUniOrganica=18531&amp;idProvincia=37" TargetMode="External"/><Relationship Id="rId193" Type="http://schemas.openxmlformats.org/officeDocument/2006/relationships/hyperlink" Target="https://administracion.gob.es/pagFront/espanaAdmon/directorioOrganigramas/entidadesLocales/entidadesLocales.htm?idUniOrganica=21979&amp;idProvincia=37" TargetMode="External"/><Relationship Id="rId46" Type="http://schemas.openxmlformats.org/officeDocument/2006/relationships/hyperlink" Target="https://administracion.gob.es/pagFront/espanaAdmon/directorioOrganigramas/entidadesLocales/entidadesLocales.htm?idUniOrganica=18722&amp;idProvincia=37" TargetMode="External"/><Relationship Id="rId192" Type="http://schemas.openxmlformats.org/officeDocument/2006/relationships/hyperlink" Target="https://administracion.gob.es/pagFront/espanaAdmon/directorioOrganigramas/entidadesLocales/entidadesLocales.htm?idUniOrganica=21976&amp;idProvincia=37" TargetMode="External"/><Relationship Id="rId45" Type="http://schemas.openxmlformats.org/officeDocument/2006/relationships/hyperlink" Target="https://administracion.gob.es/pagFront/espanaAdmon/directorioOrganigramas/entidadesLocales/entidadesLocales.htm?idUniOrganica=18576&amp;idProvincia=37" TargetMode="External"/><Relationship Id="rId191" Type="http://schemas.openxmlformats.org/officeDocument/2006/relationships/hyperlink" Target="https://administracion.gob.es/pagFront/espanaAdmon/directorioOrganigramas/entidadesLocales/entidadesLocales.htm?idUniOrganica=21975&amp;idProvincia=37" TargetMode="External"/><Relationship Id="rId48" Type="http://schemas.openxmlformats.org/officeDocument/2006/relationships/hyperlink" Target="https://administracion.gob.es/pagFront/espanaAdmon/directorioOrganigramas/entidadesLocales/entidadesLocales.htm?idUniOrganica=18737&amp;idProvincia=37" TargetMode="External"/><Relationship Id="rId187" Type="http://schemas.openxmlformats.org/officeDocument/2006/relationships/hyperlink" Target="https://administracion.gob.es/pagFront/espanaAdmon/directorioOrganigramas/entidadesLocales/entidadesLocales.htm?idUniOrganica=21889&amp;idProvincia=37" TargetMode="External"/><Relationship Id="rId47" Type="http://schemas.openxmlformats.org/officeDocument/2006/relationships/hyperlink" Target="https://administracion.gob.es/pagFront/espanaAdmon/directorioOrganigramas/entidadesLocales/entidadesLocales.htm?idUniOrganica=18736&amp;idProvincia=37" TargetMode="External"/><Relationship Id="rId186" Type="http://schemas.openxmlformats.org/officeDocument/2006/relationships/hyperlink" Target="https://administracion.gob.es/pagFront/espanaAdmon/directorioOrganigramas/entidadesLocales/entidadesLocales.htm?idUniOrganica=21881&amp;idProvincia=37" TargetMode="External"/><Relationship Id="rId185" Type="http://schemas.openxmlformats.org/officeDocument/2006/relationships/hyperlink" Target="https://administracion.gob.es/pagFront/espanaAdmon/directorioOrganigramas/entidadesLocales/entidadesLocales.htm?idUniOrganica=21872&amp;idProvincia=37" TargetMode="External"/><Relationship Id="rId49" Type="http://schemas.openxmlformats.org/officeDocument/2006/relationships/hyperlink" Target="https://administracion.gob.es/pagFront/espanaAdmon/directorioOrganigramas/entidadesLocales/entidadesLocales.htm?idUniOrganica=18800&amp;idProvincia=37" TargetMode="External"/><Relationship Id="rId184" Type="http://schemas.openxmlformats.org/officeDocument/2006/relationships/hyperlink" Target="https://administracion.gob.es/pagFront/espanaAdmon/directorioOrganigramas/entidadesLocales/entidadesLocales.htm?idUniOrganica=21841&amp;idProvincia=37" TargetMode="External"/><Relationship Id="rId189" Type="http://schemas.openxmlformats.org/officeDocument/2006/relationships/hyperlink" Target="https://administracion.gob.es/pagFront/espanaAdmon/directorioOrganigramas/entidadesLocales/entidadesLocales.htm?idUniOrganica=21952&amp;idProvincia=37" TargetMode="External"/><Relationship Id="rId188" Type="http://schemas.openxmlformats.org/officeDocument/2006/relationships/hyperlink" Target="https://administracion.gob.es/pagFront/espanaAdmon/directorioOrganigramas/entidadesLocales/entidadesLocales.htm?idUniOrganica=21892&amp;idProvincia=37" TargetMode="External"/><Relationship Id="rId31" Type="http://schemas.openxmlformats.org/officeDocument/2006/relationships/hyperlink" Target="https://administracion.gob.es/pagFront/espanaAdmon/directorioOrganigramas/entidadesLocales/entidadesLocales.htm?idUniOrganica=18140&amp;idProvincia=37" TargetMode="External"/><Relationship Id="rId30" Type="http://schemas.openxmlformats.org/officeDocument/2006/relationships/hyperlink" Target="https://administracion.gob.es/pagFront/espanaAdmon/directorioOrganigramas/entidadesLocales/entidadesLocales.htm?idUniOrganica=18138&amp;idProvincia=37" TargetMode="External"/><Relationship Id="rId33" Type="http://schemas.openxmlformats.org/officeDocument/2006/relationships/hyperlink" Target="https://administracion.gob.es/pagFront/espanaAdmon/directorioOrganigramas/entidadesLocales/entidadesLocales.htm?idUniOrganica=18183&amp;idProvincia=37" TargetMode="External"/><Relationship Id="rId183" Type="http://schemas.openxmlformats.org/officeDocument/2006/relationships/hyperlink" Target="https://administracion.gob.es/pagFront/espanaAdmon/directorioOrganigramas/entidadesLocales/entidadesLocales.htm?idUniOrganica=21833&amp;idProvincia=37" TargetMode="External"/><Relationship Id="rId32" Type="http://schemas.openxmlformats.org/officeDocument/2006/relationships/hyperlink" Target="https://administracion.gob.es/pagFront/espanaAdmon/directorioOrganigramas/entidadesLocales/entidadesLocales.htm?idUniOrganica=18166&amp;idProvincia=37" TargetMode="External"/><Relationship Id="rId182" Type="http://schemas.openxmlformats.org/officeDocument/2006/relationships/hyperlink" Target="https://administracion.gob.es/pagFront/espanaAdmon/directorioOrganigramas/entidadesLocales/entidadesLocales.htm?idUniOrganica=21832&amp;idProvincia=37" TargetMode="External"/><Relationship Id="rId35" Type="http://schemas.openxmlformats.org/officeDocument/2006/relationships/hyperlink" Target="https://administracion.gob.es/pagFront/espanaAdmon/directorioOrganigramas/entidadesLocales/entidadesLocales.htm?idUniOrganica=18259&amp;idProvincia=37" TargetMode="External"/><Relationship Id="rId181" Type="http://schemas.openxmlformats.org/officeDocument/2006/relationships/hyperlink" Target="https://administracion.gob.es/pagFront/espanaAdmon/directorioOrganigramas/entidadesLocales/entidadesLocales.htm?idUniOrganica=21826&amp;idProvincia=37" TargetMode="External"/><Relationship Id="rId34" Type="http://schemas.openxmlformats.org/officeDocument/2006/relationships/hyperlink" Target="https://administracion.gob.es/pagFront/espanaAdmon/directorioOrganigramas/entidadesLocales/entidadesLocales.htm?idUniOrganica=18189&amp;idProvincia=37" TargetMode="External"/><Relationship Id="rId180" Type="http://schemas.openxmlformats.org/officeDocument/2006/relationships/hyperlink" Target="https://administracion.gob.es/pagFront/espanaAdmon/directorioOrganigramas/entidadesLocales/entidadesLocales.htm?idUniOrganica=21790&amp;idProvincia=37" TargetMode="External"/><Relationship Id="rId37" Type="http://schemas.openxmlformats.org/officeDocument/2006/relationships/hyperlink" Target="https://administracion.gob.es/pagFront/espanaAdmon/directorioOrganigramas/entidadesLocales/entidadesLocales.htm?idUniOrganica=18392&amp;idProvincia=37" TargetMode="External"/><Relationship Id="rId176" Type="http://schemas.openxmlformats.org/officeDocument/2006/relationships/hyperlink" Target="https://administracion.gob.es/pagFront/espanaAdmon/directorioOrganigramas/entidadesLocales/entidadesLocales.htm?idUniOrganica=21727&amp;idProvincia=37" TargetMode="External"/><Relationship Id="rId297" Type="http://schemas.openxmlformats.org/officeDocument/2006/relationships/hyperlink" Target="https://administracion.gob.es/pagFront/espanaAdmon/directorioOrganigramas/entidadesLocales/entidadesLocales.htm?idUniOrganica=24195&amp;idProvincia=37" TargetMode="External"/><Relationship Id="rId36" Type="http://schemas.openxmlformats.org/officeDocument/2006/relationships/hyperlink" Target="https://administracion.gob.es/pagFront/espanaAdmon/directorioOrganigramas/entidadesLocales/entidadesLocales.htm?idUniOrganica=18332&amp;idProvincia=37" TargetMode="External"/><Relationship Id="rId175" Type="http://schemas.openxmlformats.org/officeDocument/2006/relationships/hyperlink" Target="https://administracion.gob.es/pagFront/espanaAdmon/directorioOrganigramas/entidadesLocales/entidadesLocales.htm?idUniOrganica=21717&amp;idProvincia=37" TargetMode="External"/><Relationship Id="rId296" Type="http://schemas.openxmlformats.org/officeDocument/2006/relationships/hyperlink" Target="https://administracion.gob.es/pagFront/espanaAdmon/directorioOrganigramas/entidadesLocales/entidadesLocales.htm?idUniOrganica=24177&amp;idProvincia=37" TargetMode="External"/><Relationship Id="rId39" Type="http://schemas.openxmlformats.org/officeDocument/2006/relationships/hyperlink" Target="https://administracion.gob.es/pagFront/espanaAdmon/directorioOrganigramas/entidadesLocales/entidadesLocales.htm?idUniOrganica=18463&amp;idProvincia=37" TargetMode="External"/><Relationship Id="rId174" Type="http://schemas.openxmlformats.org/officeDocument/2006/relationships/hyperlink" Target="https://administracion.gob.es/pagFront/espanaAdmon/directorioOrganigramas/entidadesLocales/entidadesLocales.htm?idUniOrganica=21665&amp;idProvincia=37" TargetMode="External"/><Relationship Id="rId295" Type="http://schemas.openxmlformats.org/officeDocument/2006/relationships/hyperlink" Target="https://administracion.gob.es/pagFront/espanaAdmon/directorioOrganigramas/entidadesLocales/entidadesLocales.htm?idUniOrganica=24164&amp;idProvincia=37" TargetMode="External"/><Relationship Id="rId38" Type="http://schemas.openxmlformats.org/officeDocument/2006/relationships/hyperlink" Target="https://administracion.gob.es/pagFront/espanaAdmon/directorioOrganigramas/entidadesLocales/entidadesLocales.htm?idUniOrganica=18443&amp;idProvincia=37" TargetMode="External"/><Relationship Id="rId173" Type="http://schemas.openxmlformats.org/officeDocument/2006/relationships/hyperlink" Target="https://administracion.gob.es/pagFront/espanaAdmon/directorioOrganigramas/entidadesLocales/entidadesLocales.htm?idUniOrganica=21617&amp;idProvincia=37" TargetMode="External"/><Relationship Id="rId294" Type="http://schemas.openxmlformats.org/officeDocument/2006/relationships/hyperlink" Target="https://administracion.gob.es/pagFront/espanaAdmon/directorioOrganigramas/entidadesLocales/entidadesLocales.htm?idUniOrganica=24142&amp;idProvincia=37" TargetMode="External"/><Relationship Id="rId179" Type="http://schemas.openxmlformats.org/officeDocument/2006/relationships/hyperlink" Target="https://administracion.gob.es/pagFront/espanaAdmon/directorioOrganigramas/entidadesLocales/entidadesLocales.htm?idUniOrganica=21771&amp;idProvincia=37" TargetMode="External"/><Relationship Id="rId178" Type="http://schemas.openxmlformats.org/officeDocument/2006/relationships/hyperlink" Target="https://administracion.gob.es/pagFront/espanaAdmon/directorioOrganigramas/entidadesLocales/entidadesLocales.htm?idUniOrganica=21754&amp;idProvincia=37" TargetMode="External"/><Relationship Id="rId299" Type="http://schemas.openxmlformats.org/officeDocument/2006/relationships/hyperlink" Target="https://administracion.gob.es/pagFront/espanaAdmon/directorioOrganigramas/entidadesLocales/entidadesLocales.htm?idUniOrganica=24213&amp;idProvincia=37" TargetMode="External"/><Relationship Id="rId177" Type="http://schemas.openxmlformats.org/officeDocument/2006/relationships/hyperlink" Target="https://administracion.gob.es/pagFront/espanaAdmon/directorioOrganigramas/entidadesLocales/entidadesLocales.htm?idUniOrganica=21752&amp;idProvincia=37" TargetMode="External"/><Relationship Id="rId298" Type="http://schemas.openxmlformats.org/officeDocument/2006/relationships/hyperlink" Target="https://administracion.gob.es/pagFront/espanaAdmon/directorioOrganigramas/entidadesLocales/entidadesLocales.htm?idUniOrganica=24210&amp;idProvincia=37" TargetMode="External"/><Relationship Id="rId20" Type="http://schemas.openxmlformats.org/officeDocument/2006/relationships/hyperlink" Target="https://administracion.gob.es/pagFront/espanaAdmon/directorioOrganigramas/entidadesLocales/entidadesLocales.htm?idUniOrganica=17848&amp;idProvincia=37" TargetMode="External"/><Relationship Id="rId22" Type="http://schemas.openxmlformats.org/officeDocument/2006/relationships/hyperlink" Target="https://administracion.gob.es/pagFront/espanaAdmon/directorioOrganigramas/entidadesLocales/entidadesLocales.htm?idUniOrganica=17851&amp;idProvincia=37" TargetMode="External"/><Relationship Id="rId21" Type="http://schemas.openxmlformats.org/officeDocument/2006/relationships/hyperlink" Target="https://administracion.gob.es/pagFront/espanaAdmon/directorioOrganigramas/entidadesLocales/entidadesLocales.htm?idUniOrganica=17850&amp;idProvincia=37" TargetMode="External"/><Relationship Id="rId24" Type="http://schemas.openxmlformats.org/officeDocument/2006/relationships/hyperlink" Target="https://administracion.gob.es/pagFront/espanaAdmon/directorioOrganigramas/entidadesLocales/entidadesLocales.htm?idUniOrganica=17854&amp;idProvincia=37" TargetMode="External"/><Relationship Id="rId23" Type="http://schemas.openxmlformats.org/officeDocument/2006/relationships/hyperlink" Target="https://administracion.gob.es/pagFront/espanaAdmon/directorioOrganigramas/entidadesLocales/entidadesLocales.htm?idUniOrganica=17853&amp;idProvincia=37" TargetMode="External"/><Relationship Id="rId26" Type="http://schemas.openxmlformats.org/officeDocument/2006/relationships/hyperlink" Target="https://administracion.gob.es/pagFront/espanaAdmon/directorioOrganigramas/entidadesLocales/entidadesLocales.htm?idUniOrganica=17860&amp;idProvincia=37" TargetMode="External"/><Relationship Id="rId25" Type="http://schemas.openxmlformats.org/officeDocument/2006/relationships/hyperlink" Target="https://administracion.gob.es/pagFront/espanaAdmon/directorioOrganigramas/entidadesLocales/entidadesLocales.htm?idUniOrganica=17857&amp;idProvincia=37" TargetMode="External"/><Relationship Id="rId28" Type="http://schemas.openxmlformats.org/officeDocument/2006/relationships/hyperlink" Target="https://administracion.gob.es/pagFront/espanaAdmon/directorioOrganigramas/entidadesLocales/entidadesLocales.htm?idUniOrganica=17994&amp;idProvincia=37" TargetMode="External"/><Relationship Id="rId27" Type="http://schemas.openxmlformats.org/officeDocument/2006/relationships/hyperlink" Target="https://administracion.gob.es/pagFront/espanaAdmon/directorioOrganigramas/entidadesLocales/entidadesLocales.htm?idUniOrganica=17993&amp;idProvincia=37" TargetMode="External"/><Relationship Id="rId29" Type="http://schemas.openxmlformats.org/officeDocument/2006/relationships/hyperlink" Target="https://administracion.gob.es/pagFront/espanaAdmon/directorioOrganigramas/entidadesLocales/entidadesLocales.htm?idUniOrganica=18094&amp;idProvincia=37" TargetMode="External"/><Relationship Id="rId11" Type="http://schemas.openxmlformats.org/officeDocument/2006/relationships/hyperlink" Target="https://administracion.gob.es/pagFront/espanaAdmon/directorioOrganigramas/entidadesLocales/entidadesLocales.htm?idUniOrganica=17698&amp;idProvincia=37" TargetMode="External"/><Relationship Id="rId10" Type="http://schemas.openxmlformats.org/officeDocument/2006/relationships/hyperlink" Target="https://administracion.gob.es/pagFront/espanaAdmon/directorioOrganigramas/entidadesLocales/entidadesLocales.htm?idUniOrganica=17697&amp;idProvincia=37" TargetMode="External"/><Relationship Id="rId13" Type="http://schemas.openxmlformats.org/officeDocument/2006/relationships/hyperlink" Target="https://administracion.gob.es/pagFront/espanaAdmon/directorioOrganigramas/entidadesLocales/entidadesLocales.htm?idUniOrganica=17817&amp;idProvincia=37" TargetMode="External"/><Relationship Id="rId12" Type="http://schemas.openxmlformats.org/officeDocument/2006/relationships/hyperlink" Target="https://administracion.gob.es/pagFront/espanaAdmon/directorioOrganigramas/entidadesLocales/entidadesLocales.htm?idUniOrganica=17787&amp;idProvincia=37" TargetMode="External"/><Relationship Id="rId15" Type="http://schemas.openxmlformats.org/officeDocument/2006/relationships/hyperlink" Target="https://administracion.gob.es/pagFront/espanaAdmon/directorioOrganigramas/entidadesLocales/entidadesLocales.htm?idUniOrganica=17825&amp;idProvincia=37" TargetMode="External"/><Relationship Id="rId198" Type="http://schemas.openxmlformats.org/officeDocument/2006/relationships/hyperlink" Target="https://administracion.gob.es/pagFront/espanaAdmon/directorioOrganigramas/entidadesLocales/entidadesLocales.htm?idUniOrganica=22085&amp;idProvincia=37" TargetMode="External"/><Relationship Id="rId14" Type="http://schemas.openxmlformats.org/officeDocument/2006/relationships/hyperlink" Target="https://administracion.gob.es/pagFront/espanaAdmon/directorioOrganigramas/entidadesLocales/entidadesLocales.htm?idUniOrganica=17824&amp;idProvincia=37" TargetMode="External"/><Relationship Id="rId197" Type="http://schemas.openxmlformats.org/officeDocument/2006/relationships/hyperlink" Target="https://administracion.gob.es/pagFront/espanaAdmon/directorioOrganigramas/entidadesLocales/entidadesLocales.htm?idUniOrganica=22080&amp;idProvincia=37" TargetMode="External"/><Relationship Id="rId17" Type="http://schemas.openxmlformats.org/officeDocument/2006/relationships/hyperlink" Target="https://administracion.gob.es/pagFront/espanaAdmon/directorioOrganigramas/entidadesLocales/entidadesLocales.htm?idUniOrganica=17837&amp;idProvincia=37" TargetMode="External"/><Relationship Id="rId196" Type="http://schemas.openxmlformats.org/officeDocument/2006/relationships/hyperlink" Target="https://administracion.gob.es/pagFront/espanaAdmon/directorioOrganigramas/entidadesLocales/entidadesLocales.htm?idUniOrganica=22079&amp;idProvincia=37" TargetMode="External"/><Relationship Id="rId16" Type="http://schemas.openxmlformats.org/officeDocument/2006/relationships/hyperlink" Target="https://administracion.gob.es/pagFront/espanaAdmon/directorioOrganigramas/entidadesLocales/entidadesLocales.htm?idUniOrganica=17828&amp;idProvincia=37" TargetMode="External"/><Relationship Id="rId195" Type="http://schemas.openxmlformats.org/officeDocument/2006/relationships/hyperlink" Target="https://administracion.gob.es/pagFront/espanaAdmon/directorioOrganigramas/entidadesLocales/entidadesLocales.htm?idUniOrganica=22072&amp;idProvincia=37" TargetMode="External"/><Relationship Id="rId19" Type="http://schemas.openxmlformats.org/officeDocument/2006/relationships/hyperlink" Target="https://administracion.gob.es/pagFront/espanaAdmon/directorioOrganigramas/entidadesLocales/entidadesLocales.htm?idUniOrganica=17847&amp;idProvincia=37" TargetMode="External"/><Relationship Id="rId18" Type="http://schemas.openxmlformats.org/officeDocument/2006/relationships/hyperlink" Target="https://administracion.gob.es/pagFront/espanaAdmon/directorioOrganigramas/entidadesLocales/entidadesLocales.htm?idUniOrganica=17840&amp;idProvincia=37" TargetMode="External"/><Relationship Id="rId199" Type="http://schemas.openxmlformats.org/officeDocument/2006/relationships/hyperlink" Target="https://administracion.gob.es/pagFront/espanaAdmon/directorioOrganigramas/entidadesLocales/entidadesLocales.htm?idUniOrganica=22089&amp;idProvincia=37" TargetMode="External"/><Relationship Id="rId84" Type="http://schemas.openxmlformats.org/officeDocument/2006/relationships/hyperlink" Target="https://administracion.gob.es/pagFront/espanaAdmon/directorioOrganigramas/entidadesLocales/entidadesLocales.htm?idUniOrganica=19447&amp;idProvincia=37" TargetMode="External"/><Relationship Id="rId83" Type="http://schemas.openxmlformats.org/officeDocument/2006/relationships/hyperlink" Target="https://administracion.gob.es/pagFront/espanaAdmon/directorioOrganigramas/entidadesLocales/entidadesLocales.htm?idUniOrganica=19446&amp;idProvincia=37" TargetMode="External"/><Relationship Id="rId86" Type="http://schemas.openxmlformats.org/officeDocument/2006/relationships/hyperlink" Target="https://administracion.gob.es/pagFront/espanaAdmon/directorioOrganigramas/entidadesLocales/entidadesLocales.htm?idUniOrganica=19519&amp;idProvincia=37" TargetMode="External"/><Relationship Id="rId85" Type="http://schemas.openxmlformats.org/officeDocument/2006/relationships/hyperlink" Target="https://administracion.gob.es/pagFront/espanaAdmon/directorioOrganigramas/entidadesLocales/entidadesLocales.htm?idUniOrganica=19505&amp;idProvincia=37" TargetMode="External"/><Relationship Id="rId88" Type="http://schemas.openxmlformats.org/officeDocument/2006/relationships/hyperlink" Target="https://administracion.gob.es/pagFront/espanaAdmon/directorioOrganigramas/entidadesLocales/entidadesLocales.htm?idUniOrganica=19629&amp;idProvincia=37" TargetMode="External"/><Relationship Id="rId150" Type="http://schemas.openxmlformats.org/officeDocument/2006/relationships/hyperlink" Target="https://administracion.gob.es/pagFront/espanaAdmon/directorioOrganigramas/entidadesLocales/entidadesLocales.htm?idUniOrganica=20937&amp;idProvincia=37" TargetMode="External"/><Relationship Id="rId271" Type="http://schemas.openxmlformats.org/officeDocument/2006/relationships/hyperlink" Target="https://administracion.gob.es/pagFront/espanaAdmon/directorioOrganigramas/entidadesLocales/entidadesLocales.htm?idUniOrganica=23599&amp;idProvincia=37" TargetMode="External"/><Relationship Id="rId87" Type="http://schemas.openxmlformats.org/officeDocument/2006/relationships/hyperlink" Target="https://administracion.gob.es/pagFront/espanaAdmon/directorioOrganigramas/entidadesLocales/entidadesLocales.htm?idUniOrganica=19619&amp;idProvincia=37" TargetMode="External"/><Relationship Id="rId270" Type="http://schemas.openxmlformats.org/officeDocument/2006/relationships/hyperlink" Target="https://administracion.gob.es/pagFront/espanaAdmon/directorioOrganigramas/entidadesLocales/entidadesLocales.htm?idUniOrganica=23595&amp;idProvincia=37" TargetMode="External"/><Relationship Id="rId89" Type="http://schemas.openxmlformats.org/officeDocument/2006/relationships/hyperlink" Target="https://administracion.gob.es/pagFront/espanaAdmon/directorioOrganigramas/entidadesLocales/entidadesLocales.htm?idUniOrganica=19632&amp;idProvincia=37" TargetMode="External"/><Relationship Id="rId80" Type="http://schemas.openxmlformats.org/officeDocument/2006/relationships/hyperlink" Target="https://administracion.gob.es/pagFront/espanaAdmon/directorioOrganigramas/entidadesLocales/entidadesLocales.htm?idUniOrganica=19360&amp;idProvincia=37" TargetMode="External"/><Relationship Id="rId82" Type="http://schemas.openxmlformats.org/officeDocument/2006/relationships/hyperlink" Target="https://administracion.gob.es/pagFront/espanaAdmon/directorioOrganigramas/entidadesLocales/entidadesLocales.htm?idUniOrganica=19413&amp;idProvincia=37" TargetMode="External"/><Relationship Id="rId81" Type="http://schemas.openxmlformats.org/officeDocument/2006/relationships/hyperlink" Target="https://administracion.gob.es/pagFront/espanaAdmon/directorioOrganigramas/entidadesLocales/entidadesLocales.htm?idUniOrganica=19392&amp;idProvincia=37" TargetMode="External"/><Relationship Id="rId1" Type="http://schemas.openxmlformats.org/officeDocument/2006/relationships/hyperlink" Target="https://administracion.gob.es/pagFront/espanaAdmon/directorioOrganigramas/entidadesLocales/entidadesLocales.htm?idUniOrganica=17550&amp;idProvincia=37" TargetMode="External"/><Relationship Id="rId2" Type="http://schemas.openxmlformats.org/officeDocument/2006/relationships/hyperlink" Target="https://administracion.gob.es/pagFront/espanaAdmon/directorioOrganigramas/entidadesLocales/entidadesLocales.htm?idUniOrganica=17578&amp;idProvincia=37" TargetMode="External"/><Relationship Id="rId3" Type="http://schemas.openxmlformats.org/officeDocument/2006/relationships/hyperlink" Target="https://administracion.gob.es/pagFront/espanaAdmon/directorioOrganigramas/entidadesLocales/entidadesLocales.htm?idUniOrganica=17612&amp;idProvincia=37" TargetMode="External"/><Relationship Id="rId149" Type="http://schemas.openxmlformats.org/officeDocument/2006/relationships/hyperlink" Target="https://administracion.gob.es/pagFront/espanaAdmon/directorioOrganigramas/entidadesLocales/entidadesLocales.htm?idUniOrganica=20906&amp;idProvincia=37" TargetMode="External"/><Relationship Id="rId4" Type="http://schemas.openxmlformats.org/officeDocument/2006/relationships/hyperlink" Target="https://administracion.gob.es/pagFront/espanaAdmon/directorioOrganigramas/entidadesLocales/entidadesLocales.htm?idUniOrganica=17613&amp;idProvincia=37" TargetMode="External"/><Relationship Id="rId148" Type="http://schemas.openxmlformats.org/officeDocument/2006/relationships/hyperlink" Target="https://administracion.gob.es/pagFront/espanaAdmon/directorioOrganigramas/entidadesLocales/entidadesLocales.htm?idUniOrganica=20882&amp;idProvincia=37" TargetMode="External"/><Relationship Id="rId269" Type="http://schemas.openxmlformats.org/officeDocument/2006/relationships/hyperlink" Target="https://administracion.gob.es/pagFront/espanaAdmon/directorioOrganigramas/entidadesLocales/entidadesLocales.htm?idUniOrganica=23591&amp;idProvincia=37" TargetMode="External"/><Relationship Id="rId9" Type="http://schemas.openxmlformats.org/officeDocument/2006/relationships/hyperlink" Target="https://administracion.gob.es/pagFront/espanaAdmon/directorioOrganigramas/entidadesLocales/entidadesLocales.htm?idUniOrganica=17665&amp;idProvincia=37" TargetMode="External"/><Relationship Id="rId143" Type="http://schemas.openxmlformats.org/officeDocument/2006/relationships/hyperlink" Target="https://administracion.gob.es/pagFront/espanaAdmon/directorioOrganigramas/entidadesLocales/entidadesLocales.htm?idUniOrganica=20795&amp;idProvincia=37" TargetMode="External"/><Relationship Id="rId264" Type="http://schemas.openxmlformats.org/officeDocument/2006/relationships/hyperlink" Target="https://administracion.gob.es/pagFront/espanaAdmon/directorioOrganigramas/entidadesLocales/entidadesLocales.htm?idUniOrganica=23554&amp;idProvincia=37" TargetMode="External"/><Relationship Id="rId142" Type="http://schemas.openxmlformats.org/officeDocument/2006/relationships/hyperlink" Target="https://administracion.gob.es/pagFront/espanaAdmon/directorioOrganigramas/entidadesLocales/entidadesLocales.htm?idUniOrganica=20759&amp;idProvincia=37" TargetMode="External"/><Relationship Id="rId263" Type="http://schemas.openxmlformats.org/officeDocument/2006/relationships/hyperlink" Target="https://administracion.gob.es/pagFront/espanaAdmon/directorioOrganigramas/entidadesLocales/entidadesLocales.htm?idUniOrganica=23513&amp;idProvincia=37" TargetMode="External"/><Relationship Id="rId141" Type="http://schemas.openxmlformats.org/officeDocument/2006/relationships/hyperlink" Target="https://administracion.gob.es/pagFront/espanaAdmon/directorioOrganigramas/entidadesLocales/entidadesLocales.htm?idUniOrganica=20753&amp;idProvincia=37" TargetMode="External"/><Relationship Id="rId262" Type="http://schemas.openxmlformats.org/officeDocument/2006/relationships/hyperlink" Target="https://administracion.gob.es/pagFront/espanaAdmon/directorioOrganigramas/entidadesLocales/entidadesLocales.htm?idUniOrganica=23504&amp;idProvincia=37" TargetMode="External"/><Relationship Id="rId140" Type="http://schemas.openxmlformats.org/officeDocument/2006/relationships/hyperlink" Target="https://administracion.gob.es/pagFront/espanaAdmon/directorioOrganigramas/entidadesLocales/entidadesLocales.htm?idUniOrganica=20726&amp;idProvincia=37" TargetMode="External"/><Relationship Id="rId261" Type="http://schemas.openxmlformats.org/officeDocument/2006/relationships/hyperlink" Target="https://administracion.gob.es/pagFront/espanaAdmon/directorioOrganigramas/entidadesLocales/entidadesLocales.htm?idUniOrganica=23496&amp;idProvincia=37" TargetMode="External"/><Relationship Id="rId5" Type="http://schemas.openxmlformats.org/officeDocument/2006/relationships/hyperlink" Target="https://administracion.gob.es/pagFront/espanaAdmon/directorioOrganigramas/entidadesLocales/entidadesLocales.htm?idUniOrganica=17642&amp;idProvincia=37" TargetMode="External"/><Relationship Id="rId147" Type="http://schemas.openxmlformats.org/officeDocument/2006/relationships/hyperlink" Target="https://administracion.gob.es/pagFront/espanaAdmon/directorioOrganigramas/entidadesLocales/entidadesLocales.htm?idUniOrganica=20880&amp;idProvincia=37" TargetMode="External"/><Relationship Id="rId268" Type="http://schemas.openxmlformats.org/officeDocument/2006/relationships/hyperlink" Target="https://administracion.gob.es/pagFront/espanaAdmon/directorioOrganigramas/entidadesLocales/entidadesLocales.htm?idUniOrganica=23579&amp;idProvincia=37" TargetMode="External"/><Relationship Id="rId6" Type="http://schemas.openxmlformats.org/officeDocument/2006/relationships/hyperlink" Target="https://administracion.gob.es/pagFront/espanaAdmon/directorioOrganigramas/entidadesLocales/entidadesLocales.htm?idUniOrganica=17646&amp;idProvincia=37" TargetMode="External"/><Relationship Id="rId146" Type="http://schemas.openxmlformats.org/officeDocument/2006/relationships/hyperlink" Target="https://administracion.gob.es/pagFront/espanaAdmon/directorioOrganigramas/entidadesLocales/entidadesLocales.htm?idUniOrganica=20845&amp;idProvincia=37" TargetMode="External"/><Relationship Id="rId267" Type="http://schemas.openxmlformats.org/officeDocument/2006/relationships/hyperlink" Target="https://administracion.gob.es/pagFront/espanaAdmon/directorioOrganigramas/entidadesLocales/entidadesLocales.htm?idUniOrganica=23578&amp;idProvincia=37" TargetMode="External"/><Relationship Id="rId7" Type="http://schemas.openxmlformats.org/officeDocument/2006/relationships/hyperlink" Target="https://administracion.gob.es/pagFront/espanaAdmon/directorioOrganigramas/entidadesLocales/entidadesLocales.htm?idUniOrganica=17655&amp;idProvincia=37" TargetMode="External"/><Relationship Id="rId145" Type="http://schemas.openxmlformats.org/officeDocument/2006/relationships/hyperlink" Target="https://administracion.gob.es/pagFront/espanaAdmon/directorioOrganigramas/entidadesLocales/entidadesLocales.htm?idUniOrganica=20797&amp;idProvincia=37" TargetMode="External"/><Relationship Id="rId266" Type="http://schemas.openxmlformats.org/officeDocument/2006/relationships/hyperlink" Target="https://administracion.gob.es/pagFront/espanaAdmon/directorioOrganigramas/entidadesLocales/entidadesLocales.htm?idUniOrganica=23571&amp;idProvincia=37" TargetMode="External"/><Relationship Id="rId8" Type="http://schemas.openxmlformats.org/officeDocument/2006/relationships/hyperlink" Target="https://administracion.gob.es/pagFront/espanaAdmon/directorioOrganigramas/entidadesLocales/entidadesLocales.htm?idUniOrganica=17664&amp;idProvincia=37" TargetMode="External"/><Relationship Id="rId144" Type="http://schemas.openxmlformats.org/officeDocument/2006/relationships/hyperlink" Target="https://administracion.gob.es/pagFront/espanaAdmon/directorioOrganigramas/entidadesLocales/entidadesLocales.htm?idUniOrganica=20796&amp;idProvincia=37" TargetMode="External"/><Relationship Id="rId265" Type="http://schemas.openxmlformats.org/officeDocument/2006/relationships/hyperlink" Target="https://administracion.gob.es/pagFront/espanaAdmon/directorioOrganigramas/entidadesLocales/entidadesLocales.htm?idUniOrganica=23567&amp;idProvincia=37" TargetMode="External"/><Relationship Id="rId73" Type="http://schemas.openxmlformats.org/officeDocument/2006/relationships/hyperlink" Target="https://administracion.gob.es/pagFront/espanaAdmon/directorioOrganigramas/entidadesLocales/entidadesLocales.htm?idUniOrganica=19216&amp;idProvincia=37" TargetMode="External"/><Relationship Id="rId72" Type="http://schemas.openxmlformats.org/officeDocument/2006/relationships/hyperlink" Target="https://administracion.gob.es/pagFront/espanaAdmon/directorioOrganigramas/entidadesLocales/entidadesLocales.htm?idUniOrganica=19215&amp;idProvincia=37" TargetMode="External"/><Relationship Id="rId75" Type="http://schemas.openxmlformats.org/officeDocument/2006/relationships/hyperlink" Target="https://administracion.gob.es/pagFront/espanaAdmon/directorioOrganigramas/entidadesLocales/entidadesLocales.htm?idUniOrganica=19221&amp;idProvincia=37" TargetMode="External"/><Relationship Id="rId74" Type="http://schemas.openxmlformats.org/officeDocument/2006/relationships/hyperlink" Target="https://administracion.gob.es/pagFront/espanaAdmon/directorioOrganigramas/entidadesLocales/entidadesLocales.htm?idUniOrganica=19220&amp;idProvincia=37" TargetMode="External"/><Relationship Id="rId77" Type="http://schemas.openxmlformats.org/officeDocument/2006/relationships/hyperlink" Target="https://administracion.gob.es/pagFront/espanaAdmon/directorioOrganigramas/entidadesLocales/entidadesLocales.htm?idUniOrganica=19324&amp;idProvincia=37" TargetMode="External"/><Relationship Id="rId260" Type="http://schemas.openxmlformats.org/officeDocument/2006/relationships/hyperlink" Target="https://administracion.gob.es/pagFront/espanaAdmon/directorioOrganigramas/entidadesLocales/entidadesLocales.htm?idUniOrganica=23457&amp;idProvincia=37" TargetMode="External"/><Relationship Id="rId76" Type="http://schemas.openxmlformats.org/officeDocument/2006/relationships/hyperlink" Target="https://administracion.gob.es/pagFront/espanaAdmon/directorioOrganigramas/entidadesLocales/entidadesLocales.htm?idUniOrganica=19278&amp;idProvincia=37" TargetMode="External"/><Relationship Id="rId79" Type="http://schemas.openxmlformats.org/officeDocument/2006/relationships/hyperlink" Target="https://administracion.gob.es/pagFront/espanaAdmon/directorioOrganigramas/entidadesLocales/entidadesLocales.htm?idUniOrganica=19331&amp;idProvincia=37" TargetMode="External"/><Relationship Id="rId78" Type="http://schemas.openxmlformats.org/officeDocument/2006/relationships/hyperlink" Target="https://administracion.gob.es/pagFront/espanaAdmon/directorioOrganigramas/entidadesLocales/entidadesLocales.htm?idUniOrganica=19330&amp;idProvincia=37" TargetMode="External"/><Relationship Id="rId71" Type="http://schemas.openxmlformats.org/officeDocument/2006/relationships/hyperlink" Target="https://administracion.gob.es/pagFront/espanaAdmon/directorioOrganigramas/entidadesLocales/entidadesLocales.htm?idUniOrganica=19204&amp;idProvincia=37" TargetMode="External"/><Relationship Id="rId70" Type="http://schemas.openxmlformats.org/officeDocument/2006/relationships/hyperlink" Target="https://administracion.gob.es/pagFront/espanaAdmon/directorioOrganigramas/entidadesLocales/entidadesLocales.htm?idUniOrganica=19187&amp;idProvincia=37" TargetMode="External"/><Relationship Id="rId139" Type="http://schemas.openxmlformats.org/officeDocument/2006/relationships/hyperlink" Target="https://administracion.gob.es/pagFront/espanaAdmon/directorioOrganigramas/entidadesLocales/entidadesLocales.htm?idUniOrganica=20651&amp;idProvincia=37" TargetMode="External"/><Relationship Id="rId138" Type="http://schemas.openxmlformats.org/officeDocument/2006/relationships/hyperlink" Target="https://administracion.gob.es/pagFront/espanaAdmon/directorioOrganigramas/entidadesLocales/entidadesLocales.htm?idUniOrganica=20648&amp;idProvincia=37" TargetMode="External"/><Relationship Id="rId259" Type="http://schemas.openxmlformats.org/officeDocument/2006/relationships/hyperlink" Target="https://administracion.gob.es/pagFront/espanaAdmon/directorioOrganigramas/entidadesLocales/entidadesLocales.htm?idUniOrganica=23440&amp;idProvincia=37" TargetMode="External"/><Relationship Id="rId137" Type="http://schemas.openxmlformats.org/officeDocument/2006/relationships/hyperlink" Target="https://administracion.gob.es/pagFront/espanaAdmon/directorioOrganigramas/entidadesLocales/entidadesLocales.htm?idUniOrganica=20599&amp;idProvincia=37" TargetMode="External"/><Relationship Id="rId258" Type="http://schemas.openxmlformats.org/officeDocument/2006/relationships/hyperlink" Target="https://administracion.gob.es/pagFront/espanaAdmon/directorioOrganigramas/entidadesLocales/entidadesLocales.htm?idUniOrganica=23421&amp;idProvincia=37" TargetMode="External"/><Relationship Id="rId132" Type="http://schemas.openxmlformats.org/officeDocument/2006/relationships/hyperlink" Target="https://administracion.gob.es/pagFront/espanaAdmon/directorioOrganigramas/entidadesLocales/entidadesLocales.htm?idUniOrganica=20526&amp;idProvincia=37" TargetMode="External"/><Relationship Id="rId253" Type="http://schemas.openxmlformats.org/officeDocument/2006/relationships/hyperlink" Target="https://administracion.gob.es/pagFront/espanaAdmon/directorioOrganigramas/entidadesLocales/entidadesLocales.htm?idUniOrganica=23320&amp;idProvincia=37" TargetMode="External"/><Relationship Id="rId131" Type="http://schemas.openxmlformats.org/officeDocument/2006/relationships/hyperlink" Target="https://administracion.gob.es/pagFront/espanaAdmon/directorioOrganigramas/entidadesLocales/entidadesLocales.htm?idUniOrganica=20520&amp;idProvincia=37" TargetMode="External"/><Relationship Id="rId252" Type="http://schemas.openxmlformats.org/officeDocument/2006/relationships/hyperlink" Target="https://administracion.gob.es/pagFront/espanaAdmon/directorioOrganigramas/entidadesLocales/entidadesLocales.htm?idUniOrganica=23297&amp;idProvincia=37" TargetMode="External"/><Relationship Id="rId130" Type="http://schemas.openxmlformats.org/officeDocument/2006/relationships/hyperlink" Target="https://administracion.gob.es/pagFront/espanaAdmon/directorioOrganigramas/entidadesLocales/entidadesLocales.htm?idUniOrganica=20519&amp;idProvincia=37" TargetMode="External"/><Relationship Id="rId251" Type="http://schemas.openxmlformats.org/officeDocument/2006/relationships/hyperlink" Target="https://administracion.gob.es/pagFront/espanaAdmon/directorioOrganigramas/entidadesLocales/entidadesLocales.htm?idUniOrganica=23284&amp;idProvincia=37" TargetMode="External"/><Relationship Id="rId250" Type="http://schemas.openxmlformats.org/officeDocument/2006/relationships/hyperlink" Target="https://administracion.gob.es/pagFront/espanaAdmon/directorioOrganigramas/entidadesLocales/entidadesLocales.htm?idUniOrganica=23243&amp;idProvincia=37" TargetMode="External"/><Relationship Id="rId136" Type="http://schemas.openxmlformats.org/officeDocument/2006/relationships/hyperlink" Target="https://administracion.gob.es/pagFront/espanaAdmon/directorioOrganigramas/entidadesLocales/entidadesLocales.htm?idUniOrganica=20557&amp;idProvincia=37" TargetMode="External"/><Relationship Id="rId257" Type="http://schemas.openxmlformats.org/officeDocument/2006/relationships/hyperlink" Target="https://administracion.gob.es/pagFront/espanaAdmon/directorioOrganigramas/entidadesLocales/entidadesLocales.htm?idUniOrganica=55415&amp;idProvincia=37" TargetMode="External"/><Relationship Id="rId135" Type="http://schemas.openxmlformats.org/officeDocument/2006/relationships/hyperlink" Target="https://administracion.gob.es/pagFront/espanaAdmon/directorioOrganigramas/entidadesLocales/entidadesLocales.htm?idUniOrganica=20554&amp;idProvincia=37" TargetMode="External"/><Relationship Id="rId256" Type="http://schemas.openxmlformats.org/officeDocument/2006/relationships/hyperlink" Target="https://administracion.gob.es/pagFront/espanaAdmon/directorioOrganigramas/entidadesLocales/entidadesLocales.htm?idUniOrganica=23404&amp;idProvincia=37" TargetMode="External"/><Relationship Id="rId134" Type="http://schemas.openxmlformats.org/officeDocument/2006/relationships/hyperlink" Target="https://administracion.gob.es/pagFront/espanaAdmon/directorioOrganigramas/entidadesLocales/entidadesLocales.htm?idUniOrganica=20553&amp;idProvincia=37" TargetMode="External"/><Relationship Id="rId255" Type="http://schemas.openxmlformats.org/officeDocument/2006/relationships/hyperlink" Target="https://administracion.gob.es/pagFront/espanaAdmon/directorioOrganigramas/entidadesLocales/entidadesLocales.htm?idUniOrganica=23401&amp;idProvincia=37" TargetMode="External"/><Relationship Id="rId133" Type="http://schemas.openxmlformats.org/officeDocument/2006/relationships/hyperlink" Target="https://administracion.gob.es/pagFront/espanaAdmon/directorioOrganigramas/entidadesLocales/entidadesLocales.htm?idUniOrganica=20529&amp;idProvincia=37" TargetMode="External"/><Relationship Id="rId254" Type="http://schemas.openxmlformats.org/officeDocument/2006/relationships/hyperlink" Target="https://administracion.gob.es/pagFront/espanaAdmon/directorioOrganigramas/entidadesLocales/entidadesLocales.htm?idUniOrganica=23398&amp;idProvincia=37" TargetMode="External"/><Relationship Id="rId62" Type="http://schemas.openxmlformats.org/officeDocument/2006/relationships/hyperlink" Target="https://administracion.gob.es/pagFront/espanaAdmon/directorioOrganigramas/entidadesLocales/entidadesLocales.htm?idUniOrganica=19037&amp;idProvincia=37" TargetMode="External"/><Relationship Id="rId61" Type="http://schemas.openxmlformats.org/officeDocument/2006/relationships/hyperlink" Target="https://administracion.gob.es/pagFront/espanaAdmon/directorioOrganigramas/entidadesLocales/entidadesLocales.htm?idUniOrganica=19032&amp;idProvincia=37" TargetMode="External"/><Relationship Id="rId64" Type="http://schemas.openxmlformats.org/officeDocument/2006/relationships/hyperlink" Target="https://administracion.gob.es/pagFront/espanaAdmon/directorioOrganigramas/entidadesLocales/entidadesLocales.htm?idUniOrganica=19094&amp;idProvincia=37" TargetMode="External"/><Relationship Id="rId63" Type="http://schemas.openxmlformats.org/officeDocument/2006/relationships/hyperlink" Target="https://administracion.gob.es/pagFront/espanaAdmon/directorioOrganigramas/entidadesLocales/entidadesLocales.htm?idUniOrganica=19093&amp;idProvincia=37" TargetMode="External"/><Relationship Id="rId66" Type="http://schemas.openxmlformats.org/officeDocument/2006/relationships/hyperlink" Target="https://administracion.gob.es/pagFront/espanaAdmon/directorioOrganigramas/entidadesLocales/entidadesLocales.htm?idUniOrganica=19099&amp;idProvincia=37" TargetMode="External"/><Relationship Id="rId172" Type="http://schemas.openxmlformats.org/officeDocument/2006/relationships/hyperlink" Target="https://administracion.gob.es/pagFront/espanaAdmon/directorioOrganigramas/entidadesLocales/entidadesLocales.htm?idUniOrganica=21612&amp;idProvincia=37" TargetMode="External"/><Relationship Id="rId293" Type="http://schemas.openxmlformats.org/officeDocument/2006/relationships/hyperlink" Target="https://administracion.gob.es/pagFront/espanaAdmon/directorioOrganigramas/entidadesLocales/entidadesLocales.htm?idUniOrganica=24113&amp;idProvincia=37" TargetMode="External"/><Relationship Id="rId65" Type="http://schemas.openxmlformats.org/officeDocument/2006/relationships/hyperlink" Target="https://administracion.gob.es/pagFront/espanaAdmon/directorioOrganigramas/entidadesLocales/entidadesLocales.htm?idUniOrganica=19097&amp;idProvincia=37" TargetMode="External"/><Relationship Id="rId171" Type="http://schemas.openxmlformats.org/officeDocument/2006/relationships/hyperlink" Target="https://administracion.gob.es/pagFront/espanaAdmon/directorioOrganigramas/entidadesLocales/entidadesLocales.htm?idUniOrganica=21594&amp;idProvincia=37" TargetMode="External"/><Relationship Id="rId292" Type="http://schemas.openxmlformats.org/officeDocument/2006/relationships/hyperlink" Target="https://administracion.gob.es/pagFront/espanaAdmon/directorioOrganigramas/entidadesLocales/entidadesLocales.htm?idUniOrganica=24070&amp;idProvincia=37" TargetMode="External"/><Relationship Id="rId68" Type="http://schemas.openxmlformats.org/officeDocument/2006/relationships/hyperlink" Target="https://administracion.gob.es/pagFront/espanaAdmon/directorioOrganigramas/entidadesLocales/entidadesLocales.htm?idUniOrganica=19140&amp;idProvincia=37" TargetMode="External"/><Relationship Id="rId170" Type="http://schemas.openxmlformats.org/officeDocument/2006/relationships/hyperlink" Target="https://administracion.gob.es/pagFront/espanaAdmon/directorioOrganigramas/entidadesLocales/entidadesLocales.htm?idUniOrganica=21591&amp;idProvincia=37" TargetMode="External"/><Relationship Id="rId291" Type="http://schemas.openxmlformats.org/officeDocument/2006/relationships/hyperlink" Target="https://administracion.gob.es/pagFront/espanaAdmon/directorioOrganigramas/entidadesLocales/entidadesLocales.htm?idUniOrganica=24047&amp;idProvincia=37" TargetMode="External"/><Relationship Id="rId67" Type="http://schemas.openxmlformats.org/officeDocument/2006/relationships/hyperlink" Target="https://administracion.gob.es/pagFront/espanaAdmon/directorioOrganigramas/entidadesLocales/entidadesLocales.htm?idUniOrganica=19102&amp;idProvincia=37" TargetMode="External"/><Relationship Id="rId290" Type="http://schemas.openxmlformats.org/officeDocument/2006/relationships/hyperlink" Target="https://administracion.gob.es/pagFront/espanaAdmon/directorioOrganigramas/entidadesLocales/entidadesLocales.htm?idUniOrganica=24038&amp;idProvincia=37" TargetMode="External"/><Relationship Id="rId60" Type="http://schemas.openxmlformats.org/officeDocument/2006/relationships/hyperlink" Target="https://administracion.gob.es/pagFront/espanaAdmon/directorioOrganigramas/entidadesLocales/entidadesLocales.htm?idUniOrganica=19000&amp;idProvincia=37" TargetMode="External"/><Relationship Id="rId165" Type="http://schemas.openxmlformats.org/officeDocument/2006/relationships/hyperlink" Target="https://administracion.gob.es/pagFront/espanaAdmon/directorioOrganigramas/entidadesLocales/entidadesLocales.htm?idUniOrganica=21478&amp;idProvincia=37" TargetMode="External"/><Relationship Id="rId286" Type="http://schemas.openxmlformats.org/officeDocument/2006/relationships/hyperlink" Target="https://administracion.gob.es/pagFront/espanaAdmon/directorioOrganigramas/entidadesLocales/entidadesLocales.htm?idUniOrganica=23999&amp;idProvincia=37" TargetMode="External"/><Relationship Id="rId69" Type="http://schemas.openxmlformats.org/officeDocument/2006/relationships/hyperlink" Target="https://administracion.gob.es/pagFront/espanaAdmon/directorioOrganigramas/entidadesLocales/entidadesLocales.htm?idUniOrganica=19157&amp;idProvincia=37" TargetMode="External"/><Relationship Id="rId164" Type="http://schemas.openxmlformats.org/officeDocument/2006/relationships/hyperlink" Target="https://administracion.gob.es/pagFront/espanaAdmon/directorioOrganigramas/entidadesLocales/entidadesLocales.htm?idUniOrganica=21464&amp;idProvincia=37" TargetMode="External"/><Relationship Id="rId285" Type="http://schemas.openxmlformats.org/officeDocument/2006/relationships/hyperlink" Target="https://administracion.gob.es/pagFront/espanaAdmon/directorioOrganigramas/entidadesLocales/entidadesLocales.htm?idUniOrganica=23951&amp;idProvincia=37" TargetMode="External"/><Relationship Id="rId163" Type="http://schemas.openxmlformats.org/officeDocument/2006/relationships/hyperlink" Target="https://administracion.gob.es/pagFront/espanaAdmon/directorioOrganigramas/entidadesLocales/entidadesLocales.htm?idUniOrganica=21440&amp;idProvincia=37" TargetMode="External"/><Relationship Id="rId284" Type="http://schemas.openxmlformats.org/officeDocument/2006/relationships/hyperlink" Target="https://administracion.gob.es/pagFront/espanaAdmon/directorioOrganigramas/entidadesLocales/entidadesLocales.htm?idUniOrganica=23929&amp;idProvincia=37" TargetMode="External"/><Relationship Id="rId162" Type="http://schemas.openxmlformats.org/officeDocument/2006/relationships/hyperlink" Target="https://administracion.gob.es/pagFront/espanaAdmon/directorioOrganigramas/entidadesLocales/entidadesLocales.htm?idUniOrganica=21422&amp;idProvincia=37" TargetMode="External"/><Relationship Id="rId283" Type="http://schemas.openxmlformats.org/officeDocument/2006/relationships/hyperlink" Target="https://administracion.gob.es/pagFront/espanaAdmon/directorioOrganigramas/entidadesLocales/entidadesLocales.htm?idUniOrganica=23917&amp;idProvincia=37" TargetMode="External"/><Relationship Id="rId169" Type="http://schemas.openxmlformats.org/officeDocument/2006/relationships/hyperlink" Target="https://administracion.gob.es/pagFront/espanaAdmon/directorioOrganigramas/entidadesLocales/entidadesLocales.htm?idUniOrganica=21559&amp;idProvincia=37" TargetMode="External"/><Relationship Id="rId168" Type="http://schemas.openxmlformats.org/officeDocument/2006/relationships/hyperlink" Target="https://administracion.gob.es/pagFront/espanaAdmon/directorioOrganigramas/entidadesLocales/entidadesLocales.htm?idUniOrganica=21554&amp;idProvincia=37" TargetMode="External"/><Relationship Id="rId289" Type="http://schemas.openxmlformats.org/officeDocument/2006/relationships/hyperlink" Target="https://administracion.gob.es/pagFront/espanaAdmon/directorioOrganigramas/entidadesLocales/entidadesLocales.htm?idUniOrganica=24016&amp;idProvincia=37" TargetMode="External"/><Relationship Id="rId167" Type="http://schemas.openxmlformats.org/officeDocument/2006/relationships/hyperlink" Target="https://administracion.gob.es/pagFront/espanaAdmon/directorioOrganigramas/entidadesLocales/entidadesLocales.htm?idUniOrganica=21551&amp;idProvincia=37" TargetMode="External"/><Relationship Id="rId288" Type="http://schemas.openxmlformats.org/officeDocument/2006/relationships/hyperlink" Target="https://administracion.gob.es/pagFront/espanaAdmon/directorioOrganigramas/entidadesLocales/entidadesLocales.htm?idUniOrganica=24015&amp;idProvincia=37" TargetMode="External"/><Relationship Id="rId166" Type="http://schemas.openxmlformats.org/officeDocument/2006/relationships/hyperlink" Target="https://administracion.gob.es/pagFront/espanaAdmon/directorioOrganigramas/entidadesLocales/entidadesLocales.htm?idUniOrganica=21512&amp;idProvincia=37" TargetMode="External"/><Relationship Id="rId287" Type="http://schemas.openxmlformats.org/officeDocument/2006/relationships/hyperlink" Target="https://administracion.gob.es/pagFront/espanaAdmon/directorioOrganigramas/entidadesLocales/entidadesLocales.htm?idUniOrganica=24003&amp;idProvincia=37" TargetMode="External"/><Relationship Id="rId51" Type="http://schemas.openxmlformats.org/officeDocument/2006/relationships/hyperlink" Target="https://administracion.gob.es/pagFront/espanaAdmon/directorioOrganigramas/entidadesLocales/entidadesLocales.htm?idUniOrganica=18820&amp;idProvincia=37" TargetMode="External"/><Relationship Id="rId50" Type="http://schemas.openxmlformats.org/officeDocument/2006/relationships/hyperlink" Target="https://administracion.gob.es/pagFront/espanaAdmon/directorioOrganigramas/entidadesLocales/entidadesLocales.htm?idUniOrganica=18817&amp;idProvincia=37" TargetMode="External"/><Relationship Id="rId53" Type="http://schemas.openxmlformats.org/officeDocument/2006/relationships/hyperlink" Target="https://administracion.gob.es/pagFront/espanaAdmon/directorioOrganigramas/entidadesLocales/entidadesLocales.htm?idUniOrganica=18876&amp;idProvincia=37" TargetMode="External"/><Relationship Id="rId52" Type="http://schemas.openxmlformats.org/officeDocument/2006/relationships/hyperlink" Target="https://administracion.gob.es/pagFront/espanaAdmon/directorioOrganigramas/entidadesLocales/entidadesLocales.htm?idUniOrganica=18873&amp;idProvincia=37" TargetMode="External"/><Relationship Id="rId55" Type="http://schemas.openxmlformats.org/officeDocument/2006/relationships/hyperlink" Target="https://administracion.gob.es/pagFront/espanaAdmon/directorioOrganigramas/entidadesLocales/entidadesLocales.htm?idUniOrganica=18919&amp;idProvincia=37" TargetMode="External"/><Relationship Id="rId161" Type="http://schemas.openxmlformats.org/officeDocument/2006/relationships/hyperlink" Target="https://administracion.gob.es/pagFront/espanaAdmon/directorioOrganigramas/entidadesLocales/entidadesLocales.htm?idUniOrganica=21408&amp;idProvincia=37" TargetMode="External"/><Relationship Id="rId282" Type="http://schemas.openxmlformats.org/officeDocument/2006/relationships/hyperlink" Target="https://administracion.gob.es/pagFront/espanaAdmon/directorioOrganigramas/entidadesLocales/entidadesLocales.htm?idUniOrganica=23902&amp;idProvincia=37" TargetMode="External"/><Relationship Id="rId54" Type="http://schemas.openxmlformats.org/officeDocument/2006/relationships/hyperlink" Target="https://administracion.gob.es/pagFront/espanaAdmon/directorioOrganigramas/entidadesLocales/entidadesLocales.htm?idUniOrganica=18900&amp;idProvincia=37" TargetMode="External"/><Relationship Id="rId160" Type="http://schemas.openxmlformats.org/officeDocument/2006/relationships/hyperlink" Target="https://administracion.gob.es/pagFront/espanaAdmon/directorioOrganigramas/entidadesLocales/entidadesLocales.htm?idUniOrganica=21406&amp;idProvincia=37" TargetMode="External"/><Relationship Id="rId281" Type="http://schemas.openxmlformats.org/officeDocument/2006/relationships/hyperlink" Target="https://administracion.gob.es/pagFront/espanaAdmon/directorioOrganigramas/entidadesLocales/entidadesLocales.htm?idUniOrganica=23886&amp;idProvincia=37" TargetMode="External"/><Relationship Id="rId57" Type="http://schemas.openxmlformats.org/officeDocument/2006/relationships/hyperlink" Target="https://administracion.gob.es/pagFront/espanaAdmon/directorioOrganigramas/entidadesLocales/entidadesLocales.htm?idUniOrganica=18975&amp;idProvincia=37" TargetMode="External"/><Relationship Id="rId280" Type="http://schemas.openxmlformats.org/officeDocument/2006/relationships/hyperlink" Target="https://administracion.gob.es/pagFront/espanaAdmon/directorioOrganigramas/entidadesLocales/entidadesLocales.htm?idUniOrganica=23882&amp;idProvincia=37" TargetMode="External"/><Relationship Id="rId56" Type="http://schemas.openxmlformats.org/officeDocument/2006/relationships/hyperlink" Target="https://administracion.gob.es/pagFront/espanaAdmon/directorioOrganigramas/entidadesLocales/entidadesLocales.htm?idUniOrganica=18921&amp;idProvincia=37" TargetMode="External"/><Relationship Id="rId159" Type="http://schemas.openxmlformats.org/officeDocument/2006/relationships/hyperlink" Target="https://administracion.gob.es/pagFront/espanaAdmon/directorioOrganigramas/entidadesLocales/entidadesLocales.htm?idUniOrganica=21388&amp;idProvincia=37" TargetMode="External"/><Relationship Id="rId59" Type="http://schemas.openxmlformats.org/officeDocument/2006/relationships/hyperlink" Target="https://administracion.gob.es/pagFront/espanaAdmon/directorioOrganigramas/entidadesLocales/entidadesLocales.htm?idUniOrganica=18997&amp;idProvincia=37" TargetMode="External"/><Relationship Id="rId154" Type="http://schemas.openxmlformats.org/officeDocument/2006/relationships/hyperlink" Target="https://administracion.gob.es/pagFront/espanaAdmon/directorioOrganigramas/entidadesLocales/entidadesLocales.htm?idUniOrganica=21142&amp;idProvincia=37" TargetMode="External"/><Relationship Id="rId275" Type="http://schemas.openxmlformats.org/officeDocument/2006/relationships/hyperlink" Target="https://administracion.gob.es/pagFront/espanaAdmon/directorioOrganigramas/entidadesLocales/entidadesLocales.htm?idUniOrganica=23634&amp;idProvincia=37" TargetMode="External"/><Relationship Id="rId58" Type="http://schemas.openxmlformats.org/officeDocument/2006/relationships/hyperlink" Target="https://administracion.gob.es/pagFront/espanaAdmon/directorioOrganigramas/entidadesLocales/entidadesLocales.htm?idUniOrganica=18995&amp;idProvincia=37" TargetMode="External"/><Relationship Id="rId153" Type="http://schemas.openxmlformats.org/officeDocument/2006/relationships/hyperlink" Target="https://administracion.gob.es/pagFront/espanaAdmon/directorioOrganigramas/entidadesLocales/entidadesLocales.htm?idUniOrganica=21116&amp;idProvincia=37" TargetMode="External"/><Relationship Id="rId274" Type="http://schemas.openxmlformats.org/officeDocument/2006/relationships/hyperlink" Target="https://administracion.gob.es/pagFront/espanaAdmon/directorioOrganigramas/entidadesLocales/entidadesLocales.htm?idUniOrganica=23632&amp;idProvincia=37" TargetMode="External"/><Relationship Id="rId152" Type="http://schemas.openxmlformats.org/officeDocument/2006/relationships/hyperlink" Target="https://administracion.gob.es/pagFront/espanaAdmon/directorioOrganigramas/entidadesLocales/entidadesLocales.htm?idUniOrganica=21033&amp;idProvincia=37" TargetMode="External"/><Relationship Id="rId273" Type="http://schemas.openxmlformats.org/officeDocument/2006/relationships/hyperlink" Target="https://administracion.gob.es/pagFront/espanaAdmon/directorioOrganigramas/entidadesLocales/entidadesLocales.htm?idUniOrganica=23629&amp;idProvincia=37" TargetMode="External"/><Relationship Id="rId151" Type="http://schemas.openxmlformats.org/officeDocument/2006/relationships/hyperlink" Target="https://administracion.gob.es/pagFront/espanaAdmon/directorioOrganigramas/entidadesLocales/entidadesLocales.htm?idUniOrganica=21011&amp;idProvincia=37" TargetMode="External"/><Relationship Id="rId272" Type="http://schemas.openxmlformats.org/officeDocument/2006/relationships/hyperlink" Target="https://administracion.gob.es/pagFront/espanaAdmon/directorioOrganigramas/entidadesLocales/entidadesLocales.htm?idUniOrganica=23628&amp;idProvincia=37" TargetMode="External"/><Relationship Id="rId158" Type="http://schemas.openxmlformats.org/officeDocument/2006/relationships/hyperlink" Target="https://administracion.gob.es/pagFront/espanaAdmon/directorioOrganigramas/entidadesLocales/entidadesLocales.htm?idUniOrganica=21266&amp;idProvincia=37" TargetMode="External"/><Relationship Id="rId279" Type="http://schemas.openxmlformats.org/officeDocument/2006/relationships/hyperlink" Target="https://administracion.gob.es/pagFront/espanaAdmon/directorioOrganigramas/entidadesLocales/entidadesLocales.htm?idUniOrganica=23875&amp;idProvincia=37" TargetMode="External"/><Relationship Id="rId157" Type="http://schemas.openxmlformats.org/officeDocument/2006/relationships/hyperlink" Target="https://administracion.gob.es/pagFront/espanaAdmon/directorioOrganigramas/entidadesLocales/entidadesLocales.htm?idUniOrganica=21217&amp;idProvincia=37" TargetMode="External"/><Relationship Id="rId278" Type="http://schemas.openxmlformats.org/officeDocument/2006/relationships/hyperlink" Target="https://administracion.gob.es/pagFront/espanaAdmon/directorioOrganigramas/entidadesLocales/entidadesLocales.htm?idUniOrganica=23852&amp;idProvincia=37" TargetMode="External"/><Relationship Id="rId156" Type="http://schemas.openxmlformats.org/officeDocument/2006/relationships/hyperlink" Target="https://administracion.gob.es/pagFront/espanaAdmon/directorioOrganigramas/entidadesLocales/entidadesLocales.htm?idUniOrganica=21214&amp;idProvincia=37" TargetMode="External"/><Relationship Id="rId277" Type="http://schemas.openxmlformats.org/officeDocument/2006/relationships/hyperlink" Target="https://administracion.gob.es/pagFront/espanaAdmon/directorioOrganigramas/entidadesLocales/entidadesLocales.htm?idUniOrganica=23832&amp;idProvincia=37" TargetMode="External"/><Relationship Id="rId155" Type="http://schemas.openxmlformats.org/officeDocument/2006/relationships/hyperlink" Target="https://administracion.gob.es/pagFront/espanaAdmon/directorioOrganigramas/entidadesLocales/entidadesLocales.htm?idUniOrganica=21185&amp;idProvincia=37" TargetMode="External"/><Relationship Id="rId276" Type="http://schemas.openxmlformats.org/officeDocument/2006/relationships/hyperlink" Target="https://administracion.gob.es/pagFront/espanaAdmon/directorioOrganigramas/entidadesLocales/entidadesLocales.htm?idUniOrganica=23636&amp;idProvincia=37" TargetMode="External"/><Relationship Id="rId107" Type="http://schemas.openxmlformats.org/officeDocument/2006/relationships/hyperlink" Target="https://administracion.gob.es/pagFront/espanaAdmon/directorioOrganigramas/entidadesLocales/entidadesLocales.htm?idUniOrganica=20086&amp;idProvincia=37" TargetMode="External"/><Relationship Id="rId228" Type="http://schemas.openxmlformats.org/officeDocument/2006/relationships/hyperlink" Target="https://administracion.gob.es/pagFront/espanaAdmon/directorioOrganigramas/entidadesLocales/entidadesLocales.htm?idUniOrganica=22619&amp;idProvincia=37" TargetMode="External"/><Relationship Id="rId349" Type="http://schemas.openxmlformats.org/officeDocument/2006/relationships/hyperlink" Target="https://administracion.gob.es/pagFront/espanaAdmon/directorioOrganigramas/entidadesLocales/entidadesLocales.htm?idUniOrganica=25401&amp;idProvincia=37" TargetMode="External"/><Relationship Id="rId106" Type="http://schemas.openxmlformats.org/officeDocument/2006/relationships/hyperlink" Target="https://administracion.gob.es/pagFront/espanaAdmon/directorioOrganigramas/entidadesLocales/entidadesLocales.htm?idUniOrganica=20085&amp;idProvincia=37" TargetMode="External"/><Relationship Id="rId227" Type="http://schemas.openxmlformats.org/officeDocument/2006/relationships/hyperlink" Target="https://administracion.gob.es/pagFront/espanaAdmon/directorioOrganigramas/entidadesLocales/entidadesLocales.htm?idUniOrganica=22618&amp;idProvincia=37" TargetMode="External"/><Relationship Id="rId348" Type="http://schemas.openxmlformats.org/officeDocument/2006/relationships/hyperlink" Target="https://administracion.gob.es/pagFront/espanaAdmon/directorioOrganigramas/entidadesLocales/entidadesLocales.htm?idUniOrganica=25400&amp;idProvincia=37" TargetMode="External"/><Relationship Id="rId105" Type="http://schemas.openxmlformats.org/officeDocument/2006/relationships/hyperlink" Target="https://administracion.gob.es/pagFront/espanaAdmon/directorioOrganigramas/entidadesLocales/entidadesLocales.htm?idUniOrganica=20065&amp;idProvincia=37" TargetMode="External"/><Relationship Id="rId226" Type="http://schemas.openxmlformats.org/officeDocument/2006/relationships/hyperlink" Target="https://administracion.gob.es/pagFront/espanaAdmon/directorioOrganigramas/entidadesLocales/entidadesLocales.htm?idUniOrganica=22606&amp;idProvincia=37" TargetMode="External"/><Relationship Id="rId347" Type="http://schemas.openxmlformats.org/officeDocument/2006/relationships/hyperlink" Target="https://administracion.gob.es/pagFront/espanaAdmon/directorioOrganigramas/entidadesLocales/entidadesLocales.htm?idUniOrganica=25395&amp;idProvincia=37" TargetMode="External"/><Relationship Id="rId104" Type="http://schemas.openxmlformats.org/officeDocument/2006/relationships/hyperlink" Target="https://administracion.gob.es/pagFront/espanaAdmon/directorioOrganigramas/entidadesLocales/entidadesLocales.htm?idUniOrganica=20041&amp;idProvincia=37" TargetMode="External"/><Relationship Id="rId225" Type="http://schemas.openxmlformats.org/officeDocument/2006/relationships/hyperlink" Target="https://administracion.gob.es/pagFront/espanaAdmon/directorioOrganigramas/entidadesLocales/entidadesLocales.htm?idUniOrganica=22605&amp;idProvincia=37" TargetMode="External"/><Relationship Id="rId346" Type="http://schemas.openxmlformats.org/officeDocument/2006/relationships/hyperlink" Target="https://administracion.gob.es/pagFront/espanaAdmon/directorioOrganigramas/entidadesLocales/entidadesLocales.htm?idUniOrganica=25393&amp;idProvincia=37" TargetMode="External"/><Relationship Id="rId109" Type="http://schemas.openxmlformats.org/officeDocument/2006/relationships/hyperlink" Target="https://administracion.gob.es/pagFront/espanaAdmon/directorioOrganigramas/entidadesLocales/entidadesLocales.htm?idUniOrganica=20090&amp;idProvincia=37" TargetMode="External"/><Relationship Id="rId108" Type="http://schemas.openxmlformats.org/officeDocument/2006/relationships/hyperlink" Target="https://administracion.gob.es/pagFront/espanaAdmon/directorioOrganigramas/entidadesLocales/entidadesLocales.htm?idUniOrganica=20089&amp;idProvincia=37" TargetMode="External"/><Relationship Id="rId229" Type="http://schemas.openxmlformats.org/officeDocument/2006/relationships/hyperlink" Target="https://administracion.gob.es/pagFront/espanaAdmon/directorioOrganigramas/entidadesLocales/entidadesLocales.htm?idUniOrganica=22621&amp;idProvincia=37" TargetMode="External"/><Relationship Id="rId220" Type="http://schemas.openxmlformats.org/officeDocument/2006/relationships/hyperlink" Target="https://administracion.gob.es/pagFront/espanaAdmon/directorioOrganigramas/entidadesLocales/entidadesLocales.htm?idUniOrganica=22583&amp;idProvincia=37" TargetMode="External"/><Relationship Id="rId341" Type="http://schemas.openxmlformats.org/officeDocument/2006/relationships/hyperlink" Target="https://administracion.gob.es/pagFront/espanaAdmon/directorioOrganigramas/entidadesLocales/entidadesLocales.htm?idUniOrganica=25355&amp;idProvincia=37" TargetMode="External"/><Relationship Id="rId340" Type="http://schemas.openxmlformats.org/officeDocument/2006/relationships/hyperlink" Target="https://administracion.gob.es/pagFront/espanaAdmon/directorioOrganigramas/entidadesLocales/entidadesLocales.htm?idUniOrganica=25321&amp;idProvincia=37" TargetMode="External"/><Relationship Id="rId103" Type="http://schemas.openxmlformats.org/officeDocument/2006/relationships/hyperlink" Target="https://administracion.gob.es/pagFront/espanaAdmon/directorioOrganigramas/entidadesLocales/entidadesLocales.htm?idUniOrganica=20040&amp;idProvincia=37" TargetMode="External"/><Relationship Id="rId224" Type="http://schemas.openxmlformats.org/officeDocument/2006/relationships/hyperlink" Target="https://administracion.gob.es/pagFront/espanaAdmon/directorioOrganigramas/entidadesLocales/entidadesLocales.htm?idUniOrganica=22595&amp;idProvincia=37" TargetMode="External"/><Relationship Id="rId345" Type="http://schemas.openxmlformats.org/officeDocument/2006/relationships/hyperlink" Target="https://administracion.gob.es/pagFront/espanaAdmon/directorioOrganigramas/entidadesLocales/entidadesLocales.htm?idUniOrganica=25368&amp;idProvincia=37" TargetMode="External"/><Relationship Id="rId102" Type="http://schemas.openxmlformats.org/officeDocument/2006/relationships/hyperlink" Target="https://administracion.gob.es/pagFront/espanaAdmon/directorioOrganigramas/entidadesLocales/entidadesLocales.htm?idUniOrganica=20024&amp;idProvincia=37" TargetMode="External"/><Relationship Id="rId223" Type="http://schemas.openxmlformats.org/officeDocument/2006/relationships/hyperlink" Target="https://administracion.gob.es/pagFront/espanaAdmon/directorioOrganigramas/entidadesLocales/entidadesLocales.htm?idUniOrganica=22594&amp;idProvincia=37" TargetMode="External"/><Relationship Id="rId344" Type="http://schemas.openxmlformats.org/officeDocument/2006/relationships/hyperlink" Target="https://administracion.gob.es/pagFront/espanaAdmon/directorioOrganigramas/entidadesLocales/entidadesLocales.htm?idUniOrganica=25365&amp;idProvincia=37" TargetMode="External"/><Relationship Id="rId101" Type="http://schemas.openxmlformats.org/officeDocument/2006/relationships/hyperlink" Target="https://administracion.gob.es/pagFront/espanaAdmon/directorioOrganigramas/entidadesLocales/entidadesLocales.htm?idUniOrganica=19951&amp;idProvincia=37" TargetMode="External"/><Relationship Id="rId222" Type="http://schemas.openxmlformats.org/officeDocument/2006/relationships/hyperlink" Target="https://administracion.gob.es/pagFront/espanaAdmon/directorioOrganigramas/entidadesLocales/entidadesLocales.htm?idUniOrganica=22592&amp;idProvincia=37" TargetMode="External"/><Relationship Id="rId343" Type="http://schemas.openxmlformats.org/officeDocument/2006/relationships/hyperlink" Target="https://administracion.gob.es/pagFront/espanaAdmon/directorioOrganigramas/entidadesLocales/entidadesLocales.htm?idUniOrganica=25363&amp;idProvincia=37" TargetMode="External"/><Relationship Id="rId100" Type="http://schemas.openxmlformats.org/officeDocument/2006/relationships/hyperlink" Target="https://administracion.gob.es/pagFront/espanaAdmon/directorioOrganigramas/entidadesLocales/entidadesLocales.htm?idUniOrganica=19926&amp;idProvincia=37" TargetMode="External"/><Relationship Id="rId221" Type="http://schemas.openxmlformats.org/officeDocument/2006/relationships/hyperlink" Target="https://administracion.gob.es/pagFront/espanaAdmon/directorioOrganigramas/entidadesLocales/entidadesLocales.htm?idUniOrganica=22586&amp;idProvincia=37" TargetMode="External"/><Relationship Id="rId342" Type="http://schemas.openxmlformats.org/officeDocument/2006/relationships/hyperlink" Target="https://administracion.gob.es/pagFront/espanaAdmon/directorioOrganigramas/entidadesLocales/entidadesLocales.htm?idUniOrganica=25358&amp;idProvincia=37" TargetMode="External"/><Relationship Id="rId217" Type="http://schemas.openxmlformats.org/officeDocument/2006/relationships/hyperlink" Target="https://administracion.gob.es/pagFront/espanaAdmon/directorioOrganigramas/entidadesLocales/entidadesLocales.htm?idUniOrganica=22559&amp;idProvincia=37" TargetMode="External"/><Relationship Id="rId338" Type="http://schemas.openxmlformats.org/officeDocument/2006/relationships/hyperlink" Target="https://administracion.gob.es/pagFront/espanaAdmon/directorioOrganigramas/entidadesLocales/entidadesLocales.htm?idUniOrganica=25315&amp;idProvincia=37" TargetMode="External"/><Relationship Id="rId216" Type="http://schemas.openxmlformats.org/officeDocument/2006/relationships/hyperlink" Target="https://administracion.gob.es/pagFront/espanaAdmon/directorioOrganigramas/entidadesLocales/entidadesLocales.htm?idUniOrganica=22547&amp;idProvincia=37" TargetMode="External"/><Relationship Id="rId337" Type="http://schemas.openxmlformats.org/officeDocument/2006/relationships/hyperlink" Target="https://administracion.gob.es/pagFront/espanaAdmon/directorioOrganigramas/entidadesLocales/entidadesLocales.htm?idUniOrganica=25313&amp;idProvincia=37" TargetMode="External"/><Relationship Id="rId215" Type="http://schemas.openxmlformats.org/officeDocument/2006/relationships/hyperlink" Target="https://administracion.gob.es/pagFront/espanaAdmon/directorioOrganigramas/entidadesLocales/entidadesLocales.htm?idUniOrganica=22532&amp;idProvincia=37" TargetMode="External"/><Relationship Id="rId336" Type="http://schemas.openxmlformats.org/officeDocument/2006/relationships/hyperlink" Target="https://administracion.gob.es/pagFront/espanaAdmon/directorioOrganigramas/entidadesLocales/entidadesLocales.htm?idUniOrganica=25309&amp;idProvincia=37" TargetMode="External"/><Relationship Id="rId214" Type="http://schemas.openxmlformats.org/officeDocument/2006/relationships/hyperlink" Target="https://administracion.gob.es/pagFront/espanaAdmon/directorioOrganigramas/entidadesLocales/entidadesLocales.htm?idUniOrganica=22501&amp;idProvincia=37" TargetMode="External"/><Relationship Id="rId335" Type="http://schemas.openxmlformats.org/officeDocument/2006/relationships/hyperlink" Target="https://administracion.gob.es/pagFront/espanaAdmon/directorioOrganigramas/entidadesLocales/entidadesLocales.htm?idUniOrganica=25306&amp;idProvincia=37" TargetMode="External"/><Relationship Id="rId219" Type="http://schemas.openxmlformats.org/officeDocument/2006/relationships/hyperlink" Target="https://administracion.gob.es/pagFront/espanaAdmon/directorioOrganigramas/entidadesLocales/entidadesLocales.htm?idUniOrganica=22582&amp;idProvincia=37" TargetMode="External"/><Relationship Id="rId218" Type="http://schemas.openxmlformats.org/officeDocument/2006/relationships/hyperlink" Target="https://administracion.gob.es/pagFront/espanaAdmon/directorioOrganigramas/entidadesLocales/entidadesLocales.htm?idUniOrganica=22581&amp;idProvincia=37" TargetMode="External"/><Relationship Id="rId339" Type="http://schemas.openxmlformats.org/officeDocument/2006/relationships/hyperlink" Target="https://administracion.gob.es/pagFront/espanaAdmon/directorioOrganigramas/entidadesLocales/entidadesLocales.htm?idUniOrganica=25318&amp;idProvincia=37" TargetMode="External"/><Relationship Id="rId330" Type="http://schemas.openxmlformats.org/officeDocument/2006/relationships/hyperlink" Target="https://administracion.gob.es/pagFront/espanaAdmon/directorioOrganigramas/entidadesLocales/entidadesLocales.htm?idUniOrganica=25110&amp;idProvincia=37" TargetMode="External"/><Relationship Id="rId213" Type="http://schemas.openxmlformats.org/officeDocument/2006/relationships/hyperlink" Target="https://administracion.gob.es/pagFront/espanaAdmon/directorioOrganigramas/entidadesLocales/entidadesLocales.htm?idUniOrganica=22497&amp;idProvincia=37" TargetMode="External"/><Relationship Id="rId334" Type="http://schemas.openxmlformats.org/officeDocument/2006/relationships/hyperlink" Target="https://administracion.gob.es/pagFront/espanaAdmon/directorioOrganigramas/entidadesLocales/entidadesLocales.htm?idUniOrganica=25285&amp;idProvincia=37" TargetMode="External"/><Relationship Id="rId212" Type="http://schemas.openxmlformats.org/officeDocument/2006/relationships/hyperlink" Target="https://administracion.gob.es/pagFront/espanaAdmon/directorioOrganigramas/entidadesLocales/entidadesLocales.htm?idUniOrganica=22496&amp;idProvincia=37" TargetMode="External"/><Relationship Id="rId333" Type="http://schemas.openxmlformats.org/officeDocument/2006/relationships/hyperlink" Target="https://administracion.gob.es/pagFront/espanaAdmon/directorioOrganigramas/entidadesLocales/entidadesLocales.htm?idUniOrganica=25197&amp;idProvincia=37" TargetMode="External"/><Relationship Id="rId211" Type="http://schemas.openxmlformats.org/officeDocument/2006/relationships/hyperlink" Target="https://administracion.gob.es/pagFront/espanaAdmon/directorioOrganigramas/entidadesLocales/entidadesLocales.htm?idUniOrganica=22455&amp;idProvincia=37" TargetMode="External"/><Relationship Id="rId332" Type="http://schemas.openxmlformats.org/officeDocument/2006/relationships/hyperlink" Target="https://administracion.gob.es/pagFront/espanaAdmon/directorioOrganigramas/entidadesLocales/entidadesLocales.htm?idUniOrganica=25156&amp;idProvincia=37" TargetMode="External"/><Relationship Id="rId210" Type="http://schemas.openxmlformats.org/officeDocument/2006/relationships/hyperlink" Target="https://administracion.gob.es/pagFront/espanaAdmon/directorioOrganigramas/entidadesLocales/entidadesLocales.htm?idUniOrganica=22439&amp;idProvincia=37" TargetMode="External"/><Relationship Id="rId331" Type="http://schemas.openxmlformats.org/officeDocument/2006/relationships/hyperlink" Target="https://administracion.gob.es/pagFront/espanaAdmon/directorioOrganigramas/entidadesLocales/entidadesLocales.htm?idUniOrganica=25135&amp;idProvincia=37" TargetMode="External"/><Relationship Id="rId129" Type="http://schemas.openxmlformats.org/officeDocument/2006/relationships/hyperlink" Target="https://administracion.gob.es/pagFront/espanaAdmon/directorioOrganigramas/entidadesLocales/entidadesLocales.htm?idUniOrganica=20518&amp;idProvincia=37" TargetMode="External"/><Relationship Id="rId128" Type="http://schemas.openxmlformats.org/officeDocument/2006/relationships/hyperlink" Target="https://administracion.gob.es/pagFront/espanaAdmon/directorioOrganigramas/entidadesLocales/entidadesLocales.htm?idUniOrganica=20504&amp;idProvincia=37" TargetMode="External"/><Relationship Id="rId249" Type="http://schemas.openxmlformats.org/officeDocument/2006/relationships/hyperlink" Target="https://administracion.gob.es/pagFront/espanaAdmon/directorioOrganigramas/entidadesLocales/entidadesLocales.htm?idUniOrganica=23184&amp;idProvincia=37" TargetMode="External"/><Relationship Id="rId127" Type="http://schemas.openxmlformats.org/officeDocument/2006/relationships/hyperlink" Target="https://administracion.gob.es/pagFront/espanaAdmon/directorioOrganigramas/entidadesLocales/entidadesLocales.htm?idUniOrganica=20473&amp;idProvincia=37" TargetMode="External"/><Relationship Id="rId248" Type="http://schemas.openxmlformats.org/officeDocument/2006/relationships/hyperlink" Target="https://administracion.gob.es/pagFront/espanaAdmon/directorioOrganigramas/entidadesLocales/entidadesLocales.htm?idUniOrganica=23151&amp;idProvincia=37" TargetMode="External"/><Relationship Id="rId126" Type="http://schemas.openxmlformats.org/officeDocument/2006/relationships/hyperlink" Target="https://administracion.gob.es/pagFront/espanaAdmon/directorioOrganigramas/entidadesLocales/entidadesLocales.htm?idUniOrganica=20466&amp;idProvincia=37" TargetMode="External"/><Relationship Id="rId247" Type="http://schemas.openxmlformats.org/officeDocument/2006/relationships/hyperlink" Target="https://administracion.gob.es/pagFront/espanaAdmon/directorioOrganigramas/entidadesLocales/entidadesLocales.htm?idUniOrganica=23119&amp;idProvincia=37" TargetMode="External"/><Relationship Id="rId121" Type="http://schemas.openxmlformats.org/officeDocument/2006/relationships/hyperlink" Target="https://administracion.gob.es/pagFront/espanaAdmon/directorioOrganigramas/entidadesLocales/entidadesLocales.htm?idUniOrganica=20368&amp;idProvincia=37" TargetMode="External"/><Relationship Id="rId242" Type="http://schemas.openxmlformats.org/officeDocument/2006/relationships/hyperlink" Target="https://administracion.gob.es/pagFront/espanaAdmon/directorioOrganigramas/entidadesLocales/entidadesLocales.htm?idUniOrganica=22982&amp;idProvincia=37" TargetMode="External"/><Relationship Id="rId363" Type="http://schemas.openxmlformats.org/officeDocument/2006/relationships/drawing" Target="../drawings/drawing40.xml"/><Relationship Id="rId120" Type="http://schemas.openxmlformats.org/officeDocument/2006/relationships/hyperlink" Target="https://administracion.gob.es/pagFront/espanaAdmon/directorioOrganigramas/entidadesLocales/entidadesLocales.htm?idUniOrganica=20364&amp;idProvincia=37" TargetMode="External"/><Relationship Id="rId241" Type="http://schemas.openxmlformats.org/officeDocument/2006/relationships/hyperlink" Target="https://administracion.gob.es/pagFront/espanaAdmon/directorioOrganigramas/entidadesLocales/entidadesLocales.htm?idUniOrganica=22975&amp;idProvincia=37" TargetMode="External"/><Relationship Id="rId362" Type="http://schemas.openxmlformats.org/officeDocument/2006/relationships/hyperlink" Target="https://administracion.gob.es/pagFront/espanaAdmon/directorioOrganigramas/entidadesLocales/entidadesLocales.htm?idUniOrganica=25613&amp;idProvincia=37" TargetMode="External"/><Relationship Id="rId240" Type="http://schemas.openxmlformats.org/officeDocument/2006/relationships/hyperlink" Target="https://administracion.gob.es/pagFront/espanaAdmon/directorioOrganigramas/entidadesLocales/entidadesLocales.htm?idUniOrganica=22959&amp;idProvincia=37" TargetMode="External"/><Relationship Id="rId361" Type="http://schemas.openxmlformats.org/officeDocument/2006/relationships/hyperlink" Target="https://administracion.gob.es/pagFront/espanaAdmon/directorioOrganigramas/entidadesLocales/entidadesLocales.htm?idUniOrganica=25585&amp;idProvincia=37" TargetMode="External"/><Relationship Id="rId360" Type="http://schemas.openxmlformats.org/officeDocument/2006/relationships/hyperlink" Target="https://administracion.gob.es/pagFront/espanaAdmon/directorioOrganigramas/entidadesLocales/entidadesLocales.htm?idUniOrganica=25577&amp;idProvincia=37" TargetMode="External"/><Relationship Id="rId125" Type="http://schemas.openxmlformats.org/officeDocument/2006/relationships/hyperlink" Target="https://administracion.gob.es/pagFront/espanaAdmon/directorioOrganigramas/entidadesLocales/entidadesLocales.htm?idUniOrganica=20458&amp;idProvincia=37" TargetMode="External"/><Relationship Id="rId246" Type="http://schemas.openxmlformats.org/officeDocument/2006/relationships/hyperlink" Target="https://administracion.gob.es/pagFront/espanaAdmon/directorioOrganigramas/entidadesLocales/entidadesLocales.htm?idUniOrganica=23016&amp;idProvincia=37" TargetMode="External"/><Relationship Id="rId124" Type="http://schemas.openxmlformats.org/officeDocument/2006/relationships/hyperlink" Target="https://administracion.gob.es/pagFront/espanaAdmon/directorioOrganigramas/entidadesLocales/entidadesLocales.htm?idUniOrganica=20443&amp;idProvincia=37" TargetMode="External"/><Relationship Id="rId245" Type="http://schemas.openxmlformats.org/officeDocument/2006/relationships/hyperlink" Target="https://administracion.gob.es/pagFront/espanaAdmon/directorioOrganigramas/entidadesLocales/entidadesLocales.htm?idUniOrganica=23006&amp;idProvincia=37" TargetMode="External"/><Relationship Id="rId123" Type="http://schemas.openxmlformats.org/officeDocument/2006/relationships/hyperlink" Target="https://administracion.gob.es/pagFront/espanaAdmon/directorioOrganigramas/entidadesLocales/entidadesLocales.htm?idUniOrganica=20435&amp;idProvincia=37" TargetMode="External"/><Relationship Id="rId244" Type="http://schemas.openxmlformats.org/officeDocument/2006/relationships/hyperlink" Target="https://administracion.gob.es/pagFront/espanaAdmon/directorioOrganigramas/entidadesLocales/entidadesLocales.htm?idUniOrganica=23004&amp;idProvincia=37" TargetMode="External"/><Relationship Id="rId122" Type="http://schemas.openxmlformats.org/officeDocument/2006/relationships/hyperlink" Target="https://administracion.gob.es/pagFront/espanaAdmon/directorioOrganigramas/entidadesLocales/entidadesLocales.htm?idUniOrganica=20412&amp;idProvincia=37" TargetMode="External"/><Relationship Id="rId243" Type="http://schemas.openxmlformats.org/officeDocument/2006/relationships/hyperlink" Target="https://administracion.gob.es/pagFront/espanaAdmon/directorioOrganigramas/entidadesLocales/entidadesLocales.htm?idUniOrganica=22996&amp;idProvincia=37" TargetMode="External"/><Relationship Id="rId95" Type="http://schemas.openxmlformats.org/officeDocument/2006/relationships/hyperlink" Target="https://administracion.gob.es/pagFront/espanaAdmon/directorioOrganigramas/entidadesLocales/entidadesLocales.htm?idUniOrganica=19739&amp;idProvincia=37" TargetMode="External"/><Relationship Id="rId94" Type="http://schemas.openxmlformats.org/officeDocument/2006/relationships/hyperlink" Target="https://administracion.gob.es/pagFront/espanaAdmon/directorioOrganigramas/entidadesLocales/entidadesLocales.htm?idUniOrganica=19727&amp;idProvincia=37" TargetMode="External"/><Relationship Id="rId97" Type="http://schemas.openxmlformats.org/officeDocument/2006/relationships/hyperlink" Target="https://administracion.gob.es/pagFront/espanaAdmon/directorioOrganigramas/entidadesLocales/entidadesLocales.htm?idUniOrganica=19773&amp;idProvincia=37" TargetMode="External"/><Relationship Id="rId96" Type="http://schemas.openxmlformats.org/officeDocument/2006/relationships/hyperlink" Target="https://administracion.gob.es/pagFront/espanaAdmon/directorioOrganigramas/entidadesLocales/entidadesLocales.htm?idUniOrganica=19756&amp;idProvincia=37" TargetMode="External"/><Relationship Id="rId99" Type="http://schemas.openxmlformats.org/officeDocument/2006/relationships/hyperlink" Target="https://administracion.gob.es/pagFront/espanaAdmon/directorioOrganigramas/entidadesLocales/entidadesLocales.htm?idUniOrganica=19854&amp;idProvincia=37" TargetMode="External"/><Relationship Id="rId98" Type="http://schemas.openxmlformats.org/officeDocument/2006/relationships/hyperlink" Target="https://administracion.gob.es/pagFront/espanaAdmon/directorioOrganigramas/entidadesLocales/entidadesLocales.htm?idUniOrganica=19807&amp;idProvincia=37" TargetMode="External"/><Relationship Id="rId91" Type="http://schemas.openxmlformats.org/officeDocument/2006/relationships/hyperlink" Target="https://administracion.gob.es/pagFront/espanaAdmon/directorioOrganigramas/entidadesLocales/entidadesLocales.htm?idUniOrganica=19643&amp;idProvincia=37" TargetMode="External"/><Relationship Id="rId90" Type="http://schemas.openxmlformats.org/officeDocument/2006/relationships/hyperlink" Target="https://administracion.gob.es/pagFront/espanaAdmon/directorioOrganigramas/entidadesLocales/entidadesLocales.htm?idUniOrganica=19639&amp;idProvincia=37" TargetMode="External"/><Relationship Id="rId93" Type="http://schemas.openxmlformats.org/officeDocument/2006/relationships/hyperlink" Target="https://administracion.gob.es/pagFront/espanaAdmon/directorioOrganigramas/entidadesLocales/entidadesLocales.htm?idUniOrganica=19666&amp;idProvincia=37" TargetMode="External"/><Relationship Id="rId92" Type="http://schemas.openxmlformats.org/officeDocument/2006/relationships/hyperlink" Target="https://administracion.gob.es/pagFront/espanaAdmon/directorioOrganigramas/entidadesLocales/entidadesLocales.htm?idUniOrganica=19660&amp;idProvincia=37" TargetMode="External"/><Relationship Id="rId118" Type="http://schemas.openxmlformats.org/officeDocument/2006/relationships/hyperlink" Target="https://administracion.gob.es/pagFront/espanaAdmon/directorioOrganigramas/entidadesLocales/entidadesLocales.htm?idUniOrganica=20342&amp;idProvincia=37" TargetMode="External"/><Relationship Id="rId239" Type="http://schemas.openxmlformats.org/officeDocument/2006/relationships/hyperlink" Target="https://administracion.gob.es/pagFront/espanaAdmon/directorioOrganigramas/entidadesLocales/entidadesLocales.htm?idUniOrganica=22898&amp;idProvincia=37" TargetMode="External"/><Relationship Id="rId117" Type="http://schemas.openxmlformats.org/officeDocument/2006/relationships/hyperlink" Target="https://administracion.gob.es/pagFront/espanaAdmon/directorioOrganigramas/entidadesLocales/entidadesLocales.htm?idUniOrganica=20326&amp;idProvincia=37" TargetMode="External"/><Relationship Id="rId238" Type="http://schemas.openxmlformats.org/officeDocument/2006/relationships/hyperlink" Target="https://administracion.gob.es/pagFront/espanaAdmon/directorioOrganigramas/entidadesLocales/entidadesLocales.htm?idUniOrganica=22873&amp;idProvincia=37" TargetMode="External"/><Relationship Id="rId359" Type="http://schemas.openxmlformats.org/officeDocument/2006/relationships/hyperlink" Target="https://administracion.gob.es/pagFront/espanaAdmon/directorioOrganigramas/entidadesLocales/entidadesLocales.htm?idUniOrganica=25569&amp;idProvincia=37" TargetMode="External"/><Relationship Id="rId116" Type="http://schemas.openxmlformats.org/officeDocument/2006/relationships/hyperlink" Target="https://administracion.gob.es/pagFront/espanaAdmon/directorioOrganigramas/entidadesLocales/entidadesLocales.htm?idUniOrganica=20285&amp;idProvincia=37" TargetMode="External"/><Relationship Id="rId237" Type="http://schemas.openxmlformats.org/officeDocument/2006/relationships/hyperlink" Target="https://administracion.gob.es/pagFront/espanaAdmon/directorioOrganigramas/entidadesLocales/entidadesLocales.htm?idUniOrganica=22760&amp;idProvincia=37" TargetMode="External"/><Relationship Id="rId358" Type="http://schemas.openxmlformats.org/officeDocument/2006/relationships/hyperlink" Target="https://administracion.gob.es/pagFront/espanaAdmon/directorioOrganigramas/entidadesLocales/entidadesLocales.htm?idUniOrganica=25568&amp;idProvincia=37" TargetMode="External"/><Relationship Id="rId115" Type="http://schemas.openxmlformats.org/officeDocument/2006/relationships/hyperlink" Target="https://administracion.gob.es/pagFront/espanaAdmon/directorioOrganigramas/entidadesLocales/entidadesLocales.htm?idUniOrganica=20169&amp;idProvincia=37" TargetMode="External"/><Relationship Id="rId236" Type="http://schemas.openxmlformats.org/officeDocument/2006/relationships/hyperlink" Target="https://administracion.gob.es/pagFront/espanaAdmon/directorioOrganigramas/entidadesLocales/entidadesLocales.htm?idUniOrganica=22757&amp;idProvincia=37" TargetMode="External"/><Relationship Id="rId357" Type="http://schemas.openxmlformats.org/officeDocument/2006/relationships/hyperlink" Target="https://administracion.gob.es/pagFront/espanaAdmon/directorioOrganigramas/entidadesLocales/entidadesLocales.htm?idUniOrganica=25532&amp;idProvincia=37" TargetMode="External"/><Relationship Id="rId119" Type="http://schemas.openxmlformats.org/officeDocument/2006/relationships/hyperlink" Target="https://administracion.gob.es/pagFront/espanaAdmon/directorioOrganigramas/entidadesLocales/entidadesLocales.htm?idUniOrganica=20353&amp;idProvincia=37" TargetMode="External"/><Relationship Id="rId110" Type="http://schemas.openxmlformats.org/officeDocument/2006/relationships/hyperlink" Target="https://administracion.gob.es/pagFront/espanaAdmon/directorioOrganigramas/entidadesLocales/entidadesLocales.htm?idUniOrganica=20094&amp;idProvincia=37" TargetMode="External"/><Relationship Id="rId231" Type="http://schemas.openxmlformats.org/officeDocument/2006/relationships/hyperlink" Target="https://administracion.gob.es/pagFront/espanaAdmon/directorioOrganigramas/entidadesLocales/entidadesLocales.htm?idUniOrganica=22644&amp;idProvincia=37" TargetMode="External"/><Relationship Id="rId352" Type="http://schemas.openxmlformats.org/officeDocument/2006/relationships/hyperlink" Target="https://administracion.gob.es/pagFront/espanaAdmon/directorioOrganigramas/entidadesLocales/entidadesLocales.htm?idUniOrganica=25441&amp;idProvincia=37" TargetMode="External"/><Relationship Id="rId230" Type="http://schemas.openxmlformats.org/officeDocument/2006/relationships/hyperlink" Target="https://administracion.gob.es/pagFront/espanaAdmon/directorioOrganigramas/entidadesLocales/entidadesLocales.htm?idUniOrganica=22643&amp;idProvincia=37" TargetMode="External"/><Relationship Id="rId351" Type="http://schemas.openxmlformats.org/officeDocument/2006/relationships/hyperlink" Target="https://administracion.gob.es/pagFront/espanaAdmon/directorioOrganigramas/entidadesLocales/entidadesLocales.htm?idUniOrganica=25426&amp;idProvincia=37" TargetMode="External"/><Relationship Id="rId350" Type="http://schemas.openxmlformats.org/officeDocument/2006/relationships/hyperlink" Target="https://administracion.gob.es/pagFront/espanaAdmon/directorioOrganigramas/entidadesLocales/entidadesLocales.htm?idUniOrganica=25407&amp;idProvincia=37" TargetMode="External"/><Relationship Id="rId114" Type="http://schemas.openxmlformats.org/officeDocument/2006/relationships/hyperlink" Target="https://administracion.gob.es/pagFront/espanaAdmon/directorioOrganigramas/entidadesLocales/entidadesLocales.htm?idUniOrganica=20160&amp;idProvincia=37" TargetMode="External"/><Relationship Id="rId235" Type="http://schemas.openxmlformats.org/officeDocument/2006/relationships/hyperlink" Target="https://administracion.gob.es/pagFront/espanaAdmon/directorioOrganigramas/entidadesLocales/entidadesLocales.htm?idUniOrganica=22730&amp;idProvincia=37" TargetMode="External"/><Relationship Id="rId356" Type="http://schemas.openxmlformats.org/officeDocument/2006/relationships/hyperlink" Target="https://administracion.gob.es/pagFront/espanaAdmon/directorioOrganigramas/entidadesLocales/entidadesLocales.htm?idUniOrganica=25499&amp;idProvincia=37" TargetMode="External"/><Relationship Id="rId113" Type="http://schemas.openxmlformats.org/officeDocument/2006/relationships/hyperlink" Target="https://administracion.gob.es/pagFront/espanaAdmon/directorioOrganigramas/entidadesLocales/entidadesLocales.htm?idUniOrganica=20151&amp;idProvincia=37" TargetMode="External"/><Relationship Id="rId234" Type="http://schemas.openxmlformats.org/officeDocument/2006/relationships/hyperlink" Target="https://administracion.gob.es/pagFront/espanaAdmon/directorioOrganigramas/entidadesLocales/entidadesLocales.htm?idUniOrganica=22717&amp;idProvincia=37" TargetMode="External"/><Relationship Id="rId355" Type="http://schemas.openxmlformats.org/officeDocument/2006/relationships/hyperlink" Target="https://administracion.gob.es/pagFront/espanaAdmon/directorioOrganigramas/entidadesLocales/entidadesLocales.htm?idUniOrganica=25473&amp;idProvincia=37" TargetMode="External"/><Relationship Id="rId112" Type="http://schemas.openxmlformats.org/officeDocument/2006/relationships/hyperlink" Target="https://administracion.gob.es/pagFront/espanaAdmon/directorioOrganigramas/entidadesLocales/entidadesLocales.htm?idUniOrganica=20144&amp;idProvincia=37" TargetMode="External"/><Relationship Id="rId233" Type="http://schemas.openxmlformats.org/officeDocument/2006/relationships/hyperlink" Target="https://administracion.gob.es/pagFront/espanaAdmon/directorioOrganigramas/entidadesLocales/entidadesLocales.htm?idUniOrganica=22667&amp;idProvincia=37" TargetMode="External"/><Relationship Id="rId354" Type="http://schemas.openxmlformats.org/officeDocument/2006/relationships/hyperlink" Target="https://administracion.gob.es/pagFront/espanaAdmon/directorioOrganigramas/entidadesLocales/entidadesLocales.htm?idUniOrganica=25462&amp;idProvincia=37" TargetMode="External"/><Relationship Id="rId111" Type="http://schemas.openxmlformats.org/officeDocument/2006/relationships/hyperlink" Target="https://administracion.gob.es/pagFront/espanaAdmon/directorioOrganigramas/entidadesLocales/entidadesLocales.htm?idUniOrganica=20099&amp;idProvincia=37" TargetMode="External"/><Relationship Id="rId232" Type="http://schemas.openxmlformats.org/officeDocument/2006/relationships/hyperlink" Target="https://administracion.gob.es/pagFront/espanaAdmon/directorioOrganigramas/entidadesLocales/entidadesLocales.htm?idUniOrganica=22662&amp;idProvincia=37" TargetMode="External"/><Relationship Id="rId353" Type="http://schemas.openxmlformats.org/officeDocument/2006/relationships/hyperlink" Target="https://administracion.gob.es/pagFront/espanaAdmon/directorioOrganigramas/entidadesLocales/entidadesLocales.htm?idUniOrganica=25460&amp;idProvincia=37" TargetMode="External"/><Relationship Id="rId305" Type="http://schemas.openxmlformats.org/officeDocument/2006/relationships/hyperlink" Target="https://administracion.gob.es/pagFront/espanaAdmon/directorioOrganigramas/entidadesLocales/entidadesLocales.htm?idUniOrganica=24329&amp;idProvincia=37" TargetMode="External"/><Relationship Id="rId304" Type="http://schemas.openxmlformats.org/officeDocument/2006/relationships/hyperlink" Target="https://administracion.gob.es/pagFront/espanaAdmon/directorioOrganigramas/entidadesLocales/entidadesLocales.htm?idUniOrganica=24317&amp;idProvincia=37" TargetMode="External"/><Relationship Id="rId303" Type="http://schemas.openxmlformats.org/officeDocument/2006/relationships/hyperlink" Target="https://administracion.gob.es/pagFront/espanaAdmon/directorioOrganigramas/entidadesLocales/entidadesLocales.htm?idUniOrganica=24256&amp;idProvincia=37" TargetMode="External"/><Relationship Id="rId302" Type="http://schemas.openxmlformats.org/officeDocument/2006/relationships/hyperlink" Target="https://administracion.gob.es/pagFront/espanaAdmon/directorioOrganigramas/entidadesLocales/entidadesLocales.htm?idUniOrganica=24248&amp;idProvincia=37" TargetMode="External"/><Relationship Id="rId309" Type="http://schemas.openxmlformats.org/officeDocument/2006/relationships/hyperlink" Target="https://administracion.gob.es/pagFront/espanaAdmon/directorioOrganigramas/entidadesLocales/entidadesLocales.htm?idUniOrganica=24531&amp;idProvincia=37" TargetMode="External"/><Relationship Id="rId308" Type="http://schemas.openxmlformats.org/officeDocument/2006/relationships/hyperlink" Target="https://administracion.gob.es/pagFront/espanaAdmon/directorioOrganigramas/entidadesLocales/entidadesLocales.htm?idUniOrganica=24515&amp;idProvincia=37" TargetMode="External"/><Relationship Id="rId307" Type="http://schemas.openxmlformats.org/officeDocument/2006/relationships/hyperlink" Target="https://administracion.gob.es/pagFront/espanaAdmon/directorioOrganigramas/entidadesLocales/entidadesLocales.htm?idUniOrganica=24480&amp;idProvincia=37" TargetMode="External"/><Relationship Id="rId306" Type="http://schemas.openxmlformats.org/officeDocument/2006/relationships/hyperlink" Target="https://administracion.gob.es/pagFront/espanaAdmon/directorioOrganigramas/entidadesLocales/entidadesLocales.htm?idUniOrganica=24345&amp;idProvincia=37" TargetMode="External"/><Relationship Id="rId301" Type="http://schemas.openxmlformats.org/officeDocument/2006/relationships/hyperlink" Target="https://administracion.gob.es/pagFront/espanaAdmon/directorioOrganigramas/entidadesLocales/entidadesLocales.htm?idUniOrganica=24243&amp;idProvincia=37" TargetMode="External"/><Relationship Id="rId300" Type="http://schemas.openxmlformats.org/officeDocument/2006/relationships/hyperlink" Target="https://administracion.gob.es/pagFront/espanaAdmon/directorioOrganigramas/entidadesLocales/entidadesLocales.htm?idUniOrganica=24240&amp;idProvincia=37" TargetMode="External"/><Relationship Id="rId206" Type="http://schemas.openxmlformats.org/officeDocument/2006/relationships/hyperlink" Target="https://administracion.gob.es/pagFront/espanaAdmon/directorioOrganigramas/entidadesLocales/entidadesLocales.htm?idUniOrganica=22294&amp;idProvincia=37" TargetMode="External"/><Relationship Id="rId327" Type="http://schemas.openxmlformats.org/officeDocument/2006/relationships/hyperlink" Target="https://administracion.gob.es/pagFront/espanaAdmon/directorioOrganigramas/entidadesLocales/entidadesLocales.htm?idUniOrganica=24935&amp;idProvincia=37" TargetMode="External"/><Relationship Id="rId205" Type="http://schemas.openxmlformats.org/officeDocument/2006/relationships/hyperlink" Target="https://administracion.gob.es/pagFront/espanaAdmon/directorioOrganigramas/entidadesLocales/entidadesLocales.htm?idUniOrganica=22168&amp;idProvincia=37" TargetMode="External"/><Relationship Id="rId326" Type="http://schemas.openxmlformats.org/officeDocument/2006/relationships/hyperlink" Target="https://administracion.gob.es/pagFront/espanaAdmon/directorioOrganigramas/entidadesLocales/entidadesLocales.htm?idUniOrganica=24915&amp;idProvincia=37" TargetMode="External"/><Relationship Id="rId204" Type="http://schemas.openxmlformats.org/officeDocument/2006/relationships/hyperlink" Target="https://administracion.gob.es/pagFront/espanaAdmon/directorioOrganigramas/entidadesLocales/entidadesLocales.htm?idUniOrganica=22154&amp;idProvincia=37" TargetMode="External"/><Relationship Id="rId325" Type="http://schemas.openxmlformats.org/officeDocument/2006/relationships/hyperlink" Target="https://administracion.gob.es/pagFront/espanaAdmon/directorioOrganigramas/entidadesLocales/entidadesLocales.htm?idUniOrganica=24900&amp;idProvincia=37" TargetMode="External"/><Relationship Id="rId203" Type="http://schemas.openxmlformats.org/officeDocument/2006/relationships/hyperlink" Target="https://administracion.gob.es/pagFront/espanaAdmon/directorioOrganigramas/entidadesLocales/entidadesLocales.htm?idUniOrganica=22134&amp;idProvincia=37" TargetMode="External"/><Relationship Id="rId324" Type="http://schemas.openxmlformats.org/officeDocument/2006/relationships/hyperlink" Target="https://administracion.gob.es/pagFront/espanaAdmon/directorioOrganigramas/entidadesLocales/entidadesLocales.htm?idUniOrganica=24890&amp;idProvincia=37" TargetMode="External"/><Relationship Id="rId209" Type="http://schemas.openxmlformats.org/officeDocument/2006/relationships/hyperlink" Target="https://administracion.gob.es/pagFront/espanaAdmon/directorioOrganigramas/entidadesLocales/entidadesLocales.htm?idUniOrganica=22435&amp;idProvincia=37" TargetMode="External"/><Relationship Id="rId208" Type="http://schemas.openxmlformats.org/officeDocument/2006/relationships/hyperlink" Target="https://administracion.gob.es/pagFront/espanaAdmon/directorioOrganigramas/entidadesLocales/entidadesLocales.htm?idUniOrganica=22425&amp;idProvincia=37" TargetMode="External"/><Relationship Id="rId329" Type="http://schemas.openxmlformats.org/officeDocument/2006/relationships/hyperlink" Target="https://administracion.gob.es/pagFront/espanaAdmon/directorioOrganigramas/entidadesLocales/entidadesLocales.htm?idUniOrganica=24985&amp;idProvincia=37" TargetMode="External"/><Relationship Id="rId207" Type="http://schemas.openxmlformats.org/officeDocument/2006/relationships/hyperlink" Target="https://administracion.gob.es/pagFront/espanaAdmon/directorioOrganigramas/entidadesLocales/entidadesLocales.htm?idUniOrganica=22333&amp;idProvincia=37" TargetMode="External"/><Relationship Id="rId328" Type="http://schemas.openxmlformats.org/officeDocument/2006/relationships/hyperlink" Target="https://administracion.gob.es/pagFront/espanaAdmon/directorioOrganigramas/entidadesLocales/entidadesLocales.htm?idUniOrganica=24951&amp;idProvincia=37" TargetMode="External"/><Relationship Id="rId202" Type="http://schemas.openxmlformats.org/officeDocument/2006/relationships/hyperlink" Target="https://administracion.gob.es/pagFront/espanaAdmon/directorioOrganigramas/entidadesLocales/entidadesLocales.htm?idUniOrganica=22124&amp;idProvincia=37" TargetMode="External"/><Relationship Id="rId323" Type="http://schemas.openxmlformats.org/officeDocument/2006/relationships/hyperlink" Target="https://administracion.gob.es/pagFront/espanaAdmon/directorioOrganigramas/entidadesLocales/entidadesLocales.htm?idUniOrganica=24884&amp;idProvincia=37" TargetMode="External"/><Relationship Id="rId201" Type="http://schemas.openxmlformats.org/officeDocument/2006/relationships/hyperlink" Target="https://administracion.gob.es/pagFront/espanaAdmon/directorioOrganigramas/entidadesLocales/entidadesLocales.htm?idUniOrganica=22111&amp;idProvincia=37" TargetMode="External"/><Relationship Id="rId322" Type="http://schemas.openxmlformats.org/officeDocument/2006/relationships/hyperlink" Target="https://administracion.gob.es/pagFront/espanaAdmon/directorioOrganigramas/entidadesLocales/entidadesLocales.htm?idUniOrganica=24878&amp;idProvincia=37" TargetMode="External"/><Relationship Id="rId200" Type="http://schemas.openxmlformats.org/officeDocument/2006/relationships/hyperlink" Target="https://administracion.gob.es/pagFront/espanaAdmon/directorioOrganigramas/entidadesLocales/entidadesLocales.htm?idUniOrganica=22107&amp;idProvincia=37" TargetMode="External"/><Relationship Id="rId321" Type="http://schemas.openxmlformats.org/officeDocument/2006/relationships/hyperlink" Target="https://administracion.gob.es/pagFront/espanaAdmon/directorioOrganigramas/entidadesLocales/entidadesLocales.htm?idUniOrganica=24857&amp;idProvincia=37" TargetMode="External"/><Relationship Id="rId320" Type="http://schemas.openxmlformats.org/officeDocument/2006/relationships/hyperlink" Target="https://administracion.gob.es/pagFront/espanaAdmon/directorioOrganigramas/entidadesLocales/entidadesLocales.htm?idUniOrganica=24830&amp;idProvincia=37" TargetMode="External"/><Relationship Id="rId316" Type="http://schemas.openxmlformats.org/officeDocument/2006/relationships/hyperlink" Target="https://administracion.gob.es/pagFront/espanaAdmon/directorioOrganigramas/entidadesLocales/entidadesLocales.htm?idUniOrganica=24705&amp;idProvincia=37" TargetMode="External"/><Relationship Id="rId315" Type="http://schemas.openxmlformats.org/officeDocument/2006/relationships/hyperlink" Target="https://administracion.gob.es/pagFront/espanaAdmon/directorioOrganigramas/entidadesLocales/entidadesLocales.htm?idUniOrganica=24696&amp;idProvincia=37" TargetMode="External"/><Relationship Id="rId314" Type="http://schemas.openxmlformats.org/officeDocument/2006/relationships/hyperlink" Target="https://administracion.gob.es/pagFront/espanaAdmon/directorioOrganigramas/entidadesLocales/entidadesLocales.htm?idUniOrganica=24690&amp;idProvincia=37" TargetMode="External"/><Relationship Id="rId313" Type="http://schemas.openxmlformats.org/officeDocument/2006/relationships/hyperlink" Target="https://administracion.gob.es/pagFront/espanaAdmon/directorioOrganigramas/entidadesLocales/entidadesLocales.htm?idUniOrganica=24688&amp;idProvincia=37" TargetMode="External"/><Relationship Id="rId319" Type="http://schemas.openxmlformats.org/officeDocument/2006/relationships/hyperlink" Target="https://administracion.gob.es/pagFront/espanaAdmon/directorioOrganigramas/entidadesLocales/entidadesLocales.htm?idUniOrganica=24768&amp;idProvincia=37" TargetMode="External"/><Relationship Id="rId318" Type="http://schemas.openxmlformats.org/officeDocument/2006/relationships/hyperlink" Target="https://administracion.gob.es/pagFront/espanaAdmon/directorioOrganigramas/entidadesLocales/entidadesLocales.htm?idUniOrganica=24756&amp;idProvincia=37" TargetMode="External"/><Relationship Id="rId317" Type="http://schemas.openxmlformats.org/officeDocument/2006/relationships/hyperlink" Target="https://administracion.gob.es/pagFront/espanaAdmon/directorioOrganigramas/entidadesLocales/entidadesLocales.htm?idUniOrganica=24736&amp;idProvincia=37" TargetMode="External"/><Relationship Id="rId312" Type="http://schemas.openxmlformats.org/officeDocument/2006/relationships/hyperlink" Target="https://administracion.gob.es/pagFront/espanaAdmon/directorioOrganigramas/entidadesLocales/entidadesLocales.htm?idUniOrganica=24684&amp;idProvincia=37" TargetMode="External"/><Relationship Id="rId311" Type="http://schemas.openxmlformats.org/officeDocument/2006/relationships/hyperlink" Target="https://administracion.gob.es/pagFront/espanaAdmon/directorioOrganigramas/entidadesLocales/entidadesLocales.htm?idUniOrganica=24678&amp;idProvincia=37" TargetMode="External"/><Relationship Id="rId310" Type="http://schemas.openxmlformats.org/officeDocument/2006/relationships/hyperlink" Target="https://administracion.gob.es/pagFront/espanaAdmon/directorioOrganigramas/entidadesLocales/entidadesLocales.htm?idUniOrganica=24670&amp;idProvincia=37" TargetMode="External"/></Relationships>
</file>

<file path=xl/worksheets/_rels/sheet41.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332&amp;idProvincia=40" TargetMode="External"/><Relationship Id="rId190" Type="http://schemas.openxmlformats.org/officeDocument/2006/relationships/hyperlink" Target="https://administracion.gob.es/pagFront/espanaAdmon/directorioOrganigramas/entidadesLocales/entidadesLocales.htm?idUniOrganica=24749&amp;idProvincia=40" TargetMode="External"/><Relationship Id="rId42" Type="http://schemas.openxmlformats.org/officeDocument/2006/relationships/hyperlink" Target="https://administracion.gob.es/pagFront/espanaAdmon/directorioOrganigramas/entidadesLocales/entidadesLocales.htm?idUniOrganica=19506&amp;idProvincia=40" TargetMode="External"/><Relationship Id="rId41" Type="http://schemas.openxmlformats.org/officeDocument/2006/relationships/hyperlink" Target="https://administracion.gob.es/pagFront/espanaAdmon/directorioOrganigramas/entidadesLocales/entidadesLocales.htm?idUniOrganica=19415&amp;idProvincia=40" TargetMode="External"/><Relationship Id="rId44" Type="http://schemas.openxmlformats.org/officeDocument/2006/relationships/hyperlink" Target="https://administracion.gob.es/pagFront/espanaAdmon/directorioOrganigramas/entidadesLocales/entidadesLocales.htm?idUniOrganica=19550&amp;idProvincia=40" TargetMode="External"/><Relationship Id="rId194" Type="http://schemas.openxmlformats.org/officeDocument/2006/relationships/hyperlink" Target="https://administracion.gob.es/pagFront/espanaAdmon/directorioOrganigramas/entidadesLocales/entidadesLocales.htm?idUniOrganica=24833&amp;idProvincia=40" TargetMode="External"/><Relationship Id="rId43" Type="http://schemas.openxmlformats.org/officeDocument/2006/relationships/hyperlink" Target="https://administracion.gob.es/pagFront/espanaAdmon/directorioOrganigramas/entidadesLocales/entidadesLocales.htm?idUniOrganica=19541&amp;idProvincia=40" TargetMode="External"/><Relationship Id="rId193" Type="http://schemas.openxmlformats.org/officeDocument/2006/relationships/hyperlink" Target="https://administracion.gob.es/pagFront/espanaAdmon/directorioOrganigramas/entidadesLocales/entidadesLocales.htm?idUniOrganica=24832&amp;idProvincia=40" TargetMode="External"/><Relationship Id="rId46" Type="http://schemas.openxmlformats.org/officeDocument/2006/relationships/hyperlink" Target="https://administracion.gob.es/pagFront/espanaAdmon/directorioOrganigramas/entidadesLocales/entidadesLocales.htm?idUniOrganica=19561&amp;idProvincia=40" TargetMode="External"/><Relationship Id="rId192" Type="http://schemas.openxmlformats.org/officeDocument/2006/relationships/hyperlink" Target="https://administracion.gob.es/pagFront/espanaAdmon/directorioOrganigramas/entidadesLocales/entidadesLocales.htm?idUniOrganica=24831&amp;idProvincia=40" TargetMode="External"/><Relationship Id="rId45" Type="http://schemas.openxmlformats.org/officeDocument/2006/relationships/hyperlink" Target="https://administracion.gob.es/pagFront/espanaAdmon/directorioOrganigramas/entidadesLocales/entidadesLocales.htm?idUniOrganica=19560&amp;idProvincia=40" TargetMode="External"/><Relationship Id="rId191" Type="http://schemas.openxmlformats.org/officeDocument/2006/relationships/hyperlink" Target="https://administracion.gob.es/pagFront/espanaAdmon/directorioOrganigramas/entidadesLocales/entidadesLocales.htm?idUniOrganica=24813&amp;idProvincia=40" TargetMode="External"/><Relationship Id="rId48" Type="http://schemas.openxmlformats.org/officeDocument/2006/relationships/hyperlink" Target="https://administracion.gob.es/pagFront/espanaAdmon/directorioOrganigramas/entidadesLocales/entidadesLocales.htm?idUniOrganica=19634&amp;idProvincia=40" TargetMode="External"/><Relationship Id="rId187" Type="http://schemas.openxmlformats.org/officeDocument/2006/relationships/hyperlink" Target="https://administracion.gob.es/pagFront/espanaAdmon/directorioOrganigramas/entidadesLocales/entidadesLocales.htm?idUniOrganica=24625&amp;idProvincia=40" TargetMode="External"/><Relationship Id="rId47" Type="http://schemas.openxmlformats.org/officeDocument/2006/relationships/hyperlink" Target="https://administracion.gob.es/pagFront/espanaAdmon/directorioOrganigramas/entidadesLocales/entidadesLocales.htm?idUniOrganica=19595&amp;idProvincia=40" TargetMode="External"/><Relationship Id="rId186" Type="http://schemas.openxmlformats.org/officeDocument/2006/relationships/hyperlink" Target="https://administracion.gob.es/pagFront/espanaAdmon/directorioOrganigramas/entidadesLocales/entidadesLocales.htm?idUniOrganica=24566&amp;idProvincia=40" TargetMode="External"/><Relationship Id="rId185" Type="http://schemas.openxmlformats.org/officeDocument/2006/relationships/hyperlink" Target="https://administracion.gob.es/pagFront/espanaAdmon/directorioOrganigramas/entidadesLocales/entidadesLocales.htm?idUniOrganica=24535&amp;idProvincia=40" TargetMode="External"/><Relationship Id="rId49" Type="http://schemas.openxmlformats.org/officeDocument/2006/relationships/hyperlink" Target="https://administracion.gob.es/pagFront/espanaAdmon/directorioOrganigramas/entidadesLocales/entidadesLocales.htm?idUniOrganica=19635&amp;idProvincia=40" TargetMode="External"/><Relationship Id="rId184" Type="http://schemas.openxmlformats.org/officeDocument/2006/relationships/hyperlink" Target="https://administracion.gob.es/pagFront/espanaAdmon/directorioOrganigramas/entidadesLocales/entidadesLocales.htm?idUniOrganica=24421&amp;idProvincia=40" TargetMode="External"/><Relationship Id="rId189" Type="http://schemas.openxmlformats.org/officeDocument/2006/relationships/hyperlink" Target="https://administracion.gob.es/pagFront/espanaAdmon/directorioOrganigramas/entidadesLocales/entidadesLocales.htm?idUniOrganica=24748&amp;idProvincia=40" TargetMode="External"/><Relationship Id="rId188" Type="http://schemas.openxmlformats.org/officeDocument/2006/relationships/hyperlink" Target="https://administracion.gob.es/pagFront/espanaAdmon/directorioOrganigramas/entidadesLocales/entidadesLocales.htm?idUniOrganica=24728&amp;idProvincia=40" TargetMode="External"/><Relationship Id="rId31" Type="http://schemas.openxmlformats.org/officeDocument/2006/relationships/hyperlink" Target="https://administracion.gob.es/pagFront/espanaAdmon/directorioOrganigramas/entidadesLocales/entidadesLocales.htm?idUniOrganica=18976&amp;idProvincia=40" TargetMode="External"/><Relationship Id="rId30" Type="http://schemas.openxmlformats.org/officeDocument/2006/relationships/hyperlink" Target="https://administracion.gob.es/pagFront/espanaAdmon/directorioOrganigramas/entidadesLocales/entidadesLocales.htm?idUniOrganica=18895&amp;idProvincia=40" TargetMode="External"/><Relationship Id="rId33" Type="http://schemas.openxmlformats.org/officeDocument/2006/relationships/hyperlink" Target="https://administracion.gob.es/pagFront/espanaAdmon/directorioOrganigramas/entidadesLocales/entidadesLocales.htm?idUniOrganica=19015&amp;idProvincia=40" TargetMode="External"/><Relationship Id="rId183" Type="http://schemas.openxmlformats.org/officeDocument/2006/relationships/hyperlink" Target="https://administracion.gob.es/pagFront/espanaAdmon/directorioOrganigramas/entidadesLocales/entidadesLocales.htm?idUniOrganica=24405&amp;idProvincia=40" TargetMode="External"/><Relationship Id="rId32" Type="http://schemas.openxmlformats.org/officeDocument/2006/relationships/hyperlink" Target="https://administracion.gob.es/pagFront/espanaAdmon/directorioOrganigramas/entidadesLocales/entidadesLocales.htm?idUniOrganica=18989&amp;idProvincia=40" TargetMode="External"/><Relationship Id="rId182" Type="http://schemas.openxmlformats.org/officeDocument/2006/relationships/hyperlink" Target="https://administracion.gob.es/pagFront/espanaAdmon/directorioOrganigramas/entidadesLocales/entidadesLocales.htm?idUniOrganica=24394&amp;idProvincia=40" TargetMode="External"/><Relationship Id="rId35" Type="http://schemas.openxmlformats.org/officeDocument/2006/relationships/hyperlink" Target="https://administracion.gob.es/pagFront/espanaAdmon/directorioOrganigramas/entidadesLocales/entidadesLocales.htm?idUniOrganica=19158&amp;idProvincia=40" TargetMode="External"/><Relationship Id="rId181" Type="http://schemas.openxmlformats.org/officeDocument/2006/relationships/hyperlink" Target="https://administracion.gob.es/pagFront/espanaAdmon/directorioOrganigramas/entidadesLocales/entidadesLocales.htm?idUniOrganica=24388&amp;idProvincia=40" TargetMode="External"/><Relationship Id="rId34" Type="http://schemas.openxmlformats.org/officeDocument/2006/relationships/hyperlink" Target="https://administracion.gob.es/pagFront/espanaAdmon/directorioOrganigramas/entidadesLocales/entidadesLocales.htm?idUniOrganica=19053&amp;idProvincia=40" TargetMode="External"/><Relationship Id="rId180" Type="http://schemas.openxmlformats.org/officeDocument/2006/relationships/hyperlink" Target="https://administracion.gob.es/pagFront/espanaAdmon/directorioOrganigramas/entidadesLocales/entidadesLocales.htm?idUniOrganica=24387&amp;idProvincia=40" TargetMode="External"/><Relationship Id="rId37" Type="http://schemas.openxmlformats.org/officeDocument/2006/relationships/hyperlink" Target="https://administracion.gob.es/pagFront/espanaAdmon/directorioOrganigramas/entidadesLocales/entidadesLocales.htm?idUniOrganica=19224&amp;idProvincia=40" TargetMode="External"/><Relationship Id="rId176" Type="http://schemas.openxmlformats.org/officeDocument/2006/relationships/hyperlink" Target="https://administracion.gob.es/pagFront/espanaAdmon/directorioOrganigramas/entidadesLocales/entidadesLocales.htm?idUniOrganica=24125&amp;idProvincia=40" TargetMode="External"/><Relationship Id="rId36" Type="http://schemas.openxmlformats.org/officeDocument/2006/relationships/hyperlink" Target="https://administracion.gob.es/pagFront/espanaAdmon/directorioOrganigramas/entidadesLocales/entidadesLocales.htm?idUniOrganica=19217&amp;idProvincia=40" TargetMode="External"/><Relationship Id="rId175" Type="http://schemas.openxmlformats.org/officeDocument/2006/relationships/hyperlink" Target="https://administracion.gob.es/pagFront/espanaAdmon/directorioOrganigramas/entidadesLocales/entidadesLocales.htm?idUniOrganica=24001&amp;idProvincia=40" TargetMode="External"/><Relationship Id="rId39" Type="http://schemas.openxmlformats.org/officeDocument/2006/relationships/hyperlink" Target="https://administracion.gob.es/pagFront/espanaAdmon/directorioOrganigramas/entidadesLocales/entidadesLocales.htm?idUniOrganica=19287&amp;idProvincia=40" TargetMode="External"/><Relationship Id="rId174" Type="http://schemas.openxmlformats.org/officeDocument/2006/relationships/hyperlink" Target="https://administracion.gob.es/pagFront/espanaAdmon/directorioOrganigramas/entidadesLocales/entidadesLocales.htm?idUniOrganica=24000&amp;idProvincia=40" TargetMode="External"/><Relationship Id="rId38" Type="http://schemas.openxmlformats.org/officeDocument/2006/relationships/hyperlink" Target="https://administracion.gob.es/pagFront/espanaAdmon/directorioOrganigramas/entidadesLocales/entidadesLocales.htm?idUniOrganica=22912&amp;idProvincia=40" TargetMode="External"/><Relationship Id="rId173" Type="http://schemas.openxmlformats.org/officeDocument/2006/relationships/hyperlink" Target="https://administracion.gob.es/pagFront/espanaAdmon/directorioOrganigramas/entidadesLocales/entidadesLocales.htm?idUniOrganica=23969&amp;idProvincia=40" TargetMode="External"/><Relationship Id="rId179" Type="http://schemas.openxmlformats.org/officeDocument/2006/relationships/hyperlink" Target="https://administracion.gob.es/pagFront/espanaAdmon/directorioOrganigramas/entidadesLocales/entidadesLocales.htm?idUniOrganica=24309&amp;idProvincia=40" TargetMode="External"/><Relationship Id="rId178" Type="http://schemas.openxmlformats.org/officeDocument/2006/relationships/hyperlink" Target="https://administracion.gob.es/pagFront/espanaAdmon/directorioOrganigramas/entidadesLocales/entidadesLocales.htm?idUniOrganica=24162&amp;idProvincia=40" TargetMode="External"/><Relationship Id="rId177" Type="http://schemas.openxmlformats.org/officeDocument/2006/relationships/hyperlink" Target="https://administracion.gob.es/pagFront/espanaAdmon/directorioOrganigramas/entidadesLocales/entidadesLocales.htm?idUniOrganica=24141&amp;idProvincia=40" TargetMode="External"/><Relationship Id="rId20" Type="http://schemas.openxmlformats.org/officeDocument/2006/relationships/hyperlink" Target="https://administracion.gob.es/pagFront/espanaAdmon/directorioOrganigramas/entidadesLocales/entidadesLocales.htm?idUniOrganica=18224&amp;idProvincia=40" TargetMode="External"/><Relationship Id="rId22" Type="http://schemas.openxmlformats.org/officeDocument/2006/relationships/hyperlink" Target="https://administracion.gob.es/pagFront/espanaAdmon/directorioOrganigramas/entidadesLocales/entidadesLocales.htm?idUniOrganica=18370&amp;idProvincia=40" TargetMode="External"/><Relationship Id="rId21" Type="http://schemas.openxmlformats.org/officeDocument/2006/relationships/hyperlink" Target="https://administracion.gob.es/pagFront/espanaAdmon/directorioOrganigramas/entidadesLocales/entidadesLocales.htm?idUniOrganica=18262&amp;idProvincia=40" TargetMode="External"/><Relationship Id="rId24" Type="http://schemas.openxmlformats.org/officeDocument/2006/relationships/hyperlink" Target="https://administracion.gob.es/pagFront/espanaAdmon/directorioOrganigramas/entidadesLocales/entidadesLocales.htm?idUniOrganica=18523&amp;idProvincia=40" TargetMode="External"/><Relationship Id="rId23" Type="http://schemas.openxmlformats.org/officeDocument/2006/relationships/hyperlink" Target="https://administracion.gob.es/pagFront/espanaAdmon/directorioOrganigramas/entidadesLocales/entidadesLocales.htm?idUniOrganica=18475&amp;idProvincia=40" TargetMode="External"/><Relationship Id="rId26" Type="http://schemas.openxmlformats.org/officeDocument/2006/relationships/hyperlink" Target="https://administracion.gob.es/pagFront/espanaAdmon/directorioOrganigramas/entidadesLocales/entidadesLocales.htm?idUniOrganica=18707&amp;idProvincia=40" TargetMode="External"/><Relationship Id="rId25" Type="http://schemas.openxmlformats.org/officeDocument/2006/relationships/hyperlink" Target="https://administracion.gob.es/pagFront/espanaAdmon/directorioOrganigramas/entidadesLocales/entidadesLocales.htm?idUniOrganica=18703&amp;idProvincia=40" TargetMode="External"/><Relationship Id="rId28" Type="http://schemas.openxmlformats.org/officeDocument/2006/relationships/hyperlink" Target="https://administracion.gob.es/pagFront/espanaAdmon/directorioOrganigramas/entidadesLocales/entidadesLocales.htm?idUniOrganica=18728&amp;idProvincia=40" TargetMode="External"/><Relationship Id="rId27" Type="http://schemas.openxmlformats.org/officeDocument/2006/relationships/hyperlink" Target="https://administracion.gob.es/pagFront/espanaAdmon/directorioOrganigramas/entidadesLocales/entidadesLocales.htm?idUniOrganica=18725&amp;idProvincia=40" TargetMode="External"/><Relationship Id="rId29" Type="http://schemas.openxmlformats.org/officeDocument/2006/relationships/hyperlink" Target="https://administracion.gob.es/pagFront/espanaAdmon/directorioOrganigramas/entidadesLocales/entidadesLocales.htm?idUniOrganica=18813&amp;idProvincia=40" TargetMode="External"/><Relationship Id="rId11" Type="http://schemas.openxmlformats.org/officeDocument/2006/relationships/hyperlink" Target="https://administracion.gob.es/pagFront/espanaAdmon/directorioOrganigramas/entidadesLocales/entidadesLocales.htm?idUniOrganica=17845&amp;idProvincia=40" TargetMode="External"/><Relationship Id="rId10" Type="http://schemas.openxmlformats.org/officeDocument/2006/relationships/hyperlink" Target="https://administracion.gob.es/pagFront/espanaAdmon/directorioOrganigramas/entidadesLocales/entidadesLocales.htm?idUniOrganica=17839&amp;idProvincia=40" TargetMode="External"/><Relationship Id="rId13" Type="http://schemas.openxmlformats.org/officeDocument/2006/relationships/hyperlink" Target="https://administracion.gob.es/pagFront/espanaAdmon/directorioOrganigramas/entidadesLocales/entidadesLocales.htm?idUniOrganica=17855&amp;idProvincia=40" TargetMode="External"/><Relationship Id="rId12" Type="http://schemas.openxmlformats.org/officeDocument/2006/relationships/hyperlink" Target="https://administracion.gob.es/pagFront/espanaAdmon/directorioOrganigramas/entidadesLocales/entidadesLocales.htm?idUniOrganica=17852&amp;idProvincia=40" TargetMode="External"/><Relationship Id="rId15" Type="http://schemas.openxmlformats.org/officeDocument/2006/relationships/hyperlink" Target="https://administracion.gob.es/pagFront/espanaAdmon/directorioOrganigramas/entidadesLocales/entidadesLocales.htm?idUniOrganica=17865&amp;idProvincia=40" TargetMode="External"/><Relationship Id="rId198" Type="http://schemas.openxmlformats.org/officeDocument/2006/relationships/hyperlink" Target="https://administracion.gob.es/pagFront/espanaAdmon/directorioOrganigramas/entidadesLocales/entidadesLocales.htm?idUniOrganica=24908&amp;idProvincia=40" TargetMode="External"/><Relationship Id="rId14" Type="http://schemas.openxmlformats.org/officeDocument/2006/relationships/hyperlink" Target="https://administracion.gob.es/pagFront/espanaAdmon/directorioOrganigramas/entidadesLocales/entidadesLocales.htm?idUniOrganica=17861&amp;idProvincia=40" TargetMode="External"/><Relationship Id="rId197" Type="http://schemas.openxmlformats.org/officeDocument/2006/relationships/hyperlink" Target="https://administracion.gob.es/pagFront/espanaAdmon/directorioOrganigramas/entidadesLocales/entidadesLocales.htm?idUniOrganica=24881&amp;idProvincia=40" TargetMode="External"/><Relationship Id="rId17" Type="http://schemas.openxmlformats.org/officeDocument/2006/relationships/hyperlink" Target="https://administracion.gob.es/pagFront/espanaAdmon/directorioOrganigramas/entidadesLocales/entidadesLocales.htm?idUniOrganica=18133&amp;idProvincia=40" TargetMode="External"/><Relationship Id="rId196" Type="http://schemas.openxmlformats.org/officeDocument/2006/relationships/hyperlink" Target="https://administracion.gob.es/pagFront/espanaAdmon/directorioOrganigramas/entidadesLocales/entidadesLocales.htm?idUniOrganica=24864&amp;idProvincia=40" TargetMode="External"/><Relationship Id="rId16" Type="http://schemas.openxmlformats.org/officeDocument/2006/relationships/hyperlink" Target="https://administracion.gob.es/pagFront/espanaAdmon/directorioOrganigramas/entidadesLocales/entidadesLocales.htm?idUniOrganica=18093&amp;idProvincia=40" TargetMode="External"/><Relationship Id="rId195" Type="http://schemas.openxmlformats.org/officeDocument/2006/relationships/hyperlink" Target="https://administracion.gob.es/pagFront/espanaAdmon/directorioOrganigramas/entidadesLocales/entidadesLocales.htm?idUniOrganica=24859&amp;idProvincia=40" TargetMode="External"/><Relationship Id="rId19" Type="http://schemas.openxmlformats.org/officeDocument/2006/relationships/hyperlink" Target="https://administracion.gob.es/pagFront/espanaAdmon/directorioOrganigramas/entidadesLocales/entidadesLocales.htm?idUniOrganica=18191&amp;idProvincia=40" TargetMode="External"/><Relationship Id="rId18" Type="http://schemas.openxmlformats.org/officeDocument/2006/relationships/hyperlink" Target="https://administracion.gob.es/pagFront/espanaAdmon/directorioOrganigramas/entidadesLocales/entidadesLocales.htm?idUniOrganica=18145&amp;idProvincia=40" TargetMode="External"/><Relationship Id="rId199" Type="http://schemas.openxmlformats.org/officeDocument/2006/relationships/hyperlink" Target="https://administracion.gob.es/pagFront/espanaAdmon/directorioOrganigramas/entidadesLocales/entidadesLocales.htm?idUniOrganica=24910&amp;idProvincia=40" TargetMode="External"/><Relationship Id="rId84" Type="http://schemas.openxmlformats.org/officeDocument/2006/relationships/hyperlink" Target="https://administracion.gob.es/pagFront/espanaAdmon/directorioOrganigramas/entidadesLocales/entidadesLocales.htm?idUniOrganica=20524&amp;idProvincia=40" TargetMode="External"/><Relationship Id="rId83" Type="http://schemas.openxmlformats.org/officeDocument/2006/relationships/hyperlink" Target="https://administracion.gob.es/pagFront/espanaAdmon/directorioOrganigramas/entidadesLocales/entidadesLocales.htm?idUniOrganica=20486&amp;idProvincia=40" TargetMode="External"/><Relationship Id="rId86" Type="http://schemas.openxmlformats.org/officeDocument/2006/relationships/hyperlink" Target="https://administracion.gob.es/pagFront/espanaAdmon/directorioOrganigramas/entidadesLocales/entidadesLocales.htm?idUniOrganica=20653&amp;idProvincia=40" TargetMode="External"/><Relationship Id="rId85" Type="http://schemas.openxmlformats.org/officeDocument/2006/relationships/hyperlink" Target="https://administracion.gob.es/pagFront/espanaAdmon/directorioOrganigramas/entidadesLocales/entidadesLocales.htm?idUniOrganica=20555&amp;idProvincia=40" TargetMode="External"/><Relationship Id="rId88" Type="http://schemas.openxmlformats.org/officeDocument/2006/relationships/hyperlink" Target="https://administracion.gob.es/pagFront/espanaAdmon/directorioOrganigramas/entidadesLocales/entidadesLocales.htm?idUniOrganica=20863&amp;idProvincia=40" TargetMode="External"/><Relationship Id="rId150" Type="http://schemas.openxmlformats.org/officeDocument/2006/relationships/hyperlink" Target="https://administracion.gob.es/pagFront/espanaAdmon/directorioOrganigramas/entidadesLocales/entidadesLocales.htm?idUniOrganica=23199&amp;idProvincia=40" TargetMode="External"/><Relationship Id="rId87" Type="http://schemas.openxmlformats.org/officeDocument/2006/relationships/hyperlink" Target="https://administracion.gob.es/pagFront/espanaAdmon/directorioOrganigramas/entidadesLocales/entidadesLocales.htm?idUniOrganica=20675&amp;idProvincia=40" TargetMode="External"/><Relationship Id="rId89" Type="http://schemas.openxmlformats.org/officeDocument/2006/relationships/hyperlink" Target="https://administracion.gob.es/pagFront/espanaAdmon/directorioOrganigramas/entidadesLocales/entidadesLocales.htm?idUniOrganica=20864&amp;idProvincia=40" TargetMode="External"/><Relationship Id="rId80" Type="http://schemas.openxmlformats.org/officeDocument/2006/relationships/hyperlink" Target="https://administracion.gob.es/pagFront/espanaAdmon/directorioOrganigramas/entidadesLocales/entidadesLocales.htm?idUniOrganica=20457&amp;idProvincia=40" TargetMode="External"/><Relationship Id="rId82" Type="http://schemas.openxmlformats.org/officeDocument/2006/relationships/hyperlink" Target="https://administracion.gob.es/pagFront/espanaAdmon/directorioOrganigramas/entidadesLocales/entidadesLocales.htm?idUniOrganica=20480&amp;idProvincia=40" TargetMode="External"/><Relationship Id="rId81" Type="http://schemas.openxmlformats.org/officeDocument/2006/relationships/hyperlink" Target="https://administracion.gob.es/pagFront/espanaAdmon/directorioOrganigramas/entidadesLocales/entidadesLocales.htm?idUniOrganica=20478&amp;idProvincia=40" TargetMode="External"/><Relationship Id="rId1" Type="http://schemas.openxmlformats.org/officeDocument/2006/relationships/hyperlink" Target="https://administracion.gob.es/pagFront/espanaAdmon/directorioOrganigramas/entidadesLocales/entidadesLocales.htm?idUniOrganica=17515&amp;idProvincia=40" TargetMode="External"/><Relationship Id="rId2" Type="http://schemas.openxmlformats.org/officeDocument/2006/relationships/hyperlink" Target="https://administracion.gob.es/pagFront/espanaAdmon/directorioOrganigramas/entidadesLocales/entidadesLocales.htm?idUniOrganica=17571&amp;idProvincia=40" TargetMode="External"/><Relationship Id="rId3" Type="http://schemas.openxmlformats.org/officeDocument/2006/relationships/hyperlink" Target="https://administracion.gob.es/pagFront/espanaAdmon/directorioOrganigramas/entidadesLocales/entidadesLocales.htm?idUniOrganica=17574&amp;idProvincia=40" TargetMode="External"/><Relationship Id="rId149" Type="http://schemas.openxmlformats.org/officeDocument/2006/relationships/hyperlink" Target="https://administracion.gob.es/pagFront/espanaAdmon/directorioOrganigramas/entidadesLocales/entidadesLocales.htm?idUniOrganica=23168&amp;idProvincia=40" TargetMode="External"/><Relationship Id="rId4" Type="http://schemas.openxmlformats.org/officeDocument/2006/relationships/hyperlink" Target="https://administracion.gob.es/pagFront/espanaAdmon/directorioOrganigramas/entidadesLocales/entidadesLocales.htm?idUniOrganica=17596&amp;idProvincia=40" TargetMode="External"/><Relationship Id="rId148" Type="http://schemas.openxmlformats.org/officeDocument/2006/relationships/hyperlink" Target="https://administracion.gob.es/pagFront/espanaAdmon/directorioOrganigramas/entidadesLocales/entidadesLocales.htm?idUniOrganica=23142&amp;idProvincia=40" TargetMode="External"/><Relationship Id="rId9" Type="http://schemas.openxmlformats.org/officeDocument/2006/relationships/hyperlink" Target="https://administracion.gob.es/pagFront/espanaAdmon/directorioOrganigramas/entidadesLocales/entidadesLocales.htm?idUniOrganica=17830&amp;idProvincia=40" TargetMode="External"/><Relationship Id="rId143" Type="http://schemas.openxmlformats.org/officeDocument/2006/relationships/hyperlink" Target="https://administracion.gob.es/pagFront/espanaAdmon/directorioOrganigramas/entidadesLocales/entidadesLocales.htm?idUniOrganica=22711&amp;idProvincia=40" TargetMode="External"/><Relationship Id="rId142" Type="http://schemas.openxmlformats.org/officeDocument/2006/relationships/hyperlink" Target="https://administracion.gob.es/pagFront/espanaAdmon/directorioOrganigramas/entidadesLocales/entidadesLocales.htm?idUniOrganica=22668&amp;idProvincia=40" TargetMode="External"/><Relationship Id="rId141" Type="http://schemas.openxmlformats.org/officeDocument/2006/relationships/hyperlink" Target="https://administracion.gob.es/pagFront/espanaAdmon/directorioOrganigramas/entidadesLocales/entidadesLocales.htm?idUniOrganica=22597&amp;idProvincia=40" TargetMode="External"/><Relationship Id="rId140" Type="http://schemas.openxmlformats.org/officeDocument/2006/relationships/hyperlink" Target="https://administracion.gob.es/pagFront/espanaAdmon/directorioOrganigramas/entidadesLocales/entidadesLocales.htm?idUniOrganica=22558&amp;idProvincia=40" TargetMode="External"/><Relationship Id="rId5" Type="http://schemas.openxmlformats.org/officeDocument/2006/relationships/hyperlink" Target="https://administracion.gob.es/pagFront/espanaAdmon/directorioOrganigramas/entidadesLocales/entidadesLocales.htm?idUniOrganica=17788&amp;idProvincia=40" TargetMode="External"/><Relationship Id="rId147" Type="http://schemas.openxmlformats.org/officeDocument/2006/relationships/hyperlink" Target="https://administracion.gob.es/pagFront/espanaAdmon/directorioOrganigramas/entidadesLocales/entidadesLocales.htm?idUniOrganica=23127&amp;idProvincia=40" TargetMode="External"/><Relationship Id="rId6" Type="http://schemas.openxmlformats.org/officeDocument/2006/relationships/hyperlink" Target="https://administracion.gob.es/pagFront/espanaAdmon/directorioOrganigramas/entidadesLocales/entidadesLocales.htm?idUniOrganica=17822&amp;idProvincia=40" TargetMode="External"/><Relationship Id="rId146" Type="http://schemas.openxmlformats.org/officeDocument/2006/relationships/hyperlink" Target="https://administracion.gob.es/pagFront/espanaAdmon/directorioOrganigramas/entidadesLocales/entidadesLocales.htm?idUniOrganica=22974&amp;idProvincia=40" TargetMode="External"/><Relationship Id="rId7" Type="http://schemas.openxmlformats.org/officeDocument/2006/relationships/hyperlink" Target="https://administracion.gob.es/pagFront/espanaAdmon/directorioOrganigramas/entidadesLocales/entidadesLocales.htm?idUniOrganica=17827&amp;idProvincia=40" TargetMode="External"/><Relationship Id="rId145" Type="http://schemas.openxmlformats.org/officeDocument/2006/relationships/hyperlink" Target="https://administracion.gob.es/pagFront/espanaAdmon/directorioOrganigramas/entidadesLocales/entidadesLocales.htm?idUniOrganica=22917&amp;idProvincia=40" TargetMode="External"/><Relationship Id="rId8" Type="http://schemas.openxmlformats.org/officeDocument/2006/relationships/hyperlink" Target="https://administracion.gob.es/pagFront/espanaAdmon/directorioOrganigramas/entidadesLocales/entidadesLocales.htm?idUniOrganica=17829&amp;idProvincia=40" TargetMode="External"/><Relationship Id="rId144" Type="http://schemas.openxmlformats.org/officeDocument/2006/relationships/hyperlink" Target="https://administracion.gob.es/pagFront/espanaAdmon/directorioOrganigramas/entidadesLocales/entidadesLocales.htm?idUniOrganica=22712&amp;idProvincia=40" TargetMode="External"/><Relationship Id="rId73" Type="http://schemas.openxmlformats.org/officeDocument/2006/relationships/hyperlink" Target="https://administracion.gob.es/pagFront/espanaAdmon/directorioOrganigramas/entidadesLocales/entidadesLocales.htm?idUniOrganica=20371&amp;idProvincia=40" TargetMode="External"/><Relationship Id="rId72" Type="http://schemas.openxmlformats.org/officeDocument/2006/relationships/hyperlink" Target="https://administracion.gob.es/pagFront/espanaAdmon/directorioOrganigramas/entidadesLocales/entidadesLocales.htm?idUniOrganica=20369&amp;idProvincia=40" TargetMode="External"/><Relationship Id="rId75" Type="http://schemas.openxmlformats.org/officeDocument/2006/relationships/hyperlink" Target="https://administracion.gob.es/pagFront/espanaAdmon/directorioOrganigramas/entidadesLocales/entidadesLocales.htm?idUniOrganica=20413&amp;idProvincia=40" TargetMode="External"/><Relationship Id="rId74" Type="http://schemas.openxmlformats.org/officeDocument/2006/relationships/hyperlink" Target="https://administracion.gob.es/pagFront/espanaAdmon/directorioOrganigramas/entidadesLocales/entidadesLocales.htm?idUniOrganica=20391&amp;idProvincia=40" TargetMode="External"/><Relationship Id="rId77" Type="http://schemas.openxmlformats.org/officeDocument/2006/relationships/hyperlink" Target="https://administracion.gob.es/pagFront/espanaAdmon/directorioOrganigramas/entidadesLocales/entidadesLocales.htm?idUniOrganica=20418&amp;idProvincia=40" TargetMode="External"/><Relationship Id="rId76" Type="http://schemas.openxmlformats.org/officeDocument/2006/relationships/hyperlink" Target="https://administracion.gob.es/pagFront/espanaAdmon/directorioOrganigramas/entidadesLocales/entidadesLocales.htm?idUniOrganica=20417&amp;idProvincia=40" TargetMode="External"/><Relationship Id="rId79" Type="http://schemas.openxmlformats.org/officeDocument/2006/relationships/hyperlink" Target="https://administracion.gob.es/pagFront/espanaAdmon/directorioOrganigramas/entidadesLocales/entidadesLocales.htm?idUniOrganica=20456&amp;idProvincia=40" TargetMode="External"/><Relationship Id="rId78" Type="http://schemas.openxmlformats.org/officeDocument/2006/relationships/hyperlink" Target="https://administracion.gob.es/pagFront/espanaAdmon/directorioOrganigramas/entidadesLocales/entidadesLocales.htm?idUniOrganica=20454&amp;idProvincia=40" TargetMode="External"/><Relationship Id="rId71" Type="http://schemas.openxmlformats.org/officeDocument/2006/relationships/hyperlink" Target="https://administracion.gob.es/pagFront/espanaAdmon/directorioOrganigramas/entidadesLocales/entidadesLocales.htm?idUniOrganica=20358&amp;idProvincia=40" TargetMode="External"/><Relationship Id="rId70" Type="http://schemas.openxmlformats.org/officeDocument/2006/relationships/hyperlink" Target="https://administracion.gob.es/pagFront/espanaAdmon/directorioOrganigramas/entidadesLocales/entidadesLocales.htm?idUniOrganica=20178&amp;idProvincia=40" TargetMode="External"/><Relationship Id="rId139" Type="http://schemas.openxmlformats.org/officeDocument/2006/relationships/hyperlink" Target="https://administracion.gob.es/pagFront/espanaAdmon/directorioOrganigramas/entidadesLocales/entidadesLocales.htm?idUniOrganica=22451&amp;idProvincia=40" TargetMode="External"/><Relationship Id="rId138" Type="http://schemas.openxmlformats.org/officeDocument/2006/relationships/hyperlink" Target="https://administracion.gob.es/pagFront/espanaAdmon/directorioOrganigramas/entidadesLocales/entidadesLocales.htm?idUniOrganica=22423&amp;idProvincia=40" TargetMode="External"/><Relationship Id="rId137" Type="http://schemas.openxmlformats.org/officeDocument/2006/relationships/hyperlink" Target="https://administracion.gob.es/pagFront/espanaAdmon/directorioOrganigramas/entidadesLocales/entidadesLocales.htm?idUniOrganica=22399&amp;idProvincia=40" TargetMode="External"/><Relationship Id="rId132" Type="http://schemas.openxmlformats.org/officeDocument/2006/relationships/hyperlink" Target="https://administracion.gob.es/pagFront/espanaAdmon/directorioOrganigramas/entidadesLocales/entidadesLocales.htm?idUniOrganica=22180&amp;idProvincia=40" TargetMode="External"/><Relationship Id="rId131" Type="http://schemas.openxmlformats.org/officeDocument/2006/relationships/hyperlink" Target="https://administracion.gob.es/pagFront/espanaAdmon/directorioOrganigramas/entidadesLocales/entidadesLocales.htm?idUniOrganica=22148&amp;idProvincia=40" TargetMode="External"/><Relationship Id="rId130" Type="http://schemas.openxmlformats.org/officeDocument/2006/relationships/hyperlink" Target="https://administracion.gob.es/pagFront/espanaAdmon/directorioOrganigramas/entidadesLocales/entidadesLocales.htm?idUniOrganica=22147&amp;idProvincia=40" TargetMode="External"/><Relationship Id="rId136" Type="http://schemas.openxmlformats.org/officeDocument/2006/relationships/hyperlink" Target="https://administracion.gob.es/pagFront/espanaAdmon/directorioOrganigramas/entidadesLocales/entidadesLocales.htm?idUniOrganica=22378&amp;idProvincia=40" TargetMode="External"/><Relationship Id="rId135" Type="http://schemas.openxmlformats.org/officeDocument/2006/relationships/hyperlink" Target="https://administracion.gob.es/pagFront/espanaAdmon/directorioOrganigramas/entidadesLocales/entidadesLocales.htm?idUniOrganica=22377&amp;idProvincia=40" TargetMode="External"/><Relationship Id="rId134" Type="http://schemas.openxmlformats.org/officeDocument/2006/relationships/hyperlink" Target="https://administracion.gob.es/pagFront/espanaAdmon/directorioOrganigramas/entidadesLocales/entidadesLocales.htm?idUniOrganica=22346&amp;idProvincia=40" TargetMode="External"/><Relationship Id="rId133" Type="http://schemas.openxmlformats.org/officeDocument/2006/relationships/hyperlink" Target="https://administracion.gob.es/pagFront/espanaAdmon/directorioOrganigramas/entidadesLocales/entidadesLocales.htm?idUniOrganica=22303&amp;idProvincia=40" TargetMode="External"/><Relationship Id="rId62" Type="http://schemas.openxmlformats.org/officeDocument/2006/relationships/hyperlink" Target="https://administracion.gob.es/pagFront/espanaAdmon/directorioOrganigramas/entidadesLocales/entidadesLocales.htm?idUniOrganica=20029&amp;idProvincia=40" TargetMode="External"/><Relationship Id="rId61" Type="http://schemas.openxmlformats.org/officeDocument/2006/relationships/hyperlink" Target="https://administracion.gob.es/pagFront/espanaAdmon/directorioOrganigramas/entidadesLocales/entidadesLocales.htm?idUniOrganica=19969&amp;idProvincia=40" TargetMode="External"/><Relationship Id="rId64" Type="http://schemas.openxmlformats.org/officeDocument/2006/relationships/hyperlink" Target="https://administracion.gob.es/pagFront/espanaAdmon/directorioOrganigramas/entidadesLocales/entidadesLocales.htm?idUniOrganica=20056&amp;idProvincia=40" TargetMode="External"/><Relationship Id="rId63" Type="http://schemas.openxmlformats.org/officeDocument/2006/relationships/hyperlink" Target="https://administracion.gob.es/pagFront/espanaAdmon/directorioOrganigramas/entidadesLocales/entidadesLocales.htm?idUniOrganica=20035&amp;idProvincia=40" TargetMode="External"/><Relationship Id="rId66" Type="http://schemas.openxmlformats.org/officeDocument/2006/relationships/hyperlink" Target="https://administracion.gob.es/pagFront/espanaAdmon/directorioOrganigramas/entidadesLocales/entidadesLocales.htm?idUniOrganica=20096&amp;idProvincia=40" TargetMode="External"/><Relationship Id="rId172" Type="http://schemas.openxmlformats.org/officeDocument/2006/relationships/hyperlink" Target="https://administracion.gob.es/pagFront/espanaAdmon/directorioOrganigramas/entidadesLocales/entidadesLocales.htm?idUniOrganica=23960&amp;idProvincia=40" TargetMode="External"/><Relationship Id="rId65" Type="http://schemas.openxmlformats.org/officeDocument/2006/relationships/hyperlink" Target="https://administracion.gob.es/pagFront/espanaAdmon/directorioOrganigramas/entidadesLocales/entidadesLocales.htm?idUniOrganica=20088&amp;idProvincia=40" TargetMode="External"/><Relationship Id="rId171" Type="http://schemas.openxmlformats.org/officeDocument/2006/relationships/hyperlink" Target="https://administracion.gob.es/pagFront/espanaAdmon/directorioOrganigramas/entidadesLocales/entidadesLocales.htm?idUniOrganica=23952&amp;idProvincia=40" TargetMode="External"/><Relationship Id="rId68" Type="http://schemas.openxmlformats.org/officeDocument/2006/relationships/hyperlink" Target="https://administracion.gob.es/pagFront/espanaAdmon/directorioOrganigramas/entidadesLocales/entidadesLocales.htm?idUniOrganica=20132&amp;idProvincia=40" TargetMode="External"/><Relationship Id="rId170" Type="http://schemas.openxmlformats.org/officeDocument/2006/relationships/hyperlink" Target="https://administracion.gob.es/pagFront/espanaAdmon/directorioOrganigramas/entidadesLocales/entidadesLocales.htm?idUniOrganica=23911&amp;idProvincia=40" TargetMode="External"/><Relationship Id="rId67" Type="http://schemas.openxmlformats.org/officeDocument/2006/relationships/hyperlink" Target="https://administracion.gob.es/pagFront/espanaAdmon/directorioOrganigramas/entidadesLocales/entidadesLocales.htm?idUniOrganica=20128&amp;idProvincia=40" TargetMode="External"/><Relationship Id="rId60" Type="http://schemas.openxmlformats.org/officeDocument/2006/relationships/hyperlink" Target="https://administracion.gob.es/pagFront/espanaAdmon/directorioOrganigramas/entidadesLocales/entidadesLocales.htm?idUniOrganica=19957&amp;idProvincia=40" TargetMode="External"/><Relationship Id="rId165" Type="http://schemas.openxmlformats.org/officeDocument/2006/relationships/hyperlink" Target="https://administracion.gob.es/pagFront/espanaAdmon/directorioOrganigramas/entidadesLocales/entidadesLocales.htm?idUniOrganica=23847&amp;idProvincia=40" TargetMode="External"/><Relationship Id="rId69" Type="http://schemas.openxmlformats.org/officeDocument/2006/relationships/hyperlink" Target="https://administracion.gob.es/pagFront/espanaAdmon/directorioOrganigramas/entidadesLocales/entidadesLocales.htm?idUniOrganica=20136&amp;idProvincia=40" TargetMode="External"/><Relationship Id="rId164" Type="http://schemas.openxmlformats.org/officeDocument/2006/relationships/hyperlink" Target="https://administracion.gob.es/pagFront/espanaAdmon/directorioOrganigramas/entidadesLocales/entidadesLocales.htm?idUniOrganica=23638&amp;idProvincia=40" TargetMode="External"/><Relationship Id="rId163" Type="http://schemas.openxmlformats.org/officeDocument/2006/relationships/hyperlink" Target="https://administracion.gob.es/pagFront/espanaAdmon/directorioOrganigramas/entidadesLocales/entidadesLocales.htm?idUniOrganica=23630&amp;idProvincia=40" TargetMode="External"/><Relationship Id="rId162" Type="http://schemas.openxmlformats.org/officeDocument/2006/relationships/hyperlink" Target="https://administracion.gob.es/pagFront/espanaAdmon/directorioOrganigramas/entidadesLocales/entidadesLocales.htm?idUniOrganica=23587&amp;idProvincia=40" TargetMode="External"/><Relationship Id="rId169" Type="http://schemas.openxmlformats.org/officeDocument/2006/relationships/hyperlink" Target="https://administracion.gob.es/pagFront/espanaAdmon/directorioOrganigramas/entidadesLocales/entidadesLocales.htm?idUniOrganica=23906&amp;idProvincia=40" TargetMode="External"/><Relationship Id="rId168" Type="http://schemas.openxmlformats.org/officeDocument/2006/relationships/hyperlink" Target="https://administracion.gob.es/pagFront/espanaAdmon/directorioOrganigramas/entidadesLocales/entidadesLocales.htm?idUniOrganica=23901&amp;idProvincia=40" TargetMode="External"/><Relationship Id="rId167" Type="http://schemas.openxmlformats.org/officeDocument/2006/relationships/hyperlink" Target="https://administracion.gob.es/pagFront/espanaAdmon/directorioOrganigramas/entidadesLocales/entidadesLocales.htm?idUniOrganica=23900&amp;idProvincia=40" TargetMode="External"/><Relationship Id="rId166" Type="http://schemas.openxmlformats.org/officeDocument/2006/relationships/hyperlink" Target="https://administracion.gob.es/pagFront/espanaAdmon/directorioOrganigramas/entidadesLocales/entidadesLocales.htm?idUniOrganica=23853&amp;idProvincia=40" TargetMode="External"/><Relationship Id="rId51" Type="http://schemas.openxmlformats.org/officeDocument/2006/relationships/hyperlink" Target="https://administracion.gob.es/pagFront/espanaAdmon/directorioOrganigramas/entidadesLocales/entidadesLocales.htm?idUniOrganica=19730&amp;idProvincia=40" TargetMode="External"/><Relationship Id="rId50" Type="http://schemas.openxmlformats.org/officeDocument/2006/relationships/hyperlink" Target="https://administracion.gob.es/pagFront/espanaAdmon/directorioOrganigramas/entidadesLocales/entidadesLocales.htm?idUniOrganica=19671&amp;idProvincia=40" TargetMode="External"/><Relationship Id="rId53" Type="http://schemas.openxmlformats.org/officeDocument/2006/relationships/hyperlink" Target="https://administracion.gob.es/pagFront/espanaAdmon/directorioOrganigramas/entidadesLocales/entidadesLocales.htm?idUniOrganica=19772&amp;idProvincia=40" TargetMode="External"/><Relationship Id="rId52" Type="http://schemas.openxmlformats.org/officeDocument/2006/relationships/hyperlink" Target="https://administracion.gob.es/pagFront/espanaAdmon/directorioOrganigramas/entidadesLocales/entidadesLocales.htm?idUniOrganica=19770&amp;idProvincia=40" TargetMode="External"/><Relationship Id="rId55" Type="http://schemas.openxmlformats.org/officeDocument/2006/relationships/hyperlink" Target="https://administracion.gob.es/pagFront/espanaAdmon/directorioOrganigramas/entidadesLocales/entidadesLocales.htm?idUniOrganica=19799&amp;idProvincia=40" TargetMode="External"/><Relationship Id="rId161" Type="http://schemas.openxmlformats.org/officeDocument/2006/relationships/hyperlink" Target="https://administracion.gob.es/pagFront/espanaAdmon/directorioOrganigramas/entidadesLocales/entidadesLocales.htm?idUniOrganica=23562&amp;idProvincia=40" TargetMode="External"/><Relationship Id="rId54" Type="http://schemas.openxmlformats.org/officeDocument/2006/relationships/hyperlink" Target="https://administracion.gob.es/pagFront/espanaAdmon/directorioOrganigramas/entidadesLocales/entidadesLocales.htm?idUniOrganica=19777&amp;idProvincia=40" TargetMode="External"/><Relationship Id="rId160" Type="http://schemas.openxmlformats.org/officeDocument/2006/relationships/hyperlink" Target="https://administracion.gob.es/pagFront/espanaAdmon/directorioOrganigramas/entidadesLocales/entidadesLocales.htm?idUniOrganica=23558&amp;idProvincia=40" TargetMode="External"/><Relationship Id="rId57" Type="http://schemas.openxmlformats.org/officeDocument/2006/relationships/hyperlink" Target="https://administracion.gob.es/pagFront/espanaAdmon/directorioOrganigramas/entidadesLocales/entidadesLocales.htm?idUniOrganica=19875&amp;idProvincia=40" TargetMode="External"/><Relationship Id="rId56" Type="http://schemas.openxmlformats.org/officeDocument/2006/relationships/hyperlink" Target="https://administracion.gob.es/pagFront/espanaAdmon/directorioOrganigramas/entidadesLocales/entidadesLocales.htm?idUniOrganica=19821&amp;idProvincia=40" TargetMode="External"/><Relationship Id="rId159" Type="http://schemas.openxmlformats.org/officeDocument/2006/relationships/hyperlink" Target="https://administracion.gob.es/pagFront/espanaAdmon/directorioOrganigramas/entidadesLocales/entidadesLocales.htm?idUniOrganica=23500&amp;idProvincia=40" TargetMode="External"/><Relationship Id="rId59" Type="http://schemas.openxmlformats.org/officeDocument/2006/relationships/hyperlink" Target="https://administracion.gob.es/pagFront/espanaAdmon/directorioOrganigramas/entidadesLocales/entidadesLocales.htm?idUniOrganica=19943&amp;idProvincia=40" TargetMode="External"/><Relationship Id="rId154" Type="http://schemas.openxmlformats.org/officeDocument/2006/relationships/hyperlink" Target="https://administracion.gob.es/pagFront/espanaAdmon/directorioOrganigramas/entidadesLocales/entidadesLocales.htm?idUniOrganica=23308&amp;idProvincia=40" TargetMode="External"/><Relationship Id="rId58" Type="http://schemas.openxmlformats.org/officeDocument/2006/relationships/hyperlink" Target="https://administracion.gob.es/pagFront/espanaAdmon/directorioOrganigramas/entidadesLocales/entidadesLocales.htm?idUniOrganica=19917&amp;idProvincia=40" TargetMode="External"/><Relationship Id="rId153" Type="http://schemas.openxmlformats.org/officeDocument/2006/relationships/hyperlink" Target="https://administracion.gob.es/pagFront/espanaAdmon/directorioOrganigramas/entidadesLocales/entidadesLocales.htm?idUniOrganica=23251&amp;idProvincia=40" TargetMode="External"/><Relationship Id="rId152" Type="http://schemas.openxmlformats.org/officeDocument/2006/relationships/hyperlink" Target="https://administracion.gob.es/pagFront/espanaAdmon/directorioOrganigramas/entidadesLocales/entidadesLocales.htm?idUniOrganica=23231&amp;idProvincia=40" TargetMode="External"/><Relationship Id="rId151" Type="http://schemas.openxmlformats.org/officeDocument/2006/relationships/hyperlink" Target="https://administracion.gob.es/pagFront/espanaAdmon/directorioOrganigramas/entidadesLocales/entidadesLocales.htm?idUniOrganica=23203&amp;idProvincia=40" TargetMode="External"/><Relationship Id="rId158" Type="http://schemas.openxmlformats.org/officeDocument/2006/relationships/hyperlink" Target="https://administracion.gob.es/pagFront/espanaAdmon/directorioOrganigramas/entidadesLocales/entidadesLocales.htm?idUniOrganica=23499&amp;idProvincia=40" TargetMode="External"/><Relationship Id="rId157" Type="http://schemas.openxmlformats.org/officeDocument/2006/relationships/hyperlink" Target="https://administracion.gob.es/pagFront/espanaAdmon/directorioOrganigramas/entidadesLocales/entidadesLocales.htm?idUniOrganica=23494&amp;idProvincia=40" TargetMode="External"/><Relationship Id="rId156" Type="http://schemas.openxmlformats.org/officeDocument/2006/relationships/hyperlink" Target="https://administracion.gob.es/pagFront/espanaAdmon/directorioOrganigramas/entidadesLocales/entidadesLocales.htm?idUniOrganica=23461&amp;idProvincia=40" TargetMode="External"/><Relationship Id="rId155" Type="http://schemas.openxmlformats.org/officeDocument/2006/relationships/hyperlink" Target="https://administracion.gob.es/pagFront/espanaAdmon/directorioOrganigramas/entidadesLocales/entidadesLocales.htm?idUniOrganica=23391&amp;idProvincia=40" TargetMode="External"/><Relationship Id="rId107" Type="http://schemas.openxmlformats.org/officeDocument/2006/relationships/hyperlink" Target="https://administracion.gob.es/pagFront/espanaAdmon/directorioOrganigramas/entidadesLocales/entidadesLocales.htm?idUniOrganica=21557&amp;idProvincia=40" TargetMode="External"/><Relationship Id="rId106" Type="http://schemas.openxmlformats.org/officeDocument/2006/relationships/hyperlink" Target="https://administracion.gob.es/pagFront/espanaAdmon/directorioOrganigramas/entidadesLocales/entidadesLocales.htm?idUniOrganica=21556&amp;idProvincia=40" TargetMode="External"/><Relationship Id="rId105" Type="http://schemas.openxmlformats.org/officeDocument/2006/relationships/hyperlink" Target="https://administracion.gob.es/pagFront/espanaAdmon/directorioOrganigramas/entidadesLocales/entidadesLocales.htm?idUniOrganica=21524&amp;idProvincia=40" TargetMode="External"/><Relationship Id="rId104" Type="http://schemas.openxmlformats.org/officeDocument/2006/relationships/hyperlink" Target="https://administracion.gob.es/pagFront/espanaAdmon/directorioOrganigramas/entidadesLocales/entidadesLocales.htm?idUniOrganica=21523&amp;idProvincia=40" TargetMode="External"/><Relationship Id="rId109" Type="http://schemas.openxmlformats.org/officeDocument/2006/relationships/hyperlink" Target="https://administracion.gob.es/pagFront/espanaAdmon/directorioOrganigramas/entidadesLocales/entidadesLocales.htm?idUniOrganica=21564&amp;idProvincia=40" TargetMode="External"/><Relationship Id="rId108" Type="http://schemas.openxmlformats.org/officeDocument/2006/relationships/hyperlink" Target="https://administracion.gob.es/pagFront/espanaAdmon/directorioOrganigramas/entidadesLocales/entidadesLocales.htm?idUniOrganica=21558&amp;idProvincia=40" TargetMode="External"/><Relationship Id="rId103" Type="http://schemas.openxmlformats.org/officeDocument/2006/relationships/hyperlink" Target="https://administracion.gob.es/pagFront/espanaAdmon/directorioOrganigramas/entidadesLocales/entidadesLocales.htm?idUniOrganica=21411&amp;idProvincia=40" TargetMode="External"/><Relationship Id="rId102" Type="http://schemas.openxmlformats.org/officeDocument/2006/relationships/hyperlink" Target="https://administracion.gob.es/pagFront/espanaAdmon/directorioOrganigramas/entidadesLocales/entidadesLocales.htm?idUniOrganica=21193&amp;idProvincia=40" TargetMode="External"/><Relationship Id="rId101" Type="http://schemas.openxmlformats.org/officeDocument/2006/relationships/hyperlink" Target="https://administracion.gob.es/pagFront/espanaAdmon/directorioOrganigramas/entidadesLocales/entidadesLocales.htm?idUniOrganica=21192&amp;idProvincia=40" TargetMode="External"/><Relationship Id="rId100" Type="http://schemas.openxmlformats.org/officeDocument/2006/relationships/hyperlink" Target="https://administracion.gob.es/pagFront/espanaAdmon/directorioOrganigramas/entidadesLocales/entidadesLocales.htm?idUniOrganica=21162&amp;idProvincia=40" TargetMode="External"/><Relationship Id="rId210" Type="http://schemas.openxmlformats.org/officeDocument/2006/relationships/drawing" Target="../drawings/drawing41.xml"/><Relationship Id="rId129" Type="http://schemas.openxmlformats.org/officeDocument/2006/relationships/hyperlink" Target="https://administracion.gob.es/pagFront/espanaAdmon/directorioOrganigramas/entidadesLocales/entidadesLocales.htm?idUniOrganica=22146&amp;idProvincia=40" TargetMode="External"/><Relationship Id="rId128" Type="http://schemas.openxmlformats.org/officeDocument/2006/relationships/hyperlink" Target="https://administracion.gob.es/pagFront/espanaAdmon/directorioOrganigramas/entidadesLocales/entidadesLocales.htm?idUniOrganica=22131&amp;idProvincia=40" TargetMode="External"/><Relationship Id="rId127" Type="http://schemas.openxmlformats.org/officeDocument/2006/relationships/hyperlink" Target="https://administracion.gob.es/pagFront/espanaAdmon/directorioOrganigramas/entidadesLocales/entidadesLocales.htm?idUniOrganica=22130&amp;idProvincia=40" TargetMode="External"/><Relationship Id="rId126" Type="http://schemas.openxmlformats.org/officeDocument/2006/relationships/hyperlink" Target="https://administracion.gob.es/pagFront/espanaAdmon/directorioOrganigramas/entidadesLocales/entidadesLocales.htm?idUniOrganica=22129&amp;idProvincia=40" TargetMode="External"/><Relationship Id="rId121" Type="http://schemas.openxmlformats.org/officeDocument/2006/relationships/hyperlink" Target="https://administracion.gob.es/pagFront/espanaAdmon/directorioOrganigramas/entidadesLocales/entidadesLocales.htm?idUniOrganica=22027&amp;idProvincia=40" TargetMode="External"/><Relationship Id="rId120" Type="http://schemas.openxmlformats.org/officeDocument/2006/relationships/hyperlink" Target="https://administracion.gob.es/pagFront/espanaAdmon/directorioOrganigramas/entidadesLocales/entidadesLocales.htm?idUniOrganica=22023&amp;idProvincia=40" TargetMode="External"/><Relationship Id="rId125" Type="http://schemas.openxmlformats.org/officeDocument/2006/relationships/hyperlink" Target="https://administracion.gob.es/pagFront/espanaAdmon/directorioOrganigramas/entidadesLocales/entidadesLocales.htm?idUniOrganica=22109&amp;idProvincia=40" TargetMode="External"/><Relationship Id="rId124" Type="http://schemas.openxmlformats.org/officeDocument/2006/relationships/hyperlink" Target="https://administracion.gob.es/pagFront/espanaAdmon/directorioOrganigramas/entidadesLocales/entidadesLocales.htm?idUniOrganica=22108&amp;idProvincia=40" TargetMode="External"/><Relationship Id="rId123" Type="http://schemas.openxmlformats.org/officeDocument/2006/relationships/hyperlink" Target="https://administracion.gob.es/pagFront/espanaAdmon/directorioOrganigramas/entidadesLocales/entidadesLocales.htm?idUniOrganica=22095&amp;idProvincia=40" TargetMode="External"/><Relationship Id="rId122" Type="http://schemas.openxmlformats.org/officeDocument/2006/relationships/hyperlink" Target="https://administracion.gob.es/pagFront/espanaAdmon/directorioOrganigramas/entidadesLocales/entidadesLocales.htm?idUniOrganica=22081&amp;idProvincia=40" TargetMode="External"/><Relationship Id="rId95" Type="http://schemas.openxmlformats.org/officeDocument/2006/relationships/hyperlink" Target="https://administracion.gob.es/pagFront/espanaAdmon/directorioOrganigramas/entidadesLocales/entidadesLocales.htm?idUniOrganica=21194&amp;idProvincia=40" TargetMode="External"/><Relationship Id="rId94" Type="http://schemas.openxmlformats.org/officeDocument/2006/relationships/hyperlink" Target="https://administracion.gob.es/pagFront/espanaAdmon/directorioOrganigramas/entidadesLocales/entidadesLocales.htm?idUniOrganica=21101&amp;idProvincia=40" TargetMode="External"/><Relationship Id="rId97" Type="http://schemas.openxmlformats.org/officeDocument/2006/relationships/hyperlink" Target="https://administracion.gob.es/pagFront/espanaAdmon/directorioOrganigramas/entidadesLocales/entidadesLocales.htm?idUniOrganica=21613&amp;idProvincia=40" TargetMode="External"/><Relationship Id="rId96" Type="http://schemas.openxmlformats.org/officeDocument/2006/relationships/hyperlink" Target="https://administracion.gob.es/pagFront/espanaAdmon/directorioOrganigramas/entidadesLocales/entidadesLocales.htm?idUniOrganica=21354&amp;idProvincia=40" TargetMode="External"/><Relationship Id="rId99" Type="http://schemas.openxmlformats.org/officeDocument/2006/relationships/hyperlink" Target="https://administracion.gob.es/pagFront/espanaAdmon/directorioOrganigramas/entidadesLocales/entidadesLocales.htm?idUniOrganica=21137&amp;idProvincia=40" TargetMode="External"/><Relationship Id="rId98" Type="http://schemas.openxmlformats.org/officeDocument/2006/relationships/hyperlink" Target="https://administracion.gob.es/pagFront/espanaAdmon/directorioOrganigramas/entidadesLocales/entidadesLocales.htm?idUniOrganica=21123&amp;idProvincia=40" TargetMode="External"/><Relationship Id="rId91" Type="http://schemas.openxmlformats.org/officeDocument/2006/relationships/hyperlink" Target="https://administracion.gob.es/pagFront/espanaAdmon/directorioOrganigramas/entidadesLocales/entidadesLocales.htm?idUniOrganica=20945&amp;idProvincia=40" TargetMode="External"/><Relationship Id="rId90" Type="http://schemas.openxmlformats.org/officeDocument/2006/relationships/hyperlink" Target="https://administracion.gob.es/pagFront/espanaAdmon/directorioOrganigramas/entidadesLocales/entidadesLocales.htm?idUniOrganica=20866&amp;idProvincia=40" TargetMode="External"/><Relationship Id="rId93" Type="http://schemas.openxmlformats.org/officeDocument/2006/relationships/hyperlink" Target="https://administracion.gob.es/pagFront/espanaAdmon/directorioOrganigramas/entidadesLocales/entidadesLocales.htm?idUniOrganica=21100&amp;idProvincia=40" TargetMode="External"/><Relationship Id="rId92" Type="http://schemas.openxmlformats.org/officeDocument/2006/relationships/hyperlink" Target="https://administracion.gob.es/pagFront/espanaAdmon/directorioOrganigramas/entidadesLocales/entidadesLocales.htm?idUniOrganica=21034&amp;idProvincia=40" TargetMode="External"/><Relationship Id="rId118" Type="http://schemas.openxmlformats.org/officeDocument/2006/relationships/hyperlink" Target="https://administracion.gob.es/pagFront/espanaAdmon/directorioOrganigramas/entidadesLocales/entidadesLocales.htm?idUniOrganica=21934&amp;idProvincia=40" TargetMode="External"/><Relationship Id="rId117" Type="http://schemas.openxmlformats.org/officeDocument/2006/relationships/hyperlink" Target="https://administracion.gob.es/pagFront/espanaAdmon/directorioOrganigramas/entidadesLocales/entidadesLocales.htm?idUniOrganica=21888&amp;idProvincia=40" TargetMode="External"/><Relationship Id="rId116" Type="http://schemas.openxmlformats.org/officeDocument/2006/relationships/hyperlink" Target="https://administracion.gob.es/pagFront/espanaAdmon/directorioOrganigramas/entidadesLocales/entidadesLocales.htm?idUniOrganica=21875&amp;idProvincia=40" TargetMode="External"/><Relationship Id="rId115" Type="http://schemas.openxmlformats.org/officeDocument/2006/relationships/hyperlink" Target="https://administracion.gob.es/pagFront/espanaAdmon/directorioOrganigramas/entidadesLocales/entidadesLocales.htm?idUniOrganica=21873&amp;idProvincia=40" TargetMode="External"/><Relationship Id="rId119" Type="http://schemas.openxmlformats.org/officeDocument/2006/relationships/hyperlink" Target="https://administracion.gob.es/pagFront/espanaAdmon/directorioOrganigramas/entidadesLocales/entidadesLocales.htm?idUniOrganica=21995&amp;idProvincia=40" TargetMode="External"/><Relationship Id="rId110" Type="http://schemas.openxmlformats.org/officeDocument/2006/relationships/hyperlink" Target="https://administracion.gob.es/pagFront/espanaAdmon/directorioOrganigramas/entidadesLocales/entidadesLocales.htm?idUniOrganica=21593&amp;idProvincia=40" TargetMode="External"/><Relationship Id="rId114" Type="http://schemas.openxmlformats.org/officeDocument/2006/relationships/hyperlink" Target="https://administracion.gob.es/pagFront/espanaAdmon/directorioOrganigramas/entidadesLocales/entidadesLocales.htm?idUniOrganica=21720&amp;idProvincia=40" TargetMode="External"/><Relationship Id="rId113" Type="http://schemas.openxmlformats.org/officeDocument/2006/relationships/hyperlink" Target="https://administracion.gob.es/pagFront/espanaAdmon/directorioOrganigramas/entidadesLocales/entidadesLocales.htm?idUniOrganica=21664&amp;idProvincia=40" TargetMode="External"/><Relationship Id="rId112" Type="http://schemas.openxmlformats.org/officeDocument/2006/relationships/hyperlink" Target="https://administracion.gob.es/pagFront/espanaAdmon/directorioOrganigramas/entidadesLocales/entidadesLocales.htm?idUniOrganica=21663&amp;idProvincia=40" TargetMode="External"/><Relationship Id="rId111" Type="http://schemas.openxmlformats.org/officeDocument/2006/relationships/hyperlink" Target="https://administracion.gob.es/pagFront/espanaAdmon/directorioOrganigramas/entidadesLocales/entidadesLocales.htm?idUniOrganica=21598&amp;idProvincia=40" TargetMode="External"/><Relationship Id="rId206" Type="http://schemas.openxmlformats.org/officeDocument/2006/relationships/hyperlink" Target="https://administracion.gob.es/pagFront/espanaAdmon/directorioOrganigramas/entidadesLocales/entidadesLocales.htm?idUniOrganica=25596&amp;idProvincia=40" TargetMode="External"/><Relationship Id="rId205" Type="http://schemas.openxmlformats.org/officeDocument/2006/relationships/hyperlink" Target="https://administracion.gob.es/pagFront/espanaAdmon/directorioOrganigramas/entidadesLocales/entidadesLocales.htm?idUniOrganica=25525&amp;idProvincia=40" TargetMode="External"/><Relationship Id="rId204" Type="http://schemas.openxmlformats.org/officeDocument/2006/relationships/hyperlink" Target="https://administracion.gob.es/pagFront/espanaAdmon/directorioOrganigramas/entidadesLocales/entidadesLocales.htm?idUniOrganica=25450&amp;idProvincia=40" TargetMode="External"/><Relationship Id="rId203" Type="http://schemas.openxmlformats.org/officeDocument/2006/relationships/hyperlink" Target="https://administracion.gob.es/pagFront/espanaAdmon/directorioOrganigramas/entidadesLocales/entidadesLocales.htm?idUniOrganica=25429&amp;idProvincia=40" TargetMode="External"/><Relationship Id="rId209" Type="http://schemas.openxmlformats.org/officeDocument/2006/relationships/hyperlink" Target="https://administracion.gob.es/pagFront/espanaAdmon/directorioOrganigramas/entidadesLocales/entidadesLocales.htm?idUniOrganica=23137&amp;idProvincia=40" TargetMode="External"/><Relationship Id="rId208" Type="http://schemas.openxmlformats.org/officeDocument/2006/relationships/hyperlink" Target="https://administracion.gob.es/pagFront/espanaAdmon/directorioOrganigramas/entidadesLocales/entidadesLocales.htm?idUniOrganica=20167&amp;idProvincia=40" TargetMode="External"/><Relationship Id="rId207" Type="http://schemas.openxmlformats.org/officeDocument/2006/relationships/hyperlink" Target="https://administracion.gob.es/pagFront/espanaAdmon/directorioOrganigramas/entidadesLocales/entidadesLocales.htm?idUniOrganica=25597&amp;idProvincia=40" TargetMode="External"/><Relationship Id="rId202" Type="http://schemas.openxmlformats.org/officeDocument/2006/relationships/hyperlink" Target="https://administracion.gob.es/pagFront/espanaAdmon/directorioOrganigramas/entidadesLocales/entidadesLocales.htm?idUniOrganica=25427&amp;idProvincia=40" TargetMode="External"/><Relationship Id="rId201" Type="http://schemas.openxmlformats.org/officeDocument/2006/relationships/hyperlink" Target="https://administracion.gob.es/pagFront/espanaAdmon/directorioOrganigramas/entidadesLocales/entidadesLocales.htm?idUniOrganica=25085&amp;idProvincia=40" TargetMode="External"/><Relationship Id="rId200" Type="http://schemas.openxmlformats.org/officeDocument/2006/relationships/hyperlink" Target="https://administracion.gob.es/pagFront/espanaAdmon/directorioOrganigramas/entidadesLocales/entidadesLocales.htm?idUniOrganica=24952&amp;idProvincia=40" TargetMode="External"/></Relationships>
</file>

<file path=xl/worksheets/_rels/sheet42.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240&amp;idProvincia=26" TargetMode="External"/><Relationship Id="rId42" Type="http://schemas.openxmlformats.org/officeDocument/2006/relationships/hyperlink" Target="https://administracion.gob.es/pagFront/espanaAdmon/directorioOrganigramas/entidadesLocales/entidadesLocales.htm?idUniOrganica=19361&amp;idProvincia=26" TargetMode="External"/><Relationship Id="rId41" Type="http://schemas.openxmlformats.org/officeDocument/2006/relationships/hyperlink" Target="https://administracion.gob.es/pagFront/espanaAdmon/directorioOrganigramas/entidadesLocales/entidadesLocales.htm?idUniOrganica=19300&amp;idProvincia=26" TargetMode="External"/><Relationship Id="rId44" Type="http://schemas.openxmlformats.org/officeDocument/2006/relationships/hyperlink" Target="https://administracion.gob.es/pagFront/espanaAdmon/directorioOrganigramas/entidadesLocales/entidadesLocales.htm?idUniOrganica=19567&amp;idProvincia=26" TargetMode="External"/><Relationship Id="rId43" Type="http://schemas.openxmlformats.org/officeDocument/2006/relationships/hyperlink" Target="https://administracion.gob.es/pagFront/espanaAdmon/directorioOrganigramas/entidadesLocales/entidadesLocales.htm?idUniOrganica=19423&amp;idProvincia=26" TargetMode="External"/><Relationship Id="rId46" Type="http://schemas.openxmlformats.org/officeDocument/2006/relationships/hyperlink" Target="https://administracion.gob.es/pagFront/espanaAdmon/directorioOrganigramas/entidadesLocales/entidadesLocales.htm?idUniOrganica=19612&amp;idProvincia=26" TargetMode="External"/><Relationship Id="rId45" Type="http://schemas.openxmlformats.org/officeDocument/2006/relationships/hyperlink" Target="https://administracion.gob.es/pagFront/espanaAdmon/directorioOrganigramas/entidadesLocales/entidadesLocales.htm?idUniOrganica=19606&amp;idProvincia=26" TargetMode="External"/><Relationship Id="rId48" Type="http://schemas.openxmlformats.org/officeDocument/2006/relationships/hyperlink" Target="https://administracion.gob.es/pagFront/espanaAdmon/directorioOrganigramas/entidadesLocales/entidadesLocales.htm?idUniOrganica=19711&amp;idProvincia=26" TargetMode="External"/><Relationship Id="rId47" Type="http://schemas.openxmlformats.org/officeDocument/2006/relationships/hyperlink" Target="https://administracion.gob.es/pagFront/espanaAdmon/directorioOrganigramas/entidadesLocales/entidadesLocales.htm?idUniOrganica=19654&amp;idProvincia=26" TargetMode="External"/><Relationship Id="rId49" Type="http://schemas.openxmlformats.org/officeDocument/2006/relationships/hyperlink" Target="https://administracion.gob.es/pagFront/espanaAdmon/directorioOrganigramas/entidadesLocales/entidadesLocales.htm?idUniOrganica=19722&amp;idProvincia=26" TargetMode="External"/><Relationship Id="rId31" Type="http://schemas.openxmlformats.org/officeDocument/2006/relationships/hyperlink" Target="https://administracion.gob.es/pagFront/espanaAdmon/directorioOrganigramas/entidadesLocales/entidadesLocales.htm?idUniOrganica=18808&amp;idProvincia=26" TargetMode="External"/><Relationship Id="rId30" Type="http://schemas.openxmlformats.org/officeDocument/2006/relationships/hyperlink" Target="https://administracion.gob.es/pagFront/espanaAdmon/directorioOrganigramas/entidadesLocales/entidadesLocales.htm?idUniOrganica=18757&amp;idProvincia=26" TargetMode="External"/><Relationship Id="rId33" Type="http://schemas.openxmlformats.org/officeDocument/2006/relationships/hyperlink" Target="https://administracion.gob.es/pagFront/espanaAdmon/directorioOrganigramas/entidadesLocales/entidadesLocales.htm?idUniOrganica=18901&amp;idProvincia=26" TargetMode="External"/><Relationship Id="rId32" Type="http://schemas.openxmlformats.org/officeDocument/2006/relationships/hyperlink" Target="https://administracion.gob.es/pagFront/espanaAdmon/directorioOrganigramas/entidadesLocales/entidadesLocales.htm?idUniOrganica=18896&amp;idProvincia=26" TargetMode="External"/><Relationship Id="rId35" Type="http://schemas.openxmlformats.org/officeDocument/2006/relationships/hyperlink" Target="https://administracion.gob.es/pagFront/espanaAdmon/directorioOrganigramas/entidadesLocales/entidadesLocales.htm?idUniOrganica=19009&amp;idProvincia=26" TargetMode="External"/><Relationship Id="rId34" Type="http://schemas.openxmlformats.org/officeDocument/2006/relationships/hyperlink" Target="https://administracion.gob.es/pagFront/espanaAdmon/directorioOrganigramas/entidadesLocales/entidadesLocales.htm?idUniOrganica=18903&amp;idProvincia=26" TargetMode="External"/><Relationship Id="rId37" Type="http://schemas.openxmlformats.org/officeDocument/2006/relationships/hyperlink" Target="https://administracion.gob.es/pagFront/espanaAdmon/directorioOrganigramas/entidadesLocales/entidadesLocales.htm?idUniOrganica=19176&amp;idProvincia=26" TargetMode="External"/><Relationship Id="rId176" Type="http://schemas.openxmlformats.org/officeDocument/2006/relationships/drawing" Target="../drawings/drawing42.xml"/><Relationship Id="rId36" Type="http://schemas.openxmlformats.org/officeDocument/2006/relationships/hyperlink" Target="https://administracion.gob.es/pagFront/espanaAdmon/directorioOrganigramas/entidadesLocales/entidadesLocales.htm?idUniOrganica=19057&amp;idProvincia=26" TargetMode="External"/><Relationship Id="rId175" Type="http://schemas.openxmlformats.org/officeDocument/2006/relationships/hyperlink" Target="https://sede.consejodetransparencia.gob.es/" TargetMode="External"/><Relationship Id="rId39" Type="http://schemas.openxmlformats.org/officeDocument/2006/relationships/hyperlink" Target="https://administracion.gob.es/pagFront/espanaAdmon/directorioOrganigramas/entidadesLocales/entidadesLocales.htm?idUniOrganica=19208&amp;idProvincia=26" TargetMode="External"/><Relationship Id="rId174" Type="http://schemas.openxmlformats.org/officeDocument/2006/relationships/hyperlink" Target="https://administracion.gob.es/pagFront/espanaAdmon/directorioOrganigramas/entidadesLocales/entidadesLocales.htm?idUniOrganica=25616&amp;idProvincia=26" TargetMode="External"/><Relationship Id="rId38" Type="http://schemas.openxmlformats.org/officeDocument/2006/relationships/hyperlink" Target="https://administracion.gob.es/pagFront/espanaAdmon/directorioOrganigramas/entidadesLocales/entidadesLocales.htm?idUniOrganica=19182&amp;idProvincia=26" TargetMode="External"/><Relationship Id="rId173" Type="http://schemas.openxmlformats.org/officeDocument/2006/relationships/hyperlink" Target="https://administracion.gob.es/pagFront/espanaAdmon/directorioOrganigramas/entidadesLocales/entidadesLocales.htm?idUniOrganica=25592&amp;idProvincia=26" TargetMode="External"/><Relationship Id="rId20" Type="http://schemas.openxmlformats.org/officeDocument/2006/relationships/hyperlink" Target="https://administracion.gob.es/pagFront/espanaAdmon/directorioOrganigramas/entidadesLocales/entidadesLocales.htm?idUniOrganica=18349&amp;idProvincia=26" TargetMode="External"/><Relationship Id="rId22" Type="http://schemas.openxmlformats.org/officeDocument/2006/relationships/hyperlink" Target="https://administracion.gob.es/pagFront/espanaAdmon/directorioOrganigramas/entidadesLocales/entidadesLocales.htm?idUniOrganica=18384&amp;idProvincia=26" TargetMode="External"/><Relationship Id="rId21" Type="http://schemas.openxmlformats.org/officeDocument/2006/relationships/hyperlink" Target="https://administracion.gob.es/pagFront/espanaAdmon/directorioOrganigramas/entidadesLocales/entidadesLocales.htm?idUniOrganica=18354&amp;idProvincia=26" TargetMode="External"/><Relationship Id="rId24" Type="http://schemas.openxmlformats.org/officeDocument/2006/relationships/hyperlink" Target="https://administracion.gob.es/pagFront/espanaAdmon/directorioOrganigramas/entidadesLocales/entidadesLocales.htm?idUniOrganica=18441&amp;idProvincia=26" TargetMode="External"/><Relationship Id="rId23" Type="http://schemas.openxmlformats.org/officeDocument/2006/relationships/hyperlink" Target="https://administracion.gob.es/pagFront/espanaAdmon/directorioOrganigramas/entidadesLocales/entidadesLocales.htm?idUniOrganica=18396&amp;idProvincia=26" TargetMode="External"/><Relationship Id="rId26" Type="http://schemas.openxmlformats.org/officeDocument/2006/relationships/hyperlink" Target="https://administracion.gob.es/pagFront/espanaAdmon/directorioOrganigramas/entidadesLocales/entidadesLocales.htm?idUniOrganica=18450&amp;idProvincia=26" TargetMode="External"/><Relationship Id="rId25" Type="http://schemas.openxmlformats.org/officeDocument/2006/relationships/hyperlink" Target="https://administracion.gob.es/pagFront/espanaAdmon/directorioOrganigramas/entidadesLocales/entidadesLocales.htm?idUniOrganica=18449&amp;idProvincia=26" TargetMode="External"/><Relationship Id="rId28" Type="http://schemas.openxmlformats.org/officeDocument/2006/relationships/hyperlink" Target="https://administracion.gob.es/pagFront/espanaAdmon/directorioOrganigramas/entidadesLocales/entidadesLocales.htm?idUniOrganica=18711&amp;idProvincia=26" TargetMode="External"/><Relationship Id="rId27" Type="http://schemas.openxmlformats.org/officeDocument/2006/relationships/hyperlink" Target="https://administracion.gob.es/pagFront/espanaAdmon/directorioOrganigramas/entidadesLocales/entidadesLocales.htm?idUniOrganica=18699&amp;idProvincia=26" TargetMode="External"/><Relationship Id="rId29" Type="http://schemas.openxmlformats.org/officeDocument/2006/relationships/hyperlink" Target="https://administracion.gob.es/pagFront/espanaAdmon/directorioOrganigramas/entidadesLocales/entidadesLocales.htm?idUniOrganica=18712&amp;idProvincia=26" TargetMode="External"/><Relationship Id="rId11" Type="http://schemas.openxmlformats.org/officeDocument/2006/relationships/hyperlink" Target="https://administracion.gob.es/pagFront/espanaAdmon/directorioOrganigramas/entidadesLocales/entidadesLocales.htm?idUniOrganica=17889&amp;idProvincia=26" TargetMode="External"/><Relationship Id="rId10" Type="http://schemas.openxmlformats.org/officeDocument/2006/relationships/hyperlink" Target="https://administracion.gob.es/pagFront/espanaAdmon/directorioOrganigramas/entidadesLocales/entidadesLocales.htm?idUniOrganica=17875&amp;idProvincia=26" TargetMode="External"/><Relationship Id="rId13" Type="http://schemas.openxmlformats.org/officeDocument/2006/relationships/hyperlink" Target="https://administracion.gob.es/pagFront/espanaAdmon/directorioOrganigramas/entidadesLocales/entidadesLocales.htm?idUniOrganica=18109&amp;idProvincia=26" TargetMode="External"/><Relationship Id="rId12" Type="http://schemas.openxmlformats.org/officeDocument/2006/relationships/hyperlink" Target="https://administracion.gob.es/pagFront/espanaAdmon/directorioOrganigramas/entidadesLocales/entidadesLocales.htm?idUniOrganica=17978&amp;idProvincia=26" TargetMode="External"/><Relationship Id="rId15" Type="http://schemas.openxmlformats.org/officeDocument/2006/relationships/hyperlink" Target="https://administracion.gob.es/pagFront/espanaAdmon/directorioOrganigramas/entidadesLocales/entidadesLocales.htm?idUniOrganica=18217&amp;idProvincia=26" TargetMode="External"/><Relationship Id="rId14" Type="http://schemas.openxmlformats.org/officeDocument/2006/relationships/hyperlink" Target="https://administracion.gob.es/pagFront/espanaAdmon/directorioOrganigramas/entidadesLocales/entidadesLocales.htm?idUniOrganica=18111&amp;idProvincia=26" TargetMode="External"/><Relationship Id="rId17" Type="http://schemas.openxmlformats.org/officeDocument/2006/relationships/hyperlink" Target="https://administracion.gob.es/pagFront/espanaAdmon/directorioOrganigramas/entidadesLocales/entidadesLocales.htm?idUniOrganica=18265&amp;idProvincia=26" TargetMode="External"/><Relationship Id="rId16" Type="http://schemas.openxmlformats.org/officeDocument/2006/relationships/hyperlink" Target="https://administracion.gob.es/pagFront/espanaAdmon/directorioOrganigramas/entidadesLocales/entidadesLocales.htm?idUniOrganica=18218&amp;idProvincia=26" TargetMode="External"/><Relationship Id="rId19" Type="http://schemas.openxmlformats.org/officeDocument/2006/relationships/hyperlink" Target="https://administracion.gob.es/pagFront/espanaAdmon/directorioOrganigramas/entidadesLocales/entidadesLocales.htm?idUniOrganica=18300&amp;idProvincia=26" TargetMode="External"/><Relationship Id="rId18" Type="http://schemas.openxmlformats.org/officeDocument/2006/relationships/hyperlink" Target="https://administracion.gob.es/pagFront/espanaAdmon/directorioOrganigramas/entidadesLocales/entidadesLocales.htm?idUniOrganica=18266&amp;idProvincia=26" TargetMode="External"/><Relationship Id="rId84" Type="http://schemas.openxmlformats.org/officeDocument/2006/relationships/hyperlink" Target="https://administracion.gob.es/pagFront/espanaAdmon/directorioOrganigramas/entidadesLocales/entidadesLocales.htm?idUniOrganica=21176&amp;idProvincia=26" TargetMode="External"/><Relationship Id="rId83" Type="http://schemas.openxmlformats.org/officeDocument/2006/relationships/hyperlink" Target="https://administracion.gob.es/pagFront/espanaAdmon/directorioOrganigramas/entidadesLocales/entidadesLocales.htm?idUniOrganica=21143&amp;idProvincia=26" TargetMode="External"/><Relationship Id="rId86" Type="http://schemas.openxmlformats.org/officeDocument/2006/relationships/hyperlink" Target="https://administracion.gob.es/pagFront/espanaAdmon/directorioOrganigramas/entidadesLocales/entidadesLocales.htm?idUniOrganica=21229&amp;idProvincia=26" TargetMode="External"/><Relationship Id="rId85" Type="http://schemas.openxmlformats.org/officeDocument/2006/relationships/hyperlink" Target="https://administracion.gob.es/pagFront/espanaAdmon/directorioOrganigramas/entidadesLocales/entidadesLocales.htm?idUniOrganica=21215&amp;idProvincia=26" TargetMode="External"/><Relationship Id="rId88" Type="http://schemas.openxmlformats.org/officeDocument/2006/relationships/hyperlink" Target="https://administracion.gob.es/pagFront/espanaAdmon/directorioOrganigramas/entidadesLocales/entidadesLocales.htm?idUniOrganica=21333&amp;idProvincia=26" TargetMode="External"/><Relationship Id="rId150" Type="http://schemas.openxmlformats.org/officeDocument/2006/relationships/hyperlink" Target="https://administracion.gob.es/pagFront/espanaAdmon/directorioOrganigramas/entidadesLocales/entidadesLocales.htm?idUniOrganica=24544&amp;idProvincia=26" TargetMode="External"/><Relationship Id="rId87" Type="http://schemas.openxmlformats.org/officeDocument/2006/relationships/hyperlink" Target="https://administracion.gob.es/pagFront/espanaAdmon/directorioOrganigramas/entidadesLocales/entidadesLocales.htm?idUniOrganica=21247&amp;idProvincia=26" TargetMode="External"/><Relationship Id="rId89" Type="http://schemas.openxmlformats.org/officeDocument/2006/relationships/hyperlink" Target="https://administracion.gob.es/pagFront/espanaAdmon/directorioOrganigramas/entidadesLocales/entidadesLocales.htm?idUniOrganica=21389&amp;idProvincia=26" TargetMode="External"/><Relationship Id="rId80" Type="http://schemas.openxmlformats.org/officeDocument/2006/relationships/hyperlink" Target="https://administracion.gob.es/pagFront/espanaAdmon/directorioOrganigramas/entidadesLocales/entidadesLocales.htm?idUniOrganica=20977&amp;idProvincia=26" TargetMode="External"/><Relationship Id="rId82" Type="http://schemas.openxmlformats.org/officeDocument/2006/relationships/hyperlink" Target="https://administracion.gob.es/pagFront/espanaAdmon/directorioOrganigramas/entidadesLocales/entidadesLocales.htm?idUniOrganica=21136&amp;idProvincia=26" TargetMode="External"/><Relationship Id="rId81" Type="http://schemas.openxmlformats.org/officeDocument/2006/relationships/hyperlink" Target="https://administracion.gob.es/pagFront/espanaAdmon/directorioOrganigramas/entidadesLocales/entidadesLocales.htm?idUniOrganica=21059&amp;idProvincia=26" TargetMode="External"/><Relationship Id="rId1" Type="http://schemas.openxmlformats.org/officeDocument/2006/relationships/hyperlink" Target="https://administracion.gob.es/pagFront/espanaAdmon/directorioOrganigramas/entidadesLocales/entidadesLocales.htm?idUniOrganica=17521&amp;idProvincia=26" TargetMode="External"/><Relationship Id="rId2" Type="http://schemas.openxmlformats.org/officeDocument/2006/relationships/hyperlink" Target="https://administracion.gob.es/pagFront/espanaAdmon/directorioOrganigramas/entidadesLocales/entidadesLocales.htm?idUniOrganica=17582&amp;idProvincia=26" TargetMode="External"/><Relationship Id="rId3" Type="http://schemas.openxmlformats.org/officeDocument/2006/relationships/hyperlink" Target="https://administracion.gob.es/pagFront/espanaAdmon/directorioOrganigramas/entidadesLocales/entidadesLocales.htm?idUniOrganica=17604&amp;idProvincia=26" TargetMode="External"/><Relationship Id="rId149" Type="http://schemas.openxmlformats.org/officeDocument/2006/relationships/hyperlink" Target="https://administracion.gob.es/pagFront/espanaAdmon/directorioOrganigramas/entidadesLocales/entidadesLocales.htm?idUniOrganica=24541&amp;idProvincia=26" TargetMode="External"/><Relationship Id="rId4" Type="http://schemas.openxmlformats.org/officeDocument/2006/relationships/hyperlink" Target="https://administracion.gob.es/pagFront/espanaAdmon/directorioOrganigramas/entidadesLocales/entidadesLocales.htm?idUniOrganica=17630&amp;idProvincia=26" TargetMode="External"/><Relationship Id="rId148" Type="http://schemas.openxmlformats.org/officeDocument/2006/relationships/hyperlink" Target="https://administracion.gob.es/pagFront/espanaAdmon/directorioOrganigramas/entidadesLocales/entidadesLocales.htm?idUniOrganica=24454&amp;idProvincia=26" TargetMode="External"/><Relationship Id="rId9" Type="http://schemas.openxmlformats.org/officeDocument/2006/relationships/hyperlink" Target="https://administracion.gob.es/pagFront/espanaAdmon/directorioOrganigramas/entidadesLocales/entidadesLocales.htm?idUniOrganica=17874&amp;idProvincia=26" TargetMode="External"/><Relationship Id="rId143" Type="http://schemas.openxmlformats.org/officeDocument/2006/relationships/hyperlink" Target="https://administracion.gob.es/pagFront/espanaAdmon/directorioOrganigramas/entidadesLocales/entidadesLocales.htm?idUniOrganica=24299&amp;idProvincia=26" TargetMode="External"/><Relationship Id="rId142" Type="http://schemas.openxmlformats.org/officeDocument/2006/relationships/hyperlink" Target="https://administracion.gob.es/pagFront/espanaAdmon/directorioOrganigramas/entidadesLocales/entidadesLocales.htm?idUniOrganica=24287&amp;idProvincia=26" TargetMode="External"/><Relationship Id="rId141" Type="http://schemas.openxmlformats.org/officeDocument/2006/relationships/hyperlink" Target="https://administracion.gob.es/pagFront/espanaAdmon/directorioOrganigramas/entidadesLocales/entidadesLocales.htm?idUniOrganica=24263&amp;idProvincia=26" TargetMode="External"/><Relationship Id="rId140" Type="http://schemas.openxmlformats.org/officeDocument/2006/relationships/hyperlink" Target="https://administracion.gob.es/pagFront/espanaAdmon/directorioOrganigramas/entidadesLocales/entidadesLocales.htm?idUniOrganica=24135&amp;idProvincia=26" TargetMode="External"/><Relationship Id="rId5" Type="http://schemas.openxmlformats.org/officeDocument/2006/relationships/hyperlink" Target="https://administracion.gob.es/pagFront/espanaAdmon/directorioOrganigramas/entidadesLocales/entidadesLocales.htm?idUniOrganica=17692&amp;idProvincia=26" TargetMode="External"/><Relationship Id="rId147" Type="http://schemas.openxmlformats.org/officeDocument/2006/relationships/hyperlink" Target="https://administracion.gob.es/pagFront/espanaAdmon/directorioOrganigramas/entidadesLocales/entidadesLocales.htm?idUniOrganica=24408&amp;idProvincia=26" TargetMode="External"/><Relationship Id="rId6" Type="http://schemas.openxmlformats.org/officeDocument/2006/relationships/hyperlink" Target="https://administracion.gob.es/pagFront/espanaAdmon/directorioOrganigramas/entidadesLocales/entidadesLocales.htm?idUniOrganica=17700&amp;idProvincia=26" TargetMode="External"/><Relationship Id="rId146" Type="http://schemas.openxmlformats.org/officeDocument/2006/relationships/hyperlink" Target="https://administracion.gob.es/pagFront/espanaAdmon/directorioOrganigramas/entidadesLocales/entidadesLocales.htm?idUniOrganica=24407&amp;idProvincia=26" TargetMode="External"/><Relationship Id="rId7" Type="http://schemas.openxmlformats.org/officeDocument/2006/relationships/hyperlink" Target="https://administracion.gob.es/pagFront/espanaAdmon/directorioOrganigramas/entidadesLocales/entidadesLocales.htm?idUniOrganica=17749&amp;idProvincia=26" TargetMode="External"/><Relationship Id="rId145" Type="http://schemas.openxmlformats.org/officeDocument/2006/relationships/hyperlink" Target="https://administracion.gob.es/pagFront/espanaAdmon/directorioOrganigramas/entidadesLocales/entidadesLocales.htm?idUniOrganica=24383&amp;idProvincia=26" TargetMode="External"/><Relationship Id="rId8" Type="http://schemas.openxmlformats.org/officeDocument/2006/relationships/hyperlink" Target="https://administracion.gob.es/pagFront/espanaAdmon/directorioOrganigramas/entidadesLocales/entidadesLocales.htm?idUniOrganica=17836&amp;idProvincia=26" TargetMode="External"/><Relationship Id="rId144" Type="http://schemas.openxmlformats.org/officeDocument/2006/relationships/hyperlink" Target="https://administracion.gob.es/pagFront/espanaAdmon/directorioOrganigramas/entidadesLocales/entidadesLocales.htm?idUniOrganica=24339&amp;idProvincia=26" TargetMode="External"/><Relationship Id="rId73" Type="http://schemas.openxmlformats.org/officeDocument/2006/relationships/hyperlink" Target="https://administracion.gob.es/pagFront/espanaAdmon/directorioOrganigramas/entidadesLocales/entidadesLocales.htm?idUniOrganica=20807&amp;idProvincia=26" TargetMode="External"/><Relationship Id="rId72" Type="http://schemas.openxmlformats.org/officeDocument/2006/relationships/hyperlink" Target="https://administracion.gob.es/pagFront/espanaAdmon/directorioOrganigramas/entidadesLocales/entidadesLocales.htm?idUniOrganica=20791&amp;idProvincia=26" TargetMode="External"/><Relationship Id="rId75" Type="http://schemas.openxmlformats.org/officeDocument/2006/relationships/hyperlink" Target="https://administracion.gob.es/pagFront/espanaAdmon/directorioOrganigramas/entidadesLocales/entidadesLocales.htm?idUniOrganica=20887&amp;idProvincia=26" TargetMode="External"/><Relationship Id="rId74" Type="http://schemas.openxmlformats.org/officeDocument/2006/relationships/hyperlink" Target="https://administracion.gob.es/pagFront/espanaAdmon/directorioOrganigramas/entidadesLocales/entidadesLocales.htm?idUniOrganica=20824&amp;idProvincia=26" TargetMode="External"/><Relationship Id="rId77" Type="http://schemas.openxmlformats.org/officeDocument/2006/relationships/hyperlink" Target="https://administracion.gob.es/pagFront/espanaAdmon/directorioOrganigramas/entidadesLocales/entidadesLocales.htm?idUniOrganica=20892&amp;idProvincia=26" TargetMode="External"/><Relationship Id="rId76" Type="http://schemas.openxmlformats.org/officeDocument/2006/relationships/hyperlink" Target="https://administracion.gob.es/pagFront/espanaAdmon/directorioOrganigramas/entidadesLocales/entidadesLocales.htm?idUniOrganica=20888&amp;idProvincia=26" TargetMode="External"/><Relationship Id="rId79" Type="http://schemas.openxmlformats.org/officeDocument/2006/relationships/hyperlink" Target="https://administracion.gob.es/pagFront/espanaAdmon/directorioOrganigramas/entidadesLocales/entidadesLocales.htm?idUniOrganica=20932&amp;idProvincia=26" TargetMode="External"/><Relationship Id="rId78" Type="http://schemas.openxmlformats.org/officeDocument/2006/relationships/hyperlink" Target="https://administracion.gob.es/pagFront/espanaAdmon/directorioOrganigramas/entidadesLocales/entidadesLocales.htm?idUniOrganica=20897&amp;idProvincia=26" TargetMode="External"/><Relationship Id="rId71" Type="http://schemas.openxmlformats.org/officeDocument/2006/relationships/hyperlink" Target="https://administracion.gob.es/pagFront/espanaAdmon/directorioOrganigramas/entidadesLocales/entidadesLocales.htm?idUniOrganica=20782&amp;idProvincia=26" TargetMode="External"/><Relationship Id="rId70" Type="http://schemas.openxmlformats.org/officeDocument/2006/relationships/hyperlink" Target="https://administracion.gob.es/pagFront/espanaAdmon/directorioOrganigramas/entidadesLocales/entidadesLocales.htm?idUniOrganica=20702&amp;idProvincia=26" TargetMode="External"/><Relationship Id="rId139" Type="http://schemas.openxmlformats.org/officeDocument/2006/relationships/hyperlink" Target="https://administracion.gob.es/pagFront/espanaAdmon/directorioOrganigramas/entidadesLocales/entidadesLocales.htm?idUniOrganica=24124&amp;idProvincia=26" TargetMode="External"/><Relationship Id="rId138" Type="http://schemas.openxmlformats.org/officeDocument/2006/relationships/hyperlink" Target="https://administracion.gob.es/pagFront/espanaAdmon/directorioOrganigramas/entidadesLocales/entidadesLocales.htm?idUniOrganica=24118&amp;idProvincia=26" TargetMode="External"/><Relationship Id="rId137" Type="http://schemas.openxmlformats.org/officeDocument/2006/relationships/hyperlink" Target="https://administracion.gob.es/pagFront/espanaAdmon/directorioOrganigramas/entidadesLocales/entidadesLocales.htm?idUniOrganica=24077&amp;idProvincia=26" TargetMode="External"/><Relationship Id="rId132" Type="http://schemas.openxmlformats.org/officeDocument/2006/relationships/hyperlink" Target="https://administracion.gob.es/pagFront/espanaAdmon/directorioOrganigramas/entidadesLocales/entidadesLocales.htm?idUniOrganica=23791&amp;idProvincia=26" TargetMode="External"/><Relationship Id="rId131" Type="http://schemas.openxmlformats.org/officeDocument/2006/relationships/hyperlink" Target="https://administracion.gob.es/pagFront/espanaAdmon/directorioOrganigramas/entidadesLocales/entidadesLocales.htm?idUniOrganica=23754&amp;idProvincia=26" TargetMode="External"/><Relationship Id="rId130" Type="http://schemas.openxmlformats.org/officeDocument/2006/relationships/hyperlink" Target="https://administracion.gob.es/pagFront/espanaAdmon/directorioOrganigramas/entidadesLocales/entidadesLocales.htm?idUniOrganica=23619&amp;idProvincia=26" TargetMode="External"/><Relationship Id="rId136" Type="http://schemas.openxmlformats.org/officeDocument/2006/relationships/hyperlink" Target="https://administracion.gob.es/pagFront/espanaAdmon/directorioOrganigramas/entidadesLocales/entidadesLocales.htm?idUniOrganica=23924&amp;idProvincia=26" TargetMode="External"/><Relationship Id="rId135" Type="http://schemas.openxmlformats.org/officeDocument/2006/relationships/hyperlink" Target="https://administracion.gob.es/pagFront/espanaAdmon/directorioOrganigramas/entidadesLocales/entidadesLocales.htm?idUniOrganica=23923&amp;idProvincia=26" TargetMode="External"/><Relationship Id="rId134" Type="http://schemas.openxmlformats.org/officeDocument/2006/relationships/hyperlink" Target="https://administracion.gob.es/pagFront/espanaAdmon/directorioOrganigramas/entidadesLocales/entidadesLocales.htm?idUniOrganica=23904&amp;idProvincia=26" TargetMode="External"/><Relationship Id="rId133" Type="http://schemas.openxmlformats.org/officeDocument/2006/relationships/hyperlink" Target="https://administracion.gob.es/pagFront/espanaAdmon/directorioOrganigramas/entidadesLocales/entidadesLocales.htm?idUniOrganica=23798&amp;idProvincia=26" TargetMode="External"/><Relationship Id="rId62" Type="http://schemas.openxmlformats.org/officeDocument/2006/relationships/hyperlink" Target="https://administracion.gob.es/pagFront/espanaAdmon/directorioOrganigramas/entidadesLocales/entidadesLocales.htm?idUniOrganica=20296&amp;idProvincia=26" TargetMode="External"/><Relationship Id="rId61" Type="http://schemas.openxmlformats.org/officeDocument/2006/relationships/hyperlink" Target="https://administracion.gob.es/pagFront/espanaAdmon/directorioOrganigramas/entidadesLocales/entidadesLocales.htm?idUniOrganica=20223&amp;idProvincia=26" TargetMode="External"/><Relationship Id="rId64" Type="http://schemas.openxmlformats.org/officeDocument/2006/relationships/hyperlink" Target="https://administracion.gob.es/pagFront/espanaAdmon/directorioOrganigramas/entidadesLocales/entidadesLocales.htm?idUniOrganica=20403&amp;idProvincia=26" TargetMode="External"/><Relationship Id="rId63" Type="http://schemas.openxmlformats.org/officeDocument/2006/relationships/hyperlink" Target="https://administracion.gob.es/pagFront/espanaAdmon/directorioOrganigramas/entidadesLocales/entidadesLocales.htm?idUniOrganica=20319&amp;idProvincia=26" TargetMode="External"/><Relationship Id="rId66" Type="http://schemas.openxmlformats.org/officeDocument/2006/relationships/hyperlink" Target="https://administracion.gob.es/pagFront/espanaAdmon/directorioOrganigramas/entidadesLocales/entidadesLocales.htm?idUniOrganica=20517&amp;idProvincia=26" TargetMode="External"/><Relationship Id="rId172" Type="http://schemas.openxmlformats.org/officeDocument/2006/relationships/hyperlink" Target="https://administracion.gob.es/pagFront/espanaAdmon/directorioOrganigramas/entidadesLocales/entidadesLocales.htm?idUniOrganica=25582&amp;idProvincia=26" TargetMode="External"/><Relationship Id="rId65" Type="http://schemas.openxmlformats.org/officeDocument/2006/relationships/hyperlink" Target="https://administracion.gob.es/pagFront/espanaAdmon/directorioOrganigramas/entidadesLocales/entidadesLocales.htm?idUniOrganica=20510&amp;idProvincia=26" TargetMode="External"/><Relationship Id="rId171" Type="http://schemas.openxmlformats.org/officeDocument/2006/relationships/hyperlink" Target="https://administracion.gob.es/pagFront/espanaAdmon/directorioOrganigramas/entidadesLocales/entidadesLocales.htm?idUniOrganica=25484&amp;idProvincia=26" TargetMode="External"/><Relationship Id="rId68" Type="http://schemas.openxmlformats.org/officeDocument/2006/relationships/hyperlink" Target="https://administracion.gob.es/pagFront/espanaAdmon/directorioOrganigramas/entidadesLocales/entidadesLocales.htm?idUniOrganica=20628&amp;idProvincia=26" TargetMode="External"/><Relationship Id="rId170" Type="http://schemas.openxmlformats.org/officeDocument/2006/relationships/hyperlink" Target="https://aytovillaverdederioja.larioja.org/" TargetMode="External"/><Relationship Id="rId67" Type="http://schemas.openxmlformats.org/officeDocument/2006/relationships/hyperlink" Target="https://administracion.gob.es/pagFront/espanaAdmon/directorioOrganigramas/entidadesLocales/entidadesLocales.htm?idUniOrganica=20533&amp;idProvincia=26" TargetMode="External"/><Relationship Id="rId60" Type="http://schemas.openxmlformats.org/officeDocument/2006/relationships/hyperlink" Target="https://administracion.gob.es/pagFront/espanaAdmon/directorioOrganigramas/entidadesLocales/entidadesLocales.htm?idUniOrganica=20208&amp;idProvincia=26" TargetMode="External"/><Relationship Id="rId165" Type="http://schemas.openxmlformats.org/officeDocument/2006/relationships/hyperlink" Target="https://administracion.gob.es/pagFront/espanaAdmon/directorioOrganigramas/entidadesLocales/entidadesLocales.htm?idUniOrganica=25377&amp;idProvincia=26" TargetMode="External"/><Relationship Id="rId69" Type="http://schemas.openxmlformats.org/officeDocument/2006/relationships/hyperlink" Target="https://administracion.gob.es/pagFront/espanaAdmon/directorioOrganigramas/entidadesLocales/entidadesLocales.htm?idUniOrganica=20699&amp;idProvincia=26" TargetMode="External"/><Relationship Id="rId164" Type="http://schemas.openxmlformats.org/officeDocument/2006/relationships/hyperlink" Target="https://administracion.gob.es/pagFront/espanaAdmon/directorioOrganigramas/entidadesLocales/entidadesLocales.htm?idUniOrganica=25346&amp;idProvincia=26" TargetMode="External"/><Relationship Id="rId163" Type="http://schemas.openxmlformats.org/officeDocument/2006/relationships/hyperlink" Target="https://administracion.gob.es/pagFront/espanaAdmon/directorioOrganigramas/entidadesLocales/entidadesLocales.htm?idUniOrganica=25322&amp;idProvincia=26" TargetMode="External"/><Relationship Id="rId162" Type="http://schemas.openxmlformats.org/officeDocument/2006/relationships/hyperlink" Target="https://administracion.gob.es/pagFront/espanaAdmon/directorioOrganigramas/entidadesLocales/entidadesLocales.htm?idUniOrganica=25307&amp;idProvincia=26" TargetMode="External"/><Relationship Id="rId169" Type="http://schemas.openxmlformats.org/officeDocument/2006/relationships/hyperlink" Target="https://administracion.gob.es/pagFront/espanaAdmon/directorioOrganigramas/entidadesLocales/entidadesLocales.htm?idUniOrganica=25463&amp;idProvincia=26" TargetMode="External"/><Relationship Id="rId168" Type="http://schemas.openxmlformats.org/officeDocument/2006/relationships/hyperlink" Target="https://administracion.gob.es/pagFront/espanaAdmon/directorioOrganigramas/entidadesLocales/entidadesLocales.htm?idUniOrganica=25430&amp;idProvincia=26" TargetMode="External"/><Relationship Id="rId167" Type="http://schemas.openxmlformats.org/officeDocument/2006/relationships/hyperlink" Target="https://administracion.gob.es/pagFront/espanaAdmon/directorioOrganigramas/entidadesLocales/entidadesLocales.htm?idUniOrganica=25422&amp;idProvincia=26" TargetMode="External"/><Relationship Id="rId166" Type="http://schemas.openxmlformats.org/officeDocument/2006/relationships/hyperlink" Target="https://administracion.gob.es/pagFront/espanaAdmon/directorioOrganigramas/entidadesLocales/entidadesLocales.htm?idUniOrganica=25387&amp;idProvincia=26" TargetMode="External"/><Relationship Id="rId51" Type="http://schemas.openxmlformats.org/officeDocument/2006/relationships/hyperlink" Target="https://administracion.gob.es/pagFront/espanaAdmon/directorioOrganigramas/entidadesLocales/entidadesLocales.htm?idUniOrganica=19762&amp;idProvincia=26" TargetMode="External"/><Relationship Id="rId50" Type="http://schemas.openxmlformats.org/officeDocument/2006/relationships/hyperlink" Target="https://administracion.gob.es/pagFront/espanaAdmon/directorioOrganigramas/entidadesLocales/entidadesLocales.htm?idUniOrganica=19748&amp;idProvincia=26" TargetMode="External"/><Relationship Id="rId53" Type="http://schemas.openxmlformats.org/officeDocument/2006/relationships/hyperlink" Target="https://administracion.gob.es/pagFront/espanaAdmon/directorioOrganigramas/entidadesLocales/entidadesLocales.htm?idUniOrganica=19859&amp;idProvincia=26" TargetMode="External"/><Relationship Id="rId52" Type="http://schemas.openxmlformats.org/officeDocument/2006/relationships/hyperlink" Target="https://administracion.gob.es/pagFront/espanaAdmon/directorioOrganigramas/entidadesLocales/entidadesLocales.htm?idUniOrganica=19856&amp;idProvincia=26" TargetMode="External"/><Relationship Id="rId55" Type="http://schemas.openxmlformats.org/officeDocument/2006/relationships/hyperlink" Target="https://administracion.gob.es/pagFront/espanaAdmon/directorioOrganigramas/entidadesLocales/entidadesLocales.htm?idUniOrganica=19873&amp;idProvincia=26" TargetMode="External"/><Relationship Id="rId161" Type="http://schemas.openxmlformats.org/officeDocument/2006/relationships/hyperlink" Target="https://administracion.gob.es/pagFront/espanaAdmon/directorioOrganigramas/entidadesLocales/entidadesLocales.htm?idUniOrganica=25240&amp;idProvincia=26" TargetMode="External"/><Relationship Id="rId54" Type="http://schemas.openxmlformats.org/officeDocument/2006/relationships/hyperlink" Target="https://administracion.gob.es/pagFront/espanaAdmon/directorioOrganigramas/entidadesLocales/entidadesLocales.htm?idUniOrganica=19866&amp;idProvincia=26" TargetMode="External"/><Relationship Id="rId160" Type="http://schemas.openxmlformats.org/officeDocument/2006/relationships/hyperlink" Target="https://administracion.gob.es/pagFront/espanaAdmon/directorioOrganigramas/entidadesLocales/entidadesLocales.htm?idUniOrganica=25207&amp;idProvincia=26" TargetMode="External"/><Relationship Id="rId57" Type="http://schemas.openxmlformats.org/officeDocument/2006/relationships/hyperlink" Target="https://administracion.gob.es/pagFront/espanaAdmon/directorioOrganigramas/entidadesLocales/entidadesLocales.htm?idUniOrganica=19998&amp;idProvincia=26" TargetMode="External"/><Relationship Id="rId56" Type="http://schemas.openxmlformats.org/officeDocument/2006/relationships/hyperlink" Target="https://administracion.gob.es/pagFront/espanaAdmon/directorioOrganigramas/entidadesLocales/entidadesLocales.htm?idUniOrganica=19991&amp;idProvincia=26" TargetMode="External"/><Relationship Id="rId159" Type="http://schemas.openxmlformats.org/officeDocument/2006/relationships/hyperlink" Target="https://administracion.gob.es/pagFront/espanaAdmon/directorioOrganigramas/entidadesLocales/entidadesLocales.htm?idUniOrganica=25173&amp;idProvincia=26" TargetMode="External"/><Relationship Id="rId59" Type="http://schemas.openxmlformats.org/officeDocument/2006/relationships/hyperlink" Target="https://administracion.gob.es/pagFront/espanaAdmon/directorioOrganigramas/entidadesLocales/entidadesLocales.htm?idUniOrganica=20107&amp;idProvincia=26" TargetMode="External"/><Relationship Id="rId154" Type="http://schemas.openxmlformats.org/officeDocument/2006/relationships/hyperlink" Target="https://administracion.gob.es/pagFront/espanaAdmon/directorioOrganigramas/entidadesLocales/entidadesLocales.htm?idUniOrganica=24772&amp;idProvincia=26" TargetMode="External"/><Relationship Id="rId58" Type="http://schemas.openxmlformats.org/officeDocument/2006/relationships/hyperlink" Target="https://administracion.gob.es/pagFront/espanaAdmon/directorioOrganigramas/entidadesLocales/entidadesLocales.htm?idUniOrganica=20098&amp;idProvincia=26" TargetMode="External"/><Relationship Id="rId153" Type="http://schemas.openxmlformats.org/officeDocument/2006/relationships/hyperlink" Target="https://administracion.gob.es/pagFront/espanaAdmon/directorioOrganigramas/entidadesLocales/entidadesLocales.htm?idUniOrganica=24699&amp;idProvincia=26" TargetMode="External"/><Relationship Id="rId152" Type="http://schemas.openxmlformats.org/officeDocument/2006/relationships/hyperlink" Target="https://administracion.gob.es/pagFront/espanaAdmon/directorioOrganigramas/entidadesLocales/entidadesLocales.htm?idUniOrganica=24626&amp;idProvincia=26" TargetMode="External"/><Relationship Id="rId151" Type="http://schemas.openxmlformats.org/officeDocument/2006/relationships/hyperlink" Target="https://administracion.gob.es/pagFront/espanaAdmon/directorioOrganigramas/entidadesLocales/entidadesLocales.htm?idUniOrganica=24560&amp;idProvincia=26" TargetMode="External"/><Relationship Id="rId158" Type="http://schemas.openxmlformats.org/officeDocument/2006/relationships/hyperlink" Target="https://administracion.gob.es/pagFront/espanaAdmon/directorioOrganigramas/entidadesLocales/entidadesLocales.htm?idUniOrganica=25158&amp;idProvincia=26" TargetMode="External"/><Relationship Id="rId157" Type="http://schemas.openxmlformats.org/officeDocument/2006/relationships/hyperlink" Target="https://administracion.gob.es/pagFront/espanaAdmon/directorioOrganigramas/entidadesLocales/entidadesLocales.htm?idUniOrganica=24991&amp;idProvincia=26" TargetMode="External"/><Relationship Id="rId156" Type="http://schemas.openxmlformats.org/officeDocument/2006/relationships/hyperlink" Target="https://administracion.gob.es/pagFront/espanaAdmon/directorioOrganigramas/entidadesLocales/entidadesLocales.htm?idUniOrganica=24953&amp;idProvincia=26" TargetMode="External"/><Relationship Id="rId155" Type="http://schemas.openxmlformats.org/officeDocument/2006/relationships/hyperlink" Target="https://administracion.gob.es/pagFront/espanaAdmon/directorioOrganigramas/entidadesLocales/entidadesLocales.htm?idUniOrganica=24949&amp;idProvincia=26" TargetMode="External"/><Relationship Id="rId107" Type="http://schemas.openxmlformats.org/officeDocument/2006/relationships/hyperlink" Target="https://administracion.gob.es/pagFront/espanaAdmon/directorioOrganigramas/entidadesLocales/entidadesLocales.htm?idUniOrganica=22249&amp;idProvincia=26" TargetMode="External"/><Relationship Id="rId106" Type="http://schemas.openxmlformats.org/officeDocument/2006/relationships/hyperlink" Target="https://administracion.gob.es/pagFront/espanaAdmon/directorioOrganigramas/entidadesLocales/entidadesLocales.htm?idUniOrganica=22236&amp;idProvincia=26" TargetMode="External"/><Relationship Id="rId105" Type="http://schemas.openxmlformats.org/officeDocument/2006/relationships/hyperlink" Target="https://administracion.gob.es/pagFront/espanaAdmon/directorioOrganigramas/entidadesLocales/entidadesLocales.htm?idUniOrganica=22234&amp;idProvincia=26" TargetMode="External"/><Relationship Id="rId104" Type="http://schemas.openxmlformats.org/officeDocument/2006/relationships/hyperlink" Target="https://administracion.gob.es/pagFront/espanaAdmon/directorioOrganigramas/entidadesLocales/entidadesLocales.htm?idUniOrganica=22181&amp;idProvincia=26" TargetMode="External"/><Relationship Id="rId109" Type="http://schemas.openxmlformats.org/officeDocument/2006/relationships/hyperlink" Target="https://administracion.gob.es/pagFront/espanaAdmon/directorioOrganigramas/entidadesLocales/entidadesLocales.htm?idUniOrganica=22376&amp;idProvincia=26" TargetMode="External"/><Relationship Id="rId108" Type="http://schemas.openxmlformats.org/officeDocument/2006/relationships/hyperlink" Target="https://administracion.gob.es/pagFront/espanaAdmon/directorioOrganigramas/entidadesLocales/entidadesLocales.htm?idUniOrganica=22282&amp;idProvincia=26" TargetMode="External"/><Relationship Id="rId103" Type="http://schemas.openxmlformats.org/officeDocument/2006/relationships/hyperlink" Target="https://administracion.gob.es/pagFront/espanaAdmon/directorioOrganigramas/entidadesLocales/entidadesLocales.htm?idUniOrganica=22176&amp;idProvincia=26" TargetMode="External"/><Relationship Id="rId102" Type="http://schemas.openxmlformats.org/officeDocument/2006/relationships/hyperlink" Target="https://administracion.gob.es/pagFront/espanaAdmon/directorioOrganigramas/entidadesLocales/entidadesLocales.htm?idUniOrganica=22138&amp;idProvincia=26" TargetMode="External"/><Relationship Id="rId101" Type="http://schemas.openxmlformats.org/officeDocument/2006/relationships/hyperlink" Target="https://administracion.gob.es/pagFront/espanaAdmon/directorioOrganigramas/entidadesLocales/entidadesLocales.htm?idUniOrganica=22099&amp;idProvincia=26" TargetMode="External"/><Relationship Id="rId100" Type="http://schemas.openxmlformats.org/officeDocument/2006/relationships/hyperlink" Target="https://administracion.gob.es/pagFront/espanaAdmon/directorioOrganigramas/entidadesLocales/entidadesLocales.htm?idUniOrganica=22063&amp;idProvincia=26" TargetMode="External"/><Relationship Id="rId129" Type="http://schemas.openxmlformats.org/officeDocument/2006/relationships/hyperlink" Target="https://administracion.gob.es/pagFront/espanaAdmon/directorioOrganigramas/entidadesLocales/entidadesLocales.htm?idUniOrganica=23614&amp;idProvincia=26" TargetMode="External"/><Relationship Id="rId128" Type="http://schemas.openxmlformats.org/officeDocument/2006/relationships/hyperlink" Target="https://administracion.gob.es/pagFront/espanaAdmon/directorioOrganigramas/entidadesLocales/entidadesLocales.htm?idUniOrganica=23601&amp;idProvincia=26" TargetMode="External"/><Relationship Id="rId127" Type="http://schemas.openxmlformats.org/officeDocument/2006/relationships/hyperlink" Target="https://administracion.gob.es/pagFront/espanaAdmon/directorioOrganigramas/entidadesLocales/entidadesLocales.htm?idUniOrganica=23576&amp;idProvincia=26" TargetMode="External"/><Relationship Id="rId126" Type="http://schemas.openxmlformats.org/officeDocument/2006/relationships/hyperlink" Target="https://administracion.gob.es/pagFront/espanaAdmon/directorioOrganigramas/entidadesLocales/entidadesLocales.htm?idUniOrganica=23573&amp;idProvincia=26" TargetMode="External"/><Relationship Id="rId121" Type="http://schemas.openxmlformats.org/officeDocument/2006/relationships/hyperlink" Target="https://administracion.gob.es/pagFront/espanaAdmon/directorioOrganigramas/entidadesLocales/entidadesLocales.htm?idUniOrganica=23242&amp;idProvincia=26" TargetMode="External"/><Relationship Id="rId120" Type="http://schemas.openxmlformats.org/officeDocument/2006/relationships/hyperlink" Target="https://administracion.gob.es/pagFront/espanaAdmon/directorioOrganigramas/entidadesLocales/entidadesLocales.htm?idUniOrganica=23213&amp;idProvincia=26" TargetMode="External"/><Relationship Id="rId125" Type="http://schemas.openxmlformats.org/officeDocument/2006/relationships/hyperlink" Target="https://administracion.gob.es/pagFront/espanaAdmon/directorioOrganigramas/entidadesLocales/entidadesLocales.htm?idUniOrganica=23478&amp;idProvincia=26" TargetMode="External"/><Relationship Id="rId124" Type="http://schemas.openxmlformats.org/officeDocument/2006/relationships/hyperlink" Target="https://administracion.gob.es/pagFront/espanaAdmon/directorioOrganigramas/entidadesLocales/entidadesLocales.htm?idUniOrganica=23406&amp;idProvincia=26" TargetMode="External"/><Relationship Id="rId123" Type="http://schemas.openxmlformats.org/officeDocument/2006/relationships/hyperlink" Target="https://administracion.gob.es/pagFront/espanaAdmon/directorioOrganigramas/entidadesLocales/entidadesLocales.htm?idUniOrganica=23313&amp;idProvincia=26" TargetMode="External"/><Relationship Id="rId122" Type="http://schemas.openxmlformats.org/officeDocument/2006/relationships/hyperlink" Target="https://administracion.gob.es/pagFront/espanaAdmon/directorioOrganigramas/entidadesLocales/entidadesLocales.htm?idUniOrganica=23300&amp;idProvincia=26" TargetMode="External"/><Relationship Id="rId95" Type="http://schemas.openxmlformats.org/officeDocument/2006/relationships/hyperlink" Target="https://administracion.gob.es/pagFront/espanaAdmon/directorioOrganigramas/entidadesLocales/entidadesLocales.htm?idUniOrganica=22015&amp;idProvincia=26" TargetMode="External"/><Relationship Id="rId94" Type="http://schemas.openxmlformats.org/officeDocument/2006/relationships/hyperlink" Target="https://administracion.gob.es/pagFront/espanaAdmon/directorioOrganigramas/entidadesLocales/entidadesLocales.htm?idUniOrganica=21646&amp;idProvincia=26" TargetMode="External"/><Relationship Id="rId97" Type="http://schemas.openxmlformats.org/officeDocument/2006/relationships/hyperlink" Target="https://administracion.gob.es/pagFront/espanaAdmon/directorioOrganigramas/entidadesLocales/entidadesLocales.htm?idUniOrganica=22044&amp;idProvincia=26" TargetMode="External"/><Relationship Id="rId96" Type="http://schemas.openxmlformats.org/officeDocument/2006/relationships/hyperlink" Target="https://administracion.gob.es/pagFront/espanaAdmon/directorioOrganigramas/entidadesLocales/entidadesLocales.htm?idUniOrganica=22039&amp;idProvincia=26" TargetMode="External"/><Relationship Id="rId99" Type="http://schemas.openxmlformats.org/officeDocument/2006/relationships/hyperlink" Target="https://administracion.gob.es/pagFront/espanaAdmon/directorioOrganigramas/entidadesLocales/entidadesLocales.htm?idUniOrganica=22062&amp;idProvincia=26" TargetMode="External"/><Relationship Id="rId98" Type="http://schemas.openxmlformats.org/officeDocument/2006/relationships/hyperlink" Target="https://administracion.gob.es/pagFront/espanaAdmon/directorioOrganigramas/entidadesLocales/entidadesLocales.htm?idUniOrganica=22046&amp;idProvincia=26" TargetMode="External"/><Relationship Id="rId91" Type="http://schemas.openxmlformats.org/officeDocument/2006/relationships/hyperlink" Target="https://administracion.gob.es/pagFront/espanaAdmon/directorioOrganigramas/entidadesLocales/entidadesLocales.htm?idUniOrganica=21495&amp;idProvincia=26" TargetMode="External"/><Relationship Id="rId90" Type="http://schemas.openxmlformats.org/officeDocument/2006/relationships/hyperlink" Target="https://administracion.gob.es/pagFront/espanaAdmon/directorioOrganigramas/entidadesLocales/entidadesLocales.htm?idUniOrganica=21491&amp;idProvincia=26" TargetMode="External"/><Relationship Id="rId93" Type="http://schemas.openxmlformats.org/officeDocument/2006/relationships/hyperlink" Target="https://administracion.gob.es/pagFront/espanaAdmon/directorioOrganigramas/entidadesLocales/entidadesLocales.htm?idUniOrganica=21616&amp;idProvincia=26" TargetMode="External"/><Relationship Id="rId92" Type="http://schemas.openxmlformats.org/officeDocument/2006/relationships/hyperlink" Target="https://administracion.gob.es/pagFront/espanaAdmon/directorioOrganigramas/entidadesLocales/entidadesLocales.htm?idUniOrganica=21505&amp;idProvincia=26" TargetMode="External"/><Relationship Id="rId118" Type="http://schemas.openxmlformats.org/officeDocument/2006/relationships/hyperlink" Target="https://administracion.gob.es/pagFront/espanaAdmon/directorioOrganigramas/entidadesLocales/entidadesLocales.htm?idUniOrganica=23129&amp;idProvincia=26" TargetMode="External"/><Relationship Id="rId117" Type="http://schemas.openxmlformats.org/officeDocument/2006/relationships/hyperlink" Target="https://administracion.gob.es/pagFront/espanaAdmon/directorioOrganigramas/entidadesLocales/entidadesLocales.htm?idUniOrganica=23103&amp;idProvincia=26" TargetMode="External"/><Relationship Id="rId116" Type="http://schemas.openxmlformats.org/officeDocument/2006/relationships/hyperlink" Target="https://administracion.gob.es/pagFront/espanaAdmon/directorioOrganigramas/entidadesLocales/entidadesLocales.htm?idUniOrganica=23053&amp;idProvincia=26" TargetMode="External"/><Relationship Id="rId115" Type="http://schemas.openxmlformats.org/officeDocument/2006/relationships/hyperlink" Target="https://administracion.gob.es/pagFront/espanaAdmon/directorioOrganigramas/entidadesLocales/entidadesLocales.htm?idUniOrganica=22938&amp;idProvincia=26" TargetMode="External"/><Relationship Id="rId119" Type="http://schemas.openxmlformats.org/officeDocument/2006/relationships/hyperlink" Target="https://administracion.gob.es/pagFront/espanaAdmon/directorioOrganigramas/entidadesLocales/entidadesLocales.htm?idUniOrganica=23148&amp;idProvincia=26" TargetMode="External"/><Relationship Id="rId110" Type="http://schemas.openxmlformats.org/officeDocument/2006/relationships/hyperlink" Target="https://administracion.gob.es/pagFront/espanaAdmon/directorioOrganigramas/entidadesLocales/entidadesLocales.htm?idUniOrganica=22549&amp;idProvincia=26" TargetMode="External"/><Relationship Id="rId114" Type="http://schemas.openxmlformats.org/officeDocument/2006/relationships/hyperlink" Target="https://administracion.gob.es/pagFront/espanaAdmon/directorioOrganigramas/entidadesLocales/entidadesLocales.htm?idUniOrganica=22922&amp;idProvincia=26" TargetMode="External"/><Relationship Id="rId113" Type="http://schemas.openxmlformats.org/officeDocument/2006/relationships/hyperlink" Target="https://administracion.gob.es/pagFront/espanaAdmon/directorioOrganigramas/entidadesLocales/entidadesLocales.htm?idUniOrganica=22915&amp;idProvincia=26" TargetMode="External"/><Relationship Id="rId112" Type="http://schemas.openxmlformats.org/officeDocument/2006/relationships/hyperlink" Target="https://administracion.gob.es/pagFront/espanaAdmon/directorioOrganigramas/entidadesLocales/entidadesLocales.htm?idUniOrganica=22729&amp;idProvincia=26" TargetMode="External"/><Relationship Id="rId111" Type="http://schemas.openxmlformats.org/officeDocument/2006/relationships/hyperlink" Target="https://administracion.gob.es/pagFront/espanaAdmon/directorioOrganigramas/entidadesLocales/entidadesLocales.htm?idUniOrganica=22584&amp;idProvincia=26" TargetMode="External"/></Relationships>
</file>

<file path=xl/worksheets/_rels/sheet43.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0043&amp;idProvincia=41" TargetMode="External"/><Relationship Id="rId42" Type="http://schemas.openxmlformats.org/officeDocument/2006/relationships/hyperlink" Target="https://administracion.gob.es/pagFront/espanaAdmon/directorioOrganigramas/entidadesLocales/entidadesLocales.htm?idUniOrganica=20158&amp;idProvincia=41" TargetMode="External"/><Relationship Id="rId41" Type="http://schemas.openxmlformats.org/officeDocument/2006/relationships/hyperlink" Target="https://administracion.gob.es/pagFront/espanaAdmon/directorioOrganigramas/entidadesLocales/entidadesLocales.htm?idUniOrganica=20060&amp;idProvincia=41" TargetMode="External"/><Relationship Id="rId44" Type="http://schemas.openxmlformats.org/officeDocument/2006/relationships/hyperlink" Target="https://administracion.gob.es/pagFront/espanaAdmon/directorioOrganigramas/entidadesLocales/entidadesLocales.htm?idUniOrganica=20463&amp;idProvincia=41" TargetMode="External"/><Relationship Id="rId43" Type="http://schemas.openxmlformats.org/officeDocument/2006/relationships/hyperlink" Target="https://administracion.gob.es/pagFront/espanaAdmon/directorioOrganigramas/entidadesLocales/entidadesLocales.htm?idUniOrganica=20199&amp;idProvincia=41" TargetMode="External"/><Relationship Id="rId46" Type="http://schemas.openxmlformats.org/officeDocument/2006/relationships/hyperlink" Target="https://administracion.gob.es/pagFront/espanaAdmon/directorioOrganigramas/entidadesLocales/entidadesLocales.htm?idUniOrganica=20603&amp;idProvincia=41" TargetMode="External"/><Relationship Id="rId45" Type="http://schemas.openxmlformats.org/officeDocument/2006/relationships/hyperlink" Target="https://administracion.gob.es/pagFront/espanaAdmon/directorioOrganigramas/entidadesLocales/entidadesLocales.htm?idUniOrganica=20577&amp;idProvincia=41" TargetMode="External"/><Relationship Id="rId48" Type="http://schemas.openxmlformats.org/officeDocument/2006/relationships/hyperlink" Target="https://administracion.gob.es/pagFront/espanaAdmon/directorioOrganigramas/entidadesLocales/entidadesLocales.htm?idUniOrganica=20624&amp;idProvincia=41" TargetMode="External"/><Relationship Id="rId47" Type="http://schemas.openxmlformats.org/officeDocument/2006/relationships/hyperlink" Target="https://administracion.gob.es/pagFront/espanaAdmon/directorioOrganigramas/entidadesLocales/entidadesLocales.htm?idUniOrganica=20611&amp;idProvincia=41" TargetMode="External"/><Relationship Id="rId49" Type="http://schemas.openxmlformats.org/officeDocument/2006/relationships/hyperlink" Target="https://administracion.gob.es/pagFront/espanaAdmon/directorioOrganigramas/entidadesLocales/entidadesLocales.htm?idUniOrganica=20630&amp;idProvincia=41" TargetMode="External"/><Relationship Id="rId31" Type="http://schemas.openxmlformats.org/officeDocument/2006/relationships/hyperlink" Target="https://administracion.gob.es/pagFront/espanaAdmon/directorioOrganigramas/entidadesLocales/entidadesLocales.htm?idUniOrganica=19502&amp;idProvincia=41" TargetMode="External"/><Relationship Id="rId30" Type="http://schemas.openxmlformats.org/officeDocument/2006/relationships/hyperlink" Target="https://administracion.gob.es/pagFront/espanaAdmon/directorioOrganigramas/entidadesLocales/entidadesLocales.htm?idUniOrganica=19501&amp;idProvincia=41" TargetMode="External"/><Relationship Id="rId33" Type="http://schemas.openxmlformats.org/officeDocument/2006/relationships/hyperlink" Target="https://administracion.gob.es/pagFront/espanaAdmon/directorioOrganigramas/entidadesLocales/entidadesLocales.htm?idUniOrganica=19583&amp;idProvincia=41" TargetMode="External"/><Relationship Id="rId32" Type="http://schemas.openxmlformats.org/officeDocument/2006/relationships/hyperlink" Target="https://administracion.gob.es/pagFront/espanaAdmon/directorioOrganigramas/entidadesLocales/entidadesLocales.htm?idUniOrganica=19511&amp;idProvincia=41" TargetMode="External"/><Relationship Id="rId35" Type="http://schemas.openxmlformats.org/officeDocument/2006/relationships/hyperlink" Target="https://administracion.gob.es/pagFront/espanaAdmon/directorioOrganigramas/entidadesLocales/entidadesLocales.htm?idUniOrganica=19863&amp;idProvincia=41" TargetMode="External"/><Relationship Id="rId34" Type="http://schemas.openxmlformats.org/officeDocument/2006/relationships/hyperlink" Target="https://administracion.gob.es/pagFront/espanaAdmon/directorioOrganigramas/entidadesLocales/entidadesLocales.htm?idUniOrganica=19835&amp;idProvincia=41" TargetMode="External"/><Relationship Id="rId37" Type="http://schemas.openxmlformats.org/officeDocument/2006/relationships/hyperlink" Target="https://administracion.gob.es/pagFront/espanaAdmon/directorioOrganigramas/entidadesLocales/entidadesLocales.htm?idUniOrganica=19871&amp;idProvincia=41" TargetMode="External"/><Relationship Id="rId36" Type="http://schemas.openxmlformats.org/officeDocument/2006/relationships/hyperlink" Target="https://administracion.gob.es/pagFront/espanaAdmon/directorioOrganigramas/entidadesLocales/entidadesLocales.htm?idUniOrganica=19864&amp;idProvincia=41" TargetMode="External"/><Relationship Id="rId39" Type="http://schemas.openxmlformats.org/officeDocument/2006/relationships/hyperlink" Target="https://administracion.gob.es/pagFront/espanaAdmon/directorioOrganigramas/entidadesLocales/entidadesLocales.htm?idUniOrganica=19962&amp;idProvincia=41" TargetMode="External"/><Relationship Id="rId38" Type="http://schemas.openxmlformats.org/officeDocument/2006/relationships/hyperlink" Target="https://administracion.gob.es/pagFront/espanaAdmon/directorioOrganigramas/entidadesLocales/entidadesLocales.htm?idUniOrganica=19880&amp;idProvincia=41" TargetMode="External"/><Relationship Id="rId20" Type="http://schemas.openxmlformats.org/officeDocument/2006/relationships/hyperlink" Target="https://administracion.gob.es/pagFront/espanaAdmon/directorioOrganigramas/entidadesLocales/entidadesLocales.htm?idUniOrganica=19005&amp;idProvincia=41" TargetMode="External"/><Relationship Id="rId22" Type="http://schemas.openxmlformats.org/officeDocument/2006/relationships/hyperlink" Target="https://administracion.gob.es/pagFront/espanaAdmon/directorioOrganigramas/entidadesLocales/entidadesLocales.htm?idUniOrganica=19127&amp;idProvincia=41" TargetMode="External"/><Relationship Id="rId21" Type="http://schemas.openxmlformats.org/officeDocument/2006/relationships/hyperlink" Target="https://administracion.gob.es/pagFront/espanaAdmon/directorioOrganigramas/entidadesLocales/entidadesLocales.htm?idUniOrganica=19119&amp;idProvincia=41" TargetMode="External"/><Relationship Id="rId24" Type="http://schemas.openxmlformats.org/officeDocument/2006/relationships/hyperlink" Target="https://administracion.gob.es/pagFront/espanaAdmon/directorioOrganigramas/entidadesLocales/entidadesLocales.htm?idUniOrganica=19234&amp;idProvincia=41" TargetMode="External"/><Relationship Id="rId23" Type="http://schemas.openxmlformats.org/officeDocument/2006/relationships/hyperlink" Target="https://administracion.gob.es/pagFront/espanaAdmon/directorioOrganigramas/entidadesLocales/entidadesLocales.htm?idUniOrganica=19223&amp;idProvincia=41" TargetMode="External"/><Relationship Id="rId26" Type="http://schemas.openxmlformats.org/officeDocument/2006/relationships/hyperlink" Target="https://administracion.gob.es/pagFront/espanaAdmon/directorioOrganigramas/entidadesLocales/entidadesLocales.htm?idUniOrganica=19346&amp;idProvincia=41" TargetMode="External"/><Relationship Id="rId25" Type="http://schemas.openxmlformats.org/officeDocument/2006/relationships/hyperlink" Target="https://administracion.gob.es/pagFront/espanaAdmon/directorioOrganigramas/entidadesLocales/entidadesLocales.htm?idUniOrganica=19319&amp;idProvincia=41" TargetMode="External"/><Relationship Id="rId28" Type="http://schemas.openxmlformats.org/officeDocument/2006/relationships/hyperlink" Target="https://administracion.gob.es/pagFront/espanaAdmon/directorioOrganigramas/entidadesLocales/entidadesLocales.htm?idUniOrganica=19493&amp;idProvincia=41" TargetMode="External"/><Relationship Id="rId27" Type="http://schemas.openxmlformats.org/officeDocument/2006/relationships/hyperlink" Target="https://administracion.gob.es/pagFront/espanaAdmon/directorioOrganigramas/entidadesLocales/entidadesLocales.htm?idUniOrganica=19370&amp;idProvincia=41" TargetMode="External"/><Relationship Id="rId29" Type="http://schemas.openxmlformats.org/officeDocument/2006/relationships/hyperlink" Target="https://administracion.gob.es/pagFront/espanaAdmon/directorioOrganigramas/entidadesLocales/entidadesLocales.htm?idUniOrganica=19500&amp;idProvincia=41" TargetMode="External"/><Relationship Id="rId11" Type="http://schemas.openxmlformats.org/officeDocument/2006/relationships/hyperlink" Target="https://administracion.gob.es/pagFront/espanaAdmon/directorioOrganigramas/entidadesLocales/entidadesLocales.htm?idUniOrganica=18144&amp;idProvincia=41" TargetMode="External"/><Relationship Id="rId10" Type="http://schemas.openxmlformats.org/officeDocument/2006/relationships/hyperlink" Target="https://administracion.gob.es/pagFront/espanaAdmon/directorioOrganigramas/entidadesLocales/entidadesLocales.htm?idUniOrganica=18000&amp;idProvincia=41" TargetMode="External"/><Relationship Id="rId13" Type="http://schemas.openxmlformats.org/officeDocument/2006/relationships/hyperlink" Target="https://administracion.gob.es/pagFront/espanaAdmon/directorioOrganigramas/entidadesLocales/entidadesLocales.htm?idUniOrganica=18383&amp;idProvincia=41" TargetMode="External"/><Relationship Id="rId12" Type="http://schemas.openxmlformats.org/officeDocument/2006/relationships/hyperlink" Target="https://administracion.gob.es/pagFront/espanaAdmon/directorioOrganigramas/entidadesLocales/entidadesLocales.htm?idUniOrganica=18382&amp;idProvincia=41" TargetMode="External"/><Relationship Id="rId15" Type="http://schemas.openxmlformats.org/officeDocument/2006/relationships/hyperlink" Target="https://administracion.gob.es/pagFront/espanaAdmon/directorioOrganigramas/entidadesLocales/entidadesLocales.htm?idUniOrganica=18610&amp;idProvincia=41" TargetMode="External"/><Relationship Id="rId14" Type="http://schemas.openxmlformats.org/officeDocument/2006/relationships/hyperlink" Target="https://administracion.gob.es/pagFront/espanaAdmon/directorioOrganigramas/entidadesLocales/entidadesLocales.htm?idUniOrganica=18399&amp;idProvincia=41" TargetMode="External"/><Relationship Id="rId17" Type="http://schemas.openxmlformats.org/officeDocument/2006/relationships/hyperlink" Target="https://administracion.gob.es/pagFront/espanaAdmon/directorioOrganigramas/entidadesLocales/entidadesLocales.htm?idUniOrganica=18858&amp;idProvincia=41" TargetMode="External"/><Relationship Id="rId16" Type="http://schemas.openxmlformats.org/officeDocument/2006/relationships/hyperlink" Target="https://administracion.gob.es/pagFront/espanaAdmon/directorioOrganigramas/entidadesLocales/entidadesLocales.htm?idUniOrganica=18831&amp;idProvincia=41" TargetMode="External"/><Relationship Id="rId19" Type="http://schemas.openxmlformats.org/officeDocument/2006/relationships/hyperlink" Target="https://administracion.gob.es/pagFront/espanaAdmon/directorioOrganigramas/entidadesLocales/entidadesLocales.htm?idUniOrganica=18954&amp;idProvincia=41" TargetMode="External"/><Relationship Id="rId18" Type="http://schemas.openxmlformats.org/officeDocument/2006/relationships/hyperlink" Target="https://administracion.gob.es/pagFront/espanaAdmon/directorioOrganigramas/entidadesLocales/entidadesLocales.htm?idUniOrganica=18890&amp;idProvincia=41" TargetMode="External"/><Relationship Id="rId84" Type="http://schemas.openxmlformats.org/officeDocument/2006/relationships/hyperlink" Target="https://administracion.gob.es/pagFront/espanaAdmon/directorioOrganigramas/entidadesLocales/entidadesLocales.htm?idUniOrganica=23135&amp;idProvincia=41" TargetMode="External"/><Relationship Id="rId83" Type="http://schemas.openxmlformats.org/officeDocument/2006/relationships/hyperlink" Target="https://administracion.gob.es/pagFront/espanaAdmon/directorioOrganigramas/entidadesLocales/entidadesLocales.htm?idUniOrganica=22986&amp;idProvincia=41" TargetMode="External"/><Relationship Id="rId86" Type="http://schemas.openxmlformats.org/officeDocument/2006/relationships/hyperlink" Target="https://administracion.gob.es/pagFront/espanaAdmon/directorioOrganigramas/entidadesLocales/entidadesLocales.htm?idUniOrganica=23306&amp;idProvincia=41" TargetMode="External"/><Relationship Id="rId85" Type="http://schemas.openxmlformats.org/officeDocument/2006/relationships/hyperlink" Target="https://administracion.gob.es/pagFront/espanaAdmon/directorioOrganigramas/entidadesLocales/entidadesLocales.htm?idUniOrganica=23244&amp;idProvincia=41" TargetMode="External"/><Relationship Id="rId88" Type="http://schemas.openxmlformats.org/officeDocument/2006/relationships/hyperlink" Target="https://administracion.gob.es/pagFront/espanaAdmon/directorioOrganigramas/entidadesLocales/entidadesLocales.htm?idUniOrganica=23364&amp;idProvincia=41" TargetMode="External"/><Relationship Id="rId87" Type="http://schemas.openxmlformats.org/officeDocument/2006/relationships/hyperlink" Target="https://administracion.gob.es/pagFront/espanaAdmon/directorioOrganigramas/entidadesLocales/entidadesLocales.htm?idUniOrganica=23330&amp;idProvincia=41" TargetMode="External"/><Relationship Id="rId89" Type="http://schemas.openxmlformats.org/officeDocument/2006/relationships/hyperlink" Target="https://administracion.gob.es/pagFront/espanaAdmon/directorioOrganigramas/entidadesLocales/entidadesLocales.htm?idUniOrganica=23448&amp;idProvincia=41" TargetMode="External"/><Relationship Id="rId80" Type="http://schemas.openxmlformats.org/officeDocument/2006/relationships/hyperlink" Target="https://administracion.gob.es/pagFront/espanaAdmon/directorioOrganigramas/entidadesLocales/entidadesLocales.htm?idUniOrganica=22950&amp;idProvincia=41" TargetMode="External"/><Relationship Id="rId82" Type="http://schemas.openxmlformats.org/officeDocument/2006/relationships/hyperlink" Target="https://administracion.gob.es/pagFront/espanaAdmon/directorioOrganigramas/entidadesLocales/entidadesLocales.htm?idUniOrganica=22971&amp;idProvincia=41" TargetMode="External"/><Relationship Id="rId81" Type="http://schemas.openxmlformats.org/officeDocument/2006/relationships/hyperlink" Target="https://administracion.gob.es/pagFront/espanaAdmon/directorioOrganigramas/entidadesLocales/entidadesLocales.htm?idUniOrganica=22962&amp;idProvincia=41" TargetMode="External"/><Relationship Id="rId1" Type="http://schemas.openxmlformats.org/officeDocument/2006/relationships/hyperlink" Target="https://administracion.gob.es/pagFront/espanaAdmon/directorioOrganigramas/entidadesLocales/entidadesLocales.htm?idUniOrganica=17588&amp;idProvincia=41" TargetMode="External"/><Relationship Id="rId2" Type="http://schemas.openxmlformats.org/officeDocument/2006/relationships/hyperlink" Target="https://administracion.gob.es/pagFront/espanaAdmon/directorioOrganigramas/entidadesLocales/entidadesLocales.htm?idUniOrganica=17652&amp;idProvincia=41" TargetMode="External"/><Relationship Id="rId3" Type="http://schemas.openxmlformats.org/officeDocument/2006/relationships/hyperlink" Target="https://administracion.gob.es/pagFront/espanaAdmon/directorioOrganigramas/entidadesLocales/entidadesLocales.htm?idUniOrganica=17669&amp;idProvincia=41" TargetMode="External"/><Relationship Id="rId4" Type="http://schemas.openxmlformats.org/officeDocument/2006/relationships/hyperlink" Target="https://administracion.gob.es/pagFront/espanaAdmon/directorioOrganigramas/entidadesLocales/entidadesLocales.htm?idUniOrganica=17734&amp;idProvincia=41" TargetMode="External"/><Relationship Id="rId9" Type="http://schemas.openxmlformats.org/officeDocument/2006/relationships/hyperlink" Target="https://administracion.gob.es/pagFront/espanaAdmon/directorioOrganigramas/entidadesLocales/entidadesLocales.htm?idUniOrganica=17965&amp;idProvincia=41" TargetMode="External"/><Relationship Id="rId5" Type="http://schemas.openxmlformats.org/officeDocument/2006/relationships/hyperlink" Target="https://administracion.gob.es/pagFront/espanaAdmon/directorioOrganigramas/entidadesLocales/entidadesLocales.htm?idUniOrganica=17744&amp;idProvincia=41" TargetMode="External"/><Relationship Id="rId6" Type="http://schemas.openxmlformats.org/officeDocument/2006/relationships/hyperlink" Target="https://administracion.gob.es/pagFront/espanaAdmon/directorioOrganigramas/entidadesLocales/entidadesLocales.htm?idUniOrganica=17782&amp;idProvincia=41" TargetMode="External"/><Relationship Id="rId7" Type="http://schemas.openxmlformats.org/officeDocument/2006/relationships/hyperlink" Target="https://administracion.gob.es/pagFront/espanaAdmon/directorioOrganigramas/entidadesLocales/entidadesLocales.htm?idUniOrganica=17904&amp;idProvincia=41" TargetMode="External"/><Relationship Id="rId8" Type="http://schemas.openxmlformats.org/officeDocument/2006/relationships/hyperlink" Target="https://administracion.gob.es/pagFront/espanaAdmon/directorioOrganigramas/entidadesLocales/entidadesLocales.htm?idUniOrganica=17907&amp;idProvincia=41" TargetMode="External"/><Relationship Id="rId73" Type="http://schemas.openxmlformats.org/officeDocument/2006/relationships/hyperlink" Target="https://administracion.gob.es/pagFront/espanaAdmon/directorioOrganigramas/entidadesLocales/entidadesLocales.htm?idUniOrganica=112708&amp;idProvincia=41" TargetMode="External"/><Relationship Id="rId72" Type="http://schemas.openxmlformats.org/officeDocument/2006/relationships/hyperlink" Target="https://administracion.gob.es/pagFront/espanaAdmon/directorioOrganigramas/entidadesLocales/entidadesLocales.htm?idUniOrganica=22438&amp;idProvincia=41" TargetMode="External"/><Relationship Id="rId75" Type="http://schemas.openxmlformats.org/officeDocument/2006/relationships/hyperlink" Target="https://administracion.gob.es/pagFront/espanaAdmon/directorioOrganigramas/entidadesLocales/entidadesLocales.htm?idUniOrganica=22499&amp;idProvincia=41" TargetMode="External"/><Relationship Id="rId74" Type="http://schemas.openxmlformats.org/officeDocument/2006/relationships/hyperlink" Target="https://administracion.gob.es/pagFront/espanaAdmon/directorioOrganigramas/entidadesLocales/entidadesLocales.htm?idUniOrganica=22474&amp;idProvincia=41" TargetMode="External"/><Relationship Id="rId77" Type="http://schemas.openxmlformats.org/officeDocument/2006/relationships/hyperlink" Target="https://administracion.gob.es/pagFront/espanaAdmon/directorioOrganigramas/entidadesLocales/entidadesLocales.htm?idUniOrganica=22587&amp;idProvincia=41" TargetMode="External"/><Relationship Id="rId76" Type="http://schemas.openxmlformats.org/officeDocument/2006/relationships/hyperlink" Target="https://administracion.gob.es/pagFront/espanaAdmon/directorioOrganigramas/entidadesLocales/entidadesLocales.htm?idUniOrganica=22563&amp;idProvincia=41" TargetMode="External"/><Relationship Id="rId79" Type="http://schemas.openxmlformats.org/officeDocument/2006/relationships/hyperlink" Target="https://administracion.gob.es/pagFront/espanaAdmon/directorioOrganigramas/entidadesLocales/entidadesLocales.htm?idUniOrganica=22702&amp;idProvincia=41" TargetMode="External"/><Relationship Id="rId78" Type="http://schemas.openxmlformats.org/officeDocument/2006/relationships/hyperlink" Target="https://administracion.gob.es/pagFront/espanaAdmon/directorioOrganigramas/entidadesLocales/entidadesLocales.htm?idUniOrganica=22609&amp;idProvincia=41" TargetMode="External"/><Relationship Id="rId71" Type="http://schemas.openxmlformats.org/officeDocument/2006/relationships/hyperlink" Target="https://administracion.gob.es/pagFront/espanaAdmon/directorioOrganigramas/entidadesLocales/entidadesLocales.htm?idUniOrganica=22395&amp;idProvincia=41" TargetMode="External"/><Relationship Id="rId70" Type="http://schemas.openxmlformats.org/officeDocument/2006/relationships/hyperlink" Target="https://administracion.gob.es/pagFront/espanaAdmon/directorioOrganigramas/entidadesLocales/entidadesLocales.htm?idUniOrganica=22277&amp;idProvincia=41" TargetMode="External"/><Relationship Id="rId62" Type="http://schemas.openxmlformats.org/officeDocument/2006/relationships/hyperlink" Target="https://administracion.gob.es/pagFront/espanaAdmon/directorioOrganigramas/entidadesLocales/entidadesLocales.htm?idUniOrganica=21444&amp;idProvincia=41" TargetMode="External"/><Relationship Id="rId61" Type="http://schemas.openxmlformats.org/officeDocument/2006/relationships/hyperlink" Target="https://administracion.gob.es/pagFront/espanaAdmon/directorioOrganigramas/entidadesLocales/entidadesLocales.htm?idUniOrganica=21443&amp;idProvincia=41" TargetMode="External"/><Relationship Id="rId64" Type="http://schemas.openxmlformats.org/officeDocument/2006/relationships/hyperlink" Target="https://administracion.gob.es/pagFront/espanaAdmon/directorioOrganigramas/entidadesLocales/entidadesLocales.htm?idUniOrganica=21541&amp;idProvincia=41" TargetMode="External"/><Relationship Id="rId63" Type="http://schemas.openxmlformats.org/officeDocument/2006/relationships/hyperlink" Target="https://administracion.gob.es/pagFront/espanaAdmon/directorioOrganigramas/entidadesLocales/entidadesLocales.htm?idUniOrganica=21530&amp;idProvincia=41" TargetMode="External"/><Relationship Id="rId66" Type="http://schemas.openxmlformats.org/officeDocument/2006/relationships/hyperlink" Target="https://administracion.gob.es/pagFront/espanaAdmon/directorioOrganigramas/entidadesLocales/entidadesLocales.htm?idUniOrganica=21784&amp;idProvincia=41" TargetMode="External"/><Relationship Id="rId65" Type="http://schemas.openxmlformats.org/officeDocument/2006/relationships/hyperlink" Target="https://administracion.gob.es/pagFront/espanaAdmon/directorioOrganigramas/entidadesLocales/entidadesLocales.htm?idUniOrganica=21553&amp;idProvincia=41" TargetMode="External"/><Relationship Id="rId68" Type="http://schemas.openxmlformats.org/officeDocument/2006/relationships/hyperlink" Target="https://administracion.gob.es/pagFront/espanaAdmon/directorioOrganigramas/entidadesLocales/entidadesLocales.htm?idUniOrganica=21978&amp;idProvincia=41" TargetMode="External"/><Relationship Id="rId67" Type="http://schemas.openxmlformats.org/officeDocument/2006/relationships/hyperlink" Target="https://administracion.gob.es/pagFront/espanaAdmon/directorioOrganigramas/entidadesLocales/entidadesLocales.htm?idUniOrganica=21878&amp;idProvincia=41" TargetMode="External"/><Relationship Id="rId60" Type="http://schemas.openxmlformats.org/officeDocument/2006/relationships/hyperlink" Target="https://administracion.gob.es/pagFront/espanaAdmon/directorioOrganigramas/entidadesLocales/entidadesLocales.htm?idUniOrganica=21424&amp;idProvincia=41" TargetMode="External"/><Relationship Id="rId69" Type="http://schemas.openxmlformats.org/officeDocument/2006/relationships/hyperlink" Target="https://administracion.gob.es/pagFront/espanaAdmon/directorioOrganigramas/entidadesLocales/entidadesLocales.htm?idUniOrganica=22145&amp;idProvincia=41" TargetMode="External"/><Relationship Id="rId51" Type="http://schemas.openxmlformats.org/officeDocument/2006/relationships/hyperlink" Target="https://administracion.gob.es/pagFront/espanaAdmon/directorioOrganigramas/entidadesLocales/entidadesLocales.htm?idUniOrganica=20760&amp;idProvincia=41" TargetMode="External"/><Relationship Id="rId50" Type="http://schemas.openxmlformats.org/officeDocument/2006/relationships/hyperlink" Target="https://administracion.gob.es/pagFront/espanaAdmon/directorioOrganigramas/entidadesLocales/entidadesLocales.htm?idUniOrganica=20715&amp;idProvincia=41" TargetMode="External"/><Relationship Id="rId53" Type="http://schemas.openxmlformats.org/officeDocument/2006/relationships/hyperlink" Target="https://administracion.gob.es/pagFront/espanaAdmon/directorioOrganigramas/entidadesLocales/entidadesLocales.htm?idUniOrganica=20955&amp;idProvincia=41" TargetMode="External"/><Relationship Id="rId52" Type="http://schemas.openxmlformats.org/officeDocument/2006/relationships/hyperlink" Target="https://administracion.gob.es/pagFront/espanaAdmon/directorioOrganigramas/entidadesLocales/entidadesLocales.htm?idUniOrganica=20808&amp;idProvincia=41" TargetMode="External"/><Relationship Id="rId55" Type="http://schemas.openxmlformats.org/officeDocument/2006/relationships/hyperlink" Target="https://administracion.gob.es/pagFront/espanaAdmon/directorioOrganigramas/entidadesLocales/entidadesLocales.htm?idUniOrganica=21167&amp;idProvincia=41" TargetMode="External"/><Relationship Id="rId54" Type="http://schemas.openxmlformats.org/officeDocument/2006/relationships/hyperlink" Target="https://administracion.gob.es/pagFront/espanaAdmon/directorioOrganigramas/entidadesLocales/entidadesLocales.htm?idUniOrganica=21023&amp;idProvincia=41" TargetMode="External"/><Relationship Id="rId57" Type="http://schemas.openxmlformats.org/officeDocument/2006/relationships/hyperlink" Target="https://administracion.gob.es/pagFront/espanaAdmon/directorioOrganigramas/entidadesLocales/entidadesLocales.htm?idUniOrganica=21346&amp;idProvincia=41" TargetMode="External"/><Relationship Id="rId56" Type="http://schemas.openxmlformats.org/officeDocument/2006/relationships/hyperlink" Target="https://administracion.gob.es/pagFront/espanaAdmon/directorioOrganigramas/entidadesLocales/entidadesLocales.htm?idUniOrganica=21207&amp;idProvincia=41" TargetMode="External"/><Relationship Id="rId59" Type="http://schemas.openxmlformats.org/officeDocument/2006/relationships/hyperlink" Target="https://administracion.gob.es/pagFront/espanaAdmon/directorioOrganigramas/entidadesLocales/entidadesLocales.htm?idUniOrganica=21385&amp;idProvincia=41" TargetMode="External"/><Relationship Id="rId58" Type="http://schemas.openxmlformats.org/officeDocument/2006/relationships/hyperlink" Target="https://administracion.gob.es/pagFront/espanaAdmon/directorioOrganigramas/entidadesLocales/entidadesLocales.htm?idUniOrganica=21347&amp;idProvincia=41" TargetMode="External"/><Relationship Id="rId107" Type="http://schemas.openxmlformats.org/officeDocument/2006/relationships/drawing" Target="../drawings/drawing43.xml"/><Relationship Id="rId106" Type="http://schemas.openxmlformats.org/officeDocument/2006/relationships/hyperlink" Target="https://administracion.gob.es/pagFront/espanaAdmon/directorioOrganigramas/entidadesLocales/entidadesLocales.htm?idUniOrganica=25493&amp;idProvincia=41" TargetMode="External"/><Relationship Id="rId105" Type="http://schemas.openxmlformats.org/officeDocument/2006/relationships/hyperlink" Target="https://administracion.gob.es/pagFront/espanaAdmon/directorioOrganigramas/entidadesLocales/entidadesLocales.htm?idUniOrganica=25432&amp;idProvincia=41" TargetMode="External"/><Relationship Id="rId104" Type="http://schemas.openxmlformats.org/officeDocument/2006/relationships/hyperlink" Target="https://administracion.gob.es/pagFront/espanaAdmon/directorioOrganigramas/entidadesLocales/entidadesLocales.htm?idUniOrganica=25293&amp;idProvincia=41" TargetMode="External"/><Relationship Id="rId103" Type="http://schemas.openxmlformats.org/officeDocument/2006/relationships/hyperlink" Target="https://administracion.gob.es/pagFront/espanaAdmon/directorioOrganigramas/entidadesLocales/entidadesLocales.htm?idUniOrganica=25281&amp;idProvincia=41" TargetMode="External"/><Relationship Id="rId102" Type="http://schemas.openxmlformats.org/officeDocument/2006/relationships/hyperlink" Target="https://administracion.gob.es/pagFront/espanaAdmon/directorioOrganigramas/entidadesLocales/entidadesLocales.htm?idUniOrganica=25274&amp;idProvincia=41" TargetMode="External"/><Relationship Id="rId101" Type="http://schemas.openxmlformats.org/officeDocument/2006/relationships/hyperlink" Target="https://administracion.gob.es/pagFront/espanaAdmon/directorioOrganigramas/entidadesLocales/entidadesLocales.htm?idUniOrganica=25189&amp;idProvincia=41" TargetMode="External"/><Relationship Id="rId100" Type="http://schemas.openxmlformats.org/officeDocument/2006/relationships/hyperlink" Target="https://administracion.gob.es/pagFront/espanaAdmon/directorioOrganigramas/entidadesLocales/entidadesLocales.htm?idUniOrganica=24764&amp;idProvincia=41" TargetMode="External"/><Relationship Id="rId95" Type="http://schemas.openxmlformats.org/officeDocument/2006/relationships/hyperlink" Target="https://administracion.gob.es/pagFront/espanaAdmon/directorioOrganigramas/entidadesLocales/entidadesLocales.htm?idUniOrganica=24032&amp;idProvincia=41" TargetMode="External"/><Relationship Id="rId94" Type="http://schemas.openxmlformats.org/officeDocument/2006/relationships/hyperlink" Target="https://administracion.gob.es/pagFront/espanaAdmon/directorioOrganigramas/entidadesLocales/entidadesLocales.htm?idUniOrganica=23950&amp;idProvincia=41" TargetMode="External"/><Relationship Id="rId97" Type="http://schemas.openxmlformats.org/officeDocument/2006/relationships/hyperlink" Target="https://administracion.gob.es/pagFront/espanaAdmon/directorioOrganigramas/entidadesLocales/entidadesLocales.htm?idUniOrganica=24313&amp;idProvincia=41" TargetMode="External"/><Relationship Id="rId96" Type="http://schemas.openxmlformats.org/officeDocument/2006/relationships/hyperlink" Target="https://administracion.gob.es/pagFront/espanaAdmon/directorioOrganigramas/entidadesLocales/entidadesLocales.htm?idUniOrganica=24301&amp;idProvincia=41" TargetMode="External"/><Relationship Id="rId99" Type="http://schemas.openxmlformats.org/officeDocument/2006/relationships/hyperlink" Target="https://administracion.gob.es/pagFront/espanaAdmon/directorioOrganigramas/entidadesLocales/entidadesLocales.htm?idUniOrganica=24637&amp;idProvincia=41" TargetMode="External"/><Relationship Id="rId98" Type="http://schemas.openxmlformats.org/officeDocument/2006/relationships/hyperlink" Target="https://administracion.gob.es/pagFront/espanaAdmon/directorioOrganigramas/entidadesLocales/entidadesLocales.htm?idUniOrganica=24595&amp;idProvincia=41" TargetMode="External"/><Relationship Id="rId91" Type="http://schemas.openxmlformats.org/officeDocument/2006/relationships/hyperlink" Target="https://administracion.gob.es/pagFront/espanaAdmon/directorioOrganigramas/entidadesLocales/entidadesLocales.htm?idUniOrganica=23580&amp;idProvincia=41" TargetMode="External"/><Relationship Id="rId90" Type="http://schemas.openxmlformats.org/officeDocument/2006/relationships/hyperlink" Target="https://administracion.gob.es/pagFront/espanaAdmon/directorioOrganigramas/entidadesLocales/entidadesLocales.htm?idUniOrganica=23521&amp;idProvincia=41" TargetMode="External"/><Relationship Id="rId93" Type="http://schemas.openxmlformats.org/officeDocument/2006/relationships/hyperlink" Target="https://administracion.gob.es/pagFront/espanaAdmon/directorioOrganigramas/entidadesLocales/entidadesLocales.htm?idUniOrganica=23894&amp;idProvincia=41" TargetMode="External"/><Relationship Id="rId92" Type="http://schemas.openxmlformats.org/officeDocument/2006/relationships/hyperlink" Target="https://administracion.gob.es/pagFront/espanaAdmon/directorioOrganigramas/entidadesLocales/entidadesLocales.htm?idUniOrganica=23643&amp;idProvincia=41" TargetMode="External"/></Relationships>
</file>

<file path=xl/worksheets/_rels/sheet44.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3783&amp;idProvincia=38" TargetMode="External"/><Relationship Id="rId42" Type="http://schemas.openxmlformats.org/officeDocument/2006/relationships/hyperlink" Target="https://administracion.gob.es/pagFront/espanaAdmon/directorioOrganigramas/entidadesLocales/entidadesLocales.htm?idUniOrganica=23878&amp;idProvincia=38" TargetMode="External"/><Relationship Id="rId41" Type="http://schemas.openxmlformats.org/officeDocument/2006/relationships/hyperlink" Target="https://administracion.gob.es/pagFront/espanaAdmon/directorioOrganigramas/entidadesLocales/entidadesLocales.htm?idUniOrganica=23862&amp;idProvincia=38" TargetMode="External"/><Relationship Id="rId44" Type="http://schemas.openxmlformats.org/officeDocument/2006/relationships/hyperlink" Target="https://administracion.gob.es/pagFront/espanaAdmon/directorioOrganigramas/entidadesLocales/entidadesLocales.htm?idUniOrganica=24054&amp;idProvincia=38" TargetMode="External"/><Relationship Id="rId43" Type="http://schemas.openxmlformats.org/officeDocument/2006/relationships/hyperlink" Target="https://administracion.gob.es/pagFront/espanaAdmon/directorioOrganigramas/entidadesLocales/entidadesLocales.htm?idUniOrganica=23954&amp;idProvincia=38" TargetMode="External"/><Relationship Id="rId46" Type="http://schemas.openxmlformats.org/officeDocument/2006/relationships/hyperlink" Target="https://administracion.gob.es/pagFront/espanaAdmon/directorioOrganigramas/entidadesLocales/entidadesLocales.htm?idUniOrganica=24201&amp;idProvincia=38" TargetMode="External"/><Relationship Id="rId45" Type="http://schemas.openxmlformats.org/officeDocument/2006/relationships/hyperlink" Target="https://administracion.gob.es/pagFront/espanaAdmon/directorioOrganigramas/entidadesLocales/entidadesLocales.htm?idUniOrganica=24170&amp;idProvincia=38" TargetMode="External"/><Relationship Id="rId48" Type="http://schemas.openxmlformats.org/officeDocument/2006/relationships/hyperlink" Target="https://administracion.gob.es/pagFront/espanaAdmon/directorioOrganigramas/entidadesLocales/entidadesLocales.htm?idUniOrganica=24233&amp;idProvincia=38" TargetMode="External"/><Relationship Id="rId47" Type="http://schemas.openxmlformats.org/officeDocument/2006/relationships/hyperlink" Target="https://administracion.gob.es/pagFront/espanaAdmon/directorioOrganigramas/entidadesLocales/entidadesLocales.htm?idUniOrganica=24230&amp;idProvincia=38" TargetMode="External"/><Relationship Id="rId49" Type="http://schemas.openxmlformats.org/officeDocument/2006/relationships/hyperlink" Target="https://administracion.gob.es/pagFront/espanaAdmon/directorioOrganigramas/entidadesLocales/entidadesLocales.htm?idUniOrganica=24279&amp;idProvincia=38" TargetMode="External"/><Relationship Id="rId31" Type="http://schemas.openxmlformats.org/officeDocument/2006/relationships/hyperlink" Target="https://administracion.gob.es/pagFront/espanaAdmon/directorioOrganigramas/entidadesLocales/entidadesLocales.htm?idUniOrganica=23040&amp;idProvincia=38" TargetMode="External"/><Relationship Id="rId30" Type="http://schemas.openxmlformats.org/officeDocument/2006/relationships/hyperlink" Target="https://administracion.gob.es/pagFront/espanaAdmon/directorioOrganigramas/entidadesLocales/entidadesLocales.htm?idUniOrganica=23039&amp;idProvincia=38" TargetMode="External"/><Relationship Id="rId33" Type="http://schemas.openxmlformats.org/officeDocument/2006/relationships/hyperlink" Target="https://administracion.gob.es/pagFront/espanaAdmon/directorioOrganigramas/entidadesLocales/entidadesLocales.htm?idUniOrganica=23337&amp;idProvincia=38" TargetMode="External"/><Relationship Id="rId32" Type="http://schemas.openxmlformats.org/officeDocument/2006/relationships/hyperlink" Target="https://administracion.gob.es/pagFront/espanaAdmon/directorioOrganigramas/entidadesLocales/entidadesLocales.htm?idUniOrganica=23138&amp;idProvincia=38" TargetMode="External"/><Relationship Id="rId35" Type="http://schemas.openxmlformats.org/officeDocument/2006/relationships/hyperlink" Target="https://administracion.gob.es/pagFront/espanaAdmon/directorioOrganigramas/entidadesLocales/entidadesLocales.htm?idUniOrganica=23497&amp;idProvincia=38" TargetMode="External"/><Relationship Id="rId34" Type="http://schemas.openxmlformats.org/officeDocument/2006/relationships/hyperlink" Target="https://administracion.gob.es/pagFront/espanaAdmon/directorioOrganigramas/entidadesLocales/entidadesLocales.htm?idUniOrganica=23476&amp;idProvincia=38" TargetMode="External"/><Relationship Id="rId37" Type="http://schemas.openxmlformats.org/officeDocument/2006/relationships/hyperlink" Target="https://administracion.gob.es/pagFront/espanaAdmon/directorioOrganigramas/entidadesLocales/entidadesLocales.htm?idUniOrganica=23560&amp;idProvincia=38" TargetMode="External"/><Relationship Id="rId36" Type="http://schemas.openxmlformats.org/officeDocument/2006/relationships/hyperlink" Target="https://administracion.gob.es/pagFront/espanaAdmon/directorioOrganigramas/entidadesLocales/entidadesLocales.htm?idUniOrganica=23525&amp;idProvincia=38" TargetMode="External"/><Relationship Id="rId39" Type="http://schemas.openxmlformats.org/officeDocument/2006/relationships/hyperlink" Target="https://administracion.gob.es/pagFront/espanaAdmon/directorioOrganigramas/entidadesLocales/entidadesLocales.htm?idUniOrganica=23770&amp;idProvincia=38" TargetMode="External"/><Relationship Id="rId38" Type="http://schemas.openxmlformats.org/officeDocument/2006/relationships/hyperlink" Target="https://administracion.gob.es/pagFront/espanaAdmon/directorioOrganigramas/entidadesLocales/entidadesLocales.htm?idUniOrganica=23609&amp;idProvincia=38" TargetMode="External"/><Relationship Id="rId20" Type="http://schemas.openxmlformats.org/officeDocument/2006/relationships/hyperlink" Target="https://administracion.gob.es/pagFront/espanaAdmon/directorioOrganigramas/entidadesLocales/entidadesLocales.htm?idUniOrganica=20762&amp;idProvincia=38" TargetMode="External"/><Relationship Id="rId22" Type="http://schemas.openxmlformats.org/officeDocument/2006/relationships/hyperlink" Target="https://administracion.gob.es/pagFront/espanaAdmon/directorioOrganigramas/entidadesLocales/entidadesLocales.htm?idUniOrganica=20974&amp;idProvincia=38" TargetMode="External"/><Relationship Id="rId21" Type="http://schemas.openxmlformats.org/officeDocument/2006/relationships/hyperlink" Target="https://administracion.gob.es/pagFront/espanaAdmon/directorioOrganigramas/entidadesLocales/entidadesLocales.htm?idUniOrganica=20800&amp;idProvincia=38" TargetMode="External"/><Relationship Id="rId24" Type="http://schemas.openxmlformats.org/officeDocument/2006/relationships/hyperlink" Target="https://administracion.gob.es/pagFront/espanaAdmon/directorioOrganigramas/entidadesLocales/entidadesLocales.htm?idUniOrganica=21288&amp;idProvincia=38" TargetMode="External"/><Relationship Id="rId23" Type="http://schemas.openxmlformats.org/officeDocument/2006/relationships/hyperlink" Target="https://administracion.gob.es/pagFront/espanaAdmon/directorioOrganigramas/entidadesLocales/entidadesLocales.htm?idUniOrganica=21122&amp;idProvincia=38" TargetMode="External"/><Relationship Id="rId26" Type="http://schemas.openxmlformats.org/officeDocument/2006/relationships/hyperlink" Target="https://administracion.gob.es/pagFront/espanaAdmon/directorioOrganigramas/entidadesLocales/entidadesLocales.htm?idUniOrganica=22369&amp;idProvincia=38" TargetMode="External"/><Relationship Id="rId25" Type="http://schemas.openxmlformats.org/officeDocument/2006/relationships/hyperlink" Target="https://administracion.gob.es/pagFront/espanaAdmon/directorioOrganigramas/entidadesLocales/entidadesLocales.htm?idUniOrganica=21605&amp;idProvincia=38" TargetMode="External"/><Relationship Id="rId28" Type="http://schemas.openxmlformats.org/officeDocument/2006/relationships/hyperlink" Target="https://administracion.gob.es/pagFront/espanaAdmon/directorioOrganigramas/entidadesLocales/entidadesLocales.htm?idUniOrganica=22708&amp;idProvincia=38" TargetMode="External"/><Relationship Id="rId27" Type="http://schemas.openxmlformats.org/officeDocument/2006/relationships/hyperlink" Target="https://administracion.gob.es/pagFront/espanaAdmon/directorioOrganigramas/entidadesLocales/entidadesLocales.htm?idUniOrganica=22530&amp;idProvincia=38" TargetMode="External"/><Relationship Id="rId29" Type="http://schemas.openxmlformats.org/officeDocument/2006/relationships/hyperlink" Target="https://administracion.gob.es/pagFront/espanaAdmon/directorioOrganigramas/entidadesLocales/entidadesLocales.htm?idUniOrganica=23007&amp;idProvincia=38" TargetMode="External"/><Relationship Id="rId11" Type="http://schemas.openxmlformats.org/officeDocument/2006/relationships/hyperlink" Target="https://administracion.gob.es/pagFront/espanaAdmon/directorioOrganigramas/entidadesLocales/entidadesLocales.htm?idUniOrganica=19186&amp;idProvincia=38" TargetMode="External"/><Relationship Id="rId10" Type="http://schemas.openxmlformats.org/officeDocument/2006/relationships/hyperlink" Target="https://administracion.gob.es/pagFront/espanaAdmon/directorioOrganigramas/entidadesLocales/entidadesLocales.htm?idUniOrganica=18923&amp;idProvincia=38" TargetMode="External"/><Relationship Id="rId13" Type="http://schemas.openxmlformats.org/officeDocument/2006/relationships/hyperlink" Target="https://administracion.gob.es/pagFront/espanaAdmon/directorioOrganigramas/entidadesLocales/entidadesLocales.htm?idUniOrganica=20388&amp;idProvincia=38" TargetMode="External"/><Relationship Id="rId12" Type="http://schemas.openxmlformats.org/officeDocument/2006/relationships/hyperlink" Target="https://administracion.gob.es/pagFront/espanaAdmon/directorioOrganigramas/entidadesLocales/entidadesLocales.htm?idUniOrganica=20243&amp;idProvincia=38" TargetMode="External"/><Relationship Id="rId15" Type="http://schemas.openxmlformats.org/officeDocument/2006/relationships/hyperlink" Target="https://administracion.gob.es/pagFront/espanaAdmon/directorioOrganigramas/entidadesLocales/entidadesLocales.htm?idUniOrganica=20546&amp;idProvincia=38" TargetMode="External"/><Relationship Id="rId14" Type="http://schemas.openxmlformats.org/officeDocument/2006/relationships/hyperlink" Target="https://administracion.gob.es/pagFront/espanaAdmon/directorioOrganigramas/entidadesLocales/entidadesLocales.htm?idUniOrganica=20394&amp;idProvincia=38" TargetMode="External"/><Relationship Id="rId17" Type="http://schemas.openxmlformats.org/officeDocument/2006/relationships/hyperlink" Target="https://administracion.gob.es/pagFront/espanaAdmon/directorioOrganigramas/entidadesLocales/entidadesLocales.htm?idUniOrganica=20680&amp;idProvincia=38" TargetMode="External"/><Relationship Id="rId16" Type="http://schemas.openxmlformats.org/officeDocument/2006/relationships/hyperlink" Target="https://administracion.gob.es/pagFront/espanaAdmon/directorioOrganigramas/entidadesLocales/entidadesLocales.htm?idUniOrganica=20547&amp;idProvincia=38" TargetMode="External"/><Relationship Id="rId19" Type="http://schemas.openxmlformats.org/officeDocument/2006/relationships/hyperlink" Target="https://administracion.gob.es/pagFront/espanaAdmon/directorioOrganigramas/entidadesLocales/entidadesLocales.htm?idUniOrganica=20751&amp;idProvincia=38" TargetMode="External"/><Relationship Id="rId18" Type="http://schemas.openxmlformats.org/officeDocument/2006/relationships/hyperlink" Target="https://administracion.gob.es/pagFront/espanaAdmon/directorioOrganigramas/entidadesLocales/entidadesLocales.htm?idUniOrganica=20731&amp;idProvincia=38" TargetMode="External"/><Relationship Id="rId1" Type="http://schemas.openxmlformats.org/officeDocument/2006/relationships/hyperlink" Target="https://administracion.gob.es/pagFront/espanaAdmon/directorioOrganigramas/entidadesLocales/entidadesLocales.htm?idUniOrganica=17564&amp;idProvincia=38" TargetMode="External"/><Relationship Id="rId2" Type="http://schemas.openxmlformats.org/officeDocument/2006/relationships/hyperlink" Target="https://administracion.gob.es/pagFront/espanaAdmon/directorioOrganigramas/entidadesLocales/entidadesLocales.htm?idUniOrganica=17610&amp;idProvincia=38" TargetMode="External"/><Relationship Id="rId3" Type="http://schemas.openxmlformats.org/officeDocument/2006/relationships/hyperlink" Target="https://administracion.gob.es/pagFront/espanaAdmon/directorioOrganigramas/entidadesLocales/entidadesLocales.htm?idUniOrganica=17640&amp;idProvincia=38" TargetMode="External"/><Relationship Id="rId4" Type="http://schemas.openxmlformats.org/officeDocument/2006/relationships/hyperlink" Target="https://administracion.gob.es/pagFront/espanaAdmon/directorioOrganigramas/entidadesLocales/entidadesLocales.htm?idUniOrganica=18142&amp;idProvincia=38" TargetMode="External"/><Relationship Id="rId9" Type="http://schemas.openxmlformats.org/officeDocument/2006/relationships/hyperlink" Target="https://administracion.gob.es/pagFront/espanaAdmon/directorioOrganigramas/entidadesLocales/entidadesLocales.htm?idUniOrganica=18892&amp;idProvincia=38" TargetMode="External"/><Relationship Id="rId5" Type="http://schemas.openxmlformats.org/officeDocument/2006/relationships/hyperlink" Target="https://administracion.gob.es/pagFront/espanaAdmon/directorioOrganigramas/entidadesLocales/entidadesLocales.htm?idUniOrganica=18249&amp;idProvincia=38" TargetMode="External"/><Relationship Id="rId6" Type="http://schemas.openxmlformats.org/officeDocument/2006/relationships/hyperlink" Target="https://administracion.gob.es/pagFront/espanaAdmon/directorioOrganigramas/entidadesLocales/entidadesLocales.htm?idUniOrganica=18271&amp;idProvincia=38" TargetMode="External"/><Relationship Id="rId7" Type="http://schemas.openxmlformats.org/officeDocument/2006/relationships/hyperlink" Target="https://administracion.gob.es/pagFront/espanaAdmon/directorioOrganigramas/entidadesLocales/entidadesLocales.htm?idUniOrganica=18499&amp;idProvincia=38" TargetMode="External"/><Relationship Id="rId8" Type="http://schemas.openxmlformats.org/officeDocument/2006/relationships/hyperlink" Target="https://administracion.gob.es/pagFront/espanaAdmon/directorioOrganigramas/entidadesLocales/entidadesLocales.htm?idUniOrganica=18891&amp;idProvincia=38" TargetMode="External"/><Relationship Id="rId51" Type="http://schemas.openxmlformats.org/officeDocument/2006/relationships/hyperlink" Target="https://administracion.gob.es/pagFront/espanaAdmon/directorioOrganigramas/entidadesLocales/entidadesLocales.htm?idUniOrganica=24828&amp;idProvincia=38" TargetMode="External"/><Relationship Id="rId50" Type="http://schemas.openxmlformats.org/officeDocument/2006/relationships/hyperlink" Target="https://administracion.gob.es/pagFront/espanaAdmon/directorioOrganigramas/entidadesLocales/entidadesLocales.htm?idUniOrganica=24825&amp;idProvincia=38" TargetMode="External"/><Relationship Id="rId53" Type="http://schemas.openxmlformats.org/officeDocument/2006/relationships/hyperlink" Target="https://administracion.gob.es/pagFront/espanaAdmon/directorioOrganigramas/entidadesLocales/entidadesLocales.htm?idUniOrganica=25006&amp;idProvincia=38" TargetMode="External"/><Relationship Id="rId52" Type="http://schemas.openxmlformats.org/officeDocument/2006/relationships/hyperlink" Target="https://administracion.gob.es/pagFront/espanaAdmon/directorioOrganigramas/entidadesLocales/entidadesLocales.htm?idUniOrganica=24867&amp;idProvincia=38" TargetMode="External"/><Relationship Id="rId55" Type="http://schemas.openxmlformats.org/officeDocument/2006/relationships/drawing" Target="../drawings/drawing44.xml"/><Relationship Id="rId54" Type="http://schemas.openxmlformats.org/officeDocument/2006/relationships/hyperlink" Target="https://administracion.gob.es/pagFront/espanaAdmon/directorioOrganigramas/entidadesLocales/entidadesLocales.htm?idUniOrganica=25063&amp;idProvincia=38" TargetMode="External"/></Relationships>
</file>

<file path=xl/worksheets/_rels/sheet45.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8948&amp;idProvincia=42" TargetMode="External"/><Relationship Id="rId42" Type="http://schemas.openxmlformats.org/officeDocument/2006/relationships/hyperlink" Target="https://administracion.gob.es/pagFront/espanaAdmon/directorioOrganigramas/entidadesLocales/entidadesLocales.htm?idUniOrganica=19028&amp;idProvincia=42" TargetMode="External"/><Relationship Id="rId41" Type="http://schemas.openxmlformats.org/officeDocument/2006/relationships/hyperlink" Target="https://administracion.gob.es/pagFront/espanaAdmon/directorioOrganigramas/entidadesLocales/entidadesLocales.htm?idUniOrganica=19027&amp;idProvincia=42" TargetMode="External"/><Relationship Id="rId44" Type="http://schemas.openxmlformats.org/officeDocument/2006/relationships/hyperlink" Target="https://administracion.gob.es/pagFront/espanaAdmon/directorioOrganigramas/entidadesLocales/entidadesLocales.htm?idUniOrganica=19092&amp;idProvincia=42" TargetMode="External"/><Relationship Id="rId43" Type="http://schemas.openxmlformats.org/officeDocument/2006/relationships/hyperlink" Target="https://administracion.gob.es/pagFront/espanaAdmon/directorioOrganigramas/entidadesLocales/entidadesLocales.htm?idUniOrganica=19065&amp;idProvincia=42" TargetMode="External"/><Relationship Id="rId46" Type="http://schemas.openxmlformats.org/officeDocument/2006/relationships/hyperlink" Target="https://administracion.gob.es/pagFront/espanaAdmon/directorioOrganigramas/entidadesLocales/entidadesLocales.htm?idUniOrganica=19236&amp;idProvincia=42" TargetMode="External"/><Relationship Id="rId45" Type="http://schemas.openxmlformats.org/officeDocument/2006/relationships/hyperlink" Target="https://administracion.gob.es/pagFront/espanaAdmon/directorioOrganigramas/entidadesLocales/entidadesLocales.htm?idUniOrganica=19189&amp;idProvincia=42" TargetMode="External"/><Relationship Id="rId48" Type="http://schemas.openxmlformats.org/officeDocument/2006/relationships/hyperlink" Target="https://administracion.gob.es/pagFront/espanaAdmon/directorioOrganigramas/entidadesLocales/entidadesLocales.htm?idUniOrganica=19270&amp;idProvincia=42" TargetMode="External"/><Relationship Id="rId47" Type="http://schemas.openxmlformats.org/officeDocument/2006/relationships/hyperlink" Target="https://administracion.gob.es/pagFront/espanaAdmon/directorioOrganigramas/entidadesLocales/entidadesLocales.htm?idUniOrganica=19268&amp;idProvincia=42" TargetMode="External"/><Relationship Id="rId49" Type="http://schemas.openxmlformats.org/officeDocument/2006/relationships/hyperlink" Target="https://administracion.gob.es/pagFront/espanaAdmon/directorioOrganigramas/entidadesLocales/entidadesLocales.htm?idUniOrganica=19336&amp;idProvincia=42" TargetMode="External"/><Relationship Id="rId184" Type="http://schemas.openxmlformats.org/officeDocument/2006/relationships/drawing" Target="../drawings/drawing45.xml"/><Relationship Id="rId31" Type="http://schemas.openxmlformats.org/officeDocument/2006/relationships/hyperlink" Target="https://administracion.gob.es/pagFront/espanaAdmon/directorioOrganigramas/entidadesLocales/entidadesLocales.htm?idUniOrganica=18539&amp;idProvincia=42" TargetMode="External"/><Relationship Id="rId30" Type="http://schemas.openxmlformats.org/officeDocument/2006/relationships/hyperlink" Target="https://administracion.gob.es/pagFront/espanaAdmon/directorioOrganigramas/entidadesLocales/entidadesLocales.htm?idUniOrganica=18538&amp;idProvincia=42" TargetMode="External"/><Relationship Id="rId33" Type="http://schemas.openxmlformats.org/officeDocument/2006/relationships/hyperlink" Target="https://administracion.gob.es/pagFront/espanaAdmon/directorioOrganigramas/entidadesLocales/entidadesLocales.htm?idUniOrganica=18719&amp;idProvincia=42" TargetMode="External"/><Relationship Id="rId183" Type="http://schemas.openxmlformats.org/officeDocument/2006/relationships/hyperlink" Target="https://administracion.gob.es/pagFront/espanaAdmon/directorioOrganigramas/entidadesLocales/entidadesLocales.htm?idUniOrganica=25537&amp;idProvincia=42" TargetMode="External"/><Relationship Id="rId32" Type="http://schemas.openxmlformats.org/officeDocument/2006/relationships/hyperlink" Target="https://administracion.gob.es/pagFront/espanaAdmon/directorioOrganigramas/entidadesLocales/entidadesLocales.htm?idUniOrganica=18695&amp;idProvincia=42" TargetMode="External"/><Relationship Id="rId182" Type="http://schemas.openxmlformats.org/officeDocument/2006/relationships/hyperlink" Target="https://administracion.gob.es/pagFront/espanaAdmon/directorioOrganigramas/entidadesLocales/entidadesLocales.htm?idUniOrganica=25524&amp;idProvincia=42" TargetMode="External"/><Relationship Id="rId35" Type="http://schemas.openxmlformats.org/officeDocument/2006/relationships/hyperlink" Target="https://administracion.gob.es/pagFront/espanaAdmon/directorioOrganigramas/entidadesLocales/entidadesLocales.htm?idUniOrganica=18799&amp;idProvincia=42" TargetMode="External"/><Relationship Id="rId181" Type="http://schemas.openxmlformats.org/officeDocument/2006/relationships/hyperlink" Target="https://administracion.gob.es/pagFront/espanaAdmon/directorioOrganigramas/entidadesLocales/entidadesLocales.htm?idUniOrganica=25510&amp;idProvincia=42" TargetMode="External"/><Relationship Id="rId34" Type="http://schemas.openxmlformats.org/officeDocument/2006/relationships/hyperlink" Target="https://administracion.gob.es/pagFront/espanaAdmon/directorioOrganigramas/entidadesLocales/entidadesLocales.htm?idUniOrganica=18787&amp;idProvincia=42" TargetMode="External"/><Relationship Id="rId180" Type="http://schemas.openxmlformats.org/officeDocument/2006/relationships/hyperlink" Target="https://administracion.gob.es/pagFront/espanaAdmon/directorioOrganigramas/entidadesLocales/entidadesLocales.htm?idUniOrganica=25507&amp;idProvincia=42" TargetMode="External"/><Relationship Id="rId37" Type="http://schemas.openxmlformats.org/officeDocument/2006/relationships/hyperlink" Target="https://administracion.gob.es/pagFront/espanaAdmon/directorioOrganigramas/entidadesLocales/entidadesLocales.htm?idUniOrganica=18860&amp;idProvincia=42" TargetMode="External"/><Relationship Id="rId176" Type="http://schemas.openxmlformats.org/officeDocument/2006/relationships/hyperlink" Target="https://administracion.gob.es/pagFront/espanaAdmon/directorioOrganigramas/entidadesLocales/entidadesLocales.htm?idUniOrganica=25357&amp;idProvincia=42" TargetMode="External"/><Relationship Id="rId36" Type="http://schemas.openxmlformats.org/officeDocument/2006/relationships/hyperlink" Target="https://administracion.gob.es/pagFront/espanaAdmon/directorioOrganigramas/entidadesLocales/entidadesLocales.htm?idUniOrganica=18857&amp;idProvincia=42" TargetMode="External"/><Relationship Id="rId175" Type="http://schemas.openxmlformats.org/officeDocument/2006/relationships/hyperlink" Target="https://administracion.gob.es/pagFront/espanaAdmon/directorioOrganigramas/entidadesLocales/entidadesLocales.htm?idUniOrganica=25334&amp;idProvincia=42" TargetMode="External"/><Relationship Id="rId39" Type="http://schemas.openxmlformats.org/officeDocument/2006/relationships/hyperlink" Target="https://administracion.gob.es/pagFront/espanaAdmon/directorioOrganigramas/entidadesLocales/entidadesLocales.htm?idUniOrganica=18931&amp;idProvincia=42" TargetMode="External"/><Relationship Id="rId174" Type="http://schemas.openxmlformats.org/officeDocument/2006/relationships/hyperlink" Target="https://administracion.gob.es/pagFront/espanaAdmon/directorioOrganigramas/entidadesLocales/entidadesLocales.htm?idUniOrganica=25326&amp;idProvincia=42" TargetMode="External"/><Relationship Id="rId38" Type="http://schemas.openxmlformats.org/officeDocument/2006/relationships/hyperlink" Target="https://administracion.gob.es/pagFront/espanaAdmon/directorioOrganigramas/entidadesLocales/entidadesLocales.htm?idUniOrganica=18912&amp;idProvincia=42" TargetMode="External"/><Relationship Id="rId173" Type="http://schemas.openxmlformats.org/officeDocument/2006/relationships/hyperlink" Target="https://administracion.gob.es/pagFront/espanaAdmon/directorioOrganigramas/entidadesLocales/entidadesLocales.htm?idUniOrganica=25323&amp;idProvincia=42" TargetMode="External"/><Relationship Id="rId179" Type="http://schemas.openxmlformats.org/officeDocument/2006/relationships/hyperlink" Target="https://administracion.gob.es/pagFront/espanaAdmon/directorioOrganigramas/entidadesLocales/entidadesLocales.htm?idUniOrganica=25485&amp;idProvincia=42" TargetMode="External"/><Relationship Id="rId178" Type="http://schemas.openxmlformats.org/officeDocument/2006/relationships/hyperlink" Target="https://administracion.gob.es/pagFront/espanaAdmon/directorioOrganigramas/entidadesLocales/entidadesLocales.htm?idUniOrganica=25396&amp;idProvincia=42" TargetMode="External"/><Relationship Id="rId177" Type="http://schemas.openxmlformats.org/officeDocument/2006/relationships/hyperlink" Target="https://administracion.gob.es/pagFront/espanaAdmon/directorioOrganigramas/entidadesLocales/entidadesLocales.htm?idUniOrganica=25392&amp;idProvincia=42" TargetMode="External"/><Relationship Id="rId20" Type="http://schemas.openxmlformats.org/officeDocument/2006/relationships/hyperlink" Target="https://administracion.gob.es/pagFront/espanaAdmon/directorioOrganigramas/entidadesLocales/entidadesLocales.htm?idUniOrganica=17990&amp;idProvincia=42" TargetMode="External"/><Relationship Id="rId22" Type="http://schemas.openxmlformats.org/officeDocument/2006/relationships/hyperlink" Target="https://administracion.gob.es/pagFront/espanaAdmon/directorioOrganigramas/entidadesLocales/entidadesLocales.htm?idUniOrganica=18152&amp;idProvincia=42" TargetMode="External"/><Relationship Id="rId21" Type="http://schemas.openxmlformats.org/officeDocument/2006/relationships/hyperlink" Target="https://administracion.gob.es/pagFront/espanaAdmon/directorioOrganigramas/entidadesLocales/entidadesLocales.htm?idUniOrganica=18042&amp;idProvincia=42" TargetMode="External"/><Relationship Id="rId24" Type="http://schemas.openxmlformats.org/officeDocument/2006/relationships/hyperlink" Target="https://administracion.gob.es/pagFront/espanaAdmon/directorioOrganigramas/entidadesLocales/entidadesLocales.htm?idUniOrganica=18212&amp;idProvincia=42" TargetMode="External"/><Relationship Id="rId23" Type="http://schemas.openxmlformats.org/officeDocument/2006/relationships/hyperlink" Target="https://administracion.gob.es/pagFront/espanaAdmon/directorioOrganigramas/entidadesLocales/entidadesLocales.htm?idUniOrganica=18193&amp;idProvincia=42" TargetMode="External"/><Relationship Id="rId26" Type="http://schemas.openxmlformats.org/officeDocument/2006/relationships/hyperlink" Target="https://administracion.gob.es/pagFront/espanaAdmon/directorioOrganigramas/entidadesLocales/entidadesLocales.htm?idUniOrganica=18350&amp;idProvincia=42" TargetMode="External"/><Relationship Id="rId25" Type="http://schemas.openxmlformats.org/officeDocument/2006/relationships/hyperlink" Target="https://administracion.gob.es/pagFront/espanaAdmon/directorioOrganigramas/entidadesLocales/entidadesLocales.htm?idUniOrganica=18226&amp;idProvincia=42" TargetMode="External"/><Relationship Id="rId28" Type="http://schemas.openxmlformats.org/officeDocument/2006/relationships/hyperlink" Target="https://administracion.gob.es/pagFront/espanaAdmon/directorioOrganigramas/entidadesLocales/entidadesLocales.htm?idUniOrganica=18478&amp;idProvincia=42" TargetMode="External"/><Relationship Id="rId27" Type="http://schemas.openxmlformats.org/officeDocument/2006/relationships/hyperlink" Target="https://administracion.gob.es/pagFront/espanaAdmon/directorioOrganigramas/entidadesLocales/entidadesLocales.htm?idUniOrganica=18460&amp;idProvincia=42" TargetMode="External"/><Relationship Id="rId29" Type="http://schemas.openxmlformats.org/officeDocument/2006/relationships/hyperlink" Target="https://administracion.gob.es/pagFront/espanaAdmon/directorioOrganigramas/entidadesLocales/entidadesLocales.htm?idUniOrganica=18492&amp;idProvincia=42" TargetMode="External"/><Relationship Id="rId11" Type="http://schemas.openxmlformats.org/officeDocument/2006/relationships/hyperlink" Target="https://administracion.gob.es/pagFront/espanaAdmon/directorioOrganigramas/entidadesLocales/entidadesLocales.htm?idUniOrganica=17859&amp;idProvincia=42" TargetMode="External"/><Relationship Id="rId10" Type="http://schemas.openxmlformats.org/officeDocument/2006/relationships/hyperlink" Target="https://administracion.gob.es/pagFront/espanaAdmon/directorioOrganigramas/entidadesLocales/entidadesLocales.htm?idUniOrganica=17833&amp;idProvincia=42" TargetMode="External"/><Relationship Id="rId13" Type="http://schemas.openxmlformats.org/officeDocument/2006/relationships/hyperlink" Target="https://administracion.gob.es/pagFront/espanaAdmon/directorioOrganigramas/entidadesLocales/entidadesLocales.htm?idUniOrganica=17872&amp;idProvincia=42" TargetMode="External"/><Relationship Id="rId12" Type="http://schemas.openxmlformats.org/officeDocument/2006/relationships/hyperlink" Target="https://administracion.gob.es/pagFront/espanaAdmon/directorioOrganigramas/entidadesLocales/entidadesLocales.htm?idUniOrganica=17863&amp;idProvincia=42" TargetMode="External"/><Relationship Id="rId15" Type="http://schemas.openxmlformats.org/officeDocument/2006/relationships/hyperlink" Target="https://administracion.gob.es/pagFront/espanaAdmon/directorioOrganigramas/entidadesLocales/entidadesLocales.htm?idUniOrganica=17969&amp;idProvincia=42" TargetMode="External"/><Relationship Id="rId14" Type="http://schemas.openxmlformats.org/officeDocument/2006/relationships/hyperlink" Target="https://administracion.gob.es/pagFront/espanaAdmon/directorioOrganigramas/entidadesLocales/entidadesLocales.htm?idUniOrganica=17950&amp;idProvincia=42" TargetMode="External"/><Relationship Id="rId17" Type="http://schemas.openxmlformats.org/officeDocument/2006/relationships/hyperlink" Target="https://administracion.gob.es/pagFront/espanaAdmon/directorioOrganigramas/entidadesLocales/entidadesLocales.htm?idUniOrganica=17977&amp;idProvincia=42" TargetMode="External"/><Relationship Id="rId16" Type="http://schemas.openxmlformats.org/officeDocument/2006/relationships/hyperlink" Target="https://administracion.gob.es/pagFront/espanaAdmon/directorioOrganigramas/entidadesLocales/entidadesLocales.htm?idUniOrganica=17970&amp;idProvincia=42" TargetMode="External"/><Relationship Id="rId19" Type="http://schemas.openxmlformats.org/officeDocument/2006/relationships/hyperlink" Target="https://administracion.gob.es/pagFront/espanaAdmon/directorioOrganigramas/entidadesLocales/entidadesLocales.htm?idUniOrganica=17983&amp;idProvincia=42" TargetMode="External"/><Relationship Id="rId18" Type="http://schemas.openxmlformats.org/officeDocument/2006/relationships/hyperlink" Target="https://administracion.gob.es/pagFront/espanaAdmon/directorioOrganigramas/entidadesLocales/entidadesLocales.htm?idUniOrganica=17981&amp;idProvincia=42" TargetMode="External"/><Relationship Id="rId84" Type="http://schemas.openxmlformats.org/officeDocument/2006/relationships/hyperlink" Target="https://administracion.gob.es/pagFront/espanaAdmon/directorioOrganigramas/entidadesLocales/entidadesLocales.htm?idUniOrganica=20572&amp;idProvincia=42" TargetMode="External"/><Relationship Id="rId83" Type="http://schemas.openxmlformats.org/officeDocument/2006/relationships/hyperlink" Target="https://administracion.gob.es/pagFront/espanaAdmon/directorioOrganigramas/entidadesLocales/entidadesLocales.htm?idUniOrganica=20484&amp;idProvincia=42" TargetMode="External"/><Relationship Id="rId86" Type="http://schemas.openxmlformats.org/officeDocument/2006/relationships/hyperlink" Target="https://administracion.gob.es/pagFront/espanaAdmon/directorioOrganigramas/entidadesLocales/entidadesLocales.htm?idUniOrganica=20649&amp;idProvincia=42" TargetMode="External"/><Relationship Id="rId85" Type="http://schemas.openxmlformats.org/officeDocument/2006/relationships/hyperlink" Target="https://administracion.gob.es/pagFront/espanaAdmon/directorioOrganigramas/entidadesLocales/entidadesLocales.htm?idUniOrganica=20645&amp;idProvincia=42" TargetMode="External"/><Relationship Id="rId88" Type="http://schemas.openxmlformats.org/officeDocument/2006/relationships/hyperlink" Target="https://administracion.gob.es/pagFront/espanaAdmon/directorioOrganigramas/entidadesLocales/entidadesLocales.htm?idUniOrganica=20812&amp;idProvincia=42" TargetMode="External"/><Relationship Id="rId150" Type="http://schemas.openxmlformats.org/officeDocument/2006/relationships/hyperlink" Target="https://administracion.gob.es/pagFront/espanaAdmon/directorioOrganigramas/entidadesLocales/entidadesLocales.htm?idUniOrganica=24215&amp;idProvincia=42" TargetMode="External"/><Relationship Id="rId87" Type="http://schemas.openxmlformats.org/officeDocument/2006/relationships/hyperlink" Target="https://administracion.gob.es/pagFront/espanaAdmon/directorioOrganigramas/entidadesLocales/entidadesLocales.htm?idUniOrganica=20664&amp;idProvincia=42" TargetMode="External"/><Relationship Id="rId89" Type="http://schemas.openxmlformats.org/officeDocument/2006/relationships/hyperlink" Target="https://administracion.gob.es/pagFront/espanaAdmon/directorioOrganigramas/entidadesLocales/entidadesLocales.htm?idUniOrganica=20848&amp;idProvincia=42" TargetMode="External"/><Relationship Id="rId80" Type="http://schemas.openxmlformats.org/officeDocument/2006/relationships/hyperlink" Target="https://administracion.gob.es/pagFront/espanaAdmon/directorioOrganigramas/entidadesLocales/entidadesLocales.htm?idUniOrganica=20447&amp;idProvincia=42" TargetMode="External"/><Relationship Id="rId82" Type="http://schemas.openxmlformats.org/officeDocument/2006/relationships/hyperlink" Target="https://administracion.gob.es/pagFront/espanaAdmon/directorioOrganigramas/entidadesLocales/entidadesLocales.htm?idUniOrganica=20471&amp;idProvincia=42" TargetMode="External"/><Relationship Id="rId81" Type="http://schemas.openxmlformats.org/officeDocument/2006/relationships/hyperlink" Target="https://administracion.gob.es/pagFront/espanaAdmon/directorioOrganigramas/entidadesLocales/entidadesLocales.htm?idUniOrganica=20455&amp;idProvincia=42" TargetMode="External"/><Relationship Id="rId1" Type="http://schemas.openxmlformats.org/officeDocument/2006/relationships/hyperlink" Target="https://administracion.gob.es/pagFront/espanaAdmon/directorioOrganigramas/entidadesLocales/entidadesLocales.htm?idUniOrganica=17533&amp;idProvincia=42" TargetMode="External"/><Relationship Id="rId2" Type="http://schemas.openxmlformats.org/officeDocument/2006/relationships/hyperlink" Target="https://administracion.gob.es/pagFront/espanaAdmon/directorioOrganigramas/entidadesLocales/entidadesLocales.htm?idUniOrganica=17573&amp;idProvincia=42" TargetMode="External"/><Relationship Id="rId3" Type="http://schemas.openxmlformats.org/officeDocument/2006/relationships/hyperlink" Target="https://administracion.gob.es/pagFront/espanaAdmon/directorioOrganigramas/entidadesLocales/entidadesLocales.htm?idUniOrganica=17585&amp;idProvincia=42" TargetMode="External"/><Relationship Id="rId149" Type="http://schemas.openxmlformats.org/officeDocument/2006/relationships/hyperlink" Target="https://administracion.gob.es/pagFront/espanaAdmon/directorioOrganigramas/entidadesLocales/entidadesLocales.htm?idUniOrganica=24193&amp;idProvincia=42" TargetMode="External"/><Relationship Id="rId4" Type="http://schemas.openxmlformats.org/officeDocument/2006/relationships/hyperlink" Target="https://administracion.gob.es/pagFront/espanaAdmon/directorioOrganigramas/entidadesLocales/entidadesLocales.htm?idUniOrganica=17786&amp;idProvincia=42" TargetMode="External"/><Relationship Id="rId148" Type="http://schemas.openxmlformats.org/officeDocument/2006/relationships/hyperlink" Target="https://administracion.gob.es/pagFront/espanaAdmon/directorioOrganigramas/entidadesLocales/entidadesLocales.htm?idUniOrganica=24176&amp;idProvincia=42" TargetMode="External"/><Relationship Id="rId9" Type="http://schemas.openxmlformats.org/officeDocument/2006/relationships/hyperlink" Target="https://administracion.gob.es/pagFront/espanaAdmon/directorioOrganigramas/entidadesLocales/entidadesLocales.htm?idUniOrganica=17832&amp;idProvincia=42" TargetMode="External"/><Relationship Id="rId143" Type="http://schemas.openxmlformats.org/officeDocument/2006/relationships/hyperlink" Target="https://administracion.gob.es/pagFront/espanaAdmon/directorioOrganigramas/entidadesLocales/entidadesLocales.htm?idUniOrganica=24087&amp;idProvincia=42" TargetMode="External"/><Relationship Id="rId142" Type="http://schemas.openxmlformats.org/officeDocument/2006/relationships/hyperlink" Target="https://administracion.gob.es/pagFront/espanaAdmon/directorioOrganigramas/entidadesLocales/entidadesLocales.htm?idUniOrganica=24008&amp;idProvincia=42" TargetMode="External"/><Relationship Id="rId141" Type="http://schemas.openxmlformats.org/officeDocument/2006/relationships/hyperlink" Target="https://administracion.gob.es/pagFront/espanaAdmon/directorioOrganigramas/entidadesLocales/entidadesLocales.htm?idUniOrganica=23824&amp;idProvincia=42" TargetMode="External"/><Relationship Id="rId140" Type="http://schemas.openxmlformats.org/officeDocument/2006/relationships/hyperlink" Target="https://administracion.gob.es/pagFront/espanaAdmon/directorioOrganigramas/entidadesLocales/entidadesLocales.htm?idUniOrganica=23820&amp;idProvincia=42" TargetMode="External"/><Relationship Id="rId5" Type="http://schemas.openxmlformats.org/officeDocument/2006/relationships/hyperlink" Target="https://administracion.gob.es/pagFront/espanaAdmon/directorioOrganigramas/entidadesLocales/entidadesLocales.htm?idUniOrganica=17801&amp;idProvincia=42" TargetMode="External"/><Relationship Id="rId147" Type="http://schemas.openxmlformats.org/officeDocument/2006/relationships/hyperlink" Target="https://administracion.gob.es/pagFront/espanaAdmon/directorioOrganigramas/entidadesLocales/entidadesLocales.htm?idUniOrganica=24175&amp;idProvincia=42" TargetMode="External"/><Relationship Id="rId6" Type="http://schemas.openxmlformats.org/officeDocument/2006/relationships/hyperlink" Target="https://administracion.gob.es/pagFront/espanaAdmon/directorioOrganigramas/entidadesLocales/entidadesLocales.htm?idUniOrganica=17802&amp;idProvincia=42" TargetMode="External"/><Relationship Id="rId146" Type="http://schemas.openxmlformats.org/officeDocument/2006/relationships/hyperlink" Target="https://administracion.gob.es/pagFront/espanaAdmon/directorioOrganigramas/entidadesLocales/entidadesLocales.htm?idUniOrganica=24150&amp;idProvincia=42" TargetMode="External"/><Relationship Id="rId7" Type="http://schemas.openxmlformats.org/officeDocument/2006/relationships/hyperlink" Target="https://administracion.gob.es/pagFront/espanaAdmon/directorioOrganigramas/entidadesLocales/entidadesLocales.htm?idUniOrganica=17826&amp;idProvincia=42" TargetMode="External"/><Relationship Id="rId145" Type="http://schemas.openxmlformats.org/officeDocument/2006/relationships/hyperlink" Target="https://administracion.gob.es/pagFront/espanaAdmon/directorioOrganigramas/entidadesLocales/entidadesLocales.htm?idUniOrganica=24129&amp;idProvincia=42" TargetMode="External"/><Relationship Id="rId8" Type="http://schemas.openxmlformats.org/officeDocument/2006/relationships/hyperlink" Target="https://administracion.gob.es/pagFront/espanaAdmon/directorioOrganigramas/entidadesLocales/entidadesLocales.htm?idUniOrganica=17831&amp;idProvincia=42" TargetMode="External"/><Relationship Id="rId144" Type="http://schemas.openxmlformats.org/officeDocument/2006/relationships/hyperlink" Target="https://administracion.gob.es/pagFront/espanaAdmon/directorioOrganigramas/entidadesLocales/entidadesLocales.htm?idUniOrganica=24111&amp;idProvincia=42" TargetMode="External"/><Relationship Id="rId73" Type="http://schemas.openxmlformats.org/officeDocument/2006/relationships/hyperlink" Target="https://administracion.gob.es/pagFront/espanaAdmon/directorioOrganigramas/entidadesLocales/entidadesLocales.htm?idUniOrganica=20200&amp;idProvincia=42" TargetMode="External"/><Relationship Id="rId72" Type="http://schemas.openxmlformats.org/officeDocument/2006/relationships/hyperlink" Target="https://administracion.gob.es/pagFront/espanaAdmon/directorioOrganigramas/entidadesLocales/entidadesLocales.htm?idUniOrganica=20163&amp;idProvincia=42" TargetMode="External"/><Relationship Id="rId75" Type="http://schemas.openxmlformats.org/officeDocument/2006/relationships/hyperlink" Target="https://administracion.gob.es/pagFront/espanaAdmon/directorioOrganigramas/entidadesLocales/entidadesLocales.htm?idUniOrganica=20370&amp;idProvincia=42" TargetMode="External"/><Relationship Id="rId74" Type="http://schemas.openxmlformats.org/officeDocument/2006/relationships/hyperlink" Target="https://administracion.gob.es/pagFront/espanaAdmon/directorioOrganigramas/entidadesLocales/entidadesLocales.htm?idUniOrganica=20351&amp;idProvincia=42" TargetMode="External"/><Relationship Id="rId77" Type="http://schemas.openxmlformats.org/officeDocument/2006/relationships/hyperlink" Target="https://administracion.gob.es/pagFront/espanaAdmon/directorioOrganigramas/entidadesLocales/entidadesLocales.htm?idUniOrganica=20432&amp;idProvincia=42" TargetMode="External"/><Relationship Id="rId76" Type="http://schemas.openxmlformats.org/officeDocument/2006/relationships/hyperlink" Target="https://administracion.gob.es/pagFront/espanaAdmon/directorioOrganigramas/entidadesLocales/entidadesLocales.htm?idUniOrganica=20430&amp;idProvincia=42" TargetMode="External"/><Relationship Id="rId79" Type="http://schemas.openxmlformats.org/officeDocument/2006/relationships/hyperlink" Target="https://administracion.gob.es/pagFront/espanaAdmon/directorioOrganigramas/entidadesLocales/entidadesLocales.htm?idUniOrganica=20445&amp;idProvincia=42" TargetMode="External"/><Relationship Id="rId78" Type="http://schemas.openxmlformats.org/officeDocument/2006/relationships/hyperlink" Target="https://administracion.gob.es/pagFront/espanaAdmon/directorioOrganigramas/entidadesLocales/entidadesLocales.htm?idUniOrganica=20433&amp;idProvincia=42" TargetMode="External"/><Relationship Id="rId71" Type="http://schemas.openxmlformats.org/officeDocument/2006/relationships/hyperlink" Target="https://administracion.gob.es/pagFront/espanaAdmon/directorioOrganigramas/entidadesLocales/entidadesLocales.htm?idUniOrganica=20161&amp;idProvincia=42" TargetMode="External"/><Relationship Id="rId70" Type="http://schemas.openxmlformats.org/officeDocument/2006/relationships/hyperlink" Target="https://administracion.gob.es/pagFront/espanaAdmon/directorioOrganigramas/entidadesLocales/entidadesLocales.htm?idUniOrganica=20137&amp;idProvincia=42" TargetMode="External"/><Relationship Id="rId139" Type="http://schemas.openxmlformats.org/officeDocument/2006/relationships/hyperlink" Target="https://administracion.gob.es/pagFront/espanaAdmon/directorioOrganigramas/entidadesLocales/entidadesLocales.htm?idUniOrganica=23784&amp;idProvincia=42" TargetMode="External"/><Relationship Id="rId138" Type="http://schemas.openxmlformats.org/officeDocument/2006/relationships/hyperlink" Target="https://administracion.gob.es/pagFront/espanaAdmon/directorioOrganigramas/entidadesLocales/entidadesLocales.htm?idUniOrganica=23596&amp;idProvincia=42" TargetMode="External"/><Relationship Id="rId137" Type="http://schemas.openxmlformats.org/officeDocument/2006/relationships/hyperlink" Target="https://administracion.gob.es/pagFront/espanaAdmon/directorioOrganigramas/entidadesLocales/entidadesLocales.htm?idUniOrganica=23533&amp;idProvincia=42" TargetMode="External"/><Relationship Id="rId132" Type="http://schemas.openxmlformats.org/officeDocument/2006/relationships/hyperlink" Target="https://administracion.gob.es/pagFront/espanaAdmon/directorioOrganigramas/entidadesLocales/entidadesLocales.htm?idUniOrganica=23319&amp;idProvincia=42" TargetMode="External"/><Relationship Id="rId131" Type="http://schemas.openxmlformats.org/officeDocument/2006/relationships/hyperlink" Target="https://administracion.gob.es/pagFront/espanaAdmon/directorioOrganigramas/entidadesLocales/entidadesLocales.htm?idUniOrganica=23262&amp;idProvincia=42" TargetMode="External"/><Relationship Id="rId130" Type="http://schemas.openxmlformats.org/officeDocument/2006/relationships/hyperlink" Target="https://administracion.gob.es/pagFront/espanaAdmon/directorioOrganigramas/entidadesLocales/entidadesLocales.htm?idUniOrganica=23204&amp;idProvincia=42" TargetMode="External"/><Relationship Id="rId136" Type="http://schemas.openxmlformats.org/officeDocument/2006/relationships/hyperlink" Target="https://administracion.gob.es/pagFront/espanaAdmon/directorioOrganigramas/entidadesLocales/entidadesLocales.htm?idUniOrganica=23511&amp;idProvincia=42" TargetMode="External"/><Relationship Id="rId135" Type="http://schemas.openxmlformats.org/officeDocument/2006/relationships/hyperlink" Target="https://administracion.gob.es/pagFront/espanaAdmon/directorioOrganigramas/entidadesLocales/entidadesLocales.htm?idUniOrganica=23503&amp;idProvincia=42" TargetMode="External"/><Relationship Id="rId134" Type="http://schemas.openxmlformats.org/officeDocument/2006/relationships/hyperlink" Target="https://administracion.gob.es/pagFront/espanaAdmon/directorioOrganigramas/entidadesLocales/entidadesLocales.htm?idUniOrganica=23425&amp;idProvincia=42" TargetMode="External"/><Relationship Id="rId133" Type="http://schemas.openxmlformats.org/officeDocument/2006/relationships/hyperlink" Target="https://administracion.gob.es/pagFront/espanaAdmon/directorioOrganigramas/entidadesLocales/entidadesLocales.htm?idUniOrganica=23347&amp;idProvincia=42" TargetMode="External"/><Relationship Id="rId62" Type="http://schemas.openxmlformats.org/officeDocument/2006/relationships/hyperlink" Target="https://administracion.gob.es/pagFront/espanaAdmon/directorioOrganigramas/entidadesLocales/entidadesLocales.htm?idUniOrganica=19901&amp;idProvincia=42" TargetMode="External"/><Relationship Id="rId61" Type="http://schemas.openxmlformats.org/officeDocument/2006/relationships/hyperlink" Target="https://administracion.gob.es/pagFront/espanaAdmon/directorioOrganigramas/entidadesLocales/entidadesLocales.htm?idUniOrganica=19749&amp;idProvincia=42" TargetMode="External"/><Relationship Id="rId64" Type="http://schemas.openxmlformats.org/officeDocument/2006/relationships/hyperlink" Target="https://administracion.gob.es/pagFront/espanaAdmon/directorioOrganigramas/entidadesLocales/entidadesLocales.htm?idUniOrganica=19938&amp;idProvincia=42" TargetMode="External"/><Relationship Id="rId63" Type="http://schemas.openxmlformats.org/officeDocument/2006/relationships/hyperlink" Target="https://administracion.gob.es/pagFront/espanaAdmon/directorioOrganigramas/entidadesLocales/entidadesLocales.htm?idUniOrganica=19911&amp;idProvincia=42" TargetMode="External"/><Relationship Id="rId66" Type="http://schemas.openxmlformats.org/officeDocument/2006/relationships/hyperlink" Target="https://administracion.gob.es/pagFront/espanaAdmon/directorioOrganigramas/entidadesLocales/entidadesLocales.htm?idUniOrganica=19964&amp;idProvincia=42" TargetMode="External"/><Relationship Id="rId172" Type="http://schemas.openxmlformats.org/officeDocument/2006/relationships/hyperlink" Target="https://administracion.gob.es/pagFront/espanaAdmon/directorioOrganigramas/entidadesLocales/entidadesLocales.htm?idUniOrganica=25248&amp;idProvincia=42" TargetMode="External"/><Relationship Id="rId65" Type="http://schemas.openxmlformats.org/officeDocument/2006/relationships/hyperlink" Target="https://administracion.gob.es/pagFront/espanaAdmon/directorioOrganigramas/entidadesLocales/entidadesLocales.htm?idUniOrganica=19952&amp;idProvincia=42" TargetMode="External"/><Relationship Id="rId171" Type="http://schemas.openxmlformats.org/officeDocument/2006/relationships/hyperlink" Target="https://administracion.gob.es/pagFront/espanaAdmon/directorioOrganigramas/entidadesLocales/entidadesLocales.htm?idUniOrganica=25088&amp;idProvincia=42" TargetMode="External"/><Relationship Id="rId68" Type="http://schemas.openxmlformats.org/officeDocument/2006/relationships/hyperlink" Target="https://administracion.gob.es/pagFront/espanaAdmon/directorioOrganigramas/entidadesLocales/entidadesLocales.htm?idUniOrganica=20018&amp;idProvincia=42" TargetMode="External"/><Relationship Id="rId170" Type="http://schemas.openxmlformats.org/officeDocument/2006/relationships/hyperlink" Target="https://administracion.gob.es/pagFront/espanaAdmon/directorioOrganigramas/entidadesLocales/entidadesLocales.htm?idUniOrganica=24968&amp;idProvincia=42" TargetMode="External"/><Relationship Id="rId67" Type="http://schemas.openxmlformats.org/officeDocument/2006/relationships/hyperlink" Target="https://administracion.gob.es/pagFront/espanaAdmon/directorioOrganigramas/entidadesLocales/entidadesLocales.htm?idUniOrganica=20017&amp;idProvincia=42" TargetMode="External"/><Relationship Id="rId60" Type="http://schemas.openxmlformats.org/officeDocument/2006/relationships/hyperlink" Target="https://administracion.gob.es/pagFront/espanaAdmon/directorioOrganigramas/entidadesLocales/entidadesLocales.htm?idUniOrganica=19742&amp;idProvincia=42" TargetMode="External"/><Relationship Id="rId165" Type="http://schemas.openxmlformats.org/officeDocument/2006/relationships/hyperlink" Target="https://administracion.gob.es/pagFront/espanaAdmon/directorioOrganigramas/entidadesLocales/entidadesLocales.htm?idUniOrganica=24735&amp;idProvincia=42" TargetMode="External"/><Relationship Id="rId69" Type="http://schemas.openxmlformats.org/officeDocument/2006/relationships/hyperlink" Target="https://administracion.gob.es/pagFront/espanaAdmon/directorioOrganigramas/entidadesLocales/entidadesLocales.htm?idUniOrganica=20057&amp;idProvincia=42" TargetMode="External"/><Relationship Id="rId164" Type="http://schemas.openxmlformats.org/officeDocument/2006/relationships/hyperlink" Target="https://administracion.gob.es/pagFront/espanaAdmon/directorioOrganigramas/entidadesLocales/entidadesLocales.htm?idUniOrganica=24726&amp;idProvincia=42" TargetMode="External"/><Relationship Id="rId163" Type="http://schemas.openxmlformats.org/officeDocument/2006/relationships/hyperlink" Target="https://administracion.gob.es/pagFront/espanaAdmon/directorioOrganigramas/entidadesLocales/entidadesLocales.htm?idUniOrganica=24712&amp;idProvincia=42" TargetMode="External"/><Relationship Id="rId162" Type="http://schemas.openxmlformats.org/officeDocument/2006/relationships/hyperlink" Target="https://administracion.gob.es/pagFront/espanaAdmon/directorioOrganigramas/entidadesLocales/entidadesLocales.htm?idUniOrganica=24700&amp;idProvincia=42" TargetMode="External"/><Relationship Id="rId169" Type="http://schemas.openxmlformats.org/officeDocument/2006/relationships/hyperlink" Target="https://administracion.gob.es/pagFront/espanaAdmon/directorioOrganigramas/entidadesLocales/entidadesLocales.htm?idUniOrganica=24932&amp;idProvincia=42" TargetMode="External"/><Relationship Id="rId168" Type="http://schemas.openxmlformats.org/officeDocument/2006/relationships/hyperlink" Target="https://administracion.gob.es/pagFront/espanaAdmon/directorioOrganigramas/entidadesLocales/entidadesLocales.htm?idUniOrganica=24931&amp;idProvincia=42" TargetMode="External"/><Relationship Id="rId167" Type="http://schemas.openxmlformats.org/officeDocument/2006/relationships/hyperlink" Target="https://administracion.gob.es/pagFront/espanaAdmon/directorioOrganigramas/entidadesLocales/entidadesLocales.htm?idUniOrganica=24919&amp;idProvincia=42" TargetMode="External"/><Relationship Id="rId166" Type="http://schemas.openxmlformats.org/officeDocument/2006/relationships/hyperlink" Target="https://administracion.gob.es/pagFront/espanaAdmon/directorioOrganigramas/entidadesLocales/entidadesLocales.htm?idUniOrganica=24863&amp;idProvincia=42" TargetMode="External"/><Relationship Id="rId51" Type="http://schemas.openxmlformats.org/officeDocument/2006/relationships/hyperlink" Target="https://administracion.gob.es/pagFront/espanaAdmon/directorioOrganigramas/entidadesLocales/entidadesLocales.htm?idUniOrganica=19367&amp;idProvincia=42" TargetMode="External"/><Relationship Id="rId50" Type="http://schemas.openxmlformats.org/officeDocument/2006/relationships/hyperlink" Target="https://administracion.gob.es/pagFront/espanaAdmon/directorioOrganigramas/entidadesLocales/entidadesLocales.htm?idUniOrganica=19338&amp;idProvincia=42" TargetMode="External"/><Relationship Id="rId53" Type="http://schemas.openxmlformats.org/officeDocument/2006/relationships/hyperlink" Target="https://administracion.gob.es/pagFront/espanaAdmon/directorioOrganigramas/entidadesLocales/entidadesLocales.htm?idUniOrganica=19507&amp;idProvincia=42" TargetMode="External"/><Relationship Id="rId52" Type="http://schemas.openxmlformats.org/officeDocument/2006/relationships/hyperlink" Target="https://administracion.gob.es/pagFront/espanaAdmon/directorioOrganigramas/entidadesLocales/entidadesLocales.htm?idUniOrganica=19497&amp;idProvincia=42" TargetMode="External"/><Relationship Id="rId55" Type="http://schemas.openxmlformats.org/officeDocument/2006/relationships/hyperlink" Target="https://administracion.gob.es/pagFront/espanaAdmon/directorioOrganigramas/entidadesLocales/entidadesLocales.htm?idUniOrganica=19618&amp;idProvincia=42" TargetMode="External"/><Relationship Id="rId161" Type="http://schemas.openxmlformats.org/officeDocument/2006/relationships/hyperlink" Target="https://administracion.gob.es/pagFront/espanaAdmon/directorioOrganigramas/entidadesLocales/entidadesLocales.htm?idUniOrganica=24691&amp;idProvincia=42" TargetMode="External"/><Relationship Id="rId54" Type="http://schemas.openxmlformats.org/officeDocument/2006/relationships/hyperlink" Target="https://administracion.gob.es/pagFront/espanaAdmon/directorioOrganigramas/entidadesLocales/entidadesLocales.htm?idUniOrganica=19518&amp;idProvincia=42" TargetMode="External"/><Relationship Id="rId160" Type="http://schemas.openxmlformats.org/officeDocument/2006/relationships/hyperlink" Target="https://administracion.gob.es/pagFront/espanaAdmon/directorioOrganigramas/entidadesLocales/entidadesLocales.htm?idUniOrganica=24681&amp;idProvincia=42" TargetMode="External"/><Relationship Id="rId57" Type="http://schemas.openxmlformats.org/officeDocument/2006/relationships/hyperlink" Target="https://administracion.gob.es/pagFront/espanaAdmon/directorioOrganigramas/entidadesLocales/entidadesLocales.htm?idUniOrganica=19712&amp;idProvincia=42" TargetMode="External"/><Relationship Id="rId56" Type="http://schemas.openxmlformats.org/officeDocument/2006/relationships/hyperlink" Target="https://administracion.gob.es/pagFront/espanaAdmon/directorioOrganigramas/entidadesLocales/entidadesLocales.htm?idUniOrganica=19621&amp;idProvincia=42" TargetMode="External"/><Relationship Id="rId159" Type="http://schemas.openxmlformats.org/officeDocument/2006/relationships/hyperlink" Target="https://administracion.gob.es/pagFront/espanaAdmon/directorioOrganigramas/entidadesLocales/entidadesLocales.htm?idUniOrganica=24665&amp;idProvincia=42" TargetMode="External"/><Relationship Id="rId59" Type="http://schemas.openxmlformats.org/officeDocument/2006/relationships/hyperlink" Target="https://administracion.gob.es/pagFront/espanaAdmon/directorioOrganigramas/entidadesLocales/entidadesLocales.htm?idUniOrganica=19721&amp;idProvincia=42" TargetMode="External"/><Relationship Id="rId154" Type="http://schemas.openxmlformats.org/officeDocument/2006/relationships/hyperlink" Target="https://administracion.gob.es/pagFront/espanaAdmon/directorioOrganigramas/entidadesLocales/entidadesLocales.htm?idUniOrganica=24391&amp;idProvincia=42" TargetMode="External"/><Relationship Id="rId58" Type="http://schemas.openxmlformats.org/officeDocument/2006/relationships/hyperlink" Target="https://administracion.gob.es/pagFront/espanaAdmon/directorioOrganigramas/entidadesLocales/entidadesLocales.htm?idUniOrganica=19719&amp;idProvincia=42" TargetMode="External"/><Relationship Id="rId153" Type="http://schemas.openxmlformats.org/officeDocument/2006/relationships/hyperlink" Target="https://administracion.gob.es/pagFront/espanaAdmon/directorioOrganigramas/entidadesLocales/entidadesLocales.htm?idUniOrganica=24338&amp;idProvincia=42" TargetMode="External"/><Relationship Id="rId152" Type="http://schemas.openxmlformats.org/officeDocument/2006/relationships/hyperlink" Target="https://administracion.gob.es/pagFront/espanaAdmon/directorioOrganigramas/entidadesLocales/entidadesLocales.htm?idUniOrganica=24239&amp;idProvincia=42" TargetMode="External"/><Relationship Id="rId151" Type="http://schemas.openxmlformats.org/officeDocument/2006/relationships/hyperlink" Target="https://administracion.gob.es/pagFront/espanaAdmon/directorioOrganigramas/entidadesLocales/entidadesLocales.htm?idUniOrganica=24219&amp;idProvincia=42" TargetMode="External"/><Relationship Id="rId158" Type="http://schemas.openxmlformats.org/officeDocument/2006/relationships/hyperlink" Target="https://administracion.gob.es/pagFront/espanaAdmon/directorioOrganigramas/entidadesLocales/entidadesLocales.htm?idUniOrganica=24641&amp;idProvincia=42" TargetMode="External"/><Relationship Id="rId157" Type="http://schemas.openxmlformats.org/officeDocument/2006/relationships/hyperlink" Target="https://administracion.gob.es/pagFront/espanaAdmon/directorioOrganigramas/entidadesLocales/entidadesLocales.htm?idUniOrganica=24577&amp;idProvincia=42" TargetMode="External"/><Relationship Id="rId156" Type="http://schemas.openxmlformats.org/officeDocument/2006/relationships/hyperlink" Target="https://administracion.gob.es/pagFront/espanaAdmon/directorioOrganigramas/entidadesLocales/entidadesLocales.htm?idUniOrganica=24539&amp;idProvincia=42" TargetMode="External"/><Relationship Id="rId155" Type="http://schemas.openxmlformats.org/officeDocument/2006/relationships/hyperlink" Target="https://administracion.gob.es/pagFront/espanaAdmon/directorioOrganigramas/entidadesLocales/entidadesLocales.htm?idUniOrganica=24493&amp;idProvincia=42" TargetMode="External"/><Relationship Id="rId107" Type="http://schemas.openxmlformats.org/officeDocument/2006/relationships/hyperlink" Target="https://administracion.gob.es/pagFront/espanaAdmon/directorioOrganigramas/entidadesLocales/entidadesLocales.htm?idUniOrganica=22036&amp;idProvincia=42" TargetMode="External"/><Relationship Id="rId106" Type="http://schemas.openxmlformats.org/officeDocument/2006/relationships/hyperlink" Target="https://administracion.gob.es/pagFront/espanaAdmon/directorioOrganigramas/entidadesLocales/entidadesLocales.htm?idUniOrganica=22035&amp;idProvincia=42" TargetMode="External"/><Relationship Id="rId105" Type="http://schemas.openxmlformats.org/officeDocument/2006/relationships/hyperlink" Target="https://administracion.gob.es/pagFront/espanaAdmon/directorioOrganigramas/entidadesLocales/entidadesLocales.htm?idUniOrganica=21977&amp;idProvincia=42" TargetMode="External"/><Relationship Id="rId104" Type="http://schemas.openxmlformats.org/officeDocument/2006/relationships/hyperlink" Target="https://administracion.gob.es/pagFront/espanaAdmon/directorioOrganigramas/entidadesLocales/entidadesLocales.htm?idUniOrganica=21883&amp;idProvincia=42" TargetMode="External"/><Relationship Id="rId109" Type="http://schemas.openxmlformats.org/officeDocument/2006/relationships/hyperlink" Target="https://administracion.gob.es/pagFront/espanaAdmon/directorioOrganigramas/entidadesLocales/entidadesLocales.htm?idUniOrganica=22071&amp;idProvincia=42" TargetMode="External"/><Relationship Id="rId108" Type="http://schemas.openxmlformats.org/officeDocument/2006/relationships/hyperlink" Target="https://administracion.gob.es/pagFront/espanaAdmon/directorioOrganigramas/entidadesLocales/entidadesLocales.htm?idUniOrganica=22061&amp;idProvincia=42" TargetMode="External"/><Relationship Id="rId103" Type="http://schemas.openxmlformats.org/officeDocument/2006/relationships/hyperlink" Target="https://administracion.gob.es/pagFront/espanaAdmon/directorioOrganigramas/entidadesLocales/entidadesLocales.htm?idUniOrganica=21876&amp;idProvincia=42" TargetMode="External"/><Relationship Id="rId102" Type="http://schemas.openxmlformats.org/officeDocument/2006/relationships/hyperlink" Target="https://administracion.gob.es/pagFront/espanaAdmon/directorioOrganigramas/entidadesLocales/entidadesLocales.htm?idUniOrganica=21862&amp;idProvincia=42" TargetMode="External"/><Relationship Id="rId101" Type="http://schemas.openxmlformats.org/officeDocument/2006/relationships/hyperlink" Target="https://administracion.gob.es/pagFront/espanaAdmon/directorioOrganigramas/entidadesLocales/entidadesLocales.htm?idUniOrganica=21804&amp;idProvincia=42" TargetMode="External"/><Relationship Id="rId100" Type="http://schemas.openxmlformats.org/officeDocument/2006/relationships/hyperlink" Target="https://administracion.gob.es/pagFront/espanaAdmon/directorioOrganigramas/entidadesLocales/entidadesLocales.htm?idUniOrganica=21792&amp;idProvincia=42" TargetMode="External"/><Relationship Id="rId129" Type="http://schemas.openxmlformats.org/officeDocument/2006/relationships/hyperlink" Target="https://administracion.gob.es/pagFront/espanaAdmon/directorioOrganigramas/entidadesLocales/entidadesLocales.htm?idUniOrganica=23198&amp;idProvincia=42" TargetMode="External"/><Relationship Id="rId128" Type="http://schemas.openxmlformats.org/officeDocument/2006/relationships/hyperlink" Target="https://administracion.gob.es/pagFront/espanaAdmon/directorioOrganigramas/entidadesLocales/entidadesLocales.htm?idUniOrganica=23185&amp;idProvincia=42" TargetMode="External"/><Relationship Id="rId127" Type="http://schemas.openxmlformats.org/officeDocument/2006/relationships/hyperlink" Target="https://administracion.gob.es/pagFront/espanaAdmon/directorioOrganigramas/entidadesLocales/entidadesLocales.htm?idUniOrganica=23174&amp;idProvincia=42" TargetMode="External"/><Relationship Id="rId126" Type="http://schemas.openxmlformats.org/officeDocument/2006/relationships/hyperlink" Target="https://administracion.gob.es/pagFront/espanaAdmon/directorioOrganigramas/entidadesLocales/entidadesLocales.htm?idUniOrganica=23166&amp;idProvincia=42" TargetMode="External"/><Relationship Id="rId121" Type="http://schemas.openxmlformats.org/officeDocument/2006/relationships/hyperlink" Target="https://administracion.gob.es/pagFront/espanaAdmon/directorioOrganigramas/entidadesLocales/entidadesLocales.htm?idUniOrganica=23078&amp;idProvincia=42" TargetMode="External"/><Relationship Id="rId120" Type="http://schemas.openxmlformats.org/officeDocument/2006/relationships/hyperlink" Target="https://administracion.gob.es/pagFront/espanaAdmon/directorioOrganigramas/entidadesLocales/entidadesLocales.htm?idUniOrganica=23069&amp;idProvincia=42" TargetMode="External"/><Relationship Id="rId125" Type="http://schemas.openxmlformats.org/officeDocument/2006/relationships/hyperlink" Target="https://administracion.gob.es/pagFront/espanaAdmon/directorioOrganigramas/entidadesLocales/entidadesLocales.htm?idUniOrganica=23147&amp;idProvincia=42" TargetMode="External"/><Relationship Id="rId124" Type="http://schemas.openxmlformats.org/officeDocument/2006/relationships/hyperlink" Target="https://administracion.gob.es/pagFront/espanaAdmon/directorioOrganigramas/entidadesLocales/entidadesLocales.htm?idUniOrganica=23140&amp;idProvincia=42" TargetMode="External"/><Relationship Id="rId123" Type="http://schemas.openxmlformats.org/officeDocument/2006/relationships/hyperlink" Target="https://administracion.gob.es/pagFront/espanaAdmon/directorioOrganigramas/entidadesLocales/entidadesLocales.htm?idUniOrganica=23108&amp;idProvincia=42" TargetMode="External"/><Relationship Id="rId122" Type="http://schemas.openxmlformats.org/officeDocument/2006/relationships/hyperlink" Target="https://administracion.gob.es/pagFront/espanaAdmon/directorioOrganigramas/entidadesLocales/entidadesLocales.htm?idUniOrganica=23096&amp;idProvincia=42" TargetMode="External"/><Relationship Id="rId95" Type="http://schemas.openxmlformats.org/officeDocument/2006/relationships/hyperlink" Target="https://administracion.gob.es/pagFront/espanaAdmon/directorioOrganigramas/entidadesLocales/entidadesLocales.htm?idUniOrganica=21601&amp;idProvincia=42" TargetMode="External"/><Relationship Id="rId94" Type="http://schemas.openxmlformats.org/officeDocument/2006/relationships/hyperlink" Target="https://administracion.gob.es/pagFront/espanaAdmon/directorioOrganigramas/entidadesLocales/entidadesLocales.htm?idUniOrganica=21449&amp;idProvincia=42" TargetMode="External"/><Relationship Id="rId97" Type="http://schemas.openxmlformats.org/officeDocument/2006/relationships/hyperlink" Target="https://administracion.gob.es/pagFront/espanaAdmon/directorioOrganigramas/entidadesLocales/entidadesLocales.htm?idUniOrganica=21640&amp;idProvincia=42" TargetMode="External"/><Relationship Id="rId96" Type="http://schemas.openxmlformats.org/officeDocument/2006/relationships/hyperlink" Target="https://administracion.gob.es/pagFront/espanaAdmon/directorioOrganigramas/entidadesLocales/entidadesLocales.htm?idUniOrganica=21603&amp;idProvincia=42" TargetMode="External"/><Relationship Id="rId99" Type="http://schemas.openxmlformats.org/officeDocument/2006/relationships/hyperlink" Target="https://administracion.gob.es/pagFront/espanaAdmon/directorioOrganigramas/entidadesLocales/entidadesLocales.htm?idUniOrganica=21740&amp;idProvincia=42" TargetMode="External"/><Relationship Id="rId98" Type="http://schemas.openxmlformats.org/officeDocument/2006/relationships/hyperlink" Target="https://administracion.gob.es/pagFront/espanaAdmon/directorioOrganigramas/entidadesLocales/entidadesLocales.htm?idUniOrganica=21739&amp;idProvincia=42" TargetMode="External"/><Relationship Id="rId91" Type="http://schemas.openxmlformats.org/officeDocument/2006/relationships/hyperlink" Target="https://administracion.gob.es/pagFront/espanaAdmon/directorioOrganigramas/entidadesLocales/entidadesLocales.htm?idUniOrganica=21254&amp;idProvincia=42" TargetMode="External"/><Relationship Id="rId90" Type="http://schemas.openxmlformats.org/officeDocument/2006/relationships/hyperlink" Target="https://administracion.gob.es/pagFront/espanaAdmon/directorioOrganigramas/entidadesLocales/entidadesLocales.htm?idUniOrganica=21158&amp;idProvincia=42" TargetMode="External"/><Relationship Id="rId93" Type="http://schemas.openxmlformats.org/officeDocument/2006/relationships/hyperlink" Target="https://administracion.gob.es/pagFront/espanaAdmon/directorioOrganigramas/entidadesLocales/entidadesLocales.htm?idUniOrganica=21430&amp;idProvincia=42" TargetMode="External"/><Relationship Id="rId92" Type="http://schemas.openxmlformats.org/officeDocument/2006/relationships/hyperlink" Target="https://administracion.gob.es/pagFront/espanaAdmon/directorioOrganigramas/entidadesLocales/entidadesLocales.htm?idUniOrganica=21361&amp;idProvincia=42" TargetMode="External"/><Relationship Id="rId118" Type="http://schemas.openxmlformats.org/officeDocument/2006/relationships/hyperlink" Target="https://administracion.gob.es/pagFront/espanaAdmon/directorioOrganigramas/entidadesLocales/entidadesLocales.htm?idUniOrganica=22874&amp;idProvincia=42" TargetMode="External"/><Relationship Id="rId117" Type="http://schemas.openxmlformats.org/officeDocument/2006/relationships/hyperlink" Target="https://administracion.gob.es/pagFront/espanaAdmon/directorioOrganigramas/entidadesLocales/entidadesLocales.htm?idUniOrganica=22859&amp;idProvincia=42" TargetMode="External"/><Relationship Id="rId116" Type="http://schemas.openxmlformats.org/officeDocument/2006/relationships/hyperlink" Target="https://administracion.gob.es/pagFront/espanaAdmon/directorioOrganigramas/entidadesLocales/entidadesLocales.htm?idUniOrganica=22726&amp;idProvincia=42" TargetMode="External"/><Relationship Id="rId115" Type="http://schemas.openxmlformats.org/officeDocument/2006/relationships/hyperlink" Target="https://administracion.gob.es/pagFront/espanaAdmon/directorioOrganigramas/entidadesLocales/entidadesLocales.htm?idUniOrganica=22318&amp;idProvincia=42" TargetMode="External"/><Relationship Id="rId119" Type="http://schemas.openxmlformats.org/officeDocument/2006/relationships/hyperlink" Target="https://administracion.gob.es/pagFront/espanaAdmon/directorioOrganigramas/entidadesLocales/entidadesLocales.htm?idUniOrganica=22882&amp;idProvincia=42" TargetMode="External"/><Relationship Id="rId110" Type="http://schemas.openxmlformats.org/officeDocument/2006/relationships/hyperlink" Target="https://administracion.gob.es/pagFront/espanaAdmon/directorioOrganigramas/entidadesLocales/entidadesLocales.htm?idUniOrganica=22106&amp;idProvincia=42" TargetMode="External"/><Relationship Id="rId114" Type="http://schemas.openxmlformats.org/officeDocument/2006/relationships/hyperlink" Target="https://administracion.gob.es/pagFront/espanaAdmon/directorioOrganigramas/entidadesLocales/entidadesLocales.htm?idUniOrganica=22311&amp;idProvincia=42" TargetMode="External"/><Relationship Id="rId113" Type="http://schemas.openxmlformats.org/officeDocument/2006/relationships/hyperlink" Target="https://administracion.gob.es/pagFront/espanaAdmon/directorioOrganigramas/entidadesLocales/entidadesLocales.htm?idUniOrganica=22214&amp;idProvincia=42" TargetMode="External"/><Relationship Id="rId112" Type="http://schemas.openxmlformats.org/officeDocument/2006/relationships/hyperlink" Target="https://administracion.gob.es/pagFront/espanaAdmon/directorioOrganigramas/entidadesLocales/entidadesLocales.htm?idUniOrganica=22202&amp;idProvincia=42" TargetMode="External"/><Relationship Id="rId111" Type="http://schemas.openxmlformats.org/officeDocument/2006/relationships/hyperlink" Target="https://administracion.gob.es/pagFront/espanaAdmon/directorioOrganigramas/entidadesLocales/entidadesLocales.htm?idUniOrganica=22172&amp;idProvincia=42" TargetMode="External"/></Relationships>
</file>

<file path=xl/worksheets/_rels/sheet46.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123&amp;idProvincia=43" TargetMode="External"/><Relationship Id="rId42" Type="http://schemas.openxmlformats.org/officeDocument/2006/relationships/hyperlink" Target="https://administracion.gob.es/pagFront/espanaAdmon/directorioOrganigramas/entidadesLocales/entidadesLocales.htm?idUniOrganica=19255&amp;idProvincia=43" TargetMode="External"/><Relationship Id="rId41" Type="http://schemas.openxmlformats.org/officeDocument/2006/relationships/hyperlink" Target="https://administracion.gob.es/pagFront/espanaAdmon/directorioOrganigramas/entidadesLocales/entidadesLocales.htm?idUniOrganica=19210&amp;idProvincia=43" TargetMode="External"/><Relationship Id="rId44" Type="http://schemas.openxmlformats.org/officeDocument/2006/relationships/hyperlink" Target="https://administracion.gob.es/pagFront/espanaAdmon/directorioOrganigramas/entidadesLocales/entidadesLocales.htm?idUniOrganica=19410&amp;idProvincia=43" TargetMode="External"/><Relationship Id="rId43" Type="http://schemas.openxmlformats.org/officeDocument/2006/relationships/hyperlink" Target="https://administracion.gob.es/pagFront/espanaAdmon/directorioOrganigramas/entidadesLocales/entidadesLocales.htm?idUniOrganica=19257&amp;idProvincia=43" TargetMode="External"/><Relationship Id="rId46" Type="http://schemas.openxmlformats.org/officeDocument/2006/relationships/hyperlink" Target="https://administracion.gob.es/pagFront/espanaAdmon/directorioOrganigramas/entidadesLocales/entidadesLocales.htm?idUniOrganica=19572&amp;idProvincia=43" TargetMode="External"/><Relationship Id="rId45" Type="http://schemas.openxmlformats.org/officeDocument/2006/relationships/hyperlink" Target="https://administracion.gob.es/pagFront/espanaAdmon/directorioOrganigramas/entidadesLocales/entidadesLocales.htm?idUniOrganica=19482&amp;idProvincia=43" TargetMode="External"/><Relationship Id="rId48" Type="http://schemas.openxmlformats.org/officeDocument/2006/relationships/hyperlink" Target="https://administracion.gob.es/pagFront/espanaAdmon/directorioOrganigramas/entidadesLocales/entidadesLocales.htm?idUniOrganica=19825&amp;idProvincia=43" TargetMode="External"/><Relationship Id="rId47" Type="http://schemas.openxmlformats.org/officeDocument/2006/relationships/hyperlink" Target="https://administracion.gob.es/pagFront/espanaAdmon/directorioOrganigramas/entidadesLocales/entidadesLocales.htm?idUniOrganica=19804&amp;idProvincia=43" TargetMode="External"/><Relationship Id="rId185" Type="http://schemas.openxmlformats.org/officeDocument/2006/relationships/drawing" Target="../drawings/drawing46.xml"/><Relationship Id="rId49" Type="http://schemas.openxmlformats.org/officeDocument/2006/relationships/hyperlink" Target="https://administracion.gob.es/pagFront/espanaAdmon/directorioOrganigramas/entidadesLocales/entidadesLocales.htm?idUniOrganica=19834&amp;idProvincia=43" TargetMode="External"/><Relationship Id="rId184" Type="http://schemas.openxmlformats.org/officeDocument/2006/relationships/hyperlink" Target="https://administracion.gob.es/pagFront/espanaAdmon/directorioOrganigramas/entidadesLocales/entidadesLocales.htm?idUniOrganica=25517&amp;idProvincia=43" TargetMode="External"/><Relationship Id="rId31" Type="http://schemas.openxmlformats.org/officeDocument/2006/relationships/hyperlink" Target="https://administracion.gob.es/pagFront/espanaAdmon/directorioOrganigramas/entidadesLocales/entidadesLocales.htm?idUniOrganica=18839&amp;idProvincia=43" TargetMode="External"/><Relationship Id="rId30" Type="http://schemas.openxmlformats.org/officeDocument/2006/relationships/hyperlink" Target="https://administracion.gob.es/pagFront/espanaAdmon/directorioOrganigramas/entidadesLocales/entidadesLocales.htm?idUniOrganica=18789&amp;idProvincia=43" TargetMode="External"/><Relationship Id="rId33" Type="http://schemas.openxmlformats.org/officeDocument/2006/relationships/hyperlink" Target="https://administracion.gob.es/pagFront/espanaAdmon/directorioOrganigramas/entidadesLocales/entidadesLocales.htm?idUniOrganica=18869&amp;idProvincia=43" TargetMode="External"/><Relationship Id="rId183" Type="http://schemas.openxmlformats.org/officeDocument/2006/relationships/hyperlink" Target="https://administracion.gob.es/pagFront/espanaAdmon/directorioOrganigramas/entidadesLocales/entidadesLocales.htm?idUniOrganica=25486&amp;idProvincia=43" TargetMode="External"/><Relationship Id="rId32" Type="http://schemas.openxmlformats.org/officeDocument/2006/relationships/hyperlink" Target="https://administracion.gob.es/pagFront/espanaAdmon/directorioOrganigramas/entidadesLocales/entidadesLocales.htm?idUniOrganica=18855&amp;idProvincia=43" TargetMode="External"/><Relationship Id="rId182" Type="http://schemas.openxmlformats.org/officeDocument/2006/relationships/hyperlink" Target="https://administracion.gob.es/pagFront/espanaAdmon/directorioOrganigramas/entidadesLocales/entidadesLocales.htm?idUniOrganica=25482&amp;idProvincia=43" TargetMode="External"/><Relationship Id="rId35" Type="http://schemas.openxmlformats.org/officeDocument/2006/relationships/hyperlink" Target="https://administracion.gob.es/pagFront/espanaAdmon/directorioOrganigramas/entidadesLocales/entidadesLocales.htm?idUniOrganica=18880&amp;idProvincia=43" TargetMode="External"/><Relationship Id="rId181" Type="http://schemas.openxmlformats.org/officeDocument/2006/relationships/hyperlink" Target="https://administracion.gob.es/pagFront/espanaAdmon/directorioOrganigramas/entidadesLocales/entidadesLocales.htm?idUniOrganica=25475&amp;idProvincia=43" TargetMode="External"/><Relationship Id="rId34" Type="http://schemas.openxmlformats.org/officeDocument/2006/relationships/hyperlink" Target="https://administracion.gob.es/pagFront/espanaAdmon/directorioOrganigramas/entidadesLocales/entidadesLocales.htm?idUniOrganica=18870&amp;idProvincia=43" TargetMode="External"/><Relationship Id="rId180" Type="http://schemas.openxmlformats.org/officeDocument/2006/relationships/hyperlink" Target="https://administracion.gob.es/pagFront/espanaAdmon/directorioOrganigramas/entidadesLocales/entidadesLocales.htm?idUniOrganica=25060&amp;idProvincia=43" TargetMode="External"/><Relationship Id="rId37" Type="http://schemas.openxmlformats.org/officeDocument/2006/relationships/hyperlink" Target="https://administracion.gob.es/pagFront/espanaAdmon/directorioOrganigramas/entidadesLocales/entidadesLocales.htm?idUniOrganica=19022&amp;idProvincia=43" TargetMode="External"/><Relationship Id="rId176" Type="http://schemas.openxmlformats.org/officeDocument/2006/relationships/hyperlink" Target="https://administracion.gob.es/pagFront/espanaAdmon/directorioOrganigramas/entidadesLocales/entidadesLocales.htm?idUniOrganica=25048&amp;idProvincia=43" TargetMode="External"/><Relationship Id="rId36" Type="http://schemas.openxmlformats.org/officeDocument/2006/relationships/hyperlink" Target="https://administracion.gob.es/pagFront/espanaAdmon/directorioOrganigramas/entidadesLocales/entidadesLocales.htm?idUniOrganica=18974&amp;idProvincia=43" TargetMode="External"/><Relationship Id="rId175" Type="http://schemas.openxmlformats.org/officeDocument/2006/relationships/hyperlink" Target="https://administracion.gob.es/pagFront/espanaAdmon/directorioOrganigramas/entidadesLocales/entidadesLocales.htm?idUniOrganica=25040&amp;idProvincia=43" TargetMode="External"/><Relationship Id="rId39" Type="http://schemas.openxmlformats.org/officeDocument/2006/relationships/hyperlink" Target="https://administracion.gob.es/pagFront/espanaAdmon/directorioOrganigramas/entidadesLocales/entidadesLocales.htm?idUniOrganica=19116&amp;idProvincia=43" TargetMode="External"/><Relationship Id="rId174" Type="http://schemas.openxmlformats.org/officeDocument/2006/relationships/hyperlink" Target="https://administracion.gob.es/pagFront/espanaAdmon/directorioOrganigramas/entidadesLocales/entidadesLocales.htm?idUniOrganica=25038&amp;idProvincia=43" TargetMode="External"/><Relationship Id="rId38" Type="http://schemas.openxmlformats.org/officeDocument/2006/relationships/hyperlink" Target="https://administracion.gob.es/pagFront/espanaAdmon/directorioOrganigramas/entidadesLocales/entidadesLocales.htm?idUniOrganica=19056&amp;idProvincia=43" TargetMode="External"/><Relationship Id="rId173" Type="http://schemas.openxmlformats.org/officeDocument/2006/relationships/hyperlink" Target="https://administracion.gob.es/pagFront/espanaAdmon/directorioOrganigramas/entidadesLocales/entidadesLocales.htm?idUniOrganica=25033&amp;idProvincia=43" TargetMode="External"/><Relationship Id="rId179" Type="http://schemas.openxmlformats.org/officeDocument/2006/relationships/hyperlink" Target="https://administracion.gob.es/pagFront/espanaAdmon/directorioOrganigramas/entidadesLocales/entidadesLocales.htm?idUniOrganica=25059&amp;idProvincia=43" TargetMode="External"/><Relationship Id="rId178" Type="http://schemas.openxmlformats.org/officeDocument/2006/relationships/hyperlink" Target="https://administracion.gob.es/pagFront/espanaAdmon/directorioOrganigramas/entidadesLocales/entidadesLocales.htm?idUniOrganica=25057&amp;idProvincia=43" TargetMode="External"/><Relationship Id="rId177" Type="http://schemas.openxmlformats.org/officeDocument/2006/relationships/hyperlink" Target="https://administracion.gob.es/pagFront/espanaAdmon/directorioOrganigramas/entidadesLocales/entidadesLocales.htm?idUniOrganica=25052&amp;idProvincia=43" TargetMode="External"/><Relationship Id="rId20" Type="http://schemas.openxmlformats.org/officeDocument/2006/relationships/hyperlink" Target="https://administracion.gob.es/pagFront/espanaAdmon/directorioOrganigramas/entidadesLocales/entidadesLocales.htm?idUniOrganica=18267&amp;idProvincia=43" TargetMode="External"/><Relationship Id="rId22" Type="http://schemas.openxmlformats.org/officeDocument/2006/relationships/hyperlink" Target="https://administracion.gob.es/pagFront/espanaAdmon/directorioOrganigramas/entidadesLocales/entidadesLocales.htm?idUniOrganica=18438&amp;idProvincia=43" TargetMode="External"/><Relationship Id="rId21" Type="http://schemas.openxmlformats.org/officeDocument/2006/relationships/hyperlink" Target="https://administracion.gob.es/pagFront/espanaAdmon/directorioOrganigramas/entidadesLocales/entidadesLocales.htm?idUniOrganica=18317&amp;idProvincia=43" TargetMode="External"/><Relationship Id="rId24" Type="http://schemas.openxmlformats.org/officeDocument/2006/relationships/hyperlink" Target="https://administracion.gob.es/pagFront/espanaAdmon/directorioOrganigramas/entidadesLocales/entidadesLocales.htm?idUniOrganica=18532&amp;idProvincia=43" TargetMode="External"/><Relationship Id="rId23" Type="http://schemas.openxmlformats.org/officeDocument/2006/relationships/hyperlink" Target="https://administracion.gob.es/pagFront/espanaAdmon/directorioOrganigramas/entidadesLocales/entidadesLocales.htm?idUniOrganica=18472&amp;idProvincia=43" TargetMode="External"/><Relationship Id="rId26" Type="http://schemas.openxmlformats.org/officeDocument/2006/relationships/hyperlink" Target="https://administracion.gob.es/pagFront/espanaAdmon/directorioOrganigramas/entidadesLocales/entidadesLocales.htm?idUniOrganica=18591&amp;idProvincia=43" TargetMode="External"/><Relationship Id="rId25" Type="http://schemas.openxmlformats.org/officeDocument/2006/relationships/hyperlink" Target="https://administracion.gob.es/pagFront/espanaAdmon/directorioOrganigramas/entidadesLocales/entidadesLocales.htm?idUniOrganica=18584&amp;idProvincia=43" TargetMode="External"/><Relationship Id="rId28" Type="http://schemas.openxmlformats.org/officeDocument/2006/relationships/hyperlink" Target="https://administracion.gob.es/pagFront/espanaAdmon/directorioOrganigramas/entidadesLocales/entidadesLocales.htm?idUniOrganica=18679&amp;idProvincia=43" TargetMode="External"/><Relationship Id="rId27" Type="http://schemas.openxmlformats.org/officeDocument/2006/relationships/hyperlink" Target="https://administracion.gob.es/pagFront/espanaAdmon/directorioOrganigramas/entidadesLocales/entidadesLocales.htm?idUniOrganica=18660&amp;idProvincia=43" TargetMode="External"/><Relationship Id="rId29" Type="http://schemas.openxmlformats.org/officeDocument/2006/relationships/hyperlink" Target="https://administracion.gob.es/pagFront/espanaAdmon/directorioOrganigramas/entidadesLocales/entidadesLocales.htm?idUniOrganica=18781&amp;idProvincia=43" TargetMode="External"/><Relationship Id="rId11" Type="http://schemas.openxmlformats.org/officeDocument/2006/relationships/hyperlink" Target="https://administracion.gob.es/pagFront/espanaAdmon/directorioOrganigramas/entidadesLocales/entidadesLocales.htm?idUniOrganica=17947&amp;idProvincia=43" TargetMode="External"/><Relationship Id="rId10" Type="http://schemas.openxmlformats.org/officeDocument/2006/relationships/hyperlink" Target="https://administracion.gob.es/pagFront/espanaAdmon/directorioOrganigramas/entidadesLocales/entidadesLocales.htm?idUniOrganica=17897&amp;idProvincia=43" TargetMode="External"/><Relationship Id="rId13" Type="http://schemas.openxmlformats.org/officeDocument/2006/relationships/hyperlink" Target="https://administracion.gob.es/pagFront/espanaAdmon/directorioOrganigramas/entidadesLocales/entidadesLocales.htm?idUniOrganica=18059&amp;idProvincia=43" TargetMode="External"/><Relationship Id="rId12" Type="http://schemas.openxmlformats.org/officeDocument/2006/relationships/hyperlink" Target="https://administracion.gob.es/pagFront/espanaAdmon/directorioOrganigramas/entidadesLocales/entidadesLocales.htm?idUniOrganica=18023&amp;idProvincia=43" TargetMode="External"/><Relationship Id="rId15" Type="http://schemas.openxmlformats.org/officeDocument/2006/relationships/hyperlink" Target="https://administracion.gob.es/pagFront/espanaAdmon/directorioOrganigramas/entidadesLocales/entidadesLocales.htm?idUniOrganica=18085&amp;idProvincia=43" TargetMode="External"/><Relationship Id="rId14" Type="http://schemas.openxmlformats.org/officeDocument/2006/relationships/hyperlink" Target="https://administracion.gob.es/pagFront/espanaAdmon/directorioOrganigramas/entidadesLocales/entidadesLocales.htm?idUniOrganica=18077&amp;idProvincia=43" TargetMode="External"/><Relationship Id="rId17" Type="http://schemas.openxmlformats.org/officeDocument/2006/relationships/hyperlink" Target="https://administracion.gob.es/pagFront/espanaAdmon/directorioOrganigramas/entidadesLocales/entidadesLocales.htm?idUniOrganica=18177&amp;idProvincia=43" TargetMode="External"/><Relationship Id="rId16" Type="http://schemas.openxmlformats.org/officeDocument/2006/relationships/hyperlink" Target="https://administracion.gob.es/pagFront/espanaAdmon/directorioOrganigramas/entidadesLocales/entidadesLocales.htm?idUniOrganica=18086&amp;idProvincia=43" TargetMode="External"/><Relationship Id="rId19" Type="http://schemas.openxmlformats.org/officeDocument/2006/relationships/hyperlink" Target="https://administracion.gob.es/pagFront/espanaAdmon/directorioOrganigramas/entidadesLocales/entidadesLocales.htm?idUniOrganica=18238&amp;idProvincia=43" TargetMode="External"/><Relationship Id="rId18" Type="http://schemas.openxmlformats.org/officeDocument/2006/relationships/hyperlink" Target="https://administracion.gob.es/pagFront/espanaAdmon/directorioOrganigramas/entidadesLocales/entidadesLocales.htm?idUniOrganica=18179&amp;idProvincia=43" TargetMode="External"/><Relationship Id="rId84" Type="http://schemas.openxmlformats.org/officeDocument/2006/relationships/hyperlink" Target="https://administracion.gob.es/pagFront/espanaAdmon/directorioOrganigramas/entidadesLocales/entidadesLocales.htm?idUniOrganica=21580&amp;idProvincia=43" TargetMode="External"/><Relationship Id="rId83" Type="http://schemas.openxmlformats.org/officeDocument/2006/relationships/hyperlink" Target="https://administracion.gob.es/pagFront/espanaAdmon/directorioOrganigramas/entidadesLocales/entidadesLocales.htm?idUniOrganica=21578&amp;idProvincia=43" TargetMode="External"/><Relationship Id="rId86" Type="http://schemas.openxmlformats.org/officeDocument/2006/relationships/hyperlink" Target="https://administracion.gob.es/pagFront/espanaAdmon/directorioOrganigramas/entidadesLocales/entidadesLocales.htm?idUniOrganica=21583&amp;idProvincia=43" TargetMode="External"/><Relationship Id="rId85" Type="http://schemas.openxmlformats.org/officeDocument/2006/relationships/hyperlink" Target="https://administracion.gob.es/pagFront/espanaAdmon/directorioOrganigramas/entidadesLocales/entidadesLocales.htm?idUniOrganica=21581&amp;idProvincia=43" TargetMode="External"/><Relationship Id="rId88" Type="http://schemas.openxmlformats.org/officeDocument/2006/relationships/hyperlink" Target="https://administracion.gob.es/pagFront/espanaAdmon/directorioOrganigramas/entidadesLocales/entidadesLocales.htm?idUniOrganica=21757&amp;idProvincia=43" TargetMode="External"/><Relationship Id="rId150" Type="http://schemas.openxmlformats.org/officeDocument/2006/relationships/hyperlink" Target="https://administracion.gob.es/pagFront/espanaAdmon/directorioOrganigramas/entidadesLocales/entidadesLocales.htm?idUniOrganica=23988&amp;idProvincia=43" TargetMode="External"/><Relationship Id="rId87" Type="http://schemas.openxmlformats.org/officeDocument/2006/relationships/hyperlink" Target="https://administracion.gob.es/pagFront/espanaAdmon/directorioOrganigramas/entidadesLocales/entidadesLocales.htm?idUniOrganica=21724&amp;idProvincia=43" TargetMode="External"/><Relationship Id="rId89" Type="http://schemas.openxmlformats.org/officeDocument/2006/relationships/hyperlink" Target="https://administracion.gob.es/pagFront/espanaAdmon/directorioOrganigramas/entidadesLocales/entidadesLocales.htm?idUniOrganica=21783&amp;idProvincia=43" TargetMode="External"/><Relationship Id="rId80" Type="http://schemas.openxmlformats.org/officeDocument/2006/relationships/hyperlink" Target="https://administracion.gob.es/pagFront/espanaAdmon/directorioOrganigramas/entidadesLocales/entidadesLocales.htm?idUniOrganica=21533&amp;idProvincia=43" TargetMode="External"/><Relationship Id="rId82" Type="http://schemas.openxmlformats.org/officeDocument/2006/relationships/hyperlink" Target="https://administracion.gob.es/pagFront/espanaAdmon/directorioOrganigramas/entidadesLocales/entidadesLocales.htm?idUniOrganica=21571&amp;idProvincia=43" TargetMode="External"/><Relationship Id="rId81" Type="http://schemas.openxmlformats.org/officeDocument/2006/relationships/hyperlink" Target="https://administracion.gob.es/pagFront/espanaAdmon/directorioOrganigramas/entidadesLocales/entidadesLocales.htm?idUniOrganica=21567&amp;idProvincia=43" TargetMode="External"/><Relationship Id="rId1" Type="http://schemas.openxmlformats.org/officeDocument/2006/relationships/hyperlink" Target="https://administracion.gob.es/pagFront/espanaAdmon/directorioOrganigramas/entidadesLocales/entidadesLocales.htm?idUniOrganica=17620&amp;idProvincia=43" TargetMode="External"/><Relationship Id="rId2" Type="http://schemas.openxmlformats.org/officeDocument/2006/relationships/hyperlink" Target="https://administracion.gob.es/pagFront/espanaAdmon/directorioOrganigramas/entidadesLocales/entidadesLocales.htm?idUniOrganica=17709&amp;idProvincia=43" TargetMode="External"/><Relationship Id="rId3" Type="http://schemas.openxmlformats.org/officeDocument/2006/relationships/hyperlink" Target="https://administracion.gob.es/pagFront/espanaAdmon/directorioOrganigramas/entidadesLocales/entidadesLocales.htm?idUniOrganica=17710&amp;idProvincia=43" TargetMode="External"/><Relationship Id="rId149" Type="http://schemas.openxmlformats.org/officeDocument/2006/relationships/hyperlink" Target="https://administracion.gob.es/pagFront/espanaAdmon/directorioOrganigramas/entidadesLocales/entidadesLocales.htm?idUniOrganica=23983&amp;idProvincia=43" TargetMode="External"/><Relationship Id="rId4" Type="http://schemas.openxmlformats.org/officeDocument/2006/relationships/hyperlink" Target="https://administracion.gob.es/pagFront/espanaAdmon/directorioOrganigramas/entidadesLocales/entidadesLocales.htm?idUniOrganica=17750&amp;idProvincia=43" TargetMode="External"/><Relationship Id="rId148" Type="http://schemas.openxmlformats.org/officeDocument/2006/relationships/hyperlink" Target="https://administracion.gob.es/pagFront/espanaAdmon/directorioOrganigramas/entidadesLocales/entidadesLocales.htm?idUniOrganica=23963&amp;idProvincia=43" TargetMode="External"/><Relationship Id="rId9" Type="http://schemas.openxmlformats.org/officeDocument/2006/relationships/hyperlink" Target="https://administracion.gob.es/pagFront/espanaAdmon/directorioOrganigramas/entidadesLocales/entidadesLocales.htm?idUniOrganica=17883&amp;idProvincia=43" TargetMode="External"/><Relationship Id="rId143" Type="http://schemas.openxmlformats.org/officeDocument/2006/relationships/hyperlink" Target="https://administracion.gob.es/pagFront/espanaAdmon/directorioOrganigramas/entidadesLocales/entidadesLocales.htm?idUniOrganica=23746&amp;idProvincia=43" TargetMode="External"/><Relationship Id="rId142" Type="http://schemas.openxmlformats.org/officeDocument/2006/relationships/hyperlink" Target="https://administracion.gob.es/pagFront/espanaAdmon/directorioOrganigramas/entidadesLocales/entidadesLocales.htm?idUniOrganica=23684&amp;idProvincia=43" TargetMode="External"/><Relationship Id="rId141" Type="http://schemas.openxmlformats.org/officeDocument/2006/relationships/hyperlink" Target="https://administracion.gob.es/pagFront/espanaAdmon/directorioOrganigramas/entidadesLocales/entidadesLocales.htm?idUniOrganica=23683&amp;idProvincia=43" TargetMode="External"/><Relationship Id="rId140" Type="http://schemas.openxmlformats.org/officeDocument/2006/relationships/hyperlink" Target="https://administracion.gob.es/pagFront/espanaAdmon/directorioOrganigramas/entidadesLocales/entidadesLocales.htm?idUniOrganica=23446&amp;idProvincia=43" TargetMode="External"/><Relationship Id="rId5" Type="http://schemas.openxmlformats.org/officeDocument/2006/relationships/hyperlink" Target="https://administracion.gob.es/pagFront/espanaAdmon/directorioOrganigramas/entidadesLocales/entidadesLocales.htm?idUniOrganica=17798&amp;idProvincia=43" TargetMode="External"/><Relationship Id="rId147" Type="http://schemas.openxmlformats.org/officeDocument/2006/relationships/hyperlink" Target="https://administracion.gob.es/pagFront/espanaAdmon/directorioOrganigramas/entidadesLocales/entidadesLocales.htm?idUniOrganica=23955&amp;idProvincia=43" TargetMode="External"/><Relationship Id="rId6" Type="http://schemas.openxmlformats.org/officeDocument/2006/relationships/hyperlink" Target="https://administracion.gob.es/pagFront/espanaAdmon/directorioOrganigramas/entidadesLocales/entidadesLocales.htm?idUniOrganica=17821&amp;idProvincia=43" TargetMode="External"/><Relationship Id="rId146" Type="http://schemas.openxmlformats.org/officeDocument/2006/relationships/hyperlink" Target="https://administracion.gob.es/pagFront/espanaAdmon/directorioOrganigramas/entidadesLocales/entidadesLocales.htm?idUniOrganica=23936&amp;idProvincia=43" TargetMode="External"/><Relationship Id="rId7" Type="http://schemas.openxmlformats.org/officeDocument/2006/relationships/hyperlink" Target="https://administracion.gob.es/pagFront/espanaAdmon/directorioOrganigramas/entidadesLocales/entidadesLocales.htm?idUniOrganica=17866&amp;idProvincia=43" TargetMode="External"/><Relationship Id="rId145" Type="http://schemas.openxmlformats.org/officeDocument/2006/relationships/hyperlink" Target="https://administracion.gob.es/pagFront/espanaAdmon/directorioOrganigramas/entidadesLocales/entidadesLocales.htm?idUniOrganica=23857&amp;idProvincia=43" TargetMode="External"/><Relationship Id="rId8" Type="http://schemas.openxmlformats.org/officeDocument/2006/relationships/hyperlink" Target="https://administracion.gob.es/pagFront/espanaAdmon/directorioOrganigramas/entidadesLocales/entidadesLocales.htm?idUniOrganica=17870&amp;idProvincia=43" TargetMode="External"/><Relationship Id="rId144" Type="http://schemas.openxmlformats.org/officeDocument/2006/relationships/hyperlink" Target="https://administracion.gob.es/pagFront/espanaAdmon/directorioOrganigramas/entidadesLocales/entidadesLocales.htm?idUniOrganica=23758&amp;idProvincia=43" TargetMode="External"/><Relationship Id="rId73" Type="http://schemas.openxmlformats.org/officeDocument/2006/relationships/hyperlink" Target="https://administracion.gob.es/pagFront/espanaAdmon/directorioOrganigramas/entidadesLocales/entidadesLocales.htm?idUniOrganica=20899&amp;idProvincia=43" TargetMode="External"/><Relationship Id="rId72" Type="http://schemas.openxmlformats.org/officeDocument/2006/relationships/hyperlink" Target="https://administracion.gob.es/pagFront/espanaAdmon/directorioOrganigramas/entidadesLocales/entidadesLocales.htm?idUniOrganica=20752&amp;idProvincia=43" TargetMode="External"/><Relationship Id="rId75" Type="http://schemas.openxmlformats.org/officeDocument/2006/relationships/hyperlink" Target="https://administracion.gob.es/pagFront/espanaAdmon/directorioOrganigramas/entidadesLocales/entidadesLocales.htm?idUniOrganica=23656&amp;idProvincia=43" TargetMode="External"/><Relationship Id="rId74" Type="http://schemas.openxmlformats.org/officeDocument/2006/relationships/hyperlink" Target="https://administracion.gob.es/pagFront/espanaAdmon/directorioOrganigramas/entidadesLocales/entidadesLocales.htm?idUniOrganica=18780&amp;idProvincia=43" TargetMode="External"/><Relationship Id="rId77" Type="http://schemas.openxmlformats.org/officeDocument/2006/relationships/hyperlink" Target="https://administracion.gob.es/pagFront/espanaAdmon/directorioOrganigramas/entidadesLocales/entidadesLocales.htm?idUniOrganica=21313&amp;idProvincia=43" TargetMode="External"/><Relationship Id="rId76" Type="http://schemas.openxmlformats.org/officeDocument/2006/relationships/hyperlink" Target="https://administracion.gob.es/pagFront/espanaAdmon/directorioOrganigramas/entidadesLocales/entidadesLocales.htm?idUniOrganica=21307&amp;idProvincia=43" TargetMode="External"/><Relationship Id="rId79" Type="http://schemas.openxmlformats.org/officeDocument/2006/relationships/hyperlink" Target="https://administracion.gob.es/pagFront/espanaAdmon/directorioOrganigramas/entidadesLocales/entidadesLocales.htm?idUniOrganica=21526&amp;idProvincia=43" TargetMode="External"/><Relationship Id="rId78" Type="http://schemas.openxmlformats.org/officeDocument/2006/relationships/hyperlink" Target="https://administracion.gob.es/pagFront/espanaAdmon/directorioOrganigramas/entidadesLocales/entidadesLocales.htm?idUniOrganica=21314&amp;idProvincia=43" TargetMode="External"/><Relationship Id="rId71" Type="http://schemas.openxmlformats.org/officeDocument/2006/relationships/hyperlink" Target="https://administracion.gob.es/pagFront/espanaAdmon/directorioOrganigramas/entidadesLocales/entidadesLocales.htm?idUniOrganica=20700&amp;idProvincia=43" TargetMode="External"/><Relationship Id="rId70" Type="http://schemas.openxmlformats.org/officeDocument/2006/relationships/hyperlink" Target="https://administracion.gob.es/pagFront/espanaAdmon/directorioOrganigramas/entidadesLocales/entidadesLocales.htm?idUniOrganica=20639&amp;idProvincia=43" TargetMode="External"/><Relationship Id="rId139" Type="http://schemas.openxmlformats.org/officeDocument/2006/relationships/hyperlink" Target="https://administracion.gob.es/pagFront/espanaAdmon/directorioOrganigramas/entidadesLocales/entidadesLocales.htm?idUniOrganica=23444&amp;idProvincia=43" TargetMode="External"/><Relationship Id="rId138" Type="http://schemas.openxmlformats.org/officeDocument/2006/relationships/hyperlink" Target="https://administracion.gob.es/pagFront/espanaAdmon/directorioOrganigramas/entidadesLocales/entidadesLocales.htm?idUniOrganica=23346&amp;idProvincia=43" TargetMode="External"/><Relationship Id="rId137" Type="http://schemas.openxmlformats.org/officeDocument/2006/relationships/hyperlink" Target="https://administracion.gob.es/pagFront/espanaAdmon/directorioOrganigramas/entidadesLocales/entidadesLocales.htm?idUniOrganica=23333&amp;idProvincia=43" TargetMode="External"/><Relationship Id="rId132" Type="http://schemas.openxmlformats.org/officeDocument/2006/relationships/hyperlink" Target="https://administracion.gob.es/pagFront/espanaAdmon/directorioOrganigramas/entidadesLocales/entidadesLocales.htm?idUniOrganica=23273&amp;idProvincia=43" TargetMode="External"/><Relationship Id="rId131" Type="http://schemas.openxmlformats.org/officeDocument/2006/relationships/hyperlink" Target="https://administracion.gob.es/pagFront/espanaAdmon/directorioOrganigramas/entidadesLocales/entidadesLocales.htm?idUniOrganica=23272&amp;idProvincia=43" TargetMode="External"/><Relationship Id="rId130" Type="http://schemas.openxmlformats.org/officeDocument/2006/relationships/hyperlink" Target="https://administracion.gob.es/pagFront/espanaAdmon/directorioOrganigramas/entidadesLocales/entidadesLocales.htm?idUniOrganica=23238&amp;idProvincia=43" TargetMode="External"/><Relationship Id="rId136" Type="http://schemas.openxmlformats.org/officeDocument/2006/relationships/hyperlink" Target="https://administracion.gob.es/pagFront/espanaAdmon/directorioOrganigramas/entidadesLocales/entidadesLocales.htm?idUniOrganica=23314&amp;idProvincia=43" TargetMode="External"/><Relationship Id="rId135" Type="http://schemas.openxmlformats.org/officeDocument/2006/relationships/hyperlink" Target="https://administracion.gob.es/pagFront/espanaAdmon/directorioOrganigramas/entidadesLocales/entidadesLocales.htm?idUniOrganica=23307&amp;idProvincia=43" TargetMode="External"/><Relationship Id="rId134" Type="http://schemas.openxmlformats.org/officeDocument/2006/relationships/hyperlink" Target="https://administracion.gob.es/pagFront/espanaAdmon/directorioOrganigramas/entidadesLocales/entidadesLocales.htm?idUniOrganica=23304&amp;idProvincia=43" TargetMode="External"/><Relationship Id="rId133" Type="http://schemas.openxmlformats.org/officeDocument/2006/relationships/hyperlink" Target="https://administracion.gob.es/pagFront/espanaAdmon/directorioOrganigramas/entidadesLocales/entidadesLocales.htm?idUniOrganica=23275&amp;idProvincia=43" TargetMode="External"/><Relationship Id="rId62" Type="http://schemas.openxmlformats.org/officeDocument/2006/relationships/hyperlink" Target="https://administracion.gob.es/pagFront/espanaAdmon/directorioOrganigramas/entidadesLocales/entidadesLocales.htm?idUniOrganica=20282&amp;idProvincia=43" TargetMode="External"/><Relationship Id="rId61" Type="http://schemas.openxmlformats.org/officeDocument/2006/relationships/hyperlink" Target="https://administracion.gob.es/pagFront/espanaAdmon/directorioOrganigramas/entidadesLocales/entidadesLocales.htm?idUniOrganica=20270&amp;idProvincia=43" TargetMode="External"/><Relationship Id="rId64" Type="http://schemas.openxmlformats.org/officeDocument/2006/relationships/hyperlink" Target="https://administracion.gob.es/pagFront/espanaAdmon/directorioOrganigramas/entidadesLocales/entidadesLocales.htm?idUniOrganica=20354&amp;idProvincia=43" TargetMode="External"/><Relationship Id="rId63" Type="http://schemas.openxmlformats.org/officeDocument/2006/relationships/hyperlink" Target="https://administracion.gob.es/pagFront/espanaAdmon/directorioOrganigramas/entidadesLocales/entidadesLocales.htm?idUniOrganica=20325&amp;idProvincia=43" TargetMode="External"/><Relationship Id="rId66" Type="http://schemas.openxmlformats.org/officeDocument/2006/relationships/hyperlink" Target="https://administracion.gob.es/pagFront/espanaAdmon/directorioOrganigramas/entidadesLocales/entidadesLocales.htm?idUniOrganica=20543&amp;idProvincia=43" TargetMode="External"/><Relationship Id="rId172" Type="http://schemas.openxmlformats.org/officeDocument/2006/relationships/hyperlink" Target="https://administracion.gob.es/pagFront/espanaAdmon/directorioOrganigramas/entidadesLocales/entidadesLocales.htm?idUniOrganica=25017&amp;idProvincia=43" TargetMode="External"/><Relationship Id="rId65" Type="http://schemas.openxmlformats.org/officeDocument/2006/relationships/hyperlink" Target="https://administracion.gob.es/pagFront/espanaAdmon/directorioOrganigramas/entidadesLocales/entidadesLocales.htm?idUniOrganica=20516&amp;idProvincia=43" TargetMode="External"/><Relationship Id="rId171" Type="http://schemas.openxmlformats.org/officeDocument/2006/relationships/hyperlink" Target="https://administracion.gob.es/pagFront/espanaAdmon/directorioOrganigramas/entidadesLocales/entidadesLocales.htm?idUniOrganica=25013&amp;idProvincia=43" TargetMode="External"/><Relationship Id="rId68" Type="http://schemas.openxmlformats.org/officeDocument/2006/relationships/hyperlink" Target="https://administracion.gob.es/pagFront/espanaAdmon/directorioOrganigramas/entidadesLocales/entidadesLocales.htm?idUniOrganica=20567&amp;idProvincia=43" TargetMode="External"/><Relationship Id="rId170" Type="http://schemas.openxmlformats.org/officeDocument/2006/relationships/hyperlink" Target="https://administracion.gob.es/pagFront/espanaAdmon/directorioOrganigramas/entidadesLocales/entidadesLocales.htm?idUniOrganica=24993&amp;idProvincia=43" TargetMode="External"/><Relationship Id="rId67" Type="http://schemas.openxmlformats.org/officeDocument/2006/relationships/hyperlink" Target="https://administracion.gob.es/pagFront/espanaAdmon/directorioOrganigramas/entidadesLocales/entidadesLocales.htm?idUniOrganica=20551&amp;idProvincia=43" TargetMode="External"/><Relationship Id="rId60" Type="http://schemas.openxmlformats.org/officeDocument/2006/relationships/hyperlink" Target="https://administracion.gob.es/pagFront/espanaAdmon/directorioOrganigramas/entidadesLocales/entidadesLocales.htm?idUniOrganica=20268&amp;idProvincia=43" TargetMode="External"/><Relationship Id="rId165" Type="http://schemas.openxmlformats.org/officeDocument/2006/relationships/hyperlink" Target="https://administracion.gob.es/pagFront/espanaAdmon/directorioOrganigramas/entidadesLocales/entidadesLocales.htm?idUniOrganica=24845&amp;idProvincia=43" TargetMode="External"/><Relationship Id="rId69" Type="http://schemas.openxmlformats.org/officeDocument/2006/relationships/hyperlink" Target="https://administracion.gob.es/pagFront/espanaAdmon/directorioOrganigramas/entidadesLocales/entidadesLocales.htm?idUniOrganica=20631&amp;idProvincia=43" TargetMode="External"/><Relationship Id="rId164" Type="http://schemas.openxmlformats.org/officeDocument/2006/relationships/hyperlink" Target="https://administracion.gob.es/pagFront/espanaAdmon/directorioOrganigramas/entidadesLocales/entidadesLocales.htm?idUniOrganica=24840&amp;idProvincia=43" TargetMode="External"/><Relationship Id="rId163" Type="http://schemas.openxmlformats.org/officeDocument/2006/relationships/hyperlink" Target="https://administracion.gob.es/pagFront/espanaAdmon/directorioOrganigramas/entidadesLocales/entidadesLocales.htm?idUniOrganica=24795&amp;idProvincia=43" TargetMode="External"/><Relationship Id="rId162" Type="http://schemas.openxmlformats.org/officeDocument/2006/relationships/hyperlink" Target="https://administracion.gob.es/pagFront/espanaAdmon/directorioOrganigramas/entidadesLocales/entidadesLocales.htm?idUniOrganica=24592&amp;idProvincia=43" TargetMode="External"/><Relationship Id="rId169" Type="http://schemas.openxmlformats.org/officeDocument/2006/relationships/hyperlink" Target="https://administracion.gob.es/pagFront/espanaAdmon/directorioOrganigramas/entidadesLocales/entidadesLocales.htm?idUniOrganica=24963&amp;idProvincia=43" TargetMode="External"/><Relationship Id="rId168" Type="http://schemas.openxmlformats.org/officeDocument/2006/relationships/hyperlink" Target="https://administracion.gob.es/pagFront/espanaAdmon/directorioOrganigramas/entidadesLocales/entidadesLocales.htm?idUniOrganica=24940&amp;idProvincia=43" TargetMode="External"/><Relationship Id="rId167" Type="http://schemas.openxmlformats.org/officeDocument/2006/relationships/hyperlink" Target="https://administracion.gob.es/pagFront/espanaAdmon/directorioOrganigramas/entidadesLocales/entidadesLocales.htm?idUniOrganica=24885&amp;idProvincia=43" TargetMode="External"/><Relationship Id="rId166" Type="http://schemas.openxmlformats.org/officeDocument/2006/relationships/hyperlink" Target="https://administracion.gob.es/pagFront/espanaAdmon/directorioOrganigramas/entidadesLocales/entidadesLocales.htm?idUniOrganica=24847&amp;idProvincia=43" TargetMode="External"/><Relationship Id="rId51" Type="http://schemas.openxmlformats.org/officeDocument/2006/relationships/hyperlink" Target="https://administracion.gob.es/pagFront/espanaAdmon/directorioOrganigramas/entidadesLocales/entidadesLocales.htm?idUniOrganica=19869&amp;idProvincia=43" TargetMode="External"/><Relationship Id="rId50" Type="http://schemas.openxmlformats.org/officeDocument/2006/relationships/hyperlink" Target="https://administracion.gob.es/pagFront/espanaAdmon/directorioOrganigramas/entidadesLocales/entidadesLocales.htm?idUniOrganica=19846&amp;idProvincia=43" TargetMode="External"/><Relationship Id="rId53" Type="http://schemas.openxmlformats.org/officeDocument/2006/relationships/hyperlink" Target="https://administracion.gob.es/pagFront/espanaAdmon/directorioOrganigramas/entidadesLocales/entidadesLocales.htm?idUniOrganica=19986&amp;idProvincia=43" TargetMode="External"/><Relationship Id="rId52" Type="http://schemas.openxmlformats.org/officeDocument/2006/relationships/hyperlink" Target="https://administracion.gob.es/pagFront/espanaAdmon/directorioOrganigramas/entidadesLocales/entidadesLocales.htm?idUniOrganica=19919&amp;idProvincia=43" TargetMode="External"/><Relationship Id="rId55" Type="http://schemas.openxmlformats.org/officeDocument/2006/relationships/hyperlink" Target="https://administracion.gob.es/pagFront/espanaAdmon/directorioOrganigramas/entidadesLocales/entidadesLocales.htm?idUniOrganica=20051&amp;idProvincia=43" TargetMode="External"/><Relationship Id="rId161" Type="http://schemas.openxmlformats.org/officeDocument/2006/relationships/hyperlink" Target="https://administracion.gob.es/pagFront/espanaAdmon/directorioOrganigramas/entidadesLocales/entidadesLocales.htm?idUniOrganica=24591&amp;idProvincia=43" TargetMode="External"/><Relationship Id="rId54" Type="http://schemas.openxmlformats.org/officeDocument/2006/relationships/hyperlink" Target="https://administracion.gob.es/pagFront/espanaAdmon/directorioOrganigramas/entidadesLocales/entidadesLocales.htm?idUniOrganica=20011&amp;idProvincia=43" TargetMode="External"/><Relationship Id="rId160" Type="http://schemas.openxmlformats.org/officeDocument/2006/relationships/hyperlink" Target="https://administracion.gob.es/pagFront/espanaAdmon/directorioOrganigramas/entidadesLocales/entidadesLocales.htm?idUniOrganica=24500&amp;idProvincia=43" TargetMode="External"/><Relationship Id="rId57" Type="http://schemas.openxmlformats.org/officeDocument/2006/relationships/hyperlink" Target="https://administracion.gob.es/pagFront/espanaAdmon/directorioOrganigramas/entidadesLocales/entidadesLocales.htm?idUniOrganica=20233&amp;idProvincia=43" TargetMode="External"/><Relationship Id="rId56" Type="http://schemas.openxmlformats.org/officeDocument/2006/relationships/hyperlink" Target="https://administracion.gob.es/pagFront/espanaAdmon/directorioOrganigramas/entidadesLocales/entidadesLocales.htm?idUniOrganica=20181&amp;idProvincia=43" TargetMode="External"/><Relationship Id="rId159" Type="http://schemas.openxmlformats.org/officeDocument/2006/relationships/hyperlink" Target="https://administracion.gob.es/pagFront/espanaAdmon/directorioOrganigramas/entidadesLocales/entidadesLocales.htm?idUniOrganica=24490&amp;idProvincia=43" TargetMode="External"/><Relationship Id="rId59" Type="http://schemas.openxmlformats.org/officeDocument/2006/relationships/hyperlink" Target="https://administracion.gob.es/pagFront/espanaAdmon/directorioOrganigramas/entidadesLocales/entidadesLocales.htm?idUniOrganica=20249&amp;idProvincia=43" TargetMode="External"/><Relationship Id="rId154" Type="http://schemas.openxmlformats.org/officeDocument/2006/relationships/hyperlink" Target="https://administracion.gob.es/pagFront/espanaAdmon/directorioOrganigramas/entidadesLocales/entidadesLocales.htm?idUniOrganica=24293&amp;idProvincia=43" TargetMode="External"/><Relationship Id="rId58" Type="http://schemas.openxmlformats.org/officeDocument/2006/relationships/hyperlink" Target="https://administracion.gob.es/pagFront/espanaAdmon/directorioOrganigramas/entidadesLocales/entidadesLocales.htm?idUniOrganica=20244&amp;idProvincia=43" TargetMode="External"/><Relationship Id="rId153" Type="http://schemas.openxmlformats.org/officeDocument/2006/relationships/hyperlink" Target="https://administracion.gob.es/pagFront/espanaAdmon/directorioOrganigramas/entidadesLocales/entidadesLocales.htm?idUniOrganica=24220&amp;idProvincia=43" TargetMode="External"/><Relationship Id="rId152" Type="http://schemas.openxmlformats.org/officeDocument/2006/relationships/hyperlink" Target="https://administracion.gob.es/pagFront/espanaAdmon/directorioOrganigramas/entidadesLocales/entidadesLocales.htm?idUniOrganica=24088&amp;idProvincia=43" TargetMode="External"/><Relationship Id="rId151" Type="http://schemas.openxmlformats.org/officeDocument/2006/relationships/hyperlink" Target="https://administracion.gob.es/pagFront/espanaAdmon/directorioOrganigramas/entidadesLocales/entidadesLocales.htm?idUniOrganica=23992&amp;idProvincia=43" TargetMode="External"/><Relationship Id="rId158" Type="http://schemas.openxmlformats.org/officeDocument/2006/relationships/hyperlink" Target="https://administracion.gob.es/pagFront/espanaAdmon/directorioOrganigramas/entidadesLocales/entidadesLocales.htm?idUniOrganica=24413&amp;idProvincia=43" TargetMode="External"/><Relationship Id="rId157" Type="http://schemas.openxmlformats.org/officeDocument/2006/relationships/hyperlink" Target="https://administracion.gob.es/pagFront/espanaAdmon/directorioOrganigramas/entidadesLocales/entidadesLocales.htm?idUniOrganica=24373&amp;idProvincia=43" TargetMode="External"/><Relationship Id="rId156" Type="http://schemas.openxmlformats.org/officeDocument/2006/relationships/hyperlink" Target="https://administracion.gob.es/pagFront/espanaAdmon/directorioOrganigramas/entidadesLocales/entidadesLocales.htm?idUniOrganica=24370&amp;idProvincia=43" TargetMode="External"/><Relationship Id="rId155" Type="http://schemas.openxmlformats.org/officeDocument/2006/relationships/hyperlink" Target="https://administracion.gob.es/pagFront/espanaAdmon/directorioOrganigramas/entidadesLocales/entidadesLocales.htm?idUniOrganica=24294&amp;idProvincia=43" TargetMode="External"/><Relationship Id="rId107" Type="http://schemas.openxmlformats.org/officeDocument/2006/relationships/hyperlink" Target="https://administracion.gob.es/pagFront/espanaAdmon/directorioOrganigramas/entidadesLocales/entidadesLocales.htm?idUniOrganica=22661&amp;idProvincia=43" TargetMode="External"/><Relationship Id="rId106" Type="http://schemas.openxmlformats.org/officeDocument/2006/relationships/hyperlink" Target="https://administracion.gob.es/pagFront/espanaAdmon/directorioOrganigramas/entidadesLocales/entidadesLocales.htm?idUniOrganica=22634&amp;idProvincia=43" TargetMode="External"/><Relationship Id="rId105" Type="http://schemas.openxmlformats.org/officeDocument/2006/relationships/hyperlink" Target="https://administracion.gob.es/pagFront/espanaAdmon/directorioOrganigramas/entidadesLocales/entidadesLocales.htm?idUniOrganica=22543&amp;idProvincia=43" TargetMode="External"/><Relationship Id="rId104" Type="http://schemas.openxmlformats.org/officeDocument/2006/relationships/hyperlink" Target="https://administracion.gob.es/pagFront/espanaAdmon/directorioOrganigramas/entidadesLocales/entidadesLocales.htm?idUniOrganica=22531&amp;idProvincia=43" TargetMode="External"/><Relationship Id="rId109" Type="http://schemas.openxmlformats.org/officeDocument/2006/relationships/hyperlink" Target="https://administracion.gob.es/pagFront/espanaAdmon/directorioOrganigramas/entidadesLocales/entidadesLocales.htm?idUniOrganica=22718&amp;idProvincia=43" TargetMode="External"/><Relationship Id="rId108" Type="http://schemas.openxmlformats.org/officeDocument/2006/relationships/hyperlink" Target="https://administracion.gob.es/pagFront/espanaAdmon/directorioOrganigramas/entidadesLocales/entidadesLocales.htm?idUniOrganica=22704&amp;idProvincia=43" TargetMode="External"/><Relationship Id="rId103" Type="http://schemas.openxmlformats.org/officeDocument/2006/relationships/hyperlink" Target="https://administracion.gob.es/pagFront/espanaAdmon/directorioOrganigramas/entidadesLocales/entidadesLocales.htm?idUniOrganica=22463&amp;idProvincia=43" TargetMode="External"/><Relationship Id="rId102" Type="http://schemas.openxmlformats.org/officeDocument/2006/relationships/hyperlink" Target="https://administracion.gob.es/pagFront/espanaAdmon/directorioOrganigramas/entidadesLocales/entidadesLocales.htm?idUniOrganica=22458&amp;idProvincia=43" TargetMode="External"/><Relationship Id="rId101" Type="http://schemas.openxmlformats.org/officeDocument/2006/relationships/hyperlink" Target="https://administracion.gob.es/pagFront/espanaAdmon/directorioOrganigramas/entidadesLocales/entidadesLocales.htm?idUniOrganica=22224&amp;idProvincia=43" TargetMode="External"/><Relationship Id="rId100" Type="http://schemas.openxmlformats.org/officeDocument/2006/relationships/hyperlink" Target="https://administracion.gob.es/pagFront/espanaAdmon/directorioOrganigramas/entidadesLocales/entidadesLocales.htm?idUniOrganica=22208&amp;idProvincia=43" TargetMode="External"/><Relationship Id="rId129" Type="http://schemas.openxmlformats.org/officeDocument/2006/relationships/hyperlink" Target="https://administracion.gob.es/pagFront/espanaAdmon/directorioOrganigramas/entidadesLocales/entidadesLocales.htm?idUniOrganica=23217&amp;idProvincia=43" TargetMode="External"/><Relationship Id="rId128" Type="http://schemas.openxmlformats.org/officeDocument/2006/relationships/hyperlink" Target="https://administracion.gob.es/pagFront/espanaAdmon/directorioOrganigramas/entidadesLocales/entidadesLocales.htm?idUniOrganica=23206&amp;idProvincia=43" TargetMode="External"/><Relationship Id="rId127" Type="http://schemas.openxmlformats.org/officeDocument/2006/relationships/hyperlink" Target="https://administracion.gob.es/pagFront/espanaAdmon/directorioOrganigramas/entidadesLocales/entidadesLocales.htm?idUniOrganica=23188&amp;idProvincia=43" TargetMode="External"/><Relationship Id="rId126" Type="http://schemas.openxmlformats.org/officeDocument/2006/relationships/hyperlink" Target="https://administracion.gob.es/pagFront/espanaAdmon/directorioOrganigramas/entidadesLocales/entidadesLocales.htm?idUniOrganica=23170&amp;idProvincia=43" TargetMode="External"/><Relationship Id="rId121" Type="http://schemas.openxmlformats.org/officeDocument/2006/relationships/hyperlink" Target="https://administracion.gob.es/pagFront/espanaAdmon/directorioOrganigramas/entidadesLocales/entidadesLocales.htm?idUniOrganica=22929&amp;idProvincia=43" TargetMode="External"/><Relationship Id="rId120" Type="http://schemas.openxmlformats.org/officeDocument/2006/relationships/hyperlink" Target="https://administracion.gob.es/pagFront/espanaAdmon/directorioOrganigramas/entidadesLocales/entidadesLocales.htm?idUniOrganica=22920&amp;idProvincia=43" TargetMode="External"/><Relationship Id="rId125" Type="http://schemas.openxmlformats.org/officeDocument/2006/relationships/hyperlink" Target="https://administracion.gob.es/pagFront/espanaAdmon/directorioOrganigramas/entidadesLocales/entidadesLocales.htm?idUniOrganica=23131&amp;idProvincia=43" TargetMode="External"/><Relationship Id="rId124" Type="http://schemas.openxmlformats.org/officeDocument/2006/relationships/hyperlink" Target="https://administracion.gob.es/pagFront/espanaAdmon/directorioOrganigramas/entidadesLocales/entidadesLocales.htm?idUniOrganica=23059&amp;idProvincia=43" TargetMode="External"/><Relationship Id="rId123" Type="http://schemas.openxmlformats.org/officeDocument/2006/relationships/hyperlink" Target="https://administracion.gob.es/pagFront/espanaAdmon/directorioOrganigramas/entidadesLocales/entidadesLocales.htm?idUniOrganica=23028&amp;idProvincia=43" TargetMode="External"/><Relationship Id="rId122" Type="http://schemas.openxmlformats.org/officeDocument/2006/relationships/hyperlink" Target="https://administracion.gob.es/pagFront/espanaAdmon/directorioOrganigramas/entidadesLocales/entidadesLocales.htm?idUniOrganica=22931&amp;idProvincia=43" TargetMode="External"/><Relationship Id="rId95" Type="http://schemas.openxmlformats.org/officeDocument/2006/relationships/hyperlink" Target="https://administracion.gob.es/pagFront/espanaAdmon/directorioOrganigramas/entidadesLocales/entidadesLocales.htm?idUniOrganica=21920&amp;idProvincia=43" TargetMode="External"/><Relationship Id="rId94" Type="http://schemas.openxmlformats.org/officeDocument/2006/relationships/hyperlink" Target="https://administracion.gob.es/pagFront/espanaAdmon/directorioOrganigramas/entidadesLocales/entidadesLocales.htm?idUniOrganica=21918&amp;idProvincia=43" TargetMode="External"/><Relationship Id="rId97" Type="http://schemas.openxmlformats.org/officeDocument/2006/relationships/hyperlink" Target="https://administracion.gob.es/pagFront/espanaAdmon/directorioOrganigramas/entidadesLocales/entidadesLocales.htm?idUniOrganica=21931&amp;idProvincia=43" TargetMode="External"/><Relationship Id="rId96" Type="http://schemas.openxmlformats.org/officeDocument/2006/relationships/hyperlink" Target="https://administracion.gob.es/pagFront/espanaAdmon/directorioOrganigramas/entidadesLocales/entidadesLocales.htm?idUniOrganica=21930&amp;idProvincia=43" TargetMode="External"/><Relationship Id="rId99" Type="http://schemas.openxmlformats.org/officeDocument/2006/relationships/hyperlink" Target="https://administracion.gob.es/pagFront/espanaAdmon/directorioOrganigramas/entidadesLocales/entidadesLocales.htm?idUniOrganica=21967&amp;idProvincia=43" TargetMode="External"/><Relationship Id="rId98" Type="http://schemas.openxmlformats.org/officeDocument/2006/relationships/hyperlink" Target="https://administracion.gob.es/pagFront/espanaAdmon/directorioOrganigramas/entidadesLocales/entidadesLocales.htm?idUniOrganica=21963&amp;idProvincia=43" TargetMode="External"/><Relationship Id="rId91" Type="http://schemas.openxmlformats.org/officeDocument/2006/relationships/hyperlink" Target="https://administracion.gob.es/pagFront/espanaAdmon/directorioOrganigramas/entidadesLocales/entidadesLocales.htm?idUniOrganica=21857&amp;idProvincia=43" TargetMode="External"/><Relationship Id="rId90" Type="http://schemas.openxmlformats.org/officeDocument/2006/relationships/hyperlink" Target="https://administracion.gob.es/pagFront/espanaAdmon/directorioOrganigramas/entidadesLocales/entidadesLocales.htm?idUniOrganica=21856&amp;idProvincia=43" TargetMode="External"/><Relationship Id="rId93" Type="http://schemas.openxmlformats.org/officeDocument/2006/relationships/hyperlink" Target="https://administracion.gob.es/pagFront/espanaAdmon/directorioOrganigramas/entidadesLocales/entidadesLocales.htm?idUniOrganica=21909&amp;idProvincia=43" TargetMode="External"/><Relationship Id="rId92" Type="http://schemas.openxmlformats.org/officeDocument/2006/relationships/hyperlink" Target="https://administracion.gob.es/pagFront/espanaAdmon/directorioOrganigramas/entidadesLocales/entidadesLocales.htm?idUniOrganica=21898&amp;idProvincia=43" TargetMode="External"/><Relationship Id="rId118" Type="http://schemas.openxmlformats.org/officeDocument/2006/relationships/hyperlink" Target="https://administracion.gob.es/pagFront/espanaAdmon/directorioOrganigramas/entidadesLocales/entidadesLocales.htm?idUniOrganica=22845&amp;idProvincia=43" TargetMode="External"/><Relationship Id="rId117" Type="http://schemas.openxmlformats.org/officeDocument/2006/relationships/hyperlink" Target="https://administracion.gob.es/pagFront/espanaAdmon/directorioOrganigramas/entidadesLocales/entidadesLocales.htm?idUniOrganica=22838&amp;idProvincia=43" TargetMode="External"/><Relationship Id="rId116" Type="http://schemas.openxmlformats.org/officeDocument/2006/relationships/hyperlink" Target="https://administracion.gob.es/pagFront/espanaAdmon/directorioOrganigramas/entidadesLocales/entidadesLocales.htm?idUniOrganica=22824&amp;idProvincia=43" TargetMode="External"/><Relationship Id="rId115" Type="http://schemas.openxmlformats.org/officeDocument/2006/relationships/hyperlink" Target="https://administracion.gob.es/pagFront/espanaAdmon/directorioOrganigramas/entidadesLocales/entidadesLocales.htm?idUniOrganica=22801&amp;idProvincia=43" TargetMode="External"/><Relationship Id="rId119" Type="http://schemas.openxmlformats.org/officeDocument/2006/relationships/hyperlink" Target="https://administracion.gob.es/pagFront/espanaAdmon/directorioOrganigramas/entidadesLocales/entidadesLocales.htm?idUniOrganica=22916&amp;idProvincia=43" TargetMode="External"/><Relationship Id="rId110" Type="http://schemas.openxmlformats.org/officeDocument/2006/relationships/hyperlink" Target="https://administracion.gob.es/pagFront/espanaAdmon/directorioOrganigramas/entidadesLocales/entidadesLocales.htm?idUniOrganica=22754&amp;idProvincia=43" TargetMode="External"/><Relationship Id="rId114" Type="http://schemas.openxmlformats.org/officeDocument/2006/relationships/hyperlink" Target="https://administracion.gob.es/pagFront/espanaAdmon/directorioOrganigramas/entidadesLocales/entidadesLocales.htm?idUniOrganica=22784&amp;idProvincia=43" TargetMode="External"/><Relationship Id="rId113" Type="http://schemas.openxmlformats.org/officeDocument/2006/relationships/hyperlink" Target="https://administracion.gob.es/pagFront/espanaAdmon/directorioOrganigramas/entidadesLocales/entidadesLocales.htm?idUniOrganica=22783&amp;idProvincia=43" TargetMode="External"/><Relationship Id="rId112" Type="http://schemas.openxmlformats.org/officeDocument/2006/relationships/hyperlink" Target="https://administracion.gob.es/pagFront/espanaAdmon/directorioOrganigramas/entidadesLocales/entidadesLocales.htm?idUniOrganica=22782&amp;idProvincia=43" TargetMode="External"/><Relationship Id="rId111" Type="http://schemas.openxmlformats.org/officeDocument/2006/relationships/hyperlink" Target="https://administracion.gob.es/pagFront/espanaAdmon/directorioOrganigramas/entidadesLocales/entidadesLocales.htm?idUniOrganica=22761&amp;idProvincia=43" TargetMode="External"/></Relationships>
</file>

<file path=xl/worksheets/_rels/sheet47.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8790&amp;idProvincia=44" TargetMode="External"/><Relationship Id="rId190" Type="http://schemas.openxmlformats.org/officeDocument/2006/relationships/hyperlink" Target="https://administracion.gob.es/pagFront/espanaAdmon/directorioOrganigramas/entidadesLocales/entidadesLocales.htm?idUniOrganica=24261&amp;idProvincia=44" TargetMode="External"/><Relationship Id="rId42" Type="http://schemas.openxmlformats.org/officeDocument/2006/relationships/hyperlink" Target="https://administracion.gob.es/pagFront/espanaAdmon/directorioOrganigramas/entidadesLocales/entidadesLocales.htm?idUniOrganica=18852&amp;idProvincia=44" TargetMode="External"/><Relationship Id="rId41" Type="http://schemas.openxmlformats.org/officeDocument/2006/relationships/hyperlink" Target="https://administracion.gob.es/pagFront/espanaAdmon/directorioOrganigramas/entidadesLocales/entidadesLocales.htm?idUniOrganica=18798&amp;idProvincia=44" TargetMode="External"/><Relationship Id="rId44" Type="http://schemas.openxmlformats.org/officeDocument/2006/relationships/hyperlink" Target="https://administracion.gob.es/pagFront/espanaAdmon/directorioOrganigramas/entidadesLocales/entidadesLocales.htm?idUniOrganica=18925&amp;idProvincia=44" TargetMode="External"/><Relationship Id="rId194" Type="http://schemas.openxmlformats.org/officeDocument/2006/relationships/hyperlink" Target="https://administracion.gob.es/pagFront/espanaAdmon/directorioOrganigramas/entidadesLocales/entidadesLocales.htm?idUniOrganica=24349&amp;idProvincia=44" TargetMode="External"/><Relationship Id="rId43" Type="http://schemas.openxmlformats.org/officeDocument/2006/relationships/hyperlink" Target="https://administracion.gob.es/pagFront/espanaAdmon/directorioOrganigramas/entidadesLocales/entidadesLocales.htm?idUniOrganica=18905&amp;idProvincia=44" TargetMode="External"/><Relationship Id="rId193" Type="http://schemas.openxmlformats.org/officeDocument/2006/relationships/hyperlink" Target="https://administracion.gob.es/pagFront/espanaAdmon/directorioOrganigramas/entidadesLocales/entidadesLocales.htm?idUniOrganica=24341&amp;idProvincia=44" TargetMode="External"/><Relationship Id="rId46" Type="http://schemas.openxmlformats.org/officeDocument/2006/relationships/hyperlink" Target="https://administracion.gob.es/pagFront/espanaAdmon/directorioOrganigramas/entidadesLocales/entidadesLocales.htm?idUniOrganica=19021&amp;idProvincia=44" TargetMode="External"/><Relationship Id="rId192" Type="http://schemas.openxmlformats.org/officeDocument/2006/relationships/hyperlink" Target="https://administracion.gob.es/pagFront/espanaAdmon/directorioOrganigramas/entidadesLocales/entidadesLocales.htm?idUniOrganica=24336&amp;idProvincia=44" TargetMode="External"/><Relationship Id="rId45" Type="http://schemas.openxmlformats.org/officeDocument/2006/relationships/hyperlink" Target="https://administracion.gob.es/pagFront/espanaAdmon/directorioOrganigramas/entidadesLocales/entidadesLocales.htm?idUniOrganica=18943&amp;idProvincia=44" TargetMode="External"/><Relationship Id="rId191" Type="http://schemas.openxmlformats.org/officeDocument/2006/relationships/hyperlink" Target="https://administracion.gob.es/pagFront/espanaAdmon/directorioOrganigramas/entidadesLocales/entidadesLocales.htm?idUniOrganica=24264&amp;idProvincia=44" TargetMode="External"/><Relationship Id="rId48" Type="http://schemas.openxmlformats.org/officeDocument/2006/relationships/hyperlink" Target="https://administracion.gob.es/pagFront/espanaAdmon/directorioOrganigramas/entidadesLocales/entidadesLocales.htm?idUniOrganica=19060&amp;idProvincia=44" TargetMode="External"/><Relationship Id="rId187" Type="http://schemas.openxmlformats.org/officeDocument/2006/relationships/hyperlink" Target="https://administracion.gob.es/pagFront/espanaAdmon/directorioOrganigramas/entidadesLocales/entidadesLocales.htm?idUniOrganica=23973&amp;idProvincia=44" TargetMode="External"/><Relationship Id="rId47" Type="http://schemas.openxmlformats.org/officeDocument/2006/relationships/hyperlink" Target="https://administracion.gob.es/pagFront/espanaAdmon/directorioOrganigramas/entidadesLocales/entidadesLocales.htm?idUniOrganica=19054&amp;idProvincia=44" TargetMode="External"/><Relationship Id="rId186" Type="http://schemas.openxmlformats.org/officeDocument/2006/relationships/hyperlink" Target="https://administracion.gob.es/pagFront/espanaAdmon/directorioOrganigramas/entidadesLocales/entidadesLocales.htm?idUniOrganica=23941&amp;idProvincia=44" TargetMode="External"/><Relationship Id="rId185" Type="http://schemas.openxmlformats.org/officeDocument/2006/relationships/hyperlink" Target="https://administracion.gob.es/pagFront/espanaAdmon/directorioOrganigramas/entidadesLocales/entidadesLocales.htm?idUniOrganica=23797&amp;idProvincia=44" TargetMode="External"/><Relationship Id="rId49" Type="http://schemas.openxmlformats.org/officeDocument/2006/relationships/hyperlink" Target="https://administracion.gob.es/pagFront/espanaAdmon/directorioOrganigramas/entidadesLocales/entidadesLocales.htm?idUniOrganica=19062&amp;idProvincia=44" TargetMode="External"/><Relationship Id="rId184" Type="http://schemas.openxmlformats.org/officeDocument/2006/relationships/hyperlink" Target="https://administracion.gob.es/pagFront/espanaAdmon/directorioOrganigramas/entidadesLocales/entidadesLocales.htm?idUniOrganica=23780&amp;idProvincia=44" TargetMode="External"/><Relationship Id="rId189" Type="http://schemas.openxmlformats.org/officeDocument/2006/relationships/hyperlink" Target="https://administracion.gob.es/pagFront/espanaAdmon/directorioOrganigramas/entidadesLocales/entidadesLocales.htm?idUniOrganica=24060&amp;idProvincia=44" TargetMode="External"/><Relationship Id="rId188" Type="http://schemas.openxmlformats.org/officeDocument/2006/relationships/hyperlink" Target="https://administracion.gob.es/pagFront/espanaAdmon/directorioOrganigramas/entidadesLocales/entidadesLocales.htm?idUniOrganica=23994&amp;idProvincia=44" TargetMode="External"/><Relationship Id="rId31" Type="http://schemas.openxmlformats.org/officeDocument/2006/relationships/hyperlink" Target="https://administracion.gob.es/pagFront/espanaAdmon/directorioOrganigramas/entidadesLocales/entidadesLocales.htm?idUniOrganica=18405&amp;idProvincia=44" TargetMode="External"/><Relationship Id="rId30" Type="http://schemas.openxmlformats.org/officeDocument/2006/relationships/hyperlink" Target="https://administracion.gob.es/pagFront/espanaAdmon/directorioOrganigramas/entidadesLocales/entidadesLocales.htm?idUniOrganica=18397&amp;idProvincia=44" TargetMode="External"/><Relationship Id="rId33" Type="http://schemas.openxmlformats.org/officeDocument/2006/relationships/hyperlink" Target="https://administracion.gob.es/pagFront/espanaAdmon/directorioOrganigramas/entidadesLocales/entidadesLocales.htm?idUniOrganica=18502&amp;idProvincia=44" TargetMode="External"/><Relationship Id="rId183" Type="http://schemas.openxmlformats.org/officeDocument/2006/relationships/hyperlink" Target="https://administracion.gob.es/pagFront/espanaAdmon/directorioOrganigramas/entidadesLocales/entidadesLocales.htm?idUniOrganica=23557&amp;idProvincia=44" TargetMode="External"/><Relationship Id="rId32" Type="http://schemas.openxmlformats.org/officeDocument/2006/relationships/hyperlink" Target="https://administracion.gob.es/pagFront/espanaAdmon/directorioOrganigramas/entidadesLocales/entidadesLocales.htm?idUniOrganica=18444&amp;idProvincia=44" TargetMode="External"/><Relationship Id="rId182" Type="http://schemas.openxmlformats.org/officeDocument/2006/relationships/hyperlink" Target="https://administracion.gob.es/pagFront/espanaAdmon/directorioOrganigramas/entidadesLocales/entidadesLocales.htm?idUniOrganica=23469&amp;idProvincia=44" TargetMode="External"/><Relationship Id="rId35" Type="http://schemas.openxmlformats.org/officeDocument/2006/relationships/hyperlink" Target="https://administracion.gob.es/pagFront/espanaAdmon/directorioOrganigramas/entidadesLocales/entidadesLocales.htm?idUniOrganica=18553&amp;idProvincia=44" TargetMode="External"/><Relationship Id="rId181" Type="http://schemas.openxmlformats.org/officeDocument/2006/relationships/hyperlink" Target="https://administracion.gob.es/pagFront/espanaAdmon/directorioOrganigramas/entidadesLocales/entidadesLocales.htm?idUniOrganica=23464&amp;idProvincia=44" TargetMode="External"/><Relationship Id="rId34" Type="http://schemas.openxmlformats.org/officeDocument/2006/relationships/hyperlink" Target="https://administracion.gob.es/pagFront/espanaAdmon/directorioOrganigramas/entidadesLocales/entidadesLocales.htm?idUniOrganica=18542&amp;idProvincia=44" TargetMode="External"/><Relationship Id="rId180" Type="http://schemas.openxmlformats.org/officeDocument/2006/relationships/hyperlink" Target="https://administracion.gob.es/pagFront/espanaAdmon/directorioOrganigramas/entidadesLocales/entidadesLocales.htm?idUniOrganica=23424&amp;idProvincia=44" TargetMode="External"/><Relationship Id="rId37" Type="http://schemas.openxmlformats.org/officeDocument/2006/relationships/hyperlink" Target="https://administracion.gob.es/pagFront/espanaAdmon/directorioOrganigramas/entidadesLocales/entidadesLocales.htm?idUniOrganica=18600&amp;idProvincia=44" TargetMode="External"/><Relationship Id="rId176" Type="http://schemas.openxmlformats.org/officeDocument/2006/relationships/hyperlink" Target="https://administracion.gob.es/pagFront/espanaAdmon/directorioOrganigramas/entidadesLocales/entidadesLocales.htm?idUniOrganica=23360&amp;idProvincia=44" TargetMode="External"/><Relationship Id="rId36" Type="http://schemas.openxmlformats.org/officeDocument/2006/relationships/hyperlink" Target="https://administracion.gob.es/pagFront/espanaAdmon/directorioOrganigramas/entidadesLocales/entidadesLocales.htm?idUniOrganica=18586&amp;idProvincia=44" TargetMode="External"/><Relationship Id="rId175" Type="http://schemas.openxmlformats.org/officeDocument/2006/relationships/hyperlink" Target="https://administracion.gob.es/pagFront/espanaAdmon/directorioOrganigramas/entidadesLocales/entidadesLocales.htm?idUniOrganica=23348&amp;idProvincia=44" TargetMode="External"/><Relationship Id="rId39" Type="http://schemas.openxmlformats.org/officeDocument/2006/relationships/hyperlink" Target="https://administracion.gob.es/pagFront/espanaAdmon/directorioOrganigramas/entidadesLocales/entidadesLocales.htm?idUniOrganica=18758&amp;idProvincia=44" TargetMode="External"/><Relationship Id="rId174" Type="http://schemas.openxmlformats.org/officeDocument/2006/relationships/hyperlink" Target="https://administracion.gob.es/pagFront/espanaAdmon/directorioOrganigramas/entidadesLocales/entidadesLocales.htm?idUniOrganica=23312&amp;idProvincia=44" TargetMode="External"/><Relationship Id="rId38" Type="http://schemas.openxmlformats.org/officeDocument/2006/relationships/hyperlink" Target="https://administracion.gob.es/pagFront/espanaAdmon/directorioOrganigramas/entidadesLocales/entidadesLocales.htm?idUniOrganica=18713&amp;idProvincia=44" TargetMode="External"/><Relationship Id="rId173" Type="http://schemas.openxmlformats.org/officeDocument/2006/relationships/hyperlink" Target="https://administracion.gob.es/pagFront/espanaAdmon/directorioOrganigramas/entidadesLocales/entidadesLocales.htm?idUniOrganica=23248&amp;idProvincia=44" TargetMode="External"/><Relationship Id="rId179" Type="http://schemas.openxmlformats.org/officeDocument/2006/relationships/hyperlink" Target="https://administracion.gob.es/pagFront/espanaAdmon/directorioOrganigramas/entidadesLocales/entidadesLocales.htm?idUniOrganica=23418&amp;idProvincia=44" TargetMode="External"/><Relationship Id="rId178" Type="http://schemas.openxmlformats.org/officeDocument/2006/relationships/hyperlink" Target="https://administracion.gob.es/pagFront/espanaAdmon/directorioOrganigramas/entidadesLocales/entidadesLocales.htm?idUniOrganica=23362&amp;idProvincia=44" TargetMode="External"/><Relationship Id="rId177" Type="http://schemas.openxmlformats.org/officeDocument/2006/relationships/hyperlink" Target="https://administracion.gob.es/pagFront/espanaAdmon/directorioOrganigramas/entidadesLocales/entidadesLocales.htm?idUniOrganica=23361&amp;idProvincia=44" TargetMode="External"/><Relationship Id="rId20" Type="http://schemas.openxmlformats.org/officeDocument/2006/relationships/hyperlink" Target="https://administracion.gob.es/pagFront/espanaAdmon/directorioOrganigramas/entidadesLocales/entidadesLocales.htm?idUniOrganica=18010&amp;idProvincia=44" TargetMode="External"/><Relationship Id="rId22" Type="http://schemas.openxmlformats.org/officeDocument/2006/relationships/hyperlink" Target="https://administracion.gob.es/pagFront/espanaAdmon/directorioOrganigramas/entidadesLocales/entidadesLocales.htm?idUniOrganica=18046&amp;idProvincia=44" TargetMode="External"/><Relationship Id="rId21" Type="http://schemas.openxmlformats.org/officeDocument/2006/relationships/hyperlink" Target="https://administracion.gob.es/pagFront/espanaAdmon/directorioOrganigramas/entidadesLocales/entidadesLocales.htm?idUniOrganica=18032&amp;idProvincia=44" TargetMode="External"/><Relationship Id="rId24" Type="http://schemas.openxmlformats.org/officeDocument/2006/relationships/hyperlink" Target="https://administracion.gob.es/pagFront/espanaAdmon/directorioOrganigramas/entidadesLocales/entidadesLocales.htm?idUniOrganica=18101&amp;idProvincia=44" TargetMode="External"/><Relationship Id="rId23" Type="http://schemas.openxmlformats.org/officeDocument/2006/relationships/hyperlink" Target="https://administracion.gob.es/pagFront/espanaAdmon/directorioOrganigramas/entidadesLocales/entidadesLocales.htm?idUniOrganica=18092&amp;idProvincia=44" TargetMode="External"/><Relationship Id="rId26" Type="http://schemas.openxmlformats.org/officeDocument/2006/relationships/hyperlink" Target="https://administracion.gob.es/pagFront/espanaAdmon/directorioOrganigramas/entidadesLocales/entidadesLocales.htm?idUniOrganica=18214&amp;idProvincia=44" TargetMode="External"/><Relationship Id="rId25" Type="http://schemas.openxmlformats.org/officeDocument/2006/relationships/hyperlink" Target="https://administracion.gob.es/pagFront/espanaAdmon/directorioOrganigramas/entidadesLocales/entidadesLocales.htm?idUniOrganica=18197&amp;idProvincia=44" TargetMode="External"/><Relationship Id="rId28" Type="http://schemas.openxmlformats.org/officeDocument/2006/relationships/hyperlink" Target="https://administracion.gob.es/pagFront/espanaAdmon/directorioOrganigramas/entidadesLocales/entidadesLocales.htm?idUniOrganica=18251&amp;idProvincia=44" TargetMode="External"/><Relationship Id="rId27" Type="http://schemas.openxmlformats.org/officeDocument/2006/relationships/hyperlink" Target="https://administracion.gob.es/pagFront/espanaAdmon/directorioOrganigramas/entidadesLocales/entidadesLocales.htm?idUniOrganica=18237&amp;idProvincia=44" TargetMode="External"/><Relationship Id="rId29" Type="http://schemas.openxmlformats.org/officeDocument/2006/relationships/hyperlink" Target="https://administracion.gob.es/pagFront/espanaAdmon/directorioOrganigramas/entidadesLocales/entidadesLocales.htm?idUniOrganica=18377&amp;idProvincia=44" TargetMode="External"/><Relationship Id="rId11" Type="http://schemas.openxmlformats.org/officeDocument/2006/relationships/hyperlink" Target="https://administracion.gob.es/pagFront/espanaAdmon/directorioOrganigramas/entidadesLocales/entidadesLocales.htm?idUniOrganica=17732&amp;idProvincia=44" TargetMode="External"/><Relationship Id="rId10" Type="http://schemas.openxmlformats.org/officeDocument/2006/relationships/hyperlink" Target="https://administracion.gob.es/pagFront/espanaAdmon/directorioOrganigramas/entidadesLocales/entidadesLocales.htm?idUniOrganica=17695&amp;idProvincia=44" TargetMode="External"/><Relationship Id="rId13" Type="http://schemas.openxmlformats.org/officeDocument/2006/relationships/hyperlink" Target="https://administracion.gob.es/pagFront/espanaAdmon/directorioOrganigramas/entidadesLocales/entidadesLocales.htm?idUniOrganica=17757&amp;idProvincia=44" TargetMode="External"/><Relationship Id="rId12" Type="http://schemas.openxmlformats.org/officeDocument/2006/relationships/hyperlink" Target="https://administracion.gob.es/pagFront/espanaAdmon/directorioOrganigramas/entidadesLocales/entidadesLocales.htm?idUniOrganica=17737&amp;idProvincia=44" TargetMode="External"/><Relationship Id="rId15" Type="http://schemas.openxmlformats.org/officeDocument/2006/relationships/hyperlink" Target="https://administracion.gob.es/pagFront/espanaAdmon/directorioOrganigramas/entidadesLocales/entidadesLocales.htm?idUniOrganica=17880&amp;idProvincia=44" TargetMode="External"/><Relationship Id="rId198" Type="http://schemas.openxmlformats.org/officeDocument/2006/relationships/hyperlink" Target="https://administracion.gob.es/pagFront/espanaAdmon/directorioOrganigramas/entidadesLocales/entidadesLocales.htm?idUniOrganica=24379&amp;idProvincia=44" TargetMode="External"/><Relationship Id="rId14" Type="http://schemas.openxmlformats.org/officeDocument/2006/relationships/hyperlink" Target="https://administracion.gob.es/pagFront/espanaAdmon/directorioOrganigramas/entidadesLocales/entidadesLocales.htm?idUniOrganica=17796&amp;idProvincia=44" TargetMode="External"/><Relationship Id="rId197" Type="http://schemas.openxmlformats.org/officeDocument/2006/relationships/hyperlink" Target="https://administracion.gob.es/pagFront/espanaAdmon/directorioOrganigramas/entidadesLocales/entidadesLocales.htm?idUniOrganica=24372&amp;idProvincia=44" TargetMode="External"/><Relationship Id="rId17" Type="http://schemas.openxmlformats.org/officeDocument/2006/relationships/hyperlink" Target="https://administracion.gob.es/pagFront/espanaAdmon/directorioOrganigramas/entidadesLocales/entidadesLocales.htm?idUniOrganica=17956&amp;idProvincia=44" TargetMode="External"/><Relationship Id="rId196" Type="http://schemas.openxmlformats.org/officeDocument/2006/relationships/hyperlink" Target="https://administracion.gob.es/pagFront/espanaAdmon/directorioOrganigramas/entidadesLocales/entidadesLocales.htm?idUniOrganica=24364&amp;idProvincia=44" TargetMode="External"/><Relationship Id="rId16" Type="http://schemas.openxmlformats.org/officeDocument/2006/relationships/hyperlink" Target="https://administracion.gob.es/pagFront/espanaAdmon/directorioOrganigramas/entidadesLocales/entidadesLocales.htm?idUniOrganica=17940&amp;idProvincia=44" TargetMode="External"/><Relationship Id="rId195" Type="http://schemas.openxmlformats.org/officeDocument/2006/relationships/hyperlink" Target="https://administracion.gob.es/pagFront/espanaAdmon/directorioOrganigramas/entidadesLocales/entidadesLocales.htm?idUniOrganica=24357&amp;idProvincia=44" TargetMode="External"/><Relationship Id="rId19" Type="http://schemas.openxmlformats.org/officeDocument/2006/relationships/hyperlink" Target="https://administracion.gob.es/pagFront/espanaAdmon/directorioOrganigramas/entidadesLocales/entidadesLocales.htm?idUniOrganica=17961&amp;idProvincia=44" TargetMode="External"/><Relationship Id="rId18" Type="http://schemas.openxmlformats.org/officeDocument/2006/relationships/hyperlink" Target="https://administracion.gob.es/pagFront/espanaAdmon/directorioOrganigramas/entidadesLocales/entidadesLocales.htm?idUniOrganica=17960&amp;idProvincia=44" TargetMode="External"/><Relationship Id="rId199" Type="http://schemas.openxmlformats.org/officeDocument/2006/relationships/hyperlink" Target="https://administracion.gob.es/pagFront/espanaAdmon/directorioOrganigramas/entidadesLocales/entidadesLocales.htm?idUniOrganica=24386&amp;idProvincia=44" TargetMode="External"/><Relationship Id="rId84" Type="http://schemas.openxmlformats.org/officeDocument/2006/relationships/hyperlink" Target="https://administracion.gob.es/pagFront/espanaAdmon/directorioOrganigramas/entidadesLocales/entidadesLocales.htm?idUniOrganica=20141&amp;idProvincia=44" TargetMode="External"/><Relationship Id="rId83" Type="http://schemas.openxmlformats.org/officeDocument/2006/relationships/hyperlink" Target="https://administracion.gob.es/pagFront/espanaAdmon/directorioOrganigramas/entidadesLocales/entidadesLocales.htm?idUniOrganica=20067&amp;idProvincia=44" TargetMode="External"/><Relationship Id="rId86" Type="http://schemas.openxmlformats.org/officeDocument/2006/relationships/hyperlink" Target="https://administracion.gob.es/pagFront/espanaAdmon/directorioOrganigramas/entidadesLocales/entidadesLocales.htm?idUniOrganica=20203&amp;idProvincia=44" TargetMode="External"/><Relationship Id="rId85" Type="http://schemas.openxmlformats.org/officeDocument/2006/relationships/hyperlink" Target="https://administracion.gob.es/pagFront/espanaAdmon/directorioOrganigramas/entidadesLocales/entidadesLocales.htm?idUniOrganica=20142&amp;idProvincia=44" TargetMode="External"/><Relationship Id="rId88" Type="http://schemas.openxmlformats.org/officeDocument/2006/relationships/hyperlink" Target="https://administracion.gob.es/pagFront/espanaAdmon/directorioOrganigramas/entidadesLocales/entidadesLocales.htm?idUniOrganica=20301&amp;idProvincia=44" TargetMode="External"/><Relationship Id="rId150" Type="http://schemas.openxmlformats.org/officeDocument/2006/relationships/hyperlink" Target="https://administracion.gob.es/pagFront/espanaAdmon/directorioOrganigramas/entidadesLocales/entidadesLocales.htm?idUniOrganica=22258&amp;idProvincia=44" TargetMode="External"/><Relationship Id="rId87" Type="http://schemas.openxmlformats.org/officeDocument/2006/relationships/hyperlink" Target="https://administracion.gob.es/pagFront/espanaAdmon/directorioOrganigramas/entidadesLocales/entidadesLocales.htm?idUniOrganica=20263&amp;idProvincia=44" TargetMode="External"/><Relationship Id="rId89" Type="http://schemas.openxmlformats.org/officeDocument/2006/relationships/hyperlink" Target="https://administracion.gob.es/pagFront/espanaAdmon/directorioOrganigramas/entidadesLocales/entidadesLocales.htm?idUniOrganica=20329&amp;idProvincia=44" TargetMode="External"/><Relationship Id="rId80" Type="http://schemas.openxmlformats.org/officeDocument/2006/relationships/hyperlink" Target="https://administracion.gob.es/pagFront/espanaAdmon/directorioOrganigramas/entidadesLocales/entidadesLocales.htm?idUniOrganica=19963&amp;idProvincia=44" TargetMode="External"/><Relationship Id="rId82" Type="http://schemas.openxmlformats.org/officeDocument/2006/relationships/hyperlink" Target="https://administracion.gob.es/pagFront/espanaAdmon/directorioOrganigramas/entidadesLocales/entidadesLocales.htm?idUniOrganica=19976&amp;idProvincia=44" TargetMode="External"/><Relationship Id="rId81" Type="http://schemas.openxmlformats.org/officeDocument/2006/relationships/hyperlink" Target="https://administracion.gob.es/pagFront/espanaAdmon/directorioOrganigramas/entidadesLocales/entidadesLocales.htm?idUniOrganica=19968&amp;idProvincia=44" TargetMode="External"/><Relationship Id="rId1" Type="http://schemas.openxmlformats.org/officeDocument/2006/relationships/hyperlink" Target="https://administracion.gob.es/pagFront/espanaAdmon/directorioOrganigramas/entidadesLocales/entidadesLocales.htm?idUniOrganica=17514&amp;idProvincia=44" TargetMode="External"/><Relationship Id="rId2" Type="http://schemas.openxmlformats.org/officeDocument/2006/relationships/hyperlink" Target="https://administracion.gob.es/pagFront/espanaAdmon/directorioOrganigramas/entidadesLocales/entidadesLocales.htm?idUniOrganica=17534&amp;idProvincia=44" TargetMode="External"/><Relationship Id="rId3" Type="http://schemas.openxmlformats.org/officeDocument/2006/relationships/hyperlink" Target="https://administracion.gob.es/pagFront/espanaAdmon/directorioOrganigramas/entidadesLocales/entidadesLocales.htm?idUniOrganica=17592&amp;idProvincia=44" TargetMode="External"/><Relationship Id="rId149" Type="http://schemas.openxmlformats.org/officeDocument/2006/relationships/hyperlink" Target="https://administracion.gob.es/pagFront/espanaAdmon/directorioOrganigramas/entidadesLocales/entidadesLocales.htm?idUniOrganica=22252&amp;idProvincia=44" TargetMode="External"/><Relationship Id="rId4" Type="http://schemas.openxmlformats.org/officeDocument/2006/relationships/hyperlink" Target="https://administracion.gob.es/pagFront/espanaAdmon/directorioOrganigramas/entidadesLocales/entidadesLocales.htm?idUniOrganica=17593&amp;idProvincia=44" TargetMode="External"/><Relationship Id="rId148" Type="http://schemas.openxmlformats.org/officeDocument/2006/relationships/hyperlink" Target="https://administracion.gob.es/pagFront/espanaAdmon/directorioOrganigramas/entidadesLocales/entidadesLocales.htm?idUniOrganica=22240&amp;idProvincia=44" TargetMode="External"/><Relationship Id="rId9" Type="http://schemas.openxmlformats.org/officeDocument/2006/relationships/hyperlink" Target="https://administracion.gob.es/pagFront/espanaAdmon/directorioOrganigramas/entidadesLocales/entidadesLocales.htm?idUniOrganica=17686&amp;idProvincia=44" TargetMode="External"/><Relationship Id="rId143" Type="http://schemas.openxmlformats.org/officeDocument/2006/relationships/hyperlink" Target="https://administracion.gob.es/pagFront/espanaAdmon/directorioOrganigramas/entidadesLocales/entidadesLocales.htm?idUniOrganica=22014&amp;idProvincia=44" TargetMode="External"/><Relationship Id="rId142" Type="http://schemas.openxmlformats.org/officeDocument/2006/relationships/hyperlink" Target="https://administracion.gob.es/pagFront/espanaAdmon/directorioOrganigramas/entidadesLocales/entidadesLocales.htm?idUniOrganica=21983&amp;idProvincia=44" TargetMode="External"/><Relationship Id="rId141" Type="http://schemas.openxmlformats.org/officeDocument/2006/relationships/hyperlink" Target="https://administracion.gob.es/pagFront/espanaAdmon/directorioOrganigramas/entidadesLocales/entidadesLocales.htm?idUniOrganica=21982&amp;idProvincia=44" TargetMode="External"/><Relationship Id="rId140" Type="http://schemas.openxmlformats.org/officeDocument/2006/relationships/hyperlink" Target="https://administracion.gob.es/pagFront/espanaAdmon/directorioOrganigramas/entidadesLocales/entidadesLocales.htm?idUniOrganica=21929&amp;idProvincia=44" TargetMode="External"/><Relationship Id="rId5" Type="http://schemas.openxmlformats.org/officeDocument/2006/relationships/hyperlink" Target="https://administracion.gob.es/pagFront/espanaAdmon/directorioOrganigramas/entidadesLocales/entidadesLocales.htm?idUniOrganica=17603&amp;idProvincia=44" TargetMode="External"/><Relationship Id="rId147" Type="http://schemas.openxmlformats.org/officeDocument/2006/relationships/hyperlink" Target="https://administracion.gob.es/pagFront/espanaAdmon/directorioOrganigramas/entidadesLocales/entidadesLocales.htm?idUniOrganica=22230&amp;idProvincia=44" TargetMode="External"/><Relationship Id="rId6" Type="http://schemas.openxmlformats.org/officeDocument/2006/relationships/hyperlink" Target="https://administracion.gob.es/pagFront/espanaAdmon/directorioOrganigramas/entidadesLocales/entidadesLocales.htm?idUniOrganica=17633&amp;idProvincia=44" TargetMode="External"/><Relationship Id="rId146" Type="http://schemas.openxmlformats.org/officeDocument/2006/relationships/hyperlink" Target="https://administracion.gob.es/pagFront/espanaAdmon/directorioOrganigramas/entidadesLocales/entidadesLocales.htm?idUniOrganica=22199&amp;idProvincia=44" TargetMode="External"/><Relationship Id="rId7" Type="http://schemas.openxmlformats.org/officeDocument/2006/relationships/hyperlink" Target="https://administracion.gob.es/pagFront/espanaAdmon/directorioOrganigramas/entidadesLocales/entidadesLocales.htm?idUniOrganica=17662&amp;idProvincia=44" TargetMode="External"/><Relationship Id="rId145" Type="http://schemas.openxmlformats.org/officeDocument/2006/relationships/hyperlink" Target="https://administracion.gob.es/pagFront/espanaAdmon/directorioOrganigramas/entidadesLocales/entidadesLocales.htm?idUniOrganica=22198&amp;idProvincia=44" TargetMode="External"/><Relationship Id="rId8" Type="http://schemas.openxmlformats.org/officeDocument/2006/relationships/hyperlink" Target="https://administracion.gob.es/pagFront/espanaAdmon/directorioOrganigramas/entidadesLocales/entidadesLocales.htm?idUniOrganica=17680&amp;idProvincia=44" TargetMode="External"/><Relationship Id="rId144" Type="http://schemas.openxmlformats.org/officeDocument/2006/relationships/hyperlink" Target="https://administracion.gob.es/pagFront/espanaAdmon/directorioOrganigramas/entidadesLocales/entidadesLocales.htm?idUniOrganica=22197&amp;idProvincia=44" TargetMode="External"/><Relationship Id="rId73" Type="http://schemas.openxmlformats.org/officeDocument/2006/relationships/hyperlink" Target="https://administracion.gob.es/pagFront/espanaAdmon/directorioOrganigramas/entidadesLocales/entidadesLocales.htm?idUniOrganica=19888&amp;idProvincia=44" TargetMode="External"/><Relationship Id="rId72" Type="http://schemas.openxmlformats.org/officeDocument/2006/relationships/hyperlink" Target="https://administracion.gob.es/pagFront/espanaAdmon/directorioOrganigramas/entidadesLocales/entidadesLocales.htm?idUniOrganica=19843&amp;idProvincia=44" TargetMode="External"/><Relationship Id="rId75" Type="http://schemas.openxmlformats.org/officeDocument/2006/relationships/hyperlink" Target="https://administracion.gob.es/pagFront/espanaAdmon/directorioOrganigramas/entidadesLocales/entidadesLocales.htm?idUniOrganica=19923&amp;idProvincia=44" TargetMode="External"/><Relationship Id="rId74" Type="http://schemas.openxmlformats.org/officeDocument/2006/relationships/hyperlink" Target="https://administracion.gob.es/pagFront/espanaAdmon/directorioOrganigramas/entidadesLocales/entidadesLocales.htm?idUniOrganica=19900&amp;idProvincia=44" TargetMode="External"/><Relationship Id="rId77" Type="http://schemas.openxmlformats.org/officeDocument/2006/relationships/hyperlink" Target="https://administracion.gob.es/pagFront/espanaAdmon/directorioOrganigramas/entidadesLocales/entidadesLocales.htm?idUniOrganica=19933&amp;idProvincia=44" TargetMode="External"/><Relationship Id="rId76" Type="http://schemas.openxmlformats.org/officeDocument/2006/relationships/hyperlink" Target="https://administracion.gob.es/pagFront/espanaAdmon/directorioOrganigramas/entidadesLocales/entidadesLocales.htm?idUniOrganica=19927&amp;idProvincia=44" TargetMode="External"/><Relationship Id="rId79" Type="http://schemas.openxmlformats.org/officeDocument/2006/relationships/hyperlink" Target="https://administracion.gob.es/pagFront/espanaAdmon/directorioOrganigramas/entidadesLocales/entidadesLocales.htm?idUniOrganica=19954&amp;idProvincia=44" TargetMode="External"/><Relationship Id="rId78" Type="http://schemas.openxmlformats.org/officeDocument/2006/relationships/hyperlink" Target="https://administracion.gob.es/pagFront/espanaAdmon/directorioOrganigramas/entidadesLocales/entidadesLocales.htm?idUniOrganica=19948&amp;idProvincia=44" TargetMode="External"/><Relationship Id="rId71" Type="http://schemas.openxmlformats.org/officeDocument/2006/relationships/hyperlink" Target="https://administracion.gob.es/pagFront/espanaAdmon/directorioOrganigramas/entidadesLocales/entidadesLocales.htm?idUniOrganica=19776&amp;idProvincia=44" TargetMode="External"/><Relationship Id="rId70" Type="http://schemas.openxmlformats.org/officeDocument/2006/relationships/hyperlink" Target="https://administracion.gob.es/pagFront/espanaAdmon/directorioOrganigramas/entidadesLocales/entidadesLocales.htm?idUniOrganica=19638&amp;idProvincia=44" TargetMode="External"/><Relationship Id="rId139" Type="http://schemas.openxmlformats.org/officeDocument/2006/relationships/hyperlink" Target="https://administracion.gob.es/pagFront/espanaAdmon/directorioOrganigramas/entidadesLocales/entidadesLocales.htm?idUniOrganica=21885&amp;idProvincia=44" TargetMode="External"/><Relationship Id="rId138" Type="http://schemas.openxmlformats.org/officeDocument/2006/relationships/hyperlink" Target="https://administracion.gob.es/pagFront/espanaAdmon/directorioOrganigramas/entidadesLocales/entidadesLocales.htm?idUniOrganica=21863&amp;idProvincia=44" TargetMode="External"/><Relationship Id="rId137" Type="http://schemas.openxmlformats.org/officeDocument/2006/relationships/hyperlink" Target="https://administracion.gob.es/pagFront/espanaAdmon/directorioOrganigramas/entidadesLocales/entidadesLocales.htm?idUniOrganica=21844&amp;idProvincia=44" TargetMode="External"/><Relationship Id="rId132" Type="http://schemas.openxmlformats.org/officeDocument/2006/relationships/hyperlink" Target="https://administracion.gob.es/pagFront/espanaAdmon/directorioOrganigramas/entidadesLocales/entidadesLocales.htm?idUniOrganica=21758&amp;idProvincia=44" TargetMode="External"/><Relationship Id="rId131" Type="http://schemas.openxmlformats.org/officeDocument/2006/relationships/hyperlink" Target="https://administracion.gob.es/pagFront/espanaAdmon/directorioOrganigramas/entidadesLocales/entidadesLocales.htm?idUniOrganica=21750&amp;idProvincia=44" TargetMode="External"/><Relationship Id="rId130" Type="http://schemas.openxmlformats.org/officeDocument/2006/relationships/hyperlink" Target="https://administracion.gob.es/pagFront/espanaAdmon/directorioOrganigramas/entidadesLocales/entidadesLocales.htm?idUniOrganica=21705&amp;idProvincia=44" TargetMode="External"/><Relationship Id="rId136" Type="http://schemas.openxmlformats.org/officeDocument/2006/relationships/hyperlink" Target="https://administracion.gob.es/pagFront/espanaAdmon/directorioOrganigramas/entidadesLocales/entidadesLocales.htm?idUniOrganica=21840&amp;idProvincia=44" TargetMode="External"/><Relationship Id="rId135" Type="http://schemas.openxmlformats.org/officeDocument/2006/relationships/hyperlink" Target="https://administracion.gob.es/pagFront/espanaAdmon/directorioOrganigramas/entidadesLocales/entidadesLocales.htm?idUniOrganica=21836&amp;idProvincia=44" TargetMode="External"/><Relationship Id="rId134" Type="http://schemas.openxmlformats.org/officeDocument/2006/relationships/hyperlink" Target="https://administracion.gob.es/pagFront/espanaAdmon/directorioOrganigramas/entidadesLocales/entidadesLocales.htm?idUniOrganica=21828&amp;idProvincia=44" TargetMode="External"/><Relationship Id="rId133" Type="http://schemas.openxmlformats.org/officeDocument/2006/relationships/hyperlink" Target="https://administracion.gob.es/pagFront/espanaAdmon/directorioOrganigramas/entidadesLocales/entidadesLocales.htm?idUniOrganica=21791&amp;idProvincia=44" TargetMode="External"/><Relationship Id="rId62" Type="http://schemas.openxmlformats.org/officeDocument/2006/relationships/hyperlink" Target="https://administracion.gob.es/pagFront/espanaAdmon/directorioOrganigramas/entidadesLocales/entidadesLocales.htm?idUniOrganica=19437&amp;idProvincia=44" TargetMode="External"/><Relationship Id="rId61" Type="http://schemas.openxmlformats.org/officeDocument/2006/relationships/hyperlink" Target="https://administracion.gob.es/pagFront/espanaAdmon/directorioOrganigramas/entidadesLocales/entidadesLocales.htm?idUniOrganica=19434&amp;idProvincia=44" TargetMode="External"/><Relationship Id="rId64" Type="http://schemas.openxmlformats.org/officeDocument/2006/relationships/hyperlink" Target="https://administracion.gob.es/pagFront/espanaAdmon/directorioOrganigramas/entidadesLocales/entidadesLocales.htm?idUniOrganica=19478&amp;idProvincia=44" TargetMode="External"/><Relationship Id="rId63" Type="http://schemas.openxmlformats.org/officeDocument/2006/relationships/hyperlink" Target="https://administracion.gob.es/pagFront/espanaAdmon/directorioOrganigramas/entidadesLocales/entidadesLocales.htm?idUniOrganica=19457&amp;idProvincia=44" TargetMode="External"/><Relationship Id="rId66" Type="http://schemas.openxmlformats.org/officeDocument/2006/relationships/hyperlink" Target="https://administracion.gob.es/pagFront/espanaAdmon/directorioOrganigramas/entidadesLocales/entidadesLocales.htm?idUniOrganica=19486&amp;idProvincia=44" TargetMode="External"/><Relationship Id="rId172" Type="http://schemas.openxmlformats.org/officeDocument/2006/relationships/hyperlink" Target="https://administracion.gob.es/pagFront/espanaAdmon/directorioOrganigramas/entidadesLocales/entidadesLocales.htm?idUniOrganica=23239&amp;idProvincia=44" TargetMode="External"/><Relationship Id="rId65" Type="http://schemas.openxmlformats.org/officeDocument/2006/relationships/hyperlink" Target="https://administracion.gob.es/pagFront/espanaAdmon/directorioOrganigramas/entidadesLocales/entidadesLocales.htm?idUniOrganica=19485&amp;idProvincia=44" TargetMode="External"/><Relationship Id="rId171" Type="http://schemas.openxmlformats.org/officeDocument/2006/relationships/hyperlink" Target="https://administracion.gob.es/pagFront/espanaAdmon/directorioOrganigramas/entidadesLocales/entidadesLocales.htm?idUniOrganica=23113&amp;idProvincia=44" TargetMode="External"/><Relationship Id="rId68" Type="http://schemas.openxmlformats.org/officeDocument/2006/relationships/hyperlink" Target="https://administracion.gob.es/pagFront/espanaAdmon/directorioOrganigramas/entidadesLocales/entidadesLocales.htm?idUniOrganica=19602&amp;idProvincia=44" TargetMode="External"/><Relationship Id="rId170" Type="http://schemas.openxmlformats.org/officeDocument/2006/relationships/hyperlink" Target="https://administracion.gob.es/pagFront/espanaAdmon/directorioOrganigramas/entidadesLocales/entidadesLocales.htm?idUniOrganica=23020&amp;idProvincia=44" TargetMode="External"/><Relationship Id="rId67" Type="http://schemas.openxmlformats.org/officeDocument/2006/relationships/hyperlink" Target="https://administracion.gob.es/pagFront/espanaAdmon/directorioOrganigramas/entidadesLocales/entidadesLocales.htm?idUniOrganica=19597&amp;idProvincia=44" TargetMode="External"/><Relationship Id="rId60" Type="http://schemas.openxmlformats.org/officeDocument/2006/relationships/hyperlink" Target="https://administracion.gob.es/pagFront/espanaAdmon/directorioOrganigramas/entidadesLocales/entidadesLocales.htm?idUniOrganica=19408&amp;idProvincia=44" TargetMode="External"/><Relationship Id="rId165" Type="http://schemas.openxmlformats.org/officeDocument/2006/relationships/hyperlink" Target="https://administracion.gob.es/pagFront/espanaAdmon/directorioOrganigramas/entidadesLocales/entidadesLocales.htm?idUniOrganica=22855&amp;idProvincia=44" TargetMode="External"/><Relationship Id="rId69" Type="http://schemas.openxmlformats.org/officeDocument/2006/relationships/hyperlink" Target="https://administracion.gob.es/pagFront/espanaAdmon/directorioOrganigramas/entidadesLocales/entidadesLocales.htm?idUniOrganica=19604&amp;idProvincia=44" TargetMode="External"/><Relationship Id="rId164" Type="http://schemas.openxmlformats.org/officeDocument/2006/relationships/hyperlink" Target="https://administracion.gob.es/pagFront/espanaAdmon/directorioOrganigramas/entidadesLocales/entidadesLocales.htm?idUniOrganica=22800&amp;idProvincia=44" TargetMode="External"/><Relationship Id="rId163" Type="http://schemas.openxmlformats.org/officeDocument/2006/relationships/hyperlink" Target="https://administracion.gob.es/pagFront/espanaAdmon/directorioOrganigramas/entidadesLocales/entidadesLocales.htm?idUniOrganica=22775&amp;idProvincia=44" TargetMode="External"/><Relationship Id="rId162" Type="http://schemas.openxmlformats.org/officeDocument/2006/relationships/hyperlink" Target="https://administracion.gob.es/pagFront/espanaAdmon/directorioOrganigramas/entidadesLocales/entidadesLocales.htm?idUniOrganica=22756&amp;idProvincia=44" TargetMode="External"/><Relationship Id="rId169" Type="http://schemas.openxmlformats.org/officeDocument/2006/relationships/hyperlink" Target="https://administracion.gob.es/pagFront/espanaAdmon/directorioOrganigramas/entidadesLocales/entidadesLocales.htm?idUniOrganica=22981&amp;idProvincia=44" TargetMode="External"/><Relationship Id="rId168" Type="http://schemas.openxmlformats.org/officeDocument/2006/relationships/hyperlink" Target="https://administracion.gob.es/pagFront/espanaAdmon/directorioOrganigramas/entidadesLocales/entidadesLocales.htm?idUniOrganica=22966&amp;idProvincia=44" TargetMode="External"/><Relationship Id="rId167" Type="http://schemas.openxmlformats.org/officeDocument/2006/relationships/hyperlink" Target="https://administracion.gob.es/pagFront/espanaAdmon/directorioOrganigramas/entidadesLocales/entidadesLocales.htm?idUniOrganica=22900&amp;idProvincia=44" TargetMode="External"/><Relationship Id="rId166" Type="http://schemas.openxmlformats.org/officeDocument/2006/relationships/hyperlink" Target="https://administracion.gob.es/pagFront/espanaAdmon/directorioOrganigramas/entidadesLocales/entidadesLocales.htm?idUniOrganica=22895&amp;idProvincia=44" TargetMode="External"/><Relationship Id="rId51" Type="http://schemas.openxmlformats.org/officeDocument/2006/relationships/hyperlink" Target="https://administracion.gob.es/pagFront/espanaAdmon/directorioOrganigramas/entidadesLocales/entidadesLocales.htm?idUniOrganica=19108&amp;idProvincia=44" TargetMode="External"/><Relationship Id="rId50" Type="http://schemas.openxmlformats.org/officeDocument/2006/relationships/hyperlink" Target="https://administracion.gob.es/pagFront/espanaAdmon/directorioOrganigramas/entidadesLocales/entidadesLocales.htm?idUniOrganica=19088&amp;idProvincia=44" TargetMode="External"/><Relationship Id="rId53" Type="http://schemas.openxmlformats.org/officeDocument/2006/relationships/hyperlink" Target="https://administracion.gob.es/pagFront/espanaAdmon/directorioOrganigramas/entidadesLocales/entidadesLocales.htm?idUniOrganica=19114&amp;idProvincia=44" TargetMode="External"/><Relationship Id="rId52" Type="http://schemas.openxmlformats.org/officeDocument/2006/relationships/hyperlink" Target="https://administracion.gob.es/pagFront/espanaAdmon/directorioOrganigramas/entidadesLocales/entidadesLocales.htm?idUniOrganica=19111&amp;idProvincia=44" TargetMode="External"/><Relationship Id="rId55" Type="http://schemas.openxmlformats.org/officeDocument/2006/relationships/hyperlink" Target="https://administracion.gob.es/pagFront/espanaAdmon/directorioOrganigramas/entidadesLocales/entidadesLocales.htm?idUniOrganica=19222&amp;idProvincia=44" TargetMode="External"/><Relationship Id="rId161" Type="http://schemas.openxmlformats.org/officeDocument/2006/relationships/hyperlink" Target="https://administracion.gob.es/pagFront/espanaAdmon/directorioOrganigramas/entidadesLocales/entidadesLocales.htm?idUniOrganica=22648&amp;idProvincia=44" TargetMode="External"/><Relationship Id="rId54" Type="http://schemas.openxmlformats.org/officeDocument/2006/relationships/hyperlink" Target="https://administracion.gob.es/pagFront/espanaAdmon/directorioOrganigramas/entidadesLocales/entidadesLocales.htm?idUniOrganica=19125&amp;idProvincia=44" TargetMode="External"/><Relationship Id="rId160" Type="http://schemas.openxmlformats.org/officeDocument/2006/relationships/hyperlink" Target="https://administracion.gob.es/pagFront/espanaAdmon/directorioOrganigramas/entidadesLocales/entidadesLocales.htm?idUniOrganica=22642&amp;idProvincia=44" TargetMode="External"/><Relationship Id="rId57" Type="http://schemas.openxmlformats.org/officeDocument/2006/relationships/hyperlink" Target="https://administracion.gob.es/pagFront/espanaAdmon/directorioOrganigramas/entidadesLocales/entidadesLocales.htm?idUniOrganica=19231&amp;idProvincia=44" TargetMode="External"/><Relationship Id="rId56" Type="http://schemas.openxmlformats.org/officeDocument/2006/relationships/hyperlink" Target="https://administracion.gob.es/pagFront/espanaAdmon/directorioOrganigramas/entidadesLocales/entidadesLocales.htm?idUniOrganica=19229&amp;idProvincia=44" TargetMode="External"/><Relationship Id="rId159" Type="http://schemas.openxmlformats.org/officeDocument/2006/relationships/hyperlink" Target="https://administracion.gob.es/pagFront/espanaAdmon/directorioOrganigramas/entidadesLocales/entidadesLocales.htm?idUniOrganica=22632&amp;idProvincia=44" TargetMode="External"/><Relationship Id="rId59" Type="http://schemas.openxmlformats.org/officeDocument/2006/relationships/hyperlink" Target="https://administracion.gob.es/pagFront/espanaAdmon/directorioOrganigramas/entidadesLocales/entidadesLocales.htm?idUniOrganica=19252&amp;idProvincia=44" TargetMode="External"/><Relationship Id="rId154" Type="http://schemas.openxmlformats.org/officeDocument/2006/relationships/hyperlink" Target="https://administracion.gob.es/pagFront/espanaAdmon/directorioOrganigramas/entidadesLocales/entidadesLocales.htm?idUniOrganica=22374&amp;idProvincia=44" TargetMode="External"/><Relationship Id="rId58" Type="http://schemas.openxmlformats.org/officeDocument/2006/relationships/hyperlink" Target="https://administracion.gob.es/pagFront/espanaAdmon/directorioOrganigramas/entidadesLocales/entidadesLocales.htm?idUniOrganica=19235&amp;idProvincia=44" TargetMode="External"/><Relationship Id="rId153" Type="http://schemas.openxmlformats.org/officeDocument/2006/relationships/hyperlink" Target="https://administracion.gob.es/pagFront/espanaAdmon/directorioOrganigramas/entidadesLocales/entidadesLocales.htm?idUniOrganica=22358&amp;idProvincia=44" TargetMode="External"/><Relationship Id="rId152" Type="http://schemas.openxmlformats.org/officeDocument/2006/relationships/hyperlink" Target="https://administracion.gob.es/pagFront/espanaAdmon/directorioOrganigramas/entidadesLocales/entidadesLocales.htm?idUniOrganica=22300&amp;idProvincia=44" TargetMode="External"/><Relationship Id="rId151" Type="http://schemas.openxmlformats.org/officeDocument/2006/relationships/hyperlink" Target="https://administracion.gob.es/pagFront/espanaAdmon/directorioOrganigramas/entidadesLocales/entidadesLocales.htm?idUniOrganica=22267&amp;idProvincia=44" TargetMode="External"/><Relationship Id="rId158" Type="http://schemas.openxmlformats.org/officeDocument/2006/relationships/hyperlink" Target="https://administracion.gob.es/pagFront/espanaAdmon/directorioOrganigramas/entidadesLocales/entidadesLocales.htm?idUniOrganica=22622&amp;idProvincia=44" TargetMode="External"/><Relationship Id="rId157" Type="http://schemas.openxmlformats.org/officeDocument/2006/relationships/hyperlink" Target="https://administracion.gob.es/pagFront/espanaAdmon/directorioOrganigramas/entidadesLocales/entidadesLocales.htm?idUniOrganica=22521&amp;idProvincia=44" TargetMode="External"/><Relationship Id="rId156" Type="http://schemas.openxmlformats.org/officeDocument/2006/relationships/hyperlink" Target="https://administracion.gob.es/pagFront/espanaAdmon/directorioOrganigramas/entidadesLocales/entidadesLocales.htm?idUniOrganica=22485&amp;idProvincia=44" TargetMode="External"/><Relationship Id="rId155" Type="http://schemas.openxmlformats.org/officeDocument/2006/relationships/hyperlink" Target="https://administracion.gob.es/pagFront/espanaAdmon/directorioOrganigramas/entidadesLocales/entidadesLocales.htm?idUniOrganica=22471&amp;idProvincia=44" TargetMode="External"/><Relationship Id="rId107" Type="http://schemas.openxmlformats.org/officeDocument/2006/relationships/hyperlink" Target="https://administracion.gob.es/pagFront/espanaAdmon/directorioOrganigramas/entidadesLocales/entidadesLocales.htm?idUniOrganica=20838&amp;idProvincia=44" TargetMode="External"/><Relationship Id="rId228" Type="http://schemas.openxmlformats.org/officeDocument/2006/relationships/hyperlink" Target="https://administracion.gob.es/pagFront/espanaAdmon/directorioOrganigramas/entidadesLocales/entidadesLocales.htm?idUniOrganica=25364&amp;idProvincia=44" TargetMode="External"/><Relationship Id="rId106" Type="http://schemas.openxmlformats.org/officeDocument/2006/relationships/hyperlink" Target="https://administracion.gob.es/pagFront/espanaAdmon/directorioOrganigramas/entidadesLocales/entidadesLocales.htm?idUniOrganica=20744&amp;idProvincia=44" TargetMode="External"/><Relationship Id="rId227" Type="http://schemas.openxmlformats.org/officeDocument/2006/relationships/hyperlink" Target="https://administracion.gob.es/pagFront/espanaAdmon/directorioOrganigramas/entidadesLocales/entidadesLocales.htm?idUniOrganica=25335&amp;idProvincia=44" TargetMode="External"/><Relationship Id="rId105" Type="http://schemas.openxmlformats.org/officeDocument/2006/relationships/hyperlink" Target="https://administracion.gob.es/pagFront/espanaAdmon/directorioOrganigramas/entidadesLocales/entidadesLocales.htm?idUniOrganica=20714&amp;idProvincia=44" TargetMode="External"/><Relationship Id="rId226" Type="http://schemas.openxmlformats.org/officeDocument/2006/relationships/hyperlink" Target="https://administracion.gob.es/pagFront/espanaAdmon/directorioOrganigramas/entidadesLocales/entidadesLocales.htm?idUniOrganica=25327&amp;idProvincia=44" TargetMode="External"/><Relationship Id="rId104" Type="http://schemas.openxmlformats.org/officeDocument/2006/relationships/hyperlink" Target="https://administracion.gob.es/pagFront/espanaAdmon/directorioOrganigramas/entidadesLocales/entidadesLocales.htm?idUniOrganica=20704&amp;idProvincia=44" TargetMode="External"/><Relationship Id="rId225" Type="http://schemas.openxmlformats.org/officeDocument/2006/relationships/hyperlink" Target="https://administracion.gob.es/pagFront/espanaAdmon/directorioOrganigramas/entidadesLocales/entidadesLocales.htm?idUniOrganica=25290&amp;idProvincia=44" TargetMode="External"/><Relationship Id="rId109" Type="http://schemas.openxmlformats.org/officeDocument/2006/relationships/hyperlink" Target="https://administracion.gob.es/pagFront/espanaAdmon/directorioOrganigramas/entidadesLocales/entidadesLocales.htm?idUniOrganica=20918&amp;idProvincia=44" TargetMode="External"/><Relationship Id="rId108" Type="http://schemas.openxmlformats.org/officeDocument/2006/relationships/hyperlink" Target="https://administracion.gob.es/pagFront/espanaAdmon/directorioOrganigramas/entidadesLocales/entidadesLocales.htm?idUniOrganica=20846&amp;idProvincia=44" TargetMode="External"/><Relationship Id="rId229" Type="http://schemas.openxmlformats.org/officeDocument/2006/relationships/hyperlink" Target="https://administracion.gob.es/pagFront/espanaAdmon/directorioOrganigramas/entidadesLocales/entidadesLocales.htm?idUniOrganica=25369&amp;idProvincia=44" TargetMode="External"/><Relationship Id="rId220" Type="http://schemas.openxmlformats.org/officeDocument/2006/relationships/hyperlink" Target="https://administracion.gob.es/pagFront/espanaAdmon/directorioOrganigramas/entidadesLocales/entidadesLocales.htm?idUniOrganica=24775&amp;idProvincia=44" TargetMode="External"/><Relationship Id="rId103" Type="http://schemas.openxmlformats.org/officeDocument/2006/relationships/hyperlink" Target="https://administracion.gob.es/pagFront/espanaAdmon/directorioOrganigramas/entidadesLocales/entidadesLocales.htm?idUniOrganica=20629&amp;idProvincia=44" TargetMode="External"/><Relationship Id="rId224" Type="http://schemas.openxmlformats.org/officeDocument/2006/relationships/hyperlink" Target="https://administracion.gob.es/pagFront/espanaAdmon/directorioOrganigramas/entidadesLocales/entidadesLocales.htm?idUniOrganica=25140&amp;idProvincia=44" TargetMode="External"/><Relationship Id="rId102" Type="http://schemas.openxmlformats.org/officeDocument/2006/relationships/hyperlink" Target="https://administracion.gob.es/pagFront/espanaAdmon/directorioOrganigramas/entidadesLocales/entidadesLocales.htm?idUniOrganica=20598&amp;idProvincia=44" TargetMode="External"/><Relationship Id="rId223" Type="http://schemas.openxmlformats.org/officeDocument/2006/relationships/hyperlink" Target="https://administracion.gob.es/pagFront/espanaAdmon/directorioOrganigramas/entidadesLocales/entidadesLocales.htm?idUniOrganica=25120&amp;idProvincia=44" TargetMode="External"/><Relationship Id="rId101" Type="http://schemas.openxmlformats.org/officeDocument/2006/relationships/hyperlink" Target="https://administracion.gob.es/pagFront/espanaAdmon/directorioOrganigramas/entidadesLocales/entidadesLocales.htm?idUniOrganica=20559&amp;idProvincia=44" TargetMode="External"/><Relationship Id="rId222" Type="http://schemas.openxmlformats.org/officeDocument/2006/relationships/hyperlink" Target="https://administracion.gob.es/pagFront/espanaAdmon/directorioOrganigramas/entidadesLocales/entidadesLocales.htm?idUniOrganica=24914&amp;idProvincia=44" TargetMode="External"/><Relationship Id="rId100" Type="http://schemas.openxmlformats.org/officeDocument/2006/relationships/hyperlink" Target="https://administracion.gob.es/pagFront/espanaAdmon/directorioOrganigramas/entidadesLocales/entidadesLocales.htm?idUniOrganica=20538&amp;idProvincia=44" TargetMode="External"/><Relationship Id="rId221" Type="http://schemas.openxmlformats.org/officeDocument/2006/relationships/hyperlink" Target="https://administracion.gob.es/pagFront/espanaAdmon/directorioOrganigramas/entidadesLocales/entidadesLocales.htm?idUniOrganica=24827&amp;idProvincia=44" TargetMode="External"/><Relationship Id="rId217" Type="http://schemas.openxmlformats.org/officeDocument/2006/relationships/hyperlink" Target="https://administracion.gob.es/pagFront/espanaAdmon/directorioOrganigramas/entidadesLocales/entidadesLocales.htm?idUniOrganica=24695&amp;idProvincia=44" TargetMode="External"/><Relationship Id="rId216" Type="http://schemas.openxmlformats.org/officeDocument/2006/relationships/hyperlink" Target="https://administracion.gob.es/pagFront/espanaAdmon/directorioOrganigramas/entidadesLocales/entidadesLocales.htm?idUniOrganica=24674&amp;idProvincia=44" TargetMode="External"/><Relationship Id="rId215" Type="http://schemas.openxmlformats.org/officeDocument/2006/relationships/hyperlink" Target="https://administracion.gob.es/pagFront/espanaAdmon/directorioOrganigramas/entidadesLocales/entidadesLocales.htm?idUniOrganica=24660&amp;idProvincia=44" TargetMode="External"/><Relationship Id="rId214" Type="http://schemas.openxmlformats.org/officeDocument/2006/relationships/hyperlink" Target="https://administracion.gob.es/pagFront/espanaAdmon/directorioOrganigramas/entidadesLocales/entidadesLocales.htm?idUniOrganica=24652&amp;idProvincia=44" TargetMode="External"/><Relationship Id="rId219" Type="http://schemas.openxmlformats.org/officeDocument/2006/relationships/hyperlink" Target="https://administracion.gob.es/pagFront/espanaAdmon/directorioOrganigramas/entidadesLocales/entidadesLocales.htm?idUniOrganica=24734&amp;idProvincia=44" TargetMode="External"/><Relationship Id="rId218" Type="http://schemas.openxmlformats.org/officeDocument/2006/relationships/hyperlink" Target="https://administracion.gob.es/pagFront/espanaAdmon/directorioOrganigramas/entidadesLocales/entidadesLocales.htm?idUniOrganica=24697&amp;idProvincia=44" TargetMode="External"/><Relationship Id="rId213" Type="http://schemas.openxmlformats.org/officeDocument/2006/relationships/hyperlink" Target="https://administracion.gob.es/pagFront/espanaAdmon/directorioOrganigramas/entidadesLocales/entidadesLocales.htm?idUniOrganica=24650&amp;idProvincia=44" TargetMode="External"/><Relationship Id="rId212" Type="http://schemas.openxmlformats.org/officeDocument/2006/relationships/hyperlink" Target="https://administracion.gob.es/pagFront/espanaAdmon/directorioOrganigramas/entidadesLocales/entidadesLocales.htm?idUniOrganica=24638&amp;idProvincia=44" TargetMode="External"/><Relationship Id="rId211" Type="http://schemas.openxmlformats.org/officeDocument/2006/relationships/hyperlink" Target="https://administracion.gob.es/pagFront/espanaAdmon/directorioOrganigramas/entidadesLocales/entidadesLocales.htm?idUniOrganica=24618&amp;idProvincia=44" TargetMode="External"/><Relationship Id="rId210" Type="http://schemas.openxmlformats.org/officeDocument/2006/relationships/hyperlink" Target="https://administracion.gob.es/pagFront/espanaAdmon/directorioOrganigramas/entidadesLocales/entidadesLocales.htm?idUniOrganica=24550&amp;idProvincia=44" TargetMode="External"/><Relationship Id="rId129" Type="http://schemas.openxmlformats.org/officeDocument/2006/relationships/hyperlink" Target="https://administracion.gob.es/pagFront/espanaAdmon/directorioOrganigramas/entidadesLocales/entidadesLocales.htm?idUniOrganica=21620&amp;idProvincia=44" TargetMode="External"/><Relationship Id="rId128" Type="http://schemas.openxmlformats.org/officeDocument/2006/relationships/hyperlink" Target="https://administracion.gob.es/pagFront/espanaAdmon/directorioOrganigramas/entidadesLocales/entidadesLocales.htm?idUniOrganica=21595&amp;idProvincia=44" TargetMode="External"/><Relationship Id="rId127" Type="http://schemas.openxmlformats.org/officeDocument/2006/relationships/hyperlink" Target="https://administracion.gob.es/pagFront/espanaAdmon/directorioOrganigramas/entidadesLocales/entidadesLocales.htm?idUniOrganica=21568&amp;idProvincia=44" TargetMode="External"/><Relationship Id="rId126" Type="http://schemas.openxmlformats.org/officeDocument/2006/relationships/hyperlink" Target="https://administracion.gob.es/pagFront/espanaAdmon/directorioOrganigramas/entidadesLocales/entidadesLocales.htm?idUniOrganica=21555&amp;idProvincia=44" TargetMode="External"/><Relationship Id="rId121" Type="http://schemas.openxmlformats.org/officeDocument/2006/relationships/hyperlink" Target="https://administracion.gob.es/pagFront/espanaAdmon/directorioOrganigramas/entidadesLocales/entidadesLocales.htm?idUniOrganica=21265&amp;idProvincia=44" TargetMode="External"/><Relationship Id="rId120" Type="http://schemas.openxmlformats.org/officeDocument/2006/relationships/hyperlink" Target="https://administracion.gob.es/pagFront/espanaAdmon/directorioOrganigramas/entidadesLocales/entidadesLocales.htm?idUniOrganica=21255&amp;idProvincia=44" TargetMode="External"/><Relationship Id="rId240" Type="http://schemas.openxmlformats.org/officeDocument/2006/relationships/drawing" Target="../drawings/drawing47.xml"/><Relationship Id="rId125" Type="http://schemas.openxmlformats.org/officeDocument/2006/relationships/hyperlink" Target="https://administracion.gob.es/pagFront/espanaAdmon/directorioOrganigramas/entidadesLocales/entidadesLocales.htm?idUniOrganica=21509&amp;idProvincia=44" TargetMode="External"/><Relationship Id="rId124" Type="http://schemas.openxmlformats.org/officeDocument/2006/relationships/hyperlink" Target="https://administracion.gob.es/pagFront/espanaAdmon/directorioOrganigramas/entidadesLocales/entidadesLocales.htm?idUniOrganica=21439&amp;idProvincia=44" TargetMode="External"/><Relationship Id="rId123" Type="http://schemas.openxmlformats.org/officeDocument/2006/relationships/hyperlink" Target="https://administracion.gob.es/pagFront/espanaAdmon/directorioOrganigramas/entidadesLocales/entidadesLocales.htm?idUniOrganica=21360&amp;idProvincia=44" TargetMode="External"/><Relationship Id="rId122" Type="http://schemas.openxmlformats.org/officeDocument/2006/relationships/hyperlink" Target="https://administracion.gob.es/pagFront/espanaAdmon/directorioOrganigramas/entidadesLocales/entidadesLocales.htm?idUniOrganica=21294&amp;idProvincia=44" TargetMode="External"/><Relationship Id="rId95" Type="http://schemas.openxmlformats.org/officeDocument/2006/relationships/hyperlink" Target="https://administracion.gob.es/pagFront/espanaAdmon/directorioOrganigramas/entidadesLocales/entidadesLocales.htm?idUniOrganica=20398&amp;idProvincia=44" TargetMode="External"/><Relationship Id="rId94" Type="http://schemas.openxmlformats.org/officeDocument/2006/relationships/hyperlink" Target="https://administracion.gob.es/pagFront/espanaAdmon/directorioOrganigramas/entidadesLocales/entidadesLocales.htm?idUniOrganica=20383&amp;idProvincia=44" TargetMode="External"/><Relationship Id="rId97" Type="http://schemas.openxmlformats.org/officeDocument/2006/relationships/hyperlink" Target="https://administracion.gob.es/pagFront/espanaAdmon/directorioOrganigramas/entidadesLocales/entidadesLocales.htm?idUniOrganica=20462&amp;idProvincia=44" TargetMode="External"/><Relationship Id="rId96" Type="http://schemas.openxmlformats.org/officeDocument/2006/relationships/hyperlink" Target="https://administracion.gob.es/pagFront/espanaAdmon/directorioOrganigramas/entidadesLocales/entidadesLocales.htm?idUniOrganica=20461&amp;idProvincia=44" TargetMode="External"/><Relationship Id="rId99" Type="http://schemas.openxmlformats.org/officeDocument/2006/relationships/hyperlink" Target="https://administracion.gob.es/pagFront/espanaAdmon/directorioOrganigramas/entidadesLocales/entidadesLocales.htm?idUniOrganica=20481&amp;idProvincia=44" TargetMode="External"/><Relationship Id="rId98" Type="http://schemas.openxmlformats.org/officeDocument/2006/relationships/hyperlink" Target="https://administracion.gob.es/pagFront/espanaAdmon/directorioOrganigramas/entidadesLocales/entidadesLocales.htm?idUniOrganica=20475&amp;idProvincia=44" TargetMode="External"/><Relationship Id="rId91" Type="http://schemas.openxmlformats.org/officeDocument/2006/relationships/hyperlink" Target="https://administracion.gob.es/pagFront/espanaAdmon/directorioOrganigramas/entidadesLocales/entidadesLocales.htm?idUniOrganica=20335&amp;idProvincia=44" TargetMode="External"/><Relationship Id="rId90" Type="http://schemas.openxmlformats.org/officeDocument/2006/relationships/hyperlink" Target="https://administracion.gob.es/pagFront/espanaAdmon/directorioOrganigramas/entidadesLocales/entidadesLocales.htm?idUniOrganica=20333&amp;idProvincia=44" TargetMode="External"/><Relationship Id="rId93" Type="http://schemas.openxmlformats.org/officeDocument/2006/relationships/hyperlink" Target="https://administracion.gob.es/pagFront/espanaAdmon/directorioOrganigramas/entidadesLocales/entidadesLocales.htm?idUniOrganica=20361&amp;idProvincia=44" TargetMode="External"/><Relationship Id="rId92" Type="http://schemas.openxmlformats.org/officeDocument/2006/relationships/hyperlink" Target="https://administracion.gob.es/pagFront/espanaAdmon/directorioOrganigramas/entidadesLocales/entidadesLocales.htm?idUniOrganica=20340&amp;idProvincia=44" TargetMode="External"/><Relationship Id="rId118" Type="http://schemas.openxmlformats.org/officeDocument/2006/relationships/hyperlink" Target="https://administracion.gob.es/pagFront/espanaAdmon/directorioOrganigramas/entidadesLocales/entidadesLocales.htm?idUniOrganica=21170&amp;idProvincia=44" TargetMode="External"/><Relationship Id="rId239" Type="http://schemas.openxmlformats.org/officeDocument/2006/relationships/hyperlink" Target="https://www.aragon.es/transparencia/sobre-transparencia/derecho-acceso/formulario-solicitud-acceso" TargetMode="External"/><Relationship Id="rId117" Type="http://schemas.openxmlformats.org/officeDocument/2006/relationships/hyperlink" Target="https://administracion.gob.es/pagFront/espanaAdmon/directorioOrganigramas/entidadesLocales/entidadesLocales.htm?idUniOrganica=21134&amp;idProvincia=44" TargetMode="External"/><Relationship Id="rId238" Type="http://schemas.openxmlformats.org/officeDocument/2006/relationships/hyperlink" Target="https://mia.aragon.es/" TargetMode="External"/><Relationship Id="rId116" Type="http://schemas.openxmlformats.org/officeDocument/2006/relationships/hyperlink" Target="https://administracion.gob.es/pagFront/espanaAdmon/directorioOrganigramas/entidadesLocales/entidadesLocales.htm?idUniOrganica=21097&amp;idProvincia=44" TargetMode="External"/><Relationship Id="rId237" Type="http://schemas.openxmlformats.org/officeDocument/2006/relationships/hyperlink" Target="https://aplicaciones.aragon.es/tramitar/solicitud-general/identificacion" TargetMode="External"/><Relationship Id="rId115" Type="http://schemas.openxmlformats.org/officeDocument/2006/relationships/hyperlink" Target="https://administracion.gob.es/pagFront/espanaAdmon/directorioOrganigramas/entidadesLocales/entidadesLocales.htm?idUniOrganica=21095&amp;idProvincia=44" TargetMode="External"/><Relationship Id="rId236" Type="http://schemas.openxmlformats.org/officeDocument/2006/relationships/hyperlink" Target="https://administracion.gob.es/pagFront/espanaAdmon/directorioOrganigramas/entidadesLocales/entidadesLocales.htm?idUniOrganica=25611&amp;idProvincia=44" TargetMode="External"/><Relationship Id="rId119" Type="http://schemas.openxmlformats.org/officeDocument/2006/relationships/hyperlink" Target="https://administracion.gob.es/pagFront/espanaAdmon/directorioOrganigramas/entidadesLocales/entidadesLocales.htm?idUniOrganica=21253&amp;idProvincia=44" TargetMode="External"/><Relationship Id="rId110" Type="http://schemas.openxmlformats.org/officeDocument/2006/relationships/hyperlink" Target="https://administracion.gob.es/pagFront/espanaAdmon/directorioOrganigramas/entidadesLocales/entidadesLocales.htm?idUniOrganica=20947&amp;idProvincia=44" TargetMode="External"/><Relationship Id="rId231" Type="http://schemas.openxmlformats.org/officeDocument/2006/relationships/hyperlink" Target="https://administracion.gob.es/pagFront/espanaAdmon/directorioOrganigramas/entidadesLocales/entidadesLocales.htm?idUniOrganica=25408&amp;idProvincia=44" TargetMode="External"/><Relationship Id="rId230" Type="http://schemas.openxmlformats.org/officeDocument/2006/relationships/hyperlink" Target="https://administracion.gob.es/pagFront/espanaAdmon/directorioOrganigramas/entidadesLocales/entidadesLocales.htm?idUniOrganica=25379&amp;idProvincia=44" TargetMode="External"/><Relationship Id="rId114" Type="http://schemas.openxmlformats.org/officeDocument/2006/relationships/hyperlink" Target="https://administracion.gob.es/pagFront/espanaAdmon/directorioOrganigramas/entidadesLocales/entidadesLocales.htm?idUniOrganica=21074&amp;idProvincia=44" TargetMode="External"/><Relationship Id="rId235" Type="http://schemas.openxmlformats.org/officeDocument/2006/relationships/hyperlink" Target="https://administracion.gob.es/pagFront/espanaAdmon/directorioOrganigramas/entidadesLocales/entidadesLocales.htm?idUniOrganica=25502&amp;idProvincia=44" TargetMode="External"/><Relationship Id="rId113" Type="http://schemas.openxmlformats.org/officeDocument/2006/relationships/hyperlink" Target="https://administracion.gob.es/pagFront/espanaAdmon/directorioOrganigramas/entidadesLocales/entidadesLocales.htm?idUniOrganica=21072&amp;idProvincia=44" TargetMode="External"/><Relationship Id="rId234" Type="http://schemas.openxmlformats.org/officeDocument/2006/relationships/hyperlink" Target="https://administracion.gob.es/pagFront/espanaAdmon/directorioOrganigramas/entidadesLocales/entidadesLocales.htm?idUniOrganica=25491&amp;idProvincia=44" TargetMode="External"/><Relationship Id="rId112" Type="http://schemas.openxmlformats.org/officeDocument/2006/relationships/hyperlink" Target="https://administracion.gob.es/pagFront/espanaAdmon/directorioOrganigramas/entidadesLocales/entidadesLocales.htm?idUniOrganica=21050&amp;idProvincia=44" TargetMode="External"/><Relationship Id="rId233" Type="http://schemas.openxmlformats.org/officeDocument/2006/relationships/hyperlink" Target="https://administracion.gob.es/pagFront/espanaAdmon/directorioOrganigramas/entidadesLocales/entidadesLocales.htm?idUniOrganica=25477&amp;idProvincia=44" TargetMode="External"/><Relationship Id="rId111" Type="http://schemas.openxmlformats.org/officeDocument/2006/relationships/hyperlink" Target="https://administracion.gob.es/pagFront/espanaAdmon/directorioOrganigramas/entidadesLocales/entidadesLocales.htm?idUniOrganica=20980&amp;idProvincia=44" TargetMode="External"/><Relationship Id="rId232" Type="http://schemas.openxmlformats.org/officeDocument/2006/relationships/hyperlink" Target="https://administracion.gob.es/pagFront/espanaAdmon/directorioOrganigramas/entidadesLocales/entidadesLocales.htm?idUniOrganica=25451&amp;idProvincia=44" TargetMode="External"/><Relationship Id="rId206" Type="http://schemas.openxmlformats.org/officeDocument/2006/relationships/hyperlink" Target="https://administracion.gob.es/pagFront/espanaAdmon/directorioOrganigramas/entidadesLocales/entidadesLocales.htm?idUniOrganica=24484&amp;idProvincia=44" TargetMode="External"/><Relationship Id="rId205" Type="http://schemas.openxmlformats.org/officeDocument/2006/relationships/hyperlink" Target="https://administracion.gob.es/pagFront/espanaAdmon/directorioOrganigramas/entidadesLocales/entidadesLocales.htm?idUniOrganica=24481&amp;idProvincia=44" TargetMode="External"/><Relationship Id="rId204" Type="http://schemas.openxmlformats.org/officeDocument/2006/relationships/hyperlink" Target="https://administracion.gob.es/pagFront/espanaAdmon/directorioOrganigramas/entidadesLocales/entidadesLocales.htm?idUniOrganica=24467&amp;idProvincia=44" TargetMode="External"/><Relationship Id="rId203" Type="http://schemas.openxmlformats.org/officeDocument/2006/relationships/hyperlink" Target="https://administracion.gob.es/pagFront/espanaAdmon/directorioOrganigramas/entidadesLocales/entidadesLocales.htm?idUniOrganica=24449&amp;idProvincia=44" TargetMode="External"/><Relationship Id="rId209" Type="http://schemas.openxmlformats.org/officeDocument/2006/relationships/hyperlink" Target="https://administracion.gob.es/pagFront/espanaAdmon/directorioOrganigramas/entidadesLocales/entidadesLocales.htm?idUniOrganica=24521&amp;idProvincia=44" TargetMode="External"/><Relationship Id="rId208" Type="http://schemas.openxmlformats.org/officeDocument/2006/relationships/hyperlink" Target="https://administracion.gob.es/pagFront/espanaAdmon/directorioOrganigramas/entidadesLocales/entidadesLocales.htm?idUniOrganica=24520&amp;idProvincia=44" TargetMode="External"/><Relationship Id="rId207" Type="http://schemas.openxmlformats.org/officeDocument/2006/relationships/hyperlink" Target="https://administracion.gob.es/pagFront/espanaAdmon/directorioOrganigramas/entidadesLocales/entidadesLocales.htm?idUniOrganica=24486&amp;idProvincia=44" TargetMode="External"/><Relationship Id="rId202" Type="http://schemas.openxmlformats.org/officeDocument/2006/relationships/hyperlink" Target="https://administracion.gob.es/pagFront/espanaAdmon/directorioOrganigramas/entidadesLocales/entidadesLocales.htm?idUniOrganica=24429&amp;idProvincia=44" TargetMode="External"/><Relationship Id="rId201" Type="http://schemas.openxmlformats.org/officeDocument/2006/relationships/hyperlink" Target="https://administracion.gob.es/pagFront/espanaAdmon/directorioOrganigramas/entidadesLocales/entidadesLocales.htm?idUniOrganica=24406&amp;idProvincia=44" TargetMode="External"/><Relationship Id="rId200" Type="http://schemas.openxmlformats.org/officeDocument/2006/relationships/hyperlink" Target="https://administracion.gob.es/pagFront/espanaAdmon/directorioOrganigramas/entidadesLocales/entidadesLocales.htm?idUniOrganica=24398&amp;idProvincia=44" TargetMode="External"/></Relationships>
</file>

<file path=xl/worksheets/_rels/sheet48.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363&amp;idProvincia=45" TargetMode="External"/><Relationship Id="rId190" Type="http://schemas.openxmlformats.org/officeDocument/2006/relationships/hyperlink" Target="https://administracion.gob.es/pagFront/espanaAdmon/directorioOrganigramas/entidadesLocales/entidadesLocales.htm?idUniOrganica=25222&amp;idProvincia=45" TargetMode="External"/><Relationship Id="rId42" Type="http://schemas.openxmlformats.org/officeDocument/2006/relationships/hyperlink" Target="https://administracion.gob.es/pagFront/espanaAdmon/directorioOrganigramas/entidadesLocales/entidadesLocales.htm?idUniOrganica=19395&amp;idProvincia=45" TargetMode="External"/><Relationship Id="rId41" Type="http://schemas.openxmlformats.org/officeDocument/2006/relationships/hyperlink" Target="https://administracion.gob.es/pagFront/espanaAdmon/directorioOrganigramas/entidadesLocales/entidadesLocales.htm?idUniOrganica=19371&amp;idProvincia=45" TargetMode="External"/><Relationship Id="rId44" Type="http://schemas.openxmlformats.org/officeDocument/2006/relationships/hyperlink" Target="https://administracion.gob.es/pagFront/espanaAdmon/directorioOrganigramas/entidadesLocales/entidadesLocales.htm?idUniOrganica=19581&amp;idProvincia=45" TargetMode="External"/><Relationship Id="rId194" Type="http://schemas.openxmlformats.org/officeDocument/2006/relationships/hyperlink" Target="https://administracion.gob.es/pagFront/espanaAdmon/directorioOrganigramas/entidadesLocales/entidadesLocales.htm?idUniOrganica=25382&amp;idProvincia=45" TargetMode="External"/><Relationship Id="rId43" Type="http://schemas.openxmlformats.org/officeDocument/2006/relationships/hyperlink" Target="https://administracion.gob.es/pagFront/espanaAdmon/directorioOrganigramas/entidadesLocales/entidadesLocales.htm?idUniOrganica=19509&amp;idProvincia=45" TargetMode="External"/><Relationship Id="rId193" Type="http://schemas.openxmlformats.org/officeDocument/2006/relationships/hyperlink" Target="https://administracion.gob.es/pagFront/espanaAdmon/directorioOrganigramas/entidadesLocales/entidadesLocales.htm?idUniOrganica=25349&amp;idProvincia=45" TargetMode="External"/><Relationship Id="rId46" Type="http://schemas.openxmlformats.org/officeDocument/2006/relationships/hyperlink" Target="https://administracion.gob.es/pagFront/espanaAdmon/directorioOrganigramas/entidadesLocales/entidadesLocales.htm?idUniOrganica=19596&amp;idProvincia=45" TargetMode="External"/><Relationship Id="rId192" Type="http://schemas.openxmlformats.org/officeDocument/2006/relationships/hyperlink" Target="https://administracion.gob.es/pagFront/espanaAdmon/directorioOrganigramas/entidadesLocales/entidadesLocales.htm?idUniOrganica=25239&amp;idProvincia=45" TargetMode="External"/><Relationship Id="rId45" Type="http://schemas.openxmlformats.org/officeDocument/2006/relationships/hyperlink" Target="https://administracion.gob.es/pagFront/espanaAdmon/directorioOrganigramas/entidadesLocales/entidadesLocales.htm?idUniOrganica=19588&amp;idProvincia=45" TargetMode="External"/><Relationship Id="rId191" Type="http://schemas.openxmlformats.org/officeDocument/2006/relationships/hyperlink" Target="https://administracion.gob.es/pagFront/espanaAdmon/directorioOrganigramas/entidadesLocales/entidadesLocales.htm?idUniOrganica=25232&amp;idProvincia=45" TargetMode="External"/><Relationship Id="rId48" Type="http://schemas.openxmlformats.org/officeDocument/2006/relationships/hyperlink" Target="https://administracion.gob.es/pagFront/espanaAdmon/directorioOrganigramas/entidadesLocales/entidadesLocales.htm?idUniOrganica=19650&amp;idProvincia=45" TargetMode="External"/><Relationship Id="rId187" Type="http://schemas.openxmlformats.org/officeDocument/2006/relationships/hyperlink" Target="https://administracion.gob.es/pagFront/espanaAdmon/directorioOrganigramas/entidadesLocales/entidadesLocales.htm?idUniOrganica=25181&amp;idProvincia=45" TargetMode="External"/><Relationship Id="rId47" Type="http://schemas.openxmlformats.org/officeDocument/2006/relationships/hyperlink" Target="https://administracion.gob.es/pagFront/espanaAdmon/directorioOrganigramas/entidadesLocales/entidadesLocales.htm?idUniOrganica=19640&amp;idProvincia=45" TargetMode="External"/><Relationship Id="rId186" Type="http://schemas.openxmlformats.org/officeDocument/2006/relationships/hyperlink" Target="https://administracion.gob.es/pagFront/espanaAdmon/directorioOrganigramas/entidadesLocales/entidadesLocales.htm?idUniOrganica=25118&amp;idProvincia=45" TargetMode="External"/><Relationship Id="rId185" Type="http://schemas.openxmlformats.org/officeDocument/2006/relationships/hyperlink" Target="https://administracion.gob.es/pagFront/espanaAdmon/directorioOrganigramas/entidadesLocales/entidadesLocales.htm?idUniOrganica=25081&amp;idProvincia=45" TargetMode="External"/><Relationship Id="rId49" Type="http://schemas.openxmlformats.org/officeDocument/2006/relationships/hyperlink" Target="https://administracion.gob.es/pagFront/espanaAdmon/directorioOrganigramas/entidadesLocales/entidadesLocales.htm?idUniOrganica=19704&amp;idProvincia=45" TargetMode="External"/><Relationship Id="rId184" Type="http://schemas.openxmlformats.org/officeDocument/2006/relationships/hyperlink" Target="https://administracion.gob.es/pagFront/espanaAdmon/directorioOrganigramas/entidadesLocales/entidadesLocales.htm?idUniOrganica=25062&amp;idProvincia=45" TargetMode="External"/><Relationship Id="rId189" Type="http://schemas.openxmlformats.org/officeDocument/2006/relationships/hyperlink" Target="https://administracion.gob.es/pagFront/espanaAdmon/directorioOrganigramas/entidadesLocales/entidadesLocales.htm?idUniOrganica=25216&amp;idProvincia=45" TargetMode="External"/><Relationship Id="rId188" Type="http://schemas.openxmlformats.org/officeDocument/2006/relationships/hyperlink" Target="https://administracion.gob.es/pagFront/espanaAdmon/directorioOrganigramas/entidadesLocales/entidadesLocales.htm?idUniOrganica=25215&amp;idProvincia=45" TargetMode="External"/><Relationship Id="rId31" Type="http://schemas.openxmlformats.org/officeDocument/2006/relationships/hyperlink" Target="https://administracion.gob.es/pagFront/espanaAdmon/directorioOrganigramas/entidadesLocales/entidadesLocales.htm?idUniOrganica=19110&amp;idProvincia=45" TargetMode="External"/><Relationship Id="rId30" Type="http://schemas.openxmlformats.org/officeDocument/2006/relationships/hyperlink" Target="https://administracion.gob.es/pagFront/espanaAdmon/directorioOrganigramas/entidadesLocales/entidadesLocales.htm?idUniOrganica=19101&amp;idProvincia=45" TargetMode="External"/><Relationship Id="rId33" Type="http://schemas.openxmlformats.org/officeDocument/2006/relationships/hyperlink" Target="https://administracion.gob.es/pagFront/espanaAdmon/directorioOrganigramas/entidadesLocales/entidadesLocales.htm?idUniOrganica=19143&amp;idProvincia=45" TargetMode="External"/><Relationship Id="rId183" Type="http://schemas.openxmlformats.org/officeDocument/2006/relationships/hyperlink" Target="https://administracion.gob.es/pagFront/espanaAdmon/directorioOrganigramas/entidadesLocales/entidadesLocales.htm?idUniOrganica=24948&amp;idProvincia=45" TargetMode="External"/><Relationship Id="rId32" Type="http://schemas.openxmlformats.org/officeDocument/2006/relationships/hyperlink" Target="https://administracion.gob.es/pagFront/espanaAdmon/directorioOrganigramas/entidadesLocales/entidadesLocales.htm?idUniOrganica=19112&amp;idProvincia=45" TargetMode="External"/><Relationship Id="rId182" Type="http://schemas.openxmlformats.org/officeDocument/2006/relationships/hyperlink" Target="https://administracion.gob.es/pagFront/espanaAdmon/directorioOrganigramas/entidadesLocales/entidadesLocales.htm?idUniOrganica=24947&amp;idProvincia=45" TargetMode="External"/><Relationship Id="rId35" Type="http://schemas.openxmlformats.org/officeDocument/2006/relationships/hyperlink" Target="https://administracion.gob.es/pagFront/espanaAdmon/directorioOrganigramas/entidadesLocales/entidadesLocales.htm?idUniOrganica=19308&amp;idProvincia=45" TargetMode="External"/><Relationship Id="rId181" Type="http://schemas.openxmlformats.org/officeDocument/2006/relationships/hyperlink" Target="https://administracion.gob.es/pagFront/espanaAdmon/directorioOrganigramas/entidadesLocales/entidadesLocales.htm?idUniOrganica=24945&amp;idProvincia=45" TargetMode="External"/><Relationship Id="rId34" Type="http://schemas.openxmlformats.org/officeDocument/2006/relationships/hyperlink" Target="https://administracion.gob.es/pagFront/espanaAdmon/directorioOrganigramas/entidadesLocales/entidadesLocales.htm?idUniOrganica=19177&amp;idProvincia=45" TargetMode="External"/><Relationship Id="rId180" Type="http://schemas.openxmlformats.org/officeDocument/2006/relationships/hyperlink" Target="https://administracion.gob.es/pagFront/espanaAdmon/directorioOrganigramas/entidadesLocales/entidadesLocales.htm?idUniOrganica=24918&amp;idProvincia=45" TargetMode="External"/><Relationship Id="rId37" Type="http://schemas.openxmlformats.org/officeDocument/2006/relationships/hyperlink" Target="https://administracion.gob.es/pagFront/espanaAdmon/directorioOrganigramas/entidadesLocales/entidadesLocales.htm?idUniOrganica=19325&amp;idProvincia=45" TargetMode="External"/><Relationship Id="rId176" Type="http://schemas.openxmlformats.org/officeDocument/2006/relationships/hyperlink" Target="https://administracion.gob.es/pagFront/espanaAdmon/directorioOrganigramas/entidadesLocales/entidadesLocales.htm?idUniOrganica=24581&amp;idProvincia=45" TargetMode="External"/><Relationship Id="rId36" Type="http://schemas.openxmlformats.org/officeDocument/2006/relationships/hyperlink" Target="https://administracion.gob.es/pagFront/espanaAdmon/directorioOrganigramas/entidadesLocales/entidadesLocales.htm?idUniOrganica=19317&amp;idProvincia=45" TargetMode="External"/><Relationship Id="rId175" Type="http://schemas.openxmlformats.org/officeDocument/2006/relationships/hyperlink" Target="https://administracion.gob.es/pagFront/espanaAdmon/directorioOrganigramas/entidadesLocales/entidadesLocales.htm?idUniOrganica=24568&amp;idProvincia=45" TargetMode="External"/><Relationship Id="rId39" Type="http://schemas.openxmlformats.org/officeDocument/2006/relationships/hyperlink" Target="https://administracion.gob.es/pagFront/espanaAdmon/directorioOrganigramas/entidadesLocales/entidadesLocales.htm?idUniOrganica=19343&amp;idProvincia=45" TargetMode="External"/><Relationship Id="rId174" Type="http://schemas.openxmlformats.org/officeDocument/2006/relationships/hyperlink" Target="https://administracion.gob.es/pagFront/espanaAdmon/directorioOrganigramas/entidadesLocales/entidadesLocales.htm?idUniOrganica=24510&amp;idProvincia=45" TargetMode="External"/><Relationship Id="rId38" Type="http://schemas.openxmlformats.org/officeDocument/2006/relationships/hyperlink" Target="https://administracion.gob.es/pagFront/espanaAdmon/directorioOrganigramas/entidadesLocales/entidadesLocales.htm?idUniOrganica=19329&amp;idProvincia=45" TargetMode="External"/><Relationship Id="rId173" Type="http://schemas.openxmlformats.org/officeDocument/2006/relationships/hyperlink" Target="https://administracion.gob.es/pagFront/espanaAdmon/directorioOrganigramas/entidadesLocales/entidadesLocales.htm?idUniOrganica=24487&amp;idProvincia=45" TargetMode="External"/><Relationship Id="rId179" Type="http://schemas.openxmlformats.org/officeDocument/2006/relationships/hyperlink" Target="https://administracion.gob.es/pagFront/espanaAdmon/directorioOrganigramas/entidadesLocales/entidadesLocales.htm?idUniOrganica=24853&amp;idProvincia=45" TargetMode="External"/><Relationship Id="rId178" Type="http://schemas.openxmlformats.org/officeDocument/2006/relationships/hyperlink" Target="https://administracion.gob.es/pagFront/espanaAdmon/directorioOrganigramas/entidadesLocales/entidadesLocales.htm?idUniOrganica=24750&amp;idProvincia=45" TargetMode="External"/><Relationship Id="rId177" Type="http://schemas.openxmlformats.org/officeDocument/2006/relationships/hyperlink" Target="https://administracion.gob.es/pagFront/espanaAdmon/directorioOrganigramas/entidadesLocales/entidadesLocales.htm?idUniOrganica=24606&amp;idProvincia=45" TargetMode="External"/><Relationship Id="rId20" Type="http://schemas.openxmlformats.org/officeDocument/2006/relationships/hyperlink" Target="https://administracion.gob.es/pagFront/espanaAdmon/directorioOrganigramas/entidadesLocales/entidadesLocales.htm?idUniOrganica=18606&amp;idProvincia=45" TargetMode="External"/><Relationship Id="rId22" Type="http://schemas.openxmlformats.org/officeDocument/2006/relationships/hyperlink" Target="https://administracion.gob.es/pagFront/espanaAdmon/directorioOrganigramas/entidadesLocales/entidadesLocales.htm?idUniOrganica=18920&amp;idProvincia=45" TargetMode="External"/><Relationship Id="rId21" Type="http://schemas.openxmlformats.org/officeDocument/2006/relationships/hyperlink" Target="https://administracion.gob.es/pagFront/espanaAdmon/directorioOrganigramas/entidadesLocales/entidadesLocales.htm?idUniOrganica=18861&amp;idProvincia=45" TargetMode="External"/><Relationship Id="rId24" Type="http://schemas.openxmlformats.org/officeDocument/2006/relationships/hyperlink" Target="https://administracion.gob.es/pagFront/espanaAdmon/directorioOrganigramas/entidadesLocales/entidadesLocales.htm?idUniOrganica=18960&amp;idProvincia=45" TargetMode="External"/><Relationship Id="rId23" Type="http://schemas.openxmlformats.org/officeDocument/2006/relationships/hyperlink" Target="https://administracion.gob.es/pagFront/espanaAdmon/directorioOrganigramas/entidadesLocales/entidadesLocales.htm?idUniOrganica=18955&amp;idProvincia=45" TargetMode="External"/><Relationship Id="rId26" Type="http://schemas.openxmlformats.org/officeDocument/2006/relationships/hyperlink" Target="https://administracion.gob.es/pagFront/espanaAdmon/directorioOrganigramas/entidadesLocales/entidadesLocales.htm?idUniOrganica=18991&amp;idProvincia=45" TargetMode="External"/><Relationship Id="rId25" Type="http://schemas.openxmlformats.org/officeDocument/2006/relationships/hyperlink" Target="https://administracion.gob.es/pagFront/espanaAdmon/directorioOrganigramas/entidadesLocales/entidadesLocales.htm?idUniOrganica=18988&amp;idProvincia=45" TargetMode="External"/><Relationship Id="rId28" Type="http://schemas.openxmlformats.org/officeDocument/2006/relationships/hyperlink" Target="https://administracion.gob.es/pagFront/espanaAdmon/directorioOrganigramas/entidadesLocales/entidadesLocales.htm?idUniOrganica=19077&amp;idProvincia=45" TargetMode="External"/><Relationship Id="rId27" Type="http://schemas.openxmlformats.org/officeDocument/2006/relationships/hyperlink" Target="https://administracion.gob.es/pagFront/espanaAdmon/directorioOrganigramas/entidadesLocales/entidadesLocales.htm?idUniOrganica=19001&amp;idProvincia=45" TargetMode="External"/><Relationship Id="rId29" Type="http://schemas.openxmlformats.org/officeDocument/2006/relationships/hyperlink" Target="https://administracion.gob.es/pagFront/espanaAdmon/directorioOrganigramas/entidadesLocales/entidadesLocales.htm?idUniOrganica=19079&amp;idProvincia=45" TargetMode="External"/><Relationship Id="rId11" Type="http://schemas.openxmlformats.org/officeDocument/2006/relationships/hyperlink" Target="https://administracion.gob.es/pagFront/espanaAdmon/directorioOrganigramas/entidadesLocales/entidadesLocales.htm?idUniOrganica=17996&amp;idProvincia=45" TargetMode="External"/><Relationship Id="rId10" Type="http://schemas.openxmlformats.org/officeDocument/2006/relationships/hyperlink" Target="https://administracion.gob.es/pagFront/espanaAdmon/directorioOrganigramas/entidadesLocales/entidadesLocales.htm?idUniOrganica=17842&amp;idProvincia=45" TargetMode="External"/><Relationship Id="rId13" Type="http://schemas.openxmlformats.org/officeDocument/2006/relationships/hyperlink" Target="https://administracion.gob.es/pagFront/espanaAdmon/directorioOrganigramas/entidadesLocales/entidadesLocales.htm?idUniOrganica=18022&amp;idProvincia=45" TargetMode="External"/><Relationship Id="rId12" Type="http://schemas.openxmlformats.org/officeDocument/2006/relationships/hyperlink" Target="https://administracion.gob.es/pagFront/espanaAdmon/directorioOrganigramas/entidadesLocales/entidadesLocales.htm?idUniOrganica=18016&amp;idProvincia=45" TargetMode="External"/><Relationship Id="rId15" Type="http://schemas.openxmlformats.org/officeDocument/2006/relationships/hyperlink" Target="https://administracion.gob.es/pagFront/espanaAdmon/directorioOrganigramas/entidadesLocales/entidadesLocales.htm?idUniOrganica=18188&amp;idProvincia=45" TargetMode="External"/><Relationship Id="rId198" Type="http://schemas.openxmlformats.org/officeDocument/2006/relationships/hyperlink" Target="https://administracion.gob.es/pagFront/espanaAdmon/directorioOrganigramas/entidadesLocales/entidadesLocales.htm?idUniOrganica=25492&amp;idProvincia=45" TargetMode="External"/><Relationship Id="rId14" Type="http://schemas.openxmlformats.org/officeDocument/2006/relationships/hyperlink" Target="https://administracion.gob.es/pagFront/espanaAdmon/directorioOrganigramas/entidadesLocales/entidadesLocales.htm?idUniOrganica=18137&amp;idProvincia=45" TargetMode="External"/><Relationship Id="rId197" Type="http://schemas.openxmlformats.org/officeDocument/2006/relationships/hyperlink" Target="https://administracion.gob.es/pagFront/espanaAdmon/directorioOrganigramas/entidadesLocales/entidadesLocales.htm?idUniOrganica=25410&amp;idProvincia=45" TargetMode="External"/><Relationship Id="rId17" Type="http://schemas.openxmlformats.org/officeDocument/2006/relationships/hyperlink" Target="https://administracion.gob.es/pagFront/espanaAdmon/directorioOrganigramas/entidadesLocales/entidadesLocales.htm?idUniOrganica=18391&amp;idProvincia=45" TargetMode="External"/><Relationship Id="rId196" Type="http://schemas.openxmlformats.org/officeDocument/2006/relationships/hyperlink" Target="https://administracion.gob.es/pagFront/espanaAdmon/directorioOrganigramas/entidadesLocales/entidadesLocales.htm?idUniOrganica=25404&amp;idProvincia=45" TargetMode="External"/><Relationship Id="rId16" Type="http://schemas.openxmlformats.org/officeDocument/2006/relationships/hyperlink" Target="https://administracion.gob.es/pagFront/espanaAdmon/directorioOrganigramas/entidadesLocales/entidadesLocales.htm?idUniOrganica=18240&amp;idProvincia=45" TargetMode="External"/><Relationship Id="rId195" Type="http://schemas.openxmlformats.org/officeDocument/2006/relationships/hyperlink" Target="https://administracion.gob.es/pagFront/espanaAdmon/directorioOrganigramas/entidadesLocales/entidadesLocales.htm?idUniOrganica=25398&amp;idProvincia=45" TargetMode="External"/><Relationship Id="rId19" Type="http://schemas.openxmlformats.org/officeDocument/2006/relationships/hyperlink" Target="https://administracion.gob.es/pagFront/espanaAdmon/directorioOrganigramas/entidadesLocales/entidadesLocales.htm?idUniOrganica=18495&amp;idProvincia=45" TargetMode="External"/><Relationship Id="rId18" Type="http://schemas.openxmlformats.org/officeDocument/2006/relationships/hyperlink" Target="https://administracion.gob.es/pagFront/espanaAdmon/directorioOrganigramas/entidadesLocales/entidadesLocales.htm?idUniOrganica=18489&amp;idProvincia=45" TargetMode="External"/><Relationship Id="rId199" Type="http://schemas.openxmlformats.org/officeDocument/2006/relationships/hyperlink" Target="https://administracion.gob.es/pagFront/espanaAdmon/directorioOrganigramas/entidadesLocales/entidadesLocales.htm?idUniOrganica=25527&amp;idProvincia=45" TargetMode="External"/><Relationship Id="rId84" Type="http://schemas.openxmlformats.org/officeDocument/2006/relationships/hyperlink" Target="https://administracion.gob.es/pagFront/espanaAdmon/directorioOrganigramas/entidadesLocales/entidadesLocales.htm?idUniOrganica=21261&amp;idProvincia=45" TargetMode="External"/><Relationship Id="rId83" Type="http://schemas.openxmlformats.org/officeDocument/2006/relationships/hyperlink" Target="https://administracion.gob.es/pagFront/espanaAdmon/directorioOrganigramas/entidadesLocales/entidadesLocales.htm?idUniOrganica=21201&amp;idProvincia=45" TargetMode="External"/><Relationship Id="rId86" Type="http://schemas.openxmlformats.org/officeDocument/2006/relationships/hyperlink" Target="https://administracion.gob.es/pagFront/espanaAdmon/directorioOrganigramas/entidadesLocales/entidadesLocales.htm?idUniOrganica=21377&amp;idProvincia=45" TargetMode="External"/><Relationship Id="rId85" Type="http://schemas.openxmlformats.org/officeDocument/2006/relationships/hyperlink" Target="https://administracion.gob.es/pagFront/espanaAdmon/directorioOrganigramas/entidadesLocales/entidadesLocales.htm?idUniOrganica=21339&amp;idProvincia=45" TargetMode="External"/><Relationship Id="rId88" Type="http://schemas.openxmlformats.org/officeDocument/2006/relationships/hyperlink" Target="https://administracion.gob.es/pagFront/espanaAdmon/directorioOrganigramas/entidadesLocales/entidadesLocales.htm?idUniOrganica=21429&amp;idProvincia=45" TargetMode="External"/><Relationship Id="rId150" Type="http://schemas.openxmlformats.org/officeDocument/2006/relationships/hyperlink" Target="https://administracion.gob.es/pagFront/espanaAdmon/directorioOrganigramas/entidadesLocales/entidadesLocales.htm?idUniOrganica=23545&amp;idProvincia=45" TargetMode="External"/><Relationship Id="rId87" Type="http://schemas.openxmlformats.org/officeDocument/2006/relationships/hyperlink" Target="https://administracion.gob.es/pagFront/espanaAdmon/directorioOrganigramas/entidadesLocales/entidadesLocales.htm?idUniOrganica=21415&amp;idProvincia=45" TargetMode="External"/><Relationship Id="rId89" Type="http://schemas.openxmlformats.org/officeDocument/2006/relationships/hyperlink" Target="https://administracion.gob.es/pagFront/espanaAdmon/directorioOrganigramas/entidadesLocales/entidadesLocales.htm?idUniOrganica=21508&amp;idProvincia=45" TargetMode="External"/><Relationship Id="rId80" Type="http://schemas.openxmlformats.org/officeDocument/2006/relationships/hyperlink" Target="https://administracion.gob.es/pagFront/espanaAdmon/directorioOrganigramas/entidadesLocales/entidadesLocales.htm?idUniOrganica=20991&amp;idProvincia=45" TargetMode="External"/><Relationship Id="rId82" Type="http://schemas.openxmlformats.org/officeDocument/2006/relationships/hyperlink" Target="https://administracion.gob.es/pagFront/espanaAdmon/directorioOrganigramas/entidadesLocales/entidadesLocales.htm?idUniOrganica=21129&amp;idProvincia=45" TargetMode="External"/><Relationship Id="rId81" Type="http://schemas.openxmlformats.org/officeDocument/2006/relationships/hyperlink" Target="https://administracion.gob.es/pagFront/espanaAdmon/directorioOrganigramas/entidadesLocales/entidadesLocales.htm?idUniOrganica=20996&amp;idProvincia=45" TargetMode="External"/><Relationship Id="rId1" Type="http://schemas.openxmlformats.org/officeDocument/2006/relationships/hyperlink" Target="https://administracion.gob.es/pagFront/espanaAdmon/directorioOrganigramas/entidadesLocales/entidadesLocales.htm?idUniOrganica=17632&amp;idProvincia=45" TargetMode="External"/><Relationship Id="rId2" Type="http://schemas.openxmlformats.org/officeDocument/2006/relationships/hyperlink" Target="https://administracion.gob.es/pagFront/espanaAdmon/directorioOrganigramas/entidadesLocales/entidadesLocales.htm?idUniOrganica=17643&amp;idProvincia=45" TargetMode="External"/><Relationship Id="rId3" Type="http://schemas.openxmlformats.org/officeDocument/2006/relationships/hyperlink" Target="https://administracion.gob.es/pagFront/espanaAdmon/directorioOrganigramas/entidadesLocales/entidadesLocales.htm?idUniOrganica=17687&amp;idProvincia=45" TargetMode="External"/><Relationship Id="rId149" Type="http://schemas.openxmlformats.org/officeDocument/2006/relationships/hyperlink" Target="https://administracion.gob.es/pagFront/espanaAdmon/directorioOrganigramas/entidadesLocales/entidadesLocales.htm?idUniOrganica=23483&amp;idProvincia=45" TargetMode="External"/><Relationship Id="rId4" Type="http://schemas.openxmlformats.org/officeDocument/2006/relationships/hyperlink" Target="https://administracion.gob.es/pagFront/espanaAdmon/directorioOrganigramas/entidadesLocales/entidadesLocales.htm?idUniOrganica=17730&amp;idProvincia=45" TargetMode="External"/><Relationship Id="rId148" Type="http://schemas.openxmlformats.org/officeDocument/2006/relationships/hyperlink" Target="https://administracion.gob.es/pagFront/espanaAdmon/directorioOrganigramas/entidadesLocales/entidadesLocales.htm?idUniOrganica=23327&amp;idProvincia=45" TargetMode="External"/><Relationship Id="rId9" Type="http://schemas.openxmlformats.org/officeDocument/2006/relationships/hyperlink" Target="https://administracion.gob.es/pagFront/espanaAdmon/directorioOrganigramas/entidadesLocales/entidadesLocales.htm?idUniOrganica=17835&amp;idProvincia=45" TargetMode="External"/><Relationship Id="rId143" Type="http://schemas.openxmlformats.org/officeDocument/2006/relationships/hyperlink" Target="https://administracion.gob.es/pagFront/espanaAdmon/directorioOrganigramas/entidadesLocales/entidadesLocales.htm?idUniOrganica=23136&amp;idProvincia=45" TargetMode="External"/><Relationship Id="rId142" Type="http://schemas.openxmlformats.org/officeDocument/2006/relationships/hyperlink" Target="https://administracion.gob.es/pagFront/espanaAdmon/directorioOrganigramas/entidadesLocales/entidadesLocales.htm?idUniOrganica=23100&amp;idProvincia=45" TargetMode="External"/><Relationship Id="rId141" Type="http://schemas.openxmlformats.org/officeDocument/2006/relationships/hyperlink" Target="https://administracion.gob.es/pagFront/espanaAdmon/directorioOrganigramas/entidadesLocales/entidadesLocales.htm?idUniOrganica=23075&amp;idProvincia=45" TargetMode="External"/><Relationship Id="rId140" Type="http://schemas.openxmlformats.org/officeDocument/2006/relationships/hyperlink" Target="https://administracion.gob.es/pagFront/espanaAdmon/directorioOrganigramas/entidadesLocales/entidadesLocales.htm?idUniOrganica=23058&amp;idProvincia=45" TargetMode="External"/><Relationship Id="rId5" Type="http://schemas.openxmlformats.org/officeDocument/2006/relationships/hyperlink" Target="https://administracion.gob.es/pagFront/espanaAdmon/directorioOrganigramas/entidadesLocales/entidadesLocales.htm?idUniOrganica=17758&amp;idProvincia=45" TargetMode="External"/><Relationship Id="rId147" Type="http://schemas.openxmlformats.org/officeDocument/2006/relationships/hyperlink" Target="https://administracion.gob.es/pagFront/espanaAdmon/directorioOrganigramas/entidadesLocales/entidadesLocales.htm?idUniOrganica=23294&amp;idProvincia=45" TargetMode="External"/><Relationship Id="rId6" Type="http://schemas.openxmlformats.org/officeDocument/2006/relationships/hyperlink" Target="https://administracion.gob.es/pagFront/espanaAdmon/directorioOrganigramas/entidadesLocales/entidadesLocales.htm?idUniOrganica=17765&amp;idProvincia=45" TargetMode="External"/><Relationship Id="rId146" Type="http://schemas.openxmlformats.org/officeDocument/2006/relationships/hyperlink" Target="https://administracion.gob.es/pagFront/espanaAdmon/directorioOrganigramas/entidadesLocales/entidadesLocales.htm?idUniOrganica=23237&amp;idProvincia=45" TargetMode="External"/><Relationship Id="rId7" Type="http://schemas.openxmlformats.org/officeDocument/2006/relationships/hyperlink" Target="https://administracion.gob.es/pagFront/espanaAdmon/directorioOrganigramas/entidadesLocales/entidadesLocales.htm?idUniOrganica=17780&amp;idProvincia=45" TargetMode="External"/><Relationship Id="rId145" Type="http://schemas.openxmlformats.org/officeDocument/2006/relationships/hyperlink" Target="https://administracion.gob.es/pagFront/espanaAdmon/directorioOrganigramas/entidadesLocales/entidadesLocales.htm?idUniOrganica=23181&amp;idProvincia=45" TargetMode="External"/><Relationship Id="rId8" Type="http://schemas.openxmlformats.org/officeDocument/2006/relationships/hyperlink" Target="https://administracion.gob.es/pagFront/espanaAdmon/directorioOrganigramas/entidadesLocales/entidadesLocales.htm?idUniOrganica=17820&amp;idProvincia=45" TargetMode="External"/><Relationship Id="rId144" Type="http://schemas.openxmlformats.org/officeDocument/2006/relationships/hyperlink" Target="https://administracion.gob.es/pagFront/espanaAdmon/directorioOrganigramas/entidadesLocales/entidadesLocales.htm?idUniOrganica=23144&amp;idProvincia=45" TargetMode="External"/><Relationship Id="rId73" Type="http://schemas.openxmlformats.org/officeDocument/2006/relationships/hyperlink" Target="https://administracion.gob.es/pagFront/espanaAdmon/directorioOrganigramas/entidadesLocales/entidadesLocales.htm?idUniOrganica=20847&amp;idProvincia=45" TargetMode="External"/><Relationship Id="rId72" Type="http://schemas.openxmlformats.org/officeDocument/2006/relationships/hyperlink" Target="https://administracion.gob.es/pagFront/espanaAdmon/directorioOrganigramas/entidadesLocales/entidadesLocales.htm?idUniOrganica=20820&amp;idProvincia=45" TargetMode="External"/><Relationship Id="rId75" Type="http://schemas.openxmlformats.org/officeDocument/2006/relationships/hyperlink" Target="https://administracion.gob.es/pagFront/espanaAdmon/directorioOrganigramas/entidadesLocales/entidadesLocales.htm?idUniOrganica=20886&amp;idProvincia=45" TargetMode="External"/><Relationship Id="rId74" Type="http://schemas.openxmlformats.org/officeDocument/2006/relationships/hyperlink" Target="https://administracion.gob.es/pagFront/espanaAdmon/directorioOrganigramas/entidadesLocales/entidadesLocales.htm?idUniOrganica=20865&amp;idProvincia=45" TargetMode="External"/><Relationship Id="rId77" Type="http://schemas.openxmlformats.org/officeDocument/2006/relationships/hyperlink" Target="https://administracion.gob.es/pagFront/espanaAdmon/directorioOrganigramas/entidadesLocales/entidadesLocales.htm?idUniOrganica=20941&amp;idProvincia=45" TargetMode="External"/><Relationship Id="rId76" Type="http://schemas.openxmlformats.org/officeDocument/2006/relationships/hyperlink" Target="https://administracion.gob.es/pagFront/espanaAdmon/directorioOrganigramas/entidadesLocales/entidadesLocales.htm?idUniOrganica=20921&amp;idProvincia=45" TargetMode="External"/><Relationship Id="rId79" Type="http://schemas.openxmlformats.org/officeDocument/2006/relationships/hyperlink" Target="https://administracion.gob.es/pagFront/espanaAdmon/directorioOrganigramas/entidadesLocales/entidadesLocales.htm?idUniOrganica=20981&amp;idProvincia=45" TargetMode="External"/><Relationship Id="rId78" Type="http://schemas.openxmlformats.org/officeDocument/2006/relationships/hyperlink" Target="https://administracion.gob.es/pagFront/espanaAdmon/directorioOrganigramas/entidadesLocales/entidadesLocales.htm?idUniOrganica=21470&amp;idProvincia=45" TargetMode="External"/><Relationship Id="rId71" Type="http://schemas.openxmlformats.org/officeDocument/2006/relationships/hyperlink" Target="https://administracion.gob.es/pagFront/espanaAdmon/directorioOrganigramas/entidadesLocales/entidadesLocales.htm?idUniOrganica=20793&amp;idProvincia=45" TargetMode="External"/><Relationship Id="rId70" Type="http://schemas.openxmlformats.org/officeDocument/2006/relationships/hyperlink" Target="https://administracion.gob.es/pagFront/espanaAdmon/directorioOrganigramas/entidadesLocales/entidadesLocales.htm?idUniOrganica=20736&amp;idProvincia=45" TargetMode="External"/><Relationship Id="rId139" Type="http://schemas.openxmlformats.org/officeDocument/2006/relationships/hyperlink" Target="https://administracion.gob.es/pagFront/espanaAdmon/directorioOrganigramas/entidadesLocales/entidadesLocales.htm?idUniOrganica=23035&amp;idProvincia=45" TargetMode="External"/><Relationship Id="rId138" Type="http://schemas.openxmlformats.org/officeDocument/2006/relationships/hyperlink" Target="https://administracion.gob.es/pagFront/espanaAdmon/directorioOrganigramas/entidadesLocales/entidadesLocales.htm?idUniOrganica=23008&amp;idProvincia=45" TargetMode="External"/><Relationship Id="rId137" Type="http://schemas.openxmlformats.org/officeDocument/2006/relationships/hyperlink" Target="https://administracion.gob.es/pagFront/espanaAdmon/directorioOrganigramas/entidadesLocales/entidadesLocales.htm?idUniOrganica=22995&amp;idProvincia=45" TargetMode="External"/><Relationship Id="rId132" Type="http://schemas.openxmlformats.org/officeDocument/2006/relationships/hyperlink" Target="https://administracion.gob.es/pagFront/espanaAdmon/directorioOrganigramas/entidadesLocales/entidadesLocales.htm?idUniOrganica=22809&amp;idProvincia=45" TargetMode="External"/><Relationship Id="rId131" Type="http://schemas.openxmlformats.org/officeDocument/2006/relationships/hyperlink" Target="https://administracion.gob.es/pagFront/espanaAdmon/directorioOrganigramas/entidadesLocales/entidadesLocales.htm?idUniOrganica=22629&amp;idProvincia=45" TargetMode="External"/><Relationship Id="rId130" Type="http://schemas.openxmlformats.org/officeDocument/2006/relationships/hyperlink" Target="https://administracion.gob.es/pagFront/espanaAdmon/directorioOrganigramas/entidadesLocales/entidadesLocales.htm?idUniOrganica=22593&amp;idProvincia=45" TargetMode="External"/><Relationship Id="rId136" Type="http://schemas.openxmlformats.org/officeDocument/2006/relationships/hyperlink" Target="https://administracion.gob.es/pagFront/espanaAdmon/directorioOrganigramas/entidadesLocales/entidadesLocales.htm?idUniOrganica=22988&amp;idProvincia=45" TargetMode="External"/><Relationship Id="rId135" Type="http://schemas.openxmlformats.org/officeDocument/2006/relationships/hyperlink" Target="https://administracion.gob.es/pagFront/espanaAdmon/directorioOrganigramas/entidadesLocales/entidadesLocales.htm?idUniOrganica=22972&amp;idProvincia=45" TargetMode="External"/><Relationship Id="rId134" Type="http://schemas.openxmlformats.org/officeDocument/2006/relationships/hyperlink" Target="https://administracion.gob.es/pagFront/espanaAdmon/directorioOrganigramas/entidadesLocales/entidadesLocales.htm?idUniOrganica=22956&amp;idProvincia=45" TargetMode="External"/><Relationship Id="rId133" Type="http://schemas.openxmlformats.org/officeDocument/2006/relationships/hyperlink" Target="https://administracion.gob.es/pagFront/espanaAdmon/directorioOrganigramas/entidadesLocales/entidadesLocales.htm?idUniOrganica=22860&amp;idProvincia=45" TargetMode="External"/><Relationship Id="rId62" Type="http://schemas.openxmlformats.org/officeDocument/2006/relationships/hyperlink" Target="https://administracion.gob.es/pagFront/espanaAdmon/directorioOrganigramas/entidadesLocales/entidadesLocales.htm?idUniOrganica=20177&amp;idProvincia=45" TargetMode="External"/><Relationship Id="rId61" Type="http://schemas.openxmlformats.org/officeDocument/2006/relationships/hyperlink" Target="https://administracion.gob.es/pagFront/espanaAdmon/directorioOrganigramas/entidadesLocales/entidadesLocales.htm?idUniOrganica=20129&amp;idProvincia=45" TargetMode="External"/><Relationship Id="rId64" Type="http://schemas.openxmlformats.org/officeDocument/2006/relationships/hyperlink" Target="https://administracion.gob.es/pagFront/espanaAdmon/directorioOrganigramas/entidadesLocales/entidadesLocales.htm?idUniOrganica=20211&amp;idProvincia=45" TargetMode="External"/><Relationship Id="rId63" Type="http://schemas.openxmlformats.org/officeDocument/2006/relationships/hyperlink" Target="https://administracion.gob.es/pagFront/espanaAdmon/directorioOrganigramas/entidadesLocales/entidadesLocales.htm?idUniOrganica=20190&amp;idProvincia=45" TargetMode="External"/><Relationship Id="rId66" Type="http://schemas.openxmlformats.org/officeDocument/2006/relationships/hyperlink" Target="https://administracion.gob.es/pagFront/espanaAdmon/directorioOrganigramas/entidadesLocales/entidadesLocales.htm?idUniOrganica=20540&amp;idProvincia=45" TargetMode="External"/><Relationship Id="rId172" Type="http://schemas.openxmlformats.org/officeDocument/2006/relationships/hyperlink" Target="https://administracion.gob.es/pagFront/espanaAdmon/directorioOrganigramas/entidadesLocales/entidadesLocales.htm?idUniOrganica=24483&amp;idProvincia=45" TargetMode="External"/><Relationship Id="rId65" Type="http://schemas.openxmlformats.org/officeDocument/2006/relationships/hyperlink" Target="https://administracion.gob.es/pagFront/espanaAdmon/directorioOrganigramas/entidadesLocales/entidadesLocales.htm?idUniOrganica=20405&amp;idProvincia=45" TargetMode="External"/><Relationship Id="rId171" Type="http://schemas.openxmlformats.org/officeDocument/2006/relationships/hyperlink" Target="https://administracion.gob.es/pagFront/espanaAdmon/directorioOrganigramas/entidadesLocales/entidadesLocales.htm?idUniOrganica=24400&amp;idProvincia=45" TargetMode="External"/><Relationship Id="rId68" Type="http://schemas.openxmlformats.org/officeDocument/2006/relationships/hyperlink" Target="https://administracion.gob.es/pagFront/espanaAdmon/directorioOrganigramas/entidadesLocales/entidadesLocales.htm?idUniOrganica=20614&amp;idProvincia=45" TargetMode="External"/><Relationship Id="rId170" Type="http://schemas.openxmlformats.org/officeDocument/2006/relationships/hyperlink" Target="https://administracion.gob.es/pagFront/espanaAdmon/directorioOrganigramas/entidadesLocales/entidadesLocales.htm?idUniOrganica=24369&amp;idProvincia=45" TargetMode="External"/><Relationship Id="rId67" Type="http://schemas.openxmlformats.org/officeDocument/2006/relationships/hyperlink" Target="https://administracion.gob.es/pagFront/espanaAdmon/directorioOrganigramas/entidadesLocales/entidadesLocales.htm?idUniOrganica=20556&amp;idProvincia=45" TargetMode="External"/><Relationship Id="rId60" Type="http://schemas.openxmlformats.org/officeDocument/2006/relationships/hyperlink" Target="https://administracion.gob.es/pagFront/espanaAdmon/directorioOrganigramas/entidadesLocales/entidadesLocales.htm?idUniOrganica=20127&amp;idProvincia=45" TargetMode="External"/><Relationship Id="rId165" Type="http://schemas.openxmlformats.org/officeDocument/2006/relationships/hyperlink" Target="https://administracion.gob.es/pagFront/espanaAdmon/directorioOrganigramas/entidadesLocales/entidadesLocales.htm?idUniOrganica=24185&amp;idProvincia=45" TargetMode="External"/><Relationship Id="rId69" Type="http://schemas.openxmlformats.org/officeDocument/2006/relationships/hyperlink" Target="https://administracion.gob.es/pagFront/espanaAdmon/directorioOrganigramas/entidadesLocales/entidadesLocales.htm?idUniOrganica=20720&amp;idProvincia=45" TargetMode="External"/><Relationship Id="rId164" Type="http://schemas.openxmlformats.org/officeDocument/2006/relationships/hyperlink" Target="https://administracion.gob.es/pagFront/espanaAdmon/directorioOrganigramas/entidadesLocales/entidadesLocales.htm?idUniOrganica=24128&amp;idProvincia=45" TargetMode="External"/><Relationship Id="rId163" Type="http://schemas.openxmlformats.org/officeDocument/2006/relationships/hyperlink" Target="https://administracion.gob.es/pagFront/espanaAdmon/directorioOrganigramas/entidadesLocales/entidadesLocales.htm?idUniOrganica=24102&amp;idProvincia=45" TargetMode="External"/><Relationship Id="rId162" Type="http://schemas.openxmlformats.org/officeDocument/2006/relationships/hyperlink" Target="https://administracion.gob.es/pagFront/espanaAdmon/directorioOrganigramas/entidadesLocales/entidadesLocales.htm?idUniOrganica=24034&amp;idProvincia=45" TargetMode="External"/><Relationship Id="rId169" Type="http://schemas.openxmlformats.org/officeDocument/2006/relationships/hyperlink" Target="https://administracion.gob.es/pagFront/espanaAdmon/directorioOrganigramas/entidadesLocales/entidadesLocales.htm?idUniOrganica=24358&amp;idProvincia=45" TargetMode="External"/><Relationship Id="rId168" Type="http://schemas.openxmlformats.org/officeDocument/2006/relationships/hyperlink" Target="https://administracion.gob.es/pagFront/espanaAdmon/directorioOrganigramas/entidadesLocales/entidadesLocales.htm?idUniOrganica=24307&amp;idProvincia=45" TargetMode="External"/><Relationship Id="rId167" Type="http://schemas.openxmlformats.org/officeDocument/2006/relationships/hyperlink" Target="https://administracion.gob.es/pagFront/espanaAdmon/directorioOrganigramas/entidadesLocales/entidadesLocales.htm?idUniOrganica=24300&amp;idProvincia=45" TargetMode="External"/><Relationship Id="rId166" Type="http://schemas.openxmlformats.org/officeDocument/2006/relationships/hyperlink" Target="https://administracion.gob.es/pagFront/espanaAdmon/directorioOrganigramas/entidadesLocales/entidadesLocales.htm?idUniOrganica=24246&amp;idProvincia=45" TargetMode="External"/><Relationship Id="rId51" Type="http://schemas.openxmlformats.org/officeDocument/2006/relationships/hyperlink" Target="https://administracion.gob.es/pagFront/espanaAdmon/directorioOrganigramas/entidadesLocales/entidadesLocales.htm?idUniOrganica=19745&amp;idProvincia=45" TargetMode="External"/><Relationship Id="rId50" Type="http://schemas.openxmlformats.org/officeDocument/2006/relationships/hyperlink" Target="https://administracion.gob.es/pagFront/espanaAdmon/directorioOrganigramas/entidadesLocales/entidadesLocales.htm?idUniOrganica=19706&amp;idProvincia=45" TargetMode="External"/><Relationship Id="rId53" Type="http://schemas.openxmlformats.org/officeDocument/2006/relationships/hyperlink" Target="https://administracion.gob.es/pagFront/espanaAdmon/directorioOrganigramas/entidadesLocales/entidadesLocales.htm?idUniOrganica=19768&amp;idProvincia=45" TargetMode="External"/><Relationship Id="rId52" Type="http://schemas.openxmlformats.org/officeDocument/2006/relationships/hyperlink" Target="https://administracion.gob.es/pagFront/espanaAdmon/directorioOrganigramas/entidadesLocales/entidadesLocales.htm?idUniOrganica=19765&amp;idProvincia=45" TargetMode="External"/><Relationship Id="rId55" Type="http://schemas.openxmlformats.org/officeDocument/2006/relationships/hyperlink" Target="https://administracion.gob.es/pagFront/espanaAdmon/directorioOrganigramas/entidadesLocales/entidadesLocales.htm?idUniOrganica=19874&amp;idProvincia=45" TargetMode="External"/><Relationship Id="rId161" Type="http://schemas.openxmlformats.org/officeDocument/2006/relationships/hyperlink" Target="https://administracion.gob.es/pagFront/espanaAdmon/directorioOrganigramas/entidadesLocales/entidadesLocales.htm?idUniOrganica=24022&amp;idProvincia=45" TargetMode="External"/><Relationship Id="rId54" Type="http://schemas.openxmlformats.org/officeDocument/2006/relationships/hyperlink" Target="https://administracion.gob.es/pagFront/espanaAdmon/directorioOrganigramas/entidadesLocales/entidadesLocales.htm?idUniOrganica=19837&amp;idProvincia=45" TargetMode="External"/><Relationship Id="rId160" Type="http://schemas.openxmlformats.org/officeDocument/2006/relationships/hyperlink" Target="https://administracion.gob.es/pagFront/espanaAdmon/directorioOrganigramas/entidadesLocales/entidadesLocales.htm?idUniOrganica=23975&amp;idProvincia=45" TargetMode="External"/><Relationship Id="rId57" Type="http://schemas.openxmlformats.org/officeDocument/2006/relationships/hyperlink" Target="https://administracion.gob.es/pagFront/espanaAdmon/directorioOrganigramas/entidadesLocales/entidadesLocales.htm?idUniOrganica=20030&amp;idProvincia=45" TargetMode="External"/><Relationship Id="rId56" Type="http://schemas.openxmlformats.org/officeDocument/2006/relationships/hyperlink" Target="https://administracion.gob.es/pagFront/espanaAdmon/directorioOrganigramas/entidadesLocales/entidadesLocales.htm?idUniOrganica=19961&amp;idProvincia=45" TargetMode="External"/><Relationship Id="rId159" Type="http://schemas.openxmlformats.org/officeDocument/2006/relationships/hyperlink" Target="https://administracion.gob.es/pagFront/espanaAdmon/directorioOrganigramas/entidadesLocales/entidadesLocales.htm?idUniOrganica=23945&amp;idProvincia=45" TargetMode="External"/><Relationship Id="rId59" Type="http://schemas.openxmlformats.org/officeDocument/2006/relationships/hyperlink" Target="https://administracion.gob.es/pagFront/espanaAdmon/directorioOrganigramas/entidadesLocales/entidadesLocales.htm?idUniOrganica=20123&amp;idProvincia=45" TargetMode="External"/><Relationship Id="rId154" Type="http://schemas.openxmlformats.org/officeDocument/2006/relationships/hyperlink" Target="https://administracion.gob.es/pagFront/espanaAdmon/directorioOrganigramas/entidadesLocales/entidadesLocales.htm?idUniOrganica=23744&amp;idProvincia=45" TargetMode="External"/><Relationship Id="rId58" Type="http://schemas.openxmlformats.org/officeDocument/2006/relationships/hyperlink" Target="https://administracion.gob.es/pagFront/espanaAdmon/directorioOrganigramas/entidadesLocales/entidadesLocales.htm?idUniOrganica=20045&amp;idProvincia=45" TargetMode="External"/><Relationship Id="rId153" Type="http://schemas.openxmlformats.org/officeDocument/2006/relationships/hyperlink" Target="https://administracion.gob.es/pagFront/espanaAdmon/directorioOrganigramas/entidadesLocales/entidadesLocales.htm?idUniOrganica=23604&amp;idProvincia=45" TargetMode="External"/><Relationship Id="rId152" Type="http://schemas.openxmlformats.org/officeDocument/2006/relationships/hyperlink" Target="https://administracion.gob.es/pagFront/espanaAdmon/directorioOrganigramas/entidadesLocales/entidadesLocales.htm?idUniOrganica=23582&amp;idProvincia=45" TargetMode="External"/><Relationship Id="rId151" Type="http://schemas.openxmlformats.org/officeDocument/2006/relationships/hyperlink" Target="https://administracion.gob.es/pagFront/espanaAdmon/directorioOrganigramas/entidadesLocales/entidadesLocales.htm?idUniOrganica=23547&amp;idProvincia=45" TargetMode="External"/><Relationship Id="rId158" Type="http://schemas.openxmlformats.org/officeDocument/2006/relationships/hyperlink" Target="https://administracion.gob.es/pagFront/espanaAdmon/directorioOrganigramas/entidadesLocales/entidadesLocales.htm?idUniOrganica=23908&amp;idProvincia=45" TargetMode="External"/><Relationship Id="rId157" Type="http://schemas.openxmlformats.org/officeDocument/2006/relationships/hyperlink" Target="https://administracion.gob.es/pagFront/espanaAdmon/directorioOrganigramas/entidadesLocales/entidadesLocales.htm?idUniOrganica=23854&amp;idProvincia=45" TargetMode="External"/><Relationship Id="rId156" Type="http://schemas.openxmlformats.org/officeDocument/2006/relationships/hyperlink" Target="https://administracion.gob.es/pagFront/espanaAdmon/directorioOrganigramas/entidadesLocales/entidadesLocales.htm?idUniOrganica=23786&amp;idProvincia=45" TargetMode="External"/><Relationship Id="rId155" Type="http://schemas.openxmlformats.org/officeDocument/2006/relationships/hyperlink" Target="https://administracion.gob.es/pagFront/espanaAdmon/directorioOrganigramas/entidadesLocales/entidadesLocales.htm?idUniOrganica=23774&amp;idProvincia=45" TargetMode="External"/><Relationship Id="rId107" Type="http://schemas.openxmlformats.org/officeDocument/2006/relationships/hyperlink" Target="https://administracion.gob.es/pagFront/espanaAdmon/directorioOrganigramas/entidadesLocales/entidadesLocales.htm?idUniOrganica=22082&amp;idProvincia=45" TargetMode="External"/><Relationship Id="rId106" Type="http://schemas.openxmlformats.org/officeDocument/2006/relationships/hyperlink" Target="https://administracion.gob.es/pagFront/espanaAdmon/directorioOrganigramas/entidadesLocales/entidadesLocales.htm?idUniOrganica=22065&amp;idProvincia=45" TargetMode="External"/><Relationship Id="rId105" Type="http://schemas.openxmlformats.org/officeDocument/2006/relationships/hyperlink" Target="https://administracion.gob.es/pagFront/espanaAdmon/directorioOrganigramas/entidadesLocales/entidadesLocales.htm?idUniOrganica=21928&amp;idProvincia=45" TargetMode="External"/><Relationship Id="rId104" Type="http://schemas.openxmlformats.org/officeDocument/2006/relationships/hyperlink" Target="https://administracion.gob.es/pagFront/espanaAdmon/directorioOrganigramas/entidadesLocales/entidadesLocales.htm?idUniOrganica=21894&amp;idProvincia=45" TargetMode="External"/><Relationship Id="rId109" Type="http://schemas.openxmlformats.org/officeDocument/2006/relationships/hyperlink" Target="https://administracion.gob.es/pagFront/espanaAdmon/directorioOrganigramas/entidadesLocales/entidadesLocales.htm?idUniOrganica=22104&amp;idProvincia=45" TargetMode="External"/><Relationship Id="rId108" Type="http://schemas.openxmlformats.org/officeDocument/2006/relationships/hyperlink" Target="https://administracion.gob.es/pagFront/espanaAdmon/directorioOrganigramas/entidadesLocales/entidadesLocales.htm?idUniOrganica=22096&amp;idProvincia=45" TargetMode="External"/><Relationship Id="rId103" Type="http://schemas.openxmlformats.org/officeDocument/2006/relationships/hyperlink" Target="https://administracion.gob.es/pagFront/espanaAdmon/directorioOrganigramas/entidadesLocales/entidadesLocales.htm?idUniOrganica=21866&amp;idProvincia=45" TargetMode="External"/><Relationship Id="rId102" Type="http://schemas.openxmlformats.org/officeDocument/2006/relationships/hyperlink" Target="https://administracion.gob.es/pagFront/espanaAdmon/directorioOrganigramas/entidadesLocales/entidadesLocales.htm?idUniOrganica=21775&amp;idProvincia=45" TargetMode="External"/><Relationship Id="rId101" Type="http://schemas.openxmlformats.org/officeDocument/2006/relationships/hyperlink" Target="https://administracion.gob.es/pagFront/espanaAdmon/directorioOrganigramas/entidadesLocales/entidadesLocales.htm?idUniOrganica=21764&amp;idProvincia=45" TargetMode="External"/><Relationship Id="rId100" Type="http://schemas.openxmlformats.org/officeDocument/2006/relationships/hyperlink" Target="https://administracion.gob.es/pagFront/espanaAdmon/directorioOrganigramas/entidadesLocales/entidadesLocales.htm?idUniOrganica=21719&amp;idProvincia=45" TargetMode="External"/><Relationship Id="rId129" Type="http://schemas.openxmlformats.org/officeDocument/2006/relationships/hyperlink" Target="https://administracion.gob.es/pagFront/espanaAdmon/directorioOrganigramas/entidadesLocales/entidadesLocales.htm?idUniOrganica=22524&amp;idProvincia=45" TargetMode="External"/><Relationship Id="rId128" Type="http://schemas.openxmlformats.org/officeDocument/2006/relationships/hyperlink" Target="https://administracion.gob.es/pagFront/espanaAdmon/directorioOrganigramas/entidadesLocales/entidadesLocales.htm?idUniOrganica=22511&amp;idProvincia=45" TargetMode="External"/><Relationship Id="rId127" Type="http://schemas.openxmlformats.org/officeDocument/2006/relationships/hyperlink" Target="https://administracion.gob.es/pagFront/espanaAdmon/directorioOrganigramas/entidadesLocales/entidadesLocales.htm?idUniOrganica=22488&amp;idProvincia=45" TargetMode="External"/><Relationship Id="rId126" Type="http://schemas.openxmlformats.org/officeDocument/2006/relationships/hyperlink" Target="https://administracion.gob.es/pagFront/espanaAdmon/directorioOrganigramas/entidadesLocales/entidadesLocales.htm?idUniOrganica=22476&amp;idProvincia=45" TargetMode="External"/><Relationship Id="rId121" Type="http://schemas.openxmlformats.org/officeDocument/2006/relationships/hyperlink" Target="https://administracion.gob.es/pagFront/espanaAdmon/directorioOrganigramas/entidadesLocales/entidadesLocales.htm?idUniOrganica=22266&amp;idProvincia=45" TargetMode="External"/><Relationship Id="rId120" Type="http://schemas.openxmlformats.org/officeDocument/2006/relationships/hyperlink" Target="https://administracion.gob.es/pagFront/espanaAdmon/directorioOrganigramas/entidadesLocales/entidadesLocales.htm?idUniOrganica=22231&amp;idProvincia=45" TargetMode="External"/><Relationship Id="rId125" Type="http://schemas.openxmlformats.org/officeDocument/2006/relationships/hyperlink" Target="https://administracion.gob.es/pagFront/espanaAdmon/directorioOrganigramas/entidadesLocales/entidadesLocales.htm?idUniOrganica=22397&amp;idProvincia=45" TargetMode="External"/><Relationship Id="rId124" Type="http://schemas.openxmlformats.org/officeDocument/2006/relationships/hyperlink" Target="https://administracion.gob.es/pagFront/espanaAdmon/directorioOrganigramas/entidadesLocales/entidadesLocales.htm?idUniOrganica=22366&amp;idProvincia=45" TargetMode="External"/><Relationship Id="rId123" Type="http://schemas.openxmlformats.org/officeDocument/2006/relationships/hyperlink" Target="https://administracion.gob.es/pagFront/espanaAdmon/directorioOrganigramas/entidadesLocales/entidadesLocales.htm?idUniOrganica=22354&amp;idProvincia=45" TargetMode="External"/><Relationship Id="rId122" Type="http://schemas.openxmlformats.org/officeDocument/2006/relationships/hyperlink" Target="https://administracion.gob.es/pagFront/espanaAdmon/directorioOrganigramas/entidadesLocales/entidadesLocales.htm?idUniOrganica=22324&amp;idProvincia=45" TargetMode="External"/><Relationship Id="rId95" Type="http://schemas.openxmlformats.org/officeDocument/2006/relationships/hyperlink" Target="https://administracion.gob.es/pagFront/espanaAdmon/directorioOrganigramas/entidadesLocales/entidadesLocales.htm?idUniOrganica=21621&amp;idProvincia=45" TargetMode="External"/><Relationship Id="rId94" Type="http://schemas.openxmlformats.org/officeDocument/2006/relationships/hyperlink" Target="https://administracion.gob.es/pagFront/espanaAdmon/directorioOrganigramas/entidadesLocales/entidadesLocales.htm?idUniOrganica=21597&amp;idProvincia=45" TargetMode="External"/><Relationship Id="rId97" Type="http://schemas.openxmlformats.org/officeDocument/2006/relationships/hyperlink" Target="https://administracion.gob.es/pagFront/espanaAdmon/directorioOrganigramas/entidadesLocales/entidadesLocales.htm?idUniOrganica=21670&amp;idProvincia=45" TargetMode="External"/><Relationship Id="rId96" Type="http://schemas.openxmlformats.org/officeDocument/2006/relationships/hyperlink" Target="https://administracion.gob.es/pagFront/espanaAdmon/directorioOrganigramas/entidadesLocales/entidadesLocales.htm?idUniOrganica=21651&amp;idProvincia=45" TargetMode="External"/><Relationship Id="rId99" Type="http://schemas.openxmlformats.org/officeDocument/2006/relationships/hyperlink" Target="https://administracion.gob.es/pagFront/espanaAdmon/directorioOrganigramas/entidadesLocales/entidadesLocales.htm?idUniOrganica=21698&amp;idProvincia=45" TargetMode="External"/><Relationship Id="rId98" Type="http://schemas.openxmlformats.org/officeDocument/2006/relationships/hyperlink" Target="https://administracion.gob.es/pagFront/espanaAdmon/directorioOrganigramas/entidadesLocales/entidadesLocales.htm?idUniOrganica=21681&amp;idProvincia=45" TargetMode="External"/><Relationship Id="rId91" Type="http://schemas.openxmlformats.org/officeDocument/2006/relationships/hyperlink" Target="https://administracion.gob.es/pagFront/espanaAdmon/directorioOrganigramas/entidadesLocales/entidadesLocales.htm?idUniOrganica=21544&amp;idProvincia=45" TargetMode="External"/><Relationship Id="rId90" Type="http://schemas.openxmlformats.org/officeDocument/2006/relationships/hyperlink" Target="https://administracion.gob.es/pagFront/espanaAdmon/directorioOrganigramas/entidadesLocales/entidadesLocales.htm?idUniOrganica=21517&amp;idProvincia=45" TargetMode="External"/><Relationship Id="rId93" Type="http://schemas.openxmlformats.org/officeDocument/2006/relationships/hyperlink" Target="https://administracion.gob.es/pagFront/espanaAdmon/directorioOrganigramas/entidadesLocales/entidadesLocales.htm?idUniOrganica=21570&amp;idProvincia=45" TargetMode="External"/><Relationship Id="rId92" Type="http://schemas.openxmlformats.org/officeDocument/2006/relationships/hyperlink" Target="https://administracion.gob.es/pagFront/espanaAdmon/directorioOrganigramas/entidadesLocales/entidadesLocales.htm?idUniOrganica=21550&amp;idProvincia=45" TargetMode="External"/><Relationship Id="rId118" Type="http://schemas.openxmlformats.org/officeDocument/2006/relationships/hyperlink" Target="https://administracion.gob.es/pagFront/espanaAdmon/directorioOrganigramas/entidadesLocales/entidadesLocales.htm?idUniOrganica=22225&amp;idProvincia=45" TargetMode="External"/><Relationship Id="rId117" Type="http://schemas.openxmlformats.org/officeDocument/2006/relationships/hyperlink" Target="https://administracion.gob.es/pagFront/espanaAdmon/directorioOrganigramas/entidadesLocales/entidadesLocales.htm?idUniOrganica=22213&amp;idProvincia=45" TargetMode="External"/><Relationship Id="rId116" Type="http://schemas.openxmlformats.org/officeDocument/2006/relationships/hyperlink" Target="https://administracion.gob.es/pagFront/espanaAdmon/directorioOrganigramas/entidadesLocales/entidadesLocales.htm?idUniOrganica=22203&amp;idProvincia=45" TargetMode="External"/><Relationship Id="rId115" Type="http://schemas.openxmlformats.org/officeDocument/2006/relationships/hyperlink" Target="https://administracion.gob.es/pagFront/espanaAdmon/directorioOrganigramas/entidadesLocales/entidadesLocales.htm?idUniOrganica=22192&amp;idProvincia=45" TargetMode="External"/><Relationship Id="rId119" Type="http://schemas.openxmlformats.org/officeDocument/2006/relationships/hyperlink" Target="https://administracion.gob.es/pagFront/espanaAdmon/directorioOrganigramas/entidadesLocales/entidadesLocales.htm?idUniOrganica=22226&amp;idProvincia=45" TargetMode="External"/><Relationship Id="rId110" Type="http://schemas.openxmlformats.org/officeDocument/2006/relationships/hyperlink" Target="https://administracion.gob.es/pagFront/espanaAdmon/directorioOrganigramas/entidadesLocales/entidadesLocales.htm?idUniOrganica=22113&amp;idProvincia=45" TargetMode="External"/><Relationship Id="rId114" Type="http://schemas.openxmlformats.org/officeDocument/2006/relationships/hyperlink" Target="https://administracion.gob.es/pagFront/espanaAdmon/directorioOrganigramas/entidadesLocales/entidadesLocales.htm?idUniOrganica=22190&amp;idProvincia=45" TargetMode="External"/><Relationship Id="rId113" Type="http://schemas.openxmlformats.org/officeDocument/2006/relationships/hyperlink" Target="https://administracion.gob.es/pagFront/espanaAdmon/directorioOrganigramas/entidadesLocales/entidadesLocales.htm?idUniOrganica=22125&amp;idProvincia=45" TargetMode="External"/><Relationship Id="rId112" Type="http://schemas.openxmlformats.org/officeDocument/2006/relationships/hyperlink" Target="https://administracion.gob.es/pagFront/espanaAdmon/directorioOrganigramas/entidadesLocales/entidadesLocales.htm?idUniOrganica=22120&amp;idProvincia=45" TargetMode="External"/><Relationship Id="rId111" Type="http://schemas.openxmlformats.org/officeDocument/2006/relationships/hyperlink" Target="https://administracion.gob.es/pagFront/espanaAdmon/directorioOrganigramas/entidadesLocales/entidadesLocales.htm?idUniOrganica=22114&amp;idProvincia=45" TargetMode="External"/><Relationship Id="rId205" Type="http://schemas.openxmlformats.org/officeDocument/2006/relationships/drawing" Target="../drawings/drawing48.xml"/><Relationship Id="rId204" Type="http://schemas.openxmlformats.org/officeDocument/2006/relationships/hyperlink" Target="https://administracion.gob.es/pagFront/espanaAdmon/directorioOrganigramas/entidadesLocales/entidadesLocales.htm?idUniOrganica=25547&amp;idProvincia=45" TargetMode="External"/><Relationship Id="rId203" Type="http://schemas.openxmlformats.org/officeDocument/2006/relationships/hyperlink" Target="https://administracion.gob.es/pagFront/espanaAdmon/directorioOrganigramas/entidadesLocales/entidadesLocales.htm?idUniOrganica=25546&amp;idProvincia=45" TargetMode="External"/><Relationship Id="rId202" Type="http://schemas.openxmlformats.org/officeDocument/2006/relationships/hyperlink" Target="https://administracion.gob.es/pagFront/espanaAdmon/directorioOrganigramas/entidadesLocales/entidadesLocales.htm?idUniOrganica=25545&amp;idProvincia=45" TargetMode="External"/><Relationship Id="rId201" Type="http://schemas.openxmlformats.org/officeDocument/2006/relationships/hyperlink" Target="https://administracion.gob.es/pagFront/espanaAdmon/directorioOrganigramas/entidadesLocales/entidadesLocales.htm?idUniOrganica=25539&amp;idProvincia=45" TargetMode="External"/><Relationship Id="rId200" Type="http://schemas.openxmlformats.org/officeDocument/2006/relationships/hyperlink" Target="https://administracion.gob.es/pagFront/espanaAdmon/directorioOrganigramas/entidadesLocales/entidadesLocales.htm?idUniOrganica=25536&amp;idProvincia=45" TargetMode="External"/></Relationships>
</file>

<file path=xl/worksheets/_rels/sheet49.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8099&amp;idProvincia=46" TargetMode="External"/><Relationship Id="rId190" Type="http://schemas.openxmlformats.org/officeDocument/2006/relationships/hyperlink" Target="https://administracion.gob.es/pagFront/espanaAdmon/directorioOrganigramas/entidadesLocales/entidadesLocales.htm?idUniOrganica=22703&amp;idProvincia=46" TargetMode="External"/><Relationship Id="rId42" Type="http://schemas.openxmlformats.org/officeDocument/2006/relationships/hyperlink" Target="https://administracion.gob.es/pagFront/espanaAdmon/directorioOrganigramas/entidadesLocales/entidadesLocales.htm?idUniOrganica=18124&amp;idProvincia=46" TargetMode="External"/><Relationship Id="rId41" Type="http://schemas.openxmlformats.org/officeDocument/2006/relationships/hyperlink" Target="https://administracion.gob.es/pagFront/espanaAdmon/directorioOrganigramas/entidadesLocales/entidadesLocales.htm?idUniOrganica=18116&amp;idProvincia=46" TargetMode="External"/><Relationship Id="rId44" Type="http://schemas.openxmlformats.org/officeDocument/2006/relationships/hyperlink" Target="https://administracion.gob.es/pagFront/espanaAdmon/directorioOrganigramas/entidadesLocales/entidadesLocales.htm?idUniOrganica=18344&amp;idProvincia=46" TargetMode="External"/><Relationship Id="rId194" Type="http://schemas.openxmlformats.org/officeDocument/2006/relationships/hyperlink" Target="https://administracion.gob.es/pagFront/espanaAdmon/directorioOrganigramas/entidadesLocales/entidadesLocales.htm?idUniOrganica=22787&amp;idProvincia=46" TargetMode="External"/><Relationship Id="rId43" Type="http://schemas.openxmlformats.org/officeDocument/2006/relationships/hyperlink" Target="https://administracion.gob.es/pagFront/espanaAdmon/directorioOrganigramas/entidadesLocales/entidadesLocales.htm?idUniOrganica=18168&amp;idProvincia=46" TargetMode="External"/><Relationship Id="rId193" Type="http://schemas.openxmlformats.org/officeDocument/2006/relationships/hyperlink" Target="https://administracion.gob.es/pagFront/espanaAdmon/directorioOrganigramas/entidadesLocales/entidadesLocales.htm?idUniOrganica=22786&amp;idProvincia=46" TargetMode="External"/><Relationship Id="rId46" Type="http://schemas.openxmlformats.org/officeDocument/2006/relationships/hyperlink" Target="https://administracion.gob.es/pagFront/espanaAdmon/directorioOrganigramas/entidadesLocales/entidadesLocales.htm?idUniOrganica=18520&amp;idProvincia=46" TargetMode="External"/><Relationship Id="rId192" Type="http://schemas.openxmlformats.org/officeDocument/2006/relationships/hyperlink" Target="https://administracion.gob.es/pagFront/espanaAdmon/directorioOrganigramas/entidadesLocales/entidadesLocales.htm?idUniOrganica=22780&amp;idProvincia=46" TargetMode="External"/><Relationship Id="rId45" Type="http://schemas.openxmlformats.org/officeDocument/2006/relationships/hyperlink" Target="https://administracion.gob.es/pagFront/espanaAdmon/directorioOrganigramas/entidadesLocales/entidadesLocales.htm?idUniOrganica=18374&amp;idProvincia=46" TargetMode="External"/><Relationship Id="rId191" Type="http://schemas.openxmlformats.org/officeDocument/2006/relationships/hyperlink" Target="https://administracion.gob.es/pagFront/espanaAdmon/directorioOrganigramas/entidadesLocales/entidadesLocales.htm?idUniOrganica=22720&amp;idProvincia=46" TargetMode="External"/><Relationship Id="rId48" Type="http://schemas.openxmlformats.org/officeDocument/2006/relationships/hyperlink" Target="https://administracion.gob.es/pagFront/espanaAdmon/directorioOrganigramas/entidadesLocales/entidadesLocales.htm?idUniOrganica=18577&amp;idProvincia=46" TargetMode="External"/><Relationship Id="rId187" Type="http://schemas.openxmlformats.org/officeDocument/2006/relationships/hyperlink" Target="https://administracion.gob.es/pagFront/espanaAdmon/directorioOrganigramas/entidadesLocales/entidadesLocales.htm?idUniOrganica=22682&amp;idProvincia=46" TargetMode="External"/><Relationship Id="rId47" Type="http://schemas.openxmlformats.org/officeDocument/2006/relationships/hyperlink" Target="https://administracion.gob.es/pagFront/espanaAdmon/directorioOrganigramas/entidadesLocales/entidadesLocales.htm?idUniOrganica=18521&amp;idProvincia=46" TargetMode="External"/><Relationship Id="rId186" Type="http://schemas.openxmlformats.org/officeDocument/2006/relationships/hyperlink" Target="https://administracion.gob.es/pagFront/espanaAdmon/directorioOrganigramas/entidadesLocales/entidadesLocales.htm?idUniOrganica=22556&amp;idProvincia=46" TargetMode="External"/><Relationship Id="rId185" Type="http://schemas.openxmlformats.org/officeDocument/2006/relationships/hyperlink" Target="https://administracion.gob.es/pagFront/espanaAdmon/directorioOrganigramas/entidadesLocales/entidadesLocales.htm?idUniOrganica=22536&amp;idProvincia=46" TargetMode="External"/><Relationship Id="rId49" Type="http://schemas.openxmlformats.org/officeDocument/2006/relationships/hyperlink" Target="https://administracion.gob.es/pagFront/espanaAdmon/directorioOrganigramas/entidadesLocales/entidadesLocales.htm?idUniOrganica=18589&amp;idProvincia=46" TargetMode="External"/><Relationship Id="rId184" Type="http://schemas.openxmlformats.org/officeDocument/2006/relationships/hyperlink" Target="https://administracion.gob.es/pagFront/espanaAdmon/directorioOrganigramas/entidadesLocales/entidadesLocales.htm?idUniOrganica=22472&amp;idProvincia=46" TargetMode="External"/><Relationship Id="rId189" Type="http://schemas.openxmlformats.org/officeDocument/2006/relationships/hyperlink" Target="https://administracion.gob.es/pagFront/espanaAdmon/directorioOrganigramas/entidadesLocales/entidadesLocales.htm?idUniOrganica=22688&amp;idProvincia=46" TargetMode="External"/><Relationship Id="rId188" Type="http://schemas.openxmlformats.org/officeDocument/2006/relationships/hyperlink" Target="https://administracion.gob.es/pagFront/espanaAdmon/directorioOrganigramas/entidadesLocales/entidadesLocales.htm?idUniOrganica=22687&amp;idProvincia=46" TargetMode="External"/><Relationship Id="rId31" Type="http://schemas.openxmlformats.org/officeDocument/2006/relationships/hyperlink" Target="https://administracion.gob.es/pagFront/espanaAdmon/directorioOrganigramas/entidadesLocales/entidadesLocales.htm?idUniOrganica=17919&amp;idProvincia=46" TargetMode="External"/><Relationship Id="rId30" Type="http://schemas.openxmlformats.org/officeDocument/2006/relationships/hyperlink" Target="https://administracion.gob.es/pagFront/espanaAdmon/directorioOrganigramas/entidadesLocales/entidadesLocales.htm?idUniOrganica=17916&amp;idProvincia=46" TargetMode="External"/><Relationship Id="rId33" Type="http://schemas.openxmlformats.org/officeDocument/2006/relationships/hyperlink" Target="https://administracion.gob.es/pagFront/espanaAdmon/directorioOrganigramas/entidadesLocales/entidadesLocales.htm?idUniOrganica=17979&amp;idProvincia=46" TargetMode="External"/><Relationship Id="rId183" Type="http://schemas.openxmlformats.org/officeDocument/2006/relationships/hyperlink" Target="https://administracion.gob.es/pagFront/espanaAdmon/directorioOrganigramas/entidadesLocales/entidadesLocales.htm?idUniOrganica=22468&amp;idProvincia=46" TargetMode="External"/><Relationship Id="rId32" Type="http://schemas.openxmlformats.org/officeDocument/2006/relationships/hyperlink" Target="https://administracion.gob.es/pagFront/espanaAdmon/directorioOrganigramas/entidadesLocales/entidadesLocales.htm?idUniOrganica=17921&amp;idProvincia=46" TargetMode="External"/><Relationship Id="rId182" Type="http://schemas.openxmlformats.org/officeDocument/2006/relationships/hyperlink" Target="https://administracion.gob.es/pagFront/espanaAdmon/directorioOrganigramas/entidadesLocales/entidadesLocales.htm?idUniOrganica=22461&amp;idProvincia=46" TargetMode="External"/><Relationship Id="rId35" Type="http://schemas.openxmlformats.org/officeDocument/2006/relationships/hyperlink" Target="https://administracion.gob.es/pagFront/espanaAdmon/directorioOrganigramas/entidadesLocales/entidadesLocales.htm?idUniOrganica=18012&amp;idProvincia=46" TargetMode="External"/><Relationship Id="rId181" Type="http://schemas.openxmlformats.org/officeDocument/2006/relationships/hyperlink" Target="https://administracion.gob.es/pagFront/espanaAdmon/directorioOrganigramas/entidadesLocales/entidadesLocales.htm?idUniOrganica=22421&amp;idProvincia=46" TargetMode="External"/><Relationship Id="rId34" Type="http://schemas.openxmlformats.org/officeDocument/2006/relationships/hyperlink" Target="https://administracion.gob.es/pagFront/espanaAdmon/directorioOrganigramas/entidadesLocales/entidadesLocales.htm?idUniOrganica=18002&amp;idProvincia=46" TargetMode="External"/><Relationship Id="rId180" Type="http://schemas.openxmlformats.org/officeDocument/2006/relationships/hyperlink" Target="https://administracion.gob.es/pagFront/espanaAdmon/directorioOrganigramas/entidadesLocales/entidadesLocales.htm?idUniOrganica=22401&amp;idProvincia=46" TargetMode="External"/><Relationship Id="rId37" Type="http://schemas.openxmlformats.org/officeDocument/2006/relationships/hyperlink" Target="https://administracion.gob.es/pagFront/espanaAdmon/directorioOrganigramas/entidadesLocales/entidadesLocales.htm?idUniOrganica=18049&amp;idProvincia=46" TargetMode="External"/><Relationship Id="rId176" Type="http://schemas.openxmlformats.org/officeDocument/2006/relationships/hyperlink" Target="https://administracion.gob.es/pagFront/espanaAdmon/directorioOrganigramas/entidadesLocales/entidadesLocales.htm?idUniOrganica=22271&amp;idProvincia=46" TargetMode="External"/><Relationship Id="rId36" Type="http://schemas.openxmlformats.org/officeDocument/2006/relationships/hyperlink" Target="https://administracion.gob.es/pagFront/espanaAdmon/directorioOrganigramas/entidadesLocales/entidadesLocales.htm?idUniOrganica=18031&amp;idProvincia=46" TargetMode="External"/><Relationship Id="rId175" Type="http://schemas.openxmlformats.org/officeDocument/2006/relationships/hyperlink" Target="https://administracion.gob.es/pagFront/espanaAdmon/directorioOrganigramas/entidadesLocales/entidadesLocales.htm?idUniOrganica=22212&amp;idProvincia=46" TargetMode="External"/><Relationship Id="rId39" Type="http://schemas.openxmlformats.org/officeDocument/2006/relationships/hyperlink" Target="https://administracion.gob.es/pagFront/espanaAdmon/directorioOrganigramas/entidadesLocales/entidadesLocales.htm?idUniOrganica=18069&amp;idProvincia=46" TargetMode="External"/><Relationship Id="rId174" Type="http://schemas.openxmlformats.org/officeDocument/2006/relationships/hyperlink" Target="https://administracion.gob.es/pagFront/espanaAdmon/directorioOrganigramas/entidadesLocales/entidadesLocales.htm?idUniOrganica=22137&amp;idProvincia=46" TargetMode="External"/><Relationship Id="rId38" Type="http://schemas.openxmlformats.org/officeDocument/2006/relationships/hyperlink" Target="https://administracion.gob.es/pagFront/espanaAdmon/directorioOrganigramas/entidadesLocales/entidadesLocales.htm?idUniOrganica=18052&amp;idProvincia=46" TargetMode="External"/><Relationship Id="rId173" Type="http://schemas.openxmlformats.org/officeDocument/2006/relationships/hyperlink" Target="https://administracion.gob.es/pagFront/espanaAdmon/directorioOrganigramas/entidadesLocales/entidadesLocales.htm?idUniOrganica=22066&amp;idProvincia=46" TargetMode="External"/><Relationship Id="rId179" Type="http://schemas.openxmlformats.org/officeDocument/2006/relationships/hyperlink" Target="https://administracion.gob.es/pagFront/espanaAdmon/directorioOrganigramas/entidadesLocales/entidadesLocales.htm?idUniOrganica=22325&amp;idProvincia=46" TargetMode="External"/><Relationship Id="rId178" Type="http://schemas.openxmlformats.org/officeDocument/2006/relationships/hyperlink" Target="https://administracion.gob.es/pagFront/espanaAdmon/directorioOrganigramas/entidadesLocales/entidadesLocales.htm?idUniOrganica=22301&amp;idProvincia=46" TargetMode="External"/><Relationship Id="rId177" Type="http://schemas.openxmlformats.org/officeDocument/2006/relationships/hyperlink" Target="https://administracion.gob.es/pagFront/espanaAdmon/directorioOrganigramas/entidadesLocales/entidadesLocales.htm?idUniOrganica=22283&amp;idProvincia=46" TargetMode="External"/><Relationship Id="rId20" Type="http://schemas.openxmlformats.org/officeDocument/2006/relationships/hyperlink" Target="https://administracion.gob.es/pagFront/espanaAdmon/directorioOrganigramas/entidadesLocales/entidadesLocales.htm?idUniOrganica=17807&amp;idProvincia=46" TargetMode="External"/><Relationship Id="rId22" Type="http://schemas.openxmlformats.org/officeDocument/2006/relationships/hyperlink" Target="https://administracion.gob.es/pagFront/espanaAdmon/directorioOrganigramas/entidadesLocales/entidadesLocales.htm?idUniOrganica=17812&amp;idProvincia=46" TargetMode="External"/><Relationship Id="rId21" Type="http://schemas.openxmlformats.org/officeDocument/2006/relationships/hyperlink" Target="https://administracion.gob.es/pagFront/espanaAdmon/directorioOrganigramas/entidadesLocales/entidadesLocales.htm?idUniOrganica=17810&amp;idProvincia=46" TargetMode="External"/><Relationship Id="rId24" Type="http://schemas.openxmlformats.org/officeDocument/2006/relationships/hyperlink" Target="https://administracion.gob.es/pagFront/espanaAdmon/directorioOrganigramas/entidadesLocales/entidadesLocales.htm?idUniOrganica=17884&amp;idProvincia=46" TargetMode="External"/><Relationship Id="rId23" Type="http://schemas.openxmlformats.org/officeDocument/2006/relationships/hyperlink" Target="https://administracion.gob.es/pagFront/espanaAdmon/directorioOrganigramas/entidadesLocales/entidadesLocales.htm?idUniOrganica=17877&amp;idProvincia=46" TargetMode="External"/><Relationship Id="rId26" Type="http://schemas.openxmlformats.org/officeDocument/2006/relationships/hyperlink" Target="https://administracion.gob.es/pagFront/espanaAdmon/directorioOrganigramas/entidadesLocales/entidadesLocales.htm?idUniOrganica=17890&amp;idProvincia=46" TargetMode="External"/><Relationship Id="rId25" Type="http://schemas.openxmlformats.org/officeDocument/2006/relationships/hyperlink" Target="https://administracion.gob.es/pagFront/espanaAdmon/directorioOrganigramas/entidadesLocales/entidadesLocales.htm?idUniOrganica=17885&amp;idProvincia=46" TargetMode="External"/><Relationship Id="rId28" Type="http://schemas.openxmlformats.org/officeDocument/2006/relationships/hyperlink" Target="https://administracion.gob.es/pagFront/espanaAdmon/directorioOrganigramas/entidadesLocales/entidadesLocales.htm?idUniOrganica=17894&amp;idProvincia=46" TargetMode="External"/><Relationship Id="rId27" Type="http://schemas.openxmlformats.org/officeDocument/2006/relationships/hyperlink" Target="https://administracion.gob.es/pagFront/espanaAdmon/directorioOrganigramas/entidadesLocales/entidadesLocales.htm?idUniOrganica=17892&amp;idProvincia=46" TargetMode="External"/><Relationship Id="rId29" Type="http://schemas.openxmlformats.org/officeDocument/2006/relationships/hyperlink" Target="https://administracion.gob.es/pagFront/espanaAdmon/directorioOrganigramas/entidadesLocales/entidadesLocales.htm?idUniOrganica=17910&amp;idProvincia=46" TargetMode="External"/><Relationship Id="rId11" Type="http://schemas.openxmlformats.org/officeDocument/2006/relationships/hyperlink" Target="https://administracion.gob.es/pagFront/espanaAdmon/directorioOrganigramas/entidadesLocales/entidadesLocales.htm?idUniOrganica=17675&amp;idProvincia=46" TargetMode="External"/><Relationship Id="rId10" Type="http://schemas.openxmlformats.org/officeDocument/2006/relationships/hyperlink" Target="https://administracion.gob.es/pagFront/espanaAdmon/directorioOrganigramas/entidadesLocales/entidadesLocales.htm?idUniOrganica=17674&amp;idProvincia=46" TargetMode="External"/><Relationship Id="rId13" Type="http://schemas.openxmlformats.org/officeDocument/2006/relationships/hyperlink" Target="https://administracion.gob.es/pagFront/espanaAdmon/directorioOrganigramas/entidadesLocales/entidadesLocales.htm?idUniOrganica=17699&amp;idProvincia=46" TargetMode="External"/><Relationship Id="rId12" Type="http://schemas.openxmlformats.org/officeDocument/2006/relationships/hyperlink" Target="https://administracion.gob.es/pagFront/espanaAdmon/directorioOrganigramas/entidadesLocales/entidadesLocales.htm?idUniOrganica=17676&amp;idProvincia=46" TargetMode="External"/><Relationship Id="rId15" Type="http://schemas.openxmlformats.org/officeDocument/2006/relationships/hyperlink" Target="https://administracion.gob.es/pagFront/espanaAdmon/directorioOrganigramas/entidadesLocales/entidadesLocales.htm?idUniOrganica=17718&amp;idProvincia=46" TargetMode="External"/><Relationship Id="rId198" Type="http://schemas.openxmlformats.org/officeDocument/2006/relationships/hyperlink" Target="https://administracion.gob.es/pagFront/espanaAdmon/directorioOrganigramas/entidadesLocales/entidadesLocales.htm?idUniOrganica=22951&amp;idProvincia=46" TargetMode="External"/><Relationship Id="rId14" Type="http://schemas.openxmlformats.org/officeDocument/2006/relationships/hyperlink" Target="https://administracion.gob.es/pagFront/espanaAdmon/directorioOrganigramas/entidadesLocales/entidadesLocales.htm?idUniOrganica=17717&amp;idProvincia=46" TargetMode="External"/><Relationship Id="rId197" Type="http://schemas.openxmlformats.org/officeDocument/2006/relationships/hyperlink" Target="https://administracion.gob.es/pagFront/espanaAdmon/directorioOrganigramas/entidadesLocales/entidadesLocales.htm?idUniOrganica=22870&amp;idProvincia=46" TargetMode="External"/><Relationship Id="rId17" Type="http://schemas.openxmlformats.org/officeDocument/2006/relationships/hyperlink" Target="https://administracion.gob.es/pagFront/espanaAdmon/directorioOrganigramas/entidadesLocales/entidadesLocales.htm?idUniOrganica=17754&amp;idProvincia=46" TargetMode="External"/><Relationship Id="rId196" Type="http://schemas.openxmlformats.org/officeDocument/2006/relationships/hyperlink" Target="https://administracion.gob.es/pagFront/espanaAdmon/directorioOrganigramas/entidadesLocales/entidadesLocales.htm?idUniOrganica=22815&amp;idProvincia=46" TargetMode="External"/><Relationship Id="rId16" Type="http://schemas.openxmlformats.org/officeDocument/2006/relationships/hyperlink" Target="https://administracion.gob.es/pagFront/espanaAdmon/directorioOrganigramas/entidadesLocales/entidadesLocales.htm?idUniOrganica=17725&amp;idProvincia=46" TargetMode="External"/><Relationship Id="rId195" Type="http://schemas.openxmlformats.org/officeDocument/2006/relationships/hyperlink" Target="https://administracion.gob.es/pagFront/espanaAdmon/directorioOrganigramas/entidadesLocales/entidadesLocales.htm?idUniOrganica=22788&amp;idProvincia=46" TargetMode="External"/><Relationship Id="rId19" Type="http://schemas.openxmlformats.org/officeDocument/2006/relationships/hyperlink" Target="https://administracion.gob.es/pagFront/espanaAdmon/directorioOrganigramas/entidadesLocales/entidadesLocales.htm?idUniOrganica=17805&amp;idProvincia=46" TargetMode="External"/><Relationship Id="rId18" Type="http://schemas.openxmlformats.org/officeDocument/2006/relationships/hyperlink" Target="https://administracion.gob.es/pagFront/espanaAdmon/directorioOrganigramas/entidadesLocales/entidadesLocales.htm?idUniOrganica=17762&amp;idProvincia=46" TargetMode="External"/><Relationship Id="rId199" Type="http://schemas.openxmlformats.org/officeDocument/2006/relationships/hyperlink" Target="https://administracion.gob.es/pagFront/espanaAdmon/directorioOrganigramas/entidadesLocales/entidadesLocales.htm?idUniOrganica=22976&amp;idProvincia=46" TargetMode="External"/><Relationship Id="rId84" Type="http://schemas.openxmlformats.org/officeDocument/2006/relationships/hyperlink" Target="https://administracion.gob.es/pagFront/espanaAdmon/directorioOrganigramas/entidadesLocales/entidadesLocales.htm?idUniOrganica=19196&amp;idProvincia=46" TargetMode="External"/><Relationship Id="rId83" Type="http://schemas.openxmlformats.org/officeDocument/2006/relationships/hyperlink" Target="https://administracion.gob.es/pagFront/espanaAdmon/directorioOrganigramas/entidadesLocales/entidadesLocales.htm?idUniOrganica=19183&amp;idProvincia=46" TargetMode="External"/><Relationship Id="rId86" Type="http://schemas.openxmlformats.org/officeDocument/2006/relationships/hyperlink" Target="https://administracion.gob.es/pagFront/espanaAdmon/directorioOrganigramas/entidadesLocales/entidadesLocales.htm?idUniOrganica=19297&amp;idProvincia=46" TargetMode="External"/><Relationship Id="rId85" Type="http://schemas.openxmlformats.org/officeDocument/2006/relationships/hyperlink" Target="https://administracion.gob.es/pagFront/espanaAdmon/directorioOrganigramas/entidadesLocales/entidadesLocales.htm?idUniOrganica=19291&amp;idProvincia=46" TargetMode="External"/><Relationship Id="rId88" Type="http://schemas.openxmlformats.org/officeDocument/2006/relationships/hyperlink" Target="https://administracion.gob.es/pagFront/espanaAdmon/directorioOrganigramas/entidadesLocales/entidadesLocales.htm?idUniOrganica=19344&amp;idProvincia=46" TargetMode="External"/><Relationship Id="rId150" Type="http://schemas.openxmlformats.org/officeDocument/2006/relationships/hyperlink" Target="https://administracion.gob.es/pagFront/espanaAdmon/directorioOrganigramas/entidadesLocales/entidadesLocales.htm?idUniOrganica=21324&amp;idProvincia=46" TargetMode="External"/><Relationship Id="rId87" Type="http://schemas.openxmlformats.org/officeDocument/2006/relationships/hyperlink" Target="https://administracion.gob.es/pagFront/espanaAdmon/directorioOrganigramas/entidadesLocales/entidadesLocales.htm?idUniOrganica=19314&amp;idProvincia=46" TargetMode="External"/><Relationship Id="rId89" Type="http://schemas.openxmlformats.org/officeDocument/2006/relationships/hyperlink" Target="https://administracion.gob.es/pagFront/espanaAdmon/directorioOrganigramas/entidadesLocales/entidadesLocales.htm?idUniOrganica=19373&amp;idProvincia=46" TargetMode="External"/><Relationship Id="rId80" Type="http://schemas.openxmlformats.org/officeDocument/2006/relationships/hyperlink" Target="https://administracion.gob.es/pagFront/espanaAdmon/directorioOrganigramas/entidadesLocales/entidadesLocales.htm?idUniOrganica=18957&amp;idProvincia=46" TargetMode="External"/><Relationship Id="rId82" Type="http://schemas.openxmlformats.org/officeDocument/2006/relationships/hyperlink" Target="https://administracion.gob.es/pagFront/espanaAdmon/directorioOrganigramas/entidadesLocales/entidadesLocales.htm?idUniOrganica=19170&amp;idProvincia=46" TargetMode="External"/><Relationship Id="rId81" Type="http://schemas.openxmlformats.org/officeDocument/2006/relationships/hyperlink" Target="https://administracion.gob.es/pagFront/espanaAdmon/directorioOrganigramas/entidadesLocales/entidadesLocales.htm?idUniOrganica=19083&amp;idProvincia=46" TargetMode="External"/><Relationship Id="rId1" Type="http://schemas.openxmlformats.org/officeDocument/2006/relationships/hyperlink" Target="https://administracion.gob.es/pagFront/espanaAdmon/directorioOrganigramas/entidadesLocales/entidadesLocales.htm?idUniOrganica=25243&amp;idProvincia=46" TargetMode="External"/><Relationship Id="rId2" Type="http://schemas.openxmlformats.org/officeDocument/2006/relationships/hyperlink" Target="https://administracion.gob.es/pagFront/espanaAdmon/directorioOrganigramas/entidadesLocales/entidadesLocales.htm?idUniOrganica=17565&amp;idProvincia=46" TargetMode="External"/><Relationship Id="rId3" Type="http://schemas.openxmlformats.org/officeDocument/2006/relationships/hyperlink" Target="https://administracion.gob.es/pagFront/espanaAdmon/directorioOrganigramas/entidadesLocales/entidadesLocales.htm?idUniOrganica=17568&amp;idProvincia=46" TargetMode="External"/><Relationship Id="rId149" Type="http://schemas.openxmlformats.org/officeDocument/2006/relationships/hyperlink" Target="https://administracion.gob.es/pagFront/espanaAdmon/directorioOrganigramas/entidadesLocales/entidadesLocales.htm?idUniOrganica=21317&amp;idProvincia=46" TargetMode="External"/><Relationship Id="rId4" Type="http://schemas.openxmlformats.org/officeDocument/2006/relationships/hyperlink" Target="https://administracion.gob.es/pagFront/espanaAdmon/directorioOrganigramas/entidadesLocales/entidadesLocales.htm?idUniOrganica=17609&amp;idProvincia=46" TargetMode="External"/><Relationship Id="rId148" Type="http://schemas.openxmlformats.org/officeDocument/2006/relationships/hyperlink" Target="https://administracion.gob.es/pagFront/espanaAdmon/directorioOrganigramas/entidadesLocales/entidadesLocales.htm?idUniOrganica=21312&amp;idProvincia=46" TargetMode="External"/><Relationship Id="rId9" Type="http://schemas.openxmlformats.org/officeDocument/2006/relationships/hyperlink" Target="https://administracion.gob.es/pagFront/espanaAdmon/directorioOrganigramas/entidadesLocales/entidadesLocales.htm?idUniOrganica=17670&amp;idProvincia=46" TargetMode="External"/><Relationship Id="rId143" Type="http://schemas.openxmlformats.org/officeDocument/2006/relationships/hyperlink" Target="https://administracion.gob.es/pagFront/espanaAdmon/directorioOrganigramas/entidadesLocales/entidadesLocales.htm?idUniOrganica=21292&amp;idProvincia=46" TargetMode="External"/><Relationship Id="rId264" Type="http://schemas.openxmlformats.org/officeDocument/2006/relationships/hyperlink" Target="https://administracion.gob.es/pagFront/espanaAdmon/directorioOrganigramas/entidadesLocales/entidadesLocales.htm?idUniOrganica=25526&amp;idProvincia=46" TargetMode="External"/><Relationship Id="rId142" Type="http://schemas.openxmlformats.org/officeDocument/2006/relationships/hyperlink" Target="https://administracion.gob.es/pagFront/espanaAdmon/directorioOrganigramas/entidadesLocales/entidadesLocales.htm?idUniOrganica=21284&amp;idProvincia=46" TargetMode="External"/><Relationship Id="rId263" Type="http://schemas.openxmlformats.org/officeDocument/2006/relationships/hyperlink" Target="https://administracion.gob.es/pagFront/espanaAdmon/directorioOrganigramas/entidadesLocales/entidadesLocales.htm?idUniOrganica=25519&amp;idProvincia=46" TargetMode="External"/><Relationship Id="rId141" Type="http://schemas.openxmlformats.org/officeDocument/2006/relationships/hyperlink" Target="https://administracion.gob.es/pagFront/espanaAdmon/directorioOrganigramas/entidadesLocales/entidadesLocales.htm?idUniOrganica=21064&amp;idProvincia=46" TargetMode="External"/><Relationship Id="rId262" Type="http://schemas.openxmlformats.org/officeDocument/2006/relationships/hyperlink" Target="https://administracion.gob.es/pagFront/espanaAdmon/directorioOrganigramas/entidadesLocales/entidadesLocales.htm?idUniOrganica=25515&amp;idProvincia=46" TargetMode="External"/><Relationship Id="rId140" Type="http://schemas.openxmlformats.org/officeDocument/2006/relationships/hyperlink" Target="https://administracion.gob.es/pagFront/espanaAdmon/directorioOrganigramas/entidadesLocales/entidadesLocales.htm?idUniOrganica=21058&amp;idProvincia=46" TargetMode="External"/><Relationship Id="rId261" Type="http://schemas.openxmlformats.org/officeDocument/2006/relationships/hyperlink" Target="https://administracion.gob.es/pagFront/espanaAdmon/directorioOrganigramas/entidadesLocales/entidadesLocales.htm?idUniOrganica=25514&amp;idProvincia=46" TargetMode="External"/><Relationship Id="rId5" Type="http://schemas.openxmlformats.org/officeDocument/2006/relationships/hyperlink" Target="https://administracion.gob.es/pagFront/espanaAdmon/directorioOrganigramas/entidadesLocales/entidadesLocales.htm?idUniOrganica=17617&amp;idProvincia=46" TargetMode="External"/><Relationship Id="rId147" Type="http://schemas.openxmlformats.org/officeDocument/2006/relationships/hyperlink" Target="https://administracion.gob.es/pagFront/espanaAdmon/directorioOrganigramas/entidadesLocales/entidadesLocales.htm?idUniOrganica=21310&amp;idProvincia=46" TargetMode="External"/><Relationship Id="rId6" Type="http://schemas.openxmlformats.org/officeDocument/2006/relationships/hyperlink" Target="https://administracion.gob.es/pagFront/espanaAdmon/directorioOrganigramas/entidadesLocales/entidadesLocales.htm?idUniOrganica=17618&amp;idProvincia=46" TargetMode="External"/><Relationship Id="rId146" Type="http://schemas.openxmlformats.org/officeDocument/2006/relationships/hyperlink" Target="https://administracion.gob.es/pagFront/espanaAdmon/directorioOrganigramas/entidadesLocales/entidadesLocales.htm?idUniOrganica=21309&amp;idProvincia=46" TargetMode="External"/><Relationship Id="rId267" Type="http://schemas.openxmlformats.org/officeDocument/2006/relationships/drawing" Target="../drawings/drawing49.xml"/><Relationship Id="rId7" Type="http://schemas.openxmlformats.org/officeDocument/2006/relationships/hyperlink" Target="https://administracion.gob.es/pagFront/espanaAdmon/directorioOrganigramas/entidadesLocales/entidadesLocales.htm?idUniOrganica=17653&amp;idProvincia=46" TargetMode="External"/><Relationship Id="rId145" Type="http://schemas.openxmlformats.org/officeDocument/2006/relationships/hyperlink" Target="https://administracion.gob.es/pagFront/espanaAdmon/directorioOrganigramas/entidadesLocales/entidadesLocales.htm?idUniOrganica=21311&amp;idProvincia=46" TargetMode="External"/><Relationship Id="rId266" Type="http://schemas.openxmlformats.org/officeDocument/2006/relationships/hyperlink" Target="https://administracion.gob.es/pagFront/espanaAdmon/directorioOrganigramas/entidadesLocales/entidadesLocales.htm?idUniOrganica=25581&amp;idProvincia=46" TargetMode="External"/><Relationship Id="rId8" Type="http://schemas.openxmlformats.org/officeDocument/2006/relationships/hyperlink" Target="https://administracion.gob.es/pagFront/espanaAdmon/directorioOrganigramas/entidadesLocales/entidadesLocales.htm?idUniOrganica=17668&amp;idProvincia=46" TargetMode="External"/><Relationship Id="rId144" Type="http://schemas.openxmlformats.org/officeDocument/2006/relationships/hyperlink" Target="https://administracion.gob.es/pagFront/espanaAdmon/directorioOrganigramas/entidadesLocales/entidadesLocales.htm?idUniOrganica=21305&amp;idProvincia=46" TargetMode="External"/><Relationship Id="rId265" Type="http://schemas.openxmlformats.org/officeDocument/2006/relationships/hyperlink" Target="https://administracion.gob.es/pagFront/espanaAdmon/directorioOrganigramas/entidadesLocales/entidadesLocales.htm?idUniOrganica=25542&amp;idProvincia=46" TargetMode="External"/><Relationship Id="rId73" Type="http://schemas.openxmlformats.org/officeDocument/2006/relationships/hyperlink" Target="https://administracion.gob.es/pagFront/espanaAdmon/directorioOrganigramas/entidadesLocales/entidadesLocales.htm?idUniOrganica=18760&amp;idProvincia=46" TargetMode="External"/><Relationship Id="rId72" Type="http://schemas.openxmlformats.org/officeDocument/2006/relationships/hyperlink" Target="https://administracion.gob.es/pagFront/espanaAdmon/directorioOrganigramas/entidadesLocales/entidadesLocales.htm?idUniOrganica=18753&amp;idProvincia=46" TargetMode="External"/><Relationship Id="rId75" Type="http://schemas.openxmlformats.org/officeDocument/2006/relationships/hyperlink" Target="https://administracion.gob.es/pagFront/espanaAdmon/directorioOrganigramas/entidadesLocales/entidadesLocales.htm?idUniOrganica=18830&amp;idProvincia=46" TargetMode="External"/><Relationship Id="rId74" Type="http://schemas.openxmlformats.org/officeDocument/2006/relationships/hyperlink" Target="https://administracion.gob.es/pagFront/espanaAdmon/directorioOrganigramas/entidadesLocales/entidadesLocales.htm?idUniOrganica=18812&amp;idProvincia=46" TargetMode="External"/><Relationship Id="rId77" Type="http://schemas.openxmlformats.org/officeDocument/2006/relationships/hyperlink" Target="https://administracion.gob.es/pagFront/espanaAdmon/directorioOrganigramas/entidadesLocales/entidadesLocales.htm?idUniOrganica=18927&amp;idProvincia=46" TargetMode="External"/><Relationship Id="rId260" Type="http://schemas.openxmlformats.org/officeDocument/2006/relationships/hyperlink" Target="https://administracion.gob.es/pagFront/espanaAdmon/directorioOrganigramas/entidadesLocales/entidadesLocales.htm?idUniOrganica=25513&amp;idProvincia=46" TargetMode="External"/><Relationship Id="rId76" Type="http://schemas.openxmlformats.org/officeDocument/2006/relationships/hyperlink" Target="https://administracion.gob.es/pagFront/espanaAdmon/directorioOrganigramas/entidadesLocales/entidadesLocales.htm?idUniOrganica=18844&amp;idProvincia=46" TargetMode="External"/><Relationship Id="rId79" Type="http://schemas.openxmlformats.org/officeDocument/2006/relationships/hyperlink" Target="https://administracion.gob.es/pagFront/espanaAdmon/directorioOrganigramas/entidadesLocales/entidadesLocales.htm?idUniOrganica=18941&amp;idProvincia=46" TargetMode="External"/><Relationship Id="rId78" Type="http://schemas.openxmlformats.org/officeDocument/2006/relationships/hyperlink" Target="https://administracion.gob.es/pagFront/espanaAdmon/directorioOrganigramas/entidadesLocales/entidadesLocales.htm?idUniOrganica=18928&amp;idProvincia=46" TargetMode="External"/><Relationship Id="rId71" Type="http://schemas.openxmlformats.org/officeDocument/2006/relationships/hyperlink" Target="https://administracion.gob.es/pagFront/espanaAdmon/directorioOrganigramas/entidadesLocales/entidadesLocales.htm?idUniOrganica=18681&amp;idProvincia=46" TargetMode="External"/><Relationship Id="rId70" Type="http://schemas.openxmlformats.org/officeDocument/2006/relationships/hyperlink" Target="https://administracion.gob.es/pagFront/espanaAdmon/directorioOrganigramas/entidadesLocales/entidadesLocales.htm?idUniOrganica=18680&amp;idProvincia=46" TargetMode="External"/><Relationship Id="rId139" Type="http://schemas.openxmlformats.org/officeDocument/2006/relationships/hyperlink" Target="https://administracion.gob.es/pagFront/espanaAdmon/directorioOrganigramas/entidadesLocales/entidadesLocales.htm?idUniOrganica=20836&amp;idProvincia=46" TargetMode="External"/><Relationship Id="rId138" Type="http://schemas.openxmlformats.org/officeDocument/2006/relationships/hyperlink" Target="https://administracion.gob.es/pagFront/espanaAdmon/directorioOrganigramas/entidadesLocales/entidadesLocales.htm?idUniOrganica=20733&amp;idProvincia=46" TargetMode="External"/><Relationship Id="rId259" Type="http://schemas.openxmlformats.org/officeDocument/2006/relationships/hyperlink" Target="https://administracion.gob.es/pagFront/espanaAdmon/directorioOrganigramas/entidadesLocales/entidadesLocales.htm?idUniOrganica=25479&amp;idProvincia=46" TargetMode="External"/><Relationship Id="rId137" Type="http://schemas.openxmlformats.org/officeDocument/2006/relationships/hyperlink" Target="https://administracion.gob.es/pagFront/espanaAdmon/directorioOrganigramas/entidadesLocales/entidadesLocales.htm?idUniOrganica=20723&amp;idProvincia=46" TargetMode="External"/><Relationship Id="rId258" Type="http://schemas.openxmlformats.org/officeDocument/2006/relationships/hyperlink" Target="https://administracion.gob.es/pagFront/espanaAdmon/directorioOrganigramas/entidadesLocales/entidadesLocales.htm?idUniOrganica=25361&amp;idProvincia=46" TargetMode="External"/><Relationship Id="rId132" Type="http://schemas.openxmlformats.org/officeDocument/2006/relationships/hyperlink" Target="https://administracion.gob.es/pagFront/espanaAdmon/directorioOrganigramas/entidadesLocales/entidadesLocales.htm?idUniOrganica=20625&amp;idProvincia=46" TargetMode="External"/><Relationship Id="rId253" Type="http://schemas.openxmlformats.org/officeDocument/2006/relationships/hyperlink" Target="https://administracion.gob.es/pagFront/espanaAdmon/directorioOrganigramas/entidadesLocales/entidadesLocales.htm?idUniOrganica=24834&amp;idProvincia=46" TargetMode="External"/><Relationship Id="rId131" Type="http://schemas.openxmlformats.org/officeDocument/2006/relationships/hyperlink" Target="https://administracion.gob.es/pagFront/espanaAdmon/directorioOrganigramas/entidadesLocales/entidadesLocales.htm?idUniOrganica=20616&amp;idProvincia=46" TargetMode="External"/><Relationship Id="rId252" Type="http://schemas.openxmlformats.org/officeDocument/2006/relationships/hyperlink" Target="https://administracion.gob.es/pagFront/espanaAdmon/directorioOrganigramas/entidadesLocales/entidadesLocales.htm?idUniOrganica=24789&amp;idProvincia=46" TargetMode="External"/><Relationship Id="rId130" Type="http://schemas.openxmlformats.org/officeDocument/2006/relationships/hyperlink" Target="https://administracion.gob.es/pagFront/espanaAdmon/directorioOrganigramas/entidadesLocales/entidadesLocales.htm?idUniOrganica=20609&amp;idProvincia=46" TargetMode="External"/><Relationship Id="rId251" Type="http://schemas.openxmlformats.org/officeDocument/2006/relationships/hyperlink" Target="https://administracion.gob.es/pagFront/espanaAdmon/directorioOrganigramas/entidadesLocales/entidadesLocales.htm?idUniOrganica=24787&amp;idProvincia=46" TargetMode="External"/><Relationship Id="rId250" Type="http://schemas.openxmlformats.org/officeDocument/2006/relationships/hyperlink" Target="https://administracion.gob.es/pagFront/espanaAdmon/directorioOrganigramas/entidadesLocales/entidadesLocales.htm?idUniOrganica=24758&amp;idProvincia=46" TargetMode="External"/><Relationship Id="rId136" Type="http://schemas.openxmlformats.org/officeDocument/2006/relationships/hyperlink" Target="https://administracion.gob.es/pagFront/espanaAdmon/directorioOrganigramas/entidadesLocales/entidadesLocales.htm?idUniOrganica=20722&amp;idProvincia=46" TargetMode="External"/><Relationship Id="rId257" Type="http://schemas.openxmlformats.org/officeDocument/2006/relationships/hyperlink" Target="https://administracion.gob.es/pagFront/espanaAdmon/directorioOrganigramas/entidadesLocales/entidadesLocales.htm?idUniOrganica=25324&amp;idProvincia=46" TargetMode="External"/><Relationship Id="rId135" Type="http://schemas.openxmlformats.org/officeDocument/2006/relationships/hyperlink" Target="https://administracion.gob.es/pagFront/espanaAdmon/directorioOrganigramas/entidadesLocales/entidadesLocales.htm?idUniOrganica=20686&amp;idProvincia=46" TargetMode="External"/><Relationship Id="rId256" Type="http://schemas.openxmlformats.org/officeDocument/2006/relationships/hyperlink" Target="https://administracion.gob.es/pagFront/espanaAdmon/directorioOrganigramas/entidadesLocales/entidadesLocales.htm?idUniOrganica=25024&amp;idProvincia=46" TargetMode="External"/><Relationship Id="rId134" Type="http://schemas.openxmlformats.org/officeDocument/2006/relationships/hyperlink" Target="https://administracion.gob.es/pagFront/espanaAdmon/directorioOrganigramas/entidadesLocales/entidadesLocales.htm?idUniOrganica=20641&amp;idProvincia=46" TargetMode="External"/><Relationship Id="rId255" Type="http://schemas.openxmlformats.org/officeDocument/2006/relationships/hyperlink" Target="https://administracion.gob.es/pagFront/espanaAdmon/directorioOrganigramas/entidadesLocales/entidadesLocales.htm?idUniOrganica=25018&amp;idProvincia=46" TargetMode="External"/><Relationship Id="rId133" Type="http://schemas.openxmlformats.org/officeDocument/2006/relationships/hyperlink" Target="https://administracion.gob.es/pagFront/espanaAdmon/directorioOrganigramas/entidadesLocales/entidadesLocales.htm?idUniOrganica=20640&amp;idProvincia=46" TargetMode="External"/><Relationship Id="rId254" Type="http://schemas.openxmlformats.org/officeDocument/2006/relationships/hyperlink" Target="https://administracion.gob.es/pagFront/espanaAdmon/directorioOrganigramas/entidadesLocales/entidadesLocales.htm?idUniOrganica=24943&amp;idProvincia=46" TargetMode="External"/><Relationship Id="rId62" Type="http://schemas.openxmlformats.org/officeDocument/2006/relationships/hyperlink" Target="https://administracion.gob.es/pagFront/espanaAdmon/directorioOrganigramas/entidadesLocales/entidadesLocales.htm?idUniOrganica=18659&amp;idProvincia=46" TargetMode="External"/><Relationship Id="rId61" Type="http://schemas.openxmlformats.org/officeDocument/2006/relationships/hyperlink" Target="https://administracion.gob.es/pagFront/espanaAdmon/directorioOrganigramas/entidadesLocales/entidadesLocales.htm?idUniOrganica=18658&amp;idProvincia=46" TargetMode="External"/><Relationship Id="rId64" Type="http://schemas.openxmlformats.org/officeDocument/2006/relationships/hyperlink" Target="https://administracion.gob.es/pagFront/espanaAdmon/directorioOrganigramas/entidadesLocales/entidadesLocales.htm?idUniOrganica=18664&amp;idProvincia=46" TargetMode="External"/><Relationship Id="rId63" Type="http://schemas.openxmlformats.org/officeDocument/2006/relationships/hyperlink" Target="https://administracion.gob.es/pagFront/espanaAdmon/directorioOrganigramas/entidadesLocales/entidadesLocales.htm?idUniOrganica=18663&amp;idProvincia=46" TargetMode="External"/><Relationship Id="rId66" Type="http://schemas.openxmlformats.org/officeDocument/2006/relationships/hyperlink" Target="https://administracion.gob.es/pagFront/espanaAdmon/directorioOrganigramas/entidadesLocales/entidadesLocales.htm?idUniOrganica=18674&amp;idProvincia=46" TargetMode="External"/><Relationship Id="rId172" Type="http://schemas.openxmlformats.org/officeDocument/2006/relationships/hyperlink" Target="https://administracion.gob.es/pagFront/espanaAdmon/directorioOrganigramas/entidadesLocales/entidadesLocales.htm?idUniOrganica=22052&amp;idProvincia=46" TargetMode="External"/><Relationship Id="rId65" Type="http://schemas.openxmlformats.org/officeDocument/2006/relationships/hyperlink" Target="https://administracion.gob.es/pagFront/espanaAdmon/directorioOrganigramas/entidadesLocales/entidadesLocales.htm?idUniOrganica=18673&amp;idProvincia=46" TargetMode="External"/><Relationship Id="rId171" Type="http://schemas.openxmlformats.org/officeDocument/2006/relationships/hyperlink" Target="https://administracion.gob.es/pagFront/espanaAdmon/directorioOrganigramas/entidadesLocales/entidadesLocales.htm?idUniOrganica=21923&amp;idProvincia=46" TargetMode="External"/><Relationship Id="rId68" Type="http://schemas.openxmlformats.org/officeDocument/2006/relationships/hyperlink" Target="https://administracion.gob.es/pagFront/espanaAdmon/directorioOrganigramas/entidadesLocales/entidadesLocales.htm?idUniOrganica=18676&amp;idProvincia=46" TargetMode="External"/><Relationship Id="rId170" Type="http://schemas.openxmlformats.org/officeDocument/2006/relationships/hyperlink" Target="https://administracion.gob.es/pagFront/espanaAdmon/directorioOrganigramas/entidadesLocales/entidadesLocales.htm?idUniOrganica=21921&amp;idProvincia=46" TargetMode="External"/><Relationship Id="rId67" Type="http://schemas.openxmlformats.org/officeDocument/2006/relationships/hyperlink" Target="https://administracion.gob.es/pagFront/espanaAdmon/directorioOrganigramas/entidadesLocales/entidadesLocales.htm?idUniOrganica=18675&amp;idProvincia=46" TargetMode="External"/><Relationship Id="rId60" Type="http://schemas.openxmlformats.org/officeDocument/2006/relationships/hyperlink" Target="https://administracion.gob.es/pagFront/espanaAdmon/directorioOrganigramas/entidadesLocales/entidadesLocales.htm?idUniOrganica=18657&amp;idProvincia=46" TargetMode="External"/><Relationship Id="rId165" Type="http://schemas.openxmlformats.org/officeDocument/2006/relationships/hyperlink" Target="https://administracion.gob.es/pagFront/espanaAdmon/directorioOrganigramas/entidadesLocales/entidadesLocales.htm?idUniOrganica=21772&amp;idProvincia=46" TargetMode="External"/><Relationship Id="rId69" Type="http://schemas.openxmlformats.org/officeDocument/2006/relationships/hyperlink" Target="https://administracion.gob.es/pagFront/espanaAdmon/directorioOrganigramas/entidadesLocales/entidadesLocales.htm?idUniOrganica=18677&amp;idProvincia=46" TargetMode="External"/><Relationship Id="rId164" Type="http://schemas.openxmlformats.org/officeDocument/2006/relationships/hyperlink" Target="https://administracion.gob.es/pagFront/espanaAdmon/directorioOrganigramas/entidadesLocales/entidadesLocales.htm?idUniOrganica=21762&amp;idProvincia=46" TargetMode="External"/><Relationship Id="rId163" Type="http://schemas.openxmlformats.org/officeDocument/2006/relationships/hyperlink" Target="https://administracion.gob.es/pagFront/espanaAdmon/directorioOrganigramas/entidadesLocales/entidadesLocales.htm?idUniOrganica=21749&amp;idProvincia=46" TargetMode="External"/><Relationship Id="rId162" Type="http://schemas.openxmlformats.org/officeDocument/2006/relationships/hyperlink" Target="https://administracion.gob.es/pagFront/espanaAdmon/directorioOrganigramas/entidadesLocales/entidadesLocales.htm?idUniOrganica=21730&amp;idProvincia=46" TargetMode="External"/><Relationship Id="rId169" Type="http://schemas.openxmlformats.org/officeDocument/2006/relationships/hyperlink" Target="https://administracion.gob.es/pagFront/espanaAdmon/directorioOrganigramas/entidadesLocales/entidadesLocales.htm?idUniOrganica=21905&amp;idProvincia=46" TargetMode="External"/><Relationship Id="rId168" Type="http://schemas.openxmlformats.org/officeDocument/2006/relationships/hyperlink" Target="https://administracion.gob.es/pagFront/espanaAdmon/directorioOrganigramas/entidadesLocales/entidadesLocales.htm?idUniOrganica=21893&amp;idProvincia=46" TargetMode="External"/><Relationship Id="rId167" Type="http://schemas.openxmlformats.org/officeDocument/2006/relationships/hyperlink" Target="https://administracion.gob.es/pagFront/espanaAdmon/directorioOrganigramas/entidadesLocales/entidadesLocales.htm?idUniOrganica=21855&amp;idProvincia=46" TargetMode="External"/><Relationship Id="rId166" Type="http://schemas.openxmlformats.org/officeDocument/2006/relationships/hyperlink" Target="https://administracion.gob.es/pagFront/espanaAdmon/directorioOrganigramas/entidadesLocales/entidadesLocales.htm?idUniOrganica=21811&amp;idProvincia=46" TargetMode="External"/><Relationship Id="rId51" Type="http://schemas.openxmlformats.org/officeDocument/2006/relationships/hyperlink" Target="https://administracion.gob.es/pagFront/espanaAdmon/directorioOrganigramas/entidadesLocales/entidadesLocales.htm?idUniOrganica=18615&amp;idProvincia=46" TargetMode="External"/><Relationship Id="rId50" Type="http://schemas.openxmlformats.org/officeDocument/2006/relationships/hyperlink" Target="https://administracion.gob.es/pagFront/espanaAdmon/directorioOrganigramas/entidadesLocales/entidadesLocales.htm?idUniOrganica=18590&amp;idProvincia=46" TargetMode="External"/><Relationship Id="rId53" Type="http://schemas.openxmlformats.org/officeDocument/2006/relationships/hyperlink" Target="https://administracion.gob.es/pagFront/espanaAdmon/directorioOrganigramas/entidadesLocales/entidadesLocales.htm?idUniOrganica=18638&amp;idProvincia=46" TargetMode="External"/><Relationship Id="rId52" Type="http://schemas.openxmlformats.org/officeDocument/2006/relationships/hyperlink" Target="https://administracion.gob.es/pagFront/espanaAdmon/directorioOrganigramas/entidadesLocales/entidadesLocales.htm?idUniOrganica=18616&amp;idProvincia=46" TargetMode="External"/><Relationship Id="rId55" Type="http://schemas.openxmlformats.org/officeDocument/2006/relationships/hyperlink" Target="https://administracion.gob.es/pagFront/espanaAdmon/directorioOrganigramas/entidadesLocales/entidadesLocales.htm?idUniOrganica=18643&amp;idProvincia=46" TargetMode="External"/><Relationship Id="rId161" Type="http://schemas.openxmlformats.org/officeDocument/2006/relationships/hyperlink" Target="https://administracion.gob.es/pagFront/espanaAdmon/directorioOrganigramas/entidadesLocales/entidadesLocales.htm?idUniOrganica=21658&amp;idProvincia=46" TargetMode="External"/><Relationship Id="rId54" Type="http://schemas.openxmlformats.org/officeDocument/2006/relationships/hyperlink" Target="https://administracion.gob.es/pagFront/espanaAdmon/directorioOrganigramas/entidadesLocales/entidadesLocales.htm?idUniOrganica=18641&amp;idProvincia=46" TargetMode="External"/><Relationship Id="rId160" Type="http://schemas.openxmlformats.org/officeDocument/2006/relationships/hyperlink" Target="https://administracion.gob.es/pagFront/espanaAdmon/directorioOrganigramas/entidadesLocales/entidadesLocales.htm?idUniOrganica=21588&amp;idProvincia=46" TargetMode="External"/><Relationship Id="rId57" Type="http://schemas.openxmlformats.org/officeDocument/2006/relationships/hyperlink" Target="https://administracion.gob.es/pagFront/espanaAdmon/directorioOrganigramas/entidadesLocales/entidadesLocales.htm?idUniOrganica=18649&amp;idProvincia=46" TargetMode="External"/><Relationship Id="rId56" Type="http://schemas.openxmlformats.org/officeDocument/2006/relationships/hyperlink" Target="https://administracion.gob.es/pagFront/espanaAdmon/directorioOrganigramas/entidadesLocales/entidadesLocales.htm?idUniOrganica=18647&amp;idProvincia=46" TargetMode="External"/><Relationship Id="rId159" Type="http://schemas.openxmlformats.org/officeDocument/2006/relationships/hyperlink" Target="https://administracion.gob.es/pagFront/espanaAdmon/directorioOrganigramas/entidadesLocales/entidadesLocales.htm?idUniOrganica=21587&amp;idProvincia=46" TargetMode="External"/><Relationship Id="rId59" Type="http://schemas.openxmlformats.org/officeDocument/2006/relationships/hyperlink" Target="https://administracion.gob.es/pagFront/espanaAdmon/directorioOrganigramas/entidadesLocales/entidadesLocales.htm?idUniOrganica=18653&amp;idProvincia=46" TargetMode="External"/><Relationship Id="rId154" Type="http://schemas.openxmlformats.org/officeDocument/2006/relationships/hyperlink" Target="https://administracion.gob.es/pagFront/espanaAdmon/directorioOrganigramas/entidadesLocales/entidadesLocales.htm?idUniOrganica=21489&amp;idProvincia=46" TargetMode="External"/><Relationship Id="rId58" Type="http://schemas.openxmlformats.org/officeDocument/2006/relationships/hyperlink" Target="https://administracion.gob.es/pagFront/espanaAdmon/directorioOrganigramas/entidadesLocales/entidadesLocales.htm?idUniOrganica=18652&amp;idProvincia=46" TargetMode="External"/><Relationship Id="rId153" Type="http://schemas.openxmlformats.org/officeDocument/2006/relationships/hyperlink" Target="https://administracion.gob.es/pagFront/espanaAdmon/directorioOrganigramas/entidadesLocales/entidadesLocales.htm?idUniOrganica=21404&amp;idProvincia=46" TargetMode="External"/><Relationship Id="rId152" Type="http://schemas.openxmlformats.org/officeDocument/2006/relationships/hyperlink" Target="https://administracion.gob.es/pagFront/espanaAdmon/directorioOrganigramas/entidadesLocales/entidadesLocales.htm?idUniOrganica=21353&amp;idProvincia=46" TargetMode="External"/><Relationship Id="rId151" Type="http://schemas.openxmlformats.org/officeDocument/2006/relationships/hyperlink" Target="https://administracion.gob.es/pagFront/espanaAdmon/directorioOrganigramas/entidadesLocales/entidadesLocales.htm?idUniOrganica=21351&amp;idProvincia=46" TargetMode="External"/><Relationship Id="rId158" Type="http://schemas.openxmlformats.org/officeDocument/2006/relationships/hyperlink" Target="https://administracion.gob.es/pagFront/espanaAdmon/directorioOrganigramas/entidadesLocales/entidadesLocales.htm?idUniOrganica=21586&amp;idProvincia=46" TargetMode="External"/><Relationship Id="rId157" Type="http://schemas.openxmlformats.org/officeDocument/2006/relationships/hyperlink" Target="https://administracion.gob.es/pagFront/espanaAdmon/directorioOrganigramas/entidadesLocales/entidadesLocales.htm?idUniOrganica=21584&amp;idProvincia=46" TargetMode="External"/><Relationship Id="rId156" Type="http://schemas.openxmlformats.org/officeDocument/2006/relationships/hyperlink" Target="https://administracion.gob.es/pagFront/espanaAdmon/directorioOrganigramas/entidadesLocales/entidadesLocales.htm?idUniOrganica=21542&amp;idProvincia=46" TargetMode="External"/><Relationship Id="rId155" Type="http://schemas.openxmlformats.org/officeDocument/2006/relationships/hyperlink" Target="https://administracion.gob.es/pagFront/espanaAdmon/directorioOrganigramas/entidadesLocales/entidadesLocales.htm?idUniOrganica=21500&amp;idProvincia=46" TargetMode="External"/><Relationship Id="rId107" Type="http://schemas.openxmlformats.org/officeDocument/2006/relationships/hyperlink" Target="https://administracion.gob.es/pagFront/espanaAdmon/directorioOrganigramas/entidadesLocales/entidadesLocales.htm?idUniOrganica=19892&amp;idProvincia=46" TargetMode="External"/><Relationship Id="rId228" Type="http://schemas.openxmlformats.org/officeDocument/2006/relationships/hyperlink" Target="https://administracion.gob.es/pagFront/espanaAdmon/directorioOrganigramas/entidadesLocales/entidadesLocales.htm?idUniOrganica=24010&amp;idProvincia=46" TargetMode="External"/><Relationship Id="rId106" Type="http://schemas.openxmlformats.org/officeDocument/2006/relationships/hyperlink" Target="https://administracion.gob.es/pagFront/espanaAdmon/directorioOrganigramas/entidadesLocales/entidadesLocales.htm?idUniOrganica=19844&amp;idProvincia=46" TargetMode="External"/><Relationship Id="rId227" Type="http://schemas.openxmlformats.org/officeDocument/2006/relationships/hyperlink" Target="https://administracion.gob.es/pagFront/espanaAdmon/directorioOrganigramas/entidadesLocales/entidadesLocales.htm?idUniOrganica=23998&amp;idProvincia=46" TargetMode="External"/><Relationship Id="rId105" Type="http://schemas.openxmlformats.org/officeDocument/2006/relationships/hyperlink" Target="https://administracion.gob.es/pagFront/espanaAdmon/directorioOrganigramas/entidadesLocales/entidadesLocales.htm?idUniOrganica=19780&amp;idProvincia=46" TargetMode="External"/><Relationship Id="rId226" Type="http://schemas.openxmlformats.org/officeDocument/2006/relationships/hyperlink" Target="https://administracion.gob.es/pagFront/espanaAdmon/directorioOrganigramas/entidadesLocales/entidadesLocales.htm?idUniOrganica=23985&amp;idProvincia=46" TargetMode="External"/><Relationship Id="rId104" Type="http://schemas.openxmlformats.org/officeDocument/2006/relationships/hyperlink" Target="https://administracion.gob.es/pagFront/espanaAdmon/directorioOrganigramas/entidadesLocales/entidadesLocales.htm?idUniOrganica=19707&amp;idProvincia=46" TargetMode="External"/><Relationship Id="rId225" Type="http://schemas.openxmlformats.org/officeDocument/2006/relationships/hyperlink" Target="https://administracion.gob.es/pagFront/espanaAdmon/directorioOrganigramas/entidadesLocales/entidadesLocales.htm?idUniOrganica=23980&amp;idProvincia=46" TargetMode="External"/><Relationship Id="rId109" Type="http://schemas.openxmlformats.org/officeDocument/2006/relationships/hyperlink" Target="https://administracion.gob.es/pagFront/espanaAdmon/directorioOrganigramas/entidadesLocales/entidadesLocales.htm?idUniOrganica=19980&amp;idProvincia=46" TargetMode="External"/><Relationship Id="rId108" Type="http://schemas.openxmlformats.org/officeDocument/2006/relationships/hyperlink" Target="https://administracion.gob.es/pagFront/espanaAdmon/directorioOrganigramas/entidadesLocales/entidadesLocales.htm?idUniOrganica=19908&amp;idProvincia=46" TargetMode="External"/><Relationship Id="rId229" Type="http://schemas.openxmlformats.org/officeDocument/2006/relationships/hyperlink" Target="https://administracion.gob.es/pagFront/espanaAdmon/directorioOrganigramas/entidadesLocales/entidadesLocales.htm?idUniOrganica=24045&amp;idProvincia=46" TargetMode="External"/><Relationship Id="rId220" Type="http://schemas.openxmlformats.org/officeDocument/2006/relationships/hyperlink" Target="https://administracion.gob.es/pagFront/espanaAdmon/directorioOrganigramas/entidadesLocales/entidadesLocales.htm?idUniOrganica=23426&amp;idProvincia=46" TargetMode="External"/><Relationship Id="rId103" Type="http://schemas.openxmlformats.org/officeDocument/2006/relationships/hyperlink" Target="https://administracion.gob.es/pagFront/espanaAdmon/directorioOrganigramas/entidadesLocales/entidadesLocales.htm?idUniOrganica=19699&amp;idProvincia=46" TargetMode="External"/><Relationship Id="rId224" Type="http://schemas.openxmlformats.org/officeDocument/2006/relationships/hyperlink" Target="https://administracion.gob.es/pagFront/espanaAdmon/directorioOrganigramas/entidadesLocales/entidadesLocales.htm?idUniOrganica=23967&amp;idProvincia=46" TargetMode="External"/><Relationship Id="rId102" Type="http://schemas.openxmlformats.org/officeDocument/2006/relationships/hyperlink" Target="https://administracion.gob.es/pagFront/espanaAdmon/directorioOrganigramas/entidadesLocales/entidadesLocales.htm?idUniOrganica=19682&amp;idProvincia=46" TargetMode="External"/><Relationship Id="rId223" Type="http://schemas.openxmlformats.org/officeDocument/2006/relationships/hyperlink" Target="https://administracion.gob.es/pagFront/espanaAdmon/directorioOrganigramas/entidadesLocales/entidadesLocales.htm?idUniOrganica=23964&amp;idProvincia=46" TargetMode="External"/><Relationship Id="rId101" Type="http://schemas.openxmlformats.org/officeDocument/2006/relationships/hyperlink" Target="https://administracion.gob.es/pagFront/espanaAdmon/directorioOrganigramas/entidadesLocales/entidadesLocales.htm?idUniOrganica=19679&amp;idProvincia=46" TargetMode="External"/><Relationship Id="rId222" Type="http://schemas.openxmlformats.org/officeDocument/2006/relationships/hyperlink" Target="https://administracion.gob.es/pagFront/espanaAdmon/directorioOrganigramas/entidadesLocales/entidadesLocales.htm?idUniOrganica=23694&amp;idProvincia=46" TargetMode="External"/><Relationship Id="rId100" Type="http://schemas.openxmlformats.org/officeDocument/2006/relationships/hyperlink" Target="https://administracion.gob.es/pagFront/espanaAdmon/directorioOrganigramas/entidadesLocales/entidadesLocales.htm?idUniOrganica=19677&amp;idProvincia=46" TargetMode="External"/><Relationship Id="rId221" Type="http://schemas.openxmlformats.org/officeDocument/2006/relationships/hyperlink" Target="https://administracion.gob.es/pagFront/espanaAdmon/directorioOrganigramas/entidadesLocales/entidadesLocales.htm?idUniOrganica=23477&amp;idProvincia=46" TargetMode="External"/><Relationship Id="rId217" Type="http://schemas.openxmlformats.org/officeDocument/2006/relationships/hyperlink" Target="https://administracion.gob.es/pagFront/espanaAdmon/directorioOrganigramas/entidadesLocales/entidadesLocales.htm?idUniOrganica=23344&amp;idProvincia=46" TargetMode="External"/><Relationship Id="rId216" Type="http://schemas.openxmlformats.org/officeDocument/2006/relationships/hyperlink" Target="https://administracion.gob.es/pagFront/espanaAdmon/directorioOrganigramas/entidadesLocales/entidadesLocales.htm?idUniOrganica=23343&amp;idProvincia=46" TargetMode="External"/><Relationship Id="rId215" Type="http://schemas.openxmlformats.org/officeDocument/2006/relationships/hyperlink" Target="https://administracion.gob.es/pagFront/espanaAdmon/directorioOrganigramas/entidadesLocales/entidadesLocales.htm?idUniOrganica=23303&amp;idProvincia=46" TargetMode="External"/><Relationship Id="rId214" Type="http://schemas.openxmlformats.org/officeDocument/2006/relationships/hyperlink" Target="https://administracion.gob.es/pagFront/espanaAdmon/directorioOrganigramas/entidadesLocales/entidadesLocales.htm?idUniOrganica=23255&amp;idProvincia=46" TargetMode="External"/><Relationship Id="rId219" Type="http://schemas.openxmlformats.org/officeDocument/2006/relationships/hyperlink" Target="https://administracion.gob.es/pagFront/espanaAdmon/directorioOrganigramas/entidadesLocales/entidadesLocales.htm?idUniOrganica=23402&amp;idProvincia=46" TargetMode="External"/><Relationship Id="rId218" Type="http://schemas.openxmlformats.org/officeDocument/2006/relationships/hyperlink" Target="https://administracion.gob.es/pagFront/espanaAdmon/directorioOrganigramas/entidadesLocales/entidadesLocales.htm?idUniOrganica=23374&amp;idProvincia=46" TargetMode="External"/><Relationship Id="rId213" Type="http://schemas.openxmlformats.org/officeDocument/2006/relationships/hyperlink" Target="https://administracion.gob.es/pagFront/espanaAdmon/directorioOrganigramas/entidadesLocales/entidadesLocales.htm?idUniOrganica=23216&amp;idProvincia=46" TargetMode="External"/><Relationship Id="rId212" Type="http://schemas.openxmlformats.org/officeDocument/2006/relationships/hyperlink" Target="https://administracion.gob.es/pagFront/espanaAdmon/directorioOrganigramas/entidadesLocales/entidadesLocales.htm?idUniOrganica=23177&amp;idProvincia=46" TargetMode="External"/><Relationship Id="rId211" Type="http://schemas.openxmlformats.org/officeDocument/2006/relationships/hyperlink" Target="https://administracion.gob.es/pagFront/espanaAdmon/directorioOrganigramas/entidadesLocales/entidadesLocales.htm?idUniOrganica=23134&amp;idProvincia=46" TargetMode="External"/><Relationship Id="rId210" Type="http://schemas.openxmlformats.org/officeDocument/2006/relationships/hyperlink" Target="https://administracion.gob.es/pagFront/espanaAdmon/directorioOrganigramas/entidadesLocales/entidadesLocales.htm?idUniOrganica=23133&amp;idProvincia=46" TargetMode="External"/><Relationship Id="rId129" Type="http://schemas.openxmlformats.org/officeDocument/2006/relationships/hyperlink" Target="https://administracion.gob.es/pagFront/espanaAdmon/directorioOrganigramas/entidadesLocales/entidadesLocales.htm?idUniOrganica=20594&amp;idProvincia=46" TargetMode="External"/><Relationship Id="rId128" Type="http://schemas.openxmlformats.org/officeDocument/2006/relationships/hyperlink" Target="https://administracion.gob.es/pagFront/espanaAdmon/directorioOrganigramas/entidadesLocales/entidadesLocales.htm?idUniOrganica=20590&amp;idProvincia=46" TargetMode="External"/><Relationship Id="rId249" Type="http://schemas.openxmlformats.org/officeDocument/2006/relationships/hyperlink" Target="https://administracion.gob.es/pagFront/espanaAdmon/directorioOrganigramas/entidadesLocales/entidadesLocales.htm?idUniOrganica=24636&amp;idProvincia=46" TargetMode="External"/><Relationship Id="rId127" Type="http://schemas.openxmlformats.org/officeDocument/2006/relationships/hyperlink" Target="https://administracion.gob.es/pagFront/espanaAdmon/directorioOrganigramas/entidadesLocales/entidadesLocales.htm?idUniOrganica=20544&amp;idProvincia=46" TargetMode="External"/><Relationship Id="rId248" Type="http://schemas.openxmlformats.org/officeDocument/2006/relationships/hyperlink" Target="https://administracion.gob.es/pagFront/espanaAdmon/directorioOrganigramas/entidadesLocales/entidadesLocales.htm?idUniOrganica=24567&amp;idProvincia=46" TargetMode="External"/><Relationship Id="rId126" Type="http://schemas.openxmlformats.org/officeDocument/2006/relationships/hyperlink" Target="https://administracion.gob.es/pagFront/espanaAdmon/directorioOrganigramas/entidadesLocales/entidadesLocales.htm?idUniOrganica=20459&amp;idProvincia=46" TargetMode="External"/><Relationship Id="rId247" Type="http://schemas.openxmlformats.org/officeDocument/2006/relationships/hyperlink" Target="https://administracion.gob.es/pagFront/espanaAdmon/directorioOrganigramas/entidadesLocales/entidadesLocales.htm?idUniOrganica=24561&amp;idProvincia=46" TargetMode="External"/><Relationship Id="rId121" Type="http://schemas.openxmlformats.org/officeDocument/2006/relationships/hyperlink" Target="https://administracion.gob.es/pagFront/espanaAdmon/directorioOrganigramas/entidadesLocales/entidadesLocales.htm?idUniOrganica=20288&amp;idProvincia=46" TargetMode="External"/><Relationship Id="rId242" Type="http://schemas.openxmlformats.org/officeDocument/2006/relationships/hyperlink" Target="https://administracion.gob.es/pagFront/espanaAdmon/directorioOrganigramas/entidadesLocales/entidadesLocales.htm?idUniOrganica=24389&amp;idProvincia=46" TargetMode="External"/><Relationship Id="rId120" Type="http://schemas.openxmlformats.org/officeDocument/2006/relationships/hyperlink" Target="https://administracion.gob.es/pagFront/espanaAdmon/directorioOrganigramas/entidadesLocales/entidadesLocales.htm?idUniOrganica=20246&amp;idProvincia=46" TargetMode="External"/><Relationship Id="rId241" Type="http://schemas.openxmlformats.org/officeDocument/2006/relationships/hyperlink" Target="https://administracion.gob.es/pagFront/espanaAdmon/directorioOrganigramas/entidadesLocales/entidadesLocales.htm?idUniOrganica=24290&amp;idProvincia=46" TargetMode="External"/><Relationship Id="rId240" Type="http://schemas.openxmlformats.org/officeDocument/2006/relationships/hyperlink" Target="https://administracion.gob.es/pagFront/espanaAdmon/directorioOrganigramas/entidadesLocales/entidadesLocales.htm?idUniOrganica=24259&amp;idProvincia=46" TargetMode="External"/><Relationship Id="rId125" Type="http://schemas.openxmlformats.org/officeDocument/2006/relationships/hyperlink" Target="https://administracion.gob.es/pagFront/espanaAdmon/directorioOrganigramas/entidadesLocales/entidadesLocales.htm?idUniOrganica=20334&amp;idProvincia=46" TargetMode="External"/><Relationship Id="rId246" Type="http://schemas.openxmlformats.org/officeDocument/2006/relationships/hyperlink" Target="https://administracion.gob.es/pagFront/espanaAdmon/directorioOrganigramas/entidadesLocales/entidadesLocales.htm?idUniOrganica=24512&amp;idProvincia=46" TargetMode="External"/><Relationship Id="rId124" Type="http://schemas.openxmlformats.org/officeDocument/2006/relationships/hyperlink" Target="https://administracion.gob.es/pagFront/espanaAdmon/directorioOrganigramas/entidadesLocales/entidadesLocales.htm?idUniOrganica=20310&amp;idProvincia=46" TargetMode="External"/><Relationship Id="rId245" Type="http://schemas.openxmlformats.org/officeDocument/2006/relationships/hyperlink" Target="https://administracion.gob.es/pagFront/espanaAdmon/directorioOrganigramas/entidadesLocales/entidadesLocales.htm?idUniOrganica=24476&amp;idProvincia=46" TargetMode="External"/><Relationship Id="rId123" Type="http://schemas.openxmlformats.org/officeDocument/2006/relationships/hyperlink" Target="https://administracion.gob.es/pagFront/espanaAdmon/directorioOrganigramas/entidadesLocales/entidadesLocales.htm?idUniOrganica=20305&amp;idProvincia=46" TargetMode="External"/><Relationship Id="rId244" Type="http://schemas.openxmlformats.org/officeDocument/2006/relationships/hyperlink" Target="https://administracion.gob.es/pagFront/espanaAdmon/directorioOrganigramas/entidadesLocales/entidadesLocales.htm?idUniOrganica=24457&amp;idProvincia=46" TargetMode="External"/><Relationship Id="rId122" Type="http://schemas.openxmlformats.org/officeDocument/2006/relationships/hyperlink" Target="https://administracion.gob.es/pagFront/espanaAdmon/directorioOrganigramas/entidadesLocales/entidadesLocales.htm?idUniOrganica=20306&amp;idProvincia=46" TargetMode="External"/><Relationship Id="rId243" Type="http://schemas.openxmlformats.org/officeDocument/2006/relationships/hyperlink" Target="https://administracion.gob.es/pagFront/espanaAdmon/directorioOrganigramas/entidadesLocales/entidadesLocales.htm?idUniOrganica=24436&amp;idProvincia=46" TargetMode="External"/><Relationship Id="rId95" Type="http://schemas.openxmlformats.org/officeDocument/2006/relationships/hyperlink" Target="https://administracion.gob.es/pagFront/espanaAdmon/directorioOrganigramas/entidadesLocales/entidadesLocales.htm?idUniOrganica=19569&amp;idProvincia=46" TargetMode="External"/><Relationship Id="rId94" Type="http://schemas.openxmlformats.org/officeDocument/2006/relationships/hyperlink" Target="https://administracion.gob.es/pagFront/espanaAdmon/directorioOrganigramas/entidadesLocales/entidadesLocales.htm?idUniOrganica=19487&amp;idProvincia=46" TargetMode="External"/><Relationship Id="rId97" Type="http://schemas.openxmlformats.org/officeDocument/2006/relationships/hyperlink" Target="https://administracion.gob.es/pagFront/espanaAdmon/directorioOrganigramas/entidadesLocales/entidadesLocales.htm?idUniOrganica=19576&amp;idProvincia=46" TargetMode="External"/><Relationship Id="rId96" Type="http://schemas.openxmlformats.org/officeDocument/2006/relationships/hyperlink" Target="https://administracion.gob.es/pagFront/espanaAdmon/directorioOrganigramas/entidadesLocales/entidadesLocales.htm?idUniOrganica=19570&amp;idProvincia=46" TargetMode="External"/><Relationship Id="rId99" Type="http://schemas.openxmlformats.org/officeDocument/2006/relationships/hyperlink" Target="https://administracion.gob.es/pagFront/espanaAdmon/directorioOrganigramas/entidadesLocales/entidadesLocales.htm?idUniOrganica=19676&amp;idProvincia=46" TargetMode="External"/><Relationship Id="rId98" Type="http://schemas.openxmlformats.org/officeDocument/2006/relationships/hyperlink" Target="https://administracion.gob.es/pagFront/espanaAdmon/directorioOrganigramas/entidadesLocales/entidadesLocales.htm?idUniOrganica=19625&amp;idProvincia=46" TargetMode="External"/><Relationship Id="rId91" Type="http://schemas.openxmlformats.org/officeDocument/2006/relationships/hyperlink" Target="https://administracion.gob.es/pagFront/espanaAdmon/directorioOrganigramas/entidadesLocales/entidadesLocales.htm?idUniOrganica=19414&amp;idProvincia=46" TargetMode="External"/><Relationship Id="rId90" Type="http://schemas.openxmlformats.org/officeDocument/2006/relationships/hyperlink" Target="https://administracion.gob.es/pagFront/espanaAdmon/directorioOrganigramas/entidadesLocales/entidadesLocales.htm?idUniOrganica=19374&amp;idProvincia=46" TargetMode="External"/><Relationship Id="rId93" Type="http://schemas.openxmlformats.org/officeDocument/2006/relationships/hyperlink" Target="https://administracion.gob.es/pagFront/espanaAdmon/directorioOrganigramas/entidadesLocales/entidadesLocales.htm?idUniOrganica=19477&amp;idProvincia=46" TargetMode="External"/><Relationship Id="rId92" Type="http://schemas.openxmlformats.org/officeDocument/2006/relationships/hyperlink" Target="https://administracion.gob.es/pagFront/espanaAdmon/directorioOrganigramas/entidadesLocales/entidadesLocales.htm?idUniOrganica=19473&amp;idProvincia=46" TargetMode="External"/><Relationship Id="rId118" Type="http://schemas.openxmlformats.org/officeDocument/2006/relationships/hyperlink" Target="https://administracion.gob.es/pagFront/espanaAdmon/directorioOrganigramas/entidadesLocales/entidadesLocales.htm?idUniOrganica=20214&amp;idProvincia=46" TargetMode="External"/><Relationship Id="rId239" Type="http://schemas.openxmlformats.org/officeDocument/2006/relationships/hyperlink" Target="https://administracion.gob.es/pagFront/espanaAdmon/directorioOrganigramas/entidadesLocales/entidadesLocales.htm?idUniOrganica=24251&amp;idProvincia=46" TargetMode="External"/><Relationship Id="rId117" Type="http://schemas.openxmlformats.org/officeDocument/2006/relationships/hyperlink" Target="https://administracion.gob.es/pagFront/espanaAdmon/directorioOrganigramas/entidadesLocales/entidadesLocales.htm?idUniOrganica=20207&amp;idProvincia=46" TargetMode="External"/><Relationship Id="rId238" Type="http://schemas.openxmlformats.org/officeDocument/2006/relationships/hyperlink" Target="https://administracion.gob.es/pagFront/espanaAdmon/directorioOrganigramas/entidadesLocales/entidadesLocales.htm?idUniOrganica=24227&amp;idProvincia=46" TargetMode="External"/><Relationship Id="rId116" Type="http://schemas.openxmlformats.org/officeDocument/2006/relationships/hyperlink" Target="https://administracion.gob.es/pagFront/espanaAdmon/directorioOrganigramas/entidadesLocales/entidadesLocales.htm?idUniOrganica=20104&amp;idProvincia=46" TargetMode="External"/><Relationship Id="rId237" Type="http://schemas.openxmlformats.org/officeDocument/2006/relationships/hyperlink" Target="https://administracion.gob.es/pagFront/espanaAdmon/directorioOrganigramas/entidadesLocales/entidadesLocales.htm?idUniOrganica=24226&amp;idProvincia=46" TargetMode="External"/><Relationship Id="rId115" Type="http://schemas.openxmlformats.org/officeDocument/2006/relationships/hyperlink" Target="https://administracion.gob.es/pagFront/espanaAdmon/directorioOrganigramas/entidadesLocales/entidadesLocales.htm?idUniOrganica=20101&amp;idProvincia=46" TargetMode="External"/><Relationship Id="rId236" Type="http://schemas.openxmlformats.org/officeDocument/2006/relationships/hyperlink" Target="https://administracion.gob.es/pagFront/espanaAdmon/directorioOrganigramas/entidadesLocales/entidadesLocales.htm?idUniOrganica=24154&amp;idProvincia=46" TargetMode="External"/><Relationship Id="rId119" Type="http://schemas.openxmlformats.org/officeDocument/2006/relationships/hyperlink" Target="https://administracion.gob.es/pagFront/espanaAdmon/directorioOrganigramas/entidadesLocales/entidadesLocales.htm?idUniOrganica=20245&amp;idProvincia=46" TargetMode="External"/><Relationship Id="rId110" Type="http://schemas.openxmlformats.org/officeDocument/2006/relationships/hyperlink" Target="https://administracion.gob.es/pagFront/espanaAdmon/directorioOrganigramas/entidadesLocales/entidadesLocales.htm?idUniOrganica=19994&amp;idProvincia=46" TargetMode="External"/><Relationship Id="rId231" Type="http://schemas.openxmlformats.org/officeDocument/2006/relationships/hyperlink" Target="https://administracion.gob.es/pagFront/espanaAdmon/directorioOrganigramas/entidadesLocales/entidadesLocales.htm?idUniOrganica=24057&amp;idProvincia=46" TargetMode="External"/><Relationship Id="rId230" Type="http://schemas.openxmlformats.org/officeDocument/2006/relationships/hyperlink" Target="https://administracion.gob.es/pagFront/espanaAdmon/directorioOrganigramas/entidadesLocales/entidadesLocales.htm?idUniOrganica=24052&amp;idProvincia=46" TargetMode="External"/><Relationship Id="rId114" Type="http://schemas.openxmlformats.org/officeDocument/2006/relationships/hyperlink" Target="https://administracion.gob.es/pagFront/espanaAdmon/directorioOrganigramas/entidadesLocales/entidadesLocales.htm?idUniOrganica=20084&amp;idProvincia=46" TargetMode="External"/><Relationship Id="rId235" Type="http://schemas.openxmlformats.org/officeDocument/2006/relationships/hyperlink" Target="https://administracion.gob.es/pagFront/espanaAdmon/directorioOrganigramas/entidadesLocales/entidadesLocales.htm?idUniOrganica=24149&amp;idProvincia=46" TargetMode="External"/><Relationship Id="rId113" Type="http://schemas.openxmlformats.org/officeDocument/2006/relationships/hyperlink" Target="https://administracion.gob.es/pagFront/espanaAdmon/directorioOrganigramas/entidadesLocales/entidadesLocales.htm?idUniOrganica=20078&amp;idProvincia=46" TargetMode="External"/><Relationship Id="rId234" Type="http://schemas.openxmlformats.org/officeDocument/2006/relationships/hyperlink" Target="https://administracion.gob.es/pagFront/espanaAdmon/directorioOrganigramas/entidadesLocales/entidadesLocales.htm?idUniOrganica=24121&amp;idProvincia=46" TargetMode="External"/><Relationship Id="rId112" Type="http://schemas.openxmlformats.org/officeDocument/2006/relationships/hyperlink" Target="https://administracion.gob.es/pagFront/espanaAdmon/directorioOrganigramas/entidadesLocales/entidadesLocales.htm?idUniOrganica=20042&amp;idProvincia=46" TargetMode="External"/><Relationship Id="rId233" Type="http://schemas.openxmlformats.org/officeDocument/2006/relationships/hyperlink" Target="https://administracion.gob.es/pagFront/espanaAdmon/directorioOrganigramas/entidadesLocales/entidadesLocales.htm?idUniOrganica=24089&amp;idProvincia=46" TargetMode="External"/><Relationship Id="rId111" Type="http://schemas.openxmlformats.org/officeDocument/2006/relationships/hyperlink" Target="https://administracion.gob.es/pagFront/espanaAdmon/directorioOrganigramas/entidadesLocales/entidadesLocales.htm?idUniOrganica=20028&amp;idProvincia=46" TargetMode="External"/><Relationship Id="rId232" Type="http://schemas.openxmlformats.org/officeDocument/2006/relationships/hyperlink" Target="https://administracion.gob.es/pagFront/espanaAdmon/directorioOrganigramas/entidadesLocales/entidadesLocales.htm?idUniOrganica=24058&amp;idProvincia=46" TargetMode="External"/><Relationship Id="rId206" Type="http://schemas.openxmlformats.org/officeDocument/2006/relationships/hyperlink" Target="https://administracion.gob.es/pagFront/espanaAdmon/directorioOrganigramas/entidadesLocales/entidadesLocales.htm?idUniOrganica=23114&amp;idProvincia=46" TargetMode="External"/><Relationship Id="rId205" Type="http://schemas.openxmlformats.org/officeDocument/2006/relationships/hyperlink" Target="https://administracion.gob.es/pagFront/espanaAdmon/directorioOrganigramas/entidadesLocales/entidadesLocales.htm?idUniOrganica=23060&amp;idProvincia=46" TargetMode="External"/><Relationship Id="rId204" Type="http://schemas.openxmlformats.org/officeDocument/2006/relationships/hyperlink" Target="https://administracion.gob.es/pagFront/espanaAdmon/directorioOrganigramas/entidadesLocales/entidadesLocales.htm?idUniOrganica=23051&amp;idProvincia=46" TargetMode="External"/><Relationship Id="rId203" Type="http://schemas.openxmlformats.org/officeDocument/2006/relationships/hyperlink" Target="https://administracion.gob.es/pagFront/espanaAdmon/directorioOrganigramas/entidadesLocales/entidadesLocales.htm?idUniOrganica=23050&amp;idProvincia=46" TargetMode="External"/><Relationship Id="rId209" Type="http://schemas.openxmlformats.org/officeDocument/2006/relationships/hyperlink" Target="https://administracion.gob.es/pagFront/espanaAdmon/directorioOrganigramas/entidadesLocales/entidadesLocales.htm?idUniOrganica=23118&amp;idProvincia=46" TargetMode="External"/><Relationship Id="rId208" Type="http://schemas.openxmlformats.org/officeDocument/2006/relationships/hyperlink" Target="https://administracion.gob.es/pagFront/espanaAdmon/directorioOrganigramas/entidadesLocales/entidadesLocales.htm?idUniOrganica=23116&amp;idProvincia=46" TargetMode="External"/><Relationship Id="rId207" Type="http://schemas.openxmlformats.org/officeDocument/2006/relationships/hyperlink" Target="https://administracion.gob.es/pagFront/espanaAdmon/directorioOrganigramas/entidadesLocales/entidadesLocales.htm?idUniOrganica=23115&amp;idProvincia=46" TargetMode="External"/><Relationship Id="rId202" Type="http://schemas.openxmlformats.org/officeDocument/2006/relationships/hyperlink" Target="https://administracion.gob.es/pagFront/espanaAdmon/directorioOrganigramas/entidadesLocales/entidadesLocales.htm?idUniOrganica=23049&amp;idProvincia=46" TargetMode="External"/><Relationship Id="rId201" Type="http://schemas.openxmlformats.org/officeDocument/2006/relationships/hyperlink" Target="https://administracion.gob.es/pagFront/espanaAdmon/directorioOrganigramas/entidadesLocales/entidadesLocales.htm?idUniOrganica=23048&amp;idProvincia=46" TargetMode="External"/><Relationship Id="rId200" Type="http://schemas.openxmlformats.org/officeDocument/2006/relationships/hyperlink" Target="https://administracion.gob.es/pagFront/espanaAdmon/directorioOrganigramas/entidadesLocales/entidadesLocales.htm?idUniOrganica=23024&amp;idProvincia=46" TargetMode="External"/></Relationships>
</file>

<file path=xl/worksheets/_rels/sheet5.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2160&amp;idProvincia=33" TargetMode="External"/><Relationship Id="rId42" Type="http://schemas.openxmlformats.org/officeDocument/2006/relationships/hyperlink" Target="https://administracion.gob.es/pagFront/espanaAdmon/directorioOrganigramas/entidadesLocales/entidadesLocales.htm?idUniOrganica=22323&amp;idProvincia=33" TargetMode="External"/><Relationship Id="rId41" Type="http://schemas.openxmlformats.org/officeDocument/2006/relationships/hyperlink" Target="https://administracion.gob.es/pagFront/espanaAdmon/directorioOrganigramas/entidadesLocales/entidadesLocales.htm?idUniOrganica=22206&amp;idProvincia=33" TargetMode="External"/><Relationship Id="rId44" Type="http://schemas.openxmlformats.org/officeDocument/2006/relationships/hyperlink" Target="https://administracion.gob.es/pagFront/espanaAdmon/directorioOrganigramas/entidadesLocales/entidadesLocales.htm?idUniOrganica=22522&amp;idProvincia=33" TargetMode="External"/><Relationship Id="rId43" Type="http://schemas.openxmlformats.org/officeDocument/2006/relationships/hyperlink" Target="https://administracion.gob.es/pagFront/espanaAdmon/directorioOrganigramas/entidadesLocales/entidadesLocales.htm?idUniOrganica=22407&amp;idProvincia=33" TargetMode="External"/><Relationship Id="rId46" Type="http://schemas.openxmlformats.org/officeDocument/2006/relationships/hyperlink" Target="https://administracion.gob.es/pagFront/espanaAdmon/directorioOrganigramas/entidadesLocales/entidadesLocales.htm?idUniOrganica=22617&amp;idProvincia=33" TargetMode="External"/><Relationship Id="rId45" Type="http://schemas.openxmlformats.org/officeDocument/2006/relationships/hyperlink" Target="https://administracion.gob.es/pagFront/espanaAdmon/directorioOrganigramas/entidadesLocales/entidadesLocales.htm?idUniOrganica=22616&amp;idProvincia=33" TargetMode="External"/><Relationship Id="rId48" Type="http://schemas.openxmlformats.org/officeDocument/2006/relationships/hyperlink" Target="https://administracion.gob.es/pagFront/espanaAdmon/directorioOrganigramas/entidadesLocales/entidadesLocales.htm?idUniOrganica=22705&amp;idProvincia=33" TargetMode="External"/><Relationship Id="rId47" Type="http://schemas.openxmlformats.org/officeDocument/2006/relationships/hyperlink" Target="https://administracion.gob.es/pagFront/espanaAdmon/directorioOrganigramas/entidadesLocales/entidadesLocales.htm?idUniOrganica=22674&amp;idProvincia=33" TargetMode="External"/><Relationship Id="rId49" Type="http://schemas.openxmlformats.org/officeDocument/2006/relationships/hyperlink" Target="https://administracion.gob.es/pagFront/espanaAdmon/directorioOrganigramas/entidadesLocales/entidadesLocales.htm?idUniOrganica=22823&amp;idProvincia=33" TargetMode="External"/><Relationship Id="rId31" Type="http://schemas.openxmlformats.org/officeDocument/2006/relationships/hyperlink" Target="https://administracion.gob.es/pagFront/espanaAdmon/directorioOrganigramas/entidadesLocales/entidadesLocales.htm?idUniOrganica=21161&amp;idProvincia=33" TargetMode="External"/><Relationship Id="rId30" Type="http://schemas.openxmlformats.org/officeDocument/2006/relationships/hyperlink" Target="https://administracion.gob.es/pagFront/espanaAdmon/directorioOrganigramas/entidadesLocales/entidadesLocales.htm?idUniOrganica=20995&amp;idProvincia=33" TargetMode="External"/><Relationship Id="rId33" Type="http://schemas.openxmlformats.org/officeDocument/2006/relationships/hyperlink" Target="https://administracion.gob.es/pagFront/espanaAdmon/directorioOrganigramas/entidadesLocales/entidadesLocales.htm?idUniOrganica=21234&amp;idProvincia=33" TargetMode="External"/><Relationship Id="rId32" Type="http://schemas.openxmlformats.org/officeDocument/2006/relationships/hyperlink" Target="https://administracion.gob.es/pagFront/espanaAdmon/directorioOrganigramas/entidadesLocales/entidadesLocales.htm?idUniOrganica=21198&amp;idProvincia=33" TargetMode="External"/><Relationship Id="rId35" Type="http://schemas.openxmlformats.org/officeDocument/2006/relationships/hyperlink" Target="https://administracion.gob.es/pagFront/espanaAdmon/directorioOrganigramas/entidadesLocales/entidadesLocales.htm?idUniOrganica=21285&amp;idProvincia=33" TargetMode="External"/><Relationship Id="rId34" Type="http://schemas.openxmlformats.org/officeDocument/2006/relationships/hyperlink" Target="https://administracion.gob.es/pagFront/espanaAdmon/directorioOrganigramas/entidadesLocales/entidadesLocales.htm?idUniOrganica=21283&amp;idProvincia=33" TargetMode="External"/><Relationship Id="rId37" Type="http://schemas.openxmlformats.org/officeDocument/2006/relationships/hyperlink" Target="https://administracion.gob.es/pagFront/espanaAdmon/directorioOrganigramas/entidadesLocales/entidadesLocales.htm?idUniOrganica=21960&amp;idProvincia=33" TargetMode="External"/><Relationship Id="rId36" Type="http://schemas.openxmlformats.org/officeDocument/2006/relationships/hyperlink" Target="https://administracion.gob.es/pagFront/espanaAdmon/directorioOrganigramas/entidadesLocales/entidadesLocales.htm?idUniOrganica=21715&amp;idProvincia=33" TargetMode="External"/><Relationship Id="rId39" Type="http://schemas.openxmlformats.org/officeDocument/2006/relationships/hyperlink" Target="https://administracion.gob.es/pagFront/espanaAdmon/directorioOrganigramas/entidadesLocales/entidadesLocales.htm?idUniOrganica=22077&amp;idProvincia=33" TargetMode="External"/><Relationship Id="rId38" Type="http://schemas.openxmlformats.org/officeDocument/2006/relationships/hyperlink" Target="https://administracion.gob.es/pagFront/espanaAdmon/directorioOrganigramas/entidadesLocales/entidadesLocales.htm?idUniOrganica=22048&amp;idProvincia=33" TargetMode="External"/><Relationship Id="rId20" Type="http://schemas.openxmlformats.org/officeDocument/2006/relationships/hyperlink" Target="https://administracion.gob.es/pagFront/espanaAdmon/directorioOrganigramas/entidadesLocales/entidadesLocales.htm?idUniOrganica=19898&amp;idProvincia=33" TargetMode="External"/><Relationship Id="rId22" Type="http://schemas.openxmlformats.org/officeDocument/2006/relationships/hyperlink" Target="https://administracion.gob.es/pagFront/espanaAdmon/directorioOrganigramas/entidadesLocales/entidadesLocales.htm?idUniOrganica=20004&amp;idProvincia=33" TargetMode="External"/><Relationship Id="rId21" Type="http://schemas.openxmlformats.org/officeDocument/2006/relationships/hyperlink" Target="https://administracion.gob.es/pagFront/espanaAdmon/directorioOrganigramas/entidadesLocales/entidadesLocales.htm?idUniOrganica=19955&amp;idProvincia=33" TargetMode="External"/><Relationship Id="rId24" Type="http://schemas.openxmlformats.org/officeDocument/2006/relationships/hyperlink" Target="https://administracion.gob.es/pagFront/espanaAdmon/directorioOrganigramas/entidadesLocales/entidadesLocales.htm?idUniOrganica=20621&amp;idProvincia=33" TargetMode="External"/><Relationship Id="rId23" Type="http://schemas.openxmlformats.org/officeDocument/2006/relationships/hyperlink" Target="https://administracion.gob.es/pagFront/espanaAdmon/directorioOrganigramas/entidadesLocales/entidadesLocales.htm?idUniOrganica=20346&amp;idProvincia=33" TargetMode="External"/><Relationship Id="rId26" Type="http://schemas.openxmlformats.org/officeDocument/2006/relationships/hyperlink" Target="https://administracion.gob.es/pagFront/espanaAdmon/directorioOrganigramas/entidadesLocales/entidadesLocales.htm?idUniOrganica=20670&amp;idProvincia=33" TargetMode="External"/><Relationship Id="rId25" Type="http://schemas.openxmlformats.org/officeDocument/2006/relationships/hyperlink" Target="https://administracion.gob.es/pagFront/espanaAdmon/directorioOrganigramas/entidadesLocales/entidadesLocales.htm?idUniOrganica=20668&amp;idProvincia=33" TargetMode="External"/><Relationship Id="rId28" Type="http://schemas.openxmlformats.org/officeDocument/2006/relationships/hyperlink" Target="https://administracion.gob.es/pagFront/espanaAdmon/directorioOrganigramas/entidadesLocales/entidadesLocales.htm?idUniOrganica=20970&amp;idProvincia=33" TargetMode="External"/><Relationship Id="rId27" Type="http://schemas.openxmlformats.org/officeDocument/2006/relationships/hyperlink" Target="https://administracion.gob.es/pagFront/espanaAdmon/directorioOrganigramas/entidadesLocales/entidadesLocales.htm?idUniOrganica=20683&amp;idProvincia=33" TargetMode="External"/><Relationship Id="rId29" Type="http://schemas.openxmlformats.org/officeDocument/2006/relationships/hyperlink" Target="https://administracion.gob.es/pagFront/espanaAdmon/directorioOrganigramas/entidadesLocales/entidadesLocales.htm?idUniOrganica=20993&amp;idProvincia=33" TargetMode="External"/><Relationship Id="rId11" Type="http://schemas.openxmlformats.org/officeDocument/2006/relationships/hyperlink" Target="https://administracion.gob.es/pagFront/espanaAdmon/directorioOrganigramas/entidadesLocales/entidadesLocales.htm?idUniOrganica=19200&amp;idProvincia=33" TargetMode="External"/><Relationship Id="rId10" Type="http://schemas.openxmlformats.org/officeDocument/2006/relationships/hyperlink" Target="https://administracion.gob.es/pagFront/espanaAdmon/directorioOrganigramas/entidadesLocales/entidadesLocales.htm?idUniOrganica=19184&amp;idProvincia=33" TargetMode="External"/><Relationship Id="rId13" Type="http://schemas.openxmlformats.org/officeDocument/2006/relationships/hyperlink" Target="https://administracion.gob.es/pagFront/espanaAdmon/directorioOrganigramas/entidadesLocales/entidadesLocales.htm?idUniOrganica=19274&amp;idProvincia=33" TargetMode="External"/><Relationship Id="rId12" Type="http://schemas.openxmlformats.org/officeDocument/2006/relationships/hyperlink" Target="https://administracion.gob.es/pagFront/espanaAdmon/directorioOrganigramas/entidadesLocales/entidadesLocales.htm?idUniOrganica=19201&amp;idProvincia=33" TargetMode="External"/><Relationship Id="rId15" Type="http://schemas.openxmlformats.org/officeDocument/2006/relationships/hyperlink" Target="https://administracion.gob.es/pagFront/espanaAdmon/directorioOrganigramas/entidadesLocales/entidadesLocales.htm?idUniOrganica=19416&amp;idProvincia=33" TargetMode="External"/><Relationship Id="rId14" Type="http://schemas.openxmlformats.org/officeDocument/2006/relationships/hyperlink" Target="https://administracion.gob.es/pagFront/espanaAdmon/directorioOrganigramas/entidadesLocales/entidadesLocales.htm?idUniOrganica=19340&amp;idProvincia=33" TargetMode="External"/><Relationship Id="rId17" Type="http://schemas.openxmlformats.org/officeDocument/2006/relationships/hyperlink" Target="https://administracion.gob.es/pagFront/espanaAdmon/directorioOrganigramas/entidadesLocales/entidadesLocales.htm?idUniOrganica=19558&amp;idProvincia=33" TargetMode="External"/><Relationship Id="rId16" Type="http://schemas.openxmlformats.org/officeDocument/2006/relationships/hyperlink" Target="https://administracion.gob.es/pagFront/espanaAdmon/directorioOrganigramas/entidadesLocales/entidadesLocales.htm?idUniOrganica=19537&amp;idProvincia=33" TargetMode="External"/><Relationship Id="rId19" Type="http://schemas.openxmlformats.org/officeDocument/2006/relationships/hyperlink" Target="https://administracion.gob.es/pagFront/espanaAdmon/directorioOrganigramas/entidadesLocales/entidadesLocales.htm?idUniOrganica=19814&amp;idProvincia=33" TargetMode="External"/><Relationship Id="rId18" Type="http://schemas.openxmlformats.org/officeDocument/2006/relationships/hyperlink" Target="https://administracion.gob.es/pagFront/espanaAdmon/directorioOrganigramas/entidadesLocales/entidadesLocales.htm?idUniOrganica=19763&amp;idProvincia=33" TargetMode="External"/><Relationship Id="rId1" Type="http://schemas.openxmlformats.org/officeDocument/2006/relationships/hyperlink" Target="https://administracion.gob.es/pagFront/espanaAdmon/directorioOrganigramas/entidadesLocales/entidadesLocales.htm?idUniOrganica=17954&amp;idProvincia=33" TargetMode="External"/><Relationship Id="rId2" Type="http://schemas.openxmlformats.org/officeDocument/2006/relationships/hyperlink" Target="https://administracion.gob.es/pagFront/espanaAdmon/directorioOrganigramas/entidadesLocales/entidadesLocales.htm?idUniOrganica=17957&amp;idProvincia=33" TargetMode="External"/><Relationship Id="rId3" Type="http://schemas.openxmlformats.org/officeDocument/2006/relationships/hyperlink" Target="https://administracion.gob.es/pagFront/espanaAdmon/directorioOrganigramas/entidadesLocales/entidadesLocales.htm?idUniOrganica=18081&amp;idProvincia=33" TargetMode="External"/><Relationship Id="rId4" Type="http://schemas.openxmlformats.org/officeDocument/2006/relationships/hyperlink" Target="https://administracion.gob.es/pagFront/espanaAdmon/directorioOrganigramas/entidadesLocales/entidadesLocales.htm?idUniOrganica=18361&amp;idProvincia=33" TargetMode="External"/><Relationship Id="rId9" Type="http://schemas.openxmlformats.org/officeDocument/2006/relationships/hyperlink" Target="https://administracion.gob.es/pagFront/espanaAdmon/directorioOrganigramas/entidadesLocales/entidadesLocales.htm?idUniOrganica=19025&amp;idProvincia=33" TargetMode="External"/><Relationship Id="rId5" Type="http://schemas.openxmlformats.org/officeDocument/2006/relationships/hyperlink" Target="https://administracion.gob.es/pagFront/espanaAdmon/directorioOrganigramas/entidadesLocales/entidadesLocales.htm?idUniOrganica=18599&amp;idProvincia=33" TargetMode="External"/><Relationship Id="rId6" Type="http://schemas.openxmlformats.org/officeDocument/2006/relationships/hyperlink" Target="https://administracion.gob.es/pagFront/espanaAdmon/directorioOrganigramas/entidadesLocales/entidadesLocales.htm?idUniOrganica=18773&amp;idProvincia=33" TargetMode="External"/><Relationship Id="rId7" Type="http://schemas.openxmlformats.org/officeDocument/2006/relationships/hyperlink" Target="https://administracion.gob.es/pagFront/espanaAdmon/directorioOrganigramas/entidadesLocales/entidadesLocales.htm?idUniOrganica=18806&amp;idProvincia=33" TargetMode="External"/><Relationship Id="rId8" Type="http://schemas.openxmlformats.org/officeDocument/2006/relationships/hyperlink" Target="https://administracion.gob.es/pagFront/espanaAdmon/directorioOrganigramas/entidadesLocales/entidadesLocales.htm?idUniOrganica=19024&amp;idProvincia=33" TargetMode="External"/><Relationship Id="rId73" Type="http://schemas.openxmlformats.org/officeDocument/2006/relationships/hyperlink" Target="https://administracion.gob.es/pagFront/espanaAdmon/directorioOrganigramas/entidadesLocales/entidadesLocales.htm?idUniOrganica=24739&amp;idProvincia=33" TargetMode="External"/><Relationship Id="rId72" Type="http://schemas.openxmlformats.org/officeDocument/2006/relationships/hyperlink" Target="https://administracion.gob.es/pagFront/espanaAdmon/directorioOrganigramas/entidadesLocales/entidadesLocales.htm?idUniOrganica=24283&amp;idProvincia=33" TargetMode="External"/><Relationship Id="rId75" Type="http://schemas.openxmlformats.org/officeDocument/2006/relationships/hyperlink" Target="https://administracion.gob.es/pagFront/espanaAdmon/directorioOrganigramas/entidadesLocales/entidadesLocales.htm?idUniOrganica=25271&amp;idProvincia=33" TargetMode="External"/><Relationship Id="rId74" Type="http://schemas.openxmlformats.org/officeDocument/2006/relationships/hyperlink" Target="https://administracion.gob.es/pagFront/espanaAdmon/directorioOrganigramas/entidadesLocales/entidadesLocales.htm?idUniOrganica=24906&amp;idProvincia=33" TargetMode="External"/><Relationship Id="rId77" Type="http://schemas.openxmlformats.org/officeDocument/2006/relationships/hyperlink" Target="https://administracion.gob.es/pagFront/espanaAdmon/directorioOrganigramas/entidadesLocales/entidadesLocales.htm?idUniOrganica=25445&amp;idProvincia=33" TargetMode="External"/><Relationship Id="rId76" Type="http://schemas.openxmlformats.org/officeDocument/2006/relationships/hyperlink" Target="https://administracion.gob.es/pagFront/espanaAdmon/directorioOrganigramas/entidadesLocales/entidadesLocales.htm?idUniOrganica=25438&amp;idProvincia=33" TargetMode="External"/><Relationship Id="rId79" Type="http://schemas.openxmlformats.org/officeDocument/2006/relationships/drawing" Target="../drawings/drawing5.xml"/><Relationship Id="rId78" Type="http://schemas.openxmlformats.org/officeDocument/2006/relationships/hyperlink" Target="https://administracion.gob.es/pagFront/espanaAdmon/directorioOrganigramas/entidadesLocales/entidadesLocales.htm?idUniOrganica=25540&amp;idProvincia=33" TargetMode="External"/><Relationship Id="rId71" Type="http://schemas.openxmlformats.org/officeDocument/2006/relationships/hyperlink" Target="https://administracion.gob.es/pagFront/espanaAdmon/directorioOrganigramas/entidadesLocales/entidadesLocales.htm?idUniOrganica=24267&amp;idProvincia=33" TargetMode="External"/><Relationship Id="rId70" Type="http://schemas.openxmlformats.org/officeDocument/2006/relationships/hyperlink" Target="https://administracion.gob.es/pagFront/espanaAdmon/directorioOrganigramas/entidadesLocales/entidadesLocales.htm?idUniOrganica=24206&amp;idProvincia=33" TargetMode="External"/><Relationship Id="rId62" Type="http://schemas.openxmlformats.org/officeDocument/2006/relationships/hyperlink" Target="https://administracion.gob.es/pagFront/espanaAdmon/directorioOrganigramas/entidadesLocales/entidadesLocales.htm?idUniOrganica=23800&amp;idProvincia=33" TargetMode="External"/><Relationship Id="rId61" Type="http://schemas.openxmlformats.org/officeDocument/2006/relationships/hyperlink" Target="https://administracion.gob.es/pagFront/espanaAdmon/directorioOrganigramas/entidadesLocales/entidadesLocales.htm?idUniOrganica=23613&amp;idProvincia=33" TargetMode="External"/><Relationship Id="rId64" Type="http://schemas.openxmlformats.org/officeDocument/2006/relationships/hyperlink" Target="https://administracion.gob.es/pagFront/espanaAdmon/directorioOrganigramas/entidadesLocales/entidadesLocales.htm?idUniOrganica=23931&amp;idProvincia=33" TargetMode="External"/><Relationship Id="rId63" Type="http://schemas.openxmlformats.org/officeDocument/2006/relationships/hyperlink" Target="https://administracion.gob.es/pagFront/espanaAdmon/directorioOrganigramas/entidadesLocales/entidadesLocales.htm?idUniOrganica=23903&amp;idProvincia=33" TargetMode="External"/><Relationship Id="rId66" Type="http://schemas.openxmlformats.org/officeDocument/2006/relationships/hyperlink" Target="https://administracion.gob.es/pagFront/espanaAdmon/directorioOrganigramas/entidadesLocales/entidadesLocales.htm?idUniOrganica=24074&amp;idProvincia=33" TargetMode="External"/><Relationship Id="rId65" Type="http://schemas.openxmlformats.org/officeDocument/2006/relationships/hyperlink" Target="https://administracion.gob.es/pagFront/espanaAdmon/directorioOrganigramas/entidadesLocales/entidadesLocales.htm?idUniOrganica=24037&amp;idProvincia=33" TargetMode="External"/><Relationship Id="rId68" Type="http://schemas.openxmlformats.org/officeDocument/2006/relationships/hyperlink" Target="https://administracion.gob.es/pagFront/espanaAdmon/directorioOrganigramas/entidadesLocales/entidadesLocales.htm?idUniOrganica=24133&amp;idProvincia=33" TargetMode="External"/><Relationship Id="rId67" Type="http://schemas.openxmlformats.org/officeDocument/2006/relationships/hyperlink" Target="https://administracion.gob.es/pagFront/espanaAdmon/directorioOrganigramas/entidadesLocales/entidadesLocales.htm?idUniOrganica=24094&amp;idProvincia=33" TargetMode="External"/><Relationship Id="rId60" Type="http://schemas.openxmlformats.org/officeDocument/2006/relationships/hyperlink" Target="https://administracion.gob.es/pagFront/espanaAdmon/directorioOrganigramas/entidadesLocales/entidadesLocales.htm?idUniOrganica=23556&amp;idProvincia=33" TargetMode="External"/><Relationship Id="rId69" Type="http://schemas.openxmlformats.org/officeDocument/2006/relationships/hyperlink" Target="https://administracion.gob.es/pagFront/espanaAdmon/directorioOrganigramas/entidadesLocales/entidadesLocales.htm?idUniOrganica=24202&amp;idProvincia=33" TargetMode="External"/><Relationship Id="rId51" Type="http://schemas.openxmlformats.org/officeDocument/2006/relationships/hyperlink" Target="https://administracion.gob.es/pagFront/espanaAdmon/directorioOrganigramas/entidadesLocales/entidadesLocales.htm?idUniOrganica=22947&amp;idProvincia=33" TargetMode="External"/><Relationship Id="rId50" Type="http://schemas.openxmlformats.org/officeDocument/2006/relationships/hyperlink" Target="https://administracion.gob.es/pagFront/espanaAdmon/directorioOrganigramas/entidadesLocales/entidadesLocales.htm?idUniOrganica=22935&amp;idProvincia=33" TargetMode="External"/><Relationship Id="rId53" Type="http://schemas.openxmlformats.org/officeDocument/2006/relationships/hyperlink" Target="https://administracion.gob.es/pagFront/espanaAdmon/directorioOrganigramas/entidadesLocales/entidadesLocales.htm?idUniOrganica=23157&amp;idProvincia=33" TargetMode="External"/><Relationship Id="rId52" Type="http://schemas.openxmlformats.org/officeDocument/2006/relationships/hyperlink" Target="https://administracion.gob.es/pagFront/espanaAdmon/directorioOrganigramas/entidadesLocales/entidadesLocales.htm?idUniOrganica=23098&amp;idProvincia=33" TargetMode="External"/><Relationship Id="rId55" Type="http://schemas.openxmlformats.org/officeDocument/2006/relationships/hyperlink" Target="https://administracion.gob.es/pagFront/espanaAdmon/directorioOrganigramas/entidadesLocales/entidadesLocales.htm?idUniOrganica=23210&amp;idProvincia=33" TargetMode="External"/><Relationship Id="rId54" Type="http://schemas.openxmlformats.org/officeDocument/2006/relationships/hyperlink" Target="https://administracion.gob.es/pagFront/espanaAdmon/directorioOrganigramas/entidadesLocales/entidadesLocales.htm?idUniOrganica=23208&amp;idProvincia=33" TargetMode="External"/><Relationship Id="rId57" Type="http://schemas.openxmlformats.org/officeDocument/2006/relationships/hyperlink" Target="https://administracion.gob.es/pagFront/espanaAdmon/directorioOrganigramas/entidadesLocales/entidadesLocales.htm?idUniOrganica=23261&amp;idProvincia=33" TargetMode="External"/><Relationship Id="rId56" Type="http://schemas.openxmlformats.org/officeDocument/2006/relationships/hyperlink" Target="https://administracion.gob.es/pagFront/espanaAdmon/directorioOrganigramas/entidadesLocales/entidadesLocales.htm?idUniOrganica=23224&amp;idProvincia=33" TargetMode="External"/><Relationship Id="rId59" Type="http://schemas.openxmlformats.org/officeDocument/2006/relationships/hyperlink" Target="https://administracion.gob.es/pagFront/espanaAdmon/directorioOrganigramas/entidadesLocales/entidadesLocales.htm?idUniOrganica=23546&amp;idProvincia=33" TargetMode="External"/><Relationship Id="rId58" Type="http://schemas.openxmlformats.org/officeDocument/2006/relationships/hyperlink" Target="https://administracion.gob.es/pagFront/espanaAdmon/directorioOrganigramas/entidadesLocales/entidadesLocales.htm?idUniOrganica=23410&amp;idProvincia=33" TargetMode="External"/></Relationships>
</file>

<file path=xl/worksheets/_rels/sheet50.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544&amp;idProvincia=47" TargetMode="External"/><Relationship Id="rId190" Type="http://schemas.openxmlformats.org/officeDocument/2006/relationships/hyperlink" Target="https://administracion.gob.es/pagFront/espanaAdmon/directorioOrganigramas/entidadesLocales/entidadesLocales.htm?idUniOrganica=25071&amp;idProvincia=47" TargetMode="External"/><Relationship Id="rId42" Type="http://schemas.openxmlformats.org/officeDocument/2006/relationships/hyperlink" Target="https://administracion.gob.es/pagFront/espanaAdmon/directorioOrganigramas/entidadesLocales/entidadesLocales.htm?idUniOrganica=19551&amp;idProvincia=47" TargetMode="External"/><Relationship Id="rId41" Type="http://schemas.openxmlformats.org/officeDocument/2006/relationships/hyperlink" Target="https://administracion.gob.es/pagFront/espanaAdmon/directorioOrganigramas/entidadesLocales/entidadesLocales.htm?idUniOrganica=19547&amp;idProvincia=47" TargetMode="External"/><Relationship Id="rId44" Type="http://schemas.openxmlformats.org/officeDocument/2006/relationships/hyperlink" Target="https://administracion.gob.es/pagFront/espanaAdmon/directorioOrganigramas/entidadesLocales/entidadesLocales.htm?idUniOrganica=19555&amp;idProvincia=47" TargetMode="External"/><Relationship Id="rId194" Type="http://schemas.openxmlformats.org/officeDocument/2006/relationships/hyperlink" Target="https://administracion.gob.es/pagFront/espanaAdmon/directorioOrganigramas/entidadesLocales/entidadesLocales.htm?idUniOrganica=25089&amp;idProvincia=47" TargetMode="External"/><Relationship Id="rId43" Type="http://schemas.openxmlformats.org/officeDocument/2006/relationships/hyperlink" Target="https://administracion.gob.es/pagFront/espanaAdmon/directorioOrganigramas/entidadesLocales/entidadesLocales.htm?idUniOrganica=19553&amp;idProvincia=47" TargetMode="External"/><Relationship Id="rId193" Type="http://schemas.openxmlformats.org/officeDocument/2006/relationships/hyperlink" Target="https://administracion.gob.es/pagFront/espanaAdmon/directorioOrganigramas/entidadesLocales/entidadesLocales.htm?idUniOrganica=25086&amp;idProvincia=47" TargetMode="External"/><Relationship Id="rId46" Type="http://schemas.openxmlformats.org/officeDocument/2006/relationships/hyperlink" Target="https://administracion.gob.es/pagFront/espanaAdmon/directorioOrganigramas/entidadesLocales/entidadesLocales.htm?idUniOrganica=19559&amp;idProvincia=47" TargetMode="External"/><Relationship Id="rId192" Type="http://schemas.openxmlformats.org/officeDocument/2006/relationships/hyperlink" Target="https://administracion.gob.es/pagFront/espanaAdmon/directorioOrganigramas/entidadesLocales/entidadesLocales.htm?idUniOrganica=25082&amp;idProvincia=47" TargetMode="External"/><Relationship Id="rId45" Type="http://schemas.openxmlformats.org/officeDocument/2006/relationships/hyperlink" Target="https://administracion.gob.es/pagFront/espanaAdmon/directorioOrganigramas/entidadesLocales/entidadesLocales.htm?idUniOrganica=19556&amp;idProvincia=47" TargetMode="External"/><Relationship Id="rId191" Type="http://schemas.openxmlformats.org/officeDocument/2006/relationships/hyperlink" Target="https://administracion.gob.es/pagFront/espanaAdmon/directorioOrganigramas/entidadesLocales/entidadesLocales.htm?idUniOrganica=25076&amp;idProvincia=47" TargetMode="External"/><Relationship Id="rId48" Type="http://schemas.openxmlformats.org/officeDocument/2006/relationships/hyperlink" Target="https://administracion.gob.es/pagFront/espanaAdmon/directorioOrganigramas/entidadesLocales/entidadesLocales.htm?idUniOrganica=19600&amp;idProvincia=47" TargetMode="External"/><Relationship Id="rId187" Type="http://schemas.openxmlformats.org/officeDocument/2006/relationships/hyperlink" Target="https://administracion.gob.es/pagFront/espanaAdmon/directorioOrganigramas/entidadesLocales/entidadesLocales.htm?idUniOrganica=24950&amp;idProvincia=47" TargetMode="External"/><Relationship Id="rId47" Type="http://schemas.openxmlformats.org/officeDocument/2006/relationships/hyperlink" Target="https://administracion.gob.es/pagFront/espanaAdmon/directorioOrganigramas/entidadesLocales/entidadesLocales.htm?idUniOrganica=19566&amp;idProvincia=47" TargetMode="External"/><Relationship Id="rId186" Type="http://schemas.openxmlformats.org/officeDocument/2006/relationships/hyperlink" Target="https://administracion.gob.es/pagFront/espanaAdmon/directorioOrganigramas/entidadesLocales/entidadesLocales.htm?idUniOrganica=24937&amp;idProvincia=47" TargetMode="External"/><Relationship Id="rId185" Type="http://schemas.openxmlformats.org/officeDocument/2006/relationships/hyperlink" Target="https://administracion.gob.es/pagFront/espanaAdmon/directorioOrganigramas/entidadesLocales/entidadesLocales.htm?idUniOrganica=24927&amp;idProvincia=47" TargetMode="External"/><Relationship Id="rId49" Type="http://schemas.openxmlformats.org/officeDocument/2006/relationships/hyperlink" Target="https://administracion.gob.es/pagFront/espanaAdmon/directorioOrganigramas/entidadesLocales/entidadesLocales.htm?idUniOrganica=19658&amp;idProvincia=47" TargetMode="External"/><Relationship Id="rId184" Type="http://schemas.openxmlformats.org/officeDocument/2006/relationships/hyperlink" Target="https://administracion.gob.es/pagFront/espanaAdmon/directorioOrganigramas/entidadesLocales/entidadesLocales.htm?idUniOrganica=24920&amp;idProvincia=47" TargetMode="External"/><Relationship Id="rId189" Type="http://schemas.openxmlformats.org/officeDocument/2006/relationships/hyperlink" Target="https://administracion.gob.es/pagFront/espanaAdmon/directorioOrganigramas/entidadesLocales/entidadesLocales.htm?idUniOrganica=25070&amp;idProvincia=47" TargetMode="External"/><Relationship Id="rId188" Type="http://schemas.openxmlformats.org/officeDocument/2006/relationships/hyperlink" Target="https://administracion.gob.es/pagFront/espanaAdmon/directorioOrganigramas/entidadesLocales/entidadesLocales.htm?idUniOrganica=24967&amp;idProvincia=47" TargetMode="External"/><Relationship Id="rId31" Type="http://schemas.openxmlformats.org/officeDocument/2006/relationships/hyperlink" Target="https://administracion.gob.es/pagFront/espanaAdmon/directorioOrganigramas/entidadesLocales/entidadesLocales.htm?idUniOrganica=19147&amp;idProvincia=47" TargetMode="External"/><Relationship Id="rId30" Type="http://schemas.openxmlformats.org/officeDocument/2006/relationships/hyperlink" Target="https://administracion.gob.es/pagFront/espanaAdmon/directorioOrganigramas/entidadesLocales/entidadesLocales.htm?idUniOrganica=19130&amp;idProvincia=47" TargetMode="External"/><Relationship Id="rId33" Type="http://schemas.openxmlformats.org/officeDocument/2006/relationships/hyperlink" Target="https://administracion.gob.es/pagFront/espanaAdmon/directorioOrganigramas/entidadesLocales/entidadesLocales.htm?idUniOrganica=19179&amp;idProvincia=47" TargetMode="External"/><Relationship Id="rId183" Type="http://schemas.openxmlformats.org/officeDocument/2006/relationships/hyperlink" Target="https://administracion.gob.es/pagFront/espanaAdmon/directorioOrganigramas/entidadesLocales/entidadesLocales.htm?idUniOrganica=24902&amp;idProvincia=47" TargetMode="External"/><Relationship Id="rId32" Type="http://schemas.openxmlformats.org/officeDocument/2006/relationships/hyperlink" Target="https://administracion.gob.es/pagFront/espanaAdmon/directorioOrganigramas/entidadesLocales/entidadesLocales.htm?idUniOrganica=19168&amp;idProvincia=47" TargetMode="External"/><Relationship Id="rId182" Type="http://schemas.openxmlformats.org/officeDocument/2006/relationships/hyperlink" Target="https://administracion.gob.es/pagFront/espanaAdmon/directorioOrganigramas/entidadesLocales/entidadesLocales.htm?idUniOrganica=24896&amp;idProvincia=47" TargetMode="External"/><Relationship Id="rId35" Type="http://schemas.openxmlformats.org/officeDocument/2006/relationships/hyperlink" Target="https://administracion.gob.es/pagFront/espanaAdmon/directorioOrganigramas/entidadesLocales/entidadesLocales.htm?idUniOrganica=19323&amp;idProvincia=47" TargetMode="External"/><Relationship Id="rId181" Type="http://schemas.openxmlformats.org/officeDocument/2006/relationships/hyperlink" Target="https://administracion.gob.es/pagFront/espanaAdmon/directorioOrganigramas/entidadesLocales/entidadesLocales.htm?idUniOrganica=24870&amp;idProvincia=47" TargetMode="External"/><Relationship Id="rId34" Type="http://schemas.openxmlformats.org/officeDocument/2006/relationships/hyperlink" Target="https://administracion.gob.es/pagFront/espanaAdmon/directorioOrganigramas/entidadesLocales/entidadesLocales.htm?idUniOrganica=19207&amp;idProvincia=47" TargetMode="External"/><Relationship Id="rId180" Type="http://schemas.openxmlformats.org/officeDocument/2006/relationships/hyperlink" Target="https://administracion.gob.es/pagFront/espanaAdmon/directorioOrganigramas/entidadesLocales/entidadesLocales.htm?idUniOrganica=24855&amp;idProvincia=47" TargetMode="External"/><Relationship Id="rId37" Type="http://schemas.openxmlformats.org/officeDocument/2006/relationships/hyperlink" Target="https://administracion.gob.es/pagFront/espanaAdmon/directorioOrganigramas/entidadesLocales/entidadesLocales.htm?idUniOrganica=19521&amp;idProvincia=47" TargetMode="External"/><Relationship Id="rId176" Type="http://schemas.openxmlformats.org/officeDocument/2006/relationships/hyperlink" Target="https://administracion.gob.es/pagFront/espanaAdmon/directorioOrganigramas/entidadesLocales/entidadesLocales.htm?idUniOrganica=24713&amp;idProvincia=47" TargetMode="External"/><Relationship Id="rId36" Type="http://schemas.openxmlformats.org/officeDocument/2006/relationships/hyperlink" Target="https://administracion.gob.es/pagFront/espanaAdmon/directorioOrganigramas/entidadesLocales/entidadesLocales.htm?idUniOrganica=19401&amp;idProvincia=47" TargetMode="External"/><Relationship Id="rId175" Type="http://schemas.openxmlformats.org/officeDocument/2006/relationships/hyperlink" Target="https://administracion.gob.es/pagFront/espanaAdmon/directorioOrganigramas/entidadesLocales/entidadesLocales.htm?idUniOrganica=24662&amp;idProvincia=47" TargetMode="External"/><Relationship Id="rId39" Type="http://schemas.openxmlformats.org/officeDocument/2006/relationships/hyperlink" Target="https://administracion.gob.es/pagFront/espanaAdmon/directorioOrganigramas/entidadesLocales/entidadesLocales.htm?idUniOrganica=19538&amp;idProvincia=47" TargetMode="External"/><Relationship Id="rId174" Type="http://schemas.openxmlformats.org/officeDocument/2006/relationships/hyperlink" Target="https://administracion.gob.es/pagFront/espanaAdmon/directorioOrganigramas/entidadesLocales/entidadesLocales.htm?idUniOrganica=24653&amp;idProvincia=47" TargetMode="External"/><Relationship Id="rId38" Type="http://schemas.openxmlformats.org/officeDocument/2006/relationships/hyperlink" Target="https://administracion.gob.es/pagFront/espanaAdmon/directorioOrganigramas/entidadesLocales/entidadesLocales.htm?idUniOrganica=19527&amp;idProvincia=47" TargetMode="External"/><Relationship Id="rId173" Type="http://schemas.openxmlformats.org/officeDocument/2006/relationships/hyperlink" Target="https://administracion.gob.es/pagFront/espanaAdmon/directorioOrganigramas/entidadesLocales/entidadesLocales.htm?idUniOrganica=24624&amp;idProvincia=47" TargetMode="External"/><Relationship Id="rId179" Type="http://schemas.openxmlformats.org/officeDocument/2006/relationships/hyperlink" Target="https://administracion.gob.es/pagFront/espanaAdmon/directorioOrganigramas/entidadesLocales/entidadesLocales.htm?idUniOrganica=24788&amp;idProvincia=47" TargetMode="External"/><Relationship Id="rId178" Type="http://schemas.openxmlformats.org/officeDocument/2006/relationships/hyperlink" Target="https://administracion.gob.es/pagFront/espanaAdmon/directorioOrganigramas/entidadesLocales/entidadesLocales.htm?idUniOrganica=24757&amp;idProvincia=47" TargetMode="External"/><Relationship Id="rId177" Type="http://schemas.openxmlformats.org/officeDocument/2006/relationships/hyperlink" Target="https://administracion.gob.es/pagFront/espanaAdmon/directorioOrganigramas/entidadesLocales/entidadesLocales.htm?idUniOrganica=24743&amp;idProvincia=47" TargetMode="External"/><Relationship Id="rId20" Type="http://schemas.openxmlformats.org/officeDocument/2006/relationships/hyperlink" Target="https://administracion.gob.es/pagFront/espanaAdmon/directorioOrganigramas/entidadesLocales/entidadesLocales.htm?idUniOrganica=18809&amp;idProvincia=47" TargetMode="External"/><Relationship Id="rId22" Type="http://schemas.openxmlformats.org/officeDocument/2006/relationships/hyperlink" Target="https://administracion.gob.es/pagFront/espanaAdmon/directorioOrganigramas/entidadesLocales/entidadesLocales.htm?idUniOrganica=18815&amp;idProvincia=47" TargetMode="External"/><Relationship Id="rId21" Type="http://schemas.openxmlformats.org/officeDocument/2006/relationships/hyperlink" Target="https://administracion.gob.es/pagFront/espanaAdmon/directorioOrganigramas/entidadesLocales/entidadesLocales.htm?idUniOrganica=18814&amp;idProvincia=47" TargetMode="External"/><Relationship Id="rId24" Type="http://schemas.openxmlformats.org/officeDocument/2006/relationships/hyperlink" Target="https://administracion.gob.es/pagFront/espanaAdmon/directorioOrganigramas/entidadesLocales/entidadesLocales.htm?idUniOrganica=18829&amp;idProvincia=47" TargetMode="External"/><Relationship Id="rId23" Type="http://schemas.openxmlformats.org/officeDocument/2006/relationships/hyperlink" Target="https://administracion.gob.es/pagFront/espanaAdmon/directorioOrganigramas/entidadesLocales/entidadesLocales.htm?idUniOrganica=18819&amp;idProvincia=47" TargetMode="External"/><Relationship Id="rId26" Type="http://schemas.openxmlformats.org/officeDocument/2006/relationships/hyperlink" Target="https://administracion.gob.es/pagFront/espanaAdmon/directorioOrganigramas/entidadesLocales/entidadesLocales.htm?idUniOrganica=18966&amp;idProvincia=47" TargetMode="External"/><Relationship Id="rId25" Type="http://schemas.openxmlformats.org/officeDocument/2006/relationships/hyperlink" Target="https://administracion.gob.es/pagFront/espanaAdmon/directorioOrganigramas/entidadesLocales/entidadesLocales.htm?idUniOrganica=18881&amp;idProvincia=47" TargetMode="External"/><Relationship Id="rId28" Type="http://schemas.openxmlformats.org/officeDocument/2006/relationships/hyperlink" Target="https://administracion.gob.es/pagFront/espanaAdmon/directorioOrganigramas/entidadesLocales/entidadesLocales.htm?idUniOrganica=19014&amp;idProvincia=47" TargetMode="External"/><Relationship Id="rId27" Type="http://schemas.openxmlformats.org/officeDocument/2006/relationships/hyperlink" Target="https://administracion.gob.es/pagFront/espanaAdmon/directorioOrganigramas/entidadesLocales/entidadesLocales.htm?idUniOrganica=19013&amp;idProvincia=47" TargetMode="External"/><Relationship Id="rId29" Type="http://schemas.openxmlformats.org/officeDocument/2006/relationships/hyperlink" Target="https://administracion.gob.es/pagFront/espanaAdmon/directorioOrganigramas/entidadesLocales/entidadesLocales.htm?idUniOrganica=19034&amp;idProvincia=47" TargetMode="External"/><Relationship Id="rId11" Type="http://schemas.openxmlformats.org/officeDocument/2006/relationships/hyperlink" Target="https://administracion.gob.es/pagFront/espanaAdmon/directorioOrganigramas/entidadesLocales/entidadesLocales.htm?idUniOrganica=18335&amp;idProvincia=47" TargetMode="External"/><Relationship Id="rId10" Type="http://schemas.openxmlformats.org/officeDocument/2006/relationships/hyperlink" Target="https://administracion.gob.es/pagFront/espanaAdmon/directorioOrganigramas/entidadesLocales/entidadesLocales.htm?idUniOrganica=18290&amp;idProvincia=47" TargetMode="External"/><Relationship Id="rId13" Type="http://schemas.openxmlformats.org/officeDocument/2006/relationships/hyperlink" Target="https://administracion.gob.es/pagFront/espanaAdmon/directorioOrganigramas/entidadesLocales/entidadesLocales.htm?idUniOrganica=18487&amp;idProvincia=47" TargetMode="External"/><Relationship Id="rId12" Type="http://schemas.openxmlformats.org/officeDocument/2006/relationships/hyperlink" Target="https://administracion.gob.es/pagFront/espanaAdmon/directorioOrganigramas/entidadesLocales/entidadesLocales.htm?idUniOrganica=18407&amp;idProvincia=47" TargetMode="External"/><Relationship Id="rId15" Type="http://schemas.openxmlformats.org/officeDocument/2006/relationships/hyperlink" Target="https://administracion.gob.es/pagFront/espanaAdmon/directorioOrganigramas/entidadesLocales/entidadesLocales.htm?idUniOrganica=18557&amp;idProvincia=47" TargetMode="External"/><Relationship Id="rId198" Type="http://schemas.openxmlformats.org/officeDocument/2006/relationships/hyperlink" Target="https://administracion.gob.es/pagFront/espanaAdmon/directorioOrganigramas/entidadesLocales/entidadesLocales.htm?idUniOrganica=25125&amp;idProvincia=47" TargetMode="External"/><Relationship Id="rId14" Type="http://schemas.openxmlformats.org/officeDocument/2006/relationships/hyperlink" Target="https://administracion.gob.es/pagFront/espanaAdmon/directorioOrganigramas/entidadesLocales/entidadesLocales.htm?idUniOrganica=18518&amp;idProvincia=47" TargetMode="External"/><Relationship Id="rId197" Type="http://schemas.openxmlformats.org/officeDocument/2006/relationships/hyperlink" Target="https://administracion.gob.es/pagFront/espanaAdmon/directorioOrganigramas/entidadesLocales/entidadesLocales.htm?idUniOrganica=25123&amp;idProvincia=47" TargetMode="External"/><Relationship Id="rId17" Type="http://schemas.openxmlformats.org/officeDocument/2006/relationships/hyperlink" Target="https://administracion.gob.es/pagFront/espanaAdmon/directorioOrganigramas/entidadesLocales/entidadesLocales.htm?idUniOrganica=18700&amp;idProvincia=47" TargetMode="External"/><Relationship Id="rId196" Type="http://schemas.openxmlformats.org/officeDocument/2006/relationships/hyperlink" Target="https://administracion.gob.es/pagFront/espanaAdmon/directorioOrganigramas/entidadesLocales/entidadesLocales.htm?idUniOrganica=25114&amp;idProvincia=47" TargetMode="External"/><Relationship Id="rId16" Type="http://schemas.openxmlformats.org/officeDocument/2006/relationships/hyperlink" Target="https://administracion.gob.es/pagFront/espanaAdmon/directorioOrganigramas/entidadesLocales/entidadesLocales.htm?idUniOrganica=18612&amp;idProvincia=47" TargetMode="External"/><Relationship Id="rId195" Type="http://schemas.openxmlformats.org/officeDocument/2006/relationships/hyperlink" Target="https://administracion.gob.es/pagFront/espanaAdmon/directorioOrganigramas/entidadesLocales/entidadesLocales.htm?idUniOrganica=25111&amp;idProvincia=47" TargetMode="External"/><Relationship Id="rId19" Type="http://schemas.openxmlformats.org/officeDocument/2006/relationships/hyperlink" Target="https://administracion.gob.es/pagFront/espanaAdmon/directorioOrganigramas/entidadesLocales/entidadesLocales.htm?idUniOrganica=18740&amp;idProvincia=47" TargetMode="External"/><Relationship Id="rId18" Type="http://schemas.openxmlformats.org/officeDocument/2006/relationships/hyperlink" Target="https://administracion.gob.es/pagFront/espanaAdmon/directorioOrganigramas/entidadesLocales/entidadesLocales.htm?idUniOrganica=18701&amp;idProvincia=47" TargetMode="External"/><Relationship Id="rId199" Type="http://schemas.openxmlformats.org/officeDocument/2006/relationships/hyperlink" Target="https://administracion.gob.es/pagFront/espanaAdmon/directorioOrganigramas/entidadesLocales/entidadesLocales.htm?idUniOrganica=25128&amp;idProvincia=47" TargetMode="External"/><Relationship Id="rId84" Type="http://schemas.openxmlformats.org/officeDocument/2006/relationships/hyperlink" Target="https://administracion.gob.es/pagFront/espanaAdmon/directorioOrganigramas/entidadesLocales/entidadesLocales.htm?idUniOrganica=21638&amp;idProvincia=47" TargetMode="External"/><Relationship Id="rId83" Type="http://schemas.openxmlformats.org/officeDocument/2006/relationships/hyperlink" Target="https://administracion.gob.es/pagFront/espanaAdmon/directorioOrganigramas/entidadesLocales/entidadesLocales.htm?idUniOrganica=21619&amp;idProvincia=47" TargetMode="External"/><Relationship Id="rId86" Type="http://schemas.openxmlformats.org/officeDocument/2006/relationships/hyperlink" Target="https://administracion.gob.es/pagFront/espanaAdmon/directorioOrganigramas/entidadesLocales/entidadesLocales.htm?idUniOrganica=21647&amp;idProvincia=47" TargetMode="External"/><Relationship Id="rId85" Type="http://schemas.openxmlformats.org/officeDocument/2006/relationships/hyperlink" Target="https://administracion.gob.es/pagFront/espanaAdmon/directorioOrganigramas/entidadesLocales/entidadesLocales.htm?idUniOrganica=21639&amp;idProvincia=47" TargetMode="External"/><Relationship Id="rId88" Type="http://schemas.openxmlformats.org/officeDocument/2006/relationships/hyperlink" Target="https://administracion.gob.es/pagFront/espanaAdmon/directorioOrganigramas/entidadesLocales/entidadesLocales.htm?idUniOrganica=21654&amp;idProvincia=47" TargetMode="External"/><Relationship Id="rId150" Type="http://schemas.openxmlformats.org/officeDocument/2006/relationships/hyperlink" Target="https://administracion.gob.es/pagFront/espanaAdmon/directorioOrganigramas/entidadesLocales/entidadesLocales.htm?idUniOrganica=23888&amp;idProvincia=47" TargetMode="External"/><Relationship Id="rId87" Type="http://schemas.openxmlformats.org/officeDocument/2006/relationships/hyperlink" Target="https://administracion.gob.es/pagFront/espanaAdmon/directorioOrganigramas/entidadesLocales/entidadesLocales.htm?idUniOrganica=21653&amp;idProvincia=47" TargetMode="External"/><Relationship Id="rId89" Type="http://schemas.openxmlformats.org/officeDocument/2006/relationships/hyperlink" Target="https://administracion.gob.es/pagFront/espanaAdmon/directorioOrganigramas/entidadesLocales/entidadesLocales.htm?idUniOrganica=21779&amp;idProvincia=47" TargetMode="External"/><Relationship Id="rId80" Type="http://schemas.openxmlformats.org/officeDocument/2006/relationships/hyperlink" Target="https://administracion.gob.es/pagFront/espanaAdmon/directorioOrganigramas/entidadesLocales/entidadesLocales.htm?idUniOrganica=21566&amp;idProvincia=47" TargetMode="External"/><Relationship Id="rId82" Type="http://schemas.openxmlformats.org/officeDocument/2006/relationships/hyperlink" Target="https://administracion.gob.es/pagFront/espanaAdmon/directorioOrganigramas/entidadesLocales/entidadesLocales.htm?idUniOrganica=21611&amp;idProvincia=47" TargetMode="External"/><Relationship Id="rId81" Type="http://schemas.openxmlformats.org/officeDocument/2006/relationships/hyperlink" Target="https://administracion.gob.es/pagFront/espanaAdmon/directorioOrganigramas/entidadesLocales/entidadesLocales.htm?idUniOrganica=21606&amp;idProvincia=47" TargetMode="External"/><Relationship Id="rId1" Type="http://schemas.openxmlformats.org/officeDocument/2006/relationships/hyperlink" Target="https://administracion.gob.es/pagFront/espanaAdmon/directorioOrganigramas/entidadesLocales/entidadesLocales.htm?idUniOrganica=17561&amp;idProvincia=47" TargetMode="External"/><Relationship Id="rId2" Type="http://schemas.openxmlformats.org/officeDocument/2006/relationships/hyperlink" Target="https://administracion.gob.es/pagFront/espanaAdmon/directorioOrganigramas/entidadesLocales/entidadesLocales.htm?idUniOrganica=17591&amp;idProvincia=47" TargetMode="External"/><Relationship Id="rId3" Type="http://schemas.openxmlformats.org/officeDocument/2006/relationships/hyperlink" Target="https://administracion.gob.es/pagFront/espanaAdmon/directorioOrganigramas/entidadesLocales/entidadesLocales.htm?idUniOrganica=17599&amp;idProvincia=47" TargetMode="External"/><Relationship Id="rId149" Type="http://schemas.openxmlformats.org/officeDocument/2006/relationships/hyperlink" Target="https://administracion.gob.es/pagFront/espanaAdmon/directorioOrganigramas/entidadesLocales/entidadesLocales.htm?idUniOrganica=23870&amp;idProvincia=47" TargetMode="External"/><Relationship Id="rId4" Type="http://schemas.openxmlformats.org/officeDocument/2006/relationships/hyperlink" Target="https://administracion.gob.es/pagFront/espanaAdmon/directorioOrganigramas/entidadesLocales/entidadesLocales.htm?idUniOrganica=17635&amp;idProvincia=47" TargetMode="External"/><Relationship Id="rId148" Type="http://schemas.openxmlformats.org/officeDocument/2006/relationships/hyperlink" Target="https://administracion.gob.es/pagFront/espanaAdmon/directorioOrganigramas/entidadesLocales/entidadesLocales.htm?idUniOrganica=23793&amp;idProvincia=47" TargetMode="External"/><Relationship Id="rId9" Type="http://schemas.openxmlformats.org/officeDocument/2006/relationships/hyperlink" Target="https://administracion.gob.es/pagFront/espanaAdmon/directorioOrganigramas/entidadesLocales/entidadesLocales.htm?idUniOrganica=18091&amp;idProvincia=47" TargetMode="External"/><Relationship Id="rId143" Type="http://schemas.openxmlformats.org/officeDocument/2006/relationships/hyperlink" Target="https://administracion.gob.es/pagFront/espanaAdmon/directorioOrganigramas/entidadesLocales/entidadesLocales.htm?idUniOrganica=23589&amp;idProvincia=47" TargetMode="External"/><Relationship Id="rId142" Type="http://schemas.openxmlformats.org/officeDocument/2006/relationships/hyperlink" Target="https://administracion.gob.es/pagFront/espanaAdmon/directorioOrganigramas/entidadesLocales/entidadesLocales.htm?idUniOrganica=23581&amp;idProvincia=47" TargetMode="External"/><Relationship Id="rId141" Type="http://schemas.openxmlformats.org/officeDocument/2006/relationships/hyperlink" Target="https://administracion.gob.es/pagFront/espanaAdmon/directorioOrganigramas/entidadesLocales/entidadesLocales.htm?idUniOrganica=23570&amp;idProvincia=47" TargetMode="External"/><Relationship Id="rId140" Type="http://schemas.openxmlformats.org/officeDocument/2006/relationships/hyperlink" Target="https://administracion.gob.es/pagFront/espanaAdmon/directorioOrganigramas/entidadesLocales/entidadesLocales.htm?idUniOrganica=23568&amp;idProvincia=47" TargetMode="External"/><Relationship Id="rId5" Type="http://schemas.openxmlformats.org/officeDocument/2006/relationships/hyperlink" Target="https://administracion.gob.es/pagFront/espanaAdmon/directorioOrganigramas/entidadesLocales/entidadesLocales.htm?idUniOrganica=17768&amp;idProvincia=47" TargetMode="External"/><Relationship Id="rId147" Type="http://schemas.openxmlformats.org/officeDocument/2006/relationships/hyperlink" Target="https://administracion.gob.es/pagFront/espanaAdmon/directorioOrganigramas/entidadesLocales/entidadesLocales.htm?idUniOrganica=23620&amp;idProvincia=47" TargetMode="External"/><Relationship Id="rId6" Type="http://schemas.openxmlformats.org/officeDocument/2006/relationships/hyperlink" Target="https://administracion.gob.es/pagFront/espanaAdmon/directorioOrganigramas/entidadesLocales/entidadesLocales.htm?idUniOrganica=17813&amp;idProvincia=47" TargetMode="External"/><Relationship Id="rId146" Type="http://schemas.openxmlformats.org/officeDocument/2006/relationships/hyperlink" Target="https://administracion.gob.es/pagFront/espanaAdmon/directorioOrganigramas/entidadesLocales/entidadesLocales.htm?idUniOrganica=23608&amp;idProvincia=47" TargetMode="External"/><Relationship Id="rId7" Type="http://schemas.openxmlformats.org/officeDocument/2006/relationships/hyperlink" Target="https://administracion.gob.es/pagFront/espanaAdmon/directorioOrganigramas/entidadesLocales/entidadesLocales.htm?idUniOrganica=17834&amp;idProvincia=47" TargetMode="External"/><Relationship Id="rId145" Type="http://schemas.openxmlformats.org/officeDocument/2006/relationships/hyperlink" Target="https://administracion.gob.es/pagFront/espanaAdmon/directorioOrganigramas/entidadesLocales/entidadesLocales.htm?idUniOrganica=23602&amp;idProvincia=47" TargetMode="External"/><Relationship Id="rId8" Type="http://schemas.openxmlformats.org/officeDocument/2006/relationships/hyperlink" Target="https://administracion.gob.es/pagFront/espanaAdmon/directorioOrganigramas/entidadesLocales/entidadesLocales.htm?idUniOrganica=17992&amp;idProvincia=47" TargetMode="External"/><Relationship Id="rId144" Type="http://schemas.openxmlformats.org/officeDocument/2006/relationships/hyperlink" Target="https://administracion.gob.es/pagFront/espanaAdmon/directorioOrganigramas/entidadesLocales/entidadesLocales.htm?idUniOrganica=23598&amp;idProvincia=47" TargetMode="External"/><Relationship Id="rId73" Type="http://schemas.openxmlformats.org/officeDocument/2006/relationships/hyperlink" Target="https://administracion.gob.es/pagFront/espanaAdmon/directorioOrganigramas/entidadesLocales/entidadesLocales.htm?idUniOrganica=20894&amp;idProvincia=47" TargetMode="External"/><Relationship Id="rId72" Type="http://schemas.openxmlformats.org/officeDocument/2006/relationships/hyperlink" Target="https://administracion.gob.es/pagFront/espanaAdmon/directorioOrganigramas/entidadesLocales/entidadesLocales.htm?idUniOrganica=20821&amp;idProvincia=47" TargetMode="External"/><Relationship Id="rId75" Type="http://schemas.openxmlformats.org/officeDocument/2006/relationships/hyperlink" Target="https://administracion.gob.es/pagFront/espanaAdmon/directorioOrganigramas/entidadesLocales/entidadesLocales.htm?idUniOrganica=21138&amp;idProvincia=47" TargetMode="External"/><Relationship Id="rId74" Type="http://schemas.openxmlformats.org/officeDocument/2006/relationships/hyperlink" Target="https://administracion.gob.es/pagFront/espanaAdmon/directorioOrganigramas/entidadesLocales/entidadesLocales.htm?idUniOrganica=21021&amp;idProvincia=47" TargetMode="External"/><Relationship Id="rId77" Type="http://schemas.openxmlformats.org/officeDocument/2006/relationships/hyperlink" Target="https://administracion.gob.es/pagFront/espanaAdmon/directorioOrganigramas/entidadesLocales/entidadesLocales.htm?idUniOrganica=21287&amp;idProvincia=47" TargetMode="External"/><Relationship Id="rId76" Type="http://schemas.openxmlformats.org/officeDocument/2006/relationships/hyperlink" Target="https://administracion.gob.es/pagFront/espanaAdmon/directorioOrganigramas/entidadesLocales/entidadesLocales.htm?idUniOrganica=21160&amp;idProvincia=47" TargetMode="External"/><Relationship Id="rId79" Type="http://schemas.openxmlformats.org/officeDocument/2006/relationships/hyperlink" Target="https://administracion.gob.es/pagFront/espanaAdmon/directorioOrganigramas/entidadesLocales/entidadesLocales.htm?idUniOrganica=21511&amp;idProvincia=47" TargetMode="External"/><Relationship Id="rId78" Type="http://schemas.openxmlformats.org/officeDocument/2006/relationships/hyperlink" Target="https://administracion.gob.es/pagFront/espanaAdmon/directorioOrganigramas/entidadesLocales/entidadesLocales.htm?idUniOrganica=21340&amp;idProvincia=47" TargetMode="External"/><Relationship Id="rId71" Type="http://schemas.openxmlformats.org/officeDocument/2006/relationships/hyperlink" Target="https://administracion.gob.es/pagFront/espanaAdmon/directorioOrganigramas/entidadesLocales/entidadesLocales.htm?idUniOrganica=20613&amp;idProvincia=47" TargetMode="External"/><Relationship Id="rId70" Type="http://schemas.openxmlformats.org/officeDocument/2006/relationships/hyperlink" Target="https://administracion.gob.es/pagFront/espanaAdmon/directorioOrganigramas/entidadesLocales/entidadesLocales.htm?idUniOrganica=20589&amp;idProvincia=47" TargetMode="External"/><Relationship Id="rId139" Type="http://schemas.openxmlformats.org/officeDocument/2006/relationships/hyperlink" Target="https://administracion.gob.es/pagFront/espanaAdmon/directorioOrganigramas/entidadesLocales/entidadesLocales.htm?idUniOrganica=23553&amp;idProvincia=47" TargetMode="External"/><Relationship Id="rId138" Type="http://schemas.openxmlformats.org/officeDocument/2006/relationships/hyperlink" Target="https://administracion.gob.es/pagFront/espanaAdmon/directorioOrganigramas/entidadesLocales/entidadesLocales.htm?idUniOrganica=23534&amp;idProvincia=47" TargetMode="External"/><Relationship Id="rId137" Type="http://schemas.openxmlformats.org/officeDocument/2006/relationships/hyperlink" Target="https://administracion.gob.es/pagFront/espanaAdmon/directorioOrganigramas/entidadesLocales/entidadesLocales.htm?idUniOrganica=23489&amp;idProvincia=47" TargetMode="External"/><Relationship Id="rId132" Type="http://schemas.openxmlformats.org/officeDocument/2006/relationships/hyperlink" Target="https://administracion.gob.es/pagFront/espanaAdmon/directorioOrganigramas/entidadesLocales/entidadesLocales.htm?idUniOrganica=23345&amp;idProvincia=47" TargetMode="External"/><Relationship Id="rId131" Type="http://schemas.openxmlformats.org/officeDocument/2006/relationships/hyperlink" Target="https://administracion.gob.es/pagFront/espanaAdmon/directorioOrganigramas/entidadesLocales/entidadesLocales.htm?idUniOrganica=23283&amp;idProvincia=47" TargetMode="External"/><Relationship Id="rId130" Type="http://schemas.openxmlformats.org/officeDocument/2006/relationships/hyperlink" Target="https://administracion.gob.es/pagFront/espanaAdmon/directorioOrganigramas/entidadesLocales/entidadesLocales.htm?idUniOrganica=23281&amp;idProvincia=47" TargetMode="External"/><Relationship Id="rId136" Type="http://schemas.openxmlformats.org/officeDocument/2006/relationships/hyperlink" Target="https://administracion.gob.es/pagFront/espanaAdmon/directorioOrganigramas/entidadesLocales/entidadesLocales.htm?idUniOrganica=23451&amp;idProvincia=47" TargetMode="External"/><Relationship Id="rId135" Type="http://schemas.openxmlformats.org/officeDocument/2006/relationships/hyperlink" Target="https://administracion.gob.es/pagFront/espanaAdmon/directorioOrganigramas/entidadesLocales/entidadesLocales.htm?idUniOrganica=23397&amp;idProvincia=47" TargetMode="External"/><Relationship Id="rId134" Type="http://schemas.openxmlformats.org/officeDocument/2006/relationships/hyperlink" Target="https://administracion.gob.es/pagFront/espanaAdmon/directorioOrganigramas/entidadesLocales/entidadesLocales.htm?idUniOrganica=23368&amp;idProvincia=47" TargetMode="External"/><Relationship Id="rId133" Type="http://schemas.openxmlformats.org/officeDocument/2006/relationships/hyperlink" Target="https://administracion.gob.es/pagFront/espanaAdmon/directorioOrganigramas/entidadesLocales/entidadesLocales.htm?idUniOrganica=23358&amp;idProvincia=47" TargetMode="External"/><Relationship Id="rId62" Type="http://schemas.openxmlformats.org/officeDocument/2006/relationships/hyperlink" Target="https://administracion.gob.es/pagFront/espanaAdmon/directorioOrganigramas/entidadesLocales/entidadesLocales.htm?idUniOrganica=20293&amp;idProvincia=47" TargetMode="External"/><Relationship Id="rId61" Type="http://schemas.openxmlformats.org/officeDocument/2006/relationships/hyperlink" Target="https://administracion.gob.es/pagFront/espanaAdmon/directorioOrganigramas/entidadesLocales/entidadesLocales.htm?idUniOrganica=20147&amp;idProvincia=47" TargetMode="External"/><Relationship Id="rId64" Type="http://schemas.openxmlformats.org/officeDocument/2006/relationships/hyperlink" Target="https://administracion.gob.es/pagFront/espanaAdmon/directorioOrganigramas/entidadesLocales/entidadesLocales.htm?idUniOrganica=20314&amp;idProvincia=47" TargetMode="External"/><Relationship Id="rId63" Type="http://schemas.openxmlformats.org/officeDocument/2006/relationships/hyperlink" Target="https://administracion.gob.es/pagFront/espanaAdmon/directorioOrganigramas/entidadesLocales/entidadesLocales.htm?idUniOrganica=20295&amp;idProvincia=47" TargetMode="External"/><Relationship Id="rId66" Type="http://schemas.openxmlformats.org/officeDocument/2006/relationships/hyperlink" Target="https://administracion.gob.es/pagFront/espanaAdmon/directorioOrganigramas/entidadesLocales/entidadesLocales.htm?idUniOrganica=20404&amp;idProvincia=47" TargetMode="External"/><Relationship Id="rId172" Type="http://schemas.openxmlformats.org/officeDocument/2006/relationships/hyperlink" Target="https://administracion.gob.es/pagFront/espanaAdmon/directorioOrganigramas/entidadesLocales/entidadesLocales.htm?idUniOrganica=24614&amp;idProvincia=47" TargetMode="External"/><Relationship Id="rId65" Type="http://schemas.openxmlformats.org/officeDocument/2006/relationships/hyperlink" Target="https://administracion.gob.es/pagFront/espanaAdmon/directorioOrganigramas/entidadesLocales/entidadesLocales.htm?idUniOrganica=20381&amp;idProvincia=47" TargetMode="External"/><Relationship Id="rId171" Type="http://schemas.openxmlformats.org/officeDocument/2006/relationships/hyperlink" Target="https://administracion.gob.es/pagFront/espanaAdmon/directorioOrganigramas/entidadesLocales/entidadesLocales.htm?idUniOrganica=24600&amp;idProvincia=47" TargetMode="External"/><Relationship Id="rId68" Type="http://schemas.openxmlformats.org/officeDocument/2006/relationships/hyperlink" Target="https://administracion.gob.es/pagFront/espanaAdmon/directorioOrganigramas/entidadesLocales/entidadesLocales.htm?idUniOrganica=20453&amp;idProvincia=47" TargetMode="External"/><Relationship Id="rId170" Type="http://schemas.openxmlformats.org/officeDocument/2006/relationships/hyperlink" Target="https://administracion.gob.es/pagFront/espanaAdmon/directorioOrganigramas/entidadesLocales/entidadesLocales.htm?idUniOrganica=24559&amp;idProvincia=47" TargetMode="External"/><Relationship Id="rId67" Type="http://schemas.openxmlformats.org/officeDocument/2006/relationships/hyperlink" Target="https://administracion.gob.es/pagFront/espanaAdmon/directorioOrganigramas/entidadesLocales/entidadesLocales.htm?idUniOrganica=20421&amp;idProvincia=47" TargetMode="External"/><Relationship Id="rId60" Type="http://schemas.openxmlformats.org/officeDocument/2006/relationships/hyperlink" Target="https://administracion.gob.es/pagFront/espanaAdmon/directorioOrganigramas/entidadesLocales/entidadesLocales.htm?idUniOrganica=20091&amp;idProvincia=47" TargetMode="External"/><Relationship Id="rId165" Type="http://schemas.openxmlformats.org/officeDocument/2006/relationships/hyperlink" Target="https://administracion.gob.es/pagFront/espanaAdmon/directorioOrganigramas/entidadesLocales/entidadesLocales.htm?idUniOrganica=24402&amp;idProvincia=47" TargetMode="External"/><Relationship Id="rId69" Type="http://schemas.openxmlformats.org/officeDocument/2006/relationships/hyperlink" Target="https://administracion.gob.es/pagFront/espanaAdmon/directorioOrganigramas/entidadesLocales/entidadesLocales.htm?idUniOrganica=20527&amp;idProvincia=47" TargetMode="External"/><Relationship Id="rId164" Type="http://schemas.openxmlformats.org/officeDocument/2006/relationships/hyperlink" Target="https://administracion.gob.es/pagFront/espanaAdmon/directorioOrganigramas/entidadesLocales/entidadesLocales.htm?idUniOrganica=24401&amp;idProvincia=47" TargetMode="External"/><Relationship Id="rId163" Type="http://schemas.openxmlformats.org/officeDocument/2006/relationships/hyperlink" Target="https://administracion.gob.es/pagFront/espanaAdmon/directorioOrganigramas/entidadesLocales/entidadesLocales.htm?idUniOrganica=24399&amp;idProvincia=47" TargetMode="External"/><Relationship Id="rId162" Type="http://schemas.openxmlformats.org/officeDocument/2006/relationships/hyperlink" Target="https://administracion.gob.es/pagFront/espanaAdmon/directorioOrganigramas/entidadesLocales/entidadesLocales.htm?idUniOrganica=24375&amp;idProvincia=47" TargetMode="External"/><Relationship Id="rId169" Type="http://schemas.openxmlformats.org/officeDocument/2006/relationships/hyperlink" Target="https://administracion.gob.es/pagFront/espanaAdmon/directorioOrganigramas/entidadesLocales/entidadesLocales.htm?idUniOrganica=24546&amp;idProvincia=47" TargetMode="External"/><Relationship Id="rId168" Type="http://schemas.openxmlformats.org/officeDocument/2006/relationships/hyperlink" Target="https://administracion.gob.es/pagFront/espanaAdmon/directorioOrganigramas/entidadesLocales/entidadesLocales.htm?idUniOrganica=24527&amp;idProvincia=47" TargetMode="External"/><Relationship Id="rId167" Type="http://schemas.openxmlformats.org/officeDocument/2006/relationships/hyperlink" Target="https://administracion.gob.es/pagFront/espanaAdmon/directorioOrganigramas/entidadesLocales/entidadesLocales.htm?idUniOrganica=24478&amp;idProvincia=47" TargetMode="External"/><Relationship Id="rId166" Type="http://schemas.openxmlformats.org/officeDocument/2006/relationships/hyperlink" Target="https://administracion.gob.es/pagFront/espanaAdmon/directorioOrganigramas/entidadesLocales/entidadesLocales.htm?idUniOrganica=24440&amp;idProvincia=47" TargetMode="External"/><Relationship Id="rId51" Type="http://schemas.openxmlformats.org/officeDocument/2006/relationships/hyperlink" Target="https://administracion.gob.es/pagFront/espanaAdmon/directorioOrganigramas/entidadesLocales/entidadesLocales.htm?idUniOrganica=19720&amp;idProvincia=47" TargetMode="External"/><Relationship Id="rId50" Type="http://schemas.openxmlformats.org/officeDocument/2006/relationships/hyperlink" Target="https://administracion.gob.es/pagFront/espanaAdmon/directorioOrganigramas/entidadesLocales/entidadesLocales.htm?idUniOrganica=19718&amp;idProvincia=47" TargetMode="External"/><Relationship Id="rId53" Type="http://schemas.openxmlformats.org/officeDocument/2006/relationships/hyperlink" Target="https://administracion.gob.es/pagFront/espanaAdmon/directorioOrganigramas/entidadesLocales/entidadesLocales.htm?idUniOrganica=19781&amp;idProvincia=47" TargetMode="External"/><Relationship Id="rId52" Type="http://schemas.openxmlformats.org/officeDocument/2006/relationships/hyperlink" Target="https://administracion.gob.es/pagFront/espanaAdmon/directorioOrganigramas/entidadesLocales/entidadesLocales.htm?idUniOrganica=19753&amp;idProvincia=47" TargetMode="External"/><Relationship Id="rId55" Type="http://schemas.openxmlformats.org/officeDocument/2006/relationships/hyperlink" Target="https://administracion.gob.es/pagFront/espanaAdmon/directorioOrganigramas/entidadesLocales/entidadesLocales.htm?idUniOrganica=19850&amp;idProvincia=47" TargetMode="External"/><Relationship Id="rId161" Type="http://schemas.openxmlformats.org/officeDocument/2006/relationships/hyperlink" Target="https://administracion.gob.es/pagFront/espanaAdmon/directorioOrganigramas/entidadesLocales/entidadesLocales.htm?idUniOrganica=24368&amp;idProvincia=47" TargetMode="External"/><Relationship Id="rId54" Type="http://schemas.openxmlformats.org/officeDocument/2006/relationships/hyperlink" Target="https://administracion.gob.es/pagFront/espanaAdmon/directorioOrganigramas/entidadesLocales/entidadesLocales.htm?idUniOrganica=19782&amp;idProvincia=47" TargetMode="External"/><Relationship Id="rId160" Type="http://schemas.openxmlformats.org/officeDocument/2006/relationships/hyperlink" Target="https://administracion.gob.es/pagFront/espanaAdmon/directorioOrganigramas/entidadesLocales/entidadesLocales.htm?idUniOrganica=24327&amp;idProvincia=47" TargetMode="External"/><Relationship Id="rId57" Type="http://schemas.openxmlformats.org/officeDocument/2006/relationships/hyperlink" Target="https://administracion.gob.es/pagFront/espanaAdmon/directorioOrganigramas/entidadesLocales/entidadesLocales.htm?idUniOrganica=19942&amp;idProvincia=47" TargetMode="External"/><Relationship Id="rId56" Type="http://schemas.openxmlformats.org/officeDocument/2006/relationships/hyperlink" Target="https://administracion.gob.es/pagFront/espanaAdmon/directorioOrganigramas/entidadesLocales/entidadesLocales.htm?idUniOrganica=19878&amp;idProvincia=47" TargetMode="External"/><Relationship Id="rId159" Type="http://schemas.openxmlformats.org/officeDocument/2006/relationships/hyperlink" Target="https://administracion.gob.es/pagFront/espanaAdmon/directorioOrganigramas/entidadesLocales/entidadesLocales.htm?idUniOrganica=24323&amp;idProvincia=47" TargetMode="External"/><Relationship Id="rId59" Type="http://schemas.openxmlformats.org/officeDocument/2006/relationships/hyperlink" Target="https://administracion.gob.es/pagFront/espanaAdmon/directorioOrganigramas/entidadesLocales/entidadesLocales.htm?idUniOrganica=19988&amp;idProvincia=47" TargetMode="External"/><Relationship Id="rId154" Type="http://schemas.openxmlformats.org/officeDocument/2006/relationships/hyperlink" Target="https://administracion.gob.es/pagFront/espanaAdmon/directorioOrganigramas/entidadesLocales/entidadesLocales.htm?idUniOrganica=24012&amp;idProvincia=47" TargetMode="External"/><Relationship Id="rId58" Type="http://schemas.openxmlformats.org/officeDocument/2006/relationships/hyperlink" Target="https://administracion.gob.es/pagFront/espanaAdmon/directorioOrganigramas/entidadesLocales/entidadesLocales.htm?idUniOrganica=19959&amp;idProvincia=47" TargetMode="External"/><Relationship Id="rId153" Type="http://schemas.openxmlformats.org/officeDocument/2006/relationships/hyperlink" Target="https://administracion.gob.es/pagFront/espanaAdmon/directorioOrganigramas/entidadesLocales/entidadesLocales.htm?idUniOrganica=23961&amp;idProvincia=47" TargetMode="External"/><Relationship Id="rId152" Type="http://schemas.openxmlformats.org/officeDocument/2006/relationships/hyperlink" Target="https://administracion.gob.es/pagFront/espanaAdmon/directorioOrganigramas/entidadesLocales/entidadesLocales.htm?idUniOrganica=23928&amp;idProvincia=47" TargetMode="External"/><Relationship Id="rId151" Type="http://schemas.openxmlformats.org/officeDocument/2006/relationships/hyperlink" Target="https://administracion.gob.es/pagFront/espanaAdmon/directorioOrganigramas/entidadesLocales/entidadesLocales.htm?idUniOrganica=23920&amp;idProvincia=47" TargetMode="External"/><Relationship Id="rId158" Type="http://schemas.openxmlformats.org/officeDocument/2006/relationships/hyperlink" Target="https://administracion.gob.es/pagFront/espanaAdmon/directorioOrganigramas/entidadesLocales/entidadesLocales.htm?idUniOrganica=24272&amp;idProvincia=47" TargetMode="External"/><Relationship Id="rId157" Type="http://schemas.openxmlformats.org/officeDocument/2006/relationships/hyperlink" Target="https://administracion.gob.es/pagFront/espanaAdmon/directorioOrganigramas/entidadesLocales/entidadesLocales.htm?idUniOrganica=24198&amp;idProvincia=47" TargetMode="External"/><Relationship Id="rId156" Type="http://schemas.openxmlformats.org/officeDocument/2006/relationships/hyperlink" Target="https://administracion.gob.es/pagFront/espanaAdmon/directorioOrganigramas/entidadesLocales/entidadesLocales.htm?idUniOrganica=24056&amp;idProvincia=47" TargetMode="External"/><Relationship Id="rId155" Type="http://schemas.openxmlformats.org/officeDocument/2006/relationships/hyperlink" Target="https://administracion.gob.es/pagFront/espanaAdmon/directorioOrganigramas/entidadesLocales/entidadesLocales.htm?idUniOrganica=24046&amp;idProvincia=47" TargetMode="External"/><Relationship Id="rId107" Type="http://schemas.openxmlformats.org/officeDocument/2006/relationships/hyperlink" Target="https://administracion.gob.es/pagFront/espanaAdmon/directorioOrganigramas/entidadesLocales/entidadesLocales.htm?idUniOrganica=22523&amp;idProvincia=47" TargetMode="External"/><Relationship Id="rId106" Type="http://schemas.openxmlformats.org/officeDocument/2006/relationships/hyperlink" Target="https://administracion.gob.es/pagFront/espanaAdmon/directorioOrganigramas/entidadesLocales/entidadesLocales.htm?idUniOrganica=22450&amp;idProvincia=47" TargetMode="External"/><Relationship Id="rId105" Type="http://schemas.openxmlformats.org/officeDocument/2006/relationships/hyperlink" Target="https://administracion.gob.es/pagFront/espanaAdmon/directorioOrganigramas/entidadesLocales/entidadesLocales.htm?idUniOrganica=22299&amp;idProvincia=47" TargetMode="External"/><Relationship Id="rId226" Type="http://schemas.openxmlformats.org/officeDocument/2006/relationships/drawing" Target="../drawings/drawing50.xml"/><Relationship Id="rId104" Type="http://schemas.openxmlformats.org/officeDocument/2006/relationships/hyperlink" Target="https://administracion.gob.es/pagFront/espanaAdmon/directorioOrganigramas/entidadesLocales/entidadesLocales.htm?idUniOrganica=22297&amp;idProvincia=47" TargetMode="External"/><Relationship Id="rId225" Type="http://schemas.openxmlformats.org/officeDocument/2006/relationships/hyperlink" Target="https://administracion.gob.es/pagFront/espanaAdmon/directorioOrganigramas/entidadesLocales/entidadesLocales.htm?idUniOrganica=25588&amp;idProvincia=47" TargetMode="External"/><Relationship Id="rId109" Type="http://schemas.openxmlformats.org/officeDocument/2006/relationships/hyperlink" Target="https://administracion.gob.es/pagFront/espanaAdmon/directorioOrganigramas/entidadesLocales/entidadesLocales.htm?idUniOrganica=22555&amp;idProvincia=47" TargetMode="External"/><Relationship Id="rId108" Type="http://schemas.openxmlformats.org/officeDocument/2006/relationships/hyperlink" Target="https://administracion.gob.es/pagFront/espanaAdmon/directorioOrganigramas/entidadesLocales/entidadesLocales.htm?idUniOrganica=22554&amp;idProvincia=47" TargetMode="External"/><Relationship Id="rId220" Type="http://schemas.openxmlformats.org/officeDocument/2006/relationships/hyperlink" Target="https://administracion.gob.es/pagFront/espanaAdmon/directorioOrganigramas/entidadesLocales/entidadesLocales.htm?idUniOrganica=25428&amp;idProvincia=47" TargetMode="External"/><Relationship Id="rId103" Type="http://schemas.openxmlformats.org/officeDocument/2006/relationships/hyperlink" Target="https://administracion.gob.es/pagFront/espanaAdmon/directorioOrganigramas/entidadesLocales/entidadesLocales.htm?idUniOrganica=22293&amp;idProvincia=47" TargetMode="External"/><Relationship Id="rId224" Type="http://schemas.openxmlformats.org/officeDocument/2006/relationships/hyperlink" Target="https://administracion.gob.es/pagFront/espanaAdmon/directorioOrganigramas/entidadesLocales/entidadesLocales.htm?idUniOrganica=25579&amp;idProvincia=47" TargetMode="External"/><Relationship Id="rId102" Type="http://schemas.openxmlformats.org/officeDocument/2006/relationships/hyperlink" Target="https://administracion.gob.es/pagFront/espanaAdmon/directorioOrganigramas/entidadesLocales/entidadesLocales.htm?idUniOrganica=22278&amp;idProvincia=47" TargetMode="External"/><Relationship Id="rId223" Type="http://schemas.openxmlformats.org/officeDocument/2006/relationships/hyperlink" Target="https://administracion.gob.es/pagFront/espanaAdmon/directorioOrganigramas/entidadesLocales/entidadesLocales.htm?idUniOrganica=25511&amp;idProvincia=47" TargetMode="External"/><Relationship Id="rId101" Type="http://schemas.openxmlformats.org/officeDocument/2006/relationships/hyperlink" Target="https://administracion.gob.es/pagFront/espanaAdmon/directorioOrganigramas/entidadesLocales/entidadesLocales.htm?idUniOrganica=22219&amp;idProvincia=47" TargetMode="External"/><Relationship Id="rId222" Type="http://schemas.openxmlformats.org/officeDocument/2006/relationships/hyperlink" Target="https://administracion.gob.es/pagFront/espanaAdmon/directorioOrganigramas/entidadesLocales/entidadesLocales.htm?idUniOrganica=25469&amp;idProvincia=47" TargetMode="External"/><Relationship Id="rId100" Type="http://schemas.openxmlformats.org/officeDocument/2006/relationships/hyperlink" Target="https://administracion.gob.es/pagFront/espanaAdmon/directorioOrganigramas/entidadesLocales/entidadesLocales.htm?idUniOrganica=22087&amp;idProvincia=47" TargetMode="External"/><Relationship Id="rId221" Type="http://schemas.openxmlformats.org/officeDocument/2006/relationships/hyperlink" Target="https://administracion.gob.es/pagFront/espanaAdmon/directorioOrganigramas/entidadesLocales/entidadesLocales.htm?idUniOrganica=25437&amp;idProvincia=47" TargetMode="External"/><Relationship Id="rId217" Type="http://schemas.openxmlformats.org/officeDocument/2006/relationships/hyperlink" Target="https://administracion.gob.es/pagFront/espanaAdmon/directorioOrganigramas/entidadesLocales/entidadesLocales.htm?idUniOrganica=25405&amp;idProvincia=47" TargetMode="External"/><Relationship Id="rId216" Type="http://schemas.openxmlformats.org/officeDocument/2006/relationships/hyperlink" Target="https://administracion.gob.es/pagFront/espanaAdmon/directorioOrganigramas/entidadesLocales/entidadesLocales.htm?idUniOrganica=25367&amp;idProvincia=47" TargetMode="External"/><Relationship Id="rId215" Type="http://schemas.openxmlformats.org/officeDocument/2006/relationships/hyperlink" Target="https://administracion.gob.es/pagFront/espanaAdmon/directorioOrganigramas/entidadesLocales/entidadesLocales.htm?idUniOrganica=25341&amp;idProvincia=47" TargetMode="External"/><Relationship Id="rId214" Type="http://schemas.openxmlformats.org/officeDocument/2006/relationships/hyperlink" Target="https://administracion.gob.es/pagFront/espanaAdmon/directorioOrganigramas/entidadesLocales/entidadesLocales.htm?idUniOrganica=25275&amp;idProvincia=47" TargetMode="External"/><Relationship Id="rId219" Type="http://schemas.openxmlformats.org/officeDocument/2006/relationships/hyperlink" Target="https://administracion.gob.es/pagFront/espanaAdmon/directorioOrganigramas/entidadesLocales/entidadesLocales.htm?idUniOrganica=25423&amp;idProvincia=47" TargetMode="External"/><Relationship Id="rId218" Type="http://schemas.openxmlformats.org/officeDocument/2006/relationships/hyperlink" Target="https://administracion.gob.es/pagFront/espanaAdmon/directorioOrganigramas/entidadesLocales/entidadesLocales.htm?idUniOrganica=25421&amp;idProvincia=47" TargetMode="External"/><Relationship Id="rId213" Type="http://schemas.openxmlformats.org/officeDocument/2006/relationships/hyperlink" Target="https://administracion.gob.es/pagFront/espanaAdmon/directorioOrganigramas/entidadesLocales/entidadesLocales.htm?idUniOrganica=25270&amp;idProvincia=47" TargetMode="External"/><Relationship Id="rId212" Type="http://schemas.openxmlformats.org/officeDocument/2006/relationships/hyperlink" Target="https://administracion.gob.es/pagFront/espanaAdmon/directorioOrganigramas/entidadesLocales/entidadesLocales.htm?idUniOrganica=25267&amp;idProvincia=47" TargetMode="External"/><Relationship Id="rId211" Type="http://schemas.openxmlformats.org/officeDocument/2006/relationships/hyperlink" Target="https://administracion.gob.es/pagFront/espanaAdmon/directorioOrganigramas/entidadesLocales/entidadesLocales.htm?idUniOrganica=25255&amp;idProvincia=47" TargetMode="External"/><Relationship Id="rId210" Type="http://schemas.openxmlformats.org/officeDocument/2006/relationships/hyperlink" Target="https://administracion.gob.es/pagFront/espanaAdmon/directorioOrganigramas/entidadesLocales/entidadesLocales.htm?idUniOrganica=25245&amp;idProvincia=47" TargetMode="External"/><Relationship Id="rId129" Type="http://schemas.openxmlformats.org/officeDocument/2006/relationships/hyperlink" Target="https://administracion.gob.es/pagFront/espanaAdmon/directorioOrganigramas/entidadesLocales/entidadesLocales.htm?idUniOrganica=23171&amp;idProvincia=47" TargetMode="External"/><Relationship Id="rId128" Type="http://schemas.openxmlformats.org/officeDocument/2006/relationships/hyperlink" Target="https://administracion.gob.es/pagFront/espanaAdmon/directorioOrganigramas/entidadesLocales/entidadesLocales.htm?idUniOrganica=23126&amp;idProvincia=47" TargetMode="External"/><Relationship Id="rId127" Type="http://schemas.openxmlformats.org/officeDocument/2006/relationships/hyperlink" Target="https://administracion.gob.es/pagFront/espanaAdmon/directorioOrganigramas/entidadesLocales/entidadesLocales.htm?idUniOrganica=23105&amp;idProvincia=47" TargetMode="External"/><Relationship Id="rId126" Type="http://schemas.openxmlformats.org/officeDocument/2006/relationships/hyperlink" Target="https://administracion.gob.es/pagFront/espanaAdmon/directorioOrganigramas/entidadesLocales/entidadesLocales.htm?idUniOrganica=23088&amp;idProvincia=47" TargetMode="External"/><Relationship Id="rId121" Type="http://schemas.openxmlformats.org/officeDocument/2006/relationships/hyperlink" Target="https://administracion.gob.es/pagFront/espanaAdmon/directorioOrganigramas/entidadesLocales/entidadesLocales.htm?idUniOrganica=22905&amp;idProvincia=47" TargetMode="External"/><Relationship Id="rId120" Type="http://schemas.openxmlformats.org/officeDocument/2006/relationships/hyperlink" Target="https://administracion.gob.es/pagFront/espanaAdmon/directorioOrganigramas/entidadesLocales/entidadesLocales.htm?idUniOrganica=22881&amp;idProvincia=47" TargetMode="External"/><Relationship Id="rId125" Type="http://schemas.openxmlformats.org/officeDocument/2006/relationships/hyperlink" Target="https://administracion.gob.es/pagFront/espanaAdmon/directorioOrganigramas/entidadesLocales/entidadesLocales.htm?idUniOrganica=23084&amp;idProvincia=47" TargetMode="External"/><Relationship Id="rId124" Type="http://schemas.openxmlformats.org/officeDocument/2006/relationships/hyperlink" Target="https://administracion.gob.es/pagFront/espanaAdmon/directorioOrganigramas/entidadesLocales/entidadesLocales.htm?idUniOrganica=23082&amp;idProvincia=47" TargetMode="External"/><Relationship Id="rId123" Type="http://schemas.openxmlformats.org/officeDocument/2006/relationships/hyperlink" Target="https://administracion.gob.es/pagFront/espanaAdmon/directorioOrganigramas/entidadesLocales/entidadesLocales.htm?idUniOrganica=23080&amp;idProvincia=47" TargetMode="External"/><Relationship Id="rId122" Type="http://schemas.openxmlformats.org/officeDocument/2006/relationships/hyperlink" Target="https://administracion.gob.es/pagFront/espanaAdmon/directorioOrganigramas/entidadesLocales/entidadesLocales.htm?idUniOrganica=23042&amp;idProvincia=47" TargetMode="External"/><Relationship Id="rId95" Type="http://schemas.openxmlformats.org/officeDocument/2006/relationships/hyperlink" Target="https://administracion.gob.es/pagFront/espanaAdmon/directorioOrganigramas/entidadesLocales/entidadesLocales.htm?idUniOrganica=21944&amp;idProvincia=47" TargetMode="External"/><Relationship Id="rId94" Type="http://schemas.openxmlformats.org/officeDocument/2006/relationships/hyperlink" Target="https://administracion.gob.es/pagFront/espanaAdmon/directorioOrganigramas/entidadesLocales/entidadesLocales.htm?idUniOrganica=21940&amp;idProvincia=47" TargetMode="External"/><Relationship Id="rId97" Type="http://schemas.openxmlformats.org/officeDocument/2006/relationships/hyperlink" Target="https://administracion.gob.es/pagFront/espanaAdmon/directorioOrganigramas/entidadesLocales/entidadesLocales.htm?idUniOrganica=21997&amp;idProvincia=47" TargetMode="External"/><Relationship Id="rId96" Type="http://schemas.openxmlformats.org/officeDocument/2006/relationships/hyperlink" Target="https://administracion.gob.es/pagFront/espanaAdmon/directorioOrganigramas/entidadesLocales/entidadesLocales.htm?idUniOrganica=21987&amp;idProvincia=47" TargetMode="External"/><Relationship Id="rId99" Type="http://schemas.openxmlformats.org/officeDocument/2006/relationships/hyperlink" Target="https://administracion.gob.es/pagFront/espanaAdmon/directorioOrganigramas/entidadesLocales/entidadesLocales.htm?idUniOrganica=22034&amp;idProvincia=47" TargetMode="External"/><Relationship Id="rId98" Type="http://schemas.openxmlformats.org/officeDocument/2006/relationships/hyperlink" Target="https://administracion.gob.es/pagFront/espanaAdmon/directorioOrganigramas/entidadesLocales/entidadesLocales.htm?idUniOrganica=21999&amp;idProvincia=47" TargetMode="External"/><Relationship Id="rId91" Type="http://schemas.openxmlformats.org/officeDocument/2006/relationships/hyperlink" Target="https://administracion.gob.es/pagFront/espanaAdmon/directorioOrganigramas/entidadesLocales/entidadesLocales.htm?idUniOrganica=21864&amp;idProvincia=47" TargetMode="External"/><Relationship Id="rId90" Type="http://schemas.openxmlformats.org/officeDocument/2006/relationships/hyperlink" Target="https://administracion.gob.es/pagFront/espanaAdmon/directorioOrganigramas/entidadesLocales/entidadesLocales.htm?idUniOrganica=21810&amp;idProvincia=47" TargetMode="External"/><Relationship Id="rId93" Type="http://schemas.openxmlformats.org/officeDocument/2006/relationships/hyperlink" Target="https://administracion.gob.es/pagFront/espanaAdmon/directorioOrganigramas/entidadesLocales/entidadesLocales.htm?idUniOrganica=21935&amp;idProvincia=47" TargetMode="External"/><Relationship Id="rId92" Type="http://schemas.openxmlformats.org/officeDocument/2006/relationships/hyperlink" Target="https://administracion.gob.es/pagFront/espanaAdmon/directorioOrganigramas/entidadesLocales/entidadesLocales.htm?idUniOrganica=21880&amp;idProvincia=47" TargetMode="External"/><Relationship Id="rId118" Type="http://schemas.openxmlformats.org/officeDocument/2006/relationships/hyperlink" Target="https://administracion.gob.es/pagFront/espanaAdmon/directorioOrganigramas/entidadesLocales/entidadesLocales.htm?idUniOrganica=22858&amp;idProvincia=47" TargetMode="External"/><Relationship Id="rId117" Type="http://schemas.openxmlformats.org/officeDocument/2006/relationships/hyperlink" Target="https://administracion.gob.es/pagFront/espanaAdmon/directorioOrganigramas/entidadesLocales/entidadesLocales.htm?idUniOrganica=22817&amp;idProvincia=47" TargetMode="External"/><Relationship Id="rId116" Type="http://schemas.openxmlformats.org/officeDocument/2006/relationships/hyperlink" Target="https://administracion.gob.es/pagFront/espanaAdmon/directorioOrganigramas/entidadesLocales/entidadesLocales.htm?idUniOrganica=22746&amp;idProvincia=47" TargetMode="External"/><Relationship Id="rId115" Type="http://schemas.openxmlformats.org/officeDocument/2006/relationships/hyperlink" Target="https://administracion.gob.es/pagFront/espanaAdmon/directorioOrganigramas/entidadesLocales/entidadesLocales.htm?idUniOrganica=22745&amp;idProvincia=47" TargetMode="External"/><Relationship Id="rId119" Type="http://schemas.openxmlformats.org/officeDocument/2006/relationships/hyperlink" Target="https://administracion.gob.es/pagFront/espanaAdmon/directorioOrganigramas/entidadesLocales/entidadesLocales.htm?idUniOrganica=22880&amp;idProvincia=47" TargetMode="External"/><Relationship Id="rId110" Type="http://schemas.openxmlformats.org/officeDocument/2006/relationships/hyperlink" Target="https://administracion.gob.es/pagFront/espanaAdmon/directorioOrganigramas/entidadesLocales/entidadesLocales.htm?idUniOrganica=22579&amp;idProvincia=47" TargetMode="External"/><Relationship Id="rId114" Type="http://schemas.openxmlformats.org/officeDocument/2006/relationships/hyperlink" Target="https://administracion.gob.es/pagFront/espanaAdmon/directorioOrganigramas/entidadesLocales/entidadesLocales.htm?idUniOrganica=22743&amp;idProvincia=47" TargetMode="External"/><Relationship Id="rId113" Type="http://schemas.openxmlformats.org/officeDocument/2006/relationships/hyperlink" Target="https://administracion.gob.es/pagFront/espanaAdmon/directorioOrganigramas/entidadesLocales/entidadesLocales.htm?idUniOrganica=22676&amp;idProvincia=47" TargetMode="External"/><Relationship Id="rId112" Type="http://schemas.openxmlformats.org/officeDocument/2006/relationships/hyperlink" Target="https://administracion.gob.es/pagFront/espanaAdmon/directorioOrganigramas/entidadesLocales/entidadesLocales.htm?idUniOrganica=22610&amp;idProvincia=47" TargetMode="External"/><Relationship Id="rId111" Type="http://schemas.openxmlformats.org/officeDocument/2006/relationships/hyperlink" Target="https://administracion.gob.es/pagFront/espanaAdmon/directorioOrganigramas/entidadesLocales/entidadesLocales.htm?idUniOrganica=22608&amp;idProvincia=47" TargetMode="External"/><Relationship Id="rId206" Type="http://schemas.openxmlformats.org/officeDocument/2006/relationships/hyperlink" Target="https://administracion.gob.es/pagFront/espanaAdmon/directorioOrganigramas/entidadesLocales/entidadesLocales.htm?idUniOrganica=25176&amp;idProvincia=47" TargetMode="External"/><Relationship Id="rId205" Type="http://schemas.openxmlformats.org/officeDocument/2006/relationships/hyperlink" Target="https://administracion.gob.es/pagFront/espanaAdmon/directorioOrganigramas/entidadesLocales/entidadesLocales.htm?idUniOrganica=25161&amp;idProvincia=47" TargetMode="External"/><Relationship Id="rId204" Type="http://schemas.openxmlformats.org/officeDocument/2006/relationships/hyperlink" Target="https://administracion.gob.es/pagFront/espanaAdmon/directorioOrganigramas/entidadesLocales/entidadesLocales.htm?idUniOrganica=25154&amp;idProvincia=47" TargetMode="External"/><Relationship Id="rId203" Type="http://schemas.openxmlformats.org/officeDocument/2006/relationships/hyperlink" Target="https://administracion.gob.es/pagFront/espanaAdmon/directorioOrganigramas/entidadesLocales/entidadesLocales.htm?idUniOrganica=25152&amp;idProvincia=47" TargetMode="External"/><Relationship Id="rId209" Type="http://schemas.openxmlformats.org/officeDocument/2006/relationships/hyperlink" Target="https://administracion.gob.es/pagFront/espanaAdmon/directorioOrganigramas/entidadesLocales/entidadesLocales.htm?idUniOrganica=25231&amp;idProvincia=47" TargetMode="External"/><Relationship Id="rId208" Type="http://schemas.openxmlformats.org/officeDocument/2006/relationships/hyperlink" Target="https://administracion.gob.es/pagFront/espanaAdmon/directorioOrganigramas/entidadesLocales/entidadesLocales.htm?idUniOrganica=25226&amp;idProvincia=47" TargetMode="External"/><Relationship Id="rId207" Type="http://schemas.openxmlformats.org/officeDocument/2006/relationships/hyperlink" Target="https://administracion.gob.es/pagFront/espanaAdmon/directorioOrganigramas/entidadesLocales/entidadesLocales.htm?idUniOrganica=25224&amp;idProvincia=47" TargetMode="External"/><Relationship Id="rId202" Type="http://schemas.openxmlformats.org/officeDocument/2006/relationships/hyperlink" Target="https://administracion.gob.es/pagFront/espanaAdmon/directorioOrganigramas/entidadesLocales/entidadesLocales.htm?idUniOrganica=25147&amp;idProvincia=47" TargetMode="External"/><Relationship Id="rId201" Type="http://schemas.openxmlformats.org/officeDocument/2006/relationships/hyperlink" Target="https://administracion.gob.es/pagFront/espanaAdmon/directorioOrganigramas/entidadesLocales/entidadesLocales.htm?idUniOrganica=25146&amp;idProvincia=47" TargetMode="External"/><Relationship Id="rId200" Type="http://schemas.openxmlformats.org/officeDocument/2006/relationships/hyperlink" Target="https://administracion.gob.es/pagFront/espanaAdmon/directorioOrganigramas/entidadesLocales/entidadesLocales.htm?idUniOrganica=25133&amp;idProvincia=47" TargetMode="External"/></Relationships>
</file>

<file path=xl/worksheets/_rels/sheet51.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548&amp;idProvincia=49" TargetMode="External"/><Relationship Id="rId190" Type="http://schemas.openxmlformats.org/officeDocument/2006/relationships/hyperlink" Target="https://administracion.gob.es/pagFront/espanaAdmon/directorioOrganigramas/entidadesLocales/entidadesLocales.htm?idUniOrganica=23889&amp;idProvincia=49" TargetMode="External"/><Relationship Id="rId42" Type="http://schemas.openxmlformats.org/officeDocument/2006/relationships/hyperlink" Target="https://administracion.gob.es/pagFront/espanaAdmon/directorioOrganigramas/entidadesLocales/entidadesLocales.htm?idUniOrganica=19565&amp;idProvincia=49" TargetMode="External"/><Relationship Id="rId41" Type="http://schemas.openxmlformats.org/officeDocument/2006/relationships/hyperlink" Target="https://administracion.gob.es/pagFront/espanaAdmon/directorioOrganigramas/entidadesLocales/entidadesLocales.htm?idUniOrganica=19554&amp;idProvincia=49" TargetMode="External"/><Relationship Id="rId44" Type="http://schemas.openxmlformats.org/officeDocument/2006/relationships/hyperlink" Target="https://administracion.gob.es/pagFront/espanaAdmon/directorioOrganigramas/entidadesLocales/entidadesLocales.htm?idUniOrganica=19630&amp;idProvincia=49" TargetMode="External"/><Relationship Id="rId194" Type="http://schemas.openxmlformats.org/officeDocument/2006/relationships/hyperlink" Target="https://administracion.gob.es/pagFront/espanaAdmon/directorioOrganigramas/entidadesLocales/entidadesLocales.htm?idUniOrganica=24203&amp;idProvincia=49" TargetMode="External"/><Relationship Id="rId43" Type="http://schemas.openxmlformats.org/officeDocument/2006/relationships/hyperlink" Target="https://administracion.gob.es/pagFront/espanaAdmon/directorioOrganigramas/entidadesLocales/entidadesLocales.htm?idUniOrganica=19585&amp;idProvincia=49" TargetMode="External"/><Relationship Id="rId193" Type="http://schemas.openxmlformats.org/officeDocument/2006/relationships/hyperlink" Target="https://administracion.gob.es/pagFront/espanaAdmon/directorioOrganigramas/entidadesLocales/entidadesLocales.htm?idUniOrganica=24163&amp;idProvincia=49" TargetMode="External"/><Relationship Id="rId46" Type="http://schemas.openxmlformats.org/officeDocument/2006/relationships/hyperlink" Target="https://administracion.gob.es/pagFront/espanaAdmon/directorioOrganigramas/entidadesLocales/entidadesLocales.htm?idUniOrganica=19637&amp;idProvincia=49" TargetMode="External"/><Relationship Id="rId192" Type="http://schemas.openxmlformats.org/officeDocument/2006/relationships/hyperlink" Target="https://administracion.gob.es/pagFront/espanaAdmon/directorioOrganigramas/entidadesLocales/entidadesLocales.htm?idUniOrganica=23927&amp;idProvincia=49" TargetMode="External"/><Relationship Id="rId45" Type="http://schemas.openxmlformats.org/officeDocument/2006/relationships/hyperlink" Target="https://administracion.gob.es/pagFront/espanaAdmon/directorioOrganigramas/entidadesLocales/entidadesLocales.htm?idUniOrganica=19631&amp;idProvincia=49" TargetMode="External"/><Relationship Id="rId191" Type="http://schemas.openxmlformats.org/officeDocument/2006/relationships/hyperlink" Target="https://administracion.gob.es/pagFront/espanaAdmon/directorioOrganigramas/entidadesLocales/entidadesLocales.htm?idUniOrganica=23918&amp;idProvincia=49" TargetMode="External"/><Relationship Id="rId48" Type="http://schemas.openxmlformats.org/officeDocument/2006/relationships/hyperlink" Target="https://administracion.gob.es/pagFront/espanaAdmon/directorioOrganigramas/entidadesLocales/entidadesLocales.htm?idUniOrganica=19840&amp;idProvincia=49" TargetMode="External"/><Relationship Id="rId187" Type="http://schemas.openxmlformats.org/officeDocument/2006/relationships/hyperlink" Target="https://administracion.gob.es/pagFront/espanaAdmon/directorioOrganigramas/entidadesLocales/entidadesLocales.htm?idUniOrganica=23823&amp;idProvincia=49" TargetMode="External"/><Relationship Id="rId47" Type="http://schemas.openxmlformats.org/officeDocument/2006/relationships/hyperlink" Target="https://administracion.gob.es/pagFront/espanaAdmon/directorioOrganigramas/entidadesLocales/entidadesLocales.htm?idUniOrganica=19771&amp;idProvincia=49" TargetMode="External"/><Relationship Id="rId186" Type="http://schemas.openxmlformats.org/officeDocument/2006/relationships/hyperlink" Target="https://administracion.gob.es/pagFront/espanaAdmon/directorioOrganigramas/entidadesLocales/entidadesLocales.htm?idUniOrganica=23794&amp;idProvincia=49" TargetMode="External"/><Relationship Id="rId185" Type="http://schemas.openxmlformats.org/officeDocument/2006/relationships/hyperlink" Target="https://administracion.gob.es/pagFront/espanaAdmon/directorioOrganigramas/entidadesLocales/entidadesLocales.htm?idUniOrganica=23766&amp;idProvincia=49" TargetMode="External"/><Relationship Id="rId49" Type="http://schemas.openxmlformats.org/officeDocument/2006/relationships/hyperlink" Target="https://administracion.gob.es/pagFront/espanaAdmon/directorioOrganigramas/entidadesLocales/entidadesLocales.htm?idUniOrganica=19860&amp;idProvincia=49" TargetMode="External"/><Relationship Id="rId184" Type="http://schemas.openxmlformats.org/officeDocument/2006/relationships/hyperlink" Target="https://administracion.gob.es/pagFront/espanaAdmon/directorioOrganigramas/entidadesLocales/entidadesLocales.htm?idUniOrganica=23764&amp;idProvincia=49" TargetMode="External"/><Relationship Id="rId189" Type="http://schemas.openxmlformats.org/officeDocument/2006/relationships/hyperlink" Target="https://administracion.gob.es/pagFront/espanaAdmon/directorioOrganigramas/entidadesLocales/entidadesLocales.htm?idUniOrganica=23887&amp;idProvincia=49" TargetMode="External"/><Relationship Id="rId188" Type="http://schemas.openxmlformats.org/officeDocument/2006/relationships/hyperlink" Target="https://administracion.gob.es/pagFront/espanaAdmon/directorioOrganigramas/entidadesLocales/entidadesLocales.htm?idUniOrganica=23833&amp;idProvincia=49" TargetMode="External"/><Relationship Id="rId31" Type="http://schemas.openxmlformats.org/officeDocument/2006/relationships/hyperlink" Target="https://administracion.gob.es/pagFront/espanaAdmon/directorioOrganigramas/entidadesLocales/entidadesLocales.htm?idUniOrganica=19106&amp;idProvincia=49" TargetMode="External"/><Relationship Id="rId30" Type="http://schemas.openxmlformats.org/officeDocument/2006/relationships/hyperlink" Target="https://administracion.gob.es/pagFront/espanaAdmon/directorioOrganigramas/entidadesLocales/entidadesLocales.htm?idUniOrganica=18990&amp;idProvincia=49" TargetMode="External"/><Relationship Id="rId33" Type="http://schemas.openxmlformats.org/officeDocument/2006/relationships/hyperlink" Target="https://administracion.gob.es/pagFront/espanaAdmon/directorioOrganigramas/entidadesLocales/entidadesLocales.htm?idUniOrganica=19250&amp;idProvincia=49" TargetMode="External"/><Relationship Id="rId183" Type="http://schemas.openxmlformats.org/officeDocument/2006/relationships/hyperlink" Target="https://administracion.gob.es/pagFront/espanaAdmon/directorioOrganigramas/entidadesLocales/entidadesLocales.htm?idUniOrganica=23760&amp;idProvincia=49" TargetMode="External"/><Relationship Id="rId32" Type="http://schemas.openxmlformats.org/officeDocument/2006/relationships/hyperlink" Target="https://administracion.gob.es/pagFront/espanaAdmon/directorioOrganigramas/entidadesLocales/entidadesLocales.htm?idUniOrganica=19118&amp;idProvincia=49" TargetMode="External"/><Relationship Id="rId182" Type="http://schemas.openxmlformats.org/officeDocument/2006/relationships/hyperlink" Target="https://administracion.gob.es/pagFront/espanaAdmon/directorioOrganigramas/entidadesLocales/entidadesLocales.htm?idUniOrganica=23753&amp;idProvincia=49" TargetMode="External"/><Relationship Id="rId35" Type="http://schemas.openxmlformats.org/officeDocument/2006/relationships/hyperlink" Target="https://administracion.gob.es/pagFront/espanaAdmon/directorioOrganigramas/entidadesLocales/entidadesLocales.htm?idUniOrganica=19276&amp;idProvincia=49" TargetMode="External"/><Relationship Id="rId181" Type="http://schemas.openxmlformats.org/officeDocument/2006/relationships/hyperlink" Target="https://administracion.gob.es/pagFront/espanaAdmon/directorioOrganigramas/entidadesLocales/entidadesLocales.htm?idUniOrganica=23623&amp;idProvincia=49" TargetMode="External"/><Relationship Id="rId34" Type="http://schemas.openxmlformats.org/officeDocument/2006/relationships/hyperlink" Target="https://administracion.gob.es/pagFront/espanaAdmon/directorioOrganigramas/entidadesLocales/entidadesLocales.htm?idUniOrganica=19254&amp;idProvincia=49" TargetMode="External"/><Relationship Id="rId180" Type="http://schemas.openxmlformats.org/officeDocument/2006/relationships/hyperlink" Target="https://administracion.gob.es/pagFront/espanaAdmon/directorioOrganigramas/entidadesLocales/entidadesLocales.htm?idUniOrganica=23618&amp;idProvincia=49" TargetMode="External"/><Relationship Id="rId37" Type="http://schemas.openxmlformats.org/officeDocument/2006/relationships/hyperlink" Target="https://administracion.gob.es/pagFront/espanaAdmon/directorioOrganigramas/entidadesLocales/entidadesLocales.htm?idUniOrganica=19396&amp;idProvincia=49" TargetMode="External"/><Relationship Id="rId176" Type="http://schemas.openxmlformats.org/officeDocument/2006/relationships/hyperlink" Target="https://administracion.gob.es/pagFront/espanaAdmon/directorioOrganigramas/entidadesLocales/entidadesLocales.htm?idUniOrganica=23564&amp;idProvincia=49" TargetMode="External"/><Relationship Id="rId36" Type="http://schemas.openxmlformats.org/officeDocument/2006/relationships/hyperlink" Target="https://administracion.gob.es/pagFront/espanaAdmon/directorioOrganigramas/entidadesLocales/entidadesLocales.htm?idUniOrganica=19284&amp;idProvincia=49" TargetMode="External"/><Relationship Id="rId175" Type="http://schemas.openxmlformats.org/officeDocument/2006/relationships/hyperlink" Target="https://administracion.gob.es/pagFront/espanaAdmon/directorioOrganigramas/entidadesLocales/entidadesLocales.htm?idUniOrganica=23552&amp;idProvincia=49" TargetMode="External"/><Relationship Id="rId39" Type="http://schemas.openxmlformats.org/officeDocument/2006/relationships/hyperlink" Target="https://administracion.gob.es/pagFront/espanaAdmon/directorioOrganigramas/entidadesLocales/entidadesLocales.htm?idUniOrganica=19528&amp;idProvincia=49" TargetMode="External"/><Relationship Id="rId174" Type="http://schemas.openxmlformats.org/officeDocument/2006/relationships/hyperlink" Target="https://administracion.gob.es/pagFront/espanaAdmon/directorioOrganigramas/entidadesLocales/entidadesLocales.htm?idUniOrganica=23531&amp;idProvincia=49" TargetMode="External"/><Relationship Id="rId38" Type="http://schemas.openxmlformats.org/officeDocument/2006/relationships/hyperlink" Target="https://administracion.gob.es/pagFront/espanaAdmon/directorioOrganigramas/entidadesLocales/entidadesLocales.htm?idUniOrganica=19397&amp;idProvincia=49" TargetMode="External"/><Relationship Id="rId173" Type="http://schemas.openxmlformats.org/officeDocument/2006/relationships/hyperlink" Target="https://administracion.gob.es/pagFront/espanaAdmon/directorioOrganigramas/entidadesLocales/entidadesLocales.htm?idUniOrganica=23509&amp;idProvincia=49" TargetMode="External"/><Relationship Id="rId179" Type="http://schemas.openxmlformats.org/officeDocument/2006/relationships/hyperlink" Target="https://administracion.gob.es/pagFront/espanaAdmon/directorioOrganigramas/entidadesLocales/entidadesLocales.htm?idUniOrganica=23588&amp;idProvincia=49" TargetMode="External"/><Relationship Id="rId178" Type="http://schemas.openxmlformats.org/officeDocument/2006/relationships/hyperlink" Target="https://administracion.gob.es/pagFront/espanaAdmon/directorioOrganigramas/entidadesLocales/entidadesLocales.htm?idUniOrganica=23586&amp;idProvincia=49" TargetMode="External"/><Relationship Id="rId177" Type="http://schemas.openxmlformats.org/officeDocument/2006/relationships/hyperlink" Target="https://administracion.gob.es/pagFront/espanaAdmon/directorioOrganigramas/entidadesLocales/entidadesLocales.htm?idUniOrganica=23572&amp;idProvincia=49" TargetMode="External"/><Relationship Id="rId20" Type="http://schemas.openxmlformats.org/officeDocument/2006/relationships/hyperlink" Target="https://administracion.gob.es/pagFront/espanaAdmon/directorioOrganigramas/entidadesLocales/entidadesLocales.htm?idUniOrganica=18636&amp;idProvincia=49" TargetMode="External"/><Relationship Id="rId22" Type="http://schemas.openxmlformats.org/officeDocument/2006/relationships/hyperlink" Target="https://administracion.gob.es/pagFront/espanaAdmon/directorioOrganigramas/entidadesLocales/entidadesLocales.htm?idUniOrganica=18724&amp;idProvincia=49" TargetMode="External"/><Relationship Id="rId21" Type="http://schemas.openxmlformats.org/officeDocument/2006/relationships/hyperlink" Target="https://administracion.gob.es/pagFront/espanaAdmon/directorioOrganigramas/entidadesLocales/entidadesLocales.htm?idUniOrganica=18639&amp;idProvincia=49" TargetMode="External"/><Relationship Id="rId24" Type="http://schemas.openxmlformats.org/officeDocument/2006/relationships/hyperlink" Target="https://administracion.gob.es/pagFront/espanaAdmon/directorioOrganigramas/entidadesLocales/entidadesLocales.htm?idUniOrganica=18893&amp;idProvincia=49" TargetMode="External"/><Relationship Id="rId23" Type="http://schemas.openxmlformats.org/officeDocument/2006/relationships/hyperlink" Target="https://administracion.gob.es/pagFront/espanaAdmon/directorioOrganigramas/entidadesLocales/entidadesLocales.htm?idUniOrganica=18875&amp;idProvincia=49" TargetMode="External"/><Relationship Id="rId26" Type="http://schemas.openxmlformats.org/officeDocument/2006/relationships/hyperlink" Target="https://administracion.gob.es/pagFront/espanaAdmon/directorioOrganigramas/entidadesLocales/entidadesLocales.htm?idUniOrganica=18898&amp;idProvincia=49" TargetMode="External"/><Relationship Id="rId25" Type="http://schemas.openxmlformats.org/officeDocument/2006/relationships/hyperlink" Target="https://administracion.gob.es/pagFront/espanaAdmon/directorioOrganigramas/entidadesLocales/entidadesLocales.htm?idUniOrganica=18894&amp;idProvincia=49" TargetMode="External"/><Relationship Id="rId28" Type="http://schemas.openxmlformats.org/officeDocument/2006/relationships/hyperlink" Target="https://administracion.gob.es/pagFront/espanaAdmon/directorioOrganigramas/entidadesLocales/entidadesLocales.htm?idUniOrganica=18946&amp;idProvincia=49" TargetMode="External"/><Relationship Id="rId27" Type="http://schemas.openxmlformats.org/officeDocument/2006/relationships/hyperlink" Target="https://administracion.gob.es/pagFront/espanaAdmon/directorioOrganigramas/entidadesLocales/entidadesLocales.htm?idUniOrganica=18899&amp;idProvincia=49" TargetMode="External"/><Relationship Id="rId29" Type="http://schemas.openxmlformats.org/officeDocument/2006/relationships/hyperlink" Target="https://administracion.gob.es/pagFront/espanaAdmon/directorioOrganigramas/entidadesLocales/entidadesLocales.htm?idUniOrganica=18968&amp;idProvincia=49" TargetMode="External"/><Relationship Id="rId11" Type="http://schemas.openxmlformats.org/officeDocument/2006/relationships/hyperlink" Target="https://administracion.gob.es/pagFront/espanaAdmon/directorioOrganigramas/entidadesLocales/entidadesLocales.htm?idUniOrganica=18231&amp;idProvincia=49" TargetMode="External"/><Relationship Id="rId10" Type="http://schemas.openxmlformats.org/officeDocument/2006/relationships/hyperlink" Target="https://administracion.gob.es/pagFront/espanaAdmon/directorioOrganigramas/entidadesLocales/entidadesLocales.htm?idUniOrganica=18195&amp;idProvincia=49" TargetMode="External"/><Relationship Id="rId13" Type="http://schemas.openxmlformats.org/officeDocument/2006/relationships/hyperlink" Target="https://administracion.gob.es/pagFront/espanaAdmon/directorioOrganigramas/entidadesLocales/entidadesLocales.htm?idUniOrganica=18272&amp;idProvincia=49" TargetMode="External"/><Relationship Id="rId12" Type="http://schemas.openxmlformats.org/officeDocument/2006/relationships/hyperlink" Target="https://administracion.gob.es/pagFront/espanaAdmon/directorioOrganigramas/entidadesLocales/entidadesLocales.htm?idUniOrganica=18245&amp;idProvincia=49" TargetMode="External"/><Relationship Id="rId15" Type="http://schemas.openxmlformats.org/officeDocument/2006/relationships/hyperlink" Target="https://administracion.gob.es/pagFront/espanaAdmon/directorioOrganigramas/entidadesLocales/entidadesLocales.htm?idUniOrganica=18320&amp;idProvincia=49" TargetMode="External"/><Relationship Id="rId198" Type="http://schemas.openxmlformats.org/officeDocument/2006/relationships/hyperlink" Target="https://administracion.gob.es/pagFront/espanaAdmon/directorioOrganigramas/entidadesLocales/entidadesLocales.htm?idUniOrganica=24474&amp;idProvincia=49" TargetMode="External"/><Relationship Id="rId14" Type="http://schemas.openxmlformats.org/officeDocument/2006/relationships/hyperlink" Target="https://administracion.gob.es/pagFront/espanaAdmon/directorioOrganigramas/entidadesLocales/entidadesLocales.htm?idUniOrganica=18274&amp;idProvincia=49" TargetMode="External"/><Relationship Id="rId197" Type="http://schemas.openxmlformats.org/officeDocument/2006/relationships/hyperlink" Target="https://administracion.gob.es/pagFront/espanaAdmon/directorioOrganigramas/entidadesLocales/entidadesLocales.htm?idUniOrganica=24418&amp;idProvincia=49" TargetMode="External"/><Relationship Id="rId17" Type="http://schemas.openxmlformats.org/officeDocument/2006/relationships/hyperlink" Target="https://administracion.gob.es/pagFront/espanaAdmon/directorioOrganigramas/entidadesLocales/entidadesLocales.htm?idUniOrganica=18373&amp;idProvincia=49" TargetMode="External"/><Relationship Id="rId196" Type="http://schemas.openxmlformats.org/officeDocument/2006/relationships/hyperlink" Target="https://administracion.gob.es/pagFront/espanaAdmon/directorioOrganigramas/entidadesLocales/entidadesLocales.htm?idUniOrganica=24380&amp;idProvincia=49" TargetMode="External"/><Relationship Id="rId16" Type="http://schemas.openxmlformats.org/officeDocument/2006/relationships/hyperlink" Target="https://administracion.gob.es/pagFront/espanaAdmon/directorioOrganigramas/entidadesLocales/entidadesLocales.htm?idUniOrganica=18328&amp;idProvincia=49" TargetMode="External"/><Relationship Id="rId195" Type="http://schemas.openxmlformats.org/officeDocument/2006/relationships/hyperlink" Target="https://administracion.gob.es/pagFront/espanaAdmon/directorioOrganigramas/entidadesLocales/entidadesLocales.htm?idUniOrganica=24350&amp;idProvincia=49" TargetMode="External"/><Relationship Id="rId19" Type="http://schemas.openxmlformats.org/officeDocument/2006/relationships/hyperlink" Target="https://administracion.gob.es/pagFront/espanaAdmon/directorioOrganigramas/entidadesLocales/entidadesLocales.htm?idUniOrganica=18605&amp;idProvincia=49" TargetMode="External"/><Relationship Id="rId18" Type="http://schemas.openxmlformats.org/officeDocument/2006/relationships/hyperlink" Target="https://administracion.gob.es/pagFront/espanaAdmon/directorioOrganigramas/entidadesLocales/entidadesLocales.htm?idUniOrganica=18488&amp;idProvincia=49" TargetMode="External"/><Relationship Id="rId199" Type="http://schemas.openxmlformats.org/officeDocument/2006/relationships/hyperlink" Target="https://administracion.gob.es/pagFront/espanaAdmon/directorioOrganigramas/entidadesLocales/entidadesLocales.htm?idUniOrganica=24516&amp;idProvincia=49" TargetMode="External"/><Relationship Id="rId84" Type="http://schemas.openxmlformats.org/officeDocument/2006/relationships/hyperlink" Target="https://administracion.gob.es/pagFront/espanaAdmon/directorioOrganigramas/entidadesLocales/entidadesLocales.htm?idUniOrganica=20801&amp;idProvincia=49" TargetMode="External"/><Relationship Id="rId83" Type="http://schemas.openxmlformats.org/officeDocument/2006/relationships/hyperlink" Target="https://administracion.gob.es/pagFront/espanaAdmon/directorioOrganigramas/entidadesLocales/entidadesLocales.htm?idUniOrganica=20741&amp;idProvincia=49" TargetMode="External"/><Relationship Id="rId86" Type="http://schemas.openxmlformats.org/officeDocument/2006/relationships/hyperlink" Target="https://administracion.gob.es/pagFront/espanaAdmon/directorioOrganigramas/entidadesLocales/entidadesLocales.htm?idUniOrganica=21060&amp;idProvincia=49" TargetMode="External"/><Relationship Id="rId85" Type="http://schemas.openxmlformats.org/officeDocument/2006/relationships/hyperlink" Target="https://administracion.gob.es/pagFront/espanaAdmon/directorioOrganigramas/entidadesLocales/entidadesLocales.htm?idUniOrganica=20840&amp;idProvincia=49" TargetMode="External"/><Relationship Id="rId88" Type="http://schemas.openxmlformats.org/officeDocument/2006/relationships/hyperlink" Target="https://administracion.gob.es/pagFront/espanaAdmon/directorioOrganigramas/entidadesLocales/entidadesLocales.htm?idUniOrganica=21355&amp;idProvincia=49" TargetMode="External"/><Relationship Id="rId150" Type="http://schemas.openxmlformats.org/officeDocument/2006/relationships/hyperlink" Target="https://administracion.gob.es/pagFront/espanaAdmon/directorioOrganigramas/entidadesLocales/entidadesLocales.htm?idUniOrganica=22906&amp;idProvincia=49" TargetMode="External"/><Relationship Id="rId87" Type="http://schemas.openxmlformats.org/officeDocument/2006/relationships/hyperlink" Target="https://administracion.gob.es/pagFront/espanaAdmon/directorioOrganigramas/entidadesLocales/entidadesLocales.htm?idUniOrganica=21114&amp;idProvincia=49" TargetMode="External"/><Relationship Id="rId89" Type="http://schemas.openxmlformats.org/officeDocument/2006/relationships/hyperlink" Target="https://administracion.gob.es/pagFront/espanaAdmon/directorioOrganigramas/entidadesLocales/entidadesLocales.htm?idUniOrganica=21356&amp;idProvincia=49" TargetMode="External"/><Relationship Id="rId80" Type="http://schemas.openxmlformats.org/officeDocument/2006/relationships/hyperlink" Target="https://administracion.gob.es/pagFront/espanaAdmon/directorioOrganigramas/entidadesLocales/entidadesLocales.htm?idUniOrganica=20604&amp;idProvincia=49" TargetMode="External"/><Relationship Id="rId82" Type="http://schemas.openxmlformats.org/officeDocument/2006/relationships/hyperlink" Target="https://administracion.gob.es/pagFront/espanaAdmon/directorioOrganigramas/entidadesLocales/entidadesLocales.htm?idUniOrganica=20694&amp;idProvincia=49" TargetMode="External"/><Relationship Id="rId81" Type="http://schemas.openxmlformats.org/officeDocument/2006/relationships/hyperlink" Target="https://administracion.gob.es/pagFront/espanaAdmon/directorioOrganigramas/entidadesLocales/entidadesLocales.htm?idUniOrganica=20687&amp;idProvincia=49" TargetMode="External"/><Relationship Id="rId1" Type="http://schemas.openxmlformats.org/officeDocument/2006/relationships/hyperlink" Target="https://administracion.gob.es/pagFront/espanaAdmon/directorioOrganigramas/entidadesLocales/entidadesLocales.htm?idUniOrganica=17540&amp;idProvincia=49" TargetMode="External"/><Relationship Id="rId2" Type="http://schemas.openxmlformats.org/officeDocument/2006/relationships/hyperlink" Target="https://administracion.gob.es/pagFront/espanaAdmon/directorioOrganigramas/entidadesLocales/entidadesLocales.htm?idUniOrganica=17756&amp;idProvincia=49" TargetMode="External"/><Relationship Id="rId3" Type="http://schemas.openxmlformats.org/officeDocument/2006/relationships/hyperlink" Target="https://administracion.gob.es/pagFront/espanaAdmon/directorioOrganigramas/entidadesLocales/entidadesLocales.htm?idUniOrganica=17803&amp;idProvincia=49" TargetMode="External"/><Relationship Id="rId149" Type="http://schemas.openxmlformats.org/officeDocument/2006/relationships/hyperlink" Target="https://administracion.gob.es/pagFront/espanaAdmon/directorioOrganigramas/entidadesLocales/entidadesLocales.htm?idUniOrganica=22891&amp;idProvincia=49" TargetMode="External"/><Relationship Id="rId4" Type="http://schemas.openxmlformats.org/officeDocument/2006/relationships/hyperlink" Target="https://administracion.gob.es/pagFront/espanaAdmon/directorioOrganigramas/entidadesLocales/entidadesLocales.htm?idUniOrganica=17886&amp;idProvincia=49" TargetMode="External"/><Relationship Id="rId148" Type="http://schemas.openxmlformats.org/officeDocument/2006/relationships/hyperlink" Target="https://administracion.gob.es/pagFront/espanaAdmon/directorioOrganigramas/entidadesLocales/entidadesLocales.htm?idUniOrganica=22861&amp;idProvincia=49" TargetMode="External"/><Relationship Id="rId9" Type="http://schemas.openxmlformats.org/officeDocument/2006/relationships/hyperlink" Target="https://administracion.gob.es/pagFront/espanaAdmon/directorioOrganigramas/entidadesLocales/entidadesLocales.htm?idUniOrganica=18184&amp;idProvincia=49" TargetMode="External"/><Relationship Id="rId143" Type="http://schemas.openxmlformats.org/officeDocument/2006/relationships/hyperlink" Target="https://administracion.gob.es/pagFront/espanaAdmon/directorioOrganigramas/entidadesLocales/entidadesLocales.htm?idUniOrganica=22725&amp;idProvincia=49" TargetMode="External"/><Relationship Id="rId142" Type="http://schemas.openxmlformats.org/officeDocument/2006/relationships/hyperlink" Target="https://administracion.gob.es/pagFront/espanaAdmon/directorioOrganigramas/entidadesLocales/entidadesLocales.htm?idUniOrganica=22693&amp;idProvincia=49" TargetMode="External"/><Relationship Id="rId141" Type="http://schemas.openxmlformats.org/officeDocument/2006/relationships/hyperlink" Target="https://administracion.gob.es/pagFront/espanaAdmon/directorioOrganigramas/entidadesLocales/entidadesLocales.htm?idUniOrganica=22686&amp;idProvincia=49" TargetMode="External"/><Relationship Id="rId140" Type="http://schemas.openxmlformats.org/officeDocument/2006/relationships/hyperlink" Target="https://administracion.gob.es/pagFront/espanaAdmon/directorioOrganigramas/entidadesLocales/entidadesLocales.htm?idUniOrganica=22665&amp;idProvincia=49" TargetMode="External"/><Relationship Id="rId5" Type="http://schemas.openxmlformats.org/officeDocument/2006/relationships/hyperlink" Target="https://administracion.gob.es/pagFront/espanaAdmon/directorioOrganigramas/entidadesLocales/entidadesLocales.htm?idUniOrganica=17923&amp;idProvincia=49" TargetMode="External"/><Relationship Id="rId147" Type="http://schemas.openxmlformats.org/officeDocument/2006/relationships/hyperlink" Target="https://administracion.gob.es/pagFront/espanaAdmon/directorioOrganigramas/entidadesLocales/entidadesLocales.htm?idUniOrganica=22796&amp;idProvincia=49" TargetMode="External"/><Relationship Id="rId6" Type="http://schemas.openxmlformats.org/officeDocument/2006/relationships/hyperlink" Target="https://administracion.gob.es/pagFront/espanaAdmon/directorioOrganigramas/entidadesLocales/entidadesLocales.htm?idUniOrganica=17974&amp;idProvincia=49" TargetMode="External"/><Relationship Id="rId146" Type="http://schemas.openxmlformats.org/officeDocument/2006/relationships/hyperlink" Target="https://administracion.gob.es/pagFront/espanaAdmon/directorioOrganigramas/entidadesLocales/entidadesLocales.htm?idUniOrganica=22795&amp;idProvincia=49" TargetMode="External"/><Relationship Id="rId7" Type="http://schemas.openxmlformats.org/officeDocument/2006/relationships/hyperlink" Target="https://administracion.gob.es/pagFront/espanaAdmon/directorioOrganigramas/entidadesLocales/entidadesLocales.htm?idUniOrganica=17988&amp;idProvincia=49" TargetMode="External"/><Relationship Id="rId145" Type="http://schemas.openxmlformats.org/officeDocument/2006/relationships/hyperlink" Target="https://administracion.gob.es/pagFront/espanaAdmon/directorioOrganigramas/entidadesLocales/entidadesLocales.htm?idUniOrganica=22747&amp;idProvincia=49" TargetMode="External"/><Relationship Id="rId8" Type="http://schemas.openxmlformats.org/officeDocument/2006/relationships/hyperlink" Target="https://administracion.gob.es/pagFront/espanaAdmon/directorioOrganigramas/entidadesLocales/entidadesLocales.htm?idUniOrganica=18098&amp;idProvincia=49" TargetMode="External"/><Relationship Id="rId144" Type="http://schemas.openxmlformats.org/officeDocument/2006/relationships/hyperlink" Target="https://administracion.gob.es/pagFront/espanaAdmon/directorioOrganigramas/entidadesLocales/entidadesLocales.htm?idUniOrganica=22731&amp;idProvincia=49" TargetMode="External"/><Relationship Id="rId73" Type="http://schemas.openxmlformats.org/officeDocument/2006/relationships/hyperlink" Target="https://administracion.gob.es/pagFront/espanaAdmon/directorioOrganigramas/entidadesLocales/entidadesLocales.htm?idUniOrganica=20477&amp;idProvincia=49" TargetMode="External"/><Relationship Id="rId72" Type="http://schemas.openxmlformats.org/officeDocument/2006/relationships/hyperlink" Target="https://administracion.gob.es/pagFront/espanaAdmon/directorioOrganigramas/entidadesLocales/entidadesLocales.htm?idUniOrganica=20474&amp;idProvincia=49" TargetMode="External"/><Relationship Id="rId75" Type="http://schemas.openxmlformats.org/officeDocument/2006/relationships/hyperlink" Target="https://administracion.gob.es/pagFront/espanaAdmon/directorioOrganigramas/entidadesLocales/entidadesLocales.htm?idUniOrganica=20483&amp;idProvincia=49" TargetMode="External"/><Relationship Id="rId74" Type="http://schemas.openxmlformats.org/officeDocument/2006/relationships/hyperlink" Target="https://administracion.gob.es/pagFront/espanaAdmon/directorioOrganigramas/entidadesLocales/entidadesLocales.htm?idUniOrganica=20479&amp;idProvincia=49" TargetMode="External"/><Relationship Id="rId77" Type="http://schemas.openxmlformats.org/officeDocument/2006/relationships/hyperlink" Target="https://administracion.gob.es/pagFront/espanaAdmon/directorioOrganigramas/entidadesLocales/entidadesLocales.htm?idUniOrganica=20530&amp;idProvincia=49" TargetMode="External"/><Relationship Id="rId76" Type="http://schemas.openxmlformats.org/officeDocument/2006/relationships/hyperlink" Target="https://administracion.gob.es/pagFront/espanaAdmon/directorioOrganigramas/entidadesLocales/entidadesLocales.htm?idUniOrganica=20514&amp;idProvincia=49" TargetMode="External"/><Relationship Id="rId79" Type="http://schemas.openxmlformats.org/officeDocument/2006/relationships/hyperlink" Target="https://administracion.gob.es/pagFront/espanaAdmon/directorioOrganigramas/entidadesLocales/entidadesLocales.htm?idUniOrganica=20542&amp;idProvincia=49" TargetMode="External"/><Relationship Id="rId78" Type="http://schemas.openxmlformats.org/officeDocument/2006/relationships/hyperlink" Target="https://administracion.gob.es/pagFront/espanaAdmon/directorioOrganigramas/entidadesLocales/entidadesLocales.htm?idUniOrganica=20531&amp;idProvincia=49" TargetMode="External"/><Relationship Id="rId71" Type="http://schemas.openxmlformats.org/officeDocument/2006/relationships/hyperlink" Target="https://administracion.gob.es/pagFront/espanaAdmon/directorioOrganigramas/entidadesLocales/entidadesLocales.htm?idUniOrganica=20438&amp;idProvincia=49" TargetMode="External"/><Relationship Id="rId70" Type="http://schemas.openxmlformats.org/officeDocument/2006/relationships/hyperlink" Target="https://administracion.gob.es/pagFront/espanaAdmon/directorioOrganigramas/entidadesLocales/entidadesLocales.htm?idUniOrganica=20422&amp;idProvincia=49" TargetMode="External"/><Relationship Id="rId139" Type="http://schemas.openxmlformats.org/officeDocument/2006/relationships/hyperlink" Target="https://administracion.gob.es/pagFront/espanaAdmon/directorioOrganigramas/entidadesLocales/entidadesLocales.htm?idUniOrganica=22663&amp;idProvincia=49" TargetMode="External"/><Relationship Id="rId138" Type="http://schemas.openxmlformats.org/officeDocument/2006/relationships/hyperlink" Target="https://administracion.gob.es/pagFront/espanaAdmon/directorioOrganigramas/entidadesLocales/entidadesLocales.htm?idUniOrganica=22658&amp;idProvincia=49" TargetMode="External"/><Relationship Id="rId137" Type="http://schemas.openxmlformats.org/officeDocument/2006/relationships/hyperlink" Target="https://administracion.gob.es/pagFront/espanaAdmon/directorioOrganigramas/entidadesLocales/entidadesLocales.htm?idUniOrganica=22630&amp;idProvincia=49" TargetMode="External"/><Relationship Id="rId132" Type="http://schemas.openxmlformats.org/officeDocument/2006/relationships/hyperlink" Target="https://administracion.gob.es/pagFront/espanaAdmon/directorioOrganigramas/entidadesLocales/entidadesLocales.htm?idUniOrganica=22557&amp;idProvincia=49" TargetMode="External"/><Relationship Id="rId131" Type="http://schemas.openxmlformats.org/officeDocument/2006/relationships/hyperlink" Target="https://administracion.gob.es/pagFront/espanaAdmon/directorioOrganigramas/entidadesLocales/entidadesLocales.htm?idUniOrganica=22436&amp;idProvincia=49" TargetMode="External"/><Relationship Id="rId130" Type="http://schemas.openxmlformats.org/officeDocument/2006/relationships/hyperlink" Target="https://administracion.gob.es/pagFront/espanaAdmon/directorioOrganigramas/entidadesLocales/entidadesLocales.htm?idUniOrganica=22434&amp;idProvincia=49" TargetMode="External"/><Relationship Id="rId251" Type="http://schemas.openxmlformats.org/officeDocument/2006/relationships/drawing" Target="../drawings/drawing51.xml"/><Relationship Id="rId250" Type="http://schemas.openxmlformats.org/officeDocument/2006/relationships/hyperlink" Target="https://ctcyl.sedelectronica.es/info.0" TargetMode="External"/><Relationship Id="rId136" Type="http://schemas.openxmlformats.org/officeDocument/2006/relationships/hyperlink" Target="https://administracion.gob.es/pagFront/espanaAdmon/directorioOrganigramas/entidadesLocales/entidadesLocales.htm?idUniOrganica=22628&amp;idProvincia=49" TargetMode="External"/><Relationship Id="rId135" Type="http://schemas.openxmlformats.org/officeDocument/2006/relationships/hyperlink" Target="https://administracion.gob.es/pagFront/espanaAdmon/directorioOrganigramas/entidadesLocales/entidadesLocales.htm?idUniOrganica=22599&amp;idProvincia=49" TargetMode="External"/><Relationship Id="rId134" Type="http://schemas.openxmlformats.org/officeDocument/2006/relationships/hyperlink" Target="https://administracion.gob.es/pagFront/espanaAdmon/directorioOrganigramas/entidadesLocales/entidadesLocales.htm?idUniOrganica=22598&amp;idProvincia=49" TargetMode="External"/><Relationship Id="rId133" Type="http://schemas.openxmlformats.org/officeDocument/2006/relationships/hyperlink" Target="https://administracion.gob.es/pagFront/espanaAdmon/directorioOrganigramas/entidadesLocales/entidadesLocales.htm?idUniOrganica=22590&amp;idProvincia=49" TargetMode="External"/><Relationship Id="rId62" Type="http://schemas.openxmlformats.org/officeDocument/2006/relationships/hyperlink" Target="https://administracion.gob.es/pagFront/espanaAdmon/directorioOrganigramas/entidadesLocales/entidadesLocales.htm?idUniOrganica=20260&amp;idProvincia=49" TargetMode="External"/><Relationship Id="rId61" Type="http://schemas.openxmlformats.org/officeDocument/2006/relationships/hyperlink" Target="https://administracion.gob.es/pagFront/espanaAdmon/directorioOrganigramas/entidadesLocales/entidadesLocales.htm?idUniOrganica=20259&amp;idProvincia=49" TargetMode="External"/><Relationship Id="rId64" Type="http://schemas.openxmlformats.org/officeDocument/2006/relationships/hyperlink" Target="https://administracion.gob.es/pagFront/espanaAdmon/directorioOrganigramas/entidadesLocales/entidadesLocales.htm?idUniOrganica=20272&amp;idProvincia=49" TargetMode="External"/><Relationship Id="rId63" Type="http://schemas.openxmlformats.org/officeDocument/2006/relationships/hyperlink" Target="https://administracion.gob.es/pagFront/espanaAdmon/directorioOrganigramas/entidadesLocales/entidadesLocales.htm?idUniOrganica=20262&amp;idProvincia=49" TargetMode="External"/><Relationship Id="rId66" Type="http://schemas.openxmlformats.org/officeDocument/2006/relationships/hyperlink" Target="https://administracion.gob.es/pagFront/espanaAdmon/directorioOrganigramas/entidadesLocales/entidadesLocales.htm?idUniOrganica=20372&amp;idProvincia=49" TargetMode="External"/><Relationship Id="rId172" Type="http://schemas.openxmlformats.org/officeDocument/2006/relationships/hyperlink" Target="https://administracion.gob.es/pagFront/espanaAdmon/directorioOrganigramas/entidadesLocales/entidadesLocales.htm?idUniOrganica=23495&amp;idProvincia=49" TargetMode="External"/><Relationship Id="rId65" Type="http://schemas.openxmlformats.org/officeDocument/2006/relationships/hyperlink" Target="https://administracion.gob.es/pagFront/espanaAdmon/directorioOrganigramas/entidadesLocales/entidadesLocales.htm?idUniOrganica=20302&amp;idProvincia=49" TargetMode="External"/><Relationship Id="rId171" Type="http://schemas.openxmlformats.org/officeDocument/2006/relationships/hyperlink" Target="https://administracion.gob.es/pagFront/espanaAdmon/directorioOrganigramas/entidadesLocales/entidadesLocales.htm?idUniOrganica=23488&amp;idProvincia=49" TargetMode="External"/><Relationship Id="rId68" Type="http://schemas.openxmlformats.org/officeDocument/2006/relationships/hyperlink" Target="https://administracion.gob.es/pagFront/espanaAdmon/directorioOrganigramas/entidadesLocales/entidadesLocales.htm?idUniOrganica=20377&amp;idProvincia=49" TargetMode="External"/><Relationship Id="rId170" Type="http://schemas.openxmlformats.org/officeDocument/2006/relationships/hyperlink" Target="https://administracion.gob.es/pagFront/espanaAdmon/directorioOrganigramas/entidadesLocales/entidadesLocales.htm?idUniOrganica=23471&amp;idProvincia=49" TargetMode="External"/><Relationship Id="rId67" Type="http://schemas.openxmlformats.org/officeDocument/2006/relationships/hyperlink" Target="https://administracion.gob.es/pagFront/espanaAdmon/directorioOrganigramas/entidadesLocales/entidadesLocales.htm?idUniOrganica=20373&amp;idProvincia=49" TargetMode="External"/><Relationship Id="rId60" Type="http://schemas.openxmlformats.org/officeDocument/2006/relationships/hyperlink" Target="https://administracion.gob.es/pagFront/espanaAdmon/directorioOrganigramas/entidadesLocales/entidadesLocales.htm?idUniOrganica=20255&amp;idProvincia=49" TargetMode="External"/><Relationship Id="rId165" Type="http://schemas.openxmlformats.org/officeDocument/2006/relationships/hyperlink" Target="https://administracion.gob.es/pagFront/espanaAdmon/directorioOrganigramas/entidadesLocales/entidadesLocales.htm?idUniOrganica=23285&amp;idProvincia=49" TargetMode="External"/><Relationship Id="rId69" Type="http://schemas.openxmlformats.org/officeDocument/2006/relationships/hyperlink" Target="https://administracion.gob.es/pagFront/espanaAdmon/directorioOrganigramas/entidadesLocales/entidadesLocales.htm?idUniOrganica=20384&amp;idProvincia=49" TargetMode="External"/><Relationship Id="rId164" Type="http://schemas.openxmlformats.org/officeDocument/2006/relationships/hyperlink" Target="https://administracion.gob.es/pagFront/espanaAdmon/directorioOrganigramas/entidadesLocales/entidadesLocales.htm?idUniOrganica=23280&amp;idProvincia=49" TargetMode="External"/><Relationship Id="rId163" Type="http://schemas.openxmlformats.org/officeDocument/2006/relationships/hyperlink" Target="https://administracion.gob.es/pagFront/espanaAdmon/directorioOrganigramas/entidadesLocales/entidadesLocales.htm?idUniOrganica=23258&amp;idProvincia=49" TargetMode="External"/><Relationship Id="rId162" Type="http://schemas.openxmlformats.org/officeDocument/2006/relationships/hyperlink" Target="https://administracion.gob.es/pagFront/espanaAdmon/directorioOrganigramas/entidadesLocales/entidadesLocales.htm?idUniOrganica=23250&amp;idProvincia=49" TargetMode="External"/><Relationship Id="rId169" Type="http://schemas.openxmlformats.org/officeDocument/2006/relationships/hyperlink" Target="https://administracion.gob.es/pagFront/espanaAdmon/directorioOrganigramas/entidadesLocales/entidadesLocales.htm?idUniOrganica=23462&amp;idProvincia=49" TargetMode="External"/><Relationship Id="rId168" Type="http://schemas.openxmlformats.org/officeDocument/2006/relationships/hyperlink" Target="https://administracion.gob.es/pagFront/espanaAdmon/directorioOrganigramas/entidadesLocales/entidadesLocales.htm?idUniOrganica=23416&amp;idProvincia=49" TargetMode="External"/><Relationship Id="rId167" Type="http://schemas.openxmlformats.org/officeDocument/2006/relationships/hyperlink" Target="https://administracion.gob.es/pagFront/espanaAdmon/directorioOrganigramas/entidadesLocales/entidadesLocales.htm?idUniOrganica=23339&amp;idProvincia=49" TargetMode="External"/><Relationship Id="rId166" Type="http://schemas.openxmlformats.org/officeDocument/2006/relationships/hyperlink" Target="https://administracion.gob.es/pagFront/espanaAdmon/directorioOrganigramas/entidadesLocales/entidadesLocales.htm?idUniOrganica=23315&amp;idProvincia=49" TargetMode="External"/><Relationship Id="rId51" Type="http://schemas.openxmlformats.org/officeDocument/2006/relationships/hyperlink" Target="https://administracion.gob.es/pagFront/espanaAdmon/directorioOrganigramas/entidadesLocales/entidadesLocales.htm?idUniOrganica=19907&amp;idProvincia=49" TargetMode="External"/><Relationship Id="rId50" Type="http://schemas.openxmlformats.org/officeDocument/2006/relationships/hyperlink" Target="https://administracion.gob.es/pagFront/espanaAdmon/directorioOrganigramas/entidadesLocales/entidadesLocales.htm?idUniOrganica=19879&amp;idProvincia=49" TargetMode="External"/><Relationship Id="rId53" Type="http://schemas.openxmlformats.org/officeDocument/2006/relationships/hyperlink" Target="https://administracion.gob.es/pagFront/espanaAdmon/directorioOrganigramas/entidadesLocales/entidadesLocales.htm?idUniOrganica=19949&amp;idProvincia=49" TargetMode="External"/><Relationship Id="rId52" Type="http://schemas.openxmlformats.org/officeDocument/2006/relationships/hyperlink" Target="https://administracion.gob.es/pagFront/espanaAdmon/directorioOrganigramas/entidadesLocales/entidadesLocales.htm?idUniOrganica=19946&amp;idProvincia=49" TargetMode="External"/><Relationship Id="rId55" Type="http://schemas.openxmlformats.org/officeDocument/2006/relationships/hyperlink" Target="https://administracion.gob.es/pagFront/espanaAdmon/directorioOrganigramas/entidadesLocales/entidadesLocales.htm?idUniOrganica=19956&amp;idProvincia=49" TargetMode="External"/><Relationship Id="rId161" Type="http://schemas.openxmlformats.org/officeDocument/2006/relationships/hyperlink" Target="https://administracion.gob.es/pagFront/espanaAdmon/directorioOrganigramas/entidadesLocales/entidadesLocales.htm?idUniOrganica=23189&amp;idProvincia=49" TargetMode="External"/><Relationship Id="rId54" Type="http://schemas.openxmlformats.org/officeDocument/2006/relationships/hyperlink" Target="https://administracion.gob.es/pagFront/espanaAdmon/directorioOrganigramas/entidadesLocales/entidadesLocales.htm?idUniOrganica=19953&amp;idProvincia=49" TargetMode="External"/><Relationship Id="rId160" Type="http://schemas.openxmlformats.org/officeDocument/2006/relationships/hyperlink" Target="https://administracion.gob.es/pagFront/espanaAdmon/directorioOrganigramas/entidadesLocales/entidadesLocales.htm?idUniOrganica=23176&amp;idProvincia=49" TargetMode="External"/><Relationship Id="rId57" Type="http://schemas.openxmlformats.org/officeDocument/2006/relationships/hyperlink" Target="https://administracion.gob.es/pagFront/espanaAdmon/directorioOrganigramas/entidadesLocales/entidadesLocales.htm?idUniOrganica=20152&amp;idProvincia=49" TargetMode="External"/><Relationship Id="rId56" Type="http://schemas.openxmlformats.org/officeDocument/2006/relationships/hyperlink" Target="https://administracion.gob.es/pagFront/espanaAdmon/directorioOrganigramas/entidadesLocales/entidadesLocales.htm?idUniOrganica=20105&amp;idProvincia=49" TargetMode="External"/><Relationship Id="rId159" Type="http://schemas.openxmlformats.org/officeDocument/2006/relationships/hyperlink" Target="https://administracion.gob.es/pagFront/espanaAdmon/directorioOrganigramas/entidadesLocales/entidadesLocales.htm?idUniOrganica=23106&amp;idProvincia=49" TargetMode="External"/><Relationship Id="rId59" Type="http://schemas.openxmlformats.org/officeDocument/2006/relationships/hyperlink" Target="https://administracion.gob.es/pagFront/espanaAdmon/directorioOrganigramas/entidadesLocales/entidadesLocales.htm?idUniOrganica=20240&amp;idProvincia=49" TargetMode="External"/><Relationship Id="rId154" Type="http://schemas.openxmlformats.org/officeDocument/2006/relationships/hyperlink" Target="https://administracion.gob.es/pagFront/espanaAdmon/directorioOrganigramas/entidadesLocales/entidadesLocales.htm?idUniOrganica=23085&amp;idProvincia=49" TargetMode="External"/><Relationship Id="rId58" Type="http://schemas.openxmlformats.org/officeDocument/2006/relationships/hyperlink" Target="https://administracion.gob.es/pagFront/espanaAdmon/directorioOrganigramas/entidadesLocales/entidadesLocales.htm?idUniOrganica=20239&amp;idProvincia=49" TargetMode="External"/><Relationship Id="rId153" Type="http://schemas.openxmlformats.org/officeDocument/2006/relationships/hyperlink" Target="https://administracion.gob.es/pagFront/espanaAdmon/directorioOrganigramas/entidadesLocales/entidadesLocales.htm?idUniOrganica=22989&amp;idProvincia=49" TargetMode="External"/><Relationship Id="rId152" Type="http://schemas.openxmlformats.org/officeDocument/2006/relationships/hyperlink" Target="https://administracion.gob.es/pagFront/espanaAdmon/directorioOrganigramas/entidadesLocales/entidadesLocales.htm?idUniOrganica=22977&amp;idProvincia=49" TargetMode="External"/><Relationship Id="rId151" Type="http://schemas.openxmlformats.org/officeDocument/2006/relationships/hyperlink" Target="https://administracion.gob.es/pagFront/espanaAdmon/directorioOrganigramas/entidadesLocales/entidadesLocales.htm?idUniOrganica=22923&amp;idProvincia=49" TargetMode="External"/><Relationship Id="rId158" Type="http://schemas.openxmlformats.org/officeDocument/2006/relationships/hyperlink" Target="https://administracion.gob.es/pagFront/espanaAdmon/directorioOrganigramas/entidadesLocales/entidadesLocales.htm?idUniOrganica=23102&amp;idProvincia=49" TargetMode="External"/><Relationship Id="rId157" Type="http://schemas.openxmlformats.org/officeDocument/2006/relationships/hyperlink" Target="https://administracion.gob.es/pagFront/espanaAdmon/directorioOrganigramas/entidadesLocales/entidadesLocales.htm?idUniOrganica=23099&amp;idProvincia=49" TargetMode="External"/><Relationship Id="rId156" Type="http://schemas.openxmlformats.org/officeDocument/2006/relationships/hyperlink" Target="https://administracion.gob.es/pagFront/espanaAdmon/directorioOrganigramas/entidadesLocales/entidadesLocales.htm?idUniOrganica=23090&amp;idProvincia=49" TargetMode="External"/><Relationship Id="rId155" Type="http://schemas.openxmlformats.org/officeDocument/2006/relationships/hyperlink" Target="https://administracion.gob.es/pagFront/espanaAdmon/directorioOrganigramas/entidadesLocales/entidadesLocales.htm?idUniOrganica=23089&amp;idProvincia=49" TargetMode="External"/><Relationship Id="rId107" Type="http://schemas.openxmlformats.org/officeDocument/2006/relationships/hyperlink" Target="https://administracion.gob.es/pagFront/espanaAdmon/directorioOrganigramas/entidadesLocales/entidadesLocales.htm?idUniOrganica=21732&amp;idProvincia=49" TargetMode="External"/><Relationship Id="rId228" Type="http://schemas.openxmlformats.org/officeDocument/2006/relationships/hyperlink" Target="https://administracion.gob.es/pagFront/espanaAdmon/directorioOrganigramas/entidadesLocales/entidadesLocales.htm?idUniOrganica=25199&amp;idProvincia=49" TargetMode="External"/><Relationship Id="rId106" Type="http://schemas.openxmlformats.org/officeDocument/2006/relationships/hyperlink" Target="https://administracion.gob.es/pagFront/espanaAdmon/directorioOrganigramas/entidadesLocales/entidadesLocales.htm?idUniOrganica=21708&amp;idProvincia=49" TargetMode="External"/><Relationship Id="rId227" Type="http://schemas.openxmlformats.org/officeDocument/2006/relationships/hyperlink" Target="https://administracion.gob.es/pagFront/espanaAdmon/directorioOrganigramas/entidadesLocales/entidadesLocales.htm?idUniOrganica=25180&amp;idProvincia=49" TargetMode="External"/><Relationship Id="rId105" Type="http://schemas.openxmlformats.org/officeDocument/2006/relationships/hyperlink" Target="https://administracion.gob.es/pagFront/espanaAdmon/directorioOrganigramas/entidadesLocales/entidadesLocales.htm?idUniOrganica=21656&amp;idProvincia=49" TargetMode="External"/><Relationship Id="rId226" Type="http://schemas.openxmlformats.org/officeDocument/2006/relationships/hyperlink" Target="https://administracion.gob.es/pagFront/espanaAdmon/directorioOrganigramas/entidadesLocales/entidadesLocales.htm?idUniOrganica=25178&amp;idProvincia=49" TargetMode="External"/><Relationship Id="rId104" Type="http://schemas.openxmlformats.org/officeDocument/2006/relationships/hyperlink" Target="https://administracion.gob.es/pagFront/espanaAdmon/directorioOrganigramas/entidadesLocales/entidadesLocales.htm?idUniOrganica=21618&amp;idProvincia=49" TargetMode="External"/><Relationship Id="rId225" Type="http://schemas.openxmlformats.org/officeDocument/2006/relationships/hyperlink" Target="https://administracion.gob.es/pagFront/espanaAdmon/directorioOrganigramas/entidadesLocales/entidadesLocales.htm?idUniOrganica=25177&amp;idProvincia=49" TargetMode="External"/><Relationship Id="rId109" Type="http://schemas.openxmlformats.org/officeDocument/2006/relationships/hyperlink" Target="https://administracion.gob.es/pagFront/espanaAdmon/directorioOrganigramas/entidadesLocales/entidadesLocales.htm?idUniOrganica=21785&amp;idProvincia=49" TargetMode="External"/><Relationship Id="rId108" Type="http://schemas.openxmlformats.org/officeDocument/2006/relationships/hyperlink" Target="https://administracion.gob.es/pagFront/espanaAdmon/directorioOrganigramas/entidadesLocales/entidadesLocales.htm?idUniOrganica=21781&amp;idProvincia=49" TargetMode="External"/><Relationship Id="rId229" Type="http://schemas.openxmlformats.org/officeDocument/2006/relationships/hyperlink" Target="https://administracion.gob.es/pagFront/espanaAdmon/directorioOrganigramas/entidadesLocales/entidadesLocales.htm?idUniOrganica=25219&amp;idProvincia=49" TargetMode="External"/><Relationship Id="rId220" Type="http://schemas.openxmlformats.org/officeDocument/2006/relationships/hyperlink" Target="https://administracion.gob.es/pagFront/espanaAdmon/directorioOrganigramas/entidadesLocales/entidadesLocales.htm?idUniOrganica=25132&amp;idProvincia=49" TargetMode="External"/><Relationship Id="rId103" Type="http://schemas.openxmlformats.org/officeDocument/2006/relationships/hyperlink" Target="https://administracion.gob.es/pagFront/espanaAdmon/directorioOrganigramas/entidadesLocales/entidadesLocales.htm?idUniOrganica=21614&amp;idProvincia=49" TargetMode="External"/><Relationship Id="rId224" Type="http://schemas.openxmlformats.org/officeDocument/2006/relationships/hyperlink" Target="https://administracion.gob.es/pagFront/espanaAdmon/directorioOrganigramas/entidadesLocales/entidadesLocales.htm?idUniOrganica=25175&amp;idProvincia=49" TargetMode="External"/><Relationship Id="rId102" Type="http://schemas.openxmlformats.org/officeDocument/2006/relationships/hyperlink" Target="https://administracion.gob.es/pagFront/espanaAdmon/directorioOrganigramas/entidadesLocales/entidadesLocales.htm?idUniOrganica=21610&amp;idProvincia=49" TargetMode="External"/><Relationship Id="rId223" Type="http://schemas.openxmlformats.org/officeDocument/2006/relationships/hyperlink" Target="https://administracion.gob.es/pagFront/espanaAdmon/directorioOrganigramas/entidadesLocales/entidadesLocales.htm?idUniOrganica=25165&amp;idProvincia=49" TargetMode="External"/><Relationship Id="rId101" Type="http://schemas.openxmlformats.org/officeDocument/2006/relationships/hyperlink" Target="https://administracion.gob.es/pagFront/espanaAdmon/directorioOrganigramas/entidadesLocales/entidadesLocales.htm?idUniOrganica=21503&amp;idProvincia=49" TargetMode="External"/><Relationship Id="rId222" Type="http://schemas.openxmlformats.org/officeDocument/2006/relationships/hyperlink" Target="https://administracion.gob.es/pagFront/espanaAdmon/directorioOrganigramas/entidadesLocales/entidadesLocales.htm?idUniOrganica=25151&amp;idProvincia=49" TargetMode="External"/><Relationship Id="rId100" Type="http://schemas.openxmlformats.org/officeDocument/2006/relationships/hyperlink" Target="https://administracion.gob.es/pagFront/espanaAdmon/directorioOrganigramas/entidadesLocales/entidadesLocales.htm?idUniOrganica=21502&amp;idProvincia=49" TargetMode="External"/><Relationship Id="rId221" Type="http://schemas.openxmlformats.org/officeDocument/2006/relationships/hyperlink" Target="https://administracion.gob.es/pagFront/espanaAdmon/directorioOrganigramas/entidadesLocales/entidadesLocales.htm?idUniOrganica=25148&amp;idProvincia=49" TargetMode="External"/><Relationship Id="rId217" Type="http://schemas.openxmlformats.org/officeDocument/2006/relationships/hyperlink" Target="https://administracion.gob.es/pagFront/espanaAdmon/directorioOrganigramas/entidadesLocales/entidadesLocales.htm?idUniOrganica=25101&amp;idProvincia=49" TargetMode="External"/><Relationship Id="rId216" Type="http://schemas.openxmlformats.org/officeDocument/2006/relationships/hyperlink" Target="https://administracion.gob.es/pagFront/espanaAdmon/directorioOrganigramas/entidadesLocales/entidadesLocales.htm?idUniOrganica=25096&amp;idProvincia=49" TargetMode="External"/><Relationship Id="rId215" Type="http://schemas.openxmlformats.org/officeDocument/2006/relationships/hyperlink" Target="https://administracion.gob.es/pagFront/espanaAdmon/directorioOrganigramas/entidadesLocales/entidadesLocales.htm?idUniOrganica=25080&amp;idProvincia=49" TargetMode="External"/><Relationship Id="rId214" Type="http://schemas.openxmlformats.org/officeDocument/2006/relationships/hyperlink" Target="https://administracion.gob.es/pagFront/espanaAdmon/directorioOrganigramas/entidadesLocales/entidadesLocales.htm?idUniOrganica=25078&amp;idProvincia=49" TargetMode="External"/><Relationship Id="rId219" Type="http://schemas.openxmlformats.org/officeDocument/2006/relationships/hyperlink" Target="https://administracion.gob.es/pagFront/espanaAdmon/directorioOrganigramas/entidadesLocales/entidadesLocales.htm?idUniOrganica=25108&amp;idProvincia=49" TargetMode="External"/><Relationship Id="rId218" Type="http://schemas.openxmlformats.org/officeDocument/2006/relationships/hyperlink" Target="https://administracion.gob.es/pagFront/espanaAdmon/directorioOrganigramas/entidadesLocales/entidadesLocales.htm?idUniOrganica=25106&amp;idProvincia=49" TargetMode="External"/><Relationship Id="rId213" Type="http://schemas.openxmlformats.org/officeDocument/2006/relationships/hyperlink" Target="https://administracion.gob.es/pagFront/espanaAdmon/directorioOrganigramas/entidadesLocales/entidadesLocales.htm?idUniOrganica=24984&amp;idProvincia=49" TargetMode="External"/><Relationship Id="rId212" Type="http://schemas.openxmlformats.org/officeDocument/2006/relationships/hyperlink" Target="https://administracion.gob.es/pagFront/espanaAdmon/directorioOrganigramas/entidadesLocales/entidadesLocales.htm?idUniOrganica=24983&amp;idProvincia=49" TargetMode="External"/><Relationship Id="rId211" Type="http://schemas.openxmlformats.org/officeDocument/2006/relationships/hyperlink" Target="https://administracion.gob.es/pagFront/espanaAdmon/directorioOrganigramas/entidadesLocales/entidadesLocales.htm?idUniOrganica=24964&amp;idProvincia=49" TargetMode="External"/><Relationship Id="rId210" Type="http://schemas.openxmlformats.org/officeDocument/2006/relationships/hyperlink" Target="https://administracion.gob.es/pagFront/espanaAdmon/directorioOrganigramas/entidadesLocales/entidadesLocales.htm?idUniOrganica=24941&amp;idProvincia=49" TargetMode="External"/><Relationship Id="rId129" Type="http://schemas.openxmlformats.org/officeDocument/2006/relationships/hyperlink" Target="https://administracion.gob.es/pagFront/espanaAdmon/directorioOrganigramas/entidadesLocales/entidadesLocales.htm?idUniOrganica=22426&amp;idProvincia=49" TargetMode="External"/><Relationship Id="rId128" Type="http://schemas.openxmlformats.org/officeDocument/2006/relationships/hyperlink" Target="https://administracion.gob.es/pagFront/espanaAdmon/directorioOrganigramas/entidadesLocales/entidadesLocales.htm?idUniOrganica=22398&amp;idProvincia=49" TargetMode="External"/><Relationship Id="rId249" Type="http://schemas.openxmlformats.org/officeDocument/2006/relationships/hyperlink" Target="https://www.ctcyl.es/como-presentar-una-reclamacion/" TargetMode="External"/><Relationship Id="rId127" Type="http://schemas.openxmlformats.org/officeDocument/2006/relationships/hyperlink" Target="https://administracion.gob.es/pagFront/espanaAdmon/directorioOrganigramas/entidadesLocales/entidadesLocales.htm?idUniOrganica=22295&amp;idProvincia=49" TargetMode="External"/><Relationship Id="rId248" Type="http://schemas.openxmlformats.org/officeDocument/2006/relationships/hyperlink" Target="https://administracion.gob.es/pagFront/espanaAdmon/directorioOrganigramas/entidadesLocales/entidadesLocales.htm?idUniOrganica=25571&amp;idProvincia=49" TargetMode="External"/><Relationship Id="rId126" Type="http://schemas.openxmlformats.org/officeDocument/2006/relationships/hyperlink" Target="https://administracion.gob.es/pagFront/espanaAdmon/directorioOrganigramas/entidadesLocales/entidadesLocales.htm?idUniOrganica=22162&amp;idProvincia=49" TargetMode="External"/><Relationship Id="rId247" Type="http://schemas.openxmlformats.org/officeDocument/2006/relationships/hyperlink" Target="https://administracion.gob.es/pagFront/espanaAdmon/directorioOrganigramas/entidadesLocales/entidadesLocales.htm?idUniOrganica=25487&amp;idProvincia=49" TargetMode="External"/><Relationship Id="rId121" Type="http://schemas.openxmlformats.org/officeDocument/2006/relationships/hyperlink" Target="https://administracion.gob.es/pagFront/espanaAdmon/directorioOrganigramas/entidadesLocales/entidadesLocales.htm?idUniOrganica=21969&amp;idProvincia=49" TargetMode="External"/><Relationship Id="rId242" Type="http://schemas.openxmlformats.org/officeDocument/2006/relationships/hyperlink" Target="https://administracion.gob.es/pagFront/espanaAdmon/directorioOrganigramas/entidadesLocales/entidadesLocales.htm?idUniOrganica=25374&amp;idProvincia=49" TargetMode="External"/><Relationship Id="rId120" Type="http://schemas.openxmlformats.org/officeDocument/2006/relationships/hyperlink" Target="https://administracion.gob.es/pagFront/espanaAdmon/directorioOrganigramas/entidadesLocales/entidadesLocales.htm?idUniOrganica=21949&amp;idProvincia=49" TargetMode="External"/><Relationship Id="rId241" Type="http://schemas.openxmlformats.org/officeDocument/2006/relationships/hyperlink" Target="https://administracion.gob.es/pagFront/espanaAdmon/directorioOrganigramas/entidadesLocales/entidadesLocales.htm?idUniOrganica=25345&amp;idProvincia=49" TargetMode="External"/><Relationship Id="rId240" Type="http://schemas.openxmlformats.org/officeDocument/2006/relationships/hyperlink" Target="https://administracion.gob.es/pagFront/espanaAdmon/directorioOrganigramas/entidadesLocales/entidadesLocales.htm?idUniOrganica=25343&amp;idProvincia=49" TargetMode="External"/><Relationship Id="rId125" Type="http://schemas.openxmlformats.org/officeDocument/2006/relationships/hyperlink" Target="https://administracion.gob.es/pagFront/espanaAdmon/directorioOrganigramas/entidadesLocales/entidadesLocales.htm?idUniOrganica=22006&amp;idProvincia=49" TargetMode="External"/><Relationship Id="rId246" Type="http://schemas.openxmlformats.org/officeDocument/2006/relationships/hyperlink" Target="https://administracion.gob.es/pagFront/espanaAdmon/directorioOrganigramas/entidadesLocales/entidadesLocales.htm?idUniOrganica=25436&amp;idProvincia=49" TargetMode="External"/><Relationship Id="rId124" Type="http://schemas.openxmlformats.org/officeDocument/2006/relationships/hyperlink" Target="https://administracion.gob.es/pagFront/espanaAdmon/directorioOrganigramas/entidadesLocales/entidadesLocales.htm?idUniOrganica=22004&amp;idProvincia=49" TargetMode="External"/><Relationship Id="rId245" Type="http://schemas.openxmlformats.org/officeDocument/2006/relationships/hyperlink" Target="https://administracion.gob.es/pagFront/espanaAdmon/directorioOrganigramas/entidadesLocales/entidadesLocales.htm?idUniOrganica=25435&amp;idProvincia=49" TargetMode="External"/><Relationship Id="rId123" Type="http://schemas.openxmlformats.org/officeDocument/2006/relationships/hyperlink" Target="https://administracion.gob.es/pagFront/espanaAdmon/directorioOrganigramas/entidadesLocales/entidadesLocales.htm?idUniOrganica=22003&amp;idProvincia=49" TargetMode="External"/><Relationship Id="rId244" Type="http://schemas.openxmlformats.org/officeDocument/2006/relationships/hyperlink" Target="https://administracion.gob.es/pagFront/espanaAdmon/directorioOrganigramas/entidadesLocales/entidadesLocales.htm?idUniOrganica=25424&amp;idProvincia=49" TargetMode="External"/><Relationship Id="rId122" Type="http://schemas.openxmlformats.org/officeDocument/2006/relationships/hyperlink" Target="https://administracion.gob.es/pagFront/espanaAdmon/directorioOrganigramas/entidadesLocales/entidadesLocales.htm?idUniOrganica=21970&amp;idProvincia=49" TargetMode="External"/><Relationship Id="rId243" Type="http://schemas.openxmlformats.org/officeDocument/2006/relationships/hyperlink" Target="https://administracion.gob.es/pagFront/espanaAdmon/directorioOrganigramas/entidadesLocales/entidadesLocales.htm?idUniOrganica=25402&amp;idProvincia=49" TargetMode="External"/><Relationship Id="rId95" Type="http://schemas.openxmlformats.org/officeDocument/2006/relationships/hyperlink" Target="https://administracion.gob.es/pagFront/espanaAdmon/directorioOrganigramas/entidadesLocales/entidadesLocales.htm?idUniOrganica=21442&amp;idProvincia=49" TargetMode="External"/><Relationship Id="rId94" Type="http://schemas.openxmlformats.org/officeDocument/2006/relationships/hyperlink" Target="https://administracion.gob.es/pagFront/espanaAdmon/directorioOrganigramas/entidadesLocales/entidadesLocales.htm?idUniOrganica=21435&amp;idProvincia=49" TargetMode="External"/><Relationship Id="rId97" Type="http://schemas.openxmlformats.org/officeDocument/2006/relationships/hyperlink" Target="https://administracion.gob.es/pagFront/espanaAdmon/directorioOrganigramas/entidadesLocales/entidadesLocales.htm?idUniOrganica=21486&amp;idProvincia=49" TargetMode="External"/><Relationship Id="rId96" Type="http://schemas.openxmlformats.org/officeDocument/2006/relationships/hyperlink" Target="https://administracion.gob.es/pagFront/espanaAdmon/directorioOrganigramas/entidadesLocales/entidadesLocales.htm?idUniOrganica=21472&amp;idProvincia=49" TargetMode="External"/><Relationship Id="rId99" Type="http://schemas.openxmlformats.org/officeDocument/2006/relationships/hyperlink" Target="https://administracion.gob.es/pagFront/espanaAdmon/directorioOrganigramas/entidadesLocales/entidadesLocales.htm?idUniOrganica=21501&amp;idProvincia=49" TargetMode="External"/><Relationship Id="rId98" Type="http://schemas.openxmlformats.org/officeDocument/2006/relationships/hyperlink" Target="https://administracion.gob.es/pagFront/espanaAdmon/directorioOrganigramas/entidadesLocales/entidadesLocales.htm?idUniOrganica=21487&amp;idProvincia=49" TargetMode="External"/><Relationship Id="rId91" Type="http://schemas.openxmlformats.org/officeDocument/2006/relationships/hyperlink" Target="https://administracion.gob.es/pagFront/espanaAdmon/directorioOrganigramas/entidadesLocales/entidadesLocales.htm?idUniOrganica=21379&amp;idProvincia=49" TargetMode="External"/><Relationship Id="rId90" Type="http://schemas.openxmlformats.org/officeDocument/2006/relationships/hyperlink" Target="https://administracion.gob.es/pagFront/espanaAdmon/directorioOrganigramas/entidadesLocales/entidadesLocales.htm?idUniOrganica=21366&amp;idProvincia=49" TargetMode="External"/><Relationship Id="rId93" Type="http://schemas.openxmlformats.org/officeDocument/2006/relationships/hyperlink" Target="https://administracion.gob.es/pagFront/espanaAdmon/directorioOrganigramas/entidadesLocales/entidadesLocales.htm?idUniOrganica=21414&amp;idProvincia=49" TargetMode="External"/><Relationship Id="rId92" Type="http://schemas.openxmlformats.org/officeDocument/2006/relationships/hyperlink" Target="https://administracion.gob.es/pagFront/espanaAdmon/directorioOrganigramas/entidadesLocales/entidadesLocales.htm?idUniOrganica=21410&amp;idProvincia=49" TargetMode="External"/><Relationship Id="rId118" Type="http://schemas.openxmlformats.org/officeDocument/2006/relationships/hyperlink" Target="https://administracion.gob.es/pagFront/espanaAdmon/directorioOrganigramas/entidadesLocales/entidadesLocales.htm?idUniOrganica=21947&amp;idProvincia=49" TargetMode="External"/><Relationship Id="rId239" Type="http://schemas.openxmlformats.org/officeDocument/2006/relationships/hyperlink" Target="https://administracion.gob.es/pagFront/espanaAdmon/directorioOrganigramas/entidadesLocales/entidadesLocales.htm?idUniOrganica=25342&amp;idProvincia=49" TargetMode="External"/><Relationship Id="rId117" Type="http://schemas.openxmlformats.org/officeDocument/2006/relationships/hyperlink" Target="https://administracion.gob.es/pagFront/espanaAdmon/directorioOrganigramas/entidadesLocales/entidadesLocales.htm?idUniOrganica=21946&amp;idProvincia=49" TargetMode="External"/><Relationship Id="rId238" Type="http://schemas.openxmlformats.org/officeDocument/2006/relationships/hyperlink" Target="https://administracion.gob.es/pagFront/espanaAdmon/directorioOrganigramas/entidadesLocales/entidadesLocales.htm?idUniOrganica=25340&amp;idProvincia=49" TargetMode="External"/><Relationship Id="rId116" Type="http://schemas.openxmlformats.org/officeDocument/2006/relationships/hyperlink" Target="https://administracion.gob.es/pagFront/espanaAdmon/directorioOrganigramas/entidadesLocales/entidadesLocales.htm?idUniOrganica=21945&amp;idProvincia=49" TargetMode="External"/><Relationship Id="rId237" Type="http://schemas.openxmlformats.org/officeDocument/2006/relationships/hyperlink" Target="https://administracion.gob.es/pagFront/espanaAdmon/directorioOrganigramas/entidadesLocales/entidadesLocales.htm?idUniOrganica=25337&amp;idProvincia=49" TargetMode="External"/><Relationship Id="rId115" Type="http://schemas.openxmlformats.org/officeDocument/2006/relationships/hyperlink" Target="https://administracion.gob.es/pagFront/espanaAdmon/directorioOrganigramas/entidadesLocales/entidadesLocales.htm?idUniOrganica=21943&amp;idProvincia=49" TargetMode="External"/><Relationship Id="rId236" Type="http://schemas.openxmlformats.org/officeDocument/2006/relationships/hyperlink" Target="https://administracion.gob.es/pagFront/espanaAdmon/directorioOrganigramas/entidadesLocales/entidadesLocales.htm?idUniOrganica=25325&amp;idProvincia=49" TargetMode="External"/><Relationship Id="rId119" Type="http://schemas.openxmlformats.org/officeDocument/2006/relationships/hyperlink" Target="https://administracion.gob.es/pagFront/espanaAdmon/directorioOrganigramas/entidadesLocales/entidadesLocales.htm?idUniOrganica=21948&amp;idProvincia=49" TargetMode="External"/><Relationship Id="rId110" Type="http://schemas.openxmlformats.org/officeDocument/2006/relationships/hyperlink" Target="https://administracion.gob.es/pagFront/espanaAdmon/directorioOrganigramas/entidadesLocales/entidadesLocales.htm?idUniOrganica=21805&amp;idProvincia=49" TargetMode="External"/><Relationship Id="rId231" Type="http://schemas.openxmlformats.org/officeDocument/2006/relationships/hyperlink" Target="https://administracion.gob.es/pagFront/espanaAdmon/directorioOrganigramas/entidadesLocales/entidadesLocales.htm?idUniOrganica=25238&amp;idProvincia=49" TargetMode="External"/><Relationship Id="rId230" Type="http://schemas.openxmlformats.org/officeDocument/2006/relationships/hyperlink" Target="https://administracion.gob.es/pagFront/espanaAdmon/directorioOrganigramas/entidadesLocales/entidadesLocales.htm?idUniOrganica=25227&amp;idProvincia=49" TargetMode="External"/><Relationship Id="rId114" Type="http://schemas.openxmlformats.org/officeDocument/2006/relationships/hyperlink" Target="https://administracion.gob.es/pagFront/espanaAdmon/directorioOrganigramas/entidadesLocales/entidadesLocales.htm?idUniOrganica=21942&amp;idProvincia=49" TargetMode="External"/><Relationship Id="rId235" Type="http://schemas.openxmlformats.org/officeDocument/2006/relationships/hyperlink" Target="https://administracion.gob.es/pagFront/espanaAdmon/directorioOrganigramas/entidadesLocales/entidadesLocales.htm?idUniOrganica=25312&amp;idProvincia=49" TargetMode="External"/><Relationship Id="rId113" Type="http://schemas.openxmlformats.org/officeDocument/2006/relationships/hyperlink" Target="https://administracion.gob.es/pagFront/espanaAdmon/directorioOrganigramas/entidadesLocales/entidadesLocales.htm?idUniOrganica=21936&amp;idProvincia=49" TargetMode="External"/><Relationship Id="rId234" Type="http://schemas.openxmlformats.org/officeDocument/2006/relationships/hyperlink" Target="https://administracion.gob.es/pagFront/espanaAdmon/directorioOrganigramas/entidadesLocales/entidadesLocales.htm?idUniOrganica=25284&amp;idProvincia=49" TargetMode="External"/><Relationship Id="rId112" Type="http://schemas.openxmlformats.org/officeDocument/2006/relationships/hyperlink" Target="https://administracion.gob.es/pagFront/espanaAdmon/directorioOrganigramas/entidadesLocales/entidadesLocales.htm?idUniOrganica=21849&amp;idProvincia=49" TargetMode="External"/><Relationship Id="rId233" Type="http://schemas.openxmlformats.org/officeDocument/2006/relationships/hyperlink" Target="https://administracion.gob.es/pagFront/espanaAdmon/directorioOrganigramas/entidadesLocales/entidadesLocales.htm?idUniOrganica=25265&amp;idProvincia=49" TargetMode="External"/><Relationship Id="rId111" Type="http://schemas.openxmlformats.org/officeDocument/2006/relationships/hyperlink" Target="https://administracion.gob.es/pagFront/espanaAdmon/directorioOrganigramas/entidadesLocales/entidadesLocales.htm?idUniOrganica=21823&amp;idProvincia=49" TargetMode="External"/><Relationship Id="rId232" Type="http://schemas.openxmlformats.org/officeDocument/2006/relationships/hyperlink" Target="https://administracion.gob.es/pagFront/espanaAdmon/directorioOrganigramas/entidadesLocales/entidadesLocales.htm?idUniOrganica=25241&amp;idProvincia=49" TargetMode="External"/><Relationship Id="rId206" Type="http://schemas.openxmlformats.org/officeDocument/2006/relationships/hyperlink" Target="https://administracion.gob.es/pagFront/espanaAdmon/directorioOrganigramas/entidadesLocales/entidadesLocales.htm?idUniOrganica=24836&amp;idProvincia=49" TargetMode="External"/><Relationship Id="rId205" Type="http://schemas.openxmlformats.org/officeDocument/2006/relationships/hyperlink" Target="https://administracion.gob.es/pagFront/espanaAdmon/directorioOrganigramas/entidadesLocales/entidadesLocales.htm?idUniOrganica=24741&amp;idProvincia=49" TargetMode="External"/><Relationship Id="rId204" Type="http://schemas.openxmlformats.org/officeDocument/2006/relationships/hyperlink" Target="https://administracion.gob.es/pagFront/espanaAdmon/directorioOrganigramas/entidadesLocales/entidadesLocales.htm?idUniOrganica=24675&amp;idProvincia=49" TargetMode="External"/><Relationship Id="rId203" Type="http://schemas.openxmlformats.org/officeDocument/2006/relationships/hyperlink" Target="https://administracion.gob.es/pagFront/espanaAdmon/directorioOrganigramas/entidadesLocales/entidadesLocales.htm?idUniOrganica=24655&amp;idProvincia=49" TargetMode="External"/><Relationship Id="rId209" Type="http://schemas.openxmlformats.org/officeDocument/2006/relationships/hyperlink" Target="https://administracion.gob.es/pagFront/espanaAdmon/directorioOrganigramas/entidadesLocales/entidadesLocales.htm?idUniOrganica=24907&amp;idProvincia=49" TargetMode="External"/><Relationship Id="rId208" Type="http://schemas.openxmlformats.org/officeDocument/2006/relationships/hyperlink" Target="https://administracion.gob.es/pagFront/espanaAdmon/directorioOrganigramas/entidadesLocales/entidadesLocales.htm?idUniOrganica=24903&amp;idProvincia=49" TargetMode="External"/><Relationship Id="rId207" Type="http://schemas.openxmlformats.org/officeDocument/2006/relationships/hyperlink" Target="https://administracion.gob.es/pagFront/espanaAdmon/directorioOrganigramas/entidadesLocales/entidadesLocales.htm?idUniOrganica=24899&amp;idProvincia=49" TargetMode="External"/><Relationship Id="rId202" Type="http://schemas.openxmlformats.org/officeDocument/2006/relationships/hyperlink" Target="https://administracion.gob.es/pagFront/espanaAdmon/directorioOrganigramas/entidadesLocales/entidadesLocales.htm?idUniOrganica=24642&amp;idProvincia=49" TargetMode="External"/><Relationship Id="rId201" Type="http://schemas.openxmlformats.org/officeDocument/2006/relationships/hyperlink" Target="https://administracion.gob.es/pagFront/espanaAdmon/directorioOrganigramas/entidadesLocales/entidadesLocales.htm?idUniOrganica=24604&amp;idProvincia=49" TargetMode="External"/><Relationship Id="rId200" Type="http://schemas.openxmlformats.org/officeDocument/2006/relationships/hyperlink" Target="https://administracion.gob.es/pagFront/espanaAdmon/directorioOrganigramas/entidadesLocales/entidadesLocales.htm?idUniOrganica=24530&amp;idProvincia=49" TargetMode="External"/></Relationships>
</file>

<file path=xl/worksheets/_rels/sheet52.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8400&amp;idProvincia=50" TargetMode="External"/><Relationship Id="rId190" Type="http://schemas.openxmlformats.org/officeDocument/2006/relationships/hyperlink" Target="https://administracion.gob.es/pagFront/espanaAdmon/directorioOrganigramas/entidadesLocales/entidadesLocales.htm?idUniOrganica=22338&amp;idProvincia=50" TargetMode="External"/><Relationship Id="rId42" Type="http://schemas.openxmlformats.org/officeDocument/2006/relationships/hyperlink" Target="https://administracion.gob.es/pagFront/espanaAdmon/directorioOrganigramas/entidadesLocales/entidadesLocales.htm?idUniOrganica=18420&amp;idProvincia=50" TargetMode="External"/><Relationship Id="rId41" Type="http://schemas.openxmlformats.org/officeDocument/2006/relationships/hyperlink" Target="https://administracion.gob.es/pagFront/espanaAdmon/directorioOrganigramas/entidadesLocales/entidadesLocales.htm?idUniOrganica=18406&amp;idProvincia=50" TargetMode="External"/><Relationship Id="rId44" Type="http://schemas.openxmlformats.org/officeDocument/2006/relationships/hyperlink" Target="https://administracion.gob.es/pagFront/espanaAdmon/directorioOrganigramas/entidadesLocales/entidadesLocales.htm?idUniOrganica=18493&amp;idProvincia=50" TargetMode="External"/><Relationship Id="rId194" Type="http://schemas.openxmlformats.org/officeDocument/2006/relationships/hyperlink" Target="https://administracion.gob.es/pagFront/espanaAdmon/directorioOrganigramas/entidadesLocales/entidadesLocales.htm?idUniOrganica=22387&amp;idProvincia=50" TargetMode="External"/><Relationship Id="rId43" Type="http://schemas.openxmlformats.org/officeDocument/2006/relationships/hyperlink" Target="https://administracion.gob.es/pagFront/espanaAdmon/directorioOrganigramas/entidadesLocales/entidadesLocales.htm?idUniOrganica=18474&amp;idProvincia=50" TargetMode="External"/><Relationship Id="rId193" Type="http://schemas.openxmlformats.org/officeDocument/2006/relationships/hyperlink" Target="https://administracion.gob.es/pagFront/espanaAdmon/directorioOrganigramas/entidadesLocales/entidadesLocales.htm?idUniOrganica=22385&amp;idProvincia=50" TargetMode="External"/><Relationship Id="rId46" Type="http://schemas.openxmlformats.org/officeDocument/2006/relationships/hyperlink" Target="https://administracion.gob.es/pagFront/espanaAdmon/directorioOrganigramas/entidadesLocales/entidadesLocales.htm?idUniOrganica=18598&amp;idProvincia=50" TargetMode="External"/><Relationship Id="rId192" Type="http://schemas.openxmlformats.org/officeDocument/2006/relationships/hyperlink" Target="https://administracion.gob.es/pagFront/espanaAdmon/directorioOrganigramas/entidadesLocales/entidadesLocales.htm?idUniOrganica=22351&amp;idProvincia=50" TargetMode="External"/><Relationship Id="rId45" Type="http://schemas.openxmlformats.org/officeDocument/2006/relationships/hyperlink" Target="https://administracion.gob.es/pagFront/espanaAdmon/directorioOrganigramas/entidadesLocales/entidadesLocales.htm?idUniOrganica=18575&amp;idProvincia=50" TargetMode="External"/><Relationship Id="rId191" Type="http://schemas.openxmlformats.org/officeDocument/2006/relationships/hyperlink" Target="https://administracion.gob.es/pagFront/espanaAdmon/directorioOrganigramas/entidadesLocales/entidadesLocales.htm?idUniOrganica=22350&amp;idProvincia=50" TargetMode="External"/><Relationship Id="rId48" Type="http://schemas.openxmlformats.org/officeDocument/2006/relationships/hyperlink" Target="https://administracion.gob.es/pagFront/espanaAdmon/directorioOrganigramas/entidadesLocales/entidadesLocales.htm?idUniOrganica=18741&amp;idProvincia=50" TargetMode="External"/><Relationship Id="rId187" Type="http://schemas.openxmlformats.org/officeDocument/2006/relationships/hyperlink" Target="https://administracion.gob.es/pagFront/espanaAdmon/directorioOrganigramas/entidadesLocales/entidadesLocales.htm?idUniOrganica=22220&amp;idProvincia=50" TargetMode="External"/><Relationship Id="rId47" Type="http://schemas.openxmlformats.org/officeDocument/2006/relationships/hyperlink" Target="https://administracion.gob.es/pagFront/espanaAdmon/directorioOrganigramas/entidadesLocales/entidadesLocales.htm?idUniOrganica=18708&amp;idProvincia=50" TargetMode="External"/><Relationship Id="rId186" Type="http://schemas.openxmlformats.org/officeDocument/2006/relationships/hyperlink" Target="https://administracion.gob.es/pagFront/espanaAdmon/directorioOrganigramas/entidadesLocales/entidadesLocales.htm?idUniOrganica=22215&amp;idProvincia=50" TargetMode="External"/><Relationship Id="rId185" Type="http://schemas.openxmlformats.org/officeDocument/2006/relationships/hyperlink" Target="https://administracion.gob.es/pagFront/espanaAdmon/directorioOrganigramas/entidadesLocales/entidadesLocales.htm?idUniOrganica=22210&amp;idProvincia=50" TargetMode="External"/><Relationship Id="rId49" Type="http://schemas.openxmlformats.org/officeDocument/2006/relationships/hyperlink" Target="https://administracion.gob.es/pagFront/espanaAdmon/directorioOrganigramas/entidadesLocales/entidadesLocales.htm?idUniOrganica=18763&amp;idProvincia=50" TargetMode="External"/><Relationship Id="rId184" Type="http://schemas.openxmlformats.org/officeDocument/2006/relationships/hyperlink" Target="https://administracion.gob.es/pagFront/espanaAdmon/directorioOrganigramas/entidadesLocales/entidadesLocales.htm?idUniOrganica=22205&amp;idProvincia=50" TargetMode="External"/><Relationship Id="rId189" Type="http://schemas.openxmlformats.org/officeDocument/2006/relationships/hyperlink" Target="https://administracion.gob.es/pagFront/espanaAdmon/directorioOrganigramas/entidadesLocales/entidadesLocales.htm?idUniOrganica=22314&amp;idProvincia=50" TargetMode="External"/><Relationship Id="rId188" Type="http://schemas.openxmlformats.org/officeDocument/2006/relationships/hyperlink" Target="https://administracion.gob.es/pagFront/espanaAdmon/directorioOrganigramas/entidadesLocales/entidadesLocales.htm?idUniOrganica=22222&amp;idProvincia=50" TargetMode="External"/><Relationship Id="rId31" Type="http://schemas.openxmlformats.org/officeDocument/2006/relationships/hyperlink" Target="https://administracion.gob.es/pagFront/espanaAdmon/directorioOrganigramas/entidadesLocales/entidadesLocales.htm?idUniOrganica=18154&amp;idProvincia=50" TargetMode="External"/><Relationship Id="rId30" Type="http://schemas.openxmlformats.org/officeDocument/2006/relationships/hyperlink" Target="https://administracion.gob.es/pagFront/espanaAdmon/directorioOrganigramas/entidadesLocales/entidadesLocales.htm?idUniOrganica=18134&amp;idProvincia=50" TargetMode="External"/><Relationship Id="rId33" Type="http://schemas.openxmlformats.org/officeDocument/2006/relationships/hyperlink" Target="https://administracion.gob.es/pagFront/espanaAdmon/directorioOrganigramas/entidadesLocales/entidadesLocales.htm?idUniOrganica=18200&amp;idProvincia=50" TargetMode="External"/><Relationship Id="rId183" Type="http://schemas.openxmlformats.org/officeDocument/2006/relationships/hyperlink" Target="https://administracion.gob.es/pagFront/espanaAdmon/directorioOrganigramas/entidadesLocales/entidadesLocales.htm?idUniOrganica=22204&amp;idProvincia=50" TargetMode="External"/><Relationship Id="rId32" Type="http://schemas.openxmlformats.org/officeDocument/2006/relationships/hyperlink" Target="https://administracion.gob.es/pagFront/espanaAdmon/directorioOrganigramas/entidadesLocales/entidadesLocales.htm?idUniOrganica=18155&amp;idProvincia=50" TargetMode="External"/><Relationship Id="rId182" Type="http://schemas.openxmlformats.org/officeDocument/2006/relationships/hyperlink" Target="https://administracion.gob.es/pagFront/espanaAdmon/directorioOrganigramas/entidadesLocales/entidadesLocales.htm?idUniOrganica=22184&amp;idProvincia=50" TargetMode="External"/><Relationship Id="rId35" Type="http://schemas.openxmlformats.org/officeDocument/2006/relationships/hyperlink" Target="https://administracion.gob.es/pagFront/espanaAdmon/directorioOrganigramas/entidadesLocales/entidadesLocales.htm?idUniOrganica=18312&amp;idProvincia=50" TargetMode="External"/><Relationship Id="rId181" Type="http://schemas.openxmlformats.org/officeDocument/2006/relationships/hyperlink" Target="https://administracion.gob.es/pagFront/espanaAdmon/directorioOrganigramas/entidadesLocales/entidadesLocales.htm?idUniOrganica=22128&amp;idProvincia=50" TargetMode="External"/><Relationship Id="rId34" Type="http://schemas.openxmlformats.org/officeDocument/2006/relationships/hyperlink" Target="https://administracion.gob.es/pagFront/espanaAdmon/directorioOrganigramas/entidadesLocales/entidadesLocales.htm?idUniOrganica=18252&amp;idProvincia=50" TargetMode="External"/><Relationship Id="rId180" Type="http://schemas.openxmlformats.org/officeDocument/2006/relationships/hyperlink" Target="https://administracion.gob.es/pagFront/espanaAdmon/directorioOrganigramas/entidadesLocales/entidadesLocales.htm?idUniOrganica=22038&amp;idProvincia=50" TargetMode="External"/><Relationship Id="rId37" Type="http://schemas.openxmlformats.org/officeDocument/2006/relationships/hyperlink" Target="https://administracion.gob.es/pagFront/espanaAdmon/directorioOrganigramas/entidadesLocales/entidadesLocales.htm?idUniOrganica=18339&amp;idProvincia=50" TargetMode="External"/><Relationship Id="rId176" Type="http://schemas.openxmlformats.org/officeDocument/2006/relationships/hyperlink" Target="https://administracion.gob.es/pagFront/espanaAdmon/directorioOrganigramas/entidadesLocales/entidadesLocales.htm?idUniOrganica=22001&amp;idProvincia=50" TargetMode="External"/><Relationship Id="rId36" Type="http://schemas.openxmlformats.org/officeDocument/2006/relationships/hyperlink" Target="https://administracion.gob.es/pagFront/espanaAdmon/directorioOrganigramas/entidadesLocales/entidadesLocales.htm?idUniOrganica=18318&amp;idProvincia=50" TargetMode="External"/><Relationship Id="rId175" Type="http://schemas.openxmlformats.org/officeDocument/2006/relationships/hyperlink" Target="https://administracion.gob.es/pagFront/espanaAdmon/directorioOrganigramas/entidadesLocales/entidadesLocales.htm?idUniOrganica=21996&amp;idProvincia=50" TargetMode="External"/><Relationship Id="rId296" Type="http://schemas.openxmlformats.org/officeDocument/2006/relationships/drawing" Target="../drawings/drawing52.xml"/><Relationship Id="rId39" Type="http://schemas.openxmlformats.org/officeDocument/2006/relationships/hyperlink" Target="https://administracion.gob.es/pagFront/espanaAdmon/directorioOrganigramas/entidadesLocales/entidadesLocales.htm?idUniOrganica=18387&amp;idProvincia=50" TargetMode="External"/><Relationship Id="rId174" Type="http://schemas.openxmlformats.org/officeDocument/2006/relationships/hyperlink" Target="https://administracion.gob.es/pagFront/espanaAdmon/directorioOrganigramas/entidadesLocales/entidadesLocales.htm?idUniOrganica=21993&amp;idProvincia=50" TargetMode="External"/><Relationship Id="rId295" Type="http://schemas.openxmlformats.org/officeDocument/2006/relationships/hyperlink" Target="https://diga.aragon.es/mem/web/login-sda" TargetMode="External"/><Relationship Id="rId38" Type="http://schemas.openxmlformats.org/officeDocument/2006/relationships/hyperlink" Target="https://administracion.gob.es/pagFront/espanaAdmon/directorioOrganigramas/entidadesLocales/entidadesLocales.htm?idUniOrganica=18340&amp;idProvincia=50" TargetMode="External"/><Relationship Id="rId173" Type="http://schemas.openxmlformats.org/officeDocument/2006/relationships/hyperlink" Target="https://administracion.gob.es/pagFront/espanaAdmon/directorioOrganigramas/entidadesLocales/entidadesLocales.htm?idUniOrganica=21980&amp;idProvincia=50" TargetMode="External"/><Relationship Id="rId294" Type="http://schemas.openxmlformats.org/officeDocument/2006/relationships/hyperlink" Target="https://aplicaciones.aragon.es/tramitar/solicitud-general/identificacion" TargetMode="External"/><Relationship Id="rId179" Type="http://schemas.openxmlformats.org/officeDocument/2006/relationships/hyperlink" Target="https://administracion.gob.es/pagFront/espanaAdmon/directorioOrganigramas/entidadesLocales/entidadesLocales.htm?idUniOrganica=22032&amp;idProvincia=50" TargetMode="External"/><Relationship Id="rId178" Type="http://schemas.openxmlformats.org/officeDocument/2006/relationships/hyperlink" Target="https://administracion.gob.es/pagFront/espanaAdmon/directorioOrganigramas/entidadesLocales/entidadesLocales.htm?idUniOrganica=22011&amp;idProvincia=50" TargetMode="External"/><Relationship Id="rId177" Type="http://schemas.openxmlformats.org/officeDocument/2006/relationships/hyperlink" Target="https://administracion.gob.es/pagFront/espanaAdmon/directorioOrganigramas/entidadesLocales/entidadesLocales.htm?idUniOrganica=22002&amp;idProvincia=50" TargetMode="External"/><Relationship Id="rId20" Type="http://schemas.openxmlformats.org/officeDocument/2006/relationships/hyperlink" Target="https://administracion.gob.es/pagFront/espanaAdmon/directorioOrganigramas/entidadesLocales/entidadesLocales.htm?idUniOrganica=17931&amp;idProvincia=50" TargetMode="External"/><Relationship Id="rId22" Type="http://schemas.openxmlformats.org/officeDocument/2006/relationships/hyperlink" Target="https://administracion.gob.es/pagFront/espanaAdmon/directorioOrganigramas/entidadesLocales/entidadesLocales.htm?idUniOrganica=18013&amp;idProvincia=50" TargetMode="External"/><Relationship Id="rId21" Type="http://schemas.openxmlformats.org/officeDocument/2006/relationships/hyperlink" Target="https://administracion.gob.es/pagFront/espanaAdmon/directorioOrganigramas/entidadesLocales/entidadesLocales.htm?idUniOrganica=18003&amp;idProvincia=50" TargetMode="External"/><Relationship Id="rId24" Type="http://schemas.openxmlformats.org/officeDocument/2006/relationships/hyperlink" Target="https://administracion.gob.es/pagFront/espanaAdmon/directorioOrganigramas/entidadesLocales/entidadesLocales.htm?idUniOrganica=18015&amp;idProvincia=50" TargetMode="External"/><Relationship Id="rId23" Type="http://schemas.openxmlformats.org/officeDocument/2006/relationships/hyperlink" Target="https://administracion.gob.es/pagFront/espanaAdmon/directorioOrganigramas/entidadesLocales/entidadesLocales.htm?idUniOrganica=18014&amp;idProvincia=50" TargetMode="External"/><Relationship Id="rId26" Type="http://schemas.openxmlformats.org/officeDocument/2006/relationships/hyperlink" Target="https://administracion.gob.es/pagFront/espanaAdmon/directorioOrganigramas/entidadesLocales/entidadesLocales.htm?idUniOrganica=18043&amp;idProvincia=50" TargetMode="External"/><Relationship Id="rId25" Type="http://schemas.openxmlformats.org/officeDocument/2006/relationships/hyperlink" Target="https://administracion.gob.es/pagFront/espanaAdmon/directorioOrganigramas/entidadesLocales/entidadesLocales.htm?idUniOrganica=18026&amp;idProvincia=50" TargetMode="External"/><Relationship Id="rId28" Type="http://schemas.openxmlformats.org/officeDocument/2006/relationships/hyperlink" Target="https://administracion.gob.es/pagFront/espanaAdmon/directorioOrganigramas/entidadesLocales/entidadesLocales.htm?idUniOrganica=18105&amp;idProvincia=50" TargetMode="External"/><Relationship Id="rId27" Type="http://schemas.openxmlformats.org/officeDocument/2006/relationships/hyperlink" Target="https://administracion.gob.es/pagFront/espanaAdmon/directorioOrganigramas/entidadesLocales/entidadesLocales.htm?idUniOrganica=18072&amp;idProvincia=50" TargetMode="External"/><Relationship Id="rId29" Type="http://schemas.openxmlformats.org/officeDocument/2006/relationships/hyperlink" Target="https://administracion.gob.es/pagFront/espanaAdmon/directorioOrganigramas/entidadesLocales/entidadesLocales.htm?idUniOrganica=18115&amp;idProvincia=50" TargetMode="External"/><Relationship Id="rId11" Type="http://schemas.openxmlformats.org/officeDocument/2006/relationships/hyperlink" Target="https://administracion.gob.es/pagFront/espanaAdmon/directorioOrganigramas/entidadesLocales/entidadesLocales.htm?idUniOrganica=17706&amp;idProvincia=50" TargetMode="External"/><Relationship Id="rId10" Type="http://schemas.openxmlformats.org/officeDocument/2006/relationships/hyperlink" Target="https://administracion.gob.es/pagFront/espanaAdmon/directorioOrganigramas/entidadesLocales/entidadesLocales.htm?idUniOrganica=17701&amp;idProvincia=50" TargetMode="External"/><Relationship Id="rId13" Type="http://schemas.openxmlformats.org/officeDocument/2006/relationships/hyperlink" Target="https://administracion.gob.es/pagFront/espanaAdmon/directorioOrganigramas/entidadesLocales/entidadesLocales.htm?idUniOrganica=17733&amp;idProvincia=50" TargetMode="External"/><Relationship Id="rId12" Type="http://schemas.openxmlformats.org/officeDocument/2006/relationships/hyperlink" Target="https://administracion.gob.es/pagFront/espanaAdmon/directorioOrganigramas/entidadesLocales/entidadesLocales.htm?idUniOrganica=17720&amp;idProvincia=50" TargetMode="External"/><Relationship Id="rId15" Type="http://schemas.openxmlformats.org/officeDocument/2006/relationships/hyperlink" Target="https://administracion.gob.es/pagFront/espanaAdmon/directorioOrganigramas/entidadesLocales/entidadesLocales.htm?idUniOrganica=17790&amp;idProvincia=50" TargetMode="External"/><Relationship Id="rId198" Type="http://schemas.openxmlformats.org/officeDocument/2006/relationships/hyperlink" Target="https://administracion.gob.es/pagFront/espanaAdmon/directorioOrganigramas/entidadesLocales/entidadesLocales.htm?idUniOrganica=22535&amp;idProvincia=50" TargetMode="External"/><Relationship Id="rId14" Type="http://schemas.openxmlformats.org/officeDocument/2006/relationships/hyperlink" Target="https://administracion.gob.es/pagFront/espanaAdmon/directorioOrganigramas/entidadesLocales/entidadesLocales.htm?idUniOrganica=17740&amp;idProvincia=50" TargetMode="External"/><Relationship Id="rId197" Type="http://schemas.openxmlformats.org/officeDocument/2006/relationships/hyperlink" Target="https://administracion.gob.es/pagFront/espanaAdmon/directorioOrganigramas/entidadesLocales/entidadesLocales.htm?idUniOrganica=22495&amp;idProvincia=50" TargetMode="External"/><Relationship Id="rId17" Type="http://schemas.openxmlformats.org/officeDocument/2006/relationships/hyperlink" Target="https://administracion.gob.es/pagFront/espanaAdmon/directorioOrganigramas/entidadesLocales/entidadesLocales.htm?idUniOrganica=17879&amp;idProvincia=50" TargetMode="External"/><Relationship Id="rId196" Type="http://schemas.openxmlformats.org/officeDocument/2006/relationships/hyperlink" Target="https://administracion.gob.es/pagFront/espanaAdmon/directorioOrganigramas/entidadesLocales/entidadesLocales.htm?idUniOrganica=22494&amp;idProvincia=50" TargetMode="External"/><Relationship Id="rId16" Type="http://schemas.openxmlformats.org/officeDocument/2006/relationships/hyperlink" Target="https://administracion.gob.es/pagFront/espanaAdmon/directorioOrganigramas/entidadesLocales/entidadesLocales.htm?idUniOrganica=17858&amp;idProvincia=50" TargetMode="External"/><Relationship Id="rId195" Type="http://schemas.openxmlformats.org/officeDocument/2006/relationships/hyperlink" Target="https://administracion.gob.es/pagFront/espanaAdmon/directorioOrganigramas/entidadesLocales/entidadesLocales.htm?idUniOrganica=22486&amp;idProvincia=50" TargetMode="External"/><Relationship Id="rId19" Type="http://schemas.openxmlformats.org/officeDocument/2006/relationships/hyperlink" Target="https://administracion.gob.es/pagFront/espanaAdmon/directorioOrganigramas/entidadesLocales/entidadesLocales.htm?idUniOrganica=17898&amp;idProvincia=50" TargetMode="External"/><Relationship Id="rId18" Type="http://schemas.openxmlformats.org/officeDocument/2006/relationships/hyperlink" Target="https://administracion.gob.es/pagFront/espanaAdmon/directorioOrganigramas/entidadesLocales/entidadesLocales.htm?idUniOrganica=17881&amp;idProvincia=50" TargetMode="External"/><Relationship Id="rId199" Type="http://schemas.openxmlformats.org/officeDocument/2006/relationships/hyperlink" Target="https://administracion.gob.es/pagFront/espanaAdmon/directorioOrganigramas/entidadesLocales/entidadesLocales.htm?idUniOrganica=22571&amp;idProvincia=50" TargetMode="External"/><Relationship Id="rId84" Type="http://schemas.openxmlformats.org/officeDocument/2006/relationships/hyperlink" Target="https://administracion.gob.es/pagFront/espanaAdmon/directorioOrganigramas/entidadesLocales/entidadesLocales.htm?idUniOrganica=19734&amp;idProvincia=50" TargetMode="External"/><Relationship Id="rId83" Type="http://schemas.openxmlformats.org/officeDocument/2006/relationships/hyperlink" Target="https://administracion.gob.es/pagFront/espanaAdmon/directorioOrganigramas/entidadesLocales/entidadesLocales.htm?idUniOrganica=19700&amp;idProvincia=50" TargetMode="External"/><Relationship Id="rId86" Type="http://schemas.openxmlformats.org/officeDocument/2006/relationships/hyperlink" Target="https://administracion.gob.es/pagFront/espanaAdmon/directorioOrganigramas/entidadesLocales/entidadesLocales.htm?idUniOrganica=19760&amp;idProvincia=50" TargetMode="External"/><Relationship Id="rId85" Type="http://schemas.openxmlformats.org/officeDocument/2006/relationships/hyperlink" Target="https://administracion.gob.es/pagFront/espanaAdmon/directorioOrganigramas/entidadesLocales/entidadesLocales.htm?idUniOrganica=19735&amp;idProvincia=50" TargetMode="External"/><Relationship Id="rId88" Type="http://schemas.openxmlformats.org/officeDocument/2006/relationships/hyperlink" Target="https://administracion.gob.es/pagFront/espanaAdmon/directorioOrganigramas/entidadesLocales/entidadesLocales.htm?idUniOrganica=19778&amp;idProvincia=50" TargetMode="External"/><Relationship Id="rId150" Type="http://schemas.openxmlformats.org/officeDocument/2006/relationships/hyperlink" Target="https://administracion.gob.es/pagFront/espanaAdmon/directorioOrganigramas/entidadesLocales/entidadesLocales.htm?idUniOrganica=21455&amp;idProvincia=50" TargetMode="External"/><Relationship Id="rId271" Type="http://schemas.openxmlformats.org/officeDocument/2006/relationships/hyperlink" Target="https://administracion.gob.es/pagFront/espanaAdmon/directorioOrganigramas/entidadesLocales/entidadesLocales.htm?idUniOrganica=24866&amp;idProvincia=50" TargetMode="External"/><Relationship Id="rId87" Type="http://schemas.openxmlformats.org/officeDocument/2006/relationships/hyperlink" Target="https://administracion.gob.es/pagFront/espanaAdmon/directorioOrganigramas/entidadesLocales/entidadesLocales.htm?idUniOrganica=19775&amp;idProvincia=50" TargetMode="External"/><Relationship Id="rId270" Type="http://schemas.openxmlformats.org/officeDocument/2006/relationships/hyperlink" Target="https://administracion.gob.es/pagFront/espanaAdmon/directorioOrganigramas/entidadesLocales/entidadesLocales.htm?idUniOrganica=24856&amp;idProvincia=50" TargetMode="External"/><Relationship Id="rId89" Type="http://schemas.openxmlformats.org/officeDocument/2006/relationships/hyperlink" Target="https://administracion.gob.es/pagFront/espanaAdmon/directorioOrganigramas/entidadesLocales/entidadesLocales.htm?idUniOrganica=19838&amp;idProvincia=50" TargetMode="External"/><Relationship Id="rId80" Type="http://schemas.openxmlformats.org/officeDocument/2006/relationships/hyperlink" Target="https://administracion.gob.es/pagFront/espanaAdmon/directorioOrganigramas/entidadesLocales/entidadesLocales.htm?idUniOrganica=19655&amp;idProvincia=50" TargetMode="External"/><Relationship Id="rId82" Type="http://schemas.openxmlformats.org/officeDocument/2006/relationships/hyperlink" Target="https://administracion.gob.es/pagFront/espanaAdmon/directorioOrganigramas/entidadesLocales/entidadesLocales.htm?idUniOrganica=19697&amp;idProvincia=50" TargetMode="External"/><Relationship Id="rId81" Type="http://schemas.openxmlformats.org/officeDocument/2006/relationships/hyperlink" Target="https://administracion.gob.es/pagFront/espanaAdmon/directorioOrganigramas/entidadesLocales/entidadesLocales.htm?idUniOrganica=19661&amp;idProvincia=50" TargetMode="External"/><Relationship Id="rId1" Type="http://schemas.openxmlformats.org/officeDocument/2006/relationships/hyperlink" Target="https://administracion.gob.es/pagFront/espanaAdmon/directorioOrganigramas/entidadesLocales/entidadesLocales.htm?idUniOrganica=17525&amp;idProvincia=50" TargetMode="External"/><Relationship Id="rId2" Type="http://schemas.openxmlformats.org/officeDocument/2006/relationships/hyperlink" Target="https://administracion.gob.es/pagFront/espanaAdmon/directorioOrganigramas/entidadesLocales/entidadesLocales.htm?idUniOrganica=17558&amp;idProvincia=50" TargetMode="External"/><Relationship Id="rId3" Type="http://schemas.openxmlformats.org/officeDocument/2006/relationships/hyperlink" Target="https://administracion.gob.es/pagFront/espanaAdmon/directorioOrganigramas/entidadesLocales/entidadesLocales.htm?idUniOrganica=17581&amp;idProvincia=50" TargetMode="External"/><Relationship Id="rId149" Type="http://schemas.openxmlformats.org/officeDocument/2006/relationships/hyperlink" Target="https://administracion.gob.es/pagFront/espanaAdmon/directorioOrganigramas/entidadesLocales/entidadesLocales.htm?idUniOrganica=21441&amp;idProvincia=50" TargetMode="External"/><Relationship Id="rId4" Type="http://schemas.openxmlformats.org/officeDocument/2006/relationships/hyperlink" Target="https://administracion.gob.es/pagFront/espanaAdmon/directorioOrganigramas/entidadesLocales/entidadesLocales.htm?idUniOrganica=17589&amp;idProvincia=50" TargetMode="External"/><Relationship Id="rId148" Type="http://schemas.openxmlformats.org/officeDocument/2006/relationships/hyperlink" Target="https://administracion.gob.es/pagFront/espanaAdmon/directorioOrganigramas/entidadesLocales/entidadesLocales.htm?idUniOrganica=21428&amp;idProvincia=50" TargetMode="External"/><Relationship Id="rId269" Type="http://schemas.openxmlformats.org/officeDocument/2006/relationships/hyperlink" Target="https://administracion.gob.es/pagFront/espanaAdmon/directorioOrganigramas/entidadesLocales/entidadesLocales.htm?idUniOrganica=24851&amp;idProvincia=50" TargetMode="External"/><Relationship Id="rId9" Type="http://schemas.openxmlformats.org/officeDocument/2006/relationships/hyperlink" Target="https://administracion.gob.es/pagFront/espanaAdmon/directorioOrganigramas/entidadesLocales/entidadesLocales.htm?idUniOrganica=17656&amp;idProvincia=50" TargetMode="External"/><Relationship Id="rId143" Type="http://schemas.openxmlformats.org/officeDocument/2006/relationships/hyperlink" Target="https://administracion.gob.es/pagFront/espanaAdmon/directorioOrganigramas/entidadesLocales/entidadesLocales.htm?idUniOrganica=21381&amp;idProvincia=50" TargetMode="External"/><Relationship Id="rId264" Type="http://schemas.openxmlformats.org/officeDocument/2006/relationships/hyperlink" Target="https://administracion.gob.es/pagFront/espanaAdmon/directorioOrganigramas/entidadesLocales/entidadesLocales.htm?idUniOrganica=24621&amp;idProvincia=50" TargetMode="External"/><Relationship Id="rId142" Type="http://schemas.openxmlformats.org/officeDocument/2006/relationships/hyperlink" Target="https://administracion.gob.es/pagFront/espanaAdmon/directorioOrganigramas/entidadesLocales/entidadesLocales.htm?idUniOrganica=21374&amp;idProvincia=50" TargetMode="External"/><Relationship Id="rId263" Type="http://schemas.openxmlformats.org/officeDocument/2006/relationships/hyperlink" Target="https://administracion.gob.es/pagFront/espanaAdmon/directorioOrganigramas/entidadesLocales/entidadesLocales.htm?idUniOrganica=24619&amp;idProvincia=50" TargetMode="External"/><Relationship Id="rId141" Type="http://schemas.openxmlformats.org/officeDocument/2006/relationships/hyperlink" Target="https://administracion.gob.es/pagFront/espanaAdmon/directorioOrganigramas/entidadesLocales/entidadesLocales.htm?idUniOrganica=21371&amp;idProvincia=50" TargetMode="External"/><Relationship Id="rId262" Type="http://schemas.openxmlformats.org/officeDocument/2006/relationships/hyperlink" Target="https://administracion.gob.es/pagFront/espanaAdmon/directorioOrganigramas/entidadesLocales/entidadesLocales.htm?idUniOrganica=24599&amp;idProvincia=50" TargetMode="External"/><Relationship Id="rId140" Type="http://schemas.openxmlformats.org/officeDocument/2006/relationships/hyperlink" Target="https://administracion.gob.es/pagFront/espanaAdmon/directorioOrganigramas/entidadesLocales/entidadesLocales.htm?idUniOrganica=21342&amp;idProvincia=50" TargetMode="External"/><Relationship Id="rId261" Type="http://schemas.openxmlformats.org/officeDocument/2006/relationships/hyperlink" Target="https://administracion.gob.es/pagFront/espanaAdmon/directorioOrganigramas/entidadesLocales/entidadesLocales.htm?idUniOrganica=24597&amp;idProvincia=50" TargetMode="External"/><Relationship Id="rId5" Type="http://schemas.openxmlformats.org/officeDocument/2006/relationships/hyperlink" Target="https://administracion.gob.es/pagFront/espanaAdmon/directorioOrganigramas/entidadesLocales/entidadesLocales.htm?idUniOrganica=17606&amp;idProvincia=50" TargetMode="External"/><Relationship Id="rId147" Type="http://schemas.openxmlformats.org/officeDocument/2006/relationships/hyperlink" Target="https://administracion.gob.es/pagFront/espanaAdmon/directorioOrganigramas/entidadesLocales/entidadesLocales.htm?idUniOrganica=21425&amp;idProvincia=50" TargetMode="External"/><Relationship Id="rId268" Type="http://schemas.openxmlformats.org/officeDocument/2006/relationships/hyperlink" Target="https://administracion.gob.es/pagFront/espanaAdmon/directorioOrganigramas/entidadesLocales/entidadesLocales.htm?idUniOrganica=24685&amp;idProvincia=50" TargetMode="External"/><Relationship Id="rId6" Type="http://schemas.openxmlformats.org/officeDocument/2006/relationships/hyperlink" Target="https://administracion.gob.es/pagFront/espanaAdmon/directorioOrganigramas/entidadesLocales/entidadesLocales.htm?idUniOrganica=17625&amp;idProvincia=50" TargetMode="External"/><Relationship Id="rId146" Type="http://schemas.openxmlformats.org/officeDocument/2006/relationships/hyperlink" Target="https://administracion.gob.es/pagFront/espanaAdmon/directorioOrganigramas/entidadesLocales/entidadesLocales.htm?idUniOrganica=21391&amp;idProvincia=50" TargetMode="External"/><Relationship Id="rId267" Type="http://schemas.openxmlformats.org/officeDocument/2006/relationships/hyperlink" Target="https://administracion.gob.es/pagFront/espanaAdmon/directorioOrganigramas/entidadesLocales/entidadesLocales.htm?idUniOrganica=24647&amp;idProvincia=50" TargetMode="External"/><Relationship Id="rId7" Type="http://schemas.openxmlformats.org/officeDocument/2006/relationships/hyperlink" Target="https://administracion.gob.es/pagFront/espanaAdmon/directorioOrganigramas/entidadesLocales/entidadesLocales.htm?idUniOrganica=17634&amp;idProvincia=50" TargetMode="External"/><Relationship Id="rId145" Type="http://schemas.openxmlformats.org/officeDocument/2006/relationships/hyperlink" Target="https://administracion.gob.es/pagFront/espanaAdmon/directorioOrganigramas/entidadesLocales/entidadesLocales.htm?idUniOrganica=21390&amp;idProvincia=50" TargetMode="External"/><Relationship Id="rId266" Type="http://schemas.openxmlformats.org/officeDocument/2006/relationships/hyperlink" Target="https://administracion.gob.es/pagFront/espanaAdmon/directorioOrganigramas/entidadesLocales/entidadesLocales.htm?idUniOrganica=24634&amp;idProvincia=50" TargetMode="External"/><Relationship Id="rId8" Type="http://schemas.openxmlformats.org/officeDocument/2006/relationships/hyperlink" Target="https://administracion.gob.es/pagFront/espanaAdmon/directorioOrganigramas/entidadesLocales/entidadesLocales.htm?idUniOrganica=17636&amp;idProvincia=50" TargetMode="External"/><Relationship Id="rId144" Type="http://schemas.openxmlformats.org/officeDocument/2006/relationships/hyperlink" Target="https://administracion.gob.es/pagFront/espanaAdmon/directorioOrganigramas/entidadesLocales/entidadesLocales.htm?idUniOrganica=21382&amp;idProvincia=50" TargetMode="External"/><Relationship Id="rId265" Type="http://schemas.openxmlformats.org/officeDocument/2006/relationships/hyperlink" Target="https://administracion.gob.es/pagFront/espanaAdmon/directorioOrganigramas/entidadesLocales/entidadesLocales.htm?idUniOrganica=24630&amp;idProvincia=50" TargetMode="External"/><Relationship Id="rId73" Type="http://schemas.openxmlformats.org/officeDocument/2006/relationships/hyperlink" Target="https://administracion.gob.es/pagFront/espanaAdmon/directorioOrganigramas/entidadesLocales/entidadesLocales.htm?idUniOrganica=19312&amp;idProvincia=50" TargetMode="External"/><Relationship Id="rId72" Type="http://schemas.openxmlformats.org/officeDocument/2006/relationships/hyperlink" Target="https://administracion.gob.es/pagFront/espanaAdmon/directorioOrganigramas/entidadesLocales/entidadesLocales.htm?idUniOrganica=19311&amp;idProvincia=50" TargetMode="External"/><Relationship Id="rId75" Type="http://schemas.openxmlformats.org/officeDocument/2006/relationships/hyperlink" Target="https://administracion.gob.es/pagFront/espanaAdmon/directorioOrganigramas/entidadesLocales/entidadesLocales.htm?idUniOrganica=19429&amp;idProvincia=50" TargetMode="External"/><Relationship Id="rId74" Type="http://schemas.openxmlformats.org/officeDocument/2006/relationships/hyperlink" Target="https://administracion.gob.es/pagFront/espanaAdmon/directorioOrganigramas/entidadesLocales/entidadesLocales.htm?idUniOrganica=19417&amp;idProvincia=50" TargetMode="External"/><Relationship Id="rId77" Type="http://schemas.openxmlformats.org/officeDocument/2006/relationships/hyperlink" Target="https://administracion.gob.es/pagFront/espanaAdmon/directorioOrganigramas/entidadesLocales/entidadesLocales.htm?idUniOrganica=19435&amp;idProvincia=50" TargetMode="External"/><Relationship Id="rId260" Type="http://schemas.openxmlformats.org/officeDocument/2006/relationships/hyperlink" Target="https://administracion.gob.es/pagFront/espanaAdmon/directorioOrganigramas/entidadesLocales/entidadesLocales.htm?idUniOrganica=24526&amp;idProvincia=50" TargetMode="External"/><Relationship Id="rId76" Type="http://schemas.openxmlformats.org/officeDocument/2006/relationships/hyperlink" Target="https://administracion.gob.es/pagFront/espanaAdmon/directorioOrganigramas/entidadesLocales/entidadesLocales.htm?idUniOrganica=19431&amp;idProvincia=50" TargetMode="External"/><Relationship Id="rId79" Type="http://schemas.openxmlformats.org/officeDocument/2006/relationships/hyperlink" Target="https://administracion.gob.es/pagFront/espanaAdmon/directorioOrganigramas/entidadesLocales/entidadesLocales.htm?idUniOrganica=19649&amp;idProvincia=50" TargetMode="External"/><Relationship Id="rId78" Type="http://schemas.openxmlformats.org/officeDocument/2006/relationships/hyperlink" Target="https://administracion.gob.es/pagFront/espanaAdmon/directorioOrganigramas/entidadesLocales/entidadesLocales.htm?idUniOrganica=19498&amp;idProvincia=50" TargetMode="External"/><Relationship Id="rId71" Type="http://schemas.openxmlformats.org/officeDocument/2006/relationships/hyperlink" Target="https://administracion.gob.es/pagFront/espanaAdmon/directorioOrganigramas/entidadesLocales/entidadesLocales.htm?idUniOrganica=19137&amp;idProvincia=50" TargetMode="External"/><Relationship Id="rId70" Type="http://schemas.openxmlformats.org/officeDocument/2006/relationships/hyperlink" Target="https://administracion.gob.es/pagFront/espanaAdmon/directorioOrganigramas/entidadesLocales/entidadesLocales.htm?idUniOrganica=19087&amp;idProvincia=50" TargetMode="External"/><Relationship Id="rId139" Type="http://schemas.openxmlformats.org/officeDocument/2006/relationships/hyperlink" Target="https://administracion.gob.es/pagFront/espanaAdmon/directorioOrganigramas/entidadesLocales/entidadesLocales.htm?idUniOrganica=21341&amp;idProvincia=50" TargetMode="External"/><Relationship Id="rId138" Type="http://schemas.openxmlformats.org/officeDocument/2006/relationships/hyperlink" Target="https://administracion.gob.es/pagFront/espanaAdmon/directorioOrganigramas/entidadesLocales/entidadesLocales.htm?idUniOrganica=21327&amp;idProvincia=50" TargetMode="External"/><Relationship Id="rId259" Type="http://schemas.openxmlformats.org/officeDocument/2006/relationships/hyperlink" Target="https://administracion.gob.es/pagFront/espanaAdmon/directorioOrganigramas/entidadesLocales/entidadesLocales.htm?idUniOrganica=24525&amp;idProvincia=50" TargetMode="External"/><Relationship Id="rId137" Type="http://schemas.openxmlformats.org/officeDocument/2006/relationships/hyperlink" Target="https://administracion.gob.es/pagFront/espanaAdmon/directorioOrganigramas/entidadesLocales/entidadesLocales.htm?idUniOrganica=21270&amp;idProvincia=50" TargetMode="External"/><Relationship Id="rId258" Type="http://schemas.openxmlformats.org/officeDocument/2006/relationships/hyperlink" Target="https://administracion.gob.es/pagFront/espanaAdmon/directorioOrganigramas/entidadesLocales/entidadesLocales.htm?idUniOrganica=24506&amp;idProvincia=50" TargetMode="External"/><Relationship Id="rId132" Type="http://schemas.openxmlformats.org/officeDocument/2006/relationships/hyperlink" Target="https://administracion.gob.es/pagFront/espanaAdmon/directorioOrganigramas/entidadesLocales/entidadesLocales.htm?idUniOrganica=21208&amp;idProvincia=50" TargetMode="External"/><Relationship Id="rId253" Type="http://schemas.openxmlformats.org/officeDocument/2006/relationships/hyperlink" Target="https://administracion.gob.es/pagFront/espanaAdmon/directorioOrganigramas/entidadesLocales/entidadesLocales.htm?idUniOrganica=24420&amp;idProvincia=50" TargetMode="External"/><Relationship Id="rId131" Type="http://schemas.openxmlformats.org/officeDocument/2006/relationships/hyperlink" Target="https://administracion.gob.es/pagFront/espanaAdmon/directorioOrganigramas/entidadesLocales/entidadesLocales.htm?idUniOrganica=21200&amp;idProvincia=50" TargetMode="External"/><Relationship Id="rId252" Type="http://schemas.openxmlformats.org/officeDocument/2006/relationships/hyperlink" Target="https://administracion.gob.es/pagFront/espanaAdmon/directorioOrganigramas/entidadesLocales/entidadesLocales.htm?idUniOrganica=24362&amp;idProvincia=50" TargetMode="External"/><Relationship Id="rId130" Type="http://schemas.openxmlformats.org/officeDocument/2006/relationships/hyperlink" Target="https://administracion.gob.es/pagFront/espanaAdmon/directorioOrganigramas/entidadesLocales/entidadesLocales.htm?idUniOrganica=21159&amp;idProvincia=50" TargetMode="External"/><Relationship Id="rId251" Type="http://schemas.openxmlformats.org/officeDocument/2006/relationships/hyperlink" Target="https://administracion.gob.es/pagFront/espanaAdmon/directorioOrganigramas/entidadesLocales/entidadesLocales.htm?idUniOrganica=24359&amp;idProvincia=50" TargetMode="External"/><Relationship Id="rId250" Type="http://schemas.openxmlformats.org/officeDocument/2006/relationships/hyperlink" Target="https://administracion.gob.es/pagFront/espanaAdmon/directorioOrganigramas/entidadesLocales/entidadesLocales.htm?idUniOrganica=24356&amp;idProvincia=50" TargetMode="External"/><Relationship Id="rId136" Type="http://schemas.openxmlformats.org/officeDocument/2006/relationships/hyperlink" Target="https://administracion.gob.es/pagFront/espanaAdmon/directorioOrganigramas/entidadesLocales/entidadesLocales.htm?idUniOrganica=21269&amp;idProvincia=50" TargetMode="External"/><Relationship Id="rId257" Type="http://schemas.openxmlformats.org/officeDocument/2006/relationships/hyperlink" Target="https://administracion.gob.es/pagFront/espanaAdmon/directorioOrganigramas/entidadesLocales/entidadesLocales.htm?idUniOrganica=24485&amp;idProvincia=50" TargetMode="External"/><Relationship Id="rId135" Type="http://schemas.openxmlformats.org/officeDocument/2006/relationships/hyperlink" Target="https://administracion.gob.es/pagFront/espanaAdmon/directorioOrganigramas/entidadesLocales/entidadesLocales.htm?idUniOrganica=21245&amp;idProvincia=50" TargetMode="External"/><Relationship Id="rId256" Type="http://schemas.openxmlformats.org/officeDocument/2006/relationships/hyperlink" Target="https://administracion.gob.es/pagFront/espanaAdmon/directorioOrganigramas/entidadesLocales/entidadesLocales.htm?idUniOrganica=24470&amp;idProvincia=50" TargetMode="External"/><Relationship Id="rId134" Type="http://schemas.openxmlformats.org/officeDocument/2006/relationships/hyperlink" Target="https://administracion.gob.es/pagFront/espanaAdmon/directorioOrganigramas/entidadesLocales/entidadesLocales.htm?idUniOrganica=21210&amp;idProvincia=50" TargetMode="External"/><Relationship Id="rId255" Type="http://schemas.openxmlformats.org/officeDocument/2006/relationships/hyperlink" Target="https://administracion.gob.es/pagFront/espanaAdmon/directorioOrganigramas/entidadesLocales/entidadesLocales.htm?idUniOrganica=24437&amp;idProvincia=50" TargetMode="External"/><Relationship Id="rId133" Type="http://schemas.openxmlformats.org/officeDocument/2006/relationships/hyperlink" Target="https://administracion.gob.es/pagFront/espanaAdmon/directorioOrganigramas/entidadesLocales/entidadesLocales.htm?idUniOrganica=21209&amp;idProvincia=50" TargetMode="External"/><Relationship Id="rId254" Type="http://schemas.openxmlformats.org/officeDocument/2006/relationships/hyperlink" Target="https://administracion.gob.es/pagFront/espanaAdmon/directorioOrganigramas/entidadesLocales/entidadesLocales.htm?idUniOrganica=24432&amp;idProvincia=50" TargetMode="External"/><Relationship Id="rId62" Type="http://schemas.openxmlformats.org/officeDocument/2006/relationships/hyperlink" Target="https://administracion.gob.es/pagFront/espanaAdmon/directorioOrganigramas/entidadesLocales/entidadesLocales.htm?idUniOrganica=18947&amp;idProvincia=50" TargetMode="External"/><Relationship Id="rId61" Type="http://schemas.openxmlformats.org/officeDocument/2006/relationships/hyperlink" Target="https://administracion.gob.es/pagFront/espanaAdmon/directorioOrganigramas/entidadesLocales/entidadesLocales.htm?idUniOrganica=18945&amp;idProvincia=50" TargetMode="External"/><Relationship Id="rId64" Type="http://schemas.openxmlformats.org/officeDocument/2006/relationships/hyperlink" Target="https://administracion.gob.es/pagFront/espanaAdmon/directorioOrganigramas/entidadesLocales/entidadesLocales.htm?idUniOrganica=18987&amp;idProvincia=50" TargetMode="External"/><Relationship Id="rId63" Type="http://schemas.openxmlformats.org/officeDocument/2006/relationships/hyperlink" Target="https://administracion.gob.es/pagFront/espanaAdmon/directorioOrganigramas/entidadesLocales/entidadesLocales.htm?idUniOrganica=18965&amp;idProvincia=50" TargetMode="External"/><Relationship Id="rId66" Type="http://schemas.openxmlformats.org/officeDocument/2006/relationships/hyperlink" Target="https://administracion.gob.es/pagFront/espanaAdmon/directorioOrganigramas/entidadesLocales/entidadesLocales.htm?idUniOrganica=19050&amp;idProvincia=50" TargetMode="External"/><Relationship Id="rId172" Type="http://schemas.openxmlformats.org/officeDocument/2006/relationships/hyperlink" Target="https://administracion.gob.es/pagFront/espanaAdmon/directorioOrganigramas/entidadesLocales/entidadesLocales.htm?idUniOrganica=21971&amp;idProvincia=50" TargetMode="External"/><Relationship Id="rId293" Type="http://schemas.openxmlformats.org/officeDocument/2006/relationships/hyperlink" Target="https://administracion.gob.es/pagFront/espanaAdmon/directorioOrganigramas/entidadesLocales/entidadesLocales.htm?idUniOrganica=25621&amp;idProvincia=50" TargetMode="External"/><Relationship Id="rId65" Type="http://schemas.openxmlformats.org/officeDocument/2006/relationships/hyperlink" Target="https://administracion.gob.es/pagFront/espanaAdmon/directorioOrganigramas/entidadesLocales/entidadesLocales.htm?idUniOrganica=19019&amp;idProvincia=50" TargetMode="External"/><Relationship Id="rId171" Type="http://schemas.openxmlformats.org/officeDocument/2006/relationships/hyperlink" Target="https://administracion.gob.es/pagFront/espanaAdmon/directorioOrganigramas/entidadesLocales/entidadesLocales.htm?idUniOrganica=21954&amp;idProvincia=50" TargetMode="External"/><Relationship Id="rId292" Type="http://schemas.openxmlformats.org/officeDocument/2006/relationships/hyperlink" Target="https://administracion.gob.es/pagFront/espanaAdmon/directorioOrganigramas/entidadesLocales/entidadesLocales.htm?idUniOrganica=25576&amp;idProvincia=50" TargetMode="External"/><Relationship Id="rId68" Type="http://schemas.openxmlformats.org/officeDocument/2006/relationships/hyperlink" Target="https://administracion.gob.es/pagFront/espanaAdmon/directorioOrganigramas/entidadesLocales/entidadesLocales.htm?idUniOrganica=19067&amp;idProvincia=50" TargetMode="External"/><Relationship Id="rId170" Type="http://schemas.openxmlformats.org/officeDocument/2006/relationships/hyperlink" Target="https://administracion.gob.es/pagFront/espanaAdmon/directorioOrganigramas/entidadesLocales/entidadesLocales.htm?idUniOrganica=21953&amp;idProvincia=50" TargetMode="External"/><Relationship Id="rId291" Type="http://schemas.openxmlformats.org/officeDocument/2006/relationships/hyperlink" Target="https://administracion.gob.es/pagFront/espanaAdmon/directorioOrganigramas/entidadesLocales/entidadesLocales.htm?idUniOrganica=25560&amp;idProvincia=50" TargetMode="External"/><Relationship Id="rId67" Type="http://schemas.openxmlformats.org/officeDocument/2006/relationships/hyperlink" Target="https://administracion.gob.es/pagFront/espanaAdmon/directorioOrganigramas/entidadesLocales/entidadesLocales.htm?idUniOrganica=19066&amp;idProvincia=50" TargetMode="External"/><Relationship Id="rId290" Type="http://schemas.openxmlformats.org/officeDocument/2006/relationships/hyperlink" Target="https://administracion.gob.es/pagFront/espanaAdmon/directorioOrganigramas/entidadesLocales/entidadesLocales.htm?idUniOrganica=25496&amp;idProvincia=50" TargetMode="External"/><Relationship Id="rId60" Type="http://schemas.openxmlformats.org/officeDocument/2006/relationships/hyperlink" Target="https://administracion.gob.es/pagFront/espanaAdmon/directorioOrganigramas/entidadesLocales/entidadesLocales.htm?idUniOrganica=18937&amp;idProvincia=50" TargetMode="External"/><Relationship Id="rId165" Type="http://schemas.openxmlformats.org/officeDocument/2006/relationships/hyperlink" Target="https://administracion.gob.es/pagFront/espanaAdmon/directorioOrganigramas/entidadesLocales/entidadesLocales.htm?idUniOrganica=21819&amp;idProvincia=50" TargetMode="External"/><Relationship Id="rId286" Type="http://schemas.openxmlformats.org/officeDocument/2006/relationships/hyperlink" Target="https://administracion.gob.es/pagFront/espanaAdmon/directorioOrganigramas/entidadesLocales/entidadesLocales.htm?idUniOrganica=25373&amp;idProvincia=50" TargetMode="External"/><Relationship Id="rId69" Type="http://schemas.openxmlformats.org/officeDocument/2006/relationships/hyperlink" Target="https://administracion.gob.es/pagFront/espanaAdmon/directorioOrganigramas/entidadesLocales/entidadesLocales.htm?idUniOrganica=19068&amp;idProvincia=50" TargetMode="External"/><Relationship Id="rId164" Type="http://schemas.openxmlformats.org/officeDocument/2006/relationships/hyperlink" Target="https://administracion.gob.es/pagFront/espanaAdmon/directorioOrganigramas/entidadesLocales/entidadesLocales.htm?idUniOrganica=21710&amp;idProvincia=50" TargetMode="External"/><Relationship Id="rId285" Type="http://schemas.openxmlformats.org/officeDocument/2006/relationships/hyperlink" Target="https://administracion.gob.es/pagFront/espanaAdmon/directorioOrganigramas/entidadesLocales/entidadesLocales.htm?idUniOrganica=25316&amp;idProvincia=50" TargetMode="External"/><Relationship Id="rId163" Type="http://schemas.openxmlformats.org/officeDocument/2006/relationships/hyperlink" Target="https://administracion.gob.es/pagFront/espanaAdmon/directorioOrganigramas/entidadesLocales/entidadesLocales.htm?idUniOrganica=21707&amp;idProvincia=50" TargetMode="External"/><Relationship Id="rId284" Type="http://schemas.openxmlformats.org/officeDocument/2006/relationships/hyperlink" Target="https://administracion.gob.es/pagFront/espanaAdmon/directorioOrganigramas/entidadesLocales/entidadesLocales.htm?idUniOrganica=25252&amp;idProvincia=50" TargetMode="External"/><Relationship Id="rId162" Type="http://schemas.openxmlformats.org/officeDocument/2006/relationships/hyperlink" Target="https://administracion.gob.es/pagFront/espanaAdmon/directorioOrganigramas/entidadesLocales/entidadesLocales.htm?idUniOrganica=21703&amp;idProvincia=50" TargetMode="External"/><Relationship Id="rId283" Type="http://schemas.openxmlformats.org/officeDocument/2006/relationships/hyperlink" Target="https://administracion.gob.es/pagFront/espanaAdmon/directorioOrganigramas/entidadesLocales/entidadesLocales.htm?idUniOrganica=25251&amp;idProvincia=50" TargetMode="External"/><Relationship Id="rId169" Type="http://schemas.openxmlformats.org/officeDocument/2006/relationships/hyperlink" Target="https://administracion.gob.es/pagFront/espanaAdmon/directorioOrganigramas/entidadesLocales/entidadesLocales.htm?idUniOrganica=21913&amp;idProvincia=50" TargetMode="External"/><Relationship Id="rId168" Type="http://schemas.openxmlformats.org/officeDocument/2006/relationships/hyperlink" Target="https://administracion.gob.es/pagFront/espanaAdmon/directorioOrganigramas/entidadesLocales/entidadesLocales.htm?idUniOrganica=21884&amp;idProvincia=50" TargetMode="External"/><Relationship Id="rId289" Type="http://schemas.openxmlformats.org/officeDocument/2006/relationships/hyperlink" Target="https://administracion.gob.es/pagFront/espanaAdmon/directorioOrganigramas/entidadesLocales/entidadesLocales.htm?idUniOrganica=25472&amp;idProvincia=50" TargetMode="External"/><Relationship Id="rId167" Type="http://schemas.openxmlformats.org/officeDocument/2006/relationships/hyperlink" Target="https://administracion.gob.es/pagFront/espanaAdmon/directorioOrganigramas/entidadesLocales/entidadesLocales.htm?idUniOrganica=21835&amp;idProvincia=50" TargetMode="External"/><Relationship Id="rId288" Type="http://schemas.openxmlformats.org/officeDocument/2006/relationships/hyperlink" Target="https://administracion.gob.es/pagFront/espanaAdmon/directorioOrganigramas/entidadesLocales/entidadesLocales.htm?idUniOrganica=25380&amp;idProvincia=50" TargetMode="External"/><Relationship Id="rId166" Type="http://schemas.openxmlformats.org/officeDocument/2006/relationships/hyperlink" Target="https://administracion.gob.es/pagFront/espanaAdmon/directorioOrganigramas/entidadesLocales/entidadesLocales.htm?idUniOrganica=21822&amp;idProvincia=50" TargetMode="External"/><Relationship Id="rId287" Type="http://schemas.openxmlformats.org/officeDocument/2006/relationships/hyperlink" Target="https://administracion.gob.es/pagFront/espanaAdmon/directorioOrganigramas/entidadesLocales/entidadesLocales.htm?idUniOrganica=25378&amp;idProvincia=50" TargetMode="External"/><Relationship Id="rId51" Type="http://schemas.openxmlformats.org/officeDocument/2006/relationships/hyperlink" Target="https://administracion.gob.es/pagFront/espanaAdmon/directorioOrganigramas/entidadesLocales/entidadesLocales.htm?idUniOrganica=18778&amp;idProvincia=50" TargetMode="External"/><Relationship Id="rId50" Type="http://schemas.openxmlformats.org/officeDocument/2006/relationships/hyperlink" Target="https://administracion.gob.es/pagFront/espanaAdmon/directorioOrganigramas/entidadesLocales/entidadesLocales.htm?idUniOrganica=18771&amp;idProvincia=50" TargetMode="External"/><Relationship Id="rId53" Type="http://schemas.openxmlformats.org/officeDocument/2006/relationships/hyperlink" Target="https://administracion.gob.es/pagFront/espanaAdmon/directorioOrganigramas/entidadesLocales/entidadesLocales.htm?idUniOrganica=18847&amp;idProvincia=50" TargetMode="External"/><Relationship Id="rId52" Type="http://schemas.openxmlformats.org/officeDocument/2006/relationships/hyperlink" Target="https://administracion.gob.es/pagFront/espanaAdmon/directorioOrganigramas/entidadesLocales/entidadesLocales.htm?idUniOrganica=18784&amp;idProvincia=50" TargetMode="External"/><Relationship Id="rId55" Type="http://schemas.openxmlformats.org/officeDocument/2006/relationships/hyperlink" Target="https://administracion.gob.es/pagFront/espanaAdmon/directorioOrganigramas/entidadesLocales/entidadesLocales.htm?idUniOrganica=18856&amp;idProvincia=50" TargetMode="External"/><Relationship Id="rId161" Type="http://schemas.openxmlformats.org/officeDocument/2006/relationships/hyperlink" Target="https://administracion.gob.es/pagFront/espanaAdmon/directorioOrganigramas/entidadesLocales/entidadesLocales.htm?idUniOrganica=21700&amp;idProvincia=50" TargetMode="External"/><Relationship Id="rId282" Type="http://schemas.openxmlformats.org/officeDocument/2006/relationships/hyperlink" Target="https://administracion.gob.es/pagFront/espanaAdmon/directorioOrganigramas/entidadesLocales/entidadesLocales.htm?idUniOrganica=25246&amp;idProvincia=50" TargetMode="External"/><Relationship Id="rId54" Type="http://schemas.openxmlformats.org/officeDocument/2006/relationships/hyperlink" Target="https://administracion.gob.es/pagFront/espanaAdmon/directorioOrganigramas/entidadesLocales/entidadesLocales.htm?idUniOrganica=18849&amp;idProvincia=50" TargetMode="External"/><Relationship Id="rId160" Type="http://schemas.openxmlformats.org/officeDocument/2006/relationships/hyperlink" Target="https://administracion.gob.es/pagFront/espanaAdmon/directorioOrganigramas/entidadesLocales/entidadesLocales.htm?idUniOrganica=21683&amp;idProvincia=50" TargetMode="External"/><Relationship Id="rId281" Type="http://schemas.openxmlformats.org/officeDocument/2006/relationships/hyperlink" Target="https://administracion.gob.es/pagFront/espanaAdmon/directorioOrganigramas/entidadesLocales/entidadesLocales.htm?idUniOrganica=25200&amp;idProvincia=50" TargetMode="External"/><Relationship Id="rId57" Type="http://schemas.openxmlformats.org/officeDocument/2006/relationships/hyperlink" Target="https://administracion.gob.es/pagFront/espanaAdmon/directorioOrganigramas/entidadesLocales/entidadesLocales.htm?idUniOrganica=18887&amp;idProvincia=50" TargetMode="External"/><Relationship Id="rId280" Type="http://schemas.openxmlformats.org/officeDocument/2006/relationships/hyperlink" Target="https://administracion.gob.es/pagFront/espanaAdmon/directorioOrganigramas/entidadesLocales/entidadesLocales.htm?idUniOrganica=25169&amp;idProvincia=50" TargetMode="External"/><Relationship Id="rId56" Type="http://schemas.openxmlformats.org/officeDocument/2006/relationships/hyperlink" Target="https://administracion.gob.es/pagFront/espanaAdmon/directorioOrganigramas/entidadesLocales/entidadesLocales.htm?idUniOrganica=18872&amp;idProvincia=50" TargetMode="External"/><Relationship Id="rId159" Type="http://schemas.openxmlformats.org/officeDocument/2006/relationships/hyperlink" Target="https://administracion.gob.es/pagFront/espanaAdmon/directorioOrganigramas/entidadesLocales/entidadesLocales.htm?idUniOrganica=21634&amp;idProvincia=50" TargetMode="External"/><Relationship Id="rId59" Type="http://schemas.openxmlformats.org/officeDocument/2006/relationships/hyperlink" Target="https://administracion.gob.es/pagFront/espanaAdmon/directorioOrganigramas/entidadesLocales/entidadesLocales.htm?idUniOrganica=18935&amp;idProvincia=50" TargetMode="External"/><Relationship Id="rId154" Type="http://schemas.openxmlformats.org/officeDocument/2006/relationships/hyperlink" Target="https://administracion.gob.es/pagFront/espanaAdmon/directorioOrganigramas/entidadesLocales/entidadesLocales.htm?idUniOrganica=21471&amp;idProvincia=50" TargetMode="External"/><Relationship Id="rId275" Type="http://schemas.openxmlformats.org/officeDocument/2006/relationships/hyperlink" Target="https://administracion.gob.es/pagFront/espanaAdmon/directorioOrganigramas/entidadesLocales/entidadesLocales.htm?idUniOrganica=24989&amp;idProvincia=50" TargetMode="External"/><Relationship Id="rId58" Type="http://schemas.openxmlformats.org/officeDocument/2006/relationships/hyperlink" Target="https://administracion.gob.es/pagFront/espanaAdmon/directorioOrganigramas/entidadesLocales/entidadesLocales.htm?idUniOrganica=18913&amp;idProvincia=50" TargetMode="External"/><Relationship Id="rId153" Type="http://schemas.openxmlformats.org/officeDocument/2006/relationships/hyperlink" Target="https://administracion.gob.es/pagFront/espanaAdmon/directorioOrganigramas/entidadesLocales/entidadesLocales.htm?idUniOrganica=21463&amp;idProvincia=50" TargetMode="External"/><Relationship Id="rId274" Type="http://schemas.openxmlformats.org/officeDocument/2006/relationships/hyperlink" Target="https://administracion.gob.es/pagFront/espanaAdmon/directorioOrganigramas/entidadesLocales/entidadesLocales.htm?idUniOrganica=24956&amp;idProvincia=50" TargetMode="External"/><Relationship Id="rId152" Type="http://schemas.openxmlformats.org/officeDocument/2006/relationships/hyperlink" Target="https://administracion.gob.es/pagFront/espanaAdmon/directorioOrganigramas/entidadesLocales/entidadesLocales.htm?idUniOrganica=21462&amp;idProvincia=50" TargetMode="External"/><Relationship Id="rId273" Type="http://schemas.openxmlformats.org/officeDocument/2006/relationships/hyperlink" Target="https://administracion.gob.es/pagFront/espanaAdmon/directorioOrganigramas/entidadesLocales/entidadesLocales.htm?idUniOrganica=24930&amp;idProvincia=50" TargetMode="External"/><Relationship Id="rId151" Type="http://schemas.openxmlformats.org/officeDocument/2006/relationships/hyperlink" Target="https://administracion.gob.es/pagFront/espanaAdmon/directorioOrganigramas/entidadesLocales/entidadesLocales.htm?idUniOrganica=21458&amp;idProvincia=50" TargetMode="External"/><Relationship Id="rId272" Type="http://schemas.openxmlformats.org/officeDocument/2006/relationships/hyperlink" Target="https://administracion.gob.es/pagFront/espanaAdmon/directorioOrganigramas/entidadesLocales/entidadesLocales.htm?idUniOrganica=24929&amp;idProvincia=50" TargetMode="External"/><Relationship Id="rId158" Type="http://schemas.openxmlformats.org/officeDocument/2006/relationships/hyperlink" Target="https://administracion.gob.es/pagFront/espanaAdmon/directorioOrganigramas/entidadesLocales/entidadesLocales.htm?idUniOrganica=21548&amp;idProvincia=50" TargetMode="External"/><Relationship Id="rId279" Type="http://schemas.openxmlformats.org/officeDocument/2006/relationships/hyperlink" Target="https://administracion.gob.es/pagFront/espanaAdmon/directorioOrganigramas/entidadesLocales/entidadesLocales.htm?idUniOrganica=25157&amp;idProvincia=50" TargetMode="External"/><Relationship Id="rId157" Type="http://schemas.openxmlformats.org/officeDocument/2006/relationships/hyperlink" Target="https://administracion.gob.es/pagFront/espanaAdmon/directorioOrganigramas/entidadesLocales/entidadesLocales.htm?idUniOrganica=21536&amp;idProvincia=50" TargetMode="External"/><Relationship Id="rId278" Type="http://schemas.openxmlformats.org/officeDocument/2006/relationships/hyperlink" Target="https://administracion.gob.es/pagFront/espanaAdmon/directorioOrganigramas/entidadesLocales/entidadesLocales.htm?idUniOrganica=25115&amp;idProvincia=50" TargetMode="External"/><Relationship Id="rId156" Type="http://schemas.openxmlformats.org/officeDocument/2006/relationships/hyperlink" Target="https://administracion.gob.es/pagFront/espanaAdmon/directorioOrganigramas/entidadesLocales/entidadesLocales.htm?idUniOrganica=21518&amp;idProvincia=50" TargetMode="External"/><Relationship Id="rId277" Type="http://schemas.openxmlformats.org/officeDocument/2006/relationships/hyperlink" Target="https://administracion.gob.es/pagFront/espanaAdmon/directorioOrganigramas/entidadesLocales/entidadesLocales.htm?idUniOrganica=25107&amp;idProvincia=50" TargetMode="External"/><Relationship Id="rId155" Type="http://schemas.openxmlformats.org/officeDocument/2006/relationships/hyperlink" Target="https://administracion.gob.es/pagFront/espanaAdmon/directorioOrganigramas/entidadesLocales/entidadesLocales.htm?idUniOrganica=21482&amp;idProvincia=50" TargetMode="External"/><Relationship Id="rId276" Type="http://schemas.openxmlformats.org/officeDocument/2006/relationships/hyperlink" Target="https://administracion.gob.es/pagFront/espanaAdmon/directorioOrganigramas/entidadesLocales/entidadesLocales.htm?idUniOrganica=25098&amp;idProvincia=50" TargetMode="External"/><Relationship Id="rId107" Type="http://schemas.openxmlformats.org/officeDocument/2006/relationships/hyperlink" Target="https://administracion.gob.es/pagFront/espanaAdmon/directorioOrganigramas/entidadesLocales/entidadesLocales.htm?idUniOrganica=20344&amp;idProvincia=50" TargetMode="External"/><Relationship Id="rId228" Type="http://schemas.openxmlformats.org/officeDocument/2006/relationships/hyperlink" Target="https://administracion.gob.es/pagFront/espanaAdmon/directorioOrganigramas/entidadesLocales/entidadesLocales.htm?idUniOrganica=23465&amp;idProvincia=50" TargetMode="External"/><Relationship Id="rId106" Type="http://schemas.openxmlformats.org/officeDocument/2006/relationships/hyperlink" Target="https://administracion.gob.es/pagFront/espanaAdmon/directorioOrganigramas/entidadesLocales/entidadesLocales.htm?idUniOrganica=20294&amp;idProvincia=50" TargetMode="External"/><Relationship Id="rId227" Type="http://schemas.openxmlformats.org/officeDocument/2006/relationships/hyperlink" Target="https://administracion.gob.es/pagFront/espanaAdmon/directorioOrganigramas/entidadesLocales/entidadesLocales.htm?idUniOrganica=23454&amp;idProvincia=50" TargetMode="External"/><Relationship Id="rId105" Type="http://schemas.openxmlformats.org/officeDocument/2006/relationships/hyperlink" Target="https://administracion.gob.es/pagFront/espanaAdmon/directorioOrganigramas/entidadesLocales/entidadesLocales.htm?idUniOrganica=20273&amp;idProvincia=50" TargetMode="External"/><Relationship Id="rId226" Type="http://schemas.openxmlformats.org/officeDocument/2006/relationships/hyperlink" Target="https://administracion.gob.es/pagFront/espanaAdmon/directorioOrganigramas/entidadesLocales/entidadesLocales.htm?idUniOrganica=23429&amp;idProvincia=50" TargetMode="External"/><Relationship Id="rId104" Type="http://schemas.openxmlformats.org/officeDocument/2006/relationships/hyperlink" Target="https://administracion.gob.es/pagFront/espanaAdmon/directorioOrganigramas/entidadesLocales/entidadesLocales.htm?idUniOrganica=20248&amp;idProvincia=50" TargetMode="External"/><Relationship Id="rId225" Type="http://schemas.openxmlformats.org/officeDocument/2006/relationships/hyperlink" Target="https://administracion.gob.es/pagFront/espanaAdmon/directorioOrganigramas/entidadesLocales/entidadesLocales.htm?idUniOrganica=23394&amp;idProvincia=50" TargetMode="External"/><Relationship Id="rId109" Type="http://schemas.openxmlformats.org/officeDocument/2006/relationships/hyperlink" Target="https://administracion.gob.es/pagFront/espanaAdmon/directorioOrganigramas/entidadesLocales/entidadesLocales.htm?idUniOrganica=20356&amp;idProvincia=50" TargetMode="External"/><Relationship Id="rId108" Type="http://schemas.openxmlformats.org/officeDocument/2006/relationships/hyperlink" Target="https://administracion.gob.es/pagFront/espanaAdmon/directorioOrganigramas/entidadesLocales/entidadesLocales.htm?idUniOrganica=20349&amp;idProvincia=50" TargetMode="External"/><Relationship Id="rId229" Type="http://schemas.openxmlformats.org/officeDocument/2006/relationships/hyperlink" Target="https://administracion.gob.es/pagFront/espanaAdmon/directorioOrganigramas/entidadesLocales/entidadesLocales.htm?idUniOrganica=23544&amp;idProvincia=50" TargetMode="External"/><Relationship Id="rId220" Type="http://schemas.openxmlformats.org/officeDocument/2006/relationships/hyperlink" Target="https://administracion.gob.es/pagFront/espanaAdmon/directorioOrganigramas/entidadesLocales/entidadesLocales.htm?idUniOrganica=23232&amp;idProvincia=50" TargetMode="External"/><Relationship Id="rId103" Type="http://schemas.openxmlformats.org/officeDocument/2006/relationships/hyperlink" Target="https://administracion.gob.es/pagFront/espanaAdmon/directorioOrganigramas/entidadesLocales/entidadesLocales.htm?idUniOrganica=20247&amp;idProvincia=50" TargetMode="External"/><Relationship Id="rId224" Type="http://schemas.openxmlformats.org/officeDocument/2006/relationships/hyperlink" Target="https://administracion.gob.es/pagFront/espanaAdmon/directorioOrganigramas/entidadesLocales/entidadesLocales.htm?idUniOrganica=23383&amp;idProvincia=50" TargetMode="External"/><Relationship Id="rId102" Type="http://schemas.openxmlformats.org/officeDocument/2006/relationships/hyperlink" Target="https://administracion.gob.es/pagFront/espanaAdmon/directorioOrganigramas/entidadesLocales/entidadesLocales.htm?idUniOrganica=20241&amp;idProvincia=50" TargetMode="External"/><Relationship Id="rId223" Type="http://schemas.openxmlformats.org/officeDocument/2006/relationships/hyperlink" Target="https://administracion.gob.es/pagFront/espanaAdmon/directorioOrganigramas/entidadesLocales/entidadesLocales.htm?idUniOrganica=23372&amp;idProvincia=50" TargetMode="External"/><Relationship Id="rId101" Type="http://schemas.openxmlformats.org/officeDocument/2006/relationships/hyperlink" Target="https://administracion.gob.es/pagFront/espanaAdmon/directorioOrganigramas/entidadesLocales/entidadesLocales.htm?idUniOrganica=20228&amp;idProvincia=50" TargetMode="External"/><Relationship Id="rId222" Type="http://schemas.openxmlformats.org/officeDocument/2006/relationships/hyperlink" Target="https://administracion.gob.es/pagFront/espanaAdmon/directorioOrganigramas/entidadesLocales/entidadesLocales.htm?idUniOrganica=23369&amp;idProvincia=50" TargetMode="External"/><Relationship Id="rId100" Type="http://schemas.openxmlformats.org/officeDocument/2006/relationships/hyperlink" Target="https://administracion.gob.es/pagFront/espanaAdmon/directorioOrganigramas/entidadesLocales/entidadesLocales.htm?idUniOrganica=20134&amp;idProvincia=50" TargetMode="External"/><Relationship Id="rId221" Type="http://schemas.openxmlformats.org/officeDocument/2006/relationships/hyperlink" Target="https://administracion.gob.es/pagFront/espanaAdmon/directorioOrganigramas/entidadesLocales/entidadesLocales.htm?idUniOrganica=23325&amp;idProvincia=50" TargetMode="External"/><Relationship Id="rId217" Type="http://schemas.openxmlformats.org/officeDocument/2006/relationships/hyperlink" Target="https://administracion.gob.es/pagFront/espanaAdmon/directorioOrganigramas/entidadesLocales/entidadesLocales.htm?idUniOrganica=23095&amp;idProvincia=50" TargetMode="External"/><Relationship Id="rId216" Type="http://schemas.openxmlformats.org/officeDocument/2006/relationships/hyperlink" Target="https://administracion.gob.es/pagFront/espanaAdmon/directorioOrganigramas/entidadesLocales/entidadesLocales.htm?idUniOrganica=23044&amp;idProvincia=50" TargetMode="External"/><Relationship Id="rId215" Type="http://schemas.openxmlformats.org/officeDocument/2006/relationships/hyperlink" Target="https://administracion.gob.es/pagFront/espanaAdmon/directorioOrganigramas/entidadesLocales/entidadesLocales.htm?idUniOrganica=22991&amp;idProvincia=50" TargetMode="External"/><Relationship Id="rId214" Type="http://schemas.openxmlformats.org/officeDocument/2006/relationships/hyperlink" Target="https://administracion.gob.es/pagFront/espanaAdmon/directorioOrganigramas/entidadesLocales/entidadesLocales.htm?idUniOrganica=22954&amp;idProvincia=50" TargetMode="External"/><Relationship Id="rId219" Type="http://schemas.openxmlformats.org/officeDocument/2006/relationships/hyperlink" Target="https://administracion.gob.es/pagFront/espanaAdmon/directorioOrganigramas/entidadesLocales/entidadesLocales.htm?idUniOrganica=23182&amp;idProvincia=50" TargetMode="External"/><Relationship Id="rId218" Type="http://schemas.openxmlformats.org/officeDocument/2006/relationships/hyperlink" Target="https://administracion.gob.es/pagFront/espanaAdmon/directorioOrganigramas/entidadesLocales/entidadesLocales.htm?idUniOrganica=23167&amp;idProvincia=50" TargetMode="External"/><Relationship Id="rId213" Type="http://schemas.openxmlformats.org/officeDocument/2006/relationships/hyperlink" Target="https://administracion.gob.es/pagFront/espanaAdmon/directorioOrganigramas/entidadesLocales/entidadesLocales.htm?idUniOrganica=22952&amp;idProvincia=50" TargetMode="External"/><Relationship Id="rId212" Type="http://schemas.openxmlformats.org/officeDocument/2006/relationships/hyperlink" Target="https://administracion.gob.es/pagFront/espanaAdmon/directorioOrganigramas/entidadesLocales/entidadesLocales.htm?idUniOrganica=22921&amp;idProvincia=50" TargetMode="External"/><Relationship Id="rId211" Type="http://schemas.openxmlformats.org/officeDocument/2006/relationships/hyperlink" Target="https://administracion.gob.es/pagFront/espanaAdmon/directorioOrganigramas/entidadesLocales/entidadesLocales.htm?idUniOrganica=22903&amp;idProvincia=50" TargetMode="External"/><Relationship Id="rId210" Type="http://schemas.openxmlformats.org/officeDocument/2006/relationships/hyperlink" Target="https://administracion.gob.es/pagFront/espanaAdmon/directorioOrganigramas/entidadesLocales/entidadesLocales.htm?idUniOrganica=22899&amp;idProvincia=50" TargetMode="External"/><Relationship Id="rId129" Type="http://schemas.openxmlformats.org/officeDocument/2006/relationships/hyperlink" Target="https://administracion.gob.es/pagFront/espanaAdmon/directorioOrganigramas/entidadesLocales/entidadesLocales.htm?idUniOrganica=21131&amp;idProvincia=50" TargetMode="External"/><Relationship Id="rId128" Type="http://schemas.openxmlformats.org/officeDocument/2006/relationships/hyperlink" Target="https://administracion.gob.es/pagFront/espanaAdmon/directorioOrganigramas/entidadesLocales/entidadesLocales.htm?idUniOrganica=21099&amp;idProvincia=50" TargetMode="External"/><Relationship Id="rId249" Type="http://schemas.openxmlformats.org/officeDocument/2006/relationships/hyperlink" Target="https://administracion.gob.es/pagFront/espanaAdmon/directorioOrganigramas/entidadesLocales/entidadesLocales.htm?idUniOrganica=24298&amp;idProvincia=50" TargetMode="External"/><Relationship Id="rId127" Type="http://schemas.openxmlformats.org/officeDocument/2006/relationships/hyperlink" Target="https://administracion.gob.es/pagFront/espanaAdmon/directorioOrganigramas/entidadesLocales/entidadesLocales.htm?idUniOrganica=21075&amp;idProvincia=50" TargetMode="External"/><Relationship Id="rId248" Type="http://schemas.openxmlformats.org/officeDocument/2006/relationships/hyperlink" Target="https://administracion.gob.es/pagFront/espanaAdmon/directorioOrganigramas/entidadesLocales/entidadesLocales.htm?idUniOrganica=24275&amp;idProvincia=50" TargetMode="External"/><Relationship Id="rId126" Type="http://schemas.openxmlformats.org/officeDocument/2006/relationships/hyperlink" Target="https://administracion.gob.es/pagFront/espanaAdmon/directorioOrganigramas/entidadesLocales/entidadesLocales.htm?idUniOrganica=21071&amp;idProvincia=50" TargetMode="External"/><Relationship Id="rId247" Type="http://schemas.openxmlformats.org/officeDocument/2006/relationships/hyperlink" Target="https://administracion.gob.es/pagFront/espanaAdmon/directorioOrganigramas/entidadesLocales/entidadesLocales.htm?idUniOrganica=24260&amp;idProvincia=50" TargetMode="External"/><Relationship Id="rId121" Type="http://schemas.openxmlformats.org/officeDocument/2006/relationships/hyperlink" Target="https://administracion.gob.es/pagFront/espanaAdmon/directorioOrganigramas/entidadesLocales/entidadesLocales.htm?idUniOrganica=20810&amp;idProvincia=50" TargetMode="External"/><Relationship Id="rId242" Type="http://schemas.openxmlformats.org/officeDocument/2006/relationships/hyperlink" Target="https://administracion.gob.es/pagFront/espanaAdmon/directorioOrganigramas/entidadesLocales/entidadesLocales.htm?idUniOrganica=24119&amp;idProvincia=50" TargetMode="External"/><Relationship Id="rId120" Type="http://schemas.openxmlformats.org/officeDocument/2006/relationships/hyperlink" Target="https://administracion.gob.es/pagFront/espanaAdmon/directorioOrganigramas/entidadesLocales/entidadesLocales.htm?idUniOrganica=20710&amp;idProvincia=50" TargetMode="External"/><Relationship Id="rId241" Type="http://schemas.openxmlformats.org/officeDocument/2006/relationships/hyperlink" Target="https://administracion.gob.es/pagFront/espanaAdmon/directorioOrganigramas/entidadesLocales/entidadesLocales.htm?idUniOrganica=24069&amp;idProvincia=50" TargetMode="External"/><Relationship Id="rId240" Type="http://schemas.openxmlformats.org/officeDocument/2006/relationships/hyperlink" Target="https://administracion.gob.es/pagFront/espanaAdmon/directorioOrganigramas/entidadesLocales/entidadesLocales.htm?idUniOrganica=24063&amp;idProvincia=50" TargetMode="External"/><Relationship Id="rId125" Type="http://schemas.openxmlformats.org/officeDocument/2006/relationships/hyperlink" Target="https://administracion.gob.es/pagFront/espanaAdmon/directorioOrganigramas/entidadesLocales/entidadesLocales.htm?idUniOrganica=21063&amp;idProvincia=50" TargetMode="External"/><Relationship Id="rId246" Type="http://schemas.openxmlformats.org/officeDocument/2006/relationships/hyperlink" Target="https://administracion.gob.es/pagFront/espanaAdmon/directorioOrganigramas/entidadesLocales/entidadesLocales.htm?idUniOrganica=24225&amp;idProvincia=50" TargetMode="External"/><Relationship Id="rId124" Type="http://schemas.openxmlformats.org/officeDocument/2006/relationships/hyperlink" Target="https://administracion.gob.es/pagFront/espanaAdmon/directorioOrganigramas/entidadesLocales/entidadesLocales.htm?idUniOrganica=21028&amp;idProvincia=50" TargetMode="External"/><Relationship Id="rId245" Type="http://schemas.openxmlformats.org/officeDocument/2006/relationships/hyperlink" Target="https://administracion.gob.es/pagFront/espanaAdmon/directorioOrganigramas/entidadesLocales/entidadesLocales.htm?idUniOrganica=24209&amp;idProvincia=50" TargetMode="External"/><Relationship Id="rId123" Type="http://schemas.openxmlformats.org/officeDocument/2006/relationships/hyperlink" Target="https://administracion.gob.es/pagFront/espanaAdmon/directorioOrganigramas/entidadesLocales/entidadesLocales.htm?idUniOrganica=20998&amp;idProvincia=50" TargetMode="External"/><Relationship Id="rId244" Type="http://schemas.openxmlformats.org/officeDocument/2006/relationships/hyperlink" Target="https://administracion.gob.es/pagFront/espanaAdmon/directorioOrganigramas/entidadesLocales/entidadesLocales.htm?idUniOrganica=24180&amp;idProvincia=50" TargetMode="External"/><Relationship Id="rId122" Type="http://schemas.openxmlformats.org/officeDocument/2006/relationships/hyperlink" Target="https://administracion.gob.es/pagFront/espanaAdmon/directorioOrganigramas/entidadesLocales/entidadesLocales.htm?idUniOrganica=20967&amp;idProvincia=50" TargetMode="External"/><Relationship Id="rId243" Type="http://schemas.openxmlformats.org/officeDocument/2006/relationships/hyperlink" Target="https://administracion.gob.es/pagFront/espanaAdmon/directorioOrganigramas/entidadesLocales/entidadesLocales.htm?idUniOrganica=24169&amp;idProvincia=50" TargetMode="External"/><Relationship Id="rId95" Type="http://schemas.openxmlformats.org/officeDocument/2006/relationships/hyperlink" Target="https://administracion.gob.es/pagFront/espanaAdmon/directorioOrganigramas/entidadesLocales/entidadesLocales.htm?idUniOrganica=20064&amp;idProvincia=50" TargetMode="External"/><Relationship Id="rId94" Type="http://schemas.openxmlformats.org/officeDocument/2006/relationships/hyperlink" Target="https://administracion.gob.es/pagFront/espanaAdmon/directorioOrganigramas/entidadesLocales/entidadesLocales.htm?idUniOrganica=19997&amp;idProvincia=50" TargetMode="External"/><Relationship Id="rId97" Type="http://schemas.openxmlformats.org/officeDocument/2006/relationships/hyperlink" Target="https://administracion.gob.es/pagFront/espanaAdmon/directorioOrganigramas/entidadesLocales/entidadesLocales.htm?idUniOrganica=20087&amp;idProvincia=50" TargetMode="External"/><Relationship Id="rId96" Type="http://schemas.openxmlformats.org/officeDocument/2006/relationships/hyperlink" Target="https://administracion.gob.es/pagFront/espanaAdmon/directorioOrganigramas/entidadesLocales/entidadesLocales.htm?idUniOrganica=20083&amp;idProvincia=50" TargetMode="External"/><Relationship Id="rId99" Type="http://schemas.openxmlformats.org/officeDocument/2006/relationships/hyperlink" Target="https://administracion.gob.es/pagFront/espanaAdmon/directorioOrganigramas/entidadesLocales/entidadesLocales.htm?idUniOrganica=20116&amp;idProvincia=50" TargetMode="External"/><Relationship Id="rId98" Type="http://schemas.openxmlformats.org/officeDocument/2006/relationships/hyperlink" Target="https://administracion.gob.es/pagFront/espanaAdmon/directorioOrganigramas/entidadesLocales/entidadesLocales.htm?idUniOrganica=20110&amp;idProvincia=50" TargetMode="External"/><Relationship Id="rId91" Type="http://schemas.openxmlformats.org/officeDocument/2006/relationships/hyperlink" Target="https://administracion.gob.es/pagFront/espanaAdmon/directorioOrganigramas/entidadesLocales/entidadesLocales.htm?idUniOrganica=19932&amp;idProvincia=50" TargetMode="External"/><Relationship Id="rId90" Type="http://schemas.openxmlformats.org/officeDocument/2006/relationships/hyperlink" Target="https://administracion.gob.es/pagFront/espanaAdmon/directorioOrganigramas/entidadesLocales/entidadesLocales.htm?idUniOrganica=19906&amp;idProvincia=50" TargetMode="External"/><Relationship Id="rId93" Type="http://schemas.openxmlformats.org/officeDocument/2006/relationships/hyperlink" Target="https://administracion.gob.es/pagFront/espanaAdmon/directorioOrganigramas/entidadesLocales/entidadesLocales.htm?idUniOrganica=19960&amp;idProvincia=50" TargetMode="External"/><Relationship Id="rId92" Type="http://schemas.openxmlformats.org/officeDocument/2006/relationships/hyperlink" Target="https://administracion.gob.es/pagFront/espanaAdmon/directorioOrganigramas/entidadesLocales/entidadesLocales.htm?idUniOrganica=19935&amp;idProvincia=50" TargetMode="External"/><Relationship Id="rId118" Type="http://schemas.openxmlformats.org/officeDocument/2006/relationships/hyperlink" Target="https://administracion.gob.es/pagFront/espanaAdmon/directorioOrganigramas/entidadesLocales/entidadesLocales.htm?idUniOrganica=20667&amp;idProvincia=50" TargetMode="External"/><Relationship Id="rId239" Type="http://schemas.openxmlformats.org/officeDocument/2006/relationships/hyperlink" Target="https://administracion.gob.es/pagFront/espanaAdmon/directorioOrganigramas/entidadesLocales/entidadesLocales.htm?idUniOrganica=24050&amp;idProvincia=50" TargetMode="External"/><Relationship Id="rId117" Type="http://schemas.openxmlformats.org/officeDocument/2006/relationships/hyperlink" Target="https://administracion.gob.es/pagFront/espanaAdmon/directorioOrganigramas/entidadesLocales/entidadesLocales.htm?idUniOrganica=20642&amp;idProvincia=50" TargetMode="External"/><Relationship Id="rId238" Type="http://schemas.openxmlformats.org/officeDocument/2006/relationships/hyperlink" Target="https://administracion.gob.es/pagFront/espanaAdmon/directorioOrganigramas/entidadesLocales/entidadesLocales.htm?idUniOrganica=24040&amp;idProvincia=50" TargetMode="External"/><Relationship Id="rId116" Type="http://schemas.openxmlformats.org/officeDocument/2006/relationships/hyperlink" Target="https://administracion.gob.es/pagFront/espanaAdmon/directorioOrganigramas/entidadesLocales/entidadesLocales.htm?idUniOrganica=20602&amp;idProvincia=50" TargetMode="External"/><Relationship Id="rId237" Type="http://schemas.openxmlformats.org/officeDocument/2006/relationships/hyperlink" Target="https://administracion.gob.es/pagFront/espanaAdmon/directorioOrganigramas/entidadesLocales/entidadesLocales.htm?idUniOrganica=24025&amp;idProvincia=50" TargetMode="External"/><Relationship Id="rId115" Type="http://schemas.openxmlformats.org/officeDocument/2006/relationships/hyperlink" Target="https://administracion.gob.es/pagFront/espanaAdmon/directorioOrganigramas/entidadesLocales/entidadesLocales.htm?idUniOrganica=20537&amp;idProvincia=50" TargetMode="External"/><Relationship Id="rId236" Type="http://schemas.openxmlformats.org/officeDocument/2006/relationships/hyperlink" Target="https://administracion.gob.es/pagFront/espanaAdmon/directorioOrganigramas/entidadesLocales/entidadesLocales.htm?idUniOrganica=23966&amp;idProvincia=50" TargetMode="External"/><Relationship Id="rId119" Type="http://schemas.openxmlformats.org/officeDocument/2006/relationships/hyperlink" Target="https://administracion.gob.es/pagFront/espanaAdmon/directorioOrganigramas/entidadesLocales/entidadesLocales.htm?idUniOrganica=20709&amp;idProvincia=50" TargetMode="External"/><Relationship Id="rId110" Type="http://schemas.openxmlformats.org/officeDocument/2006/relationships/hyperlink" Target="https://administracion.gob.es/pagFront/espanaAdmon/directorioOrganigramas/entidadesLocales/entidadesLocales.htm?idUniOrganica=20396&amp;idProvincia=50" TargetMode="External"/><Relationship Id="rId231" Type="http://schemas.openxmlformats.org/officeDocument/2006/relationships/hyperlink" Target="https://administracion.gob.es/pagFront/espanaAdmon/directorioOrganigramas/entidadesLocales/entidadesLocales.htm?idUniOrganica=23769&amp;idProvincia=50" TargetMode="External"/><Relationship Id="rId230" Type="http://schemas.openxmlformats.org/officeDocument/2006/relationships/hyperlink" Target="https://administracion.gob.es/pagFront/espanaAdmon/directorioOrganigramas/entidadesLocales/entidadesLocales.htm?idUniOrganica=23559&amp;idProvincia=50" TargetMode="External"/><Relationship Id="rId114" Type="http://schemas.openxmlformats.org/officeDocument/2006/relationships/hyperlink" Target="https://administracion.gob.es/pagFront/espanaAdmon/directorioOrganigramas/entidadesLocales/entidadesLocales.htm?idUniOrganica=20535&amp;idProvincia=50" TargetMode="External"/><Relationship Id="rId235" Type="http://schemas.openxmlformats.org/officeDocument/2006/relationships/hyperlink" Target="https://administracion.gob.es/pagFront/espanaAdmon/directorioOrganigramas/entidadesLocales/entidadesLocales.htm?idUniOrganica=23947&amp;idProvincia=50" TargetMode="External"/><Relationship Id="rId113" Type="http://schemas.openxmlformats.org/officeDocument/2006/relationships/hyperlink" Target="https://administracion.gob.es/pagFront/espanaAdmon/directorioOrganigramas/entidadesLocales/entidadesLocales.htm?idUniOrganica=20469&amp;idProvincia=50" TargetMode="External"/><Relationship Id="rId234" Type="http://schemas.openxmlformats.org/officeDocument/2006/relationships/hyperlink" Target="https://administracion.gob.es/pagFront/espanaAdmon/directorioOrganigramas/entidadesLocales/entidadesLocales.htm?idUniOrganica=23869&amp;idProvincia=50" TargetMode="External"/><Relationship Id="rId112" Type="http://schemas.openxmlformats.org/officeDocument/2006/relationships/hyperlink" Target="https://administracion.gob.es/pagFront/espanaAdmon/directorioOrganigramas/entidadesLocales/entidadesLocales.htm?idUniOrganica=20468&amp;idProvincia=50" TargetMode="External"/><Relationship Id="rId233" Type="http://schemas.openxmlformats.org/officeDocument/2006/relationships/hyperlink" Target="https://administracion.gob.es/pagFront/espanaAdmon/directorioOrganigramas/entidadesLocales/entidadesLocales.htm?idUniOrganica=23799&amp;idProvincia=50" TargetMode="External"/><Relationship Id="rId111" Type="http://schemas.openxmlformats.org/officeDocument/2006/relationships/hyperlink" Target="https://administracion.gob.es/pagFront/espanaAdmon/directorioOrganigramas/entidadesLocales/entidadesLocales.htm?idUniOrganica=20397&amp;idProvincia=50" TargetMode="External"/><Relationship Id="rId232" Type="http://schemas.openxmlformats.org/officeDocument/2006/relationships/hyperlink" Target="https://administracion.gob.es/pagFront/espanaAdmon/directorioOrganigramas/entidadesLocales/entidadesLocales.htm?idUniOrganica=23777&amp;idProvincia=50" TargetMode="External"/><Relationship Id="rId206" Type="http://schemas.openxmlformats.org/officeDocument/2006/relationships/hyperlink" Target="https://administracion.gob.es/pagFront/espanaAdmon/directorioOrganigramas/entidadesLocales/entidadesLocales.htm?idUniOrganica=22769&amp;idProvincia=50" TargetMode="External"/><Relationship Id="rId205" Type="http://schemas.openxmlformats.org/officeDocument/2006/relationships/hyperlink" Target="https://administracion.gob.es/pagFront/espanaAdmon/directorioOrganigramas/entidadesLocales/entidadesLocales.htm?idUniOrganica=22740&amp;idProvincia=50" TargetMode="External"/><Relationship Id="rId204" Type="http://schemas.openxmlformats.org/officeDocument/2006/relationships/hyperlink" Target="https://administracion.gob.es/pagFront/espanaAdmon/directorioOrganigramas/entidadesLocales/entidadesLocales.htm?idUniOrganica=22739&amp;idProvincia=50" TargetMode="External"/><Relationship Id="rId203" Type="http://schemas.openxmlformats.org/officeDocument/2006/relationships/hyperlink" Target="https://administracion.gob.es/pagFront/espanaAdmon/directorioOrganigramas/entidadesLocales/entidadesLocales.htm?idUniOrganica=22706&amp;idProvincia=50" TargetMode="External"/><Relationship Id="rId209" Type="http://schemas.openxmlformats.org/officeDocument/2006/relationships/hyperlink" Target="https://administracion.gob.es/pagFront/espanaAdmon/directorioOrganigramas/entidadesLocales/entidadesLocales.htm?idUniOrganica=22821&amp;idProvincia=50" TargetMode="External"/><Relationship Id="rId208" Type="http://schemas.openxmlformats.org/officeDocument/2006/relationships/hyperlink" Target="https://administracion.gob.es/pagFront/espanaAdmon/directorioOrganigramas/entidadesLocales/entidadesLocales.htm?idUniOrganica=22772&amp;idProvincia=50" TargetMode="External"/><Relationship Id="rId207" Type="http://schemas.openxmlformats.org/officeDocument/2006/relationships/hyperlink" Target="https://administracion.gob.es/pagFront/espanaAdmon/directorioOrganigramas/entidadesLocales/entidadesLocales.htm?idUniOrganica=22771&amp;idProvincia=50" TargetMode="External"/><Relationship Id="rId202" Type="http://schemas.openxmlformats.org/officeDocument/2006/relationships/hyperlink" Target="https://administracion.gob.es/pagFront/espanaAdmon/directorioOrganigramas/entidadesLocales/entidadesLocales.htm?idUniOrganica=22697&amp;idProvincia=50" TargetMode="External"/><Relationship Id="rId201" Type="http://schemas.openxmlformats.org/officeDocument/2006/relationships/hyperlink" Target="https://administracion.gob.es/pagFront/espanaAdmon/directorioOrganigramas/entidadesLocales/entidadesLocales.htm?idUniOrganica=22659&amp;idProvincia=50" TargetMode="External"/><Relationship Id="rId200" Type="http://schemas.openxmlformats.org/officeDocument/2006/relationships/hyperlink" Target="https://administracion.gob.es/pagFront/espanaAdmon/directorioOrganigramas/entidadesLocales/entidadesLocales.htm?idUniOrganica=22580&amp;idProvincia=50" TargetMode="Externa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305&amp;idProvincia=05" TargetMode="External"/><Relationship Id="rId190" Type="http://schemas.openxmlformats.org/officeDocument/2006/relationships/hyperlink" Target="https://administracion.gob.es/pagFront/espanaAdmon/directorioOrganigramas/entidadesLocales/entidadesLocales.htm?idUniOrganica=23523&amp;idProvincia=05" TargetMode="External"/><Relationship Id="rId42" Type="http://schemas.openxmlformats.org/officeDocument/2006/relationships/hyperlink" Target="https://administracion.gob.es/pagFront/espanaAdmon/directorioOrganigramas/entidadesLocales/entidadesLocales.htm?idUniOrganica=19394&amp;idProvincia=05" TargetMode="External"/><Relationship Id="rId41" Type="http://schemas.openxmlformats.org/officeDocument/2006/relationships/hyperlink" Target="https://administracion.gob.es/pagFront/espanaAdmon/directorioOrganigramas/entidadesLocales/entidadesLocales.htm?idUniOrganica=19341&amp;idProvincia=05" TargetMode="External"/><Relationship Id="rId44" Type="http://schemas.openxmlformats.org/officeDocument/2006/relationships/hyperlink" Target="https://administracion.gob.es/pagFront/espanaAdmon/directorioOrganigramas/entidadesLocales/entidadesLocales.htm?idUniOrganica=19403&amp;idProvincia=05" TargetMode="External"/><Relationship Id="rId194" Type="http://schemas.openxmlformats.org/officeDocument/2006/relationships/hyperlink" Target="https://administracion.gob.es/pagFront/espanaAdmon/directorioOrganigramas/entidadesLocales/entidadesLocales.htm?idUniOrganica=23538&amp;idProvincia=05" TargetMode="External"/><Relationship Id="rId43" Type="http://schemas.openxmlformats.org/officeDocument/2006/relationships/hyperlink" Target="https://administracion.gob.es/pagFront/espanaAdmon/directorioOrganigramas/entidadesLocales/entidadesLocales.htm?idUniOrganica=19400&amp;idProvincia=05" TargetMode="External"/><Relationship Id="rId193" Type="http://schemas.openxmlformats.org/officeDocument/2006/relationships/hyperlink" Target="https://administracion.gob.es/pagFront/espanaAdmon/directorioOrganigramas/entidadesLocales/entidadesLocales.htm?idUniOrganica=23529&amp;idProvincia=05" TargetMode="External"/><Relationship Id="rId46" Type="http://schemas.openxmlformats.org/officeDocument/2006/relationships/hyperlink" Target="https://administracion.gob.es/pagFront/espanaAdmon/directorioOrganigramas/entidadesLocales/entidadesLocales.htm?idUniOrganica=19448&amp;idProvincia=05" TargetMode="External"/><Relationship Id="rId192" Type="http://schemas.openxmlformats.org/officeDocument/2006/relationships/hyperlink" Target="https://administracion.gob.es/pagFront/espanaAdmon/directorioOrganigramas/entidadesLocales/entidadesLocales.htm?idUniOrganica=23527&amp;idProvincia=05" TargetMode="External"/><Relationship Id="rId45" Type="http://schemas.openxmlformats.org/officeDocument/2006/relationships/hyperlink" Target="https://administracion.gob.es/pagFront/espanaAdmon/directorioOrganigramas/entidadesLocales/entidadesLocales.htm?idUniOrganica=19411&amp;idProvincia=05" TargetMode="External"/><Relationship Id="rId191" Type="http://schemas.openxmlformats.org/officeDocument/2006/relationships/hyperlink" Target="https://administracion.gob.es/pagFront/espanaAdmon/directorioOrganigramas/entidadesLocales/entidadesLocales.htm?idUniOrganica=23524&amp;idProvincia=05" TargetMode="External"/><Relationship Id="rId48" Type="http://schemas.openxmlformats.org/officeDocument/2006/relationships/hyperlink" Target="https://administracion.gob.es/pagFront/espanaAdmon/directorioOrganigramas/entidadesLocales/entidadesLocales.htm?idUniOrganica=19620&amp;idProvincia=05" TargetMode="External"/><Relationship Id="rId187" Type="http://schemas.openxmlformats.org/officeDocument/2006/relationships/hyperlink" Target="https://administracion.gob.es/pagFront/espanaAdmon/directorioOrganigramas/entidadesLocales/entidadesLocales.htm?idUniOrganica=23510&amp;idProvincia=05" TargetMode="External"/><Relationship Id="rId47" Type="http://schemas.openxmlformats.org/officeDocument/2006/relationships/hyperlink" Target="https://administracion.gob.es/pagFront/espanaAdmon/directorioOrganigramas/entidadesLocales/entidadesLocales.htm?idUniOrganica=19590&amp;idProvincia=05" TargetMode="External"/><Relationship Id="rId186" Type="http://schemas.openxmlformats.org/officeDocument/2006/relationships/hyperlink" Target="https://administracion.gob.es/pagFront/espanaAdmon/directorioOrganigramas/entidadesLocales/entidadesLocales.htm?idUniOrganica=23508&amp;idProvincia=05" TargetMode="External"/><Relationship Id="rId185" Type="http://schemas.openxmlformats.org/officeDocument/2006/relationships/hyperlink" Target="https://administracion.gob.es/pagFront/espanaAdmon/directorioOrganigramas/entidadesLocales/entidadesLocales.htm?idUniOrganica=23506&amp;idProvincia=05" TargetMode="External"/><Relationship Id="rId49" Type="http://schemas.openxmlformats.org/officeDocument/2006/relationships/hyperlink" Target="https://administracion.gob.es/pagFront/espanaAdmon/directorioOrganigramas/entidadesLocales/entidadesLocales.htm?idUniOrganica=19668&amp;idProvincia=05" TargetMode="External"/><Relationship Id="rId184" Type="http://schemas.openxmlformats.org/officeDocument/2006/relationships/hyperlink" Target="https://administracion.gob.es/pagFront/espanaAdmon/directorioOrganigramas/entidadesLocales/entidadesLocales.htm?idUniOrganica=23484&amp;idProvincia=05" TargetMode="External"/><Relationship Id="rId189" Type="http://schemas.openxmlformats.org/officeDocument/2006/relationships/hyperlink" Target="https://administracion.gob.es/pagFront/espanaAdmon/directorioOrganigramas/entidadesLocales/entidadesLocales.htm?idUniOrganica=23522&amp;idProvincia=05" TargetMode="External"/><Relationship Id="rId188" Type="http://schemas.openxmlformats.org/officeDocument/2006/relationships/hyperlink" Target="https://administracion.gob.es/pagFront/espanaAdmon/directorioOrganigramas/entidadesLocales/entidadesLocales.htm?idUniOrganica=23517&amp;idProvincia=05" TargetMode="External"/><Relationship Id="rId31" Type="http://schemas.openxmlformats.org/officeDocument/2006/relationships/hyperlink" Target="https://administracion.gob.es/pagFront/espanaAdmon/directorioOrganigramas/entidadesLocales/entidadesLocales.htm?idUniOrganica=18936&amp;idProvincia=05" TargetMode="External"/><Relationship Id="rId30" Type="http://schemas.openxmlformats.org/officeDocument/2006/relationships/hyperlink" Target="https://administracion.gob.es/pagFront/espanaAdmon/directorioOrganigramas/entidadesLocales/entidadesLocales.htm?idUniOrganica=18879&amp;idProvincia=05" TargetMode="External"/><Relationship Id="rId33" Type="http://schemas.openxmlformats.org/officeDocument/2006/relationships/hyperlink" Target="https://administracion.gob.es/pagFront/espanaAdmon/directorioOrganigramas/entidadesLocales/entidadesLocales.htm?idUniOrganica=19004&amp;idProvincia=05" TargetMode="External"/><Relationship Id="rId183" Type="http://schemas.openxmlformats.org/officeDocument/2006/relationships/hyperlink" Target="https://administracion.gob.es/pagFront/espanaAdmon/directorioOrganigramas/entidadesLocales/entidadesLocales.htm?idUniOrganica=23481&amp;idProvincia=05" TargetMode="External"/><Relationship Id="rId32" Type="http://schemas.openxmlformats.org/officeDocument/2006/relationships/hyperlink" Target="https://administracion.gob.es/pagFront/espanaAdmon/directorioOrganigramas/entidadesLocales/entidadesLocales.htm?idUniOrganica=18951&amp;idProvincia=05" TargetMode="External"/><Relationship Id="rId182" Type="http://schemas.openxmlformats.org/officeDocument/2006/relationships/hyperlink" Target="https://administracion.gob.es/pagFront/espanaAdmon/directorioOrganigramas/entidadesLocales/entidadesLocales.htm?idUniOrganica=23480&amp;idProvincia=05" TargetMode="External"/><Relationship Id="rId35" Type="http://schemas.openxmlformats.org/officeDocument/2006/relationships/hyperlink" Target="https://administracion.gob.es/pagFront/espanaAdmon/directorioOrganigramas/entidadesLocales/entidadesLocales.htm?idUniOrganica=19007&amp;idProvincia=05" TargetMode="External"/><Relationship Id="rId181" Type="http://schemas.openxmlformats.org/officeDocument/2006/relationships/hyperlink" Target="https://administracion.gob.es/pagFront/espanaAdmon/directorioOrganigramas/entidadesLocales/entidadesLocales.htm?idUniOrganica=23450&amp;idProvincia=05" TargetMode="External"/><Relationship Id="rId34" Type="http://schemas.openxmlformats.org/officeDocument/2006/relationships/hyperlink" Target="https://administracion.gob.es/pagFront/espanaAdmon/directorioOrganigramas/entidadesLocales/entidadesLocales.htm?idUniOrganica=19006&amp;idProvincia=05" TargetMode="External"/><Relationship Id="rId180" Type="http://schemas.openxmlformats.org/officeDocument/2006/relationships/hyperlink" Target="https://administracion.gob.es/pagFront/espanaAdmon/directorioOrganigramas/entidadesLocales/entidadesLocales.htm?idUniOrganica=23441&amp;idProvincia=05" TargetMode="External"/><Relationship Id="rId37" Type="http://schemas.openxmlformats.org/officeDocument/2006/relationships/hyperlink" Target="https://administracion.gob.es/pagFront/espanaAdmon/directorioOrganigramas/entidadesLocales/entidadesLocales.htm?idUniOrganica=19181&amp;idProvincia=05" TargetMode="External"/><Relationship Id="rId176" Type="http://schemas.openxmlformats.org/officeDocument/2006/relationships/hyperlink" Target="https://administracion.gob.es/pagFront/espanaAdmon/directorioOrganigramas/entidadesLocales/entidadesLocales.htm?idUniOrganica=23132&amp;idProvincia=05" TargetMode="External"/><Relationship Id="rId36" Type="http://schemas.openxmlformats.org/officeDocument/2006/relationships/hyperlink" Target="https://administracion.gob.es/pagFront/espanaAdmon/directorioOrganigramas/entidadesLocales/entidadesLocales.htm?idUniOrganica=19017&amp;idProvincia=05" TargetMode="External"/><Relationship Id="rId175" Type="http://schemas.openxmlformats.org/officeDocument/2006/relationships/hyperlink" Target="https://administracion.gob.es/pagFront/espanaAdmon/directorioOrganigramas/entidadesLocales/entidadesLocales.htm?idUniOrganica=23005&amp;idProvincia=05" TargetMode="External"/><Relationship Id="rId39" Type="http://schemas.openxmlformats.org/officeDocument/2006/relationships/hyperlink" Target="https://administracion.gob.es/pagFront/espanaAdmon/directorioOrganigramas/entidadesLocales/entidadesLocales.htm?idUniOrganica=19225&amp;idProvincia=05" TargetMode="External"/><Relationship Id="rId174" Type="http://schemas.openxmlformats.org/officeDocument/2006/relationships/hyperlink" Target="https://administracion.gob.es/pagFront/espanaAdmon/directorioOrganigramas/entidadesLocales/entidadesLocales.htm?idUniOrganica=22928&amp;idProvincia=05" TargetMode="External"/><Relationship Id="rId38" Type="http://schemas.openxmlformats.org/officeDocument/2006/relationships/hyperlink" Target="https://administracion.gob.es/pagFront/espanaAdmon/directorioOrganigramas/entidadesLocales/entidadesLocales.htm?idUniOrganica=19188&amp;idProvincia=05" TargetMode="External"/><Relationship Id="rId173" Type="http://schemas.openxmlformats.org/officeDocument/2006/relationships/hyperlink" Target="https://administracion.gob.es/pagFront/espanaAdmon/directorioOrganigramas/entidadesLocales/entidadesLocales.htm?idUniOrganica=22884&amp;idProvincia=05" TargetMode="External"/><Relationship Id="rId179" Type="http://schemas.openxmlformats.org/officeDocument/2006/relationships/hyperlink" Target="https://administracion.gob.es/pagFront/espanaAdmon/directorioOrganigramas/entidadesLocales/entidadesLocales.htm?idUniOrganica=23278&amp;idProvincia=05" TargetMode="External"/><Relationship Id="rId178" Type="http://schemas.openxmlformats.org/officeDocument/2006/relationships/hyperlink" Target="https://administracion.gob.es/pagFront/espanaAdmon/directorioOrganigramas/entidadesLocales/entidadesLocales.htm?idUniOrganica=23249&amp;idProvincia=05" TargetMode="External"/><Relationship Id="rId177" Type="http://schemas.openxmlformats.org/officeDocument/2006/relationships/hyperlink" Target="https://administracion.gob.es/pagFront/espanaAdmon/directorioOrganigramas/entidadesLocales/entidadesLocales.htm?idUniOrganica=23246&amp;idProvincia=05" TargetMode="External"/><Relationship Id="rId20" Type="http://schemas.openxmlformats.org/officeDocument/2006/relationships/hyperlink" Target="https://administracion.gob.es/pagFront/espanaAdmon/directorioOrganigramas/entidadesLocales/entidadesLocales.htm?idUniOrganica=18704&amp;idProvincia=05" TargetMode="External"/><Relationship Id="rId22" Type="http://schemas.openxmlformats.org/officeDocument/2006/relationships/hyperlink" Target="https://administracion.gob.es/pagFront/espanaAdmon/directorioOrganigramas/entidadesLocales/entidadesLocales.htm?idUniOrganica=18729&amp;idProvincia=05" TargetMode="External"/><Relationship Id="rId21" Type="http://schemas.openxmlformats.org/officeDocument/2006/relationships/hyperlink" Target="https://administracion.gob.es/pagFront/espanaAdmon/directorioOrganigramas/entidadesLocales/entidadesLocales.htm?idUniOrganica=18717&amp;idProvincia=05" TargetMode="External"/><Relationship Id="rId24" Type="http://schemas.openxmlformats.org/officeDocument/2006/relationships/hyperlink" Target="https://administracion.gob.es/pagFront/espanaAdmon/directorioOrganigramas/entidadesLocales/entidadesLocales.htm?idUniOrganica=18793&amp;idProvincia=05" TargetMode="External"/><Relationship Id="rId23" Type="http://schemas.openxmlformats.org/officeDocument/2006/relationships/hyperlink" Target="https://administracion.gob.es/pagFront/espanaAdmon/directorioOrganigramas/entidadesLocales/entidadesLocales.htm?idUniOrganica=18739&amp;idProvincia=05" TargetMode="External"/><Relationship Id="rId26" Type="http://schemas.openxmlformats.org/officeDocument/2006/relationships/hyperlink" Target="https://administracion.gob.es/pagFront/espanaAdmon/directorioOrganigramas/entidadesLocales/entidadesLocales.htm?idUniOrganica=18795&amp;idProvincia=05" TargetMode="External"/><Relationship Id="rId25" Type="http://schemas.openxmlformats.org/officeDocument/2006/relationships/hyperlink" Target="https://administracion.gob.es/pagFront/espanaAdmon/directorioOrganigramas/entidadesLocales/entidadesLocales.htm?idUniOrganica=18794&amp;idProvincia=05" TargetMode="External"/><Relationship Id="rId28" Type="http://schemas.openxmlformats.org/officeDocument/2006/relationships/hyperlink" Target="https://administracion.gob.es/pagFront/espanaAdmon/directorioOrganigramas/entidadesLocales/entidadesLocales.htm?idUniOrganica=18824&amp;idProvincia=05" TargetMode="External"/><Relationship Id="rId27" Type="http://schemas.openxmlformats.org/officeDocument/2006/relationships/hyperlink" Target="https://administracion.gob.es/pagFront/espanaAdmon/directorioOrganigramas/entidadesLocales/entidadesLocales.htm?idUniOrganica=18822&amp;idProvincia=05" TargetMode="External"/><Relationship Id="rId29" Type="http://schemas.openxmlformats.org/officeDocument/2006/relationships/hyperlink" Target="https://administracion.gob.es/pagFront/espanaAdmon/directorioOrganigramas/entidadesLocales/entidadesLocales.htm?idUniOrganica=18842&amp;idProvincia=05" TargetMode="External"/><Relationship Id="rId11" Type="http://schemas.openxmlformats.org/officeDocument/2006/relationships/hyperlink" Target="https://administracion.gob.es/pagFront/espanaAdmon/directorioOrganigramas/entidadesLocales/entidadesLocales.htm?idUniOrganica=18225&amp;idProvincia=05" TargetMode="External"/><Relationship Id="rId10" Type="http://schemas.openxmlformats.org/officeDocument/2006/relationships/hyperlink" Target="https://administracion.gob.es/pagFront/espanaAdmon/directorioOrganigramas/entidadesLocales/entidadesLocales.htm?idUniOrganica=18223&amp;idProvincia=05" TargetMode="External"/><Relationship Id="rId13" Type="http://schemas.openxmlformats.org/officeDocument/2006/relationships/hyperlink" Target="https://administracion.gob.es/pagFront/espanaAdmon/directorioOrganigramas/entidadesLocales/entidadesLocales.htm?idUniOrganica=18356&amp;idProvincia=05" TargetMode="External"/><Relationship Id="rId12" Type="http://schemas.openxmlformats.org/officeDocument/2006/relationships/hyperlink" Target="https://administracion.gob.es/pagFront/espanaAdmon/directorioOrganigramas/entidadesLocales/entidadesLocales.htm?idUniOrganica=18355&amp;idProvincia=05" TargetMode="External"/><Relationship Id="rId15" Type="http://schemas.openxmlformats.org/officeDocument/2006/relationships/hyperlink" Target="https://administracion.gob.es/pagFront/espanaAdmon/directorioOrganigramas/entidadesLocales/entidadesLocales.htm?idUniOrganica=18490&amp;idProvincia=05" TargetMode="External"/><Relationship Id="rId198" Type="http://schemas.openxmlformats.org/officeDocument/2006/relationships/hyperlink" Target="https://administracion.gob.es/pagFront/espanaAdmon/directorioOrganigramas/entidadesLocales/entidadesLocales.htm?idUniOrganica=23566&amp;idProvincia=05" TargetMode="External"/><Relationship Id="rId14" Type="http://schemas.openxmlformats.org/officeDocument/2006/relationships/hyperlink" Target="https://administracion.gob.es/pagFront/espanaAdmon/directorioOrganigramas/entidadesLocales/entidadesLocales.htm?idUniOrganica=18360&amp;idProvincia=05" TargetMode="External"/><Relationship Id="rId197" Type="http://schemas.openxmlformats.org/officeDocument/2006/relationships/hyperlink" Target="https://administracion.gob.es/pagFront/espanaAdmon/directorioOrganigramas/entidadesLocales/entidadesLocales.htm?idUniOrganica=23563&amp;idProvincia=05" TargetMode="External"/><Relationship Id="rId17" Type="http://schemas.openxmlformats.org/officeDocument/2006/relationships/hyperlink" Target="https://administracion.gob.es/pagFront/espanaAdmon/directorioOrganigramas/entidadesLocales/entidadesLocales.htm?idUniOrganica=18515&amp;idProvincia=05" TargetMode="External"/><Relationship Id="rId196" Type="http://schemas.openxmlformats.org/officeDocument/2006/relationships/hyperlink" Target="https://administracion.gob.es/pagFront/espanaAdmon/directorioOrganigramas/entidadesLocales/entidadesLocales.htm?idUniOrganica=23555&amp;idProvincia=05" TargetMode="External"/><Relationship Id="rId16" Type="http://schemas.openxmlformats.org/officeDocument/2006/relationships/hyperlink" Target="https://administracion.gob.es/pagFront/espanaAdmon/directorioOrganigramas/entidadesLocales/entidadesLocales.htm?idUniOrganica=18503&amp;idProvincia=05" TargetMode="External"/><Relationship Id="rId195" Type="http://schemas.openxmlformats.org/officeDocument/2006/relationships/hyperlink" Target="https://administracion.gob.es/pagFront/espanaAdmon/directorioOrganigramas/entidadesLocales/entidadesLocales.htm?idUniOrganica=23543&amp;idProvincia=05" TargetMode="External"/><Relationship Id="rId19" Type="http://schemas.openxmlformats.org/officeDocument/2006/relationships/hyperlink" Target="https://administracion.gob.es/pagFront/espanaAdmon/directorioOrganigramas/entidadesLocales/entidadesLocales.htm?idUniOrganica=18552&amp;idProvincia=05" TargetMode="External"/><Relationship Id="rId18" Type="http://schemas.openxmlformats.org/officeDocument/2006/relationships/hyperlink" Target="https://administracion.gob.es/pagFront/espanaAdmon/directorioOrganigramas/entidadesLocales/entidadesLocales.htm?idUniOrganica=18551&amp;idProvincia=05" TargetMode="External"/><Relationship Id="rId199" Type="http://schemas.openxmlformats.org/officeDocument/2006/relationships/hyperlink" Target="https://administracion.gob.es/pagFront/espanaAdmon/directorioOrganigramas/entidadesLocales/entidadesLocales.htm?idUniOrganica=23583&amp;idProvincia=05" TargetMode="External"/><Relationship Id="rId84" Type="http://schemas.openxmlformats.org/officeDocument/2006/relationships/hyperlink" Target="https://administracion.gob.es/pagFront/espanaAdmon/directorioOrganigramas/entidadesLocales/entidadesLocales.htm?idUniOrganica=20837&amp;idProvincia=05" TargetMode="External"/><Relationship Id="rId83" Type="http://schemas.openxmlformats.org/officeDocument/2006/relationships/hyperlink" Target="https://administracion.gob.es/pagFront/espanaAdmon/directorioOrganigramas/entidadesLocales/entidadesLocales.htm?idUniOrganica=20830&amp;idProvincia=05" TargetMode="External"/><Relationship Id="rId86" Type="http://schemas.openxmlformats.org/officeDocument/2006/relationships/hyperlink" Target="https://administracion.gob.es/pagFront/espanaAdmon/directorioOrganigramas/entidadesLocales/entidadesLocales.htm?idUniOrganica=20878&amp;idProvincia=05" TargetMode="External"/><Relationship Id="rId85" Type="http://schemas.openxmlformats.org/officeDocument/2006/relationships/hyperlink" Target="https://administracion.gob.es/pagFront/espanaAdmon/directorioOrganigramas/entidadesLocales/entidadesLocales.htm?idUniOrganica=20876&amp;idProvincia=05" TargetMode="External"/><Relationship Id="rId88" Type="http://schemas.openxmlformats.org/officeDocument/2006/relationships/hyperlink" Target="https://administracion.gob.es/pagFront/espanaAdmon/directorioOrganigramas/entidadesLocales/entidadesLocales.htm?idUniOrganica=20910&amp;idProvincia=05" TargetMode="External"/><Relationship Id="rId150" Type="http://schemas.openxmlformats.org/officeDocument/2006/relationships/hyperlink" Target="https://administracion.gob.es/pagFront/espanaAdmon/directorioOrganigramas/entidadesLocales/entidadesLocales.htm?idUniOrganica=22139&amp;idProvincia=05" TargetMode="External"/><Relationship Id="rId87" Type="http://schemas.openxmlformats.org/officeDocument/2006/relationships/hyperlink" Target="https://administracion.gob.es/pagFront/espanaAdmon/directorioOrganigramas/entidadesLocales/entidadesLocales.htm?idUniOrganica=20891&amp;idProvincia=05" TargetMode="External"/><Relationship Id="rId89" Type="http://schemas.openxmlformats.org/officeDocument/2006/relationships/hyperlink" Target="https://administracion.gob.es/pagFront/espanaAdmon/directorioOrganigramas/entidadesLocales/entidadesLocales.htm?idUniOrganica=20911&amp;idProvincia=05" TargetMode="External"/><Relationship Id="rId80" Type="http://schemas.openxmlformats.org/officeDocument/2006/relationships/hyperlink" Target="https://administracion.gob.es/pagFront/espanaAdmon/directorioOrganigramas/entidadesLocales/entidadesLocales.htm?idUniOrganica=20804&amp;idProvincia=05" TargetMode="External"/><Relationship Id="rId82" Type="http://schemas.openxmlformats.org/officeDocument/2006/relationships/hyperlink" Target="https://administracion.gob.es/pagFront/espanaAdmon/directorioOrganigramas/entidadesLocales/entidadesLocales.htm?idUniOrganica=20818&amp;idProvincia=05" TargetMode="External"/><Relationship Id="rId81" Type="http://schemas.openxmlformats.org/officeDocument/2006/relationships/hyperlink" Target="https://administracion.gob.es/pagFront/espanaAdmon/directorioOrganigramas/entidadesLocales/entidadesLocales.htm?idUniOrganica=20806&amp;idProvincia=05" TargetMode="External"/><Relationship Id="rId1" Type="http://schemas.openxmlformats.org/officeDocument/2006/relationships/hyperlink" Target="https://administracion.gob.es/pagFront/espanaAdmon/directorioOrganigramas/entidadesLocales/entidadesLocales.htm?idUniOrganica=17563&amp;idProvincia=05" TargetMode="External"/><Relationship Id="rId2" Type="http://schemas.openxmlformats.org/officeDocument/2006/relationships/hyperlink" Target="https://administracion.gob.es/pagFront/espanaAdmon/directorioOrganigramas/entidadesLocales/entidadesLocales.htm?idUniOrganica=17572&amp;idProvincia=05" TargetMode="External"/><Relationship Id="rId3" Type="http://schemas.openxmlformats.org/officeDocument/2006/relationships/hyperlink" Target="https://administracion.gob.es/pagFront/espanaAdmon/directorioOrganigramas/entidadesLocales/entidadesLocales.htm?idUniOrganica=17721&amp;idProvincia=05" TargetMode="External"/><Relationship Id="rId149" Type="http://schemas.openxmlformats.org/officeDocument/2006/relationships/hyperlink" Target="https://administracion.gob.es/pagFront/espanaAdmon/directorioOrganigramas/entidadesLocales/entidadesLocales.htm?idUniOrganica=22136&amp;idProvincia=05" TargetMode="External"/><Relationship Id="rId4" Type="http://schemas.openxmlformats.org/officeDocument/2006/relationships/hyperlink" Target="https://administracion.gob.es/pagFront/espanaAdmon/directorioOrganigramas/entidadesLocales/entidadesLocales.htm?idUniOrganica=17843&amp;idProvincia=05" TargetMode="External"/><Relationship Id="rId148" Type="http://schemas.openxmlformats.org/officeDocument/2006/relationships/hyperlink" Target="https://administracion.gob.es/pagFront/espanaAdmon/directorioOrganigramas/entidadesLocales/entidadesLocales.htm?idUniOrganica=22133&amp;idProvincia=05" TargetMode="External"/><Relationship Id="rId9" Type="http://schemas.openxmlformats.org/officeDocument/2006/relationships/hyperlink" Target="https://administracion.gob.es/pagFront/espanaAdmon/directorioOrganigramas/entidadesLocales/entidadesLocales.htm?idUniOrganica=18210&amp;idProvincia=05" TargetMode="External"/><Relationship Id="rId143" Type="http://schemas.openxmlformats.org/officeDocument/2006/relationships/hyperlink" Target="https://administracion.gob.es/pagFront/espanaAdmon/directorioOrganigramas/entidadesLocales/entidadesLocales.htm?idUniOrganica=22116&amp;idProvincia=05" TargetMode="External"/><Relationship Id="rId142" Type="http://schemas.openxmlformats.org/officeDocument/2006/relationships/hyperlink" Target="https://administracion.gob.es/pagFront/espanaAdmon/directorioOrganigramas/entidadesLocales/entidadesLocales.htm?idUniOrganica=22115&amp;idProvincia=05" TargetMode="External"/><Relationship Id="rId141" Type="http://schemas.openxmlformats.org/officeDocument/2006/relationships/hyperlink" Target="https://administracion.gob.es/pagFront/espanaAdmon/directorioOrganigramas/entidadesLocales/entidadesLocales.htm?idUniOrganica=22110&amp;idProvincia=05" TargetMode="External"/><Relationship Id="rId140" Type="http://schemas.openxmlformats.org/officeDocument/2006/relationships/hyperlink" Target="https://administracion.gob.es/pagFront/espanaAdmon/directorioOrganigramas/entidadesLocales/entidadesLocales.htm?idUniOrganica=22101&amp;idProvincia=05" TargetMode="External"/><Relationship Id="rId5" Type="http://schemas.openxmlformats.org/officeDocument/2006/relationships/hyperlink" Target="https://administracion.gob.es/pagFront/espanaAdmon/directorioOrganigramas/entidadesLocales/entidadesLocales.htm?idUniOrganica=17849&amp;idProvincia=05" TargetMode="External"/><Relationship Id="rId147" Type="http://schemas.openxmlformats.org/officeDocument/2006/relationships/hyperlink" Target="https://administracion.gob.es/pagFront/espanaAdmon/directorioOrganigramas/entidadesLocales/entidadesLocales.htm?idUniOrganica=22126&amp;idProvincia=05" TargetMode="External"/><Relationship Id="rId6" Type="http://schemas.openxmlformats.org/officeDocument/2006/relationships/hyperlink" Target="https://administracion.gob.es/pagFront/espanaAdmon/directorioOrganigramas/entidadesLocales/entidadesLocales.htm?idUniOrganica=17862&amp;idProvincia=05" TargetMode="External"/><Relationship Id="rId146" Type="http://schemas.openxmlformats.org/officeDocument/2006/relationships/hyperlink" Target="https://administracion.gob.es/pagFront/espanaAdmon/directorioOrganigramas/entidadesLocales/entidadesLocales.htm?idUniOrganica=22121&amp;idProvincia=05" TargetMode="External"/><Relationship Id="rId7" Type="http://schemas.openxmlformats.org/officeDocument/2006/relationships/hyperlink" Target="https://administracion.gob.es/pagFront/espanaAdmon/directorioOrganigramas/entidadesLocales/entidadesLocales.htm?idUniOrganica=18070&amp;idProvincia=05" TargetMode="External"/><Relationship Id="rId145" Type="http://schemas.openxmlformats.org/officeDocument/2006/relationships/hyperlink" Target="https://administracion.gob.es/pagFront/espanaAdmon/directorioOrganigramas/entidadesLocales/entidadesLocales.htm?idUniOrganica=22118&amp;idProvincia=05" TargetMode="External"/><Relationship Id="rId8" Type="http://schemas.openxmlformats.org/officeDocument/2006/relationships/hyperlink" Target="https://administracion.gob.es/pagFront/espanaAdmon/directorioOrganigramas/entidadesLocales/entidadesLocales.htm?idUniOrganica=18205&amp;idProvincia=05" TargetMode="External"/><Relationship Id="rId144" Type="http://schemas.openxmlformats.org/officeDocument/2006/relationships/hyperlink" Target="https://administracion.gob.es/pagFront/espanaAdmon/directorioOrganigramas/entidadesLocales/entidadesLocales.htm?idUniOrganica=22117&amp;idProvincia=05" TargetMode="External"/><Relationship Id="rId73" Type="http://schemas.openxmlformats.org/officeDocument/2006/relationships/hyperlink" Target="https://administracion.gob.es/pagFront/espanaAdmon/directorioOrganigramas/entidadesLocales/entidadesLocales.htm?idUniOrganica=20622&amp;idProvincia=05" TargetMode="External"/><Relationship Id="rId72" Type="http://schemas.openxmlformats.org/officeDocument/2006/relationships/hyperlink" Target="https://administracion.gob.es/pagFront/espanaAdmon/directorioOrganigramas/entidadesLocales/entidadesLocales.htm?idUniOrganica=20605&amp;idProvincia=05" TargetMode="External"/><Relationship Id="rId75" Type="http://schemas.openxmlformats.org/officeDocument/2006/relationships/hyperlink" Target="https://administracion.gob.es/pagFront/espanaAdmon/directorioOrganigramas/entidadesLocales/entidadesLocales.htm?idUniOrganica=20627&amp;idProvincia=05" TargetMode="External"/><Relationship Id="rId74" Type="http://schemas.openxmlformats.org/officeDocument/2006/relationships/hyperlink" Target="https://administracion.gob.es/pagFront/espanaAdmon/directorioOrganigramas/entidadesLocales/entidadesLocales.htm?idUniOrganica=20623&amp;idProvincia=05" TargetMode="External"/><Relationship Id="rId77" Type="http://schemas.openxmlformats.org/officeDocument/2006/relationships/hyperlink" Target="https://administracion.gob.es/pagFront/espanaAdmon/directorioOrganigramas/entidadesLocales/entidadesLocales.htm?idUniOrganica=20684&amp;idProvincia=05" TargetMode="External"/><Relationship Id="rId76" Type="http://schemas.openxmlformats.org/officeDocument/2006/relationships/hyperlink" Target="https://administracion.gob.es/pagFront/espanaAdmon/directorioOrganigramas/entidadesLocales/entidadesLocales.htm?idUniOrganica=20666&amp;idProvincia=05" TargetMode="External"/><Relationship Id="rId79" Type="http://schemas.openxmlformats.org/officeDocument/2006/relationships/hyperlink" Target="https://administracion.gob.es/pagFront/espanaAdmon/directorioOrganigramas/entidadesLocales/entidadesLocales.htm?idUniOrganica=20777&amp;idProvincia=05" TargetMode="External"/><Relationship Id="rId78" Type="http://schemas.openxmlformats.org/officeDocument/2006/relationships/hyperlink" Target="https://administracion.gob.es/pagFront/espanaAdmon/directorioOrganigramas/entidadesLocales/entidadesLocales.htm?idUniOrganica=20766&amp;idProvincia=05" TargetMode="External"/><Relationship Id="rId71" Type="http://schemas.openxmlformats.org/officeDocument/2006/relationships/hyperlink" Target="https://administracion.gob.es/pagFront/espanaAdmon/directorioOrganigramas/entidadesLocales/entidadesLocales.htm?idUniOrganica=20596&amp;idProvincia=05" TargetMode="External"/><Relationship Id="rId70" Type="http://schemas.openxmlformats.org/officeDocument/2006/relationships/hyperlink" Target="https://administracion.gob.es/pagFront/espanaAdmon/directorioOrganigramas/entidadesLocales/entidadesLocales.htm?idUniOrganica=20561&amp;idProvincia=05" TargetMode="External"/><Relationship Id="rId139" Type="http://schemas.openxmlformats.org/officeDocument/2006/relationships/hyperlink" Target="https://administracion.gob.es/pagFront/espanaAdmon/directorioOrganigramas/entidadesLocales/entidadesLocales.htm?idUniOrganica=22097&amp;idProvincia=05" TargetMode="External"/><Relationship Id="rId138" Type="http://schemas.openxmlformats.org/officeDocument/2006/relationships/hyperlink" Target="https://administracion.gob.es/pagFront/espanaAdmon/directorioOrganigramas/entidadesLocales/entidadesLocales.htm?idUniOrganica=22094&amp;idProvincia=05" TargetMode="External"/><Relationship Id="rId137" Type="http://schemas.openxmlformats.org/officeDocument/2006/relationships/hyperlink" Target="https://administracion.gob.es/pagFront/espanaAdmon/directorioOrganigramas/entidadesLocales/entidadesLocales.htm?idUniOrganica=22093&amp;idProvincia=05" TargetMode="External"/><Relationship Id="rId132" Type="http://schemas.openxmlformats.org/officeDocument/2006/relationships/hyperlink" Target="https://administracion.gob.es/pagFront/espanaAdmon/directorioOrganigramas/entidadesLocales/entidadesLocales.htm?idUniOrganica=22074&amp;idProvincia=05" TargetMode="External"/><Relationship Id="rId131" Type="http://schemas.openxmlformats.org/officeDocument/2006/relationships/hyperlink" Target="https://administracion.gob.es/pagFront/espanaAdmon/directorioOrganigramas/entidadesLocales/entidadesLocales.htm?idUniOrganica=22073&amp;idProvincia=05" TargetMode="External"/><Relationship Id="rId130" Type="http://schemas.openxmlformats.org/officeDocument/2006/relationships/hyperlink" Target="https://administracion.gob.es/pagFront/espanaAdmon/directorioOrganigramas/entidadesLocales/entidadesLocales.htm?idUniOrganica=22070&amp;idProvincia=05" TargetMode="External"/><Relationship Id="rId136" Type="http://schemas.openxmlformats.org/officeDocument/2006/relationships/hyperlink" Target="https://administracion.gob.es/pagFront/espanaAdmon/directorioOrganigramas/entidadesLocales/entidadesLocales.htm?idUniOrganica=22090&amp;idProvincia=05" TargetMode="External"/><Relationship Id="rId135" Type="http://schemas.openxmlformats.org/officeDocument/2006/relationships/hyperlink" Target="https://administracion.gob.es/pagFront/espanaAdmon/directorioOrganigramas/entidadesLocales/entidadesLocales.htm?idUniOrganica=22086&amp;idProvincia=05" TargetMode="External"/><Relationship Id="rId134" Type="http://schemas.openxmlformats.org/officeDocument/2006/relationships/hyperlink" Target="https://administracion.gob.es/pagFront/espanaAdmon/directorioOrganigramas/entidadesLocales/entidadesLocales.htm?idUniOrganica=22078&amp;idProvincia=05" TargetMode="External"/><Relationship Id="rId133" Type="http://schemas.openxmlformats.org/officeDocument/2006/relationships/hyperlink" Target="https://administracion.gob.es/pagFront/espanaAdmon/directorioOrganigramas/entidadesLocales/entidadesLocales.htm?idUniOrganica=22075&amp;idProvincia=05" TargetMode="External"/><Relationship Id="rId62" Type="http://schemas.openxmlformats.org/officeDocument/2006/relationships/hyperlink" Target="https://administracion.gob.es/pagFront/espanaAdmon/directorioOrganigramas/entidadesLocales/entidadesLocales.htm?idUniOrganica=20283&amp;idProvincia=05" TargetMode="External"/><Relationship Id="rId61" Type="http://schemas.openxmlformats.org/officeDocument/2006/relationships/hyperlink" Target="https://administracion.gob.es/pagFront/espanaAdmon/directorioOrganigramas/entidadesLocales/entidadesLocales.htm?idUniOrganica=20173&amp;idProvincia=05" TargetMode="External"/><Relationship Id="rId64" Type="http://schemas.openxmlformats.org/officeDocument/2006/relationships/hyperlink" Target="https://administracion.gob.es/pagFront/espanaAdmon/directorioOrganigramas/entidadesLocales/entidadesLocales.htm?idUniOrganica=20362&amp;idProvincia=05" TargetMode="External"/><Relationship Id="rId63" Type="http://schemas.openxmlformats.org/officeDocument/2006/relationships/hyperlink" Target="https://administracion.gob.es/pagFront/espanaAdmon/directorioOrganigramas/entidadesLocales/entidadesLocales.htm?idUniOrganica=20316&amp;idProvincia=05" TargetMode="External"/><Relationship Id="rId66" Type="http://schemas.openxmlformats.org/officeDocument/2006/relationships/hyperlink" Target="https://administracion.gob.es/pagFront/espanaAdmon/directorioOrganigramas/entidadesLocales/entidadesLocales.htm?idUniOrganica=20419&amp;idProvincia=05" TargetMode="External"/><Relationship Id="rId172" Type="http://schemas.openxmlformats.org/officeDocument/2006/relationships/hyperlink" Target="https://administracion.gob.es/pagFront/espanaAdmon/directorioOrganigramas/entidadesLocales/entidadesLocales.htm?idUniOrganica=22876&amp;idProvincia=05" TargetMode="External"/><Relationship Id="rId65" Type="http://schemas.openxmlformats.org/officeDocument/2006/relationships/hyperlink" Target="https://administracion.gob.es/pagFront/espanaAdmon/directorioOrganigramas/entidadesLocales/entidadesLocales.htm?idUniOrganica=20380&amp;idProvincia=05" TargetMode="External"/><Relationship Id="rId171" Type="http://schemas.openxmlformats.org/officeDocument/2006/relationships/hyperlink" Target="https://administracion.gob.es/pagFront/espanaAdmon/directorioOrganigramas/entidadesLocales/entidadesLocales.htm?idUniOrganica=22871&amp;idProvincia=05" TargetMode="External"/><Relationship Id="rId68" Type="http://schemas.openxmlformats.org/officeDocument/2006/relationships/hyperlink" Target="https://administracion.gob.es/pagFront/espanaAdmon/directorioOrganigramas/entidadesLocales/entidadesLocales.htm?idUniOrganica=20525&amp;idProvincia=05" TargetMode="External"/><Relationship Id="rId170" Type="http://schemas.openxmlformats.org/officeDocument/2006/relationships/hyperlink" Target="https://administracion.gob.es/pagFront/espanaAdmon/directorioOrganigramas/entidadesLocales/entidadesLocales.htm?idUniOrganica=22694&amp;idProvincia=05" TargetMode="External"/><Relationship Id="rId67" Type="http://schemas.openxmlformats.org/officeDocument/2006/relationships/hyperlink" Target="https://administracion.gob.es/pagFront/espanaAdmon/directorioOrganigramas/entidadesLocales/entidadesLocales.htm?idUniOrganica=20464&amp;idProvincia=05" TargetMode="External"/><Relationship Id="rId60" Type="http://schemas.openxmlformats.org/officeDocument/2006/relationships/hyperlink" Target="https://administracion.gob.es/pagFront/espanaAdmon/directorioOrganigramas/entidadesLocales/entidadesLocales.htm?idUniOrganica=20038&amp;idProvincia=05" TargetMode="External"/><Relationship Id="rId165" Type="http://schemas.openxmlformats.org/officeDocument/2006/relationships/hyperlink" Target="https://administracion.gob.es/pagFront/espanaAdmon/directorioOrganigramas/entidadesLocales/entidadesLocales.htm?idUniOrganica=22567&amp;idProvincia=05" TargetMode="External"/><Relationship Id="rId69" Type="http://schemas.openxmlformats.org/officeDocument/2006/relationships/hyperlink" Target="https://administracion.gob.es/pagFront/espanaAdmon/directorioOrganigramas/entidadesLocales/entidadesLocales.htm?idUniOrganica=20528&amp;idProvincia=05" TargetMode="External"/><Relationship Id="rId164" Type="http://schemas.openxmlformats.org/officeDocument/2006/relationships/hyperlink" Target="https://administracion.gob.es/pagFront/espanaAdmon/directorioOrganigramas/entidadesLocales/entidadesLocales.htm?idUniOrganica=22529&amp;idProvincia=05" TargetMode="External"/><Relationship Id="rId163" Type="http://schemas.openxmlformats.org/officeDocument/2006/relationships/hyperlink" Target="https://administracion.gob.es/pagFront/espanaAdmon/directorioOrganigramas/entidadesLocales/entidadesLocales.htm?idUniOrganica=22520&amp;idProvincia=05" TargetMode="External"/><Relationship Id="rId162" Type="http://schemas.openxmlformats.org/officeDocument/2006/relationships/hyperlink" Target="https://administracion.gob.es/pagFront/espanaAdmon/directorioOrganigramas/entidadesLocales/entidadesLocales.htm?idUniOrganica=22490&amp;idProvincia=05" TargetMode="External"/><Relationship Id="rId169" Type="http://schemas.openxmlformats.org/officeDocument/2006/relationships/hyperlink" Target="https://administracion.gob.es/pagFront/espanaAdmon/directorioOrganigramas/entidadesLocales/entidadesLocales.htm?idUniOrganica=22692&amp;idProvincia=05" TargetMode="External"/><Relationship Id="rId168" Type="http://schemas.openxmlformats.org/officeDocument/2006/relationships/hyperlink" Target="https://administracion.gob.es/pagFront/espanaAdmon/directorioOrganigramas/entidadesLocales/entidadesLocales.htm?idUniOrganica=22612&amp;idProvincia=05" TargetMode="External"/><Relationship Id="rId167" Type="http://schemas.openxmlformats.org/officeDocument/2006/relationships/hyperlink" Target="https://administracion.gob.es/pagFront/espanaAdmon/directorioOrganigramas/entidadesLocales/entidadesLocales.htm?idUniOrganica=22591&amp;idProvincia=05" TargetMode="External"/><Relationship Id="rId166" Type="http://schemas.openxmlformats.org/officeDocument/2006/relationships/hyperlink" Target="https://administracion.gob.es/pagFront/espanaAdmon/directorioOrganigramas/entidadesLocales/entidadesLocales.htm?idUniOrganica=22573&amp;idProvincia=05" TargetMode="External"/><Relationship Id="rId51" Type="http://schemas.openxmlformats.org/officeDocument/2006/relationships/hyperlink" Target="https://administracion.gob.es/pagFront/espanaAdmon/directorioOrganigramas/entidadesLocales/entidadesLocales.htm?idUniOrganica=19750&amp;idProvincia=05" TargetMode="External"/><Relationship Id="rId50" Type="http://schemas.openxmlformats.org/officeDocument/2006/relationships/hyperlink" Target="https://administracion.gob.es/pagFront/espanaAdmon/directorioOrganigramas/entidadesLocales/entidadesLocales.htm?idUniOrganica=19724&amp;idProvincia=05" TargetMode="External"/><Relationship Id="rId53" Type="http://schemas.openxmlformats.org/officeDocument/2006/relationships/hyperlink" Target="https://administracion.gob.es/pagFront/espanaAdmon/directorioOrganigramas/entidadesLocales/entidadesLocales.htm?idUniOrganica=19796&amp;idProvincia=05" TargetMode="External"/><Relationship Id="rId52" Type="http://schemas.openxmlformats.org/officeDocument/2006/relationships/hyperlink" Target="https://administracion.gob.es/pagFront/espanaAdmon/directorioOrganigramas/entidadesLocales/entidadesLocales.htm?idUniOrganica=19793&amp;idProvincia=05" TargetMode="External"/><Relationship Id="rId55" Type="http://schemas.openxmlformats.org/officeDocument/2006/relationships/hyperlink" Target="https://administracion.gob.es/pagFront/espanaAdmon/directorioOrganigramas/entidadesLocales/entidadesLocales.htm?idUniOrganica=19836&amp;idProvincia=05" TargetMode="External"/><Relationship Id="rId161" Type="http://schemas.openxmlformats.org/officeDocument/2006/relationships/hyperlink" Target="https://administracion.gob.es/pagFront/espanaAdmon/directorioOrganigramas/entidadesLocales/entidadesLocales.htm?idUniOrganica=22430&amp;idProvincia=05" TargetMode="External"/><Relationship Id="rId54" Type="http://schemas.openxmlformats.org/officeDocument/2006/relationships/hyperlink" Target="https://administracion.gob.es/pagFront/espanaAdmon/directorioOrganigramas/entidadesLocales/entidadesLocales.htm?idUniOrganica=19798&amp;idProvincia=05" TargetMode="External"/><Relationship Id="rId160" Type="http://schemas.openxmlformats.org/officeDocument/2006/relationships/hyperlink" Target="https://administracion.gob.es/pagFront/espanaAdmon/directorioOrganigramas/entidadesLocales/entidadesLocales.htm?idUniOrganica=22424&amp;idProvincia=05" TargetMode="External"/><Relationship Id="rId57" Type="http://schemas.openxmlformats.org/officeDocument/2006/relationships/hyperlink" Target="https://administracion.gob.es/pagFront/espanaAdmon/directorioOrganigramas/entidadesLocales/entidadesLocales.htm?idUniOrganica=19975&amp;idProvincia=05" TargetMode="External"/><Relationship Id="rId56" Type="http://schemas.openxmlformats.org/officeDocument/2006/relationships/hyperlink" Target="https://administracion.gob.es/pagFront/espanaAdmon/directorioOrganigramas/entidadesLocales/entidadesLocales.htm?idUniOrganica=19922&amp;idProvincia=05" TargetMode="External"/><Relationship Id="rId159" Type="http://schemas.openxmlformats.org/officeDocument/2006/relationships/hyperlink" Target="https://administracion.gob.es/pagFront/espanaAdmon/directorioOrganigramas/entidadesLocales/entidadesLocales.htm?idUniOrganica=22413&amp;idProvincia=05" TargetMode="External"/><Relationship Id="rId59" Type="http://schemas.openxmlformats.org/officeDocument/2006/relationships/hyperlink" Target="https://administracion.gob.es/pagFront/espanaAdmon/directorioOrganigramas/entidadesLocales/entidadesLocales.htm?idUniOrganica=20036&amp;idProvincia=05" TargetMode="External"/><Relationship Id="rId154" Type="http://schemas.openxmlformats.org/officeDocument/2006/relationships/hyperlink" Target="https://administracion.gob.es/pagFront/espanaAdmon/directorioOrganigramas/entidadesLocales/entidadesLocales.htm?idUniOrganica=22171&amp;idProvincia=05" TargetMode="External"/><Relationship Id="rId58" Type="http://schemas.openxmlformats.org/officeDocument/2006/relationships/hyperlink" Target="https://administracion.gob.es/pagFront/espanaAdmon/directorioOrganigramas/entidadesLocales/entidadesLocales.htm?idUniOrganica=20020&amp;idProvincia=05" TargetMode="External"/><Relationship Id="rId153" Type="http://schemas.openxmlformats.org/officeDocument/2006/relationships/hyperlink" Target="https://administracion.gob.es/pagFront/espanaAdmon/directorioOrganigramas/entidadesLocales/entidadesLocales.htm?idUniOrganica=22157&amp;idProvincia=05" TargetMode="External"/><Relationship Id="rId152" Type="http://schemas.openxmlformats.org/officeDocument/2006/relationships/hyperlink" Target="https://administracion.gob.es/pagFront/espanaAdmon/directorioOrganigramas/entidadesLocales/entidadesLocales.htm?idUniOrganica=22156&amp;idProvincia=05" TargetMode="External"/><Relationship Id="rId151" Type="http://schemas.openxmlformats.org/officeDocument/2006/relationships/hyperlink" Target="https://administracion.gob.es/pagFront/espanaAdmon/directorioOrganigramas/entidadesLocales/entidadesLocales.htm?idUniOrganica=22151&amp;idProvincia=05" TargetMode="External"/><Relationship Id="rId158" Type="http://schemas.openxmlformats.org/officeDocument/2006/relationships/hyperlink" Target="https://administracion.gob.es/pagFront/espanaAdmon/directorioOrganigramas/entidadesLocales/entidadesLocales.htm?idUniOrganica=22388&amp;idProvincia=05" TargetMode="External"/><Relationship Id="rId157" Type="http://schemas.openxmlformats.org/officeDocument/2006/relationships/hyperlink" Target="https://administracion.gob.es/pagFront/espanaAdmon/directorioOrganigramas/entidadesLocales/entidadesLocales.htm?idUniOrganica=22337&amp;idProvincia=05" TargetMode="External"/><Relationship Id="rId156" Type="http://schemas.openxmlformats.org/officeDocument/2006/relationships/hyperlink" Target="https://administracion.gob.es/pagFront/espanaAdmon/directorioOrganigramas/entidadesLocales/entidadesLocales.htm?idUniOrganica=22253&amp;idProvincia=05" TargetMode="External"/><Relationship Id="rId155" Type="http://schemas.openxmlformats.org/officeDocument/2006/relationships/hyperlink" Target="https://administracion.gob.es/pagFront/espanaAdmon/directorioOrganigramas/entidadesLocales/entidadesLocales.htm?idUniOrganica=22185&amp;idProvincia=05" TargetMode="External"/><Relationship Id="rId107" Type="http://schemas.openxmlformats.org/officeDocument/2006/relationships/hyperlink" Target="https://administracion.gob.es/pagFront/espanaAdmon/directorioOrganigramas/entidadesLocales/entidadesLocales.htm?idUniOrganica=21552&amp;idProvincia=05" TargetMode="External"/><Relationship Id="rId228" Type="http://schemas.openxmlformats.org/officeDocument/2006/relationships/hyperlink" Target="https://administracion.gob.es/pagFront/espanaAdmon/directorioOrganigramas/entidadesLocales/entidadesLocales.htm?idUniOrganica=24346&amp;idProvincia=05" TargetMode="External"/><Relationship Id="rId106" Type="http://schemas.openxmlformats.org/officeDocument/2006/relationships/hyperlink" Target="https://administracion.gob.es/pagFront/espanaAdmon/directorioOrganigramas/entidadesLocales/entidadesLocales.htm?idUniOrganica=21546&amp;idProvincia=05" TargetMode="External"/><Relationship Id="rId227" Type="http://schemas.openxmlformats.org/officeDocument/2006/relationships/hyperlink" Target="https://administracion.gob.es/pagFront/espanaAdmon/directorioOrganigramas/entidadesLocales/entidadesLocales.htm?idUniOrganica=24340&amp;idProvincia=05" TargetMode="External"/><Relationship Id="rId105" Type="http://schemas.openxmlformats.org/officeDocument/2006/relationships/hyperlink" Target="https://administracion.gob.es/pagFront/espanaAdmon/directorioOrganigramas/entidadesLocales/entidadesLocales.htm?idUniOrganica=21490&amp;idProvincia=05" TargetMode="External"/><Relationship Id="rId226" Type="http://schemas.openxmlformats.org/officeDocument/2006/relationships/hyperlink" Target="https://administracion.gob.es/pagFront/espanaAdmon/directorioOrganigramas/entidadesLocales/entidadesLocales.htm?idUniOrganica=24306&amp;idProvincia=05" TargetMode="External"/><Relationship Id="rId104" Type="http://schemas.openxmlformats.org/officeDocument/2006/relationships/hyperlink" Target="https://administracion.gob.es/pagFront/espanaAdmon/directorioOrganigramas/entidadesLocales/entidadesLocales.htm?idUniOrganica=21479&amp;idProvincia=05" TargetMode="External"/><Relationship Id="rId225" Type="http://schemas.openxmlformats.org/officeDocument/2006/relationships/hyperlink" Target="https://administracion.gob.es/pagFront/espanaAdmon/directorioOrganigramas/entidadesLocales/entidadesLocales.htm?idUniOrganica=24285&amp;idProvincia=05" TargetMode="External"/><Relationship Id="rId109" Type="http://schemas.openxmlformats.org/officeDocument/2006/relationships/hyperlink" Target="https://administracion.gob.es/pagFront/espanaAdmon/directorioOrganigramas/entidadesLocales/entidadesLocales.htm?idUniOrganica=21635&amp;idProvincia=05" TargetMode="External"/><Relationship Id="rId108" Type="http://schemas.openxmlformats.org/officeDocument/2006/relationships/hyperlink" Target="https://administracion.gob.es/pagFront/espanaAdmon/directorioOrganigramas/entidadesLocales/entidadesLocales.htm?idUniOrganica=21560&amp;idProvincia=05" TargetMode="External"/><Relationship Id="rId229" Type="http://schemas.openxmlformats.org/officeDocument/2006/relationships/hyperlink" Target="https://administracion.gob.es/pagFront/espanaAdmon/directorioOrganigramas/entidadesLocales/entidadesLocales.htm?idUniOrganica=24384&amp;idProvincia=05" TargetMode="External"/><Relationship Id="rId220" Type="http://schemas.openxmlformats.org/officeDocument/2006/relationships/hyperlink" Target="https://administracion.gob.es/pagFront/espanaAdmon/directorioOrganigramas/entidadesLocales/entidadesLocales.htm?idUniOrganica=24080&amp;idProvincia=05" TargetMode="External"/><Relationship Id="rId103" Type="http://schemas.openxmlformats.org/officeDocument/2006/relationships/hyperlink" Target="https://administracion.gob.es/pagFront/espanaAdmon/directorioOrganigramas/entidadesLocales/entidadesLocales.htm?idUniOrganica=21473&amp;idProvincia=05" TargetMode="External"/><Relationship Id="rId224" Type="http://schemas.openxmlformats.org/officeDocument/2006/relationships/hyperlink" Target="https://administracion.gob.es/pagFront/espanaAdmon/directorioOrganigramas/entidadesLocales/entidadesLocales.htm?idUniOrganica=24274&amp;idProvincia=05" TargetMode="External"/><Relationship Id="rId102" Type="http://schemas.openxmlformats.org/officeDocument/2006/relationships/hyperlink" Target="https://administracion.gob.es/pagFront/espanaAdmon/directorioOrganigramas/entidadesLocales/entidadesLocales.htm?idUniOrganica=21466&amp;idProvincia=05" TargetMode="External"/><Relationship Id="rId223" Type="http://schemas.openxmlformats.org/officeDocument/2006/relationships/hyperlink" Target="https://administracion.gob.es/pagFront/espanaAdmon/directorioOrganigramas/entidadesLocales/entidadesLocales.htm?idUniOrganica=24126&amp;idProvincia=05" TargetMode="External"/><Relationship Id="rId101" Type="http://schemas.openxmlformats.org/officeDocument/2006/relationships/hyperlink" Target="https://administracion.gob.es/pagFront/espanaAdmon/directorioOrganigramas/entidadesLocales/entidadesLocales.htm?idUniOrganica=21426&amp;idProvincia=05" TargetMode="External"/><Relationship Id="rId222" Type="http://schemas.openxmlformats.org/officeDocument/2006/relationships/hyperlink" Target="https://administracion.gob.es/pagFront/espanaAdmon/directorioOrganigramas/entidadesLocales/entidadesLocales.htm?idUniOrganica=24123&amp;idProvincia=05" TargetMode="External"/><Relationship Id="rId100" Type="http://schemas.openxmlformats.org/officeDocument/2006/relationships/hyperlink" Target="https://administracion.gob.es/pagFront/espanaAdmon/directorioOrganigramas/entidadesLocales/entidadesLocales.htm?idUniOrganica=21417&amp;idProvincia=05" TargetMode="External"/><Relationship Id="rId221" Type="http://schemas.openxmlformats.org/officeDocument/2006/relationships/hyperlink" Target="https://administracion.gob.es/pagFront/espanaAdmon/directorioOrganigramas/entidadesLocales/entidadesLocales.htm?idUniOrganica=24092&amp;idProvincia=05" TargetMode="External"/><Relationship Id="rId217" Type="http://schemas.openxmlformats.org/officeDocument/2006/relationships/hyperlink" Target="https://administracion.gob.es/pagFront/espanaAdmon/directorioOrganigramas/entidadesLocales/entidadesLocales.htm?idUniOrganica=24048&amp;idProvincia=05" TargetMode="External"/><Relationship Id="rId216" Type="http://schemas.openxmlformats.org/officeDocument/2006/relationships/hyperlink" Target="https://administracion.gob.es/pagFront/espanaAdmon/directorioOrganigramas/entidadesLocales/entidadesLocales.htm?idUniOrganica=24017&amp;idProvincia=05" TargetMode="External"/><Relationship Id="rId215" Type="http://schemas.openxmlformats.org/officeDocument/2006/relationships/hyperlink" Target="https://administracion.gob.es/pagFront/espanaAdmon/directorioOrganigramas/entidadesLocales/entidadesLocales.htm?idUniOrganica=24013&amp;idProvincia=05" TargetMode="External"/><Relationship Id="rId214" Type="http://schemas.openxmlformats.org/officeDocument/2006/relationships/hyperlink" Target="https://administracion.gob.es/pagFront/espanaAdmon/directorioOrganigramas/entidadesLocales/entidadesLocales.htm?idUniOrganica=23910&amp;idProvincia=05" TargetMode="External"/><Relationship Id="rId219" Type="http://schemas.openxmlformats.org/officeDocument/2006/relationships/hyperlink" Target="https://administracion.gob.es/pagFront/espanaAdmon/directorioOrganigramas/entidadesLocales/entidadesLocales.htm?idUniOrganica=24078&amp;idProvincia=05" TargetMode="External"/><Relationship Id="rId218" Type="http://schemas.openxmlformats.org/officeDocument/2006/relationships/hyperlink" Target="https://administracion.gob.es/pagFront/espanaAdmon/directorioOrganigramas/entidadesLocales/entidadesLocales.htm?idUniOrganica=24061&amp;idProvincia=05" TargetMode="External"/><Relationship Id="rId213" Type="http://schemas.openxmlformats.org/officeDocument/2006/relationships/hyperlink" Target="https://administracion.gob.es/pagFront/espanaAdmon/directorioOrganigramas/entidadesLocales/entidadesLocales.htm?idUniOrganica=23905&amp;idProvincia=05" TargetMode="External"/><Relationship Id="rId212" Type="http://schemas.openxmlformats.org/officeDocument/2006/relationships/hyperlink" Target="https://administracion.gob.es/pagFront/espanaAdmon/directorioOrganigramas/entidadesLocales/entidadesLocales.htm?idUniOrganica=23879&amp;idProvincia=05" TargetMode="External"/><Relationship Id="rId211" Type="http://schemas.openxmlformats.org/officeDocument/2006/relationships/hyperlink" Target="https://administracion.gob.es/pagFront/espanaAdmon/directorioOrganigramas/entidadesLocales/entidadesLocales.htm?idUniOrganica=23877&amp;idProvincia=05" TargetMode="External"/><Relationship Id="rId210" Type="http://schemas.openxmlformats.org/officeDocument/2006/relationships/hyperlink" Target="https://administracion.gob.es/pagFront/espanaAdmon/directorioOrganigramas/entidadesLocales/entidadesLocales.htm?idUniOrganica=23844&amp;idProvincia=05" TargetMode="External"/><Relationship Id="rId129" Type="http://schemas.openxmlformats.org/officeDocument/2006/relationships/hyperlink" Target="https://administracion.gob.es/pagFront/espanaAdmon/directorioOrganigramas/entidadesLocales/entidadesLocales.htm?idUniOrganica=22069&amp;idProvincia=05" TargetMode="External"/><Relationship Id="rId128" Type="http://schemas.openxmlformats.org/officeDocument/2006/relationships/hyperlink" Target="https://administracion.gob.es/pagFront/espanaAdmon/directorioOrganigramas/entidadesLocales/entidadesLocales.htm?idUniOrganica=22026&amp;idProvincia=05" TargetMode="External"/><Relationship Id="rId249" Type="http://schemas.openxmlformats.org/officeDocument/2006/relationships/drawing" Target="../drawings/drawing6.xml"/><Relationship Id="rId127" Type="http://schemas.openxmlformats.org/officeDocument/2006/relationships/hyperlink" Target="https://administracion.gob.es/pagFront/espanaAdmon/directorioOrganigramas/entidadesLocales/entidadesLocales.htm?idUniOrganica=22025&amp;idProvincia=05" TargetMode="External"/><Relationship Id="rId248" Type="http://schemas.openxmlformats.org/officeDocument/2006/relationships/hyperlink" Target="https://administracion.gob.es/pagFront/espanaAdmon/directorioOrganigramas/entidadesLocales/entidadesLocales.htm?idUniOrganica=25575&amp;idProvincia=05" TargetMode="External"/><Relationship Id="rId126" Type="http://schemas.openxmlformats.org/officeDocument/2006/relationships/hyperlink" Target="https://administracion.gob.es/pagFront/espanaAdmon/directorioOrganigramas/entidadesLocales/entidadesLocales.htm?idUniOrganica=22024&amp;idProvincia=05" TargetMode="External"/><Relationship Id="rId247" Type="http://schemas.openxmlformats.org/officeDocument/2006/relationships/hyperlink" Target="https://administracion.gob.es/pagFront/espanaAdmon/directorioOrganigramas/entidadesLocales/entidadesLocales.htm?idUniOrganica=25574&amp;idProvincia=05" TargetMode="External"/><Relationship Id="rId121" Type="http://schemas.openxmlformats.org/officeDocument/2006/relationships/hyperlink" Target="https://administracion.gob.es/pagFront/espanaAdmon/directorioOrganigramas/entidadesLocales/entidadesLocales.htm?idUniOrganica=22018&amp;idProvincia=05" TargetMode="External"/><Relationship Id="rId242" Type="http://schemas.openxmlformats.org/officeDocument/2006/relationships/hyperlink" Target="https://administracion.gob.es/pagFront/espanaAdmon/directorioOrganigramas/entidadesLocales/entidadesLocales.htm?idUniOrganica=25310&amp;idProvincia=05" TargetMode="External"/><Relationship Id="rId120" Type="http://schemas.openxmlformats.org/officeDocument/2006/relationships/hyperlink" Target="https://administracion.gob.es/pagFront/espanaAdmon/directorioOrganigramas/entidadesLocales/entidadesLocales.htm?idUniOrganica=21941&amp;idProvincia=05" TargetMode="External"/><Relationship Id="rId241" Type="http://schemas.openxmlformats.org/officeDocument/2006/relationships/hyperlink" Target="https://administracion.gob.es/pagFront/espanaAdmon/directorioOrganigramas/entidadesLocales/entidadesLocales.htm?idUniOrganica=25283&amp;idProvincia=05" TargetMode="External"/><Relationship Id="rId240" Type="http://schemas.openxmlformats.org/officeDocument/2006/relationships/hyperlink" Target="https://administracion.gob.es/pagFront/espanaAdmon/directorioOrganigramas/entidadesLocales/entidadesLocales.htm?idUniOrganica=25280&amp;idProvincia=05" TargetMode="External"/><Relationship Id="rId125" Type="http://schemas.openxmlformats.org/officeDocument/2006/relationships/hyperlink" Target="https://administracion.gob.es/pagFront/espanaAdmon/directorioOrganigramas/entidadesLocales/entidadesLocales.htm?idUniOrganica=22022&amp;idProvincia=05" TargetMode="External"/><Relationship Id="rId246" Type="http://schemas.openxmlformats.org/officeDocument/2006/relationships/hyperlink" Target="https://administracion.gob.es/pagFront/espanaAdmon/directorioOrganigramas/entidadesLocales/entidadesLocales.htm?idUniOrganica=25498&amp;idProvincia=05" TargetMode="External"/><Relationship Id="rId124" Type="http://schemas.openxmlformats.org/officeDocument/2006/relationships/hyperlink" Target="https://administracion.gob.es/pagFront/espanaAdmon/directorioOrganigramas/entidadesLocales/entidadesLocales.htm?idUniOrganica=22021&amp;idProvincia=05" TargetMode="External"/><Relationship Id="rId245" Type="http://schemas.openxmlformats.org/officeDocument/2006/relationships/hyperlink" Target="https://administracion.gob.es/pagFront/espanaAdmon/directorioOrganigramas/entidadesLocales/entidadesLocales.htm?idUniOrganica=25488&amp;idProvincia=05" TargetMode="External"/><Relationship Id="rId123" Type="http://schemas.openxmlformats.org/officeDocument/2006/relationships/hyperlink" Target="https://administracion.gob.es/pagFront/espanaAdmon/directorioOrganigramas/entidadesLocales/entidadesLocales.htm?idUniOrganica=22020&amp;idProvincia=05" TargetMode="External"/><Relationship Id="rId244" Type="http://schemas.openxmlformats.org/officeDocument/2006/relationships/hyperlink" Target="https://administracion.gob.es/pagFront/espanaAdmon/directorioOrganigramas/entidadesLocales/entidadesLocales.htm?idUniOrganica=25411&amp;idProvincia=05" TargetMode="External"/><Relationship Id="rId122" Type="http://schemas.openxmlformats.org/officeDocument/2006/relationships/hyperlink" Target="https://administracion.gob.es/pagFront/espanaAdmon/directorioOrganigramas/entidadesLocales/entidadesLocales.htm?idUniOrganica=22019&amp;idProvincia=05" TargetMode="External"/><Relationship Id="rId243" Type="http://schemas.openxmlformats.org/officeDocument/2006/relationships/hyperlink" Target="https://administracion.gob.es/pagFront/espanaAdmon/directorioOrganigramas/entidadesLocales/entidadesLocales.htm?idUniOrganica=25352&amp;idProvincia=05" TargetMode="External"/><Relationship Id="rId95" Type="http://schemas.openxmlformats.org/officeDocument/2006/relationships/hyperlink" Target="https://administracion.gob.es/pagFront/espanaAdmon/directorioOrganigramas/entidadesLocales/entidadesLocales.htm?idUniOrganica=21106&amp;idProvincia=05" TargetMode="External"/><Relationship Id="rId94" Type="http://schemas.openxmlformats.org/officeDocument/2006/relationships/hyperlink" Target="https://administracion.gob.es/pagFront/espanaAdmon/directorioOrganigramas/entidadesLocales/entidadesLocales.htm?idUniOrganica=20961&amp;idProvincia=05" TargetMode="External"/><Relationship Id="rId97" Type="http://schemas.openxmlformats.org/officeDocument/2006/relationships/hyperlink" Target="https://administracion.gob.es/pagFront/espanaAdmon/directorioOrganigramas/entidadesLocales/entidadesLocales.htm?idUniOrganica=21169&amp;idProvincia=05" TargetMode="External"/><Relationship Id="rId96" Type="http://schemas.openxmlformats.org/officeDocument/2006/relationships/hyperlink" Target="https://administracion.gob.es/pagFront/espanaAdmon/directorioOrganigramas/entidadesLocales/entidadesLocales.htm?idUniOrganica=21157&amp;idProvincia=05" TargetMode="External"/><Relationship Id="rId99" Type="http://schemas.openxmlformats.org/officeDocument/2006/relationships/hyperlink" Target="https://administracion.gob.es/pagFront/espanaAdmon/directorioOrganigramas/entidadesLocales/entidadesLocales.htm?idUniOrganica=21358&amp;idProvincia=05" TargetMode="External"/><Relationship Id="rId98" Type="http://schemas.openxmlformats.org/officeDocument/2006/relationships/hyperlink" Target="https://administracion.gob.es/pagFront/espanaAdmon/directorioOrganigramas/entidadesLocales/entidadesLocales.htm?idUniOrganica=21289&amp;idProvincia=05" TargetMode="External"/><Relationship Id="rId91" Type="http://schemas.openxmlformats.org/officeDocument/2006/relationships/hyperlink" Target="https://administracion.gob.es/pagFront/espanaAdmon/directorioOrganigramas/entidadesLocales/entidadesLocales.htm?idUniOrganica=20914&amp;idProvincia=05" TargetMode="External"/><Relationship Id="rId90" Type="http://schemas.openxmlformats.org/officeDocument/2006/relationships/hyperlink" Target="https://administracion.gob.es/pagFront/espanaAdmon/directorioOrganigramas/entidadesLocales/entidadesLocales.htm?idUniOrganica=20912&amp;idProvincia=05" TargetMode="External"/><Relationship Id="rId93" Type="http://schemas.openxmlformats.org/officeDocument/2006/relationships/hyperlink" Target="https://administracion.gob.es/pagFront/espanaAdmon/directorioOrganigramas/entidadesLocales/entidadesLocales.htm?idUniOrganica=20916&amp;idProvincia=05" TargetMode="External"/><Relationship Id="rId92" Type="http://schemas.openxmlformats.org/officeDocument/2006/relationships/hyperlink" Target="https://administracion.gob.es/pagFront/espanaAdmon/directorioOrganigramas/entidadesLocales/entidadesLocales.htm?idUniOrganica=20915&amp;idProvincia=05" TargetMode="External"/><Relationship Id="rId118" Type="http://schemas.openxmlformats.org/officeDocument/2006/relationships/hyperlink" Target="https://administracion.gob.es/pagFront/espanaAdmon/directorioOrganigramas/entidadesLocales/entidadesLocales.htm?idUniOrganica=21803&amp;idProvincia=05" TargetMode="External"/><Relationship Id="rId239" Type="http://schemas.openxmlformats.org/officeDocument/2006/relationships/hyperlink" Target="https://administracion.gob.es/pagFront/espanaAdmon/directorioOrganigramas/entidadesLocales/entidadesLocales.htm?idUniOrganica=25247&amp;idProvincia=05" TargetMode="External"/><Relationship Id="rId117" Type="http://schemas.openxmlformats.org/officeDocument/2006/relationships/hyperlink" Target="https://administracion.gob.es/pagFront/espanaAdmon/directorioOrganigramas/entidadesLocales/entidadesLocales.htm?idUniOrganica=21761&amp;idProvincia=05" TargetMode="External"/><Relationship Id="rId238" Type="http://schemas.openxmlformats.org/officeDocument/2006/relationships/hyperlink" Target="https://administracion.gob.es/pagFront/espanaAdmon/directorioOrganigramas/entidadesLocales/entidadesLocales.htm?idUniOrganica=25237&amp;idProvincia=05" TargetMode="External"/><Relationship Id="rId116" Type="http://schemas.openxmlformats.org/officeDocument/2006/relationships/hyperlink" Target="https://administracion.gob.es/pagFront/espanaAdmon/directorioOrganigramas/entidadesLocales/entidadesLocales.htm?idUniOrganica=21760&amp;idProvincia=05" TargetMode="External"/><Relationship Id="rId237" Type="http://schemas.openxmlformats.org/officeDocument/2006/relationships/hyperlink" Target="https://administracion.gob.es/pagFront/espanaAdmon/directorioOrganigramas/entidadesLocales/entidadesLocales.htm?idUniOrganica=25116&amp;idProvincia=05" TargetMode="External"/><Relationship Id="rId115" Type="http://schemas.openxmlformats.org/officeDocument/2006/relationships/hyperlink" Target="https://administracion.gob.es/pagFront/espanaAdmon/directorioOrganigramas/entidadesLocales/entidadesLocales.htm?idUniOrganica=21759&amp;idProvincia=05" TargetMode="External"/><Relationship Id="rId236" Type="http://schemas.openxmlformats.org/officeDocument/2006/relationships/hyperlink" Target="https://administracion.gob.es/pagFront/espanaAdmon/directorioOrganigramas/entidadesLocales/entidadesLocales.htm?idUniOrganica=25109&amp;idProvincia=05" TargetMode="External"/><Relationship Id="rId119" Type="http://schemas.openxmlformats.org/officeDocument/2006/relationships/hyperlink" Target="https://administracion.gob.es/pagFront/espanaAdmon/directorioOrganigramas/entidadesLocales/entidadesLocales.htm?idUniOrganica=21842&amp;idProvincia=05" TargetMode="External"/><Relationship Id="rId110" Type="http://schemas.openxmlformats.org/officeDocument/2006/relationships/hyperlink" Target="https://administracion.gob.es/pagFront/espanaAdmon/directorioOrganigramas/entidadesLocales/entidadesLocales.htm?idUniOrganica=21642&amp;idProvincia=05" TargetMode="External"/><Relationship Id="rId231" Type="http://schemas.openxmlformats.org/officeDocument/2006/relationships/hyperlink" Target="https://administracion.gob.es/pagFront/espanaAdmon/directorioOrganigramas/entidadesLocales/entidadesLocales.htm?idUniOrganica=24596&amp;idProvincia=05" TargetMode="External"/><Relationship Id="rId230" Type="http://schemas.openxmlformats.org/officeDocument/2006/relationships/hyperlink" Target="https://administracion.gob.es/pagFront/espanaAdmon/directorioOrganigramas/entidadesLocales/entidadesLocales.htm?idUniOrganica=24498&amp;idProvincia=05" TargetMode="External"/><Relationship Id="rId114" Type="http://schemas.openxmlformats.org/officeDocument/2006/relationships/hyperlink" Target="https://administracion.gob.es/pagFront/espanaAdmon/directorioOrganigramas/entidadesLocales/entidadesLocales.htm?idUniOrganica=21737&amp;idProvincia=05" TargetMode="External"/><Relationship Id="rId235" Type="http://schemas.openxmlformats.org/officeDocument/2006/relationships/hyperlink" Target="https://administracion.gob.es/pagFront/espanaAdmon/directorioOrganigramas/entidadesLocales/entidadesLocales.htm?idUniOrganica=24921&amp;idProvincia=05" TargetMode="External"/><Relationship Id="rId113" Type="http://schemas.openxmlformats.org/officeDocument/2006/relationships/hyperlink" Target="https://administracion.gob.es/pagFront/espanaAdmon/directorioOrganigramas/entidadesLocales/entidadesLocales.htm?idUniOrganica=21722&amp;idProvincia=05" TargetMode="External"/><Relationship Id="rId234" Type="http://schemas.openxmlformats.org/officeDocument/2006/relationships/hyperlink" Target="https://administracion.gob.es/pagFront/espanaAdmon/directorioOrganigramas/entidadesLocales/entidadesLocales.htm?idUniOrganica=24898&amp;idProvincia=05" TargetMode="External"/><Relationship Id="rId112" Type="http://schemas.openxmlformats.org/officeDocument/2006/relationships/hyperlink" Target="https://administracion.gob.es/pagFront/espanaAdmon/directorioOrganigramas/entidadesLocales/entidadesLocales.htm?idUniOrganica=21697&amp;idProvincia=05" TargetMode="External"/><Relationship Id="rId233" Type="http://schemas.openxmlformats.org/officeDocument/2006/relationships/hyperlink" Target="https://administracion.gob.es/pagFront/espanaAdmon/directorioOrganigramas/entidadesLocales/entidadesLocales.htm?idUniOrganica=24671&amp;idProvincia=05" TargetMode="External"/><Relationship Id="rId111" Type="http://schemas.openxmlformats.org/officeDocument/2006/relationships/hyperlink" Target="https://administracion.gob.es/pagFront/espanaAdmon/directorioOrganigramas/entidadesLocales/entidadesLocales.htm?idUniOrganica=21679&amp;idProvincia=05" TargetMode="External"/><Relationship Id="rId232" Type="http://schemas.openxmlformats.org/officeDocument/2006/relationships/hyperlink" Target="https://administracion.gob.es/pagFront/espanaAdmon/directorioOrganigramas/entidadesLocales/entidadesLocales.htm?idUniOrganica=24643&amp;idProvincia=05" TargetMode="External"/><Relationship Id="rId206" Type="http://schemas.openxmlformats.org/officeDocument/2006/relationships/hyperlink" Target="https://administracion.gob.es/pagFront/espanaAdmon/directorioOrganigramas/entidadesLocales/entidadesLocales.htm?idUniOrganica=23825&amp;idProvincia=05" TargetMode="External"/><Relationship Id="rId205" Type="http://schemas.openxmlformats.org/officeDocument/2006/relationships/hyperlink" Target="https://administracion.gob.es/pagFront/espanaAdmon/directorioOrganigramas/entidadesLocales/entidadesLocales.htm?idUniOrganica=23787&amp;idProvincia=05" TargetMode="External"/><Relationship Id="rId204" Type="http://schemas.openxmlformats.org/officeDocument/2006/relationships/hyperlink" Target="https://administracion.gob.es/pagFront/espanaAdmon/directorioOrganigramas/entidadesLocales/entidadesLocales.htm?idUniOrganica=23782&amp;idProvincia=05" TargetMode="External"/><Relationship Id="rId203" Type="http://schemas.openxmlformats.org/officeDocument/2006/relationships/hyperlink" Target="https://administracion.gob.es/pagFront/espanaAdmon/directorioOrganigramas/entidadesLocales/entidadesLocales.htm?idUniOrganica=23631&amp;idProvincia=05" TargetMode="External"/><Relationship Id="rId209" Type="http://schemas.openxmlformats.org/officeDocument/2006/relationships/hyperlink" Target="https://administracion.gob.es/pagFront/espanaAdmon/directorioOrganigramas/entidadesLocales/entidadesLocales.htm?idUniOrganica=23839&amp;idProvincia=05" TargetMode="External"/><Relationship Id="rId208" Type="http://schemas.openxmlformats.org/officeDocument/2006/relationships/hyperlink" Target="https://administracion.gob.es/pagFront/espanaAdmon/directorioOrganigramas/entidadesLocales/entidadesLocales.htm?idUniOrganica=23835&amp;idProvincia=05" TargetMode="External"/><Relationship Id="rId207" Type="http://schemas.openxmlformats.org/officeDocument/2006/relationships/hyperlink" Target="https://administracion.gob.es/pagFront/espanaAdmon/directorioOrganigramas/entidadesLocales/entidadesLocales.htm?idUniOrganica=23834&amp;idProvincia=05" TargetMode="External"/><Relationship Id="rId202" Type="http://schemas.openxmlformats.org/officeDocument/2006/relationships/hyperlink" Target="https://administracion.gob.es/pagFront/espanaAdmon/directorioOrganigramas/entidadesLocales/entidadesLocales.htm?idUniOrganica=23627&amp;idProvincia=05" TargetMode="External"/><Relationship Id="rId201" Type="http://schemas.openxmlformats.org/officeDocument/2006/relationships/hyperlink" Target="https://administracion.gob.es/pagFront/espanaAdmon/directorioOrganigramas/entidadesLocales/entidadesLocales.htm?idUniOrganica=23616&amp;idProvincia=05" TargetMode="External"/><Relationship Id="rId200" Type="http://schemas.openxmlformats.org/officeDocument/2006/relationships/hyperlink" Target="https://administracion.gob.es/pagFront/espanaAdmon/directorioOrganigramas/entidadesLocales/entidadesLocales.htm?idUniOrganica=23592&amp;idProvincia=05" TargetMode="External"/></Relationships>
</file>

<file path=xl/worksheets/_rels/sheet7.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870&amp;idProvincia=06" TargetMode="External"/><Relationship Id="rId42" Type="http://schemas.openxmlformats.org/officeDocument/2006/relationships/hyperlink" Target="https://administracion.gob.es/pagFront/espanaAdmon/directorioOrganigramas/entidadesLocales/entidadesLocales.htm?idUniOrganica=19925&amp;idProvincia=06" TargetMode="External"/><Relationship Id="rId41" Type="http://schemas.openxmlformats.org/officeDocument/2006/relationships/hyperlink" Target="https://administracion.gob.es/pagFront/espanaAdmon/directorioOrganigramas/entidadesLocales/entidadesLocales.htm?idUniOrganica=19882&amp;idProvincia=06" TargetMode="External"/><Relationship Id="rId44" Type="http://schemas.openxmlformats.org/officeDocument/2006/relationships/hyperlink" Target="https://administracion.gob.es/pagFront/espanaAdmon/directorioOrganigramas/entidadesLocales/entidadesLocales.htm?idUniOrganica=20032&amp;idProvincia=06" TargetMode="External"/><Relationship Id="rId43" Type="http://schemas.openxmlformats.org/officeDocument/2006/relationships/hyperlink" Target="https://administracion.gob.es/pagFront/espanaAdmon/directorioOrganigramas/entidadesLocales/entidadesLocales.htm?idUniOrganica=20031&amp;idProvincia=06" TargetMode="External"/><Relationship Id="rId46" Type="http://schemas.openxmlformats.org/officeDocument/2006/relationships/hyperlink" Target="https://administracion.gob.es/pagFront/espanaAdmon/directorioOrganigramas/entidadesLocales/entidadesLocales.htm?idUniOrganica=20154&amp;idProvincia=06" TargetMode="External"/><Relationship Id="rId45" Type="http://schemas.openxmlformats.org/officeDocument/2006/relationships/hyperlink" Target="https://administracion.gob.es/pagFront/espanaAdmon/directorioOrganigramas/entidadesLocales/entidadesLocales.htm?idUniOrganica=20109&amp;idProvincia=06" TargetMode="External"/><Relationship Id="rId48" Type="http://schemas.openxmlformats.org/officeDocument/2006/relationships/hyperlink" Target="https://administracion.gob.es/pagFront/espanaAdmon/directorioOrganigramas/entidadesLocales/entidadesLocales.htm?idUniOrganica=20156&amp;idProvincia=06" TargetMode="External"/><Relationship Id="rId47" Type="http://schemas.openxmlformats.org/officeDocument/2006/relationships/hyperlink" Target="https://administracion.gob.es/pagFront/espanaAdmon/directorioOrganigramas/entidadesLocales/entidadesLocales.htm?idUniOrganica=20155&amp;idProvincia=06" TargetMode="External"/><Relationship Id="rId49" Type="http://schemas.openxmlformats.org/officeDocument/2006/relationships/hyperlink" Target="https://administracion.gob.es/pagFront/espanaAdmon/directorioOrganigramas/entidadesLocales/entidadesLocales.htm?idUniOrganica=20254&amp;idProvincia=06" TargetMode="External"/><Relationship Id="rId31" Type="http://schemas.openxmlformats.org/officeDocument/2006/relationships/hyperlink" Target="https://administracion.gob.es/pagFront/espanaAdmon/directorioOrganigramas/entidadesLocales/entidadesLocales.htm?idUniOrganica=19320&amp;idProvincia=06" TargetMode="External"/><Relationship Id="rId30" Type="http://schemas.openxmlformats.org/officeDocument/2006/relationships/hyperlink" Target="https://administracion.gob.es/pagFront/espanaAdmon/directorioOrganigramas/entidadesLocales/entidadesLocales.htm?idUniOrganica=19264&amp;idProvincia=06" TargetMode="External"/><Relationship Id="rId33" Type="http://schemas.openxmlformats.org/officeDocument/2006/relationships/hyperlink" Target="https://administracion.gob.es/pagFront/espanaAdmon/directorioOrganigramas/entidadesLocales/entidadesLocales.htm?idUniOrganica=19378&amp;idProvincia=06" TargetMode="External"/><Relationship Id="rId32" Type="http://schemas.openxmlformats.org/officeDocument/2006/relationships/hyperlink" Target="https://administracion.gob.es/pagFront/espanaAdmon/directorioOrganigramas/entidadesLocales/entidadesLocales.htm?idUniOrganica=19334&amp;idProvincia=06" TargetMode="External"/><Relationship Id="rId35" Type="http://schemas.openxmlformats.org/officeDocument/2006/relationships/hyperlink" Target="https://administracion.gob.es/pagFront/espanaAdmon/directorioOrganigramas/entidadesLocales/entidadesLocales.htm?idUniOrganica=19492&amp;idProvincia=06" TargetMode="External"/><Relationship Id="rId34" Type="http://schemas.openxmlformats.org/officeDocument/2006/relationships/hyperlink" Target="https://administracion.gob.es/pagFront/espanaAdmon/directorioOrganigramas/entidadesLocales/entidadesLocales.htm?idUniOrganica=19388&amp;idProvincia=06" TargetMode="External"/><Relationship Id="rId37" Type="http://schemas.openxmlformats.org/officeDocument/2006/relationships/hyperlink" Target="https://administracion.gob.es/pagFront/espanaAdmon/directorioOrganigramas/entidadesLocales/entidadesLocales.htm?idUniOrganica=19675&amp;idProvincia=06" TargetMode="External"/><Relationship Id="rId36" Type="http://schemas.openxmlformats.org/officeDocument/2006/relationships/hyperlink" Target="https://administracion.gob.es/pagFront/espanaAdmon/directorioOrganigramas/entidadesLocales/entidadesLocales.htm?idUniOrganica=19568&amp;idProvincia=06" TargetMode="External"/><Relationship Id="rId39" Type="http://schemas.openxmlformats.org/officeDocument/2006/relationships/hyperlink" Target="https://administracion.gob.es/pagFront/espanaAdmon/directorioOrganigramas/entidadesLocales/entidadesLocales.htm?idUniOrganica=19853&amp;idProvincia=06" TargetMode="External"/><Relationship Id="rId38" Type="http://schemas.openxmlformats.org/officeDocument/2006/relationships/hyperlink" Target="https://administracion.gob.es/pagFront/espanaAdmon/directorioOrganigramas/entidadesLocales/entidadesLocales.htm?idUniOrganica=19779&amp;idProvincia=06" TargetMode="External"/><Relationship Id="rId20" Type="http://schemas.openxmlformats.org/officeDocument/2006/relationships/hyperlink" Target="https://administracion.gob.es/pagFront/espanaAdmon/directorioOrganigramas/entidadesLocales/entidadesLocales.htm?idUniOrganica=18766&amp;idProvincia=06" TargetMode="External"/><Relationship Id="rId22" Type="http://schemas.openxmlformats.org/officeDocument/2006/relationships/hyperlink" Target="https://administracion.gob.es/pagFront/espanaAdmon/directorioOrganigramas/entidadesLocales/entidadesLocales.htm?idUniOrganica=18956&amp;idProvincia=06" TargetMode="External"/><Relationship Id="rId21" Type="http://schemas.openxmlformats.org/officeDocument/2006/relationships/hyperlink" Target="https://administracion.gob.es/pagFront/espanaAdmon/directorioOrganigramas/entidadesLocales/entidadesLocales.htm?idUniOrganica=18818&amp;idProvincia=06" TargetMode="External"/><Relationship Id="rId24" Type="http://schemas.openxmlformats.org/officeDocument/2006/relationships/hyperlink" Target="https://administracion.gob.es/pagFront/espanaAdmon/directorioOrganigramas/entidadesLocales/entidadesLocales.htm?idUniOrganica=18998&amp;idProvincia=06" TargetMode="External"/><Relationship Id="rId23" Type="http://schemas.openxmlformats.org/officeDocument/2006/relationships/hyperlink" Target="https://administracion.gob.es/pagFront/espanaAdmon/directorioOrganigramas/entidadesLocales/entidadesLocales.htm?idUniOrganica=18996&amp;idProvincia=06" TargetMode="External"/><Relationship Id="rId26" Type="http://schemas.openxmlformats.org/officeDocument/2006/relationships/hyperlink" Target="https://administracion.gob.es/pagFront/espanaAdmon/directorioOrganigramas/entidadesLocales/entidadesLocales.htm?idUniOrganica=19076&amp;idProvincia=06" TargetMode="External"/><Relationship Id="rId25" Type="http://schemas.openxmlformats.org/officeDocument/2006/relationships/hyperlink" Target="https://administracion.gob.es/pagFront/espanaAdmon/directorioOrganigramas/entidadesLocales/entidadesLocales.htm?idUniOrganica=19061&amp;idProvincia=06" TargetMode="External"/><Relationship Id="rId28" Type="http://schemas.openxmlformats.org/officeDocument/2006/relationships/hyperlink" Target="https://administracion.gob.es/pagFront/espanaAdmon/directorioOrganigramas/entidadesLocales/entidadesLocales.htm?idUniOrganica=19128&amp;idProvincia=06" TargetMode="External"/><Relationship Id="rId27" Type="http://schemas.openxmlformats.org/officeDocument/2006/relationships/hyperlink" Target="https://administracion.gob.es/pagFront/espanaAdmon/directorioOrganigramas/entidadesLocales/entidadesLocales.htm?idUniOrganica=19105&amp;idProvincia=06" TargetMode="External"/><Relationship Id="rId29" Type="http://schemas.openxmlformats.org/officeDocument/2006/relationships/hyperlink" Target="https://administracion.gob.es/pagFront/espanaAdmon/directorioOrganigramas/entidadesLocales/entidadesLocales.htm?idUniOrganica=19144&amp;idProvincia=06" TargetMode="External"/><Relationship Id="rId11" Type="http://schemas.openxmlformats.org/officeDocument/2006/relationships/hyperlink" Target="https://administracion.gob.es/pagFront/espanaAdmon/directorioOrganigramas/entidadesLocales/entidadesLocales.htm?idUniOrganica=17997&amp;idProvincia=06" TargetMode="External"/><Relationship Id="rId10" Type="http://schemas.openxmlformats.org/officeDocument/2006/relationships/hyperlink" Target="https://administracion.gob.es/pagFront/espanaAdmon/directorioOrganigramas/entidadesLocales/entidadesLocales.htm?idUniOrganica=17995&amp;idProvincia=06" TargetMode="External"/><Relationship Id="rId13" Type="http://schemas.openxmlformats.org/officeDocument/2006/relationships/hyperlink" Target="https://administracion.gob.es/pagFront/espanaAdmon/directorioOrganigramas/entidadesLocales/entidadesLocales.htm?idUniOrganica=18330&amp;idProvincia=06" TargetMode="External"/><Relationship Id="rId12" Type="http://schemas.openxmlformats.org/officeDocument/2006/relationships/hyperlink" Target="https://administracion.gob.es/pagFront/espanaAdmon/directorioOrganigramas/entidadesLocales/entidadesLocales.htm?idUniOrganica=18293&amp;idProvincia=06" TargetMode="External"/><Relationship Id="rId15" Type="http://schemas.openxmlformats.org/officeDocument/2006/relationships/hyperlink" Target="https://administracion.gob.es/pagFront/espanaAdmon/directorioOrganigramas/entidadesLocales/entidadesLocales.htm?idUniOrganica=18394&amp;idProvincia=06" TargetMode="External"/><Relationship Id="rId14" Type="http://schemas.openxmlformats.org/officeDocument/2006/relationships/hyperlink" Target="https://administracion.gob.es/pagFront/espanaAdmon/directorioOrganigramas/entidadesLocales/entidadesLocales.htm?idUniOrganica=18386&amp;idProvincia=06" TargetMode="External"/><Relationship Id="rId17" Type="http://schemas.openxmlformats.org/officeDocument/2006/relationships/hyperlink" Target="https://administracion.gob.es/pagFront/espanaAdmon/directorioOrganigramas/entidadesLocales/entidadesLocales.htm?idUniOrganica=18533&amp;idProvincia=06" TargetMode="External"/><Relationship Id="rId16" Type="http://schemas.openxmlformats.org/officeDocument/2006/relationships/hyperlink" Target="https://administracion.gob.es/pagFront/espanaAdmon/directorioOrganigramas/entidadesLocales/entidadesLocales.htm?idUniOrganica=18480&amp;idProvincia=06" TargetMode="External"/><Relationship Id="rId19" Type="http://schemas.openxmlformats.org/officeDocument/2006/relationships/hyperlink" Target="https://administracion.gob.es/pagFront/espanaAdmon/directorioOrganigramas/entidadesLocales/entidadesLocales.htm?idUniOrganica=18718&amp;idProvincia=06" TargetMode="External"/><Relationship Id="rId18" Type="http://schemas.openxmlformats.org/officeDocument/2006/relationships/hyperlink" Target="https://administracion.gob.es/pagFront/espanaAdmon/directorioOrganigramas/entidadesLocales/entidadesLocales.htm?idUniOrganica=18687&amp;idProvincia=06" TargetMode="External"/><Relationship Id="rId84" Type="http://schemas.openxmlformats.org/officeDocument/2006/relationships/hyperlink" Target="https://administracion.gob.es/pagFront/espanaAdmon/directorioOrganigramas/entidadesLocales/entidadesLocales.htm?idUniOrganica=21687&amp;idProvincia=06" TargetMode="External"/><Relationship Id="rId83" Type="http://schemas.openxmlformats.org/officeDocument/2006/relationships/hyperlink" Target="https://administracion.gob.es/pagFront/espanaAdmon/directorioOrganigramas/entidadesLocales/entidadesLocales.htm?idUniOrganica=21678&amp;idProvincia=06" TargetMode="External"/><Relationship Id="rId86" Type="http://schemas.openxmlformats.org/officeDocument/2006/relationships/hyperlink" Target="https://administracion.gob.es/pagFront/espanaAdmon/directorioOrganigramas/entidadesLocales/entidadesLocales.htm?idUniOrganica=21821&amp;idProvincia=06" TargetMode="External"/><Relationship Id="rId85" Type="http://schemas.openxmlformats.org/officeDocument/2006/relationships/hyperlink" Target="https://administracion.gob.es/pagFront/espanaAdmon/directorioOrganigramas/entidadesLocales/entidadesLocales.htm?idUniOrganica=21755&amp;idProvincia=06" TargetMode="External"/><Relationship Id="rId88" Type="http://schemas.openxmlformats.org/officeDocument/2006/relationships/hyperlink" Target="https://administracion.gob.es/pagFront/espanaAdmon/directorioOrganigramas/entidadesLocales/entidadesLocales.htm?idUniOrganica=21891&amp;idProvincia=06" TargetMode="External"/><Relationship Id="rId150" Type="http://schemas.openxmlformats.org/officeDocument/2006/relationships/hyperlink" Target="https://administracion.gob.es/pagFront/espanaAdmon/directorioOrganigramas/entidadesLocales/entidadesLocales.htm?idUniOrganica=24875&amp;idProvincia=06" TargetMode="External"/><Relationship Id="rId87" Type="http://schemas.openxmlformats.org/officeDocument/2006/relationships/hyperlink" Target="https://administracion.gob.es/pagFront/espanaAdmon/directorioOrganigramas/entidadesLocales/entidadesLocales.htm?idUniOrganica=21882&amp;idProvincia=06" TargetMode="External"/><Relationship Id="rId89" Type="http://schemas.openxmlformats.org/officeDocument/2006/relationships/hyperlink" Target="https://administracion.gob.es/pagFront/espanaAdmon/directorioOrganigramas/entidadesLocales/entidadesLocales.htm?idUniOrganica=21902&amp;idProvincia=06" TargetMode="External"/><Relationship Id="rId80" Type="http://schemas.openxmlformats.org/officeDocument/2006/relationships/hyperlink" Target="https://administracion.gob.es/pagFront/espanaAdmon/directorioOrganigramas/entidadesLocales/entidadesLocales.htm?idUniOrganica=21481&amp;idProvincia=06" TargetMode="External"/><Relationship Id="rId82" Type="http://schemas.openxmlformats.org/officeDocument/2006/relationships/hyperlink" Target="https://administracion.gob.es/pagFront/espanaAdmon/directorioOrganigramas/entidadesLocales/entidadesLocales.htm?idUniOrganica=21636&amp;idProvincia=06" TargetMode="External"/><Relationship Id="rId81" Type="http://schemas.openxmlformats.org/officeDocument/2006/relationships/hyperlink" Target="https://administracion.gob.es/pagFront/espanaAdmon/directorioOrganigramas/entidadesLocales/entidadesLocales.htm?idUniOrganica=21633&amp;idProvincia=06" TargetMode="External"/><Relationship Id="rId1" Type="http://schemas.openxmlformats.org/officeDocument/2006/relationships/hyperlink" Target="https://administracion.gob.es/pagFront/espanaAdmon/directorioOrganigramas/entidadesLocales/entidadesLocales.htm?idUniOrganica=17555&amp;idProvincia=06" TargetMode="External"/><Relationship Id="rId2" Type="http://schemas.openxmlformats.org/officeDocument/2006/relationships/hyperlink" Target="https://administracion.gob.es/pagFront/espanaAdmon/directorioOrganigramas/entidadesLocales/entidadesLocales.htm?idUniOrganica=17559&amp;idProvincia=06" TargetMode="External"/><Relationship Id="rId3" Type="http://schemas.openxmlformats.org/officeDocument/2006/relationships/hyperlink" Target="https://administracion.gob.es/pagFront/espanaAdmon/directorioOrganigramas/entidadesLocales/entidadesLocales.htm?idUniOrganica=17614&amp;idProvincia=06" TargetMode="External"/><Relationship Id="rId149" Type="http://schemas.openxmlformats.org/officeDocument/2006/relationships/hyperlink" Target="https://administracion.gob.es/pagFront/espanaAdmon/directorioOrganigramas/entidadesLocales/entidadesLocales.htm?idUniOrganica=24874&amp;idProvincia=06" TargetMode="External"/><Relationship Id="rId4" Type="http://schemas.openxmlformats.org/officeDocument/2006/relationships/hyperlink" Target="https://administracion.gob.es/pagFront/espanaAdmon/directorioOrganigramas/entidadesLocales/entidadesLocales.htm?idUniOrganica=17651&amp;idProvincia=06" TargetMode="External"/><Relationship Id="rId148" Type="http://schemas.openxmlformats.org/officeDocument/2006/relationships/hyperlink" Target="https://administracion.gob.es/pagFront/espanaAdmon/directorioOrganigramas/entidadesLocales/entidadesLocales.htm?idUniOrganica=24869&amp;idProvincia=06" TargetMode="External"/><Relationship Id="rId9" Type="http://schemas.openxmlformats.org/officeDocument/2006/relationships/hyperlink" Target="https://administracion.gob.es/pagFront/espanaAdmon/directorioOrganigramas/entidadesLocales/entidadesLocales.htm?idUniOrganica=17952&amp;idProvincia=06" TargetMode="External"/><Relationship Id="rId143" Type="http://schemas.openxmlformats.org/officeDocument/2006/relationships/hyperlink" Target="https://administracion.gob.es/pagFront/espanaAdmon/directorioOrganigramas/entidadesLocales/entidadesLocales.htm?idUniOrganica=24762&amp;idProvincia=06" TargetMode="External"/><Relationship Id="rId142" Type="http://schemas.openxmlformats.org/officeDocument/2006/relationships/hyperlink" Target="https://administracion.gob.es/pagFront/espanaAdmon/directorioOrganigramas/entidadesLocales/entidadesLocales.htm?idUniOrganica=24761&amp;idProvincia=06" TargetMode="External"/><Relationship Id="rId141" Type="http://schemas.openxmlformats.org/officeDocument/2006/relationships/hyperlink" Target="https://administracion.gob.es/pagFront/espanaAdmon/directorioOrganigramas/entidadesLocales/entidadesLocales.htm?idUniOrganica=24744&amp;idProvincia=06" TargetMode="External"/><Relationship Id="rId140" Type="http://schemas.openxmlformats.org/officeDocument/2006/relationships/hyperlink" Target="https://administracion.gob.es/pagFront/espanaAdmon/directorioOrganigramas/entidadesLocales/entidadesLocales.htm?idUniOrganica=24687&amp;idProvincia=06" TargetMode="External"/><Relationship Id="rId5" Type="http://schemas.openxmlformats.org/officeDocument/2006/relationships/hyperlink" Target="https://administracion.gob.es/pagFront/espanaAdmon/directorioOrganigramas/entidadesLocales/entidadesLocales.htm?idUniOrganica=17724&amp;idProvincia=06" TargetMode="External"/><Relationship Id="rId147" Type="http://schemas.openxmlformats.org/officeDocument/2006/relationships/hyperlink" Target="https://administracion.gob.es/pagFront/espanaAdmon/directorioOrganigramas/entidadesLocales/entidadesLocales.htm?idUniOrganica=24810&amp;idProvincia=06" TargetMode="External"/><Relationship Id="rId6" Type="http://schemas.openxmlformats.org/officeDocument/2006/relationships/hyperlink" Target="https://administracion.gob.es/pagFront/espanaAdmon/directorioOrganigramas/entidadesLocales/entidadesLocales.htm?idUniOrganica=17729&amp;idProvincia=06" TargetMode="External"/><Relationship Id="rId146" Type="http://schemas.openxmlformats.org/officeDocument/2006/relationships/hyperlink" Target="https://administracion.gob.es/pagFront/espanaAdmon/directorioOrganigramas/entidadesLocales/entidadesLocales.htm?idUniOrganica=24807&amp;idProvincia=06" TargetMode="External"/><Relationship Id="rId7" Type="http://schemas.openxmlformats.org/officeDocument/2006/relationships/hyperlink" Target="https://administracion.gob.es/pagFront/espanaAdmon/directorioOrganigramas/entidadesLocales/entidadesLocales.htm?idUniOrganica=17789&amp;idProvincia=06" TargetMode="External"/><Relationship Id="rId145" Type="http://schemas.openxmlformats.org/officeDocument/2006/relationships/hyperlink" Target="https://administracion.gob.es/pagFront/espanaAdmon/directorioOrganigramas/entidadesLocales/entidadesLocales.htm?idUniOrganica=24802&amp;idProvincia=06" TargetMode="External"/><Relationship Id="rId8" Type="http://schemas.openxmlformats.org/officeDocument/2006/relationships/hyperlink" Target="https://administracion.gob.es/pagFront/espanaAdmon/directorioOrganigramas/entidadesLocales/entidadesLocales.htm?idUniOrganica=17792&amp;idProvincia=06" TargetMode="External"/><Relationship Id="rId144" Type="http://schemas.openxmlformats.org/officeDocument/2006/relationships/hyperlink" Target="https://administracion.gob.es/pagFront/espanaAdmon/directorioOrganigramas/entidadesLocales/entidadesLocales.htm?idUniOrganica=24763&amp;idProvincia=06" TargetMode="External"/><Relationship Id="rId73" Type="http://schemas.openxmlformats.org/officeDocument/2006/relationships/hyperlink" Target="https://administracion.gob.es/pagFront/espanaAdmon/directorioOrganigramas/entidadesLocales/entidadesLocales.htm?idUniOrganica=21296&amp;idProvincia=06" TargetMode="External"/><Relationship Id="rId72" Type="http://schemas.openxmlformats.org/officeDocument/2006/relationships/hyperlink" Target="https://administracion.gob.es/pagFront/espanaAdmon/directorioOrganigramas/entidadesLocales/entidadesLocales.htm?idUniOrganica=21171&amp;idProvincia=06" TargetMode="External"/><Relationship Id="rId75" Type="http://schemas.openxmlformats.org/officeDocument/2006/relationships/hyperlink" Target="https://administracion.gob.es/pagFront/espanaAdmon/directorioOrganigramas/entidadesLocales/entidadesLocales.htm?idUniOrganica=21329&amp;idProvincia=06" TargetMode="External"/><Relationship Id="rId74" Type="http://schemas.openxmlformats.org/officeDocument/2006/relationships/hyperlink" Target="https://administracion.gob.es/pagFront/espanaAdmon/directorioOrganigramas/entidadesLocales/entidadesLocales.htm?idUniOrganica=21297&amp;idProvincia=06" TargetMode="External"/><Relationship Id="rId77" Type="http://schemas.openxmlformats.org/officeDocument/2006/relationships/hyperlink" Target="https://administracion.gob.es/pagFront/espanaAdmon/directorioOrganigramas/entidadesLocales/entidadesLocales.htm?idUniOrganica=21433&amp;idProvincia=06" TargetMode="External"/><Relationship Id="rId76" Type="http://schemas.openxmlformats.org/officeDocument/2006/relationships/hyperlink" Target="https://administracion.gob.es/pagFront/espanaAdmon/directorioOrganigramas/entidadesLocales/entidadesLocales.htm?idUniOrganica=21427&amp;idProvincia=06" TargetMode="External"/><Relationship Id="rId79" Type="http://schemas.openxmlformats.org/officeDocument/2006/relationships/hyperlink" Target="https://administracion.gob.es/pagFront/espanaAdmon/directorioOrganigramas/entidadesLocales/entidadesLocales.htm?idUniOrganica=21467&amp;idProvincia=06" TargetMode="External"/><Relationship Id="rId78" Type="http://schemas.openxmlformats.org/officeDocument/2006/relationships/hyperlink" Target="https://administracion.gob.es/pagFront/espanaAdmon/directorioOrganigramas/entidadesLocales/entidadesLocales.htm?idUniOrganica=21456&amp;idProvincia=06" TargetMode="External"/><Relationship Id="rId71" Type="http://schemas.openxmlformats.org/officeDocument/2006/relationships/hyperlink" Target="https://administracion.gob.es/pagFront/espanaAdmon/directorioOrganigramas/entidadesLocales/entidadesLocales.htm?idUniOrganica=21081&amp;idProvincia=06" TargetMode="External"/><Relationship Id="rId70" Type="http://schemas.openxmlformats.org/officeDocument/2006/relationships/hyperlink" Target="https://administracion.gob.es/pagFront/espanaAdmon/directorioOrganigramas/entidadesLocales/entidadesLocales.htm?idUniOrganica=20889&amp;idProvincia=06" TargetMode="External"/><Relationship Id="rId139" Type="http://schemas.openxmlformats.org/officeDocument/2006/relationships/hyperlink" Target="https://administracion.gob.es/pagFront/espanaAdmon/directorioOrganigramas/entidadesLocales/entidadesLocales.htm?idUniOrganica=24668&amp;idProvincia=06" TargetMode="External"/><Relationship Id="rId138" Type="http://schemas.openxmlformats.org/officeDocument/2006/relationships/hyperlink" Target="https://administracion.gob.es/pagFront/espanaAdmon/directorioOrganigramas/entidadesLocales/entidadesLocales.htm?idUniOrganica=24629&amp;idProvincia=06" TargetMode="External"/><Relationship Id="rId137" Type="http://schemas.openxmlformats.org/officeDocument/2006/relationships/hyperlink" Target="https://administracion.gob.es/pagFront/espanaAdmon/directorioOrganigramas/entidadesLocales/entidadesLocales.htm?idUniOrganica=24553&amp;idProvincia=06" TargetMode="External"/><Relationship Id="rId132" Type="http://schemas.openxmlformats.org/officeDocument/2006/relationships/hyperlink" Target="https://administracion.gob.es/pagFront/espanaAdmon/directorioOrganigramas/entidadesLocales/entidadesLocales.htm?idUniOrganica=24200&amp;idProvincia=06" TargetMode="External"/><Relationship Id="rId131" Type="http://schemas.openxmlformats.org/officeDocument/2006/relationships/hyperlink" Target="https://administracion.gob.es/pagFront/espanaAdmon/directorioOrganigramas/entidadesLocales/entidadesLocales.htm?idUniOrganica=24191&amp;idProvincia=06" TargetMode="External"/><Relationship Id="rId130" Type="http://schemas.openxmlformats.org/officeDocument/2006/relationships/hyperlink" Target="https://administracion.gob.es/pagFront/espanaAdmon/directorioOrganigramas/entidadesLocales/entidadesLocales.htm?idUniOrganica=24186&amp;idProvincia=06" TargetMode="External"/><Relationship Id="rId136" Type="http://schemas.openxmlformats.org/officeDocument/2006/relationships/hyperlink" Target="https://administracion.gob.es/pagFront/espanaAdmon/directorioOrganigramas/entidadesLocales/entidadesLocales.htm?idUniOrganica=24523&amp;idProvincia=06" TargetMode="External"/><Relationship Id="rId135" Type="http://schemas.openxmlformats.org/officeDocument/2006/relationships/hyperlink" Target="https://administracion.gob.es/pagFront/espanaAdmon/directorioOrganigramas/entidadesLocales/entidadesLocales.htm?idUniOrganica=24444&amp;idProvincia=06" TargetMode="External"/><Relationship Id="rId134" Type="http://schemas.openxmlformats.org/officeDocument/2006/relationships/hyperlink" Target="https://administracion.gob.es/pagFront/espanaAdmon/directorioOrganigramas/entidadesLocales/entidadesLocales.htm?idUniOrganica=24443&amp;idProvincia=06" TargetMode="External"/><Relationship Id="rId133" Type="http://schemas.openxmlformats.org/officeDocument/2006/relationships/hyperlink" Target="https://administracion.gob.es/pagFront/espanaAdmon/directorioOrganigramas/entidadesLocales/entidadesLocales.htm?idUniOrganica=24374&amp;idProvincia=06" TargetMode="External"/><Relationship Id="rId62" Type="http://schemas.openxmlformats.org/officeDocument/2006/relationships/hyperlink" Target="https://administracion.gob.es/pagFront/espanaAdmon/directorioOrganigramas/entidadesLocales/entidadesLocales.htm?idUniOrganica=20778&amp;idProvincia=06" TargetMode="External"/><Relationship Id="rId61" Type="http://schemas.openxmlformats.org/officeDocument/2006/relationships/hyperlink" Target="https://administracion.gob.es/pagFront/espanaAdmon/directorioOrganigramas/entidadesLocales/entidadesLocales.htm?idUniOrganica=20739&amp;idProvincia=06" TargetMode="External"/><Relationship Id="rId64" Type="http://schemas.openxmlformats.org/officeDocument/2006/relationships/hyperlink" Target="https://administracion.gob.es/pagFront/espanaAdmon/directorioOrganigramas/entidadesLocales/entidadesLocales.htm?idUniOrganica=20814&amp;idProvincia=06" TargetMode="External"/><Relationship Id="rId63" Type="http://schemas.openxmlformats.org/officeDocument/2006/relationships/hyperlink" Target="https://administracion.gob.es/pagFront/espanaAdmon/directorioOrganigramas/entidadesLocales/entidadesLocales.htm?idUniOrganica=20785&amp;idProvincia=06" TargetMode="External"/><Relationship Id="rId66" Type="http://schemas.openxmlformats.org/officeDocument/2006/relationships/hyperlink" Target="https://administracion.gob.es/pagFront/espanaAdmon/directorioOrganigramas/entidadesLocales/entidadesLocales.htm?idUniOrganica=20831&amp;idProvincia=06" TargetMode="External"/><Relationship Id="rId65" Type="http://schemas.openxmlformats.org/officeDocument/2006/relationships/hyperlink" Target="https://administracion.gob.es/pagFront/espanaAdmon/directorioOrganigramas/entidadesLocales/entidadesLocales.htm?idUniOrganica=20828&amp;idProvincia=06" TargetMode="External"/><Relationship Id="rId68" Type="http://schemas.openxmlformats.org/officeDocument/2006/relationships/hyperlink" Target="https://administracion.gob.es/pagFront/espanaAdmon/directorioOrganigramas/entidadesLocales/entidadesLocales.htm?idUniOrganica=20833&amp;idProvincia=06" TargetMode="External"/><Relationship Id="rId67" Type="http://schemas.openxmlformats.org/officeDocument/2006/relationships/hyperlink" Target="https://administracion.gob.es/pagFront/espanaAdmon/directorioOrganigramas/entidadesLocales/entidadesLocales.htm?idUniOrganica=20832&amp;idProvincia=06" TargetMode="External"/><Relationship Id="rId60" Type="http://schemas.openxmlformats.org/officeDocument/2006/relationships/hyperlink" Target="https://administracion.gob.es/pagFront/espanaAdmon/directorioOrganigramas/entidadesLocales/entidadesLocales.htm?idUniOrganica=20724&amp;idProvincia=06" TargetMode="External"/><Relationship Id="rId165" Type="http://schemas.openxmlformats.org/officeDocument/2006/relationships/hyperlink" Target="https://administracion.gob.es/pagFront/espanaAdmon/directorioOrganigramas/entidadesLocales/entidadesLocales.htm?idUniOrganica=25590&amp;idProvincia=06" TargetMode="External"/><Relationship Id="rId69" Type="http://schemas.openxmlformats.org/officeDocument/2006/relationships/hyperlink" Target="https://administracion.gob.es/pagFront/espanaAdmon/directorioOrganigramas/entidadesLocales/entidadesLocales.htm?idUniOrganica=20850&amp;idProvincia=06" TargetMode="External"/><Relationship Id="rId164" Type="http://schemas.openxmlformats.org/officeDocument/2006/relationships/hyperlink" Target="https://administracion.gob.es/pagFront/espanaAdmon/directorioOrganigramas/entidadesLocales/entidadesLocales.htm?idUniOrganica=25587&amp;idProvincia=06" TargetMode="External"/><Relationship Id="rId163" Type="http://schemas.openxmlformats.org/officeDocument/2006/relationships/hyperlink" Target="https://administracion.gob.es/pagFront/espanaAdmon/directorioOrganigramas/entidadesLocales/entidadesLocales.htm?idUniOrganica=25562&amp;idProvincia=06" TargetMode="External"/><Relationship Id="rId162" Type="http://schemas.openxmlformats.org/officeDocument/2006/relationships/hyperlink" Target="https://administracion.gob.es/pagFront/espanaAdmon/directorioOrganigramas/entidadesLocales/entidadesLocales.htm?idUniOrganica=25559&amp;idProvincia=06" TargetMode="External"/><Relationship Id="rId166" Type="http://schemas.openxmlformats.org/officeDocument/2006/relationships/drawing" Target="../drawings/drawing7.xml"/><Relationship Id="rId51" Type="http://schemas.openxmlformats.org/officeDocument/2006/relationships/hyperlink" Target="https://administracion.gob.es/pagFront/espanaAdmon/directorioOrganigramas/entidadesLocales/entidadesLocales.htm?idUniOrganica=20401&amp;idProvincia=06" TargetMode="External"/><Relationship Id="rId50" Type="http://schemas.openxmlformats.org/officeDocument/2006/relationships/hyperlink" Target="https://administracion.gob.es/pagFront/espanaAdmon/directorioOrganigramas/entidadesLocales/entidadesLocales.htm?idUniOrganica=20352&amp;idProvincia=06" TargetMode="External"/><Relationship Id="rId53" Type="http://schemas.openxmlformats.org/officeDocument/2006/relationships/hyperlink" Target="https://administracion.gob.es/pagFront/espanaAdmon/directorioOrganigramas/entidadesLocales/entidadesLocales.htm?idUniOrganica=20414&amp;idProvincia=06" TargetMode="External"/><Relationship Id="rId52" Type="http://schemas.openxmlformats.org/officeDocument/2006/relationships/hyperlink" Target="https://administracion.gob.es/pagFront/espanaAdmon/directorioOrganigramas/entidadesLocales/entidadesLocales.htm?idUniOrganica=20409&amp;idProvincia=06" TargetMode="External"/><Relationship Id="rId55" Type="http://schemas.openxmlformats.org/officeDocument/2006/relationships/hyperlink" Target="https://administracion.gob.es/pagFront/espanaAdmon/directorioOrganigramas/entidadesLocales/entidadesLocales.htm?idUniOrganica=20470&amp;idProvincia=06" TargetMode="External"/><Relationship Id="rId161" Type="http://schemas.openxmlformats.org/officeDocument/2006/relationships/hyperlink" Target="https://administracion.gob.es/pagFront/espanaAdmon/directorioOrganigramas/entidadesLocales/entidadesLocales.htm?idUniOrganica=25554&amp;idProvincia=06" TargetMode="External"/><Relationship Id="rId54" Type="http://schemas.openxmlformats.org/officeDocument/2006/relationships/hyperlink" Target="https://administracion.gob.es/pagFront/espanaAdmon/directorioOrganigramas/entidadesLocales/entidadesLocales.htm?idUniOrganica=20415&amp;idProvincia=06" TargetMode="External"/><Relationship Id="rId160" Type="http://schemas.openxmlformats.org/officeDocument/2006/relationships/hyperlink" Target="https://administracion.gob.es/pagFront/espanaAdmon/directorioOrganigramas/entidadesLocales/entidadesLocales.htm?idUniOrganica=25385&amp;idProvincia=06" TargetMode="External"/><Relationship Id="rId57" Type="http://schemas.openxmlformats.org/officeDocument/2006/relationships/hyperlink" Target="https://administracion.gob.es/pagFront/espanaAdmon/directorioOrganigramas/entidadesLocales/entidadesLocales.htm?idUniOrganica=20569&amp;idProvincia=06" TargetMode="External"/><Relationship Id="rId56" Type="http://schemas.openxmlformats.org/officeDocument/2006/relationships/hyperlink" Target="https://administracion.gob.es/pagFront/espanaAdmon/directorioOrganigramas/entidadesLocales/entidadesLocales.htm?idUniOrganica=20550&amp;idProvincia=06" TargetMode="External"/><Relationship Id="rId159" Type="http://schemas.openxmlformats.org/officeDocument/2006/relationships/hyperlink" Target="https://administracion.gob.es/pagFront/espanaAdmon/directorioOrganigramas/entidadesLocales/entidadesLocales.htm?idUniOrganica=25333&amp;idProvincia=06" TargetMode="External"/><Relationship Id="rId59" Type="http://schemas.openxmlformats.org/officeDocument/2006/relationships/hyperlink" Target="https://administracion.gob.es/pagFront/espanaAdmon/directorioOrganigramas/entidadesLocales/entidadesLocales.htm?idUniOrganica=20689&amp;idProvincia=06" TargetMode="External"/><Relationship Id="rId154" Type="http://schemas.openxmlformats.org/officeDocument/2006/relationships/hyperlink" Target="https://administracion.gob.es/pagFront/espanaAdmon/directorioOrganigramas/entidadesLocales/entidadesLocales.htm?idUniOrganica=25134&amp;idProvincia=06" TargetMode="External"/><Relationship Id="rId58" Type="http://schemas.openxmlformats.org/officeDocument/2006/relationships/hyperlink" Target="https://administracion.gob.es/pagFront/espanaAdmon/directorioOrganigramas/entidadesLocales/entidadesLocales.htm?idUniOrganica=20578&amp;idProvincia=06" TargetMode="External"/><Relationship Id="rId153" Type="http://schemas.openxmlformats.org/officeDocument/2006/relationships/hyperlink" Target="https://administracion.gob.es/pagFront/espanaAdmon/directorioOrganigramas/entidadesLocales/entidadesLocales.htm?idUniOrganica=25129&amp;idProvincia=06" TargetMode="External"/><Relationship Id="rId152" Type="http://schemas.openxmlformats.org/officeDocument/2006/relationships/hyperlink" Target="https://administracion.gob.es/pagFront/espanaAdmon/directorioOrganigramas/entidadesLocales/entidadesLocales.htm?idUniOrganica=25117&amp;idProvincia=06" TargetMode="External"/><Relationship Id="rId151" Type="http://schemas.openxmlformats.org/officeDocument/2006/relationships/hyperlink" Target="https://administracion.gob.es/pagFront/espanaAdmon/directorioOrganigramas/entidadesLocales/entidadesLocales.htm?idUniOrganica=24877&amp;idProvincia=06" TargetMode="External"/><Relationship Id="rId158" Type="http://schemas.openxmlformats.org/officeDocument/2006/relationships/hyperlink" Target="https://administracion.gob.es/pagFront/espanaAdmon/directorioOrganigramas/entidadesLocales/entidadesLocales.htm?idUniOrganica=25320&amp;idProvincia=06" TargetMode="External"/><Relationship Id="rId157" Type="http://schemas.openxmlformats.org/officeDocument/2006/relationships/hyperlink" Target="https://administracion.gob.es/pagFront/espanaAdmon/directorioOrganigramas/entidadesLocales/entidadesLocales.htm?idUniOrganica=25287&amp;idProvincia=06" TargetMode="External"/><Relationship Id="rId156" Type="http://schemas.openxmlformats.org/officeDocument/2006/relationships/hyperlink" Target="https://administracion.gob.es/pagFront/espanaAdmon/directorioOrganigramas/entidadesLocales/entidadesLocales.htm?idUniOrganica=25259&amp;idProvincia=06" TargetMode="External"/><Relationship Id="rId155" Type="http://schemas.openxmlformats.org/officeDocument/2006/relationships/hyperlink" Target="https://administracion.gob.es/pagFront/espanaAdmon/directorioOrganigramas/entidadesLocales/entidadesLocales.htm?idUniOrganica=25155&amp;idProvincia=06" TargetMode="External"/><Relationship Id="rId107" Type="http://schemas.openxmlformats.org/officeDocument/2006/relationships/hyperlink" Target="https://administracion.gob.es/pagFront/espanaAdmon/directorioOrganigramas/entidadesLocales/entidadesLocales.htm?idUniOrganica=22978&amp;idProvincia=06" TargetMode="External"/><Relationship Id="rId106" Type="http://schemas.openxmlformats.org/officeDocument/2006/relationships/hyperlink" Target="https://administracion.gob.es/pagFront/espanaAdmon/directorioOrganigramas/entidadesLocales/entidadesLocales.htm?idUniOrganica=22973&amp;idProvincia=06" TargetMode="External"/><Relationship Id="rId105" Type="http://schemas.openxmlformats.org/officeDocument/2006/relationships/hyperlink" Target="https://administracion.gob.es/pagFront/espanaAdmon/directorioOrganigramas/entidadesLocales/entidadesLocales.htm?idUniOrganica=22968&amp;idProvincia=06" TargetMode="External"/><Relationship Id="rId104" Type="http://schemas.openxmlformats.org/officeDocument/2006/relationships/hyperlink" Target="https://administracion.gob.es/pagFront/espanaAdmon/directorioOrganigramas/entidadesLocales/entidadesLocales.htm?idUniOrganica=22967&amp;idProvincia=06" TargetMode="External"/><Relationship Id="rId109" Type="http://schemas.openxmlformats.org/officeDocument/2006/relationships/hyperlink" Target="https://administracion.gob.es/pagFront/espanaAdmon/directorioOrganigramas/entidadesLocales/entidadesLocales.htm?idUniOrganica=22985&amp;idProvincia=06" TargetMode="External"/><Relationship Id="rId108" Type="http://schemas.openxmlformats.org/officeDocument/2006/relationships/hyperlink" Target="https://administracion.gob.es/pagFront/espanaAdmon/directorioOrganigramas/entidadesLocales/entidadesLocales.htm?idUniOrganica=22983&amp;idProvincia=06" TargetMode="External"/><Relationship Id="rId103" Type="http://schemas.openxmlformats.org/officeDocument/2006/relationships/hyperlink" Target="https://administracion.gob.es/pagFront/espanaAdmon/directorioOrganigramas/entidadesLocales/entidadesLocales.htm?idUniOrganica=22953&amp;idProvincia=06" TargetMode="External"/><Relationship Id="rId102" Type="http://schemas.openxmlformats.org/officeDocument/2006/relationships/hyperlink" Target="https://administracion.gob.es/pagFront/espanaAdmon/directorioOrganigramas/entidadesLocales/entidadesLocales.htm?idUniOrganica=22640&amp;idProvincia=06" TargetMode="External"/><Relationship Id="rId101" Type="http://schemas.openxmlformats.org/officeDocument/2006/relationships/hyperlink" Target="https://administracion.gob.es/pagFront/espanaAdmon/directorioOrganigramas/entidadesLocales/entidadesLocales.htm?idUniOrganica=22614&amp;idProvincia=06" TargetMode="External"/><Relationship Id="rId100" Type="http://schemas.openxmlformats.org/officeDocument/2006/relationships/hyperlink" Target="https://administracion.gob.es/pagFront/espanaAdmon/directorioOrganigramas/entidadesLocales/entidadesLocales.htm?idUniOrganica=22519&amp;idProvincia=06" TargetMode="External"/><Relationship Id="rId129" Type="http://schemas.openxmlformats.org/officeDocument/2006/relationships/hyperlink" Target="https://administracion.gob.es/pagFront/espanaAdmon/directorioOrganigramas/entidadesLocales/entidadesLocales.htm?idUniOrganica=24182&amp;idProvincia=06" TargetMode="External"/><Relationship Id="rId128" Type="http://schemas.openxmlformats.org/officeDocument/2006/relationships/hyperlink" Target="https://administracion.gob.es/pagFront/espanaAdmon/directorioOrganigramas/entidadesLocales/entidadesLocales.htm?idUniOrganica=24079&amp;idProvincia=06" TargetMode="External"/><Relationship Id="rId127" Type="http://schemas.openxmlformats.org/officeDocument/2006/relationships/hyperlink" Target="https://administracion.gob.es/pagFront/espanaAdmon/directorioOrganigramas/entidadesLocales/entidadesLocales.htm?idUniOrganica=24062&amp;idProvincia=06" TargetMode="External"/><Relationship Id="rId126" Type="http://schemas.openxmlformats.org/officeDocument/2006/relationships/hyperlink" Target="https://administracion.gob.es/pagFront/espanaAdmon/directorioOrganigramas/entidadesLocales/entidadesLocales.htm?idUniOrganica=23972&amp;idProvincia=06" TargetMode="External"/><Relationship Id="rId121" Type="http://schemas.openxmlformats.org/officeDocument/2006/relationships/hyperlink" Target="https://administracion.gob.es/pagFront/espanaAdmon/directorioOrganigramas/entidadesLocales/entidadesLocales.htm?idUniOrganica=23615&amp;idProvincia=06" TargetMode="External"/><Relationship Id="rId120" Type="http://schemas.openxmlformats.org/officeDocument/2006/relationships/hyperlink" Target="https://administracion.gob.es/pagFront/espanaAdmon/directorioOrganigramas/entidadesLocales/entidadesLocales.htm?idUniOrganica=23590&amp;idProvincia=06" TargetMode="External"/><Relationship Id="rId125" Type="http://schemas.openxmlformats.org/officeDocument/2006/relationships/hyperlink" Target="https://administracion.gob.es/pagFront/espanaAdmon/directorioOrganigramas/entidadesLocales/entidadesLocales.htm?idUniOrganica=23916&amp;idProvincia=06" TargetMode="External"/><Relationship Id="rId124" Type="http://schemas.openxmlformats.org/officeDocument/2006/relationships/hyperlink" Target="https://administracion.gob.es/pagFront/espanaAdmon/directorioOrganigramas/entidadesLocales/entidadesLocales.htm?idUniOrganica=23850&amp;idProvincia=06" TargetMode="External"/><Relationship Id="rId123" Type="http://schemas.openxmlformats.org/officeDocument/2006/relationships/hyperlink" Target="https://administracion.gob.es/pagFront/espanaAdmon/directorioOrganigramas/entidadesLocales/entidadesLocales.htm?idUniOrganica=23742&amp;idProvincia=06" TargetMode="External"/><Relationship Id="rId122" Type="http://schemas.openxmlformats.org/officeDocument/2006/relationships/hyperlink" Target="https://administracion.gob.es/pagFront/espanaAdmon/directorioOrganigramas/entidadesLocales/entidadesLocales.htm?idUniOrganica=23633&amp;idProvincia=06" TargetMode="External"/><Relationship Id="rId95" Type="http://schemas.openxmlformats.org/officeDocument/2006/relationships/hyperlink" Target="https://administracion.gob.es/pagFront/espanaAdmon/directorioOrganigramas/entidadesLocales/entidadesLocales.htm?idUniOrganica=22273&amp;idProvincia=06" TargetMode="External"/><Relationship Id="rId94" Type="http://schemas.openxmlformats.org/officeDocument/2006/relationships/hyperlink" Target="https://administracion.gob.es/pagFront/espanaAdmon/directorioOrganigramas/entidadesLocales/entidadesLocales.htm?idUniOrganica=22272&amp;idProvincia=06" TargetMode="External"/><Relationship Id="rId97" Type="http://schemas.openxmlformats.org/officeDocument/2006/relationships/hyperlink" Target="https://administracion.gob.es/pagFront/espanaAdmon/directorioOrganigramas/entidadesLocales/entidadesLocales.htm?idUniOrganica=22347&amp;idProvincia=06" TargetMode="External"/><Relationship Id="rId96" Type="http://schemas.openxmlformats.org/officeDocument/2006/relationships/hyperlink" Target="https://administracion.gob.es/pagFront/espanaAdmon/directorioOrganigramas/entidadesLocales/entidadesLocales.htm?idUniOrganica=22281&amp;idProvincia=06" TargetMode="External"/><Relationship Id="rId99" Type="http://schemas.openxmlformats.org/officeDocument/2006/relationships/hyperlink" Target="https://administracion.gob.es/pagFront/espanaAdmon/directorioOrganigramas/entidadesLocales/entidadesLocales.htm?idUniOrganica=22475&amp;idProvincia=06" TargetMode="External"/><Relationship Id="rId98" Type="http://schemas.openxmlformats.org/officeDocument/2006/relationships/hyperlink" Target="https://administracion.gob.es/pagFront/espanaAdmon/directorioOrganigramas/entidadesLocales/entidadesLocales.htm?idUniOrganica=22348&amp;idProvincia=06" TargetMode="External"/><Relationship Id="rId91" Type="http://schemas.openxmlformats.org/officeDocument/2006/relationships/hyperlink" Target="https://administracion.gob.es/pagFront/espanaAdmon/directorioOrganigramas/entidadesLocales/entidadesLocales.htm?idUniOrganica=22084&amp;idProvincia=06" TargetMode="External"/><Relationship Id="rId90" Type="http://schemas.openxmlformats.org/officeDocument/2006/relationships/hyperlink" Target="https://administracion.gob.es/pagFront/espanaAdmon/directorioOrganigramas/entidadesLocales/entidadesLocales.htm?idUniOrganica=21968&amp;idProvincia=06" TargetMode="External"/><Relationship Id="rId93" Type="http://schemas.openxmlformats.org/officeDocument/2006/relationships/hyperlink" Target="https://administracion.gob.es/pagFront/espanaAdmon/directorioOrganigramas/entidadesLocales/entidadesLocales.htm?idUniOrganica=22195&amp;idProvincia=06" TargetMode="External"/><Relationship Id="rId92" Type="http://schemas.openxmlformats.org/officeDocument/2006/relationships/hyperlink" Target="https://administracion.gob.es/pagFront/espanaAdmon/directorioOrganigramas/entidadesLocales/entidadesLocales.htm?idUniOrganica=22123&amp;idProvincia=06" TargetMode="External"/><Relationship Id="rId118" Type="http://schemas.openxmlformats.org/officeDocument/2006/relationships/hyperlink" Target="https://administracion.gob.es/pagFront/espanaAdmon/directorioOrganigramas/entidadesLocales/entidadesLocales.htm?idUniOrganica=23452&amp;idProvincia=06" TargetMode="External"/><Relationship Id="rId117" Type="http://schemas.openxmlformats.org/officeDocument/2006/relationships/hyperlink" Target="https://administracion.gob.es/pagFront/espanaAdmon/directorioOrganigramas/entidadesLocales/entidadesLocales.htm?idUniOrganica=23301&amp;idProvincia=06" TargetMode="External"/><Relationship Id="rId116" Type="http://schemas.openxmlformats.org/officeDocument/2006/relationships/hyperlink" Target="https://administracion.gob.es/pagFront/espanaAdmon/directorioOrganigramas/entidadesLocales/entidadesLocales.htm?idUniOrganica=23268&amp;idProvincia=06" TargetMode="External"/><Relationship Id="rId115" Type="http://schemas.openxmlformats.org/officeDocument/2006/relationships/hyperlink" Target="https://administracion.gob.es/pagFront/espanaAdmon/directorioOrganigramas/entidadesLocales/entidadesLocales.htm?idUniOrganica=23225&amp;idProvincia=06" TargetMode="External"/><Relationship Id="rId119" Type="http://schemas.openxmlformats.org/officeDocument/2006/relationships/hyperlink" Target="https://administracion.gob.es/pagFront/espanaAdmon/directorioOrganigramas/entidadesLocales/entidadesLocales.htm?idUniOrganica=23455&amp;idProvincia=06" TargetMode="External"/><Relationship Id="rId110" Type="http://schemas.openxmlformats.org/officeDocument/2006/relationships/hyperlink" Target="https://administracion.gob.es/pagFront/espanaAdmon/directorioOrganigramas/entidadesLocales/entidadesLocales.htm?idUniOrganica=22990&amp;idProvincia=06" TargetMode="External"/><Relationship Id="rId114" Type="http://schemas.openxmlformats.org/officeDocument/2006/relationships/hyperlink" Target="https://administracion.gob.es/pagFront/espanaAdmon/directorioOrganigramas/entidadesLocales/entidadesLocales.htm?idUniOrganica=23180&amp;idProvincia=06" TargetMode="External"/><Relationship Id="rId113" Type="http://schemas.openxmlformats.org/officeDocument/2006/relationships/hyperlink" Target="https://administracion.gob.es/pagFront/espanaAdmon/directorioOrganigramas/entidadesLocales/entidadesLocales.htm?idUniOrganica=23169&amp;idProvincia=06" TargetMode="External"/><Relationship Id="rId112" Type="http://schemas.openxmlformats.org/officeDocument/2006/relationships/hyperlink" Target="https://administracion.gob.es/pagFront/espanaAdmon/directorioOrganigramas/entidadesLocales/entidadesLocales.htm?idUniOrganica=23160&amp;idProvincia=06" TargetMode="External"/><Relationship Id="rId111" Type="http://schemas.openxmlformats.org/officeDocument/2006/relationships/hyperlink" Target="https://administracion.gob.es/pagFront/espanaAdmon/directorioOrganigramas/entidadesLocales/entidadesLocales.htm?idUniOrganica=23064&amp;idProvincia=06" TargetMode="External"/></Relationships>
</file>

<file path=xl/worksheets/_rels/sheet8.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19086&amp;idProvincia=08" TargetMode="External"/><Relationship Id="rId190" Type="http://schemas.openxmlformats.org/officeDocument/2006/relationships/hyperlink" Target="https://administracion.gob.es/pagFront/espanaAdmon/directorioOrganigramas/entidadesLocales/entidadesLocales.htm?idUniOrganica=23357&amp;idProvincia=08" TargetMode="External"/><Relationship Id="rId42" Type="http://schemas.openxmlformats.org/officeDocument/2006/relationships/hyperlink" Target="https://administracion.gob.es/pagFront/espanaAdmon/directorioOrganigramas/entidadesLocales/entidadesLocales.htm?idUniOrganica=19151&amp;idProvincia=08" TargetMode="External"/><Relationship Id="rId41" Type="http://schemas.openxmlformats.org/officeDocument/2006/relationships/hyperlink" Target="https://administracion.gob.es/pagFront/espanaAdmon/directorioOrganigramas/entidadesLocales/entidadesLocales.htm?idUniOrganica=19090&amp;idProvincia=08" TargetMode="External"/><Relationship Id="rId44" Type="http://schemas.openxmlformats.org/officeDocument/2006/relationships/hyperlink" Target="https://administracion.gob.es/pagFront/espanaAdmon/directorioOrganigramas/entidadesLocales/entidadesLocales.htm?idUniOrganica=19211&amp;idProvincia=08" TargetMode="External"/><Relationship Id="rId194" Type="http://schemas.openxmlformats.org/officeDocument/2006/relationships/hyperlink" Target="https://administracion.gob.es/pagFront/espanaAdmon/directorioOrganigramas/entidadesLocales/entidadesLocales.htm?idUniOrganica=23399&amp;idProvincia=08" TargetMode="External"/><Relationship Id="rId43" Type="http://schemas.openxmlformats.org/officeDocument/2006/relationships/hyperlink" Target="https://administracion.gob.es/pagFront/espanaAdmon/directorioOrganigramas/entidadesLocales/entidadesLocales.htm?idUniOrganica=19195&amp;idProvincia=08" TargetMode="External"/><Relationship Id="rId193" Type="http://schemas.openxmlformats.org/officeDocument/2006/relationships/hyperlink" Target="https://administracion.gob.es/pagFront/espanaAdmon/directorioOrganigramas/entidadesLocales/entidadesLocales.htm?idUniOrganica=23381&amp;idProvincia=08" TargetMode="External"/><Relationship Id="rId46" Type="http://schemas.openxmlformats.org/officeDocument/2006/relationships/hyperlink" Target="https://administracion.gob.es/pagFront/espanaAdmon/directorioOrganigramas/entidadesLocales/entidadesLocales.htm?idUniOrganica=19227&amp;idProvincia=08" TargetMode="External"/><Relationship Id="rId192" Type="http://schemas.openxmlformats.org/officeDocument/2006/relationships/hyperlink" Target="https://administracion.gob.es/pagFront/espanaAdmon/directorioOrganigramas/entidadesLocales/entidadesLocales.htm?idUniOrganica=23378&amp;idProvincia=08" TargetMode="External"/><Relationship Id="rId45" Type="http://schemas.openxmlformats.org/officeDocument/2006/relationships/hyperlink" Target="https://administracion.gob.es/pagFront/espanaAdmon/directorioOrganigramas/entidadesLocales/entidadesLocales.htm?idUniOrganica=19212&amp;idProvincia=08" TargetMode="External"/><Relationship Id="rId191" Type="http://schemas.openxmlformats.org/officeDocument/2006/relationships/hyperlink" Target="https://administracion.gob.es/pagFront/espanaAdmon/directorioOrganigramas/entidadesLocales/entidadesLocales.htm?idUniOrganica=23363&amp;idProvincia=08" TargetMode="External"/><Relationship Id="rId48" Type="http://schemas.openxmlformats.org/officeDocument/2006/relationships/hyperlink" Target="https://administracion.gob.es/pagFront/espanaAdmon/directorioOrganigramas/entidadesLocales/entidadesLocales.htm?idUniOrganica=19267&amp;idProvincia=08" TargetMode="External"/><Relationship Id="rId187" Type="http://schemas.openxmlformats.org/officeDocument/2006/relationships/hyperlink" Target="https://administracion.gob.es/pagFront/espanaAdmon/directorioOrganigramas/entidadesLocales/entidadesLocales.htm?idUniOrganica=23267&amp;idProvincia=08" TargetMode="External"/><Relationship Id="rId47" Type="http://schemas.openxmlformats.org/officeDocument/2006/relationships/hyperlink" Target="https://administracion.gob.es/pagFront/espanaAdmon/directorioOrganigramas/entidadesLocales/entidadesLocales.htm?idUniOrganica=19262&amp;idProvincia=08" TargetMode="External"/><Relationship Id="rId186" Type="http://schemas.openxmlformats.org/officeDocument/2006/relationships/hyperlink" Target="https://administracion.gob.es/pagFront/espanaAdmon/directorioOrganigramas/entidadesLocales/entidadesLocales.htm?idUniOrganica=23165&amp;idProvincia=08" TargetMode="External"/><Relationship Id="rId185" Type="http://schemas.openxmlformats.org/officeDocument/2006/relationships/hyperlink" Target="https://administracion.gob.es/pagFront/espanaAdmon/directorioOrganigramas/entidadesLocales/entidadesLocales.htm?idUniOrganica=23122&amp;idProvincia=08" TargetMode="External"/><Relationship Id="rId49" Type="http://schemas.openxmlformats.org/officeDocument/2006/relationships/hyperlink" Target="https://administracion.gob.es/pagFront/espanaAdmon/directorioOrganigramas/entidadesLocales/entidadesLocales.htm?idUniOrganica=19299&amp;idProvincia=08" TargetMode="External"/><Relationship Id="rId184" Type="http://schemas.openxmlformats.org/officeDocument/2006/relationships/hyperlink" Target="https://administracion.gob.es/pagFront/espanaAdmon/directorioOrganigramas/entidadesLocales/entidadesLocales.htm?idUniOrganica=23046&amp;idProvincia=08" TargetMode="External"/><Relationship Id="rId189" Type="http://schemas.openxmlformats.org/officeDocument/2006/relationships/hyperlink" Target="https://administracion.gob.es/pagFront/espanaAdmon/directorioOrganigramas/entidadesLocales/entidadesLocales.htm?idUniOrganica=23309&amp;idProvincia=08" TargetMode="External"/><Relationship Id="rId188" Type="http://schemas.openxmlformats.org/officeDocument/2006/relationships/hyperlink" Target="https://administracion.gob.es/pagFront/espanaAdmon/directorioOrganigramas/entidadesLocales/entidadesLocales.htm?idUniOrganica=23302&amp;idProvincia=08" TargetMode="External"/><Relationship Id="rId31" Type="http://schemas.openxmlformats.org/officeDocument/2006/relationships/hyperlink" Target="https://administracion.gob.es/pagFront/espanaAdmon/directorioOrganigramas/entidadesLocales/entidadesLocales.htm?idUniOrganica=19029&amp;idProvincia=08" TargetMode="External"/><Relationship Id="rId30" Type="http://schemas.openxmlformats.org/officeDocument/2006/relationships/hyperlink" Target="https://administracion.gob.es/pagFront/espanaAdmon/directorioOrganigramas/entidadesLocales/entidadesLocales.htm?idUniOrganica=18986&amp;idProvincia=08" TargetMode="External"/><Relationship Id="rId33" Type="http://schemas.openxmlformats.org/officeDocument/2006/relationships/hyperlink" Target="https://administracion.gob.es/pagFront/espanaAdmon/directorioOrganigramas/entidadesLocales/entidadesLocales.htm?idUniOrganica=19038&amp;idProvincia=08" TargetMode="External"/><Relationship Id="rId183" Type="http://schemas.openxmlformats.org/officeDocument/2006/relationships/hyperlink" Target="https://administracion.gob.es/pagFront/espanaAdmon/directorioOrganigramas/entidadesLocales/entidadesLocales.htm?idUniOrganica=23033&amp;idProvincia=08" TargetMode="External"/><Relationship Id="rId32" Type="http://schemas.openxmlformats.org/officeDocument/2006/relationships/hyperlink" Target="https://administracion.gob.es/pagFront/espanaAdmon/directorioOrganigramas/entidadesLocales/entidadesLocales.htm?idUniOrganica=19030&amp;idProvincia=08" TargetMode="External"/><Relationship Id="rId182" Type="http://schemas.openxmlformats.org/officeDocument/2006/relationships/hyperlink" Target="https://administracion.gob.es/pagFront/espanaAdmon/directorioOrganigramas/entidadesLocales/entidadesLocales.htm?idUniOrganica=23030&amp;idProvincia=08" TargetMode="External"/><Relationship Id="rId35" Type="http://schemas.openxmlformats.org/officeDocument/2006/relationships/hyperlink" Target="https://administracion.gob.es/pagFront/espanaAdmon/directorioOrganigramas/entidadesLocales/entidadesLocales.htm?idUniOrganica=19071&amp;idProvincia=08" TargetMode="External"/><Relationship Id="rId181" Type="http://schemas.openxmlformats.org/officeDocument/2006/relationships/hyperlink" Target="https://administracion.gob.es/pagFront/espanaAdmon/directorioOrganigramas/entidadesLocales/entidadesLocales.htm?idUniOrganica=23026&amp;idProvincia=08" TargetMode="External"/><Relationship Id="rId34" Type="http://schemas.openxmlformats.org/officeDocument/2006/relationships/hyperlink" Target="https://administracion.gob.es/pagFront/espanaAdmon/directorioOrganigramas/entidadesLocales/entidadesLocales.htm?idUniOrganica=19055&amp;idProvincia=08" TargetMode="External"/><Relationship Id="rId180" Type="http://schemas.openxmlformats.org/officeDocument/2006/relationships/hyperlink" Target="https://administracion.gob.es/pagFront/espanaAdmon/directorioOrganigramas/entidadesLocales/entidadesLocales.htm?idUniOrganica=22940&amp;idProvincia=08" TargetMode="External"/><Relationship Id="rId37" Type="http://schemas.openxmlformats.org/officeDocument/2006/relationships/hyperlink" Target="https://administracion.gob.es/pagFront/espanaAdmon/directorioOrganigramas/entidadesLocales/entidadesLocales.htm?idUniOrganica=19074&amp;idProvincia=08" TargetMode="External"/><Relationship Id="rId176" Type="http://schemas.openxmlformats.org/officeDocument/2006/relationships/hyperlink" Target="https://administracion.gob.es/pagFront/espanaAdmon/directorioOrganigramas/entidadesLocales/entidadesLocales.htm?idUniOrganica=22930&amp;idProvincia=08" TargetMode="External"/><Relationship Id="rId297" Type="http://schemas.openxmlformats.org/officeDocument/2006/relationships/hyperlink" Target="https://administracion.gob.es/pagFront/espanaAdmon/directorioOrganigramas/entidadesLocales/entidadesLocales.htm?idUniOrganica=24888&amp;idProvincia=08" TargetMode="External"/><Relationship Id="rId36" Type="http://schemas.openxmlformats.org/officeDocument/2006/relationships/hyperlink" Target="https://administracion.gob.es/pagFront/espanaAdmon/directorioOrganigramas/entidadesLocales/entidadesLocales.htm?idUniOrganica=19073&amp;idProvincia=08" TargetMode="External"/><Relationship Id="rId175" Type="http://schemas.openxmlformats.org/officeDocument/2006/relationships/hyperlink" Target="https://administracion.gob.es/pagFront/espanaAdmon/directorioOrganigramas/entidadesLocales/entidadesLocales.htm?idUniOrganica=22839&amp;idProvincia=08" TargetMode="External"/><Relationship Id="rId296" Type="http://schemas.openxmlformats.org/officeDocument/2006/relationships/hyperlink" Target="https://administracion.gob.es/pagFront/espanaAdmon/directorioOrganigramas/entidadesLocales/entidadesLocales.htm?idUniOrganica=24846&amp;idProvincia=08" TargetMode="External"/><Relationship Id="rId39" Type="http://schemas.openxmlformats.org/officeDocument/2006/relationships/hyperlink" Target="https://administracion.gob.es/pagFront/espanaAdmon/directorioOrganigramas/entidadesLocales/entidadesLocales.htm?idUniOrganica=19082&amp;idProvincia=08" TargetMode="External"/><Relationship Id="rId174" Type="http://schemas.openxmlformats.org/officeDocument/2006/relationships/hyperlink" Target="https://administracion.gob.es/pagFront/espanaAdmon/directorioOrganigramas/entidadesLocales/entidadesLocales.htm?idUniOrganica=22828&amp;idProvincia=08" TargetMode="External"/><Relationship Id="rId295" Type="http://schemas.openxmlformats.org/officeDocument/2006/relationships/hyperlink" Target="https://administracion.gob.es/pagFront/espanaAdmon/directorioOrganigramas/entidadesLocales/entidadesLocales.htm?idUniOrganica=24843&amp;idProvincia=08" TargetMode="External"/><Relationship Id="rId38" Type="http://schemas.openxmlformats.org/officeDocument/2006/relationships/hyperlink" Target="https://administracion.gob.es/pagFront/espanaAdmon/directorioOrganigramas/entidadesLocales/entidadesLocales.htm?idUniOrganica=19075&amp;idProvincia=08" TargetMode="External"/><Relationship Id="rId173" Type="http://schemas.openxmlformats.org/officeDocument/2006/relationships/hyperlink" Target="https://administracion.gob.es/pagFront/espanaAdmon/directorioOrganigramas/entidadesLocales/entidadesLocales.htm?idUniOrganica=22814&amp;idProvincia=08" TargetMode="External"/><Relationship Id="rId294" Type="http://schemas.openxmlformats.org/officeDocument/2006/relationships/hyperlink" Target="https://administracion.gob.es/pagFront/espanaAdmon/directorioOrganigramas/entidadesLocales/entidadesLocales.htm?idUniOrganica=24841&amp;idProvincia=08" TargetMode="External"/><Relationship Id="rId179" Type="http://schemas.openxmlformats.org/officeDocument/2006/relationships/hyperlink" Target="https://administracion.gob.es/pagFront/espanaAdmon/directorioOrganigramas/entidadesLocales/entidadesLocales.htm?idUniOrganica=22939&amp;idProvincia=08" TargetMode="External"/><Relationship Id="rId178" Type="http://schemas.openxmlformats.org/officeDocument/2006/relationships/hyperlink" Target="https://administracion.gob.es/pagFront/espanaAdmon/directorioOrganigramas/entidadesLocales/entidadesLocales.htm?idUniOrganica=22933&amp;idProvincia=08" TargetMode="External"/><Relationship Id="rId299" Type="http://schemas.openxmlformats.org/officeDocument/2006/relationships/hyperlink" Target="https://administracion.gob.es/pagFront/espanaAdmon/directorioOrganigramas/entidadesLocales/entidadesLocales.htm?idUniOrganica=24997&amp;idProvincia=08" TargetMode="External"/><Relationship Id="rId177" Type="http://schemas.openxmlformats.org/officeDocument/2006/relationships/hyperlink" Target="https://administracion.gob.es/pagFront/espanaAdmon/directorioOrganigramas/entidadesLocales/entidadesLocales.htm?idUniOrganica=22932&amp;idProvincia=08" TargetMode="External"/><Relationship Id="rId298" Type="http://schemas.openxmlformats.org/officeDocument/2006/relationships/hyperlink" Target="https://administracion.gob.es/pagFront/espanaAdmon/directorioOrganigramas/entidadesLocales/entidadesLocales.htm?idUniOrganica=24974&amp;idProvincia=08" TargetMode="External"/><Relationship Id="rId20" Type="http://schemas.openxmlformats.org/officeDocument/2006/relationships/hyperlink" Target="https://administracion.gob.es/pagFront/espanaAdmon/directorioOrganigramas/entidadesLocales/entidadesLocales.htm?idUniOrganica=18431&amp;idProvincia=08" TargetMode="External"/><Relationship Id="rId22" Type="http://schemas.openxmlformats.org/officeDocument/2006/relationships/hyperlink" Target="https://administracion.gob.es/pagFront/espanaAdmon/directorioOrganigramas/entidadesLocales/entidadesLocales.htm?idUniOrganica=18481&amp;idProvincia=08" TargetMode="External"/><Relationship Id="rId21" Type="http://schemas.openxmlformats.org/officeDocument/2006/relationships/hyperlink" Target="https://administracion.gob.es/pagFront/espanaAdmon/directorioOrganigramas/entidadesLocales/entidadesLocales.htm?idUniOrganica=18473&amp;idProvincia=08" TargetMode="External"/><Relationship Id="rId24" Type="http://schemas.openxmlformats.org/officeDocument/2006/relationships/hyperlink" Target="https://administracion.gob.es/pagFront/espanaAdmon/directorioOrganigramas/entidadesLocales/entidadesLocales.htm?idUniOrganica=18587&amp;idProvincia=08" TargetMode="External"/><Relationship Id="rId23" Type="http://schemas.openxmlformats.org/officeDocument/2006/relationships/hyperlink" Target="https://administracion.gob.es/pagFront/espanaAdmon/directorioOrganigramas/entidadesLocales/entidadesLocales.htm?idUniOrganica=18563&amp;idProvincia=08" TargetMode="External"/><Relationship Id="rId26" Type="http://schemas.openxmlformats.org/officeDocument/2006/relationships/hyperlink" Target="https://administracion.gob.es/pagFront/espanaAdmon/directorioOrganigramas/entidadesLocales/entidadesLocales.htm?idUniOrganica=18770&amp;idProvincia=08" TargetMode="External"/><Relationship Id="rId25" Type="http://schemas.openxmlformats.org/officeDocument/2006/relationships/hyperlink" Target="https://administracion.gob.es/pagFront/espanaAdmon/directorioOrganigramas/entidadesLocales/entidadesLocales.htm?idUniOrganica=18709&amp;idProvincia=08" TargetMode="External"/><Relationship Id="rId28" Type="http://schemas.openxmlformats.org/officeDocument/2006/relationships/hyperlink" Target="https://administracion.gob.es/pagFront/espanaAdmon/directorioOrganigramas/entidadesLocales/entidadesLocales.htm?idUniOrganica=18908&amp;idProvincia=08" TargetMode="External"/><Relationship Id="rId27" Type="http://schemas.openxmlformats.org/officeDocument/2006/relationships/hyperlink" Target="https://administracion.gob.es/pagFront/espanaAdmon/directorioOrganigramas/entidadesLocales/entidadesLocales.htm?idUniOrganica=18863&amp;idProvincia=08" TargetMode="External"/><Relationship Id="rId29" Type="http://schemas.openxmlformats.org/officeDocument/2006/relationships/hyperlink" Target="https://administracion.gob.es/pagFront/espanaAdmon/directorioOrganigramas/entidadesLocales/entidadesLocales.htm?idUniOrganica=18909&amp;idProvincia=08" TargetMode="External"/><Relationship Id="rId11" Type="http://schemas.openxmlformats.org/officeDocument/2006/relationships/hyperlink" Target="https://administracion.gob.es/pagFront/espanaAdmon/directorioOrganigramas/entidadesLocales/entidadesLocales.htm?idUniOrganica=18239&amp;idProvincia=08" TargetMode="External"/><Relationship Id="rId10" Type="http://schemas.openxmlformats.org/officeDocument/2006/relationships/hyperlink" Target="https://administracion.gob.es/pagFront/espanaAdmon/directorioOrganigramas/entidadesLocales/entidadesLocales.htm?idUniOrganica=18236&amp;idProvincia=08" TargetMode="External"/><Relationship Id="rId13" Type="http://schemas.openxmlformats.org/officeDocument/2006/relationships/hyperlink" Target="https://administracion.gob.es/pagFront/espanaAdmon/directorioOrganigramas/entidadesLocales/entidadesLocales.htm?idUniOrganica=18359&amp;idProvincia=08" TargetMode="External"/><Relationship Id="rId12" Type="http://schemas.openxmlformats.org/officeDocument/2006/relationships/hyperlink" Target="https://administracion.gob.es/pagFront/espanaAdmon/directorioOrganigramas/entidadesLocales/entidadesLocales.htm?idUniOrganica=18309&amp;idProvincia=08" TargetMode="External"/><Relationship Id="rId15" Type="http://schemas.openxmlformats.org/officeDocument/2006/relationships/hyperlink" Target="https://administracion.gob.es/pagFront/espanaAdmon/directorioOrganigramas/entidadesLocales/entidadesLocales.htm?idUniOrganica=18364&amp;idProvincia=08" TargetMode="External"/><Relationship Id="rId198" Type="http://schemas.openxmlformats.org/officeDocument/2006/relationships/hyperlink" Target="https://administracion.gob.es/pagFront/espanaAdmon/directorioOrganigramas/entidadesLocales/entidadesLocales.htm?idUniOrganica=23646&amp;idProvincia=08" TargetMode="External"/><Relationship Id="rId14" Type="http://schemas.openxmlformats.org/officeDocument/2006/relationships/hyperlink" Target="https://administracion.gob.es/pagFront/espanaAdmon/directorioOrganigramas/entidadesLocales/entidadesLocales.htm?idUniOrganica=18362&amp;idProvincia=08" TargetMode="External"/><Relationship Id="rId197" Type="http://schemas.openxmlformats.org/officeDocument/2006/relationships/hyperlink" Target="https://administracion.gob.es/pagFront/espanaAdmon/directorioOrganigramas/entidadesLocales/entidadesLocales.htm?idUniOrganica=23645&amp;idProvincia=08" TargetMode="External"/><Relationship Id="rId17" Type="http://schemas.openxmlformats.org/officeDocument/2006/relationships/hyperlink" Target="https://administracion.gob.es/pagFront/espanaAdmon/directorioOrganigramas/entidadesLocales/entidadesLocales.htm?idUniOrganica=18398&amp;idProvincia=08" TargetMode="External"/><Relationship Id="rId196" Type="http://schemas.openxmlformats.org/officeDocument/2006/relationships/hyperlink" Target="https://administracion.gob.es/pagFront/espanaAdmon/directorioOrganigramas/entidadesLocales/entidadesLocales.htm?idUniOrganica=23436&amp;idProvincia=08" TargetMode="External"/><Relationship Id="rId16" Type="http://schemas.openxmlformats.org/officeDocument/2006/relationships/hyperlink" Target="https://administracion.gob.es/pagFront/espanaAdmon/directorioOrganigramas/entidadesLocales/entidadesLocales.htm?idUniOrganica=18395&amp;idProvincia=08" TargetMode="External"/><Relationship Id="rId195" Type="http://schemas.openxmlformats.org/officeDocument/2006/relationships/hyperlink" Target="https://administracion.gob.es/pagFront/espanaAdmon/directorioOrganigramas/entidadesLocales/entidadesLocales.htm?idUniOrganica=23422&amp;idProvincia=08" TargetMode="External"/><Relationship Id="rId19" Type="http://schemas.openxmlformats.org/officeDocument/2006/relationships/hyperlink" Target="https://administracion.gob.es/pagFront/espanaAdmon/directorioOrganigramas/entidadesLocales/entidadesLocales.htm?idUniOrganica=18423&amp;idProvincia=08" TargetMode="External"/><Relationship Id="rId18" Type="http://schemas.openxmlformats.org/officeDocument/2006/relationships/hyperlink" Target="https://administracion.gob.es/pagFront/espanaAdmon/directorioOrganigramas/entidadesLocales/entidadesLocales.htm?idUniOrganica=18404&amp;idProvincia=08" TargetMode="External"/><Relationship Id="rId199" Type="http://schemas.openxmlformats.org/officeDocument/2006/relationships/hyperlink" Target="https://administracion.gob.es/pagFront/espanaAdmon/directorioOrganigramas/entidadesLocales/entidadesLocales.htm?idUniOrganica=23647&amp;idProvincia=08" TargetMode="External"/><Relationship Id="rId84" Type="http://schemas.openxmlformats.org/officeDocument/2006/relationships/hyperlink" Target="https://administracion.gob.es/pagFront/espanaAdmon/directorioOrganigramas/entidadesLocales/entidadesLocales.htm?idUniOrganica=20195&amp;idProvincia=08" TargetMode="External"/><Relationship Id="rId83" Type="http://schemas.openxmlformats.org/officeDocument/2006/relationships/hyperlink" Target="https://administracion.gob.es/pagFront/espanaAdmon/directorioOrganigramas/entidadesLocales/entidadesLocales.htm?idUniOrganica=23817&amp;idProvincia=08" TargetMode="External"/><Relationship Id="rId86" Type="http://schemas.openxmlformats.org/officeDocument/2006/relationships/hyperlink" Target="https://administracion.gob.es/pagFront/espanaAdmon/directorioOrganigramas/entidadesLocales/entidadesLocales.htm?idUniOrganica=20266&amp;idProvincia=08" TargetMode="External"/><Relationship Id="rId85" Type="http://schemas.openxmlformats.org/officeDocument/2006/relationships/hyperlink" Target="https://administracion.gob.es/pagFront/espanaAdmon/directorioOrganigramas/entidadesLocales/entidadesLocales.htm?idUniOrganica=20265&amp;idProvincia=08" TargetMode="External"/><Relationship Id="rId88" Type="http://schemas.openxmlformats.org/officeDocument/2006/relationships/hyperlink" Target="https://administracion.gob.es/pagFront/espanaAdmon/directorioOrganigramas/entidadesLocales/entidadesLocales.htm?idUniOrganica=20287&amp;idProvincia=08" TargetMode="External"/><Relationship Id="rId150" Type="http://schemas.openxmlformats.org/officeDocument/2006/relationships/hyperlink" Target="https://administracion.gob.es/pagFront/espanaAdmon/directorioOrganigramas/entidadesLocales/entidadesLocales.htm?idUniOrganica=22262&amp;idProvincia=08" TargetMode="External"/><Relationship Id="rId271" Type="http://schemas.openxmlformats.org/officeDocument/2006/relationships/hyperlink" Target="https://administracion.gob.es/pagFront/espanaAdmon/directorioOrganigramas/entidadesLocales/entidadesLocales.htm?idUniOrganica=24073&amp;idProvincia=08" TargetMode="External"/><Relationship Id="rId87" Type="http://schemas.openxmlformats.org/officeDocument/2006/relationships/hyperlink" Target="https://administracion.gob.es/pagFront/espanaAdmon/directorioOrganigramas/entidadesLocales/entidadesLocales.htm?idUniOrganica=20286&amp;idProvincia=08" TargetMode="External"/><Relationship Id="rId270" Type="http://schemas.openxmlformats.org/officeDocument/2006/relationships/hyperlink" Target="https://administracion.gob.es/pagFront/espanaAdmon/directorioOrganigramas/entidadesLocales/entidadesLocales.htm?idUniOrganica=24065&amp;idProvincia=08" TargetMode="External"/><Relationship Id="rId89" Type="http://schemas.openxmlformats.org/officeDocument/2006/relationships/hyperlink" Target="https://administracion.gob.es/pagFront/espanaAdmon/directorioOrganigramas/entidadesLocales/entidadesLocales.htm?idUniOrganica=20292&amp;idProvincia=08" TargetMode="External"/><Relationship Id="rId80" Type="http://schemas.openxmlformats.org/officeDocument/2006/relationships/hyperlink" Target="https://administracion.gob.es/pagFront/espanaAdmon/directorioOrganigramas/entidadesLocales/entidadesLocales.htm?idUniOrganica=20157&amp;idProvincia=08" TargetMode="External"/><Relationship Id="rId82" Type="http://schemas.openxmlformats.org/officeDocument/2006/relationships/hyperlink" Target="https://administracion.gob.es/pagFront/espanaAdmon/directorioOrganigramas/entidadesLocales/entidadesLocales.htm?idUniOrganica=20189&amp;idProvincia=08" TargetMode="External"/><Relationship Id="rId81" Type="http://schemas.openxmlformats.org/officeDocument/2006/relationships/hyperlink" Target="https://administracion.gob.es/pagFront/espanaAdmon/directorioOrganigramas/entidadesLocales/entidadesLocales.htm?idUniOrganica=20182&amp;idProvincia=08" TargetMode="External"/><Relationship Id="rId1" Type="http://schemas.openxmlformats.org/officeDocument/2006/relationships/hyperlink" Target="https://administracion.gob.es/pagFront/espanaAdmon/directorioOrganigramas/entidadesLocales/entidadesLocales.htm?idUniOrganica=19867&amp;idProvincia=08" TargetMode="External"/><Relationship Id="rId2" Type="http://schemas.openxmlformats.org/officeDocument/2006/relationships/hyperlink" Target="https://administracion.gob.es/pagFront/espanaAdmon/directorioOrganigramas/entidadesLocales/entidadesLocales.htm?idUniOrganica=17548&amp;idProvincia=08" TargetMode="External"/><Relationship Id="rId3" Type="http://schemas.openxmlformats.org/officeDocument/2006/relationships/hyperlink" Target="https://administracion.gob.es/pagFront/espanaAdmon/directorioOrganigramas/entidadesLocales/entidadesLocales.htm?idUniOrganica=17602&amp;idProvincia=08" TargetMode="External"/><Relationship Id="rId149" Type="http://schemas.openxmlformats.org/officeDocument/2006/relationships/hyperlink" Target="https://administracion.gob.es/pagFront/espanaAdmon/directorioOrganigramas/entidadesLocales/entidadesLocales.htm?idUniOrganica=22238&amp;idProvincia=08" TargetMode="External"/><Relationship Id="rId4" Type="http://schemas.openxmlformats.org/officeDocument/2006/relationships/hyperlink" Target="https://administracion.gob.es/pagFront/espanaAdmon/directorioOrganigramas/entidadesLocales/entidadesLocales.htm?idUniOrganica=17619&amp;idProvincia=08" TargetMode="External"/><Relationship Id="rId148" Type="http://schemas.openxmlformats.org/officeDocument/2006/relationships/hyperlink" Target="https://administracion.gob.es/pagFront/espanaAdmon/directorioOrganigramas/entidadesLocales/entidadesLocales.htm?idUniOrganica=22207&amp;idProvincia=08" TargetMode="External"/><Relationship Id="rId269" Type="http://schemas.openxmlformats.org/officeDocument/2006/relationships/hyperlink" Target="https://administracion.gob.es/pagFront/espanaAdmon/directorioOrganigramas/entidadesLocales/entidadesLocales.htm?idUniOrganica=24031&amp;idProvincia=08" TargetMode="External"/><Relationship Id="rId9" Type="http://schemas.openxmlformats.org/officeDocument/2006/relationships/hyperlink" Target="https://administracion.gob.es/pagFront/espanaAdmon/directorioOrganigramas/entidadesLocales/entidadesLocales.htm?idUniOrganica=18216&amp;idProvincia=08" TargetMode="External"/><Relationship Id="rId143" Type="http://schemas.openxmlformats.org/officeDocument/2006/relationships/hyperlink" Target="https://administracion.gob.es/pagFront/espanaAdmon/directorioOrganigramas/entidadesLocales/entidadesLocales.htm?idUniOrganica=21922&amp;idProvincia=08" TargetMode="External"/><Relationship Id="rId264" Type="http://schemas.openxmlformats.org/officeDocument/2006/relationships/hyperlink" Target="https://administracion.gob.es/pagFront/espanaAdmon/directorioOrganigramas/entidadesLocales/entidadesLocales.htm?idUniOrganica=23846&amp;idProvincia=08" TargetMode="External"/><Relationship Id="rId142" Type="http://schemas.openxmlformats.org/officeDocument/2006/relationships/hyperlink" Target="https://administracion.gob.es/pagFront/espanaAdmon/directorioOrganigramas/entidadesLocales/entidadesLocales.htm?idUniOrganica=21916&amp;idProvincia=08" TargetMode="External"/><Relationship Id="rId263" Type="http://schemas.openxmlformats.org/officeDocument/2006/relationships/hyperlink" Target="https://administracion.gob.es/pagFront/espanaAdmon/directorioOrganigramas/entidadesLocales/entidadesLocales.htm?idUniOrganica=23831&amp;idProvincia=08" TargetMode="External"/><Relationship Id="rId141" Type="http://schemas.openxmlformats.org/officeDocument/2006/relationships/hyperlink" Target="https://administracion.gob.es/pagFront/espanaAdmon/directorioOrganigramas/entidadesLocales/entidadesLocales.htm?idUniOrganica=21910&amp;idProvincia=08" TargetMode="External"/><Relationship Id="rId262" Type="http://schemas.openxmlformats.org/officeDocument/2006/relationships/hyperlink" Target="https://administracion.gob.es/pagFront/espanaAdmon/directorioOrganigramas/entidadesLocales/entidadesLocales.htm?idUniOrganica=23829&amp;idProvincia=08" TargetMode="External"/><Relationship Id="rId140" Type="http://schemas.openxmlformats.org/officeDocument/2006/relationships/hyperlink" Target="https://administracion.gob.es/pagFront/espanaAdmon/directorioOrganigramas/entidadesLocales/entidadesLocales.htm?idUniOrganica=21908&amp;idProvincia=08" TargetMode="External"/><Relationship Id="rId261" Type="http://schemas.openxmlformats.org/officeDocument/2006/relationships/hyperlink" Target="https://administracion.gob.es/pagFront/espanaAdmon/directorioOrganigramas/entidadesLocales/entidadesLocales.htm?idUniOrganica=23828&amp;idProvincia=08" TargetMode="External"/><Relationship Id="rId5" Type="http://schemas.openxmlformats.org/officeDocument/2006/relationships/hyperlink" Target="https://administracion.gob.es/pagFront/espanaAdmon/directorioOrganigramas/entidadesLocales/entidadesLocales.htm?idUniOrganica=17871&amp;idProvincia=08" TargetMode="External"/><Relationship Id="rId147" Type="http://schemas.openxmlformats.org/officeDocument/2006/relationships/hyperlink" Target="https://administracion.gob.es/pagFront/espanaAdmon/directorioOrganigramas/entidadesLocales/entidadesLocales.htm?idUniOrganica=22140&amp;idProvincia=08" TargetMode="External"/><Relationship Id="rId268" Type="http://schemas.openxmlformats.org/officeDocument/2006/relationships/hyperlink" Target="https://administracion.gob.es/pagFront/espanaAdmon/directorioOrganigramas/entidadesLocales/entidadesLocales.htm?idUniOrganica=23997&amp;idProvincia=08" TargetMode="External"/><Relationship Id="rId6" Type="http://schemas.openxmlformats.org/officeDocument/2006/relationships/hyperlink" Target="https://administracion.gob.es/pagFront/espanaAdmon/directorioOrganigramas/entidadesLocales/entidadesLocales.htm?idUniOrganica=18045&amp;idProvincia=08" TargetMode="External"/><Relationship Id="rId146" Type="http://schemas.openxmlformats.org/officeDocument/2006/relationships/hyperlink" Target="https://administracion.gob.es/pagFront/espanaAdmon/directorioOrganigramas/entidadesLocales/entidadesLocales.htm?idUniOrganica=22127&amp;idProvincia=08" TargetMode="External"/><Relationship Id="rId267" Type="http://schemas.openxmlformats.org/officeDocument/2006/relationships/hyperlink" Target="https://administracion.gob.es/pagFront/espanaAdmon/directorioOrganigramas/entidadesLocales/entidadesLocales.htm?idUniOrganica=23922&amp;idProvincia=08" TargetMode="External"/><Relationship Id="rId7" Type="http://schemas.openxmlformats.org/officeDocument/2006/relationships/hyperlink" Target="https://administracion.gob.es/pagFront/espanaAdmon/directorioOrganigramas/entidadesLocales/entidadesLocales.htm?idUniOrganica=18078&amp;idProvincia=08" TargetMode="External"/><Relationship Id="rId145" Type="http://schemas.openxmlformats.org/officeDocument/2006/relationships/hyperlink" Target="https://administracion.gob.es/pagFront/espanaAdmon/directorioOrganigramas/entidadesLocales/entidadesLocales.htm?idUniOrganica=22028&amp;idProvincia=08" TargetMode="External"/><Relationship Id="rId266" Type="http://schemas.openxmlformats.org/officeDocument/2006/relationships/hyperlink" Target="https://administracion.gob.es/pagFront/espanaAdmon/directorioOrganigramas/entidadesLocales/entidadesLocales.htm?idUniOrganica=23861&amp;idProvincia=08" TargetMode="External"/><Relationship Id="rId8" Type="http://schemas.openxmlformats.org/officeDocument/2006/relationships/hyperlink" Target="https://administracion.gob.es/pagFront/espanaAdmon/directorioOrganigramas/entidadesLocales/entidadesLocales.htm?idUniOrganica=18215&amp;idProvincia=08" TargetMode="External"/><Relationship Id="rId144" Type="http://schemas.openxmlformats.org/officeDocument/2006/relationships/hyperlink" Target="https://administracion.gob.es/pagFront/espanaAdmon/directorioOrganigramas/entidadesLocales/entidadesLocales.htm?idUniOrganica=22017&amp;idProvincia=08" TargetMode="External"/><Relationship Id="rId265" Type="http://schemas.openxmlformats.org/officeDocument/2006/relationships/hyperlink" Target="https://administracion.gob.es/pagFront/espanaAdmon/directorioOrganigramas/entidadesLocales/entidadesLocales.htm?idUniOrganica=23859&amp;idProvincia=08" TargetMode="External"/><Relationship Id="rId73" Type="http://schemas.openxmlformats.org/officeDocument/2006/relationships/hyperlink" Target="https://administracion.gob.es/pagFront/espanaAdmon/directorioOrganigramas/entidadesLocales/entidadesLocales.htm?idUniOrganica=19646&amp;idProvincia=08" TargetMode="External"/><Relationship Id="rId72" Type="http://schemas.openxmlformats.org/officeDocument/2006/relationships/hyperlink" Target="https://administracion.gob.es/pagFront/espanaAdmon/directorioOrganigramas/entidadesLocales/entidadesLocales.htm?idUniOrganica=19626&amp;idProvincia=08" TargetMode="External"/><Relationship Id="rId75" Type="http://schemas.openxmlformats.org/officeDocument/2006/relationships/hyperlink" Target="https://administracion.gob.es/pagFront/espanaAdmon/directorioOrganigramas/entidadesLocales/entidadesLocales.htm?idUniOrganica=19805&amp;idProvincia=08" TargetMode="External"/><Relationship Id="rId74" Type="http://schemas.openxmlformats.org/officeDocument/2006/relationships/hyperlink" Target="https://administracion.gob.es/pagFront/espanaAdmon/directorioOrganigramas/entidadesLocales/entidadesLocales.htm?idUniOrganica=19803&amp;idProvincia=08" TargetMode="External"/><Relationship Id="rId77" Type="http://schemas.openxmlformats.org/officeDocument/2006/relationships/hyperlink" Target="https://administracion.gob.es/pagFront/espanaAdmon/directorioOrganigramas/entidadesLocales/entidadesLocales.htm?idUniOrganica=19845&amp;idProvincia=08" TargetMode="External"/><Relationship Id="rId260" Type="http://schemas.openxmlformats.org/officeDocument/2006/relationships/hyperlink" Target="https://administracion.gob.es/pagFront/espanaAdmon/directorioOrganigramas/entidadesLocales/entidadesLocales.htm?idUniOrganica=23827&amp;idProvincia=08" TargetMode="External"/><Relationship Id="rId76" Type="http://schemas.openxmlformats.org/officeDocument/2006/relationships/hyperlink" Target="https://administracion.gob.es/pagFront/espanaAdmon/directorioOrganigramas/entidadesLocales/entidadesLocales.htm?idUniOrganica=19842&amp;idProvincia=08" TargetMode="External"/><Relationship Id="rId79" Type="http://schemas.openxmlformats.org/officeDocument/2006/relationships/hyperlink" Target="https://administracion.gob.es/pagFront/espanaAdmon/directorioOrganigramas/entidadesLocales/entidadesLocales.htm?idUniOrganica=20046&amp;idProvincia=08" TargetMode="External"/><Relationship Id="rId78" Type="http://schemas.openxmlformats.org/officeDocument/2006/relationships/hyperlink" Target="https://administracion.gob.es/pagFront/espanaAdmon/directorioOrganigramas/entidadesLocales/entidadesLocales.htm?idUniOrganica=19936&amp;idProvincia=08" TargetMode="External"/><Relationship Id="rId71" Type="http://schemas.openxmlformats.org/officeDocument/2006/relationships/hyperlink" Target="https://administracion.gob.es/pagFront/espanaAdmon/directorioOrganigramas/entidadesLocales/entidadesLocales.htm?idUniOrganica=19624&amp;idProvincia=08" TargetMode="External"/><Relationship Id="rId70" Type="http://schemas.openxmlformats.org/officeDocument/2006/relationships/hyperlink" Target="https://administracion.gob.es/pagFront/espanaAdmon/directorioOrganigramas/entidadesLocales/entidadesLocales.htm?idUniOrganica=19616&amp;idProvincia=08" TargetMode="External"/><Relationship Id="rId139" Type="http://schemas.openxmlformats.org/officeDocument/2006/relationships/hyperlink" Target="https://administracion.gob.es/pagFront/espanaAdmon/directorioOrganigramas/entidadesLocales/entidadesLocales.htm?idUniOrganica=21907&amp;idProvincia=08" TargetMode="External"/><Relationship Id="rId138" Type="http://schemas.openxmlformats.org/officeDocument/2006/relationships/hyperlink" Target="https://administracion.gob.es/pagFront/espanaAdmon/directorioOrganigramas/entidadesLocales/entidadesLocales.htm?idUniOrganica=21900&amp;idProvincia=08" TargetMode="External"/><Relationship Id="rId259" Type="http://schemas.openxmlformats.org/officeDocument/2006/relationships/hyperlink" Target="https://administracion.gob.es/pagFront/espanaAdmon/directorioOrganigramas/entidadesLocales/entidadesLocales.htm?idUniOrganica=23815&amp;idProvincia=08" TargetMode="External"/><Relationship Id="rId137" Type="http://schemas.openxmlformats.org/officeDocument/2006/relationships/hyperlink" Target="https://administracion.gob.es/pagFront/espanaAdmon/directorioOrganigramas/entidadesLocales/entidadesLocales.htm?idUniOrganica=21896&amp;idProvincia=08" TargetMode="External"/><Relationship Id="rId258" Type="http://schemas.openxmlformats.org/officeDocument/2006/relationships/hyperlink" Target="https://administracion.gob.es/pagFront/espanaAdmon/directorioOrganigramas/entidadesLocales/entidadesLocales.htm?idUniOrganica=23814&amp;idProvincia=08" TargetMode="External"/><Relationship Id="rId132" Type="http://schemas.openxmlformats.org/officeDocument/2006/relationships/hyperlink" Target="https://administracion.gob.es/pagFront/espanaAdmon/directorioOrganigramas/entidadesLocales/entidadesLocales.htm?idUniOrganica=21798&amp;idProvincia=08" TargetMode="External"/><Relationship Id="rId253" Type="http://schemas.openxmlformats.org/officeDocument/2006/relationships/hyperlink" Target="https://administracion.gob.es/pagFront/espanaAdmon/directorioOrganigramas/entidadesLocales/entidadesLocales.htm?idUniOrganica=23796&amp;idProvincia=08" TargetMode="External"/><Relationship Id="rId131" Type="http://schemas.openxmlformats.org/officeDocument/2006/relationships/hyperlink" Target="https://administracion.gob.es/pagFront/espanaAdmon/directorioOrganigramas/entidadesLocales/entidadesLocales.htm?idUniOrganica=21794&amp;idProvincia=08" TargetMode="External"/><Relationship Id="rId252" Type="http://schemas.openxmlformats.org/officeDocument/2006/relationships/hyperlink" Target="https://administracion.gob.es/pagFront/espanaAdmon/directorioOrganigramas/entidadesLocales/entidadesLocales.htm?idUniOrganica=23757&amp;idProvincia=08" TargetMode="External"/><Relationship Id="rId130" Type="http://schemas.openxmlformats.org/officeDocument/2006/relationships/hyperlink" Target="https://administracion.gob.es/pagFront/espanaAdmon/directorioOrganigramas/entidadesLocales/entidadesLocales.htm?idUniOrganica=21777&amp;idProvincia=08" TargetMode="External"/><Relationship Id="rId251" Type="http://schemas.openxmlformats.org/officeDocument/2006/relationships/hyperlink" Target="https://administracion.gob.es/pagFront/espanaAdmon/directorioOrganigramas/entidadesLocales/entidadesLocales.htm?idUniOrganica=23755&amp;idProvincia=08" TargetMode="External"/><Relationship Id="rId250" Type="http://schemas.openxmlformats.org/officeDocument/2006/relationships/hyperlink" Target="https://administracion.gob.es/pagFront/espanaAdmon/directorioOrganigramas/entidadesLocales/entidadesLocales.htm?idUniOrganica=23750&amp;idProvincia=08" TargetMode="External"/><Relationship Id="rId136" Type="http://schemas.openxmlformats.org/officeDocument/2006/relationships/hyperlink" Target="https://administracion.gob.es/pagFront/espanaAdmon/directorioOrganigramas/entidadesLocales/entidadesLocales.htm?idUniOrganica=21859&amp;idProvincia=08" TargetMode="External"/><Relationship Id="rId257" Type="http://schemas.openxmlformats.org/officeDocument/2006/relationships/hyperlink" Target="https://administracion.gob.es/pagFront/espanaAdmon/directorioOrganigramas/entidadesLocales/entidadesLocales.htm?idUniOrganica=23813&amp;idProvincia=08" TargetMode="External"/><Relationship Id="rId135" Type="http://schemas.openxmlformats.org/officeDocument/2006/relationships/hyperlink" Target="https://administracion.gob.es/pagFront/espanaAdmon/directorioOrganigramas/entidadesLocales/entidadesLocales.htm?idUniOrganica=21858&amp;idProvincia=08" TargetMode="External"/><Relationship Id="rId256" Type="http://schemas.openxmlformats.org/officeDocument/2006/relationships/hyperlink" Target="https://administracion.gob.es/pagFront/espanaAdmon/directorioOrganigramas/entidadesLocales/entidadesLocales.htm?idUniOrganica=23806&amp;idProvincia=08" TargetMode="External"/><Relationship Id="rId134" Type="http://schemas.openxmlformats.org/officeDocument/2006/relationships/hyperlink" Target="https://administracion.gob.es/pagFront/espanaAdmon/directorioOrganigramas/entidadesLocales/entidadesLocales.htm?idUniOrganica=21831&amp;idProvincia=08" TargetMode="External"/><Relationship Id="rId255" Type="http://schemas.openxmlformats.org/officeDocument/2006/relationships/hyperlink" Target="https://administracion.gob.es/pagFront/espanaAdmon/directorioOrganigramas/entidadesLocales/entidadesLocales.htm?idUniOrganica=23802&amp;idProvincia=08" TargetMode="External"/><Relationship Id="rId133" Type="http://schemas.openxmlformats.org/officeDocument/2006/relationships/hyperlink" Target="https://administracion.gob.es/pagFront/espanaAdmon/directorioOrganigramas/entidadesLocales/entidadesLocales.htm?idUniOrganica=21830&amp;idProvincia=08" TargetMode="External"/><Relationship Id="rId254" Type="http://schemas.openxmlformats.org/officeDocument/2006/relationships/hyperlink" Target="https://administracion.gob.es/pagFront/espanaAdmon/directorioOrganigramas/entidadesLocales/entidadesLocales.htm?idUniOrganica=23801&amp;idProvincia=08" TargetMode="External"/><Relationship Id="rId62" Type="http://schemas.openxmlformats.org/officeDocument/2006/relationships/hyperlink" Target="https://administracion.gob.es/pagFront/espanaAdmon/directorioOrganigramas/entidadesLocales/entidadesLocales.htm?idUniOrganica=19465&amp;idProvincia=08" TargetMode="External"/><Relationship Id="rId61" Type="http://schemas.openxmlformats.org/officeDocument/2006/relationships/hyperlink" Target="https://administracion.gob.es/pagFront/espanaAdmon/directorioOrganigramas/entidadesLocales/entidadesLocales.htm?idUniOrganica=19463&amp;idProvincia=08" TargetMode="External"/><Relationship Id="rId64" Type="http://schemas.openxmlformats.org/officeDocument/2006/relationships/hyperlink" Target="https://administracion.gob.es/pagFront/espanaAdmon/directorioOrganigramas/entidadesLocales/entidadesLocales.htm?idUniOrganica=19468&amp;idProvincia=08" TargetMode="External"/><Relationship Id="rId63" Type="http://schemas.openxmlformats.org/officeDocument/2006/relationships/hyperlink" Target="https://administracion.gob.es/pagFront/espanaAdmon/directorioOrganigramas/entidadesLocales/entidadesLocales.htm?idUniOrganica=19466&amp;idProvincia=08" TargetMode="External"/><Relationship Id="rId66" Type="http://schemas.openxmlformats.org/officeDocument/2006/relationships/hyperlink" Target="https://administracion.gob.es/pagFront/espanaAdmon/directorioOrganigramas/entidadesLocales/entidadesLocales.htm?idUniOrganica=19475&amp;idProvincia=08" TargetMode="External"/><Relationship Id="rId172" Type="http://schemas.openxmlformats.org/officeDocument/2006/relationships/hyperlink" Target="https://administracion.gob.es/pagFront/espanaAdmon/directorioOrganigramas/entidadesLocales/entidadesLocales.htm?idUniOrganica=22781&amp;idProvincia=08" TargetMode="External"/><Relationship Id="rId293" Type="http://schemas.openxmlformats.org/officeDocument/2006/relationships/hyperlink" Target="https://administracion.gob.es/pagFront/espanaAdmon/directorioOrganigramas/entidadesLocales/entidadesLocales.htm?idUniOrganica=24794&amp;idProvincia=08" TargetMode="External"/><Relationship Id="rId65" Type="http://schemas.openxmlformats.org/officeDocument/2006/relationships/hyperlink" Target="https://administracion.gob.es/pagFront/espanaAdmon/directorioOrganigramas/entidadesLocales/entidadesLocales.htm?idUniOrganica=19469&amp;idProvincia=08" TargetMode="External"/><Relationship Id="rId171" Type="http://schemas.openxmlformats.org/officeDocument/2006/relationships/hyperlink" Target="https://administracion.gob.es/pagFront/espanaAdmon/directorioOrganigramas/entidadesLocales/entidadesLocales.htm?idUniOrganica=22779&amp;idProvincia=08" TargetMode="External"/><Relationship Id="rId292" Type="http://schemas.openxmlformats.org/officeDocument/2006/relationships/hyperlink" Target="https://administracion.gob.es/pagFront/espanaAdmon/directorioOrganigramas/entidadesLocales/entidadesLocales.htm?idUniOrganica=24792&amp;idProvincia=08" TargetMode="External"/><Relationship Id="rId68" Type="http://schemas.openxmlformats.org/officeDocument/2006/relationships/hyperlink" Target="https://administracion.gob.es/pagFront/espanaAdmon/directorioOrganigramas/entidadesLocales/entidadesLocales.htm?idUniOrganica=19483&amp;idProvincia=08" TargetMode="External"/><Relationship Id="rId170" Type="http://schemas.openxmlformats.org/officeDocument/2006/relationships/hyperlink" Target="https://administracion.gob.es/pagFront/espanaAdmon/directorioOrganigramas/entidadesLocales/entidadesLocales.htm?idUniOrganica=22762&amp;idProvincia=08" TargetMode="External"/><Relationship Id="rId291" Type="http://schemas.openxmlformats.org/officeDocument/2006/relationships/hyperlink" Target="https://administracion.gob.es/pagFront/espanaAdmon/directorioOrganigramas/entidadesLocales/entidadesLocales.htm?idUniOrganica=24640&amp;idProvincia=08" TargetMode="External"/><Relationship Id="rId67" Type="http://schemas.openxmlformats.org/officeDocument/2006/relationships/hyperlink" Target="https://administracion.gob.es/pagFront/espanaAdmon/directorioOrganigramas/entidadesLocales/entidadesLocales.htm?idUniOrganica=19481&amp;idProvincia=08" TargetMode="External"/><Relationship Id="rId290" Type="http://schemas.openxmlformats.org/officeDocument/2006/relationships/hyperlink" Target="https://administracion.gob.es/pagFront/espanaAdmon/directorioOrganigramas/entidadesLocales/entidadesLocales.htm?idUniOrganica=24589&amp;idProvincia=08" TargetMode="External"/><Relationship Id="rId60" Type="http://schemas.openxmlformats.org/officeDocument/2006/relationships/hyperlink" Target="https://administracion.gob.es/pagFront/espanaAdmon/directorioOrganigramas/entidadesLocales/entidadesLocales.htm?idUniOrganica=19462&amp;idProvincia=08" TargetMode="External"/><Relationship Id="rId165" Type="http://schemas.openxmlformats.org/officeDocument/2006/relationships/hyperlink" Target="https://administracion.gob.es/pagFront/espanaAdmon/directorioOrganigramas/entidadesLocales/entidadesLocales.htm?idUniOrganica=22491&amp;idProvincia=08" TargetMode="External"/><Relationship Id="rId286" Type="http://schemas.openxmlformats.org/officeDocument/2006/relationships/hyperlink" Target="https://administracion.gob.es/pagFront/espanaAdmon/directorioOrganigramas/entidadesLocales/entidadesLocales.htm?idUniOrganica=24366&amp;idProvincia=08" TargetMode="External"/><Relationship Id="rId69" Type="http://schemas.openxmlformats.org/officeDocument/2006/relationships/hyperlink" Target="https://administracion.gob.es/pagFront/espanaAdmon/directorioOrganigramas/entidadesLocales/entidadesLocales.htm?idUniOrganica=19484&amp;idProvincia=08" TargetMode="External"/><Relationship Id="rId164" Type="http://schemas.openxmlformats.org/officeDocument/2006/relationships/hyperlink" Target="https://administracion.gob.es/pagFront/espanaAdmon/directorioOrganigramas/entidadesLocales/entidadesLocales.htm?idUniOrganica=22460&amp;idProvincia=08" TargetMode="External"/><Relationship Id="rId285" Type="http://schemas.openxmlformats.org/officeDocument/2006/relationships/hyperlink" Target="https://administracion.gob.es/pagFront/espanaAdmon/directorioOrganigramas/entidadesLocales/entidadesLocales.htm?idUniOrganica=24332&amp;idProvincia=08" TargetMode="External"/><Relationship Id="rId163" Type="http://schemas.openxmlformats.org/officeDocument/2006/relationships/hyperlink" Target="https://administracion.gob.es/pagFront/espanaAdmon/directorioOrganigramas/entidadesLocales/entidadesLocales.htm?idUniOrganica=22459&amp;idProvincia=08" TargetMode="External"/><Relationship Id="rId284" Type="http://schemas.openxmlformats.org/officeDocument/2006/relationships/hyperlink" Target="https://administracion.gob.es/pagFront/espanaAdmon/directorioOrganigramas/entidadesLocales/entidadesLocales.htm?idUniOrganica=24326&amp;idProvincia=08" TargetMode="External"/><Relationship Id="rId162" Type="http://schemas.openxmlformats.org/officeDocument/2006/relationships/hyperlink" Target="https://administracion.gob.es/pagFront/espanaAdmon/directorioOrganigramas/entidadesLocales/entidadesLocales.htm?idUniOrganica=22449&amp;idProvincia=08" TargetMode="External"/><Relationship Id="rId283" Type="http://schemas.openxmlformats.org/officeDocument/2006/relationships/hyperlink" Target="https://administracion.gob.es/pagFront/espanaAdmon/directorioOrganigramas/entidadesLocales/entidadesLocales.htm?idUniOrganica=24316&amp;idProvincia=08" TargetMode="External"/><Relationship Id="rId169" Type="http://schemas.openxmlformats.org/officeDocument/2006/relationships/hyperlink" Target="https://administracion.gob.es/pagFront/espanaAdmon/directorioOrganigramas/entidadesLocales/entidadesLocales.htm?idUniOrganica=22715&amp;idProvincia=08" TargetMode="External"/><Relationship Id="rId168" Type="http://schemas.openxmlformats.org/officeDocument/2006/relationships/hyperlink" Target="https://administracion.gob.es/pagFront/espanaAdmon/directorioOrganigramas/entidadesLocales/entidadesLocales.htm?idUniOrganica=22699&amp;idProvincia=08" TargetMode="External"/><Relationship Id="rId289" Type="http://schemas.openxmlformats.org/officeDocument/2006/relationships/hyperlink" Target="https://administracion.gob.es/pagFront/espanaAdmon/directorioOrganigramas/entidadesLocales/entidadesLocales.htm?idUniOrganica=24439&amp;idProvincia=08" TargetMode="External"/><Relationship Id="rId167" Type="http://schemas.openxmlformats.org/officeDocument/2006/relationships/hyperlink" Target="https://administracion.gob.es/pagFront/espanaAdmon/directorioOrganigramas/entidadesLocales/entidadesLocales.htm?idUniOrganica=22633&amp;idProvincia=08" TargetMode="External"/><Relationship Id="rId288" Type="http://schemas.openxmlformats.org/officeDocument/2006/relationships/hyperlink" Target="https://administracion.gob.es/pagFront/espanaAdmon/directorioOrganigramas/entidadesLocales/entidadesLocales.htm?idUniOrganica=24438&amp;idProvincia=08" TargetMode="External"/><Relationship Id="rId166" Type="http://schemas.openxmlformats.org/officeDocument/2006/relationships/hyperlink" Target="https://administracion.gob.es/pagFront/espanaAdmon/directorioOrganigramas/entidadesLocales/entidadesLocales.htm?idUniOrganica=22515&amp;idProvincia=08" TargetMode="External"/><Relationship Id="rId287" Type="http://schemas.openxmlformats.org/officeDocument/2006/relationships/hyperlink" Target="https://administracion.gob.es/pagFront/espanaAdmon/directorioOrganigramas/entidadesLocales/entidadesLocales.htm?idUniOrganica=24435&amp;idProvincia=08" TargetMode="External"/><Relationship Id="rId51" Type="http://schemas.openxmlformats.org/officeDocument/2006/relationships/hyperlink" Target="https://administracion.gob.es/pagFront/espanaAdmon/directorioOrganigramas/entidadesLocales/entidadesLocales.htm?idUniOrganica=19316&amp;idProvincia=08" TargetMode="External"/><Relationship Id="rId50" Type="http://schemas.openxmlformats.org/officeDocument/2006/relationships/hyperlink" Target="https://administracion.gob.es/pagFront/espanaAdmon/directorioOrganigramas/entidadesLocales/entidadesLocales.htm?idUniOrganica=19309&amp;idProvincia=08" TargetMode="External"/><Relationship Id="rId53" Type="http://schemas.openxmlformats.org/officeDocument/2006/relationships/hyperlink" Target="https://administracion.gob.es/pagFront/espanaAdmon/directorioOrganigramas/entidadesLocales/entidadesLocales.htm?idUniOrganica=19442&amp;idProvincia=08" TargetMode="External"/><Relationship Id="rId52" Type="http://schemas.openxmlformats.org/officeDocument/2006/relationships/hyperlink" Target="https://administracion.gob.es/pagFront/espanaAdmon/directorioOrganigramas/entidadesLocales/entidadesLocales.htm?idUniOrganica=19420&amp;idProvincia=08" TargetMode="External"/><Relationship Id="rId55" Type="http://schemas.openxmlformats.org/officeDocument/2006/relationships/hyperlink" Target="https://administracion.gob.es/pagFront/espanaAdmon/directorioOrganigramas/entidadesLocales/entidadesLocales.htm?idUniOrganica=19455&amp;idProvincia=08" TargetMode="External"/><Relationship Id="rId161" Type="http://schemas.openxmlformats.org/officeDocument/2006/relationships/hyperlink" Target="https://administracion.gob.es/pagFront/espanaAdmon/directorioOrganigramas/entidadesLocales/entidadesLocales.htm?idUniOrganica=22440&amp;idProvincia=08" TargetMode="External"/><Relationship Id="rId282" Type="http://schemas.openxmlformats.org/officeDocument/2006/relationships/hyperlink" Target="https://administracion.gob.es/pagFront/espanaAdmon/directorioOrganigramas/entidadesLocales/entidadesLocales.htm?idUniOrganica=24268&amp;idProvincia=08" TargetMode="External"/><Relationship Id="rId54" Type="http://schemas.openxmlformats.org/officeDocument/2006/relationships/hyperlink" Target="https://administracion.gob.es/pagFront/espanaAdmon/directorioOrganigramas/entidadesLocales/entidadesLocales.htm?idUniOrganica=19453&amp;idProvincia=08" TargetMode="External"/><Relationship Id="rId160" Type="http://schemas.openxmlformats.org/officeDocument/2006/relationships/hyperlink" Target="https://administracion.gob.es/pagFront/espanaAdmon/directorioOrganigramas/entidadesLocales/entidadesLocales.htm?idUniOrganica=22410&amp;idProvincia=08" TargetMode="External"/><Relationship Id="rId281" Type="http://schemas.openxmlformats.org/officeDocument/2006/relationships/hyperlink" Target="https://administracion.gob.es/pagFront/espanaAdmon/directorioOrganigramas/entidadesLocales/entidadesLocales.htm?idUniOrganica=24258&amp;idProvincia=08" TargetMode="External"/><Relationship Id="rId57" Type="http://schemas.openxmlformats.org/officeDocument/2006/relationships/hyperlink" Target="https://administracion.gob.es/pagFront/espanaAdmon/directorioOrganigramas/entidadesLocales/entidadesLocales.htm?idUniOrganica=19458&amp;idProvincia=08" TargetMode="External"/><Relationship Id="rId280" Type="http://schemas.openxmlformats.org/officeDocument/2006/relationships/hyperlink" Target="https://administracion.gob.es/pagFront/espanaAdmon/directorioOrganigramas/entidadesLocales/entidadesLocales.htm?idUniOrganica=24235&amp;idProvincia=08" TargetMode="External"/><Relationship Id="rId56" Type="http://schemas.openxmlformats.org/officeDocument/2006/relationships/hyperlink" Target="https://administracion.gob.es/pagFront/espanaAdmon/directorioOrganigramas/entidadesLocales/entidadesLocales.htm?idUniOrganica=19456&amp;idProvincia=08" TargetMode="External"/><Relationship Id="rId159" Type="http://schemas.openxmlformats.org/officeDocument/2006/relationships/hyperlink" Target="https://administracion.gob.es/pagFront/espanaAdmon/directorioOrganigramas/entidadesLocales/entidadesLocales.htm?idUniOrganica=22375&amp;idProvincia=08" TargetMode="External"/><Relationship Id="rId59" Type="http://schemas.openxmlformats.org/officeDocument/2006/relationships/hyperlink" Target="https://administracion.gob.es/pagFront/espanaAdmon/directorioOrganigramas/entidadesLocales/entidadesLocales.htm?idUniOrganica=19460&amp;idProvincia=08" TargetMode="External"/><Relationship Id="rId154" Type="http://schemas.openxmlformats.org/officeDocument/2006/relationships/hyperlink" Target="https://administracion.gob.es/pagFront/espanaAdmon/directorioOrganigramas/entidadesLocales/entidadesLocales.htm?idUniOrganica=22305&amp;idProvincia=08" TargetMode="External"/><Relationship Id="rId275" Type="http://schemas.openxmlformats.org/officeDocument/2006/relationships/hyperlink" Target="https://administracion.gob.es/pagFront/espanaAdmon/directorioOrganigramas/entidadesLocales/entidadesLocales.htm?idUniOrganica=24172&amp;idProvincia=08" TargetMode="External"/><Relationship Id="rId58" Type="http://schemas.openxmlformats.org/officeDocument/2006/relationships/hyperlink" Target="https://administracion.gob.es/pagFront/espanaAdmon/directorioOrganigramas/entidadesLocales/entidadesLocales.htm?idUniOrganica=19459&amp;idProvincia=08" TargetMode="External"/><Relationship Id="rId153" Type="http://schemas.openxmlformats.org/officeDocument/2006/relationships/hyperlink" Target="https://administracion.gob.es/pagFront/espanaAdmon/directorioOrganigramas/entidadesLocales/entidadesLocales.htm?idUniOrganica=22280&amp;idProvincia=08" TargetMode="External"/><Relationship Id="rId274" Type="http://schemas.openxmlformats.org/officeDocument/2006/relationships/hyperlink" Target="https://administracion.gob.es/pagFront/espanaAdmon/directorioOrganigramas/entidadesLocales/entidadesLocales.htm?idUniOrganica=24157&amp;idProvincia=08" TargetMode="External"/><Relationship Id="rId152" Type="http://schemas.openxmlformats.org/officeDocument/2006/relationships/hyperlink" Target="https://administracion.gob.es/pagFront/espanaAdmon/directorioOrganigramas/entidadesLocales/entidadesLocales.htm?idUniOrganica=22264&amp;idProvincia=08" TargetMode="External"/><Relationship Id="rId273" Type="http://schemas.openxmlformats.org/officeDocument/2006/relationships/hyperlink" Target="https://administracion.gob.es/pagFront/espanaAdmon/directorioOrganigramas/entidadesLocales/entidadesLocales.htm?idUniOrganica=24147&amp;idProvincia=08" TargetMode="External"/><Relationship Id="rId151" Type="http://schemas.openxmlformats.org/officeDocument/2006/relationships/hyperlink" Target="https://administracion.gob.es/pagFront/espanaAdmon/directorioOrganigramas/entidadesLocales/entidadesLocales.htm?idUniOrganica=22263&amp;idProvincia=08" TargetMode="External"/><Relationship Id="rId272" Type="http://schemas.openxmlformats.org/officeDocument/2006/relationships/hyperlink" Target="https://administracion.gob.es/pagFront/espanaAdmon/directorioOrganigramas/entidadesLocales/entidadesLocales.htm?idUniOrganica=24107&amp;idProvincia=08" TargetMode="External"/><Relationship Id="rId158" Type="http://schemas.openxmlformats.org/officeDocument/2006/relationships/hyperlink" Target="https://administracion.gob.es/pagFront/espanaAdmon/directorioOrganigramas/entidadesLocales/entidadesLocales.htm?idUniOrganica=22372&amp;idProvincia=08" TargetMode="External"/><Relationship Id="rId279" Type="http://schemas.openxmlformats.org/officeDocument/2006/relationships/hyperlink" Target="https://administracion.gob.es/pagFront/espanaAdmon/directorioOrganigramas/entidadesLocales/entidadesLocales.htm?idUniOrganica=24229&amp;idProvincia=08" TargetMode="External"/><Relationship Id="rId157" Type="http://schemas.openxmlformats.org/officeDocument/2006/relationships/hyperlink" Target="https://administracion.gob.es/pagFront/espanaAdmon/directorioOrganigramas/entidadesLocales/entidadesLocales.htm?idUniOrganica=22362&amp;idProvincia=08" TargetMode="External"/><Relationship Id="rId278" Type="http://schemas.openxmlformats.org/officeDocument/2006/relationships/hyperlink" Target="https://administracion.gob.es/pagFront/espanaAdmon/directorioOrganigramas/entidadesLocales/entidadesLocales.htm?idUniOrganica=24228&amp;idProvincia=08" TargetMode="External"/><Relationship Id="rId156" Type="http://schemas.openxmlformats.org/officeDocument/2006/relationships/hyperlink" Target="https://administracion.gob.es/pagFront/espanaAdmon/directorioOrganigramas/entidadesLocales/entidadesLocales.htm?idUniOrganica=22360&amp;idProvincia=08" TargetMode="External"/><Relationship Id="rId277" Type="http://schemas.openxmlformats.org/officeDocument/2006/relationships/hyperlink" Target="https://administracion.gob.es/pagFront/espanaAdmon/directorioOrganigramas/entidadesLocales/entidadesLocales.htm?idUniOrganica=24204&amp;idProvincia=08" TargetMode="External"/><Relationship Id="rId155" Type="http://schemas.openxmlformats.org/officeDocument/2006/relationships/hyperlink" Target="https://administracion.gob.es/pagFront/espanaAdmon/directorioOrganigramas/entidadesLocales/entidadesLocales.htm?idUniOrganica=22310&amp;idProvincia=08" TargetMode="External"/><Relationship Id="rId276" Type="http://schemas.openxmlformats.org/officeDocument/2006/relationships/hyperlink" Target="https://administracion.gob.es/pagFront/espanaAdmon/directorioOrganigramas/entidadesLocales/entidadesLocales.htm?idUniOrganica=24178&amp;idProvincia=08" TargetMode="External"/><Relationship Id="rId107" Type="http://schemas.openxmlformats.org/officeDocument/2006/relationships/hyperlink" Target="https://administracion.gob.es/pagFront/espanaAdmon/directorioOrganigramas/entidadesLocales/entidadesLocales.htm?idUniOrganica=20984&amp;idProvincia=08" TargetMode="External"/><Relationship Id="rId228" Type="http://schemas.openxmlformats.org/officeDocument/2006/relationships/hyperlink" Target="https://administracion.gob.es/pagFront/espanaAdmon/directorioOrganigramas/entidadesLocales/entidadesLocales.htm?idUniOrganica=23710&amp;idProvincia=08" TargetMode="External"/><Relationship Id="rId106" Type="http://schemas.openxmlformats.org/officeDocument/2006/relationships/hyperlink" Target="https://administracion.gob.es/pagFront/espanaAdmon/directorioOrganigramas/entidadesLocales/entidadesLocales.htm?idUniOrganica=20904&amp;idProvincia=08" TargetMode="External"/><Relationship Id="rId227" Type="http://schemas.openxmlformats.org/officeDocument/2006/relationships/hyperlink" Target="https://administracion.gob.es/pagFront/espanaAdmon/directorioOrganigramas/entidadesLocales/entidadesLocales.htm?idUniOrganica=23709&amp;idProvincia=08" TargetMode="External"/><Relationship Id="rId105" Type="http://schemas.openxmlformats.org/officeDocument/2006/relationships/hyperlink" Target="https://administracion.gob.es/pagFront/espanaAdmon/directorioOrganigramas/entidadesLocales/entidadesLocales.htm?idUniOrganica=20903&amp;idProvincia=08" TargetMode="External"/><Relationship Id="rId226" Type="http://schemas.openxmlformats.org/officeDocument/2006/relationships/hyperlink" Target="https://administracion.gob.es/pagFront/espanaAdmon/directorioOrganigramas/entidadesLocales/entidadesLocales.htm?idUniOrganica=23707&amp;idProvincia=08" TargetMode="External"/><Relationship Id="rId104" Type="http://schemas.openxmlformats.org/officeDocument/2006/relationships/hyperlink" Target="https://administracion.gob.es/pagFront/espanaAdmon/directorioOrganigramas/entidadesLocales/entidadesLocales.htm?idUniOrganica=20773&amp;idProvincia=08" TargetMode="External"/><Relationship Id="rId225" Type="http://schemas.openxmlformats.org/officeDocument/2006/relationships/hyperlink" Target="https://administracion.gob.es/pagFront/espanaAdmon/directorioOrganigramas/entidadesLocales/entidadesLocales.htm?idUniOrganica=23706&amp;idProvincia=08" TargetMode="External"/><Relationship Id="rId109" Type="http://schemas.openxmlformats.org/officeDocument/2006/relationships/hyperlink" Target="https://administracion.gob.es/pagFront/espanaAdmon/directorioOrganigramas/entidadesLocales/entidadesLocales.htm?idUniOrganica=20678&amp;idProvincia=08" TargetMode="External"/><Relationship Id="rId108" Type="http://schemas.openxmlformats.org/officeDocument/2006/relationships/hyperlink" Target="https://administracion.gob.es/pagFront/espanaAdmon/directorioOrganigramas/entidadesLocales/entidadesLocales.htm?idUniOrganica=21094&amp;idProvincia=08" TargetMode="External"/><Relationship Id="rId229" Type="http://schemas.openxmlformats.org/officeDocument/2006/relationships/hyperlink" Target="https://administracion.gob.es/pagFront/espanaAdmon/directorioOrganigramas/entidadesLocales/entidadesLocales.htm?idUniOrganica=23713&amp;idProvincia=08" TargetMode="External"/><Relationship Id="rId220" Type="http://schemas.openxmlformats.org/officeDocument/2006/relationships/hyperlink" Target="https://administracion.gob.es/pagFront/espanaAdmon/directorioOrganigramas/entidadesLocales/entidadesLocales.htm?idUniOrganica=23691&amp;idProvincia=08" TargetMode="External"/><Relationship Id="rId103" Type="http://schemas.openxmlformats.org/officeDocument/2006/relationships/hyperlink" Target="https://administracion.gob.es/pagFront/espanaAdmon/directorioOrganigramas/entidadesLocales/entidadesLocales.htm?idUniOrganica=20737&amp;idProvincia=08" TargetMode="External"/><Relationship Id="rId224" Type="http://schemas.openxmlformats.org/officeDocument/2006/relationships/hyperlink" Target="https://administracion.gob.es/pagFront/espanaAdmon/directorioOrganigramas/entidadesLocales/entidadesLocales.htm?idUniOrganica=23702&amp;idProvincia=08" TargetMode="External"/><Relationship Id="rId102" Type="http://schemas.openxmlformats.org/officeDocument/2006/relationships/hyperlink" Target="https://administracion.gob.es/pagFront/espanaAdmon/directorioOrganigramas/entidadesLocales/entidadesLocales.htm?idUniOrganica=20728&amp;idProvincia=08" TargetMode="External"/><Relationship Id="rId223" Type="http://schemas.openxmlformats.org/officeDocument/2006/relationships/hyperlink" Target="https://administracion.gob.es/pagFront/espanaAdmon/directorioOrganigramas/entidadesLocales/entidadesLocales.htm?idUniOrganica=23700&amp;idProvincia=08" TargetMode="External"/><Relationship Id="rId101" Type="http://schemas.openxmlformats.org/officeDocument/2006/relationships/hyperlink" Target="https://administracion.gob.es/pagFront/espanaAdmon/directorioOrganigramas/entidadesLocales/entidadesLocales.htm?idUniOrganica=20693&amp;idProvincia=08" TargetMode="External"/><Relationship Id="rId222" Type="http://schemas.openxmlformats.org/officeDocument/2006/relationships/hyperlink" Target="https://administracion.gob.es/pagFront/espanaAdmon/directorioOrganigramas/entidadesLocales/entidadesLocales.htm?idUniOrganica=23698&amp;idProvincia=08" TargetMode="External"/><Relationship Id="rId100" Type="http://schemas.openxmlformats.org/officeDocument/2006/relationships/hyperlink" Target="https://administracion.gob.es/pagFront/espanaAdmon/directorioOrganigramas/entidadesLocales/entidadesLocales.htm?idUniOrganica=20685&amp;idProvincia=08" TargetMode="External"/><Relationship Id="rId221" Type="http://schemas.openxmlformats.org/officeDocument/2006/relationships/hyperlink" Target="https://administracion.gob.es/pagFront/espanaAdmon/directorioOrganigramas/entidadesLocales/entidadesLocales.htm?idUniOrganica=23692&amp;idProvincia=08" TargetMode="External"/><Relationship Id="rId217" Type="http://schemas.openxmlformats.org/officeDocument/2006/relationships/hyperlink" Target="https://administracion.gob.es/pagFront/espanaAdmon/directorioOrganigramas/entidadesLocales/entidadesLocales.htm?idUniOrganica=23679&amp;idProvincia=08" TargetMode="External"/><Relationship Id="rId216" Type="http://schemas.openxmlformats.org/officeDocument/2006/relationships/hyperlink" Target="https://administracion.gob.es/pagFront/espanaAdmon/directorioOrganigramas/entidadesLocales/entidadesLocales.htm?idUniOrganica=23674&amp;idProvincia=08" TargetMode="External"/><Relationship Id="rId215" Type="http://schemas.openxmlformats.org/officeDocument/2006/relationships/hyperlink" Target="https://administracion.gob.es/pagFront/espanaAdmon/directorioOrganigramas/entidadesLocales/entidadesLocales.htm?idUniOrganica=23673&amp;idProvincia=08" TargetMode="External"/><Relationship Id="rId214" Type="http://schemas.openxmlformats.org/officeDocument/2006/relationships/hyperlink" Target="https://administracion.gob.es/pagFront/espanaAdmon/directorioOrganigramas/entidadesLocales/entidadesLocales.htm?idUniOrganica=23671&amp;idProvincia=08" TargetMode="External"/><Relationship Id="rId219" Type="http://schemas.openxmlformats.org/officeDocument/2006/relationships/hyperlink" Target="https://administracion.gob.es/pagFront/espanaAdmon/directorioOrganigramas/entidadesLocales/entidadesLocales.htm?idUniOrganica=23681&amp;idProvincia=08" TargetMode="External"/><Relationship Id="rId218" Type="http://schemas.openxmlformats.org/officeDocument/2006/relationships/hyperlink" Target="https://administracion.gob.es/pagFront/espanaAdmon/directorioOrganigramas/entidadesLocales/entidadesLocales.htm?idUniOrganica=23680&amp;idProvincia=08" TargetMode="External"/><Relationship Id="rId213" Type="http://schemas.openxmlformats.org/officeDocument/2006/relationships/hyperlink" Target="https://administracion.gob.es/pagFront/espanaAdmon/directorioOrganigramas/entidadesLocales/entidadesLocales.htm?idUniOrganica=23669&amp;idProvincia=08" TargetMode="External"/><Relationship Id="rId212" Type="http://schemas.openxmlformats.org/officeDocument/2006/relationships/hyperlink" Target="https://administracion.gob.es/pagFront/espanaAdmon/directorioOrganigramas/entidadesLocales/entidadesLocales.htm?idUniOrganica=23667&amp;idProvincia=08" TargetMode="External"/><Relationship Id="rId211" Type="http://schemas.openxmlformats.org/officeDocument/2006/relationships/hyperlink" Target="https://administracion.gob.es/pagFront/espanaAdmon/directorioOrganigramas/entidadesLocales/entidadesLocales.htm?idUniOrganica=23665&amp;idProvincia=08" TargetMode="External"/><Relationship Id="rId210" Type="http://schemas.openxmlformats.org/officeDocument/2006/relationships/hyperlink" Target="https://administracion.gob.es/pagFront/espanaAdmon/directorioOrganigramas/entidadesLocales/entidadesLocales.htm?idUniOrganica=23664&amp;idProvincia=08" TargetMode="External"/><Relationship Id="rId129" Type="http://schemas.openxmlformats.org/officeDocument/2006/relationships/hyperlink" Target="https://administracion.gob.es/pagFront/espanaAdmon/directorioOrganigramas/entidadesLocales/entidadesLocales.htm?idUniOrganica=21644&amp;idProvincia=08" TargetMode="External"/><Relationship Id="rId128" Type="http://schemas.openxmlformats.org/officeDocument/2006/relationships/hyperlink" Target="https://administracion.gob.es/pagFront/espanaAdmon/directorioOrganigramas/entidadesLocales/entidadesLocales.htm?idUniOrganica=21607&amp;idProvincia=08" TargetMode="External"/><Relationship Id="rId249" Type="http://schemas.openxmlformats.org/officeDocument/2006/relationships/hyperlink" Target="https://administracion.gob.es/pagFront/espanaAdmon/directorioOrganigramas/entidadesLocales/entidadesLocales.htm?idUniOrganica=23741&amp;idProvincia=08" TargetMode="External"/><Relationship Id="rId127" Type="http://schemas.openxmlformats.org/officeDocument/2006/relationships/hyperlink" Target="https://administracion.gob.es/pagFront/espanaAdmon/directorioOrganigramas/entidadesLocales/entidadesLocales.htm?idUniOrganica=21600&amp;idProvincia=08" TargetMode="External"/><Relationship Id="rId248" Type="http://schemas.openxmlformats.org/officeDocument/2006/relationships/hyperlink" Target="https://administracion.gob.es/pagFront/espanaAdmon/directorioOrganigramas/entidadesLocales/entidadesLocales.htm?idUniOrganica=23740&amp;idProvincia=08" TargetMode="External"/><Relationship Id="rId126" Type="http://schemas.openxmlformats.org/officeDocument/2006/relationships/hyperlink" Target="https://administracion.gob.es/pagFront/espanaAdmon/directorioOrganigramas/entidadesLocales/entidadesLocales.htm?idUniOrganica=21582&amp;idProvincia=08" TargetMode="External"/><Relationship Id="rId247" Type="http://schemas.openxmlformats.org/officeDocument/2006/relationships/hyperlink" Target="https://administracion.gob.es/pagFront/espanaAdmon/directorioOrganigramas/entidadesLocales/entidadesLocales.htm?idUniOrganica=23739&amp;idProvincia=08" TargetMode="External"/><Relationship Id="rId121" Type="http://schemas.openxmlformats.org/officeDocument/2006/relationships/hyperlink" Target="https://administracion.gob.es/pagFront/espanaAdmon/directorioOrganigramas/entidadesLocales/entidadesLocales.htm?idUniOrganica=21561&amp;idProvincia=08" TargetMode="External"/><Relationship Id="rId242" Type="http://schemas.openxmlformats.org/officeDocument/2006/relationships/hyperlink" Target="https://administracion.gob.es/pagFront/espanaAdmon/directorioOrganigramas/entidadesLocales/entidadesLocales.htm?idUniOrganica=23733&amp;idProvincia=08" TargetMode="External"/><Relationship Id="rId120" Type="http://schemas.openxmlformats.org/officeDocument/2006/relationships/hyperlink" Target="https://administracion.gob.es/pagFront/espanaAdmon/directorioOrganigramas/entidadesLocales/entidadesLocales.htm?idUniOrganica=21534&amp;idProvincia=08" TargetMode="External"/><Relationship Id="rId241" Type="http://schemas.openxmlformats.org/officeDocument/2006/relationships/hyperlink" Target="https://administracion.gob.es/pagFront/espanaAdmon/directorioOrganigramas/entidadesLocales/entidadesLocales.htm?idUniOrganica=23732&amp;idProvincia=08" TargetMode="External"/><Relationship Id="rId240" Type="http://schemas.openxmlformats.org/officeDocument/2006/relationships/hyperlink" Target="https://administracion.gob.es/pagFront/espanaAdmon/directorioOrganigramas/entidadesLocales/entidadesLocales.htm?idUniOrganica=23731&amp;idProvincia=08" TargetMode="External"/><Relationship Id="rId125" Type="http://schemas.openxmlformats.org/officeDocument/2006/relationships/hyperlink" Target="https://administracion.gob.es/pagFront/espanaAdmon/directorioOrganigramas/entidadesLocales/entidadesLocales.htm?idUniOrganica=21579&amp;idProvincia=08" TargetMode="External"/><Relationship Id="rId246" Type="http://schemas.openxmlformats.org/officeDocument/2006/relationships/hyperlink" Target="https://administracion.gob.es/pagFront/espanaAdmon/directorioOrganigramas/entidadesLocales/entidadesLocales.htm?idUniOrganica=23738&amp;idProvincia=08" TargetMode="External"/><Relationship Id="rId124" Type="http://schemas.openxmlformats.org/officeDocument/2006/relationships/hyperlink" Target="https://administracion.gob.es/pagFront/espanaAdmon/directorioOrganigramas/entidadesLocales/entidadesLocales.htm?idUniOrganica=21577&amp;idProvincia=08" TargetMode="External"/><Relationship Id="rId245" Type="http://schemas.openxmlformats.org/officeDocument/2006/relationships/hyperlink" Target="https://administracion.gob.es/pagFront/espanaAdmon/directorioOrganigramas/entidadesLocales/entidadesLocales.htm?idUniOrganica=23737&amp;idProvincia=08" TargetMode="External"/><Relationship Id="rId123" Type="http://schemas.openxmlformats.org/officeDocument/2006/relationships/hyperlink" Target="https://administracion.gob.es/pagFront/espanaAdmon/directorioOrganigramas/entidadesLocales/entidadesLocales.htm?idUniOrganica=21576&amp;idProvincia=08" TargetMode="External"/><Relationship Id="rId244" Type="http://schemas.openxmlformats.org/officeDocument/2006/relationships/hyperlink" Target="https://administracion.gob.es/pagFront/espanaAdmon/directorioOrganigramas/entidadesLocales/entidadesLocales.htm?idUniOrganica=23736&amp;idProvincia=08" TargetMode="External"/><Relationship Id="rId122" Type="http://schemas.openxmlformats.org/officeDocument/2006/relationships/hyperlink" Target="https://administracion.gob.es/pagFront/espanaAdmon/directorioOrganigramas/entidadesLocales/entidadesLocales.htm?idUniOrganica=21562&amp;idProvincia=08" TargetMode="External"/><Relationship Id="rId243" Type="http://schemas.openxmlformats.org/officeDocument/2006/relationships/hyperlink" Target="https://administracion.gob.es/pagFront/espanaAdmon/directorioOrganigramas/entidadesLocales/entidadesLocales.htm?idUniOrganica=23735&amp;idProvincia=08" TargetMode="External"/><Relationship Id="rId95" Type="http://schemas.openxmlformats.org/officeDocument/2006/relationships/hyperlink" Target="https://administracion.gob.es/pagFront/espanaAdmon/directorioOrganigramas/entidadesLocales/entidadesLocales.htm?idUniOrganica=20573&amp;idProvincia=08" TargetMode="External"/><Relationship Id="rId94" Type="http://schemas.openxmlformats.org/officeDocument/2006/relationships/hyperlink" Target="https://administracion.gob.es/pagFront/espanaAdmon/directorioOrganigramas/entidadesLocales/entidadesLocales.htm?idUniOrganica=20532&amp;idProvincia=08" TargetMode="External"/><Relationship Id="rId97" Type="http://schemas.openxmlformats.org/officeDocument/2006/relationships/hyperlink" Target="https://administracion.gob.es/pagFront/espanaAdmon/directorioOrganigramas/entidadesLocales/entidadesLocales.htm?idUniOrganica=20601&amp;idProvincia=08" TargetMode="External"/><Relationship Id="rId96" Type="http://schemas.openxmlformats.org/officeDocument/2006/relationships/hyperlink" Target="https://administracion.gob.es/pagFront/espanaAdmon/directorioOrganigramas/entidadesLocales/entidadesLocales.htm?idUniOrganica=20593&amp;idProvincia=08" TargetMode="External"/><Relationship Id="rId99" Type="http://schemas.openxmlformats.org/officeDocument/2006/relationships/hyperlink" Target="https://administracion.gob.es/pagFront/espanaAdmon/directorioOrganigramas/entidadesLocales/entidadesLocales.htm?idUniOrganica=20635&amp;idProvincia=08" TargetMode="External"/><Relationship Id="rId98" Type="http://schemas.openxmlformats.org/officeDocument/2006/relationships/hyperlink" Target="https://administracion.gob.es/pagFront/espanaAdmon/directorioOrganigramas/entidadesLocales/entidadesLocales.htm?idUniOrganica=20634&amp;idProvincia=08" TargetMode="External"/><Relationship Id="rId91" Type="http://schemas.openxmlformats.org/officeDocument/2006/relationships/hyperlink" Target="https://administracion.gob.es/pagFront/espanaAdmon/directorioOrganigramas/entidadesLocales/entidadesLocales.htm?idUniOrganica=20317&amp;idProvincia=08" TargetMode="External"/><Relationship Id="rId90" Type="http://schemas.openxmlformats.org/officeDocument/2006/relationships/hyperlink" Target="https://administracion.gob.es/pagFront/espanaAdmon/directorioOrganigramas/entidadesLocales/entidadesLocales.htm?idUniOrganica=20303&amp;idProvincia=08" TargetMode="External"/><Relationship Id="rId93" Type="http://schemas.openxmlformats.org/officeDocument/2006/relationships/hyperlink" Target="https://administracion.gob.es/pagFront/espanaAdmon/directorioOrganigramas/entidadesLocales/entidadesLocales.htm?idUniOrganica=20499&amp;idProvincia=08" TargetMode="External"/><Relationship Id="rId92" Type="http://schemas.openxmlformats.org/officeDocument/2006/relationships/hyperlink" Target="https://administracion.gob.es/pagFront/espanaAdmon/directorioOrganigramas/entidadesLocales/entidadesLocales.htm?idUniOrganica=20348&amp;idProvincia=08" TargetMode="External"/><Relationship Id="rId118" Type="http://schemas.openxmlformats.org/officeDocument/2006/relationships/hyperlink" Target="https://administracion.gob.es/pagFront/espanaAdmon/directorioOrganigramas/entidadesLocales/entidadesLocales.htm?idUniOrganica=21492&amp;idProvincia=08" TargetMode="External"/><Relationship Id="rId239" Type="http://schemas.openxmlformats.org/officeDocument/2006/relationships/hyperlink" Target="https://administracion.gob.es/pagFront/espanaAdmon/directorioOrganigramas/entidadesLocales/entidadesLocales.htm?idUniOrganica=23730&amp;idProvincia=08" TargetMode="External"/><Relationship Id="rId117" Type="http://schemas.openxmlformats.org/officeDocument/2006/relationships/hyperlink" Target="https://administracion.gob.es/pagFront/espanaAdmon/directorioOrganigramas/entidadesLocales/entidadesLocales.htm?idUniOrganica=21460&amp;idProvincia=08" TargetMode="External"/><Relationship Id="rId238" Type="http://schemas.openxmlformats.org/officeDocument/2006/relationships/hyperlink" Target="https://administracion.gob.es/pagFront/espanaAdmon/directorioOrganigramas/entidadesLocales/entidadesLocales.htm?idUniOrganica=23729&amp;idProvincia=08" TargetMode="External"/><Relationship Id="rId116" Type="http://schemas.openxmlformats.org/officeDocument/2006/relationships/hyperlink" Target="https://administracion.gob.es/pagFront/espanaAdmon/directorioOrganigramas/entidadesLocales/entidadesLocales.htm?idUniOrganica=21459&amp;idProvincia=08" TargetMode="External"/><Relationship Id="rId237" Type="http://schemas.openxmlformats.org/officeDocument/2006/relationships/hyperlink" Target="https://administracion.gob.es/pagFront/espanaAdmon/directorioOrganigramas/entidadesLocales/entidadesLocales.htm?idUniOrganica=23728&amp;idProvincia=08" TargetMode="External"/><Relationship Id="rId115" Type="http://schemas.openxmlformats.org/officeDocument/2006/relationships/hyperlink" Target="https://administracion.gob.es/pagFront/espanaAdmon/directorioOrganigramas/entidadesLocales/entidadesLocales.htm?idUniOrganica=21322&amp;idProvincia=08" TargetMode="External"/><Relationship Id="rId236" Type="http://schemas.openxmlformats.org/officeDocument/2006/relationships/hyperlink" Target="https://administracion.gob.es/pagFront/espanaAdmon/directorioOrganigramas/entidadesLocales/entidadesLocales.htm?idUniOrganica=23726&amp;idProvincia=08" TargetMode="External"/><Relationship Id="rId119" Type="http://schemas.openxmlformats.org/officeDocument/2006/relationships/hyperlink" Target="https://administracion.gob.es/pagFront/espanaAdmon/directorioOrganigramas/entidadesLocales/entidadesLocales.htm?idUniOrganica=21494&amp;idProvincia=08" TargetMode="External"/><Relationship Id="rId110" Type="http://schemas.openxmlformats.org/officeDocument/2006/relationships/hyperlink" Target="https://administracion.gob.es/pagFront/espanaAdmon/directorioOrganigramas/entidadesLocales/entidadesLocales.htm?idUniOrganica=21273&amp;idProvincia=08" TargetMode="External"/><Relationship Id="rId231" Type="http://schemas.openxmlformats.org/officeDocument/2006/relationships/hyperlink" Target="https://administracion.gob.es/pagFront/espanaAdmon/directorioOrganigramas/entidadesLocales/entidadesLocales.htm?idUniOrganica=23715&amp;idProvincia=08" TargetMode="External"/><Relationship Id="rId230" Type="http://schemas.openxmlformats.org/officeDocument/2006/relationships/hyperlink" Target="https://administracion.gob.es/pagFront/espanaAdmon/directorioOrganigramas/entidadesLocales/entidadesLocales.htm?idUniOrganica=23714&amp;idProvincia=08" TargetMode="External"/><Relationship Id="rId114" Type="http://schemas.openxmlformats.org/officeDocument/2006/relationships/hyperlink" Target="https://administracion.gob.es/pagFront/espanaAdmon/directorioOrganigramas/entidadesLocales/entidadesLocales.htm?idUniOrganica=21304&amp;idProvincia=08" TargetMode="External"/><Relationship Id="rId235" Type="http://schemas.openxmlformats.org/officeDocument/2006/relationships/hyperlink" Target="https://administracion.gob.es/pagFront/espanaAdmon/directorioOrganigramas/entidadesLocales/entidadesLocales.htm?idUniOrganica=23725&amp;idProvincia=08" TargetMode="External"/><Relationship Id="rId113" Type="http://schemas.openxmlformats.org/officeDocument/2006/relationships/hyperlink" Target="https://administracion.gob.es/pagFront/espanaAdmon/directorioOrganigramas/entidadesLocales/entidadesLocales.htm?idUniOrganica=21302&amp;idProvincia=08" TargetMode="External"/><Relationship Id="rId234" Type="http://schemas.openxmlformats.org/officeDocument/2006/relationships/hyperlink" Target="https://administracion.gob.es/pagFront/espanaAdmon/directorioOrganigramas/entidadesLocales/entidadesLocales.htm?idUniOrganica=23724&amp;idProvincia=08" TargetMode="External"/><Relationship Id="rId112" Type="http://schemas.openxmlformats.org/officeDocument/2006/relationships/hyperlink" Target="https://administracion.gob.es/pagFront/espanaAdmon/directorioOrganigramas/entidadesLocales/entidadesLocales.htm?idUniOrganica=21301&amp;idProvincia=08" TargetMode="External"/><Relationship Id="rId233" Type="http://schemas.openxmlformats.org/officeDocument/2006/relationships/hyperlink" Target="https://administracion.gob.es/pagFront/espanaAdmon/directorioOrganigramas/entidadesLocales/entidadesLocales.htm?idUniOrganica=23723&amp;idProvincia=08" TargetMode="External"/><Relationship Id="rId111" Type="http://schemas.openxmlformats.org/officeDocument/2006/relationships/hyperlink" Target="https://administracion.gob.es/pagFront/espanaAdmon/directorioOrganigramas/entidadesLocales/entidadesLocales.htm?idUniOrganica=21277&amp;idProvincia=08" TargetMode="External"/><Relationship Id="rId232" Type="http://schemas.openxmlformats.org/officeDocument/2006/relationships/hyperlink" Target="https://administracion.gob.es/pagFront/espanaAdmon/directorioOrganigramas/entidadesLocales/entidadesLocales.htm?idUniOrganica=23718&amp;idProvincia=08" TargetMode="External"/><Relationship Id="rId305" Type="http://schemas.openxmlformats.org/officeDocument/2006/relationships/hyperlink" Target="https://administracion.gob.es/pagFront/espanaAdmon/directorioOrganigramas/entidadesLocales/entidadesLocales.htm?idUniOrganica=25036&amp;idProvincia=08" TargetMode="External"/><Relationship Id="rId304" Type="http://schemas.openxmlformats.org/officeDocument/2006/relationships/hyperlink" Target="https://administracion.gob.es/pagFront/espanaAdmon/directorioOrganigramas/entidadesLocales/entidadesLocales.htm?idUniOrganica=25034&amp;idProvincia=08" TargetMode="External"/><Relationship Id="rId303" Type="http://schemas.openxmlformats.org/officeDocument/2006/relationships/hyperlink" Target="https://administracion.gob.es/pagFront/espanaAdmon/directorioOrganigramas/entidadesLocales/entidadesLocales.htm?idUniOrganica=25014&amp;idProvincia=08" TargetMode="External"/><Relationship Id="rId302" Type="http://schemas.openxmlformats.org/officeDocument/2006/relationships/hyperlink" Target="https://administracion.gob.es/pagFront/espanaAdmon/directorioOrganigramas/entidadesLocales/entidadesLocales.htm?idUniOrganica=25008&amp;idProvincia=08" TargetMode="External"/><Relationship Id="rId309" Type="http://schemas.openxmlformats.org/officeDocument/2006/relationships/hyperlink" Target="https://administracion.gob.es/pagFront/espanaAdmon/directorioOrganigramas/entidadesLocales/entidadesLocales.htm?idUniOrganica=25054&amp;idProvincia=08" TargetMode="External"/><Relationship Id="rId308" Type="http://schemas.openxmlformats.org/officeDocument/2006/relationships/hyperlink" Target="https://administracion.gob.es/pagFront/espanaAdmon/directorioOrganigramas/entidadesLocales/entidadesLocales.htm?idUniOrganica=25053&amp;idProvincia=08" TargetMode="External"/><Relationship Id="rId307" Type="http://schemas.openxmlformats.org/officeDocument/2006/relationships/hyperlink" Target="https://administracion.gob.es/pagFront/espanaAdmon/directorioOrganigramas/entidadesLocales/entidadesLocales.htm?idUniOrganica=25039&amp;idProvincia=08" TargetMode="External"/><Relationship Id="rId306" Type="http://schemas.openxmlformats.org/officeDocument/2006/relationships/hyperlink" Target="https://administracion.gob.es/pagFront/espanaAdmon/directorioOrganigramas/entidadesLocales/entidadesLocales.htm?idUniOrganica=25037&amp;idProvincia=08" TargetMode="External"/><Relationship Id="rId301" Type="http://schemas.openxmlformats.org/officeDocument/2006/relationships/hyperlink" Target="https://administracion.gob.es/pagFront/espanaAdmon/directorioOrganigramas/entidadesLocales/entidadesLocales.htm?idUniOrganica=25001&amp;idProvincia=08" TargetMode="External"/><Relationship Id="rId300" Type="http://schemas.openxmlformats.org/officeDocument/2006/relationships/hyperlink" Target="https://administracion.gob.es/pagFront/espanaAdmon/directorioOrganigramas/entidadesLocales/entidadesLocales.htm?idUniOrganica=25000&amp;idProvincia=08" TargetMode="External"/><Relationship Id="rId206" Type="http://schemas.openxmlformats.org/officeDocument/2006/relationships/hyperlink" Target="https://administracion.gob.es/pagFront/espanaAdmon/directorioOrganigramas/entidadesLocales/entidadesLocales.htm?idUniOrganica=23658&amp;idProvincia=08" TargetMode="External"/><Relationship Id="rId205" Type="http://schemas.openxmlformats.org/officeDocument/2006/relationships/hyperlink" Target="https://administracion.gob.es/pagFront/espanaAdmon/directorioOrganigramas/entidadesLocales/entidadesLocales.htm?idUniOrganica=23657&amp;idProvincia=08" TargetMode="External"/><Relationship Id="rId204" Type="http://schemas.openxmlformats.org/officeDocument/2006/relationships/hyperlink" Target="https://administracion.gob.es/pagFront/espanaAdmon/directorioOrganigramas/entidadesLocales/entidadesLocales.htm?idUniOrganica=23655&amp;idProvincia=08" TargetMode="External"/><Relationship Id="rId203" Type="http://schemas.openxmlformats.org/officeDocument/2006/relationships/hyperlink" Target="https://administracion.gob.es/pagFront/espanaAdmon/directorioOrganigramas/entidadesLocales/entidadesLocales.htm?idUniOrganica=23654&amp;idProvincia=08" TargetMode="External"/><Relationship Id="rId209" Type="http://schemas.openxmlformats.org/officeDocument/2006/relationships/hyperlink" Target="https://administracion.gob.es/pagFront/espanaAdmon/directorioOrganigramas/entidadesLocales/entidadesLocales.htm?idUniOrganica=23662&amp;idProvincia=08" TargetMode="External"/><Relationship Id="rId208" Type="http://schemas.openxmlformats.org/officeDocument/2006/relationships/hyperlink" Target="https://administracion.gob.es/pagFront/espanaAdmon/directorioOrganigramas/entidadesLocales/entidadesLocales.htm?idUniOrganica=23661&amp;idProvincia=08" TargetMode="External"/><Relationship Id="rId207" Type="http://schemas.openxmlformats.org/officeDocument/2006/relationships/hyperlink" Target="https://administracion.gob.es/pagFront/espanaAdmon/directorioOrganigramas/entidadesLocales/entidadesLocales.htm?idUniOrganica=23659&amp;idProvincia=08" TargetMode="External"/><Relationship Id="rId202" Type="http://schemas.openxmlformats.org/officeDocument/2006/relationships/hyperlink" Target="https://administracion.gob.es/pagFront/espanaAdmon/directorioOrganigramas/entidadesLocales/entidadesLocales.htm?idUniOrganica=23653&amp;idProvincia=08" TargetMode="External"/><Relationship Id="rId201" Type="http://schemas.openxmlformats.org/officeDocument/2006/relationships/hyperlink" Target="https://administracion.gob.es/pagFront/espanaAdmon/directorioOrganigramas/entidadesLocales/entidadesLocales.htm?idUniOrganica=23652&amp;idProvincia=08" TargetMode="External"/><Relationship Id="rId200" Type="http://schemas.openxmlformats.org/officeDocument/2006/relationships/hyperlink" Target="https://administracion.gob.es/pagFront/espanaAdmon/directorioOrganigramas/entidadesLocales/entidadesLocales.htm?idUniOrganica=23648&amp;idProvincia=08" TargetMode="External"/><Relationship Id="rId312" Type="http://schemas.openxmlformats.org/officeDocument/2006/relationships/drawing" Target="../drawings/drawing8.xml"/><Relationship Id="rId311" Type="http://schemas.openxmlformats.org/officeDocument/2006/relationships/hyperlink" Target="https://administracion.gob.es/pagFront/espanaAdmon/directorioOrganigramas/entidadesLocales/entidadesLocales.htm?idUniOrganica=25504&amp;idProvincia=08" TargetMode="External"/><Relationship Id="rId310" Type="http://schemas.openxmlformats.org/officeDocument/2006/relationships/hyperlink" Target="https://administracion.gob.es/pagFront/espanaAdmon/directorioOrganigramas/entidadesLocales/entidadesLocales.htm?idUniOrganica=25466&amp;idProvincia=08" TargetMode="External"/></Relationships>
</file>

<file path=xl/worksheets/_rels/sheet9.xml.rels><?xml version="1.0" encoding="UTF-8" standalone="yes"?><Relationships xmlns="http://schemas.openxmlformats.org/package/2006/relationships"><Relationship Id="rId40" Type="http://schemas.openxmlformats.org/officeDocument/2006/relationships/hyperlink" Target="https://administracion.gob.es/pagFront/espanaAdmon/directorioOrganigramas/entidadesLocales/entidadesLocales.htm?idUniOrganica=20219&amp;idProvincia=48" TargetMode="External"/><Relationship Id="rId42" Type="http://schemas.openxmlformats.org/officeDocument/2006/relationships/hyperlink" Target="https://administracion.gob.es/pagFront/espanaAdmon/directorioOrganigramas/entidadesLocales/entidadesLocales.htm?idUniOrganica=20338&amp;idProvincia=48" TargetMode="External"/><Relationship Id="rId41" Type="http://schemas.openxmlformats.org/officeDocument/2006/relationships/hyperlink" Target="https://administracion.gob.es/pagFront/espanaAdmon/directorioOrganigramas/entidadesLocales/entidadesLocales.htm?idUniOrganica=20220&amp;idProvincia=48" TargetMode="External"/><Relationship Id="rId44" Type="http://schemas.openxmlformats.org/officeDocument/2006/relationships/hyperlink" Target="https://administracion.gob.es/pagFront/espanaAdmon/directorioOrganigramas/entidadesLocales/entidadesLocales.htm?idUniOrganica=20511&amp;idProvincia=48" TargetMode="External"/><Relationship Id="rId43" Type="http://schemas.openxmlformats.org/officeDocument/2006/relationships/hyperlink" Target="https://administracion.gob.es/pagFront/espanaAdmon/directorioOrganigramas/entidadesLocales/entidadesLocales.htm?idUniOrganica=20390&amp;idProvincia=48" TargetMode="External"/><Relationship Id="rId46" Type="http://schemas.openxmlformats.org/officeDocument/2006/relationships/hyperlink" Target="https://administracion.gob.es/pagFront/espanaAdmon/directorioOrganigramas/entidadesLocales/entidadesLocales.htm?idUniOrganica=20541&amp;idProvincia=48" TargetMode="External"/><Relationship Id="rId45" Type="http://schemas.openxmlformats.org/officeDocument/2006/relationships/hyperlink" Target="https://administracion.gob.es/pagFront/espanaAdmon/directorioOrganigramas/entidadesLocales/entidadesLocales.htm?idUniOrganica=20512&amp;idProvincia=48" TargetMode="External"/><Relationship Id="rId48" Type="http://schemas.openxmlformats.org/officeDocument/2006/relationships/hyperlink" Target="https://administracion.gob.es/pagFront/espanaAdmon/directorioOrganigramas/entidadesLocales/entidadesLocales.htm?idUniOrganica=20588&amp;idProvincia=48" TargetMode="External"/><Relationship Id="rId47" Type="http://schemas.openxmlformats.org/officeDocument/2006/relationships/hyperlink" Target="https://administracion.gob.es/pagFront/espanaAdmon/directorioOrganigramas/entidadesLocales/entidadesLocales.htm?idUniOrganica=20548&amp;idProvincia=48" TargetMode="External"/><Relationship Id="rId49" Type="http://schemas.openxmlformats.org/officeDocument/2006/relationships/hyperlink" Target="https://administracion.gob.es/pagFront/espanaAdmon/directorioOrganigramas/entidadesLocales/entidadesLocales.htm?idUniOrganica=20592&amp;idProvincia=48" TargetMode="External"/><Relationship Id="rId31" Type="http://schemas.openxmlformats.org/officeDocument/2006/relationships/hyperlink" Target="https://administracion.gob.es/pagFront/espanaAdmon/directorioOrganigramas/entidadesLocales/entidadesLocales.htm?idUniOrganica=20023&amp;idProvincia=48" TargetMode="External"/><Relationship Id="rId30" Type="http://schemas.openxmlformats.org/officeDocument/2006/relationships/hyperlink" Target="https://administracion.gob.es/pagFront/espanaAdmon/directorioOrganigramas/entidadesLocales/entidadesLocales.htm?idUniOrganica=20013&amp;idProvincia=48" TargetMode="External"/><Relationship Id="rId33" Type="http://schemas.openxmlformats.org/officeDocument/2006/relationships/hyperlink" Target="https://administracion.gob.es/pagFront/espanaAdmon/directorioOrganigramas/entidadesLocales/entidadesLocales.htm?idUniOrganica=20058&amp;idProvincia=48" TargetMode="External"/><Relationship Id="rId32" Type="http://schemas.openxmlformats.org/officeDocument/2006/relationships/hyperlink" Target="https://administracion.gob.es/pagFront/espanaAdmon/directorioOrganigramas/entidadesLocales/entidadesLocales.htm?idUniOrganica=20053&amp;idProvincia=48" TargetMode="External"/><Relationship Id="rId35" Type="http://schemas.openxmlformats.org/officeDocument/2006/relationships/hyperlink" Target="https://administracion.gob.es/pagFront/espanaAdmon/directorioOrganigramas/entidadesLocales/entidadesLocales.htm?idUniOrganica=20080&amp;idProvincia=48" TargetMode="External"/><Relationship Id="rId34" Type="http://schemas.openxmlformats.org/officeDocument/2006/relationships/hyperlink" Target="https://administracion.gob.es/pagFront/espanaAdmon/directorioOrganigramas/entidadesLocales/entidadesLocales.htm?idUniOrganica=20068&amp;idProvincia=48" TargetMode="External"/><Relationship Id="rId37" Type="http://schemas.openxmlformats.org/officeDocument/2006/relationships/hyperlink" Target="https://administracion.gob.es/pagFront/espanaAdmon/directorioOrganigramas/entidadesLocales/entidadesLocales.htm?idUniOrganica=20114&amp;idProvincia=48" TargetMode="External"/><Relationship Id="rId36" Type="http://schemas.openxmlformats.org/officeDocument/2006/relationships/hyperlink" Target="https://administracion.gob.es/pagFront/espanaAdmon/directorioOrganigramas/entidadesLocales/entidadesLocales.htm?idUniOrganica=20111&amp;idProvincia=48" TargetMode="External"/><Relationship Id="rId39" Type="http://schemas.openxmlformats.org/officeDocument/2006/relationships/hyperlink" Target="https://administracion.gob.es/pagFront/espanaAdmon/directorioOrganigramas/entidadesLocales/entidadesLocales.htm?idUniOrganica=20121&amp;idProvincia=48" TargetMode="External"/><Relationship Id="rId38" Type="http://schemas.openxmlformats.org/officeDocument/2006/relationships/hyperlink" Target="https://administracion.gob.es/pagFront/espanaAdmon/directorioOrganigramas/entidadesLocales/entidadesLocales.htm?idUniOrganica=20117&amp;idProvincia=48" TargetMode="External"/><Relationship Id="rId20" Type="http://schemas.openxmlformats.org/officeDocument/2006/relationships/hyperlink" Target="https://administracion.gob.es/pagFront/espanaAdmon/directorioOrganigramas/entidadesLocales/entidadesLocales.htm?idUniOrganica=18457&amp;idProvincia=48" TargetMode="External"/><Relationship Id="rId22" Type="http://schemas.openxmlformats.org/officeDocument/2006/relationships/hyperlink" Target="https://administracion.gob.es/pagFront/espanaAdmon/directorioOrganigramas/entidadesLocales/entidadesLocales.htm?idUniOrganica=18524&amp;idProvincia=48" TargetMode="External"/><Relationship Id="rId21" Type="http://schemas.openxmlformats.org/officeDocument/2006/relationships/hyperlink" Target="https://administracion.gob.es/pagFront/espanaAdmon/directorioOrganigramas/entidadesLocales/entidadesLocales.htm?idUniOrganica=18507&amp;idProvincia=48" TargetMode="External"/><Relationship Id="rId24" Type="http://schemas.openxmlformats.org/officeDocument/2006/relationships/hyperlink" Target="https://administracion.gob.es/pagFront/espanaAdmon/directorioOrganigramas/entidadesLocales/entidadesLocales.htm?idUniOrganica=18691&amp;idProvincia=48" TargetMode="External"/><Relationship Id="rId23" Type="http://schemas.openxmlformats.org/officeDocument/2006/relationships/hyperlink" Target="https://administracion.gob.es/pagFront/espanaAdmon/directorioOrganigramas/entidadesLocales/entidadesLocales.htm?idUniOrganica=18559&amp;idProvincia=48" TargetMode="External"/><Relationship Id="rId26" Type="http://schemas.openxmlformats.org/officeDocument/2006/relationships/hyperlink" Target="https://administracion.gob.es/pagFront/espanaAdmon/directorioOrganigramas/entidadesLocales/entidadesLocales.htm?idUniOrganica=18730&amp;idProvincia=48" TargetMode="External"/><Relationship Id="rId25" Type="http://schemas.openxmlformats.org/officeDocument/2006/relationships/hyperlink" Target="https://administracion.gob.es/pagFront/espanaAdmon/directorioOrganigramas/entidadesLocales/entidadesLocales.htm?idUniOrganica=18723&amp;idProvincia=48" TargetMode="External"/><Relationship Id="rId28" Type="http://schemas.openxmlformats.org/officeDocument/2006/relationships/hyperlink" Target="https://administracion.gob.es/pagFront/espanaAdmon/directorioOrganigramas/entidadesLocales/entidadesLocales.htm?idUniOrganica=18772&amp;idProvincia=48" TargetMode="External"/><Relationship Id="rId27" Type="http://schemas.openxmlformats.org/officeDocument/2006/relationships/hyperlink" Target="https://administracion.gob.es/pagFront/espanaAdmon/directorioOrganigramas/entidadesLocales/entidadesLocales.htm?idUniOrganica=18733&amp;idProvincia=48" TargetMode="External"/><Relationship Id="rId29" Type="http://schemas.openxmlformats.org/officeDocument/2006/relationships/hyperlink" Target="https://administracion.gob.es/pagFront/espanaAdmon/directorioOrganigramas/entidadesLocales/entidadesLocales.htm?idUniOrganica=18973&amp;idProvincia=48" TargetMode="External"/><Relationship Id="rId11" Type="http://schemas.openxmlformats.org/officeDocument/2006/relationships/hyperlink" Target="https://administracion.gob.es/pagFront/espanaAdmon/directorioOrganigramas/entidadesLocales/entidadesLocales.htm?idUniOrganica=18279&amp;idProvincia=48" TargetMode="External"/><Relationship Id="rId10" Type="http://schemas.openxmlformats.org/officeDocument/2006/relationships/hyperlink" Target="https://administracion.gob.es/pagFront/espanaAdmon/directorioOrganigramas/entidadesLocales/entidadesLocales.htm?idUniOrganica=18277&amp;idProvincia=48" TargetMode="External"/><Relationship Id="rId13" Type="http://schemas.openxmlformats.org/officeDocument/2006/relationships/hyperlink" Target="https://administracion.gob.es/pagFront/espanaAdmon/directorioOrganigramas/entidadesLocales/entidadesLocales.htm?idUniOrganica=18287&amp;idProvincia=48" TargetMode="External"/><Relationship Id="rId12" Type="http://schemas.openxmlformats.org/officeDocument/2006/relationships/hyperlink" Target="https://administracion.gob.es/pagFront/espanaAdmon/directorioOrganigramas/entidadesLocales/entidadesLocales.htm?idUniOrganica=18286&amp;idProvincia=48" TargetMode="External"/><Relationship Id="rId15" Type="http://schemas.openxmlformats.org/officeDocument/2006/relationships/hyperlink" Target="https://administracion.gob.es/pagFront/espanaAdmon/directorioOrganigramas/entidadesLocales/entidadesLocales.htm?idUniOrganica=18313&amp;idProvincia=48" TargetMode="External"/><Relationship Id="rId14" Type="http://schemas.openxmlformats.org/officeDocument/2006/relationships/hyperlink" Target="https://administracion.gob.es/pagFront/espanaAdmon/directorioOrganigramas/entidadesLocales/entidadesLocales.htm?idUniOrganica=18306&amp;idProvincia=48" TargetMode="External"/><Relationship Id="rId17" Type="http://schemas.openxmlformats.org/officeDocument/2006/relationships/hyperlink" Target="https://administracion.gob.es/pagFront/espanaAdmon/directorioOrganigramas/entidadesLocales/entidadesLocales.htm?idUniOrganica=18346&amp;idProvincia=48" TargetMode="External"/><Relationship Id="rId16" Type="http://schemas.openxmlformats.org/officeDocument/2006/relationships/hyperlink" Target="https://administracion.gob.es/pagFront/espanaAdmon/directorioOrganigramas/entidadesLocales/entidadesLocales.htm?idUniOrganica=18343&amp;idProvincia=48" TargetMode="External"/><Relationship Id="rId19" Type="http://schemas.openxmlformats.org/officeDocument/2006/relationships/hyperlink" Target="https://administracion.gob.es/pagFront/espanaAdmon/directorioOrganigramas/entidadesLocales/entidadesLocales.htm?idUniOrganica=18428&amp;idProvincia=48" TargetMode="External"/><Relationship Id="rId18" Type="http://schemas.openxmlformats.org/officeDocument/2006/relationships/hyperlink" Target="https://administracion.gob.es/pagFront/espanaAdmon/directorioOrganigramas/entidadesLocales/entidadesLocales.htm?idUniOrganica=18415&amp;idProvincia=48" TargetMode="External"/><Relationship Id="rId84" Type="http://schemas.openxmlformats.org/officeDocument/2006/relationships/hyperlink" Target="https://administracion.gob.es/pagFront/espanaAdmon/directorioOrganigramas/entidadesLocales/entidadesLocales.htm?idUniOrganica=22053&amp;idProvincia=48" TargetMode="External"/><Relationship Id="rId83" Type="http://schemas.openxmlformats.org/officeDocument/2006/relationships/hyperlink" Target="https://administracion.gob.es/pagFront/espanaAdmon/directorioOrganigramas/entidadesLocales/entidadesLocales.htm?idUniOrganica=22050&amp;idProvincia=48" TargetMode="External"/><Relationship Id="rId86" Type="http://schemas.openxmlformats.org/officeDocument/2006/relationships/hyperlink" Target="https://administracion.gob.es/pagFront/espanaAdmon/directorioOrganigramas/entidadesLocales/entidadesLocales.htm?idUniOrganica=22059&amp;idProvincia=48" TargetMode="External"/><Relationship Id="rId85" Type="http://schemas.openxmlformats.org/officeDocument/2006/relationships/hyperlink" Target="https://administracion.gob.es/pagFront/espanaAdmon/directorioOrganigramas/entidadesLocales/entidadesLocales.htm?idUniOrganica=22058&amp;idProvincia=48" TargetMode="External"/><Relationship Id="rId88" Type="http://schemas.openxmlformats.org/officeDocument/2006/relationships/hyperlink" Target="https://administracion.gob.es/pagFront/espanaAdmon/directorioOrganigramas/entidadesLocales/entidadesLocales.htm?idUniOrganica=22371&amp;idProvincia=48" TargetMode="External"/><Relationship Id="rId87" Type="http://schemas.openxmlformats.org/officeDocument/2006/relationships/hyperlink" Target="https://administracion.gob.es/pagFront/espanaAdmon/directorioOrganigramas/entidadesLocales/entidadesLocales.htm?idUniOrganica=22321&amp;idProvincia=48" TargetMode="External"/><Relationship Id="rId89" Type="http://schemas.openxmlformats.org/officeDocument/2006/relationships/hyperlink" Target="https://administracion.gob.es/pagFront/espanaAdmon/directorioOrganigramas/entidadesLocales/entidadesLocales.htm?idUniOrganica=22380&amp;idProvincia=48" TargetMode="External"/><Relationship Id="rId80" Type="http://schemas.openxmlformats.org/officeDocument/2006/relationships/hyperlink" Target="https://administracion.gob.es/pagFront/espanaAdmon/directorioOrganigramas/entidadesLocales/entidadesLocales.htm?idUniOrganica=22010&amp;idProvincia=48" TargetMode="External"/><Relationship Id="rId82" Type="http://schemas.openxmlformats.org/officeDocument/2006/relationships/hyperlink" Target="https://administracion.gob.es/pagFront/espanaAdmon/directorioOrganigramas/entidadesLocales/entidadesLocales.htm?idUniOrganica=22016&amp;idProvincia=48" TargetMode="External"/><Relationship Id="rId81" Type="http://schemas.openxmlformats.org/officeDocument/2006/relationships/hyperlink" Target="https://administracion.gob.es/pagFront/espanaAdmon/directorioOrganigramas/entidadesLocales/entidadesLocales.htm?idUniOrganica=22013&amp;idProvincia=48" TargetMode="External"/><Relationship Id="rId1" Type="http://schemas.openxmlformats.org/officeDocument/2006/relationships/hyperlink" Target="https://administracion.gob.es/pagFront/espanaAdmon/directorioOrganigramas/entidadesLocales/entidadesLocales.htm?idUniOrganica=17518&amp;idProvincia=48" TargetMode="External"/><Relationship Id="rId2" Type="http://schemas.openxmlformats.org/officeDocument/2006/relationships/hyperlink" Target="https://administracion.gob.es/pagFront/espanaAdmon/directorioOrganigramas/entidadesLocales/entidadesLocales.htm?idUniOrganica=17526&amp;idProvincia=48" TargetMode="External"/><Relationship Id="rId3" Type="http://schemas.openxmlformats.org/officeDocument/2006/relationships/hyperlink" Target="https://administracion.gob.es/pagFront/espanaAdmon/directorioOrganigramas/entidadesLocales/entidadesLocales.htm?idUniOrganica=17631&amp;idProvincia=48" TargetMode="External"/><Relationship Id="rId4" Type="http://schemas.openxmlformats.org/officeDocument/2006/relationships/hyperlink" Target="https://administracion.gob.es/pagFront/espanaAdmon/directorioOrganigramas/entidadesLocales/entidadesLocales.htm?idUniOrganica=18034&amp;idProvincia=48" TargetMode="External"/><Relationship Id="rId9" Type="http://schemas.openxmlformats.org/officeDocument/2006/relationships/hyperlink" Target="https://administracion.gob.es/pagFront/espanaAdmon/directorioOrganigramas/entidadesLocales/entidadesLocales.htm?idUniOrganica=18202&amp;idProvincia=48" TargetMode="External"/><Relationship Id="rId5" Type="http://schemas.openxmlformats.org/officeDocument/2006/relationships/hyperlink" Target="https://administracion.gob.es/pagFront/espanaAdmon/directorioOrganigramas/entidadesLocales/entidadesLocales.htm?idUniOrganica=18083&amp;idProvincia=48" TargetMode="External"/><Relationship Id="rId6" Type="http://schemas.openxmlformats.org/officeDocument/2006/relationships/hyperlink" Target="https://administracion.gob.es/pagFront/espanaAdmon/directorioOrganigramas/entidadesLocales/entidadesLocales.htm?idUniOrganica=18084&amp;idProvincia=48" TargetMode="External"/><Relationship Id="rId7" Type="http://schemas.openxmlformats.org/officeDocument/2006/relationships/hyperlink" Target="https://administracion.gob.es/pagFront/espanaAdmon/directorioOrganigramas/entidadesLocales/entidadesLocales.htm?idUniOrganica=18147&amp;idProvincia=48" TargetMode="External"/><Relationship Id="rId8" Type="http://schemas.openxmlformats.org/officeDocument/2006/relationships/hyperlink" Target="https://administracion.gob.es/pagFront/espanaAdmon/directorioOrganigramas/entidadesLocales/entidadesLocales.htm?idUniOrganica=18163&amp;idProvincia=48" TargetMode="External"/><Relationship Id="rId73" Type="http://schemas.openxmlformats.org/officeDocument/2006/relationships/hyperlink" Target="https://administracion.gob.es/pagFront/espanaAdmon/directorioOrganigramas/entidadesLocales/entidadesLocales.htm?idUniOrganica=21513&amp;idProvincia=48" TargetMode="External"/><Relationship Id="rId72" Type="http://schemas.openxmlformats.org/officeDocument/2006/relationships/hyperlink" Target="https://administracion.gob.es/pagFront/espanaAdmon/directorioOrganigramas/entidadesLocales/entidadesLocales.htm?idUniOrganica=21461&amp;idProvincia=48" TargetMode="External"/><Relationship Id="rId75" Type="http://schemas.openxmlformats.org/officeDocument/2006/relationships/hyperlink" Target="https://administracion.gob.es/pagFront/espanaAdmon/directorioOrganigramas/entidadesLocales/entidadesLocales.htm?idUniOrganica=21565&amp;idProvincia=48" TargetMode="External"/><Relationship Id="rId74" Type="http://schemas.openxmlformats.org/officeDocument/2006/relationships/hyperlink" Target="https://administracion.gob.es/pagFront/espanaAdmon/directorioOrganigramas/entidadesLocales/entidadesLocales.htm?idUniOrganica=21545&amp;idProvincia=48" TargetMode="External"/><Relationship Id="rId77" Type="http://schemas.openxmlformats.org/officeDocument/2006/relationships/hyperlink" Target="https://administracion.gob.es/pagFront/espanaAdmon/directorioOrganigramas/entidadesLocales/entidadesLocales.htm?idUniOrganica=21675&amp;idProvincia=48" TargetMode="External"/><Relationship Id="rId76" Type="http://schemas.openxmlformats.org/officeDocument/2006/relationships/hyperlink" Target="https://administracion.gob.es/pagFront/espanaAdmon/directorioOrganigramas/entidadesLocales/entidadesLocales.htm?idUniOrganica=21672&amp;idProvincia=48" TargetMode="External"/><Relationship Id="rId79" Type="http://schemas.openxmlformats.org/officeDocument/2006/relationships/hyperlink" Target="https://administracion.gob.es/pagFront/espanaAdmon/directorioOrganigramas/entidadesLocales/entidadesLocales.htm?idUniOrganica=21972&amp;idProvincia=48" TargetMode="External"/><Relationship Id="rId78" Type="http://schemas.openxmlformats.org/officeDocument/2006/relationships/hyperlink" Target="https://administracion.gob.es/pagFront/espanaAdmon/directorioOrganigramas/entidadesLocales/entidadesLocales.htm?idUniOrganica=21682&amp;idProvincia=48" TargetMode="External"/><Relationship Id="rId71" Type="http://schemas.openxmlformats.org/officeDocument/2006/relationships/hyperlink" Target="https://administracion.gob.es/pagFront/espanaAdmon/directorioOrganigramas/entidadesLocales/entidadesLocales.htm?idUniOrganica=21335&amp;idProvincia=48" TargetMode="External"/><Relationship Id="rId70" Type="http://schemas.openxmlformats.org/officeDocument/2006/relationships/hyperlink" Target="https://administracion.gob.es/pagFront/espanaAdmon/directorioOrganigramas/entidadesLocales/entidadesLocales.htm?idUniOrganica=21248&amp;idProvincia=48" TargetMode="External"/><Relationship Id="rId62" Type="http://schemas.openxmlformats.org/officeDocument/2006/relationships/hyperlink" Target="https://administracion.gob.es/pagFront/espanaAdmon/directorioOrganigramas/entidadesLocales/entidadesLocales.htm?idUniOrganica=21119&amp;idProvincia=48" TargetMode="External"/><Relationship Id="rId61" Type="http://schemas.openxmlformats.org/officeDocument/2006/relationships/hyperlink" Target="https://administracion.gob.es/pagFront/espanaAdmon/directorioOrganigramas/entidadesLocales/entidadesLocales.htm?idUniOrganica=21118&amp;idProvincia=48" TargetMode="External"/><Relationship Id="rId64" Type="http://schemas.openxmlformats.org/officeDocument/2006/relationships/hyperlink" Target="https://administracion.gob.es/pagFront/espanaAdmon/directorioOrganigramas/entidadesLocales/entidadesLocales.htm?idUniOrganica=21180&amp;idProvincia=48" TargetMode="External"/><Relationship Id="rId63" Type="http://schemas.openxmlformats.org/officeDocument/2006/relationships/hyperlink" Target="https://administracion.gob.es/pagFront/espanaAdmon/directorioOrganigramas/entidadesLocales/entidadesLocales.htm?idUniOrganica=21156&amp;idProvincia=48" TargetMode="External"/><Relationship Id="rId66" Type="http://schemas.openxmlformats.org/officeDocument/2006/relationships/hyperlink" Target="https://administracion.gob.es/pagFront/espanaAdmon/directorioOrganigramas/entidadesLocales/entidadesLocales.htm?idUniOrganica=21226&amp;idProvincia=48" TargetMode="External"/><Relationship Id="rId65" Type="http://schemas.openxmlformats.org/officeDocument/2006/relationships/hyperlink" Target="https://administracion.gob.es/pagFront/espanaAdmon/directorioOrganigramas/entidadesLocales/entidadesLocales.htm?idUniOrganica=21197&amp;idProvincia=48" TargetMode="External"/><Relationship Id="rId68" Type="http://schemas.openxmlformats.org/officeDocument/2006/relationships/hyperlink" Target="https://administracion.gob.es/pagFront/espanaAdmon/directorioOrganigramas/entidadesLocales/entidadesLocales.htm?idUniOrganica=21232&amp;idProvincia=48" TargetMode="External"/><Relationship Id="rId67" Type="http://schemas.openxmlformats.org/officeDocument/2006/relationships/hyperlink" Target="https://administracion.gob.es/pagFront/espanaAdmon/directorioOrganigramas/entidadesLocales/entidadesLocales.htm?idUniOrganica=21230&amp;idProvincia=48" TargetMode="External"/><Relationship Id="rId60" Type="http://schemas.openxmlformats.org/officeDocument/2006/relationships/hyperlink" Target="https://administracion.gob.es/pagFront/espanaAdmon/directorioOrganigramas/entidadesLocales/entidadesLocales.htm?idUniOrganica=21049&amp;idProvincia=48" TargetMode="External"/><Relationship Id="rId69" Type="http://schemas.openxmlformats.org/officeDocument/2006/relationships/hyperlink" Target="https://administracion.gob.es/pagFront/espanaAdmon/directorioOrganigramas/entidadesLocales/entidadesLocales.htm?idUniOrganica=21233&amp;idProvincia=48" TargetMode="External"/><Relationship Id="rId51" Type="http://schemas.openxmlformats.org/officeDocument/2006/relationships/hyperlink" Target="https://administracion.gob.es/pagFront/espanaAdmon/directorioOrganigramas/entidadesLocales/entidadesLocales.htm?idUniOrganica=20619&amp;idProvincia=48" TargetMode="External"/><Relationship Id="rId50" Type="http://schemas.openxmlformats.org/officeDocument/2006/relationships/hyperlink" Target="https://administracion.gob.es/pagFront/espanaAdmon/directorioOrganigramas/entidadesLocales/entidadesLocales.htm?idUniOrganica=20615&amp;idProvincia=48" TargetMode="External"/><Relationship Id="rId53" Type="http://schemas.openxmlformats.org/officeDocument/2006/relationships/hyperlink" Target="https://administracion.gob.es/pagFront/espanaAdmon/directorioOrganigramas/entidadesLocales/entidadesLocales.htm?idUniOrganica=20659&amp;idProvincia=48" TargetMode="External"/><Relationship Id="rId52" Type="http://schemas.openxmlformats.org/officeDocument/2006/relationships/hyperlink" Target="https://administracion.gob.es/pagFront/espanaAdmon/directorioOrganigramas/entidadesLocales/entidadesLocales.htm?idUniOrganica=20637&amp;idProvincia=48" TargetMode="External"/><Relationship Id="rId55" Type="http://schemas.openxmlformats.org/officeDocument/2006/relationships/hyperlink" Target="https://administracion.gob.es/pagFront/espanaAdmon/directorioOrganigramas/entidadesLocales/entidadesLocales.htm?idUniOrganica=20747&amp;idProvincia=48" TargetMode="External"/><Relationship Id="rId54" Type="http://schemas.openxmlformats.org/officeDocument/2006/relationships/hyperlink" Target="https://administracion.gob.es/pagFront/espanaAdmon/directorioOrganigramas/entidadesLocales/entidadesLocales.htm?idUniOrganica=20663&amp;idProvincia=48" TargetMode="External"/><Relationship Id="rId57" Type="http://schemas.openxmlformats.org/officeDocument/2006/relationships/hyperlink" Target="https://administracion.gob.es/pagFront/espanaAdmon/directorioOrganigramas/entidadesLocales/entidadesLocales.htm?idUniOrganica=20982&amp;idProvincia=48" TargetMode="External"/><Relationship Id="rId56" Type="http://schemas.openxmlformats.org/officeDocument/2006/relationships/hyperlink" Target="https://administracion.gob.es/pagFront/espanaAdmon/directorioOrganigramas/entidadesLocales/entidadesLocales.htm?idUniOrganica=20966&amp;idProvincia=48" TargetMode="External"/><Relationship Id="rId59" Type="http://schemas.openxmlformats.org/officeDocument/2006/relationships/hyperlink" Target="https://administracion.gob.es/pagFront/espanaAdmon/directorioOrganigramas/entidadesLocales/entidadesLocales.htm?idUniOrganica=21037&amp;idProvincia=48" TargetMode="External"/><Relationship Id="rId58" Type="http://schemas.openxmlformats.org/officeDocument/2006/relationships/hyperlink" Target="https://administracion.gob.es/pagFront/espanaAdmon/directorioOrganigramas/entidadesLocales/entidadesLocales.htm?idUniOrganica=21026&amp;idProvincia=48" TargetMode="External"/><Relationship Id="rId107" Type="http://schemas.openxmlformats.org/officeDocument/2006/relationships/hyperlink" Target="https://administracion.gob.es/pagFront/espanaAdmon/directorioOrganigramas/entidadesLocales/entidadesLocales.htm?idUniOrganica=25567&amp;idProvincia=48" TargetMode="External"/><Relationship Id="rId106" Type="http://schemas.openxmlformats.org/officeDocument/2006/relationships/hyperlink" Target="https://administracion.gob.es/pagFront/espanaAdmon/directorioOrganigramas/entidadesLocales/entidadesLocales.htm?idUniOrganica=25564&amp;idProvincia=48" TargetMode="External"/><Relationship Id="rId105" Type="http://schemas.openxmlformats.org/officeDocument/2006/relationships/hyperlink" Target="https://administracion.gob.es/pagFront/espanaAdmon/directorioOrganigramas/entidadesLocales/entidadesLocales.htm?idUniOrganica=24815&amp;idProvincia=48" TargetMode="External"/><Relationship Id="rId104" Type="http://schemas.openxmlformats.org/officeDocument/2006/relationships/hyperlink" Target="https://administracion.gob.es/pagFront/espanaAdmon/directorioOrganigramas/entidadesLocales/entidadesLocales.htm?idUniOrganica=159078&amp;idProvincia=48" TargetMode="External"/><Relationship Id="rId109" Type="http://schemas.openxmlformats.org/officeDocument/2006/relationships/hyperlink" Target="https://administracion.gob.es/pagFront/espanaAdmon/directorioOrganigramas/entidadesLocales/entidadesLocales.htm?idUniOrganica=25578&amp;idProvincia=48" TargetMode="External"/><Relationship Id="rId108" Type="http://schemas.openxmlformats.org/officeDocument/2006/relationships/hyperlink" Target="https://administracion.gob.es/pagFront/espanaAdmon/directorioOrganigramas/entidadesLocales/entidadesLocales.htm?idUniOrganica=25572&amp;idProvincia=48" TargetMode="External"/><Relationship Id="rId103" Type="http://schemas.openxmlformats.org/officeDocument/2006/relationships/hyperlink" Target="https://administracion.gob.es/pagFront/espanaAdmon/directorioOrganigramas/entidadesLocales/entidadesLocales.htm?idUniOrganica=24611&amp;idProvincia=48" TargetMode="External"/><Relationship Id="rId102" Type="http://schemas.openxmlformats.org/officeDocument/2006/relationships/hyperlink" Target="https://administracion.gob.es/pagFront/espanaAdmon/directorioOrganigramas/entidadesLocales/entidadesLocales.htm?idUniOrganica=24610&amp;idProvincia=48" TargetMode="External"/><Relationship Id="rId101" Type="http://schemas.openxmlformats.org/officeDocument/2006/relationships/hyperlink" Target="https://administracion.gob.es/pagFront/espanaAdmon/directorioOrganigramas/entidadesLocales/entidadesLocales.htm?idUniOrganica=24580&amp;idProvincia=48" TargetMode="External"/><Relationship Id="rId100" Type="http://schemas.openxmlformats.org/officeDocument/2006/relationships/hyperlink" Target="https://administracion.gob.es/pagFront/espanaAdmon/directorioOrganigramas/entidadesLocales/entidadesLocales.htm?idUniOrganica=24573&amp;idProvincia=48" TargetMode="External"/><Relationship Id="rId95" Type="http://schemas.openxmlformats.org/officeDocument/2006/relationships/hyperlink" Target="https://administracion.gob.es/pagFront/espanaAdmon/directorioOrganigramas/entidadesLocales/entidadesLocales.htm?idUniOrganica=24100&amp;idProvincia=48" TargetMode="External"/><Relationship Id="rId94" Type="http://schemas.openxmlformats.org/officeDocument/2006/relationships/hyperlink" Target="https://administracion.gob.es/pagFront/espanaAdmon/directorioOrganigramas/entidadesLocales/entidadesLocales.htm?idUniOrganica=24024&amp;idProvincia=48" TargetMode="External"/><Relationship Id="rId97" Type="http://schemas.openxmlformats.org/officeDocument/2006/relationships/hyperlink" Target="https://administracion.gob.es/pagFront/espanaAdmon/directorioOrganigramas/entidadesLocales/entidadesLocales.htm?idUniOrganica=24106&amp;idProvincia=48" TargetMode="External"/><Relationship Id="rId96" Type="http://schemas.openxmlformats.org/officeDocument/2006/relationships/hyperlink" Target="https://administracion.gob.es/pagFront/espanaAdmon/directorioOrganigramas/entidadesLocales/entidadesLocales.htm?idUniOrganica=24104&amp;idProvincia=48" TargetMode="External"/><Relationship Id="rId99" Type="http://schemas.openxmlformats.org/officeDocument/2006/relationships/hyperlink" Target="https://administracion.gob.es/pagFront/espanaAdmon/directorioOrganigramas/entidadesLocales/entidadesLocales.htm?idUniOrganica=24552&amp;idProvincia=48" TargetMode="External"/><Relationship Id="rId98" Type="http://schemas.openxmlformats.org/officeDocument/2006/relationships/hyperlink" Target="https://administracion.gob.es/pagFront/espanaAdmon/directorioOrganigramas/entidadesLocales/entidadesLocales.htm?idUniOrganica=24153&amp;idProvincia=48" TargetMode="External"/><Relationship Id="rId91" Type="http://schemas.openxmlformats.org/officeDocument/2006/relationships/hyperlink" Target="https://administracion.gob.es/pagFront/espanaAdmon/directorioOrganigramas/entidadesLocales/entidadesLocales.htm?idUniOrganica=22773&amp;idProvincia=48" TargetMode="External"/><Relationship Id="rId90" Type="http://schemas.openxmlformats.org/officeDocument/2006/relationships/hyperlink" Target="https://administracion.gob.es/pagFront/espanaAdmon/directorioOrganigramas/entidadesLocales/entidadesLocales.htm?idUniOrganica=22402&amp;idProvincia=48" TargetMode="External"/><Relationship Id="rId93" Type="http://schemas.openxmlformats.org/officeDocument/2006/relationships/hyperlink" Target="https://administracion.gob.es/pagFront/espanaAdmon/directorioOrganigramas/entidadesLocales/entidadesLocales.htm?idUniOrganica=23925&amp;idProvincia=48" TargetMode="External"/><Relationship Id="rId92" Type="http://schemas.openxmlformats.org/officeDocument/2006/relationships/hyperlink" Target="https://administracion.gob.es/pagFront/espanaAdmon/directorioOrganigramas/entidadesLocales/entidadesLocales.htm?idUniOrganica=22864&amp;idProvincia=48" TargetMode="External"/><Relationship Id="rId110" Type="http://schemas.openxmlformats.org/officeDocument/2006/relationships/hyperlink" Target="https://administracion.gob.es/pagFront/espanaAdmon/directorioOrganigramas/entidadesLocales/entidadesLocales.htm?idUniOrganica=25600&amp;idProvincia=48" TargetMode="External"/><Relationship Id="rId114" Type="http://schemas.openxmlformats.org/officeDocument/2006/relationships/drawing" Target="../drawings/drawing9.xml"/><Relationship Id="rId113" Type="http://schemas.openxmlformats.org/officeDocument/2006/relationships/hyperlink" Target="https://administracion.gob.es/pagFront/espanaAdmon/directorioOrganigramas/entidadesLocales/entidadesLocales.htm?idUniOrganica=25608&amp;idProvincia=48" TargetMode="External"/><Relationship Id="rId112" Type="http://schemas.openxmlformats.org/officeDocument/2006/relationships/hyperlink" Target="https://administracion.gob.es/pagFront/espanaAdmon/directorioOrganigramas/entidadesLocales/entidadesLocales.htm?idUniOrganica=25605&amp;idProvincia=48" TargetMode="External"/><Relationship Id="rId111" Type="http://schemas.openxmlformats.org/officeDocument/2006/relationships/hyperlink" Target="https://administracion.gob.es/pagFront/espanaAdmon/directorioOrganigramas/entidadesLocales/entidadesLocales.htm?idUniOrganica=25601&amp;idProvincia=48"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1.63"/>
    <col customWidth="1" min="3" max="3" width="14.0"/>
    <col customWidth="1" min="4" max="4" width="13.75"/>
    <col customWidth="1" min="5" max="5" width="24.38"/>
    <col customWidth="1" min="6" max="7" width="20.5"/>
    <col customWidth="1" min="17" max="17" width="22.88"/>
    <col customWidth="1" min="22" max="22" width="23.63"/>
  </cols>
  <sheetData>
    <row r="1">
      <c r="A1" s="1" t="s">
        <v>0</v>
      </c>
      <c r="B1" s="2" t="s">
        <v>1</v>
      </c>
      <c r="C1" s="1" t="s">
        <v>2</v>
      </c>
      <c r="D1" s="3" t="s">
        <v>3</v>
      </c>
      <c r="E1" s="1" t="s">
        <v>4</v>
      </c>
      <c r="F1" s="2" t="s">
        <v>5</v>
      </c>
      <c r="G1" s="1" t="s">
        <v>6</v>
      </c>
      <c r="H1" s="1" t="s">
        <v>7</v>
      </c>
      <c r="I1" s="1" t="s">
        <v>8</v>
      </c>
      <c r="J1" s="1" t="s">
        <v>9</v>
      </c>
      <c r="K1" s="1" t="s">
        <v>10</v>
      </c>
      <c r="L1" s="1" t="s">
        <v>11</v>
      </c>
      <c r="M1" s="1" t="s">
        <v>12</v>
      </c>
      <c r="N1" s="1" t="s">
        <v>13</v>
      </c>
      <c r="O1" s="1" t="s">
        <v>14</v>
      </c>
      <c r="P1" s="2" t="s">
        <v>15</v>
      </c>
      <c r="Q1" s="1" t="s">
        <v>16</v>
      </c>
      <c r="R1" s="1" t="s">
        <v>17</v>
      </c>
      <c r="S1" s="1" t="s">
        <v>18</v>
      </c>
      <c r="T1" s="1" t="s">
        <v>19</v>
      </c>
      <c r="U1" s="1" t="s">
        <v>20</v>
      </c>
      <c r="V1" s="1" t="s">
        <v>21</v>
      </c>
      <c r="W1" s="1" t="s">
        <v>22</v>
      </c>
      <c r="X1" s="1" t="s">
        <v>23</v>
      </c>
      <c r="Y1" s="4"/>
      <c r="Z1" s="4"/>
      <c r="AA1" s="5"/>
      <c r="AB1" s="5"/>
      <c r="AC1" s="5">
        <v>1.0</v>
      </c>
      <c r="AD1" s="5"/>
    </row>
    <row r="2">
      <c r="A2" s="6">
        <v>1051.0</v>
      </c>
      <c r="B2" s="7" t="s">
        <v>24</v>
      </c>
      <c r="C2" s="8">
        <v>5155.0</v>
      </c>
      <c r="D2" s="9">
        <v>45769.0</v>
      </c>
      <c r="E2" s="10" t="s">
        <v>25</v>
      </c>
      <c r="F2" s="11"/>
      <c r="G2" s="10" t="s">
        <v>26</v>
      </c>
      <c r="H2" s="11"/>
      <c r="I2" s="11"/>
      <c r="J2" s="11"/>
      <c r="K2" s="11"/>
      <c r="L2" s="11"/>
      <c r="M2" s="11"/>
      <c r="N2" s="11"/>
      <c r="O2" s="11"/>
      <c r="P2" s="11"/>
      <c r="Q2" s="11"/>
      <c r="R2" s="11"/>
      <c r="S2" s="11"/>
      <c r="T2" s="11"/>
      <c r="U2" s="11"/>
      <c r="V2" s="11"/>
      <c r="W2" s="11"/>
      <c r="X2" s="11"/>
    </row>
    <row r="3">
      <c r="A3" s="6">
        <v>1001.0</v>
      </c>
      <c r="B3" s="12" t="s">
        <v>27</v>
      </c>
      <c r="C3" s="13">
        <v>2971.0</v>
      </c>
      <c r="D3" s="14">
        <v>45769.0</v>
      </c>
      <c r="E3" s="15"/>
      <c r="F3" s="11"/>
      <c r="G3" s="11"/>
      <c r="H3" s="11"/>
      <c r="I3" s="11"/>
      <c r="J3" s="11"/>
      <c r="K3" s="11"/>
      <c r="L3" s="11"/>
      <c r="M3" s="11"/>
      <c r="N3" s="11"/>
      <c r="O3" s="11"/>
      <c r="P3" s="11"/>
      <c r="Q3" s="11"/>
      <c r="R3" s="11"/>
      <c r="S3" s="11"/>
      <c r="T3" s="11"/>
      <c r="U3" s="11"/>
      <c r="V3" s="11"/>
      <c r="W3" s="11"/>
      <c r="X3" s="11"/>
    </row>
    <row r="4">
      <c r="A4" s="16">
        <v>1002.0</v>
      </c>
      <c r="B4" s="17" t="s">
        <v>28</v>
      </c>
      <c r="C4" s="18">
        <v>10330.0</v>
      </c>
      <c r="D4" s="19">
        <v>45769.0</v>
      </c>
      <c r="E4" s="20" t="s">
        <v>29</v>
      </c>
      <c r="F4" s="21"/>
      <c r="G4" s="20" t="s">
        <v>26</v>
      </c>
      <c r="H4" s="21"/>
      <c r="I4" s="21"/>
      <c r="J4" s="21"/>
      <c r="K4" s="21"/>
      <c r="L4" s="21"/>
      <c r="M4" s="21"/>
      <c r="N4" s="21"/>
      <c r="O4" s="21"/>
      <c r="P4" s="21"/>
      <c r="Q4" s="21"/>
      <c r="R4" s="21"/>
      <c r="S4" s="21"/>
      <c r="T4" s="21"/>
      <c r="U4" s="21"/>
      <c r="V4" s="21"/>
      <c r="W4" s="21"/>
      <c r="X4" s="21"/>
    </row>
    <row r="5">
      <c r="A5" s="6">
        <v>1049.0</v>
      </c>
      <c r="B5" s="22" t="s">
        <v>30</v>
      </c>
      <c r="C5" s="13">
        <v>142.0</v>
      </c>
      <c r="D5" s="14">
        <v>45769.0</v>
      </c>
      <c r="E5" s="15"/>
      <c r="F5" s="11"/>
      <c r="G5" s="11"/>
      <c r="H5" s="11"/>
      <c r="I5" s="11"/>
      <c r="J5" s="11"/>
      <c r="K5" s="11"/>
      <c r="L5" s="11"/>
      <c r="M5" s="11"/>
      <c r="N5" s="11"/>
      <c r="O5" s="11"/>
      <c r="P5" s="11"/>
      <c r="Q5" s="11"/>
      <c r="R5" s="11"/>
      <c r="S5" s="11"/>
      <c r="T5" s="11"/>
      <c r="U5" s="11"/>
      <c r="V5" s="11"/>
      <c r="W5" s="11"/>
      <c r="X5" s="11"/>
    </row>
    <row r="6">
      <c r="A6" s="23">
        <v>1003.0</v>
      </c>
      <c r="B6" s="24" t="s">
        <v>31</v>
      </c>
      <c r="C6" s="25">
        <v>1381.0</v>
      </c>
      <c r="D6" s="26"/>
      <c r="E6" s="27"/>
      <c r="F6" s="26"/>
      <c r="G6" s="26"/>
      <c r="H6" s="26"/>
      <c r="I6" s="26"/>
      <c r="J6" s="26"/>
      <c r="K6" s="26"/>
      <c r="L6" s="26"/>
      <c r="M6" s="26"/>
      <c r="N6" s="26"/>
      <c r="O6" s="26"/>
      <c r="P6" s="26"/>
      <c r="Q6" s="26"/>
      <c r="R6" s="26"/>
      <c r="S6" s="26"/>
      <c r="T6" s="26"/>
      <c r="U6" s="26"/>
      <c r="V6" s="26"/>
      <c r="W6" s="26"/>
      <c r="X6" s="26"/>
    </row>
    <row r="7">
      <c r="A7" s="6">
        <v>1006.0</v>
      </c>
      <c r="B7" s="22" t="s">
        <v>32</v>
      </c>
      <c r="C7" s="13">
        <v>247.0</v>
      </c>
      <c r="D7" s="14">
        <v>45769.0</v>
      </c>
      <c r="E7" s="15"/>
      <c r="F7" s="11"/>
      <c r="G7" s="11"/>
      <c r="H7" s="11"/>
      <c r="I7" s="11"/>
      <c r="J7" s="11"/>
      <c r="K7" s="11"/>
      <c r="L7" s="11"/>
      <c r="M7" s="11"/>
      <c r="N7" s="11"/>
      <c r="O7" s="11"/>
      <c r="P7" s="11"/>
      <c r="Q7" s="11"/>
      <c r="R7" s="11"/>
      <c r="S7" s="11"/>
      <c r="T7" s="11"/>
      <c r="U7" s="11"/>
      <c r="V7" s="11"/>
      <c r="W7" s="11"/>
      <c r="X7" s="11"/>
    </row>
    <row r="8">
      <c r="A8" s="6">
        <v>1037.0</v>
      </c>
      <c r="B8" s="28" t="s">
        <v>33</v>
      </c>
      <c r="C8" s="13">
        <v>822.0</v>
      </c>
      <c r="D8" s="14">
        <v>45769.0</v>
      </c>
      <c r="E8" s="15"/>
      <c r="F8" s="11"/>
      <c r="G8" s="11"/>
      <c r="H8" s="11"/>
      <c r="I8" s="11"/>
      <c r="J8" s="11"/>
      <c r="K8" s="11"/>
      <c r="L8" s="11"/>
      <c r="M8" s="11"/>
      <c r="N8" s="11"/>
      <c r="O8" s="11"/>
      <c r="P8" s="11"/>
      <c r="Q8" s="11"/>
      <c r="R8" s="11"/>
      <c r="S8" s="11"/>
      <c r="T8" s="11"/>
      <c r="U8" s="11"/>
      <c r="V8" s="11"/>
      <c r="W8" s="11"/>
      <c r="X8" s="11"/>
    </row>
    <row r="9">
      <c r="A9" s="23">
        <v>1008.0</v>
      </c>
      <c r="B9" s="24" t="s">
        <v>34</v>
      </c>
      <c r="C9" s="25">
        <v>1047.0</v>
      </c>
      <c r="D9" s="26"/>
      <c r="E9" s="27"/>
      <c r="F9" s="26"/>
      <c r="G9" s="26"/>
      <c r="H9" s="26"/>
      <c r="I9" s="26"/>
      <c r="J9" s="26"/>
      <c r="K9" s="26"/>
      <c r="L9" s="26"/>
      <c r="M9" s="26"/>
      <c r="N9" s="26"/>
      <c r="O9" s="26"/>
      <c r="P9" s="26"/>
      <c r="Q9" s="26"/>
      <c r="R9" s="26"/>
      <c r="S9" s="26"/>
      <c r="T9" s="26"/>
      <c r="U9" s="26"/>
      <c r="V9" s="26"/>
      <c r="W9" s="26"/>
      <c r="X9" s="26"/>
    </row>
    <row r="10">
      <c r="A10" s="6">
        <v>1004.0</v>
      </c>
      <c r="B10" s="22" t="s">
        <v>35</v>
      </c>
      <c r="C10" s="13">
        <v>1856.0</v>
      </c>
      <c r="D10" s="14">
        <v>45769.0</v>
      </c>
      <c r="E10" s="15"/>
      <c r="F10" s="11"/>
      <c r="G10" s="11"/>
      <c r="H10" s="11"/>
      <c r="I10" s="11"/>
      <c r="J10" s="11"/>
      <c r="K10" s="11"/>
      <c r="L10" s="11"/>
      <c r="M10" s="11"/>
      <c r="N10" s="11"/>
      <c r="O10" s="11"/>
      <c r="P10" s="11"/>
      <c r="Q10" s="11"/>
      <c r="R10" s="11"/>
      <c r="S10" s="11"/>
      <c r="T10" s="11"/>
      <c r="U10" s="11"/>
      <c r="V10" s="11"/>
      <c r="W10" s="11"/>
      <c r="X10" s="11"/>
    </row>
    <row r="11">
      <c r="A11" s="6">
        <v>1009.0</v>
      </c>
      <c r="B11" s="22" t="s">
        <v>36</v>
      </c>
      <c r="C11" s="13">
        <v>1611.0</v>
      </c>
      <c r="D11" s="14">
        <v>45769.0</v>
      </c>
      <c r="E11" s="15"/>
      <c r="F11" s="11"/>
      <c r="G11" s="11"/>
      <c r="H11" s="11"/>
      <c r="I11" s="11"/>
      <c r="J11" s="11"/>
      <c r="K11" s="11"/>
      <c r="L11" s="11"/>
      <c r="M11" s="11"/>
      <c r="N11" s="11"/>
      <c r="O11" s="11"/>
      <c r="P11" s="11"/>
      <c r="Q11" s="11"/>
      <c r="R11" s="11"/>
      <c r="S11" s="11"/>
      <c r="T11" s="11"/>
      <c r="U11" s="11"/>
      <c r="V11" s="11"/>
      <c r="W11" s="11"/>
      <c r="X11" s="11"/>
    </row>
    <row r="12">
      <c r="A12" s="6">
        <v>1010.0</v>
      </c>
      <c r="B12" s="22" t="s">
        <v>37</v>
      </c>
      <c r="C12" s="13">
        <v>2942.0</v>
      </c>
      <c r="D12" s="14">
        <v>45769.0</v>
      </c>
      <c r="E12" s="15"/>
      <c r="F12" s="11"/>
      <c r="G12" s="11"/>
      <c r="H12" s="11"/>
      <c r="I12" s="11"/>
      <c r="J12" s="11"/>
      <c r="K12" s="11"/>
      <c r="L12" s="11"/>
      <c r="M12" s="11"/>
      <c r="N12" s="11"/>
      <c r="O12" s="11"/>
      <c r="P12" s="11"/>
      <c r="Q12" s="11"/>
      <c r="R12" s="11"/>
      <c r="S12" s="11"/>
      <c r="T12" s="11"/>
      <c r="U12" s="11"/>
      <c r="V12" s="11"/>
      <c r="W12" s="11"/>
      <c r="X12" s="11"/>
    </row>
    <row r="13">
      <c r="A13" s="6">
        <v>1011.0</v>
      </c>
      <c r="B13" s="22" t="s">
        <v>38</v>
      </c>
      <c r="C13" s="13">
        <v>291.0</v>
      </c>
      <c r="D13" s="14">
        <v>45769.0</v>
      </c>
      <c r="E13" s="15"/>
      <c r="F13" s="11"/>
      <c r="G13" s="11"/>
      <c r="H13" s="11"/>
      <c r="I13" s="11"/>
      <c r="J13" s="11"/>
      <c r="K13" s="11"/>
      <c r="L13" s="11"/>
      <c r="M13" s="11"/>
      <c r="N13" s="11"/>
      <c r="O13" s="11"/>
      <c r="P13" s="11"/>
      <c r="Q13" s="11"/>
      <c r="R13" s="11"/>
      <c r="S13" s="11"/>
      <c r="T13" s="11"/>
      <c r="U13" s="11"/>
      <c r="V13" s="11"/>
      <c r="W13" s="11"/>
      <c r="X13" s="11"/>
    </row>
    <row r="14">
      <c r="A14" s="6">
        <v>1013.0</v>
      </c>
      <c r="B14" s="22" t="s">
        <v>39</v>
      </c>
      <c r="C14" s="13">
        <v>879.0</v>
      </c>
      <c r="D14" s="14">
        <v>45770.0</v>
      </c>
      <c r="E14" s="15"/>
      <c r="F14" s="11"/>
      <c r="G14" s="11"/>
      <c r="H14" s="11"/>
      <c r="I14" s="11"/>
      <c r="J14" s="11"/>
      <c r="K14" s="11"/>
      <c r="L14" s="11"/>
      <c r="M14" s="11"/>
      <c r="N14" s="11"/>
      <c r="O14" s="11"/>
      <c r="P14" s="11"/>
      <c r="Q14" s="11"/>
      <c r="R14" s="11"/>
      <c r="S14" s="11"/>
      <c r="T14" s="11"/>
      <c r="U14" s="11"/>
      <c r="V14" s="11"/>
      <c r="W14" s="11"/>
      <c r="X14" s="11"/>
    </row>
    <row r="15">
      <c r="A15" s="6">
        <v>1014.0</v>
      </c>
      <c r="B15" s="22" t="s">
        <v>40</v>
      </c>
      <c r="C15" s="13">
        <v>459.0</v>
      </c>
      <c r="D15" s="14">
        <v>45770.0</v>
      </c>
      <c r="E15" s="15"/>
      <c r="F15" s="11"/>
      <c r="G15" s="11"/>
      <c r="H15" s="11"/>
      <c r="I15" s="11"/>
      <c r="J15" s="11"/>
      <c r="K15" s="11"/>
      <c r="L15" s="11"/>
      <c r="M15" s="11"/>
      <c r="N15" s="11"/>
      <c r="O15" s="11"/>
      <c r="P15" s="11"/>
      <c r="Q15" s="11"/>
      <c r="R15" s="11"/>
      <c r="S15" s="11"/>
      <c r="T15" s="11"/>
      <c r="U15" s="11"/>
      <c r="V15" s="11"/>
      <c r="W15" s="11"/>
      <c r="X15" s="11"/>
    </row>
    <row r="16">
      <c r="A16" s="6">
        <v>1016.0</v>
      </c>
      <c r="B16" s="22" t="s">
        <v>41</v>
      </c>
      <c r="C16" s="13">
        <v>546.0</v>
      </c>
      <c r="D16" s="14">
        <v>45770.0</v>
      </c>
      <c r="E16" s="15"/>
      <c r="F16" s="11"/>
      <c r="G16" s="11"/>
      <c r="H16" s="11"/>
      <c r="I16" s="11"/>
      <c r="J16" s="11"/>
      <c r="K16" s="11"/>
      <c r="L16" s="11"/>
      <c r="M16" s="11"/>
      <c r="N16" s="11"/>
      <c r="O16" s="11"/>
      <c r="P16" s="11"/>
      <c r="Q16" s="11"/>
      <c r="R16" s="11"/>
      <c r="S16" s="11"/>
      <c r="T16" s="11"/>
      <c r="U16" s="11"/>
      <c r="V16" s="11"/>
      <c r="W16" s="11"/>
      <c r="X16" s="11"/>
    </row>
    <row r="17">
      <c r="A17" s="16">
        <v>1017.0</v>
      </c>
      <c r="B17" s="17" t="s">
        <v>42</v>
      </c>
      <c r="C17" s="18">
        <v>1085.0</v>
      </c>
      <c r="D17" s="19">
        <v>45770.0</v>
      </c>
      <c r="E17" s="20"/>
      <c r="F17" s="19">
        <v>45785.0</v>
      </c>
      <c r="G17" s="20" t="s">
        <v>26</v>
      </c>
      <c r="H17" s="20"/>
      <c r="I17" s="20">
        <v>45.0</v>
      </c>
      <c r="J17" s="20" t="s">
        <v>43</v>
      </c>
      <c r="K17" s="20">
        <v>100.0</v>
      </c>
      <c r="L17" s="20" t="s">
        <v>44</v>
      </c>
      <c r="M17" s="19">
        <v>45706.0</v>
      </c>
      <c r="N17" s="20" t="s">
        <v>45</v>
      </c>
      <c r="O17" s="20">
        <v>0.0</v>
      </c>
      <c r="P17" s="20">
        <v>5000.0</v>
      </c>
      <c r="Q17" s="20">
        <v>0.0</v>
      </c>
      <c r="R17" s="20">
        <v>0.0</v>
      </c>
      <c r="S17" s="20">
        <v>0.0</v>
      </c>
      <c r="T17" s="20">
        <v>0.0</v>
      </c>
      <c r="U17" s="20">
        <v>0.0</v>
      </c>
      <c r="V17" s="20" t="s">
        <v>46</v>
      </c>
      <c r="W17" s="20" t="s">
        <v>47</v>
      </c>
      <c r="X17" s="20" t="s">
        <v>45</v>
      </c>
    </row>
    <row r="18">
      <c r="A18" s="6">
        <v>1021.0</v>
      </c>
      <c r="B18" s="22" t="s">
        <v>48</v>
      </c>
      <c r="C18" s="13">
        <v>642.0</v>
      </c>
      <c r="D18" s="14">
        <v>45770.0</v>
      </c>
      <c r="E18" s="15"/>
      <c r="F18" s="11"/>
      <c r="G18" s="11"/>
      <c r="H18" s="11"/>
      <c r="I18" s="11"/>
      <c r="J18" s="11"/>
      <c r="K18" s="11"/>
      <c r="L18" s="11"/>
      <c r="M18" s="11"/>
      <c r="N18" s="11"/>
      <c r="O18" s="11"/>
      <c r="P18" s="11"/>
      <c r="Q18" s="11"/>
      <c r="R18" s="11"/>
      <c r="S18" s="11"/>
      <c r="T18" s="11"/>
      <c r="U18" s="11"/>
      <c r="V18" s="11"/>
      <c r="W18" s="11"/>
      <c r="X18" s="11"/>
    </row>
    <row r="19">
      <c r="A19" s="6">
        <v>1022.0</v>
      </c>
      <c r="B19" s="22" t="s">
        <v>49</v>
      </c>
      <c r="C19" s="13">
        <v>955.0</v>
      </c>
      <c r="D19" s="14">
        <v>45770.0</v>
      </c>
      <c r="E19" s="15"/>
      <c r="F19" s="11"/>
      <c r="G19" s="11"/>
      <c r="H19" s="11"/>
      <c r="I19" s="11"/>
      <c r="J19" s="11"/>
      <c r="K19" s="11"/>
      <c r="L19" s="11"/>
      <c r="M19" s="11"/>
      <c r="N19" s="11"/>
      <c r="O19" s="11"/>
      <c r="P19" s="11"/>
      <c r="Q19" s="11"/>
      <c r="R19" s="11"/>
      <c r="S19" s="11"/>
      <c r="T19" s="11"/>
      <c r="U19" s="11"/>
      <c r="V19" s="11"/>
      <c r="W19" s="11"/>
      <c r="X19" s="11"/>
    </row>
    <row r="20">
      <c r="A20" s="6">
        <v>1023.0</v>
      </c>
      <c r="B20" s="22" t="s">
        <v>50</v>
      </c>
      <c r="C20" s="13">
        <v>319.0</v>
      </c>
      <c r="D20" s="14">
        <v>45770.0</v>
      </c>
      <c r="E20" s="15"/>
      <c r="F20" s="11"/>
      <c r="G20" s="11"/>
      <c r="H20" s="11"/>
      <c r="I20" s="11"/>
      <c r="J20" s="11"/>
      <c r="K20" s="11"/>
      <c r="L20" s="11"/>
      <c r="M20" s="11"/>
      <c r="N20" s="11"/>
      <c r="O20" s="11"/>
      <c r="P20" s="11"/>
      <c r="Q20" s="11"/>
      <c r="R20" s="11"/>
      <c r="S20" s="11"/>
      <c r="T20" s="11"/>
      <c r="U20" s="11"/>
      <c r="V20" s="11"/>
      <c r="W20" s="11"/>
      <c r="X20" s="11"/>
    </row>
    <row r="21">
      <c r="A21" s="29">
        <v>1047.0</v>
      </c>
      <c r="B21" s="17" t="s">
        <v>51</v>
      </c>
      <c r="C21" s="18">
        <v>1439.0</v>
      </c>
      <c r="D21" s="19">
        <v>45770.0</v>
      </c>
      <c r="E21" s="20" t="s">
        <v>52</v>
      </c>
      <c r="F21" s="21"/>
      <c r="G21" s="20" t="s">
        <v>26</v>
      </c>
      <c r="H21" s="21"/>
      <c r="I21" s="21"/>
      <c r="J21" s="21"/>
      <c r="K21" s="21"/>
      <c r="L21" s="21"/>
      <c r="M21" s="21"/>
      <c r="N21" s="21"/>
      <c r="O21" s="21"/>
      <c r="P21" s="21"/>
      <c r="Q21" s="21"/>
      <c r="R21" s="21"/>
      <c r="S21" s="21"/>
      <c r="T21" s="21"/>
      <c r="U21" s="21"/>
      <c r="V21" s="21"/>
      <c r="W21" s="21"/>
      <c r="X21" s="21"/>
    </row>
    <row r="22">
      <c r="A22" s="6">
        <v>1046.0</v>
      </c>
      <c r="B22" s="22" t="s">
        <v>53</v>
      </c>
      <c r="C22" s="13">
        <v>845.0</v>
      </c>
      <c r="D22" s="14">
        <v>45770.0</v>
      </c>
      <c r="E22" s="15"/>
      <c r="F22" s="11"/>
      <c r="G22" s="11"/>
      <c r="H22" s="11"/>
      <c r="I22" s="11"/>
      <c r="J22" s="11"/>
      <c r="K22" s="11"/>
      <c r="L22" s="11"/>
      <c r="M22" s="11"/>
      <c r="N22" s="11"/>
      <c r="O22" s="11"/>
      <c r="P22" s="11"/>
      <c r="Q22" s="11"/>
      <c r="R22" s="11"/>
      <c r="S22" s="11"/>
      <c r="T22" s="11"/>
      <c r="U22" s="11"/>
      <c r="V22" s="11"/>
      <c r="W22" s="11"/>
      <c r="X22" s="11"/>
    </row>
    <row r="23">
      <c r="A23" s="6">
        <v>1056.0</v>
      </c>
      <c r="B23" s="22" t="s">
        <v>54</v>
      </c>
      <c r="C23" s="13">
        <v>214.0</v>
      </c>
      <c r="D23" s="14">
        <v>45770.0</v>
      </c>
      <c r="E23" s="15"/>
      <c r="F23" s="11"/>
      <c r="G23" s="11"/>
      <c r="H23" s="11"/>
      <c r="I23" s="11"/>
      <c r="J23" s="11"/>
      <c r="K23" s="11"/>
      <c r="L23" s="11"/>
      <c r="M23" s="11"/>
      <c r="N23" s="11"/>
      <c r="O23" s="11"/>
      <c r="P23" s="11"/>
      <c r="Q23" s="11"/>
      <c r="R23" s="11"/>
      <c r="S23" s="11"/>
      <c r="T23" s="11"/>
      <c r="U23" s="11"/>
      <c r="V23" s="11"/>
      <c r="W23" s="11"/>
      <c r="X23" s="11"/>
    </row>
    <row r="24">
      <c r="A24" s="16">
        <v>1901.0</v>
      </c>
      <c r="B24" s="17" t="s">
        <v>55</v>
      </c>
      <c r="C24" s="18">
        <v>3625.0</v>
      </c>
      <c r="D24" s="19">
        <v>45772.0</v>
      </c>
      <c r="E24" s="30" t="s">
        <v>56</v>
      </c>
      <c r="F24" s="21"/>
      <c r="G24" s="20" t="s">
        <v>26</v>
      </c>
      <c r="H24" s="21"/>
      <c r="I24" s="21"/>
      <c r="J24" s="21"/>
      <c r="K24" s="21"/>
      <c r="L24" s="21"/>
      <c r="M24" s="21"/>
      <c r="N24" s="21"/>
      <c r="O24" s="21"/>
      <c r="P24" s="21"/>
      <c r="Q24" s="21"/>
      <c r="R24" s="21"/>
      <c r="S24" s="21"/>
      <c r="T24" s="21"/>
      <c r="U24" s="21"/>
      <c r="V24" s="21"/>
      <c r="W24" s="21"/>
      <c r="X24" s="21"/>
    </row>
    <row r="25">
      <c r="A25" s="6">
        <v>1027.0</v>
      </c>
      <c r="B25" s="22" t="s">
        <v>57</v>
      </c>
      <c r="C25" s="13">
        <v>553.0</v>
      </c>
      <c r="D25" s="14">
        <v>45772.0</v>
      </c>
      <c r="E25" s="15"/>
      <c r="F25" s="11"/>
      <c r="G25" s="11"/>
      <c r="H25" s="11"/>
      <c r="I25" s="11"/>
      <c r="J25" s="11"/>
      <c r="K25" s="11"/>
      <c r="L25" s="11"/>
      <c r="M25" s="11"/>
      <c r="N25" s="11"/>
      <c r="O25" s="11"/>
      <c r="P25" s="11"/>
      <c r="Q25" s="11"/>
      <c r="R25" s="11"/>
      <c r="S25" s="11"/>
      <c r="T25" s="11"/>
      <c r="U25" s="11"/>
      <c r="V25" s="11"/>
      <c r="W25" s="11"/>
      <c r="X25" s="11"/>
    </row>
    <row r="26">
      <c r="A26" s="6">
        <v>1019.0</v>
      </c>
      <c r="B26" s="22" t="s">
        <v>58</v>
      </c>
      <c r="C26" s="13">
        <v>178.0</v>
      </c>
      <c r="D26" s="14">
        <v>45772.0</v>
      </c>
      <c r="E26" s="15"/>
      <c r="F26" s="11"/>
      <c r="G26" s="11"/>
      <c r="H26" s="11"/>
      <c r="I26" s="11"/>
      <c r="J26" s="11"/>
      <c r="K26" s="11"/>
      <c r="L26" s="11"/>
      <c r="M26" s="11"/>
      <c r="N26" s="11"/>
      <c r="O26" s="11"/>
      <c r="P26" s="11"/>
      <c r="Q26" s="11"/>
      <c r="R26" s="11"/>
      <c r="S26" s="11"/>
      <c r="T26" s="11"/>
      <c r="U26" s="11"/>
      <c r="V26" s="11"/>
      <c r="W26" s="11"/>
      <c r="X26" s="11"/>
    </row>
    <row r="27">
      <c r="A27" s="6">
        <v>1020.0</v>
      </c>
      <c r="B27" s="22" t="s">
        <v>59</v>
      </c>
      <c r="C27" s="13">
        <v>408.0</v>
      </c>
      <c r="D27" s="14">
        <v>45772.0</v>
      </c>
      <c r="E27" s="15"/>
      <c r="F27" s="11"/>
      <c r="G27" s="11"/>
      <c r="H27" s="11"/>
      <c r="I27" s="11"/>
      <c r="J27" s="11"/>
      <c r="K27" s="11"/>
      <c r="L27" s="11"/>
      <c r="M27" s="11"/>
      <c r="N27" s="11"/>
      <c r="O27" s="11"/>
      <c r="P27" s="11"/>
      <c r="Q27" s="11"/>
      <c r="R27" s="11"/>
      <c r="S27" s="11"/>
      <c r="T27" s="11"/>
      <c r="U27" s="11"/>
      <c r="V27" s="11"/>
      <c r="W27" s="11"/>
      <c r="X27" s="11"/>
    </row>
    <row r="28">
      <c r="A28" s="6">
        <v>1028.0</v>
      </c>
      <c r="B28" s="22" t="s">
        <v>60</v>
      </c>
      <c r="C28" s="13">
        <v>1565.0</v>
      </c>
      <c r="D28" s="14">
        <v>45772.0</v>
      </c>
      <c r="E28" s="15"/>
      <c r="F28" s="11"/>
      <c r="G28" s="11"/>
      <c r="H28" s="11"/>
      <c r="I28" s="11"/>
      <c r="J28" s="11"/>
      <c r="K28" s="11"/>
      <c r="L28" s="11"/>
      <c r="M28" s="11"/>
      <c r="N28" s="11"/>
      <c r="O28" s="11"/>
      <c r="P28" s="11"/>
      <c r="Q28" s="11"/>
      <c r="R28" s="11"/>
      <c r="S28" s="11"/>
      <c r="T28" s="11"/>
      <c r="U28" s="11"/>
      <c r="V28" s="11"/>
      <c r="W28" s="11"/>
      <c r="X28" s="11"/>
    </row>
    <row r="29">
      <c r="A29" s="6">
        <v>1030.0</v>
      </c>
      <c r="B29" s="22" t="s">
        <v>61</v>
      </c>
      <c r="C29" s="13">
        <v>170.0</v>
      </c>
      <c r="D29" s="14">
        <v>45772.0</v>
      </c>
      <c r="E29" s="15"/>
      <c r="F29" s="11"/>
      <c r="G29" s="11"/>
      <c r="H29" s="11"/>
      <c r="I29" s="11"/>
      <c r="J29" s="11"/>
      <c r="K29" s="11"/>
      <c r="L29" s="11"/>
      <c r="M29" s="11"/>
      <c r="N29" s="11"/>
      <c r="O29" s="11"/>
      <c r="P29" s="11"/>
      <c r="Q29" s="11"/>
      <c r="R29" s="11"/>
      <c r="S29" s="11"/>
      <c r="T29" s="11"/>
      <c r="U29" s="11"/>
      <c r="V29" s="11"/>
      <c r="W29" s="11"/>
      <c r="X29" s="11"/>
    </row>
    <row r="30">
      <c r="A30" s="6">
        <v>1031.0</v>
      </c>
      <c r="B30" s="22" t="s">
        <v>62</v>
      </c>
      <c r="C30" s="13">
        <v>1478.0</v>
      </c>
      <c r="D30" s="14">
        <v>45772.0</v>
      </c>
      <c r="E30" s="15"/>
      <c r="F30" s="11"/>
      <c r="G30" s="11"/>
      <c r="H30" s="11"/>
      <c r="I30" s="11"/>
      <c r="J30" s="11"/>
      <c r="K30" s="11"/>
      <c r="L30" s="11"/>
      <c r="M30" s="11"/>
      <c r="N30" s="11"/>
      <c r="O30" s="11"/>
      <c r="P30" s="11"/>
      <c r="Q30" s="11"/>
      <c r="R30" s="11"/>
      <c r="S30" s="11"/>
      <c r="T30" s="11"/>
      <c r="U30" s="11"/>
      <c r="V30" s="11"/>
      <c r="W30" s="11"/>
      <c r="X30" s="11"/>
    </row>
    <row r="31">
      <c r="A31" s="6">
        <v>1032.0</v>
      </c>
      <c r="B31" s="22" t="s">
        <v>63</v>
      </c>
      <c r="C31" s="13">
        <v>685.0</v>
      </c>
      <c r="D31" s="14">
        <v>45772.0</v>
      </c>
      <c r="E31" s="15"/>
      <c r="F31" s="11"/>
      <c r="G31" s="11"/>
      <c r="H31" s="11"/>
      <c r="I31" s="11"/>
      <c r="J31" s="11"/>
      <c r="K31" s="11"/>
      <c r="L31" s="11"/>
      <c r="M31" s="11"/>
      <c r="N31" s="11"/>
      <c r="O31" s="11"/>
      <c r="P31" s="11"/>
      <c r="Q31" s="11"/>
      <c r="R31" s="11"/>
      <c r="S31" s="11"/>
      <c r="T31" s="11"/>
      <c r="U31" s="11"/>
      <c r="V31" s="11"/>
      <c r="W31" s="11"/>
      <c r="X31" s="11"/>
    </row>
    <row r="32">
      <c r="A32" s="16">
        <v>1902.0</v>
      </c>
      <c r="B32" s="17" t="s">
        <v>64</v>
      </c>
      <c r="C32" s="18">
        <v>926.0</v>
      </c>
      <c r="D32" s="19">
        <v>45772.0</v>
      </c>
      <c r="E32" s="20"/>
      <c r="F32" s="20" t="s">
        <v>65</v>
      </c>
      <c r="G32" s="20"/>
      <c r="H32" s="21"/>
      <c r="I32" s="21"/>
      <c r="J32" s="21"/>
      <c r="K32" s="21"/>
      <c r="L32" s="21"/>
      <c r="M32" s="21"/>
      <c r="N32" s="21"/>
      <c r="O32" s="21"/>
      <c r="P32" s="21"/>
      <c r="Q32" s="21"/>
      <c r="R32" s="21"/>
      <c r="S32" s="21"/>
      <c r="T32" s="21"/>
      <c r="U32" s="21"/>
      <c r="V32" s="21"/>
      <c r="W32" s="21"/>
      <c r="X32" s="21"/>
    </row>
    <row r="33">
      <c r="A33" s="6">
        <v>1033.0</v>
      </c>
      <c r="B33" s="22" t="s">
        <v>66</v>
      </c>
      <c r="C33" s="13">
        <v>859.0</v>
      </c>
      <c r="D33" s="14">
        <v>45772.0</v>
      </c>
      <c r="E33" s="15"/>
      <c r="F33" s="11"/>
      <c r="G33" s="11"/>
      <c r="H33" s="11"/>
      <c r="I33" s="11"/>
      <c r="J33" s="11"/>
      <c r="K33" s="11"/>
      <c r="L33" s="11"/>
      <c r="M33" s="11"/>
      <c r="N33" s="11"/>
      <c r="O33" s="11"/>
      <c r="P33" s="11"/>
      <c r="Q33" s="11"/>
      <c r="R33" s="11"/>
      <c r="S33" s="11"/>
      <c r="T33" s="11"/>
      <c r="U33" s="11"/>
      <c r="V33" s="11"/>
      <c r="W33" s="11"/>
      <c r="X33" s="11"/>
    </row>
    <row r="34">
      <c r="A34" s="6">
        <v>1036.0</v>
      </c>
      <c r="B34" s="22" t="s">
        <v>67</v>
      </c>
      <c r="C34" s="13">
        <v>17982.0</v>
      </c>
      <c r="D34" s="14">
        <v>45779.0</v>
      </c>
      <c r="E34" s="15"/>
      <c r="F34" s="11"/>
      <c r="G34" s="11"/>
      <c r="H34" s="11"/>
      <c r="I34" s="11"/>
      <c r="J34" s="11"/>
      <c r="K34" s="11"/>
      <c r="L34" s="11"/>
      <c r="M34" s="11"/>
      <c r="N34" s="11"/>
      <c r="O34" s="11"/>
      <c r="P34" s="11"/>
      <c r="Q34" s="11"/>
      <c r="R34" s="11"/>
      <c r="S34" s="11"/>
      <c r="T34" s="11"/>
      <c r="U34" s="11"/>
      <c r="V34" s="11"/>
      <c r="W34" s="11"/>
      <c r="X34" s="11"/>
    </row>
    <row r="35">
      <c r="A35" s="23">
        <v>1058.0</v>
      </c>
      <c r="B35" s="24" t="s">
        <v>68</v>
      </c>
      <c r="C35" s="25">
        <v>2086.0</v>
      </c>
      <c r="D35" s="26"/>
      <c r="E35" s="27"/>
      <c r="F35" s="26"/>
      <c r="G35" s="26"/>
      <c r="H35" s="26"/>
      <c r="I35" s="26"/>
      <c r="J35" s="26"/>
      <c r="K35" s="26"/>
      <c r="L35" s="26"/>
      <c r="M35" s="26"/>
      <c r="N35" s="26"/>
      <c r="O35" s="26"/>
      <c r="P35" s="26"/>
      <c r="Q35" s="26"/>
      <c r="R35" s="26"/>
      <c r="S35" s="26"/>
      <c r="T35" s="26"/>
      <c r="U35" s="26"/>
      <c r="V35" s="26"/>
      <c r="W35" s="26"/>
      <c r="X35" s="26"/>
    </row>
    <row r="36">
      <c r="A36" s="6">
        <v>1034.0</v>
      </c>
      <c r="B36" s="22" t="s">
        <v>69</v>
      </c>
      <c r="C36" s="13">
        <v>210.0</v>
      </c>
      <c r="D36" s="14">
        <v>45779.0</v>
      </c>
      <c r="E36" s="15"/>
      <c r="F36" s="11"/>
      <c r="G36" s="11"/>
      <c r="H36" s="11"/>
      <c r="I36" s="11"/>
      <c r="J36" s="11"/>
      <c r="K36" s="11"/>
      <c r="L36" s="11"/>
      <c r="M36" s="11"/>
      <c r="N36" s="11"/>
      <c r="O36" s="11"/>
      <c r="P36" s="11"/>
      <c r="Q36" s="11"/>
      <c r="R36" s="11"/>
      <c r="S36" s="11"/>
      <c r="T36" s="11"/>
      <c r="U36" s="11"/>
      <c r="V36" s="11"/>
      <c r="W36" s="11"/>
      <c r="X36" s="11"/>
    </row>
    <row r="37">
      <c r="A37" s="6">
        <v>1039.0</v>
      </c>
      <c r="B37" s="22" t="s">
        <v>70</v>
      </c>
      <c r="C37" s="13">
        <v>215.0</v>
      </c>
      <c r="D37" s="14">
        <v>45779.0</v>
      </c>
      <c r="E37" s="15"/>
      <c r="F37" s="11"/>
      <c r="G37" s="11"/>
      <c r="H37" s="11"/>
      <c r="I37" s="11"/>
      <c r="J37" s="11"/>
      <c r="K37" s="11"/>
      <c r="L37" s="11"/>
      <c r="M37" s="11"/>
      <c r="N37" s="11"/>
      <c r="O37" s="11"/>
      <c r="P37" s="11"/>
      <c r="Q37" s="11"/>
      <c r="R37" s="11"/>
      <c r="S37" s="11"/>
      <c r="T37" s="11"/>
      <c r="U37" s="11"/>
      <c r="V37" s="11"/>
      <c r="W37" s="11"/>
      <c r="X37" s="11"/>
    </row>
    <row r="38">
      <c r="A38" s="6">
        <v>1041.0</v>
      </c>
      <c r="B38" s="22" t="s">
        <v>71</v>
      </c>
      <c r="C38" s="13">
        <v>191.0</v>
      </c>
      <c r="D38" s="14">
        <v>45779.0</v>
      </c>
      <c r="E38" s="15"/>
      <c r="F38" s="11"/>
      <c r="G38" s="11"/>
      <c r="H38" s="11"/>
      <c r="I38" s="11"/>
      <c r="J38" s="11"/>
      <c r="K38" s="11"/>
      <c r="L38" s="11"/>
      <c r="M38" s="11"/>
      <c r="N38" s="11"/>
      <c r="O38" s="11"/>
      <c r="P38" s="11"/>
      <c r="Q38" s="11"/>
      <c r="R38" s="11"/>
      <c r="S38" s="11"/>
      <c r="T38" s="11"/>
      <c r="U38" s="11"/>
      <c r="V38" s="11"/>
      <c r="W38" s="11"/>
      <c r="X38" s="11"/>
    </row>
    <row r="39">
      <c r="A39" s="6">
        <v>1042.0</v>
      </c>
      <c r="B39" s="22" t="s">
        <v>72</v>
      </c>
      <c r="C39" s="13">
        <v>1194.0</v>
      </c>
      <c r="D39" s="14">
        <v>45779.0</v>
      </c>
      <c r="E39" s="15"/>
      <c r="F39" s="11"/>
      <c r="G39" s="11"/>
      <c r="H39" s="11"/>
      <c r="I39" s="11"/>
      <c r="J39" s="11"/>
      <c r="K39" s="11"/>
      <c r="L39" s="11"/>
      <c r="M39" s="11"/>
      <c r="N39" s="11"/>
      <c r="O39" s="11"/>
      <c r="P39" s="11"/>
      <c r="Q39" s="11"/>
      <c r="R39" s="11"/>
      <c r="S39" s="11"/>
      <c r="T39" s="11"/>
      <c r="U39" s="11"/>
      <c r="V39" s="11"/>
      <c r="W39" s="11"/>
      <c r="X39" s="11"/>
    </row>
    <row r="40">
      <c r="A40" s="6">
        <v>1043.0</v>
      </c>
      <c r="B40" s="22" t="s">
        <v>73</v>
      </c>
      <c r="C40" s="13">
        <v>3413.0</v>
      </c>
      <c r="D40" s="14">
        <v>45779.0</v>
      </c>
      <c r="E40" s="15"/>
      <c r="F40" s="11"/>
      <c r="G40" s="11"/>
      <c r="H40" s="11"/>
      <c r="I40" s="11"/>
      <c r="J40" s="11"/>
      <c r="K40" s="11"/>
      <c r="L40" s="11"/>
      <c r="M40" s="11"/>
      <c r="N40" s="11"/>
      <c r="O40" s="11"/>
      <c r="P40" s="11"/>
      <c r="Q40" s="11"/>
      <c r="R40" s="11"/>
      <c r="S40" s="11"/>
      <c r="T40" s="11"/>
      <c r="U40" s="11"/>
      <c r="V40" s="11"/>
      <c r="W40" s="11"/>
      <c r="X40" s="11"/>
    </row>
    <row r="41">
      <c r="A41" s="6">
        <v>1044.0</v>
      </c>
      <c r="B41" s="22" t="s">
        <v>74</v>
      </c>
      <c r="C41" s="13">
        <v>302.0</v>
      </c>
      <c r="D41" s="14">
        <v>45779.0</v>
      </c>
      <c r="E41" s="15"/>
      <c r="F41" s="11"/>
      <c r="G41" s="11"/>
      <c r="H41" s="11"/>
      <c r="I41" s="11"/>
      <c r="J41" s="11"/>
      <c r="K41" s="11"/>
      <c r="L41" s="11"/>
      <c r="M41" s="11"/>
      <c r="N41" s="11"/>
      <c r="O41" s="11"/>
      <c r="P41" s="11"/>
      <c r="Q41" s="11"/>
      <c r="R41" s="11"/>
      <c r="S41" s="11"/>
      <c r="T41" s="11"/>
      <c r="U41" s="11"/>
      <c r="V41" s="11"/>
      <c r="W41" s="11"/>
      <c r="X41" s="11"/>
    </row>
    <row r="42">
      <c r="A42" s="6">
        <v>1052.0</v>
      </c>
      <c r="B42" s="22" t="s">
        <v>75</v>
      </c>
      <c r="C42" s="13">
        <v>290.0</v>
      </c>
      <c r="D42" s="14">
        <v>45779.0</v>
      </c>
      <c r="E42" s="15"/>
      <c r="F42" s="11"/>
      <c r="G42" s="11"/>
      <c r="H42" s="11"/>
      <c r="I42" s="11"/>
      <c r="J42" s="11"/>
      <c r="K42" s="11"/>
      <c r="L42" s="11"/>
      <c r="M42" s="11"/>
      <c r="N42" s="11"/>
      <c r="O42" s="11"/>
      <c r="P42" s="11"/>
      <c r="Q42" s="11"/>
      <c r="R42" s="11"/>
      <c r="S42" s="11"/>
      <c r="T42" s="11"/>
      <c r="U42" s="11"/>
      <c r="V42" s="11"/>
      <c r="W42" s="11"/>
      <c r="X42" s="11"/>
    </row>
    <row r="43">
      <c r="A43" s="6">
        <v>1053.0</v>
      </c>
      <c r="B43" s="22" t="s">
        <v>76</v>
      </c>
      <c r="C43" s="13">
        <v>720.0</v>
      </c>
      <c r="D43" s="14">
        <v>45779.0</v>
      </c>
      <c r="E43" s="15"/>
      <c r="F43" s="11"/>
      <c r="G43" s="11"/>
      <c r="H43" s="11"/>
      <c r="I43" s="11"/>
      <c r="J43" s="11"/>
      <c r="K43" s="11"/>
      <c r="L43" s="11"/>
      <c r="M43" s="11"/>
      <c r="N43" s="11"/>
      <c r="O43" s="11"/>
      <c r="P43" s="11"/>
      <c r="Q43" s="11"/>
      <c r="R43" s="11"/>
      <c r="S43" s="11"/>
      <c r="T43" s="11"/>
      <c r="U43" s="11"/>
      <c r="V43" s="11"/>
      <c r="W43" s="11"/>
      <c r="X43" s="11"/>
    </row>
    <row r="44">
      <c r="A44" s="16">
        <v>1054.0</v>
      </c>
      <c r="B44" s="31" t="s">
        <v>77</v>
      </c>
      <c r="C44" s="18">
        <v>1462.0</v>
      </c>
      <c r="D44" s="19">
        <v>45779.0</v>
      </c>
      <c r="E44" s="20"/>
      <c r="F44" s="20" t="s">
        <v>78</v>
      </c>
      <c r="G44" s="20"/>
      <c r="H44" s="21"/>
      <c r="I44" s="20">
        <v>0.0</v>
      </c>
      <c r="J44" s="21"/>
      <c r="K44" s="20">
        <v>0.0</v>
      </c>
      <c r="L44" s="20" t="s">
        <v>45</v>
      </c>
      <c r="M44" s="21"/>
      <c r="N44" s="21"/>
      <c r="O44" s="20">
        <v>0.0</v>
      </c>
      <c r="P44" s="20">
        <v>0.0</v>
      </c>
      <c r="Q44" s="20">
        <v>0.0</v>
      </c>
      <c r="R44" s="20">
        <v>0.0</v>
      </c>
      <c r="S44" s="20">
        <v>0.0</v>
      </c>
      <c r="T44" s="20">
        <v>0.0</v>
      </c>
      <c r="U44" s="20">
        <v>0.0</v>
      </c>
      <c r="V44" s="20" t="s">
        <v>79</v>
      </c>
      <c r="W44" s="20" t="s">
        <v>45</v>
      </c>
      <c r="X44" s="20" t="s">
        <v>45</v>
      </c>
    </row>
    <row r="45">
      <c r="A45" s="6">
        <v>1055.0</v>
      </c>
      <c r="B45" s="22" t="s">
        <v>80</v>
      </c>
      <c r="C45" s="13">
        <v>1072.0</v>
      </c>
      <c r="D45" s="14">
        <v>45779.0</v>
      </c>
      <c r="E45" s="15"/>
      <c r="F45" s="11"/>
      <c r="G45" s="11"/>
      <c r="H45" s="11"/>
      <c r="I45" s="11"/>
      <c r="J45" s="11"/>
      <c r="K45" s="11"/>
      <c r="L45" s="11"/>
      <c r="M45" s="11"/>
      <c r="N45" s="11"/>
      <c r="O45" s="11"/>
      <c r="P45" s="11"/>
      <c r="Q45" s="11"/>
      <c r="R45" s="11"/>
      <c r="S45" s="11"/>
      <c r="T45" s="11"/>
      <c r="U45" s="11"/>
      <c r="V45" s="11"/>
      <c r="W45" s="11"/>
      <c r="X45" s="11"/>
    </row>
    <row r="46">
      <c r="A46" s="6">
        <v>1057.0</v>
      </c>
      <c r="B46" s="22" t="s">
        <v>81</v>
      </c>
      <c r="C46" s="13">
        <v>290.0</v>
      </c>
      <c r="D46" s="14">
        <v>45779.0</v>
      </c>
      <c r="E46" s="15"/>
      <c r="F46" s="11"/>
      <c r="G46" s="11"/>
      <c r="H46" s="11"/>
      <c r="I46" s="11"/>
      <c r="J46" s="11"/>
      <c r="K46" s="11"/>
      <c r="L46" s="11"/>
      <c r="M46" s="11"/>
      <c r="N46" s="11"/>
      <c r="O46" s="11"/>
      <c r="P46" s="11"/>
      <c r="Q46" s="11"/>
      <c r="R46" s="11"/>
      <c r="S46" s="11"/>
      <c r="T46" s="11"/>
      <c r="U46" s="11"/>
      <c r="V46" s="11"/>
      <c r="W46" s="11"/>
      <c r="X46" s="11"/>
    </row>
    <row r="47">
      <c r="A47" s="32">
        <v>1059.0</v>
      </c>
      <c r="B47" s="33" t="s">
        <v>82</v>
      </c>
      <c r="C47" s="34">
        <v>257968.0</v>
      </c>
      <c r="D47" s="35">
        <v>45779.0</v>
      </c>
      <c r="E47" s="36"/>
      <c r="F47" s="35">
        <v>45839.0</v>
      </c>
      <c r="G47" s="36"/>
      <c r="H47" s="37"/>
      <c r="I47" s="36">
        <v>846.0</v>
      </c>
      <c r="J47" s="35">
        <v>45743.0</v>
      </c>
      <c r="K47" s="36">
        <v>21.87</v>
      </c>
      <c r="L47" s="36" t="s">
        <v>44</v>
      </c>
      <c r="M47" s="35">
        <v>45800.0</v>
      </c>
      <c r="N47" s="36" t="s">
        <v>44</v>
      </c>
      <c r="O47" s="36">
        <v>11.95</v>
      </c>
      <c r="P47" s="36">
        <v>44000.0</v>
      </c>
      <c r="Q47" s="36">
        <v>186994.0</v>
      </c>
      <c r="R47" s="36">
        <v>313.0</v>
      </c>
      <c r="S47" s="36">
        <v>339.0</v>
      </c>
      <c r="T47" s="36">
        <v>571.0</v>
      </c>
      <c r="U47" s="36">
        <v>531.0</v>
      </c>
      <c r="V47" s="36" t="s">
        <v>83</v>
      </c>
      <c r="W47" s="36" t="s">
        <v>44</v>
      </c>
      <c r="X47" s="36" t="s">
        <v>44</v>
      </c>
      <c r="Y47" s="38" t="s">
        <v>84</v>
      </c>
    </row>
    <row r="48">
      <c r="A48" s="6">
        <v>1060.0</v>
      </c>
      <c r="B48" s="22" t="s">
        <v>85</v>
      </c>
      <c r="C48" s="13">
        <v>265.0</v>
      </c>
      <c r="D48" s="14">
        <v>45779.0</v>
      </c>
      <c r="E48" s="15"/>
      <c r="F48" s="11"/>
      <c r="G48" s="11"/>
      <c r="H48" s="11"/>
      <c r="I48" s="11"/>
      <c r="J48" s="11"/>
      <c r="K48" s="11"/>
      <c r="L48" s="11"/>
      <c r="M48" s="11"/>
      <c r="N48" s="11"/>
      <c r="O48" s="11"/>
      <c r="P48" s="11"/>
      <c r="Q48" s="11"/>
      <c r="R48" s="11"/>
      <c r="S48" s="11"/>
      <c r="T48" s="11"/>
      <c r="U48" s="11"/>
      <c r="V48" s="11"/>
      <c r="W48" s="11"/>
      <c r="X48" s="11"/>
    </row>
    <row r="49">
      <c r="A49" s="6">
        <v>1061.0</v>
      </c>
      <c r="B49" s="22" t="s">
        <v>86</v>
      </c>
      <c r="C49" s="13">
        <v>194.0</v>
      </c>
      <c r="D49" s="14">
        <v>45779.0</v>
      </c>
      <c r="E49" s="15"/>
      <c r="F49" s="11"/>
      <c r="G49" s="11"/>
      <c r="H49" s="11"/>
      <c r="I49" s="11"/>
      <c r="J49" s="11"/>
      <c r="K49" s="11"/>
      <c r="L49" s="11"/>
      <c r="M49" s="11"/>
      <c r="N49" s="11"/>
      <c r="O49" s="11"/>
      <c r="P49" s="11"/>
      <c r="Q49" s="11"/>
      <c r="R49" s="11"/>
      <c r="S49" s="11"/>
      <c r="T49" s="11"/>
      <c r="U49" s="11"/>
      <c r="V49" s="11"/>
      <c r="W49" s="11"/>
      <c r="X49" s="11"/>
    </row>
    <row r="50">
      <c r="A50" s="6">
        <v>1062.0</v>
      </c>
      <c r="B50" s="22" t="s">
        <v>87</v>
      </c>
      <c r="C50" s="13">
        <v>442.0</v>
      </c>
      <c r="D50" s="14">
        <v>45779.0</v>
      </c>
      <c r="E50" s="15"/>
      <c r="F50" s="11"/>
      <c r="G50" s="11"/>
      <c r="H50" s="11"/>
      <c r="I50" s="11"/>
      <c r="J50" s="11"/>
      <c r="K50" s="11"/>
      <c r="L50" s="11"/>
      <c r="M50" s="11"/>
      <c r="N50" s="11"/>
      <c r="O50" s="11"/>
      <c r="P50" s="11"/>
      <c r="Q50" s="11"/>
      <c r="R50" s="11"/>
      <c r="S50" s="11"/>
      <c r="T50" s="11"/>
      <c r="U50" s="11"/>
      <c r="V50" s="11"/>
      <c r="W50" s="11"/>
      <c r="X50" s="11"/>
    </row>
    <row r="51">
      <c r="A51" s="32">
        <v>1018.0</v>
      </c>
      <c r="B51" s="33" t="s">
        <v>88</v>
      </c>
      <c r="C51" s="34">
        <v>1844.0</v>
      </c>
      <c r="D51" s="35">
        <v>45779.0</v>
      </c>
      <c r="E51" s="36"/>
      <c r="F51" s="36" t="s">
        <v>89</v>
      </c>
      <c r="G51" s="36"/>
      <c r="H51" s="37"/>
      <c r="I51" s="36">
        <v>0.0</v>
      </c>
      <c r="J51" s="37"/>
      <c r="K51" s="36" t="s">
        <v>90</v>
      </c>
      <c r="L51" s="36" t="s">
        <v>44</v>
      </c>
      <c r="M51" s="39">
        <v>45645.0</v>
      </c>
      <c r="N51" s="36" t="s">
        <v>45</v>
      </c>
      <c r="O51" s="36">
        <v>0.0</v>
      </c>
      <c r="P51" s="36">
        <v>5000.0</v>
      </c>
      <c r="Q51" s="36">
        <v>5400.0</v>
      </c>
      <c r="R51" s="36">
        <v>2.0</v>
      </c>
      <c r="S51" s="36">
        <v>0.0</v>
      </c>
      <c r="T51" s="36">
        <v>0.0</v>
      </c>
      <c r="U51" s="36">
        <v>0.0</v>
      </c>
      <c r="V51" s="36" t="s">
        <v>91</v>
      </c>
      <c r="W51" s="36" t="s">
        <v>45</v>
      </c>
      <c r="X51" s="36" t="s">
        <v>45</v>
      </c>
    </row>
    <row r="52">
      <c r="A52" s="40">
        <v>1063.0</v>
      </c>
      <c r="B52" s="41" t="s">
        <v>92</v>
      </c>
      <c r="C52" s="42">
        <v>2372.0</v>
      </c>
      <c r="D52" s="43">
        <v>45953.0</v>
      </c>
      <c r="E52" s="44"/>
      <c r="F52" s="45"/>
      <c r="G52" s="45"/>
      <c r="H52" s="45"/>
      <c r="I52" s="45"/>
      <c r="J52" s="45"/>
      <c r="K52" s="45"/>
      <c r="L52" s="45"/>
      <c r="M52" s="45"/>
      <c r="N52" s="45"/>
      <c r="O52" s="45"/>
      <c r="P52" s="45"/>
      <c r="Q52" s="45"/>
      <c r="R52" s="45"/>
      <c r="S52" s="45"/>
      <c r="T52" s="45"/>
      <c r="U52" s="45"/>
      <c r="V52" s="45"/>
      <c r="W52" s="45"/>
      <c r="X52" s="45"/>
    </row>
    <row r="53">
      <c r="A53" s="11"/>
      <c r="B53" s="11"/>
      <c r="C53" s="11"/>
      <c r="D53" s="11"/>
      <c r="E53" s="11"/>
      <c r="F53" s="11"/>
      <c r="G53" s="11"/>
      <c r="H53" s="11"/>
      <c r="I53" s="11"/>
      <c r="J53" s="11"/>
      <c r="K53" s="11"/>
      <c r="L53" s="11"/>
      <c r="M53" s="11"/>
      <c r="N53" s="11"/>
      <c r="O53" s="11"/>
      <c r="P53" s="11"/>
      <c r="Q53" s="11"/>
      <c r="R53" s="11"/>
      <c r="S53" s="11"/>
      <c r="T53" s="11"/>
      <c r="U53" s="11"/>
      <c r="V53" s="11"/>
      <c r="W53" s="11"/>
      <c r="X53" s="11"/>
    </row>
    <row r="54">
      <c r="A54" s="11"/>
      <c r="B54" s="11"/>
      <c r="C54" s="11"/>
      <c r="D54" s="11"/>
      <c r="E54" s="11"/>
      <c r="F54" s="11"/>
      <c r="G54" s="11"/>
      <c r="H54" s="11"/>
      <c r="I54" s="11"/>
      <c r="J54" s="11"/>
      <c r="K54" s="11"/>
      <c r="L54" s="11"/>
      <c r="M54" s="11"/>
      <c r="N54" s="11"/>
      <c r="O54" s="11"/>
      <c r="P54" s="11"/>
      <c r="Q54" s="11"/>
      <c r="R54" s="11"/>
      <c r="S54" s="11"/>
      <c r="T54" s="11"/>
      <c r="U54" s="11"/>
      <c r="V54" s="11"/>
      <c r="W54" s="11"/>
      <c r="X54" s="11"/>
    </row>
    <row r="55">
      <c r="A55" s="11"/>
      <c r="B55" s="15"/>
      <c r="C55" s="11"/>
      <c r="D55" s="11"/>
      <c r="E55" s="11"/>
      <c r="F55" s="11"/>
      <c r="G55" s="11"/>
      <c r="H55" s="11"/>
      <c r="I55" s="11"/>
      <c r="J55" s="11"/>
      <c r="K55" s="11"/>
      <c r="L55" s="11"/>
      <c r="M55" s="11"/>
      <c r="N55" s="11"/>
      <c r="O55" s="11"/>
      <c r="P55" s="11"/>
      <c r="Q55" s="11"/>
      <c r="R55" s="11"/>
      <c r="S55" s="11"/>
      <c r="T55" s="11"/>
      <c r="U55" s="11"/>
      <c r="V55" s="11"/>
      <c r="W55" s="11"/>
      <c r="X55" s="11"/>
    </row>
    <row r="56">
      <c r="A56" s="11"/>
      <c r="B56" s="46"/>
      <c r="C56" s="11"/>
      <c r="D56" s="11"/>
      <c r="E56" s="11"/>
      <c r="F56" s="15"/>
      <c r="G56" s="11"/>
      <c r="H56" s="11"/>
      <c r="I56" s="11"/>
      <c r="J56" s="11"/>
      <c r="K56" s="11"/>
      <c r="L56" s="11"/>
      <c r="M56" s="11"/>
      <c r="N56" s="11"/>
      <c r="O56" s="11"/>
      <c r="P56" s="11"/>
      <c r="Q56" s="11"/>
      <c r="R56" s="11"/>
      <c r="S56" s="11"/>
      <c r="T56" s="11"/>
      <c r="U56" s="11"/>
      <c r="V56" s="11"/>
      <c r="W56" s="11"/>
      <c r="X56" s="11"/>
    </row>
    <row r="57">
      <c r="A57" s="11"/>
      <c r="B57" s="11"/>
      <c r="C57" s="11"/>
      <c r="D57" s="11"/>
      <c r="E57" s="11"/>
      <c r="F57" s="15"/>
      <c r="G57" s="11"/>
      <c r="H57" s="11"/>
      <c r="I57" s="11"/>
      <c r="J57" s="11"/>
      <c r="K57" s="11"/>
      <c r="L57" s="11"/>
      <c r="M57" s="11"/>
      <c r="N57" s="11"/>
      <c r="O57" s="11"/>
      <c r="P57" s="11"/>
      <c r="Q57" s="11"/>
      <c r="R57" s="11"/>
      <c r="S57" s="11"/>
      <c r="T57" s="11"/>
      <c r="U57" s="11"/>
      <c r="V57" s="11"/>
      <c r="W57" s="11"/>
      <c r="X57" s="11"/>
    </row>
    <row r="58">
      <c r="A58" s="11"/>
      <c r="B58" s="15"/>
      <c r="C58" s="11"/>
      <c r="D58" s="11"/>
      <c r="E58" s="15"/>
      <c r="F58" s="11"/>
      <c r="G58" s="11"/>
      <c r="H58" s="11"/>
      <c r="I58" s="11"/>
      <c r="J58" s="11"/>
      <c r="K58" s="11"/>
      <c r="L58" s="11"/>
      <c r="M58" s="11"/>
      <c r="N58" s="11"/>
      <c r="O58" s="11"/>
      <c r="P58" s="11"/>
      <c r="Q58" s="11"/>
      <c r="R58" s="11"/>
      <c r="S58" s="11"/>
      <c r="T58" s="11"/>
      <c r="U58" s="11"/>
      <c r="V58" s="11"/>
      <c r="W58" s="11"/>
      <c r="X58" s="11"/>
    </row>
    <row r="59">
      <c r="A59" s="11"/>
      <c r="B59" s="11"/>
      <c r="C59" s="11"/>
      <c r="D59" s="47"/>
      <c r="E59" s="11"/>
      <c r="F59" s="11"/>
      <c r="G59" s="11"/>
      <c r="H59" s="11"/>
      <c r="I59" s="11"/>
      <c r="J59" s="11"/>
      <c r="K59" s="11"/>
      <c r="L59" s="11"/>
      <c r="M59" s="11"/>
      <c r="N59" s="11"/>
      <c r="O59" s="11"/>
      <c r="P59" s="11"/>
      <c r="Q59" s="11"/>
      <c r="R59" s="11"/>
      <c r="S59" s="11"/>
      <c r="T59" s="11"/>
      <c r="U59" s="11"/>
      <c r="V59" s="11"/>
      <c r="W59" s="11"/>
      <c r="X59" s="11"/>
    </row>
    <row r="60">
      <c r="A60" s="11"/>
      <c r="B60" s="11"/>
      <c r="C60" s="11"/>
      <c r="D60" s="11"/>
      <c r="E60" s="11"/>
      <c r="F60" s="11"/>
      <c r="G60" s="11"/>
      <c r="H60" s="11"/>
      <c r="I60" s="11"/>
      <c r="J60" s="11"/>
      <c r="K60" s="11"/>
      <c r="L60" s="11"/>
      <c r="M60" s="11"/>
      <c r="N60" s="11"/>
      <c r="O60" s="11"/>
      <c r="P60" s="11"/>
      <c r="Q60" s="11"/>
      <c r="R60" s="11"/>
      <c r="S60" s="11"/>
      <c r="T60" s="11"/>
      <c r="U60" s="11"/>
      <c r="V60" s="11"/>
      <c r="W60" s="11"/>
      <c r="X60" s="11"/>
    </row>
    <row r="61">
      <c r="A61" s="11"/>
      <c r="B61" s="11"/>
      <c r="C61" s="11"/>
      <c r="D61" s="11"/>
      <c r="E61" s="11"/>
      <c r="F61" s="11"/>
      <c r="G61" s="11"/>
      <c r="H61" s="11"/>
      <c r="I61" s="11"/>
      <c r="J61" s="11"/>
      <c r="K61" s="11"/>
      <c r="L61" s="11"/>
      <c r="M61" s="11"/>
      <c r="N61" s="11"/>
      <c r="O61" s="11"/>
      <c r="P61" s="11"/>
      <c r="Q61" s="11"/>
      <c r="R61" s="11"/>
      <c r="S61" s="11"/>
      <c r="T61" s="11"/>
      <c r="U61" s="11"/>
      <c r="V61" s="11"/>
      <c r="W61" s="11"/>
      <c r="X61" s="11"/>
    </row>
    <row r="62">
      <c r="A62" s="11"/>
      <c r="B62" s="11"/>
      <c r="C62" s="11"/>
      <c r="D62" s="11"/>
      <c r="E62" s="11"/>
      <c r="F62" s="11"/>
      <c r="G62" s="11"/>
      <c r="H62" s="11"/>
      <c r="I62" s="11"/>
      <c r="J62" s="11"/>
      <c r="K62" s="11"/>
      <c r="L62" s="11"/>
      <c r="M62" s="11"/>
      <c r="N62" s="11"/>
      <c r="O62" s="11"/>
      <c r="P62" s="11"/>
      <c r="Q62" s="11"/>
      <c r="R62" s="11"/>
      <c r="S62" s="11"/>
      <c r="T62" s="11"/>
      <c r="U62" s="11"/>
      <c r="V62" s="11"/>
      <c r="W62" s="11"/>
      <c r="X62" s="11"/>
    </row>
    <row r="63">
      <c r="A63" s="11"/>
      <c r="B63" s="11"/>
      <c r="C63" s="11"/>
      <c r="D63" s="11"/>
      <c r="E63" s="11"/>
      <c r="F63" s="11"/>
      <c r="G63" s="11"/>
      <c r="H63" s="11"/>
      <c r="I63" s="11"/>
      <c r="J63" s="11"/>
      <c r="K63" s="11"/>
      <c r="L63" s="11"/>
      <c r="M63" s="11"/>
      <c r="N63" s="11"/>
      <c r="O63" s="11"/>
      <c r="P63" s="11"/>
      <c r="Q63" s="11"/>
      <c r="R63" s="11"/>
      <c r="S63" s="11"/>
      <c r="T63" s="11"/>
      <c r="U63" s="11"/>
      <c r="V63" s="11"/>
      <c r="W63" s="11"/>
      <c r="X63" s="11"/>
    </row>
    <row r="64">
      <c r="A64" s="11"/>
      <c r="B64" s="11"/>
      <c r="C64" s="11"/>
      <c r="D64" s="11"/>
      <c r="E64" s="11"/>
      <c r="F64" s="11"/>
      <c r="G64" s="11"/>
      <c r="H64" s="11"/>
      <c r="I64" s="11"/>
      <c r="J64" s="11"/>
      <c r="K64" s="11"/>
      <c r="L64" s="11"/>
      <c r="M64" s="11"/>
      <c r="N64" s="11"/>
      <c r="O64" s="11"/>
      <c r="P64" s="11"/>
      <c r="Q64" s="11"/>
      <c r="R64" s="11"/>
      <c r="S64" s="11"/>
      <c r="T64" s="11"/>
      <c r="U64" s="11"/>
      <c r="V64" s="11"/>
      <c r="W64" s="11"/>
      <c r="X64" s="11"/>
    </row>
    <row r="65">
      <c r="A65" s="11"/>
      <c r="B65" s="11"/>
      <c r="C65" s="11"/>
      <c r="D65" s="11"/>
      <c r="E65" s="11"/>
      <c r="F65" s="11"/>
      <c r="G65" s="11"/>
      <c r="H65" s="11"/>
      <c r="I65" s="11"/>
      <c r="J65" s="11"/>
      <c r="K65" s="11"/>
      <c r="L65" s="11"/>
      <c r="M65" s="11"/>
      <c r="N65" s="11"/>
      <c r="O65" s="11"/>
      <c r="P65" s="11"/>
      <c r="Q65" s="11"/>
      <c r="R65" s="11"/>
      <c r="S65" s="11"/>
      <c r="T65" s="11"/>
      <c r="U65" s="11"/>
      <c r="V65" s="11"/>
      <c r="W65" s="11"/>
      <c r="X65" s="11"/>
    </row>
    <row r="66">
      <c r="A66" s="11"/>
      <c r="B66" s="11"/>
      <c r="C66" s="11"/>
      <c r="D66" s="11"/>
      <c r="E66" s="11"/>
      <c r="F66" s="11"/>
      <c r="G66" s="11"/>
      <c r="H66" s="11"/>
      <c r="I66" s="11"/>
      <c r="J66" s="11"/>
      <c r="K66" s="11"/>
      <c r="L66" s="11"/>
      <c r="M66" s="11"/>
      <c r="N66" s="11"/>
      <c r="O66" s="11"/>
      <c r="P66" s="11"/>
      <c r="Q66" s="11"/>
      <c r="R66" s="11"/>
      <c r="S66" s="11"/>
      <c r="T66" s="11"/>
      <c r="U66" s="11"/>
      <c r="V66" s="11"/>
      <c r="W66" s="11"/>
      <c r="X66" s="11"/>
    </row>
    <row r="67">
      <c r="A67" s="11"/>
      <c r="B67" s="11"/>
      <c r="C67" s="11"/>
      <c r="D67" s="11"/>
      <c r="E67" s="11"/>
      <c r="F67" s="11"/>
      <c r="G67" s="11"/>
      <c r="H67" s="11"/>
      <c r="I67" s="11"/>
      <c r="J67" s="11"/>
      <c r="K67" s="11"/>
      <c r="L67" s="11"/>
      <c r="M67" s="11"/>
      <c r="N67" s="11"/>
      <c r="O67" s="11"/>
      <c r="P67" s="11"/>
      <c r="Q67" s="11"/>
      <c r="R67" s="11"/>
      <c r="S67" s="11"/>
      <c r="T67" s="11"/>
      <c r="U67" s="11"/>
      <c r="V67" s="11"/>
      <c r="W67" s="11"/>
      <c r="X67" s="11"/>
    </row>
    <row r="68">
      <c r="A68" s="11"/>
      <c r="B68" s="11"/>
      <c r="C68" s="11"/>
      <c r="D68" s="11"/>
      <c r="E68" s="11"/>
      <c r="F68" s="11"/>
      <c r="G68" s="11"/>
      <c r="H68" s="11"/>
      <c r="I68" s="11"/>
      <c r="J68" s="11"/>
      <c r="K68" s="11"/>
      <c r="L68" s="11"/>
      <c r="M68" s="11"/>
      <c r="N68" s="11"/>
      <c r="O68" s="11"/>
      <c r="P68" s="11"/>
      <c r="Q68" s="11"/>
      <c r="R68" s="11"/>
      <c r="S68" s="11"/>
      <c r="T68" s="11"/>
      <c r="U68" s="11"/>
      <c r="V68" s="11"/>
      <c r="W68" s="11"/>
      <c r="X68" s="11"/>
    </row>
    <row r="69">
      <c r="A69" s="11"/>
      <c r="B69" s="11"/>
      <c r="C69" s="11"/>
      <c r="D69" s="11"/>
      <c r="E69" s="11"/>
      <c r="F69" s="11"/>
      <c r="G69" s="11"/>
      <c r="H69" s="11"/>
      <c r="I69" s="11"/>
      <c r="J69" s="11"/>
      <c r="K69" s="11"/>
      <c r="L69" s="11"/>
      <c r="M69" s="11"/>
      <c r="N69" s="11"/>
      <c r="O69" s="11"/>
      <c r="P69" s="11"/>
      <c r="Q69" s="11"/>
      <c r="R69" s="11"/>
      <c r="S69" s="11"/>
      <c r="T69" s="11"/>
      <c r="U69" s="11"/>
      <c r="V69" s="11"/>
      <c r="W69" s="11"/>
      <c r="X69" s="11"/>
    </row>
    <row r="70">
      <c r="A70" s="11"/>
      <c r="B70" s="11"/>
      <c r="C70" s="11"/>
      <c r="D70" s="11"/>
      <c r="E70" s="11"/>
      <c r="F70" s="11"/>
      <c r="G70" s="11"/>
      <c r="H70" s="11"/>
      <c r="I70" s="11"/>
      <c r="J70" s="11"/>
      <c r="K70" s="11"/>
      <c r="L70" s="11"/>
      <c r="M70" s="11"/>
      <c r="N70" s="11"/>
      <c r="O70" s="11"/>
      <c r="P70" s="11"/>
      <c r="Q70" s="11"/>
      <c r="R70" s="11"/>
      <c r="S70" s="11"/>
      <c r="T70" s="11"/>
      <c r="U70" s="11"/>
      <c r="V70" s="11"/>
      <c r="W70" s="11"/>
      <c r="X70" s="11"/>
    </row>
    <row r="71">
      <c r="A71" s="11"/>
      <c r="B71" s="11"/>
      <c r="C71" s="11"/>
      <c r="D71" s="11"/>
      <c r="E71" s="11"/>
      <c r="F71" s="11"/>
      <c r="G71" s="11"/>
      <c r="H71" s="11"/>
      <c r="I71" s="11"/>
      <c r="J71" s="11"/>
      <c r="K71" s="11"/>
      <c r="L71" s="11"/>
      <c r="M71" s="11"/>
      <c r="N71" s="11"/>
      <c r="O71" s="11"/>
      <c r="P71" s="11"/>
      <c r="Q71" s="11"/>
      <c r="R71" s="11"/>
      <c r="S71" s="11"/>
      <c r="T71" s="11"/>
      <c r="U71" s="11"/>
      <c r="V71" s="11"/>
      <c r="W71" s="11"/>
      <c r="X71" s="11"/>
    </row>
    <row r="72">
      <c r="A72" s="11"/>
      <c r="B72" s="11"/>
      <c r="C72" s="11"/>
      <c r="D72" s="11"/>
      <c r="E72" s="11"/>
      <c r="F72" s="11"/>
      <c r="G72" s="11"/>
      <c r="H72" s="11"/>
      <c r="I72" s="11"/>
      <c r="J72" s="11"/>
      <c r="K72" s="11"/>
      <c r="L72" s="11"/>
      <c r="M72" s="11"/>
      <c r="N72" s="11"/>
      <c r="O72" s="11"/>
      <c r="P72" s="11"/>
      <c r="Q72" s="11"/>
      <c r="R72" s="11"/>
      <c r="S72" s="11"/>
      <c r="T72" s="11"/>
      <c r="U72" s="11"/>
      <c r="V72" s="11"/>
      <c r="W72" s="11"/>
      <c r="X72" s="11"/>
    </row>
    <row r="73">
      <c r="A73" s="11"/>
      <c r="B73" s="11"/>
      <c r="C73" s="11"/>
      <c r="D73" s="11"/>
      <c r="E73" s="11"/>
      <c r="F73" s="11"/>
      <c r="G73" s="11"/>
      <c r="H73" s="11"/>
      <c r="I73" s="11"/>
      <c r="J73" s="11"/>
      <c r="K73" s="11"/>
      <c r="L73" s="11"/>
      <c r="M73" s="11"/>
      <c r="N73" s="11"/>
      <c r="O73" s="11"/>
      <c r="P73" s="11"/>
      <c r="Q73" s="11"/>
      <c r="R73" s="11"/>
      <c r="S73" s="11"/>
      <c r="T73" s="11"/>
      <c r="U73" s="11"/>
      <c r="V73" s="11"/>
      <c r="W73" s="11"/>
      <c r="X73" s="11"/>
    </row>
    <row r="74">
      <c r="A74" s="11"/>
      <c r="B74" s="11"/>
      <c r="C74" s="11"/>
      <c r="D74" s="11"/>
      <c r="E74" s="11"/>
      <c r="F74" s="11"/>
      <c r="G74" s="11"/>
      <c r="H74" s="11"/>
      <c r="I74" s="11"/>
      <c r="J74" s="11"/>
      <c r="K74" s="11"/>
      <c r="L74" s="11"/>
      <c r="M74" s="11"/>
      <c r="N74" s="11"/>
      <c r="O74" s="11"/>
      <c r="P74" s="11"/>
      <c r="Q74" s="11"/>
      <c r="R74" s="11"/>
      <c r="S74" s="11"/>
      <c r="T74" s="11"/>
      <c r="U74" s="11"/>
      <c r="V74" s="11"/>
      <c r="W74" s="11"/>
      <c r="X74" s="11"/>
    </row>
    <row r="75">
      <c r="A75" s="11"/>
      <c r="B75" s="11"/>
      <c r="C75" s="11"/>
      <c r="D75" s="11"/>
      <c r="E75" s="11"/>
      <c r="F75" s="11"/>
      <c r="G75" s="11"/>
      <c r="H75" s="11"/>
      <c r="I75" s="11"/>
      <c r="J75" s="11"/>
      <c r="K75" s="11"/>
      <c r="L75" s="11"/>
      <c r="M75" s="11"/>
      <c r="N75" s="11"/>
      <c r="O75" s="11"/>
      <c r="P75" s="11"/>
      <c r="Q75" s="11"/>
      <c r="R75" s="11"/>
      <c r="S75" s="11"/>
      <c r="T75" s="11"/>
      <c r="U75" s="11"/>
      <c r="V75" s="11"/>
      <c r="W75" s="11"/>
      <c r="X75" s="11"/>
    </row>
    <row r="76">
      <c r="A76" s="11"/>
      <c r="B76" s="11"/>
      <c r="C76" s="11"/>
      <c r="D76" s="11"/>
      <c r="E76" s="11"/>
      <c r="F76" s="11"/>
      <c r="G76" s="11"/>
      <c r="H76" s="11"/>
      <c r="I76" s="11"/>
      <c r="J76" s="11"/>
      <c r="K76" s="11"/>
      <c r="L76" s="11"/>
      <c r="M76" s="11"/>
      <c r="N76" s="11"/>
      <c r="O76" s="11"/>
      <c r="P76" s="11"/>
      <c r="Q76" s="11"/>
      <c r="R76" s="11"/>
      <c r="S76" s="11"/>
      <c r="T76" s="11"/>
      <c r="U76" s="11"/>
      <c r="V76" s="11"/>
      <c r="W76" s="11"/>
      <c r="X76" s="11"/>
    </row>
    <row r="77">
      <c r="A77" s="11"/>
      <c r="B77" s="11"/>
      <c r="C77" s="11"/>
      <c r="D77" s="11"/>
      <c r="E77" s="11"/>
      <c r="F77" s="11"/>
      <c r="G77" s="11"/>
      <c r="H77" s="11"/>
      <c r="I77" s="11"/>
      <c r="J77" s="11"/>
      <c r="K77" s="11"/>
      <c r="L77" s="11"/>
      <c r="M77" s="11"/>
      <c r="N77" s="11"/>
      <c r="O77" s="11"/>
      <c r="P77" s="11"/>
      <c r="Q77" s="11"/>
      <c r="R77" s="11"/>
      <c r="S77" s="11"/>
      <c r="T77" s="11"/>
      <c r="U77" s="11"/>
      <c r="V77" s="11"/>
      <c r="W77" s="11"/>
      <c r="X77" s="11"/>
    </row>
    <row r="78">
      <c r="A78" s="11"/>
      <c r="B78" s="11"/>
      <c r="C78" s="11"/>
      <c r="D78" s="11"/>
      <c r="E78" s="11"/>
      <c r="F78" s="11"/>
      <c r="G78" s="11"/>
      <c r="H78" s="11"/>
      <c r="I78" s="11"/>
      <c r="J78" s="11"/>
      <c r="K78" s="11"/>
      <c r="L78" s="11"/>
      <c r="M78" s="11"/>
      <c r="N78" s="11"/>
      <c r="O78" s="11"/>
      <c r="P78" s="11"/>
      <c r="Q78" s="11"/>
      <c r="R78" s="11"/>
      <c r="S78" s="11"/>
      <c r="T78" s="11"/>
      <c r="U78" s="11"/>
      <c r="V78" s="11"/>
      <c r="W78" s="11"/>
      <c r="X78" s="11"/>
    </row>
    <row r="79">
      <c r="A79" s="11"/>
      <c r="B79" s="11"/>
      <c r="C79" s="11"/>
      <c r="D79" s="11"/>
      <c r="E79" s="11"/>
      <c r="F79" s="11"/>
      <c r="G79" s="11"/>
      <c r="H79" s="11"/>
      <c r="I79" s="11"/>
      <c r="J79" s="11"/>
      <c r="K79" s="11"/>
      <c r="L79" s="11"/>
      <c r="M79" s="11"/>
      <c r="N79" s="11"/>
      <c r="O79" s="11"/>
      <c r="P79" s="11"/>
      <c r="Q79" s="11"/>
      <c r="R79" s="11"/>
      <c r="S79" s="11"/>
      <c r="T79" s="11"/>
      <c r="U79" s="11"/>
      <c r="V79" s="11"/>
      <c r="W79" s="11"/>
      <c r="X79" s="11"/>
    </row>
    <row r="80">
      <c r="A80" s="11"/>
      <c r="B80" s="11"/>
      <c r="C80" s="11"/>
      <c r="D80" s="11"/>
      <c r="E80" s="11"/>
      <c r="F80" s="11"/>
      <c r="G80" s="11"/>
      <c r="H80" s="11"/>
      <c r="I80" s="11"/>
      <c r="J80" s="11"/>
      <c r="K80" s="11"/>
      <c r="L80" s="11"/>
      <c r="M80" s="11"/>
      <c r="N80" s="11"/>
      <c r="O80" s="11"/>
      <c r="P80" s="11"/>
      <c r="Q80" s="11"/>
      <c r="R80" s="11"/>
      <c r="S80" s="11"/>
      <c r="T80" s="11"/>
      <c r="U80" s="11"/>
      <c r="V80" s="11"/>
      <c r="W80" s="11"/>
      <c r="X80" s="11"/>
    </row>
    <row r="81">
      <c r="A81" s="11"/>
      <c r="B81" s="11"/>
      <c r="C81" s="11"/>
      <c r="D81" s="11"/>
      <c r="E81" s="11"/>
      <c r="F81" s="11"/>
      <c r="G81" s="11"/>
      <c r="H81" s="11"/>
      <c r="I81" s="11"/>
      <c r="J81" s="11"/>
      <c r="K81" s="11"/>
      <c r="L81" s="11"/>
      <c r="M81" s="11"/>
      <c r="N81" s="11"/>
      <c r="O81" s="11"/>
      <c r="P81" s="11"/>
      <c r="Q81" s="11"/>
      <c r="R81" s="11"/>
      <c r="S81" s="11"/>
      <c r="T81" s="11"/>
      <c r="U81" s="11"/>
      <c r="V81" s="11"/>
      <c r="W81" s="11"/>
      <c r="X81" s="11"/>
    </row>
    <row r="82">
      <c r="A82" s="11"/>
      <c r="B82" s="11"/>
      <c r="C82" s="11"/>
      <c r="D82" s="11"/>
      <c r="E82" s="11"/>
      <c r="F82" s="11"/>
      <c r="G82" s="11"/>
      <c r="H82" s="11"/>
      <c r="I82" s="11"/>
      <c r="J82" s="11"/>
      <c r="K82" s="11"/>
      <c r="L82" s="11"/>
      <c r="M82" s="11"/>
      <c r="N82" s="11"/>
      <c r="O82" s="11"/>
      <c r="P82" s="11"/>
      <c r="Q82" s="11"/>
      <c r="R82" s="11"/>
      <c r="S82" s="11"/>
      <c r="T82" s="11"/>
      <c r="U82" s="11"/>
      <c r="V82" s="11"/>
      <c r="W82" s="11"/>
      <c r="X82" s="11"/>
    </row>
    <row r="83">
      <c r="A83" s="11"/>
      <c r="B83" s="11"/>
      <c r="C83" s="11"/>
      <c r="D83" s="11"/>
      <c r="E83" s="11"/>
      <c r="F83" s="11"/>
      <c r="G83" s="11"/>
      <c r="H83" s="11"/>
      <c r="I83" s="11"/>
      <c r="J83" s="11"/>
      <c r="K83" s="11"/>
      <c r="L83" s="11"/>
      <c r="M83" s="11"/>
      <c r="N83" s="11"/>
      <c r="O83" s="11"/>
      <c r="P83" s="11"/>
      <c r="Q83" s="11"/>
      <c r="R83" s="11"/>
      <c r="S83" s="11"/>
      <c r="T83" s="11"/>
      <c r="U83" s="11"/>
      <c r="V83" s="11"/>
      <c r="W83" s="11"/>
      <c r="X83" s="11"/>
    </row>
    <row r="84">
      <c r="A84" s="11"/>
      <c r="B84" s="11"/>
      <c r="C84" s="11"/>
      <c r="D84" s="11"/>
      <c r="E84" s="11"/>
      <c r="F84" s="11"/>
      <c r="G84" s="11"/>
      <c r="H84" s="11"/>
      <c r="I84" s="11"/>
      <c r="J84" s="11"/>
      <c r="K84" s="11"/>
      <c r="L84" s="11"/>
      <c r="M84" s="11"/>
      <c r="N84" s="11"/>
      <c r="O84" s="11"/>
      <c r="P84" s="11"/>
      <c r="Q84" s="11"/>
      <c r="R84" s="11"/>
      <c r="S84" s="11"/>
      <c r="T84" s="11"/>
      <c r="U84" s="11"/>
      <c r="V84" s="11"/>
      <c r="W84" s="11"/>
      <c r="X84" s="11"/>
    </row>
    <row r="85">
      <c r="A85" s="11"/>
      <c r="B85" s="11"/>
      <c r="C85" s="11"/>
      <c r="D85" s="11"/>
      <c r="E85" s="11"/>
      <c r="F85" s="11"/>
      <c r="G85" s="11"/>
      <c r="H85" s="11"/>
      <c r="I85" s="11"/>
      <c r="J85" s="11"/>
      <c r="K85" s="11"/>
      <c r="L85" s="11"/>
      <c r="M85" s="11"/>
      <c r="N85" s="11"/>
      <c r="O85" s="11"/>
      <c r="P85" s="11"/>
      <c r="Q85" s="11"/>
      <c r="R85" s="11"/>
      <c r="S85" s="11"/>
      <c r="T85" s="11"/>
      <c r="U85" s="11"/>
      <c r="V85" s="11"/>
      <c r="W85" s="11"/>
      <c r="X85" s="11"/>
    </row>
    <row r="86">
      <c r="A86" s="11"/>
      <c r="B86" s="11"/>
      <c r="C86" s="11"/>
      <c r="D86" s="11"/>
      <c r="E86" s="11"/>
      <c r="F86" s="11"/>
      <c r="G86" s="11"/>
      <c r="H86" s="11"/>
      <c r="I86" s="11"/>
      <c r="J86" s="11"/>
      <c r="K86" s="11"/>
      <c r="L86" s="11"/>
      <c r="M86" s="11"/>
      <c r="N86" s="11"/>
      <c r="O86" s="11"/>
      <c r="P86" s="11"/>
      <c r="Q86" s="11"/>
      <c r="R86" s="11"/>
      <c r="S86" s="11"/>
      <c r="T86" s="11"/>
      <c r="U86" s="11"/>
      <c r="V86" s="11"/>
      <c r="W86" s="11"/>
      <c r="X86" s="11"/>
    </row>
    <row r="87">
      <c r="A87" s="11"/>
      <c r="B87" s="11"/>
      <c r="C87" s="11"/>
      <c r="D87" s="11"/>
      <c r="E87" s="11"/>
      <c r="F87" s="11"/>
      <c r="G87" s="11"/>
      <c r="H87" s="11"/>
      <c r="I87" s="11"/>
      <c r="J87" s="11"/>
      <c r="K87" s="11"/>
      <c r="L87" s="11"/>
      <c r="M87" s="11"/>
      <c r="N87" s="11"/>
      <c r="O87" s="11"/>
      <c r="P87" s="11"/>
      <c r="Q87" s="11"/>
      <c r="R87" s="11"/>
      <c r="S87" s="11"/>
      <c r="T87" s="11"/>
      <c r="U87" s="11"/>
      <c r="V87" s="11"/>
      <c r="W87" s="11"/>
      <c r="X87" s="11"/>
    </row>
    <row r="88">
      <c r="A88" s="11"/>
      <c r="B88" s="11"/>
      <c r="C88" s="11"/>
      <c r="D88" s="11"/>
      <c r="E88" s="11"/>
      <c r="F88" s="11"/>
      <c r="G88" s="11"/>
      <c r="H88" s="11"/>
      <c r="I88" s="11"/>
      <c r="J88" s="11"/>
      <c r="K88" s="11"/>
      <c r="L88" s="11"/>
      <c r="M88" s="11"/>
      <c r="N88" s="11"/>
      <c r="O88" s="11"/>
      <c r="P88" s="11"/>
      <c r="Q88" s="11"/>
      <c r="R88" s="11"/>
      <c r="S88" s="11"/>
      <c r="T88" s="11"/>
      <c r="U88" s="11"/>
      <c r="V88" s="11"/>
      <c r="W88" s="11"/>
      <c r="X88" s="11"/>
    </row>
    <row r="89">
      <c r="A89" s="11"/>
      <c r="B89" s="11"/>
      <c r="C89" s="11"/>
      <c r="D89" s="11"/>
      <c r="E89" s="11"/>
      <c r="F89" s="11"/>
      <c r="G89" s="11"/>
      <c r="H89" s="11"/>
      <c r="I89" s="11"/>
      <c r="J89" s="11"/>
      <c r="K89" s="11"/>
      <c r="L89" s="11"/>
      <c r="M89" s="11"/>
      <c r="N89" s="11"/>
      <c r="O89" s="11"/>
      <c r="P89" s="11"/>
      <c r="Q89" s="11"/>
      <c r="R89" s="11"/>
      <c r="S89" s="11"/>
      <c r="T89" s="11"/>
      <c r="U89" s="11"/>
      <c r="V89" s="11"/>
      <c r="W89" s="11"/>
      <c r="X89" s="11"/>
    </row>
    <row r="90">
      <c r="A90" s="11"/>
      <c r="B90" s="11"/>
      <c r="C90" s="11"/>
      <c r="D90" s="11"/>
      <c r="E90" s="11"/>
      <c r="F90" s="11"/>
      <c r="G90" s="11"/>
      <c r="H90" s="11"/>
      <c r="I90" s="11"/>
      <c r="J90" s="11"/>
      <c r="K90" s="11"/>
      <c r="L90" s="11"/>
      <c r="M90" s="11"/>
      <c r="N90" s="11"/>
      <c r="O90" s="11"/>
      <c r="P90" s="11"/>
      <c r="Q90" s="11"/>
      <c r="R90" s="11"/>
      <c r="S90" s="11"/>
      <c r="T90" s="11"/>
      <c r="U90" s="11"/>
      <c r="V90" s="11"/>
      <c r="W90" s="11"/>
      <c r="X90" s="11"/>
    </row>
    <row r="91">
      <c r="A91" s="11"/>
      <c r="B91" s="11"/>
      <c r="C91" s="11"/>
      <c r="D91" s="11"/>
      <c r="E91" s="11"/>
      <c r="F91" s="11"/>
      <c r="G91" s="11"/>
      <c r="H91" s="11"/>
      <c r="I91" s="11"/>
      <c r="J91" s="11"/>
      <c r="K91" s="11"/>
      <c r="L91" s="11"/>
      <c r="M91" s="11"/>
      <c r="N91" s="11"/>
      <c r="O91" s="11"/>
      <c r="P91" s="11"/>
      <c r="Q91" s="11"/>
      <c r="R91" s="11"/>
      <c r="S91" s="11"/>
      <c r="T91" s="11"/>
      <c r="U91" s="11"/>
      <c r="V91" s="11"/>
      <c r="W91" s="11"/>
      <c r="X91" s="11"/>
    </row>
    <row r="92">
      <c r="A92" s="11"/>
      <c r="B92" s="11"/>
      <c r="C92" s="11"/>
      <c r="D92" s="11"/>
      <c r="E92" s="11"/>
      <c r="F92" s="11"/>
      <c r="G92" s="11"/>
      <c r="H92" s="11"/>
      <c r="I92" s="11"/>
      <c r="J92" s="11"/>
      <c r="K92" s="11"/>
      <c r="L92" s="11"/>
      <c r="M92" s="11"/>
      <c r="N92" s="11"/>
      <c r="O92" s="11"/>
      <c r="P92" s="11"/>
      <c r="Q92" s="11"/>
      <c r="R92" s="11"/>
      <c r="S92" s="11"/>
      <c r="T92" s="11"/>
      <c r="U92" s="11"/>
      <c r="V92" s="11"/>
      <c r="W92" s="11"/>
      <c r="X92" s="11"/>
    </row>
    <row r="93">
      <c r="A93" s="11"/>
      <c r="B93" s="11"/>
      <c r="C93" s="11"/>
      <c r="D93" s="11"/>
      <c r="E93" s="11"/>
      <c r="F93" s="11"/>
      <c r="G93" s="11"/>
      <c r="H93" s="11"/>
      <c r="I93" s="11"/>
      <c r="J93" s="11"/>
      <c r="K93" s="11"/>
      <c r="L93" s="11"/>
      <c r="M93" s="11"/>
      <c r="N93" s="11"/>
      <c r="O93" s="11"/>
      <c r="P93" s="11"/>
      <c r="Q93" s="11"/>
      <c r="R93" s="11"/>
      <c r="S93" s="11"/>
      <c r="T93" s="11"/>
      <c r="U93" s="11"/>
      <c r="V93" s="11"/>
      <c r="W93" s="11"/>
      <c r="X93" s="11"/>
    </row>
    <row r="94">
      <c r="A94" s="11"/>
      <c r="B94" s="11"/>
      <c r="C94" s="11"/>
      <c r="D94" s="11"/>
      <c r="E94" s="11"/>
      <c r="F94" s="11"/>
      <c r="G94" s="11"/>
      <c r="H94" s="11"/>
      <c r="I94" s="11"/>
      <c r="J94" s="11"/>
      <c r="K94" s="11"/>
      <c r="L94" s="11"/>
      <c r="M94" s="11"/>
      <c r="N94" s="11"/>
      <c r="O94" s="11"/>
      <c r="P94" s="11"/>
      <c r="Q94" s="11"/>
      <c r="R94" s="11"/>
      <c r="S94" s="11"/>
      <c r="T94" s="11"/>
      <c r="U94" s="11"/>
      <c r="V94" s="11"/>
      <c r="W94" s="11"/>
      <c r="X94" s="11"/>
    </row>
    <row r="95">
      <c r="A95" s="11"/>
      <c r="B95" s="11"/>
      <c r="C95" s="11"/>
      <c r="D95" s="11"/>
      <c r="E95" s="11"/>
      <c r="F95" s="11"/>
      <c r="G95" s="11"/>
      <c r="H95" s="11"/>
      <c r="I95" s="11"/>
      <c r="J95" s="11"/>
      <c r="K95" s="11"/>
      <c r="L95" s="11"/>
      <c r="M95" s="11"/>
      <c r="N95" s="11"/>
      <c r="O95" s="11"/>
      <c r="P95" s="11"/>
      <c r="Q95" s="11"/>
      <c r="R95" s="11"/>
      <c r="S95" s="11"/>
      <c r="T95" s="11"/>
      <c r="U95" s="11"/>
      <c r="V95" s="11"/>
      <c r="W95" s="11"/>
      <c r="X95" s="11"/>
    </row>
    <row r="96">
      <c r="A96" s="11"/>
      <c r="B96" s="11"/>
      <c r="C96" s="11"/>
      <c r="D96" s="11"/>
      <c r="E96" s="11"/>
      <c r="F96" s="11"/>
      <c r="G96" s="11"/>
      <c r="H96" s="11"/>
      <c r="I96" s="11"/>
      <c r="J96" s="11"/>
      <c r="K96" s="11"/>
      <c r="L96" s="11"/>
      <c r="M96" s="11"/>
      <c r="N96" s="11"/>
      <c r="O96" s="11"/>
      <c r="P96" s="11"/>
      <c r="Q96" s="11"/>
      <c r="R96" s="11"/>
      <c r="S96" s="11"/>
      <c r="T96" s="11"/>
      <c r="U96" s="11"/>
      <c r="V96" s="11"/>
      <c r="W96" s="11"/>
      <c r="X96" s="11"/>
    </row>
    <row r="97">
      <c r="A97" s="11"/>
      <c r="B97" s="11"/>
      <c r="C97" s="11"/>
      <c r="D97" s="11"/>
      <c r="E97" s="11"/>
      <c r="F97" s="11"/>
      <c r="G97" s="11"/>
      <c r="H97" s="11"/>
      <c r="I97" s="11"/>
      <c r="J97" s="11"/>
      <c r="K97" s="11"/>
      <c r="L97" s="11"/>
      <c r="M97" s="11"/>
      <c r="N97" s="11"/>
      <c r="O97" s="11"/>
      <c r="P97" s="11"/>
      <c r="Q97" s="11"/>
      <c r="R97" s="11"/>
      <c r="S97" s="11"/>
      <c r="T97" s="11"/>
      <c r="U97" s="11"/>
      <c r="V97" s="11"/>
      <c r="W97" s="11"/>
      <c r="X97" s="11"/>
    </row>
    <row r="98">
      <c r="A98" s="11"/>
      <c r="B98" s="11"/>
      <c r="C98" s="11"/>
      <c r="D98" s="11"/>
      <c r="E98" s="11"/>
      <c r="F98" s="11"/>
      <c r="G98" s="11"/>
      <c r="H98" s="11"/>
      <c r="I98" s="11"/>
      <c r="J98" s="11"/>
      <c r="K98" s="11"/>
      <c r="L98" s="11"/>
      <c r="M98" s="11"/>
      <c r="N98" s="11"/>
      <c r="O98" s="11"/>
      <c r="P98" s="11"/>
      <c r="Q98" s="11"/>
      <c r="R98" s="11"/>
      <c r="S98" s="11"/>
      <c r="T98" s="11"/>
      <c r="U98" s="11"/>
      <c r="V98" s="11"/>
      <c r="W98" s="11"/>
      <c r="X98" s="11"/>
    </row>
    <row r="99">
      <c r="A99" s="11"/>
      <c r="B99" s="11"/>
      <c r="C99" s="11"/>
      <c r="D99" s="11"/>
      <c r="E99" s="11"/>
      <c r="F99" s="11"/>
      <c r="G99" s="11"/>
      <c r="H99" s="11"/>
      <c r="I99" s="11"/>
      <c r="J99" s="11"/>
      <c r="K99" s="11"/>
      <c r="L99" s="11"/>
      <c r="M99" s="11"/>
      <c r="N99" s="11"/>
      <c r="O99" s="11"/>
      <c r="P99" s="11"/>
      <c r="Q99" s="11"/>
      <c r="R99" s="11"/>
      <c r="S99" s="11"/>
      <c r="T99" s="11"/>
      <c r="U99" s="11"/>
      <c r="V99" s="11"/>
      <c r="W99" s="11"/>
      <c r="X99" s="11"/>
    </row>
    <row r="100">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row>
    <row r="10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row>
    <row r="102">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row>
    <row r="10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row>
    <row r="104">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row>
    <row r="10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row>
    <row r="106">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row>
    <row r="107">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row>
    <row r="10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row>
    <row r="109">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row>
    <row r="110">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row>
    <row r="11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row>
    <row r="112">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row>
    <row r="11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row>
    <row r="114">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row>
    <row r="11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row>
    <row r="116">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row>
    <row r="117">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row>
    <row r="118">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row>
    <row r="119">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row>
    <row r="120">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row>
    <row r="12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row>
    <row r="122">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row>
    <row r="12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row>
    <row r="124">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row>
    <row r="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row>
    <row r="126">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row>
    <row r="127">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row>
    <row r="128">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row>
    <row r="129">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row>
    <row r="130">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row>
    <row r="13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row>
    <row r="132">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row>
    <row r="13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row>
    <row r="134">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row>
    <row r="13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row>
    <row r="136">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row>
    <row r="137">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row>
    <row r="138">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row>
    <row r="139">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row>
    <row r="140">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row>
    <row r="14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row>
    <row r="142">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row>
    <row r="143">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row>
    <row r="144">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row>
    <row r="14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row>
    <row r="146">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row>
    <row r="147">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row>
    <row r="148">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row>
    <row r="149">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row>
    <row r="150">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row>
    <row r="15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row>
    <row r="152">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row>
    <row r="153">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row>
    <row r="154">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row>
    <row r="15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row>
    <row r="156">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row>
    <row r="157">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row>
    <row r="158">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row>
    <row r="159">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row>
    <row r="160">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row>
    <row r="16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row>
    <row r="162">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row>
    <row r="163">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row>
    <row r="164">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row>
    <row r="16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row>
    <row r="166">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row>
    <row r="167">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row>
    <row r="168">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row>
    <row r="169">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row>
    <row r="170">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row>
    <row r="17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row>
    <row r="172">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row>
    <row r="173">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row>
    <row r="174">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row>
    <row r="17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row>
    <row r="176">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row>
    <row r="177">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row>
    <row r="178">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row>
    <row r="179">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row>
    <row r="180">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row>
    <row r="18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row>
    <row r="182">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row>
    <row r="183">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row>
    <row r="184">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row>
    <row r="18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row>
    <row r="186">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row>
    <row r="187">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row>
    <row r="188">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row>
    <row r="189">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row>
    <row r="190">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row>
    <row r="19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row>
    <row r="192">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row>
    <row r="193">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row>
    <row r="194">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row>
    <row r="19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row>
    <row r="196">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row>
    <row r="197">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row>
    <row r="198">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row>
    <row r="199">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row>
    <row r="200">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row>
    <row r="20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row>
    <row r="202">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row>
    <row r="203">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row>
    <row r="204">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row>
    <row r="20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row>
    <row r="206">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row>
    <row r="207">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row>
    <row r="208">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row>
    <row r="209">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row>
    <row r="210">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row>
    <row r="21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row>
    <row r="21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row>
    <row r="213">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row>
    <row r="214">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row>
    <row r="21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row>
    <row r="216">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row>
    <row r="217">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row>
    <row r="218">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row>
    <row r="219">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row>
    <row r="220">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row>
    <row r="22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row>
    <row r="222">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row>
    <row r="223">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row>
    <row r="224">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row>
    <row r="2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row>
    <row r="226">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row>
    <row r="227">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row>
    <row r="228">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row>
    <row r="229">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row>
    <row r="230">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row>
    <row r="23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row>
    <row r="232">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row>
    <row r="233">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row>
    <row r="234">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row>
    <row r="23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row>
    <row r="236">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row>
    <row r="237">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row>
    <row r="238">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row>
    <row r="239">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row>
    <row r="240">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row>
    <row r="24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row>
    <row r="242">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row>
    <row r="243">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row>
    <row r="244">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row>
    <row r="24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row>
    <row r="246">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row>
    <row r="247">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row>
    <row r="248">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row>
    <row r="249">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row>
    <row r="250">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row>
    <row r="25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row>
    <row r="252">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row>
    <row r="253">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row>
    <row r="254">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row>
    <row r="25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row>
    <row r="256">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row>
    <row r="257">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row>
    <row r="258">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row>
    <row r="259">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row>
    <row r="260">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row>
    <row r="26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row>
    <row r="262">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row>
    <row r="263">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row>
    <row r="264">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row>
    <row r="26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row>
    <row r="266">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row>
    <row r="267">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row>
    <row r="268">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row>
    <row r="269">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row>
    <row r="270">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row>
    <row r="27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row>
    <row r="272">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row>
    <row r="273">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row>
    <row r="274">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row>
    <row r="27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row>
    <row r="276">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row>
    <row r="277">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row>
    <row r="278">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row>
    <row r="279">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row>
    <row r="280">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row>
    <row r="28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row>
    <row r="282">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row>
    <row r="283">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row>
    <row r="284">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row>
    <row r="28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row>
    <row r="286">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row>
    <row r="287">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row>
    <row r="288">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row>
    <row r="289">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row>
    <row r="290">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row>
    <row r="29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row>
    <row r="292">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row>
    <row r="293">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row>
    <row r="294">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row>
    <row r="29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row>
    <row r="296">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row>
    <row r="297">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row>
    <row r="298">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row>
    <row r="299">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row>
    <row r="300">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row>
    <row r="30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row>
    <row r="302">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row>
    <row r="303">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row>
    <row r="304">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row>
    <row r="30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row>
    <row r="306">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row>
    <row r="307">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row>
    <row r="308">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row>
    <row r="309">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row>
    <row r="310">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row>
    <row r="31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row>
    <row r="312">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row>
    <row r="313">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row>
    <row r="314">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row>
    <row r="31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row>
    <row r="316">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row>
    <row r="317">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row>
    <row r="318">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row>
    <row r="319">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row>
    <row r="320">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row>
    <row r="32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row>
    <row r="322">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row>
    <row r="323">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row>
    <row r="324">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row>
    <row r="3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row>
    <row r="326">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row>
    <row r="327">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row>
    <row r="328">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row>
    <row r="329">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row>
    <row r="330">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row>
    <row r="33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row>
    <row r="332">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row>
    <row r="333">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row>
    <row r="334">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row>
    <row r="33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row>
    <row r="336">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row>
    <row r="337">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row>
    <row r="338">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row>
    <row r="339">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row>
    <row r="340">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row>
    <row r="34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row>
    <row r="342">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row>
    <row r="343">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row>
    <row r="344">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row>
    <row r="34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row>
    <row r="346">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row>
    <row r="347">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row>
    <row r="348">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row>
    <row r="349">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row>
    <row r="350">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row>
    <row r="35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row>
    <row r="352">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row>
    <row r="353">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row>
    <row r="354">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row>
    <row r="35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row>
    <row r="356">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row>
    <row r="357">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row>
    <row r="358">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row>
    <row r="359">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row>
    <row r="360">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row>
    <row r="36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row>
    <row r="362">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row>
    <row r="363">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row>
    <row r="364">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row>
    <row r="36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row>
    <row r="366">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row>
    <row r="367">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row>
    <row r="368">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row>
    <row r="369">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row>
    <row r="370">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row>
    <row r="37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row>
    <row r="372">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row>
    <row r="373">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row>
    <row r="374">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row>
    <row r="37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row>
    <row r="376">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row>
    <row r="377">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row>
    <row r="378">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row>
    <row r="379">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row>
    <row r="380">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row>
    <row r="38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row>
    <row r="382">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row>
    <row r="383">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row>
    <row r="384">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row>
    <row r="38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row>
    <row r="386">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row>
    <row r="387">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row>
    <row r="388">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row>
    <row r="389">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row>
    <row r="390">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row>
    <row r="39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row>
    <row r="392">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row>
    <row r="393">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row>
    <row r="394">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row>
    <row r="39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row>
    <row r="396">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row>
    <row r="397">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row>
    <row r="398">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row>
    <row r="399">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row>
    <row r="400">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row>
    <row r="40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row>
    <row r="402">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row>
    <row r="403">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row>
    <row r="404">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row>
    <row r="40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row>
    <row r="406">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row>
    <row r="407">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row>
    <row r="408">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row>
    <row r="409">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row>
    <row r="410">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row>
    <row r="41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row>
    <row r="412">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row>
    <row r="413">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row>
    <row r="414">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row>
    <row r="41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row>
    <row r="416">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row>
    <row r="417">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row>
    <row r="418">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row>
    <row r="419">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row>
    <row r="420">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row>
    <row r="42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row>
    <row r="422">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row>
    <row r="423">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row>
    <row r="424">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row>
    <row r="4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row>
    <row r="426">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row>
    <row r="427">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row>
    <row r="428">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row>
    <row r="429">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row>
    <row r="430">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row>
    <row r="43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row>
    <row r="432">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row>
    <row r="433">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row>
    <row r="434">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row>
    <row r="43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row>
    <row r="436">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row>
    <row r="437">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row>
    <row r="438">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row>
    <row r="439">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row>
    <row r="440">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row>
    <row r="44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row>
    <row r="442">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row>
    <row r="443">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row>
    <row r="444">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row>
    <row r="44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row>
    <row r="446">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row>
    <row r="447">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row>
    <row r="448">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row>
    <row r="449">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row>
    <row r="450">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row>
    <row r="45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row>
    <row r="452">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row>
    <row r="453">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row>
    <row r="454">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row>
    <row r="45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row>
    <row r="456">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row>
    <row r="457">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row>
    <row r="458">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row>
    <row r="459">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row>
    <row r="460">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row>
    <row r="46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row>
    <row r="462">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row>
    <row r="463">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row>
    <row r="464">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row>
    <row r="46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row>
    <row r="466">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row>
    <row r="467">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row>
    <row r="468">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row>
    <row r="469">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row>
    <row r="470">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row>
    <row r="47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row>
    <row r="472">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row>
    <row r="473">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row>
    <row r="474">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row>
    <row r="47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row>
    <row r="476">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row>
    <row r="477">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row>
    <row r="478">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row>
    <row r="479">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row>
    <row r="480">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row>
    <row r="48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row>
    <row r="482">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row>
    <row r="483">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row>
    <row r="484">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row>
    <row r="48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row>
    <row r="486">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row>
    <row r="487">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row>
    <row r="488">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row>
    <row r="489">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row>
    <row r="490">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row>
    <row r="49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row>
    <row r="492">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row>
    <row r="493">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row>
    <row r="494">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row>
    <row r="49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row>
    <row r="496">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row>
    <row r="497">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row>
    <row r="498">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row>
    <row r="499">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row>
    <row r="500">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row>
    <row r="50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row>
    <row r="502">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row>
    <row r="503">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row>
    <row r="504">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row>
    <row r="50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row>
    <row r="506">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row>
    <row r="507">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row>
    <row r="508">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row>
    <row r="509">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row>
    <row r="510">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row>
    <row r="51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row>
    <row r="512">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row>
    <row r="513">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row>
    <row r="514">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row>
    <row r="51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row>
    <row r="516">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row>
    <row r="517">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row>
    <row r="518">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row>
    <row r="519">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row>
    <row r="520">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row>
    <row r="52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row>
    <row r="522">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row>
    <row r="523">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row>
    <row r="524">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row>
    <row r="5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row>
    <row r="526">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row>
    <row r="527">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row>
    <row r="528">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row>
    <row r="529">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row>
    <row r="530">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row>
    <row r="53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row>
    <row r="532">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row>
    <row r="533">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row>
    <row r="534">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row>
    <row r="53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row>
    <row r="536">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row>
    <row r="537">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row>
    <row r="538">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row>
    <row r="539">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row>
    <row r="540">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row>
    <row r="54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row>
    <row r="542">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row>
    <row r="543">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row>
    <row r="544">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row>
    <row r="54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row>
    <row r="546">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row>
    <row r="547">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row>
    <row r="548">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row>
    <row r="549">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row>
    <row r="550">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row>
    <row r="55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row>
    <row r="552">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row>
    <row r="553">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row>
    <row r="554">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row>
    <row r="55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row>
    <row r="556">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row>
    <row r="557">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row>
    <row r="558">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row>
    <row r="559">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row>
    <row r="560">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row>
    <row r="56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row>
    <row r="562">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row>
    <row r="563">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row>
    <row r="564">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row>
    <row r="56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row>
    <row r="566">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row>
    <row r="567">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row>
    <row r="568">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row>
    <row r="569">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row>
    <row r="570">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row>
    <row r="57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row>
    <row r="572">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row>
    <row r="573">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row>
    <row r="574">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row>
    <row r="57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row>
    <row r="576">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row>
    <row r="577">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row>
    <row r="578">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row>
    <row r="579">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row>
    <row r="580">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row>
    <row r="58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row>
    <row r="582">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row>
    <row r="583">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row>
    <row r="584">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row>
    <row r="58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row>
    <row r="586">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row>
    <row r="587">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row>
    <row r="588">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row>
    <row r="589">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row>
    <row r="590">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row>
    <row r="59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row>
    <row r="592">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row>
    <row r="593">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row>
    <row r="594">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row>
    <row r="59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row>
    <row r="596">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row>
    <row r="597">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row>
    <row r="598">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row>
    <row r="599">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row>
    <row r="600">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row>
    <row r="60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row>
    <row r="602">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row>
    <row r="603">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row>
    <row r="604">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row>
    <row r="60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row>
    <row r="606">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row>
    <row r="607">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row>
    <row r="608">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row>
    <row r="609">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row>
    <row r="610">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row>
    <row r="61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row>
    <row r="612">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row>
    <row r="613">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row>
    <row r="614">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row>
    <row r="61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row>
    <row r="616">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row>
    <row r="617">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row>
    <row r="618">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row>
    <row r="619">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row>
    <row r="620">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row>
    <row r="62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row>
    <row r="622">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row>
    <row r="623">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row>
    <row r="624">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row>
    <row r="6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row>
    <row r="626">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row>
    <row r="627">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row>
    <row r="628">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row>
    <row r="629">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row>
    <row r="630">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row>
    <row r="63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row>
    <row r="632">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row>
    <row r="633">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row>
    <row r="634">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row>
    <row r="63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row>
    <row r="636">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row>
    <row r="637">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row>
    <row r="638">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row>
    <row r="639">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row>
    <row r="640">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row>
    <row r="64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row>
    <row r="642">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row>
    <row r="643">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row>
    <row r="644">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row>
    <row r="64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row>
    <row r="646">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row>
    <row r="647">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row>
    <row r="648">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row>
    <row r="649">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row>
    <row r="650">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row>
    <row r="65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row>
    <row r="652">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row>
    <row r="653">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row>
    <row r="654">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row>
    <row r="65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row>
    <row r="656">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row>
    <row r="657">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row>
    <row r="658">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row>
    <row r="659">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row>
    <row r="660">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row>
    <row r="66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row>
    <row r="662">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row>
    <row r="663">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row>
    <row r="664">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row>
    <row r="66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row>
    <row r="666">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row>
    <row r="667">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row>
    <row r="668">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row>
    <row r="669">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row>
    <row r="670">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row>
    <row r="67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row>
    <row r="672">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row>
    <row r="673">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row>
    <row r="674">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row>
    <row r="67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row>
    <row r="676">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row>
    <row r="677">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row>
    <row r="678">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row>
    <row r="679">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row>
    <row r="680">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row>
    <row r="68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row>
    <row r="682">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row>
    <row r="683">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row>
    <row r="684">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row>
    <row r="68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row>
    <row r="686">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row>
    <row r="687">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row>
    <row r="688">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row>
    <row r="689">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row>
    <row r="690">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row>
    <row r="69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row>
    <row r="692">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row>
    <row r="693">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row>
    <row r="694">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row>
    <row r="69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row>
    <row r="696">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row>
    <row r="697">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row>
    <row r="698">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row>
    <row r="699">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row>
    <row r="700">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row>
    <row r="70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row>
    <row r="702">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row>
    <row r="703">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row>
    <row r="704">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row>
    <row r="70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row>
    <row r="706">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row>
    <row r="707">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row>
    <row r="708">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row>
    <row r="709">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row>
    <row r="710">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row>
    <row r="71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row>
    <row r="712">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row>
    <row r="713">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row>
    <row r="714">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row>
    <row r="71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row>
    <row r="716">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row>
    <row r="717">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row>
    <row r="718">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row>
    <row r="719">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row>
    <row r="720">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row>
    <row r="72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row>
    <row r="722">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row>
    <row r="723">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row>
    <row r="724">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row>
    <row r="7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row>
    <row r="726">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row>
    <row r="727">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row>
    <row r="728">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row>
    <row r="729">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row>
    <row r="730">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row>
    <row r="73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row>
    <row r="732">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row>
    <row r="733">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row>
    <row r="734">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row>
    <row r="73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row>
    <row r="736">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row>
    <row r="737">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row>
    <row r="738">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row>
    <row r="739">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row>
    <row r="740">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row>
    <row r="74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row>
    <row r="742">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row>
    <row r="743">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row>
    <row r="744">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row>
    <row r="74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row>
    <row r="746">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row>
    <row r="747">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row>
    <row r="748">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row>
    <row r="749">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row>
    <row r="750">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row>
    <row r="75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row>
    <row r="752">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row>
    <row r="753">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row>
    <row r="754">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row>
    <row r="75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row>
    <row r="756">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row>
    <row r="757">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row>
    <row r="758">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row>
    <row r="759">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row>
    <row r="760">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row>
    <row r="76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row>
    <row r="762">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row>
    <row r="763">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row>
    <row r="764">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row>
    <row r="76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row>
    <row r="766">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row>
    <row r="767">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row>
    <row r="768">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row>
    <row r="769">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row>
    <row r="770">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row>
    <row r="77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row>
    <row r="772">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row>
    <row r="773">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row>
    <row r="774">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row>
    <row r="77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row>
    <row r="776">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row>
    <row r="777">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row>
    <row r="778">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row>
    <row r="779">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row>
    <row r="780">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row>
    <row r="78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row>
    <row r="782">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row>
    <row r="783">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row>
    <row r="784">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row>
    <row r="78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row>
    <row r="786">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row>
    <row r="787">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row>
    <row r="788">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row>
    <row r="789">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row>
    <row r="790">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row>
    <row r="79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row>
    <row r="792">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row>
    <row r="793">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row>
    <row r="794">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row>
    <row r="79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row>
    <row r="796">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row>
    <row r="797">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row>
    <row r="798">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row>
    <row r="799">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row>
    <row r="800">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row>
    <row r="80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row>
    <row r="802">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row>
    <row r="803">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row>
    <row r="804">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row>
    <row r="80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row>
    <row r="806">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row>
    <row r="807">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row>
    <row r="808">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row>
    <row r="809">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row>
    <row r="810">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row>
    <row r="81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row>
    <row r="812">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row>
    <row r="813">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row>
    <row r="814">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row>
    <row r="81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row>
    <row r="816">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row>
    <row r="817">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row>
    <row r="818">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row>
    <row r="819">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row>
    <row r="820">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row>
    <row r="82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row>
    <row r="822">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row>
    <row r="823">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row>
    <row r="824">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row>
    <row r="8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row>
    <row r="826">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row>
    <row r="827">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row>
    <row r="828">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row>
    <row r="829">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row>
    <row r="830">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row>
    <row r="83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row>
    <row r="832">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row>
    <row r="833">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row>
    <row r="834">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row>
    <row r="83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row>
    <row r="836">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row>
    <row r="837">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row>
    <row r="838">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row>
    <row r="839">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row>
    <row r="840">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row>
    <row r="84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row>
    <row r="842">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row>
    <row r="843">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row>
    <row r="844">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row>
    <row r="84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row>
    <row r="846">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row>
    <row r="847">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row>
    <row r="848">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row>
    <row r="849">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row>
    <row r="850">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row>
    <row r="85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row>
    <row r="852">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row>
    <row r="853">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row>
    <row r="854">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row>
    <row r="85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row>
    <row r="856">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row>
    <row r="857">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row>
    <row r="858">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row>
    <row r="859">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row>
    <row r="860">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row>
    <row r="86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row>
    <row r="862">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row>
    <row r="863">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row>
    <row r="864">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row>
    <row r="86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row>
    <row r="866">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row>
    <row r="867">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row>
    <row r="868">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row>
    <row r="869">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row>
    <row r="870">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row>
    <row r="87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row>
    <row r="872">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row>
    <row r="873">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row>
    <row r="874">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row>
    <row r="87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row>
    <row r="876">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row>
    <row r="877">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row>
    <row r="878">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row>
    <row r="879">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row>
    <row r="880">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row>
    <row r="88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row>
    <row r="882">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row>
    <row r="883">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row>
    <row r="884">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row>
    <row r="88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row>
    <row r="886">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row>
    <row r="887">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row>
    <row r="888">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row>
    <row r="889">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row>
    <row r="890">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row>
    <row r="89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row>
    <row r="892">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row>
    <row r="893">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row>
    <row r="894">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row>
    <row r="89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row>
    <row r="896">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row>
    <row r="897">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row>
    <row r="898">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row>
    <row r="899">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row>
    <row r="900">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row>
    <row r="90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row>
    <row r="902">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row>
    <row r="903">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row>
    <row r="904">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row>
    <row r="90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row>
    <row r="906">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row>
    <row r="907">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row>
    <row r="908">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row>
    <row r="909">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row>
    <row r="910">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row>
    <row r="91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row>
    <row r="912">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row>
    <row r="913">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row>
    <row r="914">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row>
    <row r="91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row>
    <row r="916">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row>
    <row r="917">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row>
    <row r="918">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row>
    <row r="919">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row>
    <row r="920">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row>
    <row r="92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row>
    <row r="922">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row>
    <row r="923">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row>
    <row r="924">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row>
    <row r="9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row>
    <row r="926">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row>
    <row r="927">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row>
    <row r="928">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row>
    <row r="929">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row>
    <row r="930">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row>
    <row r="93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row>
    <row r="932">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row>
    <row r="933">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row>
    <row r="934">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row>
    <row r="93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row>
    <row r="936">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row>
    <row r="937">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row>
    <row r="938">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row>
    <row r="939">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row>
    <row r="940">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row>
    <row r="94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row>
    <row r="942">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row>
    <row r="943">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row>
    <row r="944">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row>
    <row r="94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row>
    <row r="946">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row>
    <row r="947">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row>
    <row r="948">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row>
    <row r="949">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row>
    <row r="950">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row>
    <row r="95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row>
    <row r="952">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row>
    <row r="953">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row>
    <row r="954">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row>
    <row r="95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row>
    <row r="956">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row>
    <row r="957">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row>
    <row r="958">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row>
    <row r="959">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row>
    <row r="960">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row>
    <row r="96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row>
    <row r="962">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row>
    <row r="963">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row>
    <row r="964">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row>
    <row r="96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row>
    <row r="966">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row>
    <row r="967">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row>
    <row r="968">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row>
    <row r="969">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row>
    <row r="970">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row>
    <row r="97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row>
    <row r="972">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row>
    <row r="973">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row>
    <row r="974">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row>
    <row r="97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row>
    <row r="976">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row>
    <row r="977">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row>
    <row r="978">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row>
    <row r="979">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row>
    <row r="980">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row>
    <row r="98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row>
    <row r="982">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row>
    <row r="983">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row>
    <row r="984">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row>
    <row r="98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row>
    <row r="986">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row>
    <row r="987">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row>
    <row r="988">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row>
    <row r="989">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row>
    <row r="990">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row>
    <row r="99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row>
    <row r="992">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row>
    <row r="993">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row>
    <row r="994">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row>
    <row r="99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row>
    <row r="996">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row>
    <row r="997">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row>
    <row r="998">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row>
    <row r="999">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row>
    <row r="1000">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row>
    <row r="1001">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s>
  <drawing r:id="rId5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9.38"/>
    <col customWidth="1" min="3" max="3" width="14.0"/>
    <col customWidth="1" min="6" max="7" width="20.5"/>
  </cols>
  <sheetData>
    <row r="1">
      <c r="A1" s="5" t="s">
        <v>0</v>
      </c>
      <c r="B1" s="48" t="s">
        <v>1</v>
      </c>
      <c r="C1" s="332" t="s">
        <v>2</v>
      </c>
      <c r="D1" s="49" t="s">
        <v>3</v>
      </c>
      <c r="E1" s="4"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68">
        <v>9001.0</v>
      </c>
      <c r="B2" s="116" t="s">
        <v>1893</v>
      </c>
      <c r="C2" s="333">
        <v>28.0</v>
      </c>
      <c r="D2" s="179">
        <v>45778.0</v>
      </c>
      <c r="E2" s="177"/>
    </row>
    <row r="3">
      <c r="A3" s="68">
        <v>9003.0</v>
      </c>
      <c r="B3" s="116" t="s">
        <v>1894</v>
      </c>
      <c r="C3" s="333">
        <v>205.0</v>
      </c>
      <c r="D3" s="179">
        <v>45778.0</v>
      </c>
      <c r="E3" s="177"/>
    </row>
    <row r="4">
      <c r="A4" s="68">
        <v>9006.0</v>
      </c>
      <c r="B4" s="116" t="s">
        <v>1895</v>
      </c>
      <c r="C4" s="333">
        <v>59.0</v>
      </c>
      <c r="D4" s="179">
        <v>45778.0</v>
      </c>
      <c r="E4" s="177"/>
    </row>
    <row r="5">
      <c r="A5" s="68">
        <v>9007.0</v>
      </c>
      <c r="B5" s="116" t="s">
        <v>1896</v>
      </c>
      <c r="C5" s="333">
        <v>50.0</v>
      </c>
      <c r="D5" s="179">
        <v>45778.0</v>
      </c>
      <c r="E5" s="177"/>
    </row>
    <row r="6">
      <c r="A6" s="68">
        <v>9009.0</v>
      </c>
      <c r="B6" s="116" t="s">
        <v>1897</v>
      </c>
      <c r="C6" s="333">
        <v>214.0</v>
      </c>
      <c r="D6" s="179">
        <v>45778.0</v>
      </c>
      <c r="E6" s="177"/>
    </row>
    <row r="7">
      <c r="A7" s="68">
        <v>9010.0</v>
      </c>
      <c r="B7" s="116" t="s">
        <v>1898</v>
      </c>
      <c r="C7" s="333">
        <v>41.0</v>
      </c>
      <c r="D7" s="179">
        <v>45778.0</v>
      </c>
      <c r="E7" s="177"/>
    </row>
    <row r="8">
      <c r="A8" s="68">
        <v>9011.0</v>
      </c>
      <c r="B8" s="116" t="s">
        <v>1899</v>
      </c>
      <c r="C8" s="333">
        <v>68.0</v>
      </c>
      <c r="D8" s="179">
        <v>45778.0</v>
      </c>
      <c r="E8" s="177"/>
    </row>
    <row r="9">
      <c r="A9" s="68">
        <v>9907.0</v>
      </c>
      <c r="B9" s="116" t="s">
        <v>1900</v>
      </c>
      <c r="C9" s="333">
        <v>2133.0</v>
      </c>
      <c r="D9" s="179">
        <v>45778.0</v>
      </c>
      <c r="E9" s="177"/>
    </row>
    <row r="10">
      <c r="A10" s="68">
        <v>9012.0</v>
      </c>
      <c r="B10" s="116" t="s">
        <v>1901</v>
      </c>
      <c r="C10" s="333">
        <v>101.0</v>
      </c>
      <c r="D10" s="179">
        <v>45778.0</v>
      </c>
      <c r="E10" s="177"/>
    </row>
    <row r="11">
      <c r="A11" s="68">
        <v>9013.0</v>
      </c>
      <c r="B11" s="116" t="s">
        <v>1902</v>
      </c>
      <c r="C11" s="333">
        <v>47.0</v>
      </c>
      <c r="D11" s="179">
        <v>45778.0</v>
      </c>
      <c r="E11" s="177"/>
    </row>
    <row r="12">
      <c r="A12" s="68">
        <v>9014.0</v>
      </c>
      <c r="B12" s="116" t="s">
        <v>1903</v>
      </c>
      <c r="C12" s="333">
        <v>186.0</v>
      </c>
      <c r="D12" s="179">
        <v>45778.0</v>
      </c>
      <c r="E12" s="177"/>
    </row>
    <row r="13">
      <c r="A13" s="68">
        <v>9016.0</v>
      </c>
      <c r="B13" s="116" t="s">
        <v>1904</v>
      </c>
      <c r="C13" s="333">
        <v>108.0</v>
      </c>
      <c r="D13" s="179">
        <v>45778.0</v>
      </c>
      <c r="E13" s="177"/>
    </row>
    <row r="14">
      <c r="A14" s="68">
        <v>9017.0</v>
      </c>
      <c r="B14" s="116" t="s">
        <v>1905</v>
      </c>
      <c r="C14" s="333">
        <v>156.0</v>
      </c>
      <c r="D14" s="179">
        <v>45778.0</v>
      </c>
      <c r="E14" s="177"/>
    </row>
    <row r="15">
      <c r="A15" s="82">
        <v>9018.0</v>
      </c>
      <c r="B15" s="119" t="s">
        <v>1906</v>
      </c>
      <c r="C15" s="333">
        <v>33757.0</v>
      </c>
      <c r="D15" s="121">
        <v>45778.0</v>
      </c>
      <c r="E15" s="123"/>
      <c r="F15" s="88">
        <v>45805.0</v>
      </c>
      <c r="G15" s="86" t="s">
        <v>126</v>
      </c>
      <c r="H15" s="89"/>
      <c r="I15" s="86">
        <v>360.0</v>
      </c>
      <c r="J15" s="86">
        <v>2024.0</v>
      </c>
      <c r="K15" s="86">
        <v>72.22</v>
      </c>
      <c r="L15" s="86" t="s">
        <v>256</v>
      </c>
      <c r="M15" s="88">
        <v>45127.0</v>
      </c>
      <c r="N15" s="86" t="s">
        <v>256</v>
      </c>
      <c r="O15" s="86">
        <v>72.22</v>
      </c>
      <c r="P15" s="86" t="s">
        <v>45</v>
      </c>
      <c r="Q15" s="86" t="s">
        <v>45</v>
      </c>
      <c r="R15" s="86">
        <v>33.0</v>
      </c>
      <c r="S15" s="86">
        <v>137.0</v>
      </c>
      <c r="T15" s="86">
        <v>1.0</v>
      </c>
      <c r="U15" s="86">
        <v>5.0</v>
      </c>
      <c r="V15" s="86" t="s">
        <v>256</v>
      </c>
      <c r="W15" s="86" t="s">
        <v>256</v>
      </c>
      <c r="X15" s="86" t="s">
        <v>256</v>
      </c>
      <c r="Y15" s="89"/>
      <c r="Z15" s="89"/>
      <c r="AA15" s="89"/>
      <c r="AB15" s="89"/>
      <c r="AC15" s="89"/>
      <c r="AD15" s="89"/>
    </row>
    <row r="16">
      <c r="A16" s="68">
        <v>9019.0</v>
      </c>
      <c r="B16" s="116" t="s">
        <v>1907</v>
      </c>
      <c r="C16" s="333">
        <v>155.0</v>
      </c>
      <c r="D16" s="179">
        <v>45778.0</v>
      </c>
      <c r="E16" s="177"/>
    </row>
    <row r="17">
      <c r="A17" s="68">
        <v>9020.0</v>
      </c>
      <c r="B17" s="116" t="s">
        <v>1908</v>
      </c>
      <c r="C17" s="333">
        <v>274.0</v>
      </c>
      <c r="D17" s="179">
        <v>45778.0</v>
      </c>
      <c r="E17" s="177"/>
    </row>
    <row r="18">
      <c r="A18" s="68">
        <v>9021.0</v>
      </c>
      <c r="B18" s="116" t="s">
        <v>1909</v>
      </c>
      <c r="C18" s="333">
        <v>46.0</v>
      </c>
      <c r="D18" s="179">
        <v>45778.0</v>
      </c>
      <c r="E18" s="177"/>
    </row>
    <row r="19">
      <c r="A19" s="235">
        <v>9022.0</v>
      </c>
      <c r="B19" s="116" t="s">
        <v>1910</v>
      </c>
      <c r="C19" s="333">
        <v>61.0</v>
      </c>
      <c r="D19" s="237">
        <v>45778.0</v>
      </c>
      <c r="E19" s="160"/>
      <c r="F19" s="159" t="s">
        <v>1911</v>
      </c>
      <c r="G19" s="159" t="s">
        <v>26</v>
      </c>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row>
    <row r="20" ht="18.0" customHeight="1">
      <c r="A20" s="51">
        <v>9023.0</v>
      </c>
      <c r="B20" s="137" t="s">
        <v>1912</v>
      </c>
      <c r="C20" s="334">
        <v>1835.0</v>
      </c>
      <c r="D20" s="139">
        <v>45778.0</v>
      </c>
      <c r="E20" s="139">
        <v>45792.0</v>
      </c>
      <c r="F20" s="55" t="s">
        <v>1913</v>
      </c>
      <c r="G20" s="55" t="s">
        <v>26</v>
      </c>
      <c r="H20" s="58"/>
      <c r="I20" s="58"/>
      <c r="J20" s="58"/>
      <c r="K20" s="58"/>
      <c r="L20" s="58"/>
      <c r="M20" s="58"/>
      <c r="N20" s="58"/>
      <c r="O20" s="58"/>
      <c r="P20" s="58"/>
      <c r="Q20" s="58"/>
      <c r="R20" s="58"/>
      <c r="S20" s="58"/>
      <c r="T20" s="58"/>
      <c r="U20" s="58"/>
      <c r="V20" s="58"/>
      <c r="W20" s="58"/>
      <c r="X20" s="58"/>
      <c r="Y20" s="58"/>
      <c r="Z20" s="58"/>
      <c r="AA20" s="58"/>
      <c r="AB20" s="58"/>
      <c r="AC20" s="58"/>
      <c r="AD20" s="58"/>
    </row>
    <row r="21">
      <c r="A21" s="68">
        <v>9024.0</v>
      </c>
      <c r="B21" s="116" t="s">
        <v>1914</v>
      </c>
      <c r="C21" s="333">
        <v>166.0</v>
      </c>
      <c r="D21" s="179">
        <v>45778.0</v>
      </c>
      <c r="E21" s="177"/>
    </row>
    <row r="22">
      <c r="A22" s="51">
        <v>9025.0</v>
      </c>
      <c r="B22" s="137" t="s">
        <v>1915</v>
      </c>
      <c r="C22" s="334">
        <v>115.0</v>
      </c>
      <c r="D22" s="139">
        <v>45778.0</v>
      </c>
      <c r="E22" s="139">
        <v>45877.0</v>
      </c>
      <c r="F22" s="55" t="s">
        <v>1916</v>
      </c>
      <c r="G22" s="55" t="s">
        <v>26</v>
      </c>
      <c r="H22" s="58"/>
      <c r="I22" s="58"/>
      <c r="J22" s="58"/>
      <c r="K22" s="58"/>
      <c r="L22" s="58"/>
      <c r="M22" s="58"/>
      <c r="N22" s="58"/>
      <c r="O22" s="58"/>
      <c r="P22" s="58"/>
      <c r="Q22" s="58"/>
      <c r="R22" s="58"/>
      <c r="S22" s="58"/>
      <c r="T22" s="58"/>
      <c r="U22" s="58"/>
      <c r="V22" s="58"/>
      <c r="W22" s="58"/>
      <c r="X22" s="58"/>
      <c r="Y22" s="58"/>
      <c r="Z22" s="58"/>
      <c r="AA22" s="58"/>
      <c r="AB22" s="58"/>
      <c r="AC22" s="58"/>
      <c r="AD22" s="58"/>
    </row>
    <row r="23">
      <c r="A23" s="68">
        <v>9026.0</v>
      </c>
      <c r="B23" s="116" t="s">
        <v>1917</v>
      </c>
      <c r="C23" s="333">
        <v>424.0</v>
      </c>
      <c r="D23" s="179">
        <v>45778.0</v>
      </c>
      <c r="E23" s="177"/>
    </row>
    <row r="24">
      <c r="A24" s="68">
        <v>9027.0</v>
      </c>
      <c r="B24" s="116" t="s">
        <v>1918</v>
      </c>
      <c r="C24" s="333">
        <v>53.0</v>
      </c>
      <c r="D24" s="179">
        <v>45778.0</v>
      </c>
      <c r="E24" s="177"/>
    </row>
    <row r="25">
      <c r="A25" s="68">
        <v>9029.0</v>
      </c>
      <c r="B25" s="116" t="s">
        <v>1919</v>
      </c>
      <c r="C25" s="333">
        <v>180.0</v>
      </c>
      <c r="D25" s="179">
        <v>45778.0</v>
      </c>
      <c r="E25" s="177"/>
    </row>
    <row r="26">
      <c r="A26" s="68">
        <v>9030.0</v>
      </c>
      <c r="B26" s="116" t="s">
        <v>1920</v>
      </c>
      <c r="C26" s="333">
        <v>165.0</v>
      </c>
      <c r="D26" s="179">
        <v>45778.0</v>
      </c>
      <c r="E26" s="177"/>
    </row>
    <row r="27">
      <c r="A27" s="68">
        <v>9032.0</v>
      </c>
      <c r="B27" s="116" t="s">
        <v>1921</v>
      </c>
      <c r="C27" s="333">
        <v>96.0</v>
      </c>
      <c r="D27" s="179">
        <v>45778.0</v>
      </c>
      <c r="E27" s="177"/>
    </row>
    <row r="28">
      <c r="A28" s="68">
        <v>9033.0</v>
      </c>
      <c r="B28" s="116" t="s">
        <v>1922</v>
      </c>
      <c r="C28" s="333">
        <v>84.0</v>
      </c>
      <c r="D28" s="179">
        <v>45778.0</v>
      </c>
      <c r="E28" s="177"/>
    </row>
    <row r="29">
      <c r="A29" s="68">
        <v>9034.0</v>
      </c>
      <c r="B29" s="116" t="s">
        <v>1923</v>
      </c>
      <c r="C29" s="333">
        <v>302.0</v>
      </c>
      <c r="D29" s="179">
        <v>45778.0</v>
      </c>
      <c r="E29" s="177"/>
    </row>
    <row r="30">
      <c r="A30" s="68">
        <v>9035.0</v>
      </c>
      <c r="B30" s="116" t="s">
        <v>1924</v>
      </c>
      <c r="C30" s="333">
        <v>318.0</v>
      </c>
      <c r="D30" s="179">
        <v>45778.0</v>
      </c>
      <c r="E30" s="177"/>
    </row>
    <row r="31">
      <c r="A31" s="68">
        <v>9036.0</v>
      </c>
      <c r="B31" s="116" t="s">
        <v>1925</v>
      </c>
      <c r="C31" s="333">
        <v>31.0</v>
      </c>
      <c r="D31" s="179">
        <v>45778.0</v>
      </c>
      <c r="E31" s="177"/>
    </row>
    <row r="32">
      <c r="A32" s="68">
        <v>9037.0</v>
      </c>
      <c r="B32" s="116" t="s">
        <v>1926</v>
      </c>
      <c r="C32" s="333">
        <v>104.0</v>
      </c>
      <c r="D32" s="179">
        <v>45778.0</v>
      </c>
      <c r="E32" s="177"/>
    </row>
    <row r="33">
      <c r="A33" s="68">
        <v>9038.0</v>
      </c>
      <c r="B33" s="116" t="s">
        <v>1927</v>
      </c>
      <c r="C33" s="333">
        <v>134.0</v>
      </c>
      <c r="D33" s="179">
        <v>45778.0</v>
      </c>
      <c r="E33" s="177"/>
    </row>
    <row r="34">
      <c r="A34" s="68">
        <v>9039.0</v>
      </c>
      <c r="B34" s="116" t="s">
        <v>1928</v>
      </c>
      <c r="C34" s="333">
        <v>66.0</v>
      </c>
      <c r="D34" s="179">
        <v>45778.0</v>
      </c>
      <c r="E34" s="177"/>
    </row>
    <row r="35">
      <c r="A35" s="68">
        <v>9041.0</v>
      </c>
      <c r="B35" s="116" t="s">
        <v>1929</v>
      </c>
      <c r="C35" s="333">
        <v>32.0</v>
      </c>
      <c r="D35" s="179">
        <v>45778.0</v>
      </c>
      <c r="E35" s="177"/>
    </row>
    <row r="36">
      <c r="A36" s="68">
        <v>9043.0</v>
      </c>
      <c r="B36" s="116" t="s">
        <v>1930</v>
      </c>
      <c r="C36" s="333">
        <v>178.0</v>
      </c>
      <c r="D36" s="179">
        <v>45778.0</v>
      </c>
      <c r="E36" s="177"/>
    </row>
    <row r="37">
      <c r="A37" s="68">
        <v>9044.0</v>
      </c>
      <c r="B37" s="116" t="s">
        <v>1931</v>
      </c>
      <c r="C37" s="333">
        <v>55.0</v>
      </c>
      <c r="D37" s="179">
        <v>45778.0</v>
      </c>
      <c r="E37" s="177"/>
    </row>
    <row r="38">
      <c r="A38" s="68">
        <v>9045.0</v>
      </c>
      <c r="B38" s="116" t="s">
        <v>1932</v>
      </c>
      <c r="C38" s="333">
        <v>294.0</v>
      </c>
      <c r="D38" s="179">
        <v>45778.0</v>
      </c>
      <c r="E38" s="177"/>
    </row>
    <row r="39">
      <c r="A39" s="68">
        <v>9046.0</v>
      </c>
      <c r="B39" s="116" t="s">
        <v>1933</v>
      </c>
      <c r="C39" s="333">
        <v>18.0</v>
      </c>
      <c r="D39" s="179">
        <v>45778.0</v>
      </c>
      <c r="E39" s="177"/>
    </row>
    <row r="40">
      <c r="A40" s="68">
        <v>9047.0</v>
      </c>
      <c r="B40" s="116" t="s">
        <v>1934</v>
      </c>
      <c r="C40" s="333">
        <v>54.0</v>
      </c>
      <c r="D40" s="179">
        <v>45778.0</v>
      </c>
      <c r="E40" s="177"/>
    </row>
    <row r="41">
      <c r="A41" s="68">
        <v>9048.0</v>
      </c>
      <c r="B41" s="116" t="s">
        <v>1935</v>
      </c>
      <c r="C41" s="333">
        <v>1834.0</v>
      </c>
      <c r="D41" s="179">
        <v>45778.0</v>
      </c>
      <c r="E41" s="177"/>
    </row>
    <row r="42">
      <c r="A42" s="68">
        <v>9050.0</v>
      </c>
      <c r="B42" s="116" t="s">
        <v>1936</v>
      </c>
      <c r="C42" s="333">
        <v>48.0</v>
      </c>
      <c r="D42" s="179">
        <v>45778.0</v>
      </c>
      <c r="E42" s="177"/>
    </row>
    <row r="43">
      <c r="A43" s="134">
        <v>9051.0</v>
      </c>
      <c r="B43" s="127" t="s">
        <v>1937</v>
      </c>
      <c r="C43" s="335">
        <v>203.0</v>
      </c>
      <c r="D43" s="129">
        <v>45778.0</v>
      </c>
      <c r="E43" s="129">
        <v>45810.0</v>
      </c>
      <c r="F43" s="168" t="s">
        <v>1913</v>
      </c>
      <c r="G43" s="168" t="s">
        <v>26</v>
      </c>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row>
    <row r="44">
      <c r="A44" s="68">
        <v>9052.0</v>
      </c>
      <c r="B44" s="116" t="s">
        <v>1938</v>
      </c>
      <c r="C44" s="333">
        <v>26.0</v>
      </c>
      <c r="D44" s="179">
        <v>45778.0</v>
      </c>
      <c r="E44" s="177"/>
    </row>
    <row r="45">
      <c r="A45" s="68">
        <v>9054.0</v>
      </c>
      <c r="B45" s="116" t="s">
        <v>1939</v>
      </c>
      <c r="C45" s="333">
        <v>102.0</v>
      </c>
      <c r="D45" s="179">
        <v>45778.0</v>
      </c>
      <c r="E45" s="177"/>
    </row>
    <row r="46">
      <c r="A46" s="68">
        <v>9055.0</v>
      </c>
      <c r="B46" s="116" t="s">
        <v>1940</v>
      </c>
      <c r="C46" s="333">
        <v>45.0</v>
      </c>
      <c r="D46" s="179">
        <v>45778.0</v>
      </c>
      <c r="E46" s="177"/>
    </row>
    <row r="47">
      <c r="A47" s="68">
        <v>9056.0</v>
      </c>
      <c r="B47" s="116" t="s">
        <v>1941</v>
      </c>
      <c r="C47" s="333">
        <v>6560.0</v>
      </c>
      <c r="D47" s="179">
        <v>45778.0</v>
      </c>
      <c r="E47" s="177"/>
    </row>
    <row r="48">
      <c r="A48" s="68">
        <v>9057.0</v>
      </c>
      <c r="B48" s="116" t="s">
        <v>1942</v>
      </c>
      <c r="C48" s="333">
        <v>189.0</v>
      </c>
      <c r="D48" s="179">
        <v>45778.0</v>
      </c>
      <c r="E48" s="177"/>
    </row>
    <row r="49">
      <c r="A49" s="68">
        <v>9058.0</v>
      </c>
      <c r="B49" s="116" t="s">
        <v>1943</v>
      </c>
      <c r="C49" s="333">
        <v>612.0</v>
      </c>
      <c r="D49" s="179">
        <v>45778.0</v>
      </c>
      <c r="E49" s="177"/>
    </row>
    <row r="50">
      <c r="A50" s="51">
        <v>9059.0</v>
      </c>
      <c r="B50" s="137" t="s">
        <v>1944</v>
      </c>
      <c r="C50" s="334">
        <v>175895.0</v>
      </c>
      <c r="D50" s="139">
        <v>45778.0</v>
      </c>
      <c r="E50" s="139">
        <v>45886.0</v>
      </c>
      <c r="F50" s="58"/>
      <c r="G50" s="55" t="s">
        <v>26</v>
      </c>
      <c r="H50" s="58"/>
      <c r="I50" s="58"/>
      <c r="J50" s="58"/>
      <c r="K50" s="58"/>
      <c r="L50" s="58"/>
      <c r="M50" s="58"/>
      <c r="N50" s="58"/>
      <c r="O50" s="58"/>
      <c r="P50" s="58"/>
      <c r="Q50" s="58"/>
      <c r="R50" s="58"/>
      <c r="S50" s="58"/>
      <c r="T50" s="58"/>
      <c r="U50" s="58"/>
      <c r="V50" s="58"/>
      <c r="W50" s="58"/>
      <c r="X50" s="58"/>
      <c r="Y50" s="58"/>
      <c r="Z50" s="58"/>
      <c r="AA50" s="58"/>
      <c r="AB50" s="58"/>
      <c r="AC50" s="58"/>
      <c r="AD50" s="58"/>
    </row>
    <row r="51">
      <c r="A51" s="68">
        <v>9060.0</v>
      </c>
      <c r="B51" s="116" t="s">
        <v>1945</v>
      </c>
      <c r="C51" s="333">
        <v>143.0</v>
      </c>
      <c r="D51" s="179">
        <v>45778.0</v>
      </c>
      <c r="E51" s="177"/>
    </row>
    <row r="52">
      <c r="A52" s="68">
        <v>9061.0</v>
      </c>
      <c r="B52" s="116" t="s">
        <v>1946</v>
      </c>
      <c r="C52" s="333">
        <v>149.0</v>
      </c>
      <c r="D52" s="179">
        <v>45779.0</v>
      </c>
      <c r="E52" s="177"/>
    </row>
    <row r="53">
      <c r="A53" s="68">
        <v>9062.0</v>
      </c>
      <c r="B53" s="116" t="s">
        <v>1947</v>
      </c>
      <c r="C53" s="333">
        <v>36.0</v>
      </c>
      <c r="D53" s="179">
        <v>45779.0</v>
      </c>
      <c r="E53" s="177"/>
    </row>
    <row r="54">
      <c r="A54" s="68">
        <v>9064.0</v>
      </c>
      <c r="B54" s="116" t="s">
        <v>1948</v>
      </c>
      <c r="C54" s="333">
        <v>400.0</v>
      </c>
      <c r="D54" s="179">
        <v>45779.0</v>
      </c>
      <c r="E54" s="177"/>
    </row>
    <row r="55">
      <c r="A55" s="68">
        <v>9065.0</v>
      </c>
      <c r="B55" s="116" t="s">
        <v>1949</v>
      </c>
      <c r="C55" s="333">
        <v>171.0</v>
      </c>
      <c r="D55" s="179">
        <v>45779.0</v>
      </c>
      <c r="E55" s="177"/>
    </row>
    <row r="56">
      <c r="A56" s="68">
        <v>9066.0</v>
      </c>
      <c r="B56" s="116" t="s">
        <v>1950</v>
      </c>
      <c r="C56" s="333">
        <v>48.0</v>
      </c>
      <c r="D56" s="179">
        <v>45779.0</v>
      </c>
      <c r="E56" s="177"/>
    </row>
    <row r="57">
      <c r="A57" s="68">
        <v>9067.0</v>
      </c>
      <c r="B57" s="116" t="s">
        <v>1951</v>
      </c>
      <c r="C57" s="333">
        <v>424.0</v>
      </c>
      <c r="D57" s="179">
        <v>45779.0</v>
      </c>
      <c r="E57" s="177"/>
    </row>
    <row r="58">
      <c r="A58" s="68">
        <v>9068.0</v>
      </c>
      <c r="B58" s="116" t="s">
        <v>1952</v>
      </c>
      <c r="C58" s="333">
        <v>23.0</v>
      </c>
      <c r="D58" s="179">
        <v>45779.0</v>
      </c>
      <c r="E58" s="177"/>
    </row>
    <row r="59">
      <c r="A59" s="68">
        <v>9070.0</v>
      </c>
      <c r="B59" s="116" t="s">
        <v>1953</v>
      </c>
      <c r="C59" s="333">
        <v>39.0</v>
      </c>
      <c r="D59" s="179">
        <v>45779.0</v>
      </c>
      <c r="E59" s="177"/>
    </row>
    <row r="60">
      <c r="A60" s="51">
        <v>9071.0</v>
      </c>
      <c r="B60" s="137" t="s">
        <v>1954</v>
      </c>
      <c r="C60" s="334">
        <v>37.0</v>
      </c>
      <c r="D60" s="139">
        <v>45779.0</v>
      </c>
      <c r="E60" s="139">
        <v>45823.0</v>
      </c>
      <c r="F60" s="55" t="s">
        <v>1913</v>
      </c>
      <c r="G60" s="55" t="s">
        <v>26</v>
      </c>
      <c r="H60" s="58"/>
      <c r="I60" s="58"/>
      <c r="J60" s="58"/>
      <c r="K60" s="58"/>
      <c r="L60" s="58"/>
      <c r="M60" s="58"/>
      <c r="N60" s="58"/>
      <c r="O60" s="58"/>
      <c r="P60" s="58"/>
      <c r="Q60" s="58"/>
      <c r="R60" s="58"/>
      <c r="S60" s="58"/>
      <c r="T60" s="58"/>
      <c r="U60" s="58"/>
      <c r="V60" s="58"/>
      <c r="W60" s="58"/>
      <c r="X60" s="58"/>
      <c r="Y60" s="58"/>
      <c r="Z60" s="58"/>
      <c r="AA60" s="58"/>
      <c r="AB60" s="58"/>
      <c r="AC60" s="58"/>
      <c r="AD60" s="58"/>
    </row>
    <row r="61">
      <c r="A61" s="51">
        <v>9072.0</v>
      </c>
      <c r="B61" s="137" t="s">
        <v>1955</v>
      </c>
      <c r="C61" s="334">
        <v>484.0</v>
      </c>
      <c r="D61" s="139">
        <v>45779.0</v>
      </c>
      <c r="E61" s="139">
        <v>45886.0</v>
      </c>
      <c r="F61" s="58"/>
      <c r="G61" s="55" t="s">
        <v>26</v>
      </c>
      <c r="H61" s="58"/>
      <c r="I61" s="58"/>
      <c r="J61" s="58"/>
      <c r="K61" s="58"/>
      <c r="L61" s="58"/>
      <c r="M61" s="58"/>
      <c r="N61" s="58"/>
      <c r="O61" s="58"/>
      <c r="P61" s="58"/>
      <c r="Q61" s="58"/>
      <c r="R61" s="58"/>
      <c r="S61" s="58"/>
      <c r="T61" s="58"/>
      <c r="U61" s="58"/>
      <c r="V61" s="58"/>
      <c r="W61" s="58"/>
      <c r="X61" s="58"/>
      <c r="Y61" s="58"/>
      <c r="Z61" s="58"/>
      <c r="AA61" s="58"/>
      <c r="AB61" s="58"/>
      <c r="AC61" s="58"/>
      <c r="AD61" s="58"/>
    </row>
    <row r="62">
      <c r="A62" s="68">
        <v>9073.0</v>
      </c>
      <c r="B62" s="116" t="s">
        <v>1956</v>
      </c>
      <c r="C62" s="333">
        <v>1430.0</v>
      </c>
      <c r="D62" s="179">
        <v>45779.0</v>
      </c>
      <c r="E62" s="177"/>
    </row>
    <row r="63">
      <c r="A63" s="68">
        <v>9074.0</v>
      </c>
      <c r="B63" s="116" t="s">
        <v>1957</v>
      </c>
      <c r="C63" s="333">
        <v>1169.0</v>
      </c>
      <c r="D63" s="179">
        <v>45779.0</v>
      </c>
      <c r="E63" s="177"/>
    </row>
    <row r="64">
      <c r="A64" s="68">
        <v>9075.0</v>
      </c>
      <c r="B64" s="116" t="s">
        <v>1958</v>
      </c>
      <c r="C64" s="333">
        <v>111.0</v>
      </c>
      <c r="D64" s="179">
        <v>45779.0</v>
      </c>
      <c r="E64" s="177"/>
    </row>
    <row r="65">
      <c r="A65" s="68">
        <v>9076.0</v>
      </c>
      <c r="B65" s="116" t="s">
        <v>1959</v>
      </c>
      <c r="C65" s="333">
        <v>24.0</v>
      </c>
      <c r="D65" s="179">
        <v>45779.0</v>
      </c>
      <c r="E65" s="177"/>
    </row>
    <row r="66">
      <c r="A66" s="68">
        <v>9077.0</v>
      </c>
      <c r="B66" s="116" t="s">
        <v>1960</v>
      </c>
      <c r="C66" s="333">
        <v>27.0</v>
      </c>
      <c r="D66" s="179">
        <v>45779.0</v>
      </c>
      <c r="E66" s="177"/>
    </row>
    <row r="67">
      <c r="A67" s="164">
        <v>9078.0</v>
      </c>
      <c r="B67" s="116" t="s">
        <v>1961</v>
      </c>
      <c r="C67" s="333">
        <v>27.0</v>
      </c>
      <c r="D67" s="179">
        <v>45779.0</v>
      </c>
      <c r="E67" s="177"/>
    </row>
    <row r="68">
      <c r="A68" s="68">
        <v>9079.0</v>
      </c>
      <c r="B68" s="116" t="s">
        <v>1962</v>
      </c>
      <c r="C68" s="333">
        <v>46.0</v>
      </c>
      <c r="D68" s="179">
        <v>45779.0</v>
      </c>
      <c r="E68" s="177"/>
    </row>
    <row r="69">
      <c r="A69" s="68">
        <v>9083.0</v>
      </c>
      <c r="B69" s="116" t="s">
        <v>1963</v>
      </c>
      <c r="C69" s="333">
        <v>28.0</v>
      </c>
      <c r="D69" s="179">
        <v>45779.0</v>
      </c>
      <c r="E69" s="177"/>
    </row>
    <row r="70">
      <c r="A70" s="68">
        <v>9082.0</v>
      </c>
      <c r="B70" s="116" t="s">
        <v>1964</v>
      </c>
      <c r="C70" s="333">
        <v>35.0</v>
      </c>
      <c r="D70" s="179">
        <v>45779.0</v>
      </c>
      <c r="E70" s="177"/>
    </row>
    <row r="71">
      <c r="A71" s="68">
        <v>9084.0</v>
      </c>
      <c r="B71" s="116" t="s">
        <v>1965</v>
      </c>
      <c r="C71" s="333">
        <v>158.0</v>
      </c>
      <c r="D71" s="179">
        <v>45779.0</v>
      </c>
      <c r="E71" s="177"/>
    </row>
    <row r="72">
      <c r="A72" s="68">
        <v>9085.0</v>
      </c>
      <c r="B72" s="116" t="s">
        <v>1966</v>
      </c>
      <c r="C72" s="333">
        <v>621.0</v>
      </c>
      <c r="D72" s="179">
        <v>45779.0</v>
      </c>
      <c r="E72" s="177"/>
    </row>
    <row r="73">
      <c r="A73" s="68">
        <v>9088.0</v>
      </c>
      <c r="B73" s="116" t="s">
        <v>1967</v>
      </c>
      <c r="C73" s="333">
        <v>58.0</v>
      </c>
      <c r="D73" s="179">
        <v>45779.0</v>
      </c>
      <c r="E73" s="177"/>
    </row>
    <row r="74">
      <c r="A74" s="68">
        <v>9086.0</v>
      </c>
      <c r="B74" s="116" t="s">
        <v>1968</v>
      </c>
      <c r="C74" s="333">
        <v>823.0</v>
      </c>
      <c r="D74" s="179">
        <v>45779.0</v>
      </c>
      <c r="E74" s="177"/>
    </row>
    <row r="75">
      <c r="A75" s="164">
        <v>9090.0</v>
      </c>
      <c r="B75" s="116" t="s">
        <v>1969</v>
      </c>
      <c r="C75" s="333">
        <v>52.0</v>
      </c>
      <c r="D75" s="179">
        <v>45779.0</v>
      </c>
      <c r="E75" s="177"/>
    </row>
    <row r="76">
      <c r="A76" s="68">
        <v>9091.0</v>
      </c>
      <c r="B76" s="116" t="s">
        <v>1970</v>
      </c>
      <c r="C76" s="333">
        <v>778.0</v>
      </c>
      <c r="D76" s="179">
        <v>45779.0</v>
      </c>
      <c r="E76" s="177"/>
    </row>
    <row r="77">
      <c r="A77" s="68">
        <v>9063.0</v>
      </c>
      <c r="B77" s="116" t="s">
        <v>1971</v>
      </c>
      <c r="C77" s="333">
        <v>248.0</v>
      </c>
      <c r="D77" s="179">
        <v>45779.0</v>
      </c>
      <c r="E77" s="177"/>
    </row>
    <row r="78">
      <c r="A78" s="68">
        <v>9093.0</v>
      </c>
      <c r="B78" s="116" t="s">
        <v>1972</v>
      </c>
      <c r="C78" s="333">
        <v>189.0</v>
      </c>
      <c r="D78" s="179">
        <v>45779.0</v>
      </c>
      <c r="E78" s="177"/>
    </row>
    <row r="79">
      <c r="A79" s="68">
        <v>9094.0</v>
      </c>
      <c r="B79" s="116" t="s">
        <v>1973</v>
      </c>
      <c r="C79" s="333">
        <v>58.0</v>
      </c>
      <c r="D79" s="179">
        <v>45779.0</v>
      </c>
      <c r="E79" s="177"/>
    </row>
    <row r="80">
      <c r="A80" s="68">
        <v>9095.0</v>
      </c>
      <c r="B80" s="116" t="s">
        <v>1974</v>
      </c>
      <c r="C80" s="333">
        <v>90.0</v>
      </c>
      <c r="D80" s="179">
        <v>45779.0</v>
      </c>
      <c r="E80" s="177"/>
    </row>
    <row r="81">
      <c r="A81" s="82">
        <v>9098.0</v>
      </c>
      <c r="B81" s="119" t="s">
        <v>1975</v>
      </c>
      <c r="C81" s="333">
        <v>490.0</v>
      </c>
      <c r="D81" s="121">
        <v>45779.0</v>
      </c>
      <c r="E81" s="123"/>
      <c r="F81" s="88">
        <v>45810.0</v>
      </c>
      <c r="G81" s="86" t="s">
        <v>126</v>
      </c>
      <c r="H81" s="89"/>
      <c r="I81" s="86">
        <v>0.0</v>
      </c>
      <c r="J81" s="86" t="s">
        <v>102</v>
      </c>
      <c r="K81" s="86">
        <v>0.0</v>
      </c>
      <c r="L81" s="86" t="s">
        <v>102</v>
      </c>
      <c r="M81" s="86" t="s">
        <v>102</v>
      </c>
      <c r="N81" s="86" t="s">
        <v>102</v>
      </c>
      <c r="O81" s="86">
        <v>0.0</v>
      </c>
      <c r="P81" s="86" t="s">
        <v>102</v>
      </c>
      <c r="Q81" s="86" t="s">
        <v>102</v>
      </c>
      <c r="R81" s="86">
        <v>0.0</v>
      </c>
      <c r="S81" s="86">
        <v>0.0</v>
      </c>
      <c r="T81" s="86">
        <v>0.0</v>
      </c>
      <c r="U81" s="86">
        <v>0.0</v>
      </c>
      <c r="V81" s="86" t="s">
        <v>256</v>
      </c>
      <c r="W81" s="86" t="s">
        <v>102</v>
      </c>
      <c r="X81" s="86" t="s">
        <v>1976</v>
      </c>
      <c r="Y81" s="89"/>
      <c r="Z81" s="89"/>
      <c r="AA81" s="89"/>
      <c r="AB81" s="89"/>
      <c r="AC81" s="89"/>
      <c r="AD81" s="89"/>
    </row>
    <row r="82">
      <c r="A82" s="68">
        <v>9100.0</v>
      </c>
      <c r="B82" s="116" t="s">
        <v>1977</v>
      </c>
      <c r="C82" s="333">
        <v>45.0</v>
      </c>
      <c r="D82" s="179">
        <v>45779.0</v>
      </c>
      <c r="E82" s="177"/>
    </row>
    <row r="83">
      <c r="A83" s="68">
        <v>9101.0</v>
      </c>
      <c r="B83" s="336" t="s">
        <v>1978</v>
      </c>
      <c r="C83" s="337">
        <v>70.0</v>
      </c>
      <c r="D83" s="254"/>
      <c r="E83" s="177"/>
    </row>
    <row r="84">
      <c r="A84" s="68">
        <v>9102.0</v>
      </c>
      <c r="B84" s="336" t="s">
        <v>1979</v>
      </c>
      <c r="C84" s="337">
        <v>30.0</v>
      </c>
      <c r="D84" s="254"/>
      <c r="E84" s="177"/>
    </row>
    <row r="85">
      <c r="A85" s="68">
        <v>9103.0</v>
      </c>
      <c r="B85" s="116" t="s">
        <v>1980</v>
      </c>
      <c r="C85" s="333">
        <v>209.0</v>
      </c>
      <c r="D85" s="179">
        <v>45779.0</v>
      </c>
      <c r="E85" s="177"/>
    </row>
    <row r="86">
      <c r="A86" s="68">
        <v>9104.0</v>
      </c>
      <c r="B86" s="116" t="s">
        <v>1981</v>
      </c>
      <c r="C86" s="333">
        <v>49.0</v>
      </c>
      <c r="D86" s="179">
        <v>45779.0</v>
      </c>
      <c r="E86" s="177"/>
    </row>
    <row r="87">
      <c r="A87" s="68">
        <v>9105.0</v>
      </c>
      <c r="B87" s="116" t="s">
        <v>1982</v>
      </c>
      <c r="C87" s="333">
        <v>99.0</v>
      </c>
      <c r="D87" s="179">
        <v>45779.0</v>
      </c>
      <c r="E87" s="177"/>
    </row>
    <row r="88">
      <c r="A88" s="68">
        <v>9108.0</v>
      </c>
      <c r="B88" s="116" t="s">
        <v>1983</v>
      </c>
      <c r="C88" s="333">
        <v>677.0</v>
      </c>
      <c r="D88" s="179">
        <v>45779.0</v>
      </c>
      <c r="E88" s="177"/>
    </row>
    <row r="89">
      <c r="A89" s="68">
        <v>9109.0</v>
      </c>
      <c r="B89" s="116" t="s">
        <v>1984</v>
      </c>
      <c r="C89" s="333">
        <v>1489.0</v>
      </c>
      <c r="D89" s="179">
        <v>45779.0</v>
      </c>
      <c r="E89" s="177"/>
    </row>
    <row r="90">
      <c r="A90" s="68">
        <v>9110.0</v>
      </c>
      <c r="B90" s="116" t="s">
        <v>1985</v>
      </c>
      <c r="C90" s="333">
        <v>87.0</v>
      </c>
      <c r="D90" s="179">
        <v>45779.0</v>
      </c>
      <c r="E90" s="177"/>
    </row>
    <row r="91">
      <c r="A91" s="68">
        <v>9112.0</v>
      </c>
      <c r="B91" s="116" t="s">
        <v>1986</v>
      </c>
      <c r="C91" s="333">
        <v>100.0</v>
      </c>
      <c r="D91" s="179">
        <v>45779.0</v>
      </c>
      <c r="E91" s="177"/>
    </row>
    <row r="92">
      <c r="A92" s="68">
        <v>9113.0</v>
      </c>
      <c r="B92" s="116" t="s">
        <v>1987</v>
      </c>
      <c r="C92" s="333">
        <v>505.0</v>
      </c>
      <c r="D92" s="179">
        <v>45779.0</v>
      </c>
      <c r="E92" s="177"/>
    </row>
    <row r="93">
      <c r="A93" s="68">
        <v>9114.0</v>
      </c>
      <c r="B93" s="116" t="s">
        <v>1988</v>
      </c>
      <c r="C93" s="333">
        <v>101.0</v>
      </c>
      <c r="D93" s="179">
        <v>45779.0</v>
      </c>
      <c r="E93" s="177"/>
    </row>
    <row r="94">
      <c r="A94" s="68">
        <v>9115.0</v>
      </c>
      <c r="B94" s="116" t="s">
        <v>1989</v>
      </c>
      <c r="C94" s="333">
        <v>101.0</v>
      </c>
      <c r="D94" s="179">
        <v>45779.0</v>
      </c>
      <c r="E94" s="177"/>
    </row>
    <row r="95">
      <c r="A95" s="68">
        <v>9117.0</v>
      </c>
      <c r="B95" s="116" t="s">
        <v>1990</v>
      </c>
      <c r="C95" s="333">
        <v>89.0</v>
      </c>
      <c r="D95" s="179">
        <v>45779.0</v>
      </c>
      <c r="E95" s="177"/>
    </row>
    <row r="96">
      <c r="A96" s="68">
        <v>9119.0</v>
      </c>
      <c r="B96" s="116" t="s">
        <v>1991</v>
      </c>
      <c r="C96" s="333">
        <v>45.0</v>
      </c>
      <c r="D96" s="179">
        <v>45779.0</v>
      </c>
      <c r="E96" s="177"/>
    </row>
    <row r="97">
      <c r="A97" s="68">
        <v>9120.0</v>
      </c>
      <c r="B97" s="116" t="s">
        <v>1992</v>
      </c>
      <c r="C97" s="333">
        <v>41.0</v>
      </c>
      <c r="D97" s="179">
        <v>45779.0</v>
      </c>
      <c r="E97" s="177"/>
    </row>
    <row r="98">
      <c r="A98" s="68">
        <v>9122.0</v>
      </c>
      <c r="B98" s="116" t="s">
        <v>1993</v>
      </c>
      <c r="C98" s="333">
        <v>85.0</v>
      </c>
      <c r="D98" s="179">
        <v>45779.0</v>
      </c>
      <c r="E98" s="177"/>
    </row>
    <row r="99">
      <c r="A99" s="68">
        <v>9124.0</v>
      </c>
      <c r="B99" s="116" t="s">
        <v>1994</v>
      </c>
      <c r="C99" s="333">
        <v>1648.0</v>
      </c>
      <c r="D99" s="179">
        <v>45779.0</v>
      </c>
      <c r="E99" s="177"/>
    </row>
    <row r="100">
      <c r="A100" s="68">
        <v>9123.0</v>
      </c>
      <c r="B100" s="116" t="s">
        <v>1995</v>
      </c>
      <c r="C100" s="333">
        <v>42.0</v>
      </c>
      <c r="D100" s="179">
        <v>45779.0</v>
      </c>
      <c r="E100" s="177"/>
    </row>
    <row r="101">
      <c r="A101" s="68">
        <v>9125.0</v>
      </c>
      <c r="B101" s="116" t="s">
        <v>1996</v>
      </c>
      <c r="C101" s="333">
        <v>634.0</v>
      </c>
      <c r="D101" s="179">
        <v>45779.0</v>
      </c>
      <c r="E101" s="177"/>
    </row>
    <row r="102">
      <c r="A102" s="68">
        <v>9127.0</v>
      </c>
      <c r="B102" s="116" t="s">
        <v>1997</v>
      </c>
      <c r="C102" s="333">
        <v>54.0</v>
      </c>
      <c r="D102" s="179">
        <v>45779.0</v>
      </c>
      <c r="E102" s="177"/>
    </row>
    <row r="103">
      <c r="A103" s="164">
        <v>9128.0</v>
      </c>
      <c r="B103" s="116" t="s">
        <v>1998</v>
      </c>
      <c r="C103" s="333">
        <v>96.0</v>
      </c>
      <c r="D103" s="179">
        <v>45779.0</v>
      </c>
      <c r="E103" s="177"/>
    </row>
    <row r="104">
      <c r="A104" s="68">
        <v>9129.0</v>
      </c>
      <c r="B104" s="116" t="s">
        <v>1999</v>
      </c>
      <c r="C104" s="333">
        <v>97.0</v>
      </c>
      <c r="D104" s="179">
        <v>45780.0</v>
      </c>
      <c r="E104" s="177"/>
    </row>
    <row r="105">
      <c r="A105" s="68">
        <v>9130.0</v>
      </c>
      <c r="B105" s="116" t="s">
        <v>2000</v>
      </c>
      <c r="C105" s="333">
        <v>66.0</v>
      </c>
      <c r="D105" s="179">
        <v>45780.0</v>
      </c>
      <c r="E105" s="177"/>
    </row>
    <row r="106">
      <c r="A106" s="134">
        <v>9131.0</v>
      </c>
      <c r="B106" s="127" t="s">
        <v>2001</v>
      </c>
      <c r="C106" s="335">
        <v>693.0</v>
      </c>
      <c r="D106" s="129">
        <v>45780.0</v>
      </c>
      <c r="E106" s="129">
        <v>45813.0</v>
      </c>
      <c r="F106" s="168" t="s">
        <v>1913</v>
      </c>
      <c r="G106" s="168" t="s">
        <v>26</v>
      </c>
      <c r="H106" s="168">
        <v>1.1082025E7</v>
      </c>
      <c r="I106" s="168" t="s">
        <v>2002</v>
      </c>
      <c r="J106" s="133"/>
      <c r="K106" s="133"/>
      <c r="L106" s="133"/>
      <c r="M106" s="133"/>
      <c r="N106" s="133"/>
      <c r="O106" s="133"/>
      <c r="P106" s="133"/>
      <c r="Q106" s="133"/>
      <c r="R106" s="133"/>
      <c r="S106" s="133"/>
      <c r="T106" s="133"/>
      <c r="U106" s="133"/>
      <c r="V106" s="133"/>
      <c r="W106" s="133"/>
      <c r="X106" s="133"/>
      <c r="Y106" s="133"/>
      <c r="Z106" s="133"/>
      <c r="AA106" s="133"/>
      <c r="AB106" s="133"/>
      <c r="AC106" s="133"/>
      <c r="AD106" s="133"/>
    </row>
    <row r="107">
      <c r="A107" s="68">
        <v>9132.0</v>
      </c>
      <c r="B107" s="116" t="s">
        <v>2003</v>
      </c>
      <c r="C107" s="333">
        <v>160.0</v>
      </c>
      <c r="D107" s="179">
        <v>45780.0</v>
      </c>
      <c r="E107" s="177"/>
    </row>
    <row r="108">
      <c r="A108" s="68">
        <v>9133.0</v>
      </c>
      <c r="B108" s="116" t="s">
        <v>2004</v>
      </c>
      <c r="C108" s="333">
        <v>49.0</v>
      </c>
      <c r="D108" s="179">
        <v>45780.0</v>
      </c>
      <c r="E108" s="177"/>
    </row>
    <row r="109">
      <c r="A109" s="68">
        <v>9134.0</v>
      </c>
      <c r="B109" s="116" t="s">
        <v>2005</v>
      </c>
      <c r="C109" s="333">
        <v>270.0</v>
      </c>
      <c r="D109" s="179">
        <v>45780.0</v>
      </c>
      <c r="E109" s="177"/>
    </row>
    <row r="110">
      <c r="A110" s="68">
        <v>9135.0</v>
      </c>
      <c r="B110" s="116" t="s">
        <v>2006</v>
      </c>
      <c r="C110" s="333">
        <v>56.0</v>
      </c>
      <c r="D110" s="179">
        <v>45780.0</v>
      </c>
      <c r="E110" s="177"/>
    </row>
    <row r="111">
      <c r="A111" s="68">
        <v>9136.0</v>
      </c>
      <c r="B111" s="116" t="s">
        <v>2007</v>
      </c>
      <c r="C111" s="333">
        <v>237.0</v>
      </c>
      <c r="D111" s="179">
        <v>45780.0</v>
      </c>
      <c r="E111" s="177"/>
    </row>
    <row r="112">
      <c r="A112" s="68">
        <v>9137.0</v>
      </c>
      <c r="B112" s="116" t="s">
        <v>2008</v>
      </c>
      <c r="C112" s="333">
        <v>273.0</v>
      </c>
      <c r="D112" s="179">
        <v>45780.0</v>
      </c>
      <c r="E112" s="177"/>
    </row>
    <row r="113">
      <c r="A113" s="68">
        <v>9138.0</v>
      </c>
      <c r="B113" s="116" t="s">
        <v>2009</v>
      </c>
      <c r="C113" s="333">
        <v>99.0</v>
      </c>
      <c r="D113" s="179">
        <v>45780.0</v>
      </c>
      <c r="E113" s="177"/>
    </row>
    <row r="114">
      <c r="A114" s="68">
        <v>9139.0</v>
      </c>
      <c r="B114" s="116" t="s">
        <v>2010</v>
      </c>
      <c r="C114" s="333">
        <v>91.0</v>
      </c>
      <c r="D114" s="179">
        <v>45780.0</v>
      </c>
      <c r="E114" s="177"/>
    </row>
    <row r="115">
      <c r="A115" s="68">
        <v>9140.0</v>
      </c>
      <c r="B115" s="116" t="s">
        <v>2011</v>
      </c>
      <c r="C115" s="333">
        <v>136.0</v>
      </c>
      <c r="D115" s="179">
        <v>45780.0</v>
      </c>
      <c r="E115" s="177"/>
    </row>
    <row r="116">
      <c r="A116" s="68">
        <v>9141.0</v>
      </c>
      <c r="B116" s="116" t="s">
        <v>2012</v>
      </c>
      <c r="C116" s="333">
        <v>816.0</v>
      </c>
      <c r="D116" s="179">
        <v>45780.0</v>
      </c>
      <c r="E116" s="177"/>
    </row>
    <row r="117">
      <c r="A117" s="51">
        <v>9143.0</v>
      </c>
      <c r="B117" s="137" t="s">
        <v>2013</v>
      </c>
      <c r="C117" s="334">
        <v>27.0</v>
      </c>
      <c r="D117" s="139">
        <v>45780.0</v>
      </c>
      <c r="E117" s="139">
        <v>45821.0</v>
      </c>
      <c r="F117" s="55" t="s">
        <v>1913</v>
      </c>
      <c r="G117" s="55" t="s">
        <v>26</v>
      </c>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row>
    <row r="118">
      <c r="A118" s="68">
        <v>9144.0</v>
      </c>
      <c r="B118" s="116" t="s">
        <v>2014</v>
      </c>
      <c r="C118" s="333">
        <v>39.0</v>
      </c>
      <c r="D118" s="179">
        <v>45780.0</v>
      </c>
      <c r="E118" s="177"/>
    </row>
    <row r="119">
      <c r="A119" s="68">
        <v>9148.0</v>
      </c>
      <c r="B119" s="116" t="s">
        <v>2015</v>
      </c>
      <c r="C119" s="333">
        <v>112.0</v>
      </c>
      <c r="D119" s="179">
        <v>45780.0</v>
      </c>
      <c r="E119" s="177"/>
    </row>
    <row r="120">
      <c r="A120" s="68">
        <v>9149.0</v>
      </c>
      <c r="B120" s="116" t="s">
        <v>2016</v>
      </c>
      <c r="C120" s="333">
        <v>53.0</v>
      </c>
      <c r="D120" s="179">
        <v>45780.0</v>
      </c>
      <c r="E120" s="177"/>
    </row>
    <row r="121">
      <c r="A121" s="68">
        <v>9151.0</v>
      </c>
      <c r="B121" s="116" t="s">
        <v>2017</v>
      </c>
      <c r="C121" s="333">
        <v>584.0</v>
      </c>
      <c r="D121" s="179">
        <v>45780.0</v>
      </c>
      <c r="E121" s="177"/>
    </row>
    <row r="122">
      <c r="A122" s="68">
        <v>9152.0</v>
      </c>
      <c r="B122" s="116" t="s">
        <v>2018</v>
      </c>
      <c r="C122" s="333">
        <v>380.0</v>
      </c>
      <c r="D122" s="179">
        <v>45780.0</v>
      </c>
      <c r="E122" s="177"/>
    </row>
    <row r="123">
      <c r="A123" s="68">
        <v>9154.0</v>
      </c>
      <c r="B123" s="116" t="s">
        <v>2019</v>
      </c>
      <c r="C123" s="333">
        <v>149.0</v>
      </c>
      <c r="D123" s="179">
        <v>45780.0</v>
      </c>
      <c r="E123" s="177"/>
    </row>
    <row r="124">
      <c r="A124" s="68">
        <v>9155.0</v>
      </c>
      <c r="B124" s="116" t="s">
        <v>2020</v>
      </c>
      <c r="C124" s="333">
        <v>34.0</v>
      </c>
      <c r="D124" s="179">
        <v>45780.0</v>
      </c>
      <c r="E124" s="177"/>
    </row>
    <row r="125">
      <c r="A125" s="68">
        <v>9159.0</v>
      </c>
      <c r="B125" s="116" t="s">
        <v>2021</v>
      </c>
      <c r="C125" s="333">
        <v>71.0</v>
      </c>
      <c r="D125" s="179">
        <v>45780.0</v>
      </c>
      <c r="E125" s="177"/>
    </row>
    <row r="126">
      <c r="A126" s="51">
        <v>9160.0</v>
      </c>
      <c r="B126" s="52" t="s">
        <v>2022</v>
      </c>
      <c r="C126" s="334">
        <v>99.0</v>
      </c>
      <c r="D126" s="139">
        <v>45780.0</v>
      </c>
      <c r="E126" s="139">
        <v>45816.0</v>
      </c>
      <c r="F126" s="55" t="s">
        <v>1913</v>
      </c>
      <c r="G126" s="55" t="s">
        <v>26</v>
      </c>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row>
    <row r="127">
      <c r="A127" s="68">
        <v>9162.0</v>
      </c>
      <c r="B127" s="116" t="s">
        <v>2023</v>
      </c>
      <c r="C127" s="333">
        <v>174.0</v>
      </c>
      <c r="D127" s="179">
        <v>45780.0</v>
      </c>
      <c r="E127" s="177"/>
    </row>
    <row r="128">
      <c r="A128" s="51">
        <v>9164.0</v>
      </c>
      <c r="B128" s="52" t="s">
        <v>2024</v>
      </c>
      <c r="C128" s="334">
        <v>164.0</v>
      </c>
      <c r="D128" s="139">
        <v>45780.0</v>
      </c>
      <c r="E128" s="139">
        <v>45813.0</v>
      </c>
      <c r="F128" s="55" t="s">
        <v>1913</v>
      </c>
      <c r="G128" s="55" t="s">
        <v>26</v>
      </c>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row>
    <row r="129">
      <c r="A129" s="68">
        <v>9163.0</v>
      </c>
      <c r="B129" s="116" t="s">
        <v>2025</v>
      </c>
      <c r="C129" s="333">
        <v>610.0</v>
      </c>
      <c r="D129" s="179">
        <v>45780.0</v>
      </c>
      <c r="E129" s="177"/>
    </row>
    <row r="130">
      <c r="A130" s="68">
        <v>9166.0</v>
      </c>
      <c r="B130" s="116" t="s">
        <v>2026</v>
      </c>
      <c r="C130" s="333">
        <v>99.0</v>
      </c>
      <c r="D130" s="179">
        <v>45780.0</v>
      </c>
      <c r="E130" s="177"/>
    </row>
    <row r="131">
      <c r="A131" s="68">
        <v>9167.0</v>
      </c>
      <c r="B131" s="116" t="s">
        <v>2027</v>
      </c>
      <c r="C131" s="333">
        <v>46.0</v>
      </c>
      <c r="D131" s="179">
        <v>45780.0</v>
      </c>
      <c r="E131" s="177"/>
    </row>
    <row r="132">
      <c r="A132" s="68">
        <v>9168.0</v>
      </c>
      <c r="B132" s="116" t="s">
        <v>2028</v>
      </c>
      <c r="C132" s="333">
        <v>303.0</v>
      </c>
      <c r="D132" s="179">
        <v>45780.0</v>
      </c>
      <c r="E132" s="177"/>
    </row>
    <row r="133">
      <c r="A133" s="68">
        <v>9169.0</v>
      </c>
      <c r="B133" s="116" t="s">
        <v>2029</v>
      </c>
      <c r="C133" s="333">
        <v>107.0</v>
      </c>
      <c r="D133" s="179">
        <v>45780.0</v>
      </c>
      <c r="E133" s="177"/>
    </row>
    <row r="134">
      <c r="A134" s="68">
        <v>9170.0</v>
      </c>
      <c r="B134" s="116" t="s">
        <v>2030</v>
      </c>
      <c r="C134" s="333">
        <v>212.0</v>
      </c>
      <c r="D134" s="179">
        <v>45780.0</v>
      </c>
      <c r="E134" s="177"/>
    </row>
    <row r="135">
      <c r="A135" s="68">
        <v>9172.0</v>
      </c>
      <c r="B135" s="116" t="s">
        <v>2031</v>
      </c>
      <c r="C135" s="333">
        <v>153.0</v>
      </c>
      <c r="D135" s="179">
        <v>45780.0</v>
      </c>
      <c r="E135" s="177"/>
    </row>
    <row r="136">
      <c r="A136" s="68">
        <v>9173.0</v>
      </c>
      <c r="B136" s="116" t="s">
        <v>2032</v>
      </c>
      <c r="C136" s="333">
        <v>128.0</v>
      </c>
      <c r="D136" s="179">
        <v>45780.0</v>
      </c>
      <c r="E136" s="177"/>
    </row>
    <row r="137">
      <c r="A137" s="68">
        <v>9174.0</v>
      </c>
      <c r="B137" s="116" t="s">
        <v>2033</v>
      </c>
      <c r="C137" s="333">
        <v>881.0</v>
      </c>
      <c r="D137" s="179">
        <v>45780.0</v>
      </c>
      <c r="E137" s="177"/>
    </row>
    <row r="138">
      <c r="A138" s="68">
        <v>9175.0</v>
      </c>
      <c r="B138" s="116" t="s">
        <v>2034</v>
      </c>
      <c r="C138" s="333">
        <v>116.0</v>
      </c>
      <c r="D138" s="179">
        <v>45780.0</v>
      </c>
      <c r="E138" s="177"/>
    </row>
    <row r="139">
      <c r="A139" s="68">
        <v>9176.0</v>
      </c>
      <c r="B139" s="116" t="s">
        <v>2035</v>
      </c>
      <c r="C139" s="333">
        <v>53.0</v>
      </c>
      <c r="D139" s="179">
        <v>45780.0</v>
      </c>
      <c r="E139" s="177"/>
    </row>
    <row r="140">
      <c r="A140" s="68">
        <v>9177.0</v>
      </c>
      <c r="B140" s="116" t="s">
        <v>2036</v>
      </c>
      <c r="C140" s="333">
        <v>1445.0</v>
      </c>
      <c r="D140" s="179">
        <v>45780.0</v>
      </c>
      <c r="E140" s="177"/>
    </row>
    <row r="141">
      <c r="A141" s="68">
        <v>9178.0</v>
      </c>
      <c r="B141" s="116" t="s">
        <v>2037</v>
      </c>
      <c r="C141" s="333">
        <v>29.0</v>
      </c>
      <c r="D141" s="179">
        <v>45780.0</v>
      </c>
      <c r="E141" s="177"/>
    </row>
    <row r="142">
      <c r="A142" s="68">
        <v>9179.0</v>
      </c>
      <c r="B142" s="116" t="s">
        <v>2038</v>
      </c>
      <c r="C142" s="333">
        <v>45.0</v>
      </c>
      <c r="D142" s="179">
        <v>45780.0</v>
      </c>
      <c r="E142" s="177"/>
    </row>
    <row r="143">
      <c r="A143" s="68">
        <v>9180.0</v>
      </c>
      <c r="B143" s="116" t="s">
        <v>2039</v>
      </c>
      <c r="C143" s="333">
        <v>141.0</v>
      </c>
      <c r="D143" s="179">
        <v>45780.0</v>
      </c>
      <c r="E143" s="177"/>
    </row>
    <row r="144">
      <c r="A144" s="68">
        <v>9181.0</v>
      </c>
      <c r="B144" s="116" t="s">
        <v>2040</v>
      </c>
      <c r="C144" s="333">
        <v>284.0</v>
      </c>
      <c r="D144" s="179">
        <v>45780.0</v>
      </c>
      <c r="E144" s="177"/>
    </row>
    <row r="145">
      <c r="A145" s="68">
        <v>9182.0</v>
      </c>
      <c r="B145" s="116" t="s">
        <v>2041</v>
      </c>
      <c r="C145" s="333">
        <v>71.0</v>
      </c>
      <c r="D145" s="179">
        <v>45780.0</v>
      </c>
      <c r="E145" s="177"/>
    </row>
    <row r="146">
      <c r="A146" s="68">
        <v>9183.0</v>
      </c>
      <c r="B146" s="116" t="s">
        <v>2042</v>
      </c>
      <c r="C146" s="333">
        <v>47.0</v>
      </c>
      <c r="D146" s="179">
        <v>45780.0</v>
      </c>
      <c r="E146" s="177"/>
    </row>
    <row r="147">
      <c r="A147" s="68">
        <v>9184.0</v>
      </c>
      <c r="B147" s="116" t="s">
        <v>2043</v>
      </c>
      <c r="C147" s="333">
        <v>10.0</v>
      </c>
      <c r="D147" s="179">
        <v>45780.0</v>
      </c>
      <c r="E147" s="177"/>
    </row>
    <row r="148">
      <c r="A148" s="68">
        <v>9189.0</v>
      </c>
      <c r="B148" s="116" t="s">
        <v>2044</v>
      </c>
      <c r="C148" s="333">
        <v>122.0</v>
      </c>
      <c r="D148" s="179">
        <v>45780.0</v>
      </c>
      <c r="E148" s="177"/>
    </row>
    <row r="149">
      <c r="A149" s="68">
        <v>9190.0</v>
      </c>
      <c r="B149" s="116" t="s">
        <v>2045</v>
      </c>
      <c r="C149" s="333">
        <v>78.0</v>
      </c>
      <c r="D149" s="179">
        <v>45780.0</v>
      </c>
      <c r="E149" s="177"/>
    </row>
    <row r="150">
      <c r="A150" s="68">
        <v>9191.0</v>
      </c>
      <c r="B150" s="116" t="s">
        <v>2046</v>
      </c>
      <c r="C150" s="333">
        <v>41.0</v>
      </c>
      <c r="D150" s="179">
        <v>45780.0</v>
      </c>
      <c r="E150" s="177"/>
    </row>
    <row r="151">
      <c r="A151" s="68">
        <v>9192.0</v>
      </c>
      <c r="B151" s="116" t="s">
        <v>2047</v>
      </c>
      <c r="C151" s="333">
        <v>66.0</v>
      </c>
      <c r="D151" s="179">
        <v>45780.0</v>
      </c>
      <c r="E151" s="177"/>
    </row>
    <row r="152">
      <c r="A152" s="68">
        <v>9194.0</v>
      </c>
      <c r="B152" s="116" t="s">
        <v>2048</v>
      </c>
      <c r="C152" s="333">
        <v>2556.0</v>
      </c>
      <c r="D152" s="179">
        <v>45780.0</v>
      </c>
      <c r="E152" s="177"/>
    </row>
    <row r="153">
      <c r="A153" s="253">
        <v>9195.0</v>
      </c>
      <c r="B153" s="116" t="s">
        <v>2049</v>
      </c>
      <c r="C153" s="333">
        <v>49.0</v>
      </c>
      <c r="D153" s="179">
        <v>45780.0</v>
      </c>
      <c r="E153" s="177"/>
    </row>
    <row r="154">
      <c r="A154" s="253">
        <v>9196.0</v>
      </c>
      <c r="B154" s="116" t="s">
        <v>2050</v>
      </c>
      <c r="C154" s="333">
        <v>143.0</v>
      </c>
      <c r="D154" s="179">
        <v>45781.0</v>
      </c>
      <c r="E154" s="177"/>
    </row>
    <row r="155">
      <c r="A155" s="68">
        <v>9197.0</v>
      </c>
      <c r="B155" s="116" t="s">
        <v>2051</v>
      </c>
      <c r="C155" s="333">
        <v>176.0</v>
      </c>
      <c r="D155" s="179">
        <v>45781.0</v>
      </c>
      <c r="E155" s="177"/>
    </row>
    <row r="156">
      <c r="A156" s="68">
        <v>9198.0</v>
      </c>
      <c r="B156" s="116" t="s">
        <v>2052</v>
      </c>
      <c r="C156" s="333">
        <v>105.0</v>
      </c>
      <c r="D156" s="179">
        <v>45781.0</v>
      </c>
      <c r="E156" s="177"/>
    </row>
    <row r="157">
      <c r="A157" s="68">
        <v>9199.0</v>
      </c>
      <c r="B157" s="116" t="s">
        <v>2053</v>
      </c>
      <c r="C157" s="333">
        <v>107.0</v>
      </c>
      <c r="D157" s="179">
        <v>45781.0</v>
      </c>
      <c r="E157" s="177"/>
    </row>
    <row r="158">
      <c r="A158" s="68">
        <v>9200.0</v>
      </c>
      <c r="B158" s="116" t="s">
        <v>2054</v>
      </c>
      <c r="C158" s="333">
        <v>56.0</v>
      </c>
      <c r="D158" s="179">
        <v>45781.0</v>
      </c>
      <c r="E158" s="177"/>
    </row>
    <row r="159">
      <c r="A159" s="68">
        <v>9201.0</v>
      </c>
      <c r="B159" s="116" t="s">
        <v>2055</v>
      </c>
      <c r="C159" s="333">
        <v>28.0</v>
      </c>
      <c r="D159" s="179">
        <v>45781.0</v>
      </c>
      <c r="E159" s="177"/>
    </row>
    <row r="160">
      <c r="A160" s="68">
        <v>9202.0</v>
      </c>
      <c r="B160" s="116" t="s">
        <v>2056</v>
      </c>
      <c r="C160" s="333">
        <v>21.0</v>
      </c>
      <c r="D160" s="179">
        <v>45781.0</v>
      </c>
      <c r="E160" s="177"/>
    </row>
    <row r="161">
      <c r="A161" s="68">
        <v>9206.0</v>
      </c>
      <c r="B161" s="116" t="s">
        <v>2057</v>
      </c>
      <c r="C161" s="333">
        <v>56.0</v>
      </c>
      <c r="D161" s="179">
        <v>45781.0</v>
      </c>
      <c r="E161" s="177"/>
    </row>
    <row r="162">
      <c r="A162" s="68">
        <v>9208.0</v>
      </c>
      <c r="B162" s="116" t="s">
        <v>2058</v>
      </c>
      <c r="C162" s="333">
        <v>188.0</v>
      </c>
      <c r="D162" s="179">
        <v>45781.0</v>
      </c>
      <c r="E162" s="177"/>
    </row>
    <row r="163">
      <c r="A163" s="68">
        <v>9209.0</v>
      </c>
      <c r="B163" s="116" t="s">
        <v>2059</v>
      </c>
      <c r="C163" s="333">
        <v>5997.0</v>
      </c>
      <c r="D163" s="179">
        <v>45781.0</v>
      </c>
      <c r="E163" s="177"/>
    </row>
    <row r="164">
      <c r="A164" s="68">
        <v>9211.0</v>
      </c>
      <c r="B164" s="116" t="s">
        <v>2060</v>
      </c>
      <c r="C164" s="333">
        <v>1513.0</v>
      </c>
      <c r="D164" s="179">
        <v>45781.0</v>
      </c>
      <c r="E164" s="177"/>
    </row>
    <row r="165">
      <c r="A165" s="68">
        <v>9213.0</v>
      </c>
      <c r="B165" s="116" t="s">
        <v>2061</v>
      </c>
      <c r="C165" s="333">
        <v>270.0</v>
      </c>
      <c r="D165" s="179">
        <v>45781.0</v>
      </c>
      <c r="E165" s="177"/>
    </row>
    <row r="166">
      <c r="A166" s="51">
        <v>9214.0</v>
      </c>
      <c r="B166" s="137" t="s">
        <v>2062</v>
      </c>
      <c r="C166" s="334">
        <v>736.0</v>
      </c>
      <c r="D166" s="139">
        <v>45781.0</v>
      </c>
      <c r="E166" s="139">
        <v>45813.0</v>
      </c>
      <c r="F166" s="55" t="s">
        <v>2063</v>
      </c>
      <c r="G166" s="55" t="s">
        <v>26</v>
      </c>
      <c r="H166" s="58"/>
      <c r="I166" s="58"/>
      <c r="J166" s="58"/>
      <c r="K166" s="58"/>
      <c r="L166" s="58"/>
      <c r="M166" s="58"/>
      <c r="N166" s="58"/>
      <c r="O166" s="58"/>
      <c r="P166" s="58"/>
      <c r="Q166" s="58"/>
      <c r="R166" s="58"/>
      <c r="S166" s="58"/>
      <c r="T166" s="58"/>
      <c r="U166" s="58"/>
      <c r="V166" s="55" t="s">
        <v>2064</v>
      </c>
      <c r="W166" s="58"/>
      <c r="X166" s="58"/>
      <c r="Y166" s="58"/>
      <c r="Z166" s="58"/>
      <c r="AA166" s="58"/>
      <c r="AB166" s="58"/>
      <c r="AC166" s="58"/>
      <c r="AD166" s="58"/>
    </row>
    <row r="167">
      <c r="A167" s="68">
        <v>9906.0</v>
      </c>
      <c r="B167" s="116" t="s">
        <v>2065</v>
      </c>
      <c r="C167" s="333">
        <v>1411.0</v>
      </c>
      <c r="D167" s="179">
        <v>45781.0</v>
      </c>
      <c r="E167" s="177"/>
    </row>
    <row r="168">
      <c r="A168" s="68">
        <v>9215.0</v>
      </c>
      <c r="B168" s="116" t="s">
        <v>2066</v>
      </c>
      <c r="C168" s="333">
        <v>412.0</v>
      </c>
      <c r="D168" s="179">
        <v>45781.0</v>
      </c>
      <c r="E168" s="177"/>
    </row>
    <row r="169">
      <c r="A169" s="68">
        <v>9216.0</v>
      </c>
      <c r="B169" s="116" t="s">
        <v>2067</v>
      </c>
      <c r="C169" s="333">
        <v>421.0</v>
      </c>
      <c r="D169" s="179">
        <v>45781.0</v>
      </c>
      <c r="E169" s="177"/>
    </row>
    <row r="170">
      <c r="A170" s="68">
        <v>9217.0</v>
      </c>
      <c r="B170" s="116" t="s">
        <v>2068</v>
      </c>
      <c r="C170" s="333">
        <v>401.0</v>
      </c>
      <c r="D170" s="179">
        <v>45781.0</v>
      </c>
      <c r="E170" s="177"/>
    </row>
    <row r="171">
      <c r="A171" s="68">
        <v>9218.0</v>
      </c>
      <c r="B171" s="116" t="s">
        <v>2069</v>
      </c>
      <c r="C171" s="333">
        <v>415.0</v>
      </c>
      <c r="D171" s="179">
        <v>45781.0</v>
      </c>
      <c r="E171" s="177"/>
    </row>
    <row r="172" ht="18.0" customHeight="1">
      <c r="A172" s="51">
        <v>9219.0</v>
      </c>
      <c r="B172" s="52" t="s">
        <v>2070</v>
      </c>
      <c r="C172" s="334">
        <v>36018.0</v>
      </c>
      <c r="D172" s="139">
        <v>45781.0</v>
      </c>
      <c r="E172" s="139">
        <v>45814.0</v>
      </c>
      <c r="F172" s="55" t="s">
        <v>2071</v>
      </c>
      <c r="G172" s="55" t="s">
        <v>26</v>
      </c>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row>
    <row r="173">
      <c r="A173" s="51">
        <v>9220.0</v>
      </c>
      <c r="B173" s="52" t="s">
        <v>2072</v>
      </c>
      <c r="C173" s="334">
        <v>95.0</v>
      </c>
      <c r="D173" s="139">
        <v>45781.0</v>
      </c>
      <c r="E173" s="139">
        <v>45814.0</v>
      </c>
      <c r="F173" s="55" t="s">
        <v>1913</v>
      </c>
      <c r="G173" s="55" t="s">
        <v>26</v>
      </c>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row>
    <row r="174">
      <c r="A174" s="68">
        <v>9221.0</v>
      </c>
      <c r="B174" s="116" t="s">
        <v>2073</v>
      </c>
      <c r="C174" s="333">
        <v>769.0</v>
      </c>
      <c r="D174" s="179">
        <v>45781.0</v>
      </c>
      <c r="E174" s="177"/>
    </row>
    <row r="175">
      <c r="A175" s="68">
        <v>9223.0</v>
      </c>
      <c r="B175" s="116" t="s">
        <v>2074</v>
      </c>
      <c r="C175" s="333">
        <v>40.0</v>
      </c>
      <c r="D175" s="179">
        <v>45781.0</v>
      </c>
      <c r="E175" s="177"/>
    </row>
    <row r="176">
      <c r="A176" s="68">
        <v>9224.0</v>
      </c>
      <c r="B176" s="116" t="s">
        <v>2075</v>
      </c>
      <c r="C176" s="333">
        <v>169.0</v>
      </c>
      <c r="D176" s="179">
        <v>45781.0</v>
      </c>
      <c r="E176" s="177"/>
    </row>
    <row r="177">
      <c r="A177" s="68">
        <v>9225.0</v>
      </c>
      <c r="B177" s="116" t="s">
        <v>2076</v>
      </c>
      <c r="C177" s="333">
        <v>76.0</v>
      </c>
      <c r="D177" s="179">
        <v>45781.0</v>
      </c>
      <c r="E177" s="177"/>
    </row>
    <row r="178">
      <c r="A178" s="68">
        <v>9226.0</v>
      </c>
      <c r="B178" s="116" t="s">
        <v>2077</v>
      </c>
      <c r="C178" s="333">
        <v>56.0</v>
      </c>
      <c r="D178" s="179">
        <v>45781.0</v>
      </c>
      <c r="E178" s="177"/>
    </row>
    <row r="179">
      <c r="A179" s="68">
        <v>9227.0</v>
      </c>
      <c r="B179" s="116" t="s">
        <v>2078</v>
      </c>
      <c r="C179" s="333">
        <v>149.0</v>
      </c>
      <c r="D179" s="179">
        <v>45781.0</v>
      </c>
      <c r="E179" s="177"/>
    </row>
    <row r="180">
      <c r="A180" s="51">
        <v>9228.0</v>
      </c>
      <c r="B180" s="52" t="s">
        <v>2079</v>
      </c>
      <c r="C180" s="334">
        <v>170.0</v>
      </c>
      <c r="D180" s="139">
        <v>45781.0</v>
      </c>
      <c r="E180" s="139">
        <v>45814.0</v>
      </c>
      <c r="F180" s="55" t="s">
        <v>1913</v>
      </c>
      <c r="G180" s="55" t="s">
        <v>26</v>
      </c>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row>
    <row r="181">
      <c r="A181" s="68">
        <v>9229.0</v>
      </c>
      <c r="B181" s="116" t="s">
        <v>2080</v>
      </c>
      <c r="C181" s="333">
        <v>199.0</v>
      </c>
      <c r="D181" s="179">
        <v>45781.0</v>
      </c>
      <c r="E181" s="177"/>
    </row>
    <row r="182">
      <c r="A182" s="68">
        <v>9230.0</v>
      </c>
      <c r="B182" s="116" t="s">
        <v>2081</v>
      </c>
      <c r="C182" s="333">
        <v>24.0</v>
      </c>
      <c r="D182" s="179">
        <v>45781.0</v>
      </c>
      <c r="E182" s="177"/>
    </row>
    <row r="183">
      <c r="A183" s="68">
        <v>9231.0</v>
      </c>
      <c r="B183" s="116" t="s">
        <v>2082</v>
      </c>
      <c r="C183" s="333">
        <v>55.0</v>
      </c>
      <c r="D183" s="179">
        <v>45781.0</v>
      </c>
      <c r="E183" s="177"/>
    </row>
    <row r="184">
      <c r="A184" s="68">
        <v>9232.0</v>
      </c>
      <c r="B184" s="116" t="s">
        <v>2083</v>
      </c>
      <c r="C184" s="333">
        <v>119.0</v>
      </c>
      <c r="D184" s="179">
        <v>45781.0</v>
      </c>
      <c r="E184" s="177"/>
    </row>
    <row r="185">
      <c r="A185" s="68">
        <v>9235.0</v>
      </c>
      <c r="B185" s="116" t="s">
        <v>2084</v>
      </c>
      <c r="C185" s="333">
        <v>179.0</v>
      </c>
      <c r="D185" s="179">
        <v>45781.0</v>
      </c>
      <c r="E185" s="177"/>
    </row>
    <row r="186">
      <c r="A186" s="68">
        <v>9236.0</v>
      </c>
      <c r="B186" s="116" t="s">
        <v>2085</v>
      </c>
      <c r="C186" s="333">
        <v>40.0</v>
      </c>
      <c r="D186" s="179">
        <v>45781.0</v>
      </c>
      <c r="E186" s="177"/>
    </row>
    <row r="187">
      <c r="A187" s="51">
        <v>9238.0</v>
      </c>
      <c r="B187" s="137" t="s">
        <v>2086</v>
      </c>
      <c r="C187" s="334">
        <v>951.0</v>
      </c>
      <c r="D187" s="139">
        <v>45781.0</v>
      </c>
      <c r="E187" s="139">
        <v>45823.0</v>
      </c>
      <c r="F187" s="55" t="s">
        <v>2087</v>
      </c>
      <c r="G187" s="55" t="s">
        <v>26</v>
      </c>
      <c r="H187" s="58"/>
      <c r="I187" s="55"/>
      <c r="J187" s="58"/>
      <c r="K187" s="58"/>
      <c r="L187" s="58"/>
      <c r="M187" s="58"/>
      <c r="N187" s="58"/>
      <c r="O187" s="58"/>
      <c r="P187" s="58"/>
      <c r="Q187" s="58"/>
      <c r="R187" s="58"/>
      <c r="S187" s="58"/>
      <c r="T187" s="58"/>
      <c r="U187" s="58"/>
      <c r="V187" s="58"/>
      <c r="W187" s="58"/>
      <c r="X187" s="58"/>
      <c r="Y187" s="58"/>
      <c r="Z187" s="58"/>
      <c r="AA187" s="58"/>
      <c r="AB187" s="58"/>
      <c r="AC187" s="58"/>
      <c r="AD187" s="58"/>
    </row>
    <row r="188">
      <c r="A188" s="68">
        <v>9239.0</v>
      </c>
      <c r="B188" s="116" t="s">
        <v>2088</v>
      </c>
      <c r="C188" s="333">
        <v>49.0</v>
      </c>
      <c r="D188" s="179">
        <v>45781.0</v>
      </c>
      <c r="E188" s="177"/>
    </row>
    <row r="189">
      <c r="A189" s="68">
        <v>9241.0</v>
      </c>
      <c r="B189" s="116" t="s">
        <v>2089</v>
      </c>
      <c r="C189" s="333">
        <v>350.0</v>
      </c>
      <c r="D189" s="179">
        <v>45781.0</v>
      </c>
      <c r="E189" s="177"/>
    </row>
    <row r="190">
      <c r="A190" s="68">
        <v>9242.0</v>
      </c>
      <c r="B190" s="116" t="s">
        <v>2090</v>
      </c>
      <c r="C190" s="333">
        <v>67.0</v>
      </c>
      <c r="D190" s="179">
        <v>45781.0</v>
      </c>
      <c r="E190" s="177"/>
    </row>
    <row r="191">
      <c r="A191" s="68">
        <v>9243.0</v>
      </c>
      <c r="B191" s="116" t="s">
        <v>2091</v>
      </c>
      <c r="C191" s="333">
        <v>92.0</v>
      </c>
      <c r="D191" s="179">
        <v>45781.0</v>
      </c>
      <c r="E191" s="177"/>
    </row>
    <row r="192">
      <c r="A192" s="68">
        <v>9244.0</v>
      </c>
      <c r="B192" s="116" t="s">
        <v>2092</v>
      </c>
      <c r="C192" s="333">
        <v>60.0</v>
      </c>
      <c r="D192" s="179">
        <v>45781.0</v>
      </c>
      <c r="E192" s="177"/>
    </row>
    <row r="193">
      <c r="A193" s="68">
        <v>9246.0</v>
      </c>
      <c r="B193" s="116" t="s">
        <v>2093</v>
      </c>
      <c r="C193" s="333">
        <v>675.0</v>
      </c>
      <c r="D193" s="179">
        <v>45781.0</v>
      </c>
      <c r="E193" s="177"/>
    </row>
    <row r="194">
      <c r="A194" s="68">
        <v>9247.0</v>
      </c>
      <c r="B194" s="116" t="s">
        <v>2094</v>
      </c>
      <c r="C194" s="333">
        <v>18.0</v>
      </c>
      <c r="D194" s="179">
        <v>45781.0</v>
      </c>
      <c r="E194" s="177"/>
    </row>
    <row r="195">
      <c r="A195" s="68">
        <v>9248.0</v>
      </c>
      <c r="B195" s="116" t="s">
        <v>2095</v>
      </c>
      <c r="C195" s="333">
        <v>93.0</v>
      </c>
      <c r="D195" s="179">
        <v>45781.0</v>
      </c>
      <c r="E195" s="177"/>
    </row>
    <row r="196">
      <c r="A196" s="68">
        <v>9249.0</v>
      </c>
      <c r="B196" s="116" t="s">
        <v>2096</v>
      </c>
      <c r="C196" s="333">
        <v>54.0</v>
      </c>
      <c r="D196" s="179">
        <v>45781.0</v>
      </c>
      <c r="E196" s="177"/>
    </row>
    <row r="197">
      <c r="A197" s="68">
        <v>9250.0</v>
      </c>
      <c r="B197" s="116" t="s">
        <v>2097</v>
      </c>
      <c r="C197" s="333">
        <v>291.0</v>
      </c>
      <c r="D197" s="179">
        <v>45781.0</v>
      </c>
      <c r="E197" s="177"/>
    </row>
    <row r="198">
      <c r="A198" s="68">
        <v>9251.0</v>
      </c>
      <c r="B198" s="116" t="s">
        <v>2098</v>
      </c>
      <c r="C198" s="333">
        <v>437.0</v>
      </c>
      <c r="D198" s="179">
        <v>45781.0</v>
      </c>
      <c r="E198" s="177"/>
    </row>
    <row r="199">
      <c r="A199" s="68">
        <v>9253.0</v>
      </c>
      <c r="B199" s="116" t="s">
        <v>2099</v>
      </c>
      <c r="C199" s="333">
        <v>102.0</v>
      </c>
      <c r="D199" s="179">
        <v>45781.0</v>
      </c>
      <c r="E199" s="177"/>
    </row>
    <row r="200">
      <c r="A200" s="68">
        <v>9255.0</v>
      </c>
      <c r="B200" s="336" t="s">
        <v>2100</v>
      </c>
      <c r="C200" s="337">
        <v>81.0</v>
      </c>
      <c r="D200" s="254"/>
      <c r="E200" s="177"/>
    </row>
    <row r="201">
      <c r="A201" s="68">
        <v>9256.0</v>
      </c>
      <c r="B201" s="116" t="s">
        <v>2101</v>
      </c>
      <c r="C201" s="333">
        <v>460.0</v>
      </c>
      <c r="D201" s="179">
        <v>45781.0</v>
      </c>
      <c r="E201" s="177"/>
    </row>
    <row r="202">
      <c r="A202" s="68">
        <v>9259.0</v>
      </c>
      <c r="B202" s="116" t="s">
        <v>2102</v>
      </c>
      <c r="C202" s="333">
        <v>243.0</v>
      </c>
      <c r="D202" s="179">
        <v>45781.0</v>
      </c>
      <c r="E202" s="177"/>
    </row>
    <row r="203">
      <c r="A203" s="68">
        <v>9257.0</v>
      </c>
      <c r="B203" s="116" t="s">
        <v>2103</v>
      </c>
      <c r="C203" s="333">
        <v>89.0</v>
      </c>
      <c r="D203" s="179">
        <v>45781.0</v>
      </c>
      <c r="E203" s="177"/>
    </row>
    <row r="204">
      <c r="A204" s="68">
        <v>9258.0</v>
      </c>
      <c r="B204" s="116" t="s">
        <v>2104</v>
      </c>
      <c r="C204" s="333">
        <v>163.0</v>
      </c>
      <c r="D204" s="179">
        <v>45781.0</v>
      </c>
      <c r="E204" s="177"/>
    </row>
    <row r="205">
      <c r="A205" s="51">
        <v>9261.0</v>
      </c>
      <c r="B205" s="137" t="s">
        <v>2105</v>
      </c>
      <c r="C205" s="334">
        <v>465.0</v>
      </c>
      <c r="D205" s="139">
        <v>45782.0</v>
      </c>
      <c r="E205" s="139">
        <v>45827.0</v>
      </c>
      <c r="F205" s="57">
        <v>45796.0</v>
      </c>
      <c r="G205" s="55" t="s">
        <v>26</v>
      </c>
      <c r="H205" s="58"/>
      <c r="I205" s="55" t="s">
        <v>45</v>
      </c>
      <c r="J205" s="55" t="s">
        <v>265</v>
      </c>
      <c r="K205" s="55" t="s">
        <v>265</v>
      </c>
      <c r="L205" s="55" t="s">
        <v>90</v>
      </c>
      <c r="M205" s="58"/>
      <c r="N205" s="55" t="s">
        <v>45</v>
      </c>
      <c r="O205" s="55" t="s">
        <v>265</v>
      </c>
      <c r="P205" s="55" t="s">
        <v>90</v>
      </c>
      <c r="Q205" s="55" t="s">
        <v>90</v>
      </c>
      <c r="R205" s="55" t="s">
        <v>90</v>
      </c>
      <c r="S205" s="55" t="s">
        <v>90</v>
      </c>
      <c r="T205" s="55" t="s">
        <v>90</v>
      </c>
      <c r="U205" s="55" t="s">
        <v>90</v>
      </c>
      <c r="V205" s="55" t="s">
        <v>45</v>
      </c>
      <c r="W205" s="55" t="s">
        <v>45</v>
      </c>
      <c r="X205" s="55" t="s">
        <v>45</v>
      </c>
      <c r="Y205" s="58"/>
      <c r="Z205" s="58"/>
      <c r="AA205" s="58"/>
      <c r="AB205" s="58"/>
      <c r="AC205" s="58"/>
      <c r="AD205" s="58"/>
    </row>
    <row r="206">
      <c r="A206" s="68">
        <v>9262.0</v>
      </c>
      <c r="B206" s="116" t="s">
        <v>2106</v>
      </c>
      <c r="C206" s="333">
        <v>170.0</v>
      </c>
      <c r="D206" s="179">
        <v>45782.0</v>
      </c>
      <c r="E206" s="177"/>
    </row>
    <row r="207">
      <c r="A207" s="68">
        <v>9265.0</v>
      </c>
      <c r="B207" s="116" t="s">
        <v>2107</v>
      </c>
      <c r="C207" s="333">
        <v>39.0</v>
      </c>
      <c r="D207" s="179">
        <v>45782.0</v>
      </c>
      <c r="E207" s="177"/>
    </row>
    <row r="208">
      <c r="A208" s="68">
        <v>9266.0</v>
      </c>
      <c r="B208" s="116" t="s">
        <v>2108</v>
      </c>
      <c r="C208" s="333">
        <v>94.0</v>
      </c>
      <c r="D208" s="179">
        <v>45782.0</v>
      </c>
      <c r="E208" s="177"/>
    </row>
    <row r="209">
      <c r="A209" s="68">
        <v>9267.0</v>
      </c>
      <c r="B209" s="116" t="s">
        <v>2109</v>
      </c>
      <c r="C209" s="333">
        <v>98.0</v>
      </c>
      <c r="D209" s="179">
        <v>45782.0</v>
      </c>
      <c r="E209" s="177"/>
    </row>
    <row r="210">
      <c r="A210" s="68">
        <v>9268.0</v>
      </c>
      <c r="B210" s="116" t="s">
        <v>2110</v>
      </c>
      <c r="C210" s="333">
        <v>98.0</v>
      </c>
      <c r="D210" s="179">
        <v>45782.0</v>
      </c>
      <c r="E210" s="177"/>
    </row>
    <row r="211">
      <c r="A211" s="68">
        <v>9269.0</v>
      </c>
      <c r="B211" s="116" t="s">
        <v>2111</v>
      </c>
      <c r="C211" s="333">
        <v>33.0</v>
      </c>
      <c r="D211" s="179">
        <v>45782.0</v>
      </c>
      <c r="E211" s="177"/>
    </row>
    <row r="212">
      <c r="A212" s="68">
        <v>9270.0</v>
      </c>
      <c r="B212" s="116" t="s">
        <v>2112</v>
      </c>
      <c r="C212" s="333">
        <v>161.0</v>
      </c>
      <c r="D212" s="179">
        <v>45782.0</v>
      </c>
      <c r="E212" s="177"/>
    </row>
    <row r="213">
      <c r="A213" s="68">
        <v>9272.0</v>
      </c>
      <c r="B213" s="116" t="s">
        <v>2113</v>
      </c>
      <c r="C213" s="333">
        <v>283.0</v>
      </c>
      <c r="D213" s="179">
        <v>45782.0</v>
      </c>
      <c r="E213" s="177"/>
    </row>
    <row r="214">
      <c r="A214" s="68">
        <v>9273.0</v>
      </c>
      <c r="B214" s="116" t="s">
        <v>2114</v>
      </c>
      <c r="C214" s="333">
        <v>56.0</v>
      </c>
      <c r="D214" s="179">
        <v>45782.0</v>
      </c>
      <c r="E214" s="177"/>
    </row>
    <row r="215">
      <c r="A215" s="68">
        <v>9274.0</v>
      </c>
      <c r="B215" s="116" t="s">
        <v>2115</v>
      </c>
      <c r="C215" s="333">
        <v>1070.0</v>
      </c>
      <c r="D215" s="179">
        <v>45782.0</v>
      </c>
      <c r="E215" s="177"/>
    </row>
    <row r="216">
      <c r="A216" s="68">
        <v>9275.0</v>
      </c>
      <c r="B216" s="116" t="s">
        <v>2116</v>
      </c>
      <c r="C216" s="333">
        <v>207.0</v>
      </c>
      <c r="D216" s="179">
        <v>45782.0</v>
      </c>
      <c r="E216" s="177"/>
    </row>
    <row r="217">
      <c r="A217" s="68">
        <v>9276.0</v>
      </c>
      <c r="B217" s="116" t="s">
        <v>2117</v>
      </c>
      <c r="C217" s="333">
        <v>557.0</v>
      </c>
      <c r="D217" s="179">
        <v>45782.0</v>
      </c>
      <c r="E217" s="177"/>
    </row>
    <row r="218">
      <c r="A218" s="68">
        <v>9277.0</v>
      </c>
      <c r="B218" s="116" t="s">
        <v>2118</v>
      </c>
      <c r="C218" s="333">
        <v>122.0</v>
      </c>
      <c r="D218" s="179">
        <v>45782.0</v>
      </c>
      <c r="E218" s="177"/>
    </row>
    <row r="219">
      <c r="A219" s="82">
        <v>9279.0</v>
      </c>
      <c r="B219" s="119" t="s">
        <v>2119</v>
      </c>
      <c r="C219" s="333">
        <v>238.0</v>
      </c>
      <c r="D219" s="121">
        <v>45782.0</v>
      </c>
      <c r="E219" s="123"/>
      <c r="F219" s="88">
        <v>45806.0</v>
      </c>
      <c r="G219" s="86" t="s">
        <v>126</v>
      </c>
      <c r="H219" s="89"/>
      <c r="I219" s="86">
        <v>0.0</v>
      </c>
      <c r="J219" s="86" t="s">
        <v>102</v>
      </c>
      <c r="K219" s="86" t="s">
        <v>102</v>
      </c>
      <c r="L219" s="86" t="s">
        <v>102</v>
      </c>
      <c r="M219" s="86" t="s">
        <v>102</v>
      </c>
      <c r="N219" s="86" t="s">
        <v>102</v>
      </c>
      <c r="O219" s="86" t="s">
        <v>102</v>
      </c>
      <c r="P219" s="86" t="s">
        <v>102</v>
      </c>
      <c r="Q219" s="86" t="s">
        <v>102</v>
      </c>
      <c r="R219" s="86" t="s">
        <v>102</v>
      </c>
      <c r="S219" s="86" t="s">
        <v>102</v>
      </c>
      <c r="T219" s="86" t="s">
        <v>102</v>
      </c>
      <c r="U219" s="86" t="s">
        <v>102</v>
      </c>
      <c r="V219" s="86" t="s">
        <v>102</v>
      </c>
      <c r="W219" s="86" t="s">
        <v>102</v>
      </c>
      <c r="X219" s="86" t="s">
        <v>102</v>
      </c>
      <c r="Y219" s="89"/>
      <c r="Z219" s="89"/>
      <c r="AA219" s="89"/>
      <c r="AB219" s="89"/>
      <c r="AC219" s="89"/>
      <c r="AD219" s="89"/>
    </row>
    <row r="220">
      <c r="A220" s="68">
        <v>9281.0</v>
      </c>
      <c r="B220" s="116" t="s">
        <v>2120</v>
      </c>
      <c r="C220" s="333">
        <v>149.0</v>
      </c>
      <c r="D220" s="179">
        <v>45782.0</v>
      </c>
      <c r="E220" s="177"/>
    </row>
    <row r="221">
      <c r="A221" s="68">
        <v>9280.0</v>
      </c>
      <c r="B221" s="116" t="s">
        <v>2121</v>
      </c>
      <c r="C221" s="333">
        <v>31.0</v>
      </c>
      <c r="D221" s="179">
        <v>45782.0</v>
      </c>
      <c r="E221" s="177"/>
    </row>
    <row r="222">
      <c r="A222" s="68">
        <v>9283.0</v>
      </c>
      <c r="B222" s="116" t="s">
        <v>2122</v>
      </c>
      <c r="C222" s="333">
        <v>47.0</v>
      </c>
      <c r="D222" s="179">
        <v>45782.0</v>
      </c>
      <c r="E222" s="177"/>
    </row>
    <row r="223">
      <c r="A223" s="68">
        <v>9287.0</v>
      </c>
      <c r="B223" s="116" t="s">
        <v>2123</v>
      </c>
      <c r="C223" s="333">
        <v>284.0</v>
      </c>
      <c r="D223" s="179">
        <v>45782.0</v>
      </c>
      <c r="E223" s="177"/>
    </row>
    <row r="224">
      <c r="A224" s="68">
        <v>9288.0</v>
      </c>
      <c r="B224" s="116" t="s">
        <v>2124</v>
      </c>
      <c r="C224" s="333">
        <v>120.0</v>
      </c>
      <c r="D224" s="179">
        <v>45782.0</v>
      </c>
      <c r="E224" s="177"/>
    </row>
    <row r="225">
      <c r="A225" s="68">
        <v>9289.0</v>
      </c>
      <c r="B225" s="116" t="s">
        <v>2125</v>
      </c>
      <c r="C225" s="333">
        <v>1513.0</v>
      </c>
      <c r="D225" s="179">
        <v>45782.0</v>
      </c>
      <c r="E225" s="177"/>
    </row>
    <row r="226">
      <c r="A226" s="68">
        <v>9292.0</v>
      </c>
      <c r="B226" s="116" t="s">
        <v>2126</v>
      </c>
      <c r="C226" s="333">
        <v>64.0</v>
      </c>
      <c r="D226" s="179">
        <v>45782.0</v>
      </c>
      <c r="E226" s="177"/>
    </row>
    <row r="227">
      <c r="A227" s="68">
        <v>9294.0</v>
      </c>
      <c r="B227" s="116" t="s">
        <v>2127</v>
      </c>
      <c r="C227" s="333">
        <v>108.0</v>
      </c>
      <c r="D227" s="179">
        <v>45782.0</v>
      </c>
      <c r="E227" s="177"/>
    </row>
    <row r="228">
      <c r="A228" s="68">
        <v>9901.0</v>
      </c>
      <c r="B228" s="116" t="s">
        <v>2128</v>
      </c>
      <c r="C228" s="333">
        <v>335.0</v>
      </c>
      <c r="D228" s="179">
        <v>45782.0</v>
      </c>
      <c r="E228" s="177"/>
    </row>
    <row r="229">
      <c r="A229" s="68">
        <v>9295.0</v>
      </c>
      <c r="B229" s="116" t="s">
        <v>2129</v>
      </c>
      <c r="C229" s="333">
        <v>50.0</v>
      </c>
      <c r="D229" s="179">
        <v>45782.0</v>
      </c>
      <c r="E229" s="177"/>
    </row>
    <row r="230">
      <c r="A230" s="51">
        <v>9298.0</v>
      </c>
      <c r="B230" s="137" t="s">
        <v>2130</v>
      </c>
      <c r="C230" s="334">
        <v>68.0</v>
      </c>
      <c r="D230" s="139">
        <v>45782.0</v>
      </c>
      <c r="E230" s="139">
        <v>45834.0</v>
      </c>
      <c r="F230" s="55" t="s">
        <v>2131</v>
      </c>
      <c r="G230" s="55" t="s">
        <v>26</v>
      </c>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row>
    <row r="231">
      <c r="A231" s="68">
        <v>9301.0</v>
      </c>
      <c r="B231" s="116" t="s">
        <v>2132</v>
      </c>
      <c r="C231" s="333">
        <v>885.0</v>
      </c>
      <c r="D231" s="179">
        <v>45782.0</v>
      </c>
      <c r="E231" s="177"/>
    </row>
    <row r="232">
      <c r="A232" s="68">
        <v>9297.0</v>
      </c>
      <c r="B232" s="116" t="s">
        <v>2133</v>
      </c>
      <c r="C232" s="333">
        <v>388.0</v>
      </c>
      <c r="D232" s="179">
        <v>45782.0</v>
      </c>
      <c r="E232" s="177"/>
    </row>
    <row r="233">
      <c r="A233" s="68">
        <v>9302.0</v>
      </c>
      <c r="B233" s="116" t="s">
        <v>2134</v>
      </c>
      <c r="C233" s="333">
        <v>99.0</v>
      </c>
      <c r="D233" s="179">
        <v>45782.0</v>
      </c>
      <c r="E233" s="177"/>
    </row>
    <row r="234">
      <c r="A234" s="68">
        <v>9303.0</v>
      </c>
      <c r="B234" s="116" t="s">
        <v>2135</v>
      </c>
      <c r="C234" s="333">
        <v>79.0</v>
      </c>
      <c r="D234" s="179">
        <v>45782.0</v>
      </c>
      <c r="E234" s="177"/>
    </row>
    <row r="235">
      <c r="A235" s="68">
        <v>9304.0</v>
      </c>
      <c r="B235" s="116" t="s">
        <v>2136</v>
      </c>
      <c r="C235" s="333">
        <v>250.0</v>
      </c>
      <c r="D235" s="179">
        <v>45782.0</v>
      </c>
      <c r="E235" s="177"/>
    </row>
    <row r="236">
      <c r="A236" s="68">
        <v>9306.0</v>
      </c>
      <c r="B236" s="116" t="s">
        <v>2137</v>
      </c>
      <c r="C236" s="333">
        <v>92.0</v>
      </c>
      <c r="D236" s="179">
        <v>45782.0</v>
      </c>
      <c r="E236" s="177"/>
    </row>
    <row r="237">
      <c r="A237" s="68">
        <v>9307.0</v>
      </c>
      <c r="B237" s="116" t="s">
        <v>2138</v>
      </c>
      <c r="C237" s="333">
        <v>93.0</v>
      </c>
      <c r="D237" s="179">
        <v>45782.0</v>
      </c>
      <c r="E237" s="177"/>
    </row>
    <row r="238">
      <c r="A238" s="68">
        <v>9308.0</v>
      </c>
      <c r="B238" s="116" t="s">
        <v>2139</v>
      </c>
      <c r="C238" s="333">
        <v>67.0</v>
      </c>
      <c r="D238" s="179">
        <v>45782.0</v>
      </c>
      <c r="E238" s="177"/>
    </row>
    <row r="239">
      <c r="A239" s="68">
        <v>9309.0</v>
      </c>
      <c r="B239" s="116" t="s">
        <v>2140</v>
      </c>
      <c r="C239" s="333">
        <v>301.0</v>
      </c>
      <c r="D239" s="179">
        <v>45782.0</v>
      </c>
      <c r="E239" s="177"/>
    </row>
    <row r="240">
      <c r="A240" s="164">
        <v>9310.0</v>
      </c>
      <c r="B240" s="116" t="s">
        <v>2141</v>
      </c>
      <c r="C240" s="333">
        <v>18.0</v>
      </c>
      <c r="D240" s="179">
        <v>45782.0</v>
      </c>
      <c r="E240" s="177"/>
    </row>
    <row r="241">
      <c r="A241" s="68">
        <v>9311.0</v>
      </c>
      <c r="B241" s="116" t="s">
        <v>2142</v>
      </c>
      <c r="C241" s="333">
        <v>59.0</v>
      </c>
      <c r="D241" s="179">
        <v>45782.0</v>
      </c>
      <c r="E241" s="177"/>
    </row>
    <row r="242">
      <c r="A242" s="68">
        <v>9314.0</v>
      </c>
      <c r="B242" s="116" t="s">
        <v>2143</v>
      </c>
      <c r="C242" s="333">
        <v>94.0</v>
      </c>
      <c r="D242" s="179">
        <v>45782.0</v>
      </c>
      <c r="E242" s="177"/>
    </row>
    <row r="243">
      <c r="A243" s="68">
        <v>9316.0</v>
      </c>
      <c r="B243" s="116" t="s">
        <v>2144</v>
      </c>
      <c r="C243" s="333">
        <v>115.0</v>
      </c>
      <c r="D243" s="179">
        <v>45782.0</v>
      </c>
      <c r="E243" s="177"/>
    </row>
    <row r="244">
      <c r="A244" s="68">
        <v>9312.0</v>
      </c>
      <c r="B244" s="116" t="s">
        <v>2145</v>
      </c>
      <c r="C244" s="333">
        <v>101.0</v>
      </c>
      <c r="D244" s="179">
        <v>45782.0</v>
      </c>
      <c r="E244" s="177"/>
    </row>
    <row r="245">
      <c r="A245" s="68">
        <v>9315.0</v>
      </c>
      <c r="B245" s="116" t="s">
        <v>2146</v>
      </c>
      <c r="C245" s="333">
        <v>634.0</v>
      </c>
      <c r="D245" s="179">
        <v>45782.0</v>
      </c>
      <c r="E245" s="177"/>
    </row>
    <row r="246">
      <c r="A246" s="68">
        <v>9317.0</v>
      </c>
      <c r="B246" s="116" t="s">
        <v>2147</v>
      </c>
      <c r="C246" s="333">
        <v>17.0</v>
      </c>
      <c r="D246" s="179">
        <v>45782.0</v>
      </c>
      <c r="E246" s="177"/>
    </row>
    <row r="247">
      <c r="A247" s="68">
        <v>9318.0</v>
      </c>
      <c r="B247" s="116" t="s">
        <v>2148</v>
      </c>
      <c r="C247" s="333">
        <v>55.0</v>
      </c>
      <c r="D247" s="179">
        <v>45782.0</v>
      </c>
      <c r="E247" s="177"/>
    </row>
    <row r="248">
      <c r="A248" s="68">
        <v>9321.0</v>
      </c>
      <c r="B248" s="116" t="s">
        <v>2149</v>
      </c>
      <c r="C248" s="333">
        <v>2244.0</v>
      </c>
      <c r="D248" s="179">
        <v>45782.0</v>
      </c>
      <c r="E248" s="177"/>
    </row>
    <row r="249">
      <c r="A249" s="68">
        <v>9323.0</v>
      </c>
      <c r="B249" s="116" t="s">
        <v>2150</v>
      </c>
      <c r="C249" s="333">
        <v>60.0</v>
      </c>
      <c r="D249" s="179">
        <v>45782.0</v>
      </c>
      <c r="E249" s="177"/>
    </row>
    <row r="250">
      <c r="A250" s="68">
        <v>9325.0</v>
      </c>
      <c r="B250" s="116" t="s">
        <v>2151</v>
      </c>
      <c r="C250" s="333">
        <v>170.0</v>
      </c>
      <c r="D250" s="179">
        <v>45782.0</v>
      </c>
      <c r="E250" s="177"/>
    </row>
    <row r="251">
      <c r="A251" s="68">
        <v>9326.0</v>
      </c>
      <c r="B251" s="116" t="s">
        <v>2152</v>
      </c>
      <c r="C251" s="333">
        <v>217.0</v>
      </c>
      <c r="D251" s="179">
        <v>45782.0</v>
      </c>
      <c r="E251" s="177"/>
    </row>
    <row r="252">
      <c r="A252" s="51">
        <v>9327.0</v>
      </c>
      <c r="B252" s="52" t="s">
        <v>2153</v>
      </c>
      <c r="C252" s="334">
        <v>33.0</v>
      </c>
      <c r="D252" s="139">
        <v>45782.0</v>
      </c>
      <c r="E252" s="139">
        <v>45821.0</v>
      </c>
      <c r="F252" s="55" t="s">
        <v>1913</v>
      </c>
      <c r="G252" s="55" t="s">
        <v>26</v>
      </c>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row>
    <row r="253">
      <c r="A253" s="68">
        <v>9328.0</v>
      </c>
      <c r="B253" s="116" t="s">
        <v>2154</v>
      </c>
      <c r="C253" s="333">
        <v>72.0</v>
      </c>
      <c r="D253" s="179">
        <v>45782.0</v>
      </c>
      <c r="E253" s="177"/>
    </row>
    <row r="254">
      <c r="A254" s="68">
        <v>9329.0</v>
      </c>
      <c r="B254" s="116" t="s">
        <v>2155</v>
      </c>
      <c r="C254" s="333">
        <v>129.0</v>
      </c>
      <c r="D254" s="179">
        <v>45782.0</v>
      </c>
      <c r="E254" s="177"/>
    </row>
    <row r="255">
      <c r="A255" s="68">
        <v>9330.0</v>
      </c>
      <c r="B255" s="116" t="s">
        <v>2156</v>
      </c>
      <c r="C255" s="333">
        <v>1984.0</v>
      </c>
      <c r="D255" s="179">
        <v>45783.0</v>
      </c>
      <c r="E255" s="177"/>
    </row>
    <row r="256">
      <c r="A256" s="68">
        <v>9332.0</v>
      </c>
      <c r="B256" s="116" t="s">
        <v>2157</v>
      </c>
      <c r="C256" s="333">
        <v>201.0</v>
      </c>
      <c r="D256" s="179">
        <v>45783.0</v>
      </c>
      <c r="E256" s="177"/>
    </row>
    <row r="257">
      <c r="A257" s="68">
        <v>9334.0</v>
      </c>
      <c r="B257" s="116" t="s">
        <v>2158</v>
      </c>
      <c r="C257" s="333">
        <v>48.0</v>
      </c>
      <c r="D257" s="179">
        <v>45783.0</v>
      </c>
      <c r="E257" s="177"/>
    </row>
    <row r="258">
      <c r="A258" s="68">
        <v>9335.0</v>
      </c>
      <c r="B258" s="116" t="s">
        <v>2159</v>
      </c>
      <c r="C258" s="333">
        <v>86.0</v>
      </c>
      <c r="D258" s="179">
        <v>45783.0</v>
      </c>
      <c r="E258" s="177"/>
    </row>
    <row r="259">
      <c r="A259" s="235">
        <v>9337.0</v>
      </c>
      <c r="B259" s="116" t="s">
        <v>2160</v>
      </c>
      <c r="C259" s="333">
        <v>152.0</v>
      </c>
      <c r="D259" s="237">
        <v>45783.0</v>
      </c>
      <c r="E259" s="160"/>
      <c r="F259" s="338">
        <v>45820.0</v>
      </c>
      <c r="G259" s="159" t="s">
        <v>26</v>
      </c>
      <c r="H259" s="162"/>
      <c r="I259" s="162"/>
      <c r="J259" s="162"/>
      <c r="K259" s="162"/>
      <c r="L259" s="162"/>
      <c r="M259" s="162"/>
      <c r="N259" s="162"/>
      <c r="O259" s="162"/>
      <c r="P259" s="162"/>
      <c r="Q259" s="162"/>
      <c r="R259" s="162"/>
      <c r="S259" s="162"/>
      <c r="T259" s="162"/>
      <c r="U259" s="162"/>
      <c r="V259" s="159" t="s">
        <v>2161</v>
      </c>
      <c r="W259" s="162"/>
      <c r="X259" s="162"/>
      <c r="Y259" s="162"/>
      <c r="Z259" s="162"/>
      <c r="AA259" s="162"/>
      <c r="AB259" s="162"/>
      <c r="AC259" s="162"/>
      <c r="AD259" s="162"/>
    </row>
    <row r="260">
      <c r="A260" s="68">
        <v>9338.0</v>
      </c>
      <c r="B260" s="116" t="s">
        <v>2162</v>
      </c>
      <c r="C260" s="333">
        <v>310.0</v>
      </c>
      <c r="D260" s="179">
        <v>45783.0</v>
      </c>
      <c r="E260" s="177"/>
    </row>
    <row r="261">
      <c r="A261" s="68">
        <v>9339.0</v>
      </c>
      <c r="B261" s="116" t="s">
        <v>2163</v>
      </c>
      <c r="C261" s="333">
        <v>139.0</v>
      </c>
      <c r="D261" s="179">
        <v>45783.0</v>
      </c>
      <c r="E261" s="177"/>
    </row>
    <row r="262">
      <c r="A262" s="68">
        <v>9340.0</v>
      </c>
      <c r="B262" s="116" t="s">
        <v>2164</v>
      </c>
      <c r="C262" s="333">
        <v>61.0</v>
      </c>
      <c r="D262" s="179">
        <v>45783.0</v>
      </c>
      <c r="E262" s="177"/>
    </row>
    <row r="263">
      <c r="A263" s="68">
        <v>9360.0</v>
      </c>
      <c r="B263" s="116" t="s">
        <v>2165</v>
      </c>
      <c r="C263" s="333">
        <v>28.0</v>
      </c>
      <c r="D263" s="179">
        <v>45783.0</v>
      </c>
      <c r="E263" s="177"/>
    </row>
    <row r="264">
      <c r="A264" s="68">
        <v>9343.0</v>
      </c>
      <c r="B264" s="116" t="s">
        <v>2166</v>
      </c>
      <c r="C264" s="333">
        <v>105.0</v>
      </c>
      <c r="D264" s="179">
        <v>45783.0</v>
      </c>
      <c r="E264" s="177"/>
    </row>
    <row r="265">
      <c r="A265" s="68">
        <v>9345.0</v>
      </c>
      <c r="B265" s="116" t="s">
        <v>2167</v>
      </c>
      <c r="C265" s="333">
        <v>134.0</v>
      </c>
      <c r="D265" s="179">
        <v>45783.0</v>
      </c>
      <c r="E265" s="177"/>
    </row>
    <row r="266">
      <c r="A266" s="68">
        <v>9346.0</v>
      </c>
      <c r="B266" s="116" t="s">
        <v>2168</v>
      </c>
      <c r="C266" s="333">
        <v>103.0</v>
      </c>
      <c r="D266" s="179">
        <v>45783.0</v>
      </c>
      <c r="E266" s="177"/>
    </row>
    <row r="267">
      <c r="A267" s="68">
        <v>9347.0</v>
      </c>
      <c r="B267" s="116" t="s">
        <v>2169</v>
      </c>
      <c r="C267" s="333">
        <v>161.0</v>
      </c>
      <c r="D267" s="179">
        <v>45783.0</v>
      </c>
      <c r="E267" s="177"/>
    </row>
    <row r="268">
      <c r="A268" s="68">
        <v>9348.0</v>
      </c>
      <c r="B268" s="116" t="s">
        <v>2170</v>
      </c>
      <c r="C268" s="333">
        <v>155.0</v>
      </c>
      <c r="D268" s="179">
        <v>45783.0</v>
      </c>
      <c r="E268" s="177"/>
    </row>
    <row r="269">
      <c r="A269" s="82">
        <v>9350.0</v>
      </c>
      <c r="B269" s="119" t="s">
        <v>2171</v>
      </c>
      <c r="C269" s="333">
        <v>523.0</v>
      </c>
      <c r="D269" s="121">
        <v>45783.0</v>
      </c>
      <c r="E269" s="123"/>
      <c r="F269" s="88">
        <v>45813.0</v>
      </c>
      <c r="G269" s="86" t="s">
        <v>126</v>
      </c>
      <c r="H269" s="89"/>
      <c r="I269" s="86" t="s">
        <v>45</v>
      </c>
      <c r="J269" s="86" t="s">
        <v>45</v>
      </c>
      <c r="K269" s="86" t="s">
        <v>45</v>
      </c>
      <c r="L269" s="86" t="s">
        <v>45</v>
      </c>
      <c r="M269" s="86" t="s">
        <v>45</v>
      </c>
      <c r="N269" s="86" t="s">
        <v>45</v>
      </c>
      <c r="O269" s="86" t="s">
        <v>45</v>
      </c>
      <c r="P269" s="86" t="s">
        <v>45</v>
      </c>
      <c r="Q269" s="86">
        <v>220.0</v>
      </c>
      <c r="R269" s="86">
        <v>0.0</v>
      </c>
      <c r="S269" s="86">
        <v>0.0</v>
      </c>
      <c r="T269" s="86">
        <v>0.0</v>
      </c>
      <c r="U269" s="86">
        <v>0.0</v>
      </c>
      <c r="V269" s="86" t="s">
        <v>44</v>
      </c>
      <c r="W269" s="86" t="s">
        <v>45</v>
      </c>
      <c r="X269" s="86" t="s">
        <v>45</v>
      </c>
      <c r="Y269" s="89"/>
      <c r="Z269" s="89"/>
      <c r="AA269" s="89"/>
      <c r="AB269" s="89"/>
      <c r="AC269" s="89"/>
      <c r="AD269" s="89"/>
    </row>
    <row r="270">
      <c r="A270" s="68">
        <v>9351.0</v>
      </c>
      <c r="B270" s="116" t="s">
        <v>2172</v>
      </c>
      <c r="C270" s="333">
        <v>67.0</v>
      </c>
      <c r="D270" s="179">
        <v>45783.0</v>
      </c>
      <c r="E270" s="177"/>
    </row>
    <row r="271">
      <c r="A271" s="68">
        <v>9352.0</v>
      </c>
      <c r="B271" s="116" t="s">
        <v>2173</v>
      </c>
      <c r="C271" s="333">
        <v>108.0</v>
      </c>
      <c r="D271" s="179">
        <v>45783.0</v>
      </c>
      <c r="E271" s="177"/>
    </row>
    <row r="272">
      <c r="A272" s="68">
        <v>9353.0</v>
      </c>
      <c r="B272" s="116" t="s">
        <v>2174</v>
      </c>
      <c r="C272" s="333">
        <v>95.0</v>
      </c>
      <c r="D272" s="179">
        <v>45783.0</v>
      </c>
      <c r="E272" s="177"/>
    </row>
    <row r="273">
      <c r="A273" s="68">
        <v>9354.0</v>
      </c>
      <c r="B273" s="116" t="s">
        <v>2175</v>
      </c>
      <c r="C273" s="333">
        <v>38.0</v>
      </c>
      <c r="D273" s="179">
        <v>45783.0</v>
      </c>
      <c r="E273" s="177"/>
    </row>
    <row r="274">
      <c r="A274" s="68">
        <v>9355.0</v>
      </c>
      <c r="B274" s="116" t="s">
        <v>2176</v>
      </c>
      <c r="C274" s="333">
        <v>77.0</v>
      </c>
      <c r="D274" s="179">
        <v>45783.0</v>
      </c>
      <c r="E274" s="177"/>
    </row>
    <row r="275">
      <c r="A275" s="68">
        <v>9356.0</v>
      </c>
      <c r="B275" s="116" t="s">
        <v>2177</v>
      </c>
      <c r="C275" s="333">
        <v>70.0</v>
      </c>
      <c r="D275" s="179">
        <v>45783.0</v>
      </c>
      <c r="E275" s="177"/>
    </row>
    <row r="276">
      <c r="A276" s="68">
        <v>9358.0</v>
      </c>
      <c r="B276" s="116" t="s">
        <v>2178</v>
      </c>
      <c r="C276" s="333">
        <v>247.0</v>
      </c>
      <c r="D276" s="179">
        <v>45783.0</v>
      </c>
      <c r="E276" s="177"/>
    </row>
    <row r="277">
      <c r="A277" s="51">
        <v>9361.0</v>
      </c>
      <c r="B277" s="137" t="s">
        <v>2179</v>
      </c>
      <c r="C277" s="334">
        <v>133.0</v>
      </c>
      <c r="D277" s="139">
        <v>45783.0</v>
      </c>
      <c r="E277" s="139">
        <v>45822.0</v>
      </c>
      <c r="F277" s="55" t="s">
        <v>1913</v>
      </c>
      <c r="G277" s="55" t="s">
        <v>26</v>
      </c>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row>
    <row r="278">
      <c r="A278" s="68">
        <v>9362.0</v>
      </c>
      <c r="B278" s="116" t="s">
        <v>2180</v>
      </c>
      <c r="C278" s="333">
        <v>261.0</v>
      </c>
      <c r="D278" s="179">
        <v>45783.0</v>
      </c>
      <c r="E278" s="177"/>
    </row>
    <row r="279">
      <c r="A279" s="68">
        <v>9363.0</v>
      </c>
      <c r="B279" s="116" t="s">
        <v>2181</v>
      </c>
      <c r="C279" s="333">
        <v>912.0</v>
      </c>
      <c r="D279" s="179">
        <v>45783.0</v>
      </c>
      <c r="E279" s="177"/>
    </row>
    <row r="280">
      <c r="A280" s="68">
        <v>9365.0</v>
      </c>
      <c r="B280" s="116" t="s">
        <v>2182</v>
      </c>
      <c r="C280" s="333">
        <v>27.0</v>
      </c>
      <c r="D280" s="179">
        <v>45783.0</v>
      </c>
      <c r="E280" s="177"/>
    </row>
    <row r="281">
      <c r="A281" s="164">
        <v>9366.0</v>
      </c>
      <c r="B281" s="116" t="s">
        <v>2183</v>
      </c>
      <c r="C281" s="333">
        <v>77.0</v>
      </c>
      <c r="D281" s="179">
        <v>45783.0</v>
      </c>
      <c r="E281" s="177"/>
    </row>
    <row r="282">
      <c r="A282" s="68">
        <v>9368.0</v>
      </c>
      <c r="B282" s="116" t="s">
        <v>2184</v>
      </c>
      <c r="C282" s="333">
        <v>22.0</v>
      </c>
      <c r="D282" s="179">
        <v>45783.0</v>
      </c>
      <c r="E282" s="177"/>
    </row>
    <row r="283">
      <c r="A283" s="68">
        <v>9369.0</v>
      </c>
      <c r="B283" s="116" t="s">
        <v>2185</v>
      </c>
      <c r="C283" s="333">
        <v>470.0</v>
      </c>
      <c r="D283" s="179">
        <v>45783.0</v>
      </c>
      <c r="E283" s="177"/>
    </row>
    <row r="284">
      <c r="A284" s="68">
        <v>9372.0</v>
      </c>
      <c r="B284" s="116" t="s">
        <v>2186</v>
      </c>
      <c r="C284" s="333">
        <v>301.0</v>
      </c>
      <c r="D284" s="179">
        <v>45783.0</v>
      </c>
      <c r="E284" s="177"/>
    </row>
    <row r="285">
      <c r="A285" s="68">
        <v>9373.0</v>
      </c>
      <c r="B285" s="116" t="s">
        <v>2187</v>
      </c>
      <c r="C285" s="333">
        <v>420.0</v>
      </c>
      <c r="D285" s="179">
        <v>45783.0</v>
      </c>
      <c r="E285" s="177"/>
    </row>
    <row r="286">
      <c r="A286" s="157">
        <v>9374.0</v>
      </c>
      <c r="B286" s="116" t="s">
        <v>2188</v>
      </c>
      <c r="C286" s="333">
        <v>118.0</v>
      </c>
      <c r="D286" s="237">
        <v>45783.0</v>
      </c>
      <c r="E286" s="160"/>
      <c r="F286" s="159" t="s">
        <v>2189</v>
      </c>
      <c r="G286" s="159" t="s">
        <v>26</v>
      </c>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row>
    <row r="287">
      <c r="A287" s="68">
        <v>9375.0</v>
      </c>
      <c r="B287" s="116" t="s">
        <v>2190</v>
      </c>
      <c r="C287" s="333">
        <v>55.0</v>
      </c>
      <c r="D287" s="179">
        <v>45783.0</v>
      </c>
      <c r="E287" s="177"/>
    </row>
    <row r="288">
      <c r="A288" s="82">
        <v>9377.0</v>
      </c>
      <c r="B288" s="119" t="s">
        <v>2191</v>
      </c>
      <c r="C288" s="333">
        <v>864.0</v>
      </c>
      <c r="D288" s="121">
        <v>45783.0</v>
      </c>
      <c r="E288" s="121">
        <v>45822.0</v>
      </c>
      <c r="F288" s="86" t="s">
        <v>1913</v>
      </c>
      <c r="G288" s="86" t="s">
        <v>26</v>
      </c>
      <c r="H288" s="88">
        <v>45967.0</v>
      </c>
      <c r="I288" s="86" t="s">
        <v>45</v>
      </c>
      <c r="J288" s="86" t="s">
        <v>45</v>
      </c>
      <c r="K288" s="86" t="s">
        <v>45</v>
      </c>
      <c r="L288" s="86" t="s">
        <v>45</v>
      </c>
      <c r="M288" s="86" t="s">
        <v>45</v>
      </c>
      <c r="N288" s="86" t="s">
        <v>45</v>
      </c>
      <c r="O288" s="86" t="s">
        <v>45</v>
      </c>
      <c r="P288" s="86" t="s">
        <v>45</v>
      </c>
      <c r="Q288" s="86" t="s">
        <v>45</v>
      </c>
      <c r="R288" s="86">
        <v>1.0</v>
      </c>
      <c r="S288" s="86">
        <v>0.0</v>
      </c>
      <c r="T288" s="86">
        <v>0.0</v>
      </c>
      <c r="U288" s="86">
        <v>0.0</v>
      </c>
      <c r="V288" s="86" t="s">
        <v>2192</v>
      </c>
      <c r="W288" s="86" t="s">
        <v>256</v>
      </c>
      <c r="X288" s="86" t="s">
        <v>45</v>
      </c>
      <c r="Y288" s="89"/>
      <c r="Z288" s="89"/>
      <c r="AA288" s="89"/>
      <c r="AB288" s="89"/>
      <c r="AC288" s="89"/>
      <c r="AD288" s="89"/>
    </row>
    <row r="289">
      <c r="A289" s="68">
        <v>9378.0</v>
      </c>
      <c r="B289" s="116" t="s">
        <v>2193</v>
      </c>
      <c r="C289" s="333">
        <v>35.0</v>
      </c>
      <c r="D289" s="179">
        <v>45783.0</v>
      </c>
      <c r="E289" s="177"/>
    </row>
    <row r="290">
      <c r="A290" s="68">
        <v>9380.0</v>
      </c>
      <c r="B290" s="116" t="s">
        <v>2194</v>
      </c>
      <c r="C290" s="333">
        <v>64.0</v>
      </c>
      <c r="D290" s="179">
        <v>45783.0</v>
      </c>
      <c r="E290" s="177"/>
    </row>
    <row r="291">
      <c r="A291" s="68">
        <v>9381.0</v>
      </c>
      <c r="B291" s="116" t="s">
        <v>2195</v>
      </c>
      <c r="C291" s="333">
        <v>23.0</v>
      </c>
      <c r="D291" s="179">
        <v>45783.0</v>
      </c>
      <c r="E291" s="177"/>
    </row>
    <row r="292">
      <c r="A292" s="68">
        <v>9382.0</v>
      </c>
      <c r="B292" s="116" t="s">
        <v>2196</v>
      </c>
      <c r="C292" s="333">
        <v>27.0</v>
      </c>
      <c r="D292" s="179">
        <v>45783.0</v>
      </c>
      <c r="E292" s="177"/>
    </row>
    <row r="293">
      <c r="A293" s="68">
        <v>9384.0</v>
      </c>
      <c r="B293" s="116" t="s">
        <v>2197</v>
      </c>
      <c r="C293" s="333">
        <v>298.0</v>
      </c>
      <c r="D293" s="179">
        <v>45783.0</v>
      </c>
      <c r="E293" s="177"/>
    </row>
    <row r="294">
      <c r="A294" s="164">
        <v>9386.0</v>
      </c>
      <c r="B294" s="116" t="s">
        <v>2198</v>
      </c>
      <c r="C294" s="333">
        <v>79.0</v>
      </c>
      <c r="D294" s="179">
        <v>45783.0</v>
      </c>
      <c r="E294" s="177"/>
    </row>
    <row r="295">
      <c r="A295" s="68">
        <v>9387.0</v>
      </c>
      <c r="B295" s="116" t="s">
        <v>2199</v>
      </c>
      <c r="C295" s="333">
        <v>123.0</v>
      </c>
      <c r="D295" s="179">
        <v>45783.0</v>
      </c>
      <c r="E295" s="177"/>
    </row>
    <row r="296">
      <c r="A296" s="68">
        <v>9388.0</v>
      </c>
      <c r="B296" s="116" t="s">
        <v>2200</v>
      </c>
      <c r="C296" s="333">
        <v>32.0</v>
      </c>
      <c r="D296" s="179">
        <v>45783.0</v>
      </c>
      <c r="E296" s="177"/>
    </row>
    <row r="297">
      <c r="A297" s="68">
        <v>9389.0</v>
      </c>
      <c r="B297" s="116" t="s">
        <v>2201</v>
      </c>
      <c r="C297" s="333">
        <v>65.0</v>
      </c>
      <c r="D297" s="179">
        <v>45783.0</v>
      </c>
      <c r="E297" s="177"/>
    </row>
    <row r="298">
      <c r="A298" s="68">
        <v>9390.0</v>
      </c>
      <c r="B298" s="116" t="s">
        <v>2202</v>
      </c>
      <c r="C298" s="333">
        <v>574.0</v>
      </c>
      <c r="D298" s="179">
        <v>45783.0</v>
      </c>
      <c r="E298" s="177"/>
    </row>
    <row r="299">
      <c r="A299" s="68">
        <v>9391.0</v>
      </c>
      <c r="B299" s="116" t="s">
        <v>2203</v>
      </c>
      <c r="C299" s="333">
        <v>387.0</v>
      </c>
      <c r="D299" s="179">
        <v>45783.0</v>
      </c>
      <c r="E299" s="177"/>
    </row>
    <row r="300">
      <c r="A300" s="68">
        <v>9392.0</v>
      </c>
      <c r="B300" s="116" t="s">
        <v>2204</v>
      </c>
      <c r="C300" s="333">
        <v>53.0</v>
      </c>
      <c r="D300" s="179">
        <v>45783.0</v>
      </c>
      <c r="E300" s="177"/>
    </row>
    <row r="301">
      <c r="A301" s="51">
        <v>9394.0</v>
      </c>
      <c r="B301" s="52" t="s">
        <v>2205</v>
      </c>
      <c r="C301" s="334">
        <v>713.0</v>
      </c>
      <c r="D301" s="139">
        <v>45783.0</v>
      </c>
      <c r="E301" s="139">
        <v>45814.0</v>
      </c>
      <c r="F301" s="55" t="s">
        <v>2206</v>
      </c>
      <c r="G301" s="55" t="s">
        <v>26</v>
      </c>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row>
    <row r="302">
      <c r="A302" s="134">
        <v>9395.0</v>
      </c>
      <c r="B302" s="127" t="s">
        <v>2207</v>
      </c>
      <c r="C302" s="335">
        <v>128.0</v>
      </c>
      <c r="D302" s="129">
        <v>45783.0</v>
      </c>
      <c r="E302" s="129">
        <v>45821.0</v>
      </c>
      <c r="F302" s="168" t="s">
        <v>1913</v>
      </c>
      <c r="G302" s="168" t="s">
        <v>26</v>
      </c>
      <c r="H302" s="130">
        <v>45965.0</v>
      </c>
      <c r="I302" s="168" t="s">
        <v>2208</v>
      </c>
      <c r="J302" s="133"/>
      <c r="K302" s="133"/>
      <c r="L302" s="133"/>
      <c r="M302" s="133"/>
      <c r="N302" s="133"/>
      <c r="O302" s="133"/>
      <c r="P302" s="133"/>
      <c r="Q302" s="133"/>
      <c r="R302" s="133"/>
      <c r="S302" s="133"/>
      <c r="T302" s="133"/>
      <c r="U302" s="133"/>
      <c r="V302" s="133"/>
      <c r="W302" s="133"/>
      <c r="X302" s="133"/>
      <c r="Y302" s="133"/>
      <c r="Z302" s="133"/>
      <c r="AA302" s="133"/>
      <c r="AB302" s="133"/>
      <c r="AC302" s="133"/>
      <c r="AD302" s="133"/>
    </row>
    <row r="303">
      <c r="A303" s="68">
        <v>9396.0</v>
      </c>
      <c r="B303" s="116" t="s">
        <v>2209</v>
      </c>
      <c r="C303" s="333">
        <v>171.0</v>
      </c>
      <c r="D303" s="179">
        <v>45783.0</v>
      </c>
      <c r="E303" s="177"/>
    </row>
    <row r="304">
      <c r="A304" s="68">
        <v>9398.0</v>
      </c>
      <c r="B304" s="116" t="s">
        <v>2210</v>
      </c>
      <c r="C304" s="333">
        <v>58.0</v>
      </c>
      <c r="D304" s="179">
        <v>45783.0</v>
      </c>
      <c r="E304" s="177"/>
    </row>
    <row r="305">
      <c r="A305" s="68">
        <v>9400.0</v>
      </c>
      <c r="B305" s="116" t="s">
        <v>2211</v>
      </c>
      <c r="C305" s="333">
        <v>364.0</v>
      </c>
      <c r="D305" s="179">
        <v>45784.0</v>
      </c>
      <c r="E305" s="177"/>
    </row>
    <row r="306">
      <c r="A306" s="68">
        <v>9403.0</v>
      </c>
      <c r="B306" s="116" t="s">
        <v>2212</v>
      </c>
      <c r="C306" s="333">
        <v>98.0</v>
      </c>
      <c r="D306" s="179">
        <v>45784.0</v>
      </c>
      <c r="E306" s="177"/>
    </row>
    <row r="307">
      <c r="A307" s="68">
        <v>9405.0</v>
      </c>
      <c r="B307" s="116" t="s">
        <v>2213</v>
      </c>
      <c r="C307" s="333">
        <v>121.0</v>
      </c>
      <c r="D307" s="179">
        <v>45784.0</v>
      </c>
      <c r="E307" s="177"/>
    </row>
    <row r="308">
      <c r="A308" s="68">
        <v>9406.0</v>
      </c>
      <c r="B308" s="116" t="s">
        <v>2214</v>
      </c>
      <c r="C308" s="333">
        <v>375.0</v>
      </c>
      <c r="D308" s="179">
        <v>45784.0</v>
      </c>
      <c r="E308" s="177"/>
    </row>
    <row r="309">
      <c r="A309" s="68">
        <v>9408.0</v>
      </c>
      <c r="B309" s="116" t="s">
        <v>2215</v>
      </c>
      <c r="C309" s="333">
        <v>42.0</v>
      </c>
      <c r="D309" s="179">
        <v>45784.0</v>
      </c>
      <c r="E309" s="177"/>
    </row>
    <row r="310">
      <c r="A310" s="68">
        <v>9904.0</v>
      </c>
      <c r="B310" s="116" t="s">
        <v>2216</v>
      </c>
      <c r="C310" s="333">
        <v>543.0</v>
      </c>
      <c r="D310" s="179">
        <v>45784.0</v>
      </c>
      <c r="E310" s="177"/>
    </row>
    <row r="311">
      <c r="A311" s="68">
        <v>9908.0</v>
      </c>
      <c r="B311" s="116" t="s">
        <v>2217</v>
      </c>
      <c r="C311" s="333">
        <v>496.0</v>
      </c>
      <c r="D311" s="179">
        <v>45784.0</v>
      </c>
      <c r="E311" s="177"/>
    </row>
    <row r="312">
      <c r="A312" s="68">
        <v>9409.0</v>
      </c>
      <c r="B312" s="116" t="s">
        <v>2218</v>
      </c>
      <c r="C312" s="333">
        <v>115.0</v>
      </c>
      <c r="D312" s="179">
        <v>45784.0</v>
      </c>
      <c r="E312" s="177"/>
    </row>
    <row r="313">
      <c r="A313" s="68">
        <v>9410.0</v>
      </c>
      <c r="B313" s="116" t="s">
        <v>2219</v>
      </c>
      <c r="C313" s="333">
        <v>4140.0</v>
      </c>
      <c r="D313" s="179">
        <v>45784.0</v>
      </c>
      <c r="E313" s="177"/>
    </row>
    <row r="314">
      <c r="A314" s="68">
        <v>9411.0</v>
      </c>
      <c r="B314" s="116" t="s">
        <v>2220</v>
      </c>
      <c r="C314" s="333">
        <v>163.0</v>
      </c>
      <c r="D314" s="179">
        <v>45784.0</v>
      </c>
      <c r="E314" s="177"/>
    </row>
    <row r="315">
      <c r="A315" s="68">
        <v>9902.0</v>
      </c>
      <c r="B315" s="116" t="s">
        <v>2221</v>
      </c>
      <c r="C315" s="333">
        <v>479.0</v>
      </c>
      <c r="D315" s="179">
        <v>45784.0</v>
      </c>
      <c r="E315" s="177"/>
    </row>
    <row r="316">
      <c r="A316" s="68">
        <v>9905.0</v>
      </c>
      <c r="B316" s="116" t="s">
        <v>2222</v>
      </c>
      <c r="C316" s="333">
        <v>409.0</v>
      </c>
      <c r="D316" s="179">
        <v>45784.0</v>
      </c>
      <c r="E316" s="177"/>
    </row>
    <row r="317">
      <c r="A317" s="51">
        <v>9412.0</v>
      </c>
      <c r="B317" s="52" t="s">
        <v>2223</v>
      </c>
      <c r="C317" s="334">
        <v>863.0</v>
      </c>
      <c r="D317" s="139">
        <v>45784.0</v>
      </c>
      <c r="E317" s="139">
        <v>45814.0</v>
      </c>
      <c r="F317" s="55" t="s">
        <v>1913</v>
      </c>
      <c r="G317" s="55" t="s">
        <v>26</v>
      </c>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row>
    <row r="318">
      <c r="A318" s="68">
        <v>9413.0</v>
      </c>
      <c r="B318" s="116" t="s">
        <v>2224</v>
      </c>
      <c r="C318" s="333">
        <v>482.0</v>
      </c>
      <c r="D318" s="179">
        <v>45784.0</v>
      </c>
      <c r="E318" s="177"/>
    </row>
    <row r="319">
      <c r="A319" s="68">
        <v>9414.0</v>
      </c>
      <c r="B319" s="116" t="s">
        <v>2225</v>
      </c>
      <c r="C319" s="333">
        <v>191.0</v>
      </c>
      <c r="D319" s="179">
        <v>45784.0</v>
      </c>
      <c r="E319" s="177"/>
    </row>
    <row r="320">
      <c r="A320" s="68">
        <v>9415.0</v>
      </c>
      <c r="B320" s="116" t="s">
        <v>2226</v>
      </c>
      <c r="C320" s="333">
        <v>330.0</v>
      </c>
      <c r="D320" s="179">
        <v>45784.0</v>
      </c>
      <c r="E320" s="177"/>
    </row>
    <row r="321">
      <c r="A321" s="68">
        <v>9416.0</v>
      </c>
      <c r="B321" s="116" t="s">
        <v>2227</v>
      </c>
      <c r="C321" s="333">
        <v>45.0</v>
      </c>
      <c r="D321" s="179">
        <v>45784.0</v>
      </c>
      <c r="E321" s="177"/>
    </row>
    <row r="322">
      <c r="A322" s="68">
        <v>9417.0</v>
      </c>
      <c r="B322" s="116" t="s">
        <v>2228</v>
      </c>
      <c r="C322" s="333">
        <v>39.0</v>
      </c>
      <c r="D322" s="179">
        <v>45784.0</v>
      </c>
      <c r="E322" s="177"/>
    </row>
    <row r="323">
      <c r="A323" s="68">
        <v>9418.0</v>
      </c>
      <c r="B323" s="116" t="s">
        <v>2229</v>
      </c>
      <c r="C323" s="333">
        <v>75.0</v>
      </c>
      <c r="D323" s="179">
        <v>45784.0</v>
      </c>
      <c r="E323" s="177"/>
    </row>
    <row r="324">
      <c r="A324" s="68">
        <v>9419.0</v>
      </c>
      <c r="B324" s="116" t="s">
        <v>2230</v>
      </c>
      <c r="C324" s="333">
        <v>63.0</v>
      </c>
      <c r="D324" s="179">
        <v>45784.0</v>
      </c>
      <c r="E324" s="177"/>
    </row>
    <row r="325">
      <c r="A325" s="68">
        <v>9407.0</v>
      </c>
      <c r="B325" s="116" t="s">
        <v>2231</v>
      </c>
      <c r="C325" s="333">
        <v>26.0</v>
      </c>
      <c r="D325" s="179">
        <v>45784.0</v>
      </c>
      <c r="E325" s="177"/>
    </row>
    <row r="326">
      <c r="A326" s="68">
        <v>9422.0</v>
      </c>
      <c r="B326" s="116" t="s">
        <v>2232</v>
      </c>
      <c r="C326" s="333">
        <v>24.0</v>
      </c>
      <c r="D326" s="179">
        <v>45784.0</v>
      </c>
      <c r="E326" s="177"/>
    </row>
    <row r="327">
      <c r="A327" s="68">
        <v>9421.0</v>
      </c>
      <c r="B327" s="116" t="s">
        <v>2233</v>
      </c>
      <c r="C327" s="333">
        <v>245.0</v>
      </c>
      <c r="D327" s="179">
        <v>45784.0</v>
      </c>
      <c r="E327" s="177"/>
    </row>
    <row r="328">
      <c r="A328" s="68">
        <v>9423.0</v>
      </c>
      <c r="B328" s="116" t="s">
        <v>2234</v>
      </c>
      <c r="C328" s="333">
        <v>27.0</v>
      </c>
      <c r="D328" s="179">
        <v>45784.0</v>
      </c>
      <c r="E328" s="177"/>
    </row>
    <row r="329">
      <c r="A329" s="68">
        <v>9427.0</v>
      </c>
      <c r="B329" s="116" t="s">
        <v>2235</v>
      </c>
      <c r="C329" s="333">
        <v>1455.0</v>
      </c>
      <c r="D329" s="179">
        <v>45784.0</v>
      </c>
      <c r="E329" s="177"/>
    </row>
    <row r="330">
      <c r="A330" s="68">
        <v>9428.0</v>
      </c>
      <c r="B330" s="116" t="s">
        <v>2236</v>
      </c>
      <c r="C330" s="333">
        <v>90.0</v>
      </c>
      <c r="D330" s="179">
        <v>45784.0</v>
      </c>
      <c r="E330" s="177"/>
    </row>
    <row r="331">
      <c r="A331" s="68">
        <v>9429.0</v>
      </c>
      <c r="B331" s="116" t="s">
        <v>2237</v>
      </c>
      <c r="C331" s="333">
        <v>60.0</v>
      </c>
      <c r="D331" s="179">
        <v>45784.0</v>
      </c>
      <c r="E331" s="177"/>
    </row>
    <row r="332">
      <c r="A332" s="68">
        <v>9430.0</v>
      </c>
      <c r="B332" s="116" t="s">
        <v>2238</v>
      </c>
      <c r="C332" s="333">
        <v>22.0</v>
      </c>
      <c r="D332" s="179">
        <v>45784.0</v>
      </c>
      <c r="E332" s="177"/>
    </row>
    <row r="333">
      <c r="A333" s="68">
        <v>9431.0</v>
      </c>
      <c r="B333" s="116" t="s">
        <v>2239</v>
      </c>
      <c r="C333" s="333">
        <v>122.0</v>
      </c>
      <c r="D333" s="179">
        <v>45784.0</v>
      </c>
      <c r="E333" s="177"/>
    </row>
    <row r="334">
      <c r="A334" s="68">
        <v>9432.0</v>
      </c>
      <c r="B334" s="116" t="s">
        <v>2240</v>
      </c>
      <c r="C334" s="333">
        <v>143.0</v>
      </c>
      <c r="D334" s="179">
        <v>45784.0</v>
      </c>
      <c r="E334" s="177"/>
    </row>
    <row r="335">
      <c r="A335" s="68">
        <v>9433.0</v>
      </c>
      <c r="B335" s="116" t="s">
        <v>2241</v>
      </c>
      <c r="C335" s="333">
        <v>52.0</v>
      </c>
      <c r="D335" s="179">
        <v>45784.0</v>
      </c>
      <c r="E335" s="177"/>
    </row>
    <row r="336">
      <c r="A336" s="68">
        <v>9434.0</v>
      </c>
      <c r="B336" s="116" t="s">
        <v>2242</v>
      </c>
      <c r="C336" s="333">
        <v>1882.0</v>
      </c>
      <c r="D336" s="179">
        <v>45784.0</v>
      </c>
      <c r="E336" s="177"/>
    </row>
    <row r="337">
      <c r="A337" s="68">
        <v>9437.0</v>
      </c>
      <c r="B337" s="116" t="s">
        <v>2243</v>
      </c>
      <c r="C337" s="333">
        <v>287.0</v>
      </c>
      <c r="D337" s="179">
        <v>45784.0</v>
      </c>
      <c r="E337" s="177"/>
    </row>
    <row r="338">
      <c r="A338" s="68">
        <v>9438.0</v>
      </c>
      <c r="B338" s="116" t="s">
        <v>2244</v>
      </c>
      <c r="C338" s="333">
        <v>706.0</v>
      </c>
      <c r="D338" s="179">
        <v>45784.0</v>
      </c>
      <c r="E338" s="177"/>
    </row>
    <row r="339">
      <c r="A339" s="68">
        <v>9439.0</v>
      </c>
      <c r="B339" s="116" t="s">
        <v>2245</v>
      </c>
      <c r="C339" s="333">
        <v>1514.0</v>
      </c>
      <c r="D339" s="179">
        <v>45784.0</v>
      </c>
      <c r="E339" s="177"/>
    </row>
    <row r="340">
      <c r="A340" s="68">
        <v>9440.0</v>
      </c>
      <c r="B340" s="116" t="s">
        <v>2246</v>
      </c>
      <c r="C340" s="333">
        <v>74.0</v>
      </c>
      <c r="D340" s="179">
        <v>45784.0</v>
      </c>
      <c r="E340" s="177"/>
    </row>
    <row r="341">
      <c r="A341" s="68">
        <v>9441.0</v>
      </c>
      <c r="B341" s="116" t="s">
        <v>2247</v>
      </c>
      <c r="C341" s="333">
        <v>91.0</v>
      </c>
      <c r="D341" s="179">
        <v>45784.0</v>
      </c>
      <c r="E341" s="177"/>
    </row>
    <row r="342">
      <c r="A342" s="68">
        <v>9442.0</v>
      </c>
      <c r="B342" s="116" t="s">
        <v>2248</v>
      </c>
      <c r="C342" s="333">
        <v>410.0</v>
      </c>
      <c r="D342" s="179">
        <v>45784.0</v>
      </c>
      <c r="E342" s="177"/>
    </row>
    <row r="343">
      <c r="A343" s="68">
        <v>9443.0</v>
      </c>
      <c r="B343" s="116" t="s">
        <v>2249</v>
      </c>
      <c r="C343" s="333">
        <v>160.0</v>
      </c>
      <c r="D343" s="179">
        <v>45784.0</v>
      </c>
      <c r="E343" s="177"/>
    </row>
    <row r="344">
      <c r="A344" s="68">
        <v>9444.0</v>
      </c>
      <c r="B344" s="116" t="s">
        <v>2250</v>
      </c>
      <c r="C344" s="333">
        <v>56.0</v>
      </c>
      <c r="D344" s="179">
        <v>45784.0</v>
      </c>
      <c r="E344" s="177"/>
    </row>
    <row r="345">
      <c r="A345" s="68">
        <v>9445.0</v>
      </c>
      <c r="B345" s="116" t="s">
        <v>2251</v>
      </c>
      <c r="C345" s="333">
        <v>43.0</v>
      </c>
      <c r="D345" s="179">
        <v>45784.0</v>
      </c>
      <c r="E345" s="177"/>
    </row>
    <row r="346">
      <c r="A346" s="164">
        <v>9446.0</v>
      </c>
      <c r="B346" s="116" t="s">
        <v>2252</v>
      </c>
      <c r="C346" s="333">
        <v>9.0</v>
      </c>
      <c r="D346" s="179">
        <v>45784.0</v>
      </c>
      <c r="E346" s="177"/>
    </row>
    <row r="347">
      <c r="A347" s="164">
        <v>9447.0</v>
      </c>
      <c r="B347" s="116" t="s">
        <v>2253</v>
      </c>
      <c r="C347" s="333">
        <v>43.0</v>
      </c>
      <c r="D347" s="179">
        <v>45784.0</v>
      </c>
      <c r="E347" s="177"/>
    </row>
    <row r="348">
      <c r="A348" s="68">
        <v>9448.0</v>
      </c>
      <c r="B348" s="116" t="s">
        <v>2254</v>
      </c>
      <c r="C348" s="333">
        <v>232.0</v>
      </c>
      <c r="D348" s="179">
        <v>45785.0</v>
      </c>
      <c r="E348" s="177"/>
    </row>
    <row r="349">
      <c r="A349" s="68">
        <v>9449.0</v>
      </c>
      <c r="B349" s="336" t="s">
        <v>2255</v>
      </c>
      <c r="C349" s="337">
        <v>122.0</v>
      </c>
      <c r="D349" s="254"/>
      <c r="E349" s="177"/>
    </row>
    <row r="350">
      <c r="A350" s="68">
        <v>9450.0</v>
      </c>
      <c r="B350" s="116" t="s">
        <v>2256</v>
      </c>
      <c r="C350" s="333">
        <v>27.0</v>
      </c>
      <c r="D350" s="179">
        <v>45785.0</v>
      </c>
      <c r="E350" s="177"/>
    </row>
    <row r="351">
      <c r="A351" s="68">
        <v>9451.0</v>
      </c>
      <c r="B351" s="116" t="s">
        <v>2257</v>
      </c>
      <c r="C351" s="333">
        <v>279.0</v>
      </c>
      <c r="D351" s="179">
        <v>45785.0</v>
      </c>
      <c r="E351" s="177"/>
    </row>
    <row r="352">
      <c r="A352" s="164">
        <v>9454.0</v>
      </c>
      <c r="B352" s="116" t="s">
        <v>2258</v>
      </c>
      <c r="C352" s="333">
        <v>42.0</v>
      </c>
      <c r="D352" s="179">
        <v>45785.0</v>
      </c>
      <c r="E352" s="177"/>
    </row>
    <row r="353">
      <c r="A353" s="68">
        <v>9455.0</v>
      </c>
      <c r="B353" s="116" t="s">
        <v>2259</v>
      </c>
      <c r="C353" s="333">
        <v>46.0</v>
      </c>
      <c r="D353" s="179">
        <v>45785.0</v>
      </c>
      <c r="E353" s="177"/>
    </row>
    <row r="354">
      <c r="A354" s="68">
        <v>9456.0</v>
      </c>
      <c r="B354" s="116" t="s">
        <v>2260</v>
      </c>
      <c r="C354" s="333">
        <v>138.0</v>
      </c>
      <c r="D354" s="179">
        <v>45785.0</v>
      </c>
      <c r="E354" s="177"/>
    </row>
    <row r="355">
      <c r="A355" s="68">
        <v>9903.0</v>
      </c>
      <c r="B355" s="116" t="s">
        <v>2261</v>
      </c>
      <c r="C355" s="333">
        <v>4047.0</v>
      </c>
      <c r="D355" s="179">
        <v>45785.0</v>
      </c>
      <c r="E355" s="177"/>
    </row>
    <row r="356">
      <c r="A356" s="68">
        <v>9458.0</v>
      </c>
      <c r="B356" s="116" t="s">
        <v>2262</v>
      </c>
      <c r="C356" s="333">
        <v>719.0</v>
      </c>
      <c r="D356" s="179">
        <v>45785.0</v>
      </c>
      <c r="E356" s="177"/>
    </row>
    <row r="357">
      <c r="A357" s="68">
        <v>9460.0</v>
      </c>
      <c r="B357" s="116" t="s">
        <v>2263</v>
      </c>
      <c r="C357" s="333">
        <v>178.0</v>
      </c>
      <c r="D357" s="179">
        <v>45785.0</v>
      </c>
      <c r="E357" s="177"/>
    </row>
    <row r="358">
      <c r="A358" s="68">
        <v>9463.0</v>
      </c>
      <c r="B358" s="116" t="s">
        <v>2264</v>
      </c>
      <c r="C358" s="333">
        <v>273.0</v>
      </c>
      <c r="D358" s="179">
        <v>45785.0</v>
      </c>
      <c r="E358" s="177"/>
    </row>
    <row r="359">
      <c r="A359" s="68">
        <v>9464.0</v>
      </c>
      <c r="B359" s="336" t="s">
        <v>2265</v>
      </c>
      <c r="C359" s="337">
        <v>53.0</v>
      </c>
      <c r="D359" s="254"/>
      <c r="E359" s="177"/>
    </row>
    <row r="360">
      <c r="A360" s="68">
        <v>9466.0</v>
      </c>
      <c r="B360" s="116" t="s">
        <v>2266</v>
      </c>
      <c r="C360" s="333">
        <v>108.0</v>
      </c>
      <c r="D360" s="179">
        <v>45785.0</v>
      </c>
      <c r="E360" s="177"/>
    </row>
    <row r="361">
      <c r="A361" s="82">
        <v>9467.0</v>
      </c>
      <c r="B361" s="119" t="s">
        <v>2267</v>
      </c>
      <c r="C361" s="333">
        <v>75.0</v>
      </c>
      <c r="D361" s="121">
        <v>45785.0</v>
      </c>
      <c r="E361" s="123"/>
      <c r="F361" s="88">
        <v>45790.0</v>
      </c>
      <c r="G361" s="86" t="s">
        <v>126</v>
      </c>
      <c r="H361" s="86"/>
      <c r="I361" s="86">
        <v>0.0</v>
      </c>
      <c r="J361" s="86" t="s">
        <v>265</v>
      </c>
      <c r="K361" s="86">
        <v>0.0</v>
      </c>
      <c r="L361" s="86" t="s">
        <v>45</v>
      </c>
      <c r="M361" s="86" t="s">
        <v>265</v>
      </c>
      <c r="N361" s="86" t="s">
        <v>45</v>
      </c>
      <c r="O361" s="86">
        <v>0.0</v>
      </c>
      <c r="P361" s="86">
        <v>0.0</v>
      </c>
      <c r="Q361" s="86">
        <v>0.0</v>
      </c>
      <c r="R361" s="86">
        <v>0.0</v>
      </c>
      <c r="S361" s="86">
        <v>0.0</v>
      </c>
      <c r="T361" s="86">
        <v>0.0</v>
      </c>
      <c r="U361" s="86">
        <v>0.0</v>
      </c>
      <c r="V361" s="86" t="s">
        <v>45</v>
      </c>
      <c r="W361" s="86" t="s">
        <v>45</v>
      </c>
      <c r="X361" s="86" t="s">
        <v>45</v>
      </c>
      <c r="Y361" s="89"/>
      <c r="Z361" s="89"/>
      <c r="AA361" s="89"/>
      <c r="AB361" s="89"/>
      <c r="AC361" s="89"/>
      <c r="AD361" s="89"/>
    </row>
    <row r="362">
      <c r="A362" s="68">
        <v>9471.0</v>
      </c>
      <c r="B362" s="116" t="s">
        <v>2268</v>
      </c>
      <c r="C362" s="333">
        <v>205.0</v>
      </c>
      <c r="D362" s="179">
        <v>45785.0</v>
      </c>
      <c r="E362" s="177"/>
    </row>
    <row r="363">
      <c r="A363" s="68">
        <v>9472.0</v>
      </c>
      <c r="B363" s="116" t="s">
        <v>2269</v>
      </c>
      <c r="C363" s="333">
        <v>52.0</v>
      </c>
      <c r="D363" s="179">
        <v>45785.0</v>
      </c>
      <c r="E363" s="177"/>
    </row>
    <row r="364">
      <c r="A364" s="68">
        <v>9473.0</v>
      </c>
      <c r="B364" s="116" t="s">
        <v>2270</v>
      </c>
      <c r="C364" s="333">
        <v>79.0</v>
      </c>
      <c r="D364" s="179">
        <v>45785.0</v>
      </c>
      <c r="E364" s="177"/>
    </row>
    <row r="365">
      <c r="A365" s="68">
        <v>9476.0</v>
      </c>
      <c r="B365" s="116" t="s">
        <v>2271</v>
      </c>
      <c r="C365" s="333">
        <v>63.0</v>
      </c>
      <c r="D365" s="179">
        <v>45785.0</v>
      </c>
      <c r="E365" s="177"/>
    </row>
    <row r="366">
      <c r="A366" s="68">
        <v>9424.0</v>
      </c>
      <c r="B366" s="116" t="s">
        <v>2272</v>
      </c>
      <c r="C366" s="333">
        <v>37.0</v>
      </c>
      <c r="D366" s="179">
        <v>45785.0</v>
      </c>
      <c r="E366" s="177"/>
    </row>
    <row r="367">
      <c r="A367" s="68">
        <v>9425.0</v>
      </c>
      <c r="B367" s="116" t="s">
        <v>2273</v>
      </c>
      <c r="C367" s="333">
        <v>504.0</v>
      </c>
      <c r="D367" s="179">
        <v>45785.0</v>
      </c>
      <c r="E367" s="177"/>
    </row>
    <row r="368">
      <c r="A368" s="68">
        <v>9478.0</v>
      </c>
      <c r="B368" s="116" t="s">
        <v>2274</v>
      </c>
      <c r="C368" s="333">
        <v>40.0</v>
      </c>
      <c r="D368" s="179">
        <v>45785.0</v>
      </c>
      <c r="E368" s="177"/>
    </row>
    <row r="369">
      <c r="A369" s="164">
        <v>9480.0</v>
      </c>
      <c r="B369" s="116" t="s">
        <v>2275</v>
      </c>
      <c r="C369" s="333">
        <v>115.0</v>
      </c>
      <c r="D369" s="179">
        <v>45785.0</v>
      </c>
      <c r="E369" s="177"/>
    </row>
    <row r="370">
      <c r="A370" s="68">
        <v>9482.0</v>
      </c>
      <c r="B370" s="116" t="s">
        <v>2276</v>
      </c>
      <c r="C370" s="333">
        <v>31.0</v>
      </c>
      <c r="D370" s="179">
        <v>45785.0</v>
      </c>
      <c r="E370" s="177"/>
    </row>
    <row r="371">
      <c r="A371" s="235">
        <v>9483.0</v>
      </c>
      <c r="B371" s="116" t="s">
        <v>2277</v>
      </c>
      <c r="C371" s="333">
        <v>209.0</v>
      </c>
      <c r="D371" s="237">
        <v>45785.0</v>
      </c>
      <c r="E371" s="160"/>
      <c r="F371" s="159" t="s">
        <v>2278</v>
      </c>
      <c r="G371" s="159" t="s">
        <v>26</v>
      </c>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row>
    <row r="372">
      <c r="A372" s="68">
        <v>9485.0</v>
      </c>
      <c r="B372" s="116" t="s">
        <v>2279</v>
      </c>
      <c r="C372" s="333">
        <v>57.0</v>
      </c>
      <c r="D372" s="179">
        <v>45785.0</v>
      </c>
      <c r="E372" s="177"/>
    </row>
    <row r="373">
      <c r="C373" s="142"/>
      <c r="D373" s="115"/>
      <c r="E373" s="115"/>
    </row>
    <row r="374">
      <c r="B374" s="67"/>
      <c r="C374" s="142"/>
      <c r="D374" s="115"/>
      <c r="E374" s="115"/>
    </row>
    <row r="375">
      <c r="A375" s="151"/>
      <c r="B375" s="38" t="s">
        <v>415</v>
      </c>
      <c r="C375" s="142"/>
      <c r="D375" s="115"/>
      <c r="E375" s="115"/>
    </row>
    <row r="376">
      <c r="A376" s="89"/>
      <c r="B376" s="38" t="s">
        <v>416</v>
      </c>
      <c r="C376" s="142"/>
      <c r="D376" s="115"/>
      <c r="E376" s="115"/>
    </row>
    <row r="377">
      <c r="A377" s="133"/>
      <c r="B377" s="38" t="s">
        <v>417</v>
      </c>
      <c r="C377" s="142"/>
      <c r="D377" s="115"/>
      <c r="E377" s="115"/>
    </row>
    <row r="378">
      <c r="A378" s="58"/>
      <c r="B378" s="38" t="s">
        <v>418</v>
      </c>
      <c r="C378" s="142"/>
      <c r="D378" s="115"/>
      <c r="E378" s="115"/>
    </row>
    <row r="379">
      <c r="A379" s="178"/>
      <c r="B379" s="38" t="s">
        <v>419</v>
      </c>
      <c r="C379" s="142"/>
      <c r="D379" s="115"/>
      <c r="E379" s="115"/>
    </row>
    <row r="380">
      <c r="C380" s="142"/>
      <c r="D380" s="115"/>
      <c r="E380" s="115"/>
    </row>
    <row r="381">
      <c r="C381" s="142"/>
      <c r="D381" s="115"/>
      <c r="E381" s="115"/>
    </row>
    <row r="382">
      <c r="C382" s="142"/>
      <c r="D382" s="115"/>
      <c r="E382" s="115"/>
    </row>
    <row r="383">
      <c r="C383" s="142"/>
      <c r="D383" s="115"/>
      <c r="E383" s="115"/>
    </row>
    <row r="384">
      <c r="C384" s="142"/>
      <c r="D384" s="115"/>
      <c r="E384" s="115"/>
    </row>
    <row r="385">
      <c r="C385" s="142"/>
      <c r="D385" s="115"/>
      <c r="E385" s="115"/>
    </row>
    <row r="386">
      <c r="C386" s="142"/>
      <c r="D386" s="115"/>
      <c r="E386" s="115"/>
    </row>
    <row r="387">
      <c r="C387" s="142"/>
      <c r="D387" s="115"/>
      <c r="E387" s="115"/>
    </row>
    <row r="388">
      <c r="C388" s="142"/>
      <c r="D388" s="115"/>
      <c r="E388" s="115"/>
    </row>
    <row r="389">
      <c r="C389" s="142"/>
      <c r="D389" s="115"/>
      <c r="E389" s="115"/>
    </row>
    <row r="390">
      <c r="C390" s="142"/>
      <c r="D390" s="115"/>
      <c r="E390" s="115"/>
    </row>
    <row r="391">
      <c r="C391" s="142"/>
      <c r="D391" s="115"/>
      <c r="E391" s="115"/>
    </row>
    <row r="392">
      <c r="C392" s="142"/>
      <c r="D392" s="115"/>
      <c r="E392" s="115"/>
    </row>
    <row r="393">
      <c r="C393" s="142"/>
      <c r="D393" s="115"/>
      <c r="E393" s="115"/>
    </row>
    <row r="394">
      <c r="C394" s="142"/>
      <c r="D394" s="115"/>
      <c r="E394" s="115"/>
    </row>
    <row r="395">
      <c r="C395" s="142"/>
      <c r="D395" s="115"/>
      <c r="E395" s="115"/>
    </row>
    <row r="396">
      <c r="C396" s="142"/>
      <c r="D396" s="115"/>
      <c r="E396" s="115"/>
    </row>
    <row r="397">
      <c r="C397" s="142"/>
      <c r="D397" s="115"/>
      <c r="E397" s="115"/>
    </row>
    <row r="398">
      <c r="C398" s="142"/>
      <c r="D398" s="115"/>
      <c r="E398" s="115"/>
    </row>
    <row r="399">
      <c r="C399" s="142"/>
      <c r="D399" s="115"/>
      <c r="E399" s="115"/>
    </row>
    <row r="400">
      <c r="C400" s="142"/>
      <c r="D400" s="115"/>
      <c r="E400" s="115"/>
    </row>
    <row r="401">
      <c r="C401" s="142"/>
      <c r="D401" s="115"/>
      <c r="E401" s="115"/>
    </row>
    <row r="402">
      <c r="C402" s="142"/>
      <c r="D402" s="115"/>
      <c r="E402" s="115"/>
    </row>
    <row r="403">
      <c r="C403" s="142"/>
      <c r="D403" s="115"/>
      <c r="E403" s="115"/>
    </row>
    <row r="404">
      <c r="C404" s="142"/>
      <c r="D404" s="115"/>
      <c r="E404" s="115"/>
    </row>
    <row r="405">
      <c r="C405" s="142"/>
      <c r="D405" s="115"/>
      <c r="E405" s="115"/>
    </row>
    <row r="406">
      <c r="C406" s="142"/>
      <c r="D406" s="115"/>
      <c r="E406" s="115"/>
    </row>
    <row r="407">
      <c r="C407" s="142"/>
      <c r="D407" s="115"/>
      <c r="E407" s="115"/>
    </row>
    <row r="408">
      <c r="C408" s="142"/>
      <c r="D408" s="115"/>
      <c r="E408" s="115"/>
    </row>
    <row r="409">
      <c r="C409" s="142"/>
      <c r="D409" s="115"/>
      <c r="E409" s="115"/>
    </row>
    <row r="410">
      <c r="C410" s="142"/>
      <c r="D410" s="115"/>
      <c r="E410" s="115"/>
    </row>
    <row r="411">
      <c r="C411" s="142"/>
      <c r="D411" s="115"/>
      <c r="E411" s="115"/>
    </row>
    <row r="412">
      <c r="C412" s="142"/>
      <c r="D412" s="115"/>
      <c r="E412" s="115"/>
    </row>
    <row r="413">
      <c r="C413" s="142"/>
      <c r="D413" s="115"/>
      <c r="E413" s="115"/>
    </row>
    <row r="414">
      <c r="C414" s="142"/>
      <c r="D414" s="115"/>
      <c r="E414" s="115"/>
    </row>
    <row r="415">
      <c r="C415" s="142"/>
      <c r="D415" s="115"/>
      <c r="E415" s="115"/>
    </row>
    <row r="416">
      <c r="C416" s="142"/>
      <c r="D416" s="115"/>
      <c r="E416" s="115"/>
    </row>
    <row r="417">
      <c r="C417" s="142"/>
      <c r="D417" s="115"/>
      <c r="E417" s="115"/>
    </row>
    <row r="418">
      <c r="C418" s="142"/>
      <c r="D418" s="115"/>
      <c r="E418" s="115"/>
    </row>
    <row r="419">
      <c r="C419" s="142"/>
      <c r="D419" s="115"/>
      <c r="E419" s="115"/>
    </row>
    <row r="420">
      <c r="C420" s="142"/>
      <c r="D420" s="115"/>
      <c r="E420" s="115"/>
    </row>
    <row r="421">
      <c r="C421" s="142"/>
      <c r="D421" s="115"/>
      <c r="E421" s="115"/>
    </row>
    <row r="422">
      <c r="C422" s="142"/>
      <c r="D422" s="115"/>
      <c r="E422" s="115"/>
    </row>
    <row r="423">
      <c r="C423" s="142"/>
      <c r="D423" s="115"/>
      <c r="E423" s="115"/>
    </row>
    <row r="424">
      <c r="C424" s="142"/>
      <c r="D424" s="115"/>
      <c r="E424" s="115"/>
    </row>
    <row r="425">
      <c r="C425" s="142"/>
      <c r="D425" s="115"/>
      <c r="E425" s="115"/>
    </row>
    <row r="426">
      <c r="C426" s="142"/>
      <c r="D426" s="115"/>
      <c r="E426" s="115"/>
    </row>
    <row r="427">
      <c r="C427" s="142"/>
      <c r="D427" s="115"/>
      <c r="E427" s="115"/>
    </row>
    <row r="428">
      <c r="C428" s="142"/>
      <c r="D428" s="115"/>
      <c r="E428" s="115"/>
    </row>
    <row r="429">
      <c r="C429" s="142"/>
      <c r="D429" s="115"/>
      <c r="E429" s="115"/>
    </row>
    <row r="430">
      <c r="C430" s="142"/>
      <c r="D430" s="115"/>
      <c r="E430" s="115"/>
    </row>
    <row r="431">
      <c r="C431" s="142"/>
      <c r="D431" s="115"/>
      <c r="E431" s="115"/>
    </row>
    <row r="432">
      <c r="C432" s="142"/>
      <c r="D432" s="115"/>
      <c r="E432" s="115"/>
    </row>
    <row r="433">
      <c r="C433" s="142"/>
      <c r="D433" s="115"/>
      <c r="E433" s="115"/>
    </row>
    <row r="434">
      <c r="C434" s="142"/>
      <c r="D434" s="115"/>
      <c r="E434" s="115"/>
    </row>
    <row r="435">
      <c r="C435" s="142"/>
      <c r="D435" s="115"/>
      <c r="E435" s="115"/>
    </row>
    <row r="436">
      <c r="C436" s="142"/>
      <c r="D436" s="115"/>
      <c r="E436" s="115"/>
    </row>
    <row r="437">
      <c r="C437" s="142"/>
      <c r="D437" s="115"/>
      <c r="E437" s="115"/>
    </row>
    <row r="438">
      <c r="C438" s="142"/>
      <c r="D438" s="115"/>
      <c r="E438" s="115"/>
    </row>
    <row r="439">
      <c r="C439" s="142"/>
      <c r="D439" s="115"/>
      <c r="E439" s="115"/>
    </row>
    <row r="440">
      <c r="C440" s="142"/>
      <c r="D440" s="115"/>
      <c r="E440" s="115"/>
    </row>
    <row r="441">
      <c r="C441" s="142"/>
      <c r="D441" s="115"/>
      <c r="E441" s="115"/>
    </row>
    <row r="442">
      <c r="C442" s="142"/>
      <c r="D442" s="115"/>
      <c r="E442" s="115"/>
    </row>
    <row r="443">
      <c r="C443" s="142"/>
      <c r="D443" s="115"/>
      <c r="E443" s="115"/>
    </row>
    <row r="444">
      <c r="C444" s="142"/>
      <c r="D444" s="115"/>
      <c r="E444" s="115"/>
    </row>
    <row r="445">
      <c r="C445" s="142"/>
      <c r="D445" s="115"/>
      <c r="E445" s="115"/>
    </row>
    <row r="446">
      <c r="C446" s="142"/>
      <c r="D446" s="115"/>
      <c r="E446" s="115"/>
    </row>
    <row r="447">
      <c r="C447" s="142"/>
      <c r="D447" s="115"/>
      <c r="E447" s="115"/>
    </row>
    <row r="448">
      <c r="C448" s="142"/>
      <c r="D448" s="115"/>
      <c r="E448" s="115"/>
    </row>
    <row r="449">
      <c r="C449" s="142"/>
      <c r="D449" s="115"/>
      <c r="E449" s="115"/>
    </row>
    <row r="450">
      <c r="C450" s="142"/>
      <c r="D450" s="115"/>
      <c r="E450" s="115"/>
    </row>
    <row r="451">
      <c r="C451" s="142"/>
      <c r="D451" s="115"/>
      <c r="E451" s="115"/>
    </row>
    <row r="452">
      <c r="C452" s="142"/>
      <c r="D452" s="115"/>
      <c r="E452" s="115"/>
    </row>
    <row r="453">
      <c r="C453" s="142"/>
      <c r="D453" s="115"/>
      <c r="E453" s="115"/>
    </row>
    <row r="454">
      <c r="C454" s="142"/>
      <c r="D454" s="115"/>
      <c r="E454" s="115"/>
    </row>
    <row r="455">
      <c r="C455" s="142"/>
      <c r="D455" s="115"/>
      <c r="E455" s="115"/>
    </row>
    <row r="456">
      <c r="C456" s="142"/>
      <c r="D456" s="115"/>
      <c r="E456" s="115"/>
    </row>
    <row r="457">
      <c r="C457" s="142"/>
      <c r="D457" s="115"/>
      <c r="E457" s="115"/>
    </row>
    <row r="458">
      <c r="C458" s="142"/>
      <c r="D458" s="115"/>
      <c r="E458" s="115"/>
    </row>
    <row r="459">
      <c r="C459" s="142"/>
      <c r="D459" s="115"/>
      <c r="E459" s="115"/>
    </row>
    <row r="460">
      <c r="C460" s="142"/>
      <c r="D460" s="115"/>
      <c r="E460" s="115"/>
    </row>
    <row r="461">
      <c r="C461" s="142"/>
      <c r="D461" s="115"/>
      <c r="E461" s="115"/>
    </row>
    <row r="462">
      <c r="C462" s="142"/>
      <c r="D462" s="115"/>
      <c r="E462" s="115"/>
    </row>
    <row r="463">
      <c r="C463" s="142"/>
      <c r="D463" s="115"/>
      <c r="E463" s="115"/>
    </row>
    <row r="464">
      <c r="C464" s="142"/>
      <c r="D464" s="115"/>
      <c r="E464" s="115"/>
    </row>
    <row r="465">
      <c r="C465" s="142"/>
      <c r="D465" s="115"/>
      <c r="E465" s="115"/>
    </row>
    <row r="466">
      <c r="C466" s="142"/>
      <c r="D466" s="115"/>
      <c r="E466" s="115"/>
    </row>
    <row r="467">
      <c r="C467" s="142"/>
      <c r="D467" s="115"/>
      <c r="E467" s="115"/>
    </row>
    <row r="468">
      <c r="C468" s="142"/>
      <c r="D468" s="115"/>
      <c r="E468" s="115"/>
    </row>
    <row r="469">
      <c r="C469" s="142"/>
      <c r="D469" s="115"/>
      <c r="E469" s="115"/>
    </row>
    <row r="470">
      <c r="C470" s="142"/>
      <c r="D470" s="115"/>
      <c r="E470" s="115"/>
    </row>
    <row r="471">
      <c r="C471" s="142"/>
      <c r="D471" s="115"/>
      <c r="E471" s="115"/>
    </row>
    <row r="472">
      <c r="C472" s="142"/>
      <c r="D472" s="115"/>
      <c r="E472" s="115"/>
    </row>
    <row r="473">
      <c r="C473" s="142"/>
      <c r="D473" s="115"/>
      <c r="E473" s="115"/>
    </row>
    <row r="474">
      <c r="C474" s="142"/>
      <c r="D474" s="115"/>
      <c r="E474" s="115"/>
    </row>
    <row r="475">
      <c r="C475" s="142"/>
      <c r="D475" s="115"/>
      <c r="E475" s="115"/>
    </row>
    <row r="476">
      <c r="C476" s="142"/>
      <c r="D476" s="115"/>
      <c r="E476" s="115"/>
    </row>
    <row r="477">
      <c r="C477" s="142"/>
      <c r="D477" s="115"/>
      <c r="E477" s="115"/>
    </row>
    <row r="478">
      <c r="C478" s="142"/>
      <c r="D478" s="115"/>
      <c r="E478" s="115"/>
    </row>
    <row r="479">
      <c r="C479" s="142"/>
      <c r="D479" s="115"/>
      <c r="E479" s="115"/>
    </row>
    <row r="480">
      <c r="C480" s="142"/>
      <c r="D480" s="115"/>
      <c r="E480" s="115"/>
    </row>
    <row r="481">
      <c r="C481" s="142"/>
      <c r="D481" s="115"/>
      <c r="E481" s="115"/>
    </row>
    <row r="482">
      <c r="C482" s="142"/>
      <c r="D482" s="115"/>
      <c r="E482" s="115"/>
    </row>
    <row r="483">
      <c r="C483" s="142"/>
      <c r="D483" s="115"/>
      <c r="E483" s="115"/>
    </row>
    <row r="484">
      <c r="C484" s="142"/>
      <c r="D484" s="115"/>
      <c r="E484" s="115"/>
    </row>
    <row r="485">
      <c r="C485" s="142"/>
      <c r="D485" s="115"/>
      <c r="E485" s="115"/>
    </row>
    <row r="486">
      <c r="C486" s="142"/>
      <c r="D486" s="115"/>
      <c r="E486" s="115"/>
    </row>
    <row r="487">
      <c r="C487" s="142"/>
      <c r="D487" s="115"/>
      <c r="E487" s="115"/>
    </row>
    <row r="488">
      <c r="C488" s="142"/>
      <c r="D488" s="115"/>
      <c r="E488" s="115"/>
    </row>
    <row r="489">
      <c r="C489" s="142"/>
      <c r="D489" s="115"/>
      <c r="E489" s="115"/>
    </row>
    <row r="490">
      <c r="C490" s="142"/>
      <c r="D490" s="115"/>
      <c r="E490" s="115"/>
    </row>
    <row r="491">
      <c r="C491" s="142"/>
      <c r="D491" s="115"/>
      <c r="E491" s="115"/>
    </row>
    <row r="492">
      <c r="C492" s="142"/>
      <c r="D492" s="115"/>
      <c r="E492" s="115"/>
    </row>
    <row r="493">
      <c r="C493" s="142"/>
      <c r="D493" s="115"/>
      <c r="E493" s="115"/>
    </row>
    <row r="494">
      <c r="C494" s="142"/>
      <c r="D494" s="115"/>
      <c r="E494" s="115"/>
    </row>
    <row r="495">
      <c r="C495" s="142"/>
      <c r="D495" s="115"/>
      <c r="E495" s="115"/>
    </row>
    <row r="496">
      <c r="C496" s="142"/>
      <c r="D496" s="115"/>
      <c r="E496" s="115"/>
    </row>
    <row r="497">
      <c r="C497" s="142"/>
      <c r="D497" s="115"/>
      <c r="E497" s="115"/>
    </row>
    <row r="498">
      <c r="C498" s="142"/>
      <c r="D498" s="115"/>
      <c r="E498" s="115"/>
    </row>
    <row r="499">
      <c r="C499" s="142"/>
      <c r="D499" s="115"/>
      <c r="E499" s="115"/>
    </row>
    <row r="500">
      <c r="C500" s="142"/>
      <c r="D500" s="115"/>
      <c r="E500" s="115"/>
    </row>
    <row r="501">
      <c r="C501" s="142"/>
      <c r="D501" s="115"/>
      <c r="E501" s="115"/>
    </row>
    <row r="502">
      <c r="C502" s="142"/>
      <c r="D502" s="115"/>
      <c r="E502" s="115"/>
    </row>
    <row r="503">
      <c r="C503" s="142"/>
      <c r="D503" s="115"/>
      <c r="E503" s="115"/>
    </row>
    <row r="504">
      <c r="C504" s="142"/>
      <c r="D504" s="115"/>
      <c r="E504" s="115"/>
    </row>
    <row r="505">
      <c r="C505" s="142"/>
      <c r="D505" s="115"/>
      <c r="E505" s="115"/>
    </row>
    <row r="506">
      <c r="C506" s="142"/>
      <c r="D506" s="115"/>
      <c r="E506" s="115"/>
    </row>
    <row r="507">
      <c r="C507" s="142"/>
      <c r="D507" s="115"/>
      <c r="E507" s="115"/>
    </row>
    <row r="508">
      <c r="C508" s="142"/>
      <c r="D508" s="115"/>
      <c r="E508" s="115"/>
    </row>
    <row r="509">
      <c r="C509" s="142"/>
      <c r="D509" s="115"/>
      <c r="E509" s="115"/>
    </row>
    <row r="510">
      <c r="C510" s="142"/>
      <c r="D510" s="115"/>
      <c r="E510" s="115"/>
    </row>
    <row r="511">
      <c r="C511" s="142"/>
      <c r="D511" s="115"/>
      <c r="E511" s="115"/>
    </row>
    <row r="512">
      <c r="C512" s="142"/>
      <c r="D512" s="115"/>
      <c r="E512" s="115"/>
    </row>
    <row r="513">
      <c r="C513" s="142"/>
      <c r="D513" s="115"/>
      <c r="E513" s="115"/>
    </row>
    <row r="514">
      <c r="C514" s="142"/>
      <c r="D514" s="115"/>
      <c r="E514" s="115"/>
    </row>
    <row r="515">
      <c r="C515" s="142"/>
      <c r="D515" s="115"/>
      <c r="E515" s="115"/>
    </row>
    <row r="516">
      <c r="C516" s="142"/>
      <c r="D516" s="115"/>
      <c r="E516" s="115"/>
    </row>
    <row r="517">
      <c r="C517" s="142"/>
      <c r="D517" s="115"/>
      <c r="E517" s="115"/>
    </row>
    <row r="518">
      <c r="C518" s="142"/>
      <c r="D518" s="115"/>
      <c r="E518" s="115"/>
    </row>
    <row r="519">
      <c r="C519" s="142"/>
      <c r="D519" s="115"/>
      <c r="E519" s="115"/>
    </row>
    <row r="520">
      <c r="C520" s="142"/>
      <c r="D520" s="115"/>
      <c r="E520" s="115"/>
    </row>
    <row r="521">
      <c r="C521" s="142"/>
      <c r="D521" s="115"/>
      <c r="E521" s="115"/>
    </row>
    <row r="522">
      <c r="C522" s="142"/>
      <c r="D522" s="115"/>
      <c r="E522" s="115"/>
    </row>
    <row r="523">
      <c r="C523" s="142"/>
      <c r="D523" s="115"/>
      <c r="E523" s="115"/>
    </row>
    <row r="524">
      <c r="C524" s="142"/>
      <c r="D524" s="115"/>
      <c r="E524" s="115"/>
    </row>
    <row r="525">
      <c r="C525" s="142"/>
      <c r="D525" s="115"/>
      <c r="E525" s="115"/>
    </row>
    <row r="526">
      <c r="C526" s="142"/>
      <c r="D526" s="115"/>
      <c r="E526" s="115"/>
    </row>
    <row r="527">
      <c r="C527" s="142"/>
      <c r="D527" s="115"/>
      <c r="E527" s="115"/>
    </row>
    <row r="528">
      <c r="C528" s="142"/>
      <c r="D528" s="115"/>
      <c r="E528" s="115"/>
    </row>
    <row r="529">
      <c r="C529" s="142"/>
      <c r="D529" s="115"/>
      <c r="E529" s="115"/>
    </row>
    <row r="530">
      <c r="C530" s="142"/>
      <c r="D530" s="115"/>
      <c r="E530" s="115"/>
    </row>
    <row r="531">
      <c r="C531" s="142"/>
      <c r="D531" s="115"/>
      <c r="E531" s="115"/>
    </row>
    <row r="532">
      <c r="C532" s="142"/>
      <c r="D532" s="115"/>
      <c r="E532" s="115"/>
    </row>
    <row r="533">
      <c r="C533" s="142"/>
      <c r="D533" s="115"/>
      <c r="E533" s="115"/>
    </row>
    <row r="534">
      <c r="C534" s="142"/>
      <c r="D534" s="115"/>
      <c r="E534" s="115"/>
    </row>
    <row r="535">
      <c r="C535" s="142"/>
      <c r="D535" s="115"/>
      <c r="E535" s="115"/>
    </row>
    <row r="536">
      <c r="C536" s="142"/>
      <c r="D536" s="115"/>
      <c r="E536" s="115"/>
    </row>
    <row r="537">
      <c r="C537" s="142"/>
      <c r="D537" s="115"/>
      <c r="E537" s="115"/>
    </row>
    <row r="538">
      <c r="C538" s="142"/>
      <c r="D538" s="115"/>
      <c r="E538" s="115"/>
    </row>
    <row r="539">
      <c r="C539" s="142"/>
      <c r="D539" s="115"/>
      <c r="E539" s="115"/>
    </row>
    <row r="540">
      <c r="C540" s="142"/>
      <c r="D540" s="115"/>
      <c r="E540" s="115"/>
    </row>
    <row r="541">
      <c r="C541" s="142"/>
      <c r="D541" s="115"/>
      <c r="E541" s="115"/>
    </row>
    <row r="542">
      <c r="C542" s="142"/>
      <c r="D542" s="115"/>
      <c r="E542" s="115"/>
    </row>
    <row r="543">
      <c r="C543" s="142"/>
      <c r="D543" s="115"/>
      <c r="E543" s="115"/>
    </row>
    <row r="544">
      <c r="C544" s="142"/>
      <c r="D544" s="115"/>
      <c r="E544" s="115"/>
    </row>
    <row r="545">
      <c r="C545" s="142"/>
      <c r="D545" s="115"/>
      <c r="E545" s="115"/>
    </row>
    <row r="546">
      <c r="C546" s="142"/>
      <c r="D546" s="115"/>
      <c r="E546" s="115"/>
    </row>
    <row r="547">
      <c r="C547" s="142"/>
      <c r="D547" s="115"/>
      <c r="E547" s="115"/>
    </row>
    <row r="548">
      <c r="C548" s="142"/>
      <c r="D548" s="115"/>
      <c r="E548" s="115"/>
    </row>
    <row r="549">
      <c r="C549" s="142"/>
      <c r="D549" s="115"/>
      <c r="E549" s="115"/>
    </row>
    <row r="550">
      <c r="C550" s="142"/>
      <c r="D550" s="115"/>
      <c r="E550" s="115"/>
    </row>
    <row r="551">
      <c r="C551" s="142"/>
      <c r="D551" s="115"/>
      <c r="E551" s="115"/>
    </row>
    <row r="552">
      <c r="C552" s="142"/>
      <c r="D552" s="115"/>
      <c r="E552" s="115"/>
    </row>
    <row r="553">
      <c r="C553" s="142"/>
      <c r="D553" s="115"/>
      <c r="E553" s="115"/>
    </row>
    <row r="554">
      <c r="C554" s="142"/>
      <c r="D554" s="115"/>
      <c r="E554" s="115"/>
    </row>
    <row r="555">
      <c r="C555" s="142"/>
      <c r="D555" s="115"/>
      <c r="E555" s="115"/>
    </row>
    <row r="556">
      <c r="C556" s="142"/>
      <c r="D556" s="115"/>
      <c r="E556" s="115"/>
    </row>
    <row r="557">
      <c r="C557" s="142"/>
      <c r="D557" s="115"/>
      <c r="E557" s="115"/>
    </row>
    <row r="558">
      <c r="C558" s="142"/>
      <c r="D558" s="115"/>
      <c r="E558" s="115"/>
    </row>
    <row r="559">
      <c r="C559" s="142"/>
      <c r="D559" s="115"/>
      <c r="E559" s="115"/>
    </row>
    <row r="560">
      <c r="C560" s="142"/>
      <c r="D560" s="115"/>
      <c r="E560" s="115"/>
    </row>
    <row r="561">
      <c r="C561" s="142"/>
      <c r="D561" s="115"/>
      <c r="E561" s="115"/>
    </row>
    <row r="562">
      <c r="C562" s="142"/>
      <c r="D562" s="115"/>
      <c r="E562" s="115"/>
    </row>
    <row r="563">
      <c r="C563" s="142"/>
      <c r="D563" s="115"/>
      <c r="E563" s="115"/>
    </row>
    <row r="564">
      <c r="C564" s="142"/>
      <c r="D564" s="115"/>
      <c r="E564" s="115"/>
    </row>
    <row r="565">
      <c r="C565" s="142"/>
      <c r="D565" s="115"/>
      <c r="E565" s="115"/>
    </row>
    <row r="566">
      <c r="C566" s="142"/>
      <c r="D566" s="115"/>
      <c r="E566" s="115"/>
    </row>
    <row r="567">
      <c r="C567" s="142"/>
      <c r="D567" s="115"/>
      <c r="E567" s="115"/>
    </row>
    <row r="568">
      <c r="C568" s="142"/>
      <c r="D568" s="115"/>
      <c r="E568" s="115"/>
    </row>
    <row r="569">
      <c r="C569" s="142"/>
      <c r="D569" s="115"/>
      <c r="E569" s="115"/>
    </row>
    <row r="570">
      <c r="C570" s="142"/>
      <c r="D570" s="115"/>
      <c r="E570" s="115"/>
    </row>
    <row r="571">
      <c r="C571" s="142"/>
      <c r="D571" s="115"/>
      <c r="E571" s="115"/>
    </row>
    <row r="572">
      <c r="C572" s="142"/>
      <c r="D572" s="115"/>
      <c r="E572" s="115"/>
    </row>
    <row r="573">
      <c r="C573" s="142"/>
      <c r="D573" s="115"/>
      <c r="E573" s="115"/>
    </row>
    <row r="574">
      <c r="C574" s="142"/>
      <c r="D574" s="115"/>
      <c r="E574" s="115"/>
    </row>
    <row r="575">
      <c r="C575" s="142"/>
      <c r="D575" s="115"/>
      <c r="E575" s="115"/>
    </row>
    <row r="576">
      <c r="C576" s="142"/>
      <c r="D576" s="115"/>
      <c r="E576" s="115"/>
    </row>
    <row r="577">
      <c r="C577" s="142"/>
      <c r="D577" s="115"/>
      <c r="E577" s="115"/>
    </row>
    <row r="578">
      <c r="C578" s="142"/>
      <c r="D578" s="115"/>
      <c r="E578" s="115"/>
    </row>
    <row r="579">
      <c r="C579" s="142"/>
      <c r="D579" s="115"/>
      <c r="E579" s="115"/>
    </row>
    <row r="580">
      <c r="C580" s="142"/>
      <c r="D580" s="115"/>
      <c r="E580" s="115"/>
    </row>
    <row r="581">
      <c r="C581" s="142"/>
      <c r="D581" s="115"/>
      <c r="E581" s="115"/>
    </row>
    <row r="582">
      <c r="C582" s="142"/>
      <c r="D582" s="115"/>
      <c r="E582" s="115"/>
    </row>
    <row r="583">
      <c r="C583" s="142"/>
      <c r="D583" s="115"/>
      <c r="E583" s="115"/>
    </row>
    <row r="584">
      <c r="C584" s="142"/>
      <c r="D584" s="115"/>
      <c r="E584" s="115"/>
    </row>
    <row r="585">
      <c r="C585" s="142"/>
      <c r="D585" s="115"/>
      <c r="E585" s="115"/>
    </row>
    <row r="586">
      <c r="C586" s="142"/>
      <c r="D586" s="115"/>
      <c r="E586" s="115"/>
    </row>
    <row r="587">
      <c r="C587" s="142"/>
      <c r="D587" s="115"/>
      <c r="E587" s="115"/>
    </row>
    <row r="588">
      <c r="C588" s="142"/>
      <c r="D588" s="115"/>
      <c r="E588" s="115"/>
    </row>
    <row r="589">
      <c r="C589" s="142"/>
      <c r="D589" s="115"/>
      <c r="E589" s="115"/>
    </row>
    <row r="590">
      <c r="C590" s="142"/>
      <c r="D590" s="115"/>
      <c r="E590" s="115"/>
    </row>
    <row r="591">
      <c r="C591" s="142"/>
      <c r="D591" s="115"/>
      <c r="E591" s="115"/>
    </row>
    <row r="592">
      <c r="C592" s="142"/>
      <c r="D592" s="115"/>
      <c r="E592" s="115"/>
    </row>
    <row r="593">
      <c r="C593" s="142"/>
      <c r="D593" s="115"/>
      <c r="E593" s="115"/>
    </row>
    <row r="594">
      <c r="C594" s="142"/>
      <c r="D594" s="115"/>
      <c r="E594" s="115"/>
    </row>
    <row r="595">
      <c r="C595" s="142"/>
      <c r="D595" s="115"/>
      <c r="E595" s="115"/>
    </row>
    <row r="596">
      <c r="C596" s="142"/>
      <c r="D596" s="115"/>
      <c r="E596" s="115"/>
    </row>
    <row r="597">
      <c r="C597" s="142"/>
      <c r="D597" s="115"/>
      <c r="E597" s="115"/>
    </row>
    <row r="598">
      <c r="C598" s="142"/>
      <c r="D598" s="115"/>
      <c r="E598" s="115"/>
    </row>
    <row r="599">
      <c r="C599" s="142"/>
      <c r="D599" s="115"/>
      <c r="E599" s="115"/>
    </row>
    <row r="600">
      <c r="C600" s="142"/>
      <c r="D600" s="115"/>
      <c r="E600" s="115"/>
    </row>
    <row r="601">
      <c r="C601" s="142"/>
      <c r="D601" s="115"/>
      <c r="E601" s="115"/>
    </row>
    <row r="602">
      <c r="C602" s="142"/>
      <c r="D602" s="115"/>
      <c r="E602" s="115"/>
    </row>
    <row r="603">
      <c r="C603" s="142"/>
      <c r="D603" s="115"/>
      <c r="E603" s="115"/>
    </row>
    <row r="604">
      <c r="C604" s="142"/>
      <c r="D604" s="115"/>
      <c r="E604" s="115"/>
    </row>
    <row r="605">
      <c r="C605" s="142"/>
      <c r="D605" s="115"/>
      <c r="E605" s="115"/>
    </row>
    <row r="606">
      <c r="C606" s="142"/>
      <c r="D606" s="115"/>
      <c r="E606" s="115"/>
    </row>
    <row r="607">
      <c r="C607" s="142"/>
      <c r="D607" s="115"/>
      <c r="E607" s="115"/>
    </row>
    <row r="608">
      <c r="C608" s="142"/>
      <c r="D608" s="115"/>
      <c r="E608" s="115"/>
    </row>
    <row r="609">
      <c r="C609" s="142"/>
      <c r="D609" s="115"/>
      <c r="E609" s="115"/>
    </row>
    <row r="610">
      <c r="C610" s="142"/>
      <c r="D610" s="115"/>
      <c r="E610" s="115"/>
    </row>
    <row r="611">
      <c r="C611" s="142"/>
      <c r="D611" s="115"/>
      <c r="E611" s="115"/>
    </row>
    <row r="612">
      <c r="C612" s="142"/>
      <c r="D612" s="115"/>
      <c r="E612" s="115"/>
    </row>
    <row r="613">
      <c r="C613" s="142"/>
      <c r="D613" s="115"/>
      <c r="E613" s="115"/>
    </row>
    <row r="614">
      <c r="C614" s="142"/>
      <c r="D614" s="115"/>
      <c r="E614" s="115"/>
    </row>
    <row r="615">
      <c r="C615" s="142"/>
      <c r="D615" s="115"/>
      <c r="E615" s="115"/>
    </row>
    <row r="616">
      <c r="C616" s="142"/>
      <c r="D616" s="115"/>
      <c r="E616" s="115"/>
    </row>
    <row r="617">
      <c r="C617" s="142"/>
      <c r="D617" s="115"/>
      <c r="E617" s="115"/>
    </row>
    <row r="618">
      <c r="C618" s="142"/>
      <c r="D618" s="115"/>
      <c r="E618" s="115"/>
    </row>
    <row r="619">
      <c r="C619" s="142"/>
      <c r="D619" s="115"/>
      <c r="E619" s="115"/>
    </row>
    <row r="620">
      <c r="C620" s="142"/>
      <c r="D620" s="115"/>
      <c r="E620" s="115"/>
    </row>
    <row r="621">
      <c r="C621" s="142"/>
      <c r="D621" s="115"/>
      <c r="E621" s="115"/>
    </row>
    <row r="622">
      <c r="C622" s="142"/>
      <c r="D622" s="115"/>
      <c r="E622" s="115"/>
    </row>
    <row r="623">
      <c r="C623" s="142"/>
      <c r="D623" s="115"/>
      <c r="E623" s="115"/>
    </row>
    <row r="624">
      <c r="C624" s="142"/>
      <c r="D624" s="115"/>
      <c r="E624" s="115"/>
    </row>
    <row r="625">
      <c r="C625" s="142"/>
      <c r="D625" s="115"/>
      <c r="E625" s="115"/>
    </row>
    <row r="626">
      <c r="C626" s="142"/>
      <c r="D626" s="115"/>
      <c r="E626" s="115"/>
    </row>
    <row r="627">
      <c r="C627" s="142"/>
      <c r="D627" s="115"/>
      <c r="E627" s="115"/>
    </row>
    <row r="628">
      <c r="C628" s="142"/>
      <c r="D628" s="115"/>
      <c r="E628" s="115"/>
    </row>
    <row r="629">
      <c r="C629" s="142"/>
      <c r="D629" s="115"/>
      <c r="E629" s="115"/>
    </row>
    <row r="630">
      <c r="C630" s="142"/>
      <c r="D630" s="115"/>
      <c r="E630" s="115"/>
    </row>
    <row r="631">
      <c r="C631" s="142"/>
      <c r="D631" s="115"/>
      <c r="E631" s="115"/>
    </row>
    <row r="632">
      <c r="C632" s="142"/>
      <c r="D632" s="115"/>
      <c r="E632" s="115"/>
    </row>
    <row r="633">
      <c r="C633" s="142"/>
      <c r="D633" s="115"/>
      <c r="E633" s="115"/>
    </row>
    <row r="634">
      <c r="C634" s="142"/>
      <c r="D634" s="115"/>
      <c r="E634" s="115"/>
    </row>
    <row r="635">
      <c r="C635" s="142"/>
      <c r="D635" s="115"/>
      <c r="E635" s="115"/>
    </row>
    <row r="636">
      <c r="C636" s="142"/>
      <c r="D636" s="115"/>
      <c r="E636" s="115"/>
    </row>
    <row r="637">
      <c r="C637" s="142"/>
      <c r="D637" s="115"/>
      <c r="E637" s="115"/>
    </row>
    <row r="638">
      <c r="C638" s="142"/>
      <c r="D638" s="115"/>
      <c r="E638" s="115"/>
    </row>
    <row r="639">
      <c r="C639" s="142"/>
      <c r="D639" s="115"/>
      <c r="E639" s="115"/>
    </row>
    <row r="640">
      <c r="C640" s="142"/>
      <c r="D640" s="115"/>
      <c r="E640" s="115"/>
    </row>
    <row r="641">
      <c r="C641" s="142"/>
      <c r="D641" s="115"/>
      <c r="E641" s="115"/>
    </row>
    <row r="642">
      <c r="C642" s="142"/>
      <c r="D642" s="115"/>
      <c r="E642" s="115"/>
    </row>
    <row r="643">
      <c r="C643" s="142"/>
      <c r="D643" s="115"/>
      <c r="E643" s="115"/>
    </row>
    <row r="644">
      <c r="C644" s="142"/>
      <c r="D644" s="115"/>
      <c r="E644" s="115"/>
    </row>
    <row r="645">
      <c r="C645" s="142"/>
      <c r="D645" s="115"/>
      <c r="E645" s="115"/>
    </row>
    <row r="646">
      <c r="C646" s="142"/>
      <c r="D646" s="115"/>
      <c r="E646" s="115"/>
    </row>
    <row r="647">
      <c r="C647" s="142"/>
      <c r="D647" s="115"/>
      <c r="E647" s="115"/>
    </row>
    <row r="648">
      <c r="C648" s="142"/>
      <c r="D648" s="115"/>
      <c r="E648" s="115"/>
    </row>
    <row r="649">
      <c r="C649" s="142"/>
      <c r="D649" s="115"/>
      <c r="E649" s="115"/>
    </row>
    <row r="650">
      <c r="C650" s="142"/>
      <c r="D650" s="115"/>
      <c r="E650" s="115"/>
    </row>
    <row r="651">
      <c r="C651" s="142"/>
      <c r="D651" s="115"/>
      <c r="E651" s="115"/>
    </row>
    <row r="652">
      <c r="C652" s="142"/>
      <c r="D652" s="115"/>
      <c r="E652" s="115"/>
    </row>
    <row r="653">
      <c r="C653" s="142"/>
      <c r="D653" s="115"/>
      <c r="E653" s="115"/>
    </row>
    <row r="654">
      <c r="C654" s="142"/>
      <c r="D654" s="115"/>
      <c r="E654" s="115"/>
    </row>
    <row r="655">
      <c r="C655" s="142"/>
      <c r="D655" s="115"/>
      <c r="E655" s="115"/>
    </row>
    <row r="656">
      <c r="C656" s="142"/>
      <c r="D656" s="115"/>
      <c r="E656" s="115"/>
    </row>
    <row r="657">
      <c r="C657" s="142"/>
      <c r="D657" s="115"/>
      <c r="E657" s="115"/>
    </row>
    <row r="658">
      <c r="C658" s="142"/>
      <c r="D658" s="115"/>
      <c r="E658" s="115"/>
    </row>
    <row r="659">
      <c r="C659" s="142"/>
      <c r="D659" s="115"/>
      <c r="E659" s="115"/>
    </row>
    <row r="660">
      <c r="C660" s="142"/>
      <c r="D660" s="115"/>
      <c r="E660" s="115"/>
    </row>
    <row r="661">
      <c r="C661" s="142"/>
      <c r="D661" s="115"/>
      <c r="E661" s="115"/>
    </row>
    <row r="662">
      <c r="C662" s="142"/>
      <c r="D662" s="115"/>
      <c r="E662" s="115"/>
    </row>
    <row r="663">
      <c r="C663" s="142"/>
      <c r="D663" s="115"/>
      <c r="E663" s="115"/>
    </row>
    <row r="664">
      <c r="C664" s="142"/>
      <c r="D664" s="115"/>
      <c r="E664" s="115"/>
    </row>
    <row r="665">
      <c r="C665" s="142"/>
      <c r="D665" s="115"/>
      <c r="E665" s="115"/>
    </row>
    <row r="666">
      <c r="C666" s="142"/>
      <c r="D666" s="115"/>
      <c r="E666" s="115"/>
    </row>
    <row r="667">
      <c r="C667" s="142"/>
      <c r="D667" s="115"/>
      <c r="E667" s="115"/>
    </row>
    <row r="668">
      <c r="C668" s="142"/>
      <c r="D668" s="115"/>
      <c r="E668" s="115"/>
    </row>
    <row r="669">
      <c r="C669" s="142"/>
      <c r="D669" s="115"/>
      <c r="E669" s="115"/>
    </row>
    <row r="670">
      <c r="C670" s="142"/>
      <c r="D670" s="115"/>
      <c r="E670" s="115"/>
    </row>
    <row r="671">
      <c r="C671" s="142"/>
      <c r="D671" s="115"/>
      <c r="E671" s="115"/>
    </row>
    <row r="672">
      <c r="C672" s="142"/>
      <c r="D672" s="115"/>
      <c r="E672" s="115"/>
    </row>
    <row r="673">
      <c r="C673" s="142"/>
      <c r="D673" s="115"/>
      <c r="E673" s="115"/>
    </row>
    <row r="674">
      <c r="C674" s="142"/>
      <c r="D674" s="115"/>
      <c r="E674" s="115"/>
    </row>
    <row r="675">
      <c r="C675" s="142"/>
      <c r="D675" s="115"/>
      <c r="E675" s="115"/>
    </row>
    <row r="676">
      <c r="C676" s="142"/>
      <c r="D676" s="115"/>
      <c r="E676" s="115"/>
    </row>
    <row r="677">
      <c r="C677" s="142"/>
      <c r="D677" s="115"/>
      <c r="E677" s="115"/>
    </row>
    <row r="678">
      <c r="C678" s="142"/>
      <c r="D678" s="115"/>
      <c r="E678" s="115"/>
    </row>
    <row r="679">
      <c r="C679" s="142"/>
      <c r="D679" s="115"/>
      <c r="E679" s="115"/>
    </row>
    <row r="680">
      <c r="C680" s="142"/>
      <c r="D680" s="115"/>
      <c r="E680" s="115"/>
    </row>
    <row r="681">
      <c r="C681" s="142"/>
      <c r="D681" s="115"/>
      <c r="E681" s="115"/>
    </row>
    <row r="682">
      <c r="C682" s="142"/>
      <c r="D682" s="115"/>
      <c r="E682" s="115"/>
    </row>
    <row r="683">
      <c r="C683" s="142"/>
      <c r="D683" s="115"/>
      <c r="E683" s="115"/>
    </row>
    <row r="684">
      <c r="C684" s="142"/>
      <c r="D684" s="115"/>
      <c r="E684" s="115"/>
    </row>
    <row r="685">
      <c r="C685" s="142"/>
      <c r="D685" s="115"/>
      <c r="E685" s="115"/>
    </row>
    <row r="686">
      <c r="C686" s="142"/>
      <c r="D686" s="115"/>
      <c r="E686" s="115"/>
    </row>
    <row r="687">
      <c r="C687" s="142"/>
      <c r="D687" s="115"/>
      <c r="E687" s="115"/>
    </row>
    <row r="688">
      <c r="C688" s="142"/>
      <c r="D688" s="115"/>
      <c r="E688" s="115"/>
    </row>
    <row r="689">
      <c r="C689" s="142"/>
      <c r="D689" s="115"/>
      <c r="E689" s="115"/>
    </row>
    <row r="690">
      <c r="C690" s="142"/>
      <c r="D690" s="115"/>
      <c r="E690" s="115"/>
    </row>
    <row r="691">
      <c r="C691" s="142"/>
      <c r="D691" s="115"/>
      <c r="E691" s="115"/>
    </row>
    <row r="692">
      <c r="C692" s="142"/>
      <c r="D692" s="115"/>
      <c r="E692" s="115"/>
    </row>
    <row r="693">
      <c r="C693" s="142"/>
      <c r="D693" s="115"/>
      <c r="E693" s="115"/>
    </row>
    <row r="694">
      <c r="C694" s="142"/>
      <c r="D694" s="115"/>
      <c r="E694" s="115"/>
    </row>
    <row r="695">
      <c r="C695" s="142"/>
      <c r="D695" s="115"/>
      <c r="E695" s="115"/>
    </row>
    <row r="696">
      <c r="C696" s="142"/>
      <c r="D696" s="115"/>
      <c r="E696" s="115"/>
    </row>
    <row r="697">
      <c r="C697" s="142"/>
      <c r="D697" s="115"/>
      <c r="E697" s="115"/>
    </row>
    <row r="698">
      <c r="C698" s="142"/>
      <c r="D698" s="115"/>
      <c r="E698" s="115"/>
    </row>
    <row r="699">
      <c r="C699" s="142"/>
      <c r="D699" s="115"/>
      <c r="E699" s="115"/>
    </row>
    <row r="700">
      <c r="C700" s="142"/>
      <c r="D700" s="115"/>
      <c r="E700" s="115"/>
    </row>
    <row r="701">
      <c r="C701" s="142"/>
      <c r="D701" s="115"/>
      <c r="E701" s="115"/>
    </row>
    <row r="702">
      <c r="C702" s="142"/>
      <c r="D702" s="115"/>
      <c r="E702" s="115"/>
    </row>
    <row r="703">
      <c r="C703" s="142"/>
      <c r="D703" s="115"/>
      <c r="E703" s="115"/>
    </row>
    <row r="704">
      <c r="C704" s="142"/>
      <c r="D704" s="115"/>
      <c r="E704" s="115"/>
    </row>
    <row r="705">
      <c r="C705" s="142"/>
      <c r="D705" s="115"/>
      <c r="E705" s="115"/>
    </row>
    <row r="706">
      <c r="C706" s="142"/>
      <c r="D706" s="115"/>
      <c r="E706" s="115"/>
    </row>
    <row r="707">
      <c r="C707" s="142"/>
      <c r="D707" s="115"/>
      <c r="E707" s="115"/>
    </row>
    <row r="708">
      <c r="C708" s="142"/>
      <c r="D708" s="115"/>
      <c r="E708" s="115"/>
    </row>
    <row r="709">
      <c r="C709" s="142"/>
      <c r="D709" s="115"/>
      <c r="E709" s="115"/>
    </row>
    <row r="710">
      <c r="C710" s="142"/>
      <c r="D710" s="115"/>
      <c r="E710" s="115"/>
    </row>
    <row r="711">
      <c r="C711" s="142"/>
      <c r="D711" s="115"/>
      <c r="E711" s="115"/>
    </row>
    <row r="712">
      <c r="C712" s="142"/>
      <c r="D712" s="115"/>
      <c r="E712" s="115"/>
    </row>
    <row r="713">
      <c r="C713" s="142"/>
      <c r="D713" s="115"/>
      <c r="E713" s="115"/>
    </row>
    <row r="714">
      <c r="C714" s="142"/>
      <c r="D714" s="115"/>
      <c r="E714" s="115"/>
    </row>
    <row r="715">
      <c r="C715" s="142"/>
      <c r="D715" s="115"/>
      <c r="E715" s="115"/>
    </row>
    <row r="716">
      <c r="C716" s="142"/>
      <c r="D716" s="115"/>
      <c r="E716" s="115"/>
    </row>
    <row r="717">
      <c r="C717" s="142"/>
      <c r="D717" s="115"/>
      <c r="E717" s="115"/>
    </row>
    <row r="718">
      <c r="C718" s="142"/>
      <c r="D718" s="115"/>
      <c r="E718" s="115"/>
    </row>
    <row r="719">
      <c r="C719" s="142"/>
      <c r="D719" s="115"/>
      <c r="E719" s="115"/>
    </row>
    <row r="720">
      <c r="C720" s="142"/>
      <c r="D720" s="115"/>
      <c r="E720" s="115"/>
    </row>
    <row r="721">
      <c r="C721" s="142"/>
      <c r="D721" s="115"/>
      <c r="E721" s="115"/>
    </row>
    <row r="722">
      <c r="C722" s="142"/>
      <c r="D722" s="115"/>
      <c r="E722" s="115"/>
    </row>
    <row r="723">
      <c r="C723" s="142"/>
      <c r="D723" s="115"/>
      <c r="E723" s="115"/>
    </row>
    <row r="724">
      <c r="C724" s="142"/>
      <c r="D724" s="115"/>
      <c r="E724" s="115"/>
    </row>
    <row r="725">
      <c r="C725" s="142"/>
      <c r="D725" s="115"/>
      <c r="E725" s="115"/>
    </row>
    <row r="726">
      <c r="C726" s="142"/>
      <c r="D726" s="115"/>
      <c r="E726" s="115"/>
    </row>
    <row r="727">
      <c r="C727" s="142"/>
      <c r="D727" s="115"/>
      <c r="E727" s="115"/>
    </row>
    <row r="728">
      <c r="C728" s="142"/>
      <c r="D728" s="115"/>
      <c r="E728" s="115"/>
    </row>
    <row r="729">
      <c r="C729" s="142"/>
      <c r="D729" s="115"/>
      <c r="E729" s="115"/>
    </row>
    <row r="730">
      <c r="C730" s="142"/>
      <c r="D730" s="115"/>
      <c r="E730" s="115"/>
    </row>
    <row r="731">
      <c r="C731" s="142"/>
      <c r="D731" s="115"/>
      <c r="E731" s="115"/>
    </row>
    <row r="732">
      <c r="C732" s="142"/>
      <c r="D732" s="115"/>
      <c r="E732" s="115"/>
    </row>
    <row r="733">
      <c r="C733" s="142"/>
      <c r="D733" s="115"/>
      <c r="E733" s="115"/>
    </row>
    <row r="734">
      <c r="C734" s="142"/>
      <c r="D734" s="115"/>
      <c r="E734" s="115"/>
    </row>
    <row r="735">
      <c r="C735" s="142"/>
      <c r="D735" s="115"/>
      <c r="E735" s="115"/>
    </row>
    <row r="736">
      <c r="C736" s="142"/>
      <c r="D736" s="115"/>
      <c r="E736" s="115"/>
    </row>
    <row r="737">
      <c r="C737" s="142"/>
      <c r="D737" s="115"/>
      <c r="E737" s="115"/>
    </row>
    <row r="738">
      <c r="C738" s="142"/>
      <c r="D738" s="115"/>
      <c r="E738" s="115"/>
    </row>
    <row r="739">
      <c r="C739" s="142"/>
      <c r="D739" s="115"/>
      <c r="E739" s="115"/>
    </row>
    <row r="740">
      <c r="C740" s="142"/>
      <c r="D740" s="115"/>
      <c r="E740" s="115"/>
    </row>
    <row r="741">
      <c r="C741" s="142"/>
      <c r="D741" s="115"/>
      <c r="E741" s="115"/>
    </row>
    <row r="742">
      <c r="C742" s="142"/>
      <c r="D742" s="115"/>
      <c r="E742" s="115"/>
    </row>
    <row r="743">
      <c r="C743" s="142"/>
      <c r="D743" s="115"/>
      <c r="E743" s="115"/>
    </row>
    <row r="744">
      <c r="C744" s="142"/>
      <c r="D744" s="115"/>
      <c r="E744" s="115"/>
    </row>
    <row r="745">
      <c r="C745" s="142"/>
      <c r="D745" s="115"/>
      <c r="E745" s="115"/>
    </row>
    <row r="746">
      <c r="C746" s="142"/>
      <c r="D746" s="115"/>
      <c r="E746" s="115"/>
    </row>
    <row r="747">
      <c r="C747" s="142"/>
      <c r="D747" s="115"/>
      <c r="E747" s="115"/>
    </row>
    <row r="748">
      <c r="C748" s="142"/>
      <c r="D748" s="115"/>
      <c r="E748" s="115"/>
    </row>
    <row r="749">
      <c r="C749" s="142"/>
      <c r="D749" s="115"/>
      <c r="E749" s="115"/>
    </row>
    <row r="750">
      <c r="C750" s="142"/>
      <c r="D750" s="115"/>
      <c r="E750" s="115"/>
    </row>
    <row r="751">
      <c r="C751" s="142"/>
      <c r="D751" s="115"/>
      <c r="E751" s="115"/>
    </row>
    <row r="752">
      <c r="C752" s="142"/>
      <c r="D752" s="115"/>
      <c r="E752" s="115"/>
    </row>
    <row r="753">
      <c r="C753" s="142"/>
      <c r="D753" s="115"/>
      <c r="E753" s="115"/>
    </row>
    <row r="754">
      <c r="C754" s="142"/>
      <c r="D754" s="115"/>
      <c r="E754" s="115"/>
    </row>
    <row r="755">
      <c r="C755" s="142"/>
      <c r="D755" s="115"/>
      <c r="E755" s="115"/>
    </row>
    <row r="756">
      <c r="C756" s="142"/>
      <c r="D756" s="115"/>
      <c r="E756" s="115"/>
    </row>
    <row r="757">
      <c r="C757" s="142"/>
      <c r="D757" s="115"/>
      <c r="E757" s="115"/>
    </row>
    <row r="758">
      <c r="C758" s="142"/>
      <c r="D758" s="115"/>
      <c r="E758" s="115"/>
    </row>
    <row r="759">
      <c r="C759" s="142"/>
      <c r="D759" s="115"/>
      <c r="E759" s="115"/>
    </row>
    <row r="760">
      <c r="C760" s="142"/>
      <c r="D760" s="115"/>
      <c r="E760" s="115"/>
    </row>
    <row r="761">
      <c r="C761" s="142"/>
      <c r="D761" s="115"/>
      <c r="E761" s="115"/>
    </row>
    <row r="762">
      <c r="C762" s="142"/>
      <c r="D762" s="115"/>
      <c r="E762" s="115"/>
    </row>
    <row r="763">
      <c r="C763" s="142"/>
      <c r="D763" s="115"/>
      <c r="E763" s="115"/>
    </row>
    <row r="764">
      <c r="C764" s="142"/>
      <c r="D764" s="115"/>
      <c r="E764" s="115"/>
    </row>
    <row r="765">
      <c r="C765" s="142"/>
      <c r="D765" s="115"/>
      <c r="E765" s="115"/>
    </row>
    <row r="766">
      <c r="C766" s="142"/>
      <c r="D766" s="115"/>
      <c r="E766" s="115"/>
    </row>
    <row r="767">
      <c r="C767" s="142"/>
      <c r="D767" s="115"/>
      <c r="E767" s="115"/>
    </row>
    <row r="768">
      <c r="C768" s="142"/>
      <c r="D768" s="115"/>
      <c r="E768" s="115"/>
    </row>
    <row r="769">
      <c r="C769" s="142"/>
      <c r="D769" s="115"/>
      <c r="E769" s="115"/>
    </row>
    <row r="770">
      <c r="C770" s="142"/>
      <c r="D770" s="115"/>
      <c r="E770" s="115"/>
    </row>
    <row r="771">
      <c r="C771" s="142"/>
      <c r="D771" s="115"/>
      <c r="E771" s="115"/>
    </row>
    <row r="772">
      <c r="C772" s="142"/>
      <c r="D772" s="115"/>
      <c r="E772" s="115"/>
    </row>
    <row r="773">
      <c r="C773" s="142"/>
      <c r="D773" s="115"/>
      <c r="E773" s="115"/>
    </row>
    <row r="774">
      <c r="C774" s="142"/>
      <c r="D774" s="115"/>
      <c r="E774" s="115"/>
    </row>
    <row r="775">
      <c r="C775" s="142"/>
      <c r="D775" s="115"/>
      <c r="E775" s="115"/>
    </row>
    <row r="776">
      <c r="C776" s="142"/>
      <c r="D776" s="115"/>
      <c r="E776" s="115"/>
    </row>
    <row r="777">
      <c r="C777" s="142"/>
      <c r="D777" s="115"/>
      <c r="E777" s="115"/>
    </row>
    <row r="778">
      <c r="C778" s="142"/>
      <c r="D778" s="115"/>
      <c r="E778" s="115"/>
    </row>
    <row r="779">
      <c r="C779" s="142"/>
      <c r="D779" s="115"/>
      <c r="E779" s="115"/>
    </row>
    <row r="780">
      <c r="C780" s="142"/>
      <c r="D780" s="115"/>
      <c r="E780" s="115"/>
    </row>
    <row r="781">
      <c r="C781" s="142"/>
      <c r="D781" s="115"/>
      <c r="E781" s="115"/>
    </row>
    <row r="782">
      <c r="C782" s="142"/>
      <c r="D782" s="115"/>
      <c r="E782" s="115"/>
    </row>
    <row r="783">
      <c r="C783" s="142"/>
      <c r="D783" s="115"/>
      <c r="E783" s="115"/>
    </row>
    <row r="784">
      <c r="C784" s="142"/>
      <c r="D784" s="115"/>
      <c r="E784" s="115"/>
    </row>
    <row r="785">
      <c r="C785" s="142"/>
      <c r="D785" s="115"/>
      <c r="E785" s="115"/>
    </row>
    <row r="786">
      <c r="C786" s="142"/>
      <c r="D786" s="115"/>
      <c r="E786" s="115"/>
    </row>
    <row r="787">
      <c r="C787" s="142"/>
      <c r="D787" s="115"/>
      <c r="E787" s="115"/>
    </row>
    <row r="788">
      <c r="C788" s="142"/>
      <c r="D788" s="115"/>
      <c r="E788" s="115"/>
    </row>
    <row r="789">
      <c r="C789" s="142"/>
      <c r="D789" s="115"/>
      <c r="E789" s="115"/>
    </row>
    <row r="790">
      <c r="C790" s="142"/>
      <c r="D790" s="115"/>
      <c r="E790" s="115"/>
    </row>
    <row r="791">
      <c r="C791" s="142"/>
      <c r="D791" s="115"/>
      <c r="E791" s="115"/>
    </row>
    <row r="792">
      <c r="C792" s="142"/>
      <c r="D792" s="115"/>
      <c r="E792" s="115"/>
    </row>
    <row r="793">
      <c r="C793" s="142"/>
      <c r="D793" s="115"/>
      <c r="E793" s="115"/>
    </row>
    <row r="794">
      <c r="C794" s="142"/>
      <c r="D794" s="115"/>
      <c r="E794" s="115"/>
    </row>
    <row r="795">
      <c r="C795" s="142"/>
      <c r="D795" s="115"/>
      <c r="E795" s="115"/>
    </row>
    <row r="796">
      <c r="C796" s="142"/>
      <c r="D796" s="115"/>
      <c r="E796" s="115"/>
    </row>
    <row r="797">
      <c r="C797" s="142"/>
      <c r="D797" s="115"/>
      <c r="E797" s="115"/>
    </row>
    <row r="798">
      <c r="C798" s="142"/>
      <c r="D798" s="115"/>
      <c r="E798" s="115"/>
    </row>
    <row r="799">
      <c r="C799" s="142"/>
      <c r="D799" s="115"/>
      <c r="E799" s="115"/>
    </row>
    <row r="800">
      <c r="C800" s="142"/>
      <c r="D800" s="115"/>
      <c r="E800" s="115"/>
    </row>
    <row r="801">
      <c r="C801" s="142"/>
      <c r="D801" s="115"/>
      <c r="E801" s="115"/>
    </row>
    <row r="802">
      <c r="C802" s="142"/>
      <c r="D802" s="115"/>
      <c r="E802" s="115"/>
    </row>
    <row r="803">
      <c r="C803" s="142"/>
      <c r="D803" s="115"/>
      <c r="E803" s="115"/>
    </row>
    <row r="804">
      <c r="C804" s="142"/>
      <c r="D804" s="115"/>
      <c r="E804" s="115"/>
    </row>
    <row r="805">
      <c r="C805" s="142"/>
      <c r="D805" s="115"/>
      <c r="E805" s="115"/>
    </row>
    <row r="806">
      <c r="C806" s="142"/>
      <c r="D806" s="115"/>
      <c r="E806" s="115"/>
    </row>
    <row r="807">
      <c r="C807" s="142"/>
      <c r="D807" s="115"/>
      <c r="E807" s="115"/>
    </row>
    <row r="808">
      <c r="C808" s="142"/>
      <c r="D808" s="115"/>
      <c r="E808" s="115"/>
    </row>
    <row r="809">
      <c r="C809" s="142"/>
      <c r="D809" s="115"/>
      <c r="E809" s="115"/>
    </row>
    <row r="810">
      <c r="C810" s="142"/>
      <c r="D810" s="115"/>
      <c r="E810" s="115"/>
    </row>
    <row r="811">
      <c r="C811" s="142"/>
      <c r="D811" s="115"/>
      <c r="E811" s="115"/>
    </row>
    <row r="812">
      <c r="C812" s="142"/>
      <c r="D812" s="115"/>
      <c r="E812" s="115"/>
    </row>
    <row r="813">
      <c r="C813" s="142"/>
      <c r="D813" s="115"/>
      <c r="E813" s="115"/>
    </row>
    <row r="814">
      <c r="C814" s="142"/>
      <c r="D814" s="115"/>
      <c r="E814" s="115"/>
    </row>
    <row r="815">
      <c r="C815" s="142"/>
      <c r="D815" s="115"/>
      <c r="E815" s="115"/>
    </row>
    <row r="816">
      <c r="C816" s="142"/>
      <c r="D816" s="115"/>
      <c r="E816" s="115"/>
    </row>
    <row r="817">
      <c r="C817" s="142"/>
      <c r="D817" s="115"/>
      <c r="E817" s="115"/>
    </row>
    <row r="818">
      <c r="C818" s="142"/>
      <c r="D818" s="115"/>
      <c r="E818" s="115"/>
    </row>
    <row r="819">
      <c r="C819" s="142"/>
      <c r="D819" s="115"/>
      <c r="E819" s="115"/>
    </row>
    <row r="820">
      <c r="C820" s="142"/>
      <c r="D820" s="115"/>
      <c r="E820" s="115"/>
    </row>
    <row r="821">
      <c r="C821" s="142"/>
      <c r="D821" s="115"/>
      <c r="E821" s="115"/>
    </row>
    <row r="822">
      <c r="C822" s="142"/>
      <c r="D822" s="115"/>
      <c r="E822" s="115"/>
    </row>
    <row r="823">
      <c r="C823" s="142"/>
      <c r="D823" s="115"/>
      <c r="E823" s="115"/>
    </row>
    <row r="824">
      <c r="C824" s="142"/>
      <c r="D824" s="115"/>
      <c r="E824" s="115"/>
    </row>
    <row r="825">
      <c r="C825" s="142"/>
      <c r="D825" s="115"/>
      <c r="E825" s="115"/>
    </row>
    <row r="826">
      <c r="C826" s="142"/>
      <c r="D826" s="115"/>
      <c r="E826" s="115"/>
    </row>
    <row r="827">
      <c r="C827" s="142"/>
      <c r="D827" s="115"/>
      <c r="E827" s="115"/>
    </row>
    <row r="828">
      <c r="C828" s="142"/>
      <c r="D828" s="115"/>
      <c r="E828" s="115"/>
    </row>
    <row r="829">
      <c r="C829" s="142"/>
      <c r="D829" s="115"/>
      <c r="E829" s="115"/>
    </row>
    <row r="830">
      <c r="C830" s="142"/>
      <c r="D830" s="115"/>
      <c r="E830" s="115"/>
    </row>
    <row r="831">
      <c r="C831" s="142"/>
      <c r="D831" s="115"/>
      <c r="E831" s="115"/>
    </row>
    <row r="832">
      <c r="C832" s="142"/>
      <c r="D832" s="115"/>
      <c r="E832" s="115"/>
    </row>
    <row r="833">
      <c r="C833" s="142"/>
      <c r="D833" s="115"/>
      <c r="E833" s="115"/>
    </row>
    <row r="834">
      <c r="C834" s="142"/>
      <c r="D834" s="115"/>
      <c r="E834" s="115"/>
    </row>
    <row r="835">
      <c r="C835" s="142"/>
      <c r="D835" s="115"/>
      <c r="E835" s="115"/>
    </row>
    <row r="836">
      <c r="C836" s="142"/>
      <c r="D836" s="115"/>
      <c r="E836" s="115"/>
    </row>
    <row r="837">
      <c r="C837" s="142"/>
      <c r="D837" s="115"/>
      <c r="E837" s="115"/>
    </row>
    <row r="838">
      <c r="C838" s="142"/>
      <c r="D838" s="115"/>
      <c r="E838" s="115"/>
    </row>
    <row r="839">
      <c r="C839" s="142"/>
      <c r="D839" s="115"/>
      <c r="E839" s="115"/>
    </row>
    <row r="840">
      <c r="C840" s="142"/>
      <c r="D840" s="115"/>
      <c r="E840" s="115"/>
    </row>
    <row r="841">
      <c r="C841" s="142"/>
      <c r="D841" s="115"/>
      <c r="E841" s="115"/>
    </row>
    <row r="842">
      <c r="C842" s="142"/>
      <c r="D842" s="115"/>
      <c r="E842" s="115"/>
    </row>
    <row r="843">
      <c r="C843" s="142"/>
      <c r="D843" s="115"/>
      <c r="E843" s="115"/>
    </row>
    <row r="844">
      <c r="C844" s="142"/>
      <c r="D844" s="115"/>
      <c r="E844" s="115"/>
    </row>
    <row r="845">
      <c r="C845" s="142"/>
      <c r="D845" s="115"/>
      <c r="E845" s="115"/>
    </row>
    <row r="846">
      <c r="C846" s="142"/>
      <c r="D846" s="115"/>
      <c r="E846" s="115"/>
    </row>
    <row r="847">
      <c r="C847" s="142"/>
      <c r="D847" s="115"/>
      <c r="E847" s="115"/>
    </row>
    <row r="848">
      <c r="C848" s="142"/>
      <c r="D848" s="115"/>
      <c r="E848" s="115"/>
    </row>
    <row r="849">
      <c r="C849" s="142"/>
      <c r="D849" s="115"/>
      <c r="E849" s="115"/>
    </row>
    <row r="850">
      <c r="C850" s="142"/>
      <c r="D850" s="115"/>
      <c r="E850" s="115"/>
    </row>
    <row r="851">
      <c r="C851" s="142"/>
      <c r="D851" s="115"/>
      <c r="E851" s="115"/>
    </row>
    <row r="852">
      <c r="C852" s="142"/>
      <c r="D852" s="115"/>
      <c r="E852" s="115"/>
    </row>
    <row r="853">
      <c r="C853" s="142"/>
      <c r="D853" s="115"/>
      <c r="E853" s="115"/>
    </row>
    <row r="854">
      <c r="C854" s="142"/>
      <c r="D854" s="115"/>
      <c r="E854" s="115"/>
    </row>
    <row r="855">
      <c r="C855" s="142"/>
      <c r="D855" s="115"/>
      <c r="E855" s="115"/>
    </row>
    <row r="856">
      <c r="C856" s="142"/>
      <c r="D856" s="115"/>
      <c r="E856" s="115"/>
    </row>
    <row r="857">
      <c r="C857" s="142"/>
      <c r="D857" s="115"/>
      <c r="E857" s="115"/>
    </row>
    <row r="858">
      <c r="C858" s="142"/>
      <c r="D858" s="115"/>
      <c r="E858" s="115"/>
    </row>
    <row r="859">
      <c r="C859" s="142"/>
      <c r="D859" s="115"/>
      <c r="E859" s="115"/>
    </row>
    <row r="860">
      <c r="C860" s="142"/>
      <c r="D860" s="115"/>
      <c r="E860" s="115"/>
    </row>
    <row r="861">
      <c r="C861" s="142"/>
      <c r="D861" s="115"/>
      <c r="E861" s="115"/>
    </row>
    <row r="862">
      <c r="C862" s="142"/>
      <c r="D862" s="115"/>
      <c r="E862" s="115"/>
    </row>
    <row r="863">
      <c r="C863" s="142"/>
      <c r="D863" s="115"/>
      <c r="E863" s="115"/>
    </row>
    <row r="864">
      <c r="C864" s="142"/>
      <c r="D864" s="115"/>
      <c r="E864" s="115"/>
    </row>
    <row r="865">
      <c r="C865" s="142"/>
      <c r="D865" s="115"/>
      <c r="E865" s="115"/>
    </row>
    <row r="866">
      <c r="C866" s="142"/>
      <c r="D866" s="115"/>
      <c r="E866" s="115"/>
    </row>
    <row r="867">
      <c r="C867" s="142"/>
      <c r="D867" s="115"/>
      <c r="E867" s="115"/>
    </row>
    <row r="868">
      <c r="C868" s="142"/>
      <c r="D868" s="115"/>
      <c r="E868" s="115"/>
    </row>
    <row r="869">
      <c r="C869" s="142"/>
      <c r="D869" s="115"/>
      <c r="E869" s="115"/>
    </row>
    <row r="870">
      <c r="C870" s="142"/>
      <c r="D870" s="115"/>
      <c r="E870" s="115"/>
    </row>
    <row r="871">
      <c r="C871" s="142"/>
      <c r="D871" s="115"/>
      <c r="E871" s="115"/>
    </row>
    <row r="872">
      <c r="C872" s="142"/>
      <c r="D872" s="115"/>
      <c r="E872" s="115"/>
    </row>
    <row r="873">
      <c r="C873" s="142"/>
      <c r="D873" s="115"/>
      <c r="E873" s="115"/>
    </row>
    <row r="874">
      <c r="C874" s="142"/>
      <c r="D874" s="115"/>
      <c r="E874" s="115"/>
    </row>
    <row r="875">
      <c r="C875" s="142"/>
      <c r="D875" s="115"/>
      <c r="E875" s="115"/>
    </row>
    <row r="876">
      <c r="C876" s="142"/>
      <c r="D876" s="115"/>
      <c r="E876" s="115"/>
    </row>
    <row r="877">
      <c r="C877" s="142"/>
      <c r="D877" s="115"/>
      <c r="E877" s="115"/>
    </row>
    <row r="878">
      <c r="C878" s="142"/>
      <c r="D878" s="115"/>
      <c r="E878" s="115"/>
    </row>
    <row r="879">
      <c r="C879" s="142"/>
      <c r="D879" s="115"/>
      <c r="E879" s="115"/>
    </row>
    <row r="880">
      <c r="C880" s="142"/>
      <c r="D880" s="115"/>
      <c r="E880" s="115"/>
    </row>
    <row r="881">
      <c r="C881" s="142"/>
      <c r="D881" s="115"/>
      <c r="E881" s="115"/>
    </row>
    <row r="882">
      <c r="C882" s="142"/>
      <c r="D882" s="115"/>
      <c r="E882" s="115"/>
    </row>
    <row r="883">
      <c r="C883" s="142"/>
      <c r="D883" s="115"/>
      <c r="E883" s="115"/>
    </row>
    <row r="884">
      <c r="C884" s="142"/>
      <c r="D884" s="115"/>
      <c r="E884" s="115"/>
    </row>
    <row r="885">
      <c r="C885" s="142"/>
      <c r="D885" s="115"/>
      <c r="E885" s="115"/>
    </row>
    <row r="886">
      <c r="C886" s="142"/>
      <c r="D886" s="115"/>
      <c r="E886" s="115"/>
    </row>
    <row r="887">
      <c r="C887" s="142"/>
      <c r="D887" s="115"/>
      <c r="E887" s="115"/>
    </row>
    <row r="888">
      <c r="C888" s="142"/>
      <c r="D888" s="115"/>
      <c r="E888" s="115"/>
    </row>
    <row r="889">
      <c r="C889" s="142"/>
      <c r="D889" s="115"/>
      <c r="E889" s="115"/>
    </row>
    <row r="890">
      <c r="C890" s="142"/>
      <c r="D890" s="115"/>
      <c r="E890" s="115"/>
    </row>
    <row r="891">
      <c r="C891" s="142"/>
      <c r="D891" s="115"/>
      <c r="E891" s="115"/>
    </row>
    <row r="892">
      <c r="C892" s="142"/>
      <c r="D892" s="115"/>
      <c r="E892" s="115"/>
    </row>
    <row r="893">
      <c r="C893" s="142"/>
      <c r="D893" s="115"/>
      <c r="E893" s="115"/>
    </row>
    <row r="894">
      <c r="C894" s="142"/>
      <c r="D894" s="115"/>
      <c r="E894" s="115"/>
    </row>
    <row r="895">
      <c r="C895" s="142"/>
      <c r="D895" s="115"/>
      <c r="E895" s="115"/>
    </row>
    <row r="896">
      <c r="C896" s="142"/>
      <c r="D896" s="115"/>
      <c r="E896" s="115"/>
    </row>
    <row r="897">
      <c r="C897" s="142"/>
      <c r="D897" s="115"/>
      <c r="E897" s="115"/>
    </row>
    <row r="898">
      <c r="C898" s="142"/>
      <c r="D898" s="115"/>
      <c r="E898" s="115"/>
    </row>
    <row r="899">
      <c r="C899" s="142"/>
      <c r="D899" s="115"/>
      <c r="E899" s="115"/>
    </row>
    <row r="900">
      <c r="C900" s="142"/>
      <c r="D900" s="115"/>
      <c r="E900" s="115"/>
    </row>
    <row r="901">
      <c r="C901" s="142"/>
      <c r="D901" s="115"/>
      <c r="E901" s="115"/>
    </row>
    <row r="902">
      <c r="C902" s="142"/>
      <c r="D902" s="115"/>
      <c r="E902" s="115"/>
    </row>
    <row r="903">
      <c r="C903" s="142"/>
      <c r="D903" s="115"/>
      <c r="E903" s="115"/>
    </row>
    <row r="904">
      <c r="C904" s="142"/>
      <c r="D904" s="115"/>
      <c r="E904" s="115"/>
    </row>
    <row r="905">
      <c r="C905" s="142"/>
      <c r="D905" s="115"/>
      <c r="E905" s="115"/>
    </row>
    <row r="906">
      <c r="C906" s="142"/>
      <c r="D906" s="115"/>
      <c r="E906" s="115"/>
    </row>
    <row r="907">
      <c r="C907" s="142"/>
      <c r="D907" s="115"/>
      <c r="E907" s="115"/>
    </row>
    <row r="908">
      <c r="C908" s="142"/>
      <c r="D908" s="115"/>
      <c r="E908" s="115"/>
    </row>
    <row r="909">
      <c r="C909" s="142"/>
      <c r="D909" s="115"/>
      <c r="E909" s="115"/>
    </row>
    <row r="910">
      <c r="C910" s="142"/>
      <c r="D910" s="115"/>
      <c r="E910" s="115"/>
    </row>
    <row r="911">
      <c r="C911" s="142"/>
      <c r="D911" s="115"/>
      <c r="E911" s="115"/>
    </row>
    <row r="912">
      <c r="C912" s="142"/>
      <c r="D912" s="115"/>
      <c r="E912" s="115"/>
    </row>
    <row r="913">
      <c r="C913" s="142"/>
      <c r="D913" s="115"/>
      <c r="E913" s="115"/>
    </row>
    <row r="914">
      <c r="C914" s="142"/>
      <c r="D914" s="115"/>
      <c r="E914" s="115"/>
    </row>
    <row r="915">
      <c r="C915" s="142"/>
      <c r="D915" s="115"/>
      <c r="E915" s="115"/>
    </row>
    <row r="916">
      <c r="C916" s="142"/>
      <c r="D916" s="115"/>
      <c r="E916" s="115"/>
    </row>
    <row r="917">
      <c r="C917" s="142"/>
      <c r="D917" s="115"/>
      <c r="E917" s="115"/>
    </row>
    <row r="918">
      <c r="C918" s="142"/>
      <c r="D918" s="115"/>
      <c r="E918" s="115"/>
    </row>
    <row r="919">
      <c r="C919" s="142"/>
      <c r="D919" s="115"/>
      <c r="E919" s="115"/>
    </row>
    <row r="920">
      <c r="C920" s="142"/>
      <c r="D920" s="115"/>
      <c r="E920" s="115"/>
    </row>
    <row r="921">
      <c r="C921" s="142"/>
      <c r="D921" s="115"/>
      <c r="E921" s="115"/>
    </row>
    <row r="922">
      <c r="C922" s="142"/>
      <c r="D922" s="115"/>
      <c r="E922" s="115"/>
    </row>
    <row r="923">
      <c r="C923" s="142"/>
      <c r="D923" s="115"/>
      <c r="E923" s="115"/>
    </row>
    <row r="924">
      <c r="C924" s="142"/>
      <c r="D924" s="115"/>
      <c r="E924" s="115"/>
    </row>
    <row r="925">
      <c r="C925" s="142"/>
      <c r="D925" s="115"/>
      <c r="E925" s="115"/>
    </row>
    <row r="926">
      <c r="C926" s="142"/>
      <c r="D926" s="115"/>
      <c r="E926" s="115"/>
    </row>
    <row r="927">
      <c r="C927" s="142"/>
      <c r="D927" s="115"/>
      <c r="E927" s="115"/>
    </row>
    <row r="928">
      <c r="C928" s="142"/>
      <c r="D928" s="115"/>
      <c r="E928" s="115"/>
    </row>
    <row r="929">
      <c r="C929" s="142"/>
      <c r="D929" s="115"/>
      <c r="E929" s="115"/>
    </row>
    <row r="930">
      <c r="C930" s="142"/>
      <c r="D930" s="115"/>
      <c r="E930" s="115"/>
    </row>
    <row r="931">
      <c r="C931" s="142"/>
      <c r="D931" s="115"/>
      <c r="E931" s="115"/>
    </row>
    <row r="932">
      <c r="C932" s="142"/>
      <c r="D932" s="115"/>
      <c r="E932" s="115"/>
    </row>
    <row r="933">
      <c r="C933" s="142"/>
      <c r="D933" s="115"/>
      <c r="E933" s="115"/>
    </row>
    <row r="934">
      <c r="C934" s="142"/>
      <c r="D934" s="115"/>
      <c r="E934" s="115"/>
    </row>
    <row r="935">
      <c r="C935" s="142"/>
      <c r="D935" s="115"/>
      <c r="E935" s="115"/>
    </row>
    <row r="936">
      <c r="C936" s="142"/>
      <c r="D936" s="115"/>
      <c r="E936" s="115"/>
    </row>
    <row r="937">
      <c r="C937" s="142"/>
      <c r="D937" s="115"/>
      <c r="E937" s="115"/>
    </row>
    <row r="938">
      <c r="C938" s="142"/>
      <c r="D938" s="115"/>
      <c r="E938" s="115"/>
    </row>
    <row r="939">
      <c r="C939" s="142"/>
      <c r="D939" s="115"/>
      <c r="E939" s="115"/>
    </row>
    <row r="940">
      <c r="C940" s="142"/>
      <c r="D940" s="115"/>
      <c r="E940" s="115"/>
    </row>
    <row r="941">
      <c r="C941" s="142"/>
      <c r="D941" s="115"/>
      <c r="E941" s="115"/>
    </row>
    <row r="942">
      <c r="C942" s="142"/>
      <c r="D942" s="115"/>
      <c r="E942" s="115"/>
    </row>
    <row r="943">
      <c r="C943" s="142"/>
      <c r="D943" s="115"/>
      <c r="E943" s="115"/>
    </row>
    <row r="944">
      <c r="C944" s="142"/>
      <c r="D944" s="115"/>
      <c r="E944" s="115"/>
    </row>
    <row r="945">
      <c r="C945" s="142"/>
      <c r="D945" s="115"/>
      <c r="E945" s="115"/>
    </row>
    <row r="946">
      <c r="C946" s="142"/>
      <c r="D946" s="115"/>
      <c r="E946" s="115"/>
    </row>
    <row r="947">
      <c r="C947" s="142"/>
      <c r="D947" s="115"/>
      <c r="E947" s="115"/>
    </row>
    <row r="948">
      <c r="C948" s="142"/>
      <c r="D948" s="115"/>
      <c r="E948" s="115"/>
    </row>
    <row r="949">
      <c r="C949" s="142"/>
      <c r="D949" s="115"/>
      <c r="E949" s="115"/>
    </row>
    <row r="950">
      <c r="C950" s="142"/>
      <c r="D950" s="115"/>
      <c r="E950" s="115"/>
    </row>
    <row r="951">
      <c r="C951" s="142"/>
      <c r="D951" s="115"/>
      <c r="E951" s="115"/>
    </row>
    <row r="952">
      <c r="C952" s="142"/>
      <c r="D952" s="115"/>
      <c r="E952" s="115"/>
    </row>
    <row r="953">
      <c r="C953" s="142"/>
      <c r="D953" s="115"/>
      <c r="E953" s="115"/>
    </row>
    <row r="954">
      <c r="C954" s="142"/>
      <c r="D954" s="115"/>
      <c r="E954" s="115"/>
    </row>
    <row r="955">
      <c r="C955" s="142"/>
      <c r="D955" s="115"/>
      <c r="E955" s="115"/>
    </row>
    <row r="956">
      <c r="C956" s="142"/>
      <c r="D956" s="115"/>
      <c r="E956" s="115"/>
    </row>
    <row r="957">
      <c r="C957" s="142"/>
      <c r="D957" s="115"/>
      <c r="E957" s="115"/>
    </row>
    <row r="958">
      <c r="C958" s="142"/>
      <c r="D958" s="115"/>
      <c r="E958" s="115"/>
    </row>
    <row r="959">
      <c r="C959" s="142"/>
      <c r="D959" s="115"/>
      <c r="E959" s="115"/>
    </row>
    <row r="960">
      <c r="C960" s="142"/>
      <c r="D960" s="115"/>
      <c r="E960" s="115"/>
    </row>
    <row r="961">
      <c r="C961" s="142"/>
      <c r="D961" s="115"/>
      <c r="E961" s="115"/>
    </row>
    <row r="962">
      <c r="C962" s="142"/>
      <c r="D962" s="115"/>
      <c r="E962" s="115"/>
    </row>
    <row r="963">
      <c r="C963" s="142"/>
      <c r="D963" s="115"/>
      <c r="E963" s="115"/>
    </row>
    <row r="964">
      <c r="C964" s="142"/>
      <c r="D964" s="115"/>
      <c r="E964" s="115"/>
    </row>
    <row r="965">
      <c r="C965" s="142"/>
      <c r="D965" s="115"/>
      <c r="E965" s="115"/>
    </row>
    <row r="966">
      <c r="C966" s="142"/>
      <c r="D966" s="115"/>
      <c r="E966" s="115"/>
    </row>
    <row r="967">
      <c r="C967" s="142"/>
      <c r="D967" s="115"/>
      <c r="E967" s="115"/>
    </row>
    <row r="968">
      <c r="C968" s="142"/>
      <c r="D968" s="115"/>
      <c r="E968" s="115"/>
    </row>
    <row r="969">
      <c r="C969" s="142"/>
      <c r="D969" s="115"/>
      <c r="E969" s="115"/>
    </row>
    <row r="970">
      <c r="C970" s="142"/>
      <c r="D970" s="115"/>
      <c r="E970" s="115"/>
    </row>
    <row r="971">
      <c r="C971" s="142"/>
      <c r="D971" s="115"/>
      <c r="E971" s="115"/>
    </row>
    <row r="972">
      <c r="C972" s="142"/>
      <c r="D972" s="115"/>
      <c r="E972" s="115"/>
    </row>
    <row r="973">
      <c r="C973" s="142"/>
      <c r="D973" s="115"/>
      <c r="E973" s="115"/>
    </row>
    <row r="974">
      <c r="C974" s="142"/>
      <c r="D974" s="115"/>
      <c r="E974" s="115"/>
    </row>
    <row r="975">
      <c r="C975" s="142"/>
      <c r="D975" s="115"/>
      <c r="E975" s="115"/>
    </row>
    <row r="976">
      <c r="C976" s="142"/>
      <c r="D976" s="115"/>
      <c r="E976" s="115"/>
    </row>
    <row r="977">
      <c r="C977" s="142"/>
      <c r="D977" s="115"/>
      <c r="E977" s="115"/>
    </row>
    <row r="978">
      <c r="C978" s="142"/>
      <c r="D978" s="115"/>
      <c r="E978" s="115"/>
    </row>
    <row r="979">
      <c r="C979" s="142"/>
      <c r="D979" s="115"/>
      <c r="E979" s="115"/>
    </row>
    <row r="980">
      <c r="C980" s="142"/>
      <c r="D980" s="115"/>
      <c r="E980" s="115"/>
    </row>
    <row r="981">
      <c r="C981" s="142"/>
      <c r="D981" s="115"/>
      <c r="E981" s="115"/>
    </row>
    <row r="982">
      <c r="C982" s="142"/>
      <c r="D982" s="115"/>
      <c r="E982" s="115"/>
    </row>
    <row r="983">
      <c r="C983" s="142"/>
      <c r="D983" s="115"/>
      <c r="E983" s="115"/>
    </row>
    <row r="984">
      <c r="C984" s="142"/>
      <c r="D984" s="115"/>
      <c r="E984" s="115"/>
    </row>
    <row r="985">
      <c r="C985" s="142"/>
      <c r="D985" s="115"/>
      <c r="E985" s="115"/>
    </row>
    <row r="986">
      <c r="C986" s="142"/>
      <c r="D986" s="115"/>
      <c r="E986" s="115"/>
    </row>
    <row r="987">
      <c r="C987" s="142"/>
      <c r="D987" s="115"/>
      <c r="E987" s="115"/>
    </row>
    <row r="988">
      <c r="C988" s="142"/>
      <c r="D988" s="115"/>
      <c r="E988" s="115"/>
    </row>
    <row r="989">
      <c r="C989" s="142"/>
      <c r="D989" s="115"/>
      <c r="E989" s="115"/>
    </row>
    <row r="990">
      <c r="C990" s="142"/>
      <c r="D990" s="115"/>
      <c r="E990" s="115"/>
    </row>
    <row r="991">
      <c r="C991" s="142"/>
      <c r="D991" s="115"/>
      <c r="E991" s="115"/>
    </row>
    <row r="992">
      <c r="C992" s="142"/>
      <c r="D992" s="115"/>
      <c r="E992" s="115"/>
    </row>
    <row r="993">
      <c r="C993" s="142"/>
      <c r="D993" s="115"/>
      <c r="E993" s="115"/>
    </row>
    <row r="994">
      <c r="C994" s="142"/>
      <c r="D994" s="115"/>
      <c r="E994" s="115"/>
    </row>
    <row r="995">
      <c r="C995" s="142"/>
      <c r="D995" s="115"/>
      <c r="E995" s="115"/>
    </row>
    <row r="996">
      <c r="C996" s="142"/>
      <c r="D996" s="115"/>
      <c r="E996" s="115"/>
    </row>
    <row r="997">
      <c r="C997" s="142"/>
      <c r="D997" s="115"/>
      <c r="E997" s="115"/>
    </row>
    <row r="998">
      <c r="C998" s="142"/>
      <c r="D998" s="115"/>
      <c r="E998" s="115"/>
    </row>
    <row r="999">
      <c r="C999" s="142"/>
      <c r="D999" s="115"/>
      <c r="E999" s="115"/>
    </row>
    <row r="1000">
      <c r="C1000" s="142"/>
      <c r="D1000" s="115"/>
      <c r="E1000" s="115"/>
    </row>
    <row r="1001">
      <c r="C1001" s="142"/>
      <c r="D1001" s="115"/>
      <c r="E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38"/>
    <hyperlink r:id="rId238" ref="B239"/>
    <hyperlink r:id="rId239" ref="B240"/>
    <hyperlink r:id="rId240" ref="B241"/>
    <hyperlink r:id="rId241" ref="B242"/>
    <hyperlink r:id="rId242" ref="B243"/>
    <hyperlink r:id="rId243" ref="B244"/>
    <hyperlink r:id="rId244" ref="B245"/>
    <hyperlink r:id="rId245" ref="B246"/>
    <hyperlink r:id="rId246" ref="B247"/>
    <hyperlink r:id="rId247" ref="B248"/>
    <hyperlink r:id="rId248" ref="B249"/>
    <hyperlink r:id="rId249" ref="B250"/>
    <hyperlink r:id="rId250" ref="B251"/>
    <hyperlink r:id="rId251" ref="B252"/>
    <hyperlink r:id="rId252" ref="B253"/>
    <hyperlink r:id="rId253" ref="B254"/>
    <hyperlink r:id="rId254" ref="B255"/>
    <hyperlink r:id="rId255" ref="B256"/>
    <hyperlink r:id="rId256" ref="B257"/>
    <hyperlink r:id="rId257" ref="B258"/>
    <hyperlink r:id="rId258" ref="B259"/>
    <hyperlink r:id="rId259" ref="B260"/>
    <hyperlink r:id="rId260" ref="B261"/>
    <hyperlink r:id="rId261" ref="B262"/>
    <hyperlink r:id="rId262" ref="B263"/>
    <hyperlink r:id="rId263" ref="B264"/>
    <hyperlink r:id="rId264" ref="B265"/>
    <hyperlink r:id="rId265" ref="B266"/>
    <hyperlink r:id="rId266" ref="B267"/>
    <hyperlink r:id="rId267" ref="B268"/>
    <hyperlink r:id="rId268" ref="B269"/>
    <hyperlink r:id="rId269" ref="B270"/>
    <hyperlink r:id="rId270" ref="B271"/>
    <hyperlink r:id="rId271" ref="B272"/>
    <hyperlink r:id="rId272" ref="B273"/>
    <hyperlink r:id="rId273" ref="B274"/>
    <hyperlink r:id="rId274" ref="B275"/>
    <hyperlink r:id="rId275" ref="B276"/>
    <hyperlink r:id="rId276" ref="B277"/>
    <hyperlink r:id="rId277" ref="B278"/>
    <hyperlink r:id="rId278" ref="B279"/>
    <hyperlink r:id="rId279" ref="B280"/>
    <hyperlink r:id="rId280" ref="B281"/>
    <hyperlink r:id="rId281" ref="B282"/>
    <hyperlink r:id="rId282" ref="B283"/>
    <hyperlink r:id="rId283" ref="B284"/>
    <hyperlink r:id="rId284" ref="B285"/>
    <hyperlink r:id="rId285" ref="B286"/>
    <hyperlink r:id="rId286" ref="B287"/>
    <hyperlink r:id="rId287" ref="B288"/>
    <hyperlink r:id="rId288" ref="B289"/>
    <hyperlink r:id="rId289" ref="B290"/>
    <hyperlink r:id="rId290" ref="B291"/>
    <hyperlink r:id="rId291" ref="B292"/>
    <hyperlink r:id="rId292" ref="B293"/>
    <hyperlink r:id="rId293" ref="B294"/>
    <hyperlink r:id="rId294" ref="B295"/>
    <hyperlink r:id="rId295" ref="B296"/>
    <hyperlink r:id="rId296" ref="B297"/>
    <hyperlink r:id="rId297" ref="B298"/>
    <hyperlink r:id="rId298" ref="B299"/>
    <hyperlink r:id="rId299" ref="B300"/>
    <hyperlink r:id="rId300" ref="B301"/>
    <hyperlink r:id="rId301" ref="B302"/>
    <hyperlink r:id="rId302" ref="B303"/>
    <hyperlink r:id="rId303" ref="B304"/>
    <hyperlink r:id="rId304" ref="B305"/>
    <hyperlink r:id="rId305" ref="B306"/>
    <hyperlink r:id="rId306" ref="B307"/>
    <hyperlink r:id="rId307" ref="B308"/>
    <hyperlink r:id="rId308" ref="B309"/>
    <hyperlink r:id="rId309" ref="B310"/>
    <hyperlink r:id="rId310" ref="B311"/>
    <hyperlink r:id="rId311" ref="B312"/>
    <hyperlink r:id="rId312" ref="B313"/>
    <hyperlink r:id="rId313" ref="B314"/>
    <hyperlink r:id="rId314" ref="B315"/>
    <hyperlink r:id="rId315" ref="B316"/>
    <hyperlink r:id="rId316" ref="B317"/>
    <hyperlink r:id="rId317" ref="B318"/>
    <hyperlink r:id="rId318" ref="B319"/>
    <hyperlink r:id="rId319" ref="B320"/>
    <hyperlink r:id="rId320" ref="B321"/>
    <hyperlink r:id="rId321" ref="B322"/>
    <hyperlink r:id="rId322" ref="B323"/>
    <hyperlink r:id="rId323" ref="B324"/>
    <hyperlink r:id="rId324" ref="B325"/>
    <hyperlink r:id="rId325" ref="B326"/>
    <hyperlink r:id="rId326" ref="B327"/>
    <hyperlink r:id="rId327" ref="B328"/>
    <hyperlink r:id="rId328" ref="B329"/>
    <hyperlink r:id="rId329" ref="B330"/>
    <hyperlink r:id="rId330" ref="B331"/>
    <hyperlink r:id="rId331" ref="B332"/>
    <hyperlink r:id="rId332" ref="B333"/>
    <hyperlink r:id="rId333" ref="B334"/>
    <hyperlink r:id="rId334" ref="B335"/>
    <hyperlink r:id="rId335" ref="B336"/>
    <hyperlink r:id="rId336" ref="B337"/>
    <hyperlink r:id="rId337" ref="B338"/>
    <hyperlink r:id="rId338" ref="B339"/>
    <hyperlink r:id="rId339" ref="B340"/>
    <hyperlink r:id="rId340" ref="B341"/>
    <hyperlink r:id="rId341" ref="B342"/>
    <hyperlink r:id="rId342" ref="B343"/>
    <hyperlink r:id="rId343" ref="B344"/>
    <hyperlink r:id="rId344" ref="B345"/>
    <hyperlink r:id="rId345" ref="B346"/>
    <hyperlink r:id="rId346" ref="B347"/>
    <hyperlink r:id="rId347" ref="B348"/>
    <hyperlink r:id="rId348" ref="B349"/>
    <hyperlink r:id="rId349" ref="B350"/>
    <hyperlink r:id="rId350" ref="B351"/>
    <hyperlink r:id="rId351" ref="B352"/>
    <hyperlink r:id="rId352" ref="B353"/>
    <hyperlink r:id="rId353" ref="B354"/>
    <hyperlink r:id="rId354" ref="B355"/>
    <hyperlink r:id="rId355" ref="B356"/>
    <hyperlink r:id="rId356" ref="B357"/>
    <hyperlink r:id="rId357" ref="B358"/>
    <hyperlink r:id="rId358" ref="B359"/>
    <hyperlink r:id="rId359" ref="B360"/>
    <hyperlink r:id="rId360" ref="B361"/>
    <hyperlink r:id="rId361" ref="B362"/>
    <hyperlink r:id="rId362" ref="B363"/>
    <hyperlink r:id="rId363" ref="B364"/>
    <hyperlink r:id="rId364" ref="B365"/>
    <hyperlink r:id="rId365" ref="B366"/>
    <hyperlink r:id="rId366" ref="B367"/>
    <hyperlink r:id="rId367" ref="B368"/>
    <hyperlink r:id="rId368" ref="B369"/>
    <hyperlink r:id="rId369" ref="B370"/>
    <hyperlink r:id="rId370" ref="B371"/>
    <hyperlink r:id="rId371" ref="B372"/>
  </hyperlinks>
  <drawing r:id="rId372"/>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7.5"/>
    <col customWidth="1" min="3" max="3" width="14.0"/>
    <col customWidth="1" min="6" max="7" width="20.5"/>
  </cols>
  <sheetData>
    <row r="1">
      <c r="A1" s="339" t="s">
        <v>0</v>
      </c>
      <c r="B1" s="48" t="s">
        <v>1</v>
      </c>
      <c r="C1" s="340" t="s">
        <v>2</v>
      </c>
      <c r="D1" s="49" t="s">
        <v>3</v>
      </c>
      <c r="E1" s="4"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341">
        <v>11001.0</v>
      </c>
      <c r="B2" s="342" t="s">
        <v>2280</v>
      </c>
      <c r="C2" s="335">
        <v>5223.0</v>
      </c>
      <c r="D2" s="129">
        <v>45779.0</v>
      </c>
      <c r="E2" s="154">
        <v>45950.0</v>
      </c>
      <c r="F2" s="133"/>
      <c r="G2" s="168" t="s">
        <v>26</v>
      </c>
      <c r="H2" s="168" t="s">
        <v>2281</v>
      </c>
      <c r="I2" s="168"/>
      <c r="J2" s="133"/>
      <c r="K2" s="133"/>
      <c r="L2" s="133"/>
      <c r="M2" s="133"/>
      <c r="N2" s="133"/>
      <c r="O2" s="133"/>
      <c r="P2" s="133"/>
      <c r="Q2" s="133"/>
      <c r="R2" s="133"/>
      <c r="S2" s="133"/>
      <c r="T2" s="133"/>
      <c r="U2" s="133"/>
      <c r="V2" s="133"/>
      <c r="W2" s="133"/>
      <c r="X2" s="133"/>
      <c r="Y2" s="133"/>
      <c r="Z2" s="133"/>
      <c r="AA2" s="133"/>
      <c r="AB2" s="133"/>
      <c r="AC2" s="133"/>
      <c r="AD2" s="133"/>
    </row>
    <row r="3">
      <c r="A3" s="341">
        <v>11002.0</v>
      </c>
      <c r="B3" s="342" t="s">
        <v>2282</v>
      </c>
      <c r="C3" s="335">
        <v>4936.0</v>
      </c>
      <c r="D3" s="129">
        <v>45779.0</v>
      </c>
      <c r="E3" s="154">
        <v>45950.0</v>
      </c>
      <c r="F3" s="133"/>
      <c r="G3" s="168" t="s">
        <v>26</v>
      </c>
      <c r="H3" s="133"/>
      <c r="I3" s="133"/>
      <c r="J3" s="133"/>
      <c r="K3" s="133"/>
      <c r="L3" s="133"/>
      <c r="M3" s="133"/>
      <c r="N3" s="133"/>
      <c r="O3" s="133"/>
      <c r="P3" s="133"/>
      <c r="Q3" s="133"/>
      <c r="R3" s="133"/>
      <c r="S3" s="133"/>
      <c r="T3" s="133"/>
      <c r="U3" s="133"/>
      <c r="V3" s="133"/>
      <c r="W3" s="133"/>
      <c r="X3" s="133"/>
      <c r="Y3" s="133"/>
      <c r="Z3" s="133"/>
      <c r="AA3" s="133"/>
      <c r="AB3" s="133"/>
      <c r="AC3" s="133"/>
      <c r="AD3" s="133"/>
    </row>
    <row r="4">
      <c r="A4" s="341">
        <v>11003.0</v>
      </c>
      <c r="B4" s="342" t="s">
        <v>2283</v>
      </c>
      <c r="C4" s="335">
        <v>1436.0</v>
      </c>
      <c r="D4" s="129">
        <v>45779.0</v>
      </c>
      <c r="E4" s="154">
        <v>45950.0</v>
      </c>
      <c r="F4" s="133"/>
      <c r="G4" s="168" t="s">
        <v>26</v>
      </c>
      <c r="H4" s="133"/>
      <c r="I4" s="133"/>
      <c r="J4" s="133"/>
      <c r="K4" s="133"/>
      <c r="L4" s="133"/>
      <c r="M4" s="133"/>
      <c r="N4" s="133"/>
      <c r="O4" s="133"/>
      <c r="P4" s="133"/>
      <c r="Q4" s="133"/>
      <c r="R4" s="133"/>
      <c r="S4" s="133"/>
      <c r="T4" s="133"/>
      <c r="U4" s="133"/>
      <c r="V4" s="133"/>
      <c r="W4" s="133"/>
      <c r="X4" s="133"/>
      <c r="Y4" s="133"/>
      <c r="Z4" s="133"/>
      <c r="AA4" s="133"/>
      <c r="AB4" s="133"/>
      <c r="AC4" s="133"/>
      <c r="AD4" s="133"/>
    </row>
    <row r="5">
      <c r="A5" s="341">
        <v>11004.0</v>
      </c>
      <c r="B5" s="342" t="s">
        <v>2284</v>
      </c>
      <c r="C5" s="335">
        <v>124978.0</v>
      </c>
      <c r="D5" s="129">
        <v>45779.0</v>
      </c>
      <c r="E5" s="154">
        <v>45950.0</v>
      </c>
      <c r="F5" s="133"/>
      <c r="G5" s="168" t="s">
        <v>26</v>
      </c>
      <c r="H5" s="133"/>
      <c r="I5" s="133"/>
      <c r="J5" s="133"/>
      <c r="K5" s="133"/>
      <c r="L5" s="133"/>
      <c r="M5" s="133"/>
      <c r="N5" s="133"/>
      <c r="O5" s="133"/>
      <c r="P5" s="133"/>
      <c r="Q5" s="133"/>
      <c r="R5" s="133"/>
      <c r="S5" s="133"/>
      <c r="T5" s="133"/>
      <c r="U5" s="133"/>
      <c r="V5" s="133"/>
      <c r="W5" s="133"/>
      <c r="X5" s="133"/>
      <c r="Y5" s="133"/>
      <c r="Z5" s="133"/>
      <c r="AA5" s="133"/>
      <c r="AB5" s="133"/>
      <c r="AC5" s="133"/>
      <c r="AD5" s="133"/>
    </row>
    <row r="6">
      <c r="A6" s="341">
        <v>11005.0</v>
      </c>
      <c r="B6" s="342" t="s">
        <v>2285</v>
      </c>
      <c r="C6" s="335">
        <v>5443.0</v>
      </c>
      <c r="D6" s="129">
        <v>45779.0</v>
      </c>
      <c r="E6" s="154">
        <v>45950.0</v>
      </c>
      <c r="F6" s="133"/>
      <c r="G6" s="168" t="s">
        <v>26</v>
      </c>
      <c r="H6" s="133"/>
      <c r="I6" s="133"/>
      <c r="J6" s="133"/>
      <c r="K6" s="133"/>
      <c r="L6" s="133"/>
      <c r="M6" s="133"/>
      <c r="N6" s="133"/>
      <c r="O6" s="133"/>
      <c r="P6" s="133"/>
      <c r="Q6" s="133"/>
      <c r="R6" s="133"/>
      <c r="S6" s="133"/>
      <c r="T6" s="133"/>
      <c r="U6" s="133"/>
      <c r="V6" s="133"/>
      <c r="W6" s="133"/>
      <c r="X6" s="133"/>
      <c r="Y6" s="133"/>
      <c r="Z6" s="133"/>
      <c r="AA6" s="133"/>
      <c r="AB6" s="133"/>
      <c r="AC6" s="133"/>
      <c r="AD6" s="133"/>
    </row>
    <row r="7">
      <c r="A7" s="341">
        <v>11006.0</v>
      </c>
      <c r="B7" s="342" t="s">
        <v>2286</v>
      </c>
      <c r="C7" s="335">
        <v>31046.0</v>
      </c>
      <c r="D7" s="129">
        <v>45779.0</v>
      </c>
      <c r="E7" s="154">
        <v>45950.0</v>
      </c>
      <c r="F7" s="133"/>
      <c r="G7" s="168" t="s">
        <v>26</v>
      </c>
      <c r="H7" s="133"/>
      <c r="I7" s="133"/>
      <c r="J7" s="133"/>
      <c r="K7" s="133"/>
      <c r="L7" s="133"/>
      <c r="M7" s="133"/>
      <c r="N7" s="133"/>
      <c r="O7" s="133"/>
      <c r="P7" s="133"/>
      <c r="Q7" s="133"/>
      <c r="R7" s="133"/>
      <c r="S7" s="133"/>
      <c r="T7" s="133"/>
      <c r="U7" s="133"/>
      <c r="V7" s="133"/>
      <c r="W7" s="133"/>
      <c r="X7" s="133"/>
      <c r="Y7" s="133"/>
      <c r="Z7" s="133"/>
      <c r="AA7" s="133"/>
      <c r="AB7" s="133"/>
      <c r="AC7" s="133"/>
      <c r="AD7" s="133"/>
    </row>
    <row r="8">
      <c r="A8" s="341">
        <v>11007.0</v>
      </c>
      <c r="B8" s="342" t="s">
        <v>2287</v>
      </c>
      <c r="C8" s="335">
        <v>22709.0</v>
      </c>
      <c r="D8" s="129">
        <v>45779.0</v>
      </c>
      <c r="E8" s="154">
        <v>45950.0</v>
      </c>
      <c r="F8" s="133"/>
      <c r="G8" s="168" t="s">
        <v>26</v>
      </c>
      <c r="H8" s="133"/>
      <c r="I8" s="133"/>
      <c r="J8" s="133"/>
      <c r="K8" s="133"/>
      <c r="L8" s="133"/>
      <c r="M8" s="133"/>
      <c r="N8" s="133"/>
      <c r="O8" s="133"/>
      <c r="P8" s="133"/>
      <c r="Q8" s="133"/>
      <c r="R8" s="133"/>
      <c r="S8" s="133"/>
      <c r="T8" s="133"/>
      <c r="U8" s="133"/>
      <c r="V8" s="133"/>
      <c r="W8" s="133"/>
      <c r="X8" s="133"/>
      <c r="Y8" s="133"/>
      <c r="Z8" s="133"/>
      <c r="AA8" s="133"/>
      <c r="AB8" s="133"/>
      <c r="AC8" s="133"/>
      <c r="AD8" s="133"/>
    </row>
    <row r="9">
      <c r="A9" s="343">
        <v>11008.0</v>
      </c>
      <c r="B9" s="119" t="s">
        <v>2288</v>
      </c>
      <c r="C9" s="333">
        <v>24404.0</v>
      </c>
      <c r="D9" s="121">
        <v>45779.0</v>
      </c>
      <c r="E9" s="121">
        <v>45814.0</v>
      </c>
      <c r="F9" s="88">
        <v>45783.0</v>
      </c>
      <c r="G9" s="86" t="s">
        <v>26</v>
      </c>
      <c r="H9" s="86" t="s">
        <v>2289</v>
      </c>
      <c r="I9" s="86">
        <v>136.0</v>
      </c>
      <c r="J9" s="88">
        <v>45839.0</v>
      </c>
      <c r="K9" s="188">
        <v>1.0</v>
      </c>
      <c r="L9" s="86" t="s">
        <v>115</v>
      </c>
      <c r="M9" s="88">
        <v>44572.0</v>
      </c>
      <c r="N9" s="86" t="s">
        <v>115</v>
      </c>
      <c r="O9" s="86" t="s">
        <v>2290</v>
      </c>
      <c r="P9" s="86" t="s">
        <v>2291</v>
      </c>
      <c r="Q9" s="86">
        <v>35400.0</v>
      </c>
      <c r="R9" s="86">
        <v>125.0</v>
      </c>
      <c r="S9" s="86">
        <v>90.0</v>
      </c>
      <c r="T9" s="86">
        <v>4.0</v>
      </c>
      <c r="U9" s="86">
        <v>30.0</v>
      </c>
      <c r="V9" s="86" t="s">
        <v>2292</v>
      </c>
      <c r="W9" s="86" t="s">
        <v>115</v>
      </c>
      <c r="X9" s="86" t="s">
        <v>115</v>
      </c>
      <c r="Y9" s="89"/>
      <c r="Z9" s="89"/>
      <c r="AA9" s="89"/>
      <c r="AB9" s="89"/>
      <c r="AC9" s="89"/>
      <c r="AD9" s="89"/>
    </row>
    <row r="10">
      <c r="A10" s="341">
        <v>11901.0</v>
      </c>
      <c r="B10" s="342" t="s">
        <v>2293</v>
      </c>
      <c r="C10" s="335">
        <v>7228.0</v>
      </c>
      <c r="D10" s="129">
        <v>45779.0</v>
      </c>
      <c r="E10" s="154">
        <v>45950.0</v>
      </c>
      <c r="F10" s="133"/>
      <c r="G10" s="168" t="s">
        <v>26</v>
      </c>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row>
    <row r="11">
      <c r="A11" s="341">
        <v>11009.0</v>
      </c>
      <c r="B11" s="342" t="s">
        <v>2294</v>
      </c>
      <c r="C11" s="335">
        <v>754.0</v>
      </c>
      <c r="D11" s="129">
        <v>45779.0</v>
      </c>
      <c r="E11" s="129">
        <v>45963.0</v>
      </c>
      <c r="F11" s="133"/>
      <c r="G11" s="168" t="s">
        <v>26</v>
      </c>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row>
    <row r="12">
      <c r="A12" s="341">
        <v>11010.0</v>
      </c>
      <c r="B12" s="342" t="s">
        <v>2295</v>
      </c>
      <c r="C12" s="335">
        <v>7533.0</v>
      </c>
      <c r="D12" s="129">
        <v>45779.0</v>
      </c>
      <c r="E12" s="154">
        <v>45950.0</v>
      </c>
      <c r="F12" s="133"/>
      <c r="G12" s="168" t="s">
        <v>26</v>
      </c>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row>
    <row r="13">
      <c r="A13" s="341">
        <v>11011.0</v>
      </c>
      <c r="B13" s="342" t="s">
        <v>2296</v>
      </c>
      <c r="C13" s="335">
        <v>2249.0</v>
      </c>
      <c r="D13" s="129">
        <v>45779.0</v>
      </c>
      <c r="E13" s="154">
        <v>45950.0</v>
      </c>
      <c r="F13" s="133"/>
      <c r="G13" s="168" t="s">
        <v>26</v>
      </c>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row>
    <row r="14">
      <c r="A14" s="341">
        <v>11012.0</v>
      </c>
      <c r="B14" s="342" t="s">
        <v>2297</v>
      </c>
      <c r="C14" s="335">
        <v>110914.0</v>
      </c>
      <c r="D14" s="129">
        <v>45779.0</v>
      </c>
      <c r="E14" s="154">
        <v>45950.0</v>
      </c>
      <c r="F14" s="133"/>
      <c r="G14" s="168" t="s">
        <v>26</v>
      </c>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row>
    <row r="15">
      <c r="A15" s="341">
        <v>11013.0</v>
      </c>
      <c r="B15" s="342" t="s">
        <v>2298</v>
      </c>
      <c r="C15" s="335">
        <v>2976.0</v>
      </c>
      <c r="D15" s="129">
        <v>45779.0</v>
      </c>
      <c r="E15" s="154">
        <v>45950.0</v>
      </c>
      <c r="F15" s="133"/>
      <c r="G15" s="168" t="s">
        <v>26</v>
      </c>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row>
    <row r="16">
      <c r="A16" s="341">
        <v>11015.0</v>
      </c>
      <c r="B16" s="342" t="s">
        <v>2299</v>
      </c>
      <c r="C16" s="335">
        <v>89794.0</v>
      </c>
      <c r="D16" s="129">
        <v>45779.0</v>
      </c>
      <c r="E16" s="154">
        <v>45950.0</v>
      </c>
      <c r="F16" s="133"/>
      <c r="G16" s="168" t="s">
        <v>26</v>
      </c>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row>
    <row r="17">
      <c r="A17" s="341">
        <v>11016.0</v>
      </c>
      <c r="B17" s="342" t="s">
        <v>2300</v>
      </c>
      <c r="C17" s="335">
        <v>19915.0</v>
      </c>
      <c r="D17" s="129">
        <v>45779.0</v>
      </c>
      <c r="E17" s="154">
        <v>45950.0</v>
      </c>
      <c r="F17" s="133"/>
      <c r="G17" s="168" t="s">
        <v>26</v>
      </c>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row>
    <row r="18">
      <c r="A18" s="341">
        <v>11014.0</v>
      </c>
      <c r="B18" s="342" t="s">
        <v>2301</v>
      </c>
      <c r="C18" s="335">
        <v>23996.0</v>
      </c>
      <c r="D18" s="129">
        <v>45779.0</v>
      </c>
      <c r="E18" s="154">
        <v>45950.0</v>
      </c>
      <c r="F18" s="133"/>
      <c r="G18" s="168" t="s">
        <v>26</v>
      </c>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row>
    <row r="19">
      <c r="A19" s="341">
        <v>11017.0</v>
      </c>
      <c r="B19" s="342" t="s">
        <v>2302</v>
      </c>
      <c r="C19" s="335">
        <v>3777.0</v>
      </c>
      <c r="D19" s="129">
        <v>45779.0</v>
      </c>
      <c r="E19" s="154">
        <v>45950.0</v>
      </c>
      <c r="F19" s="133"/>
      <c r="G19" s="168" t="s">
        <v>26</v>
      </c>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row>
    <row r="20">
      <c r="A20" s="341">
        <v>11018.0</v>
      </c>
      <c r="B20" s="342" t="s">
        <v>2303</v>
      </c>
      <c r="C20" s="335">
        <v>1698.0</v>
      </c>
      <c r="D20" s="129">
        <v>45779.0</v>
      </c>
      <c r="E20" s="154">
        <v>45950.0</v>
      </c>
      <c r="F20" s="133"/>
      <c r="G20" s="168" t="s">
        <v>26</v>
      </c>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row>
    <row r="21">
      <c r="A21" s="341">
        <v>11019.0</v>
      </c>
      <c r="B21" s="342" t="s">
        <v>2304</v>
      </c>
      <c r="C21" s="335">
        <v>1998.0</v>
      </c>
      <c r="D21" s="129">
        <v>45779.0</v>
      </c>
      <c r="E21" s="154">
        <v>45950.0</v>
      </c>
      <c r="F21" s="133"/>
      <c r="G21" s="168" t="s">
        <v>26</v>
      </c>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row>
    <row r="22">
      <c r="A22" s="341">
        <v>11020.0</v>
      </c>
      <c r="B22" s="342" t="s">
        <v>2305</v>
      </c>
      <c r="C22" s="335">
        <v>213688.0</v>
      </c>
      <c r="D22" s="129">
        <v>45779.0</v>
      </c>
      <c r="E22" s="154">
        <v>45950.0</v>
      </c>
      <c r="F22" s="133"/>
      <c r="G22" s="168" t="s">
        <v>26</v>
      </c>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row>
    <row r="23">
      <c r="A23" s="341">
        <v>11021.0</v>
      </c>
      <c r="B23" s="342" t="s">
        <v>2306</v>
      </c>
      <c r="C23" s="335">
        <v>6695.0</v>
      </c>
      <c r="D23" s="129">
        <v>45779.0</v>
      </c>
      <c r="E23" s="154">
        <v>45950.0</v>
      </c>
      <c r="F23" s="133"/>
      <c r="G23" s="168" t="s">
        <v>26</v>
      </c>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row>
    <row r="24">
      <c r="A24" s="341">
        <v>11022.0</v>
      </c>
      <c r="B24" s="342" t="s">
        <v>2307</v>
      </c>
      <c r="C24" s="335">
        <v>64177.0</v>
      </c>
      <c r="D24" s="129">
        <v>45779.0</v>
      </c>
      <c r="E24" s="154">
        <v>45950.0</v>
      </c>
      <c r="F24" s="133"/>
      <c r="G24" s="168" t="s">
        <v>26</v>
      </c>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row>
    <row r="25">
      <c r="A25" s="341">
        <v>11023.0</v>
      </c>
      <c r="B25" s="342" t="s">
        <v>2308</v>
      </c>
      <c r="C25" s="335">
        <v>11764.0</v>
      </c>
      <c r="D25" s="129">
        <v>45779.0</v>
      </c>
      <c r="E25" s="154">
        <v>45950.0</v>
      </c>
      <c r="F25" s="133"/>
      <c r="G25" s="168" t="s">
        <v>26</v>
      </c>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row>
    <row r="26">
      <c r="A26" s="341">
        <v>11024.0</v>
      </c>
      <c r="B26" s="342" t="s">
        <v>2309</v>
      </c>
      <c r="C26" s="335">
        <v>7864.0</v>
      </c>
      <c r="D26" s="129">
        <v>45779.0</v>
      </c>
      <c r="E26" s="154">
        <v>45950.0</v>
      </c>
      <c r="F26" s="133"/>
      <c r="G26" s="168" t="s">
        <v>26</v>
      </c>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row>
    <row r="27">
      <c r="A27" s="341">
        <v>11025.0</v>
      </c>
      <c r="B27" s="342" t="s">
        <v>2310</v>
      </c>
      <c r="C27" s="335">
        <v>5505.0</v>
      </c>
      <c r="D27" s="129">
        <v>45779.0</v>
      </c>
      <c r="E27" s="154">
        <v>45950.0</v>
      </c>
      <c r="F27" s="133"/>
      <c r="G27" s="168" t="s">
        <v>26</v>
      </c>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row>
    <row r="28">
      <c r="A28" s="341">
        <v>11026.0</v>
      </c>
      <c r="B28" s="342" t="s">
        <v>2311</v>
      </c>
      <c r="C28" s="335">
        <v>5667.0</v>
      </c>
      <c r="D28" s="129">
        <v>45779.0</v>
      </c>
      <c r="E28" s="154">
        <v>45950.0</v>
      </c>
      <c r="F28" s="133"/>
      <c r="G28" s="168" t="s">
        <v>26</v>
      </c>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row>
    <row r="29">
      <c r="A29" s="341">
        <v>11027.0</v>
      </c>
      <c r="B29" s="342" t="s">
        <v>2312</v>
      </c>
      <c r="C29" s="335">
        <v>89960.0</v>
      </c>
      <c r="D29" s="129">
        <v>45779.0</v>
      </c>
      <c r="E29" s="154">
        <v>45950.0</v>
      </c>
      <c r="F29" s="133"/>
      <c r="G29" s="168" t="s">
        <v>26</v>
      </c>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row>
    <row r="30">
      <c r="A30" s="341">
        <v>11029.0</v>
      </c>
      <c r="B30" s="342" t="s">
        <v>2313</v>
      </c>
      <c r="C30" s="335">
        <v>6898.0</v>
      </c>
      <c r="D30" s="129">
        <v>45779.0</v>
      </c>
      <c r="E30" s="154">
        <v>45950.0</v>
      </c>
      <c r="F30" s="133"/>
      <c r="G30" s="168" t="s">
        <v>26</v>
      </c>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row>
    <row r="31">
      <c r="A31" s="341">
        <v>11030.0</v>
      </c>
      <c r="B31" s="127" t="s">
        <v>2314</v>
      </c>
      <c r="C31" s="335">
        <v>29552.0</v>
      </c>
      <c r="D31" s="129">
        <v>45779.0</v>
      </c>
      <c r="E31" s="154">
        <v>45950.0</v>
      </c>
      <c r="F31" s="133"/>
      <c r="G31" s="168" t="s">
        <v>26</v>
      </c>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row>
    <row r="32">
      <c r="A32" s="341">
        <v>11028.0</v>
      </c>
      <c r="B32" s="342" t="s">
        <v>2315</v>
      </c>
      <c r="C32" s="335">
        <v>42151.0</v>
      </c>
      <c r="D32" s="129">
        <v>45779.0</v>
      </c>
      <c r="E32" s="154">
        <v>45950.0</v>
      </c>
      <c r="F32" s="133"/>
      <c r="G32" s="168" t="s">
        <v>26</v>
      </c>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row>
    <row r="33">
      <c r="A33" s="341">
        <v>11031.0</v>
      </c>
      <c r="B33" s="342" t="s">
        <v>2316</v>
      </c>
      <c r="C33" s="335">
        <v>93645.0</v>
      </c>
      <c r="D33" s="129">
        <v>45779.0</v>
      </c>
      <c r="E33" s="154">
        <v>45950.0</v>
      </c>
      <c r="F33" s="133"/>
      <c r="G33" s="168" t="s">
        <v>26</v>
      </c>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row>
    <row r="34">
      <c r="A34" s="341">
        <v>11902.0</v>
      </c>
      <c r="B34" s="342" t="s">
        <v>2317</v>
      </c>
      <c r="C34" s="335">
        <v>4472.0</v>
      </c>
      <c r="D34" s="129">
        <v>45779.0</v>
      </c>
      <c r="E34" s="154">
        <v>45950.0</v>
      </c>
      <c r="F34" s="133"/>
      <c r="G34" s="168" t="s">
        <v>26</v>
      </c>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row>
    <row r="35">
      <c r="A35" s="341">
        <v>11903.0</v>
      </c>
      <c r="B35" s="342" t="s">
        <v>2318</v>
      </c>
      <c r="C35" s="335">
        <v>2739.0</v>
      </c>
      <c r="D35" s="129">
        <v>45779.0</v>
      </c>
      <c r="E35" s="154">
        <v>45950.0</v>
      </c>
      <c r="F35" s="133"/>
      <c r="G35" s="168" t="s">
        <v>26</v>
      </c>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row>
    <row r="36">
      <c r="A36" s="341">
        <v>11033.0</v>
      </c>
      <c r="B36" s="342" t="s">
        <v>2319</v>
      </c>
      <c r="C36" s="335">
        <v>34190.0</v>
      </c>
      <c r="D36" s="129">
        <v>45779.0</v>
      </c>
      <c r="E36" s="154">
        <v>45950.0</v>
      </c>
      <c r="F36" s="133"/>
      <c r="G36" s="168" t="s">
        <v>26</v>
      </c>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row>
    <row r="37">
      <c r="A37" s="341">
        <v>11032.0</v>
      </c>
      <c r="B37" s="342" t="s">
        <v>2320</v>
      </c>
      <c r="C37" s="335">
        <v>69876.0</v>
      </c>
      <c r="D37" s="129">
        <v>45779.0</v>
      </c>
      <c r="E37" s="154">
        <v>45950.0</v>
      </c>
      <c r="F37" s="133"/>
      <c r="G37" s="168" t="s">
        <v>26</v>
      </c>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row>
    <row r="38">
      <c r="A38" s="341">
        <v>11034.0</v>
      </c>
      <c r="B38" s="342" t="s">
        <v>2321</v>
      </c>
      <c r="C38" s="335">
        <v>2624.0</v>
      </c>
      <c r="D38" s="129">
        <v>45779.0</v>
      </c>
      <c r="E38" s="154">
        <v>45951.0</v>
      </c>
      <c r="F38" s="133"/>
      <c r="G38" s="168" t="s">
        <v>26</v>
      </c>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row>
    <row r="39">
      <c r="A39" s="341">
        <v>11035.0</v>
      </c>
      <c r="B39" s="342" t="s">
        <v>2322</v>
      </c>
      <c r="C39" s="335">
        <v>18664.0</v>
      </c>
      <c r="D39" s="129">
        <v>45779.0</v>
      </c>
      <c r="E39" s="154">
        <v>45951.0</v>
      </c>
      <c r="F39" s="133"/>
      <c r="G39" s="168" t="s">
        <v>26</v>
      </c>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row>
    <row r="40">
      <c r="A40" s="341">
        <v>11036.0</v>
      </c>
      <c r="B40" s="342" t="s">
        <v>2323</v>
      </c>
      <c r="C40" s="335">
        <v>798.0</v>
      </c>
      <c r="D40" s="129">
        <v>45779.0</v>
      </c>
      <c r="E40" s="129">
        <v>45963.0</v>
      </c>
      <c r="F40" s="133"/>
      <c r="G40" s="168" t="s">
        <v>26</v>
      </c>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row>
    <row r="41">
      <c r="A41" s="343">
        <v>11037.0</v>
      </c>
      <c r="B41" s="119" t="s">
        <v>2324</v>
      </c>
      <c r="C41" s="333">
        <v>7015.0</v>
      </c>
      <c r="D41" s="121">
        <v>45779.0</v>
      </c>
      <c r="E41" s="123"/>
      <c r="F41" s="88">
        <v>45791.0</v>
      </c>
      <c r="G41" s="86" t="s">
        <v>126</v>
      </c>
      <c r="H41" s="89"/>
      <c r="I41" s="86">
        <v>126.0</v>
      </c>
      <c r="J41" s="344">
        <v>45689.0</v>
      </c>
      <c r="K41" s="86" t="s">
        <v>2325</v>
      </c>
      <c r="L41" s="86" t="s">
        <v>115</v>
      </c>
      <c r="M41" s="86">
        <v>2024.0</v>
      </c>
      <c r="N41" s="86" t="s">
        <v>112</v>
      </c>
      <c r="O41" s="89"/>
      <c r="P41" s="86" t="s">
        <v>2326</v>
      </c>
      <c r="Q41" s="86">
        <v>1500.0</v>
      </c>
      <c r="R41" s="86">
        <v>170.0</v>
      </c>
      <c r="S41" s="86">
        <v>90.0</v>
      </c>
      <c r="T41" s="86">
        <v>6.0</v>
      </c>
      <c r="U41" s="86">
        <v>26.0</v>
      </c>
      <c r="V41" s="86" t="s">
        <v>2327</v>
      </c>
      <c r="W41" s="86" t="s">
        <v>115</v>
      </c>
      <c r="X41" s="86" t="s">
        <v>115</v>
      </c>
      <c r="Y41" s="89"/>
      <c r="Z41" s="89"/>
      <c r="AA41" s="89"/>
      <c r="AB41" s="89"/>
      <c r="AC41" s="89"/>
      <c r="AD41" s="89"/>
    </row>
    <row r="42">
      <c r="A42" s="341">
        <v>11038.0</v>
      </c>
      <c r="B42" s="342" t="s">
        <v>2328</v>
      </c>
      <c r="C42" s="335">
        <v>16439.0</v>
      </c>
      <c r="D42" s="129">
        <v>45779.0</v>
      </c>
      <c r="E42" s="154">
        <v>45951.0</v>
      </c>
      <c r="F42" s="133"/>
      <c r="G42" s="168" t="s">
        <v>26</v>
      </c>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row>
    <row r="43">
      <c r="A43" s="341">
        <v>11039.0</v>
      </c>
      <c r="B43" s="342" t="s">
        <v>2329</v>
      </c>
      <c r="C43" s="335">
        <v>12915.0</v>
      </c>
      <c r="D43" s="129">
        <v>45779.0</v>
      </c>
      <c r="E43" s="154">
        <v>45951.0</v>
      </c>
      <c r="F43" s="133"/>
      <c r="G43" s="168" t="s">
        <v>26</v>
      </c>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row>
    <row r="44">
      <c r="A44" s="341">
        <v>11040.0</v>
      </c>
      <c r="B44" s="342" t="s">
        <v>2330</v>
      </c>
      <c r="C44" s="335">
        <v>462.0</v>
      </c>
      <c r="D44" s="129">
        <v>45779.0</v>
      </c>
      <c r="E44" s="129">
        <v>45963.0</v>
      </c>
      <c r="F44" s="133"/>
      <c r="G44" s="168" t="s">
        <v>26</v>
      </c>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row>
    <row r="45">
      <c r="A45" s="341">
        <v>11041.0</v>
      </c>
      <c r="B45" s="342" t="s">
        <v>2331</v>
      </c>
      <c r="C45" s="335">
        <v>12169.0</v>
      </c>
      <c r="D45" s="129">
        <v>45779.0</v>
      </c>
      <c r="E45" s="154">
        <v>45951.0</v>
      </c>
      <c r="F45" s="133"/>
      <c r="G45" s="168" t="s">
        <v>26</v>
      </c>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row>
    <row r="46">
      <c r="A46" s="341">
        <v>11042.0</v>
      </c>
      <c r="B46" s="342" t="s">
        <v>2332</v>
      </c>
      <c r="C46" s="335">
        <v>1355.0</v>
      </c>
      <c r="D46" s="129">
        <v>45779.0</v>
      </c>
      <c r="E46" s="154">
        <v>45951.0</v>
      </c>
      <c r="F46" s="133"/>
      <c r="G46" s="168" t="s">
        <v>26</v>
      </c>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row>
    <row r="47">
      <c r="A47" s="345"/>
      <c r="C47" s="346"/>
      <c r="D47" s="115"/>
      <c r="E47" s="115"/>
    </row>
    <row r="48">
      <c r="B48" s="67"/>
      <c r="C48" s="346"/>
      <c r="D48" s="115"/>
      <c r="E48" s="115"/>
    </row>
    <row r="49">
      <c r="A49" s="345"/>
      <c r="C49" s="346"/>
      <c r="D49" s="115"/>
      <c r="E49" s="115"/>
    </row>
    <row r="50">
      <c r="A50" s="345"/>
      <c r="C50" s="346"/>
      <c r="D50" s="115"/>
      <c r="E50" s="115"/>
    </row>
    <row r="51">
      <c r="A51" s="345"/>
      <c r="C51" s="346"/>
      <c r="D51" s="115"/>
      <c r="E51" s="115"/>
    </row>
    <row r="52">
      <c r="A52" s="345"/>
      <c r="C52" s="346"/>
      <c r="D52" s="115"/>
      <c r="E52" s="115"/>
    </row>
    <row r="53">
      <c r="A53" s="345"/>
      <c r="C53" s="346"/>
      <c r="D53" s="115"/>
      <c r="E53" s="115"/>
    </row>
    <row r="54">
      <c r="A54" s="345"/>
      <c r="C54" s="346"/>
      <c r="D54" s="115"/>
      <c r="E54" s="115"/>
    </row>
    <row r="55">
      <c r="A55" s="345"/>
      <c r="C55" s="346"/>
      <c r="D55" s="115"/>
      <c r="E55" s="115"/>
    </row>
    <row r="56">
      <c r="A56" s="345"/>
      <c r="C56" s="346"/>
      <c r="D56" s="115"/>
      <c r="E56" s="115"/>
    </row>
    <row r="57">
      <c r="A57" s="345"/>
      <c r="C57" s="346"/>
      <c r="D57" s="115"/>
      <c r="E57" s="115"/>
    </row>
    <row r="58">
      <c r="A58" s="345"/>
      <c r="C58" s="346"/>
      <c r="D58" s="115"/>
      <c r="E58" s="115"/>
    </row>
    <row r="59">
      <c r="A59" s="345"/>
      <c r="C59" s="346"/>
      <c r="D59" s="115"/>
      <c r="E59" s="115"/>
    </row>
    <row r="60">
      <c r="A60" s="345"/>
      <c r="C60" s="346"/>
      <c r="D60" s="115"/>
      <c r="E60" s="115"/>
    </row>
    <row r="61">
      <c r="A61" s="345"/>
      <c r="C61" s="346"/>
      <c r="D61" s="115"/>
      <c r="E61" s="115"/>
    </row>
    <row r="62">
      <c r="A62" s="345"/>
      <c r="C62" s="346"/>
      <c r="D62" s="115"/>
      <c r="E62" s="115"/>
    </row>
    <row r="63">
      <c r="A63" s="345"/>
      <c r="C63" s="346"/>
      <c r="D63" s="115"/>
      <c r="E63" s="115"/>
    </row>
    <row r="64">
      <c r="A64" s="345"/>
      <c r="C64" s="346"/>
      <c r="D64" s="115"/>
      <c r="E64" s="115"/>
    </row>
    <row r="65">
      <c r="A65" s="345"/>
      <c r="C65" s="346"/>
      <c r="D65" s="115"/>
      <c r="E65" s="115"/>
    </row>
    <row r="66">
      <c r="A66" s="345"/>
      <c r="C66" s="346"/>
      <c r="D66" s="115"/>
      <c r="E66" s="115"/>
    </row>
    <row r="67">
      <c r="A67" s="345"/>
      <c r="C67" s="346"/>
      <c r="D67" s="115"/>
      <c r="E67" s="115"/>
    </row>
    <row r="68">
      <c r="A68" s="345"/>
      <c r="C68" s="346"/>
      <c r="D68" s="115"/>
      <c r="E68" s="115"/>
    </row>
    <row r="69">
      <c r="A69" s="345"/>
      <c r="C69" s="346"/>
      <c r="D69" s="115"/>
      <c r="E69" s="115"/>
    </row>
    <row r="70">
      <c r="A70" s="345"/>
      <c r="C70" s="346"/>
      <c r="D70" s="115"/>
      <c r="E70" s="115"/>
    </row>
    <row r="71">
      <c r="A71" s="345"/>
      <c r="C71" s="346"/>
      <c r="D71" s="115"/>
      <c r="E71" s="115"/>
    </row>
    <row r="72">
      <c r="A72" s="345"/>
      <c r="C72" s="346"/>
      <c r="D72" s="115"/>
      <c r="E72" s="115"/>
    </row>
    <row r="73">
      <c r="A73" s="345"/>
      <c r="C73" s="346"/>
      <c r="D73" s="115"/>
      <c r="E73" s="115"/>
    </row>
    <row r="74">
      <c r="A74" s="345"/>
      <c r="C74" s="346"/>
      <c r="D74" s="115"/>
      <c r="E74" s="115"/>
    </row>
    <row r="75">
      <c r="A75" s="345"/>
      <c r="C75" s="346"/>
      <c r="D75" s="115"/>
      <c r="E75" s="115"/>
    </row>
    <row r="76">
      <c r="A76" s="345"/>
      <c r="C76" s="346"/>
      <c r="D76" s="115"/>
      <c r="E76" s="115"/>
    </row>
    <row r="77">
      <c r="A77" s="345"/>
      <c r="C77" s="346"/>
      <c r="D77" s="115"/>
      <c r="E77" s="115"/>
    </row>
    <row r="78">
      <c r="A78" s="345"/>
      <c r="C78" s="346"/>
      <c r="D78" s="115"/>
      <c r="E78" s="115"/>
    </row>
    <row r="79">
      <c r="A79" s="345"/>
      <c r="C79" s="346"/>
      <c r="D79" s="115"/>
      <c r="E79" s="115"/>
    </row>
    <row r="80">
      <c r="A80" s="345"/>
      <c r="C80" s="346"/>
      <c r="D80" s="115"/>
      <c r="E80" s="115"/>
    </row>
    <row r="81">
      <c r="A81" s="345"/>
      <c r="C81" s="346"/>
      <c r="D81" s="115"/>
      <c r="E81" s="115"/>
    </row>
    <row r="82">
      <c r="A82" s="345"/>
      <c r="C82" s="346"/>
      <c r="D82" s="115"/>
      <c r="E82" s="115"/>
    </row>
    <row r="83">
      <c r="A83" s="345"/>
      <c r="C83" s="346"/>
      <c r="D83" s="115"/>
      <c r="E83" s="115"/>
    </row>
    <row r="84">
      <c r="A84" s="345"/>
      <c r="C84" s="346"/>
      <c r="D84" s="115"/>
      <c r="E84" s="115"/>
    </row>
    <row r="85">
      <c r="A85" s="345"/>
      <c r="C85" s="346"/>
      <c r="D85" s="115"/>
      <c r="E85" s="115"/>
    </row>
    <row r="86">
      <c r="A86" s="345"/>
      <c r="C86" s="346"/>
      <c r="D86" s="115"/>
      <c r="E86" s="115"/>
    </row>
    <row r="87">
      <c r="A87" s="345"/>
      <c r="C87" s="346"/>
      <c r="D87" s="115"/>
      <c r="E87" s="115"/>
    </row>
    <row r="88">
      <c r="A88" s="345"/>
      <c r="C88" s="346"/>
      <c r="D88" s="115"/>
      <c r="E88" s="115"/>
    </row>
    <row r="89">
      <c r="A89" s="345"/>
      <c r="C89" s="346"/>
      <c r="D89" s="115"/>
      <c r="E89" s="115"/>
    </row>
    <row r="90">
      <c r="A90" s="345"/>
      <c r="C90" s="346"/>
      <c r="D90" s="115"/>
      <c r="E90" s="115"/>
    </row>
    <row r="91">
      <c r="A91" s="345"/>
      <c r="C91" s="346"/>
      <c r="D91" s="115"/>
      <c r="E91" s="115"/>
    </row>
    <row r="92">
      <c r="A92" s="345"/>
      <c r="C92" s="346"/>
      <c r="D92" s="115"/>
      <c r="E92" s="115"/>
    </row>
    <row r="93">
      <c r="A93" s="345"/>
      <c r="C93" s="346"/>
      <c r="D93" s="115"/>
      <c r="E93" s="115"/>
    </row>
    <row r="94">
      <c r="A94" s="345"/>
      <c r="C94" s="346"/>
      <c r="D94" s="115"/>
      <c r="E94" s="115"/>
    </row>
    <row r="95">
      <c r="A95" s="345"/>
      <c r="C95" s="346"/>
      <c r="D95" s="115"/>
      <c r="E95" s="115"/>
    </row>
    <row r="96">
      <c r="A96" s="345"/>
      <c r="C96" s="346"/>
      <c r="D96" s="115"/>
      <c r="E96" s="115"/>
    </row>
    <row r="97">
      <c r="A97" s="345"/>
      <c r="C97" s="346"/>
      <c r="D97" s="115"/>
      <c r="E97" s="115"/>
    </row>
    <row r="98">
      <c r="A98" s="345"/>
      <c r="C98" s="346"/>
      <c r="D98" s="115"/>
      <c r="E98" s="115"/>
    </row>
    <row r="99">
      <c r="A99" s="345"/>
      <c r="C99" s="346"/>
      <c r="D99" s="115"/>
      <c r="E99" s="115"/>
    </row>
    <row r="100">
      <c r="A100" s="345"/>
      <c r="C100" s="346"/>
      <c r="D100" s="115"/>
      <c r="E100" s="115"/>
    </row>
    <row r="101">
      <c r="A101" s="345"/>
      <c r="C101" s="346"/>
      <c r="D101" s="115"/>
      <c r="E101" s="115"/>
    </row>
    <row r="102">
      <c r="A102" s="345"/>
      <c r="C102" s="346"/>
      <c r="D102" s="115"/>
      <c r="E102" s="115"/>
    </row>
    <row r="103">
      <c r="A103" s="345"/>
      <c r="C103" s="346"/>
      <c r="D103" s="115"/>
      <c r="E103" s="115"/>
    </row>
    <row r="104">
      <c r="A104" s="345"/>
      <c r="C104" s="346"/>
      <c r="D104" s="115"/>
      <c r="E104" s="115"/>
    </row>
    <row r="105">
      <c r="A105" s="345"/>
      <c r="C105" s="346"/>
      <c r="D105" s="115"/>
      <c r="E105" s="115"/>
    </row>
    <row r="106">
      <c r="A106" s="345"/>
      <c r="C106" s="346"/>
      <c r="D106" s="115"/>
      <c r="E106" s="115"/>
    </row>
    <row r="107">
      <c r="A107" s="345"/>
      <c r="C107" s="346"/>
      <c r="D107" s="115"/>
      <c r="E107" s="115"/>
    </row>
    <row r="108">
      <c r="A108" s="345"/>
      <c r="C108" s="346"/>
      <c r="D108" s="115"/>
      <c r="E108" s="115"/>
    </row>
    <row r="109">
      <c r="A109" s="345"/>
      <c r="C109" s="346"/>
      <c r="D109" s="115"/>
      <c r="E109" s="115"/>
    </row>
    <row r="110">
      <c r="A110" s="345"/>
      <c r="C110" s="346"/>
      <c r="D110" s="115"/>
      <c r="E110" s="115"/>
    </row>
    <row r="111">
      <c r="A111" s="345"/>
      <c r="C111" s="346"/>
      <c r="D111" s="115"/>
      <c r="E111" s="115"/>
    </row>
    <row r="112">
      <c r="A112" s="345"/>
      <c r="C112" s="346"/>
      <c r="D112" s="115"/>
      <c r="E112" s="115"/>
    </row>
    <row r="113">
      <c r="A113" s="345"/>
      <c r="C113" s="346"/>
      <c r="D113" s="115"/>
      <c r="E113" s="115"/>
    </row>
    <row r="114">
      <c r="A114" s="345"/>
      <c r="C114" s="346"/>
      <c r="D114" s="115"/>
      <c r="E114" s="115"/>
    </row>
    <row r="115">
      <c r="A115" s="345"/>
      <c r="C115" s="346"/>
      <c r="D115" s="115"/>
      <c r="E115" s="115"/>
    </row>
    <row r="116">
      <c r="A116" s="345"/>
      <c r="C116" s="346"/>
      <c r="D116" s="115"/>
      <c r="E116" s="115"/>
    </row>
    <row r="117">
      <c r="A117" s="345"/>
      <c r="C117" s="346"/>
      <c r="D117" s="115"/>
      <c r="E117" s="115"/>
    </row>
    <row r="118">
      <c r="A118" s="345"/>
      <c r="C118" s="346"/>
      <c r="D118" s="115"/>
      <c r="E118" s="115"/>
    </row>
    <row r="119">
      <c r="A119" s="345"/>
      <c r="C119" s="346"/>
      <c r="D119" s="115"/>
      <c r="E119" s="115"/>
    </row>
    <row r="120">
      <c r="A120" s="345"/>
      <c r="C120" s="346"/>
      <c r="D120" s="115"/>
      <c r="E120" s="115"/>
    </row>
    <row r="121">
      <c r="A121" s="345"/>
      <c r="C121" s="346"/>
      <c r="D121" s="115"/>
      <c r="E121" s="115"/>
    </row>
    <row r="122">
      <c r="A122" s="345"/>
      <c r="C122" s="346"/>
      <c r="D122" s="115"/>
      <c r="E122" s="115"/>
    </row>
    <row r="123">
      <c r="A123" s="345"/>
      <c r="C123" s="346"/>
      <c r="D123" s="115"/>
      <c r="E123" s="115"/>
    </row>
    <row r="124">
      <c r="A124" s="345"/>
      <c r="C124" s="346"/>
      <c r="D124" s="115"/>
      <c r="E124" s="115"/>
    </row>
    <row r="125">
      <c r="A125" s="345"/>
      <c r="C125" s="346"/>
      <c r="D125" s="115"/>
      <c r="E125" s="115"/>
    </row>
    <row r="126">
      <c r="A126" s="345"/>
      <c r="C126" s="346"/>
      <c r="D126" s="115"/>
      <c r="E126" s="115"/>
    </row>
    <row r="127">
      <c r="A127" s="345"/>
      <c r="C127" s="346"/>
      <c r="D127" s="115"/>
      <c r="E127" s="115"/>
    </row>
    <row r="128">
      <c r="A128" s="345"/>
      <c r="C128" s="346"/>
      <c r="D128" s="115"/>
      <c r="E128" s="115"/>
    </row>
    <row r="129">
      <c r="A129" s="345"/>
      <c r="C129" s="346"/>
      <c r="D129" s="115"/>
      <c r="E129" s="115"/>
    </row>
    <row r="130">
      <c r="A130" s="345"/>
      <c r="C130" s="346"/>
      <c r="D130" s="115"/>
      <c r="E130" s="115"/>
    </row>
    <row r="131">
      <c r="A131" s="345"/>
      <c r="C131" s="346"/>
      <c r="D131" s="115"/>
      <c r="E131" s="115"/>
    </row>
    <row r="132">
      <c r="A132" s="345"/>
      <c r="C132" s="346"/>
      <c r="D132" s="115"/>
      <c r="E132" s="115"/>
    </row>
    <row r="133">
      <c r="A133" s="345"/>
      <c r="C133" s="346"/>
      <c r="D133" s="115"/>
      <c r="E133" s="115"/>
    </row>
    <row r="134">
      <c r="A134" s="345"/>
      <c r="C134" s="346"/>
      <c r="D134" s="115"/>
      <c r="E134" s="115"/>
    </row>
    <row r="135">
      <c r="A135" s="345"/>
      <c r="C135" s="346"/>
      <c r="D135" s="115"/>
      <c r="E135" s="115"/>
    </row>
    <row r="136">
      <c r="A136" s="345"/>
      <c r="C136" s="346"/>
      <c r="D136" s="115"/>
      <c r="E136" s="115"/>
    </row>
    <row r="137">
      <c r="A137" s="345"/>
      <c r="C137" s="346"/>
      <c r="D137" s="115"/>
      <c r="E137" s="115"/>
    </row>
    <row r="138">
      <c r="A138" s="345"/>
      <c r="C138" s="346"/>
      <c r="D138" s="115"/>
      <c r="E138" s="115"/>
    </row>
    <row r="139">
      <c r="A139" s="345"/>
      <c r="C139" s="346"/>
      <c r="D139" s="115"/>
      <c r="E139" s="115"/>
    </row>
    <row r="140">
      <c r="A140" s="345"/>
      <c r="C140" s="346"/>
      <c r="D140" s="115"/>
      <c r="E140" s="115"/>
    </row>
    <row r="141">
      <c r="A141" s="345"/>
      <c r="C141" s="346"/>
      <c r="D141" s="115"/>
      <c r="E141" s="115"/>
    </row>
    <row r="142">
      <c r="A142" s="345"/>
      <c r="C142" s="346"/>
      <c r="D142" s="115"/>
      <c r="E142" s="115"/>
    </row>
    <row r="143">
      <c r="A143" s="345"/>
      <c r="C143" s="346"/>
      <c r="D143" s="115"/>
      <c r="E143" s="115"/>
    </row>
    <row r="144">
      <c r="A144" s="345"/>
      <c r="C144" s="346"/>
      <c r="D144" s="115"/>
      <c r="E144" s="115"/>
    </row>
    <row r="145">
      <c r="A145" s="345"/>
      <c r="C145" s="346"/>
      <c r="D145" s="115"/>
      <c r="E145" s="115"/>
    </row>
    <row r="146">
      <c r="A146" s="345"/>
      <c r="C146" s="346"/>
      <c r="D146" s="115"/>
      <c r="E146" s="115"/>
    </row>
    <row r="147">
      <c r="A147" s="345"/>
      <c r="C147" s="346"/>
      <c r="D147" s="115"/>
      <c r="E147" s="115"/>
    </row>
    <row r="148">
      <c r="A148" s="345"/>
      <c r="C148" s="346"/>
      <c r="D148" s="115"/>
      <c r="E148" s="115"/>
    </row>
    <row r="149">
      <c r="A149" s="345"/>
      <c r="C149" s="346"/>
      <c r="D149" s="115"/>
      <c r="E149" s="115"/>
    </row>
    <row r="150">
      <c r="A150" s="345"/>
      <c r="C150" s="346"/>
      <c r="D150" s="115"/>
      <c r="E150" s="115"/>
    </row>
    <row r="151">
      <c r="A151" s="345"/>
      <c r="C151" s="346"/>
      <c r="D151" s="115"/>
      <c r="E151" s="115"/>
    </row>
    <row r="152">
      <c r="A152" s="345"/>
      <c r="C152" s="346"/>
      <c r="D152" s="115"/>
      <c r="E152" s="115"/>
    </row>
    <row r="153">
      <c r="A153" s="345"/>
      <c r="C153" s="346"/>
      <c r="D153" s="115"/>
      <c r="E153" s="115"/>
    </row>
    <row r="154">
      <c r="A154" s="345"/>
      <c r="C154" s="346"/>
      <c r="D154" s="115"/>
      <c r="E154" s="115"/>
    </row>
    <row r="155">
      <c r="A155" s="345"/>
      <c r="C155" s="346"/>
      <c r="D155" s="115"/>
      <c r="E155" s="115"/>
    </row>
    <row r="156">
      <c r="A156" s="345"/>
      <c r="C156" s="346"/>
      <c r="D156" s="115"/>
      <c r="E156" s="115"/>
    </row>
    <row r="157">
      <c r="A157" s="345"/>
      <c r="C157" s="346"/>
      <c r="D157" s="115"/>
      <c r="E157" s="115"/>
    </row>
    <row r="158">
      <c r="A158" s="345"/>
      <c r="C158" s="346"/>
      <c r="D158" s="115"/>
      <c r="E158" s="115"/>
    </row>
    <row r="159">
      <c r="A159" s="345"/>
      <c r="C159" s="346"/>
      <c r="D159" s="115"/>
      <c r="E159" s="115"/>
    </row>
    <row r="160">
      <c r="A160" s="345"/>
      <c r="C160" s="346"/>
      <c r="D160" s="115"/>
      <c r="E160" s="115"/>
    </row>
    <row r="161">
      <c r="A161" s="345"/>
      <c r="C161" s="346"/>
      <c r="D161" s="115"/>
      <c r="E161" s="115"/>
    </row>
    <row r="162">
      <c r="A162" s="345"/>
      <c r="C162" s="346"/>
      <c r="D162" s="115"/>
      <c r="E162" s="115"/>
    </row>
    <row r="163">
      <c r="A163" s="345"/>
      <c r="C163" s="346"/>
      <c r="D163" s="115"/>
      <c r="E163" s="115"/>
    </row>
    <row r="164">
      <c r="A164" s="345"/>
      <c r="C164" s="346"/>
      <c r="D164" s="115"/>
      <c r="E164" s="115"/>
    </row>
    <row r="165">
      <c r="A165" s="345"/>
      <c r="C165" s="346"/>
      <c r="D165" s="115"/>
      <c r="E165" s="115"/>
    </row>
    <row r="166">
      <c r="A166" s="345"/>
      <c r="C166" s="346"/>
      <c r="D166" s="115"/>
      <c r="E166" s="115"/>
    </row>
    <row r="167">
      <c r="A167" s="345"/>
      <c r="C167" s="346"/>
      <c r="D167" s="115"/>
      <c r="E167" s="115"/>
    </row>
    <row r="168">
      <c r="A168" s="345"/>
      <c r="C168" s="346"/>
      <c r="D168" s="115"/>
      <c r="E168" s="115"/>
    </row>
    <row r="169">
      <c r="A169" s="345"/>
      <c r="C169" s="346"/>
      <c r="D169" s="115"/>
      <c r="E169" s="115"/>
    </row>
    <row r="170">
      <c r="A170" s="345"/>
      <c r="C170" s="346"/>
      <c r="D170" s="115"/>
      <c r="E170" s="115"/>
    </row>
    <row r="171">
      <c r="A171" s="345"/>
      <c r="C171" s="346"/>
      <c r="D171" s="115"/>
      <c r="E171" s="115"/>
    </row>
    <row r="172">
      <c r="A172" s="345"/>
      <c r="C172" s="346"/>
      <c r="D172" s="115"/>
      <c r="E172" s="115"/>
    </row>
    <row r="173">
      <c r="A173" s="345"/>
      <c r="C173" s="346"/>
      <c r="D173" s="115"/>
      <c r="E173" s="115"/>
    </row>
    <row r="174">
      <c r="A174" s="345"/>
      <c r="C174" s="346"/>
      <c r="D174" s="115"/>
      <c r="E174" s="115"/>
    </row>
    <row r="175">
      <c r="A175" s="345"/>
      <c r="C175" s="346"/>
      <c r="D175" s="115"/>
      <c r="E175" s="115"/>
    </row>
    <row r="176">
      <c r="A176" s="345"/>
      <c r="C176" s="346"/>
      <c r="D176" s="115"/>
      <c r="E176" s="115"/>
    </row>
    <row r="177">
      <c r="A177" s="345"/>
      <c r="C177" s="346"/>
      <c r="D177" s="115"/>
      <c r="E177" s="115"/>
    </row>
    <row r="178">
      <c r="A178" s="345"/>
      <c r="C178" s="346"/>
      <c r="D178" s="115"/>
      <c r="E178" s="115"/>
    </row>
    <row r="179">
      <c r="A179" s="345"/>
      <c r="C179" s="346"/>
      <c r="D179" s="115"/>
      <c r="E179" s="115"/>
    </row>
    <row r="180">
      <c r="A180" s="345"/>
      <c r="C180" s="346"/>
      <c r="D180" s="115"/>
      <c r="E180" s="115"/>
    </row>
    <row r="181">
      <c r="A181" s="345"/>
      <c r="C181" s="346"/>
      <c r="D181" s="115"/>
      <c r="E181" s="115"/>
    </row>
    <row r="182">
      <c r="A182" s="345"/>
      <c r="C182" s="346"/>
      <c r="D182" s="115"/>
      <c r="E182" s="115"/>
    </row>
    <row r="183">
      <c r="A183" s="345"/>
      <c r="C183" s="346"/>
      <c r="D183" s="115"/>
      <c r="E183" s="115"/>
    </row>
    <row r="184">
      <c r="A184" s="345"/>
      <c r="C184" s="346"/>
      <c r="D184" s="115"/>
      <c r="E184" s="115"/>
    </row>
    <row r="185">
      <c r="A185" s="345"/>
      <c r="C185" s="346"/>
      <c r="D185" s="115"/>
      <c r="E185" s="115"/>
    </row>
    <row r="186">
      <c r="A186" s="345"/>
      <c r="C186" s="346"/>
      <c r="D186" s="115"/>
      <c r="E186" s="115"/>
    </row>
    <row r="187">
      <c r="A187" s="345"/>
      <c r="C187" s="346"/>
      <c r="D187" s="115"/>
      <c r="E187" s="115"/>
    </row>
    <row r="188">
      <c r="A188" s="345"/>
      <c r="C188" s="346"/>
      <c r="D188" s="115"/>
      <c r="E188" s="115"/>
    </row>
    <row r="189">
      <c r="A189" s="345"/>
      <c r="C189" s="346"/>
      <c r="D189" s="115"/>
      <c r="E189" s="115"/>
    </row>
    <row r="190">
      <c r="A190" s="345"/>
      <c r="C190" s="346"/>
      <c r="D190" s="115"/>
      <c r="E190" s="115"/>
    </row>
    <row r="191">
      <c r="A191" s="345"/>
      <c r="C191" s="346"/>
      <c r="D191" s="115"/>
      <c r="E191" s="115"/>
    </row>
    <row r="192">
      <c r="A192" s="345"/>
      <c r="C192" s="346"/>
      <c r="D192" s="115"/>
      <c r="E192" s="115"/>
    </row>
    <row r="193">
      <c r="A193" s="345"/>
      <c r="C193" s="346"/>
      <c r="D193" s="115"/>
      <c r="E193" s="115"/>
    </row>
    <row r="194">
      <c r="A194" s="345"/>
      <c r="C194" s="346"/>
      <c r="D194" s="115"/>
      <c r="E194" s="115"/>
    </row>
    <row r="195">
      <c r="A195" s="345"/>
      <c r="C195" s="346"/>
      <c r="D195" s="115"/>
      <c r="E195" s="115"/>
    </row>
    <row r="196">
      <c r="A196" s="345"/>
      <c r="C196" s="346"/>
      <c r="D196" s="115"/>
      <c r="E196" s="115"/>
    </row>
    <row r="197">
      <c r="A197" s="345"/>
      <c r="C197" s="346"/>
      <c r="D197" s="115"/>
      <c r="E197" s="115"/>
    </row>
    <row r="198">
      <c r="A198" s="345"/>
      <c r="C198" s="346"/>
      <c r="D198" s="115"/>
      <c r="E198" s="115"/>
    </row>
    <row r="199">
      <c r="A199" s="345"/>
      <c r="C199" s="346"/>
      <c r="D199" s="115"/>
      <c r="E199" s="115"/>
    </row>
    <row r="200">
      <c r="A200" s="345"/>
      <c r="C200" s="346"/>
      <c r="D200" s="115"/>
      <c r="E200" s="115"/>
    </row>
    <row r="201">
      <c r="A201" s="345"/>
      <c r="C201" s="346"/>
      <c r="D201" s="115"/>
      <c r="E201" s="115"/>
    </row>
    <row r="202">
      <c r="A202" s="345"/>
      <c r="C202" s="346"/>
      <c r="D202" s="115"/>
      <c r="E202" s="115"/>
    </row>
    <row r="203">
      <c r="A203" s="345"/>
      <c r="C203" s="346"/>
      <c r="D203" s="115"/>
      <c r="E203" s="115"/>
    </row>
    <row r="204">
      <c r="A204" s="345"/>
      <c r="C204" s="346"/>
      <c r="D204" s="115"/>
      <c r="E204" s="115"/>
    </row>
    <row r="205">
      <c r="A205" s="345"/>
      <c r="C205" s="346"/>
      <c r="D205" s="115"/>
      <c r="E205" s="115"/>
    </row>
    <row r="206">
      <c r="A206" s="345"/>
      <c r="C206" s="346"/>
      <c r="D206" s="115"/>
      <c r="E206" s="115"/>
    </row>
    <row r="207">
      <c r="A207" s="345"/>
      <c r="C207" s="346"/>
      <c r="D207" s="115"/>
      <c r="E207" s="115"/>
    </row>
    <row r="208">
      <c r="A208" s="345"/>
      <c r="C208" s="346"/>
      <c r="D208" s="115"/>
      <c r="E208" s="115"/>
    </row>
    <row r="209">
      <c r="A209" s="345"/>
      <c r="C209" s="346"/>
      <c r="D209" s="115"/>
      <c r="E209" s="115"/>
    </row>
    <row r="210">
      <c r="A210" s="345"/>
      <c r="C210" s="346"/>
      <c r="D210" s="115"/>
      <c r="E210" s="115"/>
    </row>
    <row r="211">
      <c r="A211" s="345"/>
      <c r="C211" s="346"/>
      <c r="D211" s="115"/>
      <c r="E211" s="115"/>
    </row>
    <row r="212">
      <c r="A212" s="345"/>
      <c r="C212" s="346"/>
      <c r="D212" s="115"/>
      <c r="E212" s="115"/>
    </row>
    <row r="213">
      <c r="A213" s="345"/>
      <c r="C213" s="346"/>
      <c r="D213" s="115"/>
      <c r="E213" s="115"/>
    </row>
    <row r="214">
      <c r="A214" s="345"/>
      <c r="C214" s="346"/>
      <c r="D214" s="115"/>
      <c r="E214" s="115"/>
    </row>
    <row r="215">
      <c r="A215" s="345"/>
      <c r="C215" s="346"/>
      <c r="D215" s="115"/>
      <c r="E215" s="115"/>
    </row>
    <row r="216">
      <c r="A216" s="345"/>
      <c r="C216" s="346"/>
      <c r="D216" s="115"/>
      <c r="E216" s="115"/>
    </row>
    <row r="217">
      <c r="A217" s="345"/>
      <c r="C217" s="346"/>
      <c r="D217" s="115"/>
      <c r="E217" s="115"/>
    </row>
    <row r="218">
      <c r="A218" s="345"/>
      <c r="C218" s="346"/>
      <c r="D218" s="115"/>
      <c r="E218" s="115"/>
    </row>
    <row r="219">
      <c r="A219" s="345"/>
      <c r="C219" s="346"/>
      <c r="D219" s="115"/>
      <c r="E219" s="115"/>
    </row>
    <row r="220">
      <c r="A220" s="345"/>
      <c r="C220" s="346"/>
      <c r="D220" s="115"/>
      <c r="E220" s="115"/>
    </row>
    <row r="221">
      <c r="A221" s="345"/>
      <c r="C221" s="346"/>
      <c r="D221" s="115"/>
      <c r="E221" s="115"/>
    </row>
    <row r="222">
      <c r="A222" s="345"/>
      <c r="C222" s="346"/>
      <c r="D222" s="115"/>
      <c r="E222" s="115"/>
    </row>
    <row r="223">
      <c r="A223" s="345"/>
      <c r="C223" s="346"/>
      <c r="D223" s="115"/>
      <c r="E223" s="115"/>
    </row>
    <row r="224">
      <c r="A224" s="345"/>
      <c r="C224" s="346"/>
      <c r="D224" s="115"/>
      <c r="E224" s="115"/>
    </row>
    <row r="225">
      <c r="A225" s="345"/>
      <c r="C225" s="346"/>
      <c r="D225" s="115"/>
      <c r="E225" s="115"/>
    </row>
    <row r="226">
      <c r="A226" s="345"/>
      <c r="C226" s="346"/>
      <c r="D226" s="115"/>
      <c r="E226" s="115"/>
    </row>
    <row r="227">
      <c r="A227" s="345"/>
      <c r="C227" s="346"/>
      <c r="D227" s="115"/>
      <c r="E227" s="115"/>
    </row>
    <row r="228">
      <c r="A228" s="345"/>
      <c r="C228" s="346"/>
      <c r="D228" s="115"/>
      <c r="E228" s="115"/>
    </row>
    <row r="229">
      <c r="A229" s="345"/>
      <c r="C229" s="346"/>
      <c r="D229" s="115"/>
      <c r="E229" s="115"/>
    </row>
    <row r="230">
      <c r="A230" s="345"/>
      <c r="C230" s="346"/>
      <c r="D230" s="115"/>
      <c r="E230" s="115"/>
    </row>
    <row r="231">
      <c r="A231" s="345"/>
      <c r="C231" s="346"/>
      <c r="D231" s="115"/>
      <c r="E231" s="115"/>
    </row>
    <row r="232">
      <c r="A232" s="345"/>
      <c r="C232" s="346"/>
      <c r="D232" s="115"/>
      <c r="E232" s="115"/>
    </row>
    <row r="233">
      <c r="A233" s="345"/>
      <c r="C233" s="346"/>
      <c r="D233" s="115"/>
      <c r="E233" s="115"/>
    </row>
    <row r="234">
      <c r="A234" s="345"/>
      <c r="C234" s="346"/>
      <c r="D234" s="115"/>
      <c r="E234" s="115"/>
    </row>
    <row r="235">
      <c r="A235" s="345"/>
      <c r="C235" s="346"/>
      <c r="D235" s="115"/>
      <c r="E235" s="115"/>
    </row>
    <row r="236">
      <c r="A236" s="345"/>
      <c r="C236" s="346"/>
      <c r="D236" s="115"/>
      <c r="E236" s="115"/>
    </row>
    <row r="237">
      <c r="A237" s="345"/>
      <c r="C237" s="346"/>
      <c r="D237" s="115"/>
      <c r="E237" s="115"/>
    </row>
    <row r="238">
      <c r="A238" s="345"/>
      <c r="C238" s="346"/>
      <c r="D238" s="115"/>
      <c r="E238" s="115"/>
    </row>
    <row r="239">
      <c r="A239" s="345"/>
      <c r="C239" s="346"/>
      <c r="D239" s="115"/>
      <c r="E239" s="115"/>
    </row>
    <row r="240">
      <c r="A240" s="345"/>
      <c r="C240" s="346"/>
      <c r="D240" s="115"/>
      <c r="E240" s="115"/>
    </row>
    <row r="241">
      <c r="A241" s="345"/>
      <c r="C241" s="346"/>
      <c r="D241" s="115"/>
      <c r="E241" s="115"/>
    </row>
    <row r="242">
      <c r="A242" s="345"/>
      <c r="C242" s="346"/>
      <c r="D242" s="115"/>
      <c r="E242" s="115"/>
    </row>
    <row r="243">
      <c r="A243" s="345"/>
      <c r="C243" s="346"/>
      <c r="D243" s="115"/>
      <c r="E243" s="115"/>
    </row>
    <row r="244">
      <c r="A244" s="345"/>
      <c r="C244" s="346"/>
      <c r="D244" s="115"/>
      <c r="E244" s="115"/>
    </row>
    <row r="245">
      <c r="A245" s="345"/>
      <c r="C245" s="346"/>
      <c r="D245" s="115"/>
      <c r="E245" s="115"/>
    </row>
    <row r="246">
      <c r="A246" s="345"/>
      <c r="C246" s="346"/>
      <c r="D246" s="115"/>
      <c r="E246" s="115"/>
    </row>
    <row r="247">
      <c r="A247" s="345"/>
      <c r="C247" s="346"/>
      <c r="D247" s="115"/>
      <c r="E247" s="115"/>
    </row>
    <row r="248">
      <c r="A248" s="345"/>
      <c r="C248" s="346"/>
      <c r="D248" s="115"/>
      <c r="E248" s="115"/>
    </row>
    <row r="249">
      <c r="A249" s="345"/>
      <c r="C249" s="346"/>
      <c r="D249" s="115"/>
      <c r="E249" s="115"/>
    </row>
    <row r="250">
      <c r="A250" s="345"/>
      <c r="C250" s="346"/>
      <c r="D250" s="115"/>
      <c r="E250" s="115"/>
    </row>
    <row r="251">
      <c r="A251" s="345"/>
      <c r="C251" s="346"/>
      <c r="D251" s="115"/>
      <c r="E251" s="115"/>
    </row>
    <row r="252">
      <c r="A252" s="345"/>
      <c r="C252" s="346"/>
      <c r="D252" s="115"/>
      <c r="E252" s="115"/>
    </row>
    <row r="253">
      <c r="A253" s="345"/>
      <c r="C253" s="346"/>
      <c r="D253" s="115"/>
      <c r="E253" s="115"/>
    </row>
    <row r="254">
      <c r="A254" s="345"/>
      <c r="C254" s="346"/>
      <c r="D254" s="115"/>
      <c r="E254" s="115"/>
    </row>
    <row r="255">
      <c r="A255" s="345"/>
      <c r="C255" s="346"/>
      <c r="D255" s="115"/>
      <c r="E255" s="115"/>
    </row>
    <row r="256">
      <c r="A256" s="345"/>
      <c r="C256" s="346"/>
      <c r="D256" s="115"/>
      <c r="E256" s="115"/>
    </row>
    <row r="257">
      <c r="A257" s="345"/>
      <c r="C257" s="346"/>
      <c r="D257" s="115"/>
      <c r="E257" s="115"/>
    </row>
    <row r="258">
      <c r="A258" s="345"/>
      <c r="C258" s="346"/>
      <c r="D258" s="115"/>
      <c r="E258" s="115"/>
    </row>
    <row r="259">
      <c r="A259" s="345"/>
      <c r="C259" s="346"/>
      <c r="D259" s="115"/>
      <c r="E259" s="115"/>
    </row>
    <row r="260">
      <c r="A260" s="345"/>
      <c r="C260" s="346"/>
      <c r="D260" s="115"/>
      <c r="E260" s="115"/>
    </row>
    <row r="261">
      <c r="A261" s="345"/>
      <c r="C261" s="346"/>
      <c r="D261" s="115"/>
      <c r="E261" s="115"/>
    </row>
    <row r="262">
      <c r="A262" s="345"/>
      <c r="C262" s="346"/>
      <c r="D262" s="115"/>
      <c r="E262" s="115"/>
    </row>
    <row r="263">
      <c r="A263" s="345"/>
      <c r="C263" s="346"/>
      <c r="D263" s="115"/>
      <c r="E263" s="115"/>
    </row>
    <row r="264">
      <c r="A264" s="345"/>
      <c r="C264" s="346"/>
      <c r="D264" s="115"/>
      <c r="E264" s="115"/>
    </row>
    <row r="265">
      <c r="A265" s="345"/>
      <c r="C265" s="346"/>
      <c r="D265" s="115"/>
      <c r="E265" s="115"/>
    </row>
    <row r="266">
      <c r="A266" s="345"/>
      <c r="C266" s="346"/>
      <c r="D266" s="115"/>
      <c r="E266" s="115"/>
    </row>
    <row r="267">
      <c r="A267" s="345"/>
      <c r="C267" s="346"/>
      <c r="D267" s="115"/>
      <c r="E267" s="115"/>
    </row>
    <row r="268">
      <c r="A268" s="345"/>
      <c r="C268" s="346"/>
      <c r="D268" s="115"/>
      <c r="E268" s="115"/>
    </row>
    <row r="269">
      <c r="A269" s="345"/>
      <c r="C269" s="346"/>
      <c r="D269" s="115"/>
      <c r="E269" s="115"/>
    </row>
    <row r="270">
      <c r="A270" s="345"/>
      <c r="C270" s="346"/>
      <c r="D270" s="115"/>
      <c r="E270" s="115"/>
    </row>
    <row r="271">
      <c r="A271" s="345"/>
      <c r="C271" s="346"/>
      <c r="D271" s="115"/>
      <c r="E271" s="115"/>
    </row>
    <row r="272">
      <c r="A272" s="345"/>
      <c r="C272" s="346"/>
      <c r="D272" s="115"/>
      <c r="E272" s="115"/>
    </row>
    <row r="273">
      <c r="A273" s="345"/>
      <c r="C273" s="346"/>
      <c r="D273" s="115"/>
      <c r="E273" s="115"/>
    </row>
    <row r="274">
      <c r="A274" s="345"/>
      <c r="C274" s="346"/>
      <c r="D274" s="115"/>
      <c r="E274" s="115"/>
    </row>
    <row r="275">
      <c r="A275" s="345"/>
      <c r="C275" s="346"/>
      <c r="D275" s="115"/>
      <c r="E275" s="115"/>
    </row>
    <row r="276">
      <c r="A276" s="345"/>
      <c r="C276" s="346"/>
      <c r="D276" s="115"/>
      <c r="E276" s="115"/>
    </row>
    <row r="277">
      <c r="A277" s="345"/>
      <c r="C277" s="346"/>
      <c r="D277" s="115"/>
      <c r="E277" s="115"/>
    </row>
    <row r="278">
      <c r="A278" s="345"/>
      <c r="C278" s="346"/>
      <c r="D278" s="115"/>
      <c r="E278" s="115"/>
    </row>
    <row r="279">
      <c r="A279" s="345"/>
      <c r="C279" s="346"/>
      <c r="D279" s="115"/>
      <c r="E279" s="115"/>
    </row>
    <row r="280">
      <c r="A280" s="345"/>
      <c r="C280" s="346"/>
      <c r="D280" s="115"/>
      <c r="E280" s="115"/>
    </row>
    <row r="281">
      <c r="A281" s="345"/>
      <c r="C281" s="346"/>
      <c r="D281" s="115"/>
      <c r="E281" s="115"/>
    </row>
    <row r="282">
      <c r="A282" s="345"/>
      <c r="C282" s="346"/>
      <c r="D282" s="115"/>
      <c r="E282" s="115"/>
    </row>
    <row r="283">
      <c r="A283" s="345"/>
      <c r="C283" s="346"/>
      <c r="D283" s="115"/>
      <c r="E283" s="115"/>
    </row>
    <row r="284">
      <c r="A284" s="345"/>
      <c r="C284" s="346"/>
      <c r="D284" s="115"/>
      <c r="E284" s="115"/>
    </row>
    <row r="285">
      <c r="A285" s="345"/>
      <c r="C285" s="346"/>
      <c r="D285" s="115"/>
      <c r="E285" s="115"/>
    </row>
    <row r="286">
      <c r="A286" s="345"/>
      <c r="C286" s="346"/>
      <c r="D286" s="115"/>
      <c r="E286" s="115"/>
    </row>
    <row r="287">
      <c r="A287" s="345"/>
      <c r="C287" s="346"/>
      <c r="D287" s="115"/>
      <c r="E287" s="115"/>
    </row>
    <row r="288">
      <c r="A288" s="345"/>
      <c r="C288" s="346"/>
      <c r="D288" s="115"/>
      <c r="E288" s="115"/>
    </row>
    <row r="289">
      <c r="A289" s="345"/>
      <c r="C289" s="346"/>
      <c r="D289" s="115"/>
      <c r="E289" s="115"/>
    </row>
    <row r="290">
      <c r="A290" s="345"/>
      <c r="C290" s="346"/>
      <c r="D290" s="115"/>
      <c r="E290" s="115"/>
    </row>
    <row r="291">
      <c r="A291" s="345"/>
      <c r="C291" s="346"/>
      <c r="D291" s="115"/>
      <c r="E291" s="115"/>
    </row>
    <row r="292">
      <c r="A292" s="345"/>
      <c r="C292" s="346"/>
      <c r="D292" s="115"/>
      <c r="E292" s="115"/>
    </row>
    <row r="293">
      <c r="A293" s="345"/>
      <c r="C293" s="346"/>
      <c r="D293" s="115"/>
      <c r="E293" s="115"/>
    </row>
    <row r="294">
      <c r="A294" s="345"/>
      <c r="C294" s="346"/>
      <c r="D294" s="115"/>
      <c r="E294" s="115"/>
    </row>
    <row r="295">
      <c r="A295" s="345"/>
      <c r="C295" s="346"/>
      <c r="D295" s="115"/>
      <c r="E295" s="115"/>
    </row>
    <row r="296">
      <c r="A296" s="345"/>
      <c r="C296" s="346"/>
      <c r="D296" s="115"/>
      <c r="E296" s="115"/>
    </row>
    <row r="297">
      <c r="A297" s="345"/>
      <c r="C297" s="346"/>
      <c r="D297" s="115"/>
      <c r="E297" s="115"/>
    </row>
    <row r="298">
      <c r="A298" s="345"/>
      <c r="C298" s="346"/>
      <c r="D298" s="115"/>
      <c r="E298" s="115"/>
    </row>
    <row r="299">
      <c r="A299" s="345"/>
      <c r="C299" s="346"/>
      <c r="D299" s="115"/>
      <c r="E299" s="115"/>
    </row>
    <row r="300">
      <c r="A300" s="345"/>
      <c r="C300" s="346"/>
      <c r="D300" s="115"/>
      <c r="E300" s="115"/>
    </row>
    <row r="301">
      <c r="A301" s="345"/>
      <c r="C301" s="346"/>
      <c r="D301" s="115"/>
      <c r="E301" s="115"/>
    </row>
    <row r="302">
      <c r="A302" s="345"/>
      <c r="C302" s="346"/>
      <c r="D302" s="115"/>
      <c r="E302" s="115"/>
    </row>
    <row r="303">
      <c r="A303" s="345"/>
      <c r="C303" s="346"/>
      <c r="D303" s="115"/>
      <c r="E303" s="115"/>
    </row>
    <row r="304">
      <c r="A304" s="345"/>
      <c r="C304" s="346"/>
      <c r="D304" s="115"/>
      <c r="E304" s="115"/>
    </row>
    <row r="305">
      <c r="A305" s="345"/>
      <c r="C305" s="346"/>
      <c r="D305" s="115"/>
      <c r="E305" s="115"/>
    </row>
    <row r="306">
      <c r="A306" s="345"/>
      <c r="C306" s="346"/>
      <c r="D306" s="115"/>
      <c r="E306" s="115"/>
    </row>
    <row r="307">
      <c r="A307" s="345"/>
      <c r="C307" s="346"/>
      <c r="D307" s="115"/>
      <c r="E307" s="115"/>
    </row>
    <row r="308">
      <c r="A308" s="345"/>
      <c r="C308" s="346"/>
      <c r="D308" s="115"/>
      <c r="E308" s="115"/>
    </row>
    <row r="309">
      <c r="A309" s="345"/>
      <c r="C309" s="346"/>
      <c r="D309" s="115"/>
      <c r="E309" s="115"/>
    </row>
    <row r="310">
      <c r="A310" s="345"/>
      <c r="C310" s="346"/>
      <c r="D310" s="115"/>
      <c r="E310" s="115"/>
    </row>
    <row r="311">
      <c r="A311" s="345"/>
      <c r="C311" s="346"/>
      <c r="D311" s="115"/>
      <c r="E311" s="115"/>
    </row>
    <row r="312">
      <c r="A312" s="345"/>
      <c r="C312" s="346"/>
      <c r="D312" s="115"/>
      <c r="E312" s="115"/>
    </row>
    <row r="313">
      <c r="A313" s="345"/>
      <c r="C313" s="346"/>
      <c r="D313" s="115"/>
      <c r="E313" s="115"/>
    </row>
    <row r="314">
      <c r="A314" s="345"/>
      <c r="C314" s="346"/>
      <c r="D314" s="115"/>
      <c r="E314" s="115"/>
    </row>
    <row r="315">
      <c r="A315" s="345"/>
      <c r="C315" s="346"/>
      <c r="D315" s="115"/>
      <c r="E315" s="115"/>
    </row>
    <row r="316">
      <c r="A316" s="345"/>
      <c r="C316" s="346"/>
      <c r="D316" s="115"/>
      <c r="E316" s="115"/>
    </row>
    <row r="317">
      <c r="A317" s="345"/>
      <c r="C317" s="346"/>
      <c r="D317" s="115"/>
      <c r="E317" s="115"/>
    </row>
    <row r="318">
      <c r="A318" s="345"/>
      <c r="C318" s="346"/>
      <c r="D318" s="115"/>
      <c r="E318" s="115"/>
    </row>
    <row r="319">
      <c r="A319" s="345"/>
      <c r="C319" s="346"/>
      <c r="D319" s="115"/>
      <c r="E319" s="115"/>
    </row>
    <row r="320">
      <c r="A320" s="345"/>
      <c r="C320" s="346"/>
      <c r="D320" s="115"/>
      <c r="E320" s="115"/>
    </row>
    <row r="321">
      <c r="A321" s="345"/>
      <c r="C321" s="346"/>
      <c r="D321" s="115"/>
      <c r="E321" s="115"/>
    </row>
    <row r="322">
      <c r="A322" s="345"/>
      <c r="C322" s="346"/>
      <c r="D322" s="115"/>
      <c r="E322" s="115"/>
    </row>
    <row r="323">
      <c r="A323" s="345"/>
      <c r="C323" s="346"/>
      <c r="D323" s="115"/>
      <c r="E323" s="115"/>
    </row>
    <row r="324">
      <c r="A324" s="345"/>
      <c r="C324" s="346"/>
      <c r="D324" s="115"/>
      <c r="E324" s="115"/>
    </row>
    <row r="325">
      <c r="A325" s="345"/>
      <c r="C325" s="346"/>
      <c r="D325" s="115"/>
      <c r="E325" s="115"/>
    </row>
    <row r="326">
      <c r="A326" s="345"/>
      <c r="C326" s="346"/>
      <c r="D326" s="115"/>
      <c r="E326" s="115"/>
    </row>
    <row r="327">
      <c r="A327" s="345"/>
      <c r="C327" s="346"/>
      <c r="D327" s="115"/>
      <c r="E327" s="115"/>
    </row>
    <row r="328">
      <c r="A328" s="345"/>
      <c r="C328" s="346"/>
      <c r="D328" s="115"/>
      <c r="E328" s="115"/>
    </row>
    <row r="329">
      <c r="A329" s="345"/>
      <c r="C329" s="346"/>
      <c r="D329" s="115"/>
      <c r="E329" s="115"/>
    </row>
    <row r="330">
      <c r="A330" s="345"/>
      <c r="C330" s="346"/>
      <c r="D330" s="115"/>
      <c r="E330" s="115"/>
    </row>
    <row r="331">
      <c r="A331" s="345"/>
      <c r="C331" s="346"/>
      <c r="D331" s="115"/>
      <c r="E331" s="115"/>
    </row>
    <row r="332">
      <c r="A332" s="345"/>
      <c r="C332" s="346"/>
      <c r="D332" s="115"/>
      <c r="E332" s="115"/>
    </row>
    <row r="333">
      <c r="A333" s="345"/>
      <c r="C333" s="346"/>
      <c r="D333" s="115"/>
      <c r="E333" s="115"/>
    </row>
    <row r="334">
      <c r="A334" s="345"/>
      <c r="C334" s="346"/>
      <c r="D334" s="115"/>
      <c r="E334" s="115"/>
    </row>
    <row r="335">
      <c r="A335" s="345"/>
      <c r="C335" s="346"/>
      <c r="D335" s="115"/>
      <c r="E335" s="115"/>
    </row>
    <row r="336">
      <c r="A336" s="345"/>
      <c r="C336" s="346"/>
      <c r="D336" s="115"/>
      <c r="E336" s="115"/>
    </row>
    <row r="337">
      <c r="A337" s="345"/>
      <c r="C337" s="346"/>
      <c r="D337" s="115"/>
      <c r="E337" s="115"/>
    </row>
    <row r="338">
      <c r="A338" s="345"/>
      <c r="C338" s="346"/>
      <c r="D338" s="115"/>
      <c r="E338" s="115"/>
    </row>
    <row r="339">
      <c r="A339" s="345"/>
      <c r="C339" s="346"/>
      <c r="D339" s="115"/>
      <c r="E339" s="115"/>
    </row>
    <row r="340">
      <c r="A340" s="345"/>
      <c r="C340" s="346"/>
      <c r="D340" s="115"/>
      <c r="E340" s="115"/>
    </row>
    <row r="341">
      <c r="A341" s="345"/>
      <c r="C341" s="346"/>
      <c r="D341" s="115"/>
      <c r="E341" s="115"/>
    </row>
    <row r="342">
      <c r="A342" s="345"/>
      <c r="C342" s="346"/>
      <c r="D342" s="115"/>
      <c r="E342" s="115"/>
    </row>
    <row r="343">
      <c r="A343" s="345"/>
      <c r="C343" s="346"/>
      <c r="D343" s="115"/>
      <c r="E343" s="115"/>
    </row>
    <row r="344">
      <c r="A344" s="345"/>
      <c r="C344" s="346"/>
      <c r="D344" s="115"/>
      <c r="E344" s="115"/>
    </row>
    <row r="345">
      <c r="A345" s="345"/>
      <c r="C345" s="346"/>
      <c r="D345" s="115"/>
      <c r="E345" s="115"/>
    </row>
    <row r="346">
      <c r="A346" s="345"/>
      <c r="C346" s="346"/>
      <c r="D346" s="115"/>
      <c r="E346" s="115"/>
    </row>
    <row r="347">
      <c r="A347" s="345"/>
      <c r="C347" s="346"/>
      <c r="D347" s="115"/>
      <c r="E347" s="115"/>
    </row>
    <row r="348">
      <c r="A348" s="345"/>
      <c r="C348" s="346"/>
      <c r="D348" s="115"/>
      <c r="E348" s="115"/>
    </row>
    <row r="349">
      <c r="A349" s="345"/>
      <c r="C349" s="346"/>
      <c r="D349" s="115"/>
      <c r="E349" s="115"/>
    </row>
    <row r="350">
      <c r="A350" s="345"/>
      <c r="C350" s="346"/>
      <c r="D350" s="115"/>
      <c r="E350" s="115"/>
    </row>
    <row r="351">
      <c r="A351" s="345"/>
      <c r="C351" s="346"/>
      <c r="D351" s="115"/>
      <c r="E351" s="115"/>
    </row>
    <row r="352">
      <c r="A352" s="345"/>
      <c r="C352" s="346"/>
      <c r="D352" s="115"/>
      <c r="E352" s="115"/>
    </row>
    <row r="353">
      <c r="A353" s="345"/>
      <c r="C353" s="346"/>
      <c r="D353" s="115"/>
      <c r="E353" s="115"/>
    </row>
    <row r="354">
      <c r="A354" s="345"/>
      <c r="C354" s="346"/>
      <c r="D354" s="115"/>
      <c r="E354" s="115"/>
    </row>
    <row r="355">
      <c r="A355" s="345"/>
      <c r="C355" s="346"/>
      <c r="D355" s="115"/>
      <c r="E355" s="115"/>
    </row>
    <row r="356">
      <c r="A356" s="345"/>
      <c r="C356" s="346"/>
      <c r="D356" s="115"/>
      <c r="E356" s="115"/>
    </row>
    <row r="357">
      <c r="A357" s="345"/>
      <c r="C357" s="346"/>
      <c r="D357" s="115"/>
      <c r="E357" s="115"/>
    </row>
    <row r="358">
      <c r="A358" s="345"/>
      <c r="C358" s="346"/>
      <c r="D358" s="115"/>
      <c r="E358" s="115"/>
    </row>
    <row r="359">
      <c r="A359" s="345"/>
      <c r="C359" s="346"/>
      <c r="D359" s="115"/>
      <c r="E359" s="115"/>
    </row>
    <row r="360">
      <c r="A360" s="345"/>
      <c r="C360" s="346"/>
      <c r="D360" s="115"/>
      <c r="E360" s="115"/>
    </row>
    <row r="361">
      <c r="A361" s="345"/>
      <c r="C361" s="346"/>
      <c r="D361" s="115"/>
      <c r="E361" s="115"/>
    </row>
    <row r="362">
      <c r="A362" s="345"/>
      <c r="C362" s="346"/>
      <c r="D362" s="115"/>
      <c r="E362" s="115"/>
    </row>
    <row r="363">
      <c r="A363" s="345"/>
      <c r="C363" s="346"/>
      <c r="D363" s="115"/>
      <c r="E363" s="115"/>
    </row>
    <row r="364">
      <c r="A364" s="345"/>
      <c r="C364" s="346"/>
      <c r="D364" s="115"/>
      <c r="E364" s="115"/>
    </row>
    <row r="365">
      <c r="A365" s="345"/>
      <c r="C365" s="346"/>
      <c r="D365" s="115"/>
      <c r="E365" s="115"/>
    </row>
    <row r="366">
      <c r="A366" s="345"/>
      <c r="C366" s="346"/>
      <c r="D366" s="115"/>
      <c r="E366" s="115"/>
    </row>
    <row r="367">
      <c r="A367" s="345"/>
      <c r="C367" s="346"/>
      <c r="D367" s="115"/>
      <c r="E367" s="115"/>
    </row>
    <row r="368">
      <c r="A368" s="345"/>
      <c r="C368" s="346"/>
      <c r="D368" s="115"/>
      <c r="E368" s="115"/>
    </row>
    <row r="369">
      <c r="A369" s="345"/>
      <c r="C369" s="346"/>
      <c r="D369" s="115"/>
      <c r="E369" s="115"/>
    </row>
    <row r="370">
      <c r="A370" s="345"/>
      <c r="C370" s="346"/>
      <c r="D370" s="115"/>
      <c r="E370" s="115"/>
    </row>
    <row r="371">
      <c r="A371" s="345"/>
      <c r="C371" s="346"/>
      <c r="D371" s="115"/>
      <c r="E371" s="115"/>
    </row>
    <row r="372">
      <c r="A372" s="345"/>
      <c r="C372" s="346"/>
      <c r="D372" s="115"/>
      <c r="E372" s="115"/>
    </row>
    <row r="373">
      <c r="A373" s="345"/>
      <c r="C373" s="346"/>
      <c r="D373" s="115"/>
      <c r="E373" s="115"/>
    </row>
    <row r="374">
      <c r="A374" s="345"/>
      <c r="C374" s="346"/>
      <c r="D374" s="115"/>
      <c r="E374" s="115"/>
    </row>
    <row r="375">
      <c r="A375" s="345"/>
      <c r="C375" s="346"/>
      <c r="D375" s="115"/>
      <c r="E375" s="115"/>
    </row>
    <row r="376">
      <c r="A376" s="345"/>
      <c r="C376" s="346"/>
      <c r="D376" s="115"/>
      <c r="E376" s="115"/>
    </row>
    <row r="377">
      <c r="A377" s="345"/>
      <c r="C377" s="346"/>
      <c r="D377" s="115"/>
      <c r="E377" s="115"/>
    </row>
    <row r="378">
      <c r="A378" s="345"/>
      <c r="C378" s="346"/>
      <c r="D378" s="115"/>
      <c r="E378" s="115"/>
    </row>
    <row r="379">
      <c r="A379" s="345"/>
      <c r="C379" s="346"/>
      <c r="D379" s="115"/>
      <c r="E379" s="115"/>
    </row>
    <row r="380">
      <c r="A380" s="345"/>
      <c r="C380" s="346"/>
      <c r="D380" s="115"/>
      <c r="E380" s="115"/>
    </row>
    <row r="381">
      <c r="A381" s="345"/>
      <c r="C381" s="346"/>
      <c r="D381" s="115"/>
      <c r="E381" s="115"/>
    </row>
    <row r="382">
      <c r="A382" s="345"/>
      <c r="C382" s="346"/>
      <c r="D382" s="115"/>
      <c r="E382" s="115"/>
    </row>
    <row r="383">
      <c r="A383" s="345"/>
      <c r="C383" s="346"/>
      <c r="D383" s="115"/>
      <c r="E383" s="115"/>
    </row>
    <row r="384">
      <c r="A384" s="345"/>
      <c r="C384" s="346"/>
      <c r="D384" s="115"/>
      <c r="E384" s="115"/>
    </row>
    <row r="385">
      <c r="A385" s="345"/>
      <c r="C385" s="346"/>
      <c r="D385" s="115"/>
      <c r="E385" s="115"/>
    </row>
    <row r="386">
      <c r="A386" s="345"/>
      <c r="C386" s="346"/>
      <c r="D386" s="115"/>
      <c r="E386" s="115"/>
    </row>
    <row r="387">
      <c r="A387" s="345"/>
      <c r="C387" s="346"/>
      <c r="D387" s="115"/>
      <c r="E387" s="115"/>
    </row>
    <row r="388">
      <c r="A388" s="345"/>
      <c r="C388" s="346"/>
      <c r="D388" s="115"/>
      <c r="E388" s="115"/>
    </row>
    <row r="389">
      <c r="A389" s="345"/>
      <c r="C389" s="346"/>
      <c r="D389" s="115"/>
      <c r="E389" s="115"/>
    </row>
    <row r="390">
      <c r="A390" s="345"/>
      <c r="C390" s="346"/>
      <c r="D390" s="115"/>
      <c r="E390" s="115"/>
    </row>
    <row r="391">
      <c r="A391" s="345"/>
      <c r="C391" s="346"/>
      <c r="D391" s="115"/>
      <c r="E391" s="115"/>
    </row>
    <row r="392">
      <c r="A392" s="345"/>
      <c r="C392" s="346"/>
      <c r="D392" s="115"/>
      <c r="E392" s="115"/>
    </row>
    <row r="393">
      <c r="A393" s="345"/>
      <c r="C393" s="346"/>
      <c r="D393" s="115"/>
      <c r="E393" s="115"/>
    </row>
    <row r="394">
      <c r="A394" s="345"/>
      <c r="C394" s="346"/>
      <c r="D394" s="115"/>
      <c r="E394" s="115"/>
    </row>
    <row r="395">
      <c r="A395" s="345"/>
      <c r="C395" s="346"/>
      <c r="D395" s="115"/>
      <c r="E395" s="115"/>
    </row>
    <row r="396">
      <c r="A396" s="345"/>
      <c r="C396" s="346"/>
      <c r="D396" s="115"/>
      <c r="E396" s="115"/>
    </row>
    <row r="397">
      <c r="A397" s="345"/>
      <c r="C397" s="346"/>
      <c r="D397" s="115"/>
      <c r="E397" s="115"/>
    </row>
    <row r="398">
      <c r="A398" s="345"/>
      <c r="C398" s="346"/>
      <c r="D398" s="115"/>
      <c r="E398" s="115"/>
    </row>
    <row r="399">
      <c r="A399" s="345"/>
      <c r="C399" s="346"/>
      <c r="D399" s="115"/>
      <c r="E399" s="115"/>
    </row>
    <row r="400">
      <c r="A400" s="345"/>
      <c r="C400" s="346"/>
      <c r="D400" s="115"/>
      <c r="E400" s="115"/>
    </row>
    <row r="401">
      <c r="A401" s="345"/>
      <c r="C401" s="346"/>
      <c r="D401" s="115"/>
      <c r="E401" s="115"/>
    </row>
    <row r="402">
      <c r="A402" s="345"/>
      <c r="C402" s="346"/>
      <c r="D402" s="115"/>
      <c r="E402" s="115"/>
    </row>
    <row r="403">
      <c r="A403" s="345"/>
      <c r="C403" s="346"/>
      <c r="D403" s="115"/>
      <c r="E403" s="115"/>
    </row>
    <row r="404">
      <c r="A404" s="345"/>
      <c r="C404" s="346"/>
      <c r="D404" s="115"/>
      <c r="E404" s="115"/>
    </row>
    <row r="405">
      <c r="A405" s="345"/>
      <c r="C405" s="346"/>
      <c r="D405" s="115"/>
      <c r="E405" s="115"/>
    </row>
    <row r="406">
      <c r="A406" s="345"/>
      <c r="C406" s="346"/>
      <c r="D406" s="115"/>
      <c r="E406" s="115"/>
    </row>
    <row r="407">
      <c r="A407" s="345"/>
      <c r="C407" s="346"/>
      <c r="D407" s="115"/>
      <c r="E407" s="115"/>
    </row>
    <row r="408">
      <c r="A408" s="345"/>
      <c r="C408" s="346"/>
      <c r="D408" s="115"/>
      <c r="E408" s="115"/>
    </row>
    <row r="409">
      <c r="A409" s="345"/>
      <c r="C409" s="346"/>
      <c r="D409" s="115"/>
      <c r="E409" s="115"/>
    </row>
    <row r="410">
      <c r="A410" s="345"/>
      <c r="C410" s="346"/>
      <c r="D410" s="115"/>
      <c r="E410" s="115"/>
    </row>
    <row r="411">
      <c r="A411" s="345"/>
      <c r="C411" s="346"/>
      <c r="D411" s="115"/>
      <c r="E411" s="115"/>
    </row>
    <row r="412">
      <c r="A412" s="345"/>
      <c r="C412" s="346"/>
      <c r="D412" s="115"/>
      <c r="E412" s="115"/>
    </row>
    <row r="413">
      <c r="A413" s="345"/>
      <c r="C413" s="346"/>
      <c r="D413" s="115"/>
      <c r="E413" s="115"/>
    </row>
    <row r="414">
      <c r="A414" s="345"/>
      <c r="C414" s="346"/>
      <c r="D414" s="115"/>
      <c r="E414" s="115"/>
    </row>
    <row r="415">
      <c r="A415" s="345"/>
      <c r="C415" s="346"/>
      <c r="D415" s="115"/>
      <c r="E415" s="115"/>
    </row>
    <row r="416">
      <c r="A416" s="345"/>
      <c r="C416" s="346"/>
      <c r="D416" s="115"/>
      <c r="E416" s="115"/>
    </row>
    <row r="417">
      <c r="A417" s="345"/>
      <c r="C417" s="346"/>
      <c r="D417" s="115"/>
      <c r="E417" s="115"/>
    </row>
    <row r="418">
      <c r="A418" s="345"/>
      <c r="C418" s="346"/>
      <c r="D418" s="115"/>
      <c r="E418" s="115"/>
    </row>
    <row r="419">
      <c r="A419" s="345"/>
      <c r="C419" s="346"/>
      <c r="D419" s="115"/>
      <c r="E419" s="115"/>
    </row>
    <row r="420">
      <c r="A420" s="345"/>
      <c r="C420" s="346"/>
      <c r="D420" s="115"/>
      <c r="E420" s="115"/>
    </row>
    <row r="421">
      <c r="A421" s="345"/>
      <c r="C421" s="346"/>
      <c r="D421" s="115"/>
      <c r="E421" s="115"/>
    </row>
    <row r="422">
      <c r="A422" s="345"/>
      <c r="C422" s="346"/>
      <c r="D422" s="115"/>
      <c r="E422" s="115"/>
    </row>
    <row r="423">
      <c r="A423" s="345"/>
      <c r="C423" s="346"/>
      <c r="D423" s="115"/>
      <c r="E423" s="115"/>
    </row>
    <row r="424">
      <c r="A424" s="345"/>
      <c r="C424" s="346"/>
      <c r="D424" s="115"/>
      <c r="E424" s="115"/>
    </row>
    <row r="425">
      <c r="A425" s="345"/>
      <c r="C425" s="346"/>
      <c r="D425" s="115"/>
      <c r="E425" s="115"/>
    </row>
    <row r="426">
      <c r="A426" s="345"/>
      <c r="C426" s="346"/>
      <c r="D426" s="115"/>
      <c r="E426" s="115"/>
    </row>
    <row r="427">
      <c r="A427" s="345"/>
      <c r="C427" s="346"/>
      <c r="D427" s="115"/>
      <c r="E427" s="115"/>
    </row>
    <row r="428">
      <c r="A428" s="345"/>
      <c r="C428" s="346"/>
      <c r="D428" s="115"/>
      <c r="E428" s="115"/>
    </row>
    <row r="429">
      <c r="A429" s="345"/>
      <c r="C429" s="346"/>
      <c r="D429" s="115"/>
      <c r="E429" s="115"/>
    </row>
    <row r="430">
      <c r="A430" s="345"/>
      <c r="C430" s="346"/>
      <c r="D430" s="115"/>
      <c r="E430" s="115"/>
    </row>
    <row r="431">
      <c r="A431" s="345"/>
      <c r="C431" s="346"/>
      <c r="D431" s="115"/>
      <c r="E431" s="115"/>
    </row>
    <row r="432">
      <c r="A432" s="345"/>
      <c r="C432" s="346"/>
      <c r="D432" s="115"/>
      <c r="E432" s="115"/>
    </row>
    <row r="433">
      <c r="A433" s="345"/>
      <c r="C433" s="346"/>
      <c r="D433" s="115"/>
      <c r="E433" s="115"/>
    </row>
    <row r="434">
      <c r="A434" s="345"/>
      <c r="C434" s="346"/>
      <c r="D434" s="115"/>
      <c r="E434" s="115"/>
    </row>
    <row r="435">
      <c r="A435" s="345"/>
      <c r="C435" s="346"/>
      <c r="D435" s="115"/>
      <c r="E435" s="115"/>
    </row>
    <row r="436">
      <c r="A436" s="345"/>
      <c r="C436" s="346"/>
      <c r="D436" s="115"/>
      <c r="E436" s="115"/>
    </row>
    <row r="437">
      <c r="A437" s="345"/>
      <c r="C437" s="346"/>
      <c r="D437" s="115"/>
      <c r="E437" s="115"/>
    </row>
    <row r="438">
      <c r="A438" s="345"/>
      <c r="C438" s="346"/>
      <c r="D438" s="115"/>
      <c r="E438" s="115"/>
    </row>
    <row r="439">
      <c r="A439" s="345"/>
      <c r="C439" s="346"/>
      <c r="D439" s="115"/>
      <c r="E439" s="115"/>
    </row>
    <row r="440">
      <c r="A440" s="345"/>
      <c r="C440" s="346"/>
      <c r="D440" s="115"/>
      <c r="E440" s="115"/>
    </row>
    <row r="441">
      <c r="A441" s="345"/>
      <c r="C441" s="346"/>
      <c r="D441" s="115"/>
      <c r="E441" s="115"/>
    </row>
    <row r="442">
      <c r="A442" s="345"/>
      <c r="C442" s="346"/>
      <c r="D442" s="115"/>
      <c r="E442" s="115"/>
    </row>
    <row r="443">
      <c r="A443" s="345"/>
      <c r="C443" s="346"/>
      <c r="D443" s="115"/>
      <c r="E443" s="115"/>
    </row>
    <row r="444">
      <c r="A444" s="345"/>
      <c r="C444" s="346"/>
      <c r="D444" s="115"/>
      <c r="E444" s="115"/>
    </row>
    <row r="445">
      <c r="A445" s="345"/>
      <c r="C445" s="346"/>
      <c r="D445" s="115"/>
      <c r="E445" s="115"/>
    </row>
    <row r="446">
      <c r="A446" s="345"/>
      <c r="C446" s="346"/>
      <c r="D446" s="115"/>
      <c r="E446" s="115"/>
    </row>
    <row r="447">
      <c r="A447" s="345"/>
      <c r="C447" s="346"/>
      <c r="D447" s="115"/>
      <c r="E447" s="115"/>
    </row>
    <row r="448">
      <c r="A448" s="345"/>
      <c r="C448" s="346"/>
      <c r="D448" s="115"/>
      <c r="E448" s="115"/>
    </row>
    <row r="449">
      <c r="A449" s="345"/>
      <c r="C449" s="346"/>
      <c r="D449" s="115"/>
      <c r="E449" s="115"/>
    </row>
    <row r="450">
      <c r="A450" s="345"/>
      <c r="C450" s="346"/>
      <c r="D450" s="115"/>
      <c r="E450" s="115"/>
    </row>
    <row r="451">
      <c r="A451" s="345"/>
      <c r="C451" s="346"/>
      <c r="D451" s="115"/>
      <c r="E451" s="115"/>
    </row>
    <row r="452">
      <c r="A452" s="345"/>
      <c r="C452" s="346"/>
      <c r="D452" s="115"/>
      <c r="E452" s="115"/>
    </row>
    <row r="453">
      <c r="A453" s="345"/>
      <c r="C453" s="346"/>
      <c r="D453" s="115"/>
      <c r="E453" s="115"/>
    </row>
    <row r="454">
      <c r="A454" s="345"/>
      <c r="C454" s="346"/>
      <c r="D454" s="115"/>
      <c r="E454" s="115"/>
    </row>
    <row r="455">
      <c r="A455" s="345"/>
      <c r="C455" s="346"/>
      <c r="D455" s="115"/>
      <c r="E455" s="115"/>
    </row>
    <row r="456">
      <c r="A456" s="345"/>
      <c r="C456" s="346"/>
      <c r="D456" s="115"/>
      <c r="E456" s="115"/>
    </row>
    <row r="457">
      <c r="A457" s="345"/>
      <c r="C457" s="346"/>
      <c r="D457" s="115"/>
      <c r="E457" s="115"/>
    </row>
    <row r="458">
      <c r="A458" s="345"/>
      <c r="C458" s="346"/>
      <c r="D458" s="115"/>
      <c r="E458" s="115"/>
    </row>
    <row r="459">
      <c r="A459" s="345"/>
      <c r="C459" s="346"/>
      <c r="D459" s="115"/>
      <c r="E459" s="115"/>
    </row>
    <row r="460">
      <c r="A460" s="345"/>
      <c r="C460" s="346"/>
      <c r="D460" s="115"/>
      <c r="E460" s="115"/>
    </row>
    <row r="461">
      <c r="A461" s="345"/>
      <c r="C461" s="346"/>
      <c r="D461" s="115"/>
      <c r="E461" s="115"/>
    </row>
    <row r="462">
      <c r="A462" s="345"/>
      <c r="C462" s="346"/>
      <c r="D462" s="115"/>
      <c r="E462" s="115"/>
    </row>
    <row r="463">
      <c r="A463" s="345"/>
      <c r="C463" s="346"/>
      <c r="D463" s="115"/>
      <c r="E463" s="115"/>
    </row>
    <row r="464">
      <c r="A464" s="345"/>
      <c r="C464" s="346"/>
      <c r="D464" s="115"/>
      <c r="E464" s="115"/>
    </row>
    <row r="465">
      <c r="A465" s="345"/>
      <c r="C465" s="346"/>
      <c r="D465" s="115"/>
      <c r="E465" s="115"/>
    </row>
    <row r="466">
      <c r="A466" s="345"/>
      <c r="C466" s="346"/>
      <c r="D466" s="115"/>
      <c r="E466" s="115"/>
    </row>
    <row r="467">
      <c r="A467" s="345"/>
      <c r="C467" s="346"/>
      <c r="D467" s="115"/>
      <c r="E467" s="115"/>
    </row>
    <row r="468">
      <c r="A468" s="345"/>
      <c r="C468" s="346"/>
      <c r="D468" s="115"/>
      <c r="E468" s="115"/>
    </row>
    <row r="469">
      <c r="A469" s="345"/>
      <c r="C469" s="346"/>
      <c r="D469" s="115"/>
      <c r="E469" s="115"/>
    </row>
    <row r="470">
      <c r="A470" s="345"/>
      <c r="C470" s="346"/>
      <c r="D470" s="115"/>
      <c r="E470" s="115"/>
    </row>
    <row r="471">
      <c r="A471" s="345"/>
      <c r="C471" s="346"/>
      <c r="D471" s="115"/>
      <c r="E471" s="115"/>
    </row>
    <row r="472">
      <c r="A472" s="345"/>
      <c r="C472" s="346"/>
      <c r="D472" s="115"/>
      <c r="E472" s="115"/>
    </row>
    <row r="473">
      <c r="A473" s="345"/>
      <c r="C473" s="346"/>
      <c r="D473" s="115"/>
      <c r="E473" s="115"/>
    </row>
    <row r="474">
      <c r="A474" s="345"/>
      <c r="C474" s="346"/>
      <c r="D474" s="115"/>
      <c r="E474" s="115"/>
    </row>
    <row r="475">
      <c r="A475" s="345"/>
      <c r="C475" s="346"/>
      <c r="D475" s="115"/>
      <c r="E475" s="115"/>
    </row>
    <row r="476">
      <c r="A476" s="345"/>
      <c r="C476" s="346"/>
      <c r="D476" s="115"/>
      <c r="E476" s="115"/>
    </row>
    <row r="477">
      <c r="A477" s="345"/>
      <c r="C477" s="346"/>
      <c r="D477" s="115"/>
      <c r="E477" s="115"/>
    </row>
    <row r="478">
      <c r="A478" s="345"/>
      <c r="C478" s="346"/>
      <c r="D478" s="115"/>
      <c r="E478" s="115"/>
    </row>
    <row r="479">
      <c r="A479" s="345"/>
      <c r="C479" s="346"/>
      <c r="D479" s="115"/>
      <c r="E479" s="115"/>
    </row>
    <row r="480">
      <c r="A480" s="345"/>
      <c r="C480" s="346"/>
      <c r="D480" s="115"/>
      <c r="E480" s="115"/>
    </row>
    <row r="481">
      <c r="A481" s="345"/>
      <c r="C481" s="346"/>
      <c r="D481" s="115"/>
      <c r="E481" s="115"/>
    </row>
    <row r="482">
      <c r="A482" s="345"/>
      <c r="C482" s="346"/>
      <c r="D482" s="115"/>
      <c r="E482" s="115"/>
    </row>
    <row r="483">
      <c r="A483" s="345"/>
      <c r="C483" s="346"/>
      <c r="D483" s="115"/>
      <c r="E483" s="115"/>
    </row>
    <row r="484">
      <c r="A484" s="345"/>
      <c r="C484" s="346"/>
      <c r="D484" s="115"/>
      <c r="E484" s="115"/>
    </row>
    <row r="485">
      <c r="A485" s="345"/>
      <c r="C485" s="346"/>
      <c r="D485" s="115"/>
      <c r="E485" s="115"/>
    </row>
    <row r="486">
      <c r="A486" s="345"/>
      <c r="C486" s="346"/>
      <c r="D486" s="115"/>
      <c r="E486" s="115"/>
    </row>
    <row r="487">
      <c r="A487" s="345"/>
      <c r="C487" s="346"/>
      <c r="D487" s="115"/>
      <c r="E487" s="115"/>
    </row>
    <row r="488">
      <c r="A488" s="345"/>
      <c r="C488" s="346"/>
      <c r="D488" s="115"/>
      <c r="E488" s="115"/>
    </row>
    <row r="489">
      <c r="A489" s="345"/>
      <c r="C489" s="346"/>
      <c r="D489" s="115"/>
      <c r="E489" s="115"/>
    </row>
    <row r="490">
      <c r="A490" s="345"/>
      <c r="C490" s="346"/>
      <c r="D490" s="115"/>
      <c r="E490" s="115"/>
    </row>
    <row r="491">
      <c r="A491" s="345"/>
      <c r="C491" s="346"/>
      <c r="D491" s="115"/>
      <c r="E491" s="115"/>
    </row>
    <row r="492">
      <c r="A492" s="345"/>
      <c r="C492" s="346"/>
      <c r="D492" s="115"/>
      <c r="E492" s="115"/>
    </row>
    <row r="493">
      <c r="A493" s="345"/>
      <c r="C493" s="346"/>
      <c r="D493" s="115"/>
      <c r="E493" s="115"/>
    </row>
    <row r="494">
      <c r="A494" s="345"/>
      <c r="C494" s="346"/>
      <c r="D494" s="115"/>
      <c r="E494" s="115"/>
    </row>
    <row r="495">
      <c r="A495" s="345"/>
      <c r="C495" s="346"/>
      <c r="D495" s="115"/>
      <c r="E495" s="115"/>
    </row>
    <row r="496">
      <c r="A496" s="345"/>
      <c r="C496" s="346"/>
      <c r="D496" s="115"/>
      <c r="E496" s="115"/>
    </row>
    <row r="497">
      <c r="A497" s="345"/>
      <c r="C497" s="346"/>
      <c r="D497" s="115"/>
      <c r="E497" s="115"/>
    </row>
    <row r="498">
      <c r="A498" s="345"/>
      <c r="C498" s="346"/>
      <c r="D498" s="115"/>
      <c r="E498" s="115"/>
    </row>
    <row r="499">
      <c r="A499" s="345"/>
      <c r="C499" s="346"/>
      <c r="D499" s="115"/>
      <c r="E499" s="115"/>
    </row>
    <row r="500">
      <c r="A500" s="345"/>
      <c r="C500" s="346"/>
      <c r="D500" s="115"/>
      <c r="E500" s="115"/>
    </row>
    <row r="501">
      <c r="A501" s="345"/>
      <c r="C501" s="346"/>
      <c r="D501" s="115"/>
      <c r="E501" s="115"/>
    </row>
    <row r="502">
      <c r="A502" s="345"/>
      <c r="C502" s="346"/>
      <c r="D502" s="115"/>
      <c r="E502" s="115"/>
    </row>
    <row r="503">
      <c r="A503" s="345"/>
      <c r="C503" s="346"/>
      <c r="D503" s="115"/>
      <c r="E503" s="115"/>
    </row>
    <row r="504">
      <c r="A504" s="345"/>
      <c r="C504" s="346"/>
      <c r="D504" s="115"/>
      <c r="E504" s="115"/>
    </row>
    <row r="505">
      <c r="A505" s="345"/>
      <c r="C505" s="346"/>
      <c r="D505" s="115"/>
      <c r="E505" s="115"/>
    </row>
    <row r="506">
      <c r="A506" s="345"/>
      <c r="C506" s="346"/>
      <c r="D506" s="115"/>
      <c r="E506" s="115"/>
    </row>
    <row r="507">
      <c r="A507" s="345"/>
      <c r="C507" s="346"/>
      <c r="D507" s="115"/>
      <c r="E507" s="115"/>
    </row>
    <row r="508">
      <c r="A508" s="345"/>
      <c r="C508" s="346"/>
      <c r="D508" s="115"/>
      <c r="E508" s="115"/>
    </row>
    <row r="509">
      <c r="A509" s="345"/>
      <c r="C509" s="346"/>
      <c r="D509" s="115"/>
      <c r="E509" s="115"/>
    </row>
    <row r="510">
      <c r="A510" s="345"/>
      <c r="C510" s="346"/>
      <c r="D510" s="115"/>
      <c r="E510" s="115"/>
    </row>
    <row r="511">
      <c r="A511" s="345"/>
      <c r="C511" s="346"/>
      <c r="D511" s="115"/>
      <c r="E511" s="115"/>
    </row>
    <row r="512">
      <c r="A512" s="345"/>
      <c r="C512" s="346"/>
      <c r="D512" s="115"/>
      <c r="E512" s="115"/>
    </row>
    <row r="513">
      <c r="A513" s="345"/>
      <c r="C513" s="346"/>
      <c r="D513" s="115"/>
      <c r="E513" s="115"/>
    </row>
    <row r="514">
      <c r="A514" s="345"/>
      <c r="C514" s="346"/>
      <c r="D514" s="115"/>
      <c r="E514" s="115"/>
    </row>
    <row r="515">
      <c r="A515" s="345"/>
      <c r="C515" s="346"/>
      <c r="D515" s="115"/>
      <c r="E515" s="115"/>
    </row>
    <row r="516">
      <c r="A516" s="345"/>
      <c r="C516" s="346"/>
      <c r="D516" s="115"/>
      <c r="E516" s="115"/>
    </row>
    <row r="517">
      <c r="A517" s="345"/>
      <c r="C517" s="346"/>
      <c r="D517" s="115"/>
      <c r="E517" s="115"/>
    </row>
    <row r="518">
      <c r="A518" s="345"/>
      <c r="C518" s="346"/>
      <c r="D518" s="115"/>
      <c r="E518" s="115"/>
    </row>
    <row r="519">
      <c r="A519" s="345"/>
      <c r="C519" s="346"/>
      <c r="D519" s="115"/>
      <c r="E519" s="115"/>
    </row>
    <row r="520">
      <c r="A520" s="345"/>
      <c r="C520" s="346"/>
      <c r="D520" s="115"/>
      <c r="E520" s="115"/>
    </row>
    <row r="521">
      <c r="A521" s="345"/>
      <c r="C521" s="346"/>
      <c r="D521" s="115"/>
      <c r="E521" s="115"/>
    </row>
    <row r="522">
      <c r="A522" s="345"/>
      <c r="C522" s="346"/>
      <c r="D522" s="115"/>
      <c r="E522" s="115"/>
    </row>
    <row r="523">
      <c r="A523" s="345"/>
      <c r="C523" s="346"/>
      <c r="D523" s="115"/>
      <c r="E523" s="115"/>
    </row>
    <row r="524">
      <c r="A524" s="345"/>
      <c r="C524" s="346"/>
      <c r="D524" s="115"/>
      <c r="E524" s="115"/>
    </row>
    <row r="525">
      <c r="A525" s="345"/>
      <c r="C525" s="346"/>
      <c r="D525" s="115"/>
      <c r="E525" s="115"/>
    </row>
    <row r="526">
      <c r="A526" s="345"/>
      <c r="C526" s="346"/>
      <c r="D526" s="115"/>
      <c r="E526" s="115"/>
    </row>
    <row r="527">
      <c r="A527" s="345"/>
      <c r="C527" s="346"/>
      <c r="D527" s="115"/>
      <c r="E527" s="115"/>
    </row>
    <row r="528">
      <c r="A528" s="345"/>
      <c r="C528" s="346"/>
      <c r="D528" s="115"/>
      <c r="E528" s="115"/>
    </row>
    <row r="529">
      <c r="A529" s="345"/>
      <c r="C529" s="346"/>
      <c r="D529" s="115"/>
      <c r="E529" s="115"/>
    </row>
    <row r="530">
      <c r="A530" s="345"/>
      <c r="C530" s="346"/>
      <c r="D530" s="115"/>
      <c r="E530" s="115"/>
    </row>
    <row r="531">
      <c r="A531" s="345"/>
      <c r="C531" s="346"/>
      <c r="D531" s="115"/>
      <c r="E531" s="115"/>
    </row>
    <row r="532">
      <c r="A532" s="345"/>
      <c r="C532" s="346"/>
      <c r="D532" s="115"/>
      <c r="E532" s="115"/>
    </row>
    <row r="533">
      <c r="A533" s="345"/>
      <c r="C533" s="346"/>
      <c r="D533" s="115"/>
      <c r="E533" s="115"/>
    </row>
    <row r="534">
      <c r="A534" s="345"/>
      <c r="C534" s="346"/>
      <c r="D534" s="115"/>
      <c r="E534" s="115"/>
    </row>
    <row r="535">
      <c r="A535" s="345"/>
      <c r="C535" s="346"/>
      <c r="D535" s="115"/>
      <c r="E535" s="115"/>
    </row>
    <row r="536">
      <c r="A536" s="345"/>
      <c r="C536" s="346"/>
      <c r="D536" s="115"/>
      <c r="E536" s="115"/>
    </row>
    <row r="537">
      <c r="A537" s="345"/>
      <c r="C537" s="346"/>
      <c r="D537" s="115"/>
      <c r="E537" s="115"/>
    </row>
    <row r="538">
      <c r="A538" s="345"/>
      <c r="C538" s="346"/>
      <c r="D538" s="115"/>
      <c r="E538" s="115"/>
    </row>
    <row r="539">
      <c r="A539" s="345"/>
      <c r="C539" s="346"/>
      <c r="D539" s="115"/>
      <c r="E539" s="115"/>
    </row>
    <row r="540">
      <c r="A540" s="345"/>
      <c r="C540" s="346"/>
      <c r="D540" s="115"/>
      <c r="E540" s="115"/>
    </row>
    <row r="541">
      <c r="A541" s="345"/>
      <c r="C541" s="346"/>
      <c r="D541" s="115"/>
      <c r="E541" s="115"/>
    </row>
    <row r="542">
      <c r="A542" s="345"/>
      <c r="C542" s="346"/>
      <c r="D542" s="115"/>
      <c r="E542" s="115"/>
    </row>
    <row r="543">
      <c r="A543" s="345"/>
      <c r="C543" s="346"/>
      <c r="D543" s="115"/>
      <c r="E543" s="115"/>
    </row>
    <row r="544">
      <c r="A544" s="345"/>
      <c r="C544" s="346"/>
      <c r="D544" s="115"/>
      <c r="E544" s="115"/>
    </row>
    <row r="545">
      <c r="A545" s="345"/>
      <c r="C545" s="346"/>
      <c r="D545" s="115"/>
      <c r="E545" s="115"/>
    </row>
    <row r="546">
      <c r="A546" s="345"/>
      <c r="C546" s="346"/>
      <c r="D546" s="115"/>
      <c r="E546" s="115"/>
    </row>
    <row r="547">
      <c r="A547" s="345"/>
      <c r="C547" s="346"/>
      <c r="D547" s="115"/>
      <c r="E547" s="115"/>
    </row>
    <row r="548">
      <c r="A548" s="345"/>
      <c r="C548" s="346"/>
      <c r="D548" s="115"/>
      <c r="E548" s="115"/>
    </row>
    <row r="549">
      <c r="A549" s="345"/>
      <c r="C549" s="346"/>
      <c r="D549" s="115"/>
      <c r="E549" s="115"/>
    </row>
    <row r="550">
      <c r="A550" s="345"/>
      <c r="C550" s="346"/>
      <c r="D550" s="115"/>
      <c r="E550" s="115"/>
    </row>
    <row r="551">
      <c r="A551" s="345"/>
      <c r="C551" s="346"/>
      <c r="D551" s="115"/>
      <c r="E551" s="115"/>
    </row>
    <row r="552">
      <c r="A552" s="345"/>
      <c r="C552" s="346"/>
      <c r="D552" s="115"/>
      <c r="E552" s="115"/>
    </row>
    <row r="553">
      <c r="A553" s="345"/>
      <c r="C553" s="346"/>
      <c r="D553" s="115"/>
      <c r="E553" s="115"/>
    </row>
    <row r="554">
      <c r="A554" s="345"/>
      <c r="C554" s="346"/>
      <c r="D554" s="115"/>
      <c r="E554" s="115"/>
    </row>
    <row r="555">
      <c r="A555" s="345"/>
      <c r="C555" s="346"/>
      <c r="D555" s="115"/>
      <c r="E555" s="115"/>
    </row>
    <row r="556">
      <c r="A556" s="345"/>
      <c r="C556" s="346"/>
      <c r="D556" s="115"/>
      <c r="E556" s="115"/>
    </row>
    <row r="557">
      <c r="A557" s="345"/>
      <c r="C557" s="346"/>
      <c r="D557" s="115"/>
      <c r="E557" s="115"/>
    </row>
    <row r="558">
      <c r="A558" s="345"/>
      <c r="C558" s="346"/>
      <c r="D558" s="115"/>
      <c r="E558" s="115"/>
    </row>
    <row r="559">
      <c r="A559" s="345"/>
      <c r="C559" s="346"/>
      <c r="D559" s="115"/>
      <c r="E559" s="115"/>
    </row>
    <row r="560">
      <c r="A560" s="345"/>
      <c r="C560" s="346"/>
      <c r="D560" s="115"/>
      <c r="E560" s="115"/>
    </row>
    <row r="561">
      <c r="A561" s="345"/>
      <c r="C561" s="346"/>
      <c r="D561" s="115"/>
      <c r="E561" s="115"/>
    </row>
    <row r="562">
      <c r="A562" s="345"/>
      <c r="C562" s="346"/>
      <c r="D562" s="115"/>
      <c r="E562" s="115"/>
    </row>
    <row r="563">
      <c r="A563" s="345"/>
      <c r="C563" s="346"/>
      <c r="D563" s="115"/>
      <c r="E563" s="115"/>
    </row>
    <row r="564">
      <c r="A564" s="345"/>
      <c r="C564" s="346"/>
      <c r="D564" s="115"/>
      <c r="E564" s="115"/>
    </row>
    <row r="565">
      <c r="A565" s="345"/>
      <c r="C565" s="346"/>
      <c r="D565" s="115"/>
      <c r="E565" s="115"/>
    </row>
    <row r="566">
      <c r="A566" s="345"/>
      <c r="C566" s="346"/>
      <c r="D566" s="115"/>
      <c r="E566" s="115"/>
    </row>
    <row r="567">
      <c r="A567" s="345"/>
      <c r="C567" s="346"/>
      <c r="D567" s="115"/>
      <c r="E567" s="115"/>
    </row>
    <row r="568">
      <c r="A568" s="345"/>
      <c r="C568" s="346"/>
      <c r="D568" s="115"/>
      <c r="E568" s="115"/>
    </row>
    <row r="569">
      <c r="A569" s="345"/>
      <c r="C569" s="346"/>
      <c r="D569" s="115"/>
      <c r="E569" s="115"/>
    </row>
    <row r="570">
      <c r="A570" s="345"/>
      <c r="C570" s="346"/>
      <c r="D570" s="115"/>
      <c r="E570" s="115"/>
    </row>
    <row r="571">
      <c r="A571" s="345"/>
      <c r="C571" s="346"/>
      <c r="D571" s="115"/>
      <c r="E571" s="115"/>
    </row>
    <row r="572">
      <c r="A572" s="345"/>
      <c r="C572" s="346"/>
      <c r="D572" s="115"/>
      <c r="E572" s="115"/>
    </row>
    <row r="573">
      <c r="A573" s="345"/>
      <c r="C573" s="346"/>
      <c r="D573" s="115"/>
      <c r="E573" s="115"/>
    </row>
    <row r="574">
      <c r="A574" s="345"/>
      <c r="C574" s="346"/>
      <c r="D574" s="115"/>
      <c r="E574" s="115"/>
    </row>
    <row r="575">
      <c r="A575" s="345"/>
      <c r="C575" s="346"/>
      <c r="D575" s="115"/>
      <c r="E575" s="115"/>
    </row>
    <row r="576">
      <c r="A576" s="345"/>
      <c r="C576" s="346"/>
      <c r="D576" s="115"/>
      <c r="E576" s="115"/>
    </row>
    <row r="577">
      <c r="A577" s="345"/>
      <c r="C577" s="346"/>
      <c r="D577" s="115"/>
      <c r="E577" s="115"/>
    </row>
    <row r="578">
      <c r="A578" s="345"/>
      <c r="C578" s="346"/>
      <c r="D578" s="115"/>
      <c r="E578" s="115"/>
    </row>
    <row r="579">
      <c r="A579" s="345"/>
      <c r="C579" s="346"/>
      <c r="D579" s="115"/>
      <c r="E579" s="115"/>
    </row>
    <row r="580">
      <c r="A580" s="345"/>
      <c r="C580" s="346"/>
      <c r="D580" s="115"/>
      <c r="E580" s="115"/>
    </row>
    <row r="581">
      <c r="A581" s="345"/>
      <c r="C581" s="346"/>
      <c r="D581" s="115"/>
      <c r="E581" s="115"/>
    </row>
    <row r="582">
      <c r="A582" s="345"/>
      <c r="C582" s="346"/>
      <c r="D582" s="115"/>
      <c r="E582" s="115"/>
    </row>
    <row r="583">
      <c r="A583" s="345"/>
      <c r="C583" s="346"/>
      <c r="D583" s="115"/>
      <c r="E583" s="115"/>
    </row>
    <row r="584">
      <c r="A584" s="345"/>
      <c r="C584" s="346"/>
      <c r="D584" s="115"/>
      <c r="E584" s="115"/>
    </row>
    <row r="585">
      <c r="A585" s="345"/>
      <c r="C585" s="346"/>
      <c r="D585" s="115"/>
      <c r="E585" s="115"/>
    </row>
    <row r="586">
      <c r="A586" s="345"/>
      <c r="C586" s="346"/>
      <c r="D586" s="115"/>
      <c r="E586" s="115"/>
    </row>
    <row r="587">
      <c r="A587" s="345"/>
      <c r="C587" s="346"/>
      <c r="D587" s="115"/>
      <c r="E587" s="115"/>
    </row>
    <row r="588">
      <c r="A588" s="345"/>
      <c r="C588" s="346"/>
      <c r="D588" s="115"/>
      <c r="E588" s="115"/>
    </row>
    <row r="589">
      <c r="A589" s="345"/>
      <c r="C589" s="346"/>
      <c r="D589" s="115"/>
      <c r="E589" s="115"/>
    </row>
    <row r="590">
      <c r="A590" s="345"/>
      <c r="C590" s="346"/>
      <c r="D590" s="115"/>
      <c r="E590" s="115"/>
    </row>
    <row r="591">
      <c r="A591" s="345"/>
      <c r="C591" s="346"/>
      <c r="D591" s="115"/>
      <c r="E591" s="115"/>
    </row>
    <row r="592">
      <c r="A592" s="345"/>
      <c r="C592" s="346"/>
      <c r="D592" s="115"/>
      <c r="E592" s="115"/>
    </row>
    <row r="593">
      <c r="A593" s="345"/>
      <c r="C593" s="346"/>
      <c r="D593" s="115"/>
      <c r="E593" s="115"/>
    </row>
    <row r="594">
      <c r="A594" s="345"/>
      <c r="C594" s="346"/>
      <c r="D594" s="115"/>
      <c r="E594" s="115"/>
    </row>
    <row r="595">
      <c r="A595" s="345"/>
      <c r="C595" s="346"/>
      <c r="D595" s="115"/>
      <c r="E595" s="115"/>
    </row>
    <row r="596">
      <c r="A596" s="345"/>
      <c r="C596" s="346"/>
      <c r="D596" s="115"/>
      <c r="E596" s="115"/>
    </row>
    <row r="597">
      <c r="A597" s="345"/>
      <c r="C597" s="346"/>
      <c r="D597" s="115"/>
      <c r="E597" s="115"/>
    </row>
    <row r="598">
      <c r="A598" s="345"/>
      <c r="C598" s="346"/>
      <c r="D598" s="115"/>
      <c r="E598" s="115"/>
    </row>
    <row r="599">
      <c r="A599" s="345"/>
      <c r="C599" s="346"/>
      <c r="D599" s="115"/>
      <c r="E599" s="115"/>
    </row>
    <row r="600">
      <c r="A600" s="345"/>
      <c r="C600" s="346"/>
      <c r="D600" s="115"/>
      <c r="E600" s="115"/>
    </row>
    <row r="601">
      <c r="A601" s="345"/>
      <c r="C601" s="346"/>
      <c r="D601" s="115"/>
      <c r="E601" s="115"/>
    </row>
    <row r="602">
      <c r="A602" s="345"/>
      <c r="C602" s="346"/>
      <c r="D602" s="115"/>
      <c r="E602" s="115"/>
    </row>
    <row r="603">
      <c r="A603" s="345"/>
      <c r="C603" s="346"/>
      <c r="D603" s="115"/>
      <c r="E603" s="115"/>
    </row>
    <row r="604">
      <c r="A604" s="345"/>
      <c r="C604" s="346"/>
      <c r="D604" s="115"/>
      <c r="E604" s="115"/>
    </row>
    <row r="605">
      <c r="A605" s="345"/>
      <c r="C605" s="346"/>
      <c r="D605" s="115"/>
      <c r="E605" s="115"/>
    </row>
    <row r="606">
      <c r="A606" s="345"/>
      <c r="C606" s="346"/>
      <c r="D606" s="115"/>
      <c r="E606" s="115"/>
    </row>
    <row r="607">
      <c r="A607" s="345"/>
      <c r="C607" s="346"/>
      <c r="D607" s="115"/>
      <c r="E607" s="115"/>
    </row>
    <row r="608">
      <c r="A608" s="345"/>
      <c r="C608" s="346"/>
      <c r="D608" s="115"/>
      <c r="E608" s="115"/>
    </row>
    <row r="609">
      <c r="A609" s="345"/>
      <c r="C609" s="346"/>
      <c r="D609" s="115"/>
      <c r="E609" s="115"/>
    </row>
    <row r="610">
      <c r="A610" s="345"/>
      <c r="C610" s="346"/>
      <c r="D610" s="115"/>
      <c r="E610" s="115"/>
    </row>
    <row r="611">
      <c r="A611" s="345"/>
      <c r="C611" s="346"/>
      <c r="D611" s="115"/>
      <c r="E611" s="115"/>
    </row>
    <row r="612">
      <c r="A612" s="345"/>
      <c r="C612" s="346"/>
      <c r="D612" s="115"/>
      <c r="E612" s="115"/>
    </row>
    <row r="613">
      <c r="A613" s="345"/>
      <c r="C613" s="346"/>
      <c r="D613" s="115"/>
      <c r="E613" s="115"/>
    </row>
    <row r="614">
      <c r="A614" s="345"/>
      <c r="C614" s="346"/>
      <c r="D614" s="115"/>
      <c r="E614" s="115"/>
    </row>
    <row r="615">
      <c r="A615" s="345"/>
      <c r="C615" s="346"/>
      <c r="D615" s="115"/>
      <c r="E615" s="115"/>
    </row>
    <row r="616">
      <c r="A616" s="345"/>
      <c r="C616" s="346"/>
      <c r="D616" s="115"/>
      <c r="E616" s="115"/>
    </row>
    <row r="617">
      <c r="A617" s="345"/>
      <c r="C617" s="346"/>
      <c r="D617" s="115"/>
      <c r="E617" s="115"/>
    </row>
    <row r="618">
      <c r="A618" s="345"/>
      <c r="C618" s="346"/>
      <c r="D618" s="115"/>
      <c r="E618" s="115"/>
    </row>
    <row r="619">
      <c r="A619" s="345"/>
      <c r="C619" s="346"/>
      <c r="D619" s="115"/>
      <c r="E619" s="115"/>
    </row>
    <row r="620">
      <c r="A620" s="345"/>
      <c r="C620" s="346"/>
      <c r="D620" s="115"/>
      <c r="E620" s="115"/>
    </row>
    <row r="621">
      <c r="A621" s="345"/>
      <c r="C621" s="346"/>
      <c r="D621" s="115"/>
      <c r="E621" s="115"/>
    </row>
    <row r="622">
      <c r="A622" s="345"/>
      <c r="C622" s="346"/>
      <c r="D622" s="115"/>
      <c r="E622" s="115"/>
    </row>
    <row r="623">
      <c r="A623" s="345"/>
      <c r="C623" s="346"/>
      <c r="D623" s="115"/>
      <c r="E623" s="115"/>
    </row>
    <row r="624">
      <c r="A624" s="345"/>
      <c r="C624" s="346"/>
      <c r="D624" s="115"/>
      <c r="E624" s="115"/>
    </row>
    <row r="625">
      <c r="A625" s="345"/>
      <c r="C625" s="346"/>
      <c r="D625" s="115"/>
      <c r="E625" s="115"/>
    </row>
    <row r="626">
      <c r="A626" s="345"/>
      <c r="C626" s="346"/>
      <c r="D626" s="115"/>
      <c r="E626" s="115"/>
    </row>
    <row r="627">
      <c r="A627" s="345"/>
      <c r="C627" s="346"/>
      <c r="D627" s="115"/>
      <c r="E627" s="115"/>
    </row>
    <row r="628">
      <c r="A628" s="345"/>
      <c r="C628" s="346"/>
      <c r="D628" s="115"/>
      <c r="E628" s="115"/>
    </row>
    <row r="629">
      <c r="A629" s="345"/>
      <c r="C629" s="346"/>
      <c r="D629" s="115"/>
      <c r="E629" s="115"/>
    </row>
    <row r="630">
      <c r="A630" s="345"/>
      <c r="C630" s="346"/>
      <c r="D630" s="115"/>
      <c r="E630" s="115"/>
    </row>
    <row r="631">
      <c r="A631" s="345"/>
      <c r="C631" s="346"/>
      <c r="D631" s="115"/>
      <c r="E631" s="115"/>
    </row>
    <row r="632">
      <c r="A632" s="345"/>
      <c r="C632" s="346"/>
      <c r="D632" s="115"/>
      <c r="E632" s="115"/>
    </row>
    <row r="633">
      <c r="A633" s="345"/>
      <c r="C633" s="346"/>
      <c r="D633" s="115"/>
      <c r="E633" s="115"/>
    </row>
    <row r="634">
      <c r="A634" s="345"/>
      <c r="C634" s="346"/>
      <c r="D634" s="115"/>
      <c r="E634" s="115"/>
    </row>
    <row r="635">
      <c r="A635" s="345"/>
      <c r="C635" s="346"/>
      <c r="D635" s="115"/>
      <c r="E635" s="115"/>
    </row>
    <row r="636">
      <c r="A636" s="345"/>
      <c r="C636" s="346"/>
      <c r="D636" s="115"/>
      <c r="E636" s="115"/>
    </row>
    <row r="637">
      <c r="A637" s="345"/>
      <c r="C637" s="346"/>
      <c r="D637" s="115"/>
      <c r="E637" s="115"/>
    </row>
    <row r="638">
      <c r="A638" s="345"/>
      <c r="C638" s="346"/>
      <c r="D638" s="115"/>
      <c r="E638" s="115"/>
    </row>
    <row r="639">
      <c r="A639" s="345"/>
      <c r="C639" s="346"/>
      <c r="D639" s="115"/>
      <c r="E639" s="115"/>
    </row>
    <row r="640">
      <c r="A640" s="345"/>
      <c r="C640" s="346"/>
      <c r="D640" s="115"/>
      <c r="E640" s="115"/>
    </row>
    <row r="641">
      <c r="A641" s="345"/>
      <c r="C641" s="346"/>
      <c r="D641" s="115"/>
      <c r="E641" s="115"/>
    </row>
    <row r="642">
      <c r="A642" s="345"/>
      <c r="C642" s="346"/>
      <c r="D642" s="115"/>
      <c r="E642" s="115"/>
    </row>
    <row r="643">
      <c r="A643" s="345"/>
      <c r="C643" s="346"/>
      <c r="D643" s="115"/>
      <c r="E643" s="115"/>
    </row>
    <row r="644">
      <c r="A644" s="345"/>
      <c r="C644" s="346"/>
      <c r="D644" s="115"/>
      <c r="E644" s="115"/>
    </row>
    <row r="645">
      <c r="A645" s="345"/>
      <c r="C645" s="346"/>
      <c r="D645" s="115"/>
      <c r="E645" s="115"/>
    </row>
    <row r="646">
      <c r="A646" s="345"/>
      <c r="C646" s="346"/>
      <c r="D646" s="115"/>
      <c r="E646" s="115"/>
    </row>
    <row r="647">
      <c r="A647" s="345"/>
      <c r="C647" s="346"/>
      <c r="D647" s="115"/>
      <c r="E647" s="115"/>
    </row>
    <row r="648">
      <c r="A648" s="345"/>
      <c r="C648" s="346"/>
      <c r="D648" s="115"/>
      <c r="E648" s="115"/>
    </row>
    <row r="649">
      <c r="A649" s="345"/>
      <c r="C649" s="346"/>
      <c r="D649" s="115"/>
      <c r="E649" s="115"/>
    </row>
    <row r="650">
      <c r="A650" s="345"/>
      <c r="C650" s="346"/>
      <c r="D650" s="115"/>
      <c r="E650" s="115"/>
    </row>
    <row r="651">
      <c r="A651" s="345"/>
      <c r="C651" s="346"/>
      <c r="D651" s="115"/>
      <c r="E651" s="115"/>
    </row>
    <row r="652">
      <c r="A652" s="345"/>
      <c r="C652" s="346"/>
      <c r="D652" s="115"/>
      <c r="E652" s="115"/>
    </row>
    <row r="653">
      <c r="A653" s="345"/>
      <c r="C653" s="346"/>
      <c r="D653" s="115"/>
      <c r="E653" s="115"/>
    </row>
    <row r="654">
      <c r="A654" s="345"/>
      <c r="C654" s="346"/>
      <c r="D654" s="115"/>
      <c r="E654" s="115"/>
    </row>
    <row r="655">
      <c r="A655" s="345"/>
      <c r="C655" s="346"/>
      <c r="D655" s="115"/>
      <c r="E655" s="115"/>
    </row>
    <row r="656">
      <c r="A656" s="345"/>
      <c r="C656" s="346"/>
      <c r="D656" s="115"/>
      <c r="E656" s="115"/>
    </row>
    <row r="657">
      <c r="A657" s="345"/>
      <c r="C657" s="346"/>
      <c r="D657" s="115"/>
      <c r="E657" s="115"/>
    </row>
    <row r="658">
      <c r="A658" s="345"/>
      <c r="C658" s="346"/>
      <c r="D658" s="115"/>
      <c r="E658" s="115"/>
    </row>
    <row r="659">
      <c r="A659" s="345"/>
      <c r="C659" s="346"/>
      <c r="D659" s="115"/>
      <c r="E659" s="115"/>
    </row>
    <row r="660">
      <c r="A660" s="345"/>
      <c r="C660" s="346"/>
      <c r="D660" s="115"/>
      <c r="E660" s="115"/>
    </row>
    <row r="661">
      <c r="A661" s="345"/>
      <c r="C661" s="346"/>
      <c r="D661" s="115"/>
      <c r="E661" s="115"/>
    </row>
    <row r="662">
      <c r="A662" s="345"/>
      <c r="C662" s="346"/>
      <c r="D662" s="115"/>
      <c r="E662" s="115"/>
    </row>
    <row r="663">
      <c r="A663" s="345"/>
      <c r="C663" s="346"/>
      <c r="D663" s="115"/>
      <c r="E663" s="115"/>
    </row>
    <row r="664">
      <c r="A664" s="345"/>
      <c r="C664" s="346"/>
      <c r="D664" s="115"/>
      <c r="E664" s="115"/>
    </row>
    <row r="665">
      <c r="A665" s="345"/>
      <c r="C665" s="346"/>
      <c r="D665" s="115"/>
      <c r="E665" s="115"/>
    </row>
    <row r="666">
      <c r="A666" s="345"/>
      <c r="C666" s="346"/>
      <c r="D666" s="115"/>
      <c r="E666" s="115"/>
    </row>
    <row r="667">
      <c r="A667" s="345"/>
      <c r="C667" s="346"/>
      <c r="D667" s="115"/>
      <c r="E667" s="115"/>
    </row>
    <row r="668">
      <c r="A668" s="345"/>
      <c r="C668" s="346"/>
      <c r="D668" s="115"/>
      <c r="E668" s="115"/>
    </row>
    <row r="669">
      <c r="A669" s="345"/>
      <c r="C669" s="346"/>
      <c r="D669" s="115"/>
      <c r="E669" s="115"/>
    </row>
    <row r="670">
      <c r="A670" s="345"/>
      <c r="C670" s="346"/>
      <c r="D670" s="115"/>
      <c r="E670" s="115"/>
    </row>
    <row r="671">
      <c r="A671" s="345"/>
      <c r="C671" s="346"/>
      <c r="D671" s="115"/>
      <c r="E671" s="115"/>
    </row>
    <row r="672">
      <c r="A672" s="345"/>
      <c r="C672" s="346"/>
      <c r="D672" s="115"/>
      <c r="E672" s="115"/>
    </row>
    <row r="673">
      <c r="A673" s="345"/>
      <c r="C673" s="346"/>
      <c r="D673" s="115"/>
      <c r="E673" s="115"/>
    </row>
    <row r="674">
      <c r="A674" s="345"/>
      <c r="C674" s="346"/>
      <c r="D674" s="115"/>
      <c r="E674" s="115"/>
    </row>
    <row r="675">
      <c r="A675" s="345"/>
      <c r="C675" s="346"/>
      <c r="D675" s="115"/>
      <c r="E675" s="115"/>
    </row>
    <row r="676">
      <c r="A676" s="345"/>
      <c r="C676" s="346"/>
      <c r="D676" s="115"/>
      <c r="E676" s="115"/>
    </row>
    <row r="677">
      <c r="A677" s="345"/>
      <c r="C677" s="346"/>
      <c r="D677" s="115"/>
      <c r="E677" s="115"/>
    </row>
    <row r="678">
      <c r="A678" s="345"/>
      <c r="C678" s="346"/>
      <c r="D678" s="115"/>
      <c r="E678" s="115"/>
    </row>
    <row r="679">
      <c r="A679" s="345"/>
      <c r="C679" s="346"/>
      <c r="D679" s="115"/>
      <c r="E679" s="115"/>
    </row>
    <row r="680">
      <c r="A680" s="345"/>
      <c r="C680" s="346"/>
      <c r="D680" s="115"/>
      <c r="E680" s="115"/>
    </row>
    <row r="681">
      <c r="A681" s="345"/>
      <c r="C681" s="346"/>
      <c r="D681" s="115"/>
      <c r="E681" s="115"/>
    </row>
    <row r="682">
      <c r="A682" s="345"/>
      <c r="C682" s="346"/>
      <c r="D682" s="115"/>
      <c r="E682" s="115"/>
    </row>
    <row r="683">
      <c r="A683" s="345"/>
      <c r="C683" s="346"/>
      <c r="D683" s="115"/>
      <c r="E683" s="115"/>
    </row>
    <row r="684">
      <c r="A684" s="345"/>
      <c r="C684" s="346"/>
      <c r="D684" s="115"/>
      <c r="E684" s="115"/>
    </row>
    <row r="685">
      <c r="A685" s="345"/>
      <c r="C685" s="346"/>
      <c r="D685" s="115"/>
      <c r="E685" s="115"/>
    </row>
    <row r="686">
      <c r="A686" s="345"/>
      <c r="C686" s="346"/>
      <c r="D686" s="115"/>
      <c r="E686" s="115"/>
    </row>
    <row r="687">
      <c r="A687" s="345"/>
      <c r="C687" s="346"/>
      <c r="D687" s="115"/>
      <c r="E687" s="115"/>
    </row>
    <row r="688">
      <c r="A688" s="345"/>
      <c r="C688" s="346"/>
      <c r="D688" s="115"/>
      <c r="E688" s="115"/>
    </row>
    <row r="689">
      <c r="A689" s="345"/>
      <c r="C689" s="346"/>
      <c r="D689" s="115"/>
      <c r="E689" s="115"/>
    </row>
    <row r="690">
      <c r="A690" s="345"/>
      <c r="C690" s="346"/>
      <c r="D690" s="115"/>
      <c r="E690" s="115"/>
    </row>
    <row r="691">
      <c r="A691" s="345"/>
      <c r="C691" s="346"/>
      <c r="D691" s="115"/>
      <c r="E691" s="115"/>
    </row>
    <row r="692">
      <c r="A692" s="345"/>
      <c r="C692" s="346"/>
      <c r="D692" s="115"/>
      <c r="E692" s="115"/>
    </row>
    <row r="693">
      <c r="A693" s="345"/>
      <c r="C693" s="346"/>
      <c r="D693" s="115"/>
      <c r="E693" s="115"/>
    </row>
    <row r="694">
      <c r="A694" s="345"/>
      <c r="C694" s="346"/>
      <c r="D694" s="115"/>
      <c r="E694" s="115"/>
    </row>
    <row r="695">
      <c r="A695" s="345"/>
      <c r="C695" s="346"/>
      <c r="D695" s="115"/>
      <c r="E695" s="115"/>
    </row>
    <row r="696">
      <c r="A696" s="345"/>
      <c r="C696" s="346"/>
      <c r="D696" s="115"/>
      <c r="E696" s="115"/>
    </row>
    <row r="697">
      <c r="A697" s="345"/>
      <c r="C697" s="346"/>
      <c r="D697" s="115"/>
      <c r="E697" s="115"/>
    </row>
    <row r="698">
      <c r="A698" s="345"/>
      <c r="C698" s="346"/>
      <c r="D698" s="115"/>
      <c r="E698" s="115"/>
    </row>
    <row r="699">
      <c r="A699" s="345"/>
      <c r="C699" s="346"/>
      <c r="D699" s="115"/>
      <c r="E699" s="115"/>
    </row>
    <row r="700">
      <c r="A700" s="345"/>
      <c r="C700" s="346"/>
      <c r="D700" s="115"/>
      <c r="E700" s="115"/>
    </row>
    <row r="701">
      <c r="A701" s="345"/>
      <c r="C701" s="346"/>
      <c r="D701" s="115"/>
      <c r="E701" s="115"/>
    </row>
    <row r="702">
      <c r="A702" s="345"/>
      <c r="C702" s="346"/>
      <c r="D702" s="115"/>
      <c r="E702" s="115"/>
    </row>
    <row r="703">
      <c r="A703" s="345"/>
      <c r="C703" s="346"/>
      <c r="D703" s="115"/>
      <c r="E703" s="115"/>
    </row>
    <row r="704">
      <c r="A704" s="345"/>
      <c r="C704" s="346"/>
      <c r="D704" s="115"/>
      <c r="E704" s="115"/>
    </row>
    <row r="705">
      <c r="A705" s="345"/>
      <c r="C705" s="346"/>
      <c r="D705" s="115"/>
      <c r="E705" s="115"/>
    </row>
    <row r="706">
      <c r="A706" s="345"/>
      <c r="C706" s="346"/>
      <c r="D706" s="115"/>
      <c r="E706" s="115"/>
    </row>
    <row r="707">
      <c r="A707" s="345"/>
      <c r="C707" s="346"/>
      <c r="D707" s="115"/>
      <c r="E707" s="115"/>
    </row>
    <row r="708">
      <c r="A708" s="345"/>
      <c r="C708" s="346"/>
      <c r="D708" s="115"/>
      <c r="E708" s="115"/>
    </row>
    <row r="709">
      <c r="A709" s="345"/>
      <c r="C709" s="346"/>
      <c r="D709" s="115"/>
      <c r="E709" s="115"/>
    </row>
    <row r="710">
      <c r="A710" s="345"/>
      <c r="C710" s="346"/>
      <c r="D710" s="115"/>
      <c r="E710" s="115"/>
    </row>
    <row r="711">
      <c r="A711" s="345"/>
      <c r="C711" s="346"/>
      <c r="D711" s="115"/>
      <c r="E711" s="115"/>
    </row>
    <row r="712">
      <c r="A712" s="345"/>
      <c r="C712" s="346"/>
      <c r="D712" s="115"/>
      <c r="E712" s="115"/>
    </row>
    <row r="713">
      <c r="A713" s="345"/>
      <c r="C713" s="346"/>
      <c r="D713" s="115"/>
      <c r="E713" s="115"/>
    </row>
    <row r="714">
      <c r="A714" s="345"/>
      <c r="C714" s="346"/>
      <c r="D714" s="115"/>
      <c r="E714" s="115"/>
    </row>
    <row r="715">
      <c r="A715" s="345"/>
      <c r="C715" s="346"/>
      <c r="D715" s="115"/>
      <c r="E715" s="115"/>
    </row>
    <row r="716">
      <c r="A716" s="345"/>
      <c r="C716" s="346"/>
      <c r="D716" s="115"/>
      <c r="E716" s="115"/>
    </row>
    <row r="717">
      <c r="A717" s="345"/>
      <c r="C717" s="346"/>
      <c r="D717" s="115"/>
      <c r="E717" s="115"/>
    </row>
    <row r="718">
      <c r="A718" s="345"/>
      <c r="C718" s="346"/>
      <c r="D718" s="115"/>
      <c r="E718" s="115"/>
    </row>
    <row r="719">
      <c r="A719" s="345"/>
      <c r="C719" s="346"/>
      <c r="D719" s="115"/>
      <c r="E719" s="115"/>
    </row>
    <row r="720">
      <c r="A720" s="345"/>
      <c r="C720" s="346"/>
      <c r="D720" s="115"/>
      <c r="E720" s="115"/>
    </row>
    <row r="721">
      <c r="A721" s="345"/>
      <c r="C721" s="346"/>
      <c r="D721" s="115"/>
      <c r="E721" s="115"/>
    </row>
    <row r="722">
      <c r="A722" s="345"/>
      <c r="C722" s="346"/>
      <c r="D722" s="115"/>
      <c r="E722" s="115"/>
    </row>
    <row r="723">
      <c r="A723" s="345"/>
      <c r="C723" s="346"/>
      <c r="D723" s="115"/>
      <c r="E723" s="115"/>
    </row>
    <row r="724">
      <c r="A724" s="345"/>
      <c r="C724" s="346"/>
      <c r="D724" s="115"/>
      <c r="E724" s="115"/>
    </row>
    <row r="725">
      <c r="A725" s="345"/>
      <c r="C725" s="346"/>
      <c r="D725" s="115"/>
      <c r="E725" s="115"/>
    </row>
    <row r="726">
      <c r="A726" s="345"/>
      <c r="C726" s="346"/>
      <c r="D726" s="115"/>
      <c r="E726" s="115"/>
    </row>
    <row r="727">
      <c r="A727" s="345"/>
      <c r="C727" s="346"/>
      <c r="D727" s="115"/>
      <c r="E727" s="115"/>
    </row>
    <row r="728">
      <c r="A728" s="345"/>
      <c r="C728" s="346"/>
      <c r="D728" s="115"/>
      <c r="E728" s="115"/>
    </row>
    <row r="729">
      <c r="A729" s="345"/>
      <c r="C729" s="346"/>
      <c r="D729" s="115"/>
      <c r="E729" s="115"/>
    </row>
    <row r="730">
      <c r="A730" s="345"/>
      <c r="C730" s="346"/>
      <c r="D730" s="115"/>
      <c r="E730" s="115"/>
    </row>
    <row r="731">
      <c r="A731" s="345"/>
      <c r="C731" s="346"/>
      <c r="D731" s="115"/>
      <c r="E731" s="115"/>
    </row>
    <row r="732">
      <c r="A732" s="345"/>
      <c r="C732" s="346"/>
      <c r="D732" s="115"/>
      <c r="E732" s="115"/>
    </row>
    <row r="733">
      <c r="A733" s="345"/>
      <c r="C733" s="346"/>
      <c r="D733" s="115"/>
      <c r="E733" s="115"/>
    </row>
    <row r="734">
      <c r="A734" s="345"/>
      <c r="C734" s="346"/>
      <c r="D734" s="115"/>
      <c r="E734" s="115"/>
    </row>
    <row r="735">
      <c r="A735" s="345"/>
      <c r="C735" s="346"/>
      <c r="D735" s="115"/>
      <c r="E735" s="115"/>
    </row>
    <row r="736">
      <c r="A736" s="345"/>
      <c r="C736" s="346"/>
      <c r="D736" s="115"/>
      <c r="E736" s="115"/>
    </row>
    <row r="737">
      <c r="A737" s="345"/>
      <c r="C737" s="346"/>
      <c r="D737" s="115"/>
      <c r="E737" s="115"/>
    </row>
    <row r="738">
      <c r="A738" s="345"/>
      <c r="C738" s="346"/>
      <c r="D738" s="115"/>
      <c r="E738" s="115"/>
    </row>
    <row r="739">
      <c r="A739" s="345"/>
      <c r="C739" s="346"/>
      <c r="D739" s="115"/>
      <c r="E739" s="115"/>
    </row>
    <row r="740">
      <c r="A740" s="345"/>
      <c r="C740" s="346"/>
      <c r="D740" s="115"/>
      <c r="E740" s="115"/>
    </row>
    <row r="741">
      <c r="A741" s="345"/>
      <c r="C741" s="346"/>
      <c r="D741" s="115"/>
      <c r="E741" s="115"/>
    </row>
    <row r="742">
      <c r="A742" s="345"/>
      <c r="C742" s="346"/>
      <c r="D742" s="115"/>
      <c r="E742" s="115"/>
    </row>
    <row r="743">
      <c r="A743" s="345"/>
      <c r="C743" s="346"/>
      <c r="D743" s="115"/>
      <c r="E743" s="115"/>
    </row>
    <row r="744">
      <c r="A744" s="345"/>
      <c r="C744" s="346"/>
      <c r="D744" s="115"/>
      <c r="E744" s="115"/>
    </row>
    <row r="745">
      <c r="A745" s="345"/>
      <c r="C745" s="346"/>
      <c r="D745" s="115"/>
      <c r="E745" s="115"/>
    </row>
    <row r="746">
      <c r="A746" s="345"/>
      <c r="C746" s="346"/>
      <c r="D746" s="115"/>
      <c r="E746" s="115"/>
    </row>
    <row r="747">
      <c r="A747" s="345"/>
      <c r="C747" s="346"/>
      <c r="D747" s="115"/>
      <c r="E747" s="115"/>
    </row>
    <row r="748">
      <c r="A748" s="345"/>
      <c r="C748" s="346"/>
      <c r="D748" s="115"/>
      <c r="E748" s="115"/>
    </row>
    <row r="749">
      <c r="A749" s="345"/>
      <c r="C749" s="346"/>
      <c r="D749" s="115"/>
      <c r="E749" s="115"/>
    </row>
    <row r="750">
      <c r="A750" s="345"/>
      <c r="C750" s="346"/>
      <c r="D750" s="115"/>
      <c r="E750" s="115"/>
    </row>
    <row r="751">
      <c r="A751" s="345"/>
      <c r="C751" s="346"/>
      <c r="D751" s="115"/>
      <c r="E751" s="115"/>
    </row>
    <row r="752">
      <c r="A752" s="345"/>
      <c r="C752" s="346"/>
      <c r="D752" s="115"/>
      <c r="E752" s="115"/>
    </row>
    <row r="753">
      <c r="A753" s="345"/>
      <c r="C753" s="346"/>
      <c r="D753" s="115"/>
      <c r="E753" s="115"/>
    </row>
    <row r="754">
      <c r="A754" s="345"/>
      <c r="C754" s="346"/>
      <c r="D754" s="115"/>
      <c r="E754" s="115"/>
    </row>
    <row r="755">
      <c r="A755" s="345"/>
      <c r="C755" s="346"/>
      <c r="D755" s="115"/>
      <c r="E755" s="115"/>
    </row>
    <row r="756">
      <c r="A756" s="345"/>
      <c r="C756" s="346"/>
      <c r="D756" s="115"/>
      <c r="E756" s="115"/>
    </row>
    <row r="757">
      <c r="A757" s="345"/>
      <c r="C757" s="346"/>
      <c r="D757" s="115"/>
      <c r="E757" s="115"/>
    </row>
    <row r="758">
      <c r="A758" s="345"/>
      <c r="C758" s="346"/>
      <c r="D758" s="115"/>
      <c r="E758" s="115"/>
    </row>
    <row r="759">
      <c r="A759" s="345"/>
      <c r="C759" s="346"/>
      <c r="D759" s="115"/>
      <c r="E759" s="115"/>
    </row>
    <row r="760">
      <c r="A760" s="345"/>
      <c r="C760" s="346"/>
      <c r="D760" s="115"/>
      <c r="E760" s="115"/>
    </row>
    <row r="761">
      <c r="A761" s="345"/>
      <c r="C761" s="346"/>
      <c r="D761" s="115"/>
      <c r="E761" s="115"/>
    </row>
    <row r="762">
      <c r="A762" s="345"/>
      <c r="C762" s="346"/>
      <c r="D762" s="115"/>
      <c r="E762" s="115"/>
    </row>
    <row r="763">
      <c r="A763" s="345"/>
      <c r="C763" s="346"/>
      <c r="D763" s="115"/>
      <c r="E763" s="115"/>
    </row>
    <row r="764">
      <c r="A764" s="345"/>
      <c r="C764" s="346"/>
      <c r="D764" s="115"/>
      <c r="E764" s="115"/>
    </row>
    <row r="765">
      <c r="A765" s="345"/>
      <c r="C765" s="346"/>
      <c r="D765" s="115"/>
      <c r="E765" s="115"/>
    </row>
    <row r="766">
      <c r="A766" s="345"/>
      <c r="C766" s="346"/>
      <c r="D766" s="115"/>
      <c r="E766" s="115"/>
    </row>
    <row r="767">
      <c r="A767" s="345"/>
      <c r="C767" s="346"/>
      <c r="D767" s="115"/>
      <c r="E767" s="115"/>
    </row>
    <row r="768">
      <c r="A768" s="345"/>
      <c r="C768" s="346"/>
      <c r="D768" s="115"/>
      <c r="E768" s="115"/>
    </row>
    <row r="769">
      <c r="A769" s="345"/>
      <c r="C769" s="346"/>
      <c r="D769" s="115"/>
      <c r="E769" s="115"/>
    </row>
    <row r="770">
      <c r="A770" s="345"/>
      <c r="C770" s="346"/>
      <c r="D770" s="115"/>
      <c r="E770" s="115"/>
    </row>
    <row r="771">
      <c r="A771" s="345"/>
      <c r="C771" s="346"/>
      <c r="D771" s="115"/>
      <c r="E771" s="115"/>
    </row>
    <row r="772">
      <c r="A772" s="345"/>
      <c r="C772" s="346"/>
      <c r="D772" s="115"/>
      <c r="E772" s="115"/>
    </row>
    <row r="773">
      <c r="A773" s="345"/>
      <c r="C773" s="346"/>
      <c r="D773" s="115"/>
      <c r="E773" s="115"/>
    </row>
    <row r="774">
      <c r="A774" s="345"/>
      <c r="C774" s="346"/>
      <c r="D774" s="115"/>
      <c r="E774" s="115"/>
    </row>
    <row r="775">
      <c r="A775" s="345"/>
      <c r="C775" s="346"/>
      <c r="D775" s="115"/>
      <c r="E775" s="115"/>
    </row>
    <row r="776">
      <c r="A776" s="345"/>
      <c r="C776" s="346"/>
      <c r="D776" s="115"/>
      <c r="E776" s="115"/>
    </row>
    <row r="777">
      <c r="A777" s="345"/>
      <c r="C777" s="346"/>
      <c r="D777" s="115"/>
      <c r="E777" s="115"/>
    </row>
    <row r="778">
      <c r="A778" s="345"/>
      <c r="C778" s="346"/>
      <c r="D778" s="115"/>
      <c r="E778" s="115"/>
    </row>
    <row r="779">
      <c r="A779" s="345"/>
      <c r="C779" s="346"/>
      <c r="D779" s="115"/>
      <c r="E779" s="115"/>
    </row>
    <row r="780">
      <c r="A780" s="345"/>
      <c r="C780" s="346"/>
      <c r="D780" s="115"/>
      <c r="E780" s="115"/>
    </row>
    <row r="781">
      <c r="A781" s="345"/>
      <c r="C781" s="346"/>
      <c r="D781" s="115"/>
      <c r="E781" s="115"/>
    </row>
    <row r="782">
      <c r="A782" s="345"/>
      <c r="C782" s="346"/>
      <c r="D782" s="115"/>
      <c r="E782" s="115"/>
    </row>
    <row r="783">
      <c r="A783" s="345"/>
      <c r="C783" s="346"/>
      <c r="D783" s="115"/>
      <c r="E783" s="115"/>
    </row>
    <row r="784">
      <c r="A784" s="345"/>
      <c r="C784" s="346"/>
      <c r="D784" s="115"/>
      <c r="E784" s="115"/>
    </row>
    <row r="785">
      <c r="A785" s="345"/>
      <c r="C785" s="346"/>
      <c r="D785" s="115"/>
      <c r="E785" s="115"/>
    </row>
    <row r="786">
      <c r="A786" s="345"/>
      <c r="C786" s="346"/>
      <c r="D786" s="115"/>
      <c r="E786" s="115"/>
    </row>
    <row r="787">
      <c r="A787" s="345"/>
      <c r="C787" s="346"/>
      <c r="D787" s="115"/>
      <c r="E787" s="115"/>
    </row>
    <row r="788">
      <c r="A788" s="345"/>
      <c r="C788" s="346"/>
      <c r="D788" s="115"/>
      <c r="E788" s="115"/>
    </row>
    <row r="789">
      <c r="A789" s="345"/>
      <c r="C789" s="346"/>
      <c r="D789" s="115"/>
      <c r="E789" s="115"/>
    </row>
    <row r="790">
      <c r="A790" s="345"/>
      <c r="C790" s="346"/>
      <c r="D790" s="115"/>
      <c r="E790" s="115"/>
    </row>
    <row r="791">
      <c r="A791" s="345"/>
      <c r="C791" s="346"/>
      <c r="D791" s="115"/>
      <c r="E791" s="115"/>
    </row>
    <row r="792">
      <c r="A792" s="345"/>
      <c r="C792" s="346"/>
      <c r="D792" s="115"/>
      <c r="E792" s="115"/>
    </row>
    <row r="793">
      <c r="A793" s="345"/>
      <c r="C793" s="346"/>
      <c r="D793" s="115"/>
      <c r="E793" s="115"/>
    </row>
    <row r="794">
      <c r="A794" s="345"/>
      <c r="C794" s="346"/>
      <c r="D794" s="115"/>
      <c r="E794" s="115"/>
    </row>
    <row r="795">
      <c r="A795" s="345"/>
      <c r="C795" s="346"/>
      <c r="D795" s="115"/>
      <c r="E795" s="115"/>
    </row>
    <row r="796">
      <c r="A796" s="345"/>
      <c r="C796" s="346"/>
      <c r="D796" s="115"/>
      <c r="E796" s="115"/>
    </row>
    <row r="797">
      <c r="A797" s="345"/>
      <c r="C797" s="346"/>
      <c r="D797" s="115"/>
      <c r="E797" s="115"/>
    </row>
    <row r="798">
      <c r="A798" s="345"/>
      <c r="C798" s="346"/>
      <c r="D798" s="115"/>
      <c r="E798" s="115"/>
    </row>
    <row r="799">
      <c r="A799" s="345"/>
      <c r="C799" s="346"/>
      <c r="D799" s="115"/>
      <c r="E799" s="115"/>
    </row>
    <row r="800">
      <c r="A800" s="345"/>
      <c r="C800" s="346"/>
      <c r="D800" s="115"/>
      <c r="E800" s="115"/>
    </row>
    <row r="801">
      <c r="A801" s="345"/>
      <c r="C801" s="346"/>
      <c r="D801" s="115"/>
      <c r="E801" s="115"/>
    </row>
    <row r="802">
      <c r="A802" s="345"/>
      <c r="C802" s="346"/>
      <c r="D802" s="115"/>
      <c r="E802" s="115"/>
    </row>
    <row r="803">
      <c r="A803" s="345"/>
      <c r="C803" s="346"/>
      <c r="D803" s="115"/>
      <c r="E803" s="115"/>
    </row>
    <row r="804">
      <c r="A804" s="345"/>
      <c r="C804" s="346"/>
      <c r="D804" s="115"/>
      <c r="E804" s="115"/>
    </row>
    <row r="805">
      <c r="A805" s="345"/>
      <c r="C805" s="346"/>
      <c r="D805" s="115"/>
      <c r="E805" s="115"/>
    </row>
    <row r="806">
      <c r="A806" s="345"/>
      <c r="C806" s="346"/>
      <c r="D806" s="115"/>
      <c r="E806" s="115"/>
    </row>
    <row r="807">
      <c r="A807" s="345"/>
      <c r="C807" s="346"/>
      <c r="D807" s="115"/>
      <c r="E807" s="115"/>
    </row>
    <row r="808">
      <c r="A808" s="345"/>
      <c r="C808" s="346"/>
      <c r="D808" s="115"/>
      <c r="E808" s="115"/>
    </row>
    <row r="809">
      <c r="A809" s="345"/>
      <c r="C809" s="346"/>
      <c r="D809" s="115"/>
      <c r="E809" s="115"/>
    </row>
    <row r="810">
      <c r="A810" s="345"/>
      <c r="C810" s="346"/>
      <c r="D810" s="115"/>
      <c r="E810" s="115"/>
    </row>
    <row r="811">
      <c r="A811" s="345"/>
      <c r="C811" s="346"/>
      <c r="D811" s="115"/>
      <c r="E811" s="115"/>
    </row>
    <row r="812">
      <c r="A812" s="345"/>
      <c r="C812" s="346"/>
      <c r="D812" s="115"/>
      <c r="E812" s="115"/>
    </row>
    <row r="813">
      <c r="A813" s="345"/>
      <c r="C813" s="346"/>
      <c r="D813" s="115"/>
      <c r="E813" s="115"/>
    </row>
    <row r="814">
      <c r="A814" s="345"/>
      <c r="C814" s="346"/>
      <c r="D814" s="115"/>
      <c r="E814" s="115"/>
    </row>
    <row r="815">
      <c r="A815" s="345"/>
      <c r="C815" s="346"/>
      <c r="D815" s="115"/>
      <c r="E815" s="115"/>
    </row>
    <row r="816">
      <c r="A816" s="345"/>
      <c r="C816" s="346"/>
      <c r="D816" s="115"/>
      <c r="E816" s="115"/>
    </row>
    <row r="817">
      <c r="A817" s="345"/>
      <c r="C817" s="346"/>
      <c r="D817" s="115"/>
      <c r="E817" s="115"/>
    </row>
    <row r="818">
      <c r="A818" s="345"/>
      <c r="C818" s="346"/>
      <c r="D818" s="115"/>
      <c r="E818" s="115"/>
    </row>
    <row r="819">
      <c r="A819" s="345"/>
      <c r="C819" s="346"/>
      <c r="D819" s="115"/>
      <c r="E819" s="115"/>
    </row>
    <row r="820">
      <c r="A820" s="345"/>
      <c r="C820" s="346"/>
      <c r="D820" s="115"/>
      <c r="E820" s="115"/>
    </row>
    <row r="821">
      <c r="A821" s="345"/>
      <c r="C821" s="346"/>
      <c r="D821" s="115"/>
      <c r="E821" s="115"/>
    </row>
    <row r="822">
      <c r="A822" s="345"/>
      <c r="C822" s="346"/>
      <c r="D822" s="115"/>
      <c r="E822" s="115"/>
    </row>
    <row r="823">
      <c r="A823" s="345"/>
      <c r="C823" s="346"/>
      <c r="D823" s="115"/>
      <c r="E823" s="115"/>
    </row>
    <row r="824">
      <c r="A824" s="345"/>
      <c r="C824" s="346"/>
      <c r="D824" s="115"/>
      <c r="E824" s="115"/>
    </row>
    <row r="825">
      <c r="A825" s="345"/>
      <c r="C825" s="346"/>
      <c r="D825" s="115"/>
      <c r="E825" s="115"/>
    </row>
    <row r="826">
      <c r="A826" s="345"/>
      <c r="C826" s="346"/>
      <c r="D826" s="115"/>
      <c r="E826" s="115"/>
    </row>
    <row r="827">
      <c r="A827" s="345"/>
      <c r="C827" s="346"/>
      <c r="D827" s="115"/>
      <c r="E827" s="115"/>
    </row>
    <row r="828">
      <c r="A828" s="345"/>
      <c r="C828" s="346"/>
      <c r="D828" s="115"/>
      <c r="E828" s="115"/>
    </row>
    <row r="829">
      <c r="A829" s="345"/>
      <c r="C829" s="346"/>
      <c r="D829" s="115"/>
      <c r="E829" s="115"/>
    </row>
    <row r="830">
      <c r="A830" s="345"/>
      <c r="C830" s="346"/>
      <c r="D830" s="115"/>
      <c r="E830" s="115"/>
    </row>
    <row r="831">
      <c r="A831" s="345"/>
      <c r="C831" s="346"/>
      <c r="D831" s="115"/>
      <c r="E831" s="115"/>
    </row>
    <row r="832">
      <c r="A832" s="345"/>
      <c r="C832" s="346"/>
      <c r="D832" s="115"/>
      <c r="E832" s="115"/>
    </row>
    <row r="833">
      <c r="A833" s="345"/>
      <c r="C833" s="346"/>
      <c r="D833" s="115"/>
      <c r="E833" s="115"/>
    </row>
    <row r="834">
      <c r="A834" s="345"/>
      <c r="C834" s="346"/>
      <c r="D834" s="115"/>
      <c r="E834" s="115"/>
    </row>
    <row r="835">
      <c r="A835" s="345"/>
      <c r="C835" s="346"/>
      <c r="D835" s="115"/>
      <c r="E835" s="115"/>
    </row>
    <row r="836">
      <c r="A836" s="345"/>
      <c r="C836" s="346"/>
      <c r="D836" s="115"/>
      <c r="E836" s="115"/>
    </row>
    <row r="837">
      <c r="A837" s="345"/>
      <c r="C837" s="346"/>
      <c r="D837" s="115"/>
      <c r="E837" s="115"/>
    </row>
    <row r="838">
      <c r="A838" s="345"/>
      <c r="C838" s="346"/>
      <c r="D838" s="115"/>
      <c r="E838" s="115"/>
    </row>
    <row r="839">
      <c r="A839" s="345"/>
      <c r="C839" s="346"/>
      <c r="D839" s="115"/>
      <c r="E839" s="115"/>
    </row>
    <row r="840">
      <c r="A840" s="345"/>
      <c r="C840" s="346"/>
      <c r="D840" s="115"/>
      <c r="E840" s="115"/>
    </row>
    <row r="841">
      <c r="A841" s="345"/>
      <c r="C841" s="346"/>
      <c r="D841" s="115"/>
      <c r="E841" s="115"/>
    </row>
    <row r="842">
      <c r="A842" s="345"/>
      <c r="C842" s="346"/>
      <c r="D842" s="115"/>
      <c r="E842" s="115"/>
    </row>
    <row r="843">
      <c r="A843" s="345"/>
      <c r="C843" s="346"/>
      <c r="D843" s="115"/>
      <c r="E843" s="115"/>
    </row>
    <row r="844">
      <c r="A844" s="345"/>
      <c r="C844" s="346"/>
      <c r="D844" s="115"/>
      <c r="E844" s="115"/>
    </row>
    <row r="845">
      <c r="A845" s="345"/>
      <c r="C845" s="346"/>
      <c r="D845" s="115"/>
      <c r="E845" s="115"/>
    </row>
    <row r="846">
      <c r="A846" s="345"/>
      <c r="C846" s="346"/>
      <c r="D846" s="115"/>
      <c r="E846" s="115"/>
    </row>
    <row r="847">
      <c r="A847" s="345"/>
      <c r="C847" s="346"/>
      <c r="D847" s="115"/>
      <c r="E847" s="115"/>
    </row>
    <row r="848">
      <c r="A848" s="345"/>
      <c r="C848" s="346"/>
      <c r="D848" s="115"/>
      <c r="E848" s="115"/>
    </row>
    <row r="849">
      <c r="A849" s="345"/>
      <c r="C849" s="346"/>
      <c r="D849" s="115"/>
      <c r="E849" s="115"/>
    </row>
    <row r="850">
      <c r="A850" s="345"/>
      <c r="C850" s="346"/>
      <c r="D850" s="115"/>
      <c r="E850" s="115"/>
    </row>
    <row r="851">
      <c r="A851" s="345"/>
      <c r="C851" s="346"/>
      <c r="D851" s="115"/>
      <c r="E851" s="115"/>
    </row>
    <row r="852">
      <c r="A852" s="345"/>
      <c r="C852" s="346"/>
      <c r="D852" s="115"/>
      <c r="E852" s="115"/>
    </row>
    <row r="853">
      <c r="A853" s="345"/>
      <c r="C853" s="346"/>
      <c r="D853" s="115"/>
      <c r="E853" s="115"/>
    </row>
    <row r="854">
      <c r="A854" s="345"/>
      <c r="C854" s="346"/>
      <c r="D854" s="115"/>
      <c r="E854" s="115"/>
    </row>
    <row r="855">
      <c r="A855" s="345"/>
      <c r="C855" s="346"/>
      <c r="D855" s="115"/>
      <c r="E855" s="115"/>
    </row>
    <row r="856">
      <c r="A856" s="345"/>
      <c r="C856" s="346"/>
      <c r="D856" s="115"/>
      <c r="E856" s="115"/>
    </row>
    <row r="857">
      <c r="A857" s="345"/>
      <c r="C857" s="346"/>
      <c r="D857" s="115"/>
      <c r="E857" s="115"/>
    </row>
    <row r="858">
      <c r="A858" s="345"/>
      <c r="C858" s="346"/>
      <c r="D858" s="115"/>
      <c r="E858" s="115"/>
    </row>
    <row r="859">
      <c r="A859" s="345"/>
      <c r="C859" s="346"/>
      <c r="D859" s="115"/>
      <c r="E859" s="115"/>
    </row>
    <row r="860">
      <c r="A860" s="345"/>
      <c r="C860" s="346"/>
      <c r="D860" s="115"/>
      <c r="E860" s="115"/>
    </row>
    <row r="861">
      <c r="A861" s="345"/>
      <c r="C861" s="346"/>
      <c r="D861" s="115"/>
      <c r="E861" s="115"/>
    </row>
    <row r="862">
      <c r="A862" s="345"/>
      <c r="C862" s="346"/>
      <c r="D862" s="115"/>
      <c r="E862" s="115"/>
    </row>
    <row r="863">
      <c r="A863" s="345"/>
      <c r="C863" s="346"/>
      <c r="D863" s="115"/>
      <c r="E863" s="115"/>
    </row>
    <row r="864">
      <c r="A864" s="345"/>
      <c r="C864" s="346"/>
      <c r="D864" s="115"/>
      <c r="E864" s="115"/>
    </row>
    <row r="865">
      <c r="A865" s="345"/>
      <c r="C865" s="346"/>
      <c r="D865" s="115"/>
      <c r="E865" s="115"/>
    </row>
    <row r="866">
      <c r="A866" s="345"/>
      <c r="C866" s="346"/>
      <c r="D866" s="115"/>
      <c r="E866" s="115"/>
    </row>
    <row r="867">
      <c r="A867" s="345"/>
      <c r="C867" s="346"/>
      <c r="D867" s="115"/>
      <c r="E867" s="115"/>
    </row>
    <row r="868">
      <c r="A868" s="345"/>
      <c r="C868" s="346"/>
      <c r="D868" s="115"/>
      <c r="E868" s="115"/>
    </row>
    <row r="869">
      <c r="A869" s="345"/>
      <c r="C869" s="346"/>
      <c r="D869" s="115"/>
      <c r="E869" s="115"/>
    </row>
    <row r="870">
      <c r="A870" s="345"/>
      <c r="C870" s="346"/>
      <c r="D870" s="115"/>
      <c r="E870" s="115"/>
    </row>
    <row r="871">
      <c r="A871" s="345"/>
      <c r="C871" s="346"/>
      <c r="D871" s="115"/>
      <c r="E871" s="115"/>
    </row>
    <row r="872">
      <c r="A872" s="345"/>
      <c r="C872" s="346"/>
      <c r="D872" s="115"/>
      <c r="E872" s="115"/>
    </row>
    <row r="873">
      <c r="A873" s="345"/>
      <c r="C873" s="346"/>
      <c r="D873" s="115"/>
      <c r="E873" s="115"/>
    </row>
    <row r="874">
      <c r="A874" s="345"/>
      <c r="C874" s="346"/>
      <c r="D874" s="115"/>
      <c r="E874" s="115"/>
    </row>
    <row r="875">
      <c r="A875" s="345"/>
      <c r="C875" s="346"/>
      <c r="D875" s="115"/>
      <c r="E875" s="115"/>
    </row>
    <row r="876">
      <c r="A876" s="345"/>
      <c r="C876" s="346"/>
      <c r="D876" s="115"/>
      <c r="E876" s="115"/>
    </row>
    <row r="877">
      <c r="A877" s="345"/>
      <c r="C877" s="346"/>
      <c r="D877" s="115"/>
      <c r="E877" s="115"/>
    </row>
    <row r="878">
      <c r="A878" s="345"/>
      <c r="C878" s="346"/>
      <c r="D878" s="115"/>
      <c r="E878" s="115"/>
    </row>
    <row r="879">
      <c r="A879" s="345"/>
      <c r="C879" s="346"/>
      <c r="D879" s="115"/>
      <c r="E879" s="115"/>
    </row>
    <row r="880">
      <c r="A880" s="345"/>
      <c r="C880" s="346"/>
      <c r="D880" s="115"/>
      <c r="E880" s="115"/>
    </row>
    <row r="881">
      <c r="A881" s="345"/>
      <c r="C881" s="346"/>
      <c r="D881" s="115"/>
      <c r="E881" s="115"/>
    </row>
    <row r="882">
      <c r="A882" s="345"/>
      <c r="C882" s="346"/>
      <c r="D882" s="115"/>
      <c r="E882" s="115"/>
    </row>
    <row r="883">
      <c r="A883" s="345"/>
      <c r="C883" s="346"/>
      <c r="D883" s="115"/>
      <c r="E883" s="115"/>
    </row>
    <row r="884">
      <c r="A884" s="345"/>
      <c r="C884" s="346"/>
      <c r="D884" s="115"/>
      <c r="E884" s="115"/>
    </row>
    <row r="885">
      <c r="A885" s="345"/>
      <c r="C885" s="346"/>
      <c r="D885" s="115"/>
      <c r="E885" s="115"/>
    </row>
    <row r="886">
      <c r="A886" s="345"/>
      <c r="C886" s="346"/>
      <c r="D886" s="115"/>
      <c r="E886" s="115"/>
    </row>
    <row r="887">
      <c r="A887" s="345"/>
      <c r="C887" s="346"/>
      <c r="D887" s="115"/>
      <c r="E887" s="115"/>
    </row>
    <row r="888">
      <c r="A888" s="345"/>
      <c r="C888" s="346"/>
      <c r="D888" s="115"/>
      <c r="E888" s="115"/>
    </row>
    <row r="889">
      <c r="A889" s="345"/>
      <c r="C889" s="346"/>
      <c r="D889" s="115"/>
      <c r="E889" s="115"/>
    </row>
    <row r="890">
      <c r="A890" s="345"/>
      <c r="C890" s="346"/>
      <c r="D890" s="115"/>
      <c r="E890" s="115"/>
    </row>
    <row r="891">
      <c r="A891" s="345"/>
      <c r="C891" s="346"/>
      <c r="D891" s="115"/>
      <c r="E891" s="115"/>
    </row>
    <row r="892">
      <c r="A892" s="345"/>
      <c r="C892" s="346"/>
      <c r="D892" s="115"/>
      <c r="E892" s="115"/>
    </row>
    <row r="893">
      <c r="A893" s="345"/>
      <c r="C893" s="346"/>
      <c r="D893" s="115"/>
      <c r="E893" s="115"/>
    </row>
    <row r="894">
      <c r="A894" s="345"/>
      <c r="C894" s="346"/>
      <c r="D894" s="115"/>
      <c r="E894" s="115"/>
    </row>
    <row r="895">
      <c r="A895" s="345"/>
      <c r="C895" s="346"/>
      <c r="D895" s="115"/>
      <c r="E895" s="115"/>
    </row>
    <row r="896">
      <c r="A896" s="345"/>
      <c r="C896" s="346"/>
      <c r="D896" s="115"/>
      <c r="E896" s="115"/>
    </row>
    <row r="897">
      <c r="A897" s="345"/>
      <c r="C897" s="346"/>
      <c r="D897" s="115"/>
      <c r="E897" s="115"/>
    </row>
    <row r="898">
      <c r="A898" s="345"/>
      <c r="C898" s="346"/>
      <c r="D898" s="115"/>
      <c r="E898" s="115"/>
    </row>
    <row r="899">
      <c r="A899" s="345"/>
      <c r="C899" s="346"/>
      <c r="D899" s="115"/>
      <c r="E899" s="115"/>
    </row>
    <row r="900">
      <c r="A900" s="345"/>
      <c r="C900" s="346"/>
      <c r="D900" s="115"/>
      <c r="E900" s="115"/>
    </row>
    <row r="901">
      <c r="A901" s="345"/>
      <c r="C901" s="346"/>
      <c r="D901" s="115"/>
      <c r="E901" s="115"/>
    </row>
    <row r="902">
      <c r="A902" s="345"/>
      <c r="C902" s="346"/>
      <c r="D902" s="115"/>
      <c r="E902" s="115"/>
    </row>
    <row r="903">
      <c r="A903" s="345"/>
      <c r="C903" s="346"/>
      <c r="D903" s="115"/>
      <c r="E903" s="115"/>
    </row>
    <row r="904">
      <c r="A904" s="345"/>
      <c r="C904" s="346"/>
      <c r="D904" s="115"/>
      <c r="E904" s="115"/>
    </row>
    <row r="905">
      <c r="A905" s="345"/>
      <c r="C905" s="346"/>
      <c r="D905" s="115"/>
      <c r="E905" s="115"/>
    </row>
    <row r="906">
      <c r="A906" s="345"/>
      <c r="C906" s="346"/>
      <c r="D906" s="115"/>
      <c r="E906" s="115"/>
    </row>
    <row r="907">
      <c r="A907" s="345"/>
      <c r="C907" s="346"/>
      <c r="D907" s="115"/>
      <c r="E907" s="115"/>
    </row>
    <row r="908">
      <c r="A908" s="345"/>
      <c r="C908" s="346"/>
      <c r="D908" s="115"/>
      <c r="E908" s="115"/>
    </row>
    <row r="909">
      <c r="A909" s="345"/>
      <c r="C909" s="346"/>
      <c r="D909" s="115"/>
      <c r="E909" s="115"/>
    </row>
    <row r="910">
      <c r="A910" s="345"/>
      <c r="C910" s="346"/>
      <c r="D910" s="115"/>
      <c r="E910" s="115"/>
    </row>
    <row r="911">
      <c r="A911" s="345"/>
      <c r="C911" s="346"/>
      <c r="D911" s="115"/>
      <c r="E911" s="115"/>
    </row>
    <row r="912">
      <c r="A912" s="345"/>
      <c r="C912" s="346"/>
      <c r="D912" s="115"/>
      <c r="E912" s="115"/>
    </row>
    <row r="913">
      <c r="A913" s="345"/>
      <c r="C913" s="346"/>
      <c r="D913" s="115"/>
      <c r="E913" s="115"/>
    </row>
    <row r="914">
      <c r="A914" s="345"/>
      <c r="C914" s="346"/>
      <c r="D914" s="115"/>
      <c r="E914" s="115"/>
    </row>
    <row r="915">
      <c r="A915" s="345"/>
      <c r="C915" s="346"/>
      <c r="D915" s="115"/>
      <c r="E915" s="115"/>
    </row>
    <row r="916">
      <c r="A916" s="345"/>
      <c r="C916" s="346"/>
      <c r="D916" s="115"/>
      <c r="E916" s="115"/>
    </row>
    <row r="917">
      <c r="A917" s="345"/>
      <c r="C917" s="346"/>
      <c r="D917" s="115"/>
      <c r="E917" s="115"/>
    </row>
    <row r="918">
      <c r="A918" s="345"/>
      <c r="C918" s="346"/>
      <c r="D918" s="115"/>
      <c r="E918" s="115"/>
    </row>
    <row r="919">
      <c r="A919" s="345"/>
      <c r="C919" s="346"/>
      <c r="D919" s="115"/>
      <c r="E919" s="115"/>
    </row>
    <row r="920">
      <c r="A920" s="345"/>
      <c r="C920" s="346"/>
      <c r="D920" s="115"/>
      <c r="E920" s="115"/>
    </row>
    <row r="921">
      <c r="A921" s="345"/>
      <c r="C921" s="346"/>
      <c r="D921" s="115"/>
      <c r="E921" s="115"/>
    </row>
    <row r="922">
      <c r="A922" s="345"/>
      <c r="C922" s="346"/>
      <c r="D922" s="115"/>
      <c r="E922" s="115"/>
    </row>
    <row r="923">
      <c r="A923" s="345"/>
      <c r="C923" s="346"/>
      <c r="D923" s="115"/>
      <c r="E923" s="115"/>
    </row>
    <row r="924">
      <c r="A924" s="345"/>
      <c r="C924" s="346"/>
      <c r="D924" s="115"/>
      <c r="E924" s="115"/>
    </row>
    <row r="925">
      <c r="A925" s="345"/>
      <c r="C925" s="346"/>
      <c r="D925" s="115"/>
      <c r="E925" s="115"/>
    </row>
    <row r="926">
      <c r="A926" s="345"/>
      <c r="C926" s="346"/>
      <c r="D926" s="115"/>
      <c r="E926" s="115"/>
    </row>
    <row r="927">
      <c r="A927" s="345"/>
      <c r="C927" s="346"/>
      <c r="D927" s="115"/>
      <c r="E927" s="115"/>
    </row>
    <row r="928">
      <c r="A928" s="345"/>
      <c r="C928" s="346"/>
      <c r="D928" s="115"/>
      <c r="E928" s="115"/>
    </row>
    <row r="929">
      <c r="A929" s="345"/>
      <c r="C929" s="346"/>
      <c r="D929" s="115"/>
      <c r="E929" s="115"/>
    </row>
    <row r="930">
      <c r="A930" s="345"/>
      <c r="C930" s="346"/>
      <c r="D930" s="115"/>
      <c r="E930" s="115"/>
    </row>
    <row r="931">
      <c r="A931" s="345"/>
      <c r="C931" s="346"/>
      <c r="D931" s="115"/>
      <c r="E931" s="115"/>
    </row>
    <row r="932">
      <c r="A932" s="345"/>
      <c r="C932" s="346"/>
      <c r="D932" s="115"/>
      <c r="E932" s="115"/>
    </row>
    <row r="933">
      <c r="A933" s="345"/>
      <c r="C933" s="346"/>
      <c r="D933" s="115"/>
      <c r="E933" s="115"/>
    </row>
    <row r="934">
      <c r="A934" s="345"/>
      <c r="C934" s="346"/>
      <c r="D934" s="115"/>
      <c r="E934" s="115"/>
    </row>
    <row r="935">
      <c r="A935" s="345"/>
      <c r="C935" s="346"/>
      <c r="D935" s="115"/>
      <c r="E935" s="115"/>
    </row>
    <row r="936">
      <c r="A936" s="345"/>
      <c r="C936" s="346"/>
      <c r="D936" s="115"/>
      <c r="E936" s="115"/>
    </row>
    <row r="937">
      <c r="A937" s="345"/>
      <c r="C937" s="346"/>
      <c r="D937" s="115"/>
      <c r="E937" s="115"/>
    </row>
    <row r="938">
      <c r="A938" s="345"/>
      <c r="C938" s="346"/>
      <c r="D938" s="115"/>
      <c r="E938" s="115"/>
    </row>
    <row r="939">
      <c r="A939" s="345"/>
      <c r="C939" s="346"/>
      <c r="D939" s="115"/>
      <c r="E939" s="115"/>
    </row>
    <row r="940">
      <c r="A940" s="345"/>
      <c r="C940" s="346"/>
      <c r="D940" s="115"/>
      <c r="E940" s="115"/>
    </row>
    <row r="941">
      <c r="A941" s="345"/>
      <c r="C941" s="346"/>
      <c r="D941" s="115"/>
      <c r="E941" s="115"/>
    </row>
    <row r="942">
      <c r="A942" s="345"/>
      <c r="C942" s="346"/>
      <c r="D942" s="115"/>
      <c r="E942" s="115"/>
    </row>
    <row r="943">
      <c r="A943" s="345"/>
      <c r="C943" s="346"/>
      <c r="D943" s="115"/>
      <c r="E943" s="115"/>
    </row>
    <row r="944">
      <c r="A944" s="345"/>
      <c r="C944" s="346"/>
      <c r="D944" s="115"/>
      <c r="E944" s="115"/>
    </row>
    <row r="945">
      <c r="A945" s="345"/>
      <c r="C945" s="346"/>
      <c r="D945" s="115"/>
      <c r="E945" s="115"/>
    </row>
    <row r="946">
      <c r="A946" s="345"/>
      <c r="C946" s="346"/>
      <c r="D946" s="115"/>
      <c r="E946" s="115"/>
    </row>
    <row r="947">
      <c r="A947" s="345"/>
      <c r="C947" s="346"/>
      <c r="D947" s="115"/>
      <c r="E947" s="115"/>
    </row>
    <row r="948">
      <c r="A948" s="345"/>
      <c r="C948" s="346"/>
      <c r="D948" s="115"/>
      <c r="E948" s="115"/>
    </row>
    <row r="949">
      <c r="A949" s="345"/>
      <c r="C949" s="346"/>
      <c r="D949" s="115"/>
      <c r="E949" s="115"/>
    </row>
    <row r="950">
      <c r="A950" s="345"/>
      <c r="C950" s="346"/>
      <c r="D950" s="115"/>
      <c r="E950" s="115"/>
    </row>
    <row r="951">
      <c r="A951" s="345"/>
      <c r="C951" s="346"/>
      <c r="D951" s="115"/>
      <c r="E951" s="115"/>
    </row>
    <row r="952">
      <c r="A952" s="345"/>
      <c r="C952" s="346"/>
      <c r="D952" s="115"/>
      <c r="E952" s="115"/>
    </row>
    <row r="953">
      <c r="A953" s="345"/>
      <c r="C953" s="346"/>
      <c r="D953" s="115"/>
      <c r="E953" s="115"/>
    </row>
    <row r="954">
      <c r="A954" s="345"/>
      <c r="C954" s="346"/>
      <c r="D954" s="115"/>
      <c r="E954" s="115"/>
    </row>
    <row r="955">
      <c r="A955" s="345"/>
      <c r="C955" s="346"/>
      <c r="D955" s="115"/>
      <c r="E955" s="115"/>
    </row>
    <row r="956">
      <c r="A956" s="345"/>
      <c r="C956" s="346"/>
      <c r="D956" s="115"/>
      <c r="E956" s="115"/>
    </row>
    <row r="957">
      <c r="A957" s="345"/>
      <c r="C957" s="346"/>
      <c r="D957" s="115"/>
      <c r="E957" s="115"/>
    </row>
    <row r="958">
      <c r="A958" s="345"/>
      <c r="C958" s="346"/>
      <c r="D958" s="115"/>
      <c r="E958" s="115"/>
    </row>
    <row r="959">
      <c r="A959" s="345"/>
      <c r="C959" s="346"/>
      <c r="D959" s="115"/>
      <c r="E959" s="115"/>
    </row>
    <row r="960">
      <c r="A960" s="345"/>
      <c r="C960" s="346"/>
      <c r="D960" s="115"/>
      <c r="E960" s="115"/>
    </row>
    <row r="961">
      <c r="A961" s="345"/>
      <c r="C961" s="346"/>
      <c r="D961" s="115"/>
      <c r="E961" s="115"/>
    </row>
    <row r="962">
      <c r="A962" s="345"/>
      <c r="C962" s="346"/>
      <c r="D962" s="115"/>
      <c r="E962" s="115"/>
    </row>
    <row r="963">
      <c r="A963" s="345"/>
      <c r="C963" s="346"/>
      <c r="D963" s="115"/>
      <c r="E963" s="115"/>
    </row>
    <row r="964">
      <c r="A964" s="345"/>
      <c r="C964" s="346"/>
      <c r="D964" s="115"/>
      <c r="E964" s="115"/>
    </row>
    <row r="965">
      <c r="A965" s="345"/>
      <c r="C965" s="346"/>
      <c r="D965" s="115"/>
      <c r="E965" s="115"/>
    </row>
    <row r="966">
      <c r="A966" s="345"/>
      <c r="C966" s="346"/>
      <c r="D966" s="115"/>
      <c r="E966" s="115"/>
    </row>
    <row r="967">
      <c r="A967" s="345"/>
      <c r="C967" s="346"/>
      <c r="D967" s="115"/>
      <c r="E967" s="115"/>
    </row>
    <row r="968">
      <c r="A968" s="345"/>
      <c r="C968" s="346"/>
      <c r="D968" s="115"/>
      <c r="E968" s="115"/>
    </row>
    <row r="969">
      <c r="A969" s="345"/>
      <c r="C969" s="346"/>
      <c r="D969" s="115"/>
      <c r="E969" s="115"/>
    </row>
    <row r="970">
      <c r="A970" s="345"/>
      <c r="C970" s="346"/>
      <c r="D970" s="115"/>
      <c r="E970" s="115"/>
    </row>
    <row r="971">
      <c r="A971" s="345"/>
      <c r="C971" s="346"/>
      <c r="D971" s="115"/>
      <c r="E971" s="115"/>
    </row>
    <row r="972">
      <c r="A972" s="345"/>
      <c r="C972" s="346"/>
      <c r="D972" s="115"/>
      <c r="E972" s="115"/>
    </row>
    <row r="973">
      <c r="A973" s="345"/>
      <c r="C973" s="346"/>
      <c r="D973" s="115"/>
      <c r="E973" s="115"/>
    </row>
    <row r="974">
      <c r="A974" s="345"/>
      <c r="C974" s="346"/>
      <c r="D974" s="115"/>
      <c r="E974" s="115"/>
    </row>
    <row r="975">
      <c r="A975" s="345"/>
      <c r="C975" s="346"/>
      <c r="D975" s="115"/>
      <c r="E975" s="115"/>
    </row>
    <row r="976">
      <c r="A976" s="345"/>
      <c r="C976" s="346"/>
      <c r="D976" s="115"/>
      <c r="E976" s="115"/>
    </row>
    <row r="977">
      <c r="A977" s="345"/>
      <c r="C977" s="346"/>
      <c r="D977" s="115"/>
      <c r="E977" s="115"/>
    </row>
    <row r="978">
      <c r="A978" s="345"/>
      <c r="C978" s="346"/>
      <c r="D978" s="115"/>
      <c r="E978" s="115"/>
    </row>
    <row r="979">
      <c r="A979" s="345"/>
      <c r="C979" s="346"/>
      <c r="D979" s="115"/>
      <c r="E979" s="115"/>
    </row>
    <row r="980">
      <c r="A980" s="345"/>
      <c r="C980" s="346"/>
      <c r="D980" s="115"/>
      <c r="E980" s="115"/>
    </row>
    <row r="981">
      <c r="A981" s="345"/>
      <c r="C981" s="346"/>
      <c r="D981" s="115"/>
      <c r="E981" s="115"/>
    </row>
    <row r="982">
      <c r="A982" s="345"/>
      <c r="C982" s="346"/>
      <c r="D982" s="115"/>
      <c r="E982" s="115"/>
    </row>
    <row r="983">
      <c r="A983" s="345"/>
      <c r="C983" s="346"/>
      <c r="D983" s="115"/>
      <c r="E983" s="115"/>
    </row>
    <row r="984">
      <c r="A984" s="345"/>
      <c r="C984" s="346"/>
      <c r="D984" s="115"/>
      <c r="E984" s="115"/>
    </row>
    <row r="985">
      <c r="A985" s="345"/>
      <c r="C985" s="346"/>
      <c r="D985" s="115"/>
      <c r="E985" s="115"/>
    </row>
    <row r="986">
      <c r="A986" s="345"/>
      <c r="C986" s="346"/>
      <c r="D986" s="115"/>
      <c r="E986" s="115"/>
    </row>
    <row r="987">
      <c r="A987" s="345"/>
      <c r="C987" s="346"/>
      <c r="D987" s="115"/>
      <c r="E987" s="115"/>
    </row>
    <row r="988">
      <c r="A988" s="345"/>
      <c r="C988" s="346"/>
      <c r="D988" s="115"/>
      <c r="E988" s="115"/>
    </row>
    <row r="989">
      <c r="A989" s="345"/>
      <c r="C989" s="346"/>
      <c r="D989" s="115"/>
      <c r="E989" s="115"/>
    </row>
    <row r="990">
      <c r="A990" s="345"/>
      <c r="C990" s="346"/>
      <c r="D990" s="115"/>
      <c r="E990" s="115"/>
    </row>
    <row r="991">
      <c r="A991" s="345"/>
      <c r="C991" s="346"/>
      <c r="D991" s="115"/>
      <c r="E991" s="115"/>
    </row>
    <row r="992">
      <c r="A992" s="345"/>
      <c r="C992" s="346"/>
      <c r="D992" s="115"/>
      <c r="E992" s="115"/>
    </row>
    <row r="993">
      <c r="A993" s="345"/>
      <c r="C993" s="346"/>
      <c r="D993" s="115"/>
      <c r="E993" s="115"/>
    </row>
    <row r="994">
      <c r="A994" s="345"/>
      <c r="C994" s="346"/>
      <c r="D994" s="115"/>
      <c r="E994" s="115"/>
    </row>
    <row r="995">
      <c r="A995" s="345"/>
      <c r="C995" s="346"/>
      <c r="D995" s="115"/>
      <c r="E995" s="115"/>
    </row>
    <row r="996">
      <c r="A996" s="345"/>
      <c r="C996" s="346"/>
      <c r="D996" s="115"/>
      <c r="E996" s="115"/>
    </row>
    <row r="997">
      <c r="A997" s="345"/>
      <c r="C997" s="346"/>
      <c r="D997" s="115"/>
      <c r="E997" s="115"/>
    </row>
    <row r="998">
      <c r="A998" s="345"/>
      <c r="C998" s="346"/>
      <c r="D998" s="115"/>
      <c r="E998" s="115"/>
    </row>
    <row r="999">
      <c r="A999" s="345"/>
      <c r="C999" s="346"/>
      <c r="D999" s="115"/>
      <c r="E999" s="115"/>
    </row>
    <row r="1000">
      <c r="A1000" s="345"/>
      <c r="C1000" s="346"/>
      <c r="D1000" s="115"/>
      <c r="E1000" s="115"/>
    </row>
    <row r="1001">
      <c r="A1001" s="345"/>
      <c r="C1001" s="346"/>
      <c r="D1001" s="115"/>
      <c r="E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s>
  <drawing r:id="rId46"/>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9.25"/>
    <col customWidth="1" min="2" max="2" width="38.5"/>
    <col customWidth="1" min="3" max="3" width="14.0"/>
    <col customWidth="1" min="4" max="4" width="13.0"/>
    <col customWidth="1" min="5" max="5" width="17.63"/>
    <col customWidth="1" min="6" max="6" width="14.75"/>
    <col customWidth="1" min="7" max="7" width="22.88"/>
    <col customWidth="1" min="8" max="8" width="34.38"/>
    <col customWidth="1" min="9" max="9" width="24.0"/>
    <col customWidth="1" min="10" max="10" width="16.5"/>
    <col customWidth="1" min="11" max="11" width="13.0"/>
    <col customWidth="1" min="12" max="12" width="5.63"/>
    <col customWidth="1" min="13" max="13" width="9.38"/>
    <col customWidth="1" min="14" max="14" width="14.38"/>
    <col customWidth="1" min="15" max="15" width="9.38"/>
    <col customWidth="1" min="16" max="16" width="33.5"/>
    <col customWidth="1" min="17" max="17" width="17.13"/>
    <col customWidth="1" min="18" max="18" width="19.75"/>
    <col customWidth="1" min="19" max="19" width="18.88"/>
    <col customWidth="1" min="20" max="20" width="14.25"/>
    <col customWidth="1" min="21" max="21" width="14.38"/>
    <col customWidth="1" min="22" max="22" width="25.88"/>
    <col customWidth="1" min="23" max="24" width="45.75"/>
    <col customWidth="1" min="25" max="25" width="45.5"/>
    <col customWidth="1" min="26" max="26" width="40.38"/>
    <col customWidth="1" min="27" max="29" width="4.25"/>
    <col customWidth="1" min="30" max="30" width="1.88"/>
    <col customWidth="1" min="31" max="31" width="4.25"/>
  </cols>
  <sheetData>
    <row r="1">
      <c r="A1" s="347" t="s">
        <v>0</v>
      </c>
      <c r="B1" s="2" t="s">
        <v>1</v>
      </c>
      <c r="C1" s="347" t="s">
        <v>2</v>
      </c>
      <c r="D1" s="3" t="s">
        <v>3</v>
      </c>
      <c r="E1" s="1" t="s">
        <v>4</v>
      </c>
      <c r="F1" s="1" t="s">
        <v>6</v>
      </c>
      <c r="G1" s="2" t="s">
        <v>5</v>
      </c>
      <c r="H1" s="1" t="s">
        <v>7</v>
      </c>
      <c r="I1" s="1" t="s">
        <v>8</v>
      </c>
      <c r="J1" s="1" t="s">
        <v>9</v>
      </c>
      <c r="K1" s="1" t="s">
        <v>10</v>
      </c>
      <c r="L1" s="1" t="s">
        <v>11</v>
      </c>
      <c r="M1" s="1" t="s">
        <v>12</v>
      </c>
      <c r="N1" s="1" t="s">
        <v>13</v>
      </c>
      <c r="O1" s="1" t="s">
        <v>14</v>
      </c>
      <c r="P1" s="2" t="s">
        <v>15</v>
      </c>
      <c r="Q1" s="1" t="s">
        <v>16</v>
      </c>
      <c r="R1" s="1" t="s">
        <v>17</v>
      </c>
      <c r="S1" s="1" t="s">
        <v>18</v>
      </c>
      <c r="T1" s="1" t="s">
        <v>19</v>
      </c>
      <c r="U1" s="1" t="s">
        <v>20</v>
      </c>
      <c r="V1" s="1" t="s">
        <v>21</v>
      </c>
      <c r="W1" s="1" t="s">
        <v>2333</v>
      </c>
      <c r="X1" s="1" t="s">
        <v>22</v>
      </c>
      <c r="Y1" s="1" t="s">
        <v>23</v>
      </c>
      <c r="Z1" s="1" t="s">
        <v>2334</v>
      </c>
      <c r="AA1" s="1"/>
      <c r="AB1" s="1"/>
      <c r="AC1" s="1"/>
      <c r="AD1" s="1">
        <v>1.0</v>
      </c>
      <c r="AE1" s="1"/>
    </row>
    <row r="2">
      <c r="A2" s="348">
        <v>10001.0</v>
      </c>
      <c r="B2" s="17" t="s">
        <v>2335</v>
      </c>
      <c r="C2" s="279">
        <v>331.0</v>
      </c>
      <c r="D2" s="280">
        <v>45782.0</v>
      </c>
      <c r="E2" s="280">
        <v>45921.0</v>
      </c>
      <c r="F2" s="20" t="s">
        <v>26</v>
      </c>
      <c r="G2" s="20" t="s">
        <v>2336</v>
      </c>
      <c r="H2" s="349" t="s">
        <v>2337</v>
      </c>
      <c r="I2" s="11"/>
      <c r="J2" s="11"/>
      <c r="K2" s="11"/>
      <c r="L2" s="11"/>
      <c r="M2" s="11"/>
      <c r="N2" s="11"/>
      <c r="O2" s="11"/>
      <c r="P2" s="11"/>
      <c r="Q2" s="11"/>
      <c r="R2" s="11"/>
      <c r="S2" s="11"/>
      <c r="T2" s="11"/>
      <c r="U2" s="11"/>
      <c r="V2" s="11"/>
      <c r="W2" s="11"/>
      <c r="X2" s="11"/>
      <c r="Y2" s="11"/>
      <c r="Z2" s="15"/>
      <c r="AA2" s="11"/>
      <c r="AB2" s="11"/>
      <c r="AC2" s="11"/>
      <c r="AD2" s="11"/>
      <c r="AE2" s="11"/>
    </row>
    <row r="3">
      <c r="A3" s="348">
        <v>10002.0</v>
      </c>
      <c r="B3" s="17" t="s">
        <v>2338</v>
      </c>
      <c r="C3" s="279">
        <v>368.0</v>
      </c>
      <c r="D3" s="280">
        <v>45782.0</v>
      </c>
      <c r="E3" s="280">
        <v>45817.0</v>
      </c>
      <c r="F3" s="20" t="s">
        <v>26</v>
      </c>
      <c r="G3" s="20" t="s">
        <v>2339</v>
      </c>
      <c r="H3" s="11"/>
      <c r="I3" s="11"/>
      <c r="J3" s="11"/>
      <c r="K3" s="11"/>
      <c r="L3" s="11"/>
      <c r="M3" s="11"/>
      <c r="N3" s="11"/>
      <c r="O3" s="11"/>
      <c r="P3" s="11"/>
      <c r="Q3" s="11"/>
      <c r="R3" s="11"/>
      <c r="S3" s="11"/>
      <c r="T3" s="11"/>
      <c r="U3" s="11"/>
      <c r="V3" s="11"/>
      <c r="W3" s="11"/>
      <c r="X3" s="11"/>
      <c r="Y3" s="11"/>
      <c r="Z3" s="20" t="s">
        <v>2340</v>
      </c>
      <c r="AA3" s="11"/>
      <c r="AB3" s="11"/>
      <c r="AC3" s="11"/>
      <c r="AD3" s="11"/>
      <c r="AE3" s="11"/>
    </row>
    <row r="4">
      <c r="A4" s="348">
        <v>10003.0</v>
      </c>
      <c r="B4" s="17" t="s">
        <v>2341</v>
      </c>
      <c r="C4" s="279">
        <v>576.0</v>
      </c>
      <c r="D4" s="280">
        <v>45782.0</v>
      </c>
      <c r="E4" s="280">
        <v>45817.0</v>
      </c>
      <c r="F4" s="20" t="s">
        <v>26</v>
      </c>
      <c r="G4" s="20" t="s">
        <v>2342</v>
      </c>
      <c r="H4" s="11"/>
      <c r="I4" s="11"/>
      <c r="J4" s="11"/>
      <c r="K4" s="11"/>
      <c r="L4" s="11"/>
      <c r="M4" s="11"/>
      <c r="N4" s="11"/>
      <c r="O4" s="11"/>
      <c r="P4" s="11"/>
      <c r="Q4" s="11"/>
      <c r="R4" s="11"/>
      <c r="S4" s="11"/>
      <c r="T4" s="11"/>
      <c r="U4" s="11"/>
      <c r="V4" s="11"/>
      <c r="W4" s="11"/>
      <c r="X4" s="11"/>
      <c r="Y4" s="11"/>
      <c r="Z4" s="20" t="s">
        <v>2340</v>
      </c>
      <c r="AA4" s="11"/>
      <c r="AB4" s="11"/>
      <c r="AC4" s="11"/>
      <c r="AD4" s="11"/>
      <c r="AE4" s="11"/>
    </row>
    <row r="5">
      <c r="A5" s="348">
        <v>10004.0</v>
      </c>
      <c r="B5" s="17" t="s">
        <v>2343</v>
      </c>
      <c r="C5" s="279">
        <v>805.0</v>
      </c>
      <c r="D5" s="280">
        <v>45782.0</v>
      </c>
      <c r="E5" s="280">
        <v>45817.0</v>
      </c>
      <c r="F5" s="20" t="s">
        <v>26</v>
      </c>
      <c r="G5" s="20" t="s">
        <v>2344</v>
      </c>
      <c r="H5" s="11"/>
      <c r="I5" s="11"/>
      <c r="J5" s="11"/>
      <c r="K5" s="11"/>
      <c r="L5" s="11"/>
      <c r="M5" s="11"/>
      <c r="N5" s="11"/>
      <c r="O5" s="11"/>
      <c r="P5" s="11"/>
      <c r="Q5" s="11"/>
      <c r="R5" s="11"/>
      <c r="S5" s="11"/>
      <c r="T5" s="11"/>
      <c r="U5" s="11"/>
      <c r="V5" s="11"/>
      <c r="W5" s="11"/>
      <c r="X5" s="11"/>
      <c r="Y5" s="11"/>
      <c r="Z5" s="20" t="s">
        <v>2340</v>
      </c>
      <c r="AA5" s="11"/>
      <c r="AB5" s="11"/>
      <c r="AC5" s="11"/>
      <c r="AD5" s="11"/>
      <c r="AE5" s="11"/>
    </row>
    <row r="6">
      <c r="A6" s="348">
        <v>10005.0</v>
      </c>
      <c r="B6" s="17" t="s">
        <v>2345</v>
      </c>
      <c r="C6" s="279">
        <v>581.0</v>
      </c>
      <c r="D6" s="280">
        <v>45782.0</v>
      </c>
      <c r="E6" s="280">
        <v>45817.0</v>
      </c>
      <c r="F6" s="20" t="s">
        <v>26</v>
      </c>
      <c r="G6" s="20" t="s">
        <v>2344</v>
      </c>
      <c r="H6" s="11"/>
      <c r="I6" s="11"/>
      <c r="J6" s="11"/>
      <c r="K6" s="11"/>
      <c r="L6" s="11"/>
      <c r="M6" s="11"/>
      <c r="N6" s="11"/>
      <c r="O6" s="11"/>
      <c r="P6" s="11"/>
      <c r="Q6" s="11"/>
      <c r="R6" s="11"/>
      <c r="S6" s="11"/>
      <c r="T6" s="11"/>
      <c r="U6" s="11"/>
      <c r="V6" s="11"/>
      <c r="W6" s="11"/>
      <c r="X6" s="11"/>
      <c r="Y6" s="11"/>
      <c r="Z6" s="20" t="s">
        <v>2340</v>
      </c>
      <c r="AA6" s="11"/>
      <c r="AB6" s="11"/>
      <c r="AC6" s="11"/>
      <c r="AD6" s="11"/>
      <c r="AE6" s="11"/>
    </row>
    <row r="7" ht="18.0" customHeight="1">
      <c r="A7" s="350">
        <v>10006.0</v>
      </c>
      <c r="B7" s="351" t="s">
        <v>2346</v>
      </c>
      <c r="C7" s="352">
        <v>1349.0</v>
      </c>
      <c r="D7" s="353">
        <v>45782.0</v>
      </c>
      <c r="E7" s="35"/>
      <c r="F7" s="36" t="s">
        <v>126</v>
      </c>
      <c r="G7" s="265">
        <v>45783.0</v>
      </c>
      <c r="H7" s="15"/>
      <c r="I7" s="15">
        <v>0.0</v>
      </c>
      <c r="J7" s="15" t="s">
        <v>265</v>
      </c>
      <c r="K7" s="15">
        <v>0.0</v>
      </c>
      <c r="L7" s="15" t="s">
        <v>45</v>
      </c>
      <c r="M7" s="15" t="s">
        <v>265</v>
      </c>
      <c r="N7" s="15" t="s">
        <v>45</v>
      </c>
      <c r="O7" s="15">
        <v>0.0</v>
      </c>
      <c r="P7" s="15">
        <v>0.0</v>
      </c>
      <c r="Q7" s="15">
        <v>0.0</v>
      </c>
      <c r="R7" s="15">
        <v>0.0</v>
      </c>
      <c r="S7" s="15">
        <v>0.0</v>
      </c>
      <c r="T7" s="15">
        <v>0.0</v>
      </c>
      <c r="U7" s="15">
        <v>0.0</v>
      </c>
      <c r="V7" s="15" t="s">
        <v>44</v>
      </c>
      <c r="W7" s="15" t="s">
        <v>2347</v>
      </c>
      <c r="X7" s="15" t="s">
        <v>45</v>
      </c>
      <c r="Y7" s="15" t="s">
        <v>45</v>
      </c>
      <c r="Z7" s="35"/>
      <c r="AA7" s="11"/>
      <c r="AB7" s="11"/>
      <c r="AC7" s="11"/>
      <c r="AD7" s="11"/>
      <c r="AE7" s="11"/>
    </row>
    <row r="8">
      <c r="A8" s="350">
        <v>10007.0</v>
      </c>
      <c r="B8" s="33" t="s">
        <v>2348</v>
      </c>
      <c r="C8" s="354">
        <v>657.0</v>
      </c>
      <c r="D8" s="265">
        <v>45782.0</v>
      </c>
      <c r="E8" s="36"/>
      <c r="F8" s="36" t="s">
        <v>126</v>
      </c>
      <c r="G8" s="265">
        <v>45792.0</v>
      </c>
      <c r="H8" s="15"/>
      <c r="I8" s="15">
        <v>0.0</v>
      </c>
      <c r="J8" s="15" t="s">
        <v>265</v>
      </c>
      <c r="K8" s="15">
        <v>0.0</v>
      </c>
      <c r="L8" s="15" t="s">
        <v>45</v>
      </c>
      <c r="M8" s="15" t="s">
        <v>265</v>
      </c>
      <c r="N8" s="15" t="s">
        <v>45</v>
      </c>
      <c r="O8" s="15">
        <v>0.0</v>
      </c>
      <c r="P8" s="15">
        <v>0.0</v>
      </c>
      <c r="Q8" s="15">
        <v>0.0</v>
      </c>
      <c r="R8" s="15">
        <v>0.0</v>
      </c>
      <c r="S8" s="15">
        <v>0.0</v>
      </c>
      <c r="T8" s="15">
        <v>0.0</v>
      </c>
      <c r="U8" s="15">
        <v>0.0</v>
      </c>
      <c r="V8" s="15" t="s">
        <v>45</v>
      </c>
      <c r="W8" s="15"/>
      <c r="X8" s="15" t="s">
        <v>45</v>
      </c>
      <c r="Y8" s="15" t="s">
        <v>45</v>
      </c>
      <c r="Z8" s="36"/>
      <c r="AA8" s="11"/>
      <c r="AB8" s="11"/>
      <c r="AC8" s="11"/>
      <c r="AD8" s="11"/>
      <c r="AE8" s="11"/>
    </row>
    <row r="9">
      <c r="A9" s="348">
        <v>10008.0</v>
      </c>
      <c r="B9" s="17" t="s">
        <v>2349</v>
      </c>
      <c r="C9" s="279">
        <v>1347.0</v>
      </c>
      <c r="D9" s="280">
        <v>45782.0</v>
      </c>
      <c r="E9" s="280">
        <v>45817.0</v>
      </c>
      <c r="F9" s="20" t="s">
        <v>26</v>
      </c>
      <c r="G9" s="20" t="s">
        <v>2344</v>
      </c>
      <c r="H9" s="11"/>
      <c r="I9" s="11"/>
      <c r="J9" s="11"/>
      <c r="K9" s="11"/>
      <c r="L9" s="11"/>
      <c r="M9" s="11"/>
      <c r="N9" s="11"/>
      <c r="O9" s="11"/>
      <c r="P9" s="11"/>
      <c r="Q9" s="11"/>
      <c r="R9" s="11"/>
      <c r="S9" s="11"/>
      <c r="T9" s="11"/>
      <c r="U9" s="11"/>
      <c r="V9" s="11"/>
      <c r="W9" s="11"/>
      <c r="X9" s="11"/>
      <c r="Y9" s="11"/>
      <c r="Z9" s="20" t="s">
        <v>2340</v>
      </c>
      <c r="AA9" s="11"/>
      <c r="AB9" s="11"/>
      <c r="AC9" s="11"/>
      <c r="AD9" s="11"/>
      <c r="AE9" s="11"/>
    </row>
    <row r="10">
      <c r="A10" s="348">
        <v>10009.0</v>
      </c>
      <c r="B10" s="17" t="s">
        <v>2350</v>
      </c>
      <c r="C10" s="279">
        <v>266.0</v>
      </c>
      <c r="D10" s="280">
        <v>45782.0</v>
      </c>
      <c r="E10" s="280">
        <v>45921.0</v>
      </c>
      <c r="F10" s="20" t="s">
        <v>26</v>
      </c>
      <c r="G10" s="20" t="s">
        <v>2351</v>
      </c>
      <c r="H10" s="11"/>
      <c r="I10" s="11"/>
      <c r="J10" s="11"/>
      <c r="K10" s="11"/>
      <c r="L10" s="11"/>
      <c r="M10" s="11"/>
      <c r="N10" s="11"/>
      <c r="O10" s="11"/>
      <c r="P10" s="11"/>
      <c r="Q10" s="11"/>
      <c r="R10" s="11"/>
      <c r="S10" s="11"/>
      <c r="T10" s="11"/>
      <c r="U10" s="11"/>
      <c r="V10" s="11"/>
      <c r="W10" s="11"/>
      <c r="X10" s="11"/>
      <c r="Y10" s="11"/>
      <c r="Z10" s="15"/>
      <c r="AA10" s="11"/>
      <c r="AB10" s="11"/>
      <c r="AC10" s="11"/>
      <c r="AD10" s="11"/>
      <c r="AE10" s="11"/>
    </row>
    <row r="11">
      <c r="A11" s="350">
        <v>10010.0</v>
      </c>
      <c r="B11" s="351" t="s">
        <v>2352</v>
      </c>
      <c r="C11" s="352">
        <v>2454.0</v>
      </c>
      <c r="D11" s="353">
        <v>45782.0</v>
      </c>
      <c r="E11" s="35"/>
      <c r="F11" s="36" t="s">
        <v>126</v>
      </c>
      <c r="G11" s="265">
        <v>45782.0</v>
      </c>
      <c r="H11" s="15"/>
      <c r="I11" s="15">
        <v>0.0</v>
      </c>
      <c r="J11" s="15" t="s">
        <v>265</v>
      </c>
      <c r="K11" s="15">
        <v>0.0</v>
      </c>
      <c r="L11" s="15" t="s">
        <v>44</v>
      </c>
      <c r="M11" s="234">
        <v>45483.0</v>
      </c>
      <c r="N11" s="15" t="s">
        <v>45</v>
      </c>
      <c r="O11" s="15">
        <v>0.0</v>
      </c>
      <c r="P11" s="15">
        <v>0.0</v>
      </c>
      <c r="Q11" s="15">
        <v>0.0</v>
      </c>
      <c r="R11" s="15">
        <v>0.0</v>
      </c>
      <c r="S11" s="15">
        <v>0.0</v>
      </c>
      <c r="T11" s="15">
        <v>0.0</v>
      </c>
      <c r="U11" s="15">
        <v>0.0</v>
      </c>
      <c r="V11" s="15" t="s">
        <v>44</v>
      </c>
      <c r="W11" s="15" t="s">
        <v>2353</v>
      </c>
      <c r="X11" s="15" t="s">
        <v>45</v>
      </c>
      <c r="Y11" s="15" t="s">
        <v>45</v>
      </c>
      <c r="Z11" s="35"/>
      <c r="AA11" s="11"/>
      <c r="AB11" s="11"/>
      <c r="AC11" s="11"/>
      <c r="AD11" s="11"/>
      <c r="AE11" s="11"/>
    </row>
    <row r="12" ht="16.5" customHeight="1">
      <c r="A12" s="355">
        <v>10011.0</v>
      </c>
      <c r="B12" s="356" t="s">
        <v>2354</v>
      </c>
      <c r="C12" s="357">
        <v>593.0</v>
      </c>
      <c r="D12" s="358">
        <v>45782.0</v>
      </c>
      <c r="E12" s="359">
        <v>45817.0</v>
      </c>
      <c r="F12" s="308" t="s">
        <v>2355</v>
      </c>
      <c r="G12" s="360">
        <v>45890.0</v>
      </c>
      <c r="H12" s="308" t="s">
        <v>2356</v>
      </c>
      <c r="I12" s="308">
        <v>0.0</v>
      </c>
      <c r="J12" s="308" t="s">
        <v>265</v>
      </c>
      <c r="K12" s="308">
        <v>0.0</v>
      </c>
      <c r="L12" s="308" t="s">
        <v>44</v>
      </c>
      <c r="M12" s="308" t="s">
        <v>2357</v>
      </c>
      <c r="N12" s="308" t="s">
        <v>44</v>
      </c>
      <c r="O12" s="361">
        <v>0.0</v>
      </c>
      <c r="P12" s="362">
        <v>8380.0</v>
      </c>
      <c r="Q12" s="308">
        <v>0.0</v>
      </c>
      <c r="R12" s="308">
        <v>0.0</v>
      </c>
      <c r="S12" s="308">
        <v>0.0</v>
      </c>
      <c r="T12" s="308">
        <v>0.0</v>
      </c>
      <c r="U12" s="308">
        <v>0.0</v>
      </c>
      <c r="V12" s="308" t="s">
        <v>44</v>
      </c>
      <c r="W12" s="308" t="s">
        <v>2358</v>
      </c>
      <c r="X12" s="308" t="s">
        <v>44</v>
      </c>
      <c r="Y12" s="308" t="s">
        <v>44</v>
      </c>
      <c r="Z12" s="308" t="s">
        <v>2340</v>
      </c>
      <c r="AA12" s="11"/>
      <c r="AB12" s="11"/>
      <c r="AC12" s="11"/>
      <c r="AD12" s="11"/>
      <c r="AE12" s="11"/>
    </row>
    <row r="13">
      <c r="A13" s="348">
        <v>10012.0</v>
      </c>
      <c r="B13" s="363" t="s">
        <v>2359</v>
      </c>
      <c r="C13" s="364">
        <v>600.0</v>
      </c>
      <c r="D13" s="365">
        <v>45782.0</v>
      </c>
      <c r="E13" s="19">
        <v>45817.0</v>
      </c>
      <c r="F13" s="20" t="s">
        <v>26</v>
      </c>
      <c r="G13" s="20" t="s">
        <v>2360</v>
      </c>
      <c r="H13" s="15"/>
      <c r="I13" s="15"/>
      <c r="J13" s="15"/>
      <c r="K13" s="15"/>
      <c r="L13" s="15"/>
      <c r="M13" s="15"/>
      <c r="N13" s="15"/>
      <c r="O13" s="15"/>
      <c r="P13" s="15"/>
      <c r="Q13" s="15"/>
      <c r="R13" s="15"/>
      <c r="S13" s="15"/>
      <c r="T13" s="15"/>
      <c r="U13" s="15"/>
      <c r="V13" s="15"/>
      <c r="W13" s="15"/>
      <c r="X13" s="15"/>
      <c r="Y13" s="15"/>
      <c r="Z13" s="20" t="s">
        <v>2340</v>
      </c>
      <c r="AA13" s="11"/>
      <c r="AB13" s="11"/>
      <c r="AC13" s="11"/>
      <c r="AD13" s="11"/>
      <c r="AE13" s="11"/>
    </row>
    <row r="14">
      <c r="A14" s="348">
        <v>10013.0</v>
      </c>
      <c r="B14" s="17" t="s">
        <v>2361</v>
      </c>
      <c r="C14" s="279">
        <v>286.0</v>
      </c>
      <c r="D14" s="280">
        <v>45782.0</v>
      </c>
      <c r="E14" s="19">
        <v>45817.0</v>
      </c>
      <c r="F14" s="20" t="s">
        <v>26</v>
      </c>
      <c r="G14" s="20" t="s">
        <v>2344</v>
      </c>
      <c r="H14" s="11"/>
      <c r="I14" s="11"/>
      <c r="J14" s="11"/>
      <c r="K14" s="11"/>
      <c r="L14" s="11"/>
      <c r="M14" s="11"/>
      <c r="N14" s="11"/>
      <c r="O14" s="11"/>
      <c r="P14" s="11"/>
      <c r="Q14" s="11"/>
      <c r="R14" s="11"/>
      <c r="S14" s="11"/>
      <c r="T14" s="11"/>
      <c r="U14" s="11"/>
      <c r="V14" s="11"/>
      <c r="W14" s="11"/>
      <c r="X14" s="11"/>
      <c r="Y14" s="11"/>
      <c r="Z14" s="20" t="s">
        <v>2340</v>
      </c>
      <c r="AA14" s="11"/>
      <c r="AB14" s="11"/>
      <c r="AC14" s="11"/>
      <c r="AD14" s="11"/>
      <c r="AE14" s="11"/>
    </row>
    <row r="15">
      <c r="A15" s="348">
        <v>10014.0</v>
      </c>
      <c r="B15" s="17" t="s">
        <v>2362</v>
      </c>
      <c r="C15" s="279">
        <v>1997.0</v>
      </c>
      <c r="D15" s="280">
        <v>45782.0</v>
      </c>
      <c r="E15" s="19">
        <v>45817.0</v>
      </c>
      <c r="F15" s="20" t="s">
        <v>26</v>
      </c>
      <c r="G15" s="20" t="s">
        <v>2339</v>
      </c>
      <c r="H15" s="11"/>
      <c r="I15" s="11"/>
      <c r="J15" s="11"/>
      <c r="K15" s="11"/>
      <c r="L15" s="11"/>
      <c r="M15" s="11"/>
      <c r="N15" s="11"/>
      <c r="O15" s="11"/>
      <c r="P15" s="11"/>
      <c r="Q15" s="11"/>
      <c r="R15" s="11"/>
      <c r="S15" s="11"/>
      <c r="T15" s="11"/>
      <c r="U15" s="11"/>
      <c r="V15" s="11"/>
      <c r="W15" s="11"/>
      <c r="X15" s="11"/>
      <c r="Y15" s="11"/>
      <c r="Z15" s="20" t="s">
        <v>2340</v>
      </c>
      <c r="AA15" s="11"/>
      <c r="AB15" s="11"/>
      <c r="AC15" s="11"/>
      <c r="AD15" s="11"/>
      <c r="AE15" s="11"/>
    </row>
    <row r="16">
      <c r="A16" s="348">
        <v>10015.0</v>
      </c>
      <c r="B16" s="17" t="s">
        <v>2363</v>
      </c>
      <c r="C16" s="279">
        <v>704.0</v>
      </c>
      <c r="D16" s="280">
        <v>45782.0</v>
      </c>
      <c r="E16" s="19">
        <v>45817.0</v>
      </c>
      <c r="F16" s="20" t="s">
        <v>26</v>
      </c>
      <c r="G16" s="20" t="s">
        <v>2344</v>
      </c>
      <c r="H16" s="11"/>
      <c r="I16" s="11"/>
      <c r="J16" s="11"/>
      <c r="K16" s="11"/>
      <c r="L16" s="11"/>
      <c r="M16" s="11"/>
      <c r="N16" s="11"/>
      <c r="O16" s="11"/>
      <c r="P16" s="11"/>
      <c r="Q16" s="11"/>
      <c r="R16" s="11"/>
      <c r="S16" s="11"/>
      <c r="T16" s="11"/>
      <c r="U16" s="11"/>
      <c r="V16" s="11"/>
      <c r="W16" s="11"/>
      <c r="X16" s="11"/>
      <c r="Y16" s="11"/>
      <c r="Z16" s="20" t="s">
        <v>2340</v>
      </c>
      <c r="AA16" s="11"/>
      <c r="AB16" s="11"/>
      <c r="AC16" s="11"/>
      <c r="AD16" s="11"/>
      <c r="AE16" s="11"/>
    </row>
    <row r="17">
      <c r="A17" s="348">
        <v>10016.0</v>
      </c>
      <c r="B17" s="17" t="s">
        <v>2364</v>
      </c>
      <c r="C17" s="279">
        <v>352.0</v>
      </c>
      <c r="D17" s="280">
        <v>45782.0</v>
      </c>
      <c r="E17" s="19">
        <v>45817.0</v>
      </c>
      <c r="F17" s="20" t="s">
        <v>26</v>
      </c>
      <c r="G17" s="280">
        <v>45799.0</v>
      </c>
      <c r="H17" s="15" t="s">
        <v>2365</v>
      </c>
      <c r="I17" s="11"/>
      <c r="J17" s="11"/>
      <c r="K17" s="11"/>
      <c r="L17" s="11"/>
      <c r="M17" s="11"/>
      <c r="N17" s="11"/>
      <c r="O17" s="11"/>
      <c r="P17" s="11"/>
      <c r="Q17" s="11"/>
      <c r="R17" s="11"/>
      <c r="S17" s="11"/>
      <c r="T17" s="11"/>
      <c r="U17" s="11"/>
      <c r="V17" s="11"/>
      <c r="W17" s="11"/>
      <c r="X17" s="11"/>
      <c r="Y17" s="11"/>
      <c r="Z17" s="20" t="s">
        <v>2340</v>
      </c>
      <c r="AA17" s="11"/>
      <c r="AB17" s="11"/>
      <c r="AC17" s="11"/>
      <c r="AD17" s="11"/>
      <c r="AE17" s="11"/>
    </row>
    <row r="18">
      <c r="A18" s="348">
        <v>10017.0</v>
      </c>
      <c r="B18" s="17" t="s">
        <v>2366</v>
      </c>
      <c r="C18" s="279">
        <v>746.0</v>
      </c>
      <c r="D18" s="280">
        <v>45782.0</v>
      </c>
      <c r="E18" s="19">
        <v>45817.0</v>
      </c>
      <c r="F18" s="20" t="s">
        <v>26</v>
      </c>
      <c r="G18" s="20" t="s">
        <v>2367</v>
      </c>
      <c r="H18" s="11"/>
      <c r="I18" s="11"/>
      <c r="J18" s="11"/>
      <c r="K18" s="11"/>
      <c r="L18" s="11"/>
      <c r="M18" s="11"/>
      <c r="N18" s="11"/>
      <c r="O18" s="11"/>
      <c r="P18" s="11"/>
      <c r="Q18" s="11"/>
      <c r="R18" s="11"/>
      <c r="S18" s="11"/>
      <c r="T18" s="11"/>
      <c r="U18" s="11"/>
      <c r="V18" s="11"/>
      <c r="W18" s="11"/>
      <c r="X18" s="11"/>
      <c r="Y18" s="11"/>
      <c r="Z18" s="20" t="s">
        <v>2340</v>
      </c>
      <c r="AA18" s="11"/>
      <c r="AB18" s="11"/>
      <c r="AC18" s="11"/>
      <c r="AD18" s="11"/>
      <c r="AE18" s="11"/>
    </row>
    <row r="19">
      <c r="A19" s="348">
        <v>10018.0</v>
      </c>
      <c r="B19" s="17" t="s">
        <v>2368</v>
      </c>
      <c r="C19" s="279">
        <v>1724.0</v>
      </c>
      <c r="D19" s="280">
        <v>45782.0</v>
      </c>
      <c r="E19" s="19">
        <v>45817.0</v>
      </c>
      <c r="F19" s="20" t="s">
        <v>26</v>
      </c>
      <c r="G19" s="20" t="s">
        <v>2342</v>
      </c>
      <c r="H19" s="11"/>
      <c r="I19" s="11"/>
      <c r="J19" s="11"/>
      <c r="K19" s="11"/>
      <c r="L19" s="11"/>
      <c r="M19" s="11"/>
      <c r="N19" s="11"/>
      <c r="O19" s="11"/>
      <c r="P19" s="11"/>
      <c r="Q19" s="11"/>
      <c r="R19" s="11"/>
      <c r="S19" s="11"/>
      <c r="T19" s="11"/>
      <c r="U19" s="11"/>
      <c r="V19" s="11"/>
      <c r="W19" s="11"/>
      <c r="X19" s="11"/>
      <c r="Y19" s="11"/>
      <c r="Z19" s="20" t="s">
        <v>2340</v>
      </c>
      <c r="AA19" s="11"/>
      <c r="AB19" s="11"/>
      <c r="AC19" s="11"/>
      <c r="AD19" s="11"/>
      <c r="AE19" s="11"/>
    </row>
    <row r="20">
      <c r="A20" s="348">
        <v>10019.0</v>
      </c>
      <c r="B20" s="17" t="s">
        <v>2369</v>
      </c>
      <c r="C20" s="279">
        <v>1615.0</v>
      </c>
      <c r="D20" s="280">
        <v>45782.0</v>
      </c>
      <c r="E20" s="19">
        <v>45817.0</v>
      </c>
      <c r="F20" s="20" t="s">
        <v>26</v>
      </c>
      <c r="G20" s="20" t="s">
        <v>2344</v>
      </c>
      <c r="H20" s="11"/>
      <c r="I20" s="11"/>
      <c r="J20" s="11"/>
      <c r="K20" s="11"/>
      <c r="L20" s="11"/>
      <c r="M20" s="11"/>
      <c r="N20" s="11"/>
      <c r="O20" s="11"/>
      <c r="P20" s="11"/>
      <c r="Q20" s="11"/>
      <c r="R20" s="11"/>
      <c r="S20" s="11"/>
      <c r="T20" s="11"/>
      <c r="U20" s="11"/>
      <c r="V20" s="11"/>
      <c r="W20" s="11"/>
      <c r="X20" s="11"/>
      <c r="Y20" s="11"/>
      <c r="Z20" s="20" t="s">
        <v>2340</v>
      </c>
      <c r="AA20" s="11"/>
      <c r="AB20" s="11"/>
      <c r="AC20" s="11"/>
      <c r="AD20" s="11"/>
      <c r="AE20" s="11"/>
    </row>
    <row r="21">
      <c r="A21" s="348">
        <v>10020.0</v>
      </c>
      <c r="B21" s="17" t="s">
        <v>2370</v>
      </c>
      <c r="C21" s="279">
        <v>1779.0</v>
      </c>
      <c r="D21" s="280">
        <v>45782.0</v>
      </c>
      <c r="E21" s="19">
        <v>45817.0</v>
      </c>
      <c r="F21" s="20" t="s">
        <v>26</v>
      </c>
      <c r="G21" s="20" t="s">
        <v>2367</v>
      </c>
      <c r="H21" s="11"/>
      <c r="I21" s="11"/>
      <c r="J21" s="11"/>
      <c r="K21" s="11"/>
      <c r="L21" s="11"/>
      <c r="M21" s="11"/>
      <c r="N21" s="11"/>
      <c r="O21" s="11"/>
      <c r="P21" s="11"/>
      <c r="Q21" s="11"/>
      <c r="R21" s="11"/>
      <c r="S21" s="11"/>
      <c r="T21" s="11"/>
      <c r="U21" s="11"/>
      <c r="V21" s="11"/>
      <c r="W21" s="11"/>
      <c r="X21" s="11"/>
      <c r="Y21" s="11"/>
      <c r="Z21" s="20" t="s">
        <v>2340</v>
      </c>
      <c r="AA21" s="11"/>
      <c r="AB21" s="11"/>
      <c r="AC21" s="11"/>
      <c r="AD21" s="11"/>
      <c r="AE21" s="11"/>
    </row>
    <row r="22">
      <c r="A22" s="348">
        <v>10021.0</v>
      </c>
      <c r="B22" s="17" t="s">
        <v>2371</v>
      </c>
      <c r="C22" s="279">
        <v>5520.0</v>
      </c>
      <c r="D22" s="280">
        <v>45782.0</v>
      </c>
      <c r="E22" s="19">
        <v>45817.0</v>
      </c>
      <c r="F22" s="20" t="s">
        <v>26</v>
      </c>
      <c r="G22" s="20" t="s">
        <v>2344</v>
      </c>
      <c r="H22" s="11"/>
      <c r="I22" s="11"/>
      <c r="J22" s="11"/>
      <c r="K22" s="11"/>
      <c r="L22" s="11"/>
      <c r="M22" s="11"/>
      <c r="N22" s="11"/>
      <c r="O22" s="11"/>
      <c r="P22" s="11"/>
      <c r="Q22" s="11"/>
      <c r="R22" s="11"/>
      <c r="S22" s="11"/>
      <c r="T22" s="11"/>
      <c r="U22" s="11"/>
      <c r="V22" s="11"/>
      <c r="W22" s="11"/>
      <c r="X22" s="11"/>
      <c r="Y22" s="11"/>
      <c r="Z22" s="20" t="s">
        <v>2340</v>
      </c>
      <c r="AA22" s="11"/>
      <c r="AB22" s="11"/>
      <c r="AC22" s="11"/>
      <c r="AD22" s="11"/>
      <c r="AE22" s="11"/>
    </row>
    <row r="23">
      <c r="A23" s="348">
        <v>10022.0</v>
      </c>
      <c r="B23" s="17" t="s">
        <v>2372</v>
      </c>
      <c r="C23" s="279">
        <v>426.0</v>
      </c>
      <c r="D23" s="280">
        <v>45782.0</v>
      </c>
      <c r="E23" s="19">
        <v>45817.0</v>
      </c>
      <c r="F23" s="20" t="s">
        <v>26</v>
      </c>
      <c r="G23" s="20" t="s">
        <v>2342</v>
      </c>
      <c r="H23" s="11"/>
      <c r="I23" s="11"/>
      <c r="J23" s="11"/>
      <c r="K23" s="11"/>
      <c r="L23" s="11"/>
      <c r="M23" s="11"/>
      <c r="N23" s="11"/>
      <c r="O23" s="11"/>
      <c r="P23" s="11"/>
      <c r="Q23" s="11"/>
      <c r="R23" s="11"/>
      <c r="S23" s="11"/>
      <c r="T23" s="11"/>
      <c r="U23" s="11"/>
      <c r="V23" s="11"/>
      <c r="W23" s="11"/>
      <c r="X23" s="11"/>
      <c r="Y23" s="11"/>
      <c r="Z23" s="20" t="s">
        <v>2340</v>
      </c>
      <c r="AA23" s="11"/>
      <c r="AB23" s="11"/>
      <c r="AC23" s="11"/>
      <c r="AD23" s="11"/>
      <c r="AE23" s="11"/>
    </row>
    <row r="24">
      <c r="A24" s="348">
        <v>10023.0</v>
      </c>
      <c r="B24" s="17" t="s">
        <v>2373</v>
      </c>
      <c r="C24" s="279">
        <v>812.0</v>
      </c>
      <c r="D24" s="280">
        <v>45782.0</v>
      </c>
      <c r="E24" s="19">
        <v>45817.0</v>
      </c>
      <c r="F24" s="20" t="s">
        <v>26</v>
      </c>
      <c r="G24" s="20" t="s">
        <v>2344</v>
      </c>
      <c r="H24" s="11"/>
      <c r="I24" s="11"/>
      <c r="J24" s="11"/>
      <c r="K24" s="11"/>
      <c r="L24" s="11"/>
      <c r="M24" s="11"/>
      <c r="N24" s="11"/>
      <c r="O24" s="11"/>
      <c r="P24" s="11"/>
      <c r="Q24" s="11"/>
      <c r="R24" s="11"/>
      <c r="S24" s="11"/>
      <c r="T24" s="11"/>
      <c r="U24" s="11"/>
      <c r="V24" s="11"/>
      <c r="W24" s="11"/>
      <c r="X24" s="11"/>
      <c r="Y24" s="11"/>
      <c r="Z24" s="20" t="s">
        <v>2340</v>
      </c>
      <c r="AA24" s="11"/>
      <c r="AB24" s="11"/>
      <c r="AC24" s="11"/>
      <c r="AD24" s="11"/>
      <c r="AE24" s="11"/>
    </row>
    <row r="25">
      <c r="A25" s="350">
        <v>10024.0</v>
      </c>
      <c r="B25" s="33" t="s">
        <v>2374</v>
      </c>
      <c r="C25" s="354">
        <v>737.0</v>
      </c>
      <c r="D25" s="265">
        <v>45782.0</v>
      </c>
      <c r="E25" s="36"/>
      <c r="F25" s="36" t="s">
        <v>126</v>
      </c>
      <c r="G25" s="36" t="s">
        <v>2375</v>
      </c>
      <c r="H25" s="36"/>
      <c r="I25" s="36">
        <v>63.0</v>
      </c>
      <c r="J25" s="36">
        <v>2024.0</v>
      </c>
      <c r="K25" s="36">
        <v>50.0</v>
      </c>
      <c r="L25" s="36" t="s">
        <v>45</v>
      </c>
      <c r="M25" s="36" t="s">
        <v>265</v>
      </c>
      <c r="N25" s="36" t="s">
        <v>44</v>
      </c>
      <c r="O25" s="36">
        <v>50.0</v>
      </c>
      <c r="P25" s="366">
        <v>3500.0</v>
      </c>
      <c r="Q25" s="36">
        <v>0.0</v>
      </c>
      <c r="R25" s="36">
        <v>0.0</v>
      </c>
      <c r="S25" s="36">
        <v>0.0</v>
      </c>
      <c r="T25" s="36">
        <v>0.0</v>
      </c>
      <c r="U25" s="36">
        <v>0.0</v>
      </c>
      <c r="V25" s="36" t="s">
        <v>45</v>
      </c>
      <c r="W25" s="36"/>
      <c r="X25" s="36" t="s">
        <v>45</v>
      </c>
      <c r="Y25" s="36" t="s">
        <v>45</v>
      </c>
      <c r="Z25" s="36"/>
      <c r="AA25" s="11"/>
      <c r="AB25" s="11"/>
      <c r="AC25" s="11"/>
      <c r="AD25" s="11"/>
      <c r="AE25" s="11"/>
    </row>
    <row r="26">
      <c r="A26" s="350">
        <v>10025.0</v>
      </c>
      <c r="B26" s="33" t="s">
        <v>2376</v>
      </c>
      <c r="C26" s="354">
        <v>382.0</v>
      </c>
      <c r="D26" s="265">
        <v>45782.0</v>
      </c>
      <c r="E26" s="265">
        <v>45818.0</v>
      </c>
      <c r="F26" s="36" t="s">
        <v>126</v>
      </c>
      <c r="G26" s="367">
        <v>45957.0</v>
      </c>
      <c r="H26" s="37"/>
      <c r="I26" s="36">
        <v>0.0</v>
      </c>
      <c r="J26" s="36" t="s">
        <v>265</v>
      </c>
      <c r="K26" s="36">
        <v>0.0</v>
      </c>
      <c r="L26" s="36" t="s">
        <v>45</v>
      </c>
      <c r="M26" s="36" t="s">
        <v>265</v>
      </c>
      <c r="N26" s="36" t="s">
        <v>45</v>
      </c>
      <c r="O26" s="36">
        <v>0.0</v>
      </c>
      <c r="P26" s="36">
        <v>0.0</v>
      </c>
      <c r="Q26" s="36">
        <v>0.0</v>
      </c>
      <c r="R26" s="36">
        <v>2.0</v>
      </c>
      <c r="S26" s="36">
        <v>0.0</v>
      </c>
      <c r="T26" s="36">
        <v>0.0</v>
      </c>
      <c r="U26" s="36">
        <v>0.0</v>
      </c>
      <c r="V26" s="36" t="s">
        <v>44</v>
      </c>
      <c r="W26" s="36" t="s">
        <v>2377</v>
      </c>
      <c r="X26" s="36" t="s">
        <v>45</v>
      </c>
      <c r="Y26" s="36" t="s">
        <v>45</v>
      </c>
      <c r="Z26" s="20"/>
      <c r="AA26" s="11"/>
      <c r="AB26" s="11"/>
      <c r="AC26" s="11"/>
      <c r="AD26" s="11"/>
      <c r="AE26" s="11"/>
    </row>
    <row r="27">
      <c r="A27" s="348">
        <v>10026.0</v>
      </c>
      <c r="B27" s="17" t="s">
        <v>2378</v>
      </c>
      <c r="C27" s="279">
        <v>743.0</v>
      </c>
      <c r="D27" s="280">
        <v>45782.0</v>
      </c>
      <c r="E27" s="280">
        <v>45818.0</v>
      </c>
      <c r="F27" s="20" t="s">
        <v>26</v>
      </c>
      <c r="G27" s="20" t="s">
        <v>2344</v>
      </c>
      <c r="H27" s="11"/>
      <c r="I27" s="11"/>
      <c r="J27" s="11"/>
      <c r="K27" s="11"/>
      <c r="L27" s="11"/>
      <c r="M27" s="11"/>
      <c r="N27" s="11"/>
      <c r="O27" s="11"/>
      <c r="P27" s="11"/>
      <c r="Q27" s="11"/>
      <c r="R27" s="11"/>
      <c r="S27" s="11"/>
      <c r="T27" s="11"/>
      <c r="U27" s="11"/>
      <c r="V27" s="11"/>
      <c r="W27" s="11"/>
      <c r="X27" s="11"/>
      <c r="Y27" s="11"/>
      <c r="Z27" s="20"/>
      <c r="AA27" s="11"/>
      <c r="AB27" s="11"/>
      <c r="AC27" s="11"/>
      <c r="AD27" s="11"/>
      <c r="AE27" s="11"/>
    </row>
    <row r="28">
      <c r="A28" s="350">
        <v>10027.0</v>
      </c>
      <c r="B28" s="33" t="s">
        <v>2379</v>
      </c>
      <c r="C28" s="354">
        <v>84.0</v>
      </c>
      <c r="D28" s="265">
        <v>45782.0</v>
      </c>
      <c r="E28" s="36"/>
      <c r="F28" s="36" t="s">
        <v>126</v>
      </c>
      <c r="G28" s="265">
        <v>45798.0</v>
      </c>
      <c r="H28" s="11"/>
      <c r="I28" s="15">
        <v>0.0</v>
      </c>
      <c r="J28" s="15" t="s">
        <v>265</v>
      </c>
      <c r="K28" s="15">
        <v>0.0</v>
      </c>
      <c r="L28" s="15" t="s">
        <v>45</v>
      </c>
      <c r="M28" s="15" t="s">
        <v>45</v>
      </c>
      <c r="N28" s="15" t="s">
        <v>45</v>
      </c>
      <c r="O28" s="15">
        <v>0.0</v>
      </c>
      <c r="P28" s="368">
        <v>50.0</v>
      </c>
      <c r="Q28" s="15">
        <v>0.0</v>
      </c>
      <c r="R28" s="15">
        <v>0.0</v>
      </c>
      <c r="S28" s="15">
        <v>0.0</v>
      </c>
      <c r="T28" s="15">
        <v>0.0</v>
      </c>
      <c r="U28" s="15">
        <v>0.0</v>
      </c>
      <c r="V28" s="15" t="s">
        <v>44</v>
      </c>
      <c r="W28" s="15" t="s">
        <v>2380</v>
      </c>
      <c r="X28" s="15" t="s">
        <v>44</v>
      </c>
      <c r="Y28" s="15" t="s">
        <v>45</v>
      </c>
      <c r="Z28" s="36"/>
      <c r="AA28" s="11"/>
      <c r="AB28" s="11"/>
      <c r="AC28" s="11"/>
      <c r="AD28" s="11"/>
      <c r="AE28" s="11"/>
    </row>
    <row r="29">
      <c r="A29" s="348">
        <v>10028.0</v>
      </c>
      <c r="B29" s="17" t="s">
        <v>2381</v>
      </c>
      <c r="C29" s="279">
        <v>124.0</v>
      </c>
      <c r="D29" s="280">
        <v>45782.0</v>
      </c>
      <c r="E29" s="280">
        <v>45818.0</v>
      </c>
      <c r="F29" s="20" t="s">
        <v>26</v>
      </c>
      <c r="G29" s="20" t="s">
        <v>2342</v>
      </c>
      <c r="H29" s="11"/>
      <c r="I29" s="11"/>
      <c r="J29" s="11"/>
      <c r="K29" s="11"/>
      <c r="L29" s="11"/>
      <c r="M29" s="11"/>
      <c r="N29" s="11"/>
      <c r="O29" s="11"/>
      <c r="P29" s="11"/>
      <c r="Q29" s="11"/>
      <c r="R29" s="11"/>
      <c r="S29" s="11"/>
      <c r="T29" s="11"/>
      <c r="U29" s="11"/>
      <c r="V29" s="11"/>
      <c r="W29" s="11"/>
      <c r="X29" s="11"/>
      <c r="Y29" s="11"/>
      <c r="Z29" s="20"/>
      <c r="AA29" s="11"/>
      <c r="AB29" s="11"/>
      <c r="AC29" s="11"/>
      <c r="AD29" s="11"/>
      <c r="AE29" s="11"/>
    </row>
    <row r="30">
      <c r="A30" s="348">
        <v>10029.0</v>
      </c>
      <c r="B30" s="17" t="s">
        <v>2382</v>
      </c>
      <c r="C30" s="279">
        <v>395.0</v>
      </c>
      <c r="D30" s="280">
        <v>45782.0</v>
      </c>
      <c r="E30" s="280">
        <v>45818.0</v>
      </c>
      <c r="F30" s="20" t="s">
        <v>26</v>
      </c>
      <c r="G30" s="20" t="s">
        <v>2383</v>
      </c>
      <c r="H30" s="11"/>
      <c r="I30" s="11"/>
      <c r="J30" s="11"/>
      <c r="K30" s="11"/>
      <c r="L30" s="11"/>
      <c r="M30" s="11"/>
      <c r="N30" s="11"/>
      <c r="O30" s="11"/>
      <c r="P30" s="11"/>
      <c r="Q30" s="11"/>
      <c r="R30" s="11"/>
      <c r="S30" s="11"/>
      <c r="T30" s="11"/>
      <c r="U30" s="11"/>
      <c r="V30" s="11"/>
      <c r="W30" s="11"/>
      <c r="X30" s="11"/>
      <c r="Y30" s="11"/>
      <c r="Z30" s="20"/>
      <c r="AA30" s="11"/>
      <c r="AB30" s="11"/>
      <c r="AC30" s="11"/>
      <c r="AD30" s="11"/>
      <c r="AE30" s="11"/>
    </row>
    <row r="31">
      <c r="A31" s="348">
        <v>10030.0</v>
      </c>
      <c r="B31" s="17" t="s">
        <v>2384</v>
      </c>
      <c r="C31" s="279">
        <v>503.0</v>
      </c>
      <c r="D31" s="280">
        <v>45782.0</v>
      </c>
      <c r="E31" s="280">
        <v>45921.0</v>
      </c>
      <c r="F31" s="20" t="s">
        <v>26</v>
      </c>
      <c r="G31" s="20" t="s">
        <v>2385</v>
      </c>
      <c r="H31" s="11"/>
      <c r="I31" s="11"/>
      <c r="J31" s="11"/>
      <c r="K31" s="11"/>
      <c r="L31" s="11"/>
      <c r="M31" s="11"/>
      <c r="N31" s="11"/>
      <c r="O31" s="11"/>
      <c r="P31" s="11"/>
      <c r="Q31" s="11"/>
      <c r="R31" s="11"/>
      <c r="S31" s="11"/>
      <c r="T31" s="11"/>
      <c r="U31" s="11"/>
      <c r="V31" s="11"/>
      <c r="W31" s="11"/>
      <c r="X31" s="11"/>
      <c r="Y31" s="11"/>
      <c r="Z31" s="15"/>
      <c r="AA31" s="11"/>
      <c r="AB31" s="11"/>
      <c r="AC31" s="11"/>
      <c r="AD31" s="11"/>
      <c r="AE31" s="11"/>
    </row>
    <row r="32">
      <c r="A32" s="348">
        <v>10031.0</v>
      </c>
      <c r="B32" s="17" t="s">
        <v>2386</v>
      </c>
      <c r="C32" s="279">
        <v>188.0</v>
      </c>
      <c r="D32" s="280">
        <v>45782.0</v>
      </c>
      <c r="E32" s="280">
        <v>45818.0</v>
      </c>
      <c r="F32" s="20" t="s">
        <v>26</v>
      </c>
      <c r="G32" s="20" t="s">
        <v>2344</v>
      </c>
      <c r="H32" s="11"/>
      <c r="I32" s="11"/>
      <c r="J32" s="11"/>
      <c r="K32" s="11"/>
      <c r="L32" s="11"/>
      <c r="M32" s="11"/>
      <c r="N32" s="11"/>
      <c r="O32" s="11"/>
      <c r="P32" s="11"/>
      <c r="Q32" s="11"/>
      <c r="R32" s="11"/>
      <c r="S32" s="11"/>
      <c r="T32" s="11"/>
      <c r="U32" s="11"/>
      <c r="V32" s="11"/>
      <c r="W32" s="11"/>
      <c r="X32" s="11"/>
      <c r="Y32" s="11"/>
      <c r="Z32" s="20"/>
      <c r="AA32" s="11"/>
      <c r="AB32" s="11"/>
      <c r="AC32" s="11"/>
      <c r="AD32" s="11"/>
      <c r="AE32" s="11"/>
    </row>
    <row r="33">
      <c r="A33" s="348">
        <v>10032.0</v>
      </c>
      <c r="B33" s="17" t="s">
        <v>2387</v>
      </c>
      <c r="C33" s="279">
        <v>1746.0</v>
      </c>
      <c r="D33" s="280">
        <v>45782.0</v>
      </c>
      <c r="E33" s="280">
        <v>45818.0</v>
      </c>
      <c r="F33" s="20" t="s">
        <v>26</v>
      </c>
      <c r="G33" s="20" t="s">
        <v>2344</v>
      </c>
      <c r="H33" s="11"/>
      <c r="I33" s="11"/>
      <c r="J33" s="11"/>
      <c r="K33" s="11"/>
      <c r="L33" s="11"/>
      <c r="M33" s="11"/>
      <c r="N33" s="11"/>
      <c r="O33" s="11"/>
      <c r="P33" s="11"/>
      <c r="Q33" s="11"/>
      <c r="R33" s="11"/>
      <c r="S33" s="11"/>
      <c r="T33" s="11"/>
      <c r="U33" s="11"/>
      <c r="V33" s="11"/>
      <c r="W33" s="11"/>
      <c r="X33" s="11"/>
      <c r="Y33" s="11"/>
      <c r="Z33" s="20"/>
      <c r="AA33" s="11"/>
      <c r="AB33" s="11"/>
      <c r="AC33" s="11"/>
      <c r="AD33" s="11"/>
      <c r="AE33" s="11"/>
    </row>
    <row r="34">
      <c r="A34" s="348">
        <v>10033.0</v>
      </c>
      <c r="B34" s="17" t="s">
        <v>2388</v>
      </c>
      <c r="C34" s="279">
        <v>407.0</v>
      </c>
      <c r="D34" s="280">
        <v>45782.0</v>
      </c>
      <c r="E34" s="280">
        <v>45818.0</v>
      </c>
      <c r="F34" s="20" t="s">
        <v>26</v>
      </c>
      <c r="G34" s="20" t="s">
        <v>2389</v>
      </c>
      <c r="H34" s="11"/>
      <c r="I34" s="11"/>
      <c r="J34" s="11"/>
      <c r="K34" s="11"/>
      <c r="L34" s="11"/>
      <c r="M34" s="11"/>
      <c r="N34" s="11"/>
      <c r="O34" s="11"/>
      <c r="P34" s="11"/>
      <c r="Q34" s="11"/>
      <c r="R34" s="11"/>
      <c r="S34" s="11"/>
      <c r="T34" s="11"/>
      <c r="U34" s="11"/>
      <c r="V34" s="11"/>
      <c r="W34" s="11"/>
      <c r="X34" s="11"/>
      <c r="Y34" s="11"/>
      <c r="Z34" s="20"/>
      <c r="AA34" s="11"/>
      <c r="AB34" s="11"/>
      <c r="AC34" s="11"/>
      <c r="AD34" s="11"/>
      <c r="AE34" s="11"/>
    </row>
    <row r="35">
      <c r="A35" s="348">
        <v>10034.0</v>
      </c>
      <c r="B35" s="17" t="s">
        <v>2390</v>
      </c>
      <c r="C35" s="279">
        <v>335.0</v>
      </c>
      <c r="D35" s="280">
        <v>45782.0</v>
      </c>
      <c r="E35" s="280">
        <v>45818.0</v>
      </c>
      <c r="F35" s="20" t="s">
        <v>26</v>
      </c>
      <c r="G35" s="20" t="s">
        <v>2344</v>
      </c>
      <c r="H35" s="11"/>
      <c r="I35" s="11"/>
      <c r="J35" s="11"/>
      <c r="K35" s="11"/>
      <c r="L35" s="11"/>
      <c r="M35" s="11"/>
      <c r="N35" s="11"/>
      <c r="O35" s="11"/>
      <c r="P35" s="11"/>
      <c r="Q35" s="11"/>
      <c r="R35" s="11"/>
      <c r="S35" s="11"/>
      <c r="T35" s="11"/>
      <c r="U35" s="11"/>
      <c r="V35" s="11"/>
      <c r="W35" s="11"/>
      <c r="X35" s="11"/>
      <c r="Y35" s="11"/>
      <c r="Z35" s="20"/>
      <c r="AA35" s="11"/>
      <c r="AB35" s="11"/>
      <c r="AC35" s="11"/>
      <c r="AD35" s="11"/>
      <c r="AE35" s="11"/>
    </row>
    <row r="36">
      <c r="A36" s="348">
        <v>10035.0</v>
      </c>
      <c r="B36" s="17" t="s">
        <v>2391</v>
      </c>
      <c r="C36" s="279">
        <v>2127.0</v>
      </c>
      <c r="D36" s="280">
        <v>45782.0</v>
      </c>
      <c r="E36" s="280">
        <v>45818.0</v>
      </c>
      <c r="F36" s="20" t="s">
        <v>26</v>
      </c>
      <c r="G36" s="20" t="s">
        <v>2344</v>
      </c>
      <c r="H36" s="11"/>
      <c r="I36" s="11"/>
      <c r="J36" s="11"/>
      <c r="K36" s="11"/>
      <c r="L36" s="11"/>
      <c r="M36" s="11"/>
      <c r="N36" s="11"/>
      <c r="O36" s="11"/>
      <c r="P36" s="11"/>
      <c r="Q36" s="11"/>
      <c r="R36" s="11"/>
      <c r="S36" s="11"/>
      <c r="T36" s="11"/>
      <c r="U36" s="11"/>
      <c r="V36" s="11"/>
      <c r="W36" s="11"/>
      <c r="X36" s="11"/>
      <c r="Y36" s="11"/>
      <c r="Z36" s="20"/>
      <c r="AA36" s="11"/>
      <c r="AB36" s="11"/>
      <c r="AC36" s="11"/>
      <c r="AD36" s="11"/>
      <c r="AE36" s="11"/>
    </row>
    <row r="37">
      <c r="A37" s="348">
        <v>10036.0</v>
      </c>
      <c r="B37" s="17" t="s">
        <v>2392</v>
      </c>
      <c r="C37" s="279">
        <v>349.0</v>
      </c>
      <c r="D37" s="280">
        <v>45782.0</v>
      </c>
      <c r="E37" s="280">
        <v>45818.0</v>
      </c>
      <c r="F37" s="20" t="s">
        <v>26</v>
      </c>
      <c r="G37" s="20" t="s">
        <v>2342</v>
      </c>
      <c r="H37" s="11"/>
      <c r="I37" s="11"/>
      <c r="J37" s="11"/>
      <c r="K37" s="11"/>
      <c r="L37" s="11"/>
      <c r="M37" s="11"/>
      <c r="N37" s="11"/>
      <c r="O37" s="11"/>
      <c r="P37" s="11"/>
      <c r="Q37" s="11"/>
      <c r="R37" s="11"/>
      <c r="S37" s="11"/>
      <c r="T37" s="11"/>
      <c r="U37" s="11"/>
      <c r="V37" s="11"/>
      <c r="W37" s="11"/>
      <c r="X37" s="11"/>
      <c r="Y37" s="11"/>
      <c r="Z37" s="20"/>
      <c r="AA37" s="11"/>
      <c r="AB37" s="11"/>
      <c r="AC37" s="11"/>
      <c r="AD37" s="11"/>
      <c r="AE37" s="11"/>
    </row>
    <row r="38">
      <c r="A38" s="348">
        <v>10037.0</v>
      </c>
      <c r="B38" s="17" t="s">
        <v>2393</v>
      </c>
      <c r="C38" s="279">
        <v>96441.0</v>
      </c>
      <c r="D38" s="280">
        <v>45782.0</v>
      </c>
      <c r="E38" s="280">
        <v>45818.0</v>
      </c>
      <c r="F38" s="20" t="s">
        <v>26</v>
      </c>
      <c r="G38" s="20" t="s">
        <v>2342</v>
      </c>
      <c r="H38" s="11"/>
      <c r="I38" s="11"/>
      <c r="J38" s="11"/>
      <c r="K38" s="11"/>
      <c r="L38" s="11"/>
      <c r="M38" s="11"/>
      <c r="N38" s="11"/>
      <c r="O38" s="11"/>
      <c r="P38" s="11"/>
      <c r="Q38" s="11"/>
      <c r="R38" s="11"/>
      <c r="S38" s="11"/>
      <c r="T38" s="11"/>
      <c r="U38" s="11"/>
      <c r="V38" s="11"/>
      <c r="W38" s="11"/>
      <c r="X38" s="11"/>
      <c r="Y38" s="11"/>
      <c r="Z38" s="20"/>
      <c r="AA38" s="11"/>
      <c r="AB38" s="11"/>
      <c r="AC38" s="11"/>
      <c r="AD38" s="11"/>
      <c r="AE38" s="11"/>
    </row>
    <row r="39">
      <c r="A39" s="348">
        <v>10038.0</v>
      </c>
      <c r="B39" s="17" t="s">
        <v>2394</v>
      </c>
      <c r="C39" s="279">
        <v>82.0</v>
      </c>
      <c r="D39" s="280">
        <v>45782.0</v>
      </c>
      <c r="E39" s="280">
        <v>45818.0</v>
      </c>
      <c r="F39" s="20" t="s">
        <v>26</v>
      </c>
      <c r="G39" s="20" t="s">
        <v>2342</v>
      </c>
      <c r="H39" s="11"/>
      <c r="I39" s="11"/>
      <c r="J39" s="11"/>
      <c r="K39" s="11"/>
      <c r="L39" s="11"/>
      <c r="M39" s="11"/>
      <c r="N39" s="11"/>
      <c r="O39" s="11"/>
      <c r="P39" s="11"/>
      <c r="Q39" s="11"/>
      <c r="R39" s="11"/>
      <c r="S39" s="11"/>
      <c r="T39" s="11"/>
      <c r="U39" s="11"/>
      <c r="V39" s="11"/>
      <c r="W39" s="11"/>
      <c r="X39" s="11"/>
      <c r="Y39" s="11"/>
      <c r="Z39" s="20"/>
      <c r="AA39" s="11"/>
      <c r="AB39" s="11"/>
      <c r="AC39" s="11"/>
      <c r="AD39" s="11"/>
      <c r="AE39" s="11"/>
    </row>
    <row r="40">
      <c r="A40" s="348">
        <v>10039.0</v>
      </c>
      <c r="B40" s="17" t="s">
        <v>2395</v>
      </c>
      <c r="C40" s="279">
        <v>407.0</v>
      </c>
      <c r="D40" s="280">
        <v>45782.0</v>
      </c>
      <c r="E40" s="280">
        <v>45818.0</v>
      </c>
      <c r="F40" s="20" t="s">
        <v>26</v>
      </c>
      <c r="G40" s="20" t="s">
        <v>2344</v>
      </c>
      <c r="H40" s="11"/>
      <c r="I40" s="11"/>
      <c r="J40" s="11"/>
      <c r="K40" s="11"/>
      <c r="L40" s="11"/>
      <c r="M40" s="11"/>
      <c r="N40" s="11"/>
      <c r="O40" s="11"/>
      <c r="P40" s="11"/>
      <c r="Q40" s="11"/>
      <c r="R40" s="11"/>
      <c r="S40" s="11"/>
      <c r="T40" s="11"/>
      <c r="U40" s="11"/>
      <c r="V40" s="11"/>
      <c r="W40" s="11"/>
      <c r="X40" s="11"/>
      <c r="Y40" s="11"/>
      <c r="Z40" s="20"/>
      <c r="AA40" s="11"/>
      <c r="AB40" s="11"/>
      <c r="AC40" s="11"/>
      <c r="AD40" s="11"/>
      <c r="AE40" s="11"/>
    </row>
    <row r="41">
      <c r="A41" s="348">
        <v>10040.0</v>
      </c>
      <c r="B41" s="17" t="s">
        <v>2396</v>
      </c>
      <c r="C41" s="279">
        <v>455.0</v>
      </c>
      <c r="D41" s="280">
        <v>45782.0</v>
      </c>
      <c r="E41" s="280">
        <v>45818.0</v>
      </c>
      <c r="F41" s="20" t="s">
        <v>26</v>
      </c>
      <c r="G41" s="20" t="s">
        <v>2344</v>
      </c>
      <c r="H41" s="11"/>
      <c r="I41" s="11"/>
      <c r="J41" s="11"/>
      <c r="K41" s="11"/>
      <c r="L41" s="11"/>
      <c r="M41" s="11"/>
      <c r="N41" s="11"/>
      <c r="O41" s="11"/>
      <c r="P41" s="11"/>
      <c r="Q41" s="11"/>
      <c r="R41" s="11"/>
      <c r="S41" s="11"/>
      <c r="T41" s="11"/>
      <c r="U41" s="11"/>
      <c r="V41" s="11"/>
      <c r="W41" s="11"/>
      <c r="X41" s="11"/>
      <c r="Y41" s="11"/>
      <c r="Z41" s="20"/>
      <c r="AA41" s="11"/>
      <c r="AB41" s="11"/>
      <c r="AC41" s="11"/>
      <c r="AD41" s="11"/>
      <c r="AE41" s="11"/>
    </row>
    <row r="42">
      <c r="A42" s="348">
        <v>10041.0</v>
      </c>
      <c r="B42" s="17" t="s">
        <v>2397</v>
      </c>
      <c r="C42" s="279">
        <v>1120.0</v>
      </c>
      <c r="D42" s="280">
        <v>45782.0</v>
      </c>
      <c r="E42" s="280">
        <v>45818.0</v>
      </c>
      <c r="F42" s="20" t="s">
        <v>26</v>
      </c>
      <c r="G42" s="20" t="s">
        <v>2344</v>
      </c>
      <c r="H42" s="11"/>
      <c r="I42" s="11"/>
      <c r="J42" s="11"/>
      <c r="K42" s="11"/>
      <c r="L42" s="11"/>
      <c r="M42" s="11"/>
      <c r="N42" s="11"/>
      <c r="O42" s="11"/>
      <c r="P42" s="11"/>
      <c r="Q42" s="11"/>
      <c r="R42" s="11"/>
      <c r="S42" s="11"/>
      <c r="T42" s="11"/>
      <c r="U42" s="11"/>
      <c r="V42" s="11"/>
      <c r="W42" s="11"/>
      <c r="X42" s="11"/>
      <c r="Y42" s="11"/>
      <c r="Z42" s="20"/>
      <c r="AA42" s="11"/>
      <c r="AB42" s="11"/>
      <c r="AC42" s="11"/>
      <c r="AD42" s="11"/>
      <c r="AE42" s="11"/>
    </row>
    <row r="43">
      <c r="A43" s="348">
        <v>10042.0</v>
      </c>
      <c r="B43" s="17" t="s">
        <v>2398</v>
      </c>
      <c r="C43" s="279">
        <v>84.0</v>
      </c>
      <c r="D43" s="280">
        <v>45782.0</v>
      </c>
      <c r="E43" s="280">
        <v>45818.0</v>
      </c>
      <c r="F43" s="20" t="s">
        <v>26</v>
      </c>
      <c r="G43" s="20" t="s">
        <v>2342</v>
      </c>
      <c r="H43" s="11"/>
      <c r="I43" s="11"/>
      <c r="J43" s="11"/>
      <c r="K43" s="11"/>
      <c r="L43" s="11"/>
      <c r="M43" s="11"/>
      <c r="N43" s="11"/>
      <c r="O43" s="11"/>
      <c r="P43" s="11"/>
      <c r="Q43" s="11"/>
      <c r="R43" s="11"/>
      <c r="S43" s="11"/>
      <c r="T43" s="11"/>
      <c r="U43" s="11"/>
      <c r="V43" s="11"/>
      <c r="W43" s="11"/>
      <c r="X43" s="11"/>
      <c r="Y43" s="11"/>
      <c r="Z43" s="20"/>
      <c r="AA43" s="11"/>
      <c r="AB43" s="11"/>
      <c r="AC43" s="11"/>
      <c r="AD43" s="11"/>
      <c r="AE43" s="11"/>
    </row>
    <row r="44">
      <c r="A44" s="348">
        <v>10043.0</v>
      </c>
      <c r="B44" s="17" t="s">
        <v>2399</v>
      </c>
      <c r="C44" s="279">
        <v>804.0</v>
      </c>
      <c r="D44" s="280">
        <v>45782.0</v>
      </c>
      <c r="E44" s="280">
        <v>45818.0</v>
      </c>
      <c r="F44" s="20" t="s">
        <v>26</v>
      </c>
      <c r="G44" s="20" t="s">
        <v>2342</v>
      </c>
      <c r="H44" s="11"/>
      <c r="I44" s="11"/>
      <c r="J44" s="11"/>
      <c r="K44" s="11"/>
      <c r="L44" s="11"/>
      <c r="M44" s="11"/>
      <c r="N44" s="11"/>
      <c r="O44" s="11"/>
      <c r="P44" s="11"/>
      <c r="Q44" s="11"/>
      <c r="R44" s="11"/>
      <c r="S44" s="11"/>
      <c r="T44" s="11"/>
      <c r="U44" s="11"/>
      <c r="V44" s="11"/>
      <c r="W44" s="11"/>
      <c r="X44" s="11"/>
      <c r="Y44" s="11"/>
      <c r="Z44" s="20"/>
      <c r="AA44" s="11"/>
      <c r="AB44" s="11"/>
      <c r="AC44" s="11"/>
      <c r="AD44" s="11"/>
      <c r="AE44" s="11"/>
    </row>
    <row r="45">
      <c r="A45" s="348">
        <v>10044.0</v>
      </c>
      <c r="B45" s="17" t="s">
        <v>2400</v>
      </c>
      <c r="C45" s="279">
        <v>1601.0</v>
      </c>
      <c r="D45" s="280">
        <v>45782.0</v>
      </c>
      <c r="E45" s="280">
        <v>45921.0</v>
      </c>
      <c r="F45" s="20" t="s">
        <v>26</v>
      </c>
      <c r="G45" s="20" t="s">
        <v>2385</v>
      </c>
      <c r="H45" s="11"/>
      <c r="I45" s="11"/>
      <c r="J45" s="11"/>
      <c r="K45" s="11"/>
      <c r="L45" s="11"/>
      <c r="M45" s="11"/>
      <c r="N45" s="11"/>
      <c r="O45" s="11"/>
      <c r="P45" s="11"/>
      <c r="Q45" s="11"/>
      <c r="R45" s="11"/>
      <c r="S45" s="11"/>
      <c r="T45" s="11"/>
      <c r="U45" s="11"/>
      <c r="V45" s="11"/>
      <c r="W45" s="11"/>
      <c r="X45" s="11"/>
      <c r="Y45" s="11"/>
      <c r="Z45" s="15"/>
      <c r="AA45" s="11"/>
      <c r="AB45" s="11"/>
      <c r="AC45" s="11"/>
      <c r="AD45" s="11"/>
      <c r="AE45" s="11"/>
    </row>
    <row r="46">
      <c r="A46" s="348">
        <v>10045.0</v>
      </c>
      <c r="B46" s="17" t="s">
        <v>2401</v>
      </c>
      <c r="C46" s="279">
        <v>1008.0</v>
      </c>
      <c r="D46" s="280">
        <v>45782.0</v>
      </c>
      <c r="E46" s="280">
        <v>45818.0</v>
      </c>
      <c r="F46" s="20" t="s">
        <v>26</v>
      </c>
      <c r="G46" s="20" t="s">
        <v>2342</v>
      </c>
      <c r="H46" s="11"/>
      <c r="I46" s="11"/>
      <c r="J46" s="11"/>
      <c r="K46" s="11"/>
      <c r="L46" s="11"/>
      <c r="M46" s="11"/>
      <c r="N46" s="11"/>
      <c r="O46" s="11"/>
      <c r="P46" s="11"/>
      <c r="Q46" s="11"/>
      <c r="R46" s="11"/>
      <c r="S46" s="11"/>
      <c r="T46" s="11"/>
      <c r="U46" s="11"/>
      <c r="V46" s="11"/>
      <c r="W46" s="11"/>
      <c r="X46" s="11"/>
      <c r="Y46" s="11"/>
      <c r="Z46" s="20"/>
      <c r="AA46" s="11"/>
      <c r="AB46" s="11"/>
      <c r="AC46" s="11"/>
      <c r="AD46" s="11"/>
      <c r="AE46" s="11"/>
    </row>
    <row r="47">
      <c r="A47" s="350">
        <v>10046.0</v>
      </c>
      <c r="B47" s="33" t="s">
        <v>2402</v>
      </c>
      <c r="C47" s="354">
        <v>177.0</v>
      </c>
      <c r="D47" s="265">
        <v>45782.0</v>
      </c>
      <c r="E47" s="36"/>
      <c r="F47" s="36" t="s">
        <v>126</v>
      </c>
      <c r="G47" s="265">
        <v>45800.0</v>
      </c>
      <c r="H47" s="11"/>
      <c r="I47" s="15">
        <v>0.0</v>
      </c>
      <c r="J47" s="15" t="s">
        <v>265</v>
      </c>
      <c r="K47" s="15">
        <v>0.0</v>
      </c>
      <c r="L47" s="15" t="s">
        <v>45</v>
      </c>
      <c r="M47" s="15" t="s">
        <v>265</v>
      </c>
      <c r="N47" s="15" t="s">
        <v>45</v>
      </c>
      <c r="O47" s="15">
        <v>0.0</v>
      </c>
      <c r="P47" s="368">
        <v>240.0</v>
      </c>
      <c r="Q47" s="15">
        <v>0.0</v>
      </c>
      <c r="R47" s="15">
        <v>0.0</v>
      </c>
      <c r="S47" s="15">
        <v>0.0</v>
      </c>
      <c r="T47" s="15">
        <v>0.0</v>
      </c>
      <c r="U47" s="15">
        <v>0.0</v>
      </c>
      <c r="V47" s="15" t="s">
        <v>44</v>
      </c>
      <c r="W47" s="15" t="s">
        <v>2377</v>
      </c>
      <c r="X47" s="15" t="s">
        <v>45</v>
      </c>
      <c r="Y47" s="15" t="s">
        <v>45</v>
      </c>
      <c r="Z47" s="36"/>
      <c r="AA47" s="11"/>
      <c r="AB47" s="11"/>
      <c r="AC47" s="11"/>
      <c r="AD47" s="11"/>
      <c r="AE47" s="11"/>
    </row>
    <row r="48">
      <c r="A48" s="350">
        <v>10047.0</v>
      </c>
      <c r="B48" s="33" t="s">
        <v>2403</v>
      </c>
      <c r="C48" s="354">
        <v>1069.0</v>
      </c>
      <c r="D48" s="265">
        <v>45782.0</v>
      </c>
      <c r="E48" s="36"/>
      <c r="F48" s="36" t="s">
        <v>126</v>
      </c>
      <c r="G48" s="265">
        <v>45789.0</v>
      </c>
      <c r="H48" s="15"/>
      <c r="I48" s="15">
        <v>0.0</v>
      </c>
      <c r="J48" s="15" t="s">
        <v>265</v>
      </c>
      <c r="K48" s="15">
        <v>0.0</v>
      </c>
      <c r="L48" s="15" t="s">
        <v>45</v>
      </c>
      <c r="M48" s="15" t="s">
        <v>265</v>
      </c>
      <c r="N48" s="15" t="s">
        <v>45</v>
      </c>
      <c r="O48" s="15">
        <v>0.0</v>
      </c>
      <c r="P48" s="368">
        <v>705.0</v>
      </c>
      <c r="Q48" s="15">
        <v>0.0</v>
      </c>
      <c r="R48" s="15">
        <v>0.0</v>
      </c>
      <c r="S48" s="15">
        <v>0.0</v>
      </c>
      <c r="T48" s="15">
        <v>0.0</v>
      </c>
      <c r="U48" s="15">
        <v>0.0</v>
      </c>
      <c r="V48" s="15" t="s">
        <v>44</v>
      </c>
      <c r="W48" s="15" t="s">
        <v>2377</v>
      </c>
      <c r="X48" s="15" t="s">
        <v>45</v>
      </c>
      <c r="Y48" s="15" t="s">
        <v>45</v>
      </c>
      <c r="Z48" s="36"/>
      <c r="AA48" s="11"/>
      <c r="AB48" s="11"/>
      <c r="AC48" s="11"/>
      <c r="AD48" s="11"/>
      <c r="AE48" s="11"/>
    </row>
    <row r="49">
      <c r="A49" s="348">
        <v>10048.0</v>
      </c>
      <c r="B49" s="17" t="s">
        <v>2404</v>
      </c>
      <c r="C49" s="279">
        <v>225.0</v>
      </c>
      <c r="D49" s="280">
        <v>45782.0</v>
      </c>
      <c r="E49" s="280">
        <v>45818.0</v>
      </c>
      <c r="F49" s="20" t="s">
        <v>26</v>
      </c>
      <c r="G49" s="20" t="s">
        <v>2367</v>
      </c>
      <c r="H49" s="11"/>
      <c r="I49" s="11"/>
      <c r="J49" s="11"/>
      <c r="K49" s="11"/>
      <c r="L49" s="11"/>
      <c r="M49" s="11"/>
      <c r="N49" s="11"/>
      <c r="O49" s="11"/>
      <c r="P49" s="11"/>
      <c r="Q49" s="11"/>
      <c r="R49" s="11"/>
      <c r="S49" s="11"/>
      <c r="T49" s="11"/>
      <c r="U49" s="11"/>
      <c r="V49" s="11"/>
      <c r="W49" s="11"/>
      <c r="X49" s="11"/>
      <c r="Y49" s="11"/>
      <c r="Z49" s="20"/>
      <c r="AA49" s="11"/>
      <c r="AB49" s="11"/>
      <c r="AC49" s="11"/>
      <c r="AD49" s="11"/>
      <c r="AE49" s="11"/>
    </row>
    <row r="50">
      <c r="A50" s="350">
        <v>10049.0</v>
      </c>
      <c r="B50" s="33" t="s">
        <v>2405</v>
      </c>
      <c r="C50" s="354">
        <v>4477.0</v>
      </c>
      <c r="D50" s="265">
        <v>45782.0</v>
      </c>
      <c r="E50" s="36"/>
      <c r="F50" s="36" t="s">
        <v>126</v>
      </c>
      <c r="G50" s="265">
        <v>45785.0</v>
      </c>
      <c r="H50" s="15"/>
      <c r="I50" s="15">
        <v>150.0</v>
      </c>
      <c r="J50" s="15">
        <v>2023.0</v>
      </c>
      <c r="K50" s="15">
        <v>50.0</v>
      </c>
      <c r="L50" s="15" t="s">
        <v>44</v>
      </c>
      <c r="M50" s="369">
        <v>44986.0</v>
      </c>
      <c r="N50" s="15" t="s">
        <v>44</v>
      </c>
      <c r="O50" s="15">
        <v>50.0</v>
      </c>
      <c r="P50" s="368">
        <v>8000.0</v>
      </c>
      <c r="Q50" s="15">
        <v>0.0</v>
      </c>
      <c r="R50" s="15">
        <v>0.0</v>
      </c>
      <c r="S50" s="15">
        <v>0.0</v>
      </c>
      <c r="T50" s="15">
        <v>0.0</v>
      </c>
      <c r="U50" s="15">
        <v>2.0</v>
      </c>
      <c r="V50" s="15" t="s">
        <v>44</v>
      </c>
      <c r="W50" s="15" t="s">
        <v>2406</v>
      </c>
      <c r="X50" s="15" t="s">
        <v>44</v>
      </c>
      <c r="Y50" s="15" t="s">
        <v>44</v>
      </c>
      <c r="Z50" s="36"/>
      <c r="AA50" s="11"/>
      <c r="AB50" s="11"/>
      <c r="AC50" s="11"/>
      <c r="AD50" s="11"/>
      <c r="AE50" s="11"/>
    </row>
    <row r="51">
      <c r="A51" s="348">
        <v>10050.0</v>
      </c>
      <c r="B51" s="17" t="s">
        <v>2407</v>
      </c>
      <c r="C51" s="279">
        <v>993.0</v>
      </c>
      <c r="D51" s="280">
        <v>45782.0</v>
      </c>
      <c r="E51" s="280">
        <v>45818.0</v>
      </c>
      <c r="F51" s="20" t="s">
        <v>26</v>
      </c>
      <c r="G51" s="20" t="s">
        <v>2367</v>
      </c>
      <c r="H51" s="11"/>
      <c r="I51" s="11"/>
      <c r="J51" s="11"/>
      <c r="K51" s="11"/>
      <c r="L51" s="11"/>
      <c r="M51" s="11"/>
      <c r="N51" s="11"/>
      <c r="O51" s="11"/>
      <c r="P51" s="11"/>
      <c r="Q51" s="11"/>
      <c r="R51" s="11"/>
      <c r="S51" s="11"/>
      <c r="T51" s="11"/>
      <c r="U51" s="11"/>
      <c r="V51" s="11"/>
      <c r="W51" s="11"/>
      <c r="X51" s="11"/>
      <c r="Y51" s="11"/>
      <c r="Z51" s="20"/>
      <c r="AA51" s="11"/>
      <c r="AB51" s="11"/>
      <c r="AC51" s="11"/>
      <c r="AD51" s="11"/>
      <c r="AE51" s="11"/>
    </row>
    <row r="52">
      <c r="A52" s="348">
        <v>10051.0</v>
      </c>
      <c r="B52" s="17" t="s">
        <v>2408</v>
      </c>
      <c r="C52" s="279">
        <v>369.0</v>
      </c>
      <c r="D52" s="280">
        <v>45782.0</v>
      </c>
      <c r="E52" s="280">
        <v>45818.0</v>
      </c>
      <c r="F52" s="20" t="s">
        <v>26</v>
      </c>
      <c r="G52" s="20" t="s">
        <v>2344</v>
      </c>
      <c r="H52" s="11"/>
      <c r="I52" s="11"/>
      <c r="J52" s="11"/>
      <c r="K52" s="11"/>
      <c r="L52" s="11"/>
      <c r="M52" s="11"/>
      <c r="N52" s="11"/>
      <c r="O52" s="11"/>
      <c r="P52" s="11"/>
      <c r="Q52" s="11"/>
      <c r="R52" s="11"/>
      <c r="S52" s="11"/>
      <c r="T52" s="11"/>
      <c r="U52" s="11"/>
      <c r="V52" s="11"/>
      <c r="W52" s="11"/>
      <c r="X52" s="11"/>
      <c r="Y52" s="11"/>
      <c r="Z52" s="20"/>
      <c r="AA52" s="11"/>
      <c r="AB52" s="11"/>
      <c r="AC52" s="11"/>
      <c r="AD52" s="11"/>
      <c r="AE52" s="11"/>
    </row>
    <row r="53">
      <c r="A53" s="348">
        <v>10052.0</v>
      </c>
      <c r="B53" s="17" t="s">
        <v>2409</v>
      </c>
      <c r="C53" s="279">
        <v>177.0</v>
      </c>
      <c r="D53" s="280">
        <v>45782.0</v>
      </c>
      <c r="E53" s="280">
        <v>45921.0</v>
      </c>
      <c r="F53" s="20" t="s">
        <v>26</v>
      </c>
      <c r="G53" s="20" t="s">
        <v>2410</v>
      </c>
      <c r="H53" s="11"/>
      <c r="I53" s="11"/>
      <c r="J53" s="11"/>
      <c r="K53" s="11"/>
      <c r="L53" s="11"/>
      <c r="M53" s="11"/>
      <c r="N53" s="11"/>
      <c r="O53" s="11"/>
      <c r="P53" s="11"/>
      <c r="Q53" s="11"/>
      <c r="R53" s="11"/>
      <c r="S53" s="11"/>
      <c r="T53" s="11"/>
      <c r="U53" s="11"/>
      <c r="V53" s="11"/>
      <c r="W53" s="11"/>
      <c r="X53" s="11"/>
      <c r="Y53" s="11"/>
      <c r="Z53" s="15"/>
      <c r="AA53" s="11"/>
      <c r="AB53" s="11"/>
      <c r="AC53" s="11"/>
      <c r="AD53" s="11"/>
      <c r="AE53" s="11"/>
    </row>
    <row r="54">
      <c r="A54" s="370">
        <v>10053.0</v>
      </c>
      <c r="B54" s="17" t="s">
        <v>2411</v>
      </c>
      <c r="C54" s="279">
        <v>330.0</v>
      </c>
      <c r="D54" s="280">
        <v>45782.0</v>
      </c>
      <c r="E54" s="280">
        <v>45818.0</v>
      </c>
      <c r="F54" s="20" t="s">
        <v>26</v>
      </c>
      <c r="G54" s="20" t="s">
        <v>2344</v>
      </c>
      <c r="H54" s="11"/>
      <c r="I54" s="11"/>
      <c r="J54" s="11"/>
      <c r="K54" s="11"/>
      <c r="L54" s="11"/>
      <c r="M54" s="11"/>
      <c r="N54" s="11"/>
      <c r="O54" s="11"/>
      <c r="P54" s="11"/>
      <c r="Q54" s="11"/>
      <c r="R54" s="11"/>
      <c r="S54" s="11"/>
      <c r="T54" s="11"/>
      <c r="U54" s="11"/>
      <c r="V54" s="11"/>
      <c r="W54" s="11"/>
      <c r="X54" s="11"/>
      <c r="Y54" s="11"/>
      <c r="Z54" s="20"/>
      <c r="AA54" s="11"/>
      <c r="AB54" s="11"/>
      <c r="AC54" s="11"/>
      <c r="AD54" s="11"/>
      <c r="AE54" s="11"/>
    </row>
    <row r="55">
      <c r="A55" s="348">
        <v>10054.0</v>
      </c>
      <c r="B55" s="17" t="s">
        <v>2412</v>
      </c>
      <c r="C55" s="279">
        <v>578.0</v>
      </c>
      <c r="D55" s="280">
        <v>45782.0</v>
      </c>
      <c r="E55" s="280">
        <v>45818.0</v>
      </c>
      <c r="F55" s="20" t="s">
        <v>26</v>
      </c>
      <c r="G55" s="20" t="s">
        <v>2344</v>
      </c>
      <c r="H55" s="11"/>
      <c r="I55" s="11"/>
      <c r="J55" s="11"/>
      <c r="K55" s="11"/>
      <c r="L55" s="11"/>
      <c r="M55" s="11"/>
      <c r="N55" s="11"/>
      <c r="O55" s="11"/>
      <c r="P55" s="11"/>
      <c r="Q55" s="11"/>
      <c r="R55" s="11"/>
      <c r="S55" s="11"/>
      <c r="T55" s="11"/>
      <c r="U55" s="11"/>
      <c r="V55" s="11"/>
      <c r="W55" s="11"/>
      <c r="X55" s="11"/>
      <c r="Y55" s="11"/>
      <c r="Z55" s="20"/>
      <c r="AA55" s="11"/>
      <c r="AB55" s="11"/>
      <c r="AC55" s="11"/>
      <c r="AD55" s="11"/>
      <c r="AE55" s="11"/>
    </row>
    <row r="56">
      <c r="A56" s="348">
        <v>10055.0</v>
      </c>
      <c r="B56" s="17" t="s">
        <v>2413</v>
      </c>
      <c r="C56" s="279">
        <v>768.0</v>
      </c>
      <c r="D56" s="280">
        <v>45782.0</v>
      </c>
      <c r="E56" s="280">
        <v>45921.0</v>
      </c>
      <c r="F56" s="20" t="s">
        <v>26</v>
      </c>
      <c r="G56" s="20" t="s">
        <v>2414</v>
      </c>
      <c r="H56" s="11"/>
      <c r="I56" s="11"/>
      <c r="J56" s="11"/>
      <c r="K56" s="11"/>
      <c r="L56" s="11"/>
      <c r="M56" s="11"/>
      <c r="N56" s="11"/>
      <c r="O56" s="11"/>
      <c r="P56" s="11"/>
      <c r="Q56" s="11"/>
      <c r="R56" s="11"/>
      <c r="S56" s="11"/>
      <c r="T56" s="11"/>
      <c r="U56" s="11"/>
      <c r="V56" s="11"/>
      <c r="W56" s="11"/>
      <c r="X56" s="11"/>
      <c r="Y56" s="11"/>
      <c r="Z56" s="15"/>
      <c r="AA56" s="11"/>
      <c r="AB56" s="11"/>
      <c r="AC56" s="11"/>
      <c r="AD56" s="11"/>
      <c r="AE56" s="11"/>
    </row>
    <row r="57">
      <c r="A57" s="348">
        <v>10056.0</v>
      </c>
      <c r="B57" s="17" t="s">
        <v>2415</v>
      </c>
      <c r="C57" s="279">
        <v>564.0</v>
      </c>
      <c r="D57" s="280">
        <v>45782.0</v>
      </c>
      <c r="E57" s="280">
        <v>45818.0</v>
      </c>
      <c r="F57" s="20" t="s">
        <v>26</v>
      </c>
      <c r="G57" s="20" t="s">
        <v>2344</v>
      </c>
      <c r="H57" s="11"/>
      <c r="I57" s="11"/>
      <c r="J57" s="11"/>
      <c r="K57" s="11"/>
      <c r="L57" s="11"/>
      <c r="M57" s="11"/>
      <c r="N57" s="11"/>
      <c r="O57" s="11"/>
      <c r="P57" s="11"/>
      <c r="Q57" s="11"/>
      <c r="R57" s="11"/>
      <c r="S57" s="11"/>
      <c r="T57" s="11"/>
      <c r="U57" s="11"/>
      <c r="V57" s="11"/>
      <c r="W57" s="11"/>
      <c r="X57" s="11"/>
      <c r="Y57" s="11"/>
      <c r="Z57" s="20"/>
      <c r="AA57" s="11"/>
      <c r="AB57" s="11"/>
      <c r="AC57" s="11"/>
      <c r="AD57" s="11"/>
      <c r="AE57" s="11"/>
    </row>
    <row r="58">
      <c r="A58" s="348">
        <v>10057.0</v>
      </c>
      <c r="B58" s="17" t="s">
        <v>2416</v>
      </c>
      <c r="C58" s="279">
        <v>112.0</v>
      </c>
      <c r="D58" s="280">
        <v>45782.0</v>
      </c>
      <c r="E58" s="280">
        <v>45818.0</v>
      </c>
      <c r="F58" s="20" t="s">
        <v>26</v>
      </c>
      <c r="G58" s="20" t="s">
        <v>2342</v>
      </c>
      <c r="H58" s="11"/>
      <c r="I58" s="11"/>
      <c r="J58" s="11"/>
      <c r="K58" s="11"/>
      <c r="L58" s="11"/>
      <c r="M58" s="11"/>
      <c r="N58" s="11"/>
      <c r="O58" s="11"/>
      <c r="P58" s="11"/>
      <c r="Q58" s="11"/>
      <c r="R58" s="11"/>
      <c r="S58" s="11"/>
      <c r="T58" s="11"/>
      <c r="U58" s="11"/>
      <c r="V58" s="11"/>
      <c r="W58" s="11"/>
      <c r="X58" s="11"/>
      <c r="Y58" s="11"/>
      <c r="Z58" s="20"/>
      <c r="AA58" s="11"/>
      <c r="AB58" s="11"/>
      <c r="AC58" s="11"/>
      <c r="AD58" s="11"/>
      <c r="AE58" s="11"/>
    </row>
    <row r="59">
      <c r="A59" s="350">
        <v>10058.0</v>
      </c>
      <c r="B59" s="33" t="s">
        <v>2417</v>
      </c>
      <c r="C59" s="354">
        <v>1382.0</v>
      </c>
      <c r="D59" s="265">
        <v>45782.0</v>
      </c>
      <c r="E59" s="36"/>
      <c r="F59" s="36" t="s">
        <v>126</v>
      </c>
      <c r="G59" s="371">
        <v>45789.0</v>
      </c>
      <c r="H59" s="15"/>
      <c r="I59" s="15">
        <v>121.0</v>
      </c>
      <c r="J59" s="234">
        <v>45509.0</v>
      </c>
      <c r="K59" s="15">
        <v>25.0</v>
      </c>
      <c r="L59" s="15" t="s">
        <v>44</v>
      </c>
      <c r="M59" s="234">
        <v>45113.0</v>
      </c>
      <c r="N59" s="15" t="s">
        <v>44</v>
      </c>
      <c r="O59" s="15">
        <v>25.0</v>
      </c>
      <c r="P59" s="368">
        <v>7000.0</v>
      </c>
      <c r="Q59" s="15">
        <v>0.0</v>
      </c>
      <c r="R59" s="15">
        <v>8.0</v>
      </c>
      <c r="S59" s="15">
        <v>40.0</v>
      </c>
      <c r="T59" s="15">
        <v>0.0</v>
      </c>
      <c r="U59" s="15">
        <v>10.0</v>
      </c>
      <c r="V59" s="15" t="s">
        <v>44</v>
      </c>
      <c r="W59" s="15" t="s">
        <v>2418</v>
      </c>
      <c r="X59" s="15" t="s">
        <v>45</v>
      </c>
      <c r="Y59" s="15" t="s">
        <v>44</v>
      </c>
      <c r="Z59" s="36"/>
      <c r="AA59" s="11"/>
      <c r="AB59" s="11"/>
      <c r="AC59" s="11"/>
      <c r="AD59" s="11"/>
      <c r="AE59" s="11"/>
    </row>
    <row r="60">
      <c r="A60" s="348">
        <v>10059.0</v>
      </c>
      <c r="B60" s="17" t="s">
        <v>2419</v>
      </c>
      <c r="C60" s="279">
        <v>344.0</v>
      </c>
      <c r="D60" s="280">
        <v>45782.0</v>
      </c>
      <c r="E60" s="280">
        <v>45818.0</v>
      </c>
      <c r="F60" s="20" t="s">
        <v>26</v>
      </c>
      <c r="G60" s="20" t="s">
        <v>2344</v>
      </c>
      <c r="H60" s="11"/>
      <c r="I60" s="11"/>
      <c r="J60" s="11"/>
      <c r="K60" s="11"/>
      <c r="L60" s="11"/>
      <c r="M60" s="11"/>
      <c r="N60" s="11"/>
      <c r="O60" s="11"/>
      <c r="P60" s="11"/>
      <c r="Q60" s="11"/>
      <c r="R60" s="11"/>
      <c r="S60" s="11"/>
      <c r="T60" s="11"/>
      <c r="U60" s="11"/>
      <c r="V60" s="11"/>
      <c r="W60" s="11"/>
      <c r="X60" s="11"/>
      <c r="Y60" s="11"/>
      <c r="Z60" s="20"/>
      <c r="AA60" s="11"/>
      <c r="AB60" s="11"/>
      <c r="AC60" s="11"/>
      <c r="AD60" s="11"/>
      <c r="AE60" s="11"/>
    </row>
    <row r="61">
      <c r="A61" s="348">
        <v>10060.0</v>
      </c>
      <c r="B61" s="17" t="s">
        <v>2420</v>
      </c>
      <c r="C61" s="279">
        <v>1032.0</v>
      </c>
      <c r="D61" s="280">
        <v>45782.0</v>
      </c>
      <c r="E61" s="280">
        <v>45818.0</v>
      </c>
      <c r="F61" s="20" t="s">
        <v>26</v>
      </c>
      <c r="G61" s="20" t="s">
        <v>2339</v>
      </c>
      <c r="H61" s="11"/>
      <c r="I61" s="11"/>
      <c r="J61" s="11"/>
      <c r="K61" s="11"/>
      <c r="L61" s="11"/>
      <c r="M61" s="11"/>
      <c r="N61" s="11"/>
      <c r="O61" s="11"/>
      <c r="P61" s="11"/>
      <c r="Q61" s="11"/>
      <c r="R61" s="11"/>
      <c r="S61" s="11"/>
      <c r="T61" s="11"/>
      <c r="U61" s="11"/>
      <c r="V61" s="11"/>
      <c r="W61" s="11"/>
      <c r="X61" s="11"/>
      <c r="Y61" s="11"/>
      <c r="Z61" s="20"/>
      <c r="AA61" s="11"/>
      <c r="AB61" s="11"/>
      <c r="AC61" s="11"/>
      <c r="AD61" s="11"/>
      <c r="AE61" s="11"/>
    </row>
    <row r="62">
      <c r="A62" s="348">
        <v>10061.0</v>
      </c>
      <c r="B62" s="17" t="s">
        <v>2421</v>
      </c>
      <c r="C62" s="279">
        <v>1781.0</v>
      </c>
      <c r="D62" s="280">
        <v>45782.0</v>
      </c>
      <c r="E62" s="280">
        <v>45818.0</v>
      </c>
      <c r="F62" s="20" t="s">
        <v>26</v>
      </c>
      <c r="G62" s="20" t="s">
        <v>2342</v>
      </c>
      <c r="H62" s="11"/>
      <c r="I62" s="11"/>
      <c r="J62" s="11"/>
      <c r="K62" s="11"/>
      <c r="L62" s="11"/>
      <c r="M62" s="11"/>
      <c r="N62" s="11"/>
      <c r="O62" s="11"/>
      <c r="P62" s="11"/>
      <c r="Q62" s="11"/>
      <c r="R62" s="11"/>
      <c r="S62" s="11"/>
      <c r="T62" s="11"/>
      <c r="U62" s="11"/>
      <c r="V62" s="11"/>
      <c r="W62" s="11"/>
      <c r="X62" s="11"/>
      <c r="Y62" s="11"/>
      <c r="Z62" s="20"/>
      <c r="AA62" s="11"/>
      <c r="AB62" s="11"/>
      <c r="AC62" s="11"/>
      <c r="AD62" s="11"/>
      <c r="AE62" s="11"/>
    </row>
    <row r="63">
      <c r="A63" s="348">
        <v>10062.0</v>
      </c>
      <c r="B63" s="17" t="s">
        <v>2422</v>
      </c>
      <c r="C63" s="279">
        <v>434.0</v>
      </c>
      <c r="D63" s="280">
        <v>45782.0</v>
      </c>
      <c r="E63" s="280">
        <v>45818.0</v>
      </c>
      <c r="F63" s="20" t="s">
        <v>26</v>
      </c>
      <c r="G63" s="20" t="s">
        <v>2367</v>
      </c>
      <c r="H63" s="11"/>
      <c r="I63" s="11"/>
      <c r="J63" s="11"/>
      <c r="K63" s="11"/>
      <c r="L63" s="11"/>
      <c r="M63" s="11"/>
      <c r="N63" s="11"/>
      <c r="O63" s="11"/>
      <c r="P63" s="11"/>
      <c r="Q63" s="11"/>
      <c r="R63" s="11"/>
      <c r="S63" s="11"/>
      <c r="T63" s="11"/>
      <c r="U63" s="11"/>
      <c r="V63" s="11"/>
      <c r="W63" s="11"/>
      <c r="X63" s="11"/>
      <c r="Y63" s="11"/>
      <c r="Z63" s="20"/>
      <c r="AA63" s="11"/>
      <c r="AB63" s="11"/>
      <c r="AC63" s="11"/>
      <c r="AD63" s="11"/>
      <c r="AE63" s="11"/>
    </row>
    <row r="64">
      <c r="A64" s="348">
        <v>10063.0</v>
      </c>
      <c r="B64" s="17" t="s">
        <v>2423</v>
      </c>
      <c r="C64" s="279">
        <v>147.0</v>
      </c>
      <c r="D64" s="280">
        <v>45782.0</v>
      </c>
      <c r="E64" s="280">
        <v>45818.0</v>
      </c>
      <c r="F64" s="20" t="s">
        <v>26</v>
      </c>
      <c r="G64" s="20" t="s">
        <v>2342</v>
      </c>
      <c r="H64" s="11"/>
      <c r="I64" s="11"/>
      <c r="J64" s="11"/>
      <c r="K64" s="11"/>
      <c r="L64" s="11"/>
      <c r="M64" s="11"/>
      <c r="N64" s="11"/>
      <c r="O64" s="11"/>
      <c r="P64" s="11"/>
      <c r="Q64" s="11"/>
      <c r="R64" s="11"/>
      <c r="S64" s="11"/>
      <c r="T64" s="11"/>
      <c r="U64" s="11"/>
      <c r="V64" s="11"/>
      <c r="W64" s="11"/>
      <c r="X64" s="11"/>
      <c r="Y64" s="11"/>
      <c r="Z64" s="20"/>
      <c r="AA64" s="11"/>
      <c r="AB64" s="11"/>
      <c r="AC64" s="11"/>
      <c r="AD64" s="11"/>
      <c r="AE64" s="11"/>
    </row>
    <row r="65">
      <c r="A65" s="348">
        <v>10064.0</v>
      </c>
      <c r="B65" s="17" t="s">
        <v>2424</v>
      </c>
      <c r="C65" s="279">
        <v>1555.0</v>
      </c>
      <c r="D65" s="280">
        <v>45782.0</v>
      </c>
      <c r="E65" s="280">
        <v>45818.0</v>
      </c>
      <c r="F65" s="20" t="s">
        <v>26</v>
      </c>
      <c r="G65" s="20" t="s">
        <v>2342</v>
      </c>
      <c r="H65" s="11"/>
      <c r="I65" s="11"/>
      <c r="J65" s="11"/>
      <c r="K65" s="11"/>
      <c r="L65" s="11"/>
      <c r="M65" s="11"/>
      <c r="N65" s="11"/>
      <c r="O65" s="11"/>
      <c r="P65" s="11"/>
      <c r="Q65" s="11"/>
      <c r="R65" s="11"/>
      <c r="S65" s="11"/>
      <c r="T65" s="11"/>
      <c r="U65" s="11"/>
      <c r="V65" s="11"/>
      <c r="W65" s="11"/>
      <c r="X65" s="11"/>
      <c r="Y65" s="11"/>
      <c r="Z65" s="20"/>
      <c r="AA65" s="11"/>
      <c r="AB65" s="11"/>
      <c r="AC65" s="11"/>
      <c r="AD65" s="11"/>
      <c r="AE65" s="11"/>
    </row>
    <row r="66">
      <c r="A66" s="348">
        <v>10065.0</v>
      </c>
      <c r="B66" s="17" t="s">
        <v>2425</v>
      </c>
      <c r="C66" s="279">
        <v>276.0</v>
      </c>
      <c r="D66" s="280">
        <v>45782.0</v>
      </c>
      <c r="E66" s="280">
        <v>45818.0</v>
      </c>
      <c r="F66" s="20" t="s">
        <v>26</v>
      </c>
      <c r="G66" s="20" t="s">
        <v>2342</v>
      </c>
      <c r="H66" s="11"/>
      <c r="I66" s="11"/>
      <c r="J66" s="11"/>
      <c r="K66" s="11"/>
      <c r="L66" s="11"/>
      <c r="M66" s="11"/>
      <c r="N66" s="11"/>
      <c r="O66" s="11"/>
      <c r="P66" s="11"/>
      <c r="Q66" s="11"/>
      <c r="R66" s="11"/>
      <c r="S66" s="11"/>
      <c r="T66" s="11"/>
      <c r="U66" s="11"/>
      <c r="V66" s="11"/>
      <c r="W66" s="11"/>
      <c r="X66" s="11"/>
      <c r="Y66" s="11"/>
      <c r="Z66" s="20"/>
      <c r="AA66" s="11"/>
      <c r="AB66" s="11"/>
      <c r="AC66" s="11"/>
      <c r="AD66" s="11"/>
      <c r="AE66" s="11"/>
    </row>
    <row r="67">
      <c r="A67" s="348">
        <v>10066.0</v>
      </c>
      <c r="B67" s="17" t="s">
        <v>2426</v>
      </c>
      <c r="C67" s="279">
        <v>183.0</v>
      </c>
      <c r="D67" s="280">
        <v>45782.0</v>
      </c>
      <c r="E67" s="280">
        <v>45921.0</v>
      </c>
      <c r="F67" s="20" t="s">
        <v>26</v>
      </c>
      <c r="G67" s="20" t="s">
        <v>2427</v>
      </c>
      <c r="H67" s="11"/>
      <c r="I67" s="11"/>
      <c r="J67" s="11"/>
      <c r="K67" s="11"/>
      <c r="L67" s="11"/>
      <c r="M67" s="11"/>
      <c r="N67" s="11"/>
      <c r="O67" s="11"/>
      <c r="P67" s="11"/>
      <c r="Q67" s="11"/>
      <c r="R67" s="11"/>
      <c r="S67" s="11"/>
      <c r="T67" s="11"/>
      <c r="U67" s="11"/>
      <c r="V67" s="11"/>
      <c r="W67" s="11"/>
      <c r="X67" s="11"/>
      <c r="Y67" s="11"/>
      <c r="Z67" s="15"/>
      <c r="AA67" s="11"/>
      <c r="AB67" s="11"/>
      <c r="AC67" s="11"/>
      <c r="AD67" s="11"/>
      <c r="AE67" s="11"/>
    </row>
    <row r="68">
      <c r="A68" s="348">
        <v>10067.0</v>
      </c>
      <c r="B68" s="17" t="s">
        <v>2428</v>
      </c>
      <c r="C68" s="279">
        <v>12114.0</v>
      </c>
      <c r="D68" s="280">
        <v>45782.0</v>
      </c>
      <c r="E68" s="280">
        <v>45818.0</v>
      </c>
      <c r="F68" s="20" t="s">
        <v>26</v>
      </c>
      <c r="G68" s="20" t="s">
        <v>2342</v>
      </c>
      <c r="H68" s="11"/>
      <c r="I68" s="11"/>
      <c r="J68" s="11"/>
      <c r="K68" s="11"/>
      <c r="L68" s="11"/>
      <c r="M68" s="11"/>
      <c r="N68" s="11"/>
      <c r="O68" s="11"/>
      <c r="P68" s="11"/>
      <c r="Q68" s="11"/>
      <c r="R68" s="11"/>
      <c r="S68" s="11"/>
      <c r="T68" s="11"/>
      <c r="U68" s="11"/>
      <c r="V68" s="11"/>
      <c r="W68" s="11"/>
      <c r="X68" s="11"/>
      <c r="Y68" s="11"/>
      <c r="Z68" s="20"/>
      <c r="AA68" s="11"/>
      <c r="AB68" s="11"/>
      <c r="AC68" s="11"/>
      <c r="AD68" s="11"/>
      <c r="AE68" s="11"/>
    </row>
    <row r="69">
      <c r="A69" s="348">
        <v>10068.0</v>
      </c>
      <c r="B69" s="17" t="s">
        <v>2429</v>
      </c>
      <c r="C69" s="279">
        <v>829.0</v>
      </c>
      <c r="D69" s="280">
        <v>45782.0</v>
      </c>
      <c r="E69" s="280">
        <v>45818.0</v>
      </c>
      <c r="F69" s="20" t="s">
        <v>26</v>
      </c>
      <c r="G69" s="20" t="s">
        <v>2342</v>
      </c>
      <c r="H69" s="11"/>
      <c r="I69" s="11"/>
      <c r="J69" s="11"/>
      <c r="K69" s="11"/>
      <c r="L69" s="11"/>
      <c r="M69" s="11"/>
      <c r="N69" s="11"/>
      <c r="O69" s="11"/>
      <c r="P69" s="11"/>
      <c r="Q69" s="11"/>
      <c r="R69" s="11"/>
      <c r="S69" s="11"/>
      <c r="T69" s="11"/>
      <c r="U69" s="11"/>
      <c r="V69" s="11"/>
      <c r="W69" s="11"/>
      <c r="X69" s="11"/>
      <c r="Y69" s="11"/>
      <c r="Z69" s="20"/>
      <c r="AA69" s="11"/>
      <c r="AB69" s="11"/>
      <c r="AC69" s="11"/>
      <c r="AD69" s="11"/>
      <c r="AE69" s="11"/>
    </row>
    <row r="70">
      <c r="A70" s="348">
        <v>10069.0</v>
      </c>
      <c r="B70" s="17" t="s">
        <v>2430</v>
      </c>
      <c r="C70" s="279">
        <v>828.0</v>
      </c>
      <c r="D70" s="280">
        <v>45782.0</v>
      </c>
      <c r="E70" s="280">
        <v>45818.0</v>
      </c>
      <c r="F70" s="20" t="s">
        <v>26</v>
      </c>
      <c r="G70" s="20" t="s">
        <v>2342</v>
      </c>
      <c r="H70" s="11"/>
      <c r="I70" s="11"/>
      <c r="J70" s="11"/>
      <c r="K70" s="11"/>
      <c r="L70" s="11"/>
      <c r="M70" s="11"/>
      <c r="N70" s="11"/>
      <c r="O70" s="11"/>
      <c r="P70" s="11"/>
      <c r="Q70" s="11"/>
      <c r="R70" s="11"/>
      <c r="S70" s="11"/>
      <c r="T70" s="11"/>
      <c r="U70" s="11"/>
      <c r="V70" s="11"/>
      <c r="W70" s="11"/>
      <c r="X70" s="11"/>
      <c r="Y70" s="11"/>
      <c r="Z70" s="20"/>
      <c r="AA70" s="11"/>
      <c r="AB70" s="11"/>
      <c r="AC70" s="11"/>
      <c r="AD70" s="11"/>
      <c r="AE70" s="11"/>
    </row>
    <row r="71">
      <c r="A71" s="348">
        <v>10070.0</v>
      </c>
      <c r="B71" s="17" t="s">
        <v>2431</v>
      </c>
      <c r="C71" s="279">
        <v>682.0</v>
      </c>
      <c r="D71" s="280">
        <v>45782.0</v>
      </c>
      <c r="E71" s="280">
        <v>45818.0</v>
      </c>
      <c r="F71" s="20" t="s">
        <v>26</v>
      </c>
      <c r="G71" s="20" t="s">
        <v>2342</v>
      </c>
      <c r="H71" s="11"/>
      <c r="I71" s="11"/>
      <c r="J71" s="11"/>
      <c r="K71" s="11"/>
      <c r="L71" s="11"/>
      <c r="M71" s="11"/>
      <c r="N71" s="11"/>
      <c r="O71" s="11"/>
      <c r="P71" s="11"/>
      <c r="Q71" s="11"/>
      <c r="R71" s="11"/>
      <c r="S71" s="11"/>
      <c r="T71" s="11"/>
      <c r="U71" s="11"/>
      <c r="V71" s="11"/>
      <c r="W71" s="11"/>
      <c r="X71" s="11"/>
      <c r="Y71" s="11"/>
      <c r="Z71" s="20"/>
      <c r="AA71" s="11"/>
      <c r="AB71" s="11"/>
      <c r="AC71" s="11"/>
      <c r="AD71" s="11"/>
      <c r="AE71" s="11"/>
    </row>
    <row r="72">
      <c r="A72" s="348">
        <v>10071.0</v>
      </c>
      <c r="B72" s="17" t="s">
        <v>2432</v>
      </c>
      <c r="C72" s="279">
        <v>108.0</v>
      </c>
      <c r="D72" s="280">
        <v>45782.0</v>
      </c>
      <c r="E72" s="280">
        <v>45818.0</v>
      </c>
      <c r="F72" s="20" t="s">
        <v>26</v>
      </c>
      <c r="G72" s="20" t="s">
        <v>2367</v>
      </c>
      <c r="H72" s="11"/>
      <c r="I72" s="11"/>
      <c r="J72" s="11"/>
      <c r="K72" s="11"/>
      <c r="L72" s="11"/>
      <c r="M72" s="11"/>
      <c r="N72" s="11"/>
      <c r="O72" s="11"/>
      <c r="P72" s="11"/>
      <c r="Q72" s="11"/>
      <c r="R72" s="11"/>
      <c r="S72" s="11"/>
      <c r="T72" s="11"/>
      <c r="U72" s="11"/>
      <c r="V72" s="11"/>
      <c r="W72" s="11"/>
      <c r="X72" s="11"/>
      <c r="Y72" s="11"/>
      <c r="Z72" s="20"/>
      <c r="AA72" s="11"/>
      <c r="AB72" s="11"/>
      <c r="AC72" s="11"/>
      <c r="AD72" s="11"/>
      <c r="AE72" s="11"/>
    </row>
    <row r="73">
      <c r="A73" s="348">
        <v>10072.0</v>
      </c>
      <c r="B73" s="17" t="s">
        <v>2433</v>
      </c>
      <c r="C73" s="279">
        <v>836.0</v>
      </c>
      <c r="D73" s="280">
        <v>45782.0</v>
      </c>
      <c r="E73" s="280">
        <v>45921.0</v>
      </c>
      <c r="F73" s="20" t="s">
        <v>26</v>
      </c>
      <c r="G73" s="20" t="s">
        <v>2410</v>
      </c>
      <c r="H73" s="11"/>
      <c r="I73" s="11"/>
      <c r="J73" s="11"/>
      <c r="K73" s="11"/>
      <c r="L73" s="11"/>
      <c r="M73" s="11"/>
      <c r="N73" s="11"/>
      <c r="O73" s="11"/>
      <c r="P73" s="11"/>
      <c r="Q73" s="11"/>
      <c r="R73" s="11"/>
      <c r="S73" s="11"/>
      <c r="T73" s="11"/>
      <c r="U73" s="11"/>
      <c r="V73" s="11"/>
      <c r="W73" s="11"/>
      <c r="X73" s="11"/>
      <c r="Y73" s="11"/>
      <c r="Z73" s="15"/>
      <c r="AA73" s="11"/>
      <c r="AB73" s="11"/>
      <c r="AC73" s="11"/>
      <c r="AD73" s="11"/>
      <c r="AE73" s="11"/>
    </row>
    <row r="74">
      <c r="A74" s="348">
        <v>10073.0</v>
      </c>
      <c r="B74" s="17" t="s">
        <v>2434</v>
      </c>
      <c r="C74" s="279">
        <v>869.0</v>
      </c>
      <c r="D74" s="280">
        <v>45782.0</v>
      </c>
      <c r="E74" s="280">
        <v>45818.0</v>
      </c>
      <c r="F74" s="20" t="s">
        <v>26</v>
      </c>
      <c r="G74" s="20" t="s">
        <v>2339</v>
      </c>
      <c r="H74" s="11"/>
      <c r="I74" s="11"/>
      <c r="J74" s="11"/>
      <c r="K74" s="11"/>
      <c r="L74" s="11"/>
      <c r="M74" s="11"/>
      <c r="N74" s="11"/>
      <c r="O74" s="11"/>
      <c r="P74" s="11"/>
      <c r="Q74" s="11"/>
      <c r="R74" s="11"/>
      <c r="S74" s="11"/>
      <c r="T74" s="11"/>
      <c r="U74" s="11"/>
      <c r="V74" s="11"/>
      <c r="W74" s="11"/>
      <c r="X74" s="11"/>
      <c r="Y74" s="11"/>
      <c r="Z74" s="20"/>
      <c r="AA74" s="11"/>
      <c r="AB74" s="11"/>
      <c r="AC74" s="11"/>
      <c r="AD74" s="11"/>
      <c r="AE74" s="11"/>
    </row>
    <row r="75">
      <c r="A75" s="350">
        <v>10075.0</v>
      </c>
      <c r="B75" s="33" t="s">
        <v>2435</v>
      </c>
      <c r="C75" s="354">
        <v>239.0</v>
      </c>
      <c r="D75" s="265">
        <v>45782.0</v>
      </c>
      <c r="E75" s="36"/>
      <c r="F75" s="36" t="s">
        <v>126</v>
      </c>
      <c r="G75" s="265">
        <v>45796.0</v>
      </c>
      <c r="H75" s="11"/>
      <c r="I75" s="15">
        <v>0.0</v>
      </c>
      <c r="J75" s="15" t="s">
        <v>265</v>
      </c>
      <c r="K75" s="15">
        <v>0.0</v>
      </c>
      <c r="L75" s="15" t="s">
        <v>45</v>
      </c>
      <c r="M75" s="15" t="s">
        <v>265</v>
      </c>
      <c r="N75" s="15" t="s">
        <v>45</v>
      </c>
      <c r="O75" s="15">
        <v>0.0</v>
      </c>
      <c r="P75" s="15">
        <v>0.0</v>
      </c>
      <c r="Q75" s="15">
        <v>0.0</v>
      </c>
      <c r="R75" s="15">
        <v>0.0</v>
      </c>
      <c r="S75" s="15">
        <v>0.0</v>
      </c>
      <c r="T75" s="15">
        <v>0.0</v>
      </c>
      <c r="U75" s="15">
        <v>0.0</v>
      </c>
      <c r="V75" s="15" t="s">
        <v>44</v>
      </c>
      <c r="W75" s="15" t="s">
        <v>2436</v>
      </c>
      <c r="X75" s="15" t="s">
        <v>45</v>
      </c>
      <c r="Y75" s="15" t="s">
        <v>44</v>
      </c>
      <c r="Z75" s="36"/>
      <c r="AA75" s="11"/>
      <c r="AB75" s="11"/>
      <c r="AC75" s="11"/>
      <c r="AD75" s="11"/>
      <c r="AE75" s="11"/>
    </row>
    <row r="76">
      <c r="A76" s="348">
        <v>10076.0</v>
      </c>
      <c r="B76" s="17" t="s">
        <v>2437</v>
      </c>
      <c r="C76" s="279">
        <v>835.0</v>
      </c>
      <c r="D76" s="280">
        <v>45782.0</v>
      </c>
      <c r="E76" s="280">
        <v>45818.0</v>
      </c>
      <c r="F76" s="20" t="s">
        <v>26</v>
      </c>
      <c r="G76" s="20" t="s">
        <v>2342</v>
      </c>
      <c r="H76" s="11"/>
      <c r="I76" s="11"/>
      <c r="J76" s="11"/>
      <c r="K76" s="11"/>
      <c r="L76" s="11"/>
      <c r="M76" s="11"/>
      <c r="N76" s="11"/>
      <c r="O76" s="11"/>
      <c r="P76" s="11"/>
      <c r="Q76" s="11"/>
      <c r="R76" s="11"/>
      <c r="S76" s="11"/>
      <c r="T76" s="11"/>
      <c r="U76" s="11"/>
      <c r="V76" s="11"/>
      <c r="W76" s="11"/>
      <c r="X76" s="11"/>
      <c r="Y76" s="11"/>
      <c r="Z76" s="20"/>
      <c r="AA76" s="11"/>
      <c r="AB76" s="11"/>
      <c r="AC76" s="11"/>
      <c r="AD76" s="11"/>
      <c r="AE76" s="11"/>
    </row>
    <row r="77">
      <c r="A77" s="348">
        <v>10077.0</v>
      </c>
      <c r="B77" s="17" t="s">
        <v>2438</v>
      </c>
      <c r="C77" s="279">
        <v>664.0</v>
      </c>
      <c r="D77" s="280">
        <v>45782.0</v>
      </c>
      <c r="E77" s="280">
        <v>45818.0</v>
      </c>
      <c r="F77" s="20" t="s">
        <v>26</v>
      </c>
      <c r="G77" s="20" t="s">
        <v>2342</v>
      </c>
      <c r="H77" s="11"/>
      <c r="I77" s="11"/>
      <c r="J77" s="11"/>
      <c r="K77" s="11"/>
      <c r="L77" s="11"/>
      <c r="M77" s="11"/>
      <c r="N77" s="11"/>
      <c r="O77" s="11"/>
      <c r="P77" s="11"/>
      <c r="Q77" s="11"/>
      <c r="R77" s="11"/>
      <c r="S77" s="11"/>
      <c r="T77" s="11"/>
      <c r="U77" s="11"/>
      <c r="V77" s="11"/>
      <c r="W77" s="11"/>
      <c r="X77" s="11"/>
      <c r="Y77" s="11"/>
      <c r="Z77" s="20"/>
      <c r="AA77" s="11"/>
      <c r="AB77" s="11"/>
      <c r="AC77" s="11"/>
      <c r="AD77" s="11"/>
      <c r="AE77" s="11"/>
    </row>
    <row r="78">
      <c r="A78" s="350">
        <v>10078.0</v>
      </c>
      <c r="B78" s="33" t="s">
        <v>2439</v>
      </c>
      <c r="C78" s="354">
        <v>353.0</v>
      </c>
      <c r="D78" s="265">
        <v>45782.0</v>
      </c>
      <c r="E78" s="36"/>
      <c r="F78" s="36" t="s">
        <v>126</v>
      </c>
      <c r="G78" s="265">
        <v>45814.0</v>
      </c>
      <c r="H78" s="37"/>
      <c r="I78" s="36">
        <v>0.0</v>
      </c>
      <c r="J78" s="36" t="s">
        <v>265</v>
      </c>
      <c r="K78" s="36">
        <v>0.0</v>
      </c>
      <c r="L78" s="36" t="s">
        <v>45</v>
      </c>
      <c r="M78" s="36" t="s">
        <v>265</v>
      </c>
      <c r="N78" s="36" t="s">
        <v>45</v>
      </c>
      <c r="O78" s="36">
        <v>0.0</v>
      </c>
      <c r="P78" s="36">
        <v>0.0</v>
      </c>
      <c r="Q78" s="36">
        <v>0.0</v>
      </c>
      <c r="R78" s="36">
        <v>0.0</v>
      </c>
      <c r="S78" s="36">
        <v>0.0</v>
      </c>
      <c r="T78" s="36">
        <v>0.0</v>
      </c>
      <c r="U78" s="36">
        <v>0.0</v>
      </c>
      <c r="V78" s="36" t="s">
        <v>45</v>
      </c>
      <c r="W78" s="36"/>
      <c r="X78" s="36" t="s">
        <v>45</v>
      </c>
      <c r="Y78" s="36" t="s">
        <v>45</v>
      </c>
      <c r="Z78" s="36"/>
      <c r="AA78" s="11"/>
      <c r="AB78" s="11"/>
      <c r="AC78" s="11"/>
      <c r="AD78" s="11"/>
      <c r="AE78" s="11"/>
    </row>
    <row r="79">
      <c r="A79" s="348">
        <v>10079.0</v>
      </c>
      <c r="B79" s="17" t="s">
        <v>2440</v>
      </c>
      <c r="C79" s="279">
        <v>883.0</v>
      </c>
      <c r="D79" s="280">
        <v>45782.0</v>
      </c>
      <c r="E79" s="280">
        <v>45921.0</v>
      </c>
      <c r="F79" s="20" t="s">
        <v>26</v>
      </c>
      <c r="G79" s="20" t="s">
        <v>2441</v>
      </c>
      <c r="H79" s="11"/>
      <c r="I79" s="11"/>
      <c r="J79" s="11"/>
      <c r="K79" s="11"/>
      <c r="L79" s="11"/>
      <c r="M79" s="11"/>
      <c r="N79" s="11"/>
      <c r="O79" s="11"/>
      <c r="P79" s="11"/>
      <c r="Q79" s="11"/>
      <c r="R79" s="11"/>
      <c r="S79" s="11"/>
      <c r="T79" s="11"/>
      <c r="U79" s="11"/>
      <c r="V79" s="11"/>
      <c r="W79" s="11"/>
      <c r="X79" s="11"/>
      <c r="Y79" s="11"/>
      <c r="Z79" s="15"/>
      <c r="AA79" s="11"/>
      <c r="AB79" s="11"/>
      <c r="AC79" s="11"/>
      <c r="AD79" s="11"/>
      <c r="AE79" s="11"/>
    </row>
    <row r="80">
      <c r="A80" s="348">
        <v>10080.0</v>
      </c>
      <c r="B80" s="17" t="s">
        <v>2442</v>
      </c>
      <c r="C80" s="279">
        <v>364.0</v>
      </c>
      <c r="D80" s="280">
        <v>45782.0</v>
      </c>
      <c r="E80" s="280">
        <v>45819.0</v>
      </c>
      <c r="F80" s="20" t="s">
        <v>26</v>
      </c>
      <c r="G80" s="20" t="s">
        <v>2339</v>
      </c>
      <c r="H80" s="11"/>
      <c r="I80" s="11"/>
      <c r="J80" s="11"/>
      <c r="K80" s="11"/>
      <c r="L80" s="11"/>
      <c r="M80" s="11"/>
      <c r="N80" s="11"/>
      <c r="O80" s="11"/>
      <c r="P80" s="11"/>
      <c r="Q80" s="11"/>
      <c r="R80" s="11"/>
      <c r="S80" s="11"/>
      <c r="T80" s="11"/>
      <c r="U80" s="11"/>
      <c r="V80" s="11"/>
      <c r="W80" s="11"/>
      <c r="X80" s="11"/>
      <c r="Y80" s="11"/>
      <c r="Z80" s="20"/>
      <c r="AA80" s="11"/>
      <c r="AB80" s="11"/>
      <c r="AC80" s="11"/>
      <c r="AD80" s="11"/>
      <c r="AE80" s="11"/>
    </row>
    <row r="81">
      <c r="A81" s="348">
        <v>10081.0</v>
      </c>
      <c r="B81" s="17" t="s">
        <v>2443</v>
      </c>
      <c r="C81" s="279">
        <v>182.0</v>
      </c>
      <c r="D81" s="280">
        <v>45782.0</v>
      </c>
      <c r="E81" s="280">
        <v>45819.0</v>
      </c>
      <c r="F81" s="20" t="s">
        <v>26</v>
      </c>
      <c r="G81" s="20" t="s">
        <v>2342</v>
      </c>
      <c r="H81" s="11"/>
      <c r="I81" s="11"/>
      <c r="J81" s="11"/>
      <c r="K81" s="11"/>
      <c r="L81" s="11"/>
      <c r="M81" s="11"/>
      <c r="N81" s="11"/>
      <c r="O81" s="11"/>
      <c r="P81" s="11"/>
      <c r="Q81" s="11"/>
      <c r="R81" s="11"/>
      <c r="S81" s="11"/>
      <c r="T81" s="11"/>
      <c r="U81" s="11"/>
      <c r="V81" s="11"/>
      <c r="W81" s="11"/>
      <c r="X81" s="11"/>
      <c r="Y81" s="11"/>
      <c r="Z81" s="15"/>
      <c r="AA81" s="11"/>
      <c r="AB81" s="11"/>
      <c r="AC81" s="11"/>
      <c r="AD81" s="11"/>
      <c r="AE81" s="11"/>
    </row>
    <row r="82">
      <c r="A82" s="348">
        <v>10082.0</v>
      </c>
      <c r="B82" s="17" t="s">
        <v>2444</v>
      </c>
      <c r="C82" s="279">
        <v>1959.0</v>
      </c>
      <c r="D82" s="280">
        <v>45782.0</v>
      </c>
      <c r="E82" s="280">
        <v>45819.0</v>
      </c>
      <c r="F82" s="20" t="s">
        <v>26</v>
      </c>
      <c r="G82" s="20" t="s">
        <v>2342</v>
      </c>
      <c r="H82" s="11"/>
      <c r="I82" s="11"/>
      <c r="J82" s="11"/>
      <c r="K82" s="11"/>
      <c r="L82" s="11"/>
      <c r="M82" s="11"/>
      <c r="N82" s="11"/>
      <c r="O82" s="11"/>
      <c r="P82" s="11"/>
      <c r="Q82" s="11"/>
      <c r="R82" s="11"/>
      <c r="S82" s="11"/>
      <c r="T82" s="11"/>
      <c r="U82" s="11"/>
      <c r="V82" s="11"/>
      <c r="W82" s="11"/>
      <c r="X82" s="11"/>
      <c r="Y82" s="11"/>
      <c r="Z82" s="15"/>
      <c r="AA82" s="11"/>
      <c r="AB82" s="11"/>
      <c r="AC82" s="11"/>
      <c r="AD82" s="11"/>
      <c r="AE82" s="11"/>
    </row>
    <row r="83">
      <c r="A83" s="348">
        <v>10083.0</v>
      </c>
      <c r="B83" s="17" t="s">
        <v>2445</v>
      </c>
      <c r="C83" s="279">
        <v>94.0</v>
      </c>
      <c r="D83" s="280">
        <v>45782.0</v>
      </c>
      <c r="E83" s="280">
        <v>45819.0</v>
      </c>
      <c r="F83" s="20" t="s">
        <v>26</v>
      </c>
      <c r="G83" s="20" t="s">
        <v>2383</v>
      </c>
      <c r="H83" s="11"/>
      <c r="I83" s="11"/>
      <c r="J83" s="11"/>
      <c r="K83" s="11"/>
      <c r="L83" s="11"/>
      <c r="M83" s="11"/>
      <c r="N83" s="11"/>
      <c r="O83" s="11"/>
      <c r="P83" s="11"/>
      <c r="Q83" s="11"/>
      <c r="R83" s="11"/>
      <c r="S83" s="11"/>
      <c r="T83" s="11"/>
      <c r="U83" s="11"/>
      <c r="V83" s="11"/>
      <c r="W83" s="11"/>
      <c r="X83" s="11"/>
      <c r="Y83" s="11"/>
      <c r="Z83" s="15"/>
      <c r="AA83" s="11"/>
      <c r="AB83" s="11"/>
      <c r="AC83" s="11"/>
      <c r="AD83" s="11"/>
      <c r="AE83" s="11"/>
    </row>
    <row r="84">
      <c r="A84" s="348">
        <v>10084.0</v>
      </c>
      <c r="B84" s="17" t="s">
        <v>2446</v>
      </c>
      <c r="C84" s="279">
        <v>1353.0</v>
      </c>
      <c r="D84" s="280">
        <v>45782.0</v>
      </c>
      <c r="E84" s="280">
        <v>45819.0</v>
      </c>
      <c r="F84" s="20" t="s">
        <v>26</v>
      </c>
      <c r="G84" s="20" t="s">
        <v>2342</v>
      </c>
      <c r="H84" s="11"/>
      <c r="I84" s="11"/>
      <c r="J84" s="11"/>
      <c r="K84" s="11"/>
      <c r="L84" s="11"/>
      <c r="M84" s="11"/>
      <c r="N84" s="11"/>
      <c r="O84" s="11"/>
      <c r="P84" s="11"/>
      <c r="Q84" s="11"/>
      <c r="R84" s="11"/>
      <c r="S84" s="11"/>
      <c r="T84" s="11"/>
      <c r="U84" s="11"/>
      <c r="V84" s="11"/>
      <c r="W84" s="11"/>
      <c r="X84" s="11"/>
      <c r="Y84" s="11"/>
      <c r="Z84" s="15"/>
      <c r="AA84" s="11"/>
      <c r="AB84" s="11"/>
      <c r="AC84" s="11"/>
      <c r="AD84" s="11"/>
      <c r="AE84" s="11"/>
    </row>
    <row r="85">
      <c r="A85" s="350">
        <v>10085.0</v>
      </c>
      <c r="B85" s="33" t="s">
        <v>2447</v>
      </c>
      <c r="C85" s="354">
        <v>369.0</v>
      </c>
      <c r="D85" s="265">
        <v>45782.0</v>
      </c>
      <c r="E85" s="36"/>
      <c r="F85" s="36" t="s">
        <v>126</v>
      </c>
      <c r="G85" s="265">
        <v>45784.0</v>
      </c>
      <c r="H85" s="15"/>
      <c r="I85" s="15">
        <v>0.0</v>
      </c>
      <c r="J85" s="15" t="s">
        <v>265</v>
      </c>
      <c r="K85" s="15">
        <v>0.0</v>
      </c>
      <c r="L85" s="15" t="s">
        <v>45</v>
      </c>
      <c r="M85" s="15" t="s">
        <v>265</v>
      </c>
      <c r="N85" s="15" t="s">
        <v>45</v>
      </c>
      <c r="O85" s="15">
        <v>0.0</v>
      </c>
      <c r="P85" s="15">
        <v>0.0</v>
      </c>
      <c r="Q85" s="15">
        <v>0.0</v>
      </c>
      <c r="R85" s="15">
        <v>0.0</v>
      </c>
      <c r="S85" s="15">
        <v>0.0</v>
      </c>
      <c r="T85" s="15">
        <v>0.0</v>
      </c>
      <c r="U85" s="15">
        <v>0.0</v>
      </c>
      <c r="V85" s="15" t="s">
        <v>44</v>
      </c>
      <c r="W85" s="15" t="s">
        <v>2448</v>
      </c>
      <c r="X85" s="15" t="s">
        <v>45</v>
      </c>
      <c r="Y85" s="15" t="s">
        <v>45</v>
      </c>
      <c r="Z85" s="36"/>
      <c r="AA85" s="11"/>
      <c r="AB85" s="11"/>
      <c r="AC85" s="11"/>
      <c r="AD85" s="11"/>
      <c r="AE85" s="11"/>
    </row>
    <row r="86">
      <c r="A86" s="348">
        <v>10086.0</v>
      </c>
      <c r="B86" s="17" t="s">
        <v>2449</v>
      </c>
      <c r="C86" s="279">
        <v>313.0</v>
      </c>
      <c r="D86" s="280">
        <v>45782.0</v>
      </c>
      <c r="E86" s="280">
        <v>45819.0</v>
      </c>
      <c r="F86" s="20" t="s">
        <v>26</v>
      </c>
      <c r="G86" s="20" t="s">
        <v>2342</v>
      </c>
      <c r="H86" s="11"/>
      <c r="I86" s="11"/>
      <c r="J86" s="11"/>
      <c r="K86" s="11"/>
      <c r="L86" s="11"/>
      <c r="M86" s="11"/>
      <c r="N86" s="11"/>
      <c r="O86" s="11"/>
      <c r="P86" s="11"/>
      <c r="Q86" s="11"/>
      <c r="R86" s="11"/>
      <c r="S86" s="11"/>
      <c r="T86" s="11"/>
      <c r="U86" s="11"/>
      <c r="V86" s="11"/>
      <c r="W86" s="11"/>
      <c r="X86" s="11"/>
      <c r="Y86" s="11"/>
      <c r="Z86" s="372" t="s">
        <v>2450</v>
      </c>
      <c r="AA86" s="11"/>
      <c r="AB86" s="11"/>
      <c r="AC86" s="11"/>
      <c r="AD86" s="11"/>
      <c r="AE86" s="11"/>
    </row>
    <row r="87">
      <c r="A87" s="348">
        <v>10087.0</v>
      </c>
      <c r="B87" s="17" t="s">
        <v>2451</v>
      </c>
      <c r="C87" s="279">
        <v>1752.0</v>
      </c>
      <c r="D87" s="280">
        <v>45782.0</v>
      </c>
      <c r="E87" s="280">
        <v>45819.0</v>
      </c>
      <c r="F87" s="20" t="s">
        <v>26</v>
      </c>
      <c r="G87" s="20" t="s">
        <v>2342</v>
      </c>
      <c r="H87" s="11"/>
      <c r="I87" s="11"/>
      <c r="J87" s="11"/>
      <c r="K87" s="11"/>
      <c r="L87" s="11"/>
      <c r="M87" s="11"/>
      <c r="N87" s="11"/>
      <c r="O87" s="11"/>
      <c r="P87" s="11"/>
      <c r="Q87" s="11"/>
      <c r="R87" s="11"/>
      <c r="S87" s="11"/>
      <c r="T87" s="11"/>
      <c r="U87" s="11"/>
      <c r="V87" s="11"/>
      <c r="W87" s="11"/>
      <c r="X87" s="11"/>
      <c r="Y87" s="11"/>
      <c r="Z87" s="20"/>
      <c r="AA87" s="11"/>
      <c r="AB87" s="11"/>
      <c r="AC87" s="11"/>
      <c r="AD87" s="11"/>
      <c r="AE87" s="11"/>
    </row>
    <row r="88">
      <c r="A88" s="373">
        <v>10088.0</v>
      </c>
      <c r="B88" s="33" t="s">
        <v>2452</v>
      </c>
      <c r="C88" s="354">
        <v>189.0</v>
      </c>
      <c r="D88" s="265">
        <v>45782.0</v>
      </c>
      <c r="E88" s="265">
        <v>45870.0</v>
      </c>
      <c r="F88" s="36" t="s">
        <v>126</v>
      </c>
      <c r="G88" s="265">
        <v>45888.0</v>
      </c>
      <c r="H88" s="374" t="s">
        <v>2453</v>
      </c>
      <c r="I88" s="36">
        <v>0.0</v>
      </c>
      <c r="J88" s="36" t="s">
        <v>265</v>
      </c>
      <c r="K88" s="374">
        <v>15.0</v>
      </c>
      <c r="L88" s="36" t="s">
        <v>45</v>
      </c>
      <c r="M88" s="36" t="s">
        <v>265</v>
      </c>
      <c r="N88" s="36" t="s">
        <v>45</v>
      </c>
      <c r="O88" s="36">
        <v>0.0</v>
      </c>
      <c r="P88" s="36">
        <v>0.0</v>
      </c>
      <c r="Q88" s="36">
        <v>0.0</v>
      </c>
      <c r="R88" s="36">
        <v>4.0</v>
      </c>
      <c r="S88" s="36">
        <v>0.0</v>
      </c>
      <c r="T88" s="36">
        <v>0.0</v>
      </c>
      <c r="U88" s="36">
        <v>0.0</v>
      </c>
      <c r="V88" s="36" t="s">
        <v>44</v>
      </c>
      <c r="W88" s="36" t="s">
        <v>2454</v>
      </c>
      <c r="X88" s="36" t="s">
        <v>44</v>
      </c>
      <c r="Y88" s="36" t="s">
        <v>44</v>
      </c>
      <c r="Z88" s="20" t="s">
        <v>2455</v>
      </c>
      <c r="AA88" s="11"/>
      <c r="AB88" s="11"/>
      <c r="AC88" s="11"/>
      <c r="AD88" s="11"/>
      <c r="AE88" s="11"/>
    </row>
    <row r="89">
      <c r="A89" s="348">
        <v>10089.0</v>
      </c>
      <c r="B89" s="17" t="s">
        <v>2456</v>
      </c>
      <c r="C89" s="279">
        <v>1487.0</v>
      </c>
      <c r="D89" s="280">
        <v>45782.0</v>
      </c>
      <c r="E89" s="280">
        <v>45819.0</v>
      </c>
      <c r="F89" s="20" t="s">
        <v>26</v>
      </c>
      <c r="G89" s="20" t="s">
        <v>2342</v>
      </c>
      <c r="H89" s="11"/>
      <c r="I89" s="11"/>
      <c r="J89" s="11"/>
      <c r="K89" s="11"/>
      <c r="L89" s="11"/>
      <c r="M89" s="11"/>
      <c r="N89" s="11"/>
      <c r="O89" s="11"/>
      <c r="P89" s="11"/>
      <c r="Q89" s="11"/>
      <c r="R89" s="11"/>
      <c r="S89" s="11"/>
      <c r="T89" s="11"/>
      <c r="U89" s="11"/>
      <c r="V89" s="11"/>
      <c r="W89" s="11"/>
      <c r="X89" s="11"/>
      <c r="Y89" s="11"/>
      <c r="Z89" s="20"/>
      <c r="AA89" s="11"/>
      <c r="AB89" s="11"/>
      <c r="AC89" s="11"/>
      <c r="AD89" s="21"/>
      <c r="AE89" s="21"/>
    </row>
    <row r="90">
      <c r="A90" s="350">
        <v>10090.0</v>
      </c>
      <c r="B90" s="33" t="s">
        <v>2457</v>
      </c>
      <c r="C90" s="354">
        <v>487.0</v>
      </c>
      <c r="D90" s="265">
        <v>45782.0</v>
      </c>
      <c r="E90" s="36"/>
      <c r="F90" s="36" t="s">
        <v>126</v>
      </c>
      <c r="G90" s="265">
        <v>45797.0</v>
      </c>
      <c r="H90" s="11"/>
      <c r="I90" s="15">
        <v>0.0</v>
      </c>
      <c r="J90" s="15" t="s">
        <v>45</v>
      </c>
      <c r="K90" s="15">
        <v>0.0</v>
      </c>
      <c r="L90" s="15" t="s">
        <v>45</v>
      </c>
      <c r="M90" s="15" t="s">
        <v>45</v>
      </c>
      <c r="N90" s="15" t="s">
        <v>45</v>
      </c>
      <c r="O90" s="15">
        <v>0.0</v>
      </c>
      <c r="P90" s="15">
        <v>0.0</v>
      </c>
      <c r="Q90" s="15">
        <v>0.0</v>
      </c>
      <c r="R90" s="15">
        <v>1.0</v>
      </c>
      <c r="S90" s="15">
        <v>0.0</v>
      </c>
      <c r="T90" s="15">
        <v>0.0</v>
      </c>
      <c r="U90" s="15">
        <v>0.0</v>
      </c>
      <c r="V90" s="15" t="s">
        <v>44</v>
      </c>
      <c r="W90" s="15" t="s">
        <v>2377</v>
      </c>
      <c r="X90" s="15" t="s">
        <v>44</v>
      </c>
      <c r="Y90" s="15" t="s">
        <v>45</v>
      </c>
      <c r="Z90" s="36"/>
      <c r="AA90" s="11"/>
      <c r="AB90" s="11"/>
      <c r="AC90" s="11"/>
      <c r="AD90" s="11"/>
      <c r="AE90" s="11"/>
    </row>
    <row r="91">
      <c r="A91" s="348">
        <v>10091.0</v>
      </c>
      <c r="B91" s="17" t="s">
        <v>2458</v>
      </c>
      <c r="C91" s="279">
        <v>363.0</v>
      </c>
      <c r="D91" s="280">
        <v>45782.0</v>
      </c>
      <c r="E91" s="280">
        <v>45921.0</v>
      </c>
      <c r="F91" s="20" t="s">
        <v>26</v>
      </c>
      <c r="G91" s="20" t="s">
        <v>2459</v>
      </c>
      <c r="H91" s="11"/>
      <c r="I91" s="11"/>
      <c r="J91" s="11"/>
      <c r="K91" s="11"/>
      <c r="L91" s="11"/>
      <c r="M91" s="11"/>
      <c r="N91" s="11"/>
      <c r="O91" s="11"/>
      <c r="P91" s="11"/>
      <c r="Q91" s="11"/>
      <c r="R91" s="11"/>
      <c r="S91" s="11"/>
      <c r="T91" s="11"/>
      <c r="U91" s="11"/>
      <c r="V91" s="11"/>
      <c r="W91" s="11"/>
      <c r="X91" s="11"/>
      <c r="Y91" s="11"/>
      <c r="Z91" s="15"/>
      <c r="AA91" s="11"/>
      <c r="AB91" s="11"/>
      <c r="AC91" s="11"/>
      <c r="AD91" s="11"/>
      <c r="AE91" s="11"/>
    </row>
    <row r="92">
      <c r="A92" s="348">
        <v>10092.0</v>
      </c>
      <c r="B92" s="17" t="s">
        <v>2460</v>
      </c>
      <c r="C92" s="279">
        <v>267.0</v>
      </c>
      <c r="D92" s="280">
        <v>45782.0</v>
      </c>
      <c r="E92" s="280">
        <v>45819.0</v>
      </c>
      <c r="F92" s="20" t="s">
        <v>26</v>
      </c>
      <c r="G92" s="20" t="s">
        <v>2342</v>
      </c>
      <c r="H92" s="11"/>
      <c r="I92" s="11"/>
      <c r="J92" s="11"/>
      <c r="K92" s="11"/>
      <c r="L92" s="11"/>
      <c r="M92" s="11"/>
      <c r="N92" s="11"/>
      <c r="O92" s="11"/>
      <c r="P92" s="11"/>
      <c r="Q92" s="11"/>
      <c r="R92" s="11"/>
      <c r="S92" s="11"/>
      <c r="T92" s="11"/>
      <c r="U92" s="11"/>
      <c r="V92" s="11"/>
      <c r="W92" s="11"/>
      <c r="X92" s="11"/>
      <c r="Y92" s="11"/>
      <c r="Z92" s="20"/>
      <c r="AA92" s="11"/>
      <c r="AB92" s="11"/>
      <c r="AC92" s="11"/>
      <c r="AD92" s="11"/>
      <c r="AE92" s="11"/>
    </row>
    <row r="93">
      <c r="A93" s="348">
        <v>10093.0</v>
      </c>
      <c r="B93" s="17" t="s">
        <v>2461</v>
      </c>
      <c r="C93" s="279">
        <v>411.0</v>
      </c>
      <c r="D93" s="280">
        <v>45782.0</v>
      </c>
      <c r="E93" s="280">
        <v>45819.0</v>
      </c>
      <c r="F93" s="20" t="s">
        <v>26</v>
      </c>
      <c r="G93" s="20" t="s">
        <v>2342</v>
      </c>
      <c r="H93" s="11"/>
      <c r="I93" s="11"/>
      <c r="J93" s="11"/>
      <c r="K93" s="11"/>
      <c r="L93" s="11"/>
      <c r="M93" s="11"/>
      <c r="N93" s="11"/>
      <c r="O93" s="11"/>
      <c r="P93" s="11"/>
      <c r="Q93" s="11"/>
      <c r="R93" s="11"/>
      <c r="S93" s="11"/>
      <c r="T93" s="11"/>
      <c r="U93" s="11"/>
      <c r="V93" s="11"/>
      <c r="W93" s="11"/>
      <c r="X93" s="11"/>
      <c r="Y93" s="11"/>
      <c r="Z93" s="20"/>
      <c r="AA93" s="11"/>
      <c r="AB93" s="11"/>
      <c r="AC93" s="11"/>
      <c r="AD93" s="11"/>
      <c r="AE93" s="11"/>
    </row>
    <row r="94">
      <c r="A94" s="348">
        <v>10094.0</v>
      </c>
      <c r="B94" s="17" t="s">
        <v>2462</v>
      </c>
      <c r="C94" s="279">
        <v>224.0</v>
      </c>
      <c r="D94" s="280">
        <v>45782.0</v>
      </c>
      <c r="E94" s="280">
        <v>45819.0</v>
      </c>
      <c r="F94" s="20" t="s">
        <v>26</v>
      </c>
      <c r="G94" s="20" t="s">
        <v>2342</v>
      </c>
      <c r="H94" s="11"/>
      <c r="I94" s="11"/>
      <c r="J94" s="11"/>
      <c r="K94" s="11"/>
      <c r="L94" s="11"/>
      <c r="M94" s="11"/>
      <c r="N94" s="11"/>
      <c r="O94" s="11"/>
      <c r="P94" s="11"/>
      <c r="Q94" s="11"/>
      <c r="R94" s="11"/>
      <c r="S94" s="11"/>
      <c r="T94" s="11"/>
      <c r="U94" s="11"/>
      <c r="V94" s="11"/>
      <c r="W94" s="11"/>
      <c r="X94" s="11"/>
      <c r="Y94" s="11"/>
      <c r="Z94" s="20"/>
      <c r="AA94" s="11"/>
      <c r="AB94" s="11"/>
      <c r="AC94" s="11"/>
      <c r="AD94" s="11"/>
      <c r="AE94" s="11"/>
    </row>
    <row r="95">
      <c r="A95" s="350">
        <v>10095.0</v>
      </c>
      <c r="B95" s="33" t="s">
        <v>2463</v>
      </c>
      <c r="C95" s="354">
        <v>325.0</v>
      </c>
      <c r="D95" s="265">
        <v>45783.0</v>
      </c>
      <c r="E95" s="36"/>
      <c r="F95" s="36" t="s">
        <v>126</v>
      </c>
      <c r="G95" s="265">
        <v>45800.0</v>
      </c>
      <c r="H95" s="11"/>
      <c r="I95" s="15">
        <v>0.0</v>
      </c>
      <c r="J95" s="15" t="s">
        <v>45</v>
      </c>
      <c r="K95" s="15">
        <v>0.0</v>
      </c>
      <c r="L95" s="15" t="s">
        <v>45</v>
      </c>
      <c r="M95" s="15" t="s">
        <v>45</v>
      </c>
      <c r="N95" s="15" t="s">
        <v>45</v>
      </c>
      <c r="O95" s="15">
        <v>0.0</v>
      </c>
      <c r="P95" s="15">
        <v>0.0</v>
      </c>
      <c r="Q95" s="15">
        <v>0.0</v>
      </c>
      <c r="R95" s="15">
        <v>0.0</v>
      </c>
      <c r="S95" s="15">
        <v>0.0</v>
      </c>
      <c r="T95" s="15">
        <v>0.0</v>
      </c>
      <c r="U95" s="15">
        <v>0.0</v>
      </c>
      <c r="V95" s="15" t="s">
        <v>45</v>
      </c>
      <c r="W95" s="15"/>
      <c r="X95" s="15" t="s">
        <v>45</v>
      </c>
      <c r="Y95" s="15" t="s">
        <v>45</v>
      </c>
      <c r="Z95" s="36"/>
      <c r="AA95" s="11"/>
      <c r="AB95" s="11"/>
      <c r="AC95" s="11"/>
      <c r="AD95" s="11"/>
      <c r="AE95" s="11"/>
    </row>
    <row r="96">
      <c r="A96" s="348">
        <v>10096.0</v>
      </c>
      <c r="B96" s="17" t="s">
        <v>2464</v>
      </c>
      <c r="C96" s="279">
        <v>3921.0</v>
      </c>
      <c r="D96" s="280">
        <v>45783.0</v>
      </c>
      <c r="E96" s="280">
        <v>45819.0</v>
      </c>
      <c r="F96" s="20" t="s">
        <v>26</v>
      </c>
      <c r="G96" s="20" t="s">
        <v>2342</v>
      </c>
      <c r="H96" s="11"/>
      <c r="I96" s="11"/>
      <c r="J96" s="11"/>
      <c r="K96" s="11"/>
      <c r="L96" s="11"/>
      <c r="M96" s="11"/>
      <c r="N96" s="11"/>
      <c r="O96" s="11"/>
      <c r="P96" s="11"/>
      <c r="Q96" s="11"/>
      <c r="R96" s="11"/>
      <c r="S96" s="11"/>
      <c r="T96" s="11"/>
      <c r="U96" s="11"/>
      <c r="V96" s="11"/>
      <c r="W96" s="11"/>
      <c r="X96" s="11"/>
      <c r="Y96" s="11"/>
      <c r="Z96" s="20"/>
      <c r="AA96" s="11"/>
      <c r="AB96" s="11"/>
      <c r="AC96" s="11"/>
      <c r="AD96" s="11"/>
      <c r="AE96" s="11"/>
    </row>
    <row r="97">
      <c r="A97" s="348">
        <v>10097.0</v>
      </c>
      <c r="B97" s="17" t="s">
        <v>2465</v>
      </c>
      <c r="C97" s="279">
        <v>100.0</v>
      </c>
      <c r="D97" s="280">
        <v>45783.0</v>
      </c>
      <c r="E97" s="280">
        <v>45921.0</v>
      </c>
      <c r="F97" s="20" t="s">
        <v>26</v>
      </c>
      <c r="G97" s="20" t="s">
        <v>2351</v>
      </c>
      <c r="H97" s="11"/>
      <c r="I97" s="11"/>
      <c r="J97" s="11"/>
      <c r="K97" s="11"/>
      <c r="L97" s="11"/>
      <c r="M97" s="11"/>
      <c r="N97" s="11"/>
      <c r="O97" s="11"/>
      <c r="P97" s="11"/>
      <c r="Q97" s="11"/>
      <c r="R97" s="11"/>
      <c r="S97" s="11"/>
      <c r="T97" s="11"/>
      <c r="U97" s="11"/>
      <c r="V97" s="11"/>
      <c r="W97" s="11"/>
      <c r="X97" s="11"/>
      <c r="Y97" s="11"/>
      <c r="Z97" s="15"/>
      <c r="AA97" s="11"/>
      <c r="AB97" s="11"/>
      <c r="AC97" s="11"/>
      <c r="AD97" s="11"/>
      <c r="AE97" s="11"/>
    </row>
    <row r="98">
      <c r="A98" s="348">
        <v>10098.0</v>
      </c>
      <c r="B98" s="17" t="s">
        <v>2466</v>
      </c>
      <c r="C98" s="279">
        <v>388.0</v>
      </c>
      <c r="D98" s="280">
        <v>45783.0</v>
      </c>
      <c r="E98" s="280">
        <v>45819.0</v>
      </c>
      <c r="F98" s="20" t="s">
        <v>26</v>
      </c>
      <c r="G98" s="20" t="s">
        <v>2342</v>
      </c>
      <c r="H98" s="11"/>
      <c r="I98" s="11"/>
      <c r="J98" s="11"/>
      <c r="K98" s="11"/>
      <c r="L98" s="11"/>
      <c r="M98" s="11"/>
      <c r="N98" s="11"/>
      <c r="O98" s="11"/>
      <c r="P98" s="11"/>
      <c r="Q98" s="11"/>
      <c r="R98" s="11"/>
      <c r="S98" s="11"/>
      <c r="T98" s="11"/>
      <c r="U98" s="11"/>
      <c r="V98" s="11"/>
      <c r="W98" s="11"/>
      <c r="X98" s="11"/>
      <c r="Y98" s="11"/>
      <c r="Z98" s="20"/>
      <c r="AA98" s="11"/>
      <c r="AB98" s="11"/>
      <c r="AC98" s="11"/>
      <c r="AD98" s="11"/>
      <c r="AE98" s="11"/>
    </row>
    <row r="99">
      <c r="A99" s="348">
        <v>10099.0</v>
      </c>
      <c r="B99" s="17" t="s">
        <v>2467</v>
      </c>
      <c r="C99" s="279">
        <v>593.0</v>
      </c>
      <c r="D99" s="280">
        <v>45783.0</v>
      </c>
      <c r="E99" s="280">
        <v>45819.0</v>
      </c>
      <c r="F99" s="20" t="s">
        <v>26</v>
      </c>
      <c r="G99" s="20" t="s">
        <v>2342</v>
      </c>
      <c r="H99" s="11"/>
      <c r="I99" s="11"/>
      <c r="J99" s="11"/>
      <c r="K99" s="11"/>
      <c r="L99" s="11"/>
      <c r="M99" s="11"/>
      <c r="N99" s="11"/>
      <c r="O99" s="11"/>
      <c r="P99" s="11"/>
      <c r="Q99" s="11"/>
      <c r="R99" s="11"/>
      <c r="S99" s="11"/>
      <c r="T99" s="11"/>
      <c r="U99" s="11"/>
      <c r="V99" s="11"/>
      <c r="W99" s="11"/>
      <c r="X99" s="11"/>
      <c r="Y99" s="11"/>
      <c r="Z99" s="20"/>
      <c r="AA99" s="11"/>
      <c r="AB99" s="11"/>
      <c r="AC99" s="11"/>
      <c r="AD99" s="11"/>
      <c r="AE99" s="11"/>
    </row>
    <row r="100">
      <c r="A100" s="348">
        <v>10100.0</v>
      </c>
      <c r="B100" s="17" t="s">
        <v>2468</v>
      </c>
      <c r="C100" s="279">
        <v>858.0</v>
      </c>
      <c r="D100" s="280">
        <v>45783.0</v>
      </c>
      <c r="E100" s="280">
        <v>45819.0</v>
      </c>
      <c r="F100" s="20" t="s">
        <v>26</v>
      </c>
      <c r="G100" s="20" t="s">
        <v>2342</v>
      </c>
      <c r="H100" s="11"/>
      <c r="I100" s="11"/>
      <c r="J100" s="11"/>
      <c r="K100" s="11"/>
      <c r="L100" s="11"/>
      <c r="M100" s="11"/>
      <c r="N100" s="11"/>
      <c r="O100" s="11"/>
      <c r="P100" s="11"/>
      <c r="Q100" s="11"/>
      <c r="R100" s="11"/>
      <c r="S100" s="11"/>
      <c r="T100" s="11"/>
      <c r="U100" s="11"/>
      <c r="V100" s="11"/>
      <c r="W100" s="11"/>
      <c r="X100" s="11"/>
      <c r="Y100" s="11"/>
      <c r="Z100" s="20"/>
      <c r="AA100" s="11"/>
      <c r="AB100" s="11"/>
      <c r="AC100" s="11"/>
      <c r="AD100" s="11"/>
      <c r="AE100" s="11"/>
    </row>
    <row r="101">
      <c r="A101" s="348">
        <v>10101.0</v>
      </c>
      <c r="B101" s="17" t="s">
        <v>2469</v>
      </c>
      <c r="C101" s="279">
        <v>205.0</v>
      </c>
      <c r="D101" s="280">
        <v>45783.0</v>
      </c>
      <c r="E101" s="280">
        <v>45921.0</v>
      </c>
      <c r="F101" s="20" t="s">
        <v>26</v>
      </c>
      <c r="G101" s="20" t="s">
        <v>2427</v>
      </c>
      <c r="H101" s="11"/>
      <c r="I101" s="11"/>
      <c r="J101" s="11"/>
      <c r="K101" s="11"/>
      <c r="L101" s="11"/>
      <c r="M101" s="11"/>
      <c r="N101" s="11"/>
      <c r="O101" s="11"/>
      <c r="P101" s="11"/>
      <c r="Q101" s="11"/>
      <c r="R101" s="11"/>
      <c r="S101" s="11"/>
      <c r="T101" s="11"/>
      <c r="U101" s="11"/>
      <c r="V101" s="11"/>
      <c r="W101" s="11"/>
      <c r="X101" s="11"/>
      <c r="Y101" s="11"/>
      <c r="Z101" s="15"/>
      <c r="AA101" s="11"/>
      <c r="AB101" s="11"/>
      <c r="AC101" s="11"/>
      <c r="AD101" s="11"/>
      <c r="AE101" s="11"/>
    </row>
    <row r="102">
      <c r="A102" s="348">
        <v>10102.0</v>
      </c>
      <c r="B102" s="17" t="s">
        <v>2470</v>
      </c>
      <c r="C102" s="279">
        <v>545.0</v>
      </c>
      <c r="D102" s="280">
        <v>45783.0</v>
      </c>
      <c r="E102" s="280">
        <v>45819.0</v>
      </c>
      <c r="F102" s="20" t="s">
        <v>26</v>
      </c>
      <c r="G102" s="20" t="s">
        <v>2342</v>
      </c>
      <c r="H102" s="11"/>
      <c r="I102" s="11"/>
      <c r="J102" s="11"/>
      <c r="K102" s="11"/>
      <c r="L102" s="11"/>
      <c r="M102" s="11"/>
      <c r="N102" s="11"/>
      <c r="O102" s="11"/>
      <c r="P102" s="11"/>
      <c r="Q102" s="11"/>
      <c r="R102" s="11"/>
      <c r="S102" s="11"/>
      <c r="T102" s="11"/>
      <c r="U102" s="11"/>
      <c r="V102" s="11"/>
      <c r="W102" s="11"/>
      <c r="X102" s="11"/>
      <c r="Y102" s="11"/>
      <c r="Z102" s="20"/>
      <c r="AA102" s="11"/>
      <c r="AB102" s="11"/>
      <c r="AC102" s="11"/>
      <c r="AD102" s="11"/>
      <c r="AE102" s="11"/>
    </row>
    <row r="103">
      <c r="A103" s="348">
        <v>10103.0</v>
      </c>
      <c r="B103" s="17" t="s">
        <v>2471</v>
      </c>
      <c r="C103" s="279">
        <v>436.0</v>
      </c>
      <c r="D103" s="280">
        <v>45783.0</v>
      </c>
      <c r="E103" s="280">
        <v>45921.0</v>
      </c>
      <c r="F103" s="20" t="s">
        <v>26</v>
      </c>
      <c r="G103" s="20" t="s">
        <v>2410</v>
      </c>
      <c r="H103" s="11"/>
      <c r="I103" s="11"/>
      <c r="J103" s="11"/>
      <c r="K103" s="11"/>
      <c r="L103" s="11"/>
      <c r="M103" s="11"/>
      <c r="N103" s="11"/>
      <c r="O103" s="11"/>
      <c r="P103" s="11"/>
      <c r="Q103" s="11"/>
      <c r="R103" s="11"/>
      <c r="S103" s="11"/>
      <c r="T103" s="11"/>
      <c r="U103" s="11"/>
      <c r="V103" s="11"/>
      <c r="W103" s="11"/>
      <c r="X103" s="11"/>
      <c r="Y103" s="11"/>
      <c r="Z103" s="15"/>
      <c r="AA103" s="11"/>
      <c r="AB103" s="11"/>
      <c r="AC103" s="11"/>
      <c r="AD103" s="11"/>
      <c r="AE103" s="11"/>
    </row>
    <row r="104">
      <c r="A104" s="348">
        <v>10104.0</v>
      </c>
      <c r="B104" s="17" t="s">
        <v>2472</v>
      </c>
      <c r="C104" s="279">
        <v>6720.0</v>
      </c>
      <c r="D104" s="280">
        <v>45783.0</v>
      </c>
      <c r="E104" s="280">
        <v>45819.0</v>
      </c>
      <c r="F104" s="20" t="s">
        <v>26</v>
      </c>
      <c r="G104" s="20" t="s">
        <v>2342</v>
      </c>
      <c r="H104" s="11"/>
      <c r="I104" s="11"/>
      <c r="J104" s="11"/>
      <c r="K104" s="11"/>
      <c r="L104" s="11"/>
      <c r="M104" s="11"/>
      <c r="N104" s="11"/>
      <c r="O104" s="11"/>
      <c r="P104" s="11"/>
      <c r="Q104" s="11"/>
      <c r="R104" s="11"/>
      <c r="S104" s="11"/>
      <c r="T104" s="11"/>
      <c r="U104" s="11"/>
      <c r="V104" s="11"/>
      <c r="W104" s="11"/>
      <c r="X104" s="11"/>
      <c r="Y104" s="11"/>
      <c r="Z104" s="20"/>
      <c r="AA104" s="11"/>
      <c r="AB104" s="11"/>
      <c r="AC104" s="11"/>
      <c r="AD104" s="11"/>
      <c r="AE104" s="11"/>
    </row>
    <row r="105">
      <c r="A105" s="350">
        <v>10105.0</v>
      </c>
      <c r="B105" s="33" t="s">
        <v>2473</v>
      </c>
      <c r="C105" s="354">
        <v>2845.0</v>
      </c>
      <c r="D105" s="265">
        <v>45783.0</v>
      </c>
      <c r="E105" s="36"/>
      <c r="F105" s="36" t="s">
        <v>126</v>
      </c>
      <c r="G105" s="36" t="s">
        <v>2474</v>
      </c>
      <c r="H105" s="15"/>
      <c r="I105" s="15">
        <v>230.0</v>
      </c>
      <c r="J105" s="15">
        <v>2025.0</v>
      </c>
      <c r="K105" s="15">
        <v>20.0</v>
      </c>
      <c r="L105" s="15" t="s">
        <v>45</v>
      </c>
      <c r="M105" s="15">
        <v>2026.0</v>
      </c>
      <c r="N105" s="15" t="s">
        <v>44</v>
      </c>
      <c r="O105" s="15">
        <v>20.0</v>
      </c>
      <c r="P105" s="375">
        <v>5000.0</v>
      </c>
      <c r="Q105" s="15">
        <v>0.0</v>
      </c>
      <c r="R105" s="15">
        <v>15.0</v>
      </c>
      <c r="S105" s="15">
        <v>0.0</v>
      </c>
      <c r="T105" s="15">
        <v>0.0</v>
      </c>
      <c r="U105" s="15">
        <v>0.0</v>
      </c>
      <c r="V105" s="15" t="s">
        <v>44</v>
      </c>
      <c r="W105" s="15" t="s">
        <v>2475</v>
      </c>
      <c r="X105" s="15" t="s">
        <v>44</v>
      </c>
      <c r="Y105" s="15" t="s">
        <v>44</v>
      </c>
      <c r="Z105" s="36"/>
      <c r="AA105" s="11"/>
      <c r="AB105" s="11"/>
      <c r="AC105" s="11"/>
      <c r="AD105" s="11"/>
      <c r="AE105" s="11"/>
    </row>
    <row r="106">
      <c r="A106" s="348">
        <v>10106.0</v>
      </c>
      <c r="B106" s="17" t="s">
        <v>2476</v>
      </c>
      <c r="C106" s="279">
        <v>139.0</v>
      </c>
      <c r="D106" s="280">
        <v>45783.0</v>
      </c>
      <c r="E106" s="280">
        <v>45819.0</v>
      </c>
      <c r="F106" s="20" t="s">
        <v>26</v>
      </c>
      <c r="G106" s="20" t="s">
        <v>2477</v>
      </c>
      <c r="H106" s="11"/>
      <c r="I106" s="11"/>
      <c r="J106" s="11"/>
      <c r="K106" s="11"/>
      <c r="L106" s="11"/>
      <c r="M106" s="11"/>
      <c r="N106" s="11"/>
      <c r="O106" s="11"/>
      <c r="P106" s="11"/>
      <c r="Q106" s="11"/>
      <c r="R106" s="11"/>
      <c r="S106" s="11"/>
      <c r="T106" s="11"/>
      <c r="U106" s="11"/>
      <c r="V106" s="11"/>
      <c r="W106" s="11"/>
      <c r="X106" s="11"/>
      <c r="Y106" s="11"/>
      <c r="Z106" s="20" t="s">
        <v>2478</v>
      </c>
      <c r="AA106" s="11"/>
      <c r="AB106" s="11"/>
      <c r="AC106" s="11"/>
      <c r="AD106" s="11"/>
      <c r="AE106" s="11"/>
    </row>
    <row r="107">
      <c r="A107" s="355">
        <v>10107.0</v>
      </c>
      <c r="B107" s="356" t="s">
        <v>2479</v>
      </c>
      <c r="C107" s="357">
        <v>1200.0</v>
      </c>
      <c r="D107" s="358">
        <v>45783.0</v>
      </c>
      <c r="E107" s="358">
        <v>45812.0</v>
      </c>
      <c r="F107" s="308" t="s">
        <v>2355</v>
      </c>
      <c r="G107" s="376">
        <v>45986.0</v>
      </c>
      <c r="H107" s="308" t="s">
        <v>2480</v>
      </c>
      <c r="I107" s="308">
        <v>0.0</v>
      </c>
      <c r="J107" s="308" t="s">
        <v>265</v>
      </c>
      <c r="K107" s="308">
        <v>0.0</v>
      </c>
      <c r="L107" s="308" t="s">
        <v>45</v>
      </c>
      <c r="M107" s="308" t="s">
        <v>265</v>
      </c>
      <c r="N107" s="308" t="s">
        <v>45</v>
      </c>
      <c r="O107" s="308">
        <v>0.0</v>
      </c>
      <c r="P107" s="308">
        <v>0.0</v>
      </c>
      <c r="Q107" s="308">
        <v>0.0</v>
      </c>
      <c r="R107" s="308">
        <v>0.0</v>
      </c>
      <c r="S107" s="308">
        <v>0.0</v>
      </c>
      <c r="T107" s="308">
        <v>0.0</v>
      </c>
      <c r="U107" s="308">
        <v>0.0</v>
      </c>
      <c r="V107" s="308" t="s">
        <v>45</v>
      </c>
      <c r="W107" s="308"/>
      <c r="X107" s="308" t="s">
        <v>45</v>
      </c>
      <c r="Y107" s="308" t="s">
        <v>45</v>
      </c>
      <c r="Z107" s="308" t="s">
        <v>2481</v>
      </c>
      <c r="AA107" s="11"/>
      <c r="AB107" s="11"/>
      <c r="AC107" s="11"/>
      <c r="AD107" s="11"/>
      <c r="AE107" s="11"/>
    </row>
    <row r="108">
      <c r="A108" s="348">
        <v>10108.0</v>
      </c>
      <c r="B108" s="17" t="s">
        <v>2482</v>
      </c>
      <c r="C108" s="279">
        <v>185.0</v>
      </c>
      <c r="D108" s="280">
        <v>45783.0</v>
      </c>
      <c r="E108" s="280">
        <v>45921.0</v>
      </c>
      <c r="F108" s="20" t="s">
        <v>26</v>
      </c>
      <c r="G108" s="20" t="s">
        <v>2367</v>
      </c>
      <c r="H108" s="11"/>
      <c r="I108" s="11"/>
      <c r="J108" s="11"/>
      <c r="K108" s="11"/>
      <c r="L108" s="11"/>
      <c r="M108" s="11"/>
      <c r="N108" s="11"/>
      <c r="O108" s="11"/>
      <c r="P108" s="11"/>
      <c r="Q108" s="11"/>
      <c r="R108" s="11"/>
      <c r="S108" s="11"/>
      <c r="T108" s="11"/>
      <c r="U108" s="11"/>
      <c r="V108" s="11"/>
      <c r="W108" s="11"/>
      <c r="X108" s="11"/>
      <c r="Y108" s="11"/>
      <c r="Z108" s="1"/>
      <c r="AA108" s="11"/>
      <c r="AB108" s="11"/>
      <c r="AC108" s="11"/>
      <c r="AD108" s="21"/>
      <c r="AE108" s="21"/>
    </row>
    <row r="109">
      <c r="A109" s="348">
        <v>10109.0</v>
      </c>
      <c r="B109" s="17" t="s">
        <v>2483</v>
      </c>
      <c r="C109" s="279">
        <v>1903.0</v>
      </c>
      <c r="D109" s="280">
        <v>45783.0</v>
      </c>
      <c r="E109" s="280">
        <v>45921.0</v>
      </c>
      <c r="F109" s="20" t="s">
        <v>26</v>
      </c>
      <c r="G109" s="20" t="s">
        <v>2342</v>
      </c>
      <c r="H109" s="11"/>
      <c r="I109" s="11"/>
      <c r="J109" s="11"/>
      <c r="K109" s="11"/>
      <c r="L109" s="11"/>
      <c r="M109" s="11"/>
      <c r="N109" s="11"/>
      <c r="O109" s="11"/>
      <c r="P109" s="11"/>
      <c r="Q109" s="11"/>
      <c r="R109" s="11"/>
      <c r="S109" s="11"/>
      <c r="T109" s="11"/>
      <c r="U109" s="11"/>
      <c r="V109" s="11"/>
      <c r="W109" s="11"/>
      <c r="X109" s="11"/>
      <c r="Y109" s="11"/>
      <c r="Z109" s="15"/>
      <c r="AA109" s="11"/>
      <c r="AB109" s="11"/>
      <c r="AC109" s="11"/>
      <c r="AD109" s="11"/>
      <c r="AE109" s="11"/>
    </row>
    <row r="110">
      <c r="A110" s="348">
        <v>10110.0</v>
      </c>
      <c r="B110" s="17" t="s">
        <v>2484</v>
      </c>
      <c r="C110" s="279">
        <v>2805.0</v>
      </c>
      <c r="D110" s="280">
        <v>45783.0</v>
      </c>
      <c r="E110" s="280">
        <v>45921.0</v>
      </c>
      <c r="F110" s="20" t="s">
        <v>26</v>
      </c>
      <c r="G110" s="21"/>
      <c r="H110" s="11"/>
      <c r="I110" s="11"/>
      <c r="J110" s="11"/>
      <c r="K110" s="11"/>
      <c r="L110" s="11"/>
      <c r="M110" s="11"/>
      <c r="N110" s="11"/>
      <c r="O110" s="11"/>
      <c r="P110" s="11"/>
      <c r="Q110" s="11"/>
      <c r="R110" s="11"/>
      <c r="S110" s="11"/>
      <c r="T110" s="11"/>
      <c r="U110" s="11"/>
      <c r="V110" s="11"/>
      <c r="W110" s="11"/>
      <c r="X110" s="11"/>
      <c r="Y110" s="11"/>
      <c r="Z110" s="15"/>
      <c r="AA110" s="11"/>
      <c r="AB110" s="11"/>
      <c r="AC110" s="11"/>
      <c r="AD110" s="11"/>
      <c r="AE110" s="11"/>
    </row>
    <row r="111">
      <c r="A111" s="348">
        <v>10111.0</v>
      </c>
      <c r="B111" s="17" t="s">
        <v>2485</v>
      </c>
      <c r="C111" s="279">
        <v>1533.0</v>
      </c>
      <c r="D111" s="280">
        <v>45783.0</v>
      </c>
      <c r="E111" s="280">
        <v>45921.0</v>
      </c>
      <c r="F111" s="20" t="s">
        <v>26</v>
      </c>
      <c r="G111" s="20" t="s">
        <v>2342</v>
      </c>
      <c r="H111" s="11"/>
      <c r="I111" s="11"/>
      <c r="J111" s="11"/>
      <c r="K111" s="11"/>
      <c r="L111" s="11"/>
      <c r="M111" s="11"/>
      <c r="N111" s="11"/>
      <c r="O111" s="11"/>
      <c r="P111" s="11"/>
      <c r="Q111" s="11"/>
      <c r="R111" s="11"/>
      <c r="S111" s="11"/>
      <c r="T111" s="11"/>
      <c r="U111" s="11"/>
      <c r="V111" s="11"/>
      <c r="W111" s="11"/>
      <c r="X111" s="11"/>
      <c r="Y111" s="11"/>
      <c r="Z111" s="15"/>
      <c r="AA111" s="11"/>
      <c r="AB111" s="11"/>
      <c r="AC111" s="11"/>
      <c r="AD111" s="11"/>
      <c r="AE111" s="11"/>
    </row>
    <row r="112">
      <c r="A112" s="348">
        <v>10112.0</v>
      </c>
      <c r="B112" s="17" t="s">
        <v>2486</v>
      </c>
      <c r="C112" s="279">
        <v>1708.0</v>
      </c>
      <c r="D112" s="280">
        <v>45783.0</v>
      </c>
      <c r="E112" s="280">
        <v>45921.0</v>
      </c>
      <c r="F112" s="20" t="s">
        <v>26</v>
      </c>
      <c r="G112" s="20" t="s">
        <v>2342</v>
      </c>
      <c r="H112" s="11"/>
      <c r="I112" s="11"/>
      <c r="J112" s="11"/>
      <c r="K112" s="11"/>
      <c r="L112" s="11"/>
      <c r="M112" s="11"/>
      <c r="N112" s="11"/>
      <c r="O112" s="11"/>
      <c r="P112" s="11"/>
      <c r="Q112" s="11"/>
      <c r="R112" s="11"/>
      <c r="S112" s="11"/>
      <c r="T112" s="11"/>
      <c r="U112" s="11"/>
      <c r="V112" s="11"/>
      <c r="W112" s="11"/>
      <c r="X112" s="11"/>
      <c r="Y112" s="11"/>
      <c r="Z112" s="15"/>
      <c r="AA112" s="11"/>
      <c r="AB112" s="11"/>
      <c r="AC112" s="11"/>
      <c r="AD112" s="11"/>
      <c r="AE112" s="11"/>
    </row>
    <row r="113">
      <c r="A113" s="348">
        <v>10113.0</v>
      </c>
      <c r="B113" s="17" t="s">
        <v>2487</v>
      </c>
      <c r="C113" s="279">
        <v>2364.0</v>
      </c>
      <c r="D113" s="280">
        <v>45783.0</v>
      </c>
      <c r="E113" s="280">
        <v>45921.0</v>
      </c>
      <c r="F113" s="20" t="s">
        <v>26</v>
      </c>
      <c r="G113" s="20" t="s">
        <v>2342</v>
      </c>
      <c r="H113" s="11"/>
      <c r="I113" s="11"/>
      <c r="J113" s="11"/>
      <c r="K113" s="11"/>
      <c r="L113" s="11"/>
      <c r="M113" s="11"/>
      <c r="N113" s="11"/>
      <c r="O113" s="11"/>
      <c r="P113" s="11"/>
      <c r="Q113" s="11"/>
      <c r="R113" s="11"/>
      <c r="S113" s="11"/>
      <c r="T113" s="11"/>
      <c r="U113" s="11"/>
      <c r="V113" s="11"/>
      <c r="W113" s="11"/>
      <c r="X113" s="11"/>
      <c r="Y113" s="11"/>
      <c r="Z113" s="15"/>
      <c r="AA113" s="11"/>
      <c r="AB113" s="11"/>
      <c r="AC113" s="11"/>
      <c r="AD113" s="11"/>
      <c r="AE113" s="11"/>
    </row>
    <row r="114">
      <c r="A114" s="348">
        <v>10114.0</v>
      </c>
      <c r="B114" s="17" t="s">
        <v>2488</v>
      </c>
      <c r="C114" s="279">
        <v>1267.0</v>
      </c>
      <c r="D114" s="280">
        <v>45783.0</v>
      </c>
      <c r="E114" s="280">
        <v>45921.0</v>
      </c>
      <c r="F114" s="20" t="s">
        <v>26</v>
      </c>
      <c r="G114" s="20" t="s">
        <v>2367</v>
      </c>
      <c r="H114" s="11"/>
      <c r="I114" s="11"/>
      <c r="J114" s="11"/>
      <c r="K114" s="11"/>
      <c r="L114" s="11"/>
      <c r="M114" s="11"/>
      <c r="N114" s="11"/>
      <c r="O114" s="11"/>
      <c r="P114" s="11"/>
      <c r="Q114" s="11"/>
      <c r="R114" s="11"/>
      <c r="S114" s="11"/>
      <c r="T114" s="11"/>
      <c r="U114" s="11"/>
      <c r="V114" s="11"/>
      <c r="W114" s="11"/>
      <c r="X114" s="11"/>
      <c r="Y114" s="11"/>
      <c r="Z114" s="15"/>
      <c r="AA114" s="11"/>
      <c r="AB114" s="11"/>
      <c r="AC114" s="11"/>
      <c r="AD114" s="11"/>
      <c r="AE114" s="11"/>
    </row>
    <row r="115">
      <c r="A115" s="348">
        <v>10115.0</v>
      </c>
      <c r="B115" s="17" t="s">
        <v>2489</v>
      </c>
      <c r="C115" s="279">
        <v>4030.0</v>
      </c>
      <c r="D115" s="280">
        <v>45783.0</v>
      </c>
      <c r="E115" s="280">
        <v>45921.0</v>
      </c>
      <c r="F115" s="20" t="s">
        <v>26</v>
      </c>
      <c r="G115" s="20" t="s">
        <v>2342</v>
      </c>
      <c r="H115" s="11"/>
      <c r="I115" s="11"/>
      <c r="J115" s="11"/>
      <c r="K115" s="11"/>
      <c r="L115" s="11"/>
      <c r="M115" s="11"/>
      <c r="N115" s="11"/>
      <c r="O115" s="11"/>
      <c r="P115" s="11"/>
      <c r="Q115" s="11"/>
      <c r="R115" s="11"/>
      <c r="S115" s="11"/>
      <c r="T115" s="11"/>
      <c r="U115" s="11"/>
      <c r="V115" s="11"/>
      <c r="W115" s="11"/>
      <c r="X115" s="11"/>
      <c r="Y115" s="11"/>
      <c r="Z115" s="15"/>
      <c r="AA115" s="11"/>
      <c r="AB115" s="11"/>
      <c r="AC115" s="11"/>
      <c r="AD115" s="11"/>
      <c r="AE115" s="11"/>
    </row>
    <row r="116">
      <c r="A116" s="350">
        <v>10116.0</v>
      </c>
      <c r="B116" s="33" t="s">
        <v>2490</v>
      </c>
      <c r="C116" s="354">
        <v>4673.0</v>
      </c>
      <c r="D116" s="265">
        <v>45783.0</v>
      </c>
      <c r="E116" s="36"/>
      <c r="F116" s="36" t="s">
        <v>126</v>
      </c>
      <c r="G116" s="265">
        <v>45845.0</v>
      </c>
      <c r="H116" s="37"/>
      <c r="I116" s="36">
        <v>110.0</v>
      </c>
      <c r="J116" s="36" t="s">
        <v>265</v>
      </c>
      <c r="K116" s="36">
        <v>85.0</v>
      </c>
      <c r="L116" s="36" t="s">
        <v>44</v>
      </c>
      <c r="M116" s="36">
        <v>2023.0</v>
      </c>
      <c r="N116" s="36" t="s">
        <v>44</v>
      </c>
      <c r="O116" s="36">
        <v>85.0</v>
      </c>
      <c r="P116" s="34">
        <v>10000.0</v>
      </c>
      <c r="Q116" s="36">
        <v>0.0</v>
      </c>
      <c r="R116" s="36">
        <v>0.0</v>
      </c>
      <c r="S116" s="36">
        <v>50.0</v>
      </c>
      <c r="T116" s="36">
        <v>0.0</v>
      </c>
      <c r="U116" s="36">
        <v>15.0</v>
      </c>
      <c r="V116" s="36" t="s">
        <v>44</v>
      </c>
      <c r="W116" s="36" t="s">
        <v>2491</v>
      </c>
      <c r="X116" s="36" t="s">
        <v>44</v>
      </c>
      <c r="Y116" s="36" t="s">
        <v>44</v>
      </c>
      <c r="Z116" s="15"/>
      <c r="AA116" s="11"/>
      <c r="AB116" s="11"/>
      <c r="AC116" s="11"/>
      <c r="AD116" s="11"/>
      <c r="AE116" s="11"/>
    </row>
    <row r="117">
      <c r="A117" s="348">
        <v>10117.0</v>
      </c>
      <c r="B117" s="17" t="s">
        <v>2492</v>
      </c>
      <c r="C117" s="279">
        <v>236.0</v>
      </c>
      <c r="D117" s="280">
        <v>45783.0</v>
      </c>
      <c r="E117" s="280">
        <v>45921.0</v>
      </c>
      <c r="F117" s="20" t="s">
        <v>26</v>
      </c>
      <c r="G117" s="20" t="s">
        <v>2367</v>
      </c>
      <c r="H117" s="11"/>
      <c r="I117" s="11"/>
      <c r="J117" s="11"/>
      <c r="K117" s="11"/>
      <c r="L117" s="11"/>
      <c r="M117" s="11"/>
      <c r="N117" s="11"/>
      <c r="O117" s="11"/>
      <c r="P117" s="11"/>
      <c r="Q117" s="11"/>
      <c r="R117" s="11"/>
      <c r="S117" s="11"/>
      <c r="T117" s="11"/>
      <c r="U117" s="11"/>
      <c r="V117" s="11"/>
      <c r="W117" s="11"/>
      <c r="X117" s="11"/>
      <c r="Y117" s="11"/>
      <c r="Z117" s="15"/>
      <c r="AA117" s="11"/>
      <c r="AB117" s="11"/>
      <c r="AC117" s="11"/>
      <c r="AD117" s="11"/>
      <c r="AE117" s="11"/>
    </row>
    <row r="118">
      <c r="A118" s="348">
        <v>10118.0</v>
      </c>
      <c r="B118" s="17" t="s">
        <v>2493</v>
      </c>
      <c r="C118" s="279">
        <v>286.0</v>
      </c>
      <c r="D118" s="280">
        <v>45783.0</v>
      </c>
      <c r="E118" s="280">
        <v>45921.0</v>
      </c>
      <c r="F118" s="20" t="s">
        <v>26</v>
      </c>
      <c r="G118" s="20" t="s">
        <v>2494</v>
      </c>
      <c r="H118" s="11"/>
      <c r="I118" s="11"/>
      <c r="J118" s="11"/>
      <c r="K118" s="11"/>
      <c r="L118" s="11"/>
      <c r="M118" s="11"/>
      <c r="N118" s="11"/>
      <c r="O118" s="11"/>
      <c r="P118" s="11"/>
      <c r="Q118" s="11"/>
      <c r="R118" s="11"/>
      <c r="S118" s="11"/>
      <c r="T118" s="11"/>
      <c r="U118" s="11"/>
      <c r="V118" s="11"/>
      <c r="W118" s="11"/>
      <c r="X118" s="11"/>
      <c r="Y118" s="11"/>
      <c r="Z118" s="15"/>
      <c r="AA118" s="11"/>
      <c r="AB118" s="11"/>
      <c r="AC118" s="11"/>
      <c r="AD118" s="11"/>
      <c r="AE118" s="11"/>
    </row>
    <row r="119">
      <c r="A119" s="348">
        <v>10119.0</v>
      </c>
      <c r="B119" s="17" t="s">
        <v>2495</v>
      </c>
      <c r="C119" s="279">
        <v>572.0</v>
      </c>
      <c r="D119" s="280">
        <v>45783.0</v>
      </c>
      <c r="E119" s="280">
        <v>45921.0</v>
      </c>
      <c r="F119" s="20" t="s">
        <v>26</v>
      </c>
      <c r="G119" s="20" t="s">
        <v>2351</v>
      </c>
      <c r="H119" s="11"/>
      <c r="I119" s="11"/>
      <c r="J119" s="11"/>
      <c r="K119" s="11"/>
      <c r="L119" s="11"/>
      <c r="M119" s="11"/>
      <c r="N119" s="11"/>
      <c r="O119" s="11"/>
      <c r="P119" s="11"/>
      <c r="Q119" s="11"/>
      <c r="R119" s="11"/>
      <c r="S119" s="11"/>
      <c r="T119" s="11"/>
      <c r="U119" s="11"/>
      <c r="V119" s="11"/>
      <c r="W119" s="11"/>
      <c r="X119" s="11"/>
      <c r="Y119" s="11"/>
      <c r="Z119" s="15"/>
      <c r="AA119" s="11"/>
      <c r="AB119" s="11"/>
      <c r="AC119" s="11"/>
      <c r="AD119" s="11"/>
      <c r="AE119" s="11"/>
    </row>
    <row r="120">
      <c r="A120" s="348">
        <v>10120.0</v>
      </c>
      <c r="B120" s="17" t="s">
        <v>2496</v>
      </c>
      <c r="C120" s="279">
        <v>152.0</v>
      </c>
      <c r="D120" s="280">
        <v>45783.0</v>
      </c>
      <c r="E120" s="280">
        <v>45921.0</v>
      </c>
      <c r="F120" s="20" t="s">
        <v>26</v>
      </c>
      <c r="G120" s="20" t="s">
        <v>2497</v>
      </c>
      <c r="H120" s="11"/>
      <c r="I120" s="11"/>
      <c r="J120" s="11"/>
      <c r="K120" s="11"/>
      <c r="L120" s="11"/>
      <c r="M120" s="11"/>
      <c r="N120" s="11"/>
      <c r="O120" s="11"/>
      <c r="P120" s="11"/>
      <c r="Q120" s="11"/>
      <c r="R120" s="11"/>
      <c r="S120" s="11"/>
      <c r="T120" s="11"/>
      <c r="U120" s="11"/>
      <c r="V120" s="11"/>
      <c r="W120" s="11"/>
      <c r="X120" s="11"/>
      <c r="Y120" s="11"/>
      <c r="Z120" s="15"/>
      <c r="AA120" s="11"/>
      <c r="AB120" s="11"/>
      <c r="AC120" s="11"/>
      <c r="AD120" s="11"/>
      <c r="AE120" s="11"/>
    </row>
    <row r="121">
      <c r="A121" s="370">
        <v>10121.0</v>
      </c>
      <c r="B121" s="17" t="s">
        <v>2498</v>
      </c>
      <c r="C121" s="279">
        <v>9370.0</v>
      </c>
      <c r="D121" s="280">
        <v>45783.0</v>
      </c>
      <c r="E121" s="280">
        <v>45817.0</v>
      </c>
      <c r="F121" s="20" t="s">
        <v>26</v>
      </c>
      <c r="G121" s="20" t="s">
        <v>2499</v>
      </c>
      <c r="H121" s="15" t="s">
        <v>2500</v>
      </c>
      <c r="I121" s="15"/>
      <c r="J121" s="15"/>
      <c r="K121" s="15"/>
      <c r="L121" s="15"/>
      <c r="M121" s="15"/>
      <c r="N121" s="15"/>
      <c r="O121" s="15"/>
      <c r="P121" s="15"/>
      <c r="Q121" s="15"/>
      <c r="R121" s="15"/>
      <c r="S121" s="15"/>
      <c r="T121" s="15"/>
      <c r="U121" s="15"/>
      <c r="V121" s="15"/>
      <c r="W121" s="15"/>
      <c r="X121" s="15"/>
      <c r="Y121" s="15"/>
      <c r="Z121" s="20"/>
      <c r="AA121" s="11"/>
      <c r="AB121" s="11"/>
      <c r="AC121" s="11"/>
      <c r="AD121" s="11"/>
      <c r="AE121" s="11"/>
    </row>
    <row r="122">
      <c r="A122" s="348">
        <v>10122.0</v>
      </c>
      <c r="B122" s="17" t="s">
        <v>2501</v>
      </c>
      <c r="C122" s="279">
        <v>223.0</v>
      </c>
      <c r="D122" s="280">
        <v>45783.0</v>
      </c>
      <c r="E122" s="280">
        <v>45812.0</v>
      </c>
      <c r="F122" s="20" t="s">
        <v>26</v>
      </c>
      <c r="G122" s="20" t="s">
        <v>2502</v>
      </c>
      <c r="H122" s="372" t="s">
        <v>2503</v>
      </c>
      <c r="I122" s="15"/>
      <c r="J122" s="15"/>
      <c r="K122" s="15"/>
      <c r="L122" s="15"/>
      <c r="M122" s="15"/>
      <c r="N122" s="15"/>
      <c r="O122" s="15"/>
      <c r="P122" s="15"/>
      <c r="Q122" s="15"/>
      <c r="R122" s="15"/>
      <c r="S122" s="15"/>
      <c r="T122" s="15"/>
      <c r="U122" s="15"/>
      <c r="V122" s="15"/>
      <c r="W122" s="15"/>
      <c r="X122" s="15"/>
      <c r="Y122" s="15"/>
      <c r="Z122" s="20" t="s">
        <v>2504</v>
      </c>
      <c r="AA122" s="11"/>
      <c r="AB122" s="11"/>
      <c r="AC122" s="11"/>
      <c r="AD122" s="21"/>
      <c r="AE122" s="21"/>
    </row>
    <row r="123">
      <c r="A123" s="348">
        <v>10123.0</v>
      </c>
      <c r="B123" s="17" t="s">
        <v>2505</v>
      </c>
      <c r="C123" s="279">
        <v>632.0</v>
      </c>
      <c r="D123" s="280">
        <v>45783.0</v>
      </c>
      <c r="E123" s="280">
        <v>45921.0</v>
      </c>
      <c r="F123" s="20" t="s">
        <v>26</v>
      </c>
      <c r="G123" s="20" t="s">
        <v>2367</v>
      </c>
      <c r="H123" s="11"/>
      <c r="I123" s="11"/>
      <c r="J123" s="11"/>
      <c r="K123" s="11"/>
      <c r="L123" s="11"/>
      <c r="M123" s="11"/>
      <c r="N123" s="11"/>
      <c r="O123" s="11"/>
      <c r="P123" s="11"/>
      <c r="Q123" s="11"/>
      <c r="R123" s="11"/>
      <c r="S123" s="11"/>
      <c r="T123" s="11"/>
      <c r="U123" s="11"/>
      <c r="V123" s="11"/>
      <c r="W123" s="11"/>
      <c r="X123" s="11"/>
      <c r="Y123" s="11"/>
      <c r="Z123" s="15"/>
      <c r="AA123" s="11"/>
      <c r="AB123" s="11"/>
      <c r="AC123" s="11"/>
      <c r="AD123" s="21"/>
      <c r="AE123" s="21"/>
    </row>
    <row r="124">
      <c r="A124" s="348">
        <v>10124.0</v>
      </c>
      <c r="B124" s="17" t="s">
        <v>2506</v>
      </c>
      <c r="C124" s="279">
        <v>850.0</v>
      </c>
      <c r="D124" s="280">
        <v>45783.0</v>
      </c>
      <c r="E124" s="280">
        <v>45921.0</v>
      </c>
      <c r="F124" s="20" t="s">
        <v>26</v>
      </c>
      <c r="G124" s="20" t="s">
        <v>2342</v>
      </c>
      <c r="H124" s="11"/>
      <c r="I124" s="11"/>
      <c r="J124" s="11"/>
      <c r="K124" s="11"/>
      <c r="L124" s="11"/>
      <c r="M124" s="11"/>
      <c r="N124" s="11"/>
      <c r="O124" s="11"/>
      <c r="P124" s="11"/>
      <c r="Q124" s="11"/>
      <c r="R124" s="11"/>
      <c r="S124" s="11"/>
      <c r="T124" s="11"/>
      <c r="U124" s="11"/>
      <c r="V124" s="11"/>
      <c r="W124" s="11"/>
      <c r="X124" s="11"/>
      <c r="Y124" s="11"/>
      <c r="Z124" s="15"/>
      <c r="AA124" s="11"/>
      <c r="AB124" s="11"/>
      <c r="AC124" s="11"/>
      <c r="AD124" s="11"/>
      <c r="AE124" s="11"/>
    </row>
    <row r="125">
      <c r="A125" s="348">
        <v>10125.0</v>
      </c>
      <c r="B125" s="17" t="s">
        <v>2507</v>
      </c>
      <c r="C125" s="279">
        <v>884.0</v>
      </c>
      <c r="D125" s="280">
        <v>45783.0</v>
      </c>
      <c r="E125" s="280">
        <v>45921.0</v>
      </c>
      <c r="F125" s="20" t="s">
        <v>26</v>
      </c>
      <c r="G125" s="20" t="s">
        <v>2342</v>
      </c>
      <c r="H125" s="11"/>
      <c r="I125" s="11"/>
      <c r="J125" s="11"/>
      <c r="K125" s="11"/>
      <c r="L125" s="11"/>
      <c r="M125" s="11"/>
      <c r="N125" s="11"/>
      <c r="O125" s="11"/>
      <c r="P125" s="11"/>
      <c r="Q125" s="11"/>
      <c r="R125" s="11"/>
      <c r="S125" s="11"/>
      <c r="T125" s="11"/>
      <c r="U125" s="11"/>
      <c r="V125" s="11"/>
      <c r="W125" s="11"/>
      <c r="X125" s="11"/>
      <c r="Y125" s="11"/>
      <c r="Z125" s="15"/>
      <c r="AA125" s="11"/>
      <c r="AB125" s="11"/>
      <c r="AC125" s="11"/>
      <c r="AD125" s="11"/>
      <c r="AE125" s="11"/>
    </row>
    <row r="126">
      <c r="A126" s="348">
        <v>10126.0</v>
      </c>
      <c r="B126" s="17" t="s">
        <v>2508</v>
      </c>
      <c r="C126" s="279">
        <v>1608.0</v>
      </c>
      <c r="D126" s="280">
        <v>45783.0</v>
      </c>
      <c r="E126" s="280">
        <v>45921.0</v>
      </c>
      <c r="F126" s="20" t="s">
        <v>26</v>
      </c>
      <c r="G126" s="20" t="s">
        <v>2342</v>
      </c>
      <c r="H126" s="11"/>
      <c r="I126" s="11"/>
      <c r="J126" s="11"/>
      <c r="K126" s="11"/>
      <c r="L126" s="11"/>
      <c r="M126" s="11"/>
      <c r="N126" s="11"/>
      <c r="O126" s="11"/>
      <c r="P126" s="11"/>
      <c r="Q126" s="11"/>
      <c r="R126" s="11"/>
      <c r="S126" s="11"/>
      <c r="T126" s="11"/>
      <c r="U126" s="11"/>
      <c r="V126" s="11"/>
      <c r="W126" s="11"/>
      <c r="X126" s="11"/>
      <c r="Y126" s="11"/>
      <c r="Z126" s="15"/>
      <c r="AA126" s="11"/>
      <c r="AB126" s="11"/>
      <c r="AC126" s="11"/>
      <c r="AD126" s="11"/>
      <c r="AE126" s="11"/>
    </row>
    <row r="127">
      <c r="A127" s="348">
        <v>10127.0</v>
      </c>
      <c r="B127" s="17" t="s">
        <v>2509</v>
      </c>
      <c r="C127" s="279">
        <v>5586.0</v>
      </c>
      <c r="D127" s="280">
        <v>45783.0</v>
      </c>
      <c r="E127" s="280">
        <v>45921.0</v>
      </c>
      <c r="F127" s="20" t="s">
        <v>26</v>
      </c>
      <c r="G127" s="20" t="s">
        <v>2342</v>
      </c>
      <c r="H127" s="11"/>
      <c r="I127" s="11"/>
      <c r="J127" s="11"/>
      <c r="K127" s="11"/>
      <c r="L127" s="11"/>
      <c r="M127" s="11"/>
      <c r="N127" s="11"/>
      <c r="O127" s="11"/>
      <c r="P127" s="11"/>
      <c r="Q127" s="11"/>
      <c r="R127" s="11"/>
      <c r="S127" s="11"/>
      <c r="T127" s="11"/>
      <c r="U127" s="11"/>
      <c r="V127" s="11"/>
      <c r="W127" s="11"/>
      <c r="X127" s="11"/>
      <c r="Y127" s="11"/>
      <c r="Z127" s="15"/>
      <c r="AA127" s="11"/>
      <c r="AB127" s="11"/>
      <c r="AC127" s="11"/>
      <c r="AD127" s="11"/>
      <c r="AE127" s="11"/>
    </row>
    <row r="128">
      <c r="A128" s="348">
        <v>10128.0</v>
      </c>
      <c r="B128" s="17" t="s">
        <v>2510</v>
      </c>
      <c r="C128" s="279">
        <v>6578.0</v>
      </c>
      <c r="D128" s="280">
        <v>45783.0</v>
      </c>
      <c r="E128" s="280">
        <v>45921.0</v>
      </c>
      <c r="F128" s="20" t="s">
        <v>26</v>
      </c>
      <c r="G128" s="20" t="s">
        <v>2342</v>
      </c>
      <c r="H128" s="11"/>
      <c r="I128" s="11"/>
      <c r="J128" s="11"/>
      <c r="K128" s="11"/>
      <c r="L128" s="11"/>
      <c r="M128" s="11"/>
      <c r="N128" s="11"/>
      <c r="O128" s="11"/>
      <c r="P128" s="11"/>
      <c r="Q128" s="11"/>
      <c r="R128" s="11"/>
      <c r="S128" s="11"/>
      <c r="T128" s="11"/>
      <c r="U128" s="11"/>
      <c r="V128" s="11"/>
      <c r="W128" s="11"/>
      <c r="X128" s="11"/>
      <c r="Y128" s="11"/>
      <c r="Z128" s="15"/>
      <c r="AA128" s="11"/>
      <c r="AB128" s="11"/>
      <c r="AC128" s="11"/>
      <c r="AD128" s="11"/>
      <c r="AE128" s="11"/>
    </row>
    <row r="129">
      <c r="A129" s="348">
        <v>10129.0</v>
      </c>
      <c r="B129" s="17" t="s">
        <v>2511</v>
      </c>
      <c r="C129" s="279">
        <v>369.0</v>
      </c>
      <c r="D129" s="280">
        <v>45783.0</v>
      </c>
      <c r="E129" s="280">
        <v>45921.0</v>
      </c>
      <c r="F129" s="20" t="s">
        <v>26</v>
      </c>
      <c r="G129" s="20" t="s">
        <v>2367</v>
      </c>
      <c r="H129" s="11"/>
      <c r="I129" s="11"/>
      <c r="J129" s="11"/>
      <c r="K129" s="11"/>
      <c r="L129" s="11"/>
      <c r="M129" s="11"/>
      <c r="N129" s="11"/>
      <c r="O129" s="11"/>
      <c r="P129" s="11"/>
      <c r="Q129" s="11"/>
      <c r="R129" s="11"/>
      <c r="S129" s="11"/>
      <c r="T129" s="11"/>
      <c r="U129" s="11"/>
      <c r="V129" s="11"/>
      <c r="W129" s="11"/>
      <c r="X129" s="11"/>
      <c r="Y129" s="11"/>
      <c r="Z129" s="15"/>
      <c r="AA129" s="11"/>
      <c r="AB129" s="11"/>
      <c r="AC129" s="11"/>
      <c r="AD129" s="11"/>
      <c r="AE129" s="11"/>
    </row>
    <row r="130">
      <c r="A130" s="348">
        <v>10130.0</v>
      </c>
      <c r="B130" s="17" t="s">
        <v>2512</v>
      </c>
      <c r="C130" s="279">
        <v>2044.0</v>
      </c>
      <c r="D130" s="280">
        <v>45783.0</v>
      </c>
      <c r="E130" s="280">
        <v>45921.0</v>
      </c>
      <c r="F130" s="20" t="s">
        <v>26</v>
      </c>
      <c r="G130" s="20" t="s">
        <v>2497</v>
      </c>
      <c r="H130" s="11"/>
      <c r="I130" s="11"/>
      <c r="J130" s="11"/>
      <c r="K130" s="11"/>
      <c r="L130" s="11"/>
      <c r="M130" s="11"/>
      <c r="N130" s="11"/>
      <c r="O130" s="11"/>
      <c r="P130" s="11"/>
      <c r="Q130" s="11"/>
      <c r="R130" s="11"/>
      <c r="S130" s="11"/>
      <c r="T130" s="11"/>
      <c r="U130" s="11"/>
      <c r="V130" s="11"/>
      <c r="W130" s="11"/>
      <c r="X130" s="11"/>
      <c r="Y130" s="11"/>
      <c r="Z130" s="15"/>
      <c r="AA130" s="11"/>
      <c r="AB130" s="11"/>
      <c r="AC130" s="11"/>
      <c r="AD130" s="11"/>
      <c r="AE130" s="11"/>
    </row>
    <row r="131">
      <c r="A131" s="348">
        <v>10131.0</v>
      </c>
      <c r="B131" s="17" t="s">
        <v>2513</v>
      </c>
      <c r="C131" s="279">
        <v>17028.0</v>
      </c>
      <c r="D131" s="280">
        <v>45783.0</v>
      </c>
      <c r="E131" s="280">
        <v>45921.0</v>
      </c>
      <c r="F131" s="20" t="s">
        <v>26</v>
      </c>
      <c r="G131" s="20" t="s">
        <v>2342</v>
      </c>
      <c r="H131" s="11"/>
      <c r="I131" s="11"/>
      <c r="J131" s="11"/>
      <c r="K131" s="11"/>
      <c r="L131" s="11"/>
      <c r="M131" s="11"/>
      <c r="N131" s="11"/>
      <c r="O131" s="11"/>
      <c r="P131" s="11"/>
      <c r="Q131" s="11"/>
      <c r="R131" s="11"/>
      <c r="S131" s="11"/>
      <c r="T131" s="11"/>
      <c r="U131" s="11"/>
      <c r="V131" s="11"/>
      <c r="W131" s="11"/>
      <c r="X131" s="11"/>
      <c r="Y131" s="11"/>
      <c r="Z131" s="15"/>
      <c r="AA131" s="11"/>
      <c r="AB131" s="11"/>
      <c r="AC131" s="11"/>
      <c r="AD131" s="11"/>
      <c r="AE131" s="11"/>
    </row>
    <row r="132">
      <c r="A132" s="350">
        <v>10132.0</v>
      </c>
      <c r="B132" s="33" t="s">
        <v>2514</v>
      </c>
      <c r="C132" s="354">
        <v>378.0</v>
      </c>
      <c r="D132" s="265">
        <v>45783.0</v>
      </c>
      <c r="E132" s="36"/>
      <c r="F132" s="36" t="s">
        <v>126</v>
      </c>
      <c r="G132" s="371">
        <v>45785.0</v>
      </c>
      <c r="H132" s="15"/>
      <c r="I132" s="15">
        <v>0.0</v>
      </c>
      <c r="J132" s="15" t="s">
        <v>45</v>
      </c>
      <c r="K132" s="15">
        <v>0.0</v>
      </c>
      <c r="L132" s="15" t="s">
        <v>44</v>
      </c>
      <c r="M132" s="377">
        <v>45611.0</v>
      </c>
      <c r="N132" s="15" t="s">
        <v>45</v>
      </c>
      <c r="O132" s="15">
        <v>0.0</v>
      </c>
      <c r="P132" s="15">
        <v>0.0</v>
      </c>
      <c r="Q132" s="15">
        <v>0.0</v>
      </c>
      <c r="R132" s="15">
        <v>0.0</v>
      </c>
      <c r="S132" s="15">
        <v>0.0</v>
      </c>
      <c r="T132" s="15">
        <v>0.0</v>
      </c>
      <c r="U132" s="15">
        <v>0.0</v>
      </c>
      <c r="V132" s="36" t="s">
        <v>44</v>
      </c>
      <c r="W132" s="36" t="s">
        <v>2515</v>
      </c>
      <c r="X132" s="15" t="s">
        <v>45</v>
      </c>
      <c r="Y132" s="15" t="s">
        <v>45</v>
      </c>
      <c r="Z132" s="36"/>
      <c r="AA132" s="11"/>
      <c r="AB132" s="11"/>
      <c r="AC132" s="11"/>
      <c r="AD132" s="11"/>
      <c r="AE132" s="11"/>
    </row>
    <row r="133">
      <c r="A133" s="348">
        <v>10133.0</v>
      </c>
      <c r="B133" s="17" t="s">
        <v>2516</v>
      </c>
      <c r="C133" s="279">
        <v>1259.0</v>
      </c>
      <c r="D133" s="280">
        <v>45783.0</v>
      </c>
      <c r="E133" s="280">
        <v>45921.0</v>
      </c>
      <c r="F133" s="20" t="s">
        <v>26</v>
      </c>
      <c r="G133" s="20" t="s">
        <v>2367</v>
      </c>
      <c r="H133" s="15"/>
      <c r="I133" s="15"/>
      <c r="J133" s="15"/>
      <c r="K133" s="15"/>
      <c r="L133" s="15"/>
      <c r="M133" s="377"/>
      <c r="N133" s="15"/>
      <c r="O133" s="15"/>
      <c r="P133" s="15"/>
      <c r="Q133" s="15"/>
      <c r="R133" s="15"/>
      <c r="S133" s="15"/>
      <c r="T133" s="15"/>
      <c r="U133" s="15"/>
      <c r="V133" s="15"/>
      <c r="W133" s="15"/>
      <c r="X133" s="15"/>
      <c r="Y133" s="15"/>
      <c r="Z133" s="15"/>
      <c r="AA133" s="11"/>
      <c r="AB133" s="11"/>
      <c r="AC133" s="11"/>
      <c r="AD133" s="11"/>
      <c r="AE133" s="11"/>
    </row>
    <row r="134">
      <c r="A134" s="348">
        <v>10134.0</v>
      </c>
      <c r="B134" s="17" t="s">
        <v>2517</v>
      </c>
      <c r="C134" s="279">
        <v>649.0</v>
      </c>
      <c r="D134" s="280">
        <v>45783.0</v>
      </c>
      <c r="E134" s="280">
        <v>45921.0</v>
      </c>
      <c r="F134" s="20" t="s">
        <v>26</v>
      </c>
      <c r="G134" s="20" t="s">
        <v>2342</v>
      </c>
      <c r="H134" s="11"/>
      <c r="I134" s="11"/>
      <c r="J134" s="11"/>
      <c r="K134" s="11"/>
      <c r="L134" s="11"/>
      <c r="M134" s="11"/>
      <c r="N134" s="11"/>
      <c r="O134" s="11"/>
      <c r="P134" s="11"/>
      <c r="Q134" s="11"/>
      <c r="R134" s="11"/>
      <c r="S134" s="11"/>
      <c r="T134" s="11"/>
      <c r="U134" s="11"/>
      <c r="V134" s="11"/>
      <c r="W134" s="11"/>
      <c r="X134" s="11"/>
      <c r="Y134" s="11"/>
      <c r="Z134" s="15"/>
      <c r="AA134" s="11"/>
      <c r="AB134" s="11"/>
      <c r="AC134" s="11"/>
      <c r="AD134" s="11"/>
      <c r="AE134" s="11"/>
    </row>
    <row r="135">
      <c r="A135" s="348">
        <v>10135.0</v>
      </c>
      <c r="B135" s="17" t="s">
        <v>2518</v>
      </c>
      <c r="C135" s="279">
        <v>1202.0</v>
      </c>
      <c r="D135" s="280">
        <v>45783.0</v>
      </c>
      <c r="E135" s="280">
        <v>45921.0</v>
      </c>
      <c r="F135" s="20" t="s">
        <v>26</v>
      </c>
      <c r="G135" s="20" t="s">
        <v>2342</v>
      </c>
      <c r="H135" s="11"/>
      <c r="I135" s="11"/>
      <c r="J135" s="11"/>
      <c r="K135" s="11"/>
      <c r="L135" s="11"/>
      <c r="M135" s="11"/>
      <c r="N135" s="11"/>
      <c r="O135" s="11"/>
      <c r="P135" s="11"/>
      <c r="Q135" s="11"/>
      <c r="R135" s="11"/>
      <c r="S135" s="11"/>
      <c r="T135" s="11"/>
      <c r="U135" s="11"/>
      <c r="V135" s="11"/>
      <c r="W135" s="11"/>
      <c r="X135" s="11"/>
      <c r="Y135" s="11"/>
      <c r="Z135" s="15"/>
      <c r="AA135" s="11"/>
      <c r="AB135" s="11"/>
      <c r="AC135" s="11"/>
      <c r="AD135" s="11"/>
      <c r="AE135" s="11"/>
    </row>
    <row r="136">
      <c r="A136" s="348">
        <v>10136.0</v>
      </c>
      <c r="B136" s="17" t="s">
        <v>2519</v>
      </c>
      <c r="C136" s="279">
        <v>292.0</v>
      </c>
      <c r="D136" s="280">
        <v>45783.0</v>
      </c>
      <c r="E136" s="280">
        <v>45921.0</v>
      </c>
      <c r="F136" s="20" t="s">
        <v>26</v>
      </c>
      <c r="G136" s="20" t="s">
        <v>2520</v>
      </c>
      <c r="H136" s="11"/>
      <c r="I136" s="11"/>
      <c r="J136" s="11"/>
      <c r="K136" s="11"/>
      <c r="L136" s="11"/>
      <c r="M136" s="11"/>
      <c r="N136" s="11"/>
      <c r="O136" s="11"/>
      <c r="P136" s="11"/>
      <c r="Q136" s="11"/>
      <c r="R136" s="11"/>
      <c r="S136" s="11"/>
      <c r="T136" s="11"/>
      <c r="U136" s="11"/>
      <c r="V136" s="11"/>
      <c r="W136" s="11"/>
      <c r="X136" s="11"/>
      <c r="Y136" s="11"/>
      <c r="Z136" s="15"/>
      <c r="AA136" s="11"/>
      <c r="AB136" s="11"/>
      <c r="AC136" s="11"/>
      <c r="AD136" s="11"/>
      <c r="AE136" s="11"/>
    </row>
    <row r="137">
      <c r="A137" s="348">
        <v>10137.0</v>
      </c>
      <c r="B137" s="17" t="s">
        <v>2521</v>
      </c>
      <c r="C137" s="279">
        <v>445.0</v>
      </c>
      <c r="D137" s="280">
        <v>45783.0</v>
      </c>
      <c r="E137" s="280">
        <v>45921.0</v>
      </c>
      <c r="F137" s="20" t="s">
        <v>26</v>
      </c>
      <c r="G137" s="20" t="s">
        <v>2522</v>
      </c>
      <c r="H137" s="11"/>
      <c r="I137" s="11"/>
      <c r="J137" s="11"/>
      <c r="K137" s="11"/>
      <c r="L137" s="11"/>
      <c r="M137" s="11"/>
      <c r="N137" s="11"/>
      <c r="O137" s="11"/>
      <c r="P137" s="11"/>
      <c r="Q137" s="11"/>
      <c r="R137" s="11"/>
      <c r="S137" s="11"/>
      <c r="T137" s="11"/>
      <c r="U137" s="11"/>
      <c r="V137" s="11"/>
      <c r="W137" s="11"/>
      <c r="X137" s="11"/>
      <c r="Y137" s="11"/>
      <c r="Z137" s="15"/>
      <c r="AA137" s="11"/>
      <c r="AB137" s="11"/>
      <c r="AC137" s="11"/>
      <c r="AD137" s="11"/>
      <c r="AE137" s="11"/>
    </row>
    <row r="138">
      <c r="A138" s="348">
        <v>10138.0</v>
      </c>
      <c r="B138" s="17" t="s">
        <v>2523</v>
      </c>
      <c r="C138" s="279">
        <v>592.0</v>
      </c>
      <c r="D138" s="280">
        <v>45783.0</v>
      </c>
      <c r="E138" s="280">
        <v>45921.0</v>
      </c>
      <c r="F138" s="20" t="s">
        <v>26</v>
      </c>
      <c r="G138" s="20" t="s">
        <v>2367</v>
      </c>
      <c r="H138" s="11"/>
      <c r="I138" s="11"/>
      <c r="J138" s="11"/>
      <c r="K138" s="11"/>
      <c r="L138" s="11"/>
      <c r="M138" s="11"/>
      <c r="N138" s="11"/>
      <c r="O138" s="11"/>
      <c r="P138" s="11"/>
      <c r="Q138" s="11"/>
      <c r="R138" s="11"/>
      <c r="S138" s="11"/>
      <c r="T138" s="11"/>
      <c r="U138" s="11"/>
      <c r="V138" s="11"/>
      <c r="W138" s="11"/>
      <c r="X138" s="11"/>
      <c r="Y138" s="11"/>
      <c r="Z138" s="15"/>
      <c r="AA138" s="11"/>
      <c r="AB138" s="11"/>
      <c r="AC138" s="11"/>
      <c r="AD138" s="11"/>
      <c r="AE138" s="11"/>
    </row>
    <row r="139">
      <c r="A139" s="348">
        <v>10139.0</v>
      </c>
      <c r="B139" s="17" t="s">
        <v>2524</v>
      </c>
      <c r="C139" s="279">
        <v>92.0</v>
      </c>
      <c r="D139" s="280">
        <v>45783.0</v>
      </c>
      <c r="E139" s="280">
        <v>45921.0</v>
      </c>
      <c r="F139" s="20" t="s">
        <v>26</v>
      </c>
      <c r="G139" s="20" t="s">
        <v>2525</v>
      </c>
      <c r="H139" s="11"/>
      <c r="I139" s="11"/>
      <c r="J139" s="11"/>
      <c r="K139" s="11"/>
      <c r="L139" s="11"/>
      <c r="M139" s="11"/>
      <c r="N139" s="11"/>
      <c r="O139" s="11"/>
      <c r="P139" s="11"/>
      <c r="Q139" s="11"/>
      <c r="R139" s="11"/>
      <c r="S139" s="11"/>
      <c r="T139" s="11"/>
      <c r="U139" s="11"/>
      <c r="V139" s="11"/>
      <c r="W139" s="11"/>
      <c r="X139" s="11"/>
      <c r="Y139" s="11"/>
      <c r="Z139" s="15"/>
      <c r="AA139" s="11"/>
      <c r="AB139" s="11"/>
      <c r="AC139" s="11"/>
      <c r="AD139" s="11"/>
      <c r="AE139" s="11"/>
    </row>
    <row r="140">
      <c r="A140" s="348">
        <v>10140.0</v>
      </c>
      <c r="B140" s="17" t="s">
        <v>2526</v>
      </c>
      <c r="C140" s="279">
        <v>1431.0</v>
      </c>
      <c r="D140" s="280">
        <v>45783.0</v>
      </c>
      <c r="E140" s="280">
        <v>45921.0</v>
      </c>
      <c r="F140" s="20" t="s">
        <v>26</v>
      </c>
      <c r="G140" s="20" t="s">
        <v>2342</v>
      </c>
      <c r="H140" s="11"/>
      <c r="I140" s="11"/>
      <c r="J140" s="11"/>
      <c r="K140" s="11"/>
      <c r="L140" s="11"/>
      <c r="M140" s="11"/>
      <c r="N140" s="11"/>
      <c r="O140" s="11"/>
      <c r="P140" s="11"/>
      <c r="Q140" s="11"/>
      <c r="R140" s="11"/>
      <c r="S140" s="11"/>
      <c r="T140" s="11"/>
      <c r="U140" s="11"/>
      <c r="V140" s="11"/>
      <c r="W140" s="11"/>
      <c r="X140" s="11"/>
      <c r="Y140" s="11"/>
      <c r="Z140" s="15"/>
      <c r="AA140" s="11"/>
      <c r="AB140" s="11"/>
      <c r="AC140" s="11"/>
      <c r="AD140" s="11"/>
      <c r="AE140" s="11"/>
    </row>
    <row r="141">
      <c r="A141" s="348">
        <v>10141.0</v>
      </c>
      <c r="B141" s="17" t="s">
        <v>2527</v>
      </c>
      <c r="C141" s="279">
        <v>277.0</v>
      </c>
      <c r="D141" s="280">
        <v>45783.0</v>
      </c>
      <c r="E141" s="280">
        <v>45921.0</v>
      </c>
      <c r="F141" s="20" t="s">
        <v>26</v>
      </c>
      <c r="G141" s="20" t="s">
        <v>2367</v>
      </c>
      <c r="H141" s="11"/>
      <c r="I141" s="11"/>
      <c r="J141" s="11"/>
      <c r="K141" s="11"/>
      <c r="L141" s="11"/>
      <c r="M141" s="11"/>
      <c r="N141" s="11"/>
      <c r="O141" s="11"/>
      <c r="P141" s="11"/>
      <c r="Q141" s="11"/>
      <c r="R141" s="11"/>
      <c r="S141" s="11"/>
      <c r="T141" s="11"/>
      <c r="U141" s="11"/>
      <c r="V141" s="11"/>
      <c r="W141" s="11"/>
      <c r="X141" s="11"/>
      <c r="Y141" s="11"/>
      <c r="Z141" s="15"/>
      <c r="AA141" s="11"/>
      <c r="AB141" s="11"/>
      <c r="AC141" s="11"/>
      <c r="AD141" s="11"/>
      <c r="AE141" s="11"/>
    </row>
    <row r="142">
      <c r="A142" s="348">
        <v>10142.0</v>
      </c>
      <c r="B142" s="17" t="s">
        <v>2528</v>
      </c>
      <c r="C142" s="279">
        <v>903.0</v>
      </c>
      <c r="D142" s="280">
        <v>45783.0</v>
      </c>
      <c r="E142" s="280">
        <v>45921.0</v>
      </c>
      <c r="F142" s="20" t="s">
        <v>26</v>
      </c>
      <c r="G142" s="20" t="s">
        <v>2342</v>
      </c>
      <c r="H142" s="11"/>
      <c r="I142" s="11"/>
      <c r="J142" s="11"/>
      <c r="K142" s="11"/>
      <c r="L142" s="11"/>
      <c r="M142" s="11"/>
      <c r="N142" s="11"/>
      <c r="O142" s="11"/>
      <c r="P142" s="11"/>
      <c r="Q142" s="11"/>
      <c r="R142" s="11"/>
      <c r="S142" s="11"/>
      <c r="T142" s="11"/>
      <c r="U142" s="11"/>
      <c r="V142" s="11"/>
      <c r="W142" s="11"/>
      <c r="X142" s="11"/>
      <c r="Y142" s="11"/>
      <c r="Z142" s="15"/>
      <c r="AA142" s="11"/>
      <c r="AB142" s="11"/>
      <c r="AC142" s="11"/>
      <c r="AD142" s="11"/>
      <c r="AE142" s="11"/>
    </row>
    <row r="143">
      <c r="A143" s="350">
        <v>10143.0</v>
      </c>
      <c r="B143" s="33" t="s">
        <v>2529</v>
      </c>
      <c r="C143" s="354">
        <v>150.0</v>
      </c>
      <c r="D143" s="265">
        <v>45783.0</v>
      </c>
      <c r="E143" s="36"/>
      <c r="F143" s="36" t="s">
        <v>126</v>
      </c>
      <c r="G143" s="265">
        <v>45786.0</v>
      </c>
      <c r="H143" s="15"/>
      <c r="I143" s="15">
        <v>0.0</v>
      </c>
      <c r="J143" s="15" t="s">
        <v>45</v>
      </c>
      <c r="K143" s="15">
        <v>0.0</v>
      </c>
      <c r="L143" s="15" t="s">
        <v>45</v>
      </c>
      <c r="M143" s="15" t="s">
        <v>45</v>
      </c>
      <c r="N143" s="15" t="s">
        <v>45</v>
      </c>
      <c r="O143" s="15">
        <v>0.0</v>
      </c>
      <c r="P143" s="15">
        <v>0.0</v>
      </c>
      <c r="Q143" s="15">
        <v>0.0</v>
      </c>
      <c r="R143" s="15">
        <v>0.0</v>
      </c>
      <c r="S143" s="15">
        <v>0.0</v>
      </c>
      <c r="T143" s="15">
        <v>0.0</v>
      </c>
      <c r="U143" s="15">
        <v>0.0</v>
      </c>
      <c r="V143" s="36" t="s">
        <v>44</v>
      </c>
      <c r="W143" s="36" t="s">
        <v>2515</v>
      </c>
      <c r="X143" s="15" t="s">
        <v>45</v>
      </c>
      <c r="Y143" s="15" t="s">
        <v>45</v>
      </c>
      <c r="Z143" s="36"/>
      <c r="AA143" s="11"/>
      <c r="AB143" s="11"/>
      <c r="AC143" s="11"/>
      <c r="AD143" s="11"/>
      <c r="AE143" s="11"/>
    </row>
    <row r="144">
      <c r="A144" s="350">
        <v>10144.0</v>
      </c>
      <c r="B144" s="33" t="s">
        <v>2530</v>
      </c>
      <c r="C144" s="354">
        <v>955.0</v>
      </c>
      <c r="D144" s="265">
        <v>45783.0</v>
      </c>
      <c r="E144" s="36"/>
      <c r="F144" s="36" t="s">
        <v>126</v>
      </c>
      <c r="G144" s="265">
        <v>45785.0</v>
      </c>
      <c r="H144" s="15"/>
      <c r="I144" s="15">
        <v>0.0</v>
      </c>
      <c r="J144" s="15" t="s">
        <v>45</v>
      </c>
      <c r="K144" s="15">
        <v>0.0</v>
      </c>
      <c r="L144" s="15" t="s">
        <v>45</v>
      </c>
      <c r="M144" s="15" t="s">
        <v>45</v>
      </c>
      <c r="N144" s="15" t="s">
        <v>45</v>
      </c>
      <c r="O144" s="15">
        <v>0.0</v>
      </c>
      <c r="P144" s="15">
        <v>0.0</v>
      </c>
      <c r="Q144" s="15">
        <v>0.0</v>
      </c>
      <c r="R144" s="15">
        <v>0.0</v>
      </c>
      <c r="S144" s="15">
        <v>0.0</v>
      </c>
      <c r="T144" s="15">
        <v>0.0</v>
      </c>
      <c r="U144" s="15">
        <v>0.0</v>
      </c>
      <c r="V144" s="15" t="s">
        <v>45</v>
      </c>
      <c r="W144" s="15"/>
      <c r="X144" s="15" t="s">
        <v>45</v>
      </c>
      <c r="Y144" s="15" t="s">
        <v>45</v>
      </c>
      <c r="Z144" s="36"/>
      <c r="AA144" s="11"/>
      <c r="AB144" s="11"/>
      <c r="AC144" s="11"/>
      <c r="AD144" s="11"/>
      <c r="AE144" s="11"/>
    </row>
    <row r="145">
      <c r="A145" s="350">
        <v>10145.0</v>
      </c>
      <c r="B145" s="33" t="s">
        <v>2531</v>
      </c>
      <c r="C145" s="354">
        <v>125.0</v>
      </c>
      <c r="D145" s="265">
        <v>45783.0</v>
      </c>
      <c r="E145" s="36"/>
      <c r="F145" s="36" t="s">
        <v>126</v>
      </c>
      <c r="G145" s="265">
        <v>45825.0</v>
      </c>
      <c r="H145" s="11"/>
      <c r="I145" s="15">
        <v>0.0</v>
      </c>
      <c r="J145" s="15" t="s">
        <v>265</v>
      </c>
      <c r="K145" s="15">
        <v>0.0</v>
      </c>
      <c r="L145" s="15" t="s">
        <v>45</v>
      </c>
      <c r="M145" s="15" t="s">
        <v>265</v>
      </c>
      <c r="N145" s="15" t="s">
        <v>45</v>
      </c>
      <c r="O145" s="15">
        <v>0.0</v>
      </c>
      <c r="P145" s="15">
        <v>250.0</v>
      </c>
      <c r="Q145" s="15">
        <v>0.0</v>
      </c>
      <c r="R145" s="15">
        <v>2.0</v>
      </c>
      <c r="S145" s="15">
        <v>0.0</v>
      </c>
      <c r="T145" s="15">
        <v>0.0</v>
      </c>
      <c r="U145" s="15">
        <v>0.0</v>
      </c>
      <c r="V145" s="36" t="s">
        <v>44</v>
      </c>
      <c r="W145" s="36" t="s">
        <v>2515</v>
      </c>
      <c r="X145" s="15" t="s">
        <v>45</v>
      </c>
      <c r="Y145" s="15" t="s">
        <v>45</v>
      </c>
      <c r="Z145" s="36"/>
      <c r="AA145" s="11"/>
      <c r="AB145" s="11"/>
      <c r="AC145" s="11"/>
      <c r="AD145" s="11"/>
      <c r="AE145" s="11"/>
    </row>
    <row r="146">
      <c r="A146" s="348">
        <v>10146.0</v>
      </c>
      <c r="B146" s="17" t="s">
        <v>2532</v>
      </c>
      <c r="C146" s="279">
        <v>1763.0</v>
      </c>
      <c r="D146" s="280">
        <v>45783.0</v>
      </c>
      <c r="E146" s="378">
        <v>45947.0</v>
      </c>
      <c r="F146" s="20" t="s">
        <v>26</v>
      </c>
      <c r="G146" s="11"/>
      <c r="H146" s="11"/>
      <c r="I146" s="11"/>
      <c r="J146" s="11"/>
      <c r="K146" s="11"/>
      <c r="L146" s="11"/>
      <c r="M146" s="11"/>
      <c r="N146" s="11"/>
      <c r="O146" s="11"/>
      <c r="P146" s="11"/>
      <c r="Q146" s="11"/>
      <c r="R146" s="11"/>
      <c r="S146" s="11"/>
      <c r="T146" s="11"/>
      <c r="U146" s="11"/>
      <c r="V146" s="11"/>
      <c r="W146" s="11"/>
      <c r="X146" s="11"/>
      <c r="Y146" s="11"/>
      <c r="Z146" s="15"/>
      <c r="AA146" s="11"/>
      <c r="AB146" s="11"/>
      <c r="AC146" s="11"/>
      <c r="AD146" s="11"/>
      <c r="AE146" s="11"/>
    </row>
    <row r="147">
      <c r="A147" s="348">
        <v>10147.0</v>
      </c>
      <c r="B147" s="17" t="s">
        <v>2533</v>
      </c>
      <c r="C147" s="279">
        <v>1454.0</v>
      </c>
      <c r="D147" s="280">
        <v>45783.0</v>
      </c>
      <c r="E147" s="378">
        <v>45947.0</v>
      </c>
      <c r="F147" s="20" t="s">
        <v>26</v>
      </c>
      <c r="G147" s="11"/>
      <c r="H147" s="11"/>
      <c r="I147" s="11"/>
      <c r="J147" s="11"/>
      <c r="K147" s="11"/>
      <c r="L147" s="11"/>
      <c r="M147" s="11"/>
      <c r="N147" s="11"/>
      <c r="O147" s="11"/>
      <c r="P147" s="11"/>
      <c r="Q147" s="11"/>
      <c r="R147" s="11"/>
      <c r="S147" s="11"/>
      <c r="T147" s="11"/>
      <c r="U147" s="11"/>
      <c r="V147" s="11"/>
      <c r="W147" s="11"/>
      <c r="X147" s="11"/>
      <c r="Y147" s="11"/>
      <c r="Z147" s="15"/>
      <c r="AA147" s="11"/>
      <c r="AB147" s="11"/>
      <c r="AC147" s="11"/>
      <c r="AD147" s="11"/>
      <c r="AE147" s="11"/>
    </row>
    <row r="148">
      <c r="A148" s="348">
        <v>10148.0</v>
      </c>
      <c r="B148" s="17" t="s">
        <v>2534</v>
      </c>
      <c r="C148" s="279">
        <v>39829.0</v>
      </c>
      <c r="D148" s="280">
        <v>45783.0</v>
      </c>
      <c r="E148" s="378">
        <v>45947.0</v>
      </c>
      <c r="F148" s="20" t="s">
        <v>26</v>
      </c>
      <c r="G148" s="11"/>
      <c r="H148" s="11"/>
      <c r="I148" s="11"/>
      <c r="J148" s="11"/>
      <c r="K148" s="11"/>
      <c r="L148" s="11"/>
      <c r="M148" s="11"/>
      <c r="N148" s="11"/>
      <c r="O148" s="11"/>
      <c r="P148" s="11"/>
      <c r="Q148" s="11"/>
      <c r="R148" s="11"/>
      <c r="S148" s="11"/>
      <c r="T148" s="11"/>
      <c r="U148" s="11"/>
      <c r="V148" s="11"/>
      <c r="W148" s="11"/>
      <c r="X148" s="11"/>
      <c r="Y148" s="11"/>
      <c r="Z148" s="15"/>
      <c r="AA148" s="11"/>
      <c r="AB148" s="11"/>
      <c r="AC148" s="11"/>
      <c r="AD148" s="11"/>
      <c r="AE148" s="11"/>
    </row>
    <row r="149">
      <c r="A149" s="348">
        <v>10149.0</v>
      </c>
      <c r="B149" s="17" t="s">
        <v>2535</v>
      </c>
      <c r="C149" s="279">
        <v>518.0</v>
      </c>
      <c r="D149" s="280">
        <v>45783.0</v>
      </c>
      <c r="E149" s="378">
        <v>45947.0</v>
      </c>
      <c r="F149" s="20" t="s">
        <v>26</v>
      </c>
      <c r="G149" s="11"/>
      <c r="H149" s="11"/>
      <c r="I149" s="11"/>
      <c r="J149" s="11"/>
      <c r="K149" s="11"/>
      <c r="L149" s="11"/>
      <c r="M149" s="11"/>
      <c r="N149" s="11"/>
      <c r="O149" s="11"/>
      <c r="P149" s="11"/>
      <c r="Q149" s="11"/>
      <c r="R149" s="11"/>
      <c r="S149" s="11"/>
      <c r="T149" s="11"/>
      <c r="U149" s="11"/>
      <c r="V149" s="11"/>
      <c r="W149" s="11"/>
      <c r="X149" s="11"/>
      <c r="Y149" s="11"/>
      <c r="Z149" s="15"/>
      <c r="AA149" s="11"/>
      <c r="AB149" s="11"/>
      <c r="AC149" s="11"/>
      <c r="AD149" s="11"/>
      <c r="AE149" s="11"/>
    </row>
    <row r="150">
      <c r="A150" s="350">
        <v>10150.0</v>
      </c>
      <c r="B150" s="33" t="s">
        <v>2536</v>
      </c>
      <c r="C150" s="354">
        <v>380.0</v>
      </c>
      <c r="D150" s="265">
        <v>45783.0</v>
      </c>
      <c r="E150" s="36"/>
      <c r="F150" s="36" t="s">
        <v>126</v>
      </c>
      <c r="G150" s="265">
        <v>45784.0</v>
      </c>
      <c r="H150" s="15"/>
      <c r="I150" s="15">
        <v>0.0</v>
      </c>
      <c r="J150" s="15" t="s">
        <v>45</v>
      </c>
      <c r="K150" s="15">
        <v>0.0</v>
      </c>
      <c r="L150" s="15" t="s">
        <v>45</v>
      </c>
      <c r="M150" s="15" t="s">
        <v>45</v>
      </c>
      <c r="N150" s="15" t="s">
        <v>45</v>
      </c>
      <c r="O150" s="15">
        <v>0.0</v>
      </c>
      <c r="P150" s="15">
        <v>0.0</v>
      </c>
      <c r="Q150" s="15">
        <v>0.0</v>
      </c>
      <c r="R150" s="15">
        <v>0.0</v>
      </c>
      <c r="S150" s="15">
        <v>0.0</v>
      </c>
      <c r="T150" s="15">
        <v>0.0</v>
      </c>
      <c r="U150" s="15">
        <v>0.0</v>
      </c>
      <c r="V150" s="36" t="s">
        <v>44</v>
      </c>
      <c r="W150" s="36" t="s">
        <v>2515</v>
      </c>
      <c r="X150" s="15" t="s">
        <v>45</v>
      </c>
      <c r="Y150" s="15" t="s">
        <v>45</v>
      </c>
      <c r="Z150" s="36"/>
      <c r="AA150" s="11"/>
      <c r="AB150" s="11"/>
      <c r="AC150" s="11"/>
      <c r="AD150" s="11"/>
      <c r="AE150" s="11"/>
    </row>
    <row r="151">
      <c r="A151" s="348">
        <v>10151.0</v>
      </c>
      <c r="B151" s="17" t="s">
        <v>2537</v>
      </c>
      <c r="C151" s="279">
        <v>206.0</v>
      </c>
      <c r="D151" s="280">
        <v>45783.0</v>
      </c>
      <c r="E151" s="378">
        <v>45947.0</v>
      </c>
      <c r="F151" s="20" t="s">
        <v>26</v>
      </c>
      <c r="G151" s="11"/>
      <c r="H151" s="11"/>
      <c r="I151" s="11"/>
      <c r="J151" s="11"/>
      <c r="K151" s="11"/>
      <c r="L151" s="11"/>
      <c r="M151" s="11"/>
      <c r="N151" s="11"/>
      <c r="O151" s="11"/>
      <c r="P151" s="11"/>
      <c r="Q151" s="11"/>
      <c r="R151" s="11"/>
      <c r="S151" s="11"/>
      <c r="T151" s="11"/>
      <c r="U151" s="11"/>
      <c r="V151" s="11"/>
      <c r="W151" s="11"/>
      <c r="X151" s="11"/>
      <c r="Y151" s="11"/>
      <c r="Z151" s="15"/>
      <c r="AA151" s="11"/>
      <c r="AB151" s="11"/>
      <c r="AC151" s="11"/>
      <c r="AD151" s="11"/>
      <c r="AE151" s="11"/>
    </row>
    <row r="152">
      <c r="A152" s="348">
        <v>10152.0</v>
      </c>
      <c r="B152" s="17" t="s">
        <v>2538</v>
      </c>
      <c r="C152" s="279">
        <v>428.0</v>
      </c>
      <c r="D152" s="280">
        <v>45783.0</v>
      </c>
      <c r="E152" s="378">
        <v>45947.0</v>
      </c>
      <c r="F152" s="20" t="s">
        <v>26</v>
      </c>
      <c r="G152" s="11"/>
      <c r="H152" s="11"/>
      <c r="I152" s="11"/>
      <c r="J152" s="11"/>
      <c r="K152" s="11"/>
      <c r="L152" s="11"/>
      <c r="M152" s="11"/>
      <c r="N152" s="11"/>
      <c r="O152" s="11"/>
      <c r="P152" s="11"/>
      <c r="Q152" s="11"/>
      <c r="R152" s="11"/>
      <c r="S152" s="11"/>
      <c r="T152" s="11"/>
      <c r="U152" s="11"/>
      <c r="V152" s="11"/>
      <c r="W152" s="11"/>
      <c r="X152" s="11"/>
      <c r="Y152" s="11"/>
      <c r="Z152" s="15"/>
      <c r="AA152" s="11"/>
      <c r="AB152" s="11"/>
      <c r="AC152" s="11"/>
      <c r="AD152" s="11"/>
      <c r="AE152" s="11"/>
    </row>
    <row r="153">
      <c r="A153" s="348">
        <v>10153.0</v>
      </c>
      <c r="B153" s="17" t="s">
        <v>2539</v>
      </c>
      <c r="C153" s="279">
        <v>264.0</v>
      </c>
      <c r="D153" s="280">
        <v>45783.0</v>
      </c>
      <c r="E153" s="378">
        <v>45947.0</v>
      </c>
      <c r="F153" s="20" t="s">
        <v>26</v>
      </c>
      <c r="G153" s="11"/>
      <c r="H153" s="11"/>
      <c r="I153" s="11"/>
      <c r="J153" s="11"/>
      <c r="K153" s="11"/>
      <c r="L153" s="11"/>
      <c r="M153" s="11"/>
      <c r="N153" s="11"/>
      <c r="O153" s="11"/>
      <c r="P153" s="11"/>
      <c r="Q153" s="11"/>
      <c r="R153" s="11"/>
      <c r="S153" s="11"/>
      <c r="T153" s="11"/>
      <c r="U153" s="11"/>
      <c r="V153" s="11"/>
      <c r="W153" s="11"/>
      <c r="X153" s="11"/>
      <c r="Y153" s="11"/>
      <c r="Z153" s="15"/>
      <c r="AA153" s="11"/>
      <c r="AB153" s="11"/>
      <c r="AC153" s="11"/>
      <c r="AD153" s="11"/>
      <c r="AE153" s="11"/>
    </row>
    <row r="154">
      <c r="A154" s="348">
        <v>10154.0</v>
      </c>
      <c r="B154" s="17" t="s">
        <v>2540</v>
      </c>
      <c r="C154" s="279">
        <v>196.0</v>
      </c>
      <c r="D154" s="280">
        <v>45783.0</v>
      </c>
      <c r="E154" s="378">
        <v>45947.0</v>
      </c>
      <c r="F154" s="20" t="s">
        <v>26</v>
      </c>
      <c r="G154" s="11"/>
      <c r="H154" s="11"/>
      <c r="I154" s="11"/>
      <c r="J154" s="11"/>
      <c r="K154" s="11"/>
      <c r="L154" s="11"/>
      <c r="M154" s="11"/>
      <c r="N154" s="11"/>
      <c r="O154" s="11"/>
      <c r="P154" s="11"/>
      <c r="Q154" s="11"/>
      <c r="R154" s="11"/>
      <c r="S154" s="11"/>
      <c r="T154" s="11"/>
      <c r="U154" s="11"/>
      <c r="V154" s="11"/>
      <c r="W154" s="11"/>
      <c r="X154" s="11"/>
      <c r="Y154" s="11"/>
      <c r="Z154" s="15"/>
      <c r="AA154" s="11"/>
      <c r="AB154" s="11"/>
      <c r="AC154" s="11"/>
      <c r="AD154" s="11"/>
      <c r="AE154" s="11"/>
    </row>
    <row r="155">
      <c r="A155" s="348">
        <v>10155.0</v>
      </c>
      <c r="B155" s="17" t="s">
        <v>2541</v>
      </c>
      <c r="C155" s="279">
        <v>1180.0</v>
      </c>
      <c r="D155" s="280">
        <v>45783.0</v>
      </c>
      <c r="E155" s="378">
        <v>45947.0</v>
      </c>
      <c r="F155" s="20" t="s">
        <v>26</v>
      </c>
      <c r="G155" s="11"/>
      <c r="H155" s="11"/>
      <c r="I155" s="11"/>
      <c r="J155" s="11"/>
      <c r="K155" s="11"/>
      <c r="L155" s="11"/>
      <c r="M155" s="11"/>
      <c r="N155" s="11"/>
      <c r="O155" s="11"/>
      <c r="P155" s="11"/>
      <c r="Q155" s="11"/>
      <c r="R155" s="11"/>
      <c r="S155" s="11"/>
      <c r="T155" s="11"/>
      <c r="U155" s="11"/>
      <c r="V155" s="11"/>
      <c r="W155" s="11"/>
      <c r="X155" s="11"/>
      <c r="Y155" s="11"/>
      <c r="Z155" s="15"/>
      <c r="AA155" s="11"/>
      <c r="AB155" s="11"/>
      <c r="AC155" s="11"/>
      <c r="AD155" s="11"/>
      <c r="AE155" s="11"/>
    </row>
    <row r="156">
      <c r="A156" s="348">
        <v>10156.0</v>
      </c>
      <c r="B156" s="17" t="s">
        <v>2542</v>
      </c>
      <c r="C156" s="279">
        <v>94.0</v>
      </c>
      <c r="D156" s="280">
        <v>45783.0</v>
      </c>
      <c r="E156" s="378">
        <v>45947.0</v>
      </c>
      <c r="F156" s="20" t="s">
        <v>26</v>
      </c>
      <c r="G156" s="11"/>
      <c r="H156" s="11"/>
      <c r="I156" s="11"/>
      <c r="J156" s="11"/>
      <c r="K156" s="11"/>
      <c r="L156" s="11"/>
      <c r="M156" s="11"/>
      <c r="N156" s="11"/>
      <c r="O156" s="11"/>
      <c r="P156" s="11"/>
      <c r="Q156" s="11"/>
      <c r="R156" s="11"/>
      <c r="S156" s="11"/>
      <c r="T156" s="11"/>
      <c r="U156" s="11"/>
      <c r="V156" s="11"/>
      <c r="W156" s="11"/>
      <c r="X156" s="11"/>
      <c r="Y156" s="11"/>
      <c r="Z156" s="15"/>
      <c r="AA156" s="11"/>
      <c r="AB156" s="11"/>
      <c r="AC156" s="11"/>
      <c r="AD156" s="11"/>
      <c r="AE156" s="11"/>
    </row>
    <row r="157">
      <c r="A157" s="348">
        <v>10157.0</v>
      </c>
      <c r="B157" s="17" t="s">
        <v>2543</v>
      </c>
      <c r="C157" s="279">
        <v>259.0</v>
      </c>
      <c r="D157" s="280">
        <v>45783.0</v>
      </c>
      <c r="E157" s="378">
        <v>45947.0</v>
      </c>
      <c r="F157" s="20" t="s">
        <v>26</v>
      </c>
      <c r="G157" s="11"/>
      <c r="H157" s="11"/>
      <c r="I157" s="11"/>
      <c r="J157" s="11"/>
      <c r="K157" s="11"/>
      <c r="L157" s="11"/>
      <c r="M157" s="11"/>
      <c r="N157" s="11"/>
      <c r="O157" s="11"/>
      <c r="P157" s="11"/>
      <c r="Q157" s="11"/>
      <c r="R157" s="11"/>
      <c r="S157" s="11"/>
      <c r="T157" s="11"/>
      <c r="U157" s="11"/>
      <c r="V157" s="11"/>
      <c r="W157" s="11"/>
      <c r="X157" s="11"/>
      <c r="Y157" s="11"/>
      <c r="Z157" s="15"/>
      <c r="AA157" s="11"/>
      <c r="AB157" s="11"/>
      <c r="AC157" s="11"/>
      <c r="AD157" s="11"/>
      <c r="AE157" s="11"/>
    </row>
    <row r="158">
      <c r="A158" s="348">
        <v>10158.0</v>
      </c>
      <c r="B158" s="17" t="s">
        <v>2544</v>
      </c>
      <c r="C158" s="279">
        <v>368.0</v>
      </c>
      <c r="D158" s="280">
        <v>45783.0</v>
      </c>
      <c r="E158" s="378">
        <v>45947.0</v>
      </c>
      <c r="F158" s="20" t="s">
        <v>26</v>
      </c>
      <c r="G158" s="11"/>
      <c r="H158" s="11"/>
      <c r="I158" s="11"/>
      <c r="J158" s="11"/>
      <c r="K158" s="11"/>
      <c r="L158" s="11"/>
      <c r="M158" s="11"/>
      <c r="N158" s="11"/>
      <c r="O158" s="11"/>
      <c r="P158" s="11"/>
      <c r="Q158" s="11"/>
      <c r="R158" s="11"/>
      <c r="S158" s="11"/>
      <c r="T158" s="11"/>
      <c r="U158" s="11"/>
      <c r="V158" s="11"/>
      <c r="W158" s="11"/>
      <c r="X158" s="11"/>
      <c r="Y158" s="11"/>
      <c r="Z158" s="15"/>
      <c r="AA158" s="11"/>
      <c r="AB158" s="11"/>
      <c r="AC158" s="11"/>
      <c r="AD158" s="11"/>
      <c r="AE158" s="11"/>
    </row>
    <row r="159">
      <c r="A159" s="350">
        <v>10159.0</v>
      </c>
      <c r="B159" s="33" t="s">
        <v>2545</v>
      </c>
      <c r="C159" s="354">
        <v>320.0</v>
      </c>
      <c r="D159" s="265">
        <v>45783.0</v>
      </c>
      <c r="E159" s="36"/>
      <c r="F159" s="36" t="s">
        <v>126</v>
      </c>
      <c r="G159" s="265">
        <v>45796.0</v>
      </c>
      <c r="H159" s="11"/>
      <c r="I159" s="15">
        <v>0.0</v>
      </c>
      <c r="J159" s="15" t="s">
        <v>265</v>
      </c>
      <c r="K159" s="15">
        <v>0.0</v>
      </c>
      <c r="L159" s="15" t="s">
        <v>45</v>
      </c>
      <c r="M159" s="15" t="s">
        <v>265</v>
      </c>
      <c r="N159" s="15" t="s">
        <v>45</v>
      </c>
      <c r="O159" s="15">
        <v>0.0</v>
      </c>
      <c r="P159" s="15">
        <v>0.0</v>
      </c>
      <c r="Q159" s="15">
        <v>0.0</v>
      </c>
      <c r="R159" s="15">
        <v>0.0</v>
      </c>
      <c r="S159" s="15">
        <v>0.0</v>
      </c>
      <c r="T159" s="15">
        <v>0.0</v>
      </c>
      <c r="U159" s="15">
        <v>0.0</v>
      </c>
      <c r="V159" s="15" t="s">
        <v>44</v>
      </c>
      <c r="W159" s="15" t="s">
        <v>2546</v>
      </c>
      <c r="X159" s="15" t="s">
        <v>44</v>
      </c>
      <c r="Y159" s="15" t="s">
        <v>45</v>
      </c>
      <c r="Z159" s="36"/>
      <c r="AA159" s="11"/>
      <c r="AB159" s="11"/>
      <c r="AC159" s="11"/>
      <c r="AD159" s="11"/>
      <c r="AE159" s="11"/>
    </row>
    <row r="160">
      <c r="A160" s="348">
        <v>10160.0</v>
      </c>
      <c r="B160" s="17" t="s">
        <v>2547</v>
      </c>
      <c r="C160" s="279">
        <v>251.0</v>
      </c>
      <c r="D160" s="280">
        <v>45783.0</v>
      </c>
      <c r="E160" s="378">
        <v>45947.0</v>
      </c>
      <c r="F160" s="20" t="s">
        <v>26</v>
      </c>
      <c r="G160" s="11"/>
      <c r="H160" s="11"/>
      <c r="I160" s="11"/>
      <c r="J160" s="11"/>
      <c r="K160" s="11"/>
      <c r="L160" s="11"/>
      <c r="M160" s="11"/>
      <c r="N160" s="11"/>
      <c r="O160" s="11"/>
      <c r="P160" s="11"/>
      <c r="Q160" s="11"/>
      <c r="R160" s="11"/>
      <c r="S160" s="11"/>
      <c r="T160" s="11"/>
      <c r="U160" s="11"/>
      <c r="V160" s="11"/>
      <c r="W160" s="11"/>
      <c r="X160" s="11"/>
      <c r="Y160" s="11"/>
      <c r="Z160" s="15"/>
      <c r="AA160" s="11"/>
      <c r="AB160" s="11"/>
      <c r="AC160" s="11"/>
      <c r="AD160" s="11"/>
      <c r="AE160" s="11"/>
    </row>
    <row r="161">
      <c r="A161" s="370">
        <v>10161.0</v>
      </c>
      <c r="B161" s="17" t="s">
        <v>2548</v>
      </c>
      <c r="C161" s="279">
        <v>81.0</v>
      </c>
      <c r="D161" s="280">
        <v>45783.0</v>
      </c>
      <c r="E161" s="378">
        <v>45947.0</v>
      </c>
      <c r="F161" s="20" t="s">
        <v>26</v>
      </c>
      <c r="G161" s="11"/>
      <c r="H161" s="11"/>
      <c r="I161" s="11"/>
      <c r="J161" s="11"/>
      <c r="K161" s="11"/>
      <c r="L161" s="11"/>
      <c r="M161" s="11"/>
      <c r="N161" s="11"/>
      <c r="O161" s="11"/>
      <c r="P161" s="11"/>
      <c r="Q161" s="11"/>
      <c r="R161" s="11"/>
      <c r="S161" s="11"/>
      <c r="T161" s="11"/>
      <c r="U161" s="11"/>
      <c r="V161" s="11"/>
      <c r="W161" s="11"/>
      <c r="X161" s="11"/>
      <c r="Y161" s="11"/>
      <c r="Z161" s="15"/>
      <c r="AA161" s="11"/>
      <c r="AB161" s="11"/>
      <c r="AC161" s="11"/>
      <c r="AD161" s="11"/>
      <c r="AE161" s="11"/>
    </row>
    <row r="162">
      <c r="A162" s="350">
        <v>10162.0</v>
      </c>
      <c r="B162" s="33" t="s">
        <v>2549</v>
      </c>
      <c r="C162" s="354">
        <v>537.0</v>
      </c>
      <c r="D162" s="265">
        <v>45783.0</v>
      </c>
      <c r="E162" s="36"/>
      <c r="F162" s="36" t="s">
        <v>126</v>
      </c>
      <c r="G162" s="265">
        <v>45802.0</v>
      </c>
      <c r="H162" s="11"/>
      <c r="I162" s="15">
        <v>0.0</v>
      </c>
      <c r="J162" s="15" t="s">
        <v>265</v>
      </c>
      <c r="K162" s="15">
        <v>0.0</v>
      </c>
      <c r="L162" s="15" t="s">
        <v>45</v>
      </c>
      <c r="M162" s="15" t="s">
        <v>265</v>
      </c>
      <c r="N162" s="15" t="s">
        <v>45</v>
      </c>
      <c r="O162" s="15">
        <v>0.0</v>
      </c>
      <c r="P162" s="15">
        <v>0.0</v>
      </c>
      <c r="Q162" s="15">
        <v>0.0</v>
      </c>
      <c r="R162" s="15">
        <v>0.0</v>
      </c>
      <c r="S162" s="15">
        <v>0.0</v>
      </c>
      <c r="T162" s="15">
        <v>0.0</v>
      </c>
      <c r="U162" s="15">
        <v>0.0</v>
      </c>
      <c r="V162" s="11"/>
      <c r="W162" s="11"/>
      <c r="X162" s="11"/>
      <c r="Y162" s="11"/>
      <c r="Z162" s="36"/>
      <c r="AA162" s="11"/>
      <c r="AB162" s="11"/>
      <c r="AC162" s="11"/>
      <c r="AD162" s="11"/>
      <c r="AE162" s="11"/>
    </row>
    <row r="163">
      <c r="A163" s="348">
        <v>10163.0</v>
      </c>
      <c r="B163" s="17" t="s">
        <v>2550</v>
      </c>
      <c r="C163" s="279">
        <v>248.0</v>
      </c>
      <c r="D163" s="280">
        <v>45783.0</v>
      </c>
      <c r="E163" s="378">
        <v>45947.0</v>
      </c>
      <c r="F163" s="20" t="s">
        <v>26</v>
      </c>
      <c r="G163" s="15" t="s">
        <v>2551</v>
      </c>
      <c r="H163" s="11"/>
      <c r="I163" s="11"/>
      <c r="J163" s="11"/>
      <c r="K163" s="11"/>
      <c r="L163" s="11"/>
      <c r="M163" s="11"/>
      <c r="N163" s="11"/>
      <c r="O163" s="11"/>
      <c r="P163" s="11"/>
      <c r="Q163" s="11"/>
      <c r="R163" s="11"/>
      <c r="S163" s="11"/>
      <c r="T163" s="11"/>
      <c r="U163" s="11"/>
      <c r="V163" s="11"/>
      <c r="W163" s="11"/>
      <c r="X163" s="11"/>
      <c r="Y163" s="11"/>
      <c r="Z163" s="15"/>
      <c r="AA163" s="11"/>
      <c r="AB163" s="11"/>
      <c r="AC163" s="11"/>
      <c r="AD163" s="11"/>
      <c r="AE163" s="11"/>
    </row>
    <row r="164">
      <c r="A164" s="350">
        <v>10164.0</v>
      </c>
      <c r="B164" s="33" t="s">
        <v>2552</v>
      </c>
      <c r="C164" s="354">
        <v>702.0</v>
      </c>
      <c r="D164" s="265">
        <v>45783.0</v>
      </c>
      <c r="E164" s="36"/>
      <c r="F164" s="36" t="s">
        <v>126</v>
      </c>
      <c r="G164" s="265">
        <v>45796.0</v>
      </c>
      <c r="H164" s="11"/>
      <c r="I164" s="15">
        <v>0.0</v>
      </c>
      <c r="J164" s="15" t="s">
        <v>265</v>
      </c>
      <c r="K164" s="15">
        <v>0.0</v>
      </c>
      <c r="L164" s="15" t="s">
        <v>45</v>
      </c>
      <c r="M164" s="15" t="s">
        <v>265</v>
      </c>
      <c r="N164" s="15" t="s">
        <v>45</v>
      </c>
      <c r="O164" s="15">
        <v>0.0</v>
      </c>
      <c r="P164" s="15">
        <v>0.0</v>
      </c>
      <c r="Q164" s="15">
        <v>0.0</v>
      </c>
      <c r="R164" s="15">
        <v>0.0</v>
      </c>
      <c r="S164" s="15">
        <v>0.0</v>
      </c>
      <c r="T164" s="15">
        <v>0.0</v>
      </c>
      <c r="U164" s="15">
        <v>0.0</v>
      </c>
      <c r="V164" s="15" t="s">
        <v>44</v>
      </c>
      <c r="W164" s="15" t="s">
        <v>2515</v>
      </c>
      <c r="X164" s="11"/>
      <c r="Y164" s="11"/>
      <c r="Z164" s="36"/>
      <c r="AA164" s="11"/>
      <c r="AB164" s="11"/>
      <c r="AC164" s="11"/>
      <c r="AD164" s="11"/>
      <c r="AE164" s="11"/>
    </row>
    <row r="165">
      <c r="A165" s="348">
        <v>10165.0</v>
      </c>
      <c r="B165" s="17" t="s">
        <v>2553</v>
      </c>
      <c r="C165" s="279">
        <v>307.0</v>
      </c>
      <c r="D165" s="280">
        <v>45783.0</v>
      </c>
      <c r="E165" s="378">
        <v>45947.0</v>
      </c>
      <c r="F165" s="20" t="s">
        <v>26</v>
      </c>
      <c r="G165" s="11"/>
      <c r="H165" s="11"/>
      <c r="I165" s="11"/>
      <c r="J165" s="11"/>
      <c r="K165" s="11"/>
      <c r="L165" s="11"/>
      <c r="M165" s="11"/>
      <c r="N165" s="11"/>
      <c r="O165" s="11"/>
      <c r="P165" s="11"/>
      <c r="Q165" s="11"/>
      <c r="R165" s="11"/>
      <c r="S165" s="11"/>
      <c r="T165" s="11"/>
      <c r="U165" s="11"/>
      <c r="V165" s="11"/>
      <c r="W165" s="11"/>
      <c r="X165" s="11"/>
      <c r="Y165" s="11"/>
      <c r="Z165" s="15"/>
      <c r="AA165" s="11"/>
      <c r="AB165" s="11"/>
      <c r="AC165" s="11"/>
      <c r="AD165" s="11"/>
      <c r="AE165" s="11"/>
    </row>
    <row r="166">
      <c r="A166" s="348">
        <v>10166.0</v>
      </c>
      <c r="B166" s="17" t="s">
        <v>2554</v>
      </c>
      <c r="C166" s="279">
        <v>322.0</v>
      </c>
      <c r="D166" s="280">
        <v>45783.0</v>
      </c>
      <c r="E166" s="378">
        <v>45947.0</v>
      </c>
      <c r="F166" s="20" t="s">
        <v>26</v>
      </c>
      <c r="G166" s="11"/>
      <c r="H166" s="11"/>
      <c r="I166" s="11"/>
      <c r="J166" s="11"/>
      <c r="K166" s="11"/>
      <c r="L166" s="11"/>
      <c r="M166" s="11"/>
      <c r="N166" s="11"/>
      <c r="O166" s="11"/>
      <c r="P166" s="11"/>
      <c r="Q166" s="11"/>
      <c r="R166" s="11"/>
      <c r="S166" s="11"/>
      <c r="T166" s="11"/>
      <c r="U166" s="11"/>
      <c r="V166" s="11"/>
      <c r="W166" s="11"/>
      <c r="X166" s="11"/>
      <c r="Y166" s="11"/>
      <c r="Z166" s="15"/>
      <c r="AA166" s="11"/>
      <c r="AB166" s="11"/>
      <c r="AC166" s="11"/>
      <c r="AD166" s="11"/>
      <c r="AE166" s="11"/>
    </row>
    <row r="167">
      <c r="A167" s="350">
        <v>10167.0</v>
      </c>
      <c r="B167" s="33" t="s">
        <v>2555</v>
      </c>
      <c r="C167" s="354">
        <v>286.0</v>
      </c>
      <c r="D167" s="265">
        <v>45783.0</v>
      </c>
      <c r="E167" s="36"/>
      <c r="F167" s="36" t="s">
        <v>126</v>
      </c>
      <c r="G167" s="36" t="s">
        <v>90</v>
      </c>
      <c r="H167" s="11"/>
      <c r="I167" s="15">
        <v>0.0</v>
      </c>
      <c r="J167" s="15" t="s">
        <v>265</v>
      </c>
      <c r="K167" s="15">
        <v>0.0</v>
      </c>
      <c r="L167" s="15" t="s">
        <v>45</v>
      </c>
      <c r="M167" s="15" t="s">
        <v>265</v>
      </c>
      <c r="N167" s="15" t="s">
        <v>45</v>
      </c>
      <c r="O167" s="15">
        <v>0.0</v>
      </c>
      <c r="P167" s="15">
        <v>0.0</v>
      </c>
      <c r="Q167" s="15">
        <v>0.0</v>
      </c>
      <c r="R167" s="15">
        <v>0.0</v>
      </c>
      <c r="S167" s="15">
        <v>0.0</v>
      </c>
      <c r="T167" s="15">
        <v>0.0</v>
      </c>
      <c r="U167" s="15">
        <v>0.0</v>
      </c>
      <c r="V167" s="15" t="s">
        <v>45</v>
      </c>
      <c r="W167" s="15"/>
      <c r="X167" s="15" t="s">
        <v>45</v>
      </c>
      <c r="Y167" s="15" t="s">
        <v>45</v>
      </c>
      <c r="Z167" s="36"/>
      <c r="AA167" s="11"/>
      <c r="AB167" s="11"/>
      <c r="AC167" s="11"/>
      <c r="AD167" s="11"/>
      <c r="AE167" s="11"/>
    </row>
    <row r="168">
      <c r="A168" s="348">
        <v>10168.0</v>
      </c>
      <c r="B168" s="17" t="s">
        <v>2556</v>
      </c>
      <c r="C168" s="279">
        <v>292.0</v>
      </c>
      <c r="D168" s="280">
        <v>45783.0</v>
      </c>
      <c r="E168" s="378">
        <v>45947.0</v>
      </c>
      <c r="F168" s="20" t="s">
        <v>26</v>
      </c>
      <c r="G168" s="11"/>
      <c r="H168" s="11"/>
      <c r="I168" s="11"/>
      <c r="J168" s="11"/>
      <c r="K168" s="11"/>
      <c r="L168" s="11"/>
      <c r="M168" s="11"/>
      <c r="N168" s="11"/>
      <c r="O168" s="11"/>
      <c r="P168" s="11"/>
      <c r="Q168" s="11"/>
      <c r="R168" s="11"/>
      <c r="S168" s="11"/>
      <c r="T168" s="11"/>
      <c r="U168" s="11"/>
      <c r="V168" s="11"/>
      <c r="W168" s="11"/>
      <c r="X168" s="11"/>
      <c r="Y168" s="11"/>
      <c r="Z168" s="15"/>
      <c r="AA168" s="11"/>
      <c r="AB168" s="11"/>
      <c r="AC168" s="11"/>
      <c r="AD168" s="11"/>
      <c r="AE168" s="11"/>
    </row>
    <row r="169">
      <c r="A169" s="348">
        <v>10169.0</v>
      </c>
      <c r="B169" s="17" t="s">
        <v>2557</v>
      </c>
      <c r="C169" s="279">
        <v>465.0</v>
      </c>
      <c r="D169" s="280">
        <v>45783.0</v>
      </c>
      <c r="E169" s="378">
        <v>45947.0</v>
      </c>
      <c r="F169" s="20" t="s">
        <v>26</v>
      </c>
      <c r="G169" s="11"/>
      <c r="H169" s="11"/>
      <c r="I169" s="11"/>
      <c r="J169" s="11"/>
      <c r="K169" s="11"/>
      <c r="L169" s="11"/>
      <c r="M169" s="11"/>
      <c r="N169" s="11"/>
      <c r="O169" s="11"/>
      <c r="P169" s="11"/>
      <c r="Q169" s="11"/>
      <c r="R169" s="11"/>
      <c r="S169" s="11"/>
      <c r="T169" s="11"/>
      <c r="U169" s="11"/>
      <c r="V169" s="11"/>
      <c r="W169" s="11"/>
      <c r="X169" s="11"/>
      <c r="Y169" s="11"/>
      <c r="Z169" s="15"/>
      <c r="AA169" s="11"/>
      <c r="AB169" s="11"/>
      <c r="AC169" s="11"/>
      <c r="AD169" s="11"/>
      <c r="AE169" s="11"/>
    </row>
    <row r="170">
      <c r="A170" s="348">
        <v>10170.0</v>
      </c>
      <c r="B170" s="17" t="s">
        <v>2558</v>
      </c>
      <c r="C170" s="279">
        <v>247.0</v>
      </c>
      <c r="D170" s="280">
        <v>45783.0</v>
      </c>
      <c r="E170" s="378">
        <v>45947.0</v>
      </c>
      <c r="F170" s="20" t="s">
        <v>26</v>
      </c>
      <c r="G170" s="11"/>
      <c r="H170" s="11"/>
      <c r="I170" s="11"/>
      <c r="J170" s="11"/>
      <c r="K170" s="11"/>
      <c r="L170" s="11"/>
      <c r="M170" s="11"/>
      <c r="N170" s="11"/>
      <c r="O170" s="11"/>
      <c r="P170" s="11"/>
      <c r="Q170" s="11"/>
      <c r="R170" s="11"/>
      <c r="S170" s="11"/>
      <c r="T170" s="11"/>
      <c r="U170" s="11"/>
      <c r="V170" s="11"/>
      <c r="W170" s="11"/>
      <c r="X170" s="11"/>
      <c r="Y170" s="11"/>
      <c r="Z170" s="15"/>
      <c r="AA170" s="11"/>
      <c r="AB170" s="11"/>
      <c r="AC170" s="11"/>
      <c r="AD170" s="11"/>
      <c r="AE170" s="11"/>
    </row>
    <row r="171">
      <c r="A171" s="350">
        <v>10171.0</v>
      </c>
      <c r="B171" s="33" t="s">
        <v>2559</v>
      </c>
      <c r="C171" s="354">
        <v>379.0</v>
      </c>
      <c r="D171" s="265">
        <v>45783.0</v>
      </c>
      <c r="E171" s="36"/>
      <c r="F171" s="36" t="s">
        <v>126</v>
      </c>
      <c r="G171" s="265">
        <v>45785.0</v>
      </c>
      <c r="H171" s="15"/>
      <c r="I171" s="15">
        <v>0.0</v>
      </c>
      <c r="J171" s="15" t="s">
        <v>45</v>
      </c>
      <c r="K171" s="15">
        <v>0.0</v>
      </c>
      <c r="L171" s="15" t="s">
        <v>45</v>
      </c>
      <c r="M171" s="15" t="s">
        <v>45</v>
      </c>
      <c r="N171" s="15" t="s">
        <v>45</v>
      </c>
      <c r="O171" s="15">
        <v>0.0</v>
      </c>
      <c r="P171" s="15">
        <v>0.0</v>
      </c>
      <c r="Q171" s="15">
        <v>0.0</v>
      </c>
      <c r="R171" s="15">
        <v>0.0</v>
      </c>
      <c r="S171" s="15">
        <v>0.0</v>
      </c>
      <c r="T171" s="15">
        <v>0.0</v>
      </c>
      <c r="U171" s="15">
        <v>0.0</v>
      </c>
      <c r="V171" s="15" t="s">
        <v>44</v>
      </c>
      <c r="W171" s="15" t="s">
        <v>2515</v>
      </c>
      <c r="X171" s="15" t="s">
        <v>45</v>
      </c>
      <c r="Y171" s="15" t="s">
        <v>45</v>
      </c>
      <c r="Z171" s="36"/>
      <c r="AA171" s="11"/>
      <c r="AB171" s="11"/>
      <c r="AC171" s="11"/>
      <c r="AD171" s="11"/>
      <c r="AE171" s="11"/>
    </row>
    <row r="172">
      <c r="A172" s="348">
        <v>10172.0</v>
      </c>
      <c r="B172" s="17" t="s">
        <v>2560</v>
      </c>
      <c r="C172" s="279">
        <v>710.0</v>
      </c>
      <c r="D172" s="280">
        <v>45783.0</v>
      </c>
      <c r="E172" s="378">
        <v>45947.0</v>
      </c>
      <c r="F172" s="20" t="s">
        <v>26</v>
      </c>
      <c r="G172" s="11"/>
      <c r="H172" s="11"/>
      <c r="I172" s="11"/>
      <c r="J172" s="11"/>
      <c r="K172" s="11"/>
      <c r="L172" s="11"/>
      <c r="M172" s="11"/>
      <c r="N172" s="11"/>
      <c r="O172" s="11"/>
      <c r="P172" s="11"/>
      <c r="Q172" s="11"/>
      <c r="R172" s="11"/>
      <c r="S172" s="11"/>
      <c r="T172" s="11"/>
      <c r="U172" s="11"/>
      <c r="V172" s="11"/>
      <c r="W172" s="11"/>
      <c r="X172" s="11"/>
      <c r="Y172" s="11"/>
      <c r="Z172" s="15"/>
      <c r="AA172" s="11"/>
      <c r="AB172" s="11"/>
      <c r="AC172" s="11"/>
      <c r="AD172" s="11"/>
      <c r="AE172" s="11"/>
    </row>
    <row r="173">
      <c r="A173" s="348">
        <v>10173.0</v>
      </c>
      <c r="B173" s="17" t="s">
        <v>2561</v>
      </c>
      <c r="C173" s="279">
        <v>994.0</v>
      </c>
      <c r="D173" s="280">
        <v>45783.0</v>
      </c>
      <c r="E173" s="378">
        <v>45947.0</v>
      </c>
      <c r="F173" s="20" t="s">
        <v>26</v>
      </c>
      <c r="G173" s="11"/>
      <c r="H173" s="11"/>
      <c r="I173" s="11"/>
      <c r="J173" s="11"/>
      <c r="K173" s="11"/>
      <c r="L173" s="11"/>
      <c r="M173" s="11"/>
      <c r="N173" s="11"/>
      <c r="O173" s="11"/>
      <c r="P173" s="11"/>
      <c r="Q173" s="11"/>
      <c r="R173" s="11"/>
      <c r="S173" s="11"/>
      <c r="T173" s="11"/>
      <c r="U173" s="11"/>
      <c r="V173" s="11"/>
      <c r="W173" s="11"/>
      <c r="X173" s="11"/>
      <c r="Y173" s="11"/>
      <c r="Z173" s="15"/>
      <c r="AA173" s="11"/>
      <c r="AB173" s="11"/>
      <c r="AC173" s="11"/>
      <c r="AD173" s="11"/>
      <c r="AE173" s="11"/>
    </row>
    <row r="174">
      <c r="A174" s="348">
        <v>10174.0</v>
      </c>
      <c r="B174" s="17" t="s">
        <v>2562</v>
      </c>
      <c r="C174" s="279">
        <v>180.0</v>
      </c>
      <c r="D174" s="280">
        <v>45783.0</v>
      </c>
      <c r="E174" s="378">
        <v>45947.0</v>
      </c>
      <c r="F174" s="20" t="s">
        <v>26</v>
      </c>
      <c r="G174" s="11"/>
      <c r="H174" s="11"/>
      <c r="I174" s="11"/>
      <c r="J174" s="11"/>
      <c r="K174" s="11"/>
      <c r="L174" s="11"/>
      <c r="M174" s="11"/>
      <c r="N174" s="11"/>
      <c r="O174" s="11"/>
      <c r="P174" s="11"/>
      <c r="Q174" s="11"/>
      <c r="R174" s="11"/>
      <c r="S174" s="11"/>
      <c r="T174" s="11"/>
      <c r="U174" s="11"/>
      <c r="V174" s="11"/>
      <c r="W174" s="11"/>
      <c r="X174" s="11"/>
      <c r="Y174" s="11"/>
      <c r="Z174" s="15"/>
      <c r="AA174" s="11"/>
      <c r="AB174" s="11"/>
      <c r="AC174" s="11"/>
      <c r="AD174" s="11"/>
      <c r="AE174" s="11"/>
    </row>
    <row r="175">
      <c r="A175" s="348">
        <v>10175.0</v>
      </c>
      <c r="B175" s="17" t="s">
        <v>2563</v>
      </c>
      <c r="C175" s="279">
        <v>1482.0</v>
      </c>
      <c r="D175" s="280">
        <v>45783.0</v>
      </c>
      <c r="E175" s="378">
        <v>45947.0</v>
      </c>
      <c r="F175" s="20" t="s">
        <v>26</v>
      </c>
      <c r="G175" s="11"/>
      <c r="H175" s="11"/>
      <c r="I175" s="11"/>
      <c r="J175" s="11"/>
      <c r="K175" s="11"/>
      <c r="L175" s="11"/>
      <c r="M175" s="11"/>
      <c r="N175" s="11"/>
      <c r="O175" s="11"/>
      <c r="P175" s="11"/>
      <c r="Q175" s="11"/>
      <c r="R175" s="11"/>
      <c r="S175" s="11"/>
      <c r="T175" s="11"/>
      <c r="U175" s="11"/>
      <c r="V175" s="11"/>
      <c r="W175" s="11"/>
      <c r="X175" s="11"/>
      <c r="Y175" s="11"/>
      <c r="Z175" s="15"/>
      <c r="AA175" s="11"/>
      <c r="AB175" s="11"/>
      <c r="AC175" s="11"/>
      <c r="AD175" s="11"/>
      <c r="AE175" s="11"/>
    </row>
    <row r="176">
      <c r="A176" s="348">
        <v>10176.0</v>
      </c>
      <c r="B176" s="17" t="s">
        <v>2564</v>
      </c>
      <c r="C176" s="279">
        <v>407.0</v>
      </c>
      <c r="D176" s="280">
        <v>45783.0</v>
      </c>
      <c r="E176" s="378">
        <v>45947.0</v>
      </c>
      <c r="F176" s="20" t="s">
        <v>26</v>
      </c>
      <c r="G176" s="11"/>
      <c r="H176" s="11"/>
      <c r="I176" s="11"/>
      <c r="J176" s="11"/>
      <c r="K176" s="11"/>
      <c r="L176" s="11"/>
      <c r="M176" s="11"/>
      <c r="N176" s="11"/>
      <c r="O176" s="11"/>
      <c r="P176" s="11"/>
      <c r="Q176" s="11"/>
      <c r="R176" s="11"/>
      <c r="S176" s="11"/>
      <c r="T176" s="11"/>
      <c r="U176" s="11"/>
      <c r="V176" s="11"/>
      <c r="W176" s="11"/>
      <c r="X176" s="11"/>
      <c r="Y176" s="11"/>
      <c r="Z176" s="15"/>
      <c r="AA176" s="11"/>
      <c r="AB176" s="11"/>
      <c r="AC176" s="11"/>
      <c r="AD176" s="11"/>
      <c r="AE176" s="11"/>
    </row>
    <row r="177">
      <c r="A177" s="355">
        <v>10177.0</v>
      </c>
      <c r="B177" s="356" t="s">
        <v>2565</v>
      </c>
      <c r="C177" s="357">
        <v>2056.0</v>
      </c>
      <c r="D177" s="358">
        <v>45783.0</v>
      </c>
      <c r="E177" s="358">
        <v>45812.0</v>
      </c>
      <c r="F177" s="308" t="s">
        <v>2355</v>
      </c>
      <c r="G177" s="308" t="s">
        <v>2566</v>
      </c>
      <c r="H177" s="358">
        <v>45848.0</v>
      </c>
      <c r="I177" s="308">
        <v>0.0</v>
      </c>
      <c r="J177" s="308" t="s">
        <v>265</v>
      </c>
      <c r="K177" s="308">
        <v>0.0</v>
      </c>
      <c r="L177" s="308" t="s">
        <v>45</v>
      </c>
      <c r="M177" s="308" t="s">
        <v>45</v>
      </c>
      <c r="N177" s="308" t="s">
        <v>45</v>
      </c>
      <c r="O177" s="308">
        <v>0.0</v>
      </c>
      <c r="P177" s="308">
        <v>0.0</v>
      </c>
      <c r="Q177" s="308">
        <v>0.0</v>
      </c>
      <c r="R177" s="308">
        <v>0.0</v>
      </c>
      <c r="S177" s="308">
        <v>0.0</v>
      </c>
      <c r="T177" s="308">
        <v>0.0</v>
      </c>
      <c r="U177" s="308">
        <v>0.0</v>
      </c>
      <c r="V177" s="308" t="s">
        <v>44</v>
      </c>
      <c r="W177" s="308"/>
      <c r="X177" s="308" t="s">
        <v>45</v>
      </c>
      <c r="Y177" s="308" t="s">
        <v>45</v>
      </c>
      <c r="Z177" s="308" t="s">
        <v>2567</v>
      </c>
      <c r="AA177" s="11"/>
      <c r="AB177" s="11"/>
      <c r="AC177" s="11"/>
      <c r="AD177" s="11"/>
      <c r="AE177" s="11"/>
    </row>
    <row r="178">
      <c r="A178" s="348">
        <v>10178.0</v>
      </c>
      <c r="B178" s="17" t="s">
        <v>2568</v>
      </c>
      <c r="C178" s="279">
        <v>769.0</v>
      </c>
      <c r="D178" s="280">
        <v>45783.0</v>
      </c>
      <c r="E178" s="378">
        <v>45947.0</v>
      </c>
      <c r="F178" s="20" t="s">
        <v>26</v>
      </c>
      <c r="G178" s="11"/>
      <c r="H178" s="11"/>
      <c r="I178" s="11"/>
      <c r="J178" s="11"/>
      <c r="K178" s="11"/>
      <c r="L178" s="11"/>
      <c r="M178" s="11"/>
      <c r="N178" s="11"/>
      <c r="O178" s="11"/>
      <c r="P178" s="11"/>
      <c r="Q178" s="11"/>
      <c r="R178" s="11"/>
      <c r="S178" s="11"/>
      <c r="T178" s="11"/>
      <c r="U178" s="11"/>
      <c r="V178" s="11"/>
      <c r="W178" s="11"/>
      <c r="X178" s="11"/>
      <c r="Y178" s="11"/>
      <c r="Z178" s="15"/>
      <c r="AA178" s="11"/>
      <c r="AB178" s="11"/>
      <c r="AC178" s="11"/>
      <c r="AD178" s="11"/>
      <c r="AE178" s="11"/>
    </row>
    <row r="179">
      <c r="A179" s="348">
        <v>10179.0</v>
      </c>
      <c r="B179" s="17" t="s">
        <v>2569</v>
      </c>
      <c r="C179" s="279">
        <v>301.0</v>
      </c>
      <c r="D179" s="280">
        <v>45783.0</v>
      </c>
      <c r="E179" s="378">
        <v>45947.0</v>
      </c>
      <c r="F179" s="20" t="s">
        <v>26</v>
      </c>
      <c r="G179" s="11"/>
      <c r="H179" s="11"/>
      <c r="I179" s="11"/>
      <c r="J179" s="11"/>
      <c r="K179" s="11"/>
      <c r="L179" s="11"/>
      <c r="M179" s="11"/>
      <c r="N179" s="11"/>
      <c r="O179" s="11"/>
      <c r="P179" s="11"/>
      <c r="Q179" s="11"/>
      <c r="R179" s="11"/>
      <c r="S179" s="11"/>
      <c r="T179" s="11"/>
      <c r="U179" s="11"/>
      <c r="V179" s="11"/>
      <c r="W179" s="11"/>
      <c r="X179" s="11"/>
      <c r="Y179" s="11"/>
      <c r="Z179" s="15"/>
      <c r="AA179" s="11"/>
      <c r="AB179" s="11"/>
      <c r="AC179" s="11"/>
      <c r="AD179" s="11"/>
      <c r="AE179" s="11"/>
    </row>
    <row r="180">
      <c r="A180" s="348">
        <v>10180.0</v>
      </c>
      <c r="B180" s="17" t="s">
        <v>2570</v>
      </c>
      <c r="C180" s="279">
        <v>7304.0</v>
      </c>
      <c r="D180" s="280">
        <v>45783.0</v>
      </c>
      <c r="E180" s="378">
        <v>45947.0</v>
      </c>
      <c r="F180" s="20" t="s">
        <v>26</v>
      </c>
      <c r="G180" s="11"/>
      <c r="H180" s="11"/>
      <c r="I180" s="11"/>
      <c r="J180" s="11"/>
      <c r="K180" s="11"/>
      <c r="L180" s="11"/>
      <c r="M180" s="11"/>
      <c r="N180" s="11"/>
      <c r="O180" s="11"/>
      <c r="P180" s="11"/>
      <c r="Q180" s="11"/>
      <c r="R180" s="11"/>
      <c r="S180" s="11"/>
      <c r="T180" s="11"/>
      <c r="U180" s="11"/>
      <c r="V180" s="11"/>
      <c r="W180" s="11"/>
      <c r="X180" s="11"/>
      <c r="Y180" s="11"/>
      <c r="Z180" s="15"/>
      <c r="AA180" s="11"/>
      <c r="AB180" s="11"/>
      <c r="AC180" s="11"/>
      <c r="AD180" s="21"/>
      <c r="AE180" s="21"/>
    </row>
    <row r="181">
      <c r="A181" s="350">
        <v>10181.0</v>
      </c>
      <c r="B181" s="33" t="s">
        <v>2571</v>
      </c>
      <c r="C181" s="354">
        <v>766.0</v>
      </c>
      <c r="D181" s="265">
        <v>45783.0</v>
      </c>
      <c r="E181" s="36"/>
      <c r="F181" s="36" t="s">
        <v>126</v>
      </c>
      <c r="G181" s="265">
        <v>45785.0</v>
      </c>
      <c r="H181" s="15"/>
      <c r="I181" s="15">
        <v>0.0</v>
      </c>
      <c r="J181" s="15" t="s">
        <v>265</v>
      </c>
      <c r="K181" s="15">
        <v>0.0</v>
      </c>
      <c r="L181" s="15" t="s">
        <v>45</v>
      </c>
      <c r="M181" s="15" t="s">
        <v>265</v>
      </c>
      <c r="N181" s="15" t="s">
        <v>45</v>
      </c>
      <c r="O181" s="15">
        <v>0.0</v>
      </c>
      <c r="P181" s="15">
        <v>0.0</v>
      </c>
      <c r="Q181" s="368">
        <v>238.0</v>
      </c>
      <c r="R181" s="15">
        <v>2.0</v>
      </c>
      <c r="S181" s="15">
        <v>0.0</v>
      </c>
      <c r="T181" s="15">
        <v>0.0</v>
      </c>
      <c r="U181" s="15">
        <v>0.0</v>
      </c>
      <c r="V181" s="15" t="s">
        <v>44</v>
      </c>
      <c r="W181" s="15" t="s">
        <v>2515</v>
      </c>
      <c r="X181" s="15" t="s">
        <v>45</v>
      </c>
      <c r="Y181" s="15" t="s">
        <v>45</v>
      </c>
      <c r="Z181" s="36"/>
      <c r="AA181" s="11"/>
      <c r="AB181" s="11"/>
      <c r="AC181" s="11"/>
      <c r="AD181" s="11"/>
      <c r="AE181" s="11"/>
    </row>
    <row r="182">
      <c r="A182" s="348">
        <v>10182.0</v>
      </c>
      <c r="B182" s="17" t="s">
        <v>2572</v>
      </c>
      <c r="C182" s="279">
        <v>159.0</v>
      </c>
      <c r="D182" s="280">
        <v>45783.0</v>
      </c>
      <c r="E182" s="378">
        <v>45947.0</v>
      </c>
      <c r="F182" s="20" t="s">
        <v>26</v>
      </c>
      <c r="G182" s="11"/>
      <c r="H182" s="11"/>
      <c r="I182" s="11"/>
      <c r="J182" s="11"/>
      <c r="K182" s="11"/>
      <c r="L182" s="11"/>
      <c r="M182" s="11"/>
      <c r="N182" s="11"/>
      <c r="O182" s="11"/>
      <c r="P182" s="11"/>
      <c r="Q182" s="11"/>
      <c r="R182" s="11"/>
      <c r="S182" s="11"/>
      <c r="T182" s="11"/>
      <c r="U182" s="11"/>
      <c r="V182" s="11"/>
      <c r="W182" s="11"/>
      <c r="X182" s="11"/>
      <c r="Y182" s="11"/>
      <c r="Z182" s="15"/>
      <c r="AA182" s="11"/>
      <c r="AB182" s="11"/>
      <c r="AC182" s="11"/>
      <c r="AD182" s="11"/>
      <c r="AE182" s="11"/>
    </row>
    <row r="183">
      <c r="A183" s="348">
        <v>10183.0</v>
      </c>
      <c r="B183" s="17" t="s">
        <v>2573</v>
      </c>
      <c r="C183" s="279">
        <v>991.0</v>
      </c>
      <c r="D183" s="280">
        <v>45783.0</v>
      </c>
      <c r="E183" s="378">
        <v>45947.0</v>
      </c>
      <c r="F183" s="20" t="s">
        <v>26</v>
      </c>
      <c r="G183" s="11"/>
      <c r="H183" s="11"/>
      <c r="I183" s="11"/>
      <c r="J183" s="11"/>
      <c r="K183" s="11"/>
      <c r="L183" s="11"/>
      <c r="M183" s="11"/>
      <c r="N183" s="11"/>
      <c r="O183" s="11"/>
      <c r="P183" s="11"/>
      <c r="Q183" s="11"/>
      <c r="R183" s="11"/>
      <c r="S183" s="11"/>
      <c r="T183" s="11"/>
      <c r="U183" s="11"/>
      <c r="V183" s="11"/>
      <c r="W183" s="11"/>
      <c r="X183" s="11"/>
      <c r="Y183" s="11"/>
      <c r="Z183" s="15"/>
      <c r="AA183" s="11"/>
      <c r="AB183" s="11"/>
      <c r="AC183" s="11"/>
      <c r="AD183" s="11"/>
      <c r="AE183" s="11"/>
    </row>
    <row r="184">
      <c r="A184" s="348">
        <v>10184.0</v>
      </c>
      <c r="B184" s="17" t="s">
        <v>2574</v>
      </c>
      <c r="C184" s="279">
        <v>833.0</v>
      </c>
      <c r="D184" s="280">
        <v>45783.0</v>
      </c>
      <c r="E184" s="378">
        <v>45947.0</v>
      </c>
      <c r="F184" s="20" t="s">
        <v>26</v>
      </c>
      <c r="G184" s="11"/>
      <c r="H184" s="11"/>
      <c r="I184" s="11"/>
      <c r="J184" s="11"/>
      <c r="K184" s="11"/>
      <c r="L184" s="11"/>
      <c r="M184" s="11"/>
      <c r="N184" s="11"/>
      <c r="O184" s="11"/>
      <c r="P184" s="11"/>
      <c r="Q184" s="11"/>
      <c r="R184" s="11"/>
      <c r="S184" s="11"/>
      <c r="T184" s="11"/>
      <c r="U184" s="11"/>
      <c r="V184" s="11"/>
      <c r="W184" s="11"/>
      <c r="X184" s="11"/>
      <c r="Y184" s="11"/>
      <c r="Z184" s="15"/>
      <c r="AA184" s="11"/>
      <c r="AB184" s="11"/>
      <c r="AC184" s="11"/>
      <c r="AD184" s="11"/>
      <c r="AE184" s="11"/>
    </row>
    <row r="185">
      <c r="A185" s="348">
        <v>10185.0</v>
      </c>
      <c r="B185" s="17" t="s">
        <v>2575</v>
      </c>
      <c r="C185" s="279">
        <v>640.0</v>
      </c>
      <c r="D185" s="280">
        <v>45783.0</v>
      </c>
      <c r="E185" s="378">
        <v>45947.0</v>
      </c>
      <c r="F185" s="20" t="s">
        <v>26</v>
      </c>
      <c r="G185" s="11"/>
      <c r="H185" s="11"/>
      <c r="I185" s="11"/>
      <c r="J185" s="11"/>
      <c r="K185" s="11"/>
      <c r="L185" s="11"/>
      <c r="M185" s="11"/>
      <c r="N185" s="11"/>
      <c r="O185" s="11"/>
      <c r="P185" s="11"/>
      <c r="Q185" s="11"/>
      <c r="R185" s="11"/>
      <c r="S185" s="11"/>
      <c r="T185" s="11"/>
      <c r="U185" s="11"/>
      <c r="V185" s="11"/>
      <c r="W185" s="11"/>
      <c r="X185" s="11"/>
      <c r="Y185" s="11"/>
      <c r="Z185" s="15"/>
      <c r="AA185" s="11"/>
      <c r="AB185" s="11"/>
      <c r="AC185" s="11"/>
      <c r="AD185" s="11"/>
      <c r="AE185" s="11"/>
    </row>
    <row r="186">
      <c r="A186" s="348">
        <v>10186.0</v>
      </c>
      <c r="B186" s="17" t="s">
        <v>2576</v>
      </c>
      <c r="C186" s="279">
        <v>1047.0</v>
      </c>
      <c r="D186" s="280">
        <v>45783.0</v>
      </c>
      <c r="E186" s="378">
        <v>45947.0</v>
      </c>
      <c r="F186" s="20" t="s">
        <v>26</v>
      </c>
      <c r="G186" s="379"/>
      <c r="H186" s="11"/>
      <c r="I186" s="11"/>
      <c r="J186" s="11"/>
      <c r="K186" s="11"/>
      <c r="L186" s="11"/>
      <c r="M186" s="11"/>
      <c r="N186" s="11"/>
      <c r="O186" s="11"/>
      <c r="P186" s="11"/>
      <c r="Q186" s="11"/>
      <c r="R186" s="11"/>
      <c r="S186" s="11"/>
      <c r="T186" s="11"/>
      <c r="U186" s="11"/>
      <c r="V186" s="11"/>
      <c r="W186" s="11"/>
      <c r="X186" s="11"/>
      <c r="Y186" s="11"/>
      <c r="Z186" s="15"/>
      <c r="AA186" s="11"/>
      <c r="AB186" s="11"/>
      <c r="AC186" s="11"/>
      <c r="AD186" s="11"/>
      <c r="AE186" s="11"/>
    </row>
    <row r="187">
      <c r="A187" s="348">
        <v>10187.0</v>
      </c>
      <c r="B187" s="17" t="s">
        <v>2577</v>
      </c>
      <c r="C187" s="279">
        <v>476.0</v>
      </c>
      <c r="D187" s="280">
        <v>45783.0</v>
      </c>
      <c r="E187" s="378">
        <v>45947.0</v>
      </c>
      <c r="F187" s="20" t="s">
        <v>26</v>
      </c>
      <c r="G187" s="11"/>
      <c r="H187" s="11"/>
      <c r="I187" s="11"/>
      <c r="J187" s="11"/>
      <c r="K187" s="11"/>
      <c r="L187" s="11"/>
      <c r="M187" s="11"/>
      <c r="N187" s="11"/>
      <c r="O187" s="11"/>
      <c r="P187" s="11"/>
      <c r="Q187" s="11"/>
      <c r="R187" s="11"/>
      <c r="S187" s="11"/>
      <c r="T187" s="11"/>
      <c r="U187" s="11"/>
      <c r="V187" s="11"/>
      <c r="W187" s="11"/>
      <c r="X187" s="11"/>
      <c r="Y187" s="11"/>
      <c r="Z187" s="15"/>
      <c r="AA187" s="11"/>
      <c r="AB187" s="11"/>
      <c r="AC187" s="11"/>
      <c r="AD187" s="11"/>
      <c r="AE187" s="11"/>
    </row>
    <row r="188">
      <c r="A188" s="348">
        <v>10188.0</v>
      </c>
      <c r="B188" s="17" t="s">
        <v>2578</v>
      </c>
      <c r="C188" s="279">
        <v>517.0</v>
      </c>
      <c r="D188" s="280">
        <v>45783.0</v>
      </c>
      <c r="E188" s="378">
        <v>45947.0</v>
      </c>
      <c r="F188" s="20" t="s">
        <v>26</v>
      </c>
      <c r="G188" s="11"/>
      <c r="H188" s="11"/>
      <c r="I188" s="11"/>
      <c r="J188" s="11"/>
      <c r="K188" s="11"/>
      <c r="L188" s="11"/>
      <c r="M188" s="11"/>
      <c r="N188" s="11"/>
      <c r="O188" s="11"/>
      <c r="P188" s="11"/>
      <c r="Q188" s="11"/>
      <c r="R188" s="11"/>
      <c r="S188" s="11"/>
      <c r="T188" s="11"/>
      <c r="U188" s="11"/>
      <c r="V188" s="11"/>
      <c r="W188" s="11"/>
      <c r="X188" s="11"/>
      <c r="Y188" s="11"/>
      <c r="Z188" s="15"/>
      <c r="AA188" s="11"/>
      <c r="AB188" s="11"/>
      <c r="AC188" s="11"/>
      <c r="AD188" s="11"/>
      <c r="AE188" s="11"/>
    </row>
    <row r="189">
      <c r="A189" s="348">
        <v>10189.0</v>
      </c>
      <c r="B189" s="17" t="s">
        <v>2579</v>
      </c>
      <c r="C189" s="279">
        <v>2765.0</v>
      </c>
      <c r="D189" s="280">
        <v>45783.0</v>
      </c>
      <c r="E189" s="378">
        <v>45947.0</v>
      </c>
      <c r="F189" s="20" t="s">
        <v>26</v>
      </c>
      <c r="G189" s="11"/>
      <c r="H189" s="11"/>
      <c r="I189" s="11"/>
      <c r="J189" s="11"/>
      <c r="K189" s="11"/>
      <c r="L189" s="11"/>
      <c r="M189" s="11"/>
      <c r="N189" s="11"/>
      <c r="O189" s="11"/>
      <c r="P189" s="11"/>
      <c r="Q189" s="11"/>
      <c r="R189" s="11"/>
      <c r="S189" s="11"/>
      <c r="T189" s="11"/>
      <c r="U189" s="11"/>
      <c r="V189" s="11"/>
      <c r="W189" s="11"/>
      <c r="X189" s="11"/>
      <c r="Y189" s="11"/>
      <c r="Z189" s="15"/>
      <c r="AA189" s="11"/>
      <c r="AB189" s="11"/>
      <c r="AC189" s="11"/>
      <c r="AD189" s="11"/>
      <c r="AE189" s="11"/>
    </row>
    <row r="190">
      <c r="A190" s="348">
        <v>10190.0</v>
      </c>
      <c r="B190" s="17" t="s">
        <v>2580</v>
      </c>
      <c r="C190" s="279">
        <v>535.0</v>
      </c>
      <c r="D190" s="280">
        <v>45783.0</v>
      </c>
      <c r="E190" s="378">
        <v>45947.0</v>
      </c>
      <c r="F190" s="20" t="s">
        <v>26</v>
      </c>
      <c r="G190" s="11"/>
      <c r="H190" s="11"/>
      <c r="I190" s="11"/>
      <c r="J190" s="11"/>
      <c r="K190" s="11"/>
      <c r="L190" s="11"/>
      <c r="M190" s="11"/>
      <c r="N190" s="11"/>
      <c r="O190" s="11"/>
      <c r="P190" s="11"/>
      <c r="Q190" s="11"/>
      <c r="R190" s="11"/>
      <c r="S190" s="11"/>
      <c r="T190" s="11"/>
      <c r="U190" s="11"/>
      <c r="V190" s="11"/>
      <c r="W190" s="11"/>
      <c r="X190" s="11"/>
      <c r="Y190" s="11"/>
      <c r="Z190" s="15"/>
      <c r="AA190" s="11"/>
      <c r="AB190" s="11"/>
      <c r="AC190" s="11"/>
      <c r="AD190" s="11"/>
      <c r="AE190" s="11"/>
    </row>
    <row r="191">
      <c r="A191" s="348">
        <v>10191.0</v>
      </c>
      <c r="B191" s="17" t="s">
        <v>2581</v>
      </c>
      <c r="C191" s="279">
        <v>616.0</v>
      </c>
      <c r="D191" s="280">
        <v>45783.0</v>
      </c>
      <c r="E191" s="378">
        <v>45947.0</v>
      </c>
      <c r="F191" s="20" t="s">
        <v>26</v>
      </c>
      <c r="G191" s="11"/>
      <c r="H191" s="11"/>
      <c r="I191" s="11"/>
      <c r="J191" s="11"/>
      <c r="K191" s="11"/>
      <c r="L191" s="11"/>
      <c r="M191" s="11"/>
      <c r="N191" s="11"/>
      <c r="O191" s="11"/>
      <c r="P191" s="11"/>
      <c r="Q191" s="11"/>
      <c r="R191" s="11"/>
      <c r="S191" s="11"/>
      <c r="T191" s="11"/>
      <c r="U191" s="11"/>
      <c r="V191" s="11"/>
      <c r="W191" s="11"/>
      <c r="X191" s="11"/>
      <c r="Y191" s="11"/>
      <c r="Z191" s="15"/>
      <c r="AA191" s="11"/>
      <c r="AB191" s="11"/>
      <c r="AC191" s="11"/>
      <c r="AD191" s="11"/>
      <c r="AE191" s="11"/>
    </row>
    <row r="192">
      <c r="A192" s="348">
        <v>10192.0</v>
      </c>
      <c r="B192" s="17" t="s">
        <v>2582</v>
      </c>
      <c r="C192" s="279">
        <v>736.0</v>
      </c>
      <c r="D192" s="280">
        <v>45784.0</v>
      </c>
      <c r="E192" s="378">
        <v>46312.0</v>
      </c>
      <c r="F192" s="20" t="s">
        <v>26</v>
      </c>
      <c r="G192" s="11"/>
      <c r="H192" s="11"/>
      <c r="I192" s="11"/>
      <c r="J192" s="11"/>
      <c r="K192" s="11"/>
      <c r="L192" s="11"/>
      <c r="M192" s="11"/>
      <c r="N192" s="11"/>
      <c r="O192" s="11"/>
      <c r="P192" s="11"/>
      <c r="Q192" s="11"/>
      <c r="R192" s="11"/>
      <c r="S192" s="11"/>
      <c r="T192" s="11"/>
      <c r="U192" s="11"/>
      <c r="V192" s="11"/>
      <c r="W192" s="11"/>
      <c r="X192" s="11"/>
      <c r="Y192" s="11"/>
      <c r="Z192" s="15"/>
      <c r="AA192" s="11"/>
      <c r="AB192" s="11"/>
      <c r="AC192" s="11"/>
      <c r="AD192" s="11"/>
      <c r="AE192" s="11"/>
    </row>
    <row r="193">
      <c r="A193" s="348">
        <v>10193.0</v>
      </c>
      <c r="B193" s="17" t="s">
        <v>2583</v>
      </c>
      <c r="C193" s="279">
        <v>1676.0</v>
      </c>
      <c r="D193" s="280">
        <v>45784.0</v>
      </c>
      <c r="E193" s="378">
        <v>46312.0</v>
      </c>
      <c r="F193" s="20" t="s">
        <v>26</v>
      </c>
      <c r="G193" s="11"/>
      <c r="H193" s="11"/>
      <c r="I193" s="11"/>
      <c r="J193" s="11"/>
      <c r="K193" s="11"/>
      <c r="L193" s="11"/>
      <c r="M193" s="11"/>
      <c r="N193" s="11"/>
      <c r="O193" s="11"/>
      <c r="P193" s="11"/>
      <c r="Q193" s="11"/>
      <c r="R193" s="11"/>
      <c r="S193" s="11"/>
      <c r="T193" s="11"/>
      <c r="U193" s="11"/>
      <c r="V193" s="11"/>
      <c r="W193" s="11"/>
      <c r="X193" s="11"/>
      <c r="Y193" s="11"/>
      <c r="Z193" s="15"/>
      <c r="AA193" s="11"/>
      <c r="AB193" s="11"/>
      <c r="AC193" s="11"/>
      <c r="AD193" s="11"/>
      <c r="AE193" s="11"/>
    </row>
    <row r="194">
      <c r="A194" s="348">
        <v>10194.0</v>
      </c>
      <c r="B194" s="17" t="s">
        <v>2584</v>
      </c>
      <c r="C194" s="279">
        <v>560.0</v>
      </c>
      <c r="D194" s="280">
        <v>45784.0</v>
      </c>
      <c r="E194" s="378">
        <v>46312.0</v>
      </c>
      <c r="F194" s="20" t="s">
        <v>26</v>
      </c>
      <c r="G194" s="11"/>
      <c r="H194" s="11"/>
      <c r="I194" s="11"/>
      <c r="J194" s="11"/>
      <c r="K194" s="11"/>
      <c r="L194" s="11"/>
      <c r="M194" s="11"/>
      <c r="N194" s="11"/>
      <c r="O194" s="11"/>
      <c r="P194" s="11"/>
      <c r="Q194" s="11"/>
      <c r="R194" s="11"/>
      <c r="S194" s="11"/>
      <c r="T194" s="11"/>
      <c r="U194" s="11"/>
      <c r="V194" s="11"/>
      <c r="W194" s="11"/>
      <c r="X194" s="11"/>
      <c r="Y194" s="11"/>
      <c r="Z194" s="15"/>
      <c r="AA194" s="11"/>
      <c r="AB194" s="11"/>
      <c r="AC194" s="11"/>
      <c r="AD194" s="11"/>
      <c r="AE194" s="11"/>
    </row>
    <row r="195">
      <c r="A195" s="348">
        <v>10195.0</v>
      </c>
      <c r="B195" s="17" t="s">
        <v>2585</v>
      </c>
      <c r="C195" s="279">
        <v>8619.0</v>
      </c>
      <c r="D195" s="280">
        <v>45784.0</v>
      </c>
      <c r="E195" s="378">
        <v>46312.0</v>
      </c>
      <c r="F195" s="20" t="s">
        <v>26</v>
      </c>
      <c r="G195" s="11"/>
      <c r="H195" s="11"/>
      <c r="I195" s="11"/>
      <c r="J195" s="11"/>
      <c r="K195" s="11"/>
      <c r="L195" s="11"/>
      <c r="M195" s="11"/>
      <c r="N195" s="11"/>
      <c r="O195" s="11"/>
      <c r="P195" s="11"/>
      <c r="Q195" s="11"/>
      <c r="R195" s="11"/>
      <c r="S195" s="11"/>
      <c r="T195" s="11"/>
      <c r="U195" s="11"/>
      <c r="V195" s="11"/>
      <c r="W195" s="11"/>
      <c r="X195" s="11"/>
      <c r="Y195" s="11"/>
      <c r="Z195" s="15"/>
      <c r="AA195" s="11"/>
      <c r="AB195" s="11"/>
      <c r="AC195" s="11"/>
      <c r="AD195" s="11"/>
      <c r="AE195" s="11"/>
    </row>
    <row r="196">
      <c r="A196" s="348">
        <v>10196.0</v>
      </c>
      <c r="B196" s="17" t="s">
        <v>2586</v>
      </c>
      <c r="C196" s="279">
        <v>319.0</v>
      </c>
      <c r="D196" s="280">
        <v>45784.0</v>
      </c>
      <c r="E196" s="378">
        <v>46312.0</v>
      </c>
      <c r="F196" s="20" t="s">
        <v>26</v>
      </c>
      <c r="G196" s="11"/>
      <c r="H196" s="11"/>
      <c r="I196" s="11"/>
      <c r="J196" s="11"/>
      <c r="K196" s="11"/>
      <c r="L196" s="11"/>
      <c r="M196" s="11"/>
      <c r="N196" s="11"/>
      <c r="O196" s="11"/>
      <c r="P196" s="11"/>
      <c r="Q196" s="11"/>
      <c r="R196" s="11"/>
      <c r="S196" s="11"/>
      <c r="T196" s="11"/>
      <c r="U196" s="11"/>
      <c r="V196" s="11"/>
      <c r="W196" s="11"/>
      <c r="X196" s="11"/>
      <c r="Y196" s="11"/>
      <c r="Z196" s="15"/>
      <c r="AA196" s="11"/>
      <c r="AB196" s="11"/>
      <c r="AC196" s="11"/>
      <c r="AD196" s="11"/>
      <c r="AE196" s="11"/>
    </row>
    <row r="197">
      <c r="A197" s="348">
        <v>10197.0</v>
      </c>
      <c r="B197" s="17" t="s">
        <v>2587</v>
      </c>
      <c r="C197" s="279">
        <v>96.0</v>
      </c>
      <c r="D197" s="280">
        <v>45784.0</v>
      </c>
      <c r="E197" s="378">
        <v>46312.0</v>
      </c>
      <c r="F197" s="20" t="s">
        <v>26</v>
      </c>
      <c r="G197" s="11"/>
      <c r="H197" s="11"/>
      <c r="I197" s="11"/>
      <c r="J197" s="11"/>
      <c r="K197" s="11"/>
      <c r="L197" s="11"/>
      <c r="M197" s="11"/>
      <c r="N197" s="11"/>
      <c r="O197" s="11"/>
      <c r="P197" s="11"/>
      <c r="Q197" s="11"/>
      <c r="R197" s="11"/>
      <c r="S197" s="11"/>
      <c r="T197" s="11"/>
      <c r="U197" s="11"/>
      <c r="V197" s="11"/>
      <c r="W197" s="11"/>
      <c r="X197" s="11"/>
      <c r="Y197" s="11"/>
      <c r="Z197" s="15"/>
      <c r="AA197" s="11"/>
      <c r="AB197" s="11"/>
      <c r="AC197" s="11"/>
      <c r="AD197" s="11"/>
      <c r="AE197" s="11"/>
    </row>
    <row r="198">
      <c r="A198" s="348">
        <v>10198.0</v>
      </c>
      <c r="B198" s="17" t="s">
        <v>2588</v>
      </c>
      <c r="C198" s="279">
        <v>1100.0</v>
      </c>
      <c r="D198" s="280">
        <v>45784.0</v>
      </c>
      <c r="E198" s="378">
        <v>46312.0</v>
      </c>
      <c r="F198" s="20" t="s">
        <v>26</v>
      </c>
      <c r="G198" s="11"/>
      <c r="H198" s="11"/>
      <c r="I198" s="11"/>
      <c r="J198" s="11"/>
      <c r="K198" s="11"/>
      <c r="L198" s="11"/>
      <c r="M198" s="11"/>
      <c r="N198" s="11"/>
      <c r="O198" s="11"/>
      <c r="P198" s="11"/>
      <c r="Q198" s="11"/>
      <c r="R198" s="11"/>
      <c r="S198" s="11"/>
      <c r="T198" s="11"/>
      <c r="U198" s="11"/>
      <c r="V198" s="11"/>
      <c r="W198" s="11"/>
      <c r="X198" s="11"/>
      <c r="Y198" s="11"/>
      <c r="Z198" s="15"/>
      <c r="AA198" s="11"/>
      <c r="AB198" s="11"/>
      <c r="AC198" s="11"/>
      <c r="AD198" s="11"/>
      <c r="AE198" s="11"/>
    </row>
    <row r="199">
      <c r="A199" s="348">
        <v>10199.0</v>
      </c>
      <c r="B199" s="17" t="s">
        <v>2589</v>
      </c>
      <c r="C199" s="279">
        <v>186.0</v>
      </c>
      <c r="D199" s="280">
        <v>45784.0</v>
      </c>
      <c r="E199" s="378">
        <v>46312.0</v>
      </c>
      <c r="F199" s="20" t="s">
        <v>26</v>
      </c>
      <c r="G199" s="11"/>
      <c r="H199" s="11"/>
      <c r="I199" s="11"/>
      <c r="J199" s="11"/>
      <c r="K199" s="11"/>
      <c r="L199" s="11"/>
      <c r="M199" s="11"/>
      <c r="N199" s="11"/>
      <c r="O199" s="11"/>
      <c r="P199" s="11"/>
      <c r="Q199" s="11"/>
      <c r="R199" s="11"/>
      <c r="S199" s="11"/>
      <c r="T199" s="11"/>
      <c r="U199" s="11"/>
      <c r="V199" s="11"/>
      <c r="W199" s="11"/>
      <c r="X199" s="11"/>
      <c r="Y199" s="11"/>
      <c r="Z199" s="15"/>
      <c r="AA199" s="11"/>
      <c r="AB199" s="11"/>
      <c r="AC199" s="11"/>
      <c r="AD199" s="11"/>
      <c r="AE199" s="11"/>
    </row>
    <row r="200">
      <c r="A200" s="348">
        <v>10200.0</v>
      </c>
      <c r="B200" s="17" t="s">
        <v>2590</v>
      </c>
      <c r="C200" s="279">
        <v>342.0</v>
      </c>
      <c r="D200" s="280">
        <v>45784.0</v>
      </c>
      <c r="E200" s="378">
        <v>45947.0</v>
      </c>
      <c r="F200" s="20" t="s">
        <v>26</v>
      </c>
      <c r="G200" s="11"/>
      <c r="H200" s="11"/>
      <c r="I200" s="11"/>
      <c r="J200" s="11"/>
      <c r="K200" s="11"/>
      <c r="L200" s="11"/>
      <c r="M200" s="11"/>
      <c r="N200" s="11"/>
      <c r="O200" s="11"/>
      <c r="P200" s="11"/>
      <c r="Q200" s="11"/>
      <c r="R200" s="11"/>
      <c r="S200" s="11"/>
      <c r="T200" s="11"/>
      <c r="U200" s="11"/>
      <c r="V200" s="11"/>
      <c r="W200" s="11"/>
      <c r="X200" s="11"/>
      <c r="Y200" s="11"/>
      <c r="Z200" s="15"/>
      <c r="AA200" s="11"/>
      <c r="AB200" s="11"/>
      <c r="AC200" s="11"/>
      <c r="AD200" s="11"/>
      <c r="AE200" s="11"/>
    </row>
    <row r="201">
      <c r="A201" s="348">
        <v>10201.0</v>
      </c>
      <c r="B201" s="17" t="s">
        <v>2591</v>
      </c>
      <c r="C201" s="279">
        <v>215.0</v>
      </c>
      <c r="D201" s="280">
        <v>45784.0</v>
      </c>
      <c r="E201" s="378">
        <v>45947.0</v>
      </c>
      <c r="F201" s="20" t="s">
        <v>26</v>
      </c>
      <c r="G201" s="11"/>
      <c r="H201" s="11"/>
      <c r="I201" s="11"/>
      <c r="J201" s="11"/>
      <c r="K201" s="11"/>
      <c r="L201" s="11"/>
      <c r="M201" s="11"/>
      <c r="N201" s="11"/>
      <c r="O201" s="11"/>
      <c r="P201" s="11"/>
      <c r="Q201" s="11"/>
      <c r="R201" s="11"/>
      <c r="S201" s="11"/>
      <c r="T201" s="11"/>
      <c r="U201" s="11"/>
      <c r="V201" s="11"/>
      <c r="W201" s="11"/>
      <c r="X201" s="11"/>
      <c r="Y201" s="11"/>
      <c r="Z201" s="15"/>
      <c r="AA201" s="11"/>
      <c r="AB201" s="11"/>
      <c r="AC201" s="11"/>
      <c r="AD201" s="11"/>
      <c r="AE201" s="11"/>
    </row>
    <row r="202">
      <c r="A202" s="348">
        <v>10202.0</v>
      </c>
      <c r="B202" s="17" t="s">
        <v>2592</v>
      </c>
      <c r="C202" s="279">
        <v>610.0</v>
      </c>
      <c r="D202" s="280">
        <v>45784.0</v>
      </c>
      <c r="E202" s="44" t="s">
        <v>2593</v>
      </c>
      <c r="F202" s="20" t="s">
        <v>26</v>
      </c>
      <c r="G202" s="280">
        <v>45810.0</v>
      </c>
      <c r="H202" s="15" t="s">
        <v>2594</v>
      </c>
      <c r="I202" s="11"/>
      <c r="J202" s="11"/>
      <c r="K202" s="11"/>
      <c r="L202" s="11"/>
      <c r="M202" s="11"/>
      <c r="N202" s="11"/>
      <c r="O202" s="11"/>
      <c r="P202" s="11"/>
      <c r="Q202" s="11"/>
      <c r="R202" s="11"/>
      <c r="S202" s="11"/>
      <c r="T202" s="11"/>
      <c r="U202" s="11"/>
      <c r="V202" s="11"/>
      <c r="W202" s="11"/>
      <c r="X202" s="11"/>
      <c r="Y202" s="11"/>
      <c r="Z202" s="20"/>
      <c r="AA202" s="11"/>
      <c r="AB202" s="11"/>
      <c r="AC202" s="11"/>
      <c r="AD202" s="11"/>
      <c r="AE202" s="11"/>
    </row>
    <row r="203">
      <c r="A203" s="348">
        <v>10203.0</v>
      </c>
      <c r="B203" s="17" t="s">
        <v>2595</v>
      </c>
      <c r="C203" s="279">
        <v>5196.0</v>
      </c>
      <c r="D203" s="280">
        <v>45784.0</v>
      </c>
      <c r="E203" s="378">
        <v>45947.0</v>
      </c>
      <c r="F203" s="20" t="s">
        <v>26</v>
      </c>
      <c r="G203" s="11"/>
      <c r="H203" s="11"/>
      <c r="I203" s="11"/>
      <c r="J203" s="11"/>
      <c r="K203" s="11"/>
      <c r="L203" s="11"/>
      <c r="M203" s="11"/>
      <c r="N203" s="11"/>
      <c r="O203" s="11"/>
      <c r="P203" s="11"/>
      <c r="Q203" s="11"/>
      <c r="R203" s="11"/>
      <c r="S203" s="11"/>
      <c r="T203" s="11"/>
      <c r="U203" s="11"/>
      <c r="V203" s="11"/>
      <c r="W203" s="11"/>
      <c r="X203" s="11"/>
      <c r="Y203" s="11"/>
      <c r="Z203" s="15"/>
      <c r="AA203" s="11"/>
      <c r="AB203" s="11"/>
      <c r="AC203" s="11"/>
      <c r="AD203" s="11"/>
      <c r="AE203" s="11"/>
    </row>
    <row r="204">
      <c r="A204" s="348">
        <v>10204.0</v>
      </c>
      <c r="B204" s="17" t="s">
        <v>2596</v>
      </c>
      <c r="C204" s="279">
        <v>448.0</v>
      </c>
      <c r="D204" s="280">
        <v>45784.0</v>
      </c>
      <c r="E204" s="378">
        <v>45947.0</v>
      </c>
      <c r="F204" s="20" t="s">
        <v>26</v>
      </c>
      <c r="G204" s="11"/>
      <c r="H204" s="11"/>
      <c r="I204" s="11"/>
      <c r="J204" s="11"/>
      <c r="K204" s="11"/>
      <c r="L204" s="11"/>
      <c r="M204" s="11"/>
      <c r="N204" s="11"/>
      <c r="O204" s="11"/>
      <c r="P204" s="11"/>
      <c r="Q204" s="11"/>
      <c r="R204" s="11"/>
      <c r="S204" s="11"/>
      <c r="T204" s="11"/>
      <c r="U204" s="11"/>
      <c r="V204" s="11"/>
      <c r="W204" s="11"/>
      <c r="X204" s="11"/>
      <c r="Y204" s="11"/>
      <c r="Z204" s="15"/>
      <c r="AA204" s="11"/>
      <c r="AB204" s="11"/>
      <c r="AC204" s="11"/>
      <c r="AD204" s="11"/>
      <c r="AE204" s="11"/>
    </row>
    <row r="205">
      <c r="A205" s="348">
        <v>10205.0</v>
      </c>
      <c r="B205" s="17" t="s">
        <v>2597</v>
      </c>
      <c r="C205" s="279">
        <v>2121.0</v>
      </c>
      <c r="D205" s="280">
        <v>45784.0</v>
      </c>
      <c r="E205" s="378">
        <v>45947.0</v>
      </c>
      <c r="F205" s="20" t="s">
        <v>26</v>
      </c>
      <c r="G205" s="11"/>
      <c r="H205" s="11"/>
      <c r="I205" s="11"/>
      <c r="J205" s="11"/>
      <c r="K205" s="11"/>
      <c r="L205" s="11"/>
      <c r="M205" s="11"/>
      <c r="N205" s="11"/>
      <c r="O205" s="11"/>
      <c r="P205" s="11"/>
      <c r="Q205" s="11"/>
      <c r="R205" s="11"/>
      <c r="S205" s="11"/>
      <c r="T205" s="11"/>
      <c r="U205" s="11"/>
      <c r="V205" s="11"/>
      <c r="W205" s="11"/>
      <c r="X205" s="11"/>
      <c r="Y205" s="11"/>
      <c r="Z205" s="15"/>
      <c r="AA205" s="11"/>
      <c r="AB205" s="11"/>
      <c r="AC205" s="11"/>
      <c r="AD205" s="11"/>
      <c r="AE205" s="11"/>
    </row>
    <row r="206">
      <c r="A206" s="348">
        <v>10206.0</v>
      </c>
      <c r="B206" s="17" t="s">
        <v>2598</v>
      </c>
      <c r="C206" s="279">
        <v>218.0</v>
      </c>
      <c r="D206" s="280">
        <v>45784.0</v>
      </c>
      <c r="E206" s="378">
        <v>45947.0</v>
      </c>
      <c r="F206" s="20" t="s">
        <v>26</v>
      </c>
      <c r="G206" s="11"/>
      <c r="H206" s="11"/>
      <c r="I206" s="11"/>
      <c r="J206" s="11"/>
      <c r="K206" s="11"/>
      <c r="L206" s="11"/>
      <c r="M206" s="11"/>
      <c r="N206" s="11"/>
      <c r="O206" s="11"/>
      <c r="P206" s="11"/>
      <c r="Q206" s="11"/>
      <c r="R206" s="11"/>
      <c r="S206" s="11"/>
      <c r="T206" s="11"/>
      <c r="U206" s="11"/>
      <c r="V206" s="11"/>
      <c r="W206" s="11"/>
      <c r="X206" s="11"/>
      <c r="Y206" s="11"/>
      <c r="Z206" s="15"/>
      <c r="AA206" s="11"/>
      <c r="AB206" s="11"/>
      <c r="AC206" s="11"/>
      <c r="AD206" s="11"/>
      <c r="AE206" s="11"/>
    </row>
    <row r="207">
      <c r="A207" s="348">
        <v>10207.0</v>
      </c>
      <c r="B207" s="17" t="s">
        <v>2599</v>
      </c>
      <c r="C207" s="279">
        <v>439.0</v>
      </c>
      <c r="D207" s="280">
        <v>45784.0</v>
      </c>
      <c r="E207" s="378">
        <v>45947.0</v>
      </c>
      <c r="F207" s="20" t="s">
        <v>26</v>
      </c>
      <c r="G207" s="11"/>
      <c r="H207" s="11"/>
      <c r="I207" s="11"/>
      <c r="J207" s="11"/>
      <c r="K207" s="11"/>
      <c r="L207" s="11"/>
      <c r="M207" s="11"/>
      <c r="N207" s="11"/>
      <c r="O207" s="11"/>
      <c r="P207" s="11"/>
      <c r="Q207" s="11"/>
      <c r="R207" s="11"/>
      <c r="S207" s="11"/>
      <c r="T207" s="11"/>
      <c r="U207" s="11"/>
      <c r="V207" s="11"/>
      <c r="W207" s="11"/>
      <c r="X207" s="11"/>
      <c r="Y207" s="11"/>
      <c r="Z207" s="15"/>
      <c r="AA207" s="11"/>
      <c r="AB207" s="11"/>
      <c r="AC207" s="11"/>
      <c r="AD207" s="11"/>
      <c r="AE207" s="11"/>
    </row>
    <row r="208">
      <c r="A208" s="370">
        <v>10208.0</v>
      </c>
      <c r="B208" s="17" t="s">
        <v>2600</v>
      </c>
      <c r="C208" s="279">
        <v>116.0</v>
      </c>
      <c r="D208" s="280">
        <v>45784.0</v>
      </c>
      <c r="E208" s="378">
        <v>45947.0</v>
      </c>
      <c r="F208" s="20" t="s">
        <v>26</v>
      </c>
      <c r="G208" s="11"/>
      <c r="H208" s="11"/>
      <c r="I208" s="11"/>
      <c r="J208" s="11"/>
      <c r="K208" s="11"/>
      <c r="L208" s="11"/>
      <c r="M208" s="11"/>
      <c r="N208" s="11"/>
      <c r="O208" s="11"/>
      <c r="P208" s="11"/>
      <c r="Q208" s="11"/>
      <c r="R208" s="11"/>
      <c r="S208" s="11"/>
      <c r="T208" s="11"/>
      <c r="U208" s="11"/>
      <c r="V208" s="11"/>
      <c r="W208" s="11"/>
      <c r="X208" s="11"/>
      <c r="Y208" s="11"/>
      <c r="Z208" s="15"/>
      <c r="AA208" s="11"/>
      <c r="AB208" s="11"/>
      <c r="AC208" s="11"/>
      <c r="AD208" s="11"/>
      <c r="AE208" s="11"/>
    </row>
    <row r="209">
      <c r="A209" s="348">
        <v>10209.0</v>
      </c>
      <c r="B209" s="17" t="s">
        <v>2601</v>
      </c>
      <c r="C209" s="279">
        <v>275.0</v>
      </c>
      <c r="D209" s="280">
        <v>45784.0</v>
      </c>
      <c r="E209" s="378">
        <v>45947.0</v>
      </c>
      <c r="F209" s="20" t="s">
        <v>26</v>
      </c>
      <c r="G209" s="11"/>
      <c r="H209" s="11"/>
      <c r="I209" s="11"/>
      <c r="J209" s="11"/>
      <c r="K209" s="11"/>
      <c r="L209" s="11"/>
      <c r="M209" s="11"/>
      <c r="N209" s="11"/>
      <c r="O209" s="11"/>
      <c r="P209" s="11"/>
      <c r="Q209" s="11"/>
      <c r="R209" s="11"/>
      <c r="S209" s="11"/>
      <c r="T209" s="11"/>
      <c r="U209" s="11"/>
      <c r="V209" s="11"/>
      <c r="W209" s="11"/>
      <c r="X209" s="11"/>
      <c r="Y209" s="11"/>
      <c r="Z209" s="15"/>
      <c r="AA209" s="11"/>
      <c r="AB209" s="11"/>
      <c r="AC209" s="11"/>
      <c r="AD209" s="11"/>
      <c r="AE209" s="11"/>
    </row>
    <row r="210">
      <c r="A210" s="348">
        <v>10210.0</v>
      </c>
      <c r="B210" s="17" t="s">
        <v>2602</v>
      </c>
      <c r="C210" s="279">
        <v>379.0</v>
      </c>
      <c r="D210" s="280">
        <v>45784.0</v>
      </c>
      <c r="E210" s="378">
        <v>45947.0</v>
      </c>
      <c r="F210" s="20" t="s">
        <v>26</v>
      </c>
      <c r="G210" s="11"/>
      <c r="H210" s="11"/>
      <c r="I210" s="11"/>
      <c r="J210" s="11"/>
      <c r="K210" s="11"/>
      <c r="L210" s="11"/>
      <c r="M210" s="11"/>
      <c r="N210" s="11"/>
      <c r="O210" s="11"/>
      <c r="P210" s="11"/>
      <c r="Q210" s="11"/>
      <c r="R210" s="11"/>
      <c r="S210" s="11"/>
      <c r="T210" s="11"/>
      <c r="U210" s="11"/>
      <c r="V210" s="11"/>
      <c r="W210" s="11"/>
      <c r="X210" s="11"/>
      <c r="Y210" s="11"/>
      <c r="Z210" s="15"/>
      <c r="AA210" s="11"/>
      <c r="AB210" s="11"/>
      <c r="AC210" s="11"/>
      <c r="AD210" s="11"/>
      <c r="AE210" s="11"/>
    </row>
    <row r="211">
      <c r="A211" s="348">
        <v>10211.0</v>
      </c>
      <c r="B211" s="17" t="s">
        <v>2603</v>
      </c>
      <c r="C211" s="279">
        <v>493.0</v>
      </c>
      <c r="D211" s="280">
        <v>45784.0</v>
      </c>
      <c r="E211" s="378">
        <v>45947.0</v>
      </c>
      <c r="F211" s="20" t="s">
        <v>26</v>
      </c>
      <c r="G211" s="11"/>
      <c r="H211" s="11"/>
      <c r="I211" s="11"/>
      <c r="J211" s="11"/>
      <c r="K211" s="11"/>
      <c r="L211" s="11"/>
      <c r="M211" s="11"/>
      <c r="N211" s="11"/>
      <c r="O211" s="11"/>
      <c r="P211" s="11"/>
      <c r="Q211" s="11"/>
      <c r="R211" s="11"/>
      <c r="S211" s="11"/>
      <c r="T211" s="11"/>
      <c r="U211" s="11"/>
      <c r="V211" s="11"/>
      <c r="W211" s="11"/>
      <c r="X211" s="11"/>
      <c r="Y211" s="11"/>
      <c r="Z211" s="15"/>
      <c r="AA211" s="11"/>
      <c r="AB211" s="11"/>
      <c r="AC211" s="11"/>
      <c r="AD211" s="11"/>
      <c r="AE211" s="11"/>
    </row>
    <row r="212">
      <c r="A212" s="348">
        <v>10212.0</v>
      </c>
      <c r="B212" s="17" t="s">
        <v>2604</v>
      </c>
      <c r="C212" s="279">
        <v>2110.0</v>
      </c>
      <c r="D212" s="280">
        <v>45784.0</v>
      </c>
      <c r="E212" s="378">
        <v>45947.0</v>
      </c>
      <c r="F212" s="20" t="s">
        <v>26</v>
      </c>
      <c r="G212" s="11"/>
      <c r="H212" s="11"/>
      <c r="I212" s="11"/>
      <c r="J212" s="11"/>
      <c r="K212" s="11"/>
      <c r="L212" s="11"/>
      <c r="M212" s="11"/>
      <c r="N212" s="11"/>
      <c r="O212" s="11"/>
      <c r="P212" s="11"/>
      <c r="Q212" s="11"/>
      <c r="R212" s="11"/>
      <c r="S212" s="11"/>
      <c r="T212" s="11"/>
      <c r="U212" s="11"/>
      <c r="V212" s="11"/>
      <c r="W212" s="11"/>
      <c r="X212" s="11"/>
      <c r="Y212" s="11"/>
      <c r="Z212" s="15"/>
      <c r="AA212" s="11"/>
      <c r="AB212" s="11"/>
      <c r="AC212" s="11"/>
      <c r="AD212" s="11"/>
      <c r="AE212" s="11"/>
    </row>
    <row r="213">
      <c r="A213" s="348">
        <v>10213.0</v>
      </c>
      <c r="B213" s="17" t="s">
        <v>2605</v>
      </c>
      <c r="C213" s="279">
        <v>556.0</v>
      </c>
      <c r="D213" s="280">
        <v>45784.0</v>
      </c>
      <c r="E213" s="378">
        <v>45947.0</v>
      </c>
      <c r="F213" s="20" t="s">
        <v>26</v>
      </c>
      <c r="G213" s="20" t="s">
        <v>2606</v>
      </c>
      <c r="H213" s="11"/>
      <c r="I213" s="11"/>
      <c r="J213" s="11"/>
      <c r="K213" s="11"/>
      <c r="L213" s="11"/>
      <c r="M213" s="11"/>
      <c r="N213" s="11"/>
      <c r="O213" s="11"/>
      <c r="P213" s="11"/>
      <c r="Q213" s="11"/>
      <c r="R213" s="11"/>
      <c r="S213" s="11"/>
      <c r="T213" s="11"/>
      <c r="U213" s="11"/>
      <c r="V213" s="11"/>
      <c r="W213" s="11"/>
      <c r="X213" s="11"/>
      <c r="Y213" s="11"/>
      <c r="Z213" s="15"/>
      <c r="AA213" s="11"/>
      <c r="AB213" s="11"/>
      <c r="AC213" s="11"/>
      <c r="AD213" s="11"/>
      <c r="AE213" s="11"/>
    </row>
    <row r="214">
      <c r="A214" s="348">
        <v>10214.0</v>
      </c>
      <c r="B214" s="17" t="s">
        <v>2607</v>
      </c>
      <c r="C214" s="279">
        <v>231.0</v>
      </c>
      <c r="D214" s="280">
        <v>45784.0</v>
      </c>
      <c r="E214" s="378">
        <v>45947.0</v>
      </c>
      <c r="F214" s="20" t="s">
        <v>26</v>
      </c>
      <c r="G214" s="11"/>
      <c r="H214" s="11"/>
      <c r="I214" s="11"/>
      <c r="J214" s="11"/>
      <c r="K214" s="11"/>
      <c r="L214" s="11"/>
      <c r="M214" s="11"/>
      <c r="N214" s="11"/>
      <c r="O214" s="11"/>
      <c r="P214" s="11"/>
      <c r="Q214" s="11"/>
      <c r="R214" s="11"/>
      <c r="S214" s="11"/>
      <c r="T214" s="11"/>
      <c r="U214" s="11"/>
      <c r="V214" s="11"/>
      <c r="W214" s="11"/>
      <c r="X214" s="11"/>
      <c r="Y214" s="11"/>
      <c r="Z214" s="15"/>
      <c r="AA214" s="11"/>
      <c r="AB214" s="11"/>
      <c r="AC214" s="11"/>
      <c r="AD214" s="11"/>
      <c r="AE214" s="11"/>
    </row>
    <row r="215">
      <c r="A215" s="350">
        <v>10215.0</v>
      </c>
      <c r="B215" s="33" t="s">
        <v>2608</v>
      </c>
      <c r="C215" s="354">
        <v>510.0</v>
      </c>
      <c r="D215" s="265">
        <v>45784.0</v>
      </c>
      <c r="E215" s="36"/>
      <c r="F215" s="36" t="s">
        <v>126</v>
      </c>
      <c r="G215" s="265">
        <v>45790.0</v>
      </c>
      <c r="H215" s="15"/>
      <c r="I215" s="15">
        <v>0.0</v>
      </c>
      <c r="J215" s="15" t="s">
        <v>45</v>
      </c>
      <c r="K215" s="15">
        <v>0.0</v>
      </c>
      <c r="L215" s="15" t="s">
        <v>45</v>
      </c>
      <c r="M215" s="15" t="s">
        <v>45</v>
      </c>
      <c r="N215" s="15" t="s">
        <v>45</v>
      </c>
      <c r="O215" s="15">
        <v>0.0</v>
      </c>
      <c r="P215" s="15">
        <v>0.0</v>
      </c>
      <c r="Q215" s="15">
        <v>0.0</v>
      </c>
      <c r="R215" s="15">
        <v>0.0</v>
      </c>
      <c r="S215" s="15">
        <v>0.0</v>
      </c>
      <c r="T215" s="15">
        <v>0.0</v>
      </c>
      <c r="U215" s="15">
        <v>0.0</v>
      </c>
      <c r="V215" s="15" t="s">
        <v>45</v>
      </c>
      <c r="W215" s="15"/>
      <c r="X215" s="15" t="s">
        <v>45</v>
      </c>
      <c r="Y215" s="15" t="s">
        <v>45</v>
      </c>
      <c r="Z215" s="36"/>
      <c r="AA215" s="11"/>
      <c r="AB215" s="11"/>
      <c r="AC215" s="11"/>
      <c r="AD215" s="11"/>
      <c r="AE215" s="11"/>
    </row>
    <row r="216">
      <c r="A216" s="348">
        <v>10216.0</v>
      </c>
      <c r="B216" s="17" t="s">
        <v>2609</v>
      </c>
      <c r="C216" s="279">
        <v>1803.0</v>
      </c>
      <c r="D216" s="280">
        <v>45784.0</v>
      </c>
      <c r="E216" s="378">
        <v>45947.0</v>
      </c>
      <c r="F216" s="20" t="s">
        <v>26</v>
      </c>
      <c r="G216" s="11"/>
      <c r="H216" s="11"/>
      <c r="I216" s="11"/>
      <c r="J216" s="11"/>
      <c r="K216" s="11"/>
      <c r="L216" s="11"/>
      <c r="M216" s="11"/>
      <c r="N216" s="11"/>
      <c r="O216" s="11"/>
      <c r="P216" s="11"/>
      <c r="Q216" s="11"/>
      <c r="R216" s="11"/>
      <c r="S216" s="11"/>
      <c r="T216" s="11"/>
      <c r="U216" s="11"/>
      <c r="V216" s="11"/>
      <c r="W216" s="11"/>
      <c r="X216" s="11"/>
      <c r="Y216" s="11"/>
      <c r="Z216" s="15"/>
      <c r="AA216" s="11"/>
      <c r="AB216" s="11"/>
      <c r="AC216" s="11"/>
      <c r="AD216" s="11"/>
      <c r="AE216" s="11"/>
    </row>
    <row r="217">
      <c r="A217" s="348">
        <v>10217.0</v>
      </c>
      <c r="B217" s="17" t="s">
        <v>2610</v>
      </c>
      <c r="C217" s="279">
        <v>519.0</v>
      </c>
      <c r="D217" s="280">
        <v>45784.0</v>
      </c>
      <c r="E217" s="378">
        <v>45947.0</v>
      </c>
      <c r="F217" s="20" t="s">
        <v>26</v>
      </c>
      <c r="G217" s="11"/>
      <c r="H217" s="11"/>
      <c r="I217" s="11"/>
      <c r="J217" s="11"/>
      <c r="K217" s="11"/>
      <c r="L217" s="11"/>
      <c r="M217" s="11"/>
      <c r="N217" s="11"/>
      <c r="O217" s="11"/>
      <c r="P217" s="11"/>
      <c r="Q217" s="11"/>
      <c r="R217" s="11"/>
      <c r="S217" s="11"/>
      <c r="T217" s="11"/>
      <c r="U217" s="11"/>
      <c r="V217" s="11"/>
      <c r="W217" s="11"/>
      <c r="X217" s="11"/>
      <c r="Y217" s="11"/>
      <c r="Z217" s="15"/>
      <c r="AA217" s="11"/>
      <c r="AB217" s="11"/>
      <c r="AC217" s="11"/>
      <c r="AD217" s="11"/>
      <c r="AE217" s="11"/>
    </row>
    <row r="218">
      <c r="A218" s="348">
        <v>10218.0</v>
      </c>
      <c r="B218" s="17" t="s">
        <v>2611</v>
      </c>
      <c r="C218" s="279">
        <v>1117.0</v>
      </c>
      <c r="D218" s="280">
        <v>45784.0</v>
      </c>
      <c r="E218" s="378">
        <v>45947.0</v>
      </c>
      <c r="F218" s="20" t="s">
        <v>26</v>
      </c>
      <c r="G218" s="15" t="s">
        <v>2612</v>
      </c>
      <c r="H218" s="11"/>
      <c r="I218" s="11"/>
      <c r="J218" s="11"/>
      <c r="K218" s="11"/>
      <c r="L218" s="11"/>
      <c r="M218" s="11"/>
      <c r="N218" s="11"/>
      <c r="O218" s="11"/>
      <c r="P218" s="11"/>
      <c r="Q218" s="11"/>
      <c r="R218" s="11"/>
      <c r="S218" s="11"/>
      <c r="T218" s="11"/>
      <c r="U218" s="11"/>
      <c r="V218" s="11"/>
      <c r="W218" s="11"/>
      <c r="X218" s="11"/>
      <c r="Y218" s="11"/>
      <c r="Z218" s="15"/>
      <c r="AA218" s="11"/>
      <c r="AB218" s="11"/>
      <c r="AC218" s="11"/>
      <c r="AD218" s="11"/>
      <c r="AE218" s="11"/>
    </row>
    <row r="219">
      <c r="A219" s="348">
        <v>10219.0</v>
      </c>
      <c r="B219" s="17" t="s">
        <v>2613</v>
      </c>
      <c r="C219" s="279">
        <v>1248.0</v>
      </c>
      <c r="D219" s="280">
        <v>45784.0</v>
      </c>
      <c r="E219" s="378">
        <v>45947.0</v>
      </c>
      <c r="F219" s="20" t="s">
        <v>26</v>
      </c>
      <c r="G219" s="15" t="s">
        <v>2612</v>
      </c>
      <c r="H219" s="11"/>
      <c r="I219" s="11"/>
      <c r="J219" s="11"/>
      <c r="K219" s="11"/>
      <c r="L219" s="11"/>
      <c r="M219" s="11"/>
      <c r="N219" s="11"/>
      <c r="O219" s="11"/>
      <c r="P219" s="11"/>
      <c r="Q219" s="11"/>
      <c r="R219" s="11"/>
      <c r="S219" s="11"/>
      <c r="T219" s="11"/>
      <c r="U219" s="11"/>
      <c r="V219" s="11"/>
      <c r="W219" s="11"/>
      <c r="X219" s="11"/>
      <c r="Y219" s="11"/>
      <c r="Z219" s="15"/>
      <c r="AA219" s="11"/>
      <c r="AB219" s="11"/>
      <c r="AC219" s="11"/>
      <c r="AD219" s="11"/>
      <c r="AE219" s="11"/>
    </row>
    <row r="220">
      <c r="A220" s="348">
        <v>10901.0</v>
      </c>
      <c r="B220" s="17" t="s">
        <v>2614</v>
      </c>
      <c r="C220" s="279">
        <v>1328.0</v>
      </c>
      <c r="D220" s="280">
        <v>45783.0</v>
      </c>
      <c r="E220" s="378">
        <v>45947.0</v>
      </c>
      <c r="F220" s="20" t="s">
        <v>26</v>
      </c>
      <c r="G220" s="11"/>
      <c r="H220" s="11"/>
      <c r="I220" s="11"/>
      <c r="J220" s="11"/>
      <c r="K220" s="11"/>
      <c r="L220" s="11"/>
      <c r="M220" s="11"/>
      <c r="N220" s="11"/>
      <c r="O220" s="11"/>
      <c r="P220" s="11"/>
      <c r="Q220" s="11"/>
      <c r="R220" s="11"/>
      <c r="S220" s="11"/>
      <c r="T220" s="11"/>
      <c r="U220" s="11"/>
      <c r="V220" s="11"/>
      <c r="W220" s="11"/>
      <c r="X220" s="11"/>
      <c r="Y220" s="11"/>
      <c r="Z220" s="15"/>
      <c r="AA220" s="11"/>
      <c r="AB220" s="11"/>
      <c r="AC220" s="11"/>
      <c r="AD220" s="11"/>
      <c r="AE220" s="11"/>
    </row>
    <row r="221">
      <c r="A221" s="348">
        <v>10902.0</v>
      </c>
      <c r="B221" s="17" t="s">
        <v>2615</v>
      </c>
      <c r="C221" s="279">
        <v>844.0</v>
      </c>
      <c r="D221" s="280">
        <v>45784.0</v>
      </c>
      <c r="E221" s="378">
        <v>45947.0</v>
      </c>
      <c r="F221" s="20" t="s">
        <v>26</v>
      </c>
      <c r="G221" s="11"/>
      <c r="H221" s="11"/>
      <c r="I221" s="11"/>
      <c r="J221" s="11"/>
      <c r="K221" s="11"/>
      <c r="L221" s="11"/>
      <c r="M221" s="11"/>
      <c r="N221" s="11"/>
      <c r="O221" s="11"/>
      <c r="P221" s="11"/>
      <c r="Q221" s="11"/>
      <c r="R221" s="11"/>
      <c r="S221" s="11"/>
      <c r="T221" s="11"/>
      <c r="U221" s="11"/>
      <c r="V221" s="11"/>
      <c r="W221" s="11"/>
      <c r="X221" s="11"/>
      <c r="Y221" s="11"/>
      <c r="Z221" s="15"/>
      <c r="AA221" s="11"/>
      <c r="AB221" s="11"/>
      <c r="AC221" s="11"/>
      <c r="AD221" s="11"/>
      <c r="AE221" s="11"/>
    </row>
    <row r="222">
      <c r="A222" s="348">
        <v>10903.0</v>
      </c>
      <c r="B222" s="17" t="s">
        <v>2616</v>
      </c>
      <c r="C222" s="279">
        <v>909.0</v>
      </c>
      <c r="D222" s="280">
        <v>45782.0</v>
      </c>
      <c r="E222" s="280">
        <v>45817.0</v>
      </c>
      <c r="F222" s="20" t="s">
        <v>26</v>
      </c>
      <c r="G222" s="20" t="s">
        <v>2344</v>
      </c>
      <c r="H222" s="11"/>
      <c r="I222" s="11"/>
      <c r="J222" s="11"/>
      <c r="K222" s="11"/>
      <c r="L222" s="11"/>
      <c r="M222" s="11"/>
      <c r="N222" s="11"/>
      <c r="O222" s="11"/>
      <c r="P222" s="11"/>
      <c r="Q222" s="11"/>
      <c r="R222" s="11"/>
      <c r="S222" s="11"/>
      <c r="T222" s="11"/>
      <c r="U222" s="11"/>
      <c r="V222" s="11"/>
      <c r="W222" s="11"/>
      <c r="X222" s="11"/>
      <c r="Y222" s="11"/>
      <c r="Z222" s="20" t="s">
        <v>2340</v>
      </c>
      <c r="AA222" s="11"/>
      <c r="AB222" s="11"/>
      <c r="AC222" s="11"/>
      <c r="AD222" s="11"/>
      <c r="AE222" s="11"/>
    </row>
    <row r="223">
      <c r="A223" s="348">
        <v>10904.0</v>
      </c>
      <c r="B223" s="17" t="s">
        <v>2617</v>
      </c>
      <c r="C223" s="279">
        <v>854.0</v>
      </c>
      <c r="D223" s="280">
        <v>45783.0</v>
      </c>
      <c r="E223" s="378">
        <v>45947.0</v>
      </c>
      <c r="F223" s="20" t="s">
        <v>26</v>
      </c>
      <c r="G223" s="11"/>
      <c r="H223" s="11"/>
      <c r="I223" s="11"/>
      <c r="J223" s="11"/>
      <c r="K223" s="11"/>
      <c r="L223" s="11"/>
      <c r="M223" s="11"/>
      <c r="N223" s="11"/>
      <c r="O223" s="11"/>
      <c r="P223" s="11"/>
      <c r="Q223" s="11"/>
      <c r="R223" s="11"/>
      <c r="S223" s="11"/>
      <c r="T223" s="11"/>
      <c r="U223" s="11"/>
      <c r="V223" s="11"/>
      <c r="W223" s="11"/>
      <c r="X223" s="11"/>
      <c r="Y223" s="11"/>
      <c r="Z223" s="15"/>
      <c r="AA223" s="11"/>
      <c r="AB223" s="11"/>
      <c r="AC223" s="11"/>
      <c r="AD223" s="11"/>
      <c r="AE223" s="11"/>
    </row>
    <row r="224">
      <c r="A224" s="348">
        <v>10905.0</v>
      </c>
      <c r="B224" s="17" t="s">
        <v>2618</v>
      </c>
      <c r="C224" s="279">
        <v>775.0</v>
      </c>
      <c r="D224" s="280">
        <v>45783.0</v>
      </c>
      <c r="E224" s="378">
        <v>45947.0</v>
      </c>
      <c r="F224" s="20" t="s">
        <v>26</v>
      </c>
      <c r="G224" s="11"/>
      <c r="H224" s="11"/>
      <c r="I224" s="11"/>
      <c r="J224" s="11"/>
      <c r="K224" s="11"/>
      <c r="L224" s="11"/>
      <c r="M224" s="11"/>
      <c r="N224" s="11"/>
      <c r="O224" s="11"/>
      <c r="P224" s="11"/>
      <c r="Q224" s="11"/>
      <c r="R224" s="11"/>
      <c r="S224" s="11"/>
      <c r="T224" s="11"/>
      <c r="U224" s="11"/>
      <c r="V224" s="11"/>
      <c r="W224" s="11"/>
      <c r="X224" s="11"/>
      <c r="Y224" s="11"/>
      <c r="Z224" s="15"/>
      <c r="AA224" s="11"/>
      <c r="AB224" s="11"/>
      <c r="AC224" s="11"/>
      <c r="AD224" s="11"/>
      <c r="AE224" s="11"/>
    </row>
    <row r="225">
      <c r="A225" s="380"/>
      <c r="B225" s="11"/>
      <c r="C225" s="380"/>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c r="A226" s="15" t="s">
        <v>2619</v>
      </c>
      <c r="B226" s="15" t="s">
        <v>2620</v>
      </c>
      <c r="C226" s="15" t="s">
        <v>2621</v>
      </c>
      <c r="D226" s="381" t="s">
        <v>2622</v>
      </c>
      <c r="E226" s="382" t="s">
        <v>2623</v>
      </c>
      <c r="F226" s="36" t="s">
        <v>2624</v>
      </c>
      <c r="G226" s="11"/>
      <c r="H226" s="11"/>
      <c r="I226" s="15" t="s">
        <v>2625</v>
      </c>
      <c r="J226" s="11"/>
      <c r="K226" s="11"/>
      <c r="L226" s="322" t="s">
        <v>2626</v>
      </c>
      <c r="N226" s="322" t="s">
        <v>2627</v>
      </c>
      <c r="O226" s="11"/>
      <c r="P226" s="383" t="s">
        <v>15</v>
      </c>
      <c r="Q226" s="383" t="s">
        <v>755</v>
      </c>
      <c r="R226" s="15" t="s">
        <v>2628</v>
      </c>
      <c r="S226" s="15" t="s">
        <v>2629</v>
      </c>
      <c r="T226" s="15" t="s">
        <v>2630</v>
      </c>
      <c r="U226" s="15" t="s">
        <v>2631</v>
      </c>
      <c r="V226" s="322" t="s">
        <v>2632</v>
      </c>
      <c r="W226" s="11"/>
      <c r="X226" s="322" t="s">
        <v>2633</v>
      </c>
      <c r="Y226" s="322" t="s">
        <v>2634</v>
      </c>
      <c r="Z226" s="11"/>
      <c r="AA226" s="11"/>
      <c r="AB226" s="11"/>
      <c r="AC226" s="11"/>
      <c r="AD226" s="11"/>
      <c r="AE226" s="11"/>
    </row>
    <row r="227">
      <c r="A227" s="11"/>
      <c r="B227" s="11">
        <f>COUNT(A2:A224)</f>
        <v>223</v>
      </c>
      <c r="C227" s="384">
        <f>SUM(C2:C224)</f>
        <v>387820</v>
      </c>
      <c r="D227" s="385">
        <f>COUNTIF(F2:F224,"FASE 2")</f>
        <v>190</v>
      </c>
      <c r="E227" s="386" t="str">
        <f>#REF!+F227</f>
        <v>#REF!</v>
      </c>
      <c r="F227" s="37">
        <f>COUNTIF(F2:F224,"OK")</f>
        <v>30</v>
      </c>
      <c r="G227" s="11"/>
      <c r="H227" s="11"/>
      <c r="I227" s="11">
        <f>SUM(I2:I224)</f>
        <v>674</v>
      </c>
      <c r="J227" s="11"/>
      <c r="K227" s="11"/>
      <c r="L227" s="387">
        <f>COUNTIF(L2:L224,"Sí")</f>
        <v>6</v>
      </c>
      <c r="N227" s="387">
        <f>COUNTIF(N2:N224,"Sí")</f>
        <v>6</v>
      </c>
      <c r="O227" s="11"/>
      <c r="P227" s="388">
        <f t="shared" ref="P227:U227" si="1">sum(P2:P224)</f>
        <v>43125</v>
      </c>
      <c r="Q227" s="388">
        <f t="shared" si="1"/>
        <v>238</v>
      </c>
      <c r="R227" s="11">
        <f t="shared" si="1"/>
        <v>34</v>
      </c>
      <c r="S227" s="11">
        <f t="shared" si="1"/>
        <v>90</v>
      </c>
      <c r="T227" s="11">
        <f t="shared" si="1"/>
        <v>0</v>
      </c>
      <c r="U227" s="11">
        <f t="shared" si="1"/>
        <v>27</v>
      </c>
      <c r="V227" s="387">
        <f>COUNTIF(V2:V224,"Sí")</f>
        <v>24</v>
      </c>
      <c r="W227" s="11"/>
      <c r="X227" s="387">
        <f t="shared" ref="X227:Y227" si="2">COUNTIF(X2:X224,"Sí")</f>
        <v>8</v>
      </c>
      <c r="Y227" s="387">
        <f t="shared" si="2"/>
        <v>7</v>
      </c>
      <c r="Z227" s="11"/>
      <c r="AA227" s="11"/>
      <c r="AB227" s="11"/>
      <c r="AC227" s="11"/>
      <c r="AD227" s="11"/>
      <c r="AE227" s="11"/>
    </row>
    <row r="228">
      <c r="A228" s="380"/>
      <c r="B228" s="11"/>
      <c r="C228" s="380"/>
      <c r="D228" s="389" t="s">
        <v>2635</v>
      </c>
      <c r="E228" s="390" t="s">
        <v>2636</v>
      </c>
      <c r="F228" s="322" t="s">
        <v>2637</v>
      </c>
      <c r="G228" s="11"/>
      <c r="H228" s="11"/>
      <c r="I228" s="11"/>
      <c r="J228" s="11"/>
      <c r="K228" s="11"/>
      <c r="L228" s="10" t="s">
        <v>2638</v>
      </c>
      <c r="N228" s="10" t="s">
        <v>2639</v>
      </c>
      <c r="O228" s="11"/>
      <c r="P228" s="391" t="s">
        <v>2640</v>
      </c>
      <c r="Q228" s="11"/>
      <c r="R228" s="11"/>
      <c r="S228" s="11"/>
      <c r="T228" s="11"/>
      <c r="U228" s="11"/>
      <c r="V228" s="10" t="s">
        <v>2641</v>
      </c>
      <c r="W228" s="11"/>
      <c r="X228" s="10" t="s">
        <v>2642</v>
      </c>
      <c r="Y228" s="10" t="s">
        <v>2643</v>
      </c>
      <c r="Z228" s="11"/>
      <c r="AA228" s="11"/>
      <c r="AB228" s="11"/>
      <c r="AC228" s="11"/>
      <c r="AD228" s="11"/>
      <c r="AE228" s="11"/>
    </row>
    <row r="229">
      <c r="A229" s="380"/>
      <c r="B229" s="11"/>
      <c r="C229" s="380"/>
      <c r="D229" s="392">
        <f>D227/B227</f>
        <v>0.8520179372</v>
      </c>
      <c r="E229" s="393" t="str">
        <f>E227/B227</f>
        <v>#REF!</v>
      </c>
      <c r="F229" s="394">
        <f>F227/B227</f>
        <v>0.134529148</v>
      </c>
      <c r="G229" s="11"/>
      <c r="H229" s="11"/>
      <c r="I229" s="11"/>
      <c r="J229" s="11"/>
      <c r="K229" s="11"/>
      <c r="L229" s="395">
        <f>COUNTIF(L2:L224,"No")</f>
        <v>27</v>
      </c>
      <c r="N229" s="395">
        <f>COUNTIF(N2:N224,"No")</f>
        <v>27</v>
      </c>
      <c r="O229" s="11"/>
      <c r="P229" s="396">
        <f>P227/C227</f>
        <v>0.1111984941</v>
      </c>
      <c r="Q229" s="11"/>
      <c r="R229" s="11"/>
      <c r="S229" s="11"/>
      <c r="T229" s="11"/>
      <c r="U229" s="11"/>
      <c r="V229" s="395">
        <f>COUNTIF(V2:V224,"No")</f>
        <v>8</v>
      </c>
      <c r="W229" s="11"/>
      <c r="X229" s="395">
        <f t="shared" ref="X229:Y229" si="3">COUNTIF(X2:X224,"No")</f>
        <v>23</v>
      </c>
      <c r="Y229" s="395">
        <f t="shared" si="3"/>
        <v>24</v>
      </c>
      <c r="Z229" s="11"/>
      <c r="AA229" s="11"/>
      <c r="AB229" s="11"/>
      <c r="AC229" s="11"/>
      <c r="AD229" s="11"/>
      <c r="AE229" s="11"/>
    </row>
    <row r="230">
      <c r="A230" s="380"/>
      <c r="B230" s="11"/>
      <c r="C230" s="380"/>
      <c r="D230" s="11"/>
      <c r="E230" s="11"/>
      <c r="F230" s="11"/>
      <c r="G230" s="11"/>
      <c r="H230" s="11"/>
      <c r="I230" s="11"/>
      <c r="J230" s="11"/>
      <c r="K230" s="11"/>
      <c r="L230" s="11"/>
      <c r="M230" s="11"/>
      <c r="N230" s="11"/>
      <c r="O230" s="11"/>
      <c r="P230" s="397" t="s">
        <v>2644</v>
      </c>
      <c r="Q230" s="11"/>
      <c r="R230" s="11"/>
      <c r="S230" s="11"/>
      <c r="T230" s="11"/>
      <c r="U230" s="11"/>
      <c r="V230" s="11"/>
      <c r="W230" s="11"/>
      <c r="X230" s="11"/>
      <c r="Y230" s="11"/>
      <c r="Z230" s="11"/>
      <c r="AA230" s="11"/>
      <c r="AB230" s="11"/>
      <c r="AC230" s="11"/>
      <c r="AD230" s="11"/>
      <c r="AE230" s="11"/>
    </row>
    <row r="231">
      <c r="A231" s="380"/>
      <c r="B231" s="11"/>
      <c r="C231" s="380"/>
      <c r="D231" s="11"/>
      <c r="E231" s="11"/>
      <c r="F231" s="11"/>
      <c r="G231" s="11"/>
      <c r="H231" s="11"/>
      <c r="I231" s="11"/>
      <c r="J231" s="11"/>
      <c r="K231" s="11"/>
      <c r="L231" s="11"/>
      <c r="M231" s="11"/>
      <c r="N231" s="11"/>
      <c r="O231" s="11"/>
      <c r="P231" s="398">
        <f>P227/I227</f>
        <v>63.98367953</v>
      </c>
      <c r="Q231" s="11"/>
      <c r="R231" s="11"/>
      <c r="S231" s="11"/>
      <c r="T231" s="11"/>
      <c r="U231" s="11"/>
      <c r="V231" s="11"/>
      <c r="W231" s="11"/>
      <c r="X231" s="11"/>
      <c r="Y231" s="11"/>
      <c r="Z231" s="11"/>
      <c r="AA231" s="11"/>
      <c r="AB231" s="11"/>
      <c r="AC231" s="11"/>
      <c r="AD231" s="11"/>
      <c r="AE231" s="11"/>
    </row>
    <row r="232">
      <c r="A232" s="380"/>
      <c r="B232" s="11"/>
      <c r="C232" s="380"/>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row>
    <row r="233">
      <c r="A233" s="380"/>
      <c r="B233" s="11"/>
      <c r="C233" s="380"/>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row>
    <row r="234">
      <c r="A234" s="380"/>
      <c r="B234" s="11"/>
      <c r="C234" s="380"/>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row>
    <row r="235">
      <c r="A235" s="380"/>
      <c r="B235" s="11"/>
      <c r="C235" s="380"/>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row>
    <row r="236">
      <c r="A236" s="380"/>
      <c r="B236" s="11"/>
      <c r="C236" s="380"/>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row>
    <row r="237">
      <c r="A237" s="380"/>
      <c r="B237" s="11"/>
      <c r="C237" s="380"/>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row>
    <row r="238">
      <c r="A238" s="380"/>
      <c r="B238" s="11"/>
      <c r="C238" s="380"/>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row>
    <row r="239">
      <c r="A239" s="380"/>
      <c r="B239" s="11"/>
      <c r="C239" s="380"/>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row>
    <row r="240">
      <c r="A240" s="380"/>
      <c r="B240" s="11"/>
      <c r="C240" s="380"/>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row>
    <row r="241">
      <c r="A241" s="380"/>
      <c r="B241" s="11"/>
      <c r="C241" s="380"/>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row>
    <row r="242">
      <c r="A242" s="380"/>
      <c r="B242" s="11"/>
      <c r="C242" s="380"/>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row>
    <row r="243">
      <c r="A243" s="380"/>
      <c r="B243" s="11"/>
      <c r="C243" s="380"/>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row>
    <row r="244">
      <c r="A244" s="380"/>
      <c r="B244" s="11"/>
      <c r="C244" s="380"/>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row>
    <row r="245">
      <c r="A245" s="380"/>
      <c r="B245" s="11"/>
      <c r="C245" s="380"/>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row>
    <row r="246">
      <c r="A246" s="380"/>
      <c r="B246" s="11"/>
      <c r="C246" s="380"/>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row>
    <row r="247">
      <c r="A247" s="380"/>
      <c r="B247" s="11"/>
      <c r="C247" s="380"/>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row>
    <row r="248">
      <c r="A248" s="380"/>
      <c r="B248" s="11"/>
      <c r="C248" s="380"/>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row>
    <row r="249">
      <c r="A249" s="380"/>
      <c r="B249" s="11"/>
      <c r="C249" s="380"/>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row>
    <row r="250">
      <c r="A250" s="380"/>
      <c r="B250" s="11"/>
      <c r="C250" s="380"/>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row>
    <row r="251">
      <c r="A251" s="380"/>
      <c r="B251" s="11"/>
      <c r="C251" s="380"/>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row>
    <row r="252">
      <c r="A252" s="380"/>
      <c r="B252" s="11"/>
      <c r="C252" s="380"/>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row>
    <row r="253">
      <c r="A253" s="380"/>
      <c r="B253" s="11"/>
      <c r="C253" s="380"/>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row>
    <row r="254">
      <c r="A254" s="380"/>
      <c r="B254" s="11"/>
      <c r="C254" s="380"/>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row>
    <row r="255">
      <c r="A255" s="380"/>
      <c r="B255" s="11"/>
      <c r="C255" s="380"/>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row>
    <row r="256">
      <c r="A256" s="380"/>
      <c r="B256" s="11"/>
      <c r="C256" s="380"/>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row>
    <row r="257">
      <c r="A257" s="380"/>
      <c r="B257" s="11"/>
      <c r="C257" s="380"/>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row>
    <row r="258">
      <c r="A258" s="380"/>
      <c r="B258" s="11"/>
      <c r="C258" s="380"/>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row>
    <row r="259">
      <c r="A259" s="380"/>
      <c r="B259" s="11"/>
      <c r="C259" s="380"/>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row>
    <row r="260">
      <c r="A260" s="380"/>
      <c r="B260" s="11"/>
      <c r="C260" s="380"/>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row>
    <row r="261">
      <c r="A261" s="380"/>
      <c r="B261" s="11"/>
      <c r="C261" s="380"/>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row>
    <row r="262">
      <c r="A262" s="380"/>
      <c r="B262" s="11"/>
      <c r="C262" s="380"/>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row>
    <row r="263">
      <c r="A263" s="380"/>
      <c r="B263" s="11"/>
      <c r="C263" s="380"/>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row>
    <row r="264">
      <c r="A264" s="380"/>
      <c r="B264" s="11"/>
      <c r="C264" s="380"/>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row>
    <row r="265">
      <c r="A265" s="380"/>
      <c r="B265" s="11"/>
      <c r="C265" s="380"/>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row>
    <row r="266">
      <c r="A266" s="380"/>
      <c r="B266" s="11"/>
      <c r="C266" s="380"/>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row>
    <row r="267">
      <c r="A267" s="380"/>
      <c r="B267" s="11"/>
      <c r="C267" s="380"/>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row>
    <row r="268">
      <c r="A268" s="380"/>
      <c r="B268" s="11"/>
      <c r="C268" s="380"/>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row>
    <row r="269">
      <c r="A269" s="380"/>
      <c r="B269" s="11"/>
      <c r="C269" s="380"/>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row>
    <row r="270">
      <c r="A270" s="380"/>
      <c r="B270" s="11"/>
      <c r="C270" s="380"/>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row>
    <row r="271">
      <c r="A271" s="380"/>
      <c r="B271" s="11"/>
      <c r="C271" s="380"/>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row>
    <row r="272">
      <c r="A272" s="380"/>
      <c r="B272" s="11"/>
      <c r="C272" s="380"/>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row>
    <row r="273">
      <c r="A273" s="380"/>
      <c r="B273" s="11"/>
      <c r="C273" s="380"/>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row>
    <row r="274">
      <c r="A274" s="380"/>
      <c r="B274" s="11"/>
      <c r="C274" s="380"/>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row>
    <row r="275">
      <c r="A275" s="380"/>
      <c r="B275" s="11"/>
      <c r="C275" s="380"/>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row>
    <row r="276">
      <c r="A276" s="380"/>
      <c r="B276" s="11"/>
      <c r="C276" s="380"/>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row>
    <row r="277">
      <c r="A277" s="380"/>
      <c r="B277" s="11"/>
      <c r="C277" s="380"/>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row>
    <row r="278">
      <c r="A278" s="380"/>
      <c r="B278" s="11"/>
      <c r="C278" s="380"/>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row>
    <row r="279">
      <c r="A279" s="380"/>
      <c r="B279" s="11"/>
      <c r="C279" s="380"/>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row>
    <row r="280">
      <c r="A280" s="380"/>
      <c r="B280" s="11"/>
      <c r="C280" s="380"/>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row>
    <row r="281">
      <c r="A281" s="380"/>
      <c r="B281" s="11"/>
      <c r="C281" s="380"/>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row>
    <row r="282">
      <c r="A282" s="380"/>
      <c r="B282" s="11"/>
      <c r="C282" s="380"/>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row>
    <row r="283">
      <c r="A283" s="380"/>
      <c r="B283" s="11"/>
      <c r="C283" s="380"/>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row>
    <row r="284">
      <c r="A284" s="380"/>
      <c r="B284" s="11"/>
      <c r="C284" s="380"/>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row>
    <row r="285">
      <c r="A285" s="380"/>
      <c r="B285" s="11"/>
      <c r="C285" s="380"/>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row>
    <row r="286">
      <c r="A286" s="380"/>
      <c r="B286" s="11"/>
      <c r="C286" s="380"/>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row>
    <row r="287">
      <c r="A287" s="380"/>
      <c r="B287" s="11"/>
      <c r="C287" s="380"/>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row>
    <row r="288">
      <c r="A288" s="380"/>
      <c r="B288" s="11"/>
      <c r="C288" s="380"/>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row>
    <row r="289">
      <c r="A289" s="380"/>
      <c r="B289" s="11"/>
      <c r="C289" s="380"/>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row>
    <row r="290">
      <c r="A290" s="380"/>
      <c r="B290" s="11"/>
      <c r="C290" s="380"/>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row>
    <row r="291">
      <c r="A291" s="380"/>
      <c r="B291" s="11"/>
      <c r="C291" s="380"/>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row>
    <row r="292">
      <c r="A292" s="380"/>
      <c r="B292" s="11"/>
      <c r="C292" s="380"/>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row>
    <row r="293">
      <c r="A293" s="380"/>
      <c r="B293" s="11"/>
      <c r="C293" s="380"/>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row>
    <row r="294">
      <c r="A294" s="380"/>
      <c r="B294" s="11"/>
      <c r="C294" s="380"/>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row>
    <row r="295">
      <c r="A295" s="380"/>
      <c r="B295" s="11"/>
      <c r="C295" s="380"/>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row>
    <row r="296">
      <c r="A296" s="380"/>
      <c r="B296" s="11"/>
      <c r="C296" s="380"/>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row>
    <row r="297">
      <c r="A297" s="380"/>
      <c r="B297" s="11"/>
      <c r="C297" s="380"/>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row>
    <row r="298">
      <c r="A298" s="380"/>
      <c r="B298" s="11"/>
      <c r="C298" s="380"/>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row>
    <row r="299">
      <c r="A299" s="380"/>
      <c r="B299" s="11"/>
      <c r="C299" s="380"/>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row>
    <row r="300">
      <c r="A300" s="380"/>
      <c r="B300" s="11"/>
      <c r="C300" s="380"/>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row>
    <row r="301">
      <c r="A301" s="380"/>
      <c r="B301" s="11"/>
      <c r="C301" s="380"/>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row>
    <row r="302">
      <c r="A302" s="380"/>
      <c r="B302" s="11"/>
      <c r="C302" s="380"/>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row>
    <row r="303">
      <c r="A303" s="380"/>
      <c r="B303" s="11"/>
      <c r="C303" s="380"/>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row>
    <row r="304">
      <c r="A304" s="380"/>
      <c r="B304" s="11"/>
      <c r="C304" s="380"/>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row>
    <row r="305">
      <c r="A305" s="380"/>
      <c r="B305" s="11"/>
      <c r="C305" s="380"/>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row>
    <row r="306">
      <c r="A306" s="380"/>
      <c r="B306" s="11"/>
      <c r="C306" s="380"/>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row>
    <row r="307">
      <c r="A307" s="380"/>
      <c r="B307" s="11"/>
      <c r="C307" s="380"/>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row>
    <row r="308">
      <c r="A308" s="380"/>
      <c r="B308" s="11"/>
      <c r="C308" s="380"/>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row>
    <row r="309">
      <c r="A309" s="380"/>
      <c r="B309" s="11"/>
      <c r="C309" s="380"/>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row>
    <row r="310">
      <c r="A310" s="380"/>
      <c r="B310" s="11"/>
      <c r="C310" s="380"/>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row>
    <row r="311">
      <c r="A311" s="380"/>
      <c r="B311" s="11"/>
      <c r="C311" s="380"/>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row>
    <row r="312">
      <c r="A312" s="380"/>
      <c r="B312" s="11"/>
      <c r="C312" s="380"/>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row>
    <row r="313">
      <c r="A313" s="380"/>
      <c r="B313" s="11"/>
      <c r="C313" s="380"/>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row>
    <row r="314">
      <c r="A314" s="380"/>
      <c r="B314" s="11"/>
      <c r="C314" s="380"/>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row>
    <row r="315">
      <c r="A315" s="380"/>
      <c r="B315" s="11"/>
      <c r="C315" s="380"/>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row>
    <row r="316">
      <c r="A316" s="380"/>
      <c r="B316" s="11"/>
      <c r="C316" s="380"/>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row>
    <row r="317">
      <c r="A317" s="380"/>
      <c r="B317" s="11"/>
      <c r="C317" s="380"/>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row>
    <row r="318">
      <c r="A318" s="380"/>
      <c r="B318" s="11"/>
      <c r="C318" s="380"/>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row>
    <row r="319">
      <c r="A319" s="380"/>
      <c r="B319" s="11"/>
      <c r="C319" s="380"/>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row>
    <row r="320">
      <c r="A320" s="380"/>
      <c r="B320" s="11"/>
      <c r="C320" s="380"/>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row>
    <row r="321">
      <c r="A321" s="380"/>
      <c r="B321" s="11"/>
      <c r="C321" s="380"/>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row>
    <row r="322">
      <c r="A322" s="380"/>
      <c r="B322" s="11"/>
      <c r="C322" s="380"/>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row>
    <row r="323">
      <c r="A323" s="380"/>
      <c r="B323" s="11"/>
      <c r="C323" s="380"/>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row>
    <row r="324">
      <c r="A324" s="380"/>
      <c r="B324" s="11"/>
      <c r="C324" s="380"/>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row>
    <row r="325">
      <c r="A325" s="380"/>
      <c r="B325" s="11"/>
      <c r="C325" s="380"/>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row>
    <row r="326">
      <c r="A326" s="380"/>
      <c r="B326" s="11"/>
      <c r="C326" s="380"/>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row>
    <row r="327">
      <c r="A327" s="380"/>
      <c r="B327" s="11"/>
      <c r="C327" s="380"/>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row>
    <row r="328">
      <c r="A328" s="380"/>
      <c r="B328" s="11"/>
      <c r="C328" s="380"/>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row>
    <row r="329">
      <c r="A329" s="380"/>
      <c r="B329" s="11"/>
      <c r="C329" s="380"/>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row>
    <row r="330">
      <c r="A330" s="380"/>
      <c r="B330" s="11"/>
      <c r="C330" s="380"/>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row>
    <row r="331">
      <c r="A331" s="380"/>
      <c r="B331" s="11"/>
      <c r="C331" s="380"/>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row>
    <row r="332">
      <c r="A332" s="380"/>
      <c r="B332" s="11"/>
      <c r="C332" s="380"/>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row>
    <row r="333">
      <c r="A333" s="380"/>
      <c r="B333" s="11"/>
      <c r="C333" s="380"/>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row>
    <row r="334">
      <c r="A334" s="380"/>
      <c r="B334" s="11"/>
      <c r="C334" s="380"/>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row>
    <row r="335">
      <c r="A335" s="380"/>
      <c r="B335" s="11"/>
      <c r="C335" s="380"/>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row>
    <row r="336">
      <c r="A336" s="380"/>
      <c r="B336" s="11"/>
      <c r="C336" s="380"/>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row>
    <row r="337">
      <c r="A337" s="380"/>
      <c r="B337" s="11"/>
      <c r="C337" s="380"/>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row>
    <row r="338">
      <c r="A338" s="380"/>
      <c r="B338" s="11"/>
      <c r="C338" s="380"/>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row>
    <row r="339">
      <c r="A339" s="380"/>
      <c r="B339" s="11"/>
      <c r="C339" s="380"/>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row>
    <row r="340">
      <c r="A340" s="380"/>
      <c r="B340" s="11"/>
      <c r="C340" s="380"/>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row>
    <row r="341">
      <c r="A341" s="380"/>
      <c r="B341" s="11"/>
      <c r="C341" s="380"/>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row>
    <row r="342">
      <c r="A342" s="380"/>
      <c r="B342" s="11"/>
      <c r="C342" s="380"/>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row>
    <row r="343">
      <c r="A343" s="380"/>
      <c r="B343" s="11"/>
      <c r="C343" s="380"/>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row>
    <row r="344">
      <c r="A344" s="380"/>
      <c r="B344" s="11"/>
      <c r="C344" s="380"/>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row>
    <row r="345">
      <c r="A345" s="380"/>
      <c r="B345" s="11"/>
      <c r="C345" s="380"/>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row>
    <row r="346">
      <c r="A346" s="380"/>
      <c r="B346" s="11"/>
      <c r="C346" s="380"/>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row>
    <row r="347">
      <c r="A347" s="380"/>
      <c r="B347" s="11"/>
      <c r="C347" s="380"/>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row>
    <row r="348">
      <c r="A348" s="380"/>
      <c r="B348" s="11"/>
      <c r="C348" s="380"/>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row>
    <row r="349">
      <c r="A349" s="380"/>
      <c r="B349" s="11"/>
      <c r="C349" s="380"/>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row>
    <row r="350">
      <c r="A350" s="380"/>
      <c r="B350" s="11"/>
      <c r="C350" s="380"/>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row>
    <row r="351">
      <c r="A351" s="380"/>
      <c r="B351" s="11"/>
      <c r="C351" s="380"/>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row>
    <row r="352">
      <c r="A352" s="380"/>
      <c r="B352" s="11"/>
      <c r="C352" s="380"/>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row>
    <row r="353">
      <c r="A353" s="380"/>
      <c r="B353" s="11"/>
      <c r="C353" s="380"/>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row>
    <row r="354">
      <c r="A354" s="380"/>
      <c r="B354" s="11"/>
      <c r="C354" s="380"/>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row>
    <row r="355">
      <c r="A355" s="380"/>
      <c r="B355" s="11"/>
      <c r="C355" s="380"/>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row>
    <row r="356">
      <c r="A356" s="380"/>
      <c r="B356" s="11"/>
      <c r="C356" s="380"/>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row>
    <row r="357">
      <c r="A357" s="380"/>
      <c r="B357" s="11"/>
      <c r="C357" s="380"/>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row>
    <row r="358">
      <c r="A358" s="380"/>
      <c r="B358" s="11"/>
      <c r="C358" s="380"/>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row>
    <row r="359">
      <c r="A359" s="380"/>
      <c r="B359" s="11"/>
      <c r="C359" s="380"/>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row>
    <row r="360">
      <c r="A360" s="380"/>
      <c r="B360" s="11"/>
      <c r="C360" s="380"/>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row>
    <row r="361">
      <c r="A361" s="380"/>
      <c r="B361" s="11"/>
      <c r="C361" s="380"/>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row>
    <row r="362">
      <c r="A362" s="380"/>
      <c r="B362" s="11"/>
      <c r="C362" s="380"/>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row>
    <row r="363">
      <c r="A363" s="380"/>
      <c r="B363" s="11"/>
      <c r="C363" s="380"/>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row>
    <row r="364">
      <c r="A364" s="380"/>
      <c r="B364" s="11"/>
      <c r="C364" s="380"/>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row>
    <row r="365">
      <c r="A365" s="380"/>
      <c r="B365" s="11"/>
      <c r="C365" s="380"/>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row>
    <row r="366">
      <c r="A366" s="380"/>
      <c r="B366" s="11"/>
      <c r="C366" s="380"/>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row>
    <row r="367">
      <c r="A367" s="380"/>
      <c r="B367" s="11"/>
      <c r="C367" s="380"/>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row>
    <row r="368">
      <c r="A368" s="380"/>
      <c r="B368" s="11"/>
      <c r="C368" s="380"/>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row>
    <row r="369">
      <c r="A369" s="380"/>
      <c r="B369" s="11"/>
      <c r="C369" s="380"/>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row>
    <row r="370">
      <c r="A370" s="380"/>
      <c r="B370" s="11"/>
      <c r="C370" s="380"/>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row>
    <row r="371">
      <c r="A371" s="380"/>
      <c r="B371" s="11"/>
      <c r="C371" s="380"/>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row>
    <row r="372">
      <c r="A372" s="380"/>
      <c r="B372" s="11"/>
      <c r="C372" s="380"/>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row>
    <row r="373">
      <c r="A373" s="380"/>
      <c r="B373" s="11"/>
      <c r="C373" s="380"/>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row>
    <row r="374">
      <c r="A374" s="380"/>
      <c r="B374" s="11"/>
      <c r="C374" s="380"/>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row>
    <row r="375">
      <c r="A375" s="380"/>
      <c r="B375" s="11"/>
      <c r="C375" s="380"/>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row>
    <row r="376">
      <c r="A376" s="380"/>
      <c r="B376" s="11"/>
      <c r="C376" s="380"/>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row>
    <row r="377">
      <c r="A377" s="380"/>
      <c r="B377" s="11"/>
      <c r="C377" s="380"/>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row>
    <row r="378">
      <c r="A378" s="380"/>
      <c r="B378" s="11"/>
      <c r="C378" s="380"/>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row>
    <row r="379">
      <c r="A379" s="380"/>
      <c r="B379" s="11"/>
      <c r="C379" s="380"/>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row>
    <row r="380">
      <c r="A380" s="380"/>
      <c r="B380" s="11"/>
      <c r="C380" s="380"/>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row>
    <row r="381">
      <c r="A381" s="380"/>
      <c r="B381" s="11"/>
      <c r="C381" s="380"/>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row>
    <row r="382">
      <c r="A382" s="380"/>
      <c r="B382" s="11"/>
      <c r="C382" s="380"/>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row>
    <row r="383">
      <c r="A383" s="380"/>
      <c r="B383" s="11"/>
      <c r="C383" s="380"/>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row>
    <row r="384">
      <c r="A384" s="380"/>
      <c r="B384" s="11"/>
      <c r="C384" s="380"/>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row>
    <row r="385">
      <c r="A385" s="380"/>
      <c r="B385" s="11"/>
      <c r="C385" s="380"/>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row>
    <row r="386">
      <c r="A386" s="380"/>
      <c r="B386" s="11"/>
      <c r="C386" s="380"/>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row>
    <row r="387">
      <c r="A387" s="380"/>
      <c r="B387" s="11"/>
      <c r="C387" s="380"/>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row>
    <row r="388">
      <c r="A388" s="380"/>
      <c r="B388" s="11"/>
      <c r="C388" s="380"/>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row>
    <row r="389">
      <c r="A389" s="380"/>
      <c r="B389" s="11"/>
      <c r="C389" s="380"/>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row>
    <row r="390">
      <c r="A390" s="380"/>
      <c r="B390" s="11"/>
      <c r="C390" s="380"/>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row>
    <row r="391">
      <c r="A391" s="380"/>
      <c r="B391" s="11"/>
      <c r="C391" s="380"/>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row>
    <row r="392">
      <c r="A392" s="380"/>
      <c r="B392" s="11"/>
      <c r="C392" s="380"/>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row>
    <row r="393">
      <c r="A393" s="380"/>
      <c r="B393" s="11"/>
      <c r="C393" s="380"/>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row>
    <row r="394">
      <c r="A394" s="380"/>
      <c r="B394" s="11"/>
      <c r="C394" s="380"/>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row>
    <row r="395">
      <c r="A395" s="380"/>
      <c r="B395" s="11"/>
      <c r="C395" s="380"/>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row>
    <row r="396">
      <c r="A396" s="380"/>
      <c r="B396" s="11"/>
      <c r="C396" s="380"/>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row>
    <row r="397">
      <c r="A397" s="380"/>
      <c r="B397" s="11"/>
      <c r="C397" s="380"/>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row>
    <row r="398">
      <c r="A398" s="380"/>
      <c r="B398" s="11"/>
      <c r="C398" s="380"/>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row>
    <row r="399">
      <c r="A399" s="380"/>
      <c r="B399" s="11"/>
      <c r="C399" s="380"/>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row>
    <row r="400">
      <c r="A400" s="380"/>
      <c r="B400" s="11"/>
      <c r="C400" s="380"/>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row>
    <row r="401">
      <c r="A401" s="380"/>
      <c r="B401" s="11"/>
      <c r="C401" s="380"/>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row>
    <row r="402">
      <c r="A402" s="380"/>
      <c r="B402" s="11"/>
      <c r="C402" s="380"/>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row>
    <row r="403">
      <c r="A403" s="380"/>
      <c r="B403" s="11"/>
      <c r="C403" s="380"/>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row>
    <row r="404">
      <c r="A404" s="380"/>
      <c r="B404" s="11"/>
      <c r="C404" s="380"/>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row>
    <row r="405">
      <c r="A405" s="380"/>
      <c r="B405" s="11"/>
      <c r="C405" s="380"/>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row>
    <row r="406">
      <c r="A406" s="380"/>
      <c r="B406" s="11"/>
      <c r="C406" s="380"/>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row>
    <row r="407">
      <c r="A407" s="380"/>
      <c r="B407" s="11"/>
      <c r="C407" s="380"/>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row>
    <row r="408">
      <c r="A408" s="380"/>
      <c r="B408" s="11"/>
      <c r="C408" s="380"/>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row>
    <row r="409">
      <c r="A409" s="380"/>
      <c r="B409" s="11"/>
      <c r="C409" s="380"/>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row>
    <row r="410">
      <c r="A410" s="380"/>
      <c r="B410" s="11"/>
      <c r="C410" s="380"/>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row>
    <row r="411">
      <c r="A411" s="380"/>
      <c r="B411" s="11"/>
      <c r="C411" s="380"/>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row>
    <row r="412">
      <c r="A412" s="380"/>
      <c r="B412" s="11"/>
      <c r="C412" s="380"/>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row>
    <row r="413">
      <c r="A413" s="380"/>
      <c r="B413" s="11"/>
      <c r="C413" s="380"/>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row>
    <row r="414">
      <c r="A414" s="380"/>
      <c r="B414" s="11"/>
      <c r="C414" s="380"/>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row>
    <row r="415">
      <c r="A415" s="380"/>
      <c r="B415" s="11"/>
      <c r="C415" s="380"/>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row>
    <row r="416">
      <c r="A416" s="380"/>
      <c r="B416" s="11"/>
      <c r="C416" s="380"/>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row>
    <row r="417">
      <c r="A417" s="380"/>
      <c r="B417" s="11"/>
      <c r="C417" s="380"/>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row>
    <row r="418">
      <c r="A418" s="380"/>
      <c r="B418" s="11"/>
      <c r="C418" s="380"/>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row>
    <row r="419">
      <c r="A419" s="380"/>
      <c r="B419" s="11"/>
      <c r="C419" s="380"/>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row>
    <row r="420">
      <c r="A420" s="380"/>
      <c r="B420" s="11"/>
      <c r="C420" s="380"/>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row>
    <row r="421">
      <c r="A421" s="380"/>
      <c r="B421" s="11"/>
      <c r="C421" s="380"/>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row>
    <row r="422">
      <c r="A422" s="380"/>
      <c r="B422" s="11"/>
      <c r="C422" s="380"/>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row>
    <row r="423">
      <c r="A423" s="380"/>
      <c r="B423" s="11"/>
      <c r="C423" s="380"/>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row>
    <row r="424">
      <c r="A424" s="380"/>
      <c r="B424" s="11"/>
      <c r="C424" s="380"/>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row>
    <row r="425">
      <c r="A425" s="380"/>
      <c r="B425" s="11"/>
      <c r="C425" s="380"/>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row>
    <row r="426">
      <c r="A426" s="380"/>
      <c r="B426" s="11"/>
      <c r="C426" s="380"/>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row>
    <row r="427">
      <c r="A427" s="380"/>
      <c r="B427" s="11"/>
      <c r="C427" s="380"/>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row>
    <row r="428">
      <c r="A428" s="380"/>
      <c r="B428" s="11"/>
      <c r="C428" s="380"/>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row>
    <row r="429">
      <c r="A429" s="380"/>
      <c r="B429" s="11"/>
      <c r="C429" s="380"/>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row>
    <row r="430">
      <c r="A430" s="380"/>
      <c r="B430" s="11"/>
      <c r="C430" s="380"/>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row>
    <row r="431">
      <c r="A431" s="380"/>
      <c r="B431" s="11"/>
      <c r="C431" s="380"/>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row>
    <row r="432">
      <c r="A432" s="380"/>
      <c r="B432" s="11"/>
      <c r="C432" s="380"/>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row>
    <row r="433">
      <c r="A433" s="380"/>
      <c r="B433" s="11"/>
      <c r="C433" s="380"/>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row>
    <row r="434">
      <c r="A434" s="380"/>
      <c r="B434" s="11"/>
      <c r="C434" s="380"/>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row>
    <row r="435">
      <c r="A435" s="380"/>
      <c r="B435" s="11"/>
      <c r="C435" s="380"/>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row>
    <row r="436">
      <c r="A436" s="380"/>
      <c r="B436" s="11"/>
      <c r="C436" s="380"/>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row>
    <row r="437">
      <c r="A437" s="380"/>
      <c r="B437" s="11"/>
      <c r="C437" s="380"/>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row>
    <row r="438">
      <c r="A438" s="380"/>
      <c r="B438" s="11"/>
      <c r="C438" s="380"/>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row>
    <row r="439">
      <c r="A439" s="380"/>
      <c r="B439" s="11"/>
      <c r="C439" s="380"/>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row>
    <row r="440">
      <c r="A440" s="380"/>
      <c r="B440" s="11"/>
      <c r="C440" s="380"/>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row>
    <row r="441">
      <c r="A441" s="380"/>
      <c r="B441" s="11"/>
      <c r="C441" s="380"/>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row>
    <row r="442">
      <c r="A442" s="380"/>
      <c r="B442" s="11"/>
      <c r="C442" s="380"/>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row>
    <row r="443">
      <c r="A443" s="380"/>
      <c r="B443" s="11"/>
      <c r="C443" s="380"/>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row>
    <row r="444">
      <c r="A444" s="380"/>
      <c r="B444" s="11"/>
      <c r="C444" s="380"/>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row>
    <row r="445">
      <c r="A445" s="380"/>
      <c r="B445" s="11"/>
      <c r="C445" s="380"/>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row>
    <row r="446">
      <c r="A446" s="380"/>
      <c r="B446" s="11"/>
      <c r="C446" s="380"/>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row>
    <row r="447">
      <c r="A447" s="380"/>
      <c r="B447" s="11"/>
      <c r="C447" s="380"/>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row>
    <row r="448">
      <c r="A448" s="380"/>
      <c r="B448" s="11"/>
      <c r="C448" s="380"/>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row>
    <row r="449">
      <c r="A449" s="380"/>
      <c r="B449" s="11"/>
      <c r="C449" s="380"/>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row>
    <row r="450">
      <c r="A450" s="380"/>
      <c r="B450" s="11"/>
      <c r="C450" s="380"/>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row>
    <row r="451">
      <c r="A451" s="380"/>
      <c r="B451" s="11"/>
      <c r="C451" s="380"/>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row>
    <row r="452">
      <c r="A452" s="380"/>
      <c r="B452" s="11"/>
      <c r="C452" s="380"/>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row>
    <row r="453">
      <c r="A453" s="380"/>
      <c r="B453" s="11"/>
      <c r="C453" s="380"/>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row>
    <row r="454">
      <c r="A454" s="380"/>
      <c r="B454" s="11"/>
      <c r="C454" s="380"/>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row>
    <row r="455">
      <c r="A455" s="380"/>
      <c r="B455" s="11"/>
      <c r="C455" s="380"/>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row>
    <row r="456">
      <c r="A456" s="380"/>
      <c r="B456" s="11"/>
      <c r="C456" s="380"/>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row>
    <row r="457">
      <c r="A457" s="380"/>
      <c r="B457" s="11"/>
      <c r="C457" s="380"/>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row>
    <row r="458">
      <c r="A458" s="380"/>
      <c r="B458" s="11"/>
      <c r="C458" s="380"/>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row>
    <row r="459">
      <c r="A459" s="380"/>
      <c r="B459" s="11"/>
      <c r="C459" s="380"/>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row>
    <row r="460">
      <c r="A460" s="380"/>
      <c r="B460" s="11"/>
      <c r="C460" s="380"/>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row>
    <row r="461">
      <c r="A461" s="380"/>
      <c r="B461" s="11"/>
      <c r="C461" s="380"/>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row>
    <row r="462">
      <c r="A462" s="380"/>
      <c r="B462" s="11"/>
      <c r="C462" s="380"/>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row>
    <row r="463">
      <c r="A463" s="380"/>
      <c r="B463" s="11"/>
      <c r="C463" s="380"/>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row>
    <row r="464">
      <c r="A464" s="380"/>
      <c r="B464" s="11"/>
      <c r="C464" s="380"/>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row>
    <row r="465">
      <c r="A465" s="380"/>
      <c r="B465" s="11"/>
      <c r="C465" s="380"/>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row>
    <row r="466">
      <c r="A466" s="380"/>
      <c r="B466" s="11"/>
      <c r="C466" s="380"/>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row>
    <row r="467">
      <c r="A467" s="380"/>
      <c r="B467" s="11"/>
      <c r="C467" s="380"/>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row>
    <row r="468">
      <c r="A468" s="380"/>
      <c r="B468" s="11"/>
      <c r="C468" s="380"/>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row>
    <row r="469">
      <c r="A469" s="380"/>
      <c r="B469" s="11"/>
      <c r="C469" s="380"/>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row>
    <row r="470">
      <c r="A470" s="380"/>
      <c r="B470" s="11"/>
      <c r="C470" s="380"/>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row>
    <row r="471">
      <c r="A471" s="380"/>
      <c r="B471" s="11"/>
      <c r="C471" s="380"/>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row>
    <row r="472">
      <c r="A472" s="380"/>
      <c r="B472" s="11"/>
      <c r="C472" s="380"/>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row>
    <row r="473">
      <c r="A473" s="380"/>
      <c r="B473" s="11"/>
      <c r="C473" s="380"/>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row>
    <row r="474">
      <c r="A474" s="380"/>
      <c r="B474" s="11"/>
      <c r="C474" s="380"/>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row>
    <row r="475">
      <c r="A475" s="380"/>
      <c r="B475" s="11"/>
      <c r="C475" s="380"/>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row>
    <row r="476">
      <c r="A476" s="380"/>
      <c r="B476" s="11"/>
      <c r="C476" s="380"/>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row>
    <row r="477">
      <c r="A477" s="380"/>
      <c r="B477" s="11"/>
      <c r="C477" s="380"/>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row>
    <row r="478">
      <c r="A478" s="380"/>
      <c r="B478" s="11"/>
      <c r="C478" s="380"/>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row>
    <row r="479">
      <c r="A479" s="380"/>
      <c r="B479" s="11"/>
      <c r="C479" s="380"/>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row>
    <row r="480">
      <c r="A480" s="380"/>
      <c r="B480" s="11"/>
      <c r="C480" s="380"/>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row>
    <row r="481">
      <c r="A481" s="380"/>
      <c r="B481" s="11"/>
      <c r="C481" s="380"/>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row>
    <row r="482">
      <c r="A482" s="380"/>
      <c r="B482" s="11"/>
      <c r="C482" s="380"/>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row>
    <row r="483">
      <c r="A483" s="380"/>
      <c r="B483" s="11"/>
      <c r="C483" s="380"/>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row>
    <row r="484">
      <c r="A484" s="380"/>
      <c r="B484" s="11"/>
      <c r="C484" s="380"/>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row>
    <row r="485">
      <c r="A485" s="380"/>
      <c r="B485" s="11"/>
      <c r="C485" s="380"/>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row>
    <row r="486">
      <c r="A486" s="380"/>
      <c r="B486" s="11"/>
      <c r="C486" s="380"/>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row>
    <row r="487">
      <c r="A487" s="380"/>
      <c r="B487" s="11"/>
      <c r="C487" s="380"/>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row>
    <row r="488">
      <c r="A488" s="380"/>
      <c r="B488" s="11"/>
      <c r="C488" s="380"/>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row>
    <row r="489">
      <c r="A489" s="380"/>
      <c r="B489" s="11"/>
      <c r="C489" s="380"/>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row>
    <row r="490">
      <c r="A490" s="380"/>
      <c r="B490" s="11"/>
      <c r="C490" s="380"/>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row>
    <row r="491">
      <c r="A491" s="380"/>
      <c r="B491" s="11"/>
      <c r="C491" s="380"/>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row>
    <row r="492">
      <c r="A492" s="380"/>
      <c r="B492" s="11"/>
      <c r="C492" s="380"/>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row>
    <row r="493">
      <c r="A493" s="380"/>
      <c r="B493" s="11"/>
      <c r="C493" s="380"/>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row>
    <row r="494">
      <c r="A494" s="380"/>
      <c r="B494" s="11"/>
      <c r="C494" s="380"/>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row>
    <row r="495">
      <c r="A495" s="380"/>
      <c r="B495" s="11"/>
      <c r="C495" s="380"/>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row>
    <row r="496">
      <c r="A496" s="380"/>
      <c r="B496" s="11"/>
      <c r="C496" s="380"/>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row>
    <row r="497">
      <c r="A497" s="380"/>
      <c r="B497" s="11"/>
      <c r="C497" s="380"/>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row>
    <row r="498">
      <c r="A498" s="380"/>
      <c r="B498" s="11"/>
      <c r="C498" s="380"/>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row>
    <row r="499">
      <c r="A499" s="380"/>
      <c r="B499" s="11"/>
      <c r="C499" s="380"/>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row>
    <row r="500">
      <c r="A500" s="380"/>
      <c r="B500" s="11"/>
      <c r="C500" s="380"/>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row>
    <row r="501">
      <c r="A501" s="380"/>
      <c r="B501" s="11"/>
      <c r="C501" s="380"/>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row>
    <row r="502">
      <c r="A502" s="380"/>
      <c r="B502" s="11"/>
      <c r="C502" s="380"/>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row>
    <row r="503">
      <c r="A503" s="380"/>
      <c r="B503" s="11"/>
      <c r="C503" s="380"/>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row>
    <row r="504">
      <c r="A504" s="380"/>
      <c r="B504" s="11"/>
      <c r="C504" s="380"/>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row>
    <row r="505">
      <c r="A505" s="380"/>
      <c r="B505" s="11"/>
      <c r="C505" s="380"/>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row>
    <row r="506">
      <c r="A506" s="380"/>
      <c r="B506" s="11"/>
      <c r="C506" s="380"/>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row>
    <row r="507">
      <c r="A507" s="380"/>
      <c r="B507" s="11"/>
      <c r="C507" s="380"/>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row>
    <row r="508">
      <c r="A508" s="380"/>
      <c r="B508" s="11"/>
      <c r="C508" s="380"/>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row>
    <row r="509">
      <c r="A509" s="380"/>
      <c r="B509" s="11"/>
      <c r="C509" s="380"/>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row>
    <row r="510">
      <c r="A510" s="380"/>
      <c r="B510" s="11"/>
      <c r="C510" s="380"/>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row>
    <row r="511">
      <c r="A511" s="380"/>
      <c r="B511" s="11"/>
      <c r="C511" s="380"/>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row>
    <row r="512">
      <c r="A512" s="380"/>
      <c r="B512" s="11"/>
      <c r="C512" s="380"/>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row>
    <row r="513">
      <c r="A513" s="380"/>
      <c r="B513" s="11"/>
      <c r="C513" s="380"/>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row>
    <row r="514">
      <c r="A514" s="380"/>
      <c r="B514" s="11"/>
      <c r="C514" s="380"/>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row>
    <row r="515">
      <c r="A515" s="380"/>
      <c r="B515" s="11"/>
      <c r="C515" s="380"/>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row>
    <row r="516">
      <c r="A516" s="380"/>
      <c r="B516" s="11"/>
      <c r="C516" s="380"/>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row>
    <row r="517">
      <c r="A517" s="380"/>
      <c r="B517" s="11"/>
      <c r="C517" s="380"/>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row>
    <row r="518">
      <c r="A518" s="380"/>
      <c r="B518" s="11"/>
      <c r="C518" s="380"/>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row>
    <row r="519">
      <c r="A519" s="380"/>
      <c r="B519" s="11"/>
      <c r="C519" s="380"/>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row>
    <row r="520">
      <c r="A520" s="380"/>
      <c r="B520" s="11"/>
      <c r="C520" s="380"/>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row>
    <row r="521">
      <c r="A521" s="380"/>
      <c r="B521" s="11"/>
      <c r="C521" s="380"/>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row>
    <row r="522">
      <c r="A522" s="380"/>
      <c r="B522" s="11"/>
      <c r="C522" s="380"/>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row>
    <row r="523">
      <c r="A523" s="380"/>
      <c r="B523" s="11"/>
      <c r="C523" s="380"/>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row>
    <row r="524">
      <c r="A524" s="380"/>
      <c r="B524" s="11"/>
      <c r="C524" s="380"/>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row>
    <row r="525">
      <c r="A525" s="380"/>
      <c r="B525" s="11"/>
      <c r="C525" s="380"/>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row>
    <row r="526">
      <c r="A526" s="380"/>
      <c r="B526" s="11"/>
      <c r="C526" s="380"/>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row>
    <row r="527">
      <c r="A527" s="380"/>
      <c r="B527" s="11"/>
      <c r="C527" s="380"/>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row>
    <row r="528">
      <c r="A528" s="380"/>
      <c r="B528" s="11"/>
      <c r="C528" s="380"/>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row>
    <row r="529">
      <c r="A529" s="380"/>
      <c r="B529" s="11"/>
      <c r="C529" s="380"/>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row>
    <row r="530">
      <c r="A530" s="380"/>
      <c r="B530" s="11"/>
      <c r="C530" s="380"/>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row>
    <row r="531">
      <c r="A531" s="380"/>
      <c r="B531" s="11"/>
      <c r="C531" s="380"/>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row>
    <row r="532">
      <c r="A532" s="380"/>
      <c r="B532" s="11"/>
      <c r="C532" s="380"/>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row>
    <row r="533">
      <c r="A533" s="380"/>
      <c r="B533" s="11"/>
      <c r="C533" s="380"/>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row>
    <row r="534">
      <c r="A534" s="380"/>
      <c r="B534" s="11"/>
      <c r="C534" s="380"/>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row>
    <row r="535">
      <c r="A535" s="380"/>
      <c r="B535" s="11"/>
      <c r="C535" s="380"/>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row>
    <row r="536">
      <c r="A536" s="380"/>
      <c r="B536" s="11"/>
      <c r="C536" s="380"/>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row>
    <row r="537">
      <c r="A537" s="380"/>
      <c r="B537" s="11"/>
      <c r="C537" s="380"/>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row>
    <row r="538">
      <c r="A538" s="380"/>
      <c r="B538" s="11"/>
      <c r="C538" s="380"/>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row>
    <row r="539">
      <c r="A539" s="380"/>
      <c r="B539" s="11"/>
      <c r="C539" s="380"/>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row>
    <row r="540">
      <c r="A540" s="380"/>
      <c r="B540" s="11"/>
      <c r="C540" s="380"/>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row>
    <row r="541">
      <c r="A541" s="380"/>
      <c r="B541" s="11"/>
      <c r="C541" s="380"/>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row>
    <row r="542">
      <c r="A542" s="380"/>
      <c r="B542" s="11"/>
      <c r="C542" s="380"/>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row>
    <row r="543">
      <c r="A543" s="380"/>
      <c r="B543" s="11"/>
      <c r="C543" s="380"/>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row>
    <row r="544">
      <c r="A544" s="380"/>
      <c r="B544" s="11"/>
      <c r="C544" s="380"/>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row>
    <row r="545">
      <c r="A545" s="380"/>
      <c r="B545" s="11"/>
      <c r="C545" s="380"/>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row>
    <row r="546">
      <c r="A546" s="380"/>
      <c r="B546" s="11"/>
      <c r="C546" s="380"/>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row>
    <row r="547">
      <c r="A547" s="380"/>
      <c r="B547" s="11"/>
      <c r="C547" s="380"/>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row>
    <row r="548">
      <c r="A548" s="380"/>
      <c r="B548" s="11"/>
      <c r="C548" s="380"/>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row>
    <row r="549">
      <c r="A549" s="380"/>
      <c r="B549" s="11"/>
      <c r="C549" s="380"/>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row>
    <row r="550">
      <c r="A550" s="380"/>
      <c r="B550" s="11"/>
      <c r="C550" s="380"/>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row>
    <row r="551">
      <c r="A551" s="380"/>
      <c r="B551" s="11"/>
      <c r="C551" s="380"/>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row>
    <row r="552">
      <c r="A552" s="380"/>
      <c r="B552" s="11"/>
      <c r="C552" s="380"/>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row>
    <row r="553">
      <c r="A553" s="380"/>
      <c r="B553" s="11"/>
      <c r="C553" s="380"/>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row>
    <row r="554">
      <c r="A554" s="380"/>
      <c r="B554" s="11"/>
      <c r="C554" s="380"/>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row>
    <row r="555">
      <c r="A555" s="380"/>
      <c r="B555" s="11"/>
      <c r="C555" s="380"/>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row>
    <row r="556">
      <c r="A556" s="380"/>
      <c r="B556" s="11"/>
      <c r="C556" s="380"/>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row>
    <row r="557">
      <c r="A557" s="380"/>
      <c r="B557" s="11"/>
      <c r="C557" s="380"/>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row>
    <row r="558">
      <c r="A558" s="380"/>
      <c r="B558" s="11"/>
      <c r="C558" s="380"/>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row>
    <row r="559">
      <c r="A559" s="380"/>
      <c r="B559" s="11"/>
      <c r="C559" s="380"/>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row>
    <row r="560">
      <c r="A560" s="380"/>
      <c r="B560" s="11"/>
      <c r="C560" s="380"/>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row>
    <row r="561">
      <c r="A561" s="380"/>
      <c r="B561" s="11"/>
      <c r="C561" s="380"/>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row>
    <row r="562">
      <c r="A562" s="380"/>
      <c r="B562" s="11"/>
      <c r="C562" s="380"/>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row>
    <row r="563">
      <c r="A563" s="380"/>
      <c r="B563" s="11"/>
      <c r="C563" s="380"/>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row>
    <row r="564">
      <c r="A564" s="380"/>
      <c r="B564" s="11"/>
      <c r="C564" s="380"/>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row>
    <row r="565">
      <c r="A565" s="380"/>
      <c r="B565" s="11"/>
      <c r="C565" s="380"/>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row>
    <row r="566">
      <c r="A566" s="380"/>
      <c r="B566" s="11"/>
      <c r="C566" s="380"/>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row>
    <row r="567">
      <c r="A567" s="380"/>
      <c r="B567" s="11"/>
      <c r="C567" s="380"/>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row>
    <row r="568">
      <c r="A568" s="380"/>
      <c r="B568" s="11"/>
      <c r="C568" s="380"/>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row>
    <row r="569">
      <c r="A569" s="380"/>
      <c r="B569" s="11"/>
      <c r="C569" s="380"/>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row>
    <row r="570">
      <c r="A570" s="380"/>
      <c r="B570" s="11"/>
      <c r="C570" s="380"/>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row>
    <row r="571">
      <c r="A571" s="380"/>
      <c r="B571" s="11"/>
      <c r="C571" s="380"/>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row>
    <row r="572">
      <c r="A572" s="380"/>
      <c r="B572" s="11"/>
      <c r="C572" s="380"/>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row>
    <row r="573">
      <c r="A573" s="380"/>
      <c r="B573" s="11"/>
      <c r="C573" s="380"/>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row>
    <row r="574">
      <c r="A574" s="380"/>
      <c r="B574" s="11"/>
      <c r="C574" s="380"/>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row>
    <row r="575">
      <c r="A575" s="380"/>
      <c r="B575" s="11"/>
      <c r="C575" s="380"/>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row>
    <row r="576">
      <c r="A576" s="380"/>
      <c r="B576" s="11"/>
      <c r="C576" s="380"/>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row>
    <row r="577">
      <c r="A577" s="380"/>
      <c r="B577" s="11"/>
      <c r="C577" s="380"/>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row>
    <row r="578">
      <c r="A578" s="380"/>
      <c r="B578" s="11"/>
      <c r="C578" s="380"/>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row>
    <row r="579">
      <c r="A579" s="380"/>
      <c r="B579" s="11"/>
      <c r="C579" s="380"/>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row>
    <row r="580">
      <c r="A580" s="380"/>
      <c r="B580" s="11"/>
      <c r="C580" s="380"/>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row>
    <row r="581">
      <c r="A581" s="380"/>
      <c r="B581" s="11"/>
      <c r="C581" s="380"/>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row>
    <row r="582">
      <c r="A582" s="380"/>
      <c r="B582" s="11"/>
      <c r="C582" s="380"/>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row>
    <row r="583">
      <c r="A583" s="380"/>
      <c r="B583" s="11"/>
      <c r="C583" s="380"/>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row>
    <row r="584">
      <c r="A584" s="380"/>
      <c r="B584" s="11"/>
      <c r="C584" s="380"/>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row>
    <row r="585">
      <c r="A585" s="380"/>
      <c r="B585" s="11"/>
      <c r="C585" s="380"/>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row>
    <row r="586">
      <c r="A586" s="380"/>
      <c r="B586" s="11"/>
      <c r="C586" s="380"/>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row>
    <row r="587">
      <c r="A587" s="380"/>
      <c r="B587" s="11"/>
      <c r="C587" s="380"/>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row>
    <row r="588">
      <c r="A588" s="380"/>
      <c r="B588" s="11"/>
      <c r="C588" s="380"/>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row>
    <row r="589">
      <c r="A589" s="380"/>
      <c r="B589" s="11"/>
      <c r="C589" s="380"/>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row>
    <row r="590">
      <c r="A590" s="380"/>
      <c r="B590" s="11"/>
      <c r="C590" s="380"/>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row>
    <row r="591">
      <c r="A591" s="380"/>
      <c r="B591" s="11"/>
      <c r="C591" s="380"/>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row>
    <row r="592">
      <c r="A592" s="380"/>
      <c r="B592" s="11"/>
      <c r="C592" s="380"/>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row>
    <row r="593">
      <c r="A593" s="380"/>
      <c r="B593" s="11"/>
      <c r="C593" s="380"/>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row>
    <row r="594">
      <c r="A594" s="380"/>
      <c r="B594" s="11"/>
      <c r="C594" s="380"/>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row>
    <row r="595">
      <c r="A595" s="380"/>
      <c r="B595" s="11"/>
      <c r="C595" s="380"/>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row>
    <row r="596">
      <c r="A596" s="380"/>
      <c r="B596" s="11"/>
      <c r="C596" s="380"/>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row>
    <row r="597">
      <c r="A597" s="380"/>
      <c r="B597" s="11"/>
      <c r="C597" s="380"/>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row>
    <row r="598">
      <c r="A598" s="380"/>
      <c r="B598" s="11"/>
      <c r="C598" s="380"/>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row>
    <row r="599">
      <c r="A599" s="380"/>
      <c r="B599" s="11"/>
      <c r="C599" s="380"/>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row>
    <row r="600">
      <c r="A600" s="380"/>
      <c r="B600" s="11"/>
      <c r="C600" s="380"/>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row>
    <row r="601">
      <c r="A601" s="380"/>
      <c r="B601" s="11"/>
      <c r="C601" s="380"/>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row>
    <row r="602">
      <c r="A602" s="380"/>
      <c r="B602" s="11"/>
      <c r="C602" s="380"/>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row>
    <row r="603">
      <c r="A603" s="380"/>
      <c r="B603" s="11"/>
      <c r="C603" s="380"/>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row>
    <row r="604">
      <c r="A604" s="380"/>
      <c r="B604" s="11"/>
      <c r="C604" s="380"/>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row>
    <row r="605">
      <c r="A605" s="380"/>
      <c r="B605" s="11"/>
      <c r="C605" s="380"/>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row>
    <row r="606">
      <c r="A606" s="380"/>
      <c r="B606" s="11"/>
      <c r="C606" s="380"/>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row>
    <row r="607">
      <c r="A607" s="380"/>
      <c r="B607" s="11"/>
      <c r="C607" s="380"/>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row>
    <row r="608">
      <c r="A608" s="380"/>
      <c r="B608" s="11"/>
      <c r="C608" s="380"/>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row>
    <row r="609">
      <c r="A609" s="380"/>
      <c r="B609" s="11"/>
      <c r="C609" s="380"/>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row>
    <row r="610">
      <c r="A610" s="380"/>
      <c r="B610" s="11"/>
      <c r="C610" s="380"/>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row>
    <row r="611">
      <c r="A611" s="380"/>
      <c r="B611" s="11"/>
      <c r="C611" s="380"/>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row>
    <row r="612">
      <c r="A612" s="380"/>
      <c r="B612" s="11"/>
      <c r="C612" s="380"/>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row>
    <row r="613">
      <c r="A613" s="380"/>
      <c r="B613" s="11"/>
      <c r="C613" s="380"/>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row>
    <row r="614">
      <c r="A614" s="380"/>
      <c r="B614" s="11"/>
      <c r="C614" s="380"/>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row>
    <row r="615">
      <c r="A615" s="380"/>
      <c r="B615" s="11"/>
      <c r="C615" s="380"/>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row>
    <row r="616">
      <c r="A616" s="380"/>
      <c r="B616" s="11"/>
      <c r="C616" s="380"/>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row>
    <row r="617">
      <c r="A617" s="380"/>
      <c r="B617" s="11"/>
      <c r="C617" s="380"/>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row>
    <row r="618">
      <c r="A618" s="380"/>
      <c r="B618" s="11"/>
      <c r="C618" s="380"/>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row>
    <row r="619">
      <c r="A619" s="380"/>
      <c r="B619" s="11"/>
      <c r="C619" s="380"/>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row>
    <row r="620">
      <c r="A620" s="380"/>
      <c r="B620" s="11"/>
      <c r="C620" s="380"/>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row>
    <row r="621">
      <c r="A621" s="380"/>
      <c r="B621" s="11"/>
      <c r="C621" s="380"/>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row>
    <row r="622">
      <c r="A622" s="380"/>
      <c r="B622" s="11"/>
      <c r="C622" s="380"/>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row>
    <row r="623">
      <c r="A623" s="380"/>
      <c r="B623" s="11"/>
      <c r="C623" s="380"/>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row>
    <row r="624">
      <c r="A624" s="380"/>
      <c r="B624" s="11"/>
      <c r="C624" s="380"/>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row>
    <row r="625">
      <c r="A625" s="380"/>
      <c r="B625" s="11"/>
      <c r="C625" s="380"/>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row>
    <row r="626">
      <c r="A626" s="380"/>
      <c r="B626" s="11"/>
      <c r="C626" s="380"/>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row>
    <row r="627">
      <c r="A627" s="380"/>
      <c r="B627" s="11"/>
      <c r="C627" s="380"/>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row>
    <row r="628">
      <c r="A628" s="380"/>
      <c r="B628" s="11"/>
      <c r="C628" s="380"/>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row>
    <row r="629">
      <c r="A629" s="380"/>
      <c r="B629" s="11"/>
      <c r="C629" s="380"/>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row>
    <row r="630">
      <c r="A630" s="380"/>
      <c r="B630" s="11"/>
      <c r="C630" s="380"/>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row>
    <row r="631">
      <c r="A631" s="380"/>
      <c r="B631" s="11"/>
      <c r="C631" s="380"/>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row>
    <row r="632">
      <c r="A632" s="380"/>
      <c r="B632" s="11"/>
      <c r="C632" s="380"/>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row>
    <row r="633">
      <c r="A633" s="380"/>
      <c r="B633" s="11"/>
      <c r="C633" s="380"/>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row>
    <row r="634">
      <c r="A634" s="380"/>
      <c r="B634" s="11"/>
      <c r="C634" s="380"/>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row>
    <row r="635">
      <c r="A635" s="380"/>
      <c r="B635" s="11"/>
      <c r="C635" s="380"/>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row>
    <row r="636">
      <c r="A636" s="380"/>
      <c r="B636" s="11"/>
      <c r="C636" s="380"/>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row>
    <row r="637">
      <c r="A637" s="380"/>
      <c r="B637" s="11"/>
      <c r="C637" s="380"/>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row>
    <row r="638">
      <c r="A638" s="380"/>
      <c r="B638" s="11"/>
      <c r="C638" s="380"/>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row>
    <row r="639">
      <c r="A639" s="380"/>
      <c r="B639" s="11"/>
      <c r="C639" s="380"/>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row>
    <row r="640">
      <c r="A640" s="380"/>
      <c r="B640" s="11"/>
      <c r="C640" s="380"/>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row>
    <row r="641">
      <c r="A641" s="380"/>
      <c r="B641" s="11"/>
      <c r="C641" s="380"/>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row>
    <row r="642">
      <c r="A642" s="380"/>
      <c r="B642" s="11"/>
      <c r="C642" s="380"/>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row>
    <row r="643">
      <c r="A643" s="380"/>
      <c r="B643" s="11"/>
      <c r="C643" s="380"/>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row>
    <row r="644">
      <c r="A644" s="380"/>
      <c r="B644" s="11"/>
      <c r="C644" s="380"/>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row>
    <row r="645">
      <c r="A645" s="380"/>
      <c r="B645" s="11"/>
      <c r="C645" s="380"/>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row>
    <row r="646">
      <c r="A646" s="380"/>
      <c r="B646" s="11"/>
      <c r="C646" s="380"/>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row>
    <row r="647">
      <c r="A647" s="380"/>
      <c r="B647" s="11"/>
      <c r="C647" s="380"/>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row>
    <row r="648">
      <c r="A648" s="380"/>
      <c r="B648" s="11"/>
      <c r="C648" s="380"/>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row>
    <row r="649">
      <c r="A649" s="380"/>
      <c r="B649" s="11"/>
      <c r="C649" s="380"/>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row>
    <row r="650">
      <c r="A650" s="380"/>
      <c r="B650" s="11"/>
      <c r="C650" s="380"/>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row>
    <row r="651">
      <c r="A651" s="380"/>
      <c r="B651" s="11"/>
      <c r="C651" s="380"/>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row>
    <row r="652">
      <c r="A652" s="380"/>
      <c r="B652" s="11"/>
      <c r="C652" s="380"/>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row>
    <row r="653">
      <c r="A653" s="380"/>
      <c r="B653" s="11"/>
      <c r="C653" s="380"/>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row>
    <row r="654">
      <c r="A654" s="380"/>
      <c r="B654" s="11"/>
      <c r="C654" s="380"/>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row>
    <row r="655">
      <c r="A655" s="380"/>
      <c r="B655" s="11"/>
      <c r="C655" s="380"/>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row>
    <row r="656">
      <c r="A656" s="380"/>
      <c r="B656" s="11"/>
      <c r="C656" s="380"/>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row>
    <row r="657">
      <c r="A657" s="380"/>
      <c r="B657" s="11"/>
      <c r="C657" s="380"/>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row>
    <row r="658">
      <c r="A658" s="380"/>
      <c r="B658" s="11"/>
      <c r="C658" s="380"/>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row>
    <row r="659">
      <c r="A659" s="380"/>
      <c r="B659" s="11"/>
      <c r="C659" s="380"/>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row>
    <row r="660">
      <c r="A660" s="380"/>
      <c r="B660" s="11"/>
      <c r="C660" s="380"/>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row>
    <row r="661">
      <c r="A661" s="380"/>
      <c r="B661" s="11"/>
      <c r="C661" s="380"/>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row>
    <row r="662">
      <c r="A662" s="380"/>
      <c r="B662" s="11"/>
      <c r="C662" s="380"/>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row>
    <row r="663">
      <c r="A663" s="380"/>
      <c r="B663" s="11"/>
      <c r="C663" s="380"/>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row>
    <row r="664">
      <c r="A664" s="380"/>
      <c r="B664" s="11"/>
      <c r="C664" s="380"/>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row>
    <row r="665">
      <c r="A665" s="380"/>
      <c r="B665" s="11"/>
      <c r="C665" s="380"/>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row>
    <row r="666">
      <c r="A666" s="380"/>
      <c r="B666" s="11"/>
      <c r="C666" s="380"/>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row>
    <row r="667">
      <c r="A667" s="380"/>
      <c r="B667" s="11"/>
      <c r="C667" s="380"/>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row>
    <row r="668">
      <c r="A668" s="380"/>
      <c r="B668" s="11"/>
      <c r="C668" s="380"/>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row>
    <row r="669">
      <c r="A669" s="380"/>
      <c r="B669" s="11"/>
      <c r="C669" s="380"/>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row>
    <row r="670">
      <c r="A670" s="380"/>
      <c r="B670" s="11"/>
      <c r="C670" s="380"/>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row>
    <row r="671">
      <c r="A671" s="380"/>
      <c r="B671" s="11"/>
      <c r="C671" s="380"/>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row>
    <row r="672">
      <c r="A672" s="380"/>
      <c r="B672" s="11"/>
      <c r="C672" s="380"/>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row>
    <row r="673">
      <c r="A673" s="380"/>
      <c r="B673" s="11"/>
      <c r="C673" s="380"/>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row>
    <row r="674">
      <c r="A674" s="380"/>
      <c r="B674" s="11"/>
      <c r="C674" s="380"/>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row>
    <row r="675">
      <c r="A675" s="380"/>
      <c r="B675" s="11"/>
      <c r="C675" s="380"/>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row>
    <row r="676">
      <c r="A676" s="380"/>
      <c r="B676" s="11"/>
      <c r="C676" s="380"/>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row>
    <row r="677">
      <c r="A677" s="380"/>
      <c r="B677" s="11"/>
      <c r="C677" s="380"/>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row>
    <row r="678">
      <c r="A678" s="380"/>
      <c r="B678" s="11"/>
      <c r="C678" s="380"/>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row>
    <row r="679">
      <c r="A679" s="380"/>
      <c r="B679" s="11"/>
      <c r="C679" s="380"/>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row>
    <row r="680">
      <c r="A680" s="380"/>
      <c r="B680" s="11"/>
      <c r="C680" s="380"/>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row>
    <row r="681">
      <c r="A681" s="380"/>
      <c r="B681" s="11"/>
      <c r="C681" s="380"/>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row>
    <row r="682">
      <c r="A682" s="380"/>
      <c r="B682" s="11"/>
      <c r="C682" s="380"/>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row>
    <row r="683">
      <c r="A683" s="380"/>
      <c r="B683" s="11"/>
      <c r="C683" s="380"/>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row>
    <row r="684">
      <c r="A684" s="380"/>
      <c r="B684" s="11"/>
      <c r="C684" s="380"/>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row>
    <row r="685">
      <c r="A685" s="380"/>
      <c r="B685" s="11"/>
      <c r="C685" s="380"/>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row>
    <row r="686">
      <c r="A686" s="380"/>
      <c r="B686" s="11"/>
      <c r="C686" s="380"/>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row>
    <row r="687">
      <c r="A687" s="380"/>
      <c r="B687" s="11"/>
      <c r="C687" s="380"/>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row>
    <row r="688">
      <c r="A688" s="380"/>
      <c r="B688" s="11"/>
      <c r="C688" s="380"/>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row>
    <row r="689">
      <c r="A689" s="380"/>
      <c r="B689" s="11"/>
      <c r="C689" s="380"/>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row>
    <row r="690">
      <c r="A690" s="380"/>
      <c r="B690" s="11"/>
      <c r="C690" s="380"/>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row>
    <row r="691">
      <c r="A691" s="380"/>
      <c r="B691" s="11"/>
      <c r="C691" s="380"/>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row>
    <row r="692">
      <c r="A692" s="380"/>
      <c r="B692" s="11"/>
      <c r="C692" s="380"/>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row>
    <row r="693">
      <c r="A693" s="380"/>
      <c r="B693" s="11"/>
      <c r="C693" s="380"/>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row>
    <row r="694">
      <c r="A694" s="380"/>
      <c r="B694" s="11"/>
      <c r="C694" s="380"/>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row>
    <row r="695">
      <c r="A695" s="380"/>
      <c r="B695" s="11"/>
      <c r="C695" s="380"/>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row>
    <row r="696">
      <c r="A696" s="380"/>
      <c r="B696" s="11"/>
      <c r="C696" s="380"/>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row>
    <row r="697">
      <c r="A697" s="380"/>
      <c r="B697" s="11"/>
      <c r="C697" s="380"/>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row>
    <row r="698">
      <c r="A698" s="380"/>
      <c r="B698" s="11"/>
      <c r="C698" s="380"/>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row>
    <row r="699">
      <c r="A699" s="380"/>
      <c r="B699" s="11"/>
      <c r="C699" s="380"/>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row>
    <row r="700">
      <c r="A700" s="380"/>
      <c r="B700" s="11"/>
      <c r="C700" s="380"/>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row>
    <row r="701">
      <c r="A701" s="380"/>
      <c r="B701" s="11"/>
      <c r="C701" s="380"/>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row>
    <row r="702">
      <c r="A702" s="380"/>
      <c r="B702" s="11"/>
      <c r="C702" s="380"/>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row>
    <row r="703">
      <c r="A703" s="380"/>
      <c r="B703" s="11"/>
      <c r="C703" s="380"/>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row>
    <row r="704">
      <c r="A704" s="380"/>
      <c r="B704" s="11"/>
      <c r="C704" s="380"/>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row>
    <row r="705">
      <c r="A705" s="380"/>
      <c r="B705" s="11"/>
      <c r="C705" s="380"/>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row>
    <row r="706">
      <c r="A706" s="380"/>
      <c r="B706" s="11"/>
      <c r="C706" s="380"/>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row>
    <row r="707">
      <c r="A707" s="380"/>
      <c r="B707" s="11"/>
      <c r="C707" s="380"/>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row>
    <row r="708">
      <c r="A708" s="380"/>
      <c r="B708" s="11"/>
      <c r="C708" s="380"/>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row>
    <row r="709">
      <c r="A709" s="380"/>
      <c r="B709" s="11"/>
      <c r="C709" s="380"/>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row>
    <row r="710">
      <c r="A710" s="380"/>
      <c r="B710" s="11"/>
      <c r="C710" s="380"/>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row>
    <row r="711">
      <c r="A711" s="380"/>
      <c r="B711" s="11"/>
      <c r="C711" s="380"/>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row>
    <row r="712">
      <c r="A712" s="380"/>
      <c r="B712" s="11"/>
      <c r="C712" s="380"/>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row>
    <row r="713">
      <c r="A713" s="380"/>
      <c r="B713" s="11"/>
      <c r="C713" s="380"/>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row>
    <row r="714">
      <c r="A714" s="380"/>
      <c r="B714" s="11"/>
      <c r="C714" s="380"/>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row>
    <row r="715">
      <c r="A715" s="380"/>
      <c r="B715" s="11"/>
      <c r="C715" s="380"/>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row>
    <row r="716">
      <c r="A716" s="380"/>
      <c r="B716" s="11"/>
      <c r="C716" s="380"/>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row>
    <row r="717">
      <c r="A717" s="380"/>
      <c r="B717" s="11"/>
      <c r="C717" s="380"/>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row>
    <row r="718">
      <c r="A718" s="380"/>
      <c r="B718" s="11"/>
      <c r="C718" s="380"/>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row>
    <row r="719">
      <c r="A719" s="380"/>
      <c r="B719" s="11"/>
      <c r="C719" s="380"/>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row>
    <row r="720">
      <c r="A720" s="380"/>
      <c r="B720" s="11"/>
      <c r="C720" s="380"/>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row>
    <row r="721">
      <c r="A721" s="380"/>
      <c r="B721" s="11"/>
      <c r="C721" s="380"/>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row>
    <row r="722">
      <c r="A722" s="380"/>
      <c r="B722" s="11"/>
      <c r="C722" s="380"/>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row>
    <row r="723">
      <c r="A723" s="380"/>
      <c r="B723" s="11"/>
      <c r="C723" s="380"/>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row>
    <row r="724">
      <c r="A724" s="380"/>
      <c r="B724" s="11"/>
      <c r="C724" s="380"/>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row>
    <row r="725">
      <c r="A725" s="380"/>
      <c r="B725" s="11"/>
      <c r="C725" s="380"/>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row>
    <row r="726">
      <c r="A726" s="380"/>
      <c r="B726" s="11"/>
      <c r="C726" s="380"/>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row>
    <row r="727">
      <c r="A727" s="380"/>
      <c r="B727" s="11"/>
      <c r="C727" s="380"/>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row>
    <row r="728">
      <c r="A728" s="380"/>
      <c r="B728" s="11"/>
      <c r="C728" s="380"/>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row>
    <row r="729">
      <c r="A729" s="380"/>
      <c r="B729" s="11"/>
      <c r="C729" s="380"/>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row>
    <row r="730">
      <c r="A730" s="380"/>
      <c r="B730" s="11"/>
      <c r="C730" s="380"/>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row>
    <row r="731">
      <c r="A731" s="380"/>
      <c r="B731" s="11"/>
      <c r="C731" s="380"/>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row>
    <row r="732">
      <c r="A732" s="380"/>
      <c r="B732" s="11"/>
      <c r="C732" s="380"/>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row>
    <row r="733">
      <c r="A733" s="380"/>
      <c r="B733" s="11"/>
      <c r="C733" s="380"/>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row>
    <row r="734">
      <c r="A734" s="380"/>
      <c r="B734" s="11"/>
      <c r="C734" s="380"/>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row>
    <row r="735">
      <c r="A735" s="380"/>
      <c r="B735" s="11"/>
      <c r="C735" s="380"/>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row>
    <row r="736">
      <c r="A736" s="380"/>
      <c r="B736" s="11"/>
      <c r="C736" s="380"/>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row>
    <row r="737">
      <c r="A737" s="380"/>
      <c r="B737" s="11"/>
      <c r="C737" s="380"/>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row>
    <row r="738">
      <c r="A738" s="380"/>
      <c r="B738" s="11"/>
      <c r="C738" s="380"/>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row>
    <row r="739">
      <c r="A739" s="380"/>
      <c r="B739" s="11"/>
      <c r="C739" s="380"/>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row>
    <row r="740">
      <c r="A740" s="380"/>
      <c r="B740" s="11"/>
      <c r="C740" s="380"/>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row>
    <row r="741">
      <c r="A741" s="380"/>
      <c r="B741" s="11"/>
      <c r="C741" s="380"/>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row>
    <row r="742">
      <c r="A742" s="380"/>
      <c r="B742" s="11"/>
      <c r="C742" s="380"/>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row>
    <row r="743">
      <c r="A743" s="380"/>
      <c r="B743" s="11"/>
      <c r="C743" s="380"/>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row>
    <row r="744">
      <c r="A744" s="380"/>
      <c r="B744" s="11"/>
      <c r="C744" s="380"/>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row>
    <row r="745">
      <c r="A745" s="380"/>
      <c r="B745" s="11"/>
      <c r="C745" s="380"/>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row>
    <row r="746">
      <c r="A746" s="380"/>
      <c r="B746" s="11"/>
      <c r="C746" s="380"/>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row>
    <row r="747">
      <c r="A747" s="380"/>
      <c r="B747" s="11"/>
      <c r="C747" s="380"/>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row>
    <row r="748">
      <c r="A748" s="380"/>
      <c r="B748" s="11"/>
      <c r="C748" s="380"/>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row>
    <row r="749">
      <c r="A749" s="380"/>
      <c r="B749" s="11"/>
      <c r="C749" s="380"/>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row>
    <row r="750">
      <c r="A750" s="380"/>
      <c r="B750" s="11"/>
      <c r="C750" s="380"/>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row>
    <row r="751">
      <c r="A751" s="380"/>
      <c r="B751" s="11"/>
      <c r="C751" s="380"/>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row>
    <row r="752">
      <c r="A752" s="380"/>
      <c r="B752" s="11"/>
      <c r="C752" s="380"/>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row>
    <row r="753">
      <c r="A753" s="380"/>
      <c r="B753" s="11"/>
      <c r="C753" s="380"/>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row>
    <row r="754">
      <c r="A754" s="380"/>
      <c r="B754" s="11"/>
      <c r="C754" s="380"/>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row>
    <row r="755">
      <c r="A755" s="380"/>
      <c r="B755" s="11"/>
      <c r="C755" s="380"/>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row>
    <row r="756">
      <c r="A756" s="380"/>
      <c r="B756" s="11"/>
      <c r="C756" s="380"/>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row>
    <row r="757">
      <c r="A757" s="380"/>
      <c r="B757" s="11"/>
      <c r="C757" s="380"/>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row>
    <row r="758">
      <c r="A758" s="380"/>
      <c r="B758" s="11"/>
      <c r="C758" s="380"/>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row>
    <row r="759">
      <c r="A759" s="380"/>
      <c r="B759" s="11"/>
      <c r="C759" s="380"/>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row>
    <row r="760">
      <c r="A760" s="380"/>
      <c r="B760" s="11"/>
      <c r="C760" s="380"/>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row>
    <row r="761">
      <c r="A761" s="380"/>
      <c r="B761" s="11"/>
      <c r="C761" s="380"/>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row>
    <row r="762">
      <c r="A762" s="380"/>
      <c r="B762" s="11"/>
      <c r="C762" s="380"/>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row>
    <row r="763">
      <c r="A763" s="380"/>
      <c r="B763" s="11"/>
      <c r="C763" s="380"/>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row>
    <row r="764">
      <c r="A764" s="380"/>
      <c r="B764" s="11"/>
      <c r="C764" s="380"/>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row>
    <row r="765">
      <c r="A765" s="380"/>
      <c r="B765" s="11"/>
      <c r="C765" s="380"/>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row>
    <row r="766">
      <c r="A766" s="380"/>
      <c r="B766" s="11"/>
      <c r="C766" s="380"/>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row>
    <row r="767">
      <c r="A767" s="380"/>
      <c r="B767" s="11"/>
      <c r="C767" s="380"/>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row>
    <row r="768">
      <c r="A768" s="380"/>
      <c r="B768" s="11"/>
      <c r="C768" s="380"/>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row>
    <row r="769">
      <c r="A769" s="380"/>
      <c r="B769" s="11"/>
      <c r="C769" s="380"/>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row>
    <row r="770">
      <c r="A770" s="380"/>
      <c r="B770" s="11"/>
      <c r="C770" s="380"/>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row>
    <row r="771">
      <c r="A771" s="380"/>
      <c r="B771" s="11"/>
      <c r="C771" s="380"/>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row>
    <row r="772">
      <c r="A772" s="380"/>
      <c r="B772" s="11"/>
      <c r="C772" s="380"/>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row>
    <row r="773">
      <c r="A773" s="380"/>
      <c r="B773" s="11"/>
      <c r="C773" s="380"/>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row>
    <row r="774">
      <c r="A774" s="380"/>
      <c r="B774" s="11"/>
      <c r="C774" s="380"/>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row>
    <row r="775">
      <c r="A775" s="380"/>
      <c r="B775" s="11"/>
      <c r="C775" s="380"/>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row>
    <row r="776">
      <c r="A776" s="380"/>
      <c r="B776" s="11"/>
      <c r="C776" s="380"/>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row>
    <row r="777">
      <c r="A777" s="380"/>
      <c r="B777" s="11"/>
      <c r="C777" s="380"/>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row>
    <row r="778">
      <c r="A778" s="380"/>
      <c r="B778" s="11"/>
      <c r="C778" s="380"/>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row>
    <row r="779">
      <c r="A779" s="380"/>
      <c r="B779" s="11"/>
      <c r="C779" s="380"/>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row>
    <row r="780">
      <c r="A780" s="380"/>
      <c r="B780" s="11"/>
      <c r="C780" s="380"/>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row>
    <row r="781">
      <c r="A781" s="380"/>
      <c r="B781" s="11"/>
      <c r="C781" s="380"/>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row>
    <row r="782">
      <c r="A782" s="380"/>
      <c r="B782" s="11"/>
      <c r="C782" s="380"/>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row>
    <row r="783">
      <c r="A783" s="380"/>
      <c r="B783" s="11"/>
      <c r="C783" s="380"/>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row>
    <row r="784">
      <c r="A784" s="380"/>
      <c r="B784" s="11"/>
      <c r="C784" s="380"/>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row>
    <row r="785">
      <c r="A785" s="380"/>
      <c r="B785" s="11"/>
      <c r="C785" s="380"/>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row>
    <row r="786">
      <c r="A786" s="380"/>
      <c r="B786" s="11"/>
      <c r="C786" s="380"/>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row>
    <row r="787">
      <c r="A787" s="380"/>
      <c r="B787" s="11"/>
      <c r="C787" s="380"/>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row>
    <row r="788">
      <c r="A788" s="380"/>
      <c r="B788" s="11"/>
      <c r="C788" s="380"/>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row>
    <row r="789">
      <c r="A789" s="380"/>
      <c r="B789" s="11"/>
      <c r="C789" s="380"/>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row>
    <row r="790">
      <c r="A790" s="380"/>
      <c r="B790" s="11"/>
      <c r="C790" s="380"/>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row>
    <row r="791">
      <c r="A791" s="380"/>
      <c r="B791" s="11"/>
      <c r="C791" s="380"/>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row>
    <row r="792">
      <c r="A792" s="380"/>
      <c r="B792" s="11"/>
      <c r="C792" s="380"/>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row>
    <row r="793">
      <c r="A793" s="380"/>
      <c r="B793" s="11"/>
      <c r="C793" s="380"/>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row>
    <row r="794">
      <c r="A794" s="380"/>
      <c r="B794" s="11"/>
      <c r="C794" s="380"/>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row>
    <row r="795">
      <c r="A795" s="380"/>
      <c r="B795" s="11"/>
      <c r="C795" s="380"/>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row>
    <row r="796">
      <c r="A796" s="380"/>
      <c r="B796" s="11"/>
      <c r="C796" s="380"/>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row>
    <row r="797">
      <c r="A797" s="380"/>
      <c r="B797" s="11"/>
      <c r="C797" s="380"/>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row>
    <row r="798">
      <c r="A798" s="380"/>
      <c r="B798" s="11"/>
      <c r="C798" s="380"/>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row>
    <row r="799">
      <c r="A799" s="380"/>
      <c r="B799" s="11"/>
      <c r="C799" s="380"/>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row>
    <row r="800">
      <c r="A800" s="380"/>
      <c r="B800" s="11"/>
      <c r="C800" s="380"/>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row>
    <row r="801">
      <c r="A801" s="380"/>
      <c r="B801" s="11"/>
      <c r="C801" s="380"/>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row>
    <row r="802">
      <c r="A802" s="380"/>
      <c r="B802" s="11"/>
      <c r="C802" s="380"/>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row>
    <row r="803">
      <c r="A803" s="380"/>
      <c r="B803" s="11"/>
      <c r="C803" s="380"/>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row>
    <row r="804">
      <c r="A804" s="380"/>
      <c r="B804" s="11"/>
      <c r="C804" s="380"/>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row>
    <row r="805">
      <c r="A805" s="380"/>
      <c r="B805" s="11"/>
      <c r="C805" s="380"/>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row>
    <row r="806">
      <c r="A806" s="380"/>
      <c r="B806" s="11"/>
      <c r="C806" s="380"/>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row>
    <row r="807">
      <c r="A807" s="380"/>
      <c r="B807" s="11"/>
      <c r="C807" s="380"/>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row>
    <row r="808">
      <c r="A808" s="380"/>
      <c r="B808" s="11"/>
      <c r="C808" s="380"/>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row>
    <row r="809">
      <c r="A809" s="380"/>
      <c r="B809" s="11"/>
      <c r="C809" s="380"/>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row>
    <row r="810">
      <c r="A810" s="380"/>
      <c r="B810" s="11"/>
      <c r="C810" s="380"/>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row>
    <row r="811">
      <c r="A811" s="380"/>
      <c r="B811" s="11"/>
      <c r="C811" s="380"/>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row>
    <row r="812">
      <c r="A812" s="380"/>
      <c r="B812" s="11"/>
      <c r="C812" s="380"/>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row>
    <row r="813">
      <c r="A813" s="380"/>
      <c r="B813" s="11"/>
      <c r="C813" s="380"/>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row>
    <row r="814">
      <c r="A814" s="380"/>
      <c r="B814" s="11"/>
      <c r="C814" s="380"/>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row>
    <row r="815">
      <c r="A815" s="380"/>
      <c r="B815" s="11"/>
      <c r="C815" s="380"/>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row>
    <row r="816">
      <c r="A816" s="380"/>
      <c r="B816" s="11"/>
      <c r="C816" s="380"/>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row>
    <row r="817">
      <c r="A817" s="380"/>
      <c r="B817" s="11"/>
      <c r="C817" s="380"/>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row>
    <row r="818">
      <c r="A818" s="380"/>
      <c r="B818" s="11"/>
      <c r="C818" s="380"/>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row>
    <row r="819">
      <c r="A819" s="380"/>
      <c r="B819" s="11"/>
      <c r="C819" s="380"/>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row>
    <row r="820">
      <c r="A820" s="380"/>
      <c r="B820" s="11"/>
      <c r="C820" s="380"/>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row>
    <row r="821">
      <c r="A821" s="380"/>
      <c r="B821" s="11"/>
      <c r="C821" s="380"/>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row>
    <row r="822">
      <c r="A822" s="380"/>
      <c r="B822" s="11"/>
      <c r="C822" s="380"/>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row>
    <row r="823">
      <c r="A823" s="380"/>
      <c r="B823" s="11"/>
      <c r="C823" s="380"/>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row>
    <row r="824">
      <c r="A824" s="380"/>
      <c r="B824" s="11"/>
      <c r="C824" s="380"/>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row>
    <row r="825">
      <c r="A825" s="380"/>
      <c r="B825" s="11"/>
      <c r="C825" s="380"/>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row>
    <row r="826">
      <c r="A826" s="380"/>
      <c r="B826" s="11"/>
      <c r="C826" s="380"/>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row>
    <row r="827">
      <c r="A827" s="380"/>
      <c r="B827" s="11"/>
      <c r="C827" s="380"/>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row>
    <row r="828">
      <c r="A828" s="380"/>
      <c r="B828" s="11"/>
      <c r="C828" s="380"/>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row>
    <row r="829">
      <c r="A829" s="380"/>
      <c r="B829" s="11"/>
      <c r="C829" s="380"/>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row>
    <row r="830">
      <c r="A830" s="380"/>
      <c r="B830" s="11"/>
      <c r="C830" s="380"/>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row>
    <row r="831">
      <c r="A831" s="380"/>
      <c r="B831" s="11"/>
      <c r="C831" s="380"/>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row>
    <row r="832">
      <c r="A832" s="380"/>
      <c r="B832" s="11"/>
      <c r="C832" s="380"/>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row>
    <row r="833">
      <c r="A833" s="380"/>
      <c r="B833" s="11"/>
      <c r="C833" s="380"/>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row>
    <row r="834">
      <c r="A834" s="380"/>
      <c r="B834" s="11"/>
      <c r="C834" s="380"/>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row>
    <row r="835">
      <c r="A835" s="380"/>
      <c r="B835" s="11"/>
      <c r="C835" s="380"/>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row>
    <row r="836">
      <c r="A836" s="380"/>
      <c r="B836" s="11"/>
      <c r="C836" s="380"/>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row>
    <row r="837">
      <c r="A837" s="380"/>
      <c r="B837" s="11"/>
      <c r="C837" s="380"/>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row>
    <row r="838">
      <c r="A838" s="380"/>
      <c r="B838" s="11"/>
      <c r="C838" s="380"/>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row>
    <row r="839">
      <c r="A839" s="380"/>
      <c r="B839" s="11"/>
      <c r="C839" s="380"/>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row>
    <row r="840">
      <c r="A840" s="380"/>
      <c r="B840" s="11"/>
      <c r="C840" s="380"/>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row>
    <row r="841">
      <c r="A841" s="380"/>
      <c r="B841" s="11"/>
      <c r="C841" s="380"/>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row>
    <row r="842">
      <c r="A842" s="380"/>
      <c r="B842" s="11"/>
      <c r="C842" s="380"/>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row>
    <row r="843">
      <c r="A843" s="380"/>
      <c r="B843" s="11"/>
      <c r="C843" s="380"/>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row>
    <row r="844">
      <c r="A844" s="380"/>
      <c r="B844" s="11"/>
      <c r="C844" s="380"/>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row>
    <row r="845">
      <c r="A845" s="380"/>
      <c r="B845" s="11"/>
      <c r="C845" s="380"/>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row>
    <row r="846">
      <c r="A846" s="380"/>
      <c r="B846" s="11"/>
      <c r="C846" s="380"/>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row>
    <row r="847">
      <c r="A847" s="380"/>
      <c r="B847" s="11"/>
      <c r="C847" s="380"/>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row>
    <row r="848">
      <c r="A848" s="380"/>
      <c r="B848" s="11"/>
      <c r="C848" s="380"/>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row>
    <row r="849">
      <c r="A849" s="380"/>
      <c r="B849" s="11"/>
      <c r="C849" s="380"/>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row>
    <row r="850">
      <c r="A850" s="380"/>
      <c r="B850" s="11"/>
      <c r="C850" s="380"/>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row>
    <row r="851">
      <c r="A851" s="380"/>
      <c r="B851" s="11"/>
      <c r="C851" s="380"/>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row>
    <row r="852">
      <c r="A852" s="380"/>
      <c r="B852" s="11"/>
      <c r="C852" s="380"/>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row>
    <row r="853">
      <c r="A853" s="380"/>
      <c r="B853" s="11"/>
      <c r="C853" s="380"/>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row>
    <row r="854">
      <c r="A854" s="380"/>
      <c r="B854" s="11"/>
      <c r="C854" s="380"/>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row>
    <row r="855">
      <c r="A855" s="380"/>
      <c r="B855" s="11"/>
      <c r="C855" s="380"/>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row>
    <row r="856">
      <c r="A856" s="380"/>
      <c r="B856" s="11"/>
      <c r="C856" s="380"/>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row>
    <row r="857">
      <c r="A857" s="380"/>
      <c r="B857" s="11"/>
      <c r="C857" s="380"/>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row>
    <row r="858">
      <c r="A858" s="380"/>
      <c r="B858" s="11"/>
      <c r="C858" s="380"/>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row>
    <row r="859">
      <c r="A859" s="380"/>
      <c r="B859" s="11"/>
      <c r="C859" s="380"/>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row>
    <row r="860">
      <c r="A860" s="380"/>
      <c r="B860" s="11"/>
      <c r="C860" s="380"/>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row>
    <row r="861">
      <c r="A861" s="380"/>
      <c r="B861" s="11"/>
      <c r="C861" s="380"/>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row>
    <row r="862">
      <c r="A862" s="380"/>
      <c r="B862" s="11"/>
      <c r="C862" s="380"/>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row>
    <row r="863">
      <c r="A863" s="380"/>
      <c r="B863" s="11"/>
      <c r="C863" s="380"/>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row>
    <row r="864">
      <c r="A864" s="380"/>
      <c r="B864" s="11"/>
      <c r="C864" s="380"/>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row>
    <row r="865">
      <c r="A865" s="380"/>
      <c r="B865" s="11"/>
      <c r="C865" s="380"/>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row>
    <row r="866">
      <c r="A866" s="380"/>
      <c r="B866" s="11"/>
      <c r="C866" s="380"/>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row>
    <row r="867">
      <c r="A867" s="380"/>
      <c r="B867" s="11"/>
      <c r="C867" s="380"/>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row>
    <row r="868">
      <c r="A868" s="380"/>
      <c r="B868" s="11"/>
      <c r="C868" s="380"/>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row>
    <row r="869">
      <c r="A869" s="380"/>
      <c r="B869" s="11"/>
      <c r="C869" s="380"/>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row>
    <row r="870">
      <c r="A870" s="380"/>
      <c r="B870" s="11"/>
      <c r="C870" s="380"/>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row>
    <row r="871">
      <c r="A871" s="380"/>
      <c r="B871" s="11"/>
      <c r="C871" s="380"/>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row>
    <row r="872">
      <c r="A872" s="380"/>
      <c r="B872" s="11"/>
      <c r="C872" s="380"/>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row>
    <row r="873">
      <c r="A873" s="380"/>
      <c r="B873" s="11"/>
      <c r="C873" s="380"/>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row>
    <row r="874">
      <c r="A874" s="380"/>
      <c r="B874" s="11"/>
      <c r="C874" s="380"/>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row>
    <row r="875">
      <c r="A875" s="380"/>
      <c r="B875" s="11"/>
      <c r="C875" s="380"/>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row>
    <row r="876">
      <c r="A876" s="380"/>
      <c r="B876" s="11"/>
      <c r="C876" s="380"/>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row>
    <row r="877">
      <c r="A877" s="380"/>
      <c r="B877" s="11"/>
      <c r="C877" s="380"/>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row>
    <row r="878">
      <c r="A878" s="380"/>
      <c r="B878" s="11"/>
      <c r="C878" s="380"/>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row>
    <row r="879">
      <c r="A879" s="380"/>
      <c r="B879" s="11"/>
      <c r="C879" s="380"/>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row>
    <row r="880">
      <c r="A880" s="380"/>
      <c r="B880" s="11"/>
      <c r="C880" s="380"/>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row>
    <row r="881">
      <c r="A881" s="380"/>
      <c r="B881" s="11"/>
      <c r="C881" s="380"/>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row>
    <row r="882">
      <c r="A882" s="380"/>
      <c r="B882" s="11"/>
      <c r="C882" s="380"/>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row>
    <row r="883">
      <c r="A883" s="380"/>
      <c r="B883" s="11"/>
      <c r="C883" s="380"/>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row>
    <row r="884">
      <c r="A884" s="380"/>
      <c r="B884" s="11"/>
      <c r="C884" s="380"/>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row>
    <row r="885">
      <c r="A885" s="380"/>
      <c r="B885" s="11"/>
      <c r="C885" s="380"/>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row>
    <row r="886">
      <c r="A886" s="380"/>
      <c r="B886" s="11"/>
      <c r="C886" s="380"/>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row>
    <row r="887">
      <c r="A887" s="380"/>
      <c r="B887" s="11"/>
      <c r="C887" s="380"/>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row>
    <row r="888">
      <c r="A888" s="380"/>
      <c r="B888" s="11"/>
      <c r="C888" s="380"/>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row>
    <row r="889">
      <c r="A889" s="380"/>
      <c r="B889" s="11"/>
      <c r="C889" s="380"/>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row>
    <row r="890">
      <c r="A890" s="380"/>
      <c r="B890" s="11"/>
      <c r="C890" s="380"/>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row>
    <row r="891">
      <c r="A891" s="380"/>
      <c r="B891" s="11"/>
      <c r="C891" s="380"/>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row>
    <row r="892">
      <c r="A892" s="380"/>
      <c r="B892" s="11"/>
      <c r="C892" s="380"/>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row>
    <row r="893">
      <c r="A893" s="380"/>
      <c r="B893" s="11"/>
      <c r="C893" s="380"/>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row>
    <row r="894">
      <c r="A894" s="380"/>
      <c r="B894" s="11"/>
      <c r="C894" s="380"/>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row>
    <row r="895">
      <c r="A895" s="380"/>
      <c r="B895" s="11"/>
      <c r="C895" s="380"/>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row>
    <row r="896">
      <c r="A896" s="380"/>
      <c r="B896" s="11"/>
      <c r="C896" s="380"/>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row>
    <row r="897">
      <c r="A897" s="380"/>
      <c r="B897" s="11"/>
      <c r="C897" s="380"/>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row>
    <row r="898">
      <c r="A898" s="380"/>
      <c r="B898" s="11"/>
      <c r="C898" s="380"/>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row>
    <row r="899">
      <c r="A899" s="380"/>
      <c r="B899" s="11"/>
      <c r="C899" s="380"/>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row>
    <row r="900">
      <c r="A900" s="380"/>
      <c r="B900" s="11"/>
      <c r="C900" s="380"/>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row>
    <row r="901">
      <c r="A901" s="380"/>
      <c r="B901" s="11"/>
      <c r="C901" s="380"/>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row>
    <row r="902">
      <c r="A902" s="380"/>
      <c r="B902" s="11"/>
      <c r="C902" s="380"/>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row>
    <row r="903">
      <c r="A903" s="380"/>
      <c r="B903" s="11"/>
      <c r="C903" s="380"/>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row>
    <row r="904">
      <c r="A904" s="380"/>
      <c r="B904" s="11"/>
      <c r="C904" s="380"/>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row>
    <row r="905">
      <c r="A905" s="380"/>
      <c r="B905" s="11"/>
      <c r="C905" s="380"/>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row>
    <row r="906">
      <c r="A906" s="380"/>
      <c r="B906" s="11"/>
      <c r="C906" s="380"/>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row>
    <row r="907">
      <c r="A907" s="380"/>
      <c r="B907" s="11"/>
      <c r="C907" s="380"/>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row>
    <row r="908">
      <c r="A908" s="380"/>
      <c r="B908" s="11"/>
      <c r="C908" s="380"/>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row>
    <row r="909">
      <c r="A909" s="380"/>
      <c r="B909" s="11"/>
      <c r="C909" s="380"/>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row>
    <row r="910">
      <c r="A910" s="380"/>
      <c r="B910" s="11"/>
      <c r="C910" s="380"/>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row>
    <row r="911">
      <c r="A911" s="380"/>
      <c r="B911" s="11"/>
      <c r="C911" s="380"/>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row>
    <row r="912">
      <c r="A912" s="380"/>
      <c r="B912" s="11"/>
      <c r="C912" s="380"/>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row>
    <row r="913">
      <c r="A913" s="380"/>
      <c r="B913" s="11"/>
      <c r="C913" s="380"/>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row>
    <row r="914">
      <c r="A914" s="380"/>
      <c r="B914" s="11"/>
      <c r="C914" s="380"/>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row>
    <row r="915">
      <c r="A915" s="380"/>
      <c r="B915" s="11"/>
      <c r="C915" s="380"/>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row>
    <row r="916">
      <c r="A916" s="380"/>
      <c r="B916" s="11"/>
      <c r="C916" s="380"/>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row>
    <row r="917">
      <c r="A917" s="380"/>
      <c r="B917" s="11"/>
      <c r="C917" s="380"/>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row>
    <row r="918">
      <c r="A918" s="380"/>
      <c r="B918" s="11"/>
      <c r="C918" s="380"/>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row>
    <row r="919">
      <c r="A919" s="380"/>
      <c r="B919" s="11"/>
      <c r="C919" s="380"/>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row>
    <row r="920">
      <c r="A920" s="380"/>
      <c r="B920" s="11"/>
      <c r="C920" s="380"/>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row>
    <row r="921">
      <c r="A921" s="380"/>
      <c r="B921" s="11"/>
      <c r="C921" s="380"/>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row>
    <row r="922">
      <c r="A922" s="380"/>
      <c r="B922" s="11"/>
      <c r="C922" s="380"/>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row>
    <row r="923">
      <c r="A923" s="380"/>
      <c r="B923" s="11"/>
      <c r="C923" s="380"/>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row>
    <row r="924">
      <c r="A924" s="380"/>
      <c r="B924" s="11"/>
      <c r="C924" s="380"/>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row>
    <row r="925">
      <c r="A925" s="380"/>
      <c r="B925" s="11"/>
      <c r="C925" s="380"/>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row>
    <row r="926">
      <c r="A926" s="380"/>
      <c r="B926" s="11"/>
      <c r="C926" s="380"/>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row>
    <row r="927">
      <c r="A927" s="380"/>
      <c r="B927" s="11"/>
      <c r="C927" s="380"/>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row>
    <row r="928">
      <c r="A928" s="380"/>
      <c r="B928" s="11"/>
      <c r="C928" s="380"/>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row>
    <row r="929">
      <c r="A929" s="380"/>
      <c r="B929" s="11"/>
      <c r="C929" s="380"/>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row>
    <row r="930">
      <c r="A930" s="380"/>
      <c r="B930" s="11"/>
      <c r="C930" s="380"/>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row>
    <row r="931">
      <c r="A931" s="380"/>
      <c r="B931" s="11"/>
      <c r="C931" s="380"/>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row>
    <row r="932">
      <c r="A932" s="380"/>
      <c r="B932" s="11"/>
      <c r="C932" s="380"/>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row>
    <row r="933">
      <c r="A933" s="380"/>
      <c r="B933" s="11"/>
      <c r="C933" s="380"/>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row>
    <row r="934">
      <c r="A934" s="380"/>
      <c r="B934" s="11"/>
      <c r="C934" s="380"/>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row>
    <row r="935">
      <c r="A935" s="380"/>
      <c r="B935" s="11"/>
      <c r="C935" s="380"/>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row>
    <row r="936">
      <c r="A936" s="380"/>
      <c r="B936" s="11"/>
      <c r="C936" s="380"/>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row>
    <row r="937">
      <c r="A937" s="380"/>
      <c r="B937" s="11"/>
      <c r="C937" s="380"/>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row>
    <row r="938">
      <c r="A938" s="380"/>
      <c r="B938" s="11"/>
      <c r="C938" s="380"/>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row>
    <row r="939">
      <c r="A939" s="380"/>
      <c r="B939" s="11"/>
      <c r="C939" s="380"/>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row>
    <row r="940">
      <c r="A940" s="380"/>
      <c r="B940" s="11"/>
      <c r="C940" s="380"/>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row>
    <row r="941">
      <c r="A941" s="380"/>
      <c r="B941" s="11"/>
      <c r="C941" s="380"/>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row>
    <row r="942">
      <c r="A942" s="380"/>
      <c r="B942" s="11"/>
      <c r="C942" s="380"/>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row>
    <row r="943">
      <c r="A943" s="380"/>
      <c r="B943" s="11"/>
      <c r="C943" s="380"/>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row>
    <row r="944">
      <c r="A944" s="380"/>
      <c r="B944" s="11"/>
      <c r="C944" s="380"/>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row>
    <row r="945">
      <c r="A945" s="380"/>
      <c r="B945" s="11"/>
      <c r="C945" s="380"/>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row>
    <row r="946">
      <c r="A946" s="380"/>
      <c r="B946" s="11"/>
      <c r="C946" s="380"/>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row>
    <row r="947">
      <c r="A947" s="380"/>
      <c r="B947" s="11"/>
      <c r="C947" s="380"/>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row>
    <row r="948">
      <c r="A948" s="380"/>
      <c r="B948" s="11"/>
      <c r="C948" s="380"/>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row>
    <row r="949">
      <c r="A949" s="380"/>
      <c r="B949" s="11"/>
      <c r="C949" s="380"/>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row>
    <row r="950">
      <c r="A950" s="380"/>
      <c r="B950" s="11"/>
      <c r="C950" s="380"/>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row>
    <row r="951">
      <c r="A951" s="380"/>
      <c r="B951" s="11"/>
      <c r="C951" s="380"/>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row>
    <row r="952">
      <c r="A952" s="380"/>
      <c r="B952" s="11"/>
      <c r="C952" s="380"/>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row>
    <row r="953">
      <c r="A953" s="380"/>
      <c r="B953" s="11"/>
      <c r="C953" s="380"/>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row>
    <row r="954">
      <c r="A954" s="380"/>
      <c r="B954" s="11"/>
      <c r="C954" s="380"/>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row>
    <row r="955">
      <c r="A955" s="380"/>
      <c r="B955" s="11"/>
      <c r="C955" s="380"/>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row>
    <row r="956">
      <c r="A956" s="380"/>
      <c r="B956" s="11"/>
      <c r="C956" s="380"/>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row>
    <row r="957">
      <c r="A957" s="380"/>
      <c r="B957" s="11"/>
      <c r="C957" s="380"/>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row>
    <row r="958">
      <c r="A958" s="380"/>
      <c r="B958" s="11"/>
      <c r="C958" s="380"/>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row>
    <row r="959">
      <c r="A959" s="380"/>
      <c r="B959" s="11"/>
      <c r="C959" s="380"/>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row>
    <row r="960">
      <c r="A960" s="380"/>
      <c r="B960" s="11"/>
      <c r="C960" s="380"/>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row>
    <row r="961">
      <c r="A961" s="380"/>
      <c r="B961" s="11"/>
      <c r="C961" s="380"/>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row>
    <row r="962">
      <c r="A962" s="380"/>
      <c r="B962" s="11"/>
      <c r="C962" s="380"/>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row>
    <row r="963">
      <c r="A963" s="380"/>
      <c r="B963" s="11"/>
      <c r="C963" s="380"/>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row>
    <row r="964">
      <c r="A964" s="380"/>
      <c r="B964" s="11"/>
      <c r="C964" s="380"/>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row>
    <row r="965">
      <c r="A965" s="380"/>
      <c r="B965" s="11"/>
      <c r="C965" s="380"/>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row>
    <row r="966">
      <c r="A966" s="380"/>
      <c r="B966" s="11"/>
      <c r="C966" s="380"/>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row>
    <row r="967">
      <c r="A967" s="380"/>
      <c r="B967" s="11"/>
      <c r="C967" s="380"/>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row>
    <row r="968">
      <c r="A968" s="380"/>
      <c r="B968" s="11"/>
      <c r="C968" s="380"/>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row>
    <row r="969">
      <c r="A969" s="380"/>
      <c r="B969" s="11"/>
      <c r="C969" s="380"/>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row>
    <row r="970">
      <c r="A970" s="380"/>
      <c r="B970" s="11"/>
      <c r="C970" s="380"/>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row>
    <row r="971">
      <c r="A971" s="380"/>
      <c r="B971" s="11"/>
      <c r="C971" s="380"/>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row>
    <row r="972">
      <c r="A972" s="380"/>
      <c r="B972" s="11"/>
      <c r="C972" s="380"/>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row>
    <row r="973">
      <c r="A973" s="380"/>
      <c r="B973" s="11"/>
      <c r="C973" s="380"/>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row>
    <row r="974">
      <c r="A974" s="380"/>
      <c r="B974" s="11"/>
      <c r="C974" s="380"/>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row>
    <row r="975">
      <c r="A975" s="380"/>
      <c r="B975" s="11"/>
      <c r="C975" s="380"/>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row>
    <row r="976">
      <c r="A976" s="380"/>
      <c r="B976" s="11"/>
      <c r="C976" s="380"/>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row>
    <row r="977">
      <c r="A977" s="380"/>
      <c r="B977" s="11"/>
      <c r="C977" s="380"/>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row>
    <row r="978">
      <c r="A978" s="380"/>
      <c r="B978" s="11"/>
      <c r="C978" s="380"/>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row>
    <row r="979">
      <c r="A979" s="380"/>
      <c r="B979" s="11"/>
      <c r="C979" s="380"/>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row>
    <row r="980">
      <c r="A980" s="380"/>
      <c r="B980" s="11"/>
      <c r="C980" s="380"/>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row>
    <row r="981">
      <c r="A981" s="380"/>
      <c r="B981" s="11"/>
      <c r="C981" s="380"/>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row>
    <row r="982">
      <c r="A982" s="380"/>
      <c r="B982" s="11"/>
      <c r="C982" s="380"/>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row>
    <row r="983">
      <c r="A983" s="380"/>
      <c r="B983" s="11"/>
      <c r="C983" s="380"/>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row>
    <row r="984">
      <c r="A984" s="380"/>
      <c r="B984" s="11"/>
      <c r="C984" s="380"/>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row>
    <row r="985">
      <c r="A985" s="380"/>
      <c r="B985" s="11"/>
      <c r="C985" s="380"/>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row>
    <row r="986">
      <c r="A986" s="380"/>
      <c r="B986" s="11"/>
      <c r="C986" s="380"/>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row>
    <row r="987">
      <c r="A987" s="380"/>
      <c r="B987" s="11"/>
      <c r="C987" s="380"/>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row>
    <row r="988">
      <c r="A988" s="380"/>
      <c r="B988" s="11"/>
      <c r="C988" s="380"/>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row>
    <row r="989">
      <c r="A989" s="380"/>
      <c r="B989" s="11"/>
      <c r="C989" s="380"/>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row>
    <row r="990">
      <c r="A990" s="380"/>
      <c r="B990" s="11"/>
      <c r="C990" s="380"/>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row>
    <row r="991">
      <c r="A991" s="380"/>
      <c r="B991" s="11"/>
      <c r="C991" s="380"/>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row>
    <row r="992">
      <c r="A992" s="380"/>
      <c r="B992" s="11"/>
      <c r="C992" s="380"/>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row>
    <row r="993">
      <c r="A993" s="380"/>
      <c r="B993" s="11"/>
      <c r="C993" s="380"/>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row>
    <row r="994">
      <c r="A994" s="380"/>
      <c r="B994" s="11"/>
      <c r="C994" s="380"/>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row>
    <row r="995">
      <c r="A995" s="380"/>
      <c r="B995" s="11"/>
      <c r="C995" s="380"/>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row>
    <row r="996">
      <c r="A996" s="380"/>
      <c r="B996" s="11"/>
      <c r="C996" s="380"/>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row>
    <row r="997">
      <c r="A997" s="380"/>
      <c r="B997" s="11"/>
      <c r="C997" s="380"/>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row>
    <row r="998">
      <c r="A998" s="380"/>
      <c r="B998" s="11"/>
      <c r="C998" s="380"/>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row>
    <row r="999">
      <c r="A999" s="380"/>
      <c r="B999" s="11"/>
      <c r="C999" s="380"/>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row>
    <row r="1000">
      <c r="A1000" s="380"/>
      <c r="B1000" s="11"/>
      <c r="C1000" s="380"/>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row>
    <row r="1001">
      <c r="A1001" s="380"/>
      <c r="B1001" s="11"/>
      <c r="C1001" s="380"/>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row>
  </sheetData>
  <autoFilter ref="$A$1:$Z$224"/>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s>
  <drawing r:id="rId224"/>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75"/>
  <cols>
    <col customWidth="1" min="1" max="1" width="6.75"/>
    <col customWidth="1" min="2" max="2" width="42.0"/>
    <col customWidth="1" min="3" max="3" width="14.0"/>
    <col customWidth="1" min="5" max="5" width="17.63"/>
    <col customWidth="1" min="6" max="7" width="20.5"/>
    <col customWidth="1" min="8" max="8" width="20.88"/>
    <col customWidth="1" min="9" max="9" width="13.38"/>
    <col customWidth="1" min="10" max="10" width="16.5"/>
    <col customWidth="1" min="12" max="12" width="14.25"/>
    <col customWidth="1" min="14" max="14" width="14.38"/>
    <col customWidth="1" min="17" max="17" width="15.0"/>
    <col customWidth="1" min="20" max="20" width="14.0"/>
    <col customWidth="1" min="21" max="21" width="14.38"/>
    <col customWidth="1" min="22" max="22" width="14.88"/>
  </cols>
  <sheetData>
    <row r="1">
      <c r="A1" s="339" t="s">
        <v>0</v>
      </c>
      <c r="B1" s="48" t="s">
        <v>1</v>
      </c>
      <c r="C1" s="4" t="s">
        <v>2</v>
      </c>
      <c r="D1" s="49" t="s">
        <v>3</v>
      </c>
      <c r="E1" s="399" t="s">
        <v>4</v>
      </c>
      <c r="F1" s="49" t="s">
        <v>5</v>
      </c>
      <c r="G1" s="4" t="s">
        <v>6</v>
      </c>
      <c r="H1" s="399" t="s">
        <v>2645</v>
      </c>
      <c r="I1" s="4" t="s">
        <v>8</v>
      </c>
      <c r="J1" s="399" t="s">
        <v>9</v>
      </c>
      <c r="K1" s="400" t="s">
        <v>10</v>
      </c>
      <c r="L1" s="4" t="s">
        <v>11</v>
      </c>
      <c r="M1" s="399" t="s">
        <v>12</v>
      </c>
      <c r="N1" s="4" t="s">
        <v>13</v>
      </c>
      <c r="O1" s="400" t="s">
        <v>14</v>
      </c>
      <c r="P1" s="401" t="s">
        <v>15</v>
      </c>
      <c r="Q1" s="402" t="s">
        <v>16</v>
      </c>
      <c r="R1" s="4" t="s">
        <v>17</v>
      </c>
      <c r="S1" s="4" t="s">
        <v>18</v>
      </c>
      <c r="T1" s="4" t="s">
        <v>19</v>
      </c>
      <c r="U1" s="4" t="s">
        <v>20</v>
      </c>
      <c r="V1" s="4" t="s">
        <v>21</v>
      </c>
      <c r="W1" s="4" t="s">
        <v>22</v>
      </c>
      <c r="X1" s="4" t="s">
        <v>23</v>
      </c>
      <c r="Y1" s="4"/>
      <c r="Z1" s="4"/>
      <c r="AA1" s="5"/>
      <c r="AB1" s="5"/>
      <c r="AC1" s="5">
        <v>1.0</v>
      </c>
      <c r="AD1" s="5"/>
    </row>
    <row r="2">
      <c r="A2" s="403">
        <v>12002.0</v>
      </c>
      <c r="B2" s="83" t="s">
        <v>2646</v>
      </c>
      <c r="C2" s="82">
        <v>131.0</v>
      </c>
      <c r="D2" s="118">
        <v>45769.0</v>
      </c>
      <c r="E2" s="118">
        <v>45798.0</v>
      </c>
      <c r="F2" s="118">
        <v>45776.0</v>
      </c>
      <c r="G2" s="123" t="s">
        <v>26</v>
      </c>
      <c r="H2" s="118">
        <v>45829.0</v>
      </c>
      <c r="I2" s="123">
        <v>15.0</v>
      </c>
      <c r="J2" s="118">
        <v>45627.0</v>
      </c>
      <c r="K2" s="404">
        <v>0.8</v>
      </c>
      <c r="L2" s="123" t="s">
        <v>2647</v>
      </c>
      <c r="M2" s="118">
        <v>45553.0</v>
      </c>
      <c r="N2" s="123" t="s">
        <v>45</v>
      </c>
      <c r="O2" s="404" t="s">
        <v>45</v>
      </c>
      <c r="P2" s="405" t="s">
        <v>45</v>
      </c>
      <c r="Q2" s="405" t="s">
        <v>45</v>
      </c>
      <c r="R2" s="123">
        <v>0.0</v>
      </c>
      <c r="S2" s="123">
        <v>0.0</v>
      </c>
      <c r="T2" s="123">
        <v>0.0</v>
      </c>
      <c r="U2" s="123">
        <v>3.0</v>
      </c>
      <c r="V2" s="123" t="s">
        <v>45</v>
      </c>
      <c r="W2" s="123" t="s">
        <v>45</v>
      </c>
      <c r="X2" s="123" t="s">
        <v>45</v>
      </c>
      <c r="Y2" s="89"/>
      <c r="Z2" s="89"/>
      <c r="AA2" s="89"/>
      <c r="AB2" s="89"/>
      <c r="AC2" s="89"/>
      <c r="AD2" s="89"/>
    </row>
    <row r="3">
      <c r="A3" s="403">
        <v>12003.0</v>
      </c>
      <c r="B3" s="119" t="s">
        <v>2648</v>
      </c>
      <c r="C3" s="82">
        <v>1338.0</v>
      </c>
      <c r="D3" s="118">
        <v>45769.0</v>
      </c>
      <c r="E3" s="118"/>
      <c r="F3" s="118">
        <v>45776.0</v>
      </c>
      <c r="G3" s="123" t="s">
        <v>126</v>
      </c>
      <c r="H3" s="118"/>
      <c r="I3" s="123">
        <v>100.0</v>
      </c>
      <c r="J3" s="123">
        <v>2024.0</v>
      </c>
      <c r="K3" s="404" t="s">
        <v>45</v>
      </c>
      <c r="L3" s="123" t="s">
        <v>45</v>
      </c>
      <c r="M3" s="118" t="s">
        <v>45</v>
      </c>
      <c r="N3" s="123" t="s">
        <v>44</v>
      </c>
      <c r="O3" s="404" t="s">
        <v>45</v>
      </c>
      <c r="P3" s="405" t="s">
        <v>45</v>
      </c>
      <c r="Q3" s="405" t="s">
        <v>45</v>
      </c>
      <c r="R3" s="123" t="s">
        <v>45</v>
      </c>
      <c r="S3" s="123" t="s">
        <v>45</v>
      </c>
      <c r="T3" s="123" t="s">
        <v>45</v>
      </c>
      <c r="U3" s="123" t="s">
        <v>45</v>
      </c>
      <c r="V3" s="123" t="s">
        <v>2649</v>
      </c>
      <c r="W3" s="123" t="s">
        <v>2650</v>
      </c>
      <c r="X3" s="123" t="s">
        <v>45</v>
      </c>
      <c r="Y3" s="89"/>
      <c r="Z3" s="89"/>
      <c r="AA3" s="89"/>
      <c r="AB3" s="89"/>
      <c r="AC3" s="89"/>
      <c r="AD3" s="89"/>
    </row>
    <row r="4">
      <c r="A4" s="406">
        <v>12004.0</v>
      </c>
      <c r="B4" s="116" t="s">
        <v>2651</v>
      </c>
      <c r="C4" s="68">
        <v>7176.0</v>
      </c>
      <c r="D4" s="407">
        <v>45769.0</v>
      </c>
      <c r="E4" s="407"/>
      <c r="F4" s="408"/>
      <c r="G4" s="408"/>
      <c r="H4" s="408"/>
      <c r="I4" s="115"/>
      <c r="J4" s="408"/>
      <c r="K4" s="409"/>
      <c r="L4" s="115"/>
      <c r="M4" s="408"/>
      <c r="N4" s="115"/>
      <c r="O4" s="409"/>
      <c r="P4" s="410"/>
      <c r="Q4" s="410"/>
      <c r="R4" s="115"/>
      <c r="S4" s="115"/>
      <c r="T4" s="115"/>
      <c r="U4" s="115"/>
      <c r="V4" s="115"/>
      <c r="W4" s="115"/>
      <c r="X4" s="115"/>
    </row>
    <row r="5">
      <c r="A5" s="406">
        <v>12005.0</v>
      </c>
      <c r="B5" s="116" t="s">
        <v>2652</v>
      </c>
      <c r="C5" s="68">
        <v>10581.0</v>
      </c>
      <c r="D5" s="407">
        <v>45769.0</v>
      </c>
      <c r="E5" s="407"/>
      <c r="F5" s="408"/>
      <c r="G5" s="408"/>
      <c r="H5" s="408"/>
      <c r="I5" s="115"/>
      <c r="J5" s="408"/>
      <c r="K5" s="409"/>
      <c r="L5" s="115"/>
      <c r="M5" s="408"/>
      <c r="N5" s="115"/>
      <c r="O5" s="409"/>
      <c r="P5" s="410"/>
      <c r="Q5" s="410"/>
      <c r="R5" s="115"/>
      <c r="S5" s="115"/>
      <c r="T5" s="115"/>
      <c r="U5" s="115"/>
      <c r="V5" s="115"/>
      <c r="W5" s="115"/>
      <c r="X5" s="115"/>
    </row>
    <row r="6">
      <c r="A6" s="403">
        <v>12006.0</v>
      </c>
      <c r="B6" s="119" t="s">
        <v>2653</v>
      </c>
      <c r="C6" s="82">
        <v>213.0</v>
      </c>
      <c r="D6" s="118">
        <v>45769.0</v>
      </c>
      <c r="E6" s="118">
        <v>45798.0</v>
      </c>
      <c r="F6" s="118">
        <v>45784.0</v>
      </c>
      <c r="G6" s="123" t="s">
        <v>26</v>
      </c>
      <c r="H6" s="118">
        <v>45827.0</v>
      </c>
      <c r="I6" s="123">
        <v>20.0</v>
      </c>
      <c r="J6" s="123" t="s">
        <v>2654</v>
      </c>
      <c r="K6" s="404">
        <v>0.7</v>
      </c>
      <c r="L6" s="123" t="s">
        <v>45</v>
      </c>
      <c r="M6" s="123" t="s">
        <v>45</v>
      </c>
      <c r="N6" s="123" t="s">
        <v>45</v>
      </c>
      <c r="O6" s="404" t="s">
        <v>45</v>
      </c>
      <c r="P6" s="405" t="s">
        <v>45</v>
      </c>
      <c r="Q6" s="405" t="s">
        <v>45</v>
      </c>
      <c r="R6" s="123" t="s">
        <v>45</v>
      </c>
      <c r="S6" s="123" t="s">
        <v>45</v>
      </c>
      <c r="T6" s="123">
        <v>0.0</v>
      </c>
      <c r="U6" s="123">
        <v>1.0</v>
      </c>
      <c r="V6" s="123" t="s">
        <v>45</v>
      </c>
      <c r="W6" s="123" t="s">
        <v>45</v>
      </c>
      <c r="X6" s="123" t="s">
        <v>45</v>
      </c>
      <c r="Y6" s="89"/>
      <c r="Z6" s="89"/>
      <c r="AA6" s="89"/>
      <c r="AB6" s="89"/>
      <c r="AC6" s="89"/>
      <c r="AD6" s="89"/>
    </row>
    <row r="7">
      <c r="A7" s="406">
        <v>12007.0</v>
      </c>
      <c r="B7" s="116" t="s">
        <v>2655</v>
      </c>
      <c r="C7" s="68">
        <v>870.0</v>
      </c>
      <c r="D7" s="407">
        <v>45769.0</v>
      </c>
      <c r="E7" s="407"/>
      <c r="F7" s="408"/>
      <c r="G7" s="408"/>
      <c r="H7" s="408"/>
      <c r="I7" s="115"/>
      <c r="J7" s="408"/>
      <c r="K7" s="409"/>
      <c r="L7" s="115"/>
      <c r="M7" s="408"/>
      <c r="N7" s="115"/>
      <c r="O7" s="409"/>
      <c r="P7" s="410"/>
      <c r="Q7" s="410"/>
      <c r="R7" s="115"/>
      <c r="S7" s="115"/>
      <c r="T7" s="115"/>
      <c r="U7" s="115"/>
      <c r="V7" s="115"/>
      <c r="W7" s="115"/>
      <c r="X7" s="115"/>
    </row>
    <row r="8">
      <c r="A8" s="406">
        <v>12008.0</v>
      </c>
      <c r="B8" s="116" t="s">
        <v>2656</v>
      </c>
      <c r="C8" s="68">
        <v>258.0</v>
      </c>
      <c r="D8" s="407">
        <v>45769.0</v>
      </c>
      <c r="E8" s="407"/>
      <c r="F8" s="408"/>
      <c r="G8" s="408"/>
      <c r="H8" s="408"/>
      <c r="I8" s="115"/>
      <c r="J8" s="408"/>
      <c r="K8" s="409"/>
      <c r="L8" s="115"/>
      <c r="M8" s="408"/>
      <c r="N8" s="115"/>
      <c r="O8" s="409"/>
      <c r="P8" s="410"/>
      <c r="Q8" s="410"/>
      <c r="R8" s="115"/>
      <c r="S8" s="115"/>
      <c r="T8" s="115"/>
      <c r="U8" s="115"/>
      <c r="V8" s="115"/>
      <c r="W8" s="115"/>
      <c r="X8" s="115"/>
    </row>
    <row r="9">
      <c r="A9" s="406">
        <v>12009.0</v>
      </c>
      <c r="B9" s="116" t="s">
        <v>2657</v>
      </c>
      <c r="C9" s="68">
        <v>28497.0</v>
      </c>
      <c r="D9" s="407">
        <v>45769.0</v>
      </c>
      <c r="E9" s="407"/>
      <c r="F9" s="408"/>
      <c r="G9" s="408"/>
      <c r="H9" s="408"/>
      <c r="I9" s="115"/>
      <c r="J9" s="408"/>
      <c r="K9" s="409"/>
      <c r="L9" s="115"/>
      <c r="M9" s="408"/>
      <c r="N9" s="115"/>
      <c r="O9" s="409"/>
      <c r="P9" s="410"/>
      <c r="Q9" s="410"/>
      <c r="R9" s="115"/>
      <c r="S9" s="115"/>
      <c r="T9" s="115"/>
      <c r="U9" s="115"/>
      <c r="V9" s="115"/>
      <c r="W9" s="115"/>
      <c r="X9" s="115"/>
    </row>
    <row r="10">
      <c r="A10" s="403">
        <v>12010.0</v>
      </c>
      <c r="B10" s="119" t="s">
        <v>2658</v>
      </c>
      <c r="C10" s="82">
        <v>288.0</v>
      </c>
      <c r="D10" s="118">
        <v>45769.0</v>
      </c>
      <c r="E10" s="118"/>
      <c r="F10" s="118">
        <v>45820.0</v>
      </c>
      <c r="G10" s="123" t="s">
        <v>126</v>
      </c>
      <c r="H10" s="411"/>
      <c r="I10" s="123">
        <v>40.0</v>
      </c>
      <c r="J10" s="118">
        <v>45523.0</v>
      </c>
      <c r="K10" s="404">
        <v>0.5</v>
      </c>
      <c r="L10" s="123" t="s">
        <v>45</v>
      </c>
      <c r="M10" s="123" t="s">
        <v>45</v>
      </c>
      <c r="N10" s="123" t="s">
        <v>44</v>
      </c>
      <c r="O10" s="404">
        <v>0.5</v>
      </c>
      <c r="P10" s="405">
        <v>9138.0</v>
      </c>
      <c r="Q10" s="405" t="s">
        <v>45</v>
      </c>
      <c r="R10" s="123">
        <v>0.0</v>
      </c>
      <c r="S10" s="123">
        <v>0.0</v>
      </c>
      <c r="T10" s="123">
        <v>0.0</v>
      </c>
      <c r="U10" s="123">
        <v>1.0</v>
      </c>
      <c r="V10" s="123" t="s">
        <v>45</v>
      </c>
      <c r="W10" s="123" t="s">
        <v>45</v>
      </c>
      <c r="X10" s="123" t="s">
        <v>45</v>
      </c>
      <c r="Y10" s="89"/>
      <c r="Z10" s="89"/>
      <c r="AA10" s="89"/>
      <c r="AB10" s="89"/>
      <c r="AC10" s="89"/>
      <c r="AD10" s="89"/>
    </row>
    <row r="11">
      <c r="A11" s="406">
        <v>12011.0</v>
      </c>
      <c r="B11" s="116" t="s">
        <v>2659</v>
      </c>
      <c r="C11" s="68">
        <v>6710.0</v>
      </c>
      <c r="D11" s="407">
        <v>45769.0</v>
      </c>
      <c r="E11" s="407"/>
      <c r="F11" s="408"/>
      <c r="G11" s="408"/>
      <c r="H11" s="408"/>
      <c r="I11" s="115"/>
      <c r="J11" s="408"/>
      <c r="K11" s="409"/>
      <c r="L11" s="115"/>
      <c r="M11" s="408"/>
      <c r="N11" s="115"/>
      <c r="O11" s="409"/>
      <c r="P11" s="410"/>
      <c r="Q11" s="410"/>
      <c r="R11" s="115"/>
      <c r="S11" s="115"/>
      <c r="T11" s="115"/>
      <c r="U11" s="115"/>
      <c r="V11" s="115"/>
      <c r="W11" s="115"/>
      <c r="X11" s="115"/>
    </row>
    <row r="12">
      <c r="A12" s="406">
        <v>12901.0</v>
      </c>
      <c r="B12" s="116" t="s">
        <v>2660</v>
      </c>
      <c r="C12" s="68">
        <v>4563.0</v>
      </c>
      <c r="D12" s="407">
        <v>45769.0</v>
      </c>
      <c r="E12" s="407"/>
      <c r="F12" s="408"/>
      <c r="G12" s="408"/>
      <c r="H12" s="408"/>
      <c r="I12" s="115"/>
      <c r="J12" s="408"/>
      <c r="K12" s="409"/>
      <c r="L12" s="115"/>
      <c r="M12" s="408"/>
      <c r="N12" s="115"/>
      <c r="O12" s="409"/>
      <c r="P12" s="410"/>
      <c r="Q12" s="410"/>
      <c r="R12" s="115"/>
      <c r="S12" s="115"/>
      <c r="T12" s="115"/>
      <c r="U12" s="115"/>
      <c r="V12" s="115"/>
      <c r="W12" s="115"/>
      <c r="X12" s="115"/>
    </row>
    <row r="13">
      <c r="A13" s="412">
        <v>12012.0</v>
      </c>
      <c r="B13" s="137" t="s">
        <v>2661</v>
      </c>
      <c r="C13" s="51">
        <v>3790.0</v>
      </c>
      <c r="D13" s="413">
        <v>45769.0</v>
      </c>
      <c r="E13" s="413">
        <v>45798.0</v>
      </c>
      <c r="F13" s="413">
        <v>45779.0</v>
      </c>
      <c r="G13" s="141" t="s">
        <v>26</v>
      </c>
      <c r="H13" s="414"/>
      <c r="I13" s="140"/>
      <c r="J13" s="414"/>
      <c r="K13" s="415"/>
      <c r="L13" s="140"/>
      <c r="M13" s="414"/>
      <c r="N13" s="140"/>
      <c r="O13" s="415"/>
      <c r="P13" s="416"/>
      <c r="Q13" s="416"/>
      <c r="R13" s="140"/>
      <c r="S13" s="140"/>
      <c r="T13" s="140"/>
      <c r="U13" s="140"/>
      <c r="V13" s="141" t="s">
        <v>2662</v>
      </c>
      <c r="W13" s="140"/>
      <c r="X13" s="140"/>
      <c r="Y13" s="58"/>
      <c r="Z13" s="58"/>
      <c r="AA13" s="58"/>
      <c r="AB13" s="58"/>
      <c r="AC13" s="58"/>
      <c r="AD13" s="58"/>
    </row>
    <row r="14">
      <c r="A14" s="406">
        <v>12013.0</v>
      </c>
      <c r="B14" s="116" t="s">
        <v>2663</v>
      </c>
      <c r="C14" s="68">
        <v>159.0</v>
      </c>
      <c r="D14" s="407">
        <v>45769.0</v>
      </c>
      <c r="E14" s="407"/>
      <c r="F14" s="408"/>
      <c r="G14" s="408"/>
      <c r="H14" s="408"/>
      <c r="I14" s="115"/>
      <c r="J14" s="408"/>
      <c r="K14" s="409"/>
      <c r="L14" s="115"/>
      <c r="M14" s="408"/>
      <c r="N14" s="115"/>
      <c r="O14" s="409"/>
      <c r="P14" s="410"/>
      <c r="Q14" s="410"/>
      <c r="R14" s="115"/>
      <c r="S14" s="115"/>
      <c r="T14" s="115"/>
      <c r="U14" s="115"/>
      <c r="V14" s="115"/>
      <c r="W14" s="115"/>
      <c r="X14" s="115"/>
    </row>
    <row r="15">
      <c r="A15" s="406">
        <v>12014.0</v>
      </c>
      <c r="B15" s="116" t="s">
        <v>2664</v>
      </c>
      <c r="C15" s="68">
        <v>177.0</v>
      </c>
      <c r="D15" s="407">
        <v>45769.0</v>
      </c>
      <c r="E15" s="407"/>
      <c r="F15" s="408"/>
      <c r="G15" s="408"/>
      <c r="H15" s="408"/>
      <c r="I15" s="115"/>
      <c r="J15" s="408"/>
      <c r="K15" s="409"/>
      <c r="L15" s="115"/>
      <c r="M15" s="408"/>
      <c r="N15" s="115"/>
      <c r="O15" s="409"/>
      <c r="P15" s="410"/>
      <c r="Q15" s="410"/>
      <c r="R15" s="115"/>
      <c r="S15" s="115"/>
      <c r="T15" s="115"/>
      <c r="U15" s="115"/>
      <c r="V15" s="115"/>
      <c r="W15" s="115"/>
      <c r="X15" s="115"/>
    </row>
    <row r="16">
      <c r="A16" s="406">
        <v>12015.0</v>
      </c>
      <c r="B16" s="116" t="s">
        <v>2665</v>
      </c>
      <c r="C16" s="68">
        <v>146.0</v>
      </c>
      <c r="D16" s="407">
        <v>45769.0</v>
      </c>
      <c r="E16" s="407"/>
      <c r="F16" s="408"/>
      <c r="G16" s="408"/>
      <c r="H16" s="408"/>
      <c r="I16" s="115"/>
      <c r="J16" s="408"/>
      <c r="K16" s="409"/>
      <c r="L16" s="115"/>
      <c r="M16" s="408"/>
      <c r="N16" s="115"/>
      <c r="O16" s="409"/>
      <c r="P16" s="410"/>
      <c r="Q16" s="410"/>
      <c r="R16" s="115"/>
      <c r="S16" s="115"/>
      <c r="T16" s="115"/>
      <c r="U16" s="115"/>
      <c r="V16" s="115"/>
      <c r="W16" s="115"/>
      <c r="X16" s="115"/>
    </row>
    <row r="17">
      <c r="A17" s="406">
        <v>12016.0</v>
      </c>
      <c r="B17" s="116" t="s">
        <v>2666</v>
      </c>
      <c r="C17" s="68">
        <v>1971.0</v>
      </c>
      <c r="D17" s="407">
        <v>45769.0</v>
      </c>
      <c r="E17" s="407"/>
      <c r="F17" s="408"/>
      <c r="G17" s="408"/>
      <c r="H17" s="408"/>
      <c r="I17" s="115"/>
      <c r="J17" s="408"/>
      <c r="K17" s="409"/>
      <c r="L17" s="115"/>
      <c r="M17" s="408"/>
      <c r="N17" s="115"/>
      <c r="O17" s="409"/>
      <c r="P17" s="410"/>
      <c r="Q17" s="410"/>
      <c r="R17" s="115"/>
      <c r="S17" s="115"/>
      <c r="T17" s="115"/>
      <c r="U17" s="115"/>
      <c r="V17" s="115"/>
      <c r="W17" s="115"/>
      <c r="X17" s="115"/>
    </row>
    <row r="18">
      <c r="A18" s="412">
        <v>12001.0</v>
      </c>
      <c r="B18" s="52" t="s">
        <v>2667</v>
      </c>
      <c r="C18" s="51">
        <v>1309.0</v>
      </c>
      <c r="D18" s="413">
        <v>45769.0</v>
      </c>
      <c r="E18" s="413">
        <v>45798.0</v>
      </c>
      <c r="F18" s="413">
        <v>45776.0</v>
      </c>
      <c r="G18" s="141" t="s">
        <v>26</v>
      </c>
      <c r="H18" s="413"/>
      <c r="I18" s="141"/>
      <c r="J18" s="413"/>
      <c r="K18" s="417"/>
      <c r="L18" s="141" t="s">
        <v>44</v>
      </c>
      <c r="M18" s="413">
        <v>45744.0</v>
      </c>
      <c r="N18" s="140"/>
      <c r="O18" s="415"/>
      <c r="P18" s="416"/>
      <c r="Q18" s="416"/>
      <c r="R18" s="140"/>
      <c r="S18" s="140"/>
      <c r="T18" s="140"/>
      <c r="U18" s="140"/>
      <c r="V18" s="140"/>
      <c r="W18" s="140"/>
      <c r="X18" s="140"/>
      <c r="Y18" s="58"/>
      <c r="Z18" s="58"/>
      <c r="AA18" s="58"/>
      <c r="AB18" s="58"/>
      <c r="AC18" s="58"/>
      <c r="AD18" s="58"/>
    </row>
    <row r="19">
      <c r="A19" s="403">
        <v>12017.0</v>
      </c>
      <c r="B19" s="119" t="s">
        <v>2668</v>
      </c>
      <c r="C19" s="418">
        <v>182.0</v>
      </c>
      <c r="D19" s="118">
        <v>45769.0</v>
      </c>
      <c r="E19" s="118"/>
      <c r="F19" s="118">
        <v>45770.0</v>
      </c>
      <c r="G19" s="123" t="s">
        <v>126</v>
      </c>
      <c r="H19" s="118"/>
      <c r="I19" s="123" t="s">
        <v>45</v>
      </c>
      <c r="J19" s="118" t="s">
        <v>45</v>
      </c>
      <c r="K19" s="404" t="s">
        <v>45</v>
      </c>
      <c r="L19" s="123" t="s">
        <v>45</v>
      </c>
      <c r="M19" s="118" t="s">
        <v>45</v>
      </c>
      <c r="N19" s="123" t="s">
        <v>45</v>
      </c>
      <c r="O19" s="404" t="s">
        <v>45</v>
      </c>
      <c r="P19" s="405" t="s">
        <v>45</v>
      </c>
      <c r="Q19" s="405" t="s">
        <v>45</v>
      </c>
      <c r="R19" s="123" t="s">
        <v>45</v>
      </c>
      <c r="S19" s="123" t="s">
        <v>45</v>
      </c>
      <c r="T19" s="123" t="s">
        <v>45</v>
      </c>
      <c r="U19" s="123" t="s">
        <v>45</v>
      </c>
      <c r="V19" s="123" t="s">
        <v>45</v>
      </c>
      <c r="W19" s="123" t="s">
        <v>45</v>
      </c>
      <c r="X19" s="123" t="s">
        <v>45</v>
      </c>
      <c r="Y19" s="89"/>
      <c r="Z19" s="89"/>
      <c r="AA19" s="89"/>
      <c r="AB19" s="89"/>
      <c r="AC19" s="89"/>
      <c r="AD19" s="89"/>
    </row>
    <row r="20">
      <c r="A20" s="403">
        <v>12018.0</v>
      </c>
      <c r="B20" s="119" t="s">
        <v>2669</v>
      </c>
      <c r="C20" s="82">
        <v>352.0</v>
      </c>
      <c r="D20" s="118">
        <v>45769.0</v>
      </c>
      <c r="E20" s="118"/>
      <c r="F20" s="118">
        <v>45796.0</v>
      </c>
      <c r="G20" s="123" t="s">
        <v>126</v>
      </c>
      <c r="H20" s="411"/>
      <c r="I20" s="123" t="s">
        <v>45</v>
      </c>
      <c r="J20" s="123" t="s">
        <v>45</v>
      </c>
      <c r="K20" s="123" t="s">
        <v>45</v>
      </c>
      <c r="L20" s="123" t="s">
        <v>45</v>
      </c>
      <c r="M20" s="123" t="s">
        <v>45</v>
      </c>
      <c r="N20" s="123" t="s">
        <v>45</v>
      </c>
      <c r="O20" s="404" t="s">
        <v>45</v>
      </c>
      <c r="P20" s="405">
        <v>500.0</v>
      </c>
      <c r="Q20" s="405">
        <v>500.0</v>
      </c>
      <c r="R20" s="123">
        <v>1.0</v>
      </c>
      <c r="S20" s="123">
        <v>0.0</v>
      </c>
      <c r="T20" s="123" t="s">
        <v>45</v>
      </c>
      <c r="U20" s="123" t="s">
        <v>45</v>
      </c>
      <c r="V20" s="123" t="s">
        <v>45</v>
      </c>
      <c r="W20" s="123" t="s">
        <v>45</v>
      </c>
      <c r="X20" s="123" t="s">
        <v>45</v>
      </c>
      <c r="Y20" s="89"/>
      <c r="Z20" s="89"/>
      <c r="AA20" s="89"/>
      <c r="AB20" s="89"/>
      <c r="AC20" s="89"/>
      <c r="AD20" s="89"/>
    </row>
    <row r="21">
      <c r="A21" s="406">
        <v>12020.0</v>
      </c>
      <c r="B21" s="116" t="s">
        <v>2670</v>
      </c>
      <c r="C21" s="68">
        <v>195.0</v>
      </c>
      <c r="D21" s="407">
        <v>45769.0</v>
      </c>
      <c r="E21" s="407"/>
      <c r="F21" s="408"/>
      <c r="G21" s="408"/>
      <c r="H21" s="408"/>
      <c r="I21" s="115"/>
      <c r="J21" s="408"/>
      <c r="K21" s="409"/>
      <c r="L21" s="115"/>
      <c r="M21" s="408"/>
      <c r="N21" s="115"/>
      <c r="O21" s="409"/>
      <c r="P21" s="410"/>
      <c r="Q21" s="410"/>
      <c r="R21" s="115"/>
      <c r="S21" s="115"/>
      <c r="T21" s="115"/>
      <c r="U21" s="115"/>
      <c r="V21" s="115"/>
      <c r="W21" s="115"/>
      <c r="X21" s="115"/>
    </row>
    <row r="22">
      <c r="A22" s="406">
        <v>12022.0</v>
      </c>
      <c r="B22" s="116" t="s">
        <v>2671</v>
      </c>
      <c r="C22" s="68">
        <v>400.0</v>
      </c>
      <c r="D22" s="407">
        <v>45769.0</v>
      </c>
      <c r="E22" s="407"/>
      <c r="F22" s="408"/>
      <c r="G22" s="408"/>
      <c r="H22" s="408"/>
      <c r="I22" s="115"/>
      <c r="J22" s="408"/>
      <c r="K22" s="409"/>
      <c r="L22" s="115"/>
      <c r="M22" s="408"/>
      <c r="N22" s="115"/>
      <c r="O22" s="409"/>
      <c r="P22" s="410"/>
      <c r="Q22" s="410"/>
      <c r="R22" s="115"/>
      <c r="S22" s="115"/>
      <c r="T22" s="115"/>
      <c r="U22" s="115"/>
      <c r="V22" s="115"/>
      <c r="W22" s="115"/>
      <c r="X22" s="115"/>
    </row>
    <row r="23">
      <c r="A23" s="406">
        <v>12024.0</v>
      </c>
      <c r="B23" s="116" t="s">
        <v>2672</v>
      </c>
      <c r="C23" s="68">
        <v>170.0</v>
      </c>
      <c r="D23" s="407">
        <v>45769.0</v>
      </c>
      <c r="E23" s="407"/>
      <c r="F23" s="408"/>
      <c r="G23" s="408"/>
      <c r="H23" s="408"/>
      <c r="I23" s="115"/>
      <c r="J23" s="408"/>
      <c r="K23" s="409"/>
      <c r="L23" s="115"/>
      <c r="M23" s="408"/>
      <c r="N23" s="115"/>
      <c r="O23" s="409"/>
      <c r="P23" s="410"/>
      <c r="Q23" s="410"/>
      <c r="R23" s="115"/>
      <c r="S23" s="115"/>
      <c r="T23" s="115"/>
      <c r="U23" s="115"/>
      <c r="V23" s="115"/>
      <c r="W23" s="115"/>
      <c r="X23" s="115"/>
    </row>
    <row r="24">
      <c r="A24" s="406">
        <v>12025.0</v>
      </c>
      <c r="B24" s="116" t="s">
        <v>2673</v>
      </c>
      <c r="C24" s="68">
        <v>126.0</v>
      </c>
      <c r="D24" s="407">
        <v>45769.0</v>
      </c>
      <c r="E24" s="407"/>
      <c r="F24" s="408"/>
      <c r="G24" s="408"/>
      <c r="H24" s="408"/>
      <c r="I24" s="115"/>
      <c r="J24" s="408"/>
      <c r="K24" s="409"/>
      <c r="L24" s="115"/>
      <c r="M24" s="408"/>
      <c r="N24" s="115"/>
      <c r="O24" s="409"/>
      <c r="P24" s="410"/>
      <c r="Q24" s="410"/>
      <c r="R24" s="115"/>
      <c r="S24" s="115"/>
      <c r="T24" s="115"/>
      <c r="U24" s="115"/>
      <c r="V24" s="115"/>
      <c r="W24" s="115"/>
      <c r="X24" s="115"/>
    </row>
    <row r="25">
      <c r="A25" s="406">
        <v>12026.0</v>
      </c>
      <c r="B25" s="116" t="s">
        <v>2674</v>
      </c>
      <c r="C25" s="68">
        <v>1052.0</v>
      </c>
      <c r="D25" s="407">
        <v>45769.0</v>
      </c>
      <c r="E25" s="407"/>
      <c r="F25" s="408"/>
      <c r="G25" s="408"/>
      <c r="H25" s="408"/>
      <c r="I25" s="115"/>
      <c r="J25" s="408"/>
      <c r="K25" s="409"/>
      <c r="L25" s="115"/>
      <c r="M25" s="408"/>
      <c r="N25" s="115"/>
      <c r="O25" s="409"/>
      <c r="P25" s="410"/>
      <c r="Q25" s="410"/>
      <c r="R25" s="115"/>
      <c r="S25" s="115"/>
      <c r="T25" s="115"/>
      <c r="U25" s="115"/>
      <c r="V25" s="115"/>
      <c r="W25" s="115"/>
      <c r="X25" s="115"/>
    </row>
    <row r="26">
      <c r="A26" s="412">
        <v>12027.0</v>
      </c>
      <c r="B26" s="137" t="s">
        <v>2675</v>
      </c>
      <c r="C26" s="51">
        <v>29607.0</v>
      </c>
      <c r="D26" s="413">
        <v>45769.0</v>
      </c>
      <c r="E26" s="413">
        <v>45798.0</v>
      </c>
      <c r="F26" s="413">
        <v>45786.0</v>
      </c>
      <c r="G26" s="141" t="s">
        <v>26</v>
      </c>
      <c r="H26" s="419"/>
      <c r="I26" s="20" t="s">
        <v>2676</v>
      </c>
      <c r="J26" s="414"/>
      <c r="K26" s="415"/>
      <c r="L26" s="140"/>
      <c r="M26" s="414"/>
      <c r="N26" s="140"/>
      <c r="O26" s="415"/>
      <c r="P26" s="416"/>
      <c r="Q26" s="416"/>
      <c r="R26" s="140"/>
      <c r="S26" s="140"/>
      <c r="T26" s="140"/>
      <c r="U26" s="140"/>
      <c r="V26" s="140"/>
      <c r="W26" s="140"/>
      <c r="X26" s="140"/>
      <c r="Y26" s="58"/>
      <c r="Z26" s="58"/>
      <c r="AA26" s="58"/>
      <c r="AB26" s="58"/>
      <c r="AC26" s="58"/>
      <c r="AD26" s="58"/>
    </row>
    <row r="27">
      <c r="A27" s="406">
        <v>12028.0</v>
      </c>
      <c r="B27" s="116" t="s">
        <v>2677</v>
      </c>
      <c r="C27" s="68">
        <v>20322.0</v>
      </c>
      <c r="D27" s="407">
        <v>45769.0</v>
      </c>
      <c r="E27" s="407"/>
      <c r="F27" s="408"/>
      <c r="G27" s="408"/>
      <c r="H27" s="408"/>
      <c r="I27" s="115"/>
      <c r="J27" s="408"/>
      <c r="K27" s="409"/>
      <c r="L27" s="115"/>
      <c r="M27" s="408"/>
      <c r="N27" s="115"/>
      <c r="O27" s="409"/>
      <c r="P27" s="410"/>
      <c r="Q27" s="410"/>
      <c r="R27" s="115"/>
      <c r="S27" s="115"/>
      <c r="T27" s="115"/>
      <c r="U27" s="115"/>
      <c r="V27" s="115"/>
      <c r="W27" s="115"/>
      <c r="X27" s="115"/>
    </row>
    <row r="28">
      <c r="A28" s="406">
        <v>12029.0</v>
      </c>
      <c r="B28" s="116" t="s">
        <v>2678</v>
      </c>
      <c r="C28" s="68">
        <v>1115.0</v>
      </c>
      <c r="D28" s="407">
        <v>45769.0</v>
      </c>
      <c r="E28" s="407"/>
      <c r="F28" s="408"/>
      <c r="G28" s="408"/>
      <c r="H28" s="408"/>
      <c r="I28" s="115"/>
      <c r="J28" s="408"/>
      <c r="K28" s="409"/>
      <c r="L28" s="115"/>
      <c r="M28" s="408"/>
      <c r="N28" s="115"/>
      <c r="O28" s="409"/>
      <c r="P28" s="410"/>
      <c r="Q28" s="410"/>
      <c r="R28" s="115"/>
      <c r="S28" s="115"/>
      <c r="T28" s="115"/>
      <c r="U28" s="115"/>
      <c r="V28" s="115"/>
      <c r="W28" s="115"/>
      <c r="X28" s="115"/>
    </row>
    <row r="29">
      <c r="A29" s="403">
        <v>12021.0</v>
      </c>
      <c r="B29" s="119" t="s">
        <v>2679</v>
      </c>
      <c r="C29" s="82">
        <v>5592.0</v>
      </c>
      <c r="D29" s="118">
        <v>45769.0</v>
      </c>
      <c r="E29" s="118"/>
      <c r="F29" s="118">
        <v>45813.0</v>
      </c>
      <c r="G29" s="123" t="s">
        <v>126</v>
      </c>
      <c r="H29" s="411"/>
      <c r="I29" s="123">
        <v>870.0</v>
      </c>
      <c r="J29" s="123">
        <v>2025.0</v>
      </c>
      <c r="K29" s="404">
        <v>0.625</v>
      </c>
      <c r="L29" s="123" t="s">
        <v>45</v>
      </c>
      <c r="M29" s="123" t="s">
        <v>45</v>
      </c>
      <c r="N29" s="123" t="s">
        <v>45</v>
      </c>
      <c r="O29" s="404" t="s">
        <v>45</v>
      </c>
      <c r="P29" s="405">
        <v>10000.0</v>
      </c>
      <c r="Q29" s="405">
        <v>7260.0</v>
      </c>
      <c r="R29" s="142">
        <f>4+13+14+11</f>
        <v>42</v>
      </c>
      <c r="S29" s="123">
        <v>0.0</v>
      </c>
      <c r="T29" s="142">
        <f>0+8+7+1</f>
        <v>16</v>
      </c>
      <c r="U29" s="123">
        <v>0.0</v>
      </c>
      <c r="V29" s="123" t="s">
        <v>2680</v>
      </c>
      <c r="W29" s="123" t="s">
        <v>45</v>
      </c>
      <c r="X29" s="123" t="s">
        <v>45</v>
      </c>
      <c r="Y29" s="89"/>
      <c r="Z29" s="89"/>
      <c r="AA29" s="89"/>
      <c r="AB29" s="89"/>
      <c r="AC29" s="89"/>
      <c r="AD29" s="89"/>
    </row>
    <row r="30">
      <c r="A30" s="406">
        <v>12032.0</v>
      </c>
      <c r="B30" s="116" t="s">
        <v>2681</v>
      </c>
      <c r="C30" s="68">
        <v>36927.0</v>
      </c>
      <c r="D30" s="407">
        <v>45769.0</v>
      </c>
      <c r="E30" s="407"/>
      <c r="F30" s="408"/>
      <c r="G30" s="408"/>
      <c r="H30" s="408"/>
      <c r="I30" s="115"/>
      <c r="J30" s="408"/>
      <c r="K30" s="409"/>
      <c r="L30" s="115"/>
      <c r="M30" s="408"/>
      <c r="N30" s="115"/>
      <c r="O30" s="409"/>
      <c r="P30" s="410"/>
      <c r="Q30" s="410"/>
      <c r="R30" s="115"/>
      <c r="S30" s="115"/>
      <c r="T30" s="115"/>
      <c r="U30" s="115"/>
      <c r="V30" s="115"/>
      <c r="W30" s="115"/>
      <c r="X30" s="115"/>
    </row>
    <row r="31">
      <c r="A31" s="403">
        <v>12031.0</v>
      </c>
      <c r="B31" s="119" t="s">
        <v>2682</v>
      </c>
      <c r="C31" s="82">
        <v>5945.0</v>
      </c>
      <c r="D31" s="118">
        <v>45769.0</v>
      </c>
      <c r="E31" s="118"/>
      <c r="F31" s="118">
        <v>45812.0</v>
      </c>
      <c r="G31" s="123" t="s">
        <v>126</v>
      </c>
      <c r="H31" s="411"/>
      <c r="I31" s="123" t="s">
        <v>44</v>
      </c>
      <c r="J31" s="118">
        <v>45748.0</v>
      </c>
      <c r="K31" s="404">
        <v>0.72</v>
      </c>
      <c r="L31" s="123" t="s">
        <v>44</v>
      </c>
      <c r="M31" s="118">
        <v>45405.0</v>
      </c>
      <c r="N31" s="123" t="s">
        <v>45</v>
      </c>
      <c r="O31" s="404" t="s">
        <v>45</v>
      </c>
      <c r="P31" s="405">
        <v>6000.0</v>
      </c>
      <c r="Q31" s="405">
        <v>12000.0</v>
      </c>
      <c r="R31" s="123">
        <v>125.0</v>
      </c>
      <c r="S31" s="123">
        <v>41.0</v>
      </c>
      <c r="T31" s="123">
        <v>12.0</v>
      </c>
      <c r="U31" s="123">
        <v>4.0</v>
      </c>
      <c r="V31" s="123" t="s">
        <v>2683</v>
      </c>
      <c r="W31" s="123" t="s">
        <v>2683</v>
      </c>
      <c r="X31" s="123" t="s">
        <v>45</v>
      </c>
      <c r="Y31" s="89"/>
      <c r="Z31" s="89"/>
      <c r="AA31" s="89"/>
      <c r="AB31" s="89"/>
      <c r="AC31" s="89"/>
      <c r="AD31" s="89"/>
    </row>
    <row r="32">
      <c r="A32" s="403">
        <v>12033.0</v>
      </c>
      <c r="B32" s="119" t="s">
        <v>2684</v>
      </c>
      <c r="C32" s="82">
        <v>3313.0</v>
      </c>
      <c r="D32" s="118">
        <v>45769.0</v>
      </c>
      <c r="E32" s="118"/>
      <c r="F32" s="118">
        <v>45861.0</v>
      </c>
      <c r="G32" s="123" t="s">
        <v>126</v>
      </c>
      <c r="H32" s="411"/>
      <c r="I32" s="123">
        <v>450.0</v>
      </c>
      <c r="J32" s="118">
        <v>45597.0</v>
      </c>
      <c r="K32" s="404">
        <v>0.59</v>
      </c>
      <c r="L32" s="123" t="s">
        <v>44</v>
      </c>
      <c r="M32" s="118">
        <v>45474.0</v>
      </c>
      <c r="N32" s="123" t="s">
        <v>45</v>
      </c>
      <c r="O32" s="123" t="s">
        <v>45</v>
      </c>
      <c r="P32" s="405">
        <v>9999.0</v>
      </c>
      <c r="Q32" s="405">
        <v>4000.0</v>
      </c>
      <c r="R32" s="123">
        <v>8.0</v>
      </c>
      <c r="S32" s="123">
        <v>60.0</v>
      </c>
      <c r="T32" s="123">
        <v>0.0</v>
      </c>
      <c r="U32" s="123">
        <v>2.0</v>
      </c>
      <c r="V32" s="123" t="s">
        <v>2685</v>
      </c>
      <c r="W32" s="123" t="s">
        <v>2686</v>
      </c>
      <c r="X32" s="123" t="s">
        <v>2687</v>
      </c>
      <c r="Y32" s="89"/>
      <c r="Z32" s="89"/>
      <c r="AA32" s="89"/>
      <c r="AB32" s="89"/>
      <c r="AC32" s="89"/>
      <c r="AD32" s="89"/>
    </row>
    <row r="33">
      <c r="A33" s="406">
        <v>12034.0</v>
      </c>
      <c r="B33" s="116" t="s">
        <v>2688</v>
      </c>
      <c r="C33" s="68">
        <v>2048.0</v>
      </c>
      <c r="D33" s="407">
        <v>45769.0</v>
      </c>
      <c r="E33" s="407"/>
      <c r="F33" s="408"/>
      <c r="G33" s="408"/>
      <c r="H33" s="408"/>
      <c r="I33" s="115"/>
      <c r="J33" s="408"/>
      <c r="K33" s="409"/>
      <c r="L33" s="115"/>
      <c r="M33" s="408"/>
      <c r="N33" s="115"/>
      <c r="O33" s="409"/>
      <c r="P33" s="410"/>
      <c r="Q33" s="410"/>
      <c r="R33" s="115"/>
      <c r="S33" s="115"/>
      <c r="T33" s="115"/>
      <c r="U33" s="115"/>
      <c r="V33" s="115"/>
      <c r="W33" s="115"/>
      <c r="X33" s="115"/>
    </row>
    <row r="34">
      <c r="A34" s="406">
        <v>12036.0</v>
      </c>
      <c r="B34" s="116" t="s">
        <v>2689</v>
      </c>
      <c r="C34" s="68">
        <v>699.0</v>
      </c>
      <c r="D34" s="407">
        <v>45769.0</v>
      </c>
      <c r="E34" s="407"/>
      <c r="F34" s="408"/>
      <c r="G34" s="408"/>
      <c r="H34" s="408"/>
      <c r="I34" s="115"/>
      <c r="J34" s="408"/>
      <c r="K34" s="409"/>
      <c r="L34" s="115"/>
      <c r="M34" s="408"/>
      <c r="N34" s="115"/>
      <c r="O34" s="409"/>
      <c r="P34" s="410"/>
      <c r="Q34" s="410"/>
      <c r="R34" s="115"/>
      <c r="S34" s="115"/>
      <c r="T34" s="115"/>
      <c r="U34" s="115"/>
      <c r="V34" s="115"/>
      <c r="W34" s="115"/>
      <c r="X34" s="115"/>
    </row>
    <row r="35">
      <c r="A35" s="406">
        <v>12037.0</v>
      </c>
      <c r="B35" s="116" t="s">
        <v>2690</v>
      </c>
      <c r="C35" s="68">
        <v>22.0</v>
      </c>
      <c r="D35" s="407">
        <v>45769.0</v>
      </c>
      <c r="E35" s="407"/>
      <c r="F35" s="408"/>
      <c r="G35" s="408"/>
      <c r="H35" s="408"/>
      <c r="I35" s="115"/>
      <c r="J35" s="408"/>
      <c r="K35" s="409"/>
      <c r="L35" s="115"/>
      <c r="M35" s="408"/>
      <c r="N35" s="115"/>
      <c r="O35" s="409"/>
      <c r="P35" s="410"/>
      <c r="Q35" s="410"/>
      <c r="R35" s="115"/>
      <c r="S35" s="115"/>
      <c r="T35" s="115"/>
      <c r="U35" s="115"/>
      <c r="V35" s="115"/>
      <c r="W35" s="115"/>
      <c r="X35" s="115"/>
    </row>
    <row r="36">
      <c r="A36" s="406">
        <v>12038.0</v>
      </c>
      <c r="B36" s="116" t="s">
        <v>2691</v>
      </c>
      <c r="C36" s="68">
        <v>190.0</v>
      </c>
      <c r="D36" s="407">
        <v>45769.0</v>
      </c>
      <c r="E36" s="407"/>
      <c r="F36" s="408"/>
      <c r="G36" s="408"/>
      <c r="H36" s="408"/>
      <c r="I36" s="115"/>
      <c r="J36" s="408"/>
      <c r="K36" s="409"/>
      <c r="L36" s="115"/>
      <c r="M36" s="408"/>
      <c r="N36" s="115"/>
      <c r="O36" s="409"/>
      <c r="P36" s="410"/>
      <c r="Q36" s="410"/>
      <c r="R36" s="115"/>
      <c r="S36" s="115"/>
      <c r="T36" s="115"/>
      <c r="U36" s="115"/>
      <c r="V36" s="115"/>
      <c r="W36" s="115"/>
      <c r="X36" s="115"/>
    </row>
    <row r="37">
      <c r="A37" s="406">
        <v>12039.0</v>
      </c>
      <c r="B37" s="116" t="s">
        <v>2692</v>
      </c>
      <c r="C37" s="68">
        <v>884.0</v>
      </c>
      <c r="D37" s="407">
        <v>45769.0</v>
      </c>
      <c r="E37" s="407"/>
      <c r="F37" s="408"/>
      <c r="G37" s="408"/>
      <c r="H37" s="408"/>
      <c r="I37" s="115"/>
      <c r="J37" s="408"/>
      <c r="K37" s="409"/>
      <c r="L37" s="115"/>
      <c r="M37" s="408"/>
      <c r="N37" s="115"/>
      <c r="O37" s="409"/>
      <c r="P37" s="410"/>
      <c r="Q37" s="410"/>
      <c r="R37" s="115"/>
      <c r="S37" s="115"/>
      <c r="T37" s="115"/>
      <c r="U37" s="115"/>
      <c r="V37" s="115"/>
      <c r="W37" s="115"/>
      <c r="X37" s="115"/>
    </row>
    <row r="38">
      <c r="A38" s="403">
        <v>12040.0</v>
      </c>
      <c r="B38" s="83" t="s">
        <v>2693</v>
      </c>
      <c r="C38" s="82">
        <v>180379.0</v>
      </c>
      <c r="D38" s="118">
        <v>45769.0</v>
      </c>
      <c r="E38" s="118"/>
      <c r="F38" s="118">
        <v>45777.0</v>
      </c>
      <c r="G38" s="123" t="s">
        <v>126</v>
      </c>
      <c r="H38" s="118"/>
      <c r="I38" s="123">
        <v>2528.0</v>
      </c>
      <c r="J38" s="118">
        <v>45769.0</v>
      </c>
      <c r="K38" s="404" t="s">
        <v>2694</v>
      </c>
      <c r="L38" s="123" t="s">
        <v>45</v>
      </c>
      <c r="M38" s="118" t="s">
        <v>45</v>
      </c>
      <c r="N38" s="123" t="s">
        <v>45</v>
      </c>
      <c r="O38" s="404" t="s">
        <v>45</v>
      </c>
      <c r="P38" s="405">
        <v>60000.0</v>
      </c>
      <c r="Q38" s="405">
        <v>126904.0</v>
      </c>
      <c r="R38" s="123">
        <v>1562.0</v>
      </c>
      <c r="S38" s="123">
        <v>402.0</v>
      </c>
      <c r="T38" s="123">
        <v>125.0</v>
      </c>
      <c r="U38" s="123">
        <v>48.0</v>
      </c>
      <c r="V38" s="123" t="s">
        <v>2695</v>
      </c>
      <c r="W38" s="123" t="s">
        <v>2695</v>
      </c>
      <c r="X38" s="123" t="s">
        <v>2695</v>
      </c>
      <c r="Y38" s="89"/>
      <c r="Z38" s="89"/>
      <c r="AA38" s="89"/>
      <c r="AB38" s="89"/>
      <c r="AC38" s="89"/>
      <c r="AD38" s="89"/>
    </row>
    <row r="39">
      <c r="A39" s="406">
        <v>12041.0</v>
      </c>
      <c r="B39" s="116" t="s">
        <v>2696</v>
      </c>
      <c r="C39" s="68">
        <v>113.0</v>
      </c>
      <c r="D39" s="407">
        <v>45769.0</v>
      </c>
      <c r="E39" s="407"/>
      <c r="F39" s="408"/>
      <c r="G39" s="408"/>
      <c r="H39" s="408"/>
      <c r="I39" s="115"/>
      <c r="J39" s="408"/>
      <c r="K39" s="409"/>
      <c r="L39" s="115"/>
      <c r="M39" s="408"/>
      <c r="N39" s="115"/>
      <c r="O39" s="409"/>
      <c r="P39" s="410"/>
      <c r="Q39" s="410"/>
      <c r="R39" s="115"/>
      <c r="S39" s="115"/>
      <c r="T39" s="115"/>
      <c r="U39" s="115"/>
      <c r="V39" s="115"/>
      <c r="W39" s="115"/>
      <c r="X39" s="115"/>
    </row>
    <row r="40">
      <c r="A40" s="406">
        <v>12042.0</v>
      </c>
      <c r="B40" s="116" t="s">
        <v>2697</v>
      </c>
      <c r="C40" s="68">
        <v>760.0</v>
      </c>
      <c r="D40" s="407">
        <v>45769.0</v>
      </c>
      <c r="E40" s="407"/>
      <c r="F40" s="408"/>
      <c r="G40" s="408"/>
      <c r="H40" s="408"/>
      <c r="I40" s="115"/>
      <c r="J40" s="408"/>
      <c r="K40" s="409"/>
      <c r="L40" s="115"/>
      <c r="M40" s="408"/>
      <c r="N40" s="115"/>
      <c r="O40" s="409"/>
      <c r="P40" s="410"/>
      <c r="Q40" s="410"/>
      <c r="R40" s="115"/>
      <c r="S40" s="115"/>
      <c r="T40" s="115"/>
      <c r="U40" s="115"/>
      <c r="V40" s="115"/>
      <c r="W40" s="115"/>
      <c r="X40" s="115"/>
    </row>
    <row r="41">
      <c r="A41" s="406">
        <v>12043.0</v>
      </c>
      <c r="B41" s="116" t="s">
        <v>2698</v>
      </c>
      <c r="C41" s="68">
        <v>722.0</v>
      </c>
      <c r="D41" s="407">
        <v>45769.0</v>
      </c>
      <c r="E41" s="407"/>
      <c r="F41" s="408"/>
      <c r="G41" s="408"/>
      <c r="H41" s="408"/>
      <c r="I41" s="115"/>
      <c r="J41" s="408"/>
      <c r="K41" s="409"/>
      <c r="L41" s="115"/>
      <c r="M41" s="408"/>
      <c r="N41" s="115"/>
      <c r="O41" s="409"/>
      <c r="P41" s="410"/>
      <c r="Q41" s="410"/>
      <c r="R41" s="115"/>
      <c r="S41" s="115"/>
      <c r="T41" s="115"/>
      <c r="U41" s="115"/>
      <c r="V41" s="115"/>
      <c r="W41" s="115"/>
      <c r="X41" s="115"/>
    </row>
    <row r="42">
      <c r="A42" s="406">
        <v>12044.0</v>
      </c>
      <c r="B42" s="116" t="s">
        <v>2699</v>
      </c>
      <c r="C42" s="68">
        <v>643.0</v>
      </c>
      <c r="D42" s="407">
        <v>45769.0</v>
      </c>
      <c r="E42" s="407"/>
      <c r="F42" s="408"/>
      <c r="G42" s="408"/>
      <c r="H42" s="408"/>
      <c r="I42" s="115"/>
      <c r="J42" s="408"/>
      <c r="K42" s="409"/>
      <c r="L42" s="115"/>
      <c r="M42" s="408"/>
      <c r="N42" s="115"/>
      <c r="O42" s="409"/>
      <c r="P42" s="410"/>
      <c r="Q42" s="410"/>
      <c r="R42" s="115"/>
      <c r="S42" s="115"/>
      <c r="T42" s="115"/>
      <c r="U42" s="115"/>
      <c r="V42" s="115"/>
      <c r="W42" s="115"/>
      <c r="X42" s="115"/>
    </row>
    <row r="43">
      <c r="A43" s="403">
        <v>12053.0</v>
      </c>
      <c r="B43" s="119" t="s">
        <v>2700</v>
      </c>
      <c r="C43" s="82">
        <v>3094.0</v>
      </c>
      <c r="D43" s="118">
        <v>45769.0</v>
      </c>
      <c r="E43" s="118"/>
      <c r="F43" s="411"/>
      <c r="G43" s="123" t="s">
        <v>126</v>
      </c>
      <c r="H43" s="411"/>
      <c r="I43" s="123">
        <v>34.0</v>
      </c>
      <c r="J43" s="123" t="s">
        <v>45</v>
      </c>
      <c r="K43" s="123" t="s">
        <v>45</v>
      </c>
      <c r="L43" s="123" t="s">
        <v>44</v>
      </c>
      <c r="M43" s="296">
        <v>45407.0</v>
      </c>
      <c r="N43" s="123" t="s">
        <v>45</v>
      </c>
      <c r="O43" s="404" t="s">
        <v>45</v>
      </c>
      <c r="P43" s="405">
        <v>3000.0</v>
      </c>
      <c r="Q43" s="405">
        <v>5500.0</v>
      </c>
      <c r="R43" s="142"/>
      <c r="S43" s="142"/>
      <c r="T43" s="142"/>
      <c r="U43" s="142"/>
      <c r="V43" s="123" t="s">
        <v>2695</v>
      </c>
      <c r="W43" s="142"/>
      <c r="X43" s="142"/>
      <c r="Y43" s="89"/>
      <c r="Z43" s="89"/>
      <c r="AA43" s="89"/>
      <c r="AB43" s="89"/>
      <c r="AC43" s="89"/>
      <c r="AD43" s="89"/>
    </row>
    <row r="44">
      <c r="A44" s="406">
        <v>12055.0</v>
      </c>
      <c r="B44" s="116" t="s">
        <v>2701</v>
      </c>
      <c r="C44" s="68">
        <v>116.0</v>
      </c>
      <c r="D44" s="407">
        <v>45769.0</v>
      </c>
      <c r="E44" s="407"/>
      <c r="F44" s="408"/>
      <c r="G44" s="408"/>
      <c r="H44" s="408"/>
      <c r="I44" s="115"/>
      <c r="J44" s="408"/>
      <c r="K44" s="409"/>
      <c r="L44" s="115"/>
      <c r="M44" s="408"/>
      <c r="N44" s="115"/>
      <c r="O44" s="409"/>
      <c r="P44" s="410"/>
      <c r="Q44" s="410"/>
      <c r="R44" s="115"/>
      <c r="S44" s="115"/>
      <c r="T44" s="115"/>
      <c r="U44" s="115"/>
      <c r="V44" s="115"/>
      <c r="W44" s="115"/>
      <c r="X44" s="115"/>
    </row>
    <row r="45">
      <c r="A45" s="406">
        <v>12056.0</v>
      </c>
      <c r="B45" s="116" t="s">
        <v>2702</v>
      </c>
      <c r="C45" s="68">
        <v>312.0</v>
      </c>
      <c r="D45" s="407">
        <v>45769.0</v>
      </c>
      <c r="E45" s="407"/>
      <c r="F45" s="408"/>
      <c r="G45" s="408"/>
      <c r="H45" s="408"/>
      <c r="I45" s="115"/>
      <c r="J45" s="408"/>
      <c r="K45" s="409"/>
      <c r="L45" s="115"/>
      <c r="M45" s="408"/>
      <c r="N45" s="115"/>
      <c r="O45" s="409"/>
      <c r="P45" s="410"/>
      <c r="Q45" s="410"/>
      <c r="R45" s="115"/>
      <c r="S45" s="115"/>
      <c r="T45" s="115"/>
      <c r="U45" s="115"/>
      <c r="V45" s="115"/>
      <c r="W45" s="115"/>
      <c r="X45" s="115"/>
    </row>
    <row r="46">
      <c r="A46" s="403">
        <v>12045.0</v>
      </c>
      <c r="B46" s="119" t="s">
        <v>2703</v>
      </c>
      <c r="C46" s="82">
        <v>442.0</v>
      </c>
      <c r="D46" s="118">
        <v>45769.0</v>
      </c>
      <c r="E46" s="118"/>
      <c r="F46" s="118">
        <v>45786.0</v>
      </c>
      <c r="G46" s="123" t="s">
        <v>126</v>
      </c>
      <c r="H46" s="118"/>
      <c r="I46" s="123" t="s">
        <v>45</v>
      </c>
      <c r="J46" s="123" t="s">
        <v>45</v>
      </c>
      <c r="K46" s="123" t="s">
        <v>45</v>
      </c>
      <c r="L46" s="123" t="s">
        <v>45</v>
      </c>
      <c r="M46" s="123" t="s">
        <v>45</v>
      </c>
      <c r="N46" s="123" t="s">
        <v>45</v>
      </c>
      <c r="O46" s="404" t="s">
        <v>45</v>
      </c>
      <c r="P46" s="123" t="s">
        <v>45</v>
      </c>
      <c r="Q46" s="123" t="s">
        <v>45</v>
      </c>
      <c r="R46" s="123" t="s">
        <v>45</v>
      </c>
      <c r="S46" s="123" t="s">
        <v>45</v>
      </c>
      <c r="T46" s="123" t="s">
        <v>45</v>
      </c>
      <c r="U46" s="123" t="s">
        <v>45</v>
      </c>
      <c r="V46" s="123" t="s">
        <v>45</v>
      </c>
      <c r="W46" s="123" t="s">
        <v>45</v>
      </c>
      <c r="X46" s="123" t="s">
        <v>45</v>
      </c>
      <c r="Y46" s="89"/>
      <c r="Z46" s="89"/>
      <c r="AA46" s="89"/>
      <c r="AB46" s="89"/>
      <c r="AC46" s="89"/>
      <c r="AD46" s="89"/>
    </row>
    <row r="47">
      <c r="A47" s="406">
        <v>12046.0</v>
      </c>
      <c r="B47" s="116" t="s">
        <v>2704</v>
      </c>
      <c r="C47" s="68">
        <v>214.0</v>
      </c>
      <c r="D47" s="407">
        <v>45769.0</v>
      </c>
      <c r="E47" s="407"/>
      <c r="F47" s="408"/>
      <c r="G47" s="408"/>
      <c r="H47" s="408"/>
      <c r="I47" s="115"/>
      <c r="J47" s="408"/>
      <c r="K47" s="409"/>
      <c r="L47" s="115"/>
      <c r="M47" s="408"/>
      <c r="N47" s="115"/>
      <c r="O47" s="409"/>
      <c r="P47" s="410"/>
      <c r="Q47" s="410"/>
      <c r="R47" s="115"/>
      <c r="S47" s="115"/>
      <c r="T47" s="115"/>
      <c r="U47" s="115"/>
      <c r="V47" s="115"/>
      <c r="W47" s="115"/>
      <c r="X47" s="115"/>
    </row>
    <row r="48">
      <c r="A48" s="406">
        <v>12048.0</v>
      </c>
      <c r="B48" s="116" t="s">
        <v>2705</v>
      </c>
      <c r="C48" s="68">
        <v>311.0</v>
      </c>
      <c r="D48" s="407">
        <v>45769.0</v>
      </c>
      <c r="E48" s="407"/>
      <c r="F48" s="408"/>
      <c r="G48" s="408"/>
      <c r="H48" s="408"/>
      <c r="I48" s="115"/>
      <c r="J48" s="408"/>
      <c r="K48" s="409"/>
      <c r="L48" s="115"/>
      <c r="M48" s="408"/>
      <c r="N48" s="115"/>
      <c r="O48" s="409"/>
      <c r="P48" s="410"/>
      <c r="Q48" s="410"/>
      <c r="R48" s="115"/>
      <c r="S48" s="115"/>
      <c r="T48" s="115"/>
      <c r="U48" s="115"/>
      <c r="V48" s="115"/>
      <c r="W48" s="115"/>
      <c r="X48" s="115"/>
    </row>
    <row r="49">
      <c r="A49" s="406">
        <v>12049.0</v>
      </c>
      <c r="B49" s="116" t="s">
        <v>2706</v>
      </c>
      <c r="C49" s="68">
        <v>535.0</v>
      </c>
      <c r="D49" s="407">
        <v>45769.0</v>
      </c>
      <c r="E49" s="407"/>
      <c r="F49" s="408"/>
      <c r="G49" s="408"/>
      <c r="H49" s="408"/>
      <c r="I49" s="115"/>
      <c r="J49" s="408"/>
      <c r="K49" s="409"/>
      <c r="L49" s="115"/>
      <c r="M49" s="408"/>
      <c r="N49" s="115"/>
      <c r="O49" s="409"/>
      <c r="P49" s="410"/>
      <c r="Q49" s="410"/>
      <c r="R49" s="115"/>
      <c r="S49" s="115"/>
      <c r="T49" s="115"/>
      <c r="U49" s="115"/>
      <c r="V49" s="115"/>
      <c r="W49" s="115"/>
      <c r="X49" s="115"/>
    </row>
    <row r="50">
      <c r="A50" s="406">
        <v>12050.0</v>
      </c>
      <c r="B50" s="116" t="s">
        <v>2707</v>
      </c>
      <c r="C50" s="68">
        <v>1865.0</v>
      </c>
      <c r="D50" s="407">
        <v>45769.0</v>
      </c>
      <c r="E50" s="407"/>
      <c r="F50" s="408"/>
      <c r="G50" s="408"/>
      <c r="H50" s="408"/>
      <c r="I50" s="115"/>
      <c r="J50" s="408"/>
      <c r="K50" s="409"/>
      <c r="L50" s="115"/>
      <c r="M50" s="408"/>
      <c r="N50" s="115"/>
      <c r="O50" s="409"/>
      <c r="P50" s="410"/>
      <c r="Q50" s="410"/>
      <c r="R50" s="115"/>
      <c r="S50" s="115"/>
      <c r="T50" s="115"/>
      <c r="U50" s="115"/>
      <c r="V50" s="115"/>
      <c r="W50" s="115"/>
      <c r="X50" s="115"/>
    </row>
    <row r="51">
      <c r="A51" s="406">
        <v>12051.0</v>
      </c>
      <c r="B51" s="116" t="s">
        <v>2708</v>
      </c>
      <c r="C51" s="68">
        <v>493.0</v>
      </c>
      <c r="D51" s="407">
        <v>45769.0</v>
      </c>
      <c r="E51" s="407"/>
      <c r="F51" s="408"/>
      <c r="G51" s="408"/>
      <c r="H51" s="408"/>
      <c r="I51" s="115"/>
      <c r="J51" s="408"/>
      <c r="K51" s="409"/>
      <c r="L51" s="115"/>
      <c r="M51" s="408"/>
      <c r="N51" s="115"/>
      <c r="O51" s="409"/>
      <c r="P51" s="410"/>
      <c r="Q51" s="410"/>
      <c r="R51" s="115"/>
      <c r="S51" s="115"/>
      <c r="T51" s="115"/>
      <c r="U51" s="115"/>
      <c r="V51" s="115"/>
      <c r="W51" s="115"/>
      <c r="X51" s="115"/>
    </row>
    <row r="52">
      <c r="A52" s="403">
        <v>12057.0</v>
      </c>
      <c r="B52" s="119" t="s">
        <v>2709</v>
      </c>
      <c r="C52" s="82">
        <v>785.0</v>
      </c>
      <c r="D52" s="118">
        <v>45769.0</v>
      </c>
      <c r="E52" s="118"/>
      <c r="F52" s="118">
        <v>45791.0</v>
      </c>
      <c r="G52" s="123" t="s">
        <v>126</v>
      </c>
      <c r="H52" s="411"/>
      <c r="I52" s="123">
        <v>21.0</v>
      </c>
      <c r="J52" s="118">
        <v>45658.0</v>
      </c>
      <c r="K52" s="404">
        <v>0.8</v>
      </c>
      <c r="L52" s="123" t="s">
        <v>471</v>
      </c>
      <c r="M52" s="118">
        <v>45585.0</v>
      </c>
      <c r="N52" s="123" t="s">
        <v>45</v>
      </c>
      <c r="O52" s="404" t="s">
        <v>45</v>
      </c>
      <c r="P52" s="405" t="s">
        <v>45</v>
      </c>
      <c r="Q52" s="405" t="s">
        <v>45</v>
      </c>
      <c r="R52" s="123" t="s">
        <v>45</v>
      </c>
      <c r="S52" s="123" t="s">
        <v>45</v>
      </c>
      <c r="T52" s="123" t="s">
        <v>45</v>
      </c>
      <c r="U52" s="123" t="s">
        <v>45</v>
      </c>
      <c r="V52" s="123" t="s">
        <v>45</v>
      </c>
      <c r="W52" s="123" t="s">
        <v>45</v>
      </c>
      <c r="X52" s="123" t="s">
        <v>45</v>
      </c>
      <c r="Y52" s="89"/>
      <c r="Z52" s="89"/>
      <c r="AA52" s="89"/>
      <c r="AB52" s="89"/>
      <c r="AC52" s="89"/>
      <c r="AD52" s="89"/>
    </row>
    <row r="53">
      <c r="A53" s="406">
        <v>12058.0</v>
      </c>
      <c r="B53" s="116" t="s">
        <v>2710</v>
      </c>
      <c r="C53" s="68">
        <v>89.0</v>
      </c>
      <c r="D53" s="407">
        <v>45769.0</v>
      </c>
      <c r="E53" s="407"/>
      <c r="F53" s="408"/>
      <c r="G53" s="408"/>
      <c r="H53" s="408"/>
      <c r="I53" s="115"/>
      <c r="J53" s="408"/>
      <c r="K53" s="409"/>
      <c r="L53" s="115"/>
      <c r="M53" s="408"/>
      <c r="N53" s="115"/>
      <c r="O53" s="409"/>
      <c r="P53" s="410"/>
      <c r="Q53" s="410"/>
      <c r="R53" s="115"/>
      <c r="S53" s="115"/>
      <c r="T53" s="115"/>
      <c r="U53" s="115"/>
      <c r="V53" s="115"/>
      <c r="W53" s="115"/>
      <c r="X53" s="115"/>
    </row>
    <row r="54">
      <c r="A54" s="406">
        <v>12059.0</v>
      </c>
      <c r="B54" s="116" t="s">
        <v>2711</v>
      </c>
      <c r="C54" s="68">
        <v>297.0</v>
      </c>
      <c r="D54" s="407">
        <v>45769.0</v>
      </c>
      <c r="E54" s="407"/>
      <c r="F54" s="408"/>
      <c r="G54" s="408"/>
      <c r="H54" s="408"/>
      <c r="I54" s="115"/>
      <c r="J54" s="408"/>
      <c r="K54" s="409"/>
      <c r="L54" s="115"/>
      <c r="M54" s="408"/>
      <c r="N54" s="115"/>
      <c r="O54" s="409"/>
      <c r="P54" s="410"/>
      <c r="Q54" s="410"/>
      <c r="R54" s="115"/>
      <c r="S54" s="115"/>
      <c r="T54" s="115"/>
      <c r="U54" s="115"/>
      <c r="V54" s="115"/>
      <c r="W54" s="115"/>
      <c r="X54" s="115"/>
    </row>
    <row r="55">
      <c r="A55" s="406">
        <v>12060.0</v>
      </c>
      <c r="B55" s="116" t="s">
        <v>2712</v>
      </c>
      <c r="C55" s="68">
        <v>518.0</v>
      </c>
      <c r="D55" s="407">
        <v>45769.0</v>
      </c>
      <c r="E55" s="407"/>
      <c r="F55" s="408"/>
      <c r="G55" s="408"/>
      <c r="H55" s="408"/>
      <c r="I55" s="115"/>
      <c r="J55" s="408"/>
      <c r="K55" s="409"/>
      <c r="L55" s="115"/>
      <c r="M55" s="408"/>
      <c r="N55" s="115"/>
      <c r="O55" s="409"/>
      <c r="P55" s="410"/>
      <c r="Q55" s="410"/>
      <c r="R55" s="115"/>
      <c r="S55" s="115"/>
      <c r="T55" s="115"/>
      <c r="U55" s="115"/>
      <c r="V55" s="115"/>
      <c r="W55" s="115"/>
      <c r="X55" s="115"/>
    </row>
    <row r="56">
      <c r="A56" s="406">
        <v>12061.0</v>
      </c>
      <c r="B56" s="116" t="s">
        <v>2713</v>
      </c>
      <c r="C56" s="68">
        <v>477.0</v>
      </c>
      <c r="D56" s="407">
        <v>45769.0</v>
      </c>
      <c r="E56" s="407"/>
      <c r="F56" s="408"/>
      <c r="G56" s="408"/>
      <c r="H56" s="408"/>
      <c r="I56" s="115"/>
      <c r="J56" s="408"/>
      <c r="K56" s="409"/>
      <c r="L56" s="115"/>
      <c r="M56" s="408"/>
      <c r="N56" s="115"/>
      <c r="O56" s="409"/>
      <c r="P56" s="410"/>
      <c r="Q56" s="410"/>
      <c r="R56" s="115"/>
      <c r="S56" s="115"/>
      <c r="T56" s="115"/>
      <c r="U56" s="115"/>
      <c r="V56" s="115"/>
      <c r="W56" s="115"/>
      <c r="X56" s="115"/>
    </row>
    <row r="57">
      <c r="A57" s="406">
        <v>12063.0</v>
      </c>
      <c r="B57" s="116" t="s">
        <v>2714</v>
      </c>
      <c r="C57" s="68">
        <v>59.0</v>
      </c>
      <c r="D57" s="407">
        <v>45769.0</v>
      </c>
      <c r="E57" s="407"/>
      <c r="F57" s="408"/>
      <c r="G57" s="408"/>
      <c r="H57" s="408"/>
      <c r="I57" s="115"/>
      <c r="J57" s="408"/>
      <c r="K57" s="409"/>
      <c r="L57" s="115"/>
      <c r="M57" s="408"/>
      <c r="N57" s="115"/>
      <c r="O57" s="409"/>
      <c r="P57" s="410"/>
      <c r="Q57" s="410"/>
      <c r="R57" s="115"/>
      <c r="S57" s="115"/>
      <c r="T57" s="115"/>
      <c r="U57" s="115"/>
      <c r="V57" s="115"/>
      <c r="W57" s="115"/>
      <c r="X57" s="115"/>
    </row>
    <row r="58">
      <c r="A58" s="406">
        <v>12064.0</v>
      </c>
      <c r="B58" s="116" t="s">
        <v>2715</v>
      </c>
      <c r="C58" s="68">
        <v>95.0</v>
      </c>
      <c r="D58" s="407">
        <v>45769.0</v>
      </c>
      <c r="E58" s="407"/>
      <c r="F58" s="408"/>
      <c r="G58" s="408"/>
      <c r="H58" s="408"/>
      <c r="I58" s="115"/>
      <c r="J58" s="408"/>
      <c r="K58" s="409"/>
      <c r="L58" s="115"/>
      <c r="M58" s="408"/>
      <c r="N58" s="115"/>
      <c r="O58" s="409"/>
      <c r="P58" s="410"/>
      <c r="Q58" s="410"/>
      <c r="R58" s="115"/>
      <c r="S58" s="115"/>
      <c r="T58" s="115"/>
      <c r="U58" s="115"/>
      <c r="V58" s="115"/>
      <c r="W58" s="115"/>
      <c r="X58" s="115"/>
    </row>
    <row r="59">
      <c r="A59" s="406">
        <v>12065.0</v>
      </c>
      <c r="B59" s="116" t="s">
        <v>2716</v>
      </c>
      <c r="C59" s="68">
        <v>199.0</v>
      </c>
      <c r="D59" s="407">
        <v>45769.0</v>
      </c>
      <c r="E59" s="407"/>
      <c r="F59" s="408"/>
      <c r="G59" s="408"/>
      <c r="H59" s="408"/>
      <c r="I59" s="115"/>
      <c r="J59" s="408"/>
      <c r="K59" s="409"/>
      <c r="L59" s="115"/>
      <c r="M59" s="408"/>
      <c r="N59" s="115"/>
      <c r="O59" s="409"/>
      <c r="P59" s="410"/>
      <c r="Q59" s="410"/>
      <c r="R59" s="115"/>
      <c r="S59" s="115"/>
      <c r="T59" s="115"/>
      <c r="U59" s="115"/>
      <c r="V59" s="115"/>
      <c r="W59" s="115"/>
      <c r="X59" s="115"/>
    </row>
    <row r="60">
      <c r="A60" s="406">
        <v>12067.0</v>
      </c>
      <c r="B60" s="116" t="s">
        <v>2717</v>
      </c>
      <c r="C60" s="68">
        <v>651.0</v>
      </c>
      <c r="D60" s="407">
        <v>45769.0</v>
      </c>
      <c r="E60" s="407"/>
      <c r="F60" s="408"/>
      <c r="G60" s="408"/>
      <c r="H60" s="408"/>
      <c r="I60" s="115"/>
      <c r="J60" s="408"/>
      <c r="K60" s="409"/>
      <c r="L60" s="115"/>
      <c r="M60" s="408"/>
      <c r="N60" s="115"/>
      <c r="O60" s="409"/>
      <c r="P60" s="410"/>
      <c r="Q60" s="410"/>
      <c r="R60" s="115"/>
      <c r="S60" s="115"/>
      <c r="T60" s="115"/>
      <c r="U60" s="115"/>
      <c r="V60" s="115"/>
      <c r="W60" s="115"/>
      <c r="X60" s="115"/>
    </row>
    <row r="61">
      <c r="A61" s="406">
        <v>12068.0</v>
      </c>
      <c r="B61" s="116" t="s">
        <v>2718</v>
      </c>
      <c r="C61" s="68">
        <v>69.0</v>
      </c>
      <c r="D61" s="407">
        <v>45769.0</v>
      </c>
      <c r="E61" s="407"/>
      <c r="F61" s="408"/>
      <c r="G61" s="408"/>
      <c r="H61" s="408"/>
      <c r="I61" s="115"/>
      <c r="J61" s="408"/>
      <c r="K61" s="409"/>
      <c r="L61" s="115"/>
      <c r="M61" s="408"/>
      <c r="N61" s="115"/>
      <c r="O61" s="409"/>
      <c r="P61" s="410"/>
      <c r="Q61" s="410"/>
      <c r="R61" s="115"/>
      <c r="S61" s="115"/>
      <c r="T61" s="115"/>
      <c r="U61" s="115"/>
      <c r="V61" s="115"/>
      <c r="W61" s="115"/>
      <c r="X61" s="115"/>
    </row>
    <row r="62">
      <c r="A62" s="406">
        <v>12069.0</v>
      </c>
      <c r="B62" s="116" t="s">
        <v>2719</v>
      </c>
      <c r="C62" s="68">
        <v>46.0</v>
      </c>
      <c r="D62" s="407">
        <v>45769.0</v>
      </c>
      <c r="E62" s="407"/>
      <c r="F62" s="408"/>
      <c r="G62" s="408"/>
      <c r="H62" s="408"/>
      <c r="I62" s="115"/>
      <c r="J62" s="408"/>
      <c r="K62" s="409"/>
      <c r="L62" s="115"/>
      <c r="M62" s="408"/>
      <c r="N62" s="115"/>
      <c r="O62" s="409"/>
      <c r="P62" s="410"/>
      <c r="Q62" s="410"/>
      <c r="R62" s="115"/>
      <c r="S62" s="115"/>
      <c r="T62" s="115"/>
      <c r="U62" s="115"/>
      <c r="V62" s="115"/>
      <c r="W62" s="115"/>
      <c r="X62" s="115"/>
    </row>
    <row r="63">
      <c r="A63" s="406">
        <v>12070.0</v>
      </c>
      <c r="B63" s="116" t="s">
        <v>2720</v>
      </c>
      <c r="C63" s="68">
        <v>688.0</v>
      </c>
      <c r="D63" s="407">
        <v>45769.0</v>
      </c>
      <c r="E63" s="407"/>
      <c r="F63" s="408"/>
      <c r="G63" s="408"/>
      <c r="H63" s="408"/>
      <c r="I63" s="115"/>
      <c r="J63" s="408"/>
      <c r="K63" s="409"/>
      <c r="L63" s="115"/>
      <c r="M63" s="408"/>
      <c r="N63" s="115"/>
      <c r="O63" s="409"/>
      <c r="P63" s="410"/>
      <c r="Q63" s="410"/>
      <c r="R63" s="115"/>
      <c r="S63" s="115"/>
      <c r="T63" s="115"/>
      <c r="U63" s="115"/>
      <c r="V63" s="115"/>
      <c r="W63" s="115"/>
      <c r="X63" s="115"/>
    </row>
    <row r="64">
      <c r="A64" s="406">
        <v>12071.0</v>
      </c>
      <c r="B64" s="116" t="s">
        <v>2721</v>
      </c>
      <c r="C64" s="68">
        <v>1726.0</v>
      </c>
      <c r="D64" s="407">
        <v>45769.0</v>
      </c>
      <c r="E64" s="407"/>
      <c r="F64" s="408"/>
      <c r="G64" s="408"/>
      <c r="H64" s="408"/>
      <c r="I64" s="115"/>
      <c r="J64" s="408"/>
      <c r="K64" s="409"/>
      <c r="L64" s="115"/>
      <c r="M64" s="408"/>
      <c r="N64" s="115"/>
      <c r="O64" s="409"/>
      <c r="P64" s="410"/>
      <c r="Q64" s="410"/>
      <c r="R64" s="115"/>
      <c r="S64" s="115"/>
      <c r="T64" s="115"/>
      <c r="U64" s="115"/>
      <c r="V64" s="115"/>
      <c r="W64" s="115"/>
      <c r="X64" s="115"/>
    </row>
    <row r="65">
      <c r="A65" s="406">
        <v>12074.0</v>
      </c>
      <c r="B65" s="116" t="s">
        <v>2722</v>
      </c>
      <c r="C65" s="68">
        <v>1042.0</v>
      </c>
      <c r="D65" s="407">
        <v>45769.0</v>
      </c>
      <c r="E65" s="407"/>
      <c r="F65" s="408"/>
      <c r="G65" s="408"/>
      <c r="H65" s="408"/>
      <c r="I65" s="115"/>
      <c r="J65" s="408"/>
      <c r="K65" s="409"/>
      <c r="L65" s="115"/>
      <c r="M65" s="408"/>
      <c r="N65" s="115"/>
      <c r="O65" s="409"/>
      <c r="P65" s="410"/>
      <c r="Q65" s="410"/>
      <c r="R65" s="115"/>
      <c r="S65" s="115"/>
      <c r="T65" s="115"/>
      <c r="U65" s="115"/>
      <c r="V65" s="115"/>
      <c r="W65" s="115"/>
      <c r="X65" s="115"/>
    </row>
    <row r="66">
      <c r="A66" s="406">
        <v>12072.0</v>
      </c>
      <c r="B66" s="116" t="s">
        <v>2723</v>
      </c>
      <c r="C66" s="68">
        <v>1420.0</v>
      </c>
      <c r="D66" s="407">
        <v>45769.0</v>
      </c>
      <c r="E66" s="407"/>
      <c r="F66" s="408"/>
      <c r="G66" s="408"/>
      <c r="H66" s="408"/>
      <c r="I66" s="115"/>
      <c r="J66" s="408"/>
      <c r="K66" s="409"/>
      <c r="L66" s="115"/>
      <c r="M66" s="408"/>
      <c r="N66" s="115"/>
      <c r="O66" s="409"/>
      <c r="P66" s="410"/>
      <c r="Q66" s="410"/>
      <c r="R66" s="115"/>
      <c r="S66" s="115"/>
      <c r="T66" s="115"/>
      <c r="U66" s="115"/>
      <c r="V66" s="115"/>
      <c r="W66" s="115"/>
      <c r="X66" s="115"/>
    </row>
    <row r="67">
      <c r="A67" s="406">
        <v>12073.0</v>
      </c>
      <c r="B67" s="116" t="s">
        <v>2724</v>
      </c>
      <c r="C67" s="68">
        <v>175.0</v>
      </c>
      <c r="D67" s="407">
        <v>45769.0</v>
      </c>
      <c r="E67" s="407"/>
      <c r="F67" s="408"/>
      <c r="G67" s="408"/>
      <c r="H67" s="408"/>
      <c r="I67" s="115"/>
      <c r="J67" s="408"/>
      <c r="K67" s="409"/>
      <c r="L67" s="115"/>
      <c r="M67" s="408"/>
      <c r="N67" s="115"/>
      <c r="O67" s="409"/>
      <c r="P67" s="410"/>
      <c r="Q67" s="410"/>
      <c r="R67" s="115"/>
      <c r="S67" s="115"/>
      <c r="T67" s="115"/>
      <c r="U67" s="115"/>
      <c r="V67" s="115"/>
      <c r="W67" s="115"/>
      <c r="X67" s="115"/>
    </row>
    <row r="68">
      <c r="A68" s="406">
        <v>12075.0</v>
      </c>
      <c r="B68" s="116" t="s">
        <v>2725</v>
      </c>
      <c r="C68" s="68">
        <v>184.0</v>
      </c>
      <c r="D68" s="407">
        <v>45769.0</v>
      </c>
      <c r="E68" s="407"/>
      <c r="F68" s="408"/>
      <c r="G68" s="408"/>
      <c r="H68" s="408"/>
      <c r="I68" s="115"/>
      <c r="J68" s="408"/>
      <c r="K68" s="409"/>
      <c r="L68" s="115"/>
      <c r="M68" s="408"/>
      <c r="N68" s="115"/>
      <c r="O68" s="409"/>
      <c r="P68" s="410"/>
      <c r="Q68" s="410"/>
      <c r="R68" s="115"/>
      <c r="S68" s="115"/>
      <c r="T68" s="115"/>
      <c r="U68" s="115"/>
      <c r="V68" s="115"/>
      <c r="W68" s="115"/>
      <c r="X68" s="115"/>
    </row>
    <row r="69">
      <c r="A69" s="403">
        <v>12076.0</v>
      </c>
      <c r="B69" s="119" t="s">
        <v>2726</v>
      </c>
      <c r="C69" s="82">
        <v>91.0</v>
      </c>
      <c r="D69" s="118">
        <v>45769.0</v>
      </c>
      <c r="E69" s="118"/>
      <c r="F69" s="118">
        <v>45779.0</v>
      </c>
      <c r="G69" s="123" t="s">
        <v>126</v>
      </c>
      <c r="H69" s="118"/>
      <c r="I69" s="123" t="s">
        <v>45</v>
      </c>
      <c r="J69" s="123" t="s">
        <v>45</v>
      </c>
      <c r="K69" s="404" t="s">
        <v>45</v>
      </c>
      <c r="L69" s="123" t="s">
        <v>45</v>
      </c>
      <c r="M69" s="118" t="s">
        <v>45</v>
      </c>
      <c r="N69" s="123" t="s">
        <v>45</v>
      </c>
      <c r="O69" s="404" t="s">
        <v>45</v>
      </c>
      <c r="P69" s="123" t="s">
        <v>45</v>
      </c>
      <c r="Q69" s="123" t="s">
        <v>45</v>
      </c>
      <c r="R69" s="123" t="s">
        <v>45</v>
      </c>
      <c r="S69" s="123" t="s">
        <v>45</v>
      </c>
      <c r="T69" s="123" t="s">
        <v>45</v>
      </c>
      <c r="U69" s="123" t="s">
        <v>45</v>
      </c>
      <c r="V69" s="123" t="s">
        <v>45</v>
      </c>
      <c r="W69" s="123" t="s">
        <v>45</v>
      </c>
      <c r="X69" s="123" t="s">
        <v>45</v>
      </c>
      <c r="Y69" s="89"/>
      <c r="Z69" s="89"/>
      <c r="AA69" s="89"/>
      <c r="AB69" s="89"/>
      <c r="AC69" s="89"/>
      <c r="AD69" s="89"/>
    </row>
    <row r="70">
      <c r="A70" s="406">
        <v>12077.0</v>
      </c>
      <c r="B70" s="116" t="s">
        <v>2727</v>
      </c>
      <c r="C70" s="68">
        <v>8011.0</v>
      </c>
      <c r="D70" s="407">
        <v>45769.0</v>
      </c>
      <c r="E70" s="407"/>
      <c r="F70" s="408"/>
      <c r="G70" s="408"/>
      <c r="H70" s="408"/>
      <c r="I70" s="115"/>
      <c r="J70" s="408"/>
      <c r="K70" s="409"/>
      <c r="L70" s="115"/>
      <c r="M70" s="408"/>
      <c r="N70" s="115"/>
      <c r="O70" s="409"/>
      <c r="P70" s="410"/>
      <c r="Q70" s="410"/>
      <c r="R70" s="115"/>
      <c r="S70" s="115"/>
      <c r="T70" s="115"/>
      <c r="U70" s="115"/>
      <c r="V70" s="115"/>
      <c r="W70" s="115"/>
      <c r="X70" s="115"/>
    </row>
    <row r="71">
      <c r="A71" s="406">
        <v>12078.0</v>
      </c>
      <c r="B71" s="116" t="s">
        <v>2728</v>
      </c>
      <c r="C71" s="68">
        <v>421.0</v>
      </c>
      <c r="D71" s="407">
        <v>45769.0</v>
      </c>
      <c r="E71" s="407"/>
      <c r="F71" s="408"/>
      <c r="G71" s="408"/>
      <c r="H71" s="408"/>
      <c r="I71" s="115"/>
      <c r="J71" s="408"/>
      <c r="K71" s="409"/>
      <c r="L71" s="115"/>
      <c r="M71" s="408"/>
      <c r="N71" s="115"/>
      <c r="O71" s="409"/>
      <c r="P71" s="410"/>
      <c r="Q71" s="410"/>
      <c r="R71" s="115"/>
      <c r="S71" s="115"/>
      <c r="T71" s="115"/>
      <c r="U71" s="115"/>
      <c r="V71" s="115"/>
      <c r="W71" s="115"/>
      <c r="X71" s="115"/>
    </row>
    <row r="72">
      <c r="A72" s="406">
        <v>12079.0</v>
      </c>
      <c r="B72" s="116" t="s">
        <v>2729</v>
      </c>
      <c r="C72" s="68">
        <v>643.0</v>
      </c>
      <c r="D72" s="407">
        <v>45773.0</v>
      </c>
      <c r="E72" s="407"/>
      <c r="F72" s="408"/>
      <c r="G72" s="408"/>
      <c r="H72" s="408"/>
      <c r="I72" s="115"/>
      <c r="J72" s="408"/>
      <c r="K72" s="409"/>
      <c r="L72" s="115"/>
      <c r="M72" s="408"/>
      <c r="N72" s="115"/>
      <c r="O72" s="409"/>
      <c r="P72" s="410"/>
      <c r="Q72" s="410"/>
      <c r="R72" s="115"/>
      <c r="S72" s="115"/>
      <c r="T72" s="115"/>
      <c r="U72" s="115"/>
      <c r="V72" s="115"/>
      <c r="W72" s="115"/>
      <c r="X72" s="115"/>
    </row>
    <row r="73">
      <c r="A73" s="406">
        <v>12080.0</v>
      </c>
      <c r="B73" s="116" t="s">
        <v>2730</v>
      </c>
      <c r="C73" s="68">
        <v>2494.0</v>
      </c>
      <c r="D73" s="407">
        <v>45773.0</v>
      </c>
      <c r="E73" s="407"/>
      <c r="F73" s="408"/>
      <c r="G73" s="408"/>
      <c r="H73" s="408"/>
      <c r="I73" s="115"/>
      <c r="J73" s="408"/>
      <c r="K73" s="409"/>
      <c r="L73" s="115"/>
      <c r="M73" s="408"/>
      <c r="N73" s="115"/>
      <c r="O73" s="409"/>
      <c r="P73" s="410"/>
      <c r="Q73" s="410"/>
      <c r="R73" s="115"/>
      <c r="S73" s="115"/>
      <c r="T73" s="115"/>
      <c r="U73" s="115"/>
      <c r="V73" s="115"/>
      <c r="W73" s="115"/>
      <c r="X73" s="115"/>
    </row>
    <row r="74">
      <c r="A74" s="406">
        <v>12081.0</v>
      </c>
      <c r="B74" s="116" t="s">
        <v>2731</v>
      </c>
      <c r="C74" s="68">
        <v>846.0</v>
      </c>
      <c r="D74" s="407">
        <v>45773.0</v>
      </c>
      <c r="E74" s="407"/>
      <c r="F74" s="408"/>
      <c r="G74" s="408"/>
      <c r="H74" s="408"/>
      <c r="I74" s="115"/>
      <c r="J74" s="408"/>
      <c r="K74" s="409"/>
      <c r="L74" s="115"/>
      <c r="M74" s="408"/>
      <c r="N74" s="115"/>
      <c r="O74" s="409"/>
      <c r="P74" s="410"/>
      <c r="Q74" s="410"/>
      <c r="R74" s="115"/>
      <c r="S74" s="115"/>
      <c r="T74" s="115"/>
      <c r="U74" s="115"/>
      <c r="V74" s="115"/>
      <c r="W74" s="115"/>
      <c r="X74" s="115"/>
    </row>
    <row r="75">
      <c r="A75" s="406">
        <v>12082.0</v>
      </c>
      <c r="B75" s="116" t="s">
        <v>2732</v>
      </c>
      <c r="C75" s="68">
        <v>14062.0</v>
      </c>
      <c r="D75" s="407">
        <v>45773.0</v>
      </c>
      <c r="E75" s="407"/>
      <c r="F75" s="408"/>
      <c r="G75" s="408"/>
      <c r="H75" s="408"/>
      <c r="I75" s="115"/>
      <c r="J75" s="408"/>
      <c r="K75" s="409"/>
      <c r="L75" s="115"/>
      <c r="M75" s="408"/>
      <c r="N75" s="115"/>
      <c r="O75" s="409"/>
      <c r="P75" s="410"/>
      <c r="Q75" s="410"/>
      <c r="R75" s="115"/>
      <c r="S75" s="115"/>
      <c r="T75" s="115"/>
      <c r="U75" s="115"/>
      <c r="V75" s="115"/>
      <c r="W75" s="115"/>
      <c r="X75" s="115"/>
    </row>
    <row r="76">
      <c r="A76" s="406">
        <v>12083.0</v>
      </c>
      <c r="B76" s="116" t="s">
        <v>2733</v>
      </c>
      <c r="C76" s="68">
        <v>135.0</v>
      </c>
      <c r="D76" s="407">
        <v>45773.0</v>
      </c>
      <c r="E76" s="407"/>
      <c r="F76" s="408"/>
      <c r="G76" s="408"/>
      <c r="H76" s="408"/>
      <c r="I76" s="115"/>
      <c r="J76" s="408"/>
      <c r="K76" s="409"/>
      <c r="L76" s="115"/>
      <c r="M76" s="408"/>
      <c r="N76" s="115"/>
      <c r="O76" s="409"/>
      <c r="P76" s="410"/>
      <c r="Q76" s="410"/>
      <c r="R76" s="115"/>
      <c r="S76" s="115"/>
      <c r="T76" s="115"/>
      <c r="U76" s="115"/>
      <c r="V76" s="115"/>
      <c r="W76" s="115"/>
      <c r="X76" s="115"/>
    </row>
    <row r="77">
      <c r="A77" s="406">
        <v>12084.0</v>
      </c>
      <c r="B77" s="116" t="s">
        <v>2734</v>
      </c>
      <c r="C77" s="68">
        <v>25817.0</v>
      </c>
      <c r="D77" s="407">
        <v>45773.0</v>
      </c>
      <c r="E77" s="407"/>
      <c r="F77" s="408"/>
      <c r="G77" s="408"/>
      <c r="H77" s="408"/>
      <c r="I77" s="115"/>
      <c r="J77" s="408"/>
      <c r="K77" s="409"/>
      <c r="L77" s="115"/>
      <c r="M77" s="408"/>
      <c r="N77" s="115"/>
      <c r="O77" s="409"/>
      <c r="P77" s="410"/>
      <c r="Q77" s="410"/>
      <c r="R77" s="115"/>
      <c r="S77" s="115"/>
      <c r="T77" s="115"/>
      <c r="U77" s="115"/>
      <c r="V77" s="115"/>
      <c r="W77" s="115"/>
      <c r="X77" s="115"/>
    </row>
    <row r="78">
      <c r="A78" s="406">
        <v>12085.0</v>
      </c>
      <c r="B78" s="116" t="s">
        <v>2735</v>
      </c>
      <c r="C78" s="68">
        <v>11785.0</v>
      </c>
      <c r="D78" s="407">
        <v>45773.0</v>
      </c>
      <c r="E78" s="407"/>
      <c r="F78" s="408"/>
      <c r="G78" s="408"/>
      <c r="H78" s="408"/>
      <c r="I78" s="115"/>
      <c r="J78" s="408"/>
      <c r="K78" s="409"/>
      <c r="L78" s="115"/>
      <c r="M78" s="408"/>
      <c r="N78" s="115"/>
      <c r="O78" s="409"/>
      <c r="P78" s="410"/>
      <c r="Q78" s="410"/>
      <c r="R78" s="115"/>
      <c r="S78" s="115"/>
      <c r="T78" s="115"/>
      <c r="U78" s="115"/>
      <c r="V78" s="115"/>
      <c r="W78" s="115"/>
      <c r="X78" s="115"/>
    </row>
    <row r="79">
      <c r="A79" s="406">
        <v>12087.0</v>
      </c>
      <c r="B79" s="116" t="s">
        <v>2736</v>
      </c>
      <c r="C79" s="68">
        <v>34.0</v>
      </c>
      <c r="D79" s="407">
        <v>45773.0</v>
      </c>
      <c r="E79" s="407"/>
      <c r="F79" s="408"/>
      <c r="G79" s="408"/>
      <c r="H79" s="408"/>
      <c r="I79" s="115"/>
      <c r="J79" s="408"/>
      <c r="K79" s="409"/>
      <c r="L79" s="115"/>
      <c r="M79" s="408"/>
      <c r="N79" s="115"/>
      <c r="O79" s="409"/>
      <c r="P79" s="410"/>
      <c r="Q79" s="410"/>
      <c r="R79" s="115"/>
      <c r="S79" s="115"/>
      <c r="T79" s="115"/>
      <c r="U79" s="115"/>
      <c r="V79" s="115"/>
      <c r="W79" s="115"/>
      <c r="X79" s="115"/>
    </row>
    <row r="80">
      <c r="A80" s="406">
        <v>12088.0</v>
      </c>
      <c r="B80" s="116" t="s">
        <v>2737</v>
      </c>
      <c r="C80" s="68">
        <v>73.0</v>
      </c>
      <c r="D80" s="407">
        <v>45773.0</v>
      </c>
      <c r="E80" s="407"/>
      <c r="F80" s="408"/>
      <c r="G80" s="408"/>
      <c r="H80" s="408"/>
      <c r="I80" s="115"/>
      <c r="J80" s="408"/>
      <c r="K80" s="409"/>
      <c r="L80" s="115"/>
      <c r="M80" s="408"/>
      <c r="N80" s="115"/>
      <c r="O80" s="409"/>
      <c r="P80" s="410"/>
      <c r="Q80" s="410"/>
      <c r="R80" s="115"/>
      <c r="S80" s="115"/>
      <c r="T80" s="115"/>
      <c r="U80" s="115"/>
      <c r="V80" s="115"/>
      <c r="W80" s="115"/>
      <c r="X80" s="115"/>
    </row>
    <row r="81">
      <c r="A81" s="406">
        <v>12089.0</v>
      </c>
      <c r="B81" s="116" t="s">
        <v>2738</v>
      </c>
      <c r="C81" s="68">
        <v>8496.0</v>
      </c>
      <c r="D81" s="407">
        <v>45773.0</v>
      </c>
      <c r="E81" s="407"/>
      <c r="F81" s="408"/>
      <c r="G81" s="408"/>
      <c r="H81" s="408"/>
      <c r="I81" s="115"/>
      <c r="J81" s="408"/>
      <c r="K81" s="409"/>
      <c r="L81" s="115"/>
      <c r="M81" s="408"/>
      <c r="N81" s="115"/>
      <c r="O81" s="409"/>
      <c r="P81" s="410"/>
      <c r="Q81" s="410"/>
      <c r="R81" s="115"/>
      <c r="S81" s="115"/>
      <c r="T81" s="115"/>
      <c r="U81" s="115"/>
      <c r="V81" s="115"/>
      <c r="W81" s="115"/>
      <c r="X81" s="115"/>
    </row>
    <row r="82">
      <c r="A82" s="406">
        <v>12090.0</v>
      </c>
      <c r="B82" s="116" t="s">
        <v>2739</v>
      </c>
      <c r="C82" s="68">
        <v>118.0</v>
      </c>
      <c r="D82" s="407">
        <v>45773.0</v>
      </c>
      <c r="E82" s="407"/>
      <c r="F82" s="408"/>
      <c r="G82" s="408"/>
      <c r="H82" s="408"/>
      <c r="I82" s="115"/>
      <c r="J82" s="408"/>
      <c r="K82" s="409"/>
      <c r="L82" s="115"/>
      <c r="M82" s="408"/>
      <c r="N82" s="115"/>
      <c r="O82" s="409"/>
      <c r="P82" s="410"/>
      <c r="Q82" s="410"/>
      <c r="R82" s="115"/>
      <c r="S82" s="115"/>
      <c r="T82" s="115"/>
      <c r="U82" s="115"/>
      <c r="V82" s="115"/>
      <c r="W82" s="115"/>
      <c r="X82" s="115"/>
    </row>
    <row r="83">
      <c r="A83" s="406">
        <v>12093.0</v>
      </c>
      <c r="B83" s="116" t="s">
        <v>2740</v>
      </c>
      <c r="C83" s="68">
        <v>240.0</v>
      </c>
      <c r="D83" s="407">
        <v>45773.0</v>
      </c>
      <c r="E83" s="407"/>
      <c r="F83" s="408"/>
      <c r="G83" s="408"/>
      <c r="H83" s="408"/>
      <c r="I83" s="115"/>
      <c r="J83" s="408"/>
      <c r="K83" s="409"/>
      <c r="L83" s="115"/>
      <c r="M83" s="408"/>
      <c r="N83" s="115"/>
      <c r="O83" s="409"/>
      <c r="P83" s="410"/>
      <c r="Q83" s="410"/>
      <c r="R83" s="115"/>
      <c r="S83" s="115"/>
      <c r="T83" s="115"/>
      <c r="U83" s="115"/>
      <c r="V83" s="115"/>
      <c r="W83" s="115"/>
      <c r="X83" s="115"/>
    </row>
    <row r="84">
      <c r="A84" s="406">
        <v>12094.0</v>
      </c>
      <c r="B84" s="116" t="s">
        <v>2741</v>
      </c>
      <c r="C84" s="68">
        <v>1325.0</v>
      </c>
      <c r="D84" s="407">
        <v>45773.0</v>
      </c>
      <c r="E84" s="407"/>
      <c r="F84" s="408"/>
      <c r="G84" s="408"/>
      <c r="H84" s="408"/>
      <c r="I84" s="115"/>
      <c r="J84" s="408"/>
      <c r="K84" s="409"/>
      <c r="L84" s="115"/>
      <c r="M84" s="408"/>
      <c r="N84" s="115"/>
      <c r="O84" s="409"/>
      <c r="P84" s="410"/>
      <c r="Q84" s="410"/>
      <c r="R84" s="115"/>
      <c r="S84" s="115"/>
      <c r="T84" s="115"/>
      <c r="U84" s="115"/>
      <c r="V84" s="115"/>
      <c r="W84" s="115"/>
      <c r="X84" s="115"/>
    </row>
    <row r="85">
      <c r="A85" s="406">
        <v>12091.0</v>
      </c>
      <c r="B85" s="116" t="s">
        <v>2742</v>
      </c>
      <c r="C85" s="68">
        <v>155.0</v>
      </c>
      <c r="D85" s="407">
        <v>45773.0</v>
      </c>
      <c r="E85" s="407"/>
      <c r="F85" s="408"/>
      <c r="G85" s="408"/>
      <c r="H85" s="408"/>
      <c r="I85" s="115"/>
      <c r="J85" s="408"/>
      <c r="K85" s="409"/>
      <c r="L85" s="115"/>
      <c r="M85" s="408"/>
      <c r="N85" s="115"/>
      <c r="O85" s="409"/>
      <c r="P85" s="410"/>
      <c r="Q85" s="410"/>
      <c r="R85" s="115"/>
      <c r="S85" s="115"/>
      <c r="T85" s="115"/>
      <c r="U85" s="115"/>
      <c r="V85" s="115"/>
      <c r="W85" s="115"/>
      <c r="X85" s="115"/>
    </row>
    <row r="86">
      <c r="A86" s="406">
        <v>12092.0</v>
      </c>
      <c r="B86" s="116" t="s">
        <v>2743</v>
      </c>
      <c r="C86" s="68">
        <v>174.0</v>
      </c>
      <c r="D86" s="407">
        <v>45773.0</v>
      </c>
      <c r="E86" s="407"/>
      <c r="F86" s="408"/>
      <c r="G86" s="408"/>
      <c r="H86" s="408"/>
      <c r="I86" s="115"/>
      <c r="J86" s="408"/>
      <c r="K86" s="409"/>
      <c r="L86" s="115"/>
      <c r="M86" s="408"/>
      <c r="N86" s="115"/>
      <c r="O86" s="409"/>
      <c r="P86" s="410"/>
      <c r="Q86" s="410"/>
      <c r="R86" s="115"/>
      <c r="S86" s="115"/>
      <c r="T86" s="115"/>
      <c r="U86" s="115"/>
      <c r="V86" s="115"/>
      <c r="W86" s="115"/>
      <c r="X86" s="115"/>
    </row>
    <row r="87">
      <c r="A87" s="406">
        <v>12095.0</v>
      </c>
      <c r="B87" s="116" t="s">
        <v>2744</v>
      </c>
      <c r="C87" s="68">
        <v>1163.0</v>
      </c>
      <c r="D87" s="407">
        <v>45773.0</v>
      </c>
      <c r="E87" s="407"/>
      <c r="F87" s="408"/>
      <c r="G87" s="408"/>
      <c r="H87" s="408"/>
      <c r="I87" s="115"/>
      <c r="J87" s="408"/>
      <c r="K87" s="409"/>
      <c r="L87" s="115"/>
      <c r="M87" s="408"/>
      <c r="N87" s="115"/>
      <c r="O87" s="409"/>
      <c r="P87" s="410"/>
      <c r="Q87" s="410"/>
      <c r="R87" s="115"/>
      <c r="S87" s="115"/>
      <c r="T87" s="115"/>
      <c r="U87" s="115"/>
      <c r="V87" s="115"/>
      <c r="W87" s="115"/>
      <c r="X87" s="115"/>
    </row>
    <row r="88">
      <c r="A88" s="406">
        <v>12096.0</v>
      </c>
      <c r="B88" s="116" t="s">
        <v>2745</v>
      </c>
      <c r="C88" s="68">
        <v>892.0</v>
      </c>
      <c r="D88" s="407">
        <v>45773.0</v>
      </c>
      <c r="E88" s="407"/>
      <c r="F88" s="408"/>
      <c r="G88" s="408"/>
      <c r="H88" s="408"/>
      <c r="I88" s="115"/>
      <c r="J88" s="408"/>
      <c r="K88" s="409"/>
      <c r="L88" s="115"/>
      <c r="M88" s="408"/>
      <c r="N88" s="115"/>
      <c r="O88" s="409"/>
      <c r="P88" s="410"/>
      <c r="Q88" s="410"/>
      <c r="R88" s="115"/>
      <c r="S88" s="115"/>
      <c r="T88" s="115"/>
      <c r="U88" s="115"/>
      <c r="V88" s="115"/>
      <c r="W88" s="115"/>
      <c r="X88" s="115"/>
    </row>
    <row r="89">
      <c r="A89" s="406">
        <v>12097.0</v>
      </c>
      <c r="B89" s="116" t="s">
        <v>2746</v>
      </c>
      <c r="C89" s="68">
        <v>77.0</v>
      </c>
      <c r="D89" s="407">
        <v>45773.0</v>
      </c>
      <c r="E89" s="407"/>
      <c r="F89" s="408"/>
      <c r="G89" s="408"/>
      <c r="H89" s="408"/>
      <c r="I89" s="115"/>
      <c r="J89" s="408"/>
      <c r="K89" s="409"/>
      <c r="L89" s="115"/>
      <c r="M89" s="408"/>
      <c r="N89" s="115"/>
      <c r="O89" s="409"/>
      <c r="P89" s="410"/>
      <c r="Q89" s="410"/>
      <c r="R89" s="115"/>
      <c r="S89" s="115"/>
      <c r="T89" s="115"/>
      <c r="U89" s="115"/>
      <c r="V89" s="115"/>
      <c r="W89" s="115"/>
      <c r="X89" s="115"/>
    </row>
    <row r="90">
      <c r="A90" s="406">
        <v>12098.0</v>
      </c>
      <c r="B90" s="116" t="s">
        <v>2747</v>
      </c>
      <c r="C90" s="68">
        <v>678.0</v>
      </c>
      <c r="D90" s="407">
        <v>45773.0</v>
      </c>
      <c r="E90" s="407"/>
      <c r="F90" s="408"/>
      <c r="G90" s="408"/>
      <c r="H90" s="408"/>
      <c r="I90" s="115"/>
      <c r="J90" s="408"/>
      <c r="K90" s="409"/>
      <c r="L90" s="115"/>
      <c r="M90" s="408"/>
      <c r="N90" s="115"/>
      <c r="O90" s="409"/>
      <c r="P90" s="410"/>
      <c r="Q90" s="410"/>
      <c r="R90" s="115"/>
      <c r="S90" s="115"/>
      <c r="T90" s="115"/>
      <c r="U90" s="115"/>
      <c r="V90" s="115"/>
      <c r="W90" s="115"/>
      <c r="X90" s="115"/>
    </row>
    <row r="91">
      <c r="A91" s="406">
        <v>12101.0</v>
      </c>
      <c r="B91" s="116" t="s">
        <v>2748</v>
      </c>
      <c r="C91" s="68">
        <v>530.0</v>
      </c>
      <c r="D91" s="407">
        <v>45773.0</v>
      </c>
      <c r="E91" s="407"/>
      <c r="F91" s="408"/>
      <c r="G91" s="408"/>
      <c r="H91" s="408"/>
      <c r="I91" s="115"/>
      <c r="J91" s="408"/>
      <c r="K91" s="409"/>
      <c r="L91" s="115"/>
      <c r="M91" s="408"/>
      <c r="N91" s="115"/>
      <c r="O91" s="409"/>
      <c r="P91" s="410"/>
      <c r="Q91" s="410"/>
      <c r="R91" s="115"/>
      <c r="S91" s="115"/>
      <c r="T91" s="115"/>
      <c r="U91" s="115"/>
      <c r="V91" s="115"/>
      <c r="W91" s="115"/>
      <c r="X91" s="115"/>
    </row>
    <row r="92">
      <c r="A92" s="406">
        <v>12902.0</v>
      </c>
      <c r="B92" s="116" t="s">
        <v>2749</v>
      </c>
      <c r="C92" s="68">
        <v>3644.0</v>
      </c>
      <c r="D92" s="407">
        <v>45773.0</v>
      </c>
      <c r="E92" s="407"/>
      <c r="F92" s="408"/>
      <c r="G92" s="408"/>
      <c r="H92" s="408"/>
      <c r="I92" s="115"/>
      <c r="J92" s="408"/>
      <c r="K92" s="409"/>
      <c r="L92" s="115"/>
      <c r="M92" s="408"/>
      <c r="N92" s="115"/>
      <c r="O92" s="409"/>
      <c r="P92" s="410"/>
      <c r="Q92" s="410"/>
      <c r="R92" s="115"/>
      <c r="S92" s="115"/>
      <c r="T92" s="115"/>
      <c r="U92" s="115"/>
      <c r="V92" s="115"/>
      <c r="W92" s="115"/>
      <c r="X92" s="115"/>
    </row>
    <row r="93">
      <c r="A93" s="406">
        <v>12099.0</v>
      </c>
      <c r="B93" s="116" t="s">
        <v>2750</v>
      </c>
      <c r="C93" s="68">
        <v>1381.0</v>
      </c>
      <c r="D93" s="407">
        <v>45773.0</v>
      </c>
      <c r="E93" s="407"/>
      <c r="F93" s="408"/>
      <c r="G93" s="408"/>
      <c r="H93" s="408"/>
      <c r="I93" s="115"/>
      <c r="J93" s="408"/>
      <c r="K93" s="409"/>
      <c r="L93" s="115"/>
      <c r="M93" s="408"/>
      <c r="N93" s="115"/>
      <c r="O93" s="409"/>
      <c r="P93" s="410"/>
      <c r="Q93" s="410"/>
      <c r="R93" s="115"/>
      <c r="S93" s="115"/>
      <c r="T93" s="115"/>
      <c r="U93" s="115"/>
      <c r="V93" s="115"/>
      <c r="W93" s="115"/>
      <c r="X93" s="115"/>
    </row>
    <row r="94">
      <c r="A94" s="403">
        <v>12100.0</v>
      </c>
      <c r="B94" s="119" t="s">
        <v>2751</v>
      </c>
      <c r="C94" s="82">
        <v>2004.0</v>
      </c>
      <c r="D94" s="118">
        <v>45773.0</v>
      </c>
      <c r="E94" s="118"/>
      <c r="F94" s="118">
        <v>45789.0</v>
      </c>
      <c r="G94" s="123" t="s">
        <v>126</v>
      </c>
      <c r="H94" s="118"/>
      <c r="I94" s="123" t="s">
        <v>2752</v>
      </c>
      <c r="J94" s="123" t="s">
        <v>45</v>
      </c>
      <c r="K94" s="123" t="s">
        <v>45</v>
      </c>
      <c r="L94" s="123" t="s">
        <v>45</v>
      </c>
      <c r="M94" s="123" t="s">
        <v>45</v>
      </c>
      <c r="N94" s="123" t="s">
        <v>45</v>
      </c>
      <c r="O94" s="404" t="s">
        <v>45</v>
      </c>
      <c r="P94" s="405" t="s">
        <v>45</v>
      </c>
      <c r="Q94" s="405" t="s">
        <v>45</v>
      </c>
      <c r="R94" s="123" t="s">
        <v>2753</v>
      </c>
      <c r="S94" s="123">
        <v>0.0</v>
      </c>
      <c r="T94" s="123">
        <v>0.0</v>
      </c>
      <c r="U94" s="123">
        <v>0.0</v>
      </c>
      <c r="V94" s="123" t="s">
        <v>45</v>
      </c>
      <c r="W94" s="123" t="s">
        <v>45</v>
      </c>
      <c r="X94" s="123" t="s">
        <v>45</v>
      </c>
      <c r="Y94" s="89"/>
      <c r="Z94" s="89"/>
      <c r="AA94" s="89"/>
      <c r="AB94" s="89"/>
      <c r="AC94" s="89"/>
      <c r="AD94" s="89"/>
    </row>
    <row r="95">
      <c r="A95" s="406">
        <v>12102.0</v>
      </c>
      <c r="B95" s="116" t="s">
        <v>2754</v>
      </c>
      <c r="C95" s="68">
        <v>768.0</v>
      </c>
      <c r="D95" s="407">
        <v>45773.0</v>
      </c>
      <c r="E95" s="407"/>
      <c r="F95" s="408"/>
      <c r="G95" s="408"/>
      <c r="H95" s="408"/>
      <c r="I95" s="115"/>
      <c r="J95" s="408"/>
      <c r="K95" s="409"/>
      <c r="L95" s="115"/>
      <c r="M95" s="408"/>
      <c r="N95" s="115"/>
      <c r="O95" s="409"/>
      <c r="P95" s="410"/>
      <c r="Q95" s="410"/>
      <c r="R95" s="115"/>
      <c r="S95" s="115"/>
      <c r="T95" s="115"/>
      <c r="U95" s="115"/>
      <c r="V95" s="115"/>
      <c r="W95" s="115"/>
      <c r="X95" s="115"/>
    </row>
    <row r="96">
      <c r="A96" s="406">
        <v>12104.0</v>
      </c>
      <c r="B96" s="116" t="s">
        <v>2755</v>
      </c>
      <c r="C96" s="68">
        <v>9640.0</v>
      </c>
      <c r="D96" s="407">
        <v>45773.0</v>
      </c>
      <c r="E96" s="407"/>
      <c r="F96" s="408"/>
      <c r="G96" s="408"/>
      <c r="H96" s="408"/>
      <c r="I96" s="115"/>
      <c r="J96" s="408"/>
      <c r="K96" s="409"/>
      <c r="L96" s="115"/>
      <c r="M96" s="408"/>
      <c r="N96" s="115"/>
      <c r="O96" s="409"/>
      <c r="P96" s="410"/>
      <c r="Q96" s="410"/>
      <c r="R96" s="115"/>
      <c r="S96" s="115"/>
      <c r="T96" s="115"/>
      <c r="U96" s="115"/>
      <c r="V96" s="115"/>
      <c r="W96" s="115"/>
      <c r="X96" s="115"/>
    </row>
    <row r="97">
      <c r="A97" s="406">
        <v>12103.0</v>
      </c>
      <c r="B97" s="116" t="s">
        <v>2756</v>
      </c>
      <c r="C97" s="68">
        <v>113.0</v>
      </c>
      <c r="D97" s="407">
        <v>45773.0</v>
      </c>
      <c r="E97" s="407"/>
      <c r="F97" s="408"/>
      <c r="G97" s="408"/>
      <c r="H97" s="408"/>
      <c r="I97" s="115"/>
      <c r="J97" s="408"/>
      <c r="K97" s="409"/>
      <c r="L97" s="115"/>
      <c r="M97" s="408"/>
      <c r="N97" s="115"/>
      <c r="O97" s="409"/>
      <c r="P97" s="410"/>
      <c r="Q97" s="410"/>
      <c r="R97" s="115"/>
      <c r="S97" s="115"/>
      <c r="T97" s="115"/>
      <c r="U97" s="115"/>
      <c r="V97" s="115"/>
      <c r="W97" s="115"/>
      <c r="X97" s="115"/>
    </row>
    <row r="98">
      <c r="A98" s="406">
        <v>12105.0</v>
      </c>
      <c r="B98" s="116" t="s">
        <v>2757</v>
      </c>
      <c r="C98" s="68">
        <v>1043.0</v>
      </c>
      <c r="D98" s="407">
        <v>45773.0</v>
      </c>
      <c r="E98" s="407"/>
      <c r="F98" s="408"/>
      <c r="G98" s="408"/>
      <c r="H98" s="408"/>
      <c r="I98" s="115"/>
      <c r="J98" s="408"/>
      <c r="K98" s="409"/>
      <c r="L98" s="115"/>
      <c r="M98" s="408"/>
      <c r="N98" s="115"/>
      <c r="O98" s="409"/>
      <c r="P98" s="410"/>
      <c r="Q98" s="410"/>
      <c r="R98" s="115"/>
      <c r="S98" s="115"/>
      <c r="T98" s="115"/>
      <c r="U98" s="115"/>
      <c r="V98" s="115"/>
      <c r="W98" s="115"/>
      <c r="X98" s="115"/>
    </row>
    <row r="99">
      <c r="A99" s="406">
        <v>12106.0</v>
      </c>
      <c r="B99" s="116" t="s">
        <v>2758</v>
      </c>
      <c r="C99" s="68">
        <v>1513.0</v>
      </c>
      <c r="D99" s="407">
        <v>45773.0</v>
      </c>
      <c r="E99" s="407"/>
      <c r="F99" s="408"/>
      <c r="G99" s="408"/>
      <c r="H99" s="408"/>
      <c r="I99" s="115"/>
      <c r="J99" s="408"/>
      <c r="K99" s="409"/>
      <c r="L99" s="115"/>
      <c r="M99" s="408"/>
      <c r="N99" s="115"/>
      <c r="O99" s="409"/>
      <c r="P99" s="410"/>
      <c r="Q99" s="410"/>
      <c r="R99" s="115"/>
      <c r="S99" s="115"/>
      <c r="T99" s="115"/>
      <c r="U99" s="115"/>
      <c r="V99" s="115"/>
      <c r="W99" s="115"/>
      <c r="X99" s="115"/>
    </row>
    <row r="100">
      <c r="A100" s="406">
        <v>12107.0</v>
      </c>
      <c r="B100" s="116" t="s">
        <v>2759</v>
      </c>
      <c r="C100" s="68">
        <v>498.0</v>
      </c>
      <c r="D100" s="407">
        <v>45773.0</v>
      </c>
      <c r="E100" s="407"/>
      <c r="F100" s="408"/>
      <c r="G100" s="408"/>
      <c r="H100" s="408"/>
      <c r="I100" s="115"/>
      <c r="J100" s="408"/>
      <c r="K100" s="409"/>
      <c r="L100" s="115"/>
      <c r="M100" s="408"/>
      <c r="N100" s="115"/>
      <c r="O100" s="409"/>
      <c r="P100" s="410"/>
      <c r="Q100" s="410"/>
      <c r="R100" s="115"/>
      <c r="S100" s="115"/>
      <c r="T100" s="115"/>
      <c r="U100" s="115"/>
      <c r="V100" s="115"/>
      <c r="W100" s="115"/>
      <c r="X100" s="115"/>
    </row>
    <row r="101">
      <c r="A101" s="406">
        <v>12108.0</v>
      </c>
      <c r="B101" s="116" t="s">
        <v>2760</v>
      </c>
      <c r="C101" s="68">
        <v>573.0</v>
      </c>
      <c r="D101" s="407">
        <v>45773.0</v>
      </c>
      <c r="E101" s="407"/>
      <c r="F101" s="408"/>
      <c r="G101" s="408"/>
      <c r="H101" s="408"/>
      <c r="I101" s="115"/>
      <c r="J101" s="408"/>
      <c r="K101" s="409"/>
      <c r="L101" s="115"/>
      <c r="M101" s="408"/>
      <c r="N101" s="115"/>
      <c r="O101" s="409"/>
      <c r="P101" s="410"/>
      <c r="Q101" s="410"/>
      <c r="R101" s="115"/>
      <c r="S101" s="115"/>
      <c r="T101" s="115"/>
      <c r="U101" s="115"/>
      <c r="V101" s="115"/>
      <c r="W101" s="115"/>
      <c r="X101" s="115"/>
    </row>
    <row r="102">
      <c r="A102" s="406">
        <v>12109.0</v>
      </c>
      <c r="B102" s="116" t="s">
        <v>2761</v>
      </c>
      <c r="C102" s="68">
        <v>834.0</v>
      </c>
      <c r="D102" s="407">
        <v>45773.0</v>
      </c>
      <c r="E102" s="407"/>
      <c r="F102" s="408"/>
      <c r="G102" s="408"/>
      <c r="H102" s="408"/>
      <c r="I102" s="115"/>
      <c r="J102" s="408"/>
      <c r="K102" s="409"/>
      <c r="L102" s="115"/>
      <c r="M102" s="408"/>
      <c r="N102" s="115"/>
      <c r="O102" s="409"/>
      <c r="P102" s="410"/>
      <c r="Q102" s="410"/>
      <c r="R102" s="115"/>
      <c r="S102" s="115"/>
      <c r="T102" s="115"/>
      <c r="U102" s="115"/>
      <c r="V102" s="115"/>
      <c r="W102" s="115"/>
      <c r="X102" s="115"/>
    </row>
    <row r="103">
      <c r="A103" s="406">
        <v>12110.0</v>
      </c>
      <c r="B103" s="116" t="s">
        <v>2762</v>
      </c>
      <c r="C103" s="68">
        <v>231.0</v>
      </c>
      <c r="D103" s="407">
        <v>45773.0</v>
      </c>
      <c r="E103" s="407"/>
      <c r="F103" s="408"/>
      <c r="G103" s="408"/>
      <c r="H103" s="408"/>
      <c r="I103" s="115"/>
      <c r="J103" s="408"/>
      <c r="K103" s="409"/>
      <c r="L103" s="115"/>
      <c r="M103" s="408"/>
      <c r="N103" s="115"/>
      <c r="O103" s="409"/>
      <c r="P103" s="410"/>
      <c r="Q103" s="410"/>
      <c r="R103" s="115"/>
      <c r="S103" s="115"/>
      <c r="T103" s="115"/>
      <c r="U103" s="115"/>
      <c r="V103" s="115"/>
      <c r="W103" s="115"/>
      <c r="X103" s="115"/>
    </row>
    <row r="104">
      <c r="A104" s="412">
        <v>12111.0</v>
      </c>
      <c r="B104" s="137" t="s">
        <v>2763</v>
      </c>
      <c r="C104" s="51">
        <v>432.0</v>
      </c>
      <c r="D104" s="413">
        <v>45773.0</v>
      </c>
      <c r="E104" s="413">
        <v>45804.0</v>
      </c>
      <c r="F104" s="413">
        <v>45796.0</v>
      </c>
      <c r="G104" s="141" t="s">
        <v>26</v>
      </c>
      <c r="H104" s="414"/>
      <c r="I104" s="141">
        <v>22.0</v>
      </c>
      <c r="J104" s="413">
        <v>45778.0</v>
      </c>
      <c r="K104" s="417">
        <v>1.0</v>
      </c>
      <c r="L104" s="141" t="s">
        <v>471</v>
      </c>
      <c r="M104" s="414"/>
      <c r="N104" s="141" t="s">
        <v>471</v>
      </c>
      <c r="O104" s="417">
        <v>100.0</v>
      </c>
      <c r="P104" s="416"/>
      <c r="Q104" s="416"/>
      <c r="R104" s="140"/>
      <c r="S104" s="140"/>
      <c r="T104" s="140"/>
      <c r="U104" s="140"/>
      <c r="V104" s="140"/>
      <c r="W104" s="140"/>
      <c r="X104" s="140"/>
      <c r="Y104" s="58"/>
      <c r="Z104" s="58"/>
      <c r="AA104" s="58"/>
      <c r="AB104" s="58"/>
      <c r="AC104" s="58"/>
      <c r="AD104" s="58"/>
    </row>
    <row r="105">
      <c r="A105" s="406">
        <v>12112.0</v>
      </c>
      <c r="B105" s="116" t="s">
        <v>2764</v>
      </c>
      <c r="C105" s="68">
        <v>147.0</v>
      </c>
      <c r="D105" s="407">
        <v>45773.0</v>
      </c>
      <c r="E105" s="407"/>
      <c r="F105" s="408"/>
      <c r="G105" s="408"/>
      <c r="H105" s="408"/>
      <c r="I105" s="115"/>
      <c r="J105" s="408"/>
      <c r="K105" s="409"/>
      <c r="L105" s="115"/>
      <c r="M105" s="408"/>
      <c r="N105" s="115"/>
      <c r="O105" s="409"/>
      <c r="P105" s="410"/>
      <c r="Q105" s="410"/>
      <c r="R105" s="115"/>
      <c r="S105" s="115"/>
      <c r="T105" s="115"/>
      <c r="U105" s="115"/>
      <c r="V105" s="115"/>
      <c r="W105" s="115"/>
      <c r="X105" s="115"/>
    </row>
    <row r="106">
      <c r="A106" s="412">
        <v>12113.0</v>
      </c>
      <c r="B106" s="52" t="s">
        <v>2765</v>
      </c>
      <c r="C106" s="51">
        <v>108.0</v>
      </c>
      <c r="D106" s="413">
        <v>45773.0</v>
      </c>
      <c r="E106" s="413">
        <v>45798.0</v>
      </c>
      <c r="F106" s="413">
        <v>45779.0</v>
      </c>
      <c r="G106" s="141" t="s">
        <v>26</v>
      </c>
      <c r="H106" s="413"/>
      <c r="I106" s="141" t="s">
        <v>45</v>
      </c>
      <c r="J106" s="141" t="s">
        <v>45</v>
      </c>
      <c r="K106" s="417" t="s">
        <v>45</v>
      </c>
      <c r="L106" s="141" t="s">
        <v>44</v>
      </c>
      <c r="M106" s="413">
        <v>45763.0</v>
      </c>
      <c r="N106" s="141" t="s">
        <v>45</v>
      </c>
      <c r="O106" s="417" t="s">
        <v>45</v>
      </c>
      <c r="P106" s="420" t="s">
        <v>45</v>
      </c>
      <c r="Q106" s="420" t="s">
        <v>45</v>
      </c>
      <c r="R106" s="420" t="s">
        <v>45</v>
      </c>
      <c r="S106" s="420" t="s">
        <v>45</v>
      </c>
      <c r="T106" s="420" t="s">
        <v>45</v>
      </c>
      <c r="U106" s="420" t="s">
        <v>45</v>
      </c>
      <c r="V106" s="420" t="s">
        <v>45</v>
      </c>
      <c r="W106" s="420" t="s">
        <v>45</v>
      </c>
      <c r="X106" s="420" t="s">
        <v>45</v>
      </c>
      <c r="Y106" s="420"/>
      <c r="Z106" s="58"/>
      <c r="AA106" s="58"/>
      <c r="AB106" s="58"/>
      <c r="AC106" s="58"/>
      <c r="AD106" s="58"/>
    </row>
    <row r="107">
      <c r="A107" s="406">
        <v>12114.0</v>
      </c>
      <c r="B107" s="116" t="s">
        <v>2766</v>
      </c>
      <c r="C107" s="68">
        <v>268.0</v>
      </c>
      <c r="D107" s="407">
        <v>45773.0</v>
      </c>
      <c r="E107" s="407"/>
      <c r="F107" s="408"/>
      <c r="G107" s="408"/>
      <c r="H107" s="408"/>
      <c r="I107" s="115"/>
      <c r="J107" s="408"/>
      <c r="K107" s="409"/>
      <c r="L107" s="115"/>
      <c r="M107" s="408"/>
      <c r="N107" s="115"/>
      <c r="O107" s="409"/>
      <c r="P107" s="410"/>
      <c r="Q107" s="410"/>
      <c r="R107" s="115"/>
      <c r="S107" s="115"/>
      <c r="T107" s="115"/>
      <c r="U107" s="115"/>
      <c r="V107" s="115"/>
      <c r="W107" s="115"/>
      <c r="X107" s="115"/>
    </row>
    <row r="108">
      <c r="A108" s="406">
        <v>12115.0</v>
      </c>
      <c r="B108" s="116" t="s">
        <v>2767</v>
      </c>
      <c r="C108" s="68">
        <v>262.0</v>
      </c>
      <c r="D108" s="407">
        <v>45773.0</v>
      </c>
      <c r="E108" s="407"/>
      <c r="F108" s="408"/>
      <c r="G108" s="408"/>
      <c r="H108" s="408"/>
      <c r="I108" s="115"/>
      <c r="J108" s="408"/>
      <c r="K108" s="409"/>
      <c r="L108" s="115"/>
      <c r="M108" s="408"/>
      <c r="N108" s="115"/>
      <c r="O108" s="409"/>
      <c r="P108" s="410"/>
      <c r="Q108" s="410"/>
      <c r="R108" s="115"/>
      <c r="S108" s="115"/>
      <c r="T108" s="115"/>
      <c r="U108" s="115"/>
      <c r="V108" s="115"/>
      <c r="W108" s="115"/>
      <c r="X108" s="115"/>
    </row>
    <row r="109">
      <c r="A109" s="403">
        <v>12116.0</v>
      </c>
      <c r="B109" s="83" t="s">
        <v>2768</v>
      </c>
      <c r="C109" s="82">
        <v>59.0</v>
      </c>
      <c r="D109" s="118">
        <v>45773.0</v>
      </c>
      <c r="E109" s="118"/>
      <c r="F109" s="118">
        <v>45782.0</v>
      </c>
      <c r="G109" s="123" t="s">
        <v>126</v>
      </c>
      <c r="H109" s="118"/>
      <c r="I109" s="123" t="s">
        <v>45</v>
      </c>
      <c r="J109" s="123" t="s">
        <v>45</v>
      </c>
      <c r="K109" s="123" t="s">
        <v>45</v>
      </c>
      <c r="L109" s="123" t="s">
        <v>45</v>
      </c>
      <c r="M109" s="123" t="s">
        <v>45</v>
      </c>
      <c r="N109" s="123" t="s">
        <v>45</v>
      </c>
      <c r="O109" s="404" t="s">
        <v>45</v>
      </c>
      <c r="P109" s="123" t="s">
        <v>45</v>
      </c>
      <c r="Q109" s="123" t="s">
        <v>45</v>
      </c>
      <c r="R109" s="123" t="s">
        <v>45</v>
      </c>
      <c r="S109" s="123" t="s">
        <v>45</v>
      </c>
      <c r="T109" s="123" t="s">
        <v>45</v>
      </c>
      <c r="U109" s="123" t="s">
        <v>45</v>
      </c>
      <c r="V109" s="123" t="s">
        <v>45</v>
      </c>
      <c r="W109" s="123" t="s">
        <v>45</v>
      </c>
      <c r="X109" s="123" t="s">
        <v>45</v>
      </c>
      <c r="Y109" s="89"/>
      <c r="Z109" s="89"/>
      <c r="AA109" s="89"/>
      <c r="AB109" s="89"/>
      <c r="AC109" s="89"/>
      <c r="AD109" s="89"/>
    </row>
    <row r="110">
      <c r="A110" s="406">
        <v>12119.0</v>
      </c>
      <c r="B110" s="116" t="s">
        <v>2769</v>
      </c>
      <c r="C110" s="68">
        <v>163.0</v>
      </c>
      <c r="D110" s="407">
        <v>45773.0</v>
      </c>
      <c r="E110" s="407"/>
      <c r="F110" s="408"/>
      <c r="G110" s="408"/>
      <c r="H110" s="408"/>
      <c r="I110" s="115"/>
      <c r="J110" s="408"/>
      <c r="K110" s="409"/>
      <c r="L110" s="115"/>
      <c r="M110" s="408"/>
      <c r="N110" s="115"/>
      <c r="O110" s="409"/>
      <c r="P110" s="410"/>
      <c r="Q110" s="410"/>
      <c r="R110" s="115"/>
      <c r="S110" s="115"/>
      <c r="T110" s="115"/>
      <c r="U110" s="115"/>
      <c r="V110" s="115"/>
      <c r="W110" s="115"/>
      <c r="X110" s="115"/>
    </row>
    <row r="111">
      <c r="A111" s="406">
        <v>12120.0</v>
      </c>
      <c r="B111" s="116" t="s">
        <v>2770</v>
      </c>
      <c r="C111" s="68">
        <v>182.0</v>
      </c>
      <c r="D111" s="407">
        <v>45773.0</v>
      </c>
      <c r="E111" s="407"/>
      <c r="F111" s="408"/>
      <c r="G111" s="408"/>
      <c r="H111" s="408"/>
      <c r="I111" s="115"/>
      <c r="J111" s="408"/>
      <c r="K111" s="409"/>
      <c r="L111" s="115"/>
      <c r="M111" s="408"/>
      <c r="N111" s="115"/>
      <c r="O111" s="409"/>
      <c r="P111" s="410"/>
      <c r="Q111" s="410"/>
      <c r="R111" s="115"/>
      <c r="S111" s="115"/>
      <c r="T111" s="115"/>
      <c r="U111" s="115"/>
      <c r="V111" s="115"/>
      <c r="W111" s="115"/>
      <c r="X111" s="115"/>
    </row>
    <row r="112">
      <c r="A112" s="403">
        <v>12117.0</v>
      </c>
      <c r="B112" s="119" t="s">
        <v>2771</v>
      </c>
      <c r="C112" s="82">
        <v>5674.0</v>
      </c>
      <c r="D112" s="118">
        <v>45773.0</v>
      </c>
      <c r="E112" s="118"/>
      <c r="F112" s="118">
        <v>45782.0</v>
      </c>
      <c r="G112" s="123" t="s">
        <v>126</v>
      </c>
      <c r="H112" s="118"/>
      <c r="I112" s="123" t="s">
        <v>2772</v>
      </c>
      <c r="J112" s="118">
        <v>45657.0</v>
      </c>
      <c r="K112" s="421">
        <f>6/1500%</f>
        <v>0.4</v>
      </c>
      <c r="L112" s="123" t="s">
        <v>44</v>
      </c>
      <c r="M112" s="118">
        <v>44987.0</v>
      </c>
      <c r="N112" s="123" t="s">
        <v>45</v>
      </c>
      <c r="O112" s="404" t="s">
        <v>45</v>
      </c>
      <c r="P112" s="405">
        <v>2000.0</v>
      </c>
      <c r="Q112" s="405">
        <v>200.0</v>
      </c>
      <c r="R112" s="123">
        <v>11.0</v>
      </c>
      <c r="S112" s="123">
        <v>0.0</v>
      </c>
      <c r="T112" s="123" t="s">
        <v>45</v>
      </c>
      <c r="U112" s="123" t="s">
        <v>45</v>
      </c>
      <c r="V112" s="123" t="s">
        <v>2773</v>
      </c>
      <c r="W112" s="123" t="s">
        <v>45</v>
      </c>
      <c r="X112" s="123" t="s">
        <v>45</v>
      </c>
      <c r="Y112" s="89"/>
      <c r="Z112" s="89"/>
      <c r="AA112" s="89"/>
      <c r="AB112" s="89"/>
      <c r="AC112" s="89"/>
      <c r="AD112" s="89"/>
    </row>
    <row r="113">
      <c r="A113" s="406">
        <v>12118.0</v>
      </c>
      <c r="B113" s="116" t="s">
        <v>2774</v>
      </c>
      <c r="C113" s="68">
        <v>127.0</v>
      </c>
      <c r="D113" s="407">
        <v>45773.0</v>
      </c>
      <c r="E113" s="407"/>
      <c r="F113" s="408"/>
      <c r="G113" s="408"/>
      <c r="H113" s="408"/>
      <c r="I113" s="115"/>
      <c r="J113" s="408"/>
      <c r="K113" s="409"/>
      <c r="L113" s="115"/>
      <c r="M113" s="408"/>
      <c r="N113" s="115"/>
      <c r="O113" s="409"/>
      <c r="P113" s="410"/>
      <c r="Q113" s="410"/>
      <c r="R113" s="115"/>
      <c r="S113" s="115"/>
      <c r="T113" s="115"/>
      <c r="U113" s="115"/>
      <c r="V113" s="115"/>
      <c r="W113" s="115"/>
      <c r="X113" s="115"/>
    </row>
    <row r="114">
      <c r="A114" s="406">
        <v>12121.0</v>
      </c>
      <c r="B114" s="116" t="s">
        <v>2775</v>
      </c>
      <c r="C114" s="68">
        <v>1300.0</v>
      </c>
      <c r="D114" s="407">
        <v>45773.0</v>
      </c>
      <c r="E114" s="407"/>
      <c r="F114" s="408"/>
      <c r="G114" s="408"/>
      <c r="H114" s="408"/>
      <c r="I114" s="115"/>
      <c r="J114" s="408"/>
      <c r="K114" s="409"/>
      <c r="L114" s="115"/>
      <c r="M114" s="408"/>
      <c r="N114" s="115"/>
      <c r="O114" s="409"/>
      <c r="P114" s="410"/>
      <c r="Q114" s="410"/>
      <c r="R114" s="115"/>
      <c r="S114" s="115"/>
      <c r="T114" s="115"/>
      <c r="U114" s="115"/>
      <c r="V114" s="115"/>
      <c r="W114" s="115"/>
      <c r="X114" s="115"/>
    </row>
    <row r="115">
      <c r="A115" s="406">
        <v>12122.0</v>
      </c>
      <c r="B115" s="116" t="s">
        <v>2776</v>
      </c>
      <c r="C115" s="68">
        <v>961.0</v>
      </c>
      <c r="D115" s="407">
        <v>45773.0</v>
      </c>
      <c r="E115" s="407"/>
      <c r="F115" s="408"/>
      <c r="G115" s="408"/>
      <c r="H115" s="408"/>
      <c r="I115" s="115"/>
      <c r="J115" s="408"/>
      <c r="K115" s="409"/>
      <c r="L115" s="115"/>
      <c r="M115" s="408"/>
      <c r="N115" s="115"/>
      <c r="O115" s="409"/>
      <c r="P115" s="410"/>
      <c r="Q115" s="410"/>
      <c r="R115" s="115"/>
      <c r="S115" s="115"/>
      <c r="T115" s="115"/>
      <c r="U115" s="115"/>
      <c r="V115" s="115"/>
      <c r="W115" s="115"/>
      <c r="X115" s="115"/>
    </row>
    <row r="116">
      <c r="A116" s="406">
        <v>12124.0</v>
      </c>
      <c r="B116" s="116" t="s">
        <v>2777</v>
      </c>
      <c r="C116" s="68">
        <v>3103.0</v>
      </c>
      <c r="D116" s="407">
        <v>45773.0</v>
      </c>
      <c r="E116" s="407"/>
      <c r="F116" s="408"/>
      <c r="G116" s="408"/>
      <c r="H116" s="408"/>
      <c r="I116" s="115"/>
      <c r="J116" s="408"/>
      <c r="K116" s="409"/>
      <c r="L116" s="115"/>
      <c r="M116" s="408"/>
      <c r="N116" s="115"/>
      <c r="O116" s="409"/>
      <c r="P116" s="410"/>
      <c r="Q116" s="410"/>
      <c r="R116" s="115"/>
      <c r="S116" s="115"/>
      <c r="T116" s="115"/>
      <c r="U116" s="115"/>
      <c r="V116" s="115"/>
      <c r="W116" s="115"/>
      <c r="X116" s="115"/>
    </row>
    <row r="117">
      <c r="A117" s="406">
        <v>12125.0</v>
      </c>
      <c r="B117" s="116" t="s">
        <v>2778</v>
      </c>
      <c r="C117" s="68">
        <v>281.0</v>
      </c>
      <c r="D117" s="407">
        <v>45773.0</v>
      </c>
      <c r="E117" s="407"/>
      <c r="F117" s="408"/>
      <c r="G117" s="408"/>
      <c r="H117" s="408"/>
      <c r="I117" s="115"/>
      <c r="J117" s="408"/>
      <c r="K117" s="409"/>
      <c r="L117" s="115"/>
      <c r="M117" s="408"/>
      <c r="N117" s="115"/>
      <c r="O117" s="409"/>
      <c r="P117" s="410"/>
      <c r="Q117" s="410"/>
      <c r="R117" s="115"/>
      <c r="S117" s="115"/>
      <c r="T117" s="115"/>
      <c r="U117" s="115"/>
      <c r="V117" s="115"/>
      <c r="W117" s="115"/>
      <c r="X117" s="115"/>
    </row>
    <row r="118">
      <c r="A118" s="406">
        <v>12126.0</v>
      </c>
      <c r="B118" s="116" t="s">
        <v>2779</v>
      </c>
      <c r="C118" s="68">
        <v>31884.0</v>
      </c>
      <c r="D118" s="407">
        <v>45773.0</v>
      </c>
      <c r="E118" s="407"/>
      <c r="F118" s="408"/>
      <c r="G118" s="408"/>
      <c r="H118" s="408"/>
      <c r="I118" s="115"/>
      <c r="J118" s="408"/>
      <c r="K118" s="409"/>
      <c r="L118" s="115"/>
      <c r="M118" s="408"/>
      <c r="N118" s="115"/>
      <c r="O118" s="409"/>
      <c r="P118" s="410"/>
      <c r="Q118" s="410"/>
      <c r="R118" s="115"/>
      <c r="S118" s="115"/>
      <c r="T118" s="115"/>
      <c r="U118" s="115"/>
      <c r="V118" s="115"/>
      <c r="W118" s="115"/>
      <c r="X118" s="115"/>
    </row>
    <row r="119">
      <c r="A119" s="406">
        <v>12123.0</v>
      </c>
      <c r="B119" s="116" t="s">
        <v>2780</v>
      </c>
      <c r="C119" s="68">
        <v>71.0</v>
      </c>
      <c r="D119" s="407">
        <v>45773.0</v>
      </c>
      <c r="E119" s="407"/>
      <c r="F119" s="408"/>
      <c r="G119" s="408"/>
      <c r="H119" s="408"/>
      <c r="I119" s="115"/>
      <c r="J119" s="408"/>
      <c r="K119" s="409"/>
      <c r="L119" s="115"/>
      <c r="M119" s="408"/>
      <c r="N119" s="115"/>
      <c r="O119" s="409"/>
      <c r="P119" s="410"/>
      <c r="Q119" s="410"/>
      <c r="R119" s="115"/>
      <c r="S119" s="115"/>
      <c r="T119" s="115"/>
      <c r="U119" s="115"/>
      <c r="V119" s="115"/>
      <c r="W119" s="115"/>
      <c r="X119" s="115"/>
    </row>
    <row r="120">
      <c r="A120" s="406">
        <v>12127.0</v>
      </c>
      <c r="B120" s="116" t="s">
        <v>2781</v>
      </c>
      <c r="C120" s="68">
        <v>64.0</v>
      </c>
      <c r="D120" s="407">
        <v>45773.0</v>
      </c>
      <c r="E120" s="407"/>
      <c r="F120" s="408"/>
      <c r="G120" s="408"/>
      <c r="H120" s="408"/>
      <c r="I120" s="115"/>
      <c r="J120" s="408"/>
      <c r="K120" s="409"/>
      <c r="L120" s="115"/>
      <c r="M120" s="408"/>
      <c r="N120" s="115"/>
      <c r="O120" s="409"/>
      <c r="P120" s="410"/>
      <c r="Q120" s="410"/>
      <c r="R120" s="115"/>
      <c r="S120" s="115"/>
      <c r="T120" s="115"/>
      <c r="U120" s="115"/>
      <c r="V120" s="115"/>
      <c r="W120" s="115"/>
      <c r="X120" s="115"/>
    </row>
    <row r="121">
      <c r="A121" s="403">
        <v>12128.0</v>
      </c>
      <c r="B121" s="119" t="s">
        <v>2782</v>
      </c>
      <c r="C121" s="82">
        <v>1938.0</v>
      </c>
      <c r="D121" s="118">
        <v>45773.0</v>
      </c>
      <c r="E121" s="118"/>
      <c r="F121" s="118">
        <v>45796.0</v>
      </c>
      <c r="G121" s="123" t="s">
        <v>126</v>
      </c>
      <c r="H121" s="411"/>
      <c r="I121" s="123" t="s">
        <v>44</v>
      </c>
      <c r="J121" s="118">
        <v>45748.0</v>
      </c>
      <c r="K121" s="404">
        <v>0.8</v>
      </c>
      <c r="L121" s="123" t="s">
        <v>44</v>
      </c>
      <c r="M121" s="118">
        <v>45504.0</v>
      </c>
      <c r="N121" s="123" t="s">
        <v>45</v>
      </c>
      <c r="O121" s="404" t="s">
        <v>45</v>
      </c>
      <c r="P121" s="405">
        <v>20000.0</v>
      </c>
      <c r="Q121" s="405">
        <v>6000.0</v>
      </c>
      <c r="R121" s="123">
        <v>100.0</v>
      </c>
      <c r="S121" s="123">
        <v>0.0</v>
      </c>
      <c r="T121" s="123">
        <v>0.0</v>
      </c>
      <c r="U121" s="123">
        <v>0.0</v>
      </c>
      <c r="V121" s="123" t="s">
        <v>2783</v>
      </c>
      <c r="W121" s="123" t="s">
        <v>44</v>
      </c>
      <c r="X121" s="123" t="s">
        <v>45</v>
      </c>
      <c r="Y121" s="89"/>
      <c r="Z121" s="89"/>
      <c r="AA121" s="89"/>
      <c r="AB121" s="89"/>
      <c r="AC121" s="89"/>
      <c r="AD121" s="89"/>
    </row>
    <row r="122">
      <c r="A122" s="406">
        <v>12129.0</v>
      </c>
      <c r="B122" s="116" t="s">
        <v>2784</v>
      </c>
      <c r="C122" s="68">
        <v>2139.0</v>
      </c>
      <c r="D122" s="407">
        <v>45773.0</v>
      </c>
      <c r="E122" s="407"/>
      <c r="F122" s="408"/>
      <c r="G122" s="408"/>
      <c r="H122" s="408"/>
      <c r="I122" s="115"/>
      <c r="J122" s="408"/>
      <c r="K122" s="409"/>
      <c r="L122" s="115"/>
      <c r="M122" s="408"/>
      <c r="N122" s="115"/>
      <c r="O122" s="409"/>
      <c r="P122" s="410"/>
      <c r="Q122" s="410"/>
      <c r="R122" s="115"/>
      <c r="S122" s="115"/>
      <c r="T122" s="115"/>
      <c r="U122" s="115"/>
      <c r="V122" s="115"/>
      <c r="W122" s="115"/>
      <c r="X122" s="115"/>
    </row>
    <row r="123">
      <c r="A123" s="406">
        <v>12132.0</v>
      </c>
      <c r="B123" s="116" t="s">
        <v>2785</v>
      </c>
      <c r="C123" s="68">
        <v>585.0</v>
      </c>
      <c r="D123" s="407">
        <v>45773.0</v>
      </c>
      <c r="E123" s="407"/>
      <c r="F123" s="408"/>
      <c r="G123" s="408"/>
      <c r="H123" s="408"/>
      <c r="I123" s="115"/>
      <c r="J123" s="408"/>
      <c r="K123" s="409"/>
      <c r="L123" s="115"/>
      <c r="M123" s="408"/>
      <c r="N123" s="115"/>
      <c r="O123" s="409"/>
      <c r="P123" s="410"/>
      <c r="Q123" s="410"/>
      <c r="R123" s="115"/>
      <c r="S123" s="115"/>
      <c r="T123" s="115"/>
      <c r="U123" s="115"/>
      <c r="V123" s="115"/>
      <c r="W123" s="115"/>
      <c r="X123" s="115"/>
    </row>
    <row r="124">
      <c r="A124" s="406">
        <v>12134.0</v>
      </c>
      <c r="B124" s="116" t="s">
        <v>2786</v>
      </c>
      <c r="C124" s="68">
        <v>156.0</v>
      </c>
      <c r="D124" s="407">
        <v>45773.0</v>
      </c>
      <c r="E124" s="407"/>
      <c r="F124" s="408"/>
      <c r="G124" s="408"/>
      <c r="H124" s="408"/>
      <c r="I124" s="115"/>
      <c r="J124" s="408"/>
      <c r="K124" s="409"/>
      <c r="L124" s="115"/>
      <c r="M124" s="408"/>
      <c r="N124" s="115"/>
      <c r="O124" s="409"/>
      <c r="P124" s="410"/>
      <c r="Q124" s="410"/>
      <c r="R124" s="115"/>
      <c r="S124" s="115"/>
      <c r="T124" s="115"/>
      <c r="U124" s="115"/>
      <c r="V124" s="115"/>
      <c r="W124" s="115"/>
      <c r="X124" s="115"/>
    </row>
    <row r="125">
      <c r="A125" s="406">
        <v>12135.0</v>
      </c>
      <c r="B125" s="116" t="s">
        <v>2787</v>
      </c>
      <c r="C125" s="68">
        <v>52505.0</v>
      </c>
      <c r="D125" s="407">
        <v>45773.0</v>
      </c>
      <c r="E125" s="407"/>
      <c r="F125" s="408"/>
      <c r="G125" s="408"/>
      <c r="H125" s="408"/>
      <c r="I125" s="115"/>
      <c r="J125" s="408"/>
      <c r="K125" s="409"/>
      <c r="L125" s="115"/>
      <c r="M125" s="408"/>
      <c r="N125" s="115"/>
      <c r="O125" s="409"/>
      <c r="P125" s="410"/>
      <c r="Q125" s="410"/>
      <c r="R125" s="115"/>
      <c r="S125" s="115"/>
      <c r="T125" s="115"/>
      <c r="U125" s="115"/>
      <c r="V125" s="115"/>
      <c r="W125" s="115"/>
      <c r="X125" s="115"/>
    </row>
    <row r="126">
      <c r="A126" s="406">
        <v>12136.0</v>
      </c>
      <c r="B126" s="116" t="s">
        <v>2788</v>
      </c>
      <c r="C126" s="68">
        <v>3073.0</v>
      </c>
      <c r="D126" s="407">
        <v>45773.0</v>
      </c>
      <c r="E126" s="407"/>
      <c r="F126" s="408"/>
      <c r="G126" s="408"/>
      <c r="H126" s="408"/>
      <c r="I126" s="115"/>
      <c r="J126" s="408"/>
      <c r="K126" s="409"/>
      <c r="L126" s="115"/>
      <c r="M126" s="408"/>
      <c r="N126" s="115"/>
      <c r="O126" s="409"/>
      <c r="P126" s="410"/>
      <c r="Q126" s="410"/>
      <c r="R126" s="115"/>
      <c r="S126" s="115"/>
      <c r="T126" s="115"/>
      <c r="U126" s="115"/>
      <c r="V126" s="115"/>
      <c r="W126" s="115"/>
      <c r="X126" s="115"/>
    </row>
    <row r="127">
      <c r="A127" s="406">
        <v>12130.0</v>
      </c>
      <c r="B127" s="116" t="s">
        <v>2789</v>
      </c>
      <c r="C127" s="68">
        <v>490.0</v>
      </c>
      <c r="D127" s="407">
        <v>45773.0</v>
      </c>
      <c r="E127" s="407"/>
      <c r="F127" s="408"/>
      <c r="G127" s="408"/>
      <c r="H127" s="408"/>
      <c r="I127" s="115"/>
      <c r="J127" s="408"/>
      <c r="K127" s="409"/>
      <c r="L127" s="115"/>
      <c r="M127" s="408"/>
      <c r="N127" s="115"/>
      <c r="O127" s="409"/>
      <c r="P127" s="410"/>
      <c r="Q127" s="410"/>
      <c r="R127" s="115"/>
      <c r="S127" s="115"/>
      <c r="T127" s="115"/>
      <c r="U127" s="115"/>
      <c r="V127" s="115"/>
      <c r="W127" s="115"/>
      <c r="X127" s="115"/>
    </row>
    <row r="128">
      <c r="A128" s="406">
        <v>12131.0</v>
      </c>
      <c r="B128" s="116" t="s">
        <v>2790</v>
      </c>
      <c r="C128" s="68">
        <v>97.0</v>
      </c>
      <c r="D128" s="407">
        <v>45773.0</v>
      </c>
      <c r="E128" s="407"/>
      <c r="F128" s="408"/>
      <c r="G128" s="408"/>
      <c r="H128" s="408"/>
      <c r="I128" s="115"/>
      <c r="J128" s="408"/>
      <c r="K128" s="409"/>
      <c r="L128" s="115"/>
      <c r="M128" s="408"/>
      <c r="N128" s="115"/>
      <c r="O128" s="409"/>
      <c r="P128" s="410"/>
      <c r="Q128" s="410"/>
      <c r="R128" s="115"/>
      <c r="S128" s="115"/>
      <c r="T128" s="115"/>
      <c r="U128" s="115"/>
      <c r="V128" s="115"/>
      <c r="W128" s="115"/>
      <c r="X128" s="115"/>
    </row>
    <row r="129">
      <c r="A129" s="406">
        <v>12133.0</v>
      </c>
      <c r="B129" s="116" t="s">
        <v>2791</v>
      </c>
      <c r="C129" s="68">
        <v>98.0</v>
      </c>
      <c r="D129" s="407">
        <v>45773.0</v>
      </c>
      <c r="E129" s="407"/>
      <c r="F129" s="408"/>
      <c r="G129" s="408"/>
      <c r="H129" s="408"/>
      <c r="I129" s="115"/>
      <c r="J129" s="408"/>
      <c r="K129" s="409"/>
      <c r="L129" s="115"/>
      <c r="M129" s="408"/>
      <c r="N129" s="115"/>
      <c r="O129" s="409"/>
      <c r="P129" s="410"/>
      <c r="Q129" s="410"/>
      <c r="R129" s="115"/>
      <c r="S129" s="115"/>
      <c r="T129" s="115"/>
      <c r="U129" s="115"/>
      <c r="V129" s="115"/>
      <c r="W129" s="115"/>
      <c r="X129" s="115"/>
    </row>
    <row r="130">
      <c r="A130" s="406">
        <v>12137.0</v>
      </c>
      <c r="B130" s="116" t="s">
        <v>2792</v>
      </c>
      <c r="C130" s="68">
        <v>53.0</v>
      </c>
      <c r="D130" s="407">
        <v>45773.0</v>
      </c>
      <c r="E130" s="407"/>
      <c r="F130" s="408"/>
      <c r="G130" s="408"/>
      <c r="H130" s="408"/>
      <c r="I130" s="115"/>
      <c r="J130" s="408"/>
      <c r="K130" s="409"/>
      <c r="L130" s="115"/>
      <c r="M130" s="408"/>
      <c r="N130" s="115"/>
      <c r="O130" s="409"/>
      <c r="P130" s="410"/>
      <c r="Q130" s="410"/>
      <c r="R130" s="115"/>
      <c r="S130" s="115"/>
      <c r="T130" s="115"/>
      <c r="U130" s="115"/>
      <c r="V130" s="115"/>
      <c r="W130" s="115"/>
      <c r="X130" s="115"/>
    </row>
    <row r="131">
      <c r="A131" s="406">
        <v>12138.0</v>
      </c>
      <c r="B131" s="116" t="s">
        <v>2793</v>
      </c>
      <c r="C131" s="68">
        <v>30278.0</v>
      </c>
      <c r="D131" s="407">
        <v>45773.0</v>
      </c>
      <c r="E131" s="407"/>
      <c r="F131" s="408"/>
      <c r="G131" s="408"/>
      <c r="H131" s="408"/>
      <c r="I131" s="115"/>
      <c r="J131" s="408"/>
      <c r="K131" s="409"/>
      <c r="L131" s="115"/>
      <c r="M131" s="408"/>
      <c r="N131" s="115"/>
      <c r="O131" s="409"/>
      <c r="P131" s="410"/>
      <c r="Q131" s="410"/>
      <c r="R131" s="115"/>
      <c r="S131" s="115"/>
      <c r="T131" s="115"/>
      <c r="U131" s="115"/>
      <c r="V131" s="115"/>
      <c r="W131" s="115"/>
      <c r="X131" s="115"/>
    </row>
    <row r="132">
      <c r="A132" s="406">
        <v>12139.0</v>
      </c>
      <c r="B132" s="116" t="s">
        <v>2794</v>
      </c>
      <c r="C132" s="68">
        <v>361.0</v>
      </c>
      <c r="D132" s="407">
        <v>45773.0</v>
      </c>
      <c r="E132" s="407"/>
      <c r="F132" s="408"/>
      <c r="G132" s="408"/>
      <c r="H132" s="408"/>
      <c r="I132" s="115"/>
      <c r="J132" s="408"/>
      <c r="K132" s="409"/>
      <c r="L132" s="115"/>
      <c r="M132" s="408"/>
      <c r="N132" s="115"/>
      <c r="O132" s="409"/>
      <c r="P132" s="410"/>
      <c r="Q132" s="410"/>
      <c r="R132" s="115"/>
      <c r="S132" s="115"/>
      <c r="T132" s="115"/>
      <c r="U132" s="115"/>
      <c r="V132" s="115"/>
      <c r="W132" s="115"/>
      <c r="X132" s="115"/>
    </row>
    <row r="133">
      <c r="A133" s="406">
        <v>12140.0</v>
      </c>
      <c r="B133" s="116" t="s">
        <v>2795</v>
      </c>
      <c r="C133" s="68">
        <v>1680.0</v>
      </c>
      <c r="D133" s="407">
        <v>45773.0</v>
      </c>
      <c r="E133" s="407"/>
      <c r="F133" s="408"/>
      <c r="G133" s="408"/>
      <c r="H133" s="408"/>
      <c r="I133" s="115"/>
      <c r="J133" s="408"/>
      <c r="K133" s="409"/>
      <c r="L133" s="115"/>
      <c r="M133" s="408"/>
      <c r="N133" s="115"/>
      <c r="O133" s="409"/>
      <c r="P133" s="410"/>
      <c r="Q133" s="410"/>
      <c r="R133" s="115"/>
      <c r="S133" s="115"/>
      <c r="T133" s="115"/>
      <c r="U133" s="115"/>
      <c r="V133" s="115"/>
      <c r="W133" s="115"/>
      <c r="X133" s="115"/>
    </row>
    <row r="134">
      <c r="A134" s="406">
        <v>12052.0</v>
      </c>
      <c r="B134" s="116" t="s">
        <v>2796</v>
      </c>
      <c r="C134" s="68">
        <v>686.0</v>
      </c>
      <c r="D134" s="407">
        <v>45773.0</v>
      </c>
      <c r="E134" s="407"/>
      <c r="F134" s="408"/>
      <c r="G134" s="408"/>
      <c r="H134" s="408"/>
      <c r="I134" s="115"/>
      <c r="J134" s="408"/>
      <c r="K134" s="409"/>
      <c r="L134" s="115"/>
      <c r="M134" s="408"/>
      <c r="N134" s="115"/>
      <c r="O134" s="409"/>
      <c r="P134" s="410"/>
      <c r="Q134" s="410"/>
      <c r="R134" s="115"/>
      <c r="S134" s="115"/>
      <c r="T134" s="115"/>
      <c r="U134" s="115"/>
      <c r="V134" s="115"/>
      <c r="W134" s="115"/>
      <c r="X134" s="115"/>
    </row>
    <row r="135">
      <c r="A135" s="406">
        <v>12141.0</v>
      </c>
      <c r="B135" s="116" t="s">
        <v>2797</v>
      </c>
      <c r="C135" s="68">
        <v>111.0</v>
      </c>
      <c r="D135" s="407">
        <v>45773.0</v>
      </c>
      <c r="E135" s="407"/>
      <c r="F135" s="408"/>
      <c r="G135" s="408"/>
      <c r="H135" s="408"/>
      <c r="I135" s="115"/>
      <c r="J135" s="408"/>
      <c r="K135" s="409"/>
      <c r="L135" s="115"/>
      <c r="M135" s="408"/>
      <c r="N135" s="115"/>
      <c r="O135" s="409"/>
      <c r="P135" s="410"/>
      <c r="Q135" s="410"/>
      <c r="R135" s="115"/>
      <c r="S135" s="115"/>
      <c r="T135" s="115"/>
      <c r="U135" s="115"/>
      <c r="V135" s="115"/>
      <c r="W135" s="115"/>
      <c r="X135" s="115"/>
    </row>
    <row r="136">
      <c r="A136" s="406">
        <v>12142.0</v>
      </c>
      <c r="B136" s="116" t="s">
        <v>2798</v>
      </c>
      <c r="C136" s="68">
        <v>174.0</v>
      </c>
      <c r="D136" s="407">
        <v>45773.0</v>
      </c>
      <c r="E136" s="407"/>
      <c r="F136" s="408"/>
      <c r="G136" s="408"/>
      <c r="H136" s="408"/>
      <c r="I136" s="115"/>
      <c r="J136" s="408"/>
      <c r="K136" s="409"/>
      <c r="L136" s="115"/>
      <c r="M136" s="408"/>
      <c r="N136" s="115"/>
      <c r="O136" s="409"/>
      <c r="P136" s="410"/>
      <c r="Q136" s="410"/>
      <c r="R136" s="115"/>
      <c r="S136" s="115"/>
      <c r="T136" s="115"/>
      <c r="U136" s="115"/>
      <c r="V136" s="115"/>
      <c r="W136" s="115"/>
      <c r="X136" s="115"/>
    </row>
    <row r="137">
      <c r="A137" s="345"/>
      <c r="C137" s="115"/>
      <c r="D137" s="408"/>
      <c r="E137" s="408"/>
      <c r="F137" s="408"/>
      <c r="G137" s="408"/>
      <c r="H137" s="408"/>
      <c r="I137" s="115"/>
      <c r="J137" s="408"/>
      <c r="K137" s="409"/>
      <c r="L137" s="115"/>
      <c r="M137" s="408"/>
      <c r="N137" s="115"/>
      <c r="O137" s="409"/>
      <c r="P137" s="410"/>
      <c r="Q137" s="410"/>
      <c r="R137" s="115"/>
      <c r="S137" s="115"/>
      <c r="T137" s="115"/>
      <c r="U137" s="115"/>
      <c r="V137" s="115"/>
      <c r="W137" s="115"/>
      <c r="X137" s="115"/>
    </row>
    <row r="138">
      <c r="B138" s="67"/>
      <c r="C138" s="115"/>
      <c r="D138" s="408"/>
      <c r="E138" s="408"/>
      <c r="F138" s="408"/>
      <c r="G138" s="408"/>
      <c r="H138" s="408"/>
      <c r="I138" s="115"/>
      <c r="J138" s="408"/>
      <c r="K138" s="409"/>
      <c r="L138" s="115"/>
      <c r="M138" s="408"/>
      <c r="N138" s="115"/>
      <c r="O138" s="409"/>
      <c r="P138" s="410"/>
      <c r="Q138" s="410"/>
      <c r="R138" s="115"/>
      <c r="S138" s="115"/>
      <c r="T138" s="115"/>
      <c r="U138" s="115"/>
      <c r="V138" s="115"/>
      <c r="W138" s="115"/>
      <c r="X138" s="115"/>
    </row>
    <row r="139">
      <c r="A139" s="345"/>
      <c r="C139" s="115"/>
      <c r="D139" s="408"/>
      <c r="E139" s="408"/>
      <c r="F139" s="408"/>
      <c r="G139" s="408"/>
      <c r="H139" s="408"/>
      <c r="I139" s="177"/>
      <c r="J139" s="408"/>
      <c r="K139" s="409"/>
      <c r="L139" s="115"/>
      <c r="M139" s="408"/>
      <c r="N139" s="115"/>
      <c r="O139" s="409"/>
      <c r="P139" s="410"/>
      <c r="Q139" s="410"/>
      <c r="R139" s="115"/>
      <c r="S139" s="115"/>
      <c r="T139" s="115"/>
      <c r="U139" s="115"/>
      <c r="V139" s="115"/>
      <c r="W139" s="115"/>
      <c r="X139" s="115"/>
    </row>
    <row r="140">
      <c r="A140" s="345"/>
      <c r="C140" s="115"/>
      <c r="D140" s="408"/>
      <c r="E140" s="408"/>
      <c r="F140" s="408"/>
      <c r="G140" s="408"/>
      <c r="H140" s="408"/>
      <c r="I140" s="115"/>
      <c r="J140" s="408"/>
      <c r="K140" s="409"/>
      <c r="L140" s="115"/>
      <c r="M140" s="408"/>
      <c r="N140" s="115"/>
      <c r="O140" s="409"/>
      <c r="P140" s="410"/>
      <c r="Q140" s="410"/>
      <c r="R140" s="115"/>
      <c r="S140" s="115"/>
      <c r="T140" s="115"/>
      <c r="U140" s="115"/>
      <c r="V140" s="115"/>
      <c r="W140" s="115"/>
      <c r="X140" s="115"/>
    </row>
    <row r="141">
      <c r="A141" s="345"/>
      <c r="C141" s="115"/>
      <c r="D141" s="408"/>
      <c r="E141" s="408"/>
      <c r="F141" s="408"/>
      <c r="G141" s="408"/>
      <c r="H141" s="408"/>
      <c r="I141" s="115"/>
      <c r="J141" s="408"/>
      <c r="K141" s="409"/>
      <c r="L141" s="115"/>
      <c r="M141" s="408"/>
      <c r="N141" s="115"/>
      <c r="O141" s="409"/>
      <c r="P141" s="410"/>
      <c r="Q141" s="410"/>
      <c r="R141" s="115"/>
      <c r="S141" s="115"/>
      <c r="T141" s="115"/>
      <c r="U141" s="115"/>
      <c r="V141" s="115"/>
      <c r="W141" s="115"/>
      <c r="X141" s="115"/>
    </row>
    <row r="142">
      <c r="A142" s="345"/>
      <c r="C142" s="115"/>
      <c r="D142" s="408"/>
      <c r="E142" s="408"/>
      <c r="F142" s="408"/>
      <c r="G142" s="408"/>
      <c r="H142" s="408"/>
      <c r="I142" s="115"/>
      <c r="J142" s="408"/>
      <c r="K142" s="409"/>
      <c r="L142" s="115"/>
      <c r="M142" s="408"/>
      <c r="N142" s="115"/>
      <c r="O142" s="409"/>
      <c r="P142" s="410"/>
      <c r="Q142" s="410"/>
      <c r="R142" s="115"/>
      <c r="S142" s="115"/>
      <c r="T142" s="115"/>
      <c r="U142" s="115"/>
      <c r="V142" s="115"/>
      <c r="W142" s="115"/>
      <c r="X142" s="115"/>
    </row>
    <row r="143">
      <c r="A143" s="345"/>
      <c r="C143" s="115"/>
      <c r="D143" s="408"/>
      <c r="E143" s="408"/>
      <c r="F143" s="408"/>
      <c r="G143" s="408"/>
      <c r="H143" s="408"/>
      <c r="I143" s="115"/>
      <c r="J143" s="408"/>
      <c r="K143" s="409"/>
      <c r="L143" s="115"/>
      <c r="M143" s="408"/>
      <c r="N143" s="115"/>
      <c r="O143" s="409"/>
      <c r="P143" s="410"/>
      <c r="Q143" s="410"/>
      <c r="R143" s="115"/>
      <c r="S143" s="115"/>
      <c r="T143" s="115"/>
      <c r="U143" s="115"/>
      <c r="V143" s="115"/>
      <c r="W143" s="115"/>
      <c r="X143" s="115"/>
    </row>
    <row r="144">
      <c r="A144" s="345"/>
      <c r="C144" s="115"/>
      <c r="D144" s="408"/>
      <c r="E144" s="408"/>
      <c r="F144" s="408"/>
      <c r="G144" s="408"/>
      <c r="H144" s="408"/>
      <c r="I144" s="115"/>
      <c r="J144" s="408"/>
      <c r="K144" s="409"/>
      <c r="L144" s="115"/>
      <c r="M144" s="408"/>
      <c r="N144" s="115"/>
      <c r="O144" s="409"/>
      <c r="P144" s="410"/>
      <c r="Q144" s="410"/>
      <c r="R144" s="115"/>
      <c r="S144" s="115"/>
      <c r="T144" s="115"/>
      <c r="U144" s="115"/>
      <c r="V144" s="115"/>
      <c r="W144" s="115"/>
      <c r="X144" s="115"/>
    </row>
    <row r="145">
      <c r="A145" s="345"/>
      <c r="C145" s="115"/>
      <c r="D145" s="408"/>
      <c r="E145" s="408"/>
      <c r="F145" s="408"/>
      <c r="G145" s="408"/>
      <c r="H145" s="408"/>
      <c r="I145" s="115"/>
      <c r="J145" s="408"/>
      <c r="K145" s="409"/>
      <c r="L145" s="115"/>
      <c r="M145" s="408"/>
      <c r="N145" s="115"/>
      <c r="O145" s="409"/>
      <c r="P145" s="410"/>
      <c r="Q145" s="410"/>
      <c r="R145" s="115"/>
      <c r="S145" s="115"/>
      <c r="T145" s="115"/>
      <c r="U145" s="115"/>
      <c r="V145" s="115"/>
      <c r="W145" s="115"/>
      <c r="X145" s="115"/>
    </row>
    <row r="146">
      <c r="A146" s="345"/>
      <c r="C146" s="115"/>
      <c r="D146" s="408"/>
      <c r="E146" s="408"/>
      <c r="F146" s="408"/>
      <c r="G146" s="408"/>
      <c r="H146" s="408"/>
      <c r="I146" s="115"/>
      <c r="J146" s="408"/>
      <c r="K146" s="409"/>
      <c r="L146" s="115"/>
      <c r="M146" s="408"/>
      <c r="N146" s="115"/>
      <c r="O146" s="409"/>
      <c r="P146" s="410"/>
      <c r="Q146" s="410"/>
      <c r="R146" s="115"/>
      <c r="S146" s="115"/>
      <c r="T146" s="115"/>
      <c r="U146" s="115"/>
      <c r="V146" s="115"/>
      <c r="W146" s="115"/>
      <c r="X146" s="115"/>
    </row>
    <row r="147">
      <c r="A147" s="345"/>
      <c r="C147" s="115"/>
      <c r="D147" s="408"/>
      <c r="E147" s="408"/>
      <c r="F147" s="408"/>
      <c r="G147" s="408"/>
      <c r="H147" s="408"/>
      <c r="I147" s="115"/>
      <c r="J147" s="408"/>
      <c r="K147" s="409"/>
      <c r="L147" s="115"/>
      <c r="M147" s="408"/>
      <c r="N147" s="115"/>
      <c r="O147" s="409"/>
      <c r="P147" s="410"/>
      <c r="Q147" s="410"/>
      <c r="R147" s="115"/>
      <c r="S147" s="115"/>
      <c r="T147" s="115"/>
      <c r="U147" s="115"/>
      <c r="V147" s="115"/>
      <c r="W147" s="115"/>
      <c r="X147" s="115"/>
    </row>
    <row r="148">
      <c r="A148" s="345"/>
      <c r="C148" s="115"/>
      <c r="D148" s="408"/>
      <c r="E148" s="408"/>
      <c r="F148" s="408"/>
      <c r="G148" s="408"/>
      <c r="H148" s="408"/>
      <c r="I148" s="115"/>
      <c r="J148" s="408"/>
      <c r="K148" s="409"/>
      <c r="L148" s="115"/>
      <c r="M148" s="408"/>
      <c r="N148" s="115"/>
      <c r="O148" s="409"/>
      <c r="P148" s="410"/>
      <c r="Q148" s="410"/>
      <c r="R148" s="115"/>
      <c r="S148" s="115"/>
      <c r="T148" s="115"/>
      <c r="U148" s="115"/>
      <c r="V148" s="115"/>
      <c r="W148" s="115"/>
      <c r="X148" s="115"/>
    </row>
    <row r="149">
      <c r="A149" s="345"/>
      <c r="C149" s="115"/>
      <c r="D149" s="408"/>
      <c r="E149" s="408"/>
      <c r="F149" s="408"/>
      <c r="G149" s="408"/>
      <c r="H149" s="408"/>
      <c r="I149" s="115"/>
      <c r="J149" s="408"/>
      <c r="K149" s="409"/>
      <c r="L149" s="115"/>
      <c r="M149" s="408"/>
      <c r="N149" s="115"/>
      <c r="O149" s="409"/>
      <c r="P149" s="410"/>
      <c r="Q149" s="410"/>
      <c r="R149" s="115"/>
      <c r="S149" s="115"/>
      <c r="T149" s="115"/>
      <c r="U149" s="115"/>
      <c r="V149" s="115"/>
      <c r="W149" s="115"/>
      <c r="X149" s="115"/>
    </row>
    <row r="150">
      <c r="A150" s="345"/>
      <c r="C150" s="115"/>
      <c r="D150" s="408"/>
      <c r="E150" s="408"/>
      <c r="F150" s="408"/>
      <c r="G150" s="408"/>
      <c r="H150" s="408"/>
      <c r="I150" s="115"/>
      <c r="J150" s="408"/>
      <c r="K150" s="409"/>
      <c r="L150" s="115"/>
      <c r="M150" s="408"/>
      <c r="N150" s="115"/>
      <c r="O150" s="409"/>
      <c r="P150" s="410"/>
      <c r="Q150" s="410"/>
      <c r="R150" s="115"/>
      <c r="S150" s="115"/>
      <c r="T150" s="115"/>
      <c r="U150" s="115"/>
      <c r="V150" s="115"/>
      <c r="W150" s="115"/>
      <c r="X150" s="115"/>
    </row>
    <row r="151">
      <c r="A151" s="345"/>
      <c r="C151" s="115"/>
      <c r="D151" s="408"/>
      <c r="E151" s="408"/>
      <c r="F151" s="408"/>
      <c r="G151" s="408"/>
      <c r="H151" s="408"/>
      <c r="I151" s="115"/>
      <c r="J151" s="408"/>
      <c r="K151" s="409"/>
      <c r="L151" s="115"/>
      <c r="M151" s="408"/>
      <c r="N151" s="115"/>
      <c r="O151" s="409"/>
      <c r="P151" s="410"/>
      <c r="Q151" s="410"/>
      <c r="R151" s="115"/>
      <c r="S151" s="115"/>
      <c r="T151" s="115"/>
      <c r="U151" s="115"/>
      <c r="V151" s="115"/>
      <c r="W151" s="115"/>
      <c r="X151" s="115"/>
    </row>
    <row r="152">
      <c r="A152" s="345"/>
      <c r="C152" s="115"/>
      <c r="D152" s="408"/>
      <c r="E152" s="408"/>
      <c r="F152" s="408"/>
      <c r="G152" s="408"/>
      <c r="H152" s="408"/>
      <c r="I152" s="115"/>
      <c r="J152" s="408"/>
      <c r="K152" s="409"/>
      <c r="L152" s="115"/>
      <c r="M152" s="408"/>
      <c r="N152" s="115"/>
      <c r="O152" s="409"/>
      <c r="P152" s="410"/>
      <c r="Q152" s="410"/>
      <c r="R152" s="115"/>
      <c r="S152" s="115"/>
      <c r="T152" s="115"/>
      <c r="U152" s="115"/>
      <c r="V152" s="115"/>
      <c r="W152" s="115"/>
      <c r="X152" s="115"/>
    </row>
    <row r="153">
      <c r="A153" s="345"/>
      <c r="C153" s="115"/>
      <c r="D153" s="408"/>
      <c r="E153" s="408"/>
      <c r="F153" s="408"/>
      <c r="G153" s="408"/>
      <c r="H153" s="408"/>
      <c r="I153" s="115"/>
      <c r="J153" s="408"/>
      <c r="K153" s="409"/>
      <c r="L153" s="115"/>
      <c r="M153" s="408"/>
      <c r="N153" s="115"/>
      <c r="O153" s="409"/>
      <c r="P153" s="410"/>
      <c r="Q153" s="410"/>
      <c r="R153" s="115"/>
      <c r="S153" s="115"/>
      <c r="T153" s="115"/>
      <c r="U153" s="115"/>
      <c r="V153" s="115"/>
      <c r="W153" s="115"/>
      <c r="X153" s="115"/>
    </row>
    <row r="154">
      <c r="A154" s="345"/>
      <c r="C154" s="115"/>
      <c r="D154" s="408"/>
      <c r="E154" s="408"/>
      <c r="F154" s="408"/>
      <c r="G154" s="408"/>
      <c r="H154" s="408"/>
      <c r="I154" s="115"/>
      <c r="J154" s="408"/>
      <c r="K154" s="409"/>
      <c r="L154" s="115"/>
      <c r="M154" s="408"/>
      <c r="N154" s="115"/>
      <c r="O154" s="409"/>
      <c r="P154" s="410"/>
      <c r="Q154" s="410"/>
      <c r="R154" s="115"/>
      <c r="S154" s="115"/>
      <c r="T154" s="115"/>
      <c r="U154" s="115"/>
      <c r="V154" s="115"/>
      <c r="W154" s="115"/>
      <c r="X154" s="115"/>
    </row>
    <row r="155">
      <c r="A155" s="345"/>
      <c r="C155" s="115"/>
      <c r="D155" s="408"/>
      <c r="E155" s="408"/>
      <c r="F155" s="408"/>
      <c r="G155" s="408"/>
      <c r="H155" s="408"/>
      <c r="I155" s="115"/>
      <c r="J155" s="408"/>
      <c r="K155" s="409"/>
      <c r="L155" s="115"/>
      <c r="M155" s="408"/>
      <c r="N155" s="115"/>
      <c r="O155" s="409"/>
      <c r="P155" s="410"/>
      <c r="Q155" s="410"/>
      <c r="R155" s="115"/>
      <c r="S155" s="115"/>
      <c r="T155" s="115"/>
      <c r="U155" s="115"/>
      <c r="V155" s="115"/>
      <c r="W155" s="115"/>
      <c r="X155" s="115"/>
    </row>
    <row r="156">
      <c r="A156" s="345"/>
      <c r="C156" s="115"/>
      <c r="D156" s="408"/>
      <c r="E156" s="408"/>
      <c r="F156" s="408"/>
      <c r="G156" s="408"/>
      <c r="H156" s="408"/>
      <c r="I156" s="115"/>
      <c r="J156" s="408"/>
      <c r="K156" s="409"/>
      <c r="L156" s="115"/>
      <c r="M156" s="408"/>
      <c r="N156" s="115"/>
      <c r="O156" s="409"/>
      <c r="P156" s="410"/>
      <c r="Q156" s="410"/>
      <c r="R156" s="115"/>
      <c r="S156" s="115"/>
      <c r="T156" s="115"/>
      <c r="U156" s="115"/>
      <c r="V156" s="115"/>
      <c r="W156" s="115"/>
      <c r="X156" s="115"/>
    </row>
    <row r="157">
      <c r="A157" s="345"/>
      <c r="C157" s="115"/>
      <c r="D157" s="408"/>
      <c r="E157" s="408"/>
      <c r="F157" s="408"/>
      <c r="G157" s="408"/>
      <c r="H157" s="408"/>
      <c r="I157" s="115"/>
      <c r="J157" s="408"/>
      <c r="K157" s="409"/>
      <c r="L157" s="115"/>
      <c r="M157" s="408"/>
      <c r="N157" s="115"/>
      <c r="O157" s="409"/>
      <c r="P157" s="410"/>
      <c r="Q157" s="410"/>
      <c r="R157" s="115"/>
      <c r="S157" s="115"/>
      <c r="T157" s="115"/>
      <c r="U157" s="115"/>
      <c r="V157" s="115"/>
      <c r="W157" s="115"/>
      <c r="X157" s="115"/>
    </row>
    <row r="158">
      <c r="A158" s="345"/>
      <c r="C158" s="115"/>
      <c r="D158" s="408"/>
      <c r="E158" s="408"/>
      <c r="F158" s="408"/>
      <c r="G158" s="408"/>
      <c r="H158" s="408"/>
      <c r="I158" s="115"/>
      <c r="J158" s="408"/>
      <c r="K158" s="409"/>
      <c r="L158" s="115"/>
      <c r="M158" s="408"/>
      <c r="N158" s="115"/>
      <c r="O158" s="409"/>
      <c r="P158" s="410"/>
      <c r="Q158" s="410"/>
      <c r="R158" s="115"/>
      <c r="S158" s="115"/>
      <c r="T158" s="115"/>
      <c r="U158" s="115"/>
      <c r="V158" s="115"/>
      <c r="W158" s="115"/>
      <c r="X158" s="115"/>
    </row>
    <row r="159">
      <c r="A159" s="345"/>
      <c r="C159" s="115"/>
      <c r="D159" s="408"/>
      <c r="E159" s="408"/>
      <c r="F159" s="408"/>
      <c r="G159" s="408"/>
      <c r="H159" s="408"/>
      <c r="I159" s="115"/>
      <c r="J159" s="408"/>
      <c r="K159" s="409"/>
      <c r="L159" s="115"/>
      <c r="M159" s="408"/>
      <c r="N159" s="115"/>
      <c r="O159" s="409"/>
      <c r="P159" s="410"/>
      <c r="Q159" s="410"/>
      <c r="R159" s="115"/>
      <c r="S159" s="115"/>
      <c r="T159" s="115"/>
      <c r="U159" s="115"/>
      <c r="V159" s="115"/>
      <c r="W159" s="115"/>
      <c r="X159" s="115"/>
    </row>
    <row r="160">
      <c r="A160" s="345"/>
      <c r="C160" s="115"/>
      <c r="D160" s="408"/>
      <c r="E160" s="408"/>
      <c r="F160" s="408"/>
      <c r="G160" s="408"/>
      <c r="H160" s="408"/>
      <c r="I160" s="115"/>
      <c r="J160" s="408"/>
      <c r="K160" s="409"/>
      <c r="L160" s="115"/>
      <c r="M160" s="408"/>
      <c r="N160" s="115"/>
      <c r="O160" s="409"/>
      <c r="P160" s="410"/>
      <c r="Q160" s="410"/>
      <c r="R160" s="115"/>
      <c r="S160" s="115"/>
      <c r="T160" s="115"/>
      <c r="U160" s="115"/>
      <c r="V160" s="115"/>
      <c r="W160" s="115"/>
      <c r="X160" s="115"/>
    </row>
    <row r="161">
      <c r="A161" s="345"/>
      <c r="C161" s="115"/>
      <c r="D161" s="408"/>
      <c r="E161" s="408"/>
      <c r="F161" s="408"/>
      <c r="G161" s="408"/>
      <c r="H161" s="408"/>
      <c r="I161" s="115"/>
      <c r="J161" s="408"/>
      <c r="K161" s="409"/>
      <c r="L161" s="115"/>
      <c r="M161" s="408"/>
      <c r="N161" s="115"/>
      <c r="O161" s="409"/>
      <c r="P161" s="410"/>
      <c r="Q161" s="410"/>
      <c r="R161" s="115"/>
      <c r="S161" s="115"/>
      <c r="T161" s="115"/>
      <c r="U161" s="115"/>
      <c r="V161" s="115"/>
      <c r="W161" s="115"/>
      <c r="X161" s="115"/>
    </row>
    <row r="162">
      <c r="A162" s="345"/>
      <c r="C162" s="115"/>
      <c r="D162" s="408"/>
      <c r="E162" s="408"/>
      <c r="F162" s="408"/>
      <c r="G162" s="408"/>
      <c r="H162" s="408"/>
      <c r="I162" s="115"/>
      <c r="J162" s="408"/>
      <c r="K162" s="409"/>
      <c r="L162" s="115"/>
      <c r="M162" s="408"/>
      <c r="N162" s="115"/>
      <c r="O162" s="409"/>
      <c r="P162" s="410"/>
      <c r="Q162" s="410"/>
      <c r="R162" s="115"/>
      <c r="S162" s="115"/>
      <c r="T162" s="115"/>
      <c r="U162" s="115"/>
      <c r="V162" s="115"/>
      <c r="W162" s="115"/>
      <c r="X162" s="115"/>
    </row>
    <row r="163">
      <c r="A163" s="345"/>
      <c r="C163" s="115"/>
      <c r="D163" s="408"/>
      <c r="E163" s="408"/>
      <c r="F163" s="408"/>
      <c r="G163" s="408"/>
      <c r="H163" s="408"/>
      <c r="I163" s="115"/>
      <c r="J163" s="408"/>
      <c r="K163" s="409"/>
      <c r="L163" s="115"/>
      <c r="M163" s="408"/>
      <c r="N163" s="115"/>
      <c r="O163" s="409"/>
      <c r="P163" s="410"/>
      <c r="Q163" s="410"/>
      <c r="R163" s="115"/>
      <c r="S163" s="115"/>
      <c r="T163" s="115"/>
      <c r="U163" s="115"/>
      <c r="V163" s="115"/>
      <c r="W163" s="115"/>
      <c r="X163" s="115"/>
    </row>
    <row r="164">
      <c r="A164" s="345"/>
      <c r="C164" s="115"/>
      <c r="D164" s="408"/>
      <c r="E164" s="408"/>
      <c r="F164" s="408"/>
      <c r="G164" s="408"/>
      <c r="H164" s="408"/>
      <c r="I164" s="115"/>
      <c r="J164" s="408"/>
      <c r="K164" s="409"/>
      <c r="L164" s="115"/>
      <c r="M164" s="408"/>
      <c r="N164" s="115"/>
      <c r="O164" s="409"/>
      <c r="P164" s="410"/>
      <c r="Q164" s="410"/>
      <c r="R164" s="115"/>
      <c r="S164" s="115"/>
      <c r="T164" s="115"/>
      <c r="U164" s="115"/>
      <c r="V164" s="115"/>
      <c r="W164" s="115"/>
      <c r="X164" s="115"/>
    </row>
    <row r="165">
      <c r="A165" s="345"/>
      <c r="C165" s="115"/>
      <c r="D165" s="408"/>
      <c r="E165" s="408"/>
      <c r="F165" s="408"/>
      <c r="G165" s="408"/>
      <c r="H165" s="408"/>
      <c r="I165" s="115"/>
      <c r="J165" s="408"/>
      <c r="K165" s="409"/>
      <c r="L165" s="115"/>
      <c r="M165" s="408"/>
      <c r="N165" s="115"/>
      <c r="O165" s="409"/>
      <c r="P165" s="410"/>
      <c r="Q165" s="410"/>
      <c r="R165" s="115"/>
      <c r="S165" s="115"/>
      <c r="T165" s="115"/>
      <c r="U165" s="115"/>
      <c r="V165" s="115"/>
      <c r="W165" s="115"/>
      <c r="X165" s="115"/>
    </row>
    <row r="166">
      <c r="A166" s="345"/>
      <c r="C166" s="115"/>
      <c r="D166" s="408"/>
      <c r="E166" s="408"/>
      <c r="F166" s="408"/>
      <c r="G166" s="408"/>
      <c r="H166" s="408"/>
      <c r="I166" s="115"/>
      <c r="J166" s="408"/>
      <c r="K166" s="409"/>
      <c r="L166" s="115"/>
      <c r="M166" s="408"/>
      <c r="N166" s="115"/>
      <c r="O166" s="409"/>
      <c r="P166" s="410"/>
      <c r="Q166" s="410"/>
      <c r="R166" s="115"/>
      <c r="S166" s="115"/>
      <c r="T166" s="115"/>
      <c r="U166" s="115"/>
      <c r="V166" s="115"/>
      <c r="W166" s="115"/>
      <c r="X166" s="115"/>
    </row>
    <row r="167">
      <c r="A167" s="345"/>
      <c r="C167" s="115"/>
      <c r="D167" s="408"/>
      <c r="E167" s="408"/>
      <c r="F167" s="408"/>
      <c r="G167" s="408"/>
      <c r="H167" s="408"/>
      <c r="I167" s="115"/>
      <c r="J167" s="408"/>
      <c r="K167" s="409"/>
      <c r="L167" s="115"/>
      <c r="M167" s="408"/>
      <c r="N167" s="115"/>
      <c r="O167" s="409"/>
      <c r="P167" s="410"/>
      <c r="Q167" s="410"/>
      <c r="R167" s="115"/>
      <c r="S167" s="115"/>
      <c r="T167" s="115"/>
      <c r="U167" s="115"/>
      <c r="V167" s="115"/>
      <c r="W167" s="115"/>
      <c r="X167" s="115"/>
    </row>
    <row r="168">
      <c r="A168" s="345"/>
      <c r="C168" s="115"/>
      <c r="D168" s="408"/>
      <c r="E168" s="408"/>
      <c r="F168" s="408"/>
      <c r="G168" s="408"/>
      <c r="H168" s="408"/>
      <c r="I168" s="115"/>
      <c r="J168" s="408"/>
      <c r="K168" s="409"/>
      <c r="L168" s="115"/>
      <c r="M168" s="408"/>
      <c r="N168" s="115"/>
      <c r="O168" s="409"/>
      <c r="P168" s="410"/>
      <c r="Q168" s="410"/>
      <c r="R168" s="115"/>
      <c r="S168" s="115"/>
      <c r="T168" s="115"/>
      <c r="U168" s="115"/>
      <c r="V168" s="115"/>
      <c r="W168" s="115"/>
      <c r="X168" s="115"/>
    </row>
    <row r="169">
      <c r="A169" s="345"/>
      <c r="C169" s="115"/>
      <c r="D169" s="408"/>
      <c r="E169" s="408"/>
      <c r="F169" s="408"/>
      <c r="G169" s="408"/>
      <c r="H169" s="408"/>
      <c r="I169" s="115"/>
      <c r="J169" s="408"/>
      <c r="K169" s="409"/>
      <c r="L169" s="115"/>
      <c r="M169" s="408"/>
      <c r="N169" s="115"/>
      <c r="O169" s="409"/>
      <c r="P169" s="410"/>
      <c r="Q169" s="410"/>
      <c r="R169" s="115"/>
      <c r="S169" s="115"/>
      <c r="T169" s="115"/>
      <c r="U169" s="115"/>
      <c r="V169" s="115"/>
      <c r="W169" s="115"/>
      <c r="X169" s="115"/>
    </row>
    <row r="170">
      <c r="A170" s="345"/>
      <c r="C170" s="115"/>
      <c r="D170" s="408"/>
      <c r="E170" s="408"/>
      <c r="F170" s="408"/>
      <c r="G170" s="408"/>
      <c r="H170" s="408"/>
      <c r="I170" s="115"/>
      <c r="J170" s="408"/>
      <c r="K170" s="409"/>
      <c r="L170" s="115"/>
      <c r="M170" s="408"/>
      <c r="N170" s="115"/>
      <c r="O170" s="409"/>
      <c r="P170" s="410"/>
      <c r="Q170" s="410"/>
      <c r="R170" s="115"/>
      <c r="S170" s="115"/>
      <c r="T170" s="115"/>
      <c r="U170" s="115"/>
      <c r="V170" s="115"/>
      <c r="W170" s="115"/>
      <c r="X170" s="115"/>
    </row>
    <row r="171">
      <c r="A171" s="345"/>
      <c r="C171" s="115"/>
      <c r="D171" s="408"/>
      <c r="E171" s="408"/>
      <c r="F171" s="408"/>
      <c r="G171" s="408"/>
      <c r="H171" s="408"/>
      <c r="I171" s="115"/>
      <c r="J171" s="408"/>
      <c r="K171" s="409"/>
      <c r="L171" s="115"/>
      <c r="M171" s="408"/>
      <c r="N171" s="115"/>
      <c r="O171" s="409"/>
      <c r="P171" s="410"/>
      <c r="Q171" s="410"/>
      <c r="R171" s="115"/>
      <c r="S171" s="115"/>
      <c r="T171" s="115"/>
      <c r="U171" s="115"/>
      <c r="V171" s="115"/>
      <c r="W171" s="115"/>
      <c r="X171" s="115"/>
    </row>
    <row r="172">
      <c r="A172" s="345"/>
      <c r="C172" s="115"/>
      <c r="D172" s="408"/>
      <c r="E172" s="408"/>
      <c r="F172" s="408"/>
      <c r="G172" s="408"/>
      <c r="H172" s="408"/>
      <c r="I172" s="115"/>
      <c r="J172" s="408"/>
      <c r="K172" s="409"/>
      <c r="L172" s="115"/>
      <c r="M172" s="408"/>
      <c r="N172" s="115"/>
      <c r="O172" s="409"/>
      <c r="P172" s="410"/>
      <c r="Q172" s="410"/>
      <c r="R172" s="115"/>
      <c r="S172" s="115"/>
      <c r="T172" s="115"/>
      <c r="U172" s="115"/>
      <c r="V172" s="115"/>
      <c r="W172" s="115"/>
      <c r="X172" s="115"/>
    </row>
    <row r="173">
      <c r="A173" s="345"/>
      <c r="C173" s="115"/>
      <c r="D173" s="408"/>
      <c r="E173" s="408"/>
      <c r="F173" s="408"/>
      <c r="G173" s="408"/>
      <c r="H173" s="408"/>
      <c r="I173" s="115"/>
      <c r="J173" s="408"/>
      <c r="K173" s="409"/>
      <c r="L173" s="115"/>
      <c r="M173" s="408"/>
      <c r="N173" s="115"/>
      <c r="O173" s="409"/>
      <c r="P173" s="410"/>
      <c r="Q173" s="410"/>
      <c r="R173" s="115"/>
      <c r="S173" s="115"/>
      <c r="T173" s="115"/>
      <c r="U173" s="115"/>
      <c r="V173" s="115"/>
      <c r="W173" s="115"/>
      <c r="X173" s="115"/>
    </row>
    <row r="174">
      <c r="A174" s="345"/>
      <c r="C174" s="115"/>
      <c r="D174" s="408"/>
      <c r="E174" s="408"/>
      <c r="F174" s="408"/>
      <c r="G174" s="408"/>
      <c r="H174" s="408"/>
      <c r="I174" s="115"/>
      <c r="J174" s="408"/>
      <c r="K174" s="409"/>
      <c r="L174" s="115"/>
      <c r="M174" s="408"/>
      <c r="N174" s="115"/>
      <c r="O174" s="409"/>
      <c r="P174" s="410"/>
      <c r="Q174" s="410"/>
      <c r="R174" s="115"/>
      <c r="S174" s="115"/>
      <c r="T174" s="115"/>
      <c r="U174" s="115"/>
      <c r="V174" s="115"/>
      <c r="W174" s="115"/>
      <c r="X174" s="115"/>
    </row>
    <row r="175">
      <c r="A175" s="345"/>
      <c r="C175" s="115"/>
      <c r="D175" s="408"/>
      <c r="E175" s="408"/>
      <c r="F175" s="408"/>
      <c r="G175" s="408"/>
      <c r="H175" s="408"/>
      <c r="I175" s="115"/>
      <c r="J175" s="408"/>
      <c r="K175" s="409"/>
      <c r="L175" s="115"/>
      <c r="M175" s="408"/>
      <c r="N175" s="115"/>
      <c r="O175" s="409"/>
      <c r="P175" s="410"/>
      <c r="Q175" s="410"/>
      <c r="R175" s="115"/>
      <c r="S175" s="115"/>
      <c r="T175" s="115"/>
      <c r="U175" s="115"/>
      <c r="V175" s="115"/>
      <c r="W175" s="115"/>
      <c r="X175" s="115"/>
    </row>
    <row r="176">
      <c r="A176" s="345"/>
      <c r="C176" s="115"/>
      <c r="D176" s="408"/>
      <c r="E176" s="408"/>
      <c r="F176" s="408"/>
      <c r="G176" s="408"/>
      <c r="H176" s="408"/>
      <c r="I176" s="115"/>
      <c r="J176" s="408"/>
      <c r="K176" s="409"/>
      <c r="L176" s="115"/>
      <c r="M176" s="408"/>
      <c r="N176" s="115"/>
      <c r="O176" s="409"/>
      <c r="P176" s="410"/>
      <c r="Q176" s="410"/>
      <c r="R176" s="115"/>
      <c r="S176" s="115"/>
      <c r="T176" s="115"/>
      <c r="U176" s="115"/>
      <c r="V176" s="115"/>
      <c r="W176" s="115"/>
      <c r="X176" s="115"/>
    </row>
    <row r="177">
      <c r="A177" s="345"/>
      <c r="C177" s="115"/>
      <c r="D177" s="408"/>
      <c r="E177" s="408"/>
      <c r="F177" s="408"/>
      <c r="G177" s="408"/>
      <c r="H177" s="408"/>
      <c r="I177" s="115"/>
      <c r="J177" s="408"/>
      <c r="K177" s="409"/>
      <c r="L177" s="115"/>
      <c r="M177" s="408"/>
      <c r="N177" s="115"/>
      <c r="O177" s="409"/>
      <c r="P177" s="410"/>
      <c r="Q177" s="410"/>
      <c r="R177" s="115"/>
      <c r="S177" s="115"/>
      <c r="T177" s="115"/>
      <c r="U177" s="115"/>
      <c r="V177" s="115"/>
      <c r="W177" s="115"/>
      <c r="X177" s="115"/>
    </row>
    <row r="178">
      <c r="A178" s="345"/>
      <c r="C178" s="115"/>
      <c r="D178" s="408"/>
      <c r="E178" s="408"/>
      <c r="F178" s="408"/>
      <c r="G178" s="408"/>
      <c r="H178" s="408"/>
      <c r="I178" s="115"/>
      <c r="J178" s="408"/>
      <c r="K178" s="409"/>
      <c r="L178" s="115"/>
      <c r="M178" s="408"/>
      <c r="N178" s="115"/>
      <c r="O178" s="409"/>
      <c r="P178" s="410"/>
      <c r="Q178" s="410"/>
      <c r="R178" s="115"/>
      <c r="S178" s="115"/>
      <c r="T178" s="115"/>
      <c r="U178" s="115"/>
      <c r="V178" s="115"/>
      <c r="W178" s="115"/>
      <c r="X178" s="115"/>
    </row>
    <row r="179">
      <c r="A179" s="345"/>
      <c r="C179" s="115"/>
      <c r="D179" s="408"/>
      <c r="E179" s="408"/>
      <c r="F179" s="408"/>
      <c r="G179" s="408"/>
      <c r="H179" s="408"/>
      <c r="I179" s="115"/>
      <c r="J179" s="408"/>
      <c r="K179" s="409"/>
      <c r="L179" s="115"/>
      <c r="M179" s="408"/>
      <c r="N179" s="115"/>
      <c r="O179" s="409"/>
      <c r="P179" s="410"/>
      <c r="Q179" s="410"/>
      <c r="R179" s="115"/>
      <c r="S179" s="115"/>
      <c r="T179" s="115"/>
      <c r="U179" s="115"/>
      <c r="V179" s="115"/>
      <c r="W179" s="115"/>
      <c r="X179" s="115"/>
    </row>
    <row r="180">
      <c r="A180" s="345"/>
      <c r="C180" s="115"/>
      <c r="D180" s="408"/>
      <c r="E180" s="408"/>
      <c r="F180" s="408"/>
      <c r="G180" s="408"/>
      <c r="H180" s="408"/>
      <c r="I180" s="115"/>
      <c r="J180" s="408"/>
      <c r="K180" s="409"/>
      <c r="L180" s="115"/>
      <c r="M180" s="408"/>
      <c r="N180" s="115"/>
      <c r="O180" s="409"/>
      <c r="P180" s="410"/>
      <c r="Q180" s="410"/>
      <c r="R180" s="115"/>
      <c r="S180" s="115"/>
      <c r="T180" s="115"/>
      <c r="U180" s="115"/>
      <c r="V180" s="115"/>
      <c r="W180" s="115"/>
      <c r="X180" s="115"/>
    </row>
    <row r="181">
      <c r="A181" s="345"/>
      <c r="C181" s="115"/>
      <c r="D181" s="408"/>
      <c r="E181" s="408"/>
      <c r="F181" s="408"/>
      <c r="G181" s="408"/>
      <c r="H181" s="408"/>
      <c r="I181" s="115"/>
      <c r="J181" s="408"/>
      <c r="K181" s="409"/>
      <c r="L181" s="115"/>
      <c r="M181" s="408"/>
      <c r="N181" s="115"/>
      <c r="O181" s="409"/>
      <c r="P181" s="410"/>
      <c r="Q181" s="410"/>
      <c r="R181" s="115"/>
      <c r="S181" s="115"/>
      <c r="T181" s="115"/>
      <c r="U181" s="115"/>
      <c r="V181" s="115"/>
      <c r="W181" s="115"/>
      <c r="X181" s="115"/>
    </row>
    <row r="182">
      <c r="A182" s="345"/>
      <c r="C182" s="115"/>
      <c r="D182" s="408"/>
      <c r="E182" s="408"/>
      <c r="F182" s="408"/>
      <c r="G182" s="408"/>
      <c r="H182" s="408"/>
      <c r="I182" s="115"/>
      <c r="J182" s="408"/>
      <c r="K182" s="409"/>
      <c r="L182" s="115"/>
      <c r="M182" s="408"/>
      <c r="N182" s="115"/>
      <c r="O182" s="409"/>
      <c r="P182" s="410"/>
      <c r="Q182" s="410"/>
      <c r="R182" s="115"/>
      <c r="S182" s="115"/>
      <c r="T182" s="115"/>
      <c r="U182" s="115"/>
      <c r="V182" s="115"/>
      <c r="W182" s="115"/>
      <c r="X182" s="115"/>
    </row>
    <row r="183">
      <c r="A183" s="345"/>
      <c r="C183" s="115"/>
      <c r="D183" s="408"/>
      <c r="E183" s="408"/>
      <c r="F183" s="408"/>
      <c r="G183" s="408"/>
      <c r="H183" s="408"/>
      <c r="I183" s="115"/>
      <c r="J183" s="408"/>
      <c r="K183" s="409"/>
      <c r="L183" s="115"/>
      <c r="M183" s="408"/>
      <c r="N183" s="115"/>
      <c r="O183" s="409"/>
      <c r="P183" s="410"/>
      <c r="Q183" s="410"/>
      <c r="R183" s="115"/>
      <c r="S183" s="115"/>
      <c r="T183" s="115"/>
      <c r="U183" s="115"/>
      <c r="V183" s="115"/>
      <c r="W183" s="115"/>
      <c r="X183" s="115"/>
    </row>
    <row r="184">
      <c r="A184" s="345"/>
      <c r="C184" s="115"/>
      <c r="D184" s="408"/>
      <c r="E184" s="408"/>
      <c r="F184" s="408"/>
      <c r="G184" s="408"/>
      <c r="H184" s="408"/>
      <c r="I184" s="115"/>
      <c r="J184" s="408"/>
      <c r="K184" s="409"/>
      <c r="L184" s="115"/>
      <c r="M184" s="408"/>
      <c r="N184" s="115"/>
      <c r="O184" s="409"/>
      <c r="P184" s="410"/>
      <c r="Q184" s="410"/>
      <c r="R184" s="115"/>
      <c r="S184" s="115"/>
      <c r="T184" s="115"/>
      <c r="U184" s="115"/>
      <c r="V184" s="115"/>
      <c r="W184" s="115"/>
      <c r="X184" s="115"/>
    </row>
    <row r="185">
      <c r="A185" s="345"/>
      <c r="C185" s="115"/>
      <c r="D185" s="408"/>
      <c r="E185" s="408"/>
      <c r="F185" s="408"/>
      <c r="G185" s="408"/>
      <c r="H185" s="408"/>
      <c r="I185" s="115"/>
      <c r="J185" s="408"/>
      <c r="K185" s="409"/>
      <c r="L185" s="115"/>
      <c r="M185" s="408"/>
      <c r="N185" s="115"/>
      <c r="O185" s="409"/>
      <c r="P185" s="410"/>
      <c r="Q185" s="410"/>
      <c r="R185" s="115"/>
      <c r="S185" s="115"/>
      <c r="T185" s="115"/>
      <c r="U185" s="115"/>
      <c r="V185" s="115"/>
      <c r="W185" s="115"/>
      <c r="X185" s="115"/>
    </row>
    <row r="186">
      <c r="A186" s="345"/>
      <c r="C186" s="115"/>
      <c r="D186" s="408"/>
      <c r="E186" s="408"/>
      <c r="F186" s="408"/>
      <c r="G186" s="408"/>
      <c r="H186" s="408"/>
      <c r="I186" s="115"/>
      <c r="J186" s="408"/>
      <c r="K186" s="409"/>
      <c r="L186" s="115"/>
      <c r="M186" s="408"/>
      <c r="N186" s="115"/>
      <c r="O186" s="409"/>
      <c r="P186" s="410"/>
      <c r="Q186" s="410"/>
      <c r="R186" s="115"/>
      <c r="S186" s="115"/>
      <c r="T186" s="115"/>
      <c r="U186" s="115"/>
      <c r="V186" s="115"/>
      <c r="W186" s="115"/>
      <c r="X186" s="115"/>
    </row>
    <row r="187">
      <c r="A187" s="345"/>
      <c r="C187" s="115"/>
      <c r="D187" s="408"/>
      <c r="E187" s="408"/>
      <c r="F187" s="408"/>
      <c r="G187" s="408"/>
      <c r="H187" s="408"/>
      <c r="I187" s="115"/>
      <c r="J187" s="408"/>
      <c r="K187" s="409"/>
      <c r="L187" s="115"/>
      <c r="M187" s="408"/>
      <c r="N187" s="115"/>
      <c r="O187" s="409"/>
      <c r="P187" s="410"/>
      <c r="Q187" s="410"/>
      <c r="R187" s="115"/>
      <c r="S187" s="115"/>
      <c r="T187" s="115"/>
      <c r="U187" s="115"/>
      <c r="V187" s="115"/>
      <c r="W187" s="115"/>
      <c r="X187" s="115"/>
    </row>
    <row r="188">
      <c r="A188" s="345"/>
      <c r="C188" s="115"/>
      <c r="D188" s="408"/>
      <c r="E188" s="408"/>
      <c r="F188" s="408"/>
      <c r="G188" s="408"/>
      <c r="H188" s="408"/>
      <c r="I188" s="115"/>
      <c r="J188" s="408"/>
      <c r="K188" s="409"/>
      <c r="L188" s="115"/>
      <c r="M188" s="408"/>
      <c r="N188" s="115"/>
      <c r="O188" s="409"/>
      <c r="P188" s="410"/>
      <c r="Q188" s="410"/>
      <c r="R188" s="115"/>
      <c r="S188" s="115"/>
      <c r="T188" s="115"/>
      <c r="U188" s="115"/>
      <c r="V188" s="115"/>
      <c r="W188" s="115"/>
      <c r="X188" s="115"/>
    </row>
    <row r="189">
      <c r="A189" s="345"/>
      <c r="C189" s="115"/>
      <c r="D189" s="408"/>
      <c r="E189" s="408"/>
      <c r="F189" s="408"/>
      <c r="G189" s="408"/>
      <c r="H189" s="408"/>
      <c r="I189" s="115"/>
      <c r="J189" s="408"/>
      <c r="K189" s="409"/>
      <c r="L189" s="115"/>
      <c r="M189" s="408"/>
      <c r="N189" s="115"/>
      <c r="O189" s="409"/>
      <c r="P189" s="410"/>
      <c r="Q189" s="410"/>
      <c r="R189" s="115"/>
      <c r="S189" s="115"/>
      <c r="T189" s="115"/>
      <c r="U189" s="115"/>
      <c r="V189" s="115"/>
      <c r="W189" s="115"/>
      <c r="X189" s="115"/>
    </row>
    <row r="190">
      <c r="A190" s="345"/>
      <c r="C190" s="115"/>
      <c r="D190" s="408"/>
      <c r="E190" s="408"/>
      <c r="F190" s="408"/>
      <c r="G190" s="408"/>
      <c r="H190" s="408"/>
      <c r="I190" s="115"/>
      <c r="J190" s="408"/>
      <c r="K190" s="409"/>
      <c r="L190" s="115"/>
      <c r="M190" s="408"/>
      <c r="N190" s="115"/>
      <c r="O190" s="409"/>
      <c r="P190" s="410"/>
      <c r="Q190" s="410"/>
      <c r="R190" s="115"/>
      <c r="S190" s="115"/>
      <c r="T190" s="115"/>
      <c r="U190" s="115"/>
      <c r="V190" s="115"/>
      <c r="W190" s="115"/>
      <c r="X190" s="115"/>
    </row>
    <row r="191">
      <c r="A191" s="345"/>
      <c r="C191" s="115"/>
      <c r="D191" s="408"/>
      <c r="E191" s="408"/>
      <c r="F191" s="408"/>
      <c r="G191" s="408"/>
      <c r="H191" s="408"/>
      <c r="I191" s="115"/>
      <c r="J191" s="408"/>
      <c r="K191" s="409"/>
      <c r="L191" s="115"/>
      <c r="M191" s="408"/>
      <c r="N191" s="115"/>
      <c r="O191" s="409"/>
      <c r="P191" s="410"/>
      <c r="Q191" s="410"/>
      <c r="R191" s="115"/>
      <c r="S191" s="115"/>
      <c r="T191" s="115"/>
      <c r="U191" s="115"/>
      <c r="V191" s="115"/>
      <c r="W191" s="115"/>
      <c r="X191" s="115"/>
    </row>
    <row r="192">
      <c r="A192" s="345"/>
      <c r="C192" s="115"/>
      <c r="D192" s="408"/>
      <c r="E192" s="408"/>
      <c r="F192" s="408"/>
      <c r="G192" s="408"/>
      <c r="H192" s="408"/>
      <c r="I192" s="115"/>
      <c r="J192" s="408"/>
      <c r="K192" s="409"/>
      <c r="L192" s="115"/>
      <c r="M192" s="408"/>
      <c r="N192" s="115"/>
      <c r="O192" s="409"/>
      <c r="P192" s="410"/>
      <c r="Q192" s="410"/>
      <c r="R192" s="115"/>
      <c r="S192" s="115"/>
      <c r="T192" s="115"/>
      <c r="U192" s="115"/>
      <c r="V192" s="115"/>
      <c r="W192" s="115"/>
      <c r="X192" s="115"/>
    </row>
    <row r="193">
      <c r="A193" s="345"/>
      <c r="C193" s="115"/>
      <c r="D193" s="408"/>
      <c r="E193" s="408"/>
      <c r="F193" s="408"/>
      <c r="G193" s="408"/>
      <c r="H193" s="408"/>
      <c r="I193" s="115"/>
      <c r="J193" s="408"/>
      <c r="K193" s="409"/>
      <c r="L193" s="115"/>
      <c r="M193" s="408"/>
      <c r="N193" s="115"/>
      <c r="O193" s="409"/>
      <c r="P193" s="410"/>
      <c r="Q193" s="410"/>
      <c r="R193" s="115"/>
      <c r="S193" s="115"/>
      <c r="T193" s="115"/>
      <c r="U193" s="115"/>
      <c r="V193" s="115"/>
      <c r="W193" s="115"/>
      <c r="X193" s="115"/>
    </row>
    <row r="194">
      <c r="A194" s="345"/>
      <c r="C194" s="115"/>
      <c r="D194" s="408"/>
      <c r="E194" s="408"/>
      <c r="F194" s="408"/>
      <c r="G194" s="408"/>
      <c r="H194" s="408"/>
      <c r="I194" s="115"/>
      <c r="J194" s="408"/>
      <c r="K194" s="409"/>
      <c r="L194" s="115"/>
      <c r="M194" s="408"/>
      <c r="N194" s="115"/>
      <c r="O194" s="409"/>
      <c r="P194" s="410"/>
      <c r="Q194" s="410"/>
      <c r="R194" s="115"/>
      <c r="S194" s="115"/>
      <c r="T194" s="115"/>
      <c r="U194" s="115"/>
      <c r="V194" s="115"/>
      <c r="W194" s="115"/>
      <c r="X194" s="115"/>
    </row>
    <row r="195">
      <c r="A195" s="345"/>
      <c r="C195" s="115"/>
      <c r="D195" s="408"/>
      <c r="E195" s="408"/>
      <c r="F195" s="408"/>
      <c r="G195" s="408"/>
      <c r="H195" s="408"/>
      <c r="I195" s="115"/>
      <c r="J195" s="408"/>
      <c r="K195" s="409"/>
      <c r="L195" s="115"/>
      <c r="M195" s="408"/>
      <c r="N195" s="115"/>
      <c r="O195" s="409"/>
      <c r="P195" s="410"/>
      <c r="Q195" s="410"/>
      <c r="R195" s="115"/>
      <c r="S195" s="115"/>
      <c r="T195" s="115"/>
      <c r="U195" s="115"/>
      <c r="V195" s="115"/>
      <c r="W195" s="115"/>
      <c r="X195" s="115"/>
    </row>
    <row r="196">
      <c r="A196" s="345"/>
      <c r="C196" s="115"/>
      <c r="D196" s="408"/>
      <c r="E196" s="408"/>
      <c r="F196" s="408"/>
      <c r="G196" s="408"/>
      <c r="H196" s="408"/>
      <c r="I196" s="115"/>
      <c r="J196" s="408"/>
      <c r="K196" s="409"/>
      <c r="L196" s="115"/>
      <c r="M196" s="408"/>
      <c r="N196" s="115"/>
      <c r="O196" s="409"/>
      <c r="P196" s="410"/>
      <c r="Q196" s="410"/>
      <c r="R196" s="115"/>
      <c r="S196" s="115"/>
      <c r="T196" s="115"/>
      <c r="U196" s="115"/>
      <c r="V196" s="115"/>
      <c r="W196" s="115"/>
      <c r="X196" s="115"/>
    </row>
    <row r="197">
      <c r="A197" s="345"/>
      <c r="C197" s="115"/>
      <c r="D197" s="408"/>
      <c r="E197" s="408"/>
      <c r="F197" s="408"/>
      <c r="G197" s="408"/>
      <c r="H197" s="408"/>
      <c r="I197" s="115"/>
      <c r="J197" s="408"/>
      <c r="K197" s="409"/>
      <c r="L197" s="115"/>
      <c r="M197" s="408"/>
      <c r="N197" s="115"/>
      <c r="O197" s="409"/>
      <c r="P197" s="410"/>
      <c r="Q197" s="410"/>
      <c r="R197" s="115"/>
      <c r="S197" s="115"/>
      <c r="T197" s="115"/>
      <c r="U197" s="115"/>
      <c r="V197" s="115"/>
      <c r="W197" s="115"/>
      <c r="X197" s="115"/>
    </row>
    <row r="198">
      <c r="A198" s="345"/>
      <c r="C198" s="115"/>
      <c r="D198" s="408"/>
      <c r="E198" s="408"/>
      <c r="F198" s="408"/>
      <c r="G198" s="408"/>
      <c r="H198" s="408"/>
      <c r="I198" s="115"/>
      <c r="J198" s="408"/>
      <c r="K198" s="409"/>
      <c r="L198" s="115"/>
      <c r="M198" s="408"/>
      <c r="N198" s="115"/>
      <c r="O198" s="409"/>
      <c r="P198" s="410"/>
      <c r="Q198" s="410"/>
      <c r="R198" s="115"/>
      <c r="S198" s="115"/>
      <c r="T198" s="115"/>
      <c r="U198" s="115"/>
      <c r="V198" s="115"/>
      <c r="W198" s="115"/>
      <c r="X198" s="115"/>
    </row>
    <row r="199">
      <c r="A199" s="345"/>
      <c r="C199" s="115"/>
      <c r="D199" s="408"/>
      <c r="E199" s="408"/>
      <c r="F199" s="408"/>
      <c r="G199" s="408"/>
      <c r="H199" s="408"/>
      <c r="I199" s="115"/>
      <c r="J199" s="408"/>
      <c r="K199" s="409"/>
      <c r="L199" s="115"/>
      <c r="M199" s="408"/>
      <c r="N199" s="115"/>
      <c r="O199" s="409"/>
      <c r="P199" s="410"/>
      <c r="Q199" s="410"/>
      <c r="R199" s="115"/>
      <c r="S199" s="115"/>
      <c r="T199" s="115"/>
      <c r="U199" s="115"/>
      <c r="V199" s="115"/>
      <c r="W199" s="115"/>
      <c r="X199" s="115"/>
    </row>
    <row r="200">
      <c r="A200" s="345"/>
      <c r="C200" s="115"/>
      <c r="D200" s="408"/>
      <c r="E200" s="408"/>
      <c r="F200" s="408"/>
      <c r="G200" s="408"/>
      <c r="H200" s="408"/>
      <c r="I200" s="115"/>
      <c r="J200" s="408"/>
      <c r="K200" s="409"/>
      <c r="L200" s="115"/>
      <c r="M200" s="408"/>
      <c r="N200" s="115"/>
      <c r="O200" s="409"/>
      <c r="P200" s="410"/>
      <c r="Q200" s="410"/>
      <c r="R200" s="115"/>
      <c r="S200" s="115"/>
      <c r="T200" s="115"/>
      <c r="U200" s="115"/>
      <c r="V200" s="115"/>
      <c r="W200" s="115"/>
      <c r="X200" s="115"/>
    </row>
    <row r="201">
      <c r="A201" s="345"/>
      <c r="C201" s="115"/>
      <c r="D201" s="408"/>
      <c r="E201" s="408"/>
      <c r="F201" s="408"/>
      <c r="G201" s="408"/>
      <c r="H201" s="408"/>
      <c r="I201" s="115"/>
      <c r="J201" s="408"/>
      <c r="K201" s="409"/>
      <c r="L201" s="115"/>
      <c r="M201" s="408"/>
      <c r="N201" s="115"/>
      <c r="O201" s="409"/>
      <c r="P201" s="410"/>
      <c r="Q201" s="410"/>
      <c r="R201" s="115"/>
      <c r="S201" s="115"/>
      <c r="T201" s="115"/>
      <c r="U201" s="115"/>
      <c r="V201" s="115"/>
      <c r="W201" s="115"/>
      <c r="X201" s="115"/>
    </row>
    <row r="202">
      <c r="A202" s="345"/>
      <c r="C202" s="115"/>
      <c r="D202" s="408"/>
      <c r="E202" s="408"/>
      <c r="F202" s="408"/>
      <c r="G202" s="408"/>
      <c r="H202" s="408"/>
      <c r="I202" s="115"/>
      <c r="J202" s="408"/>
      <c r="K202" s="409"/>
      <c r="L202" s="115"/>
      <c r="M202" s="408"/>
      <c r="N202" s="115"/>
      <c r="O202" s="409"/>
      <c r="P202" s="410"/>
      <c r="Q202" s="410"/>
      <c r="R202" s="115"/>
      <c r="S202" s="115"/>
      <c r="T202" s="115"/>
      <c r="U202" s="115"/>
      <c r="V202" s="115"/>
      <c r="W202" s="115"/>
      <c r="X202" s="115"/>
    </row>
    <row r="203">
      <c r="A203" s="345"/>
      <c r="C203" s="115"/>
      <c r="D203" s="408"/>
      <c r="E203" s="408"/>
      <c r="F203" s="408"/>
      <c r="G203" s="408"/>
      <c r="H203" s="408"/>
      <c r="I203" s="115"/>
      <c r="J203" s="408"/>
      <c r="K203" s="409"/>
      <c r="L203" s="115"/>
      <c r="M203" s="408"/>
      <c r="N203" s="115"/>
      <c r="O203" s="409"/>
      <c r="P203" s="410"/>
      <c r="Q203" s="410"/>
      <c r="R203" s="115"/>
      <c r="S203" s="115"/>
      <c r="T203" s="115"/>
      <c r="U203" s="115"/>
      <c r="V203" s="115"/>
      <c r="W203" s="115"/>
      <c r="X203" s="115"/>
    </row>
    <row r="204">
      <c r="A204" s="345"/>
      <c r="C204" s="115"/>
      <c r="D204" s="408"/>
      <c r="E204" s="408"/>
      <c r="F204" s="408"/>
      <c r="G204" s="408"/>
      <c r="H204" s="408"/>
      <c r="I204" s="115"/>
      <c r="J204" s="408"/>
      <c r="K204" s="409"/>
      <c r="L204" s="115"/>
      <c r="M204" s="408"/>
      <c r="N204" s="115"/>
      <c r="O204" s="409"/>
      <c r="P204" s="410"/>
      <c r="Q204" s="410"/>
      <c r="R204" s="115"/>
      <c r="S204" s="115"/>
      <c r="T204" s="115"/>
      <c r="U204" s="115"/>
      <c r="V204" s="115"/>
      <c r="W204" s="115"/>
      <c r="X204" s="115"/>
    </row>
    <row r="205">
      <c r="A205" s="345"/>
      <c r="C205" s="115"/>
      <c r="D205" s="408"/>
      <c r="E205" s="408"/>
      <c r="F205" s="408"/>
      <c r="G205" s="408"/>
      <c r="H205" s="408"/>
      <c r="I205" s="115"/>
      <c r="J205" s="408"/>
      <c r="K205" s="409"/>
      <c r="L205" s="115"/>
      <c r="M205" s="408"/>
      <c r="N205" s="115"/>
      <c r="O205" s="409"/>
      <c r="P205" s="410"/>
      <c r="Q205" s="410"/>
      <c r="R205" s="115"/>
      <c r="S205" s="115"/>
      <c r="T205" s="115"/>
      <c r="U205" s="115"/>
      <c r="V205" s="115"/>
      <c r="W205" s="115"/>
      <c r="X205" s="115"/>
    </row>
    <row r="206">
      <c r="A206" s="345"/>
      <c r="C206" s="115"/>
      <c r="D206" s="408"/>
      <c r="E206" s="408"/>
      <c r="F206" s="408"/>
      <c r="G206" s="408"/>
      <c r="H206" s="408"/>
      <c r="I206" s="115"/>
      <c r="J206" s="408"/>
      <c r="K206" s="409"/>
      <c r="L206" s="115"/>
      <c r="M206" s="408"/>
      <c r="N206" s="115"/>
      <c r="O206" s="409"/>
      <c r="P206" s="410"/>
      <c r="Q206" s="410"/>
      <c r="R206" s="115"/>
      <c r="S206" s="115"/>
      <c r="T206" s="115"/>
      <c r="U206" s="115"/>
      <c r="V206" s="115"/>
      <c r="W206" s="115"/>
      <c r="X206" s="115"/>
    </row>
    <row r="207">
      <c r="A207" s="345"/>
      <c r="C207" s="115"/>
      <c r="D207" s="408"/>
      <c r="E207" s="408"/>
      <c r="F207" s="408"/>
      <c r="G207" s="408"/>
      <c r="H207" s="408"/>
      <c r="I207" s="115"/>
      <c r="J207" s="408"/>
      <c r="K207" s="409"/>
      <c r="L207" s="115"/>
      <c r="M207" s="408"/>
      <c r="N207" s="115"/>
      <c r="O207" s="409"/>
      <c r="P207" s="410"/>
      <c r="Q207" s="410"/>
      <c r="R207" s="115"/>
      <c r="S207" s="115"/>
      <c r="T207" s="115"/>
      <c r="U207" s="115"/>
      <c r="V207" s="115"/>
      <c r="W207" s="115"/>
      <c r="X207" s="115"/>
    </row>
    <row r="208">
      <c r="A208" s="345"/>
      <c r="C208" s="115"/>
      <c r="D208" s="408"/>
      <c r="E208" s="408"/>
      <c r="F208" s="408"/>
      <c r="G208" s="408"/>
      <c r="H208" s="408"/>
      <c r="I208" s="115"/>
      <c r="J208" s="408"/>
      <c r="K208" s="409"/>
      <c r="L208" s="115"/>
      <c r="M208" s="408"/>
      <c r="N208" s="115"/>
      <c r="O208" s="409"/>
      <c r="P208" s="410"/>
      <c r="Q208" s="410"/>
      <c r="R208" s="115"/>
      <c r="S208" s="115"/>
      <c r="T208" s="115"/>
      <c r="U208" s="115"/>
      <c r="V208" s="115"/>
      <c r="W208" s="115"/>
      <c r="X208" s="115"/>
    </row>
    <row r="209">
      <c r="A209" s="345"/>
      <c r="C209" s="115"/>
      <c r="D209" s="408"/>
      <c r="E209" s="408"/>
      <c r="F209" s="408"/>
      <c r="G209" s="408"/>
      <c r="H209" s="408"/>
      <c r="I209" s="115"/>
      <c r="J209" s="408"/>
      <c r="K209" s="409"/>
      <c r="L209" s="115"/>
      <c r="M209" s="408"/>
      <c r="N209" s="115"/>
      <c r="O209" s="409"/>
      <c r="P209" s="410"/>
      <c r="Q209" s="410"/>
      <c r="R209" s="115"/>
      <c r="S209" s="115"/>
      <c r="T209" s="115"/>
      <c r="U209" s="115"/>
      <c r="V209" s="115"/>
      <c r="W209" s="115"/>
      <c r="X209" s="115"/>
    </row>
    <row r="210">
      <c r="A210" s="345"/>
      <c r="C210" s="115"/>
      <c r="D210" s="408"/>
      <c r="E210" s="408"/>
      <c r="F210" s="408"/>
      <c r="G210" s="408"/>
      <c r="H210" s="408"/>
      <c r="I210" s="115"/>
      <c r="J210" s="408"/>
      <c r="K210" s="409"/>
      <c r="L210" s="115"/>
      <c r="M210" s="408"/>
      <c r="N210" s="115"/>
      <c r="O210" s="409"/>
      <c r="P210" s="410"/>
      <c r="Q210" s="410"/>
      <c r="R210" s="115"/>
      <c r="S210" s="115"/>
      <c r="T210" s="115"/>
      <c r="U210" s="115"/>
      <c r="V210" s="115"/>
      <c r="W210" s="115"/>
      <c r="X210" s="115"/>
    </row>
    <row r="211">
      <c r="A211" s="345"/>
      <c r="C211" s="115"/>
      <c r="D211" s="408"/>
      <c r="E211" s="408"/>
      <c r="F211" s="408"/>
      <c r="G211" s="408"/>
      <c r="H211" s="408"/>
      <c r="I211" s="115"/>
      <c r="J211" s="408"/>
      <c r="K211" s="409"/>
      <c r="L211" s="115"/>
      <c r="M211" s="408"/>
      <c r="N211" s="115"/>
      <c r="O211" s="409"/>
      <c r="P211" s="410"/>
      <c r="Q211" s="410"/>
      <c r="R211" s="115"/>
      <c r="S211" s="115"/>
      <c r="T211" s="115"/>
      <c r="U211" s="115"/>
      <c r="V211" s="115"/>
      <c r="W211" s="115"/>
      <c r="X211" s="115"/>
    </row>
    <row r="212">
      <c r="A212" s="345"/>
      <c r="C212" s="115"/>
      <c r="D212" s="408"/>
      <c r="E212" s="408"/>
      <c r="F212" s="408"/>
      <c r="G212" s="408"/>
      <c r="H212" s="408"/>
      <c r="I212" s="115"/>
      <c r="J212" s="408"/>
      <c r="K212" s="409"/>
      <c r="L212" s="115"/>
      <c r="M212" s="408"/>
      <c r="N212" s="115"/>
      <c r="O212" s="409"/>
      <c r="P212" s="410"/>
      <c r="Q212" s="410"/>
      <c r="R212" s="115"/>
      <c r="S212" s="115"/>
      <c r="T212" s="115"/>
      <c r="U212" s="115"/>
      <c r="V212" s="115"/>
      <c r="W212" s="115"/>
      <c r="X212" s="115"/>
    </row>
    <row r="213">
      <c r="A213" s="345"/>
      <c r="C213" s="115"/>
      <c r="D213" s="408"/>
      <c r="E213" s="408"/>
      <c r="F213" s="408"/>
      <c r="G213" s="408"/>
      <c r="H213" s="408"/>
      <c r="I213" s="115"/>
      <c r="J213" s="408"/>
      <c r="K213" s="409"/>
      <c r="L213" s="115"/>
      <c r="M213" s="408"/>
      <c r="N213" s="115"/>
      <c r="O213" s="409"/>
      <c r="P213" s="410"/>
      <c r="Q213" s="410"/>
      <c r="R213" s="115"/>
      <c r="S213" s="115"/>
      <c r="T213" s="115"/>
      <c r="U213" s="115"/>
      <c r="V213" s="115"/>
      <c r="W213" s="115"/>
      <c r="X213" s="115"/>
    </row>
    <row r="214">
      <c r="A214" s="345"/>
      <c r="C214" s="115"/>
      <c r="D214" s="408"/>
      <c r="E214" s="408"/>
      <c r="F214" s="408"/>
      <c r="G214" s="408"/>
      <c r="H214" s="408"/>
      <c r="I214" s="115"/>
      <c r="J214" s="408"/>
      <c r="K214" s="409"/>
      <c r="L214" s="115"/>
      <c r="M214" s="408"/>
      <c r="N214" s="115"/>
      <c r="O214" s="409"/>
      <c r="P214" s="410"/>
      <c r="Q214" s="410"/>
      <c r="R214" s="115"/>
      <c r="S214" s="115"/>
      <c r="T214" s="115"/>
      <c r="U214" s="115"/>
      <c r="V214" s="115"/>
      <c r="W214" s="115"/>
      <c r="X214" s="115"/>
    </row>
    <row r="215">
      <c r="A215" s="345"/>
      <c r="C215" s="115"/>
      <c r="D215" s="408"/>
      <c r="E215" s="408"/>
      <c r="F215" s="408"/>
      <c r="G215" s="408"/>
      <c r="H215" s="408"/>
      <c r="I215" s="115"/>
      <c r="J215" s="408"/>
      <c r="K215" s="409"/>
      <c r="L215" s="115"/>
      <c r="M215" s="408"/>
      <c r="N215" s="115"/>
      <c r="O215" s="409"/>
      <c r="P215" s="410"/>
      <c r="Q215" s="410"/>
      <c r="R215" s="115"/>
      <c r="S215" s="115"/>
      <c r="T215" s="115"/>
      <c r="U215" s="115"/>
      <c r="V215" s="115"/>
      <c r="W215" s="115"/>
      <c r="X215" s="115"/>
    </row>
    <row r="216">
      <c r="A216" s="345"/>
      <c r="C216" s="115"/>
      <c r="D216" s="408"/>
      <c r="E216" s="408"/>
      <c r="F216" s="408"/>
      <c r="G216" s="408"/>
      <c r="H216" s="408"/>
      <c r="I216" s="115"/>
      <c r="J216" s="408"/>
      <c r="K216" s="409"/>
      <c r="L216" s="115"/>
      <c r="M216" s="408"/>
      <c r="N216" s="115"/>
      <c r="O216" s="409"/>
      <c r="P216" s="410"/>
      <c r="Q216" s="410"/>
      <c r="R216" s="115"/>
      <c r="S216" s="115"/>
      <c r="T216" s="115"/>
      <c r="U216" s="115"/>
      <c r="V216" s="115"/>
      <c r="W216" s="115"/>
      <c r="X216" s="115"/>
    </row>
    <row r="217">
      <c r="A217" s="345"/>
      <c r="C217" s="115"/>
      <c r="D217" s="408"/>
      <c r="E217" s="408"/>
      <c r="F217" s="408"/>
      <c r="G217" s="408"/>
      <c r="H217" s="408"/>
      <c r="I217" s="115"/>
      <c r="J217" s="408"/>
      <c r="K217" s="409"/>
      <c r="L217" s="115"/>
      <c r="M217" s="408"/>
      <c r="N217" s="115"/>
      <c r="O217" s="409"/>
      <c r="P217" s="410"/>
      <c r="Q217" s="410"/>
      <c r="R217" s="115"/>
      <c r="S217" s="115"/>
      <c r="T217" s="115"/>
      <c r="U217" s="115"/>
      <c r="V217" s="115"/>
      <c r="W217" s="115"/>
      <c r="X217" s="115"/>
    </row>
    <row r="218">
      <c r="A218" s="345"/>
      <c r="C218" s="115"/>
      <c r="D218" s="408"/>
      <c r="E218" s="408"/>
      <c r="F218" s="408"/>
      <c r="G218" s="408"/>
      <c r="H218" s="408"/>
      <c r="I218" s="115"/>
      <c r="J218" s="408"/>
      <c r="K218" s="409"/>
      <c r="L218" s="115"/>
      <c r="M218" s="408"/>
      <c r="N218" s="115"/>
      <c r="O218" s="409"/>
      <c r="P218" s="410"/>
      <c r="Q218" s="410"/>
      <c r="R218" s="115"/>
      <c r="S218" s="115"/>
      <c r="T218" s="115"/>
      <c r="U218" s="115"/>
      <c r="V218" s="115"/>
      <c r="W218" s="115"/>
      <c r="X218" s="115"/>
    </row>
    <row r="219">
      <c r="A219" s="345"/>
      <c r="C219" s="115"/>
      <c r="D219" s="408"/>
      <c r="E219" s="408"/>
      <c r="F219" s="408"/>
      <c r="G219" s="408"/>
      <c r="H219" s="408"/>
      <c r="I219" s="115"/>
      <c r="J219" s="408"/>
      <c r="K219" s="409"/>
      <c r="L219" s="115"/>
      <c r="M219" s="408"/>
      <c r="N219" s="115"/>
      <c r="O219" s="409"/>
      <c r="P219" s="410"/>
      <c r="Q219" s="410"/>
      <c r="R219" s="115"/>
      <c r="S219" s="115"/>
      <c r="T219" s="115"/>
      <c r="U219" s="115"/>
      <c r="V219" s="115"/>
      <c r="W219" s="115"/>
      <c r="X219" s="115"/>
    </row>
    <row r="220">
      <c r="A220" s="345"/>
      <c r="C220" s="115"/>
      <c r="D220" s="408"/>
      <c r="E220" s="408"/>
      <c r="F220" s="408"/>
      <c r="G220" s="408"/>
      <c r="H220" s="408"/>
      <c r="I220" s="115"/>
      <c r="J220" s="408"/>
      <c r="K220" s="409"/>
      <c r="L220" s="115"/>
      <c r="M220" s="408"/>
      <c r="N220" s="115"/>
      <c r="O220" s="409"/>
      <c r="P220" s="410"/>
      <c r="Q220" s="410"/>
      <c r="R220" s="115"/>
      <c r="S220" s="115"/>
      <c r="T220" s="115"/>
      <c r="U220" s="115"/>
      <c r="V220" s="115"/>
      <c r="W220" s="115"/>
      <c r="X220" s="115"/>
    </row>
    <row r="221">
      <c r="A221" s="345"/>
      <c r="C221" s="115"/>
      <c r="D221" s="408"/>
      <c r="E221" s="408"/>
      <c r="F221" s="408"/>
      <c r="G221" s="408"/>
      <c r="H221" s="408"/>
      <c r="I221" s="115"/>
      <c r="J221" s="408"/>
      <c r="K221" s="409"/>
      <c r="L221" s="115"/>
      <c r="M221" s="408"/>
      <c r="N221" s="115"/>
      <c r="O221" s="409"/>
      <c r="P221" s="410"/>
      <c r="Q221" s="410"/>
      <c r="R221" s="115"/>
      <c r="S221" s="115"/>
      <c r="T221" s="115"/>
      <c r="U221" s="115"/>
      <c r="V221" s="115"/>
      <c r="W221" s="115"/>
      <c r="X221" s="115"/>
    </row>
    <row r="222">
      <c r="A222" s="345"/>
      <c r="C222" s="115"/>
      <c r="D222" s="408"/>
      <c r="E222" s="408"/>
      <c r="F222" s="408"/>
      <c r="G222" s="408"/>
      <c r="H222" s="408"/>
      <c r="I222" s="115"/>
      <c r="J222" s="408"/>
      <c r="K222" s="409"/>
      <c r="L222" s="115"/>
      <c r="M222" s="408"/>
      <c r="N222" s="115"/>
      <c r="O222" s="409"/>
      <c r="P222" s="410"/>
      <c r="Q222" s="410"/>
      <c r="R222" s="115"/>
      <c r="S222" s="115"/>
      <c r="T222" s="115"/>
      <c r="U222" s="115"/>
      <c r="V222" s="115"/>
      <c r="W222" s="115"/>
      <c r="X222" s="115"/>
    </row>
    <row r="223">
      <c r="A223" s="345"/>
      <c r="C223" s="115"/>
      <c r="D223" s="408"/>
      <c r="E223" s="408"/>
      <c r="F223" s="408"/>
      <c r="G223" s="408"/>
      <c r="H223" s="408"/>
      <c r="I223" s="115"/>
      <c r="J223" s="408"/>
      <c r="K223" s="409"/>
      <c r="L223" s="115"/>
      <c r="M223" s="408"/>
      <c r="N223" s="115"/>
      <c r="O223" s="409"/>
      <c r="P223" s="410"/>
      <c r="Q223" s="410"/>
      <c r="R223" s="115"/>
      <c r="S223" s="115"/>
      <c r="T223" s="115"/>
      <c r="U223" s="115"/>
      <c r="V223" s="115"/>
      <c r="W223" s="115"/>
      <c r="X223" s="115"/>
    </row>
    <row r="224">
      <c r="A224" s="345"/>
      <c r="C224" s="115"/>
      <c r="D224" s="408"/>
      <c r="E224" s="408"/>
      <c r="F224" s="408"/>
      <c r="G224" s="408"/>
      <c r="H224" s="408"/>
      <c r="I224" s="115"/>
      <c r="J224" s="408"/>
      <c r="K224" s="409"/>
      <c r="L224" s="115"/>
      <c r="M224" s="408"/>
      <c r="N224" s="115"/>
      <c r="O224" s="409"/>
      <c r="P224" s="410"/>
      <c r="Q224" s="410"/>
      <c r="R224" s="115"/>
      <c r="S224" s="115"/>
      <c r="T224" s="115"/>
      <c r="U224" s="115"/>
      <c r="V224" s="115"/>
      <c r="W224" s="115"/>
      <c r="X224" s="115"/>
    </row>
    <row r="225">
      <c r="A225" s="345"/>
      <c r="C225" s="115"/>
      <c r="D225" s="408"/>
      <c r="E225" s="408"/>
      <c r="F225" s="408"/>
      <c r="G225" s="408"/>
      <c r="H225" s="408"/>
      <c r="I225" s="115"/>
      <c r="J225" s="408"/>
      <c r="K225" s="409"/>
      <c r="L225" s="115"/>
      <c r="M225" s="408"/>
      <c r="N225" s="115"/>
      <c r="O225" s="409"/>
      <c r="P225" s="410"/>
      <c r="Q225" s="410"/>
      <c r="R225" s="115"/>
      <c r="S225" s="115"/>
      <c r="T225" s="115"/>
      <c r="U225" s="115"/>
      <c r="V225" s="115"/>
      <c r="W225" s="115"/>
      <c r="X225" s="115"/>
    </row>
    <row r="226">
      <c r="A226" s="345"/>
      <c r="C226" s="115"/>
      <c r="D226" s="408"/>
      <c r="E226" s="408"/>
      <c r="F226" s="408"/>
      <c r="G226" s="408"/>
      <c r="H226" s="408"/>
      <c r="I226" s="115"/>
      <c r="J226" s="408"/>
      <c r="K226" s="409"/>
      <c r="L226" s="115"/>
      <c r="M226" s="408"/>
      <c r="N226" s="115"/>
      <c r="O226" s="409"/>
      <c r="P226" s="410"/>
      <c r="Q226" s="410"/>
      <c r="R226" s="115"/>
      <c r="S226" s="115"/>
      <c r="T226" s="115"/>
      <c r="U226" s="115"/>
      <c r="V226" s="115"/>
      <c r="W226" s="115"/>
      <c r="X226" s="115"/>
    </row>
    <row r="227">
      <c r="A227" s="345"/>
      <c r="C227" s="115"/>
      <c r="D227" s="408"/>
      <c r="E227" s="408"/>
      <c r="F227" s="408"/>
      <c r="G227" s="408"/>
      <c r="H227" s="408"/>
      <c r="I227" s="115"/>
      <c r="J227" s="408"/>
      <c r="K227" s="409"/>
      <c r="L227" s="115"/>
      <c r="M227" s="408"/>
      <c r="N227" s="115"/>
      <c r="O227" s="409"/>
      <c r="P227" s="410"/>
      <c r="Q227" s="410"/>
      <c r="R227" s="115"/>
      <c r="S227" s="115"/>
      <c r="T227" s="115"/>
      <c r="U227" s="115"/>
      <c r="V227" s="115"/>
      <c r="W227" s="115"/>
      <c r="X227" s="115"/>
    </row>
    <row r="228">
      <c r="A228" s="345"/>
      <c r="C228" s="115"/>
      <c r="D228" s="408"/>
      <c r="E228" s="408"/>
      <c r="F228" s="408"/>
      <c r="G228" s="408"/>
      <c r="H228" s="408"/>
      <c r="I228" s="115"/>
      <c r="J228" s="408"/>
      <c r="K228" s="409"/>
      <c r="L228" s="115"/>
      <c r="M228" s="408"/>
      <c r="N228" s="115"/>
      <c r="O228" s="409"/>
      <c r="P228" s="410"/>
      <c r="Q228" s="410"/>
      <c r="R228" s="115"/>
      <c r="S228" s="115"/>
      <c r="T228" s="115"/>
      <c r="U228" s="115"/>
      <c r="V228" s="115"/>
      <c r="W228" s="115"/>
      <c r="X228" s="115"/>
    </row>
    <row r="229">
      <c r="A229" s="345"/>
      <c r="C229" s="115"/>
      <c r="D229" s="408"/>
      <c r="E229" s="408"/>
      <c r="F229" s="408"/>
      <c r="G229" s="408"/>
      <c r="H229" s="408"/>
      <c r="I229" s="115"/>
      <c r="J229" s="408"/>
      <c r="K229" s="409"/>
      <c r="L229" s="115"/>
      <c r="M229" s="408"/>
      <c r="N229" s="115"/>
      <c r="O229" s="409"/>
      <c r="P229" s="410"/>
      <c r="Q229" s="410"/>
      <c r="R229" s="115"/>
      <c r="S229" s="115"/>
      <c r="T229" s="115"/>
      <c r="U229" s="115"/>
      <c r="V229" s="115"/>
      <c r="W229" s="115"/>
      <c r="X229" s="115"/>
    </row>
    <row r="230">
      <c r="A230" s="345"/>
      <c r="C230" s="115"/>
      <c r="D230" s="408"/>
      <c r="E230" s="408"/>
      <c r="F230" s="408"/>
      <c r="G230" s="408"/>
      <c r="H230" s="408"/>
      <c r="I230" s="115"/>
      <c r="J230" s="408"/>
      <c r="K230" s="409"/>
      <c r="L230" s="115"/>
      <c r="M230" s="408"/>
      <c r="N230" s="115"/>
      <c r="O230" s="409"/>
      <c r="P230" s="410"/>
      <c r="Q230" s="410"/>
      <c r="R230" s="115"/>
      <c r="S230" s="115"/>
      <c r="T230" s="115"/>
      <c r="U230" s="115"/>
      <c r="V230" s="115"/>
      <c r="W230" s="115"/>
      <c r="X230" s="115"/>
    </row>
    <row r="231">
      <c r="A231" s="345"/>
      <c r="C231" s="115"/>
      <c r="D231" s="408"/>
      <c r="E231" s="408"/>
      <c r="F231" s="408"/>
      <c r="G231" s="408"/>
      <c r="H231" s="408"/>
      <c r="I231" s="115"/>
      <c r="J231" s="408"/>
      <c r="K231" s="409"/>
      <c r="L231" s="115"/>
      <c r="M231" s="408"/>
      <c r="N231" s="115"/>
      <c r="O231" s="409"/>
      <c r="P231" s="410"/>
      <c r="Q231" s="410"/>
      <c r="R231" s="115"/>
      <c r="S231" s="115"/>
      <c r="T231" s="115"/>
      <c r="U231" s="115"/>
      <c r="V231" s="115"/>
      <c r="W231" s="115"/>
      <c r="X231" s="115"/>
    </row>
    <row r="232">
      <c r="A232" s="345"/>
      <c r="C232" s="115"/>
      <c r="D232" s="408"/>
      <c r="E232" s="408"/>
      <c r="F232" s="408"/>
      <c r="G232" s="408"/>
      <c r="H232" s="408"/>
      <c r="I232" s="115"/>
      <c r="J232" s="408"/>
      <c r="K232" s="409"/>
      <c r="L232" s="115"/>
      <c r="M232" s="408"/>
      <c r="N232" s="115"/>
      <c r="O232" s="409"/>
      <c r="P232" s="410"/>
      <c r="Q232" s="410"/>
      <c r="R232" s="115"/>
      <c r="S232" s="115"/>
      <c r="T232" s="115"/>
      <c r="U232" s="115"/>
      <c r="V232" s="115"/>
      <c r="W232" s="115"/>
      <c r="X232" s="115"/>
    </row>
    <row r="233">
      <c r="A233" s="345"/>
      <c r="C233" s="115"/>
      <c r="D233" s="408"/>
      <c r="E233" s="408"/>
      <c r="F233" s="408"/>
      <c r="G233" s="408"/>
      <c r="H233" s="408"/>
      <c r="I233" s="115"/>
      <c r="J233" s="408"/>
      <c r="K233" s="409"/>
      <c r="L233" s="115"/>
      <c r="M233" s="408"/>
      <c r="N233" s="115"/>
      <c r="O233" s="409"/>
      <c r="P233" s="410"/>
      <c r="Q233" s="410"/>
      <c r="R233" s="115"/>
      <c r="S233" s="115"/>
      <c r="T233" s="115"/>
      <c r="U233" s="115"/>
      <c r="V233" s="115"/>
      <c r="W233" s="115"/>
      <c r="X233" s="115"/>
    </row>
    <row r="234">
      <c r="A234" s="345"/>
      <c r="C234" s="115"/>
      <c r="D234" s="408"/>
      <c r="E234" s="408"/>
      <c r="F234" s="408"/>
      <c r="G234" s="408"/>
      <c r="H234" s="408"/>
      <c r="I234" s="115"/>
      <c r="J234" s="408"/>
      <c r="K234" s="409"/>
      <c r="L234" s="115"/>
      <c r="M234" s="408"/>
      <c r="N234" s="115"/>
      <c r="O234" s="409"/>
      <c r="P234" s="410"/>
      <c r="Q234" s="410"/>
      <c r="R234" s="115"/>
      <c r="S234" s="115"/>
      <c r="T234" s="115"/>
      <c r="U234" s="115"/>
      <c r="V234" s="115"/>
      <c r="W234" s="115"/>
      <c r="X234" s="115"/>
    </row>
    <row r="235">
      <c r="A235" s="345"/>
      <c r="C235" s="115"/>
      <c r="D235" s="408"/>
      <c r="E235" s="408"/>
      <c r="F235" s="408"/>
      <c r="G235" s="408"/>
      <c r="H235" s="408"/>
      <c r="I235" s="115"/>
      <c r="J235" s="408"/>
      <c r="K235" s="409"/>
      <c r="L235" s="115"/>
      <c r="M235" s="408"/>
      <c r="N235" s="115"/>
      <c r="O235" s="409"/>
      <c r="P235" s="410"/>
      <c r="Q235" s="410"/>
      <c r="R235" s="115"/>
      <c r="S235" s="115"/>
      <c r="T235" s="115"/>
      <c r="U235" s="115"/>
      <c r="V235" s="115"/>
      <c r="W235" s="115"/>
      <c r="X235" s="115"/>
    </row>
    <row r="236">
      <c r="A236" s="345"/>
      <c r="C236" s="115"/>
      <c r="D236" s="408"/>
      <c r="E236" s="408"/>
      <c r="F236" s="408"/>
      <c r="G236" s="408"/>
      <c r="H236" s="408"/>
      <c r="I236" s="115"/>
      <c r="J236" s="408"/>
      <c r="K236" s="409"/>
      <c r="L236" s="115"/>
      <c r="M236" s="408"/>
      <c r="N236" s="115"/>
      <c r="O236" s="409"/>
      <c r="P236" s="410"/>
      <c r="Q236" s="410"/>
      <c r="R236" s="115"/>
      <c r="S236" s="115"/>
      <c r="T236" s="115"/>
      <c r="U236" s="115"/>
      <c r="V236" s="115"/>
      <c r="W236" s="115"/>
      <c r="X236" s="115"/>
    </row>
    <row r="237">
      <c r="A237" s="345"/>
      <c r="C237" s="115"/>
      <c r="D237" s="408"/>
      <c r="E237" s="408"/>
      <c r="F237" s="408"/>
      <c r="G237" s="408"/>
      <c r="H237" s="408"/>
      <c r="I237" s="115"/>
      <c r="J237" s="408"/>
      <c r="K237" s="409"/>
      <c r="L237" s="115"/>
      <c r="M237" s="408"/>
      <c r="N237" s="115"/>
      <c r="O237" s="409"/>
      <c r="P237" s="410"/>
      <c r="Q237" s="410"/>
      <c r="R237" s="115"/>
      <c r="S237" s="115"/>
      <c r="T237" s="115"/>
      <c r="U237" s="115"/>
      <c r="V237" s="115"/>
      <c r="W237" s="115"/>
      <c r="X237" s="115"/>
    </row>
    <row r="238">
      <c r="A238" s="345"/>
      <c r="C238" s="115"/>
      <c r="D238" s="408"/>
      <c r="E238" s="408"/>
      <c r="F238" s="408"/>
      <c r="G238" s="408"/>
      <c r="H238" s="408"/>
      <c r="I238" s="115"/>
      <c r="J238" s="408"/>
      <c r="K238" s="409"/>
      <c r="L238" s="115"/>
      <c r="M238" s="408"/>
      <c r="N238" s="115"/>
      <c r="O238" s="409"/>
      <c r="P238" s="410"/>
      <c r="Q238" s="410"/>
      <c r="R238" s="115"/>
      <c r="S238" s="115"/>
      <c r="T238" s="115"/>
      <c r="U238" s="115"/>
      <c r="V238" s="115"/>
      <c r="W238" s="115"/>
      <c r="X238" s="115"/>
    </row>
    <row r="239">
      <c r="A239" s="345"/>
      <c r="C239" s="115"/>
      <c r="D239" s="408"/>
      <c r="E239" s="408"/>
      <c r="F239" s="408"/>
      <c r="G239" s="408"/>
      <c r="H239" s="408"/>
      <c r="I239" s="115"/>
      <c r="J239" s="408"/>
      <c r="K239" s="409"/>
      <c r="L239" s="115"/>
      <c r="M239" s="408"/>
      <c r="N239" s="115"/>
      <c r="O239" s="409"/>
      <c r="P239" s="410"/>
      <c r="Q239" s="410"/>
      <c r="R239" s="115"/>
      <c r="S239" s="115"/>
      <c r="T239" s="115"/>
      <c r="U239" s="115"/>
      <c r="V239" s="115"/>
      <c r="W239" s="115"/>
      <c r="X239" s="115"/>
    </row>
    <row r="240">
      <c r="A240" s="345"/>
      <c r="C240" s="115"/>
      <c r="D240" s="408"/>
      <c r="E240" s="408"/>
      <c r="F240" s="408"/>
      <c r="G240" s="408"/>
      <c r="H240" s="408"/>
      <c r="I240" s="115"/>
      <c r="J240" s="408"/>
      <c r="K240" s="409"/>
      <c r="L240" s="115"/>
      <c r="M240" s="408"/>
      <c r="N240" s="115"/>
      <c r="O240" s="409"/>
      <c r="P240" s="410"/>
      <c r="Q240" s="410"/>
      <c r="R240" s="115"/>
      <c r="S240" s="115"/>
      <c r="T240" s="115"/>
      <c r="U240" s="115"/>
      <c r="V240" s="115"/>
      <c r="W240" s="115"/>
      <c r="X240" s="115"/>
    </row>
    <row r="241">
      <c r="A241" s="345"/>
      <c r="C241" s="115"/>
      <c r="D241" s="408"/>
      <c r="E241" s="408"/>
      <c r="F241" s="408"/>
      <c r="G241" s="408"/>
      <c r="H241" s="408"/>
      <c r="I241" s="115"/>
      <c r="J241" s="408"/>
      <c r="K241" s="409"/>
      <c r="L241" s="115"/>
      <c r="M241" s="408"/>
      <c r="N241" s="115"/>
      <c r="O241" s="409"/>
      <c r="P241" s="410"/>
      <c r="Q241" s="410"/>
      <c r="R241" s="115"/>
      <c r="S241" s="115"/>
      <c r="T241" s="115"/>
      <c r="U241" s="115"/>
      <c r="V241" s="115"/>
      <c r="W241" s="115"/>
      <c r="X241" s="115"/>
    </row>
    <row r="242">
      <c r="A242" s="345"/>
      <c r="C242" s="115"/>
      <c r="D242" s="408"/>
      <c r="E242" s="408"/>
      <c r="F242" s="408"/>
      <c r="G242" s="408"/>
      <c r="H242" s="408"/>
      <c r="I242" s="115"/>
      <c r="J242" s="408"/>
      <c r="K242" s="409"/>
      <c r="L242" s="115"/>
      <c r="M242" s="408"/>
      <c r="N242" s="115"/>
      <c r="O242" s="409"/>
      <c r="P242" s="410"/>
      <c r="Q242" s="410"/>
      <c r="R242" s="115"/>
      <c r="S242" s="115"/>
      <c r="T242" s="115"/>
      <c r="U242" s="115"/>
      <c r="V242" s="115"/>
      <c r="W242" s="115"/>
      <c r="X242" s="115"/>
    </row>
    <row r="243">
      <c r="A243" s="345"/>
      <c r="C243" s="115"/>
      <c r="D243" s="408"/>
      <c r="E243" s="408"/>
      <c r="F243" s="408"/>
      <c r="G243" s="408"/>
      <c r="H243" s="408"/>
      <c r="I243" s="115"/>
      <c r="J243" s="408"/>
      <c r="K243" s="409"/>
      <c r="L243" s="115"/>
      <c r="M243" s="408"/>
      <c r="N243" s="115"/>
      <c r="O243" s="409"/>
      <c r="P243" s="410"/>
      <c r="Q243" s="410"/>
      <c r="R243" s="115"/>
      <c r="S243" s="115"/>
      <c r="T243" s="115"/>
      <c r="U243" s="115"/>
      <c r="V243" s="115"/>
      <c r="W243" s="115"/>
      <c r="X243" s="115"/>
    </row>
    <row r="244">
      <c r="A244" s="345"/>
      <c r="C244" s="115"/>
      <c r="D244" s="408"/>
      <c r="E244" s="408"/>
      <c r="F244" s="408"/>
      <c r="G244" s="408"/>
      <c r="H244" s="408"/>
      <c r="I244" s="115"/>
      <c r="J244" s="408"/>
      <c r="K244" s="409"/>
      <c r="L244" s="115"/>
      <c r="M244" s="408"/>
      <c r="N244" s="115"/>
      <c r="O244" s="409"/>
      <c r="P244" s="410"/>
      <c r="Q244" s="410"/>
      <c r="R244" s="115"/>
      <c r="S244" s="115"/>
      <c r="T244" s="115"/>
      <c r="U244" s="115"/>
      <c r="V244" s="115"/>
      <c r="W244" s="115"/>
      <c r="X244" s="115"/>
    </row>
    <row r="245">
      <c r="A245" s="345"/>
      <c r="C245" s="115"/>
      <c r="D245" s="408"/>
      <c r="E245" s="408"/>
      <c r="F245" s="408"/>
      <c r="G245" s="408"/>
      <c r="H245" s="408"/>
      <c r="I245" s="115"/>
      <c r="J245" s="408"/>
      <c r="K245" s="409"/>
      <c r="L245" s="115"/>
      <c r="M245" s="408"/>
      <c r="N245" s="115"/>
      <c r="O245" s="409"/>
      <c r="P245" s="410"/>
      <c r="Q245" s="410"/>
      <c r="R245" s="115"/>
      <c r="S245" s="115"/>
      <c r="T245" s="115"/>
      <c r="U245" s="115"/>
      <c r="V245" s="115"/>
      <c r="W245" s="115"/>
      <c r="X245" s="115"/>
    </row>
    <row r="246">
      <c r="A246" s="345"/>
      <c r="C246" s="115"/>
      <c r="D246" s="408"/>
      <c r="E246" s="408"/>
      <c r="F246" s="408"/>
      <c r="G246" s="408"/>
      <c r="H246" s="408"/>
      <c r="I246" s="115"/>
      <c r="J246" s="408"/>
      <c r="K246" s="409"/>
      <c r="L246" s="115"/>
      <c r="M246" s="408"/>
      <c r="N246" s="115"/>
      <c r="O246" s="409"/>
      <c r="P246" s="410"/>
      <c r="Q246" s="410"/>
      <c r="R246" s="115"/>
      <c r="S246" s="115"/>
      <c r="T246" s="115"/>
      <c r="U246" s="115"/>
      <c r="V246" s="115"/>
      <c r="W246" s="115"/>
      <c r="X246" s="115"/>
    </row>
    <row r="247">
      <c r="A247" s="345"/>
      <c r="C247" s="115"/>
      <c r="D247" s="408"/>
      <c r="E247" s="408"/>
      <c r="F247" s="408"/>
      <c r="G247" s="408"/>
      <c r="H247" s="408"/>
      <c r="I247" s="115"/>
      <c r="J247" s="408"/>
      <c r="K247" s="409"/>
      <c r="L247" s="115"/>
      <c r="M247" s="408"/>
      <c r="N247" s="115"/>
      <c r="O247" s="409"/>
      <c r="P247" s="410"/>
      <c r="Q247" s="410"/>
      <c r="R247" s="115"/>
      <c r="S247" s="115"/>
      <c r="T247" s="115"/>
      <c r="U247" s="115"/>
      <c r="V247" s="115"/>
      <c r="W247" s="115"/>
      <c r="X247" s="115"/>
    </row>
    <row r="248">
      <c r="A248" s="345"/>
      <c r="C248" s="115"/>
      <c r="D248" s="408"/>
      <c r="E248" s="408"/>
      <c r="F248" s="408"/>
      <c r="G248" s="408"/>
      <c r="H248" s="408"/>
      <c r="I248" s="115"/>
      <c r="J248" s="408"/>
      <c r="K248" s="409"/>
      <c r="L248" s="115"/>
      <c r="M248" s="408"/>
      <c r="N248" s="115"/>
      <c r="O248" s="409"/>
      <c r="P248" s="410"/>
      <c r="Q248" s="410"/>
      <c r="R248" s="115"/>
      <c r="S248" s="115"/>
      <c r="T248" s="115"/>
      <c r="U248" s="115"/>
      <c r="V248" s="115"/>
      <c r="W248" s="115"/>
      <c r="X248" s="115"/>
    </row>
    <row r="249">
      <c r="A249" s="345"/>
      <c r="C249" s="115"/>
      <c r="D249" s="408"/>
      <c r="E249" s="408"/>
      <c r="F249" s="408"/>
      <c r="G249" s="408"/>
      <c r="H249" s="408"/>
      <c r="I249" s="115"/>
      <c r="J249" s="408"/>
      <c r="K249" s="409"/>
      <c r="L249" s="115"/>
      <c r="M249" s="408"/>
      <c r="N249" s="115"/>
      <c r="O249" s="409"/>
      <c r="P249" s="410"/>
      <c r="Q249" s="410"/>
      <c r="R249" s="115"/>
      <c r="S249" s="115"/>
      <c r="T249" s="115"/>
      <c r="U249" s="115"/>
      <c r="V249" s="115"/>
      <c r="W249" s="115"/>
      <c r="X249" s="115"/>
    </row>
    <row r="250">
      <c r="A250" s="345"/>
      <c r="C250" s="115"/>
      <c r="D250" s="408"/>
      <c r="E250" s="408"/>
      <c r="F250" s="408"/>
      <c r="G250" s="408"/>
      <c r="H250" s="408"/>
      <c r="I250" s="115"/>
      <c r="J250" s="408"/>
      <c r="K250" s="409"/>
      <c r="L250" s="115"/>
      <c r="M250" s="408"/>
      <c r="N250" s="115"/>
      <c r="O250" s="409"/>
      <c r="P250" s="410"/>
      <c r="Q250" s="410"/>
      <c r="R250" s="115"/>
      <c r="S250" s="115"/>
      <c r="T250" s="115"/>
      <c r="U250" s="115"/>
      <c r="V250" s="115"/>
      <c r="W250" s="115"/>
      <c r="X250" s="115"/>
    </row>
    <row r="251">
      <c r="A251" s="345"/>
      <c r="C251" s="115"/>
      <c r="D251" s="408"/>
      <c r="E251" s="408"/>
      <c r="F251" s="408"/>
      <c r="G251" s="408"/>
      <c r="H251" s="408"/>
      <c r="I251" s="115"/>
      <c r="J251" s="408"/>
      <c r="K251" s="409"/>
      <c r="L251" s="115"/>
      <c r="M251" s="408"/>
      <c r="N251" s="115"/>
      <c r="O251" s="409"/>
      <c r="P251" s="410"/>
      <c r="Q251" s="410"/>
      <c r="R251" s="115"/>
      <c r="S251" s="115"/>
      <c r="T251" s="115"/>
      <c r="U251" s="115"/>
      <c r="V251" s="115"/>
      <c r="W251" s="115"/>
      <c r="X251" s="115"/>
    </row>
    <row r="252">
      <c r="A252" s="345"/>
      <c r="C252" s="115"/>
      <c r="D252" s="408"/>
      <c r="E252" s="408"/>
      <c r="F252" s="408"/>
      <c r="G252" s="408"/>
      <c r="H252" s="408"/>
      <c r="I252" s="115"/>
      <c r="J252" s="408"/>
      <c r="K252" s="409"/>
      <c r="L252" s="115"/>
      <c r="M252" s="408"/>
      <c r="N252" s="115"/>
      <c r="O252" s="409"/>
      <c r="P252" s="410"/>
      <c r="Q252" s="410"/>
      <c r="R252" s="115"/>
      <c r="S252" s="115"/>
      <c r="T252" s="115"/>
      <c r="U252" s="115"/>
      <c r="V252" s="115"/>
      <c r="W252" s="115"/>
      <c r="X252" s="115"/>
    </row>
    <row r="253">
      <c r="A253" s="345"/>
      <c r="C253" s="115"/>
      <c r="D253" s="408"/>
      <c r="E253" s="408"/>
      <c r="F253" s="408"/>
      <c r="G253" s="408"/>
      <c r="H253" s="408"/>
      <c r="I253" s="115"/>
      <c r="J253" s="408"/>
      <c r="K253" s="409"/>
      <c r="L253" s="115"/>
      <c r="M253" s="408"/>
      <c r="N253" s="115"/>
      <c r="O253" s="409"/>
      <c r="P253" s="410"/>
      <c r="Q253" s="410"/>
      <c r="R253" s="115"/>
      <c r="S253" s="115"/>
      <c r="T253" s="115"/>
      <c r="U253" s="115"/>
      <c r="V253" s="115"/>
      <c r="W253" s="115"/>
      <c r="X253" s="115"/>
    </row>
    <row r="254">
      <c r="A254" s="345"/>
      <c r="C254" s="115"/>
      <c r="D254" s="408"/>
      <c r="E254" s="408"/>
      <c r="F254" s="408"/>
      <c r="G254" s="408"/>
      <c r="H254" s="408"/>
      <c r="I254" s="115"/>
      <c r="J254" s="408"/>
      <c r="K254" s="409"/>
      <c r="L254" s="115"/>
      <c r="M254" s="408"/>
      <c r="N254" s="115"/>
      <c r="O254" s="409"/>
      <c r="P254" s="410"/>
      <c r="Q254" s="410"/>
      <c r="R254" s="115"/>
      <c r="S254" s="115"/>
      <c r="T254" s="115"/>
      <c r="U254" s="115"/>
      <c r="V254" s="115"/>
      <c r="W254" s="115"/>
      <c r="X254" s="115"/>
    </row>
    <row r="255">
      <c r="A255" s="345"/>
      <c r="C255" s="115"/>
      <c r="D255" s="408"/>
      <c r="E255" s="408"/>
      <c r="F255" s="408"/>
      <c r="G255" s="408"/>
      <c r="H255" s="408"/>
      <c r="I255" s="115"/>
      <c r="J255" s="408"/>
      <c r="K255" s="409"/>
      <c r="L255" s="115"/>
      <c r="M255" s="408"/>
      <c r="N255" s="115"/>
      <c r="O255" s="409"/>
      <c r="P255" s="410"/>
      <c r="Q255" s="410"/>
      <c r="R255" s="115"/>
      <c r="S255" s="115"/>
      <c r="T255" s="115"/>
      <c r="U255" s="115"/>
      <c r="V255" s="115"/>
      <c r="W255" s="115"/>
      <c r="X255" s="115"/>
    </row>
    <row r="256">
      <c r="A256" s="345"/>
      <c r="C256" s="115"/>
      <c r="D256" s="408"/>
      <c r="E256" s="408"/>
      <c r="F256" s="408"/>
      <c r="G256" s="408"/>
      <c r="H256" s="408"/>
      <c r="I256" s="115"/>
      <c r="J256" s="408"/>
      <c r="K256" s="409"/>
      <c r="L256" s="115"/>
      <c r="M256" s="408"/>
      <c r="N256" s="115"/>
      <c r="O256" s="409"/>
      <c r="P256" s="410"/>
      <c r="Q256" s="410"/>
      <c r="R256" s="115"/>
      <c r="S256" s="115"/>
      <c r="T256" s="115"/>
      <c r="U256" s="115"/>
      <c r="V256" s="115"/>
      <c r="W256" s="115"/>
      <c r="X256" s="115"/>
    </row>
    <row r="257">
      <c r="A257" s="345"/>
      <c r="C257" s="115"/>
      <c r="D257" s="408"/>
      <c r="E257" s="408"/>
      <c r="F257" s="408"/>
      <c r="G257" s="408"/>
      <c r="H257" s="408"/>
      <c r="I257" s="115"/>
      <c r="J257" s="408"/>
      <c r="K257" s="409"/>
      <c r="L257" s="115"/>
      <c r="M257" s="408"/>
      <c r="N257" s="115"/>
      <c r="O257" s="409"/>
      <c r="P257" s="410"/>
      <c r="Q257" s="410"/>
      <c r="R257" s="115"/>
      <c r="S257" s="115"/>
      <c r="T257" s="115"/>
      <c r="U257" s="115"/>
      <c r="V257" s="115"/>
      <c r="W257" s="115"/>
      <c r="X257" s="115"/>
    </row>
    <row r="258">
      <c r="A258" s="345"/>
      <c r="C258" s="115"/>
      <c r="D258" s="408"/>
      <c r="E258" s="408"/>
      <c r="F258" s="408"/>
      <c r="G258" s="408"/>
      <c r="H258" s="408"/>
      <c r="I258" s="115"/>
      <c r="J258" s="408"/>
      <c r="K258" s="409"/>
      <c r="L258" s="115"/>
      <c r="M258" s="408"/>
      <c r="N258" s="115"/>
      <c r="O258" s="409"/>
      <c r="P258" s="410"/>
      <c r="Q258" s="410"/>
      <c r="R258" s="115"/>
      <c r="S258" s="115"/>
      <c r="T258" s="115"/>
      <c r="U258" s="115"/>
      <c r="V258" s="115"/>
      <c r="W258" s="115"/>
      <c r="X258" s="115"/>
    </row>
    <row r="259">
      <c r="A259" s="345"/>
      <c r="C259" s="115"/>
      <c r="D259" s="408"/>
      <c r="E259" s="408"/>
      <c r="F259" s="408"/>
      <c r="G259" s="408"/>
      <c r="H259" s="408"/>
      <c r="I259" s="115"/>
      <c r="J259" s="408"/>
      <c r="K259" s="409"/>
      <c r="L259" s="115"/>
      <c r="M259" s="408"/>
      <c r="N259" s="115"/>
      <c r="O259" s="409"/>
      <c r="P259" s="410"/>
      <c r="Q259" s="410"/>
      <c r="R259" s="115"/>
      <c r="S259" s="115"/>
      <c r="T259" s="115"/>
      <c r="U259" s="115"/>
      <c r="V259" s="115"/>
      <c r="W259" s="115"/>
      <c r="X259" s="115"/>
    </row>
    <row r="260">
      <c r="A260" s="345"/>
      <c r="C260" s="115"/>
      <c r="D260" s="408"/>
      <c r="E260" s="408"/>
      <c r="F260" s="408"/>
      <c r="G260" s="408"/>
      <c r="H260" s="408"/>
      <c r="I260" s="115"/>
      <c r="J260" s="408"/>
      <c r="K260" s="409"/>
      <c r="L260" s="115"/>
      <c r="M260" s="408"/>
      <c r="N260" s="115"/>
      <c r="O260" s="409"/>
      <c r="P260" s="410"/>
      <c r="Q260" s="410"/>
      <c r="R260" s="115"/>
      <c r="S260" s="115"/>
      <c r="T260" s="115"/>
      <c r="U260" s="115"/>
      <c r="V260" s="115"/>
      <c r="W260" s="115"/>
      <c r="X260" s="115"/>
    </row>
    <row r="261">
      <c r="A261" s="345"/>
      <c r="C261" s="115"/>
      <c r="D261" s="408"/>
      <c r="E261" s="408"/>
      <c r="F261" s="408"/>
      <c r="G261" s="408"/>
      <c r="H261" s="408"/>
      <c r="I261" s="115"/>
      <c r="J261" s="408"/>
      <c r="K261" s="409"/>
      <c r="L261" s="115"/>
      <c r="M261" s="408"/>
      <c r="N261" s="115"/>
      <c r="O261" s="409"/>
      <c r="P261" s="410"/>
      <c r="Q261" s="410"/>
      <c r="R261" s="115"/>
      <c r="S261" s="115"/>
      <c r="T261" s="115"/>
      <c r="U261" s="115"/>
      <c r="V261" s="115"/>
      <c r="W261" s="115"/>
      <c r="X261" s="115"/>
    </row>
    <row r="262">
      <c r="A262" s="345"/>
      <c r="C262" s="115"/>
      <c r="D262" s="408"/>
      <c r="E262" s="408"/>
      <c r="F262" s="408"/>
      <c r="G262" s="408"/>
      <c r="H262" s="408"/>
      <c r="I262" s="115"/>
      <c r="J262" s="408"/>
      <c r="K262" s="409"/>
      <c r="L262" s="115"/>
      <c r="M262" s="408"/>
      <c r="N262" s="115"/>
      <c r="O262" s="409"/>
      <c r="P262" s="410"/>
      <c r="Q262" s="410"/>
      <c r="R262" s="115"/>
      <c r="S262" s="115"/>
      <c r="T262" s="115"/>
      <c r="U262" s="115"/>
      <c r="V262" s="115"/>
      <c r="W262" s="115"/>
      <c r="X262" s="115"/>
    </row>
    <row r="263">
      <c r="A263" s="345"/>
      <c r="C263" s="115"/>
      <c r="D263" s="408"/>
      <c r="E263" s="408"/>
      <c r="F263" s="408"/>
      <c r="G263" s="408"/>
      <c r="H263" s="408"/>
      <c r="I263" s="115"/>
      <c r="J263" s="408"/>
      <c r="K263" s="409"/>
      <c r="L263" s="115"/>
      <c r="M263" s="408"/>
      <c r="N263" s="115"/>
      <c r="O263" s="409"/>
      <c r="P263" s="410"/>
      <c r="Q263" s="410"/>
      <c r="R263" s="115"/>
      <c r="S263" s="115"/>
      <c r="T263" s="115"/>
      <c r="U263" s="115"/>
      <c r="V263" s="115"/>
      <c r="W263" s="115"/>
      <c r="X263" s="115"/>
    </row>
    <row r="264">
      <c r="A264" s="345"/>
      <c r="C264" s="115"/>
      <c r="D264" s="408"/>
      <c r="E264" s="408"/>
      <c r="F264" s="408"/>
      <c r="G264" s="408"/>
      <c r="H264" s="408"/>
      <c r="I264" s="115"/>
      <c r="J264" s="408"/>
      <c r="K264" s="409"/>
      <c r="L264" s="115"/>
      <c r="M264" s="408"/>
      <c r="N264" s="115"/>
      <c r="O264" s="409"/>
      <c r="P264" s="410"/>
      <c r="Q264" s="410"/>
      <c r="R264" s="115"/>
      <c r="S264" s="115"/>
      <c r="T264" s="115"/>
      <c r="U264" s="115"/>
      <c r="V264" s="115"/>
      <c r="W264" s="115"/>
      <c r="X264" s="115"/>
    </row>
    <row r="265">
      <c r="A265" s="345"/>
      <c r="C265" s="115"/>
      <c r="D265" s="408"/>
      <c r="E265" s="408"/>
      <c r="F265" s="408"/>
      <c r="G265" s="408"/>
      <c r="H265" s="408"/>
      <c r="I265" s="115"/>
      <c r="J265" s="408"/>
      <c r="K265" s="409"/>
      <c r="L265" s="115"/>
      <c r="M265" s="408"/>
      <c r="N265" s="115"/>
      <c r="O265" s="409"/>
      <c r="P265" s="410"/>
      <c r="Q265" s="410"/>
      <c r="R265" s="115"/>
      <c r="S265" s="115"/>
      <c r="T265" s="115"/>
      <c r="U265" s="115"/>
      <c r="V265" s="115"/>
      <c r="W265" s="115"/>
      <c r="X265" s="115"/>
    </row>
    <row r="266">
      <c r="A266" s="345"/>
      <c r="C266" s="115"/>
      <c r="D266" s="408"/>
      <c r="E266" s="408"/>
      <c r="F266" s="408"/>
      <c r="G266" s="408"/>
      <c r="H266" s="408"/>
      <c r="I266" s="115"/>
      <c r="J266" s="408"/>
      <c r="K266" s="409"/>
      <c r="L266" s="115"/>
      <c r="M266" s="408"/>
      <c r="N266" s="115"/>
      <c r="O266" s="409"/>
      <c r="P266" s="410"/>
      <c r="Q266" s="410"/>
      <c r="R266" s="115"/>
      <c r="S266" s="115"/>
      <c r="T266" s="115"/>
      <c r="U266" s="115"/>
      <c r="V266" s="115"/>
      <c r="W266" s="115"/>
      <c r="X266" s="115"/>
    </row>
    <row r="267">
      <c r="A267" s="345"/>
      <c r="C267" s="115"/>
      <c r="D267" s="408"/>
      <c r="E267" s="408"/>
      <c r="F267" s="408"/>
      <c r="G267" s="408"/>
      <c r="H267" s="408"/>
      <c r="I267" s="115"/>
      <c r="J267" s="408"/>
      <c r="K267" s="409"/>
      <c r="L267" s="115"/>
      <c r="M267" s="408"/>
      <c r="N267" s="115"/>
      <c r="O267" s="409"/>
      <c r="P267" s="410"/>
      <c r="Q267" s="410"/>
      <c r="R267" s="115"/>
      <c r="S267" s="115"/>
      <c r="T267" s="115"/>
      <c r="U267" s="115"/>
      <c r="V267" s="115"/>
      <c r="W267" s="115"/>
      <c r="X267" s="115"/>
    </row>
    <row r="268">
      <c r="A268" s="345"/>
      <c r="C268" s="115"/>
      <c r="D268" s="408"/>
      <c r="E268" s="408"/>
      <c r="F268" s="408"/>
      <c r="G268" s="408"/>
      <c r="H268" s="408"/>
      <c r="I268" s="115"/>
      <c r="J268" s="408"/>
      <c r="K268" s="409"/>
      <c r="L268" s="115"/>
      <c r="M268" s="408"/>
      <c r="N268" s="115"/>
      <c r="O268" s="409"/>
      <c r="P268" s="410"/>
      <c r="Q268" s="410"/>
      <c r="R268" s="115"/>
      <c r="S268" s="115"/>
      <c r="T268" s="115"/>
      <c r="U268" s="115"/>
      <c r="V268" s="115"/>
      <c r="W268" s="115"/>
      <c r="X268" s="115"/>
    </row>
    <row r="269">
      <c r="A269" s="345"/>
      <c r="C269" s="115"/>
      <c r="D269" s="408"/>
      <c r="E269" s="408"/>
      <c r="F269" s="408"/>
      <c r="G269" s="408"/>
      <c r="H269" s="408"/>
      <c r="I269" s="115"/>
      <c r="J269" s="408"/>
      <c r="K269" s="409"/>
      <c r="L269" s="115"/>
      <c r="M269" s="408"/>
      <c r="N269" s="115"/>
      <c r="O269" s="409"/>
      <c r="P269" s="410"/>
      <c r="Q269" s="410"/>
      <c r="R269" s="115"/>
      <c r="S269" s="115"/>
      <c r="T269" s="115"/>
      <c r="U269" s="115"/>
      <c r="V269" s="115"/>
      <c r="W269" s="115"/>
      <c r="X269" s="115"/>
    </row>
    <row r="270">
      <c r="A270" s="345"/>
      <c r="C270" s="115"/>
      <c r="D270" s="408"/>
      <c r="E270" s="408"/>
      <c r="F270" s="408"/>
      <c r="G270" s="408"/>
      <c r="H270" s="408"/>
      <c r="I270" s="115"/>
      <c r="J270" s="408"/>
      <c r="K270" s="409"/>
      <c r="L270" s="115"/>
      <c r="M270" s="408"/>
      <c r="N270" s="115"/>
      <c r="O270" s="409"/>
      <c r="P270" s="410"/>
      <c r="Q270" s="410"/>
      <c r="R270" s="115"/>
      <c r="S270" s="115"/>
      <c r="T270" s="115"/>
      <c r="U270" s="115"/>
      <c r="V270" s="115"/>
      <c r="W270" s="115"/>
      <c r="X270" s="115"/>
    </row>
    <row r="271">
      <c r="A271" s="345"/>
      <c r="C271" s="115"/>
      <c r="D271" s="408"/>
      <c r="E271" s="408"/>
      <c r="F271" s="408"/>
      <c r="G271" s="408"/>
      <c r="H271" s="408"/>
      <c r="I271" s="115"/>
      <c r="J271" s="408"/>
      <c r="K271" s="409"/>
      <c r="L271" s="115"/>
      <c r="M271" s="408"/>
      <c r="N271" s="115"/>
      <c r="O271" s="409"/>
      <c r="P271" s="410"/>
      <c r="Q271" s="410"/>
      <c r="R271" s="115"/>
      <c r="S271" s="115"/>
      <c r="T271" s="115"/>
      <c r="U271" s="115"/>
      <c r="V271" s="115"/>
      <c r="W271" s="115"/>
      <c r="X271" s="115"/>
    </row>
    <row r="272">
      <c r="A272" s="345"/>
      <c r="C272" s="115"/>
      <c r="D272" s="408"/>
      <c r="E272" s="408"/>
      <c r="F272" s="408"/>
      <c r="G272" s="408"/>
      <c r="H272" s="408"/>
      <c r="I272" s="115"/>
      <c r="J272" s="408"/>
      <c r="K272" s="409"/>
      <c r="L272" s="115"/>
      <c r="M272" s="408"/>
      <c r="N272" s="115"/>
      <c r="O272" s="409"/>
      <c r="P272" s="410"/>
      <c r="Q272" s="410"/>
      <c r="R272" s="115"/>
      <c r="S272" s="115"/>
      <c r="T272" s="115"/>
      <c r="U272" s="115"/>
      <c r="V272" s="115"/>
      <c r="W272" s="115"/>
      <c r="X272" s="115"/>
    </row>
    <row r="273">
      <c r="A273" s="345"/>
      <c r="C273" s="115"/>
      <c r="D273" s="408"/>
      <c r="E273" s="408"/>
      <c r="F273" s="408"/>
      <c r="G273" s="408"/>
      <c r="H273" s="408"/>
      <c r="I273" s="115"/>
      <c r="J273" s="408"/>
      <c r="K273" s="409"/>
      <c r="L273" s="115"/>
      <c r="M273" s="408"/>
      <c r="N273" s="115"/>
      <c r="O273" s="409"/>
      <c r="P273" s="410"/>
      <c r="Q273" s="410"/>
      <c r="R273" s="115"/>
      <c r="S273" s="115"/>
      <c r="T273" s="115"/>
      <c r="U273" s="115"/>
      <c r="V273" s="115"/>
      <c r="W273" s="115"/>
      <c r="X273" s="115"/>
    </row>
    <row r="274">
      <c r="A274" s="345"/>
      <c r="C274" s="115"/>
      <c r="D274" s="408"/>
      <c r="E274" s="408"/>
      <c r="F274" s="408"/>
      <c r="G274" s="408"/>
      <c r="H274" s="408"/>
      <c r="I274" s="115"/>
      <c r="J274" s="408"/>
      <c r="K274" s="409"/>
      <c r="L274" s="115"/>
      <c r="M274" s="408"/>
      <c r="N274" s="115"/>
      <c r="O274" s="409"/>
      <c r="P274" s="410"/>
      <c r="Q274" s="410"/>
      <c r="R274" s="115"/>
      <c r="S274" s="115"/>
      <c r="T274" s="115"/>
      <c r="U274" s="115"/>
      <c r="V274" s="115"/>
      <c r="W274" s="115"/>
      <c r="X274" s="115"/>
    </row>
    <row r="275">
      <c r="A275" s="345"/>
      <c r="C275" s="115"/>
      <c r="D275" s="408"/>
      <c r="E275" s="408"/>
      <c r="F275" s="408"/>
      <c r="G275" s="408"/>
      <c r="H275" s="408"/>
      <c r="I275" s="115"/>
      <c r="J275" s="408"/>
      <c r="K275" s="409"/>
      <c r="L275" s="115"/>
      <c r="M275" s="408"/>
      <c r="N275" s="115"/>
      <c r="O275" s="409"/>
      <c r="P275" s="410"/>
      <c r="Q275" s="410"/>
      <c r="R275" s="115"/>
      <c r="S275" s="115"/>
      <c r="T275" s="115"/>
      <c r="U275" s="115"/>
      <c r="V275" s="115"/>
      <c r="W275" s="115"/>
      <c r="X275" s="115"/>
    </row>
    <row r="276">
      <c r="A276" s="345"/>
      <c r="C276" s="115"/>
      <c r="D276" s="408"/>
      <c r="E276" s="408"/>
      <c r="F276" s="408"/>
      <c r="G276" s="408"/>
      <c r="H276" s="408"/>
      <c r="I276" s="115"/>
      <c r="J276" s="408"/>
      <c r="K276" s="409"/>
      <c r="L276" s="115"/>
      <c r="M276" s="408"/>
      <c r="N276" s="115"/>
      <c r="O276" s="409"/>
      <c r="P276" s="410"/>
      <c r="Q276" s="410"/>
      <c r="R276" s="115"/>
      <c r="S276" s="115"/>
      <c r="T276" s="115"/>
      <c r="U276" s="115"/>
      <c r="V276" s="115"/>
      <c r="W276" s="115"/>
      <c r="X276" s="115"/>
    </row>
    <row r="277">
      <c r="A277" s="345"/>
      <c r="C277" s="115"/>
      <c r="D277" s="408"/>
      <c r="E277" s="408"/>
      <c r="F277" s="408"/>
      <c r="G277" s="408"/>
      <c r="H277" s="408"/>
      <c r="I277" s="115"/>
      <c r="J277" s="408"/>
      <c r="K277" s="409"/>
      <c r="L277" s="115"/>
      <c r="M277" s="408"/>
      <c r="N277" s="115"/>
      <c r="O277" s="409"/>
      <c r="P277" s="410"/>
      <c r="Q277" s="410"/>
      <c r="R277" s="115"/>
      <c r="S277" s="115"/>
      <c r="T277" s="115"/>
      <c r="U277" s="115"/>
      <c r="V277" s="115"/>
      <c r="W277" s="115"/>
      <c r="X277" s="115"/>
    </row>
    <row r="278">
      <c r="A278" s="345"/>
      <c r="C278" s="115"/>
      <c r="D278" s="408"/>
      <c r="E278" s="408"/>
      <c r="F278" s="408"/>
      <c r="G278" s="408"/>
      <c r="H278" s="408"/>
      <c r="I278" s="115"/>
      <c r="J278" s="408"/>
      <c r="K278" s="409"/>
      <c r="L278" s="115"/>
      <c r="M278" s="408"/>
      <c r="N278" s="115"/>
      <c r="O278" s="409"/>
      <c r="P278" s="410"/>
      <c r="Q278" s="410"/>
      <c r="R278" s="115"/>
      <c r="S278" s="115"/>
      <c r="T278" s="115"/>
      <c r="U278" s="115"/>
      <c r="V278" s="115"/>
      <c r="W278" s="115"/>
      <c r="X278" s="115"/>
    </row>
    <row r="279">
      <c r="A279" s="345"/>
      <c r="C279" s="115"/>
      <c r="D279" s="408"/>
      <c r="E279" s="408"/>
      <c r="F279" s="408"/>
      <c r="G279" s="408"/>
      <c r="H279" s="408"/>
      <c r="I279" s="115"/>
      <c r="J279" s="408"/>
      <c r="K279" s="409"/>
      <c r="L279" s="115"/>
      <c r="M279" s="408"/>
      <c r="N279" s="115"/>
      <c r="O279" s="409"/>
      <c r="P279" s="410"/>
      <c r="Q279" s="410"/>
      <c r="R279" s="115"/>
      <c r="S279" s="115"/>
      <c r="T279" s="115"/>
      <c r="U279" s="115"/>
      <c r="V279" s="115"/>
      <c r="W279" s="115"/>
      <c r="X279" s="115"/>
    </row>
    <row r="280">
      <c r="A280" s="345"/>
      <c r="C280" s="115"/>
      <c r="D280" s="408"/>
      <c r="E280" s="408"/>
      <c r="F280" s="408"/>
      <c r="G280" s="408"/>
      <c r="H280" s="408"/>
      <c r="I280" s="115"/>
      <c r="J280" s="408"/>
      <c r="K280" s="409"/>
      <c r="L280" s="115"/>
      <c r="M280" s="408"/>
      <c r="N280" s="115"/>
      <c r="O280" s="409"/>
      <c r="P280" s="410"/>
      <c r="Q280" s="410"/>
      <c r="R280" s="115"/>
      <c r="S280" s="115"/>
      <c r="T280" s="115"/>
      <c r="U280" s="115"/>
      <c r="V280" s="115"/>
      <c r="W280" s="115"/>
      <c r="X280" s="115"/>
    </row>
    <row r="281">
      <c r="A281" s="345"/>
      <c r="C281" s="115"/>
      <c r="D281" s="408"/>
      <c r="E281" s="408"/>
      <c r="F281" s="408"/>
      <c r="G281" s="408"/>
      <c r="H281" s="408"/>
      <c r="I281" s="115"/>
      <c r="J281" s="408"/>
      <c r="K281" s="409"/>
      <c r="L281" s="115"/>
      <c r="M281" s="408"/>
      <c r="N281" s="115"/>
      <c r="O281" s="409"/>
      <c r="P281" s="410"/>
      <c r="Q281" s="410"/>
      <c r="R281" s="115"/>
      <c r="S281" s="115"/>
      <c r="T281" s="115"/>
      <c r="U281" s="115"/>
      <c r="V281" s="115"/>
      <c r="W281" s="115"/>
      <c r="X281" s="115"/>
    </row>
    <row r="282">
      <c r="A282" s="345"/>
      <c r="C282" s="115"/>
      <c r="D282" s="408"/>
      <c r="E282" s="408"/>
      <c r="F282" s="408"/>
      <c r="G282" s="408"/>
      <c r="H282" s="408"/>
      <c r="I282" s="115"/>
      <c r="J282" s="408"/>
      <c r="K282" s="409"/>
      <c r="L282" s="115"/>
      <c r="M282" s="408"/>
      <c r="N282" s="115"/>
      <c r="O282" s="409"/>
      <c r="P282" s="410"/>
      <c r="Q282" s="410"/>
      <c r="R282" s="115"/>
      <c r="S282" s="115"/>
      <c r="T282" s="115"/>
      <c r="U282" s="115"/>
      <c r="V282" s="115"/>
      <c r="W282" s="115"/>
      <c r="X282" s="115"/>
    </row>
    <row r="283">
      <c r="A283" s="345"/>
      <c r="C283" s="115"/>
      <c r="D283" s="408"/>
      <c r="E283" s="408"/>
      <c r="F283" s="408"/>
      <c r="G283" s="408"/>
      <c r="H283" s="408"/>
      <c r="I283" s="115"/>
      <c r="J283" s="408"/>
      <c r="K283" s="409"/>
      <c r="L283" s="115"/>
      <c r="M283" s="408"/>
      <c r="N283" s="115"/>
      <c r="O283" s="409"/>
      <c r="P283" s="410"/>
      <c r="Q283" s="410"/>
      <c r="R283" s="115"/>
      <c r="S283" s="115"/>
      <c r="T283" s="115"/>
      <c r="U283" s="115"/>
      <c r="V283" s="115"/>
      <c r="W283" s="115"/>
      <c r="X283" s="115"/>
    </row>
    <row r="284">
      <c r="A284" s="345"/>
      <c r="C284" s="115"/>
      <c r="D284" s="408"/>
      <c r="E284" s="408"/>
      <c r="F284" s="408"/>
      <c r="G284" s="408"/>
      <c r="H284" s="408"/>
      <c r="I284" s="115"/>
      <c r="J284" s="408"/>
      <c r="K284" s="409"/>
      <c r="L284" s="115"/>
      <c r="M284" s="408"/>
      <c r="N284" s="115"/>
      <c r="O284" s="409"/>
      <c r="P284" s="410"/>
      <c r="Q284" s="410"/>
      <c r="R284" s="115"/>
      <c r="S284" s="115"/>
      <c r="T284" s="115"/>
      <c r="U284" s="115"/>
      <c r="V284" s="115"/>
      <c r="W284" s="115"/>
      <c r="X284" s="115"/>
    </row>
    <row r="285">
      <c r="A285" s="345"/>
      <c r="C285" s="115"/>
      <c r="D285" s="408"/>
      <c r="E285" s="408"/>
      <c r="F285" s="408"/>
      <c r="G285" s="408"/>
      <c r="H285" s="408"/>
      <c r="I285" s="115"/>
      <c r="J285" s="408"/>
      <c r="K285" s="409"/>
      <c r="L285" s="115"/>
      <c r="M285" s="408"/>
      <c r="N285" s="115"/>
      <c r="O285" s="409"/>
      <c r="P285" s="410"/>
      <c r="Q285" s="410"/>
      <c r="R285" s="115"/>
      <c r="S285" s="115"/>
      <c r="T285" s="115"/>
      <c r="U285" s="115"/>
      <c r="V285" s="115"/>
      <c r="W285" s="115"/>
      <c r="X285" s="115"/>
    </row>
    <row r="286">
      <c r="A286" s="345"/>
      <c r="C286" s="115"/>
      <c r="D286" s="408"/>
      <c r="E286" s="408"/>
      <c r="F286" s="408"/>
      <c r="G286" s="408"/>
      <c r="H286" s="408"/>
      <c r="I286" s="115"/>
      <c r="J286" s="408"/>
      <c r="K286" s="409"/>
      <c r="L286" s="115"/>
      <c r="M286" s="408"/>
      <c r="N286" s="115"/>
      <c r="O286" s="409"/>
      <c r="P286" s="410"/>
      <c r="Q286" s="410"/>
      <c r="R286" s="115"/>
      <c r="S286" s="115"/>
      <c r="T286" s="115"/>
      <c r="U286" s="115"/>
      <c r="V286" s="115"/>
      <c r="W286" s="115"/>
      <c r="X286" s="115"/>
    </row>
    <row r="287">
      <c r="A287" s="345"/>
      <c r="C287" s="115"/>
      <c r="D287" s="408"/>
      <c r="E287" s="408"/>
      <c r="F287" s="408"/>
      <c r="G287" s="408"/>
      <c r="H287" s="408"/>
      <c r="I287" s="115"/>
      <c r="J287" s="408"/>
      <c r="K287" s="409"/>
      <c r="L287" s="115"/>
      <c r="M287" s="408"/>
      <c r="N287" s="115"/>
      <c r="O287" s="409"/>
      <c r="P287" s="410"/>
      <c r="Q287" s="410"/>
      <c r="R287" s="115"/>
      <c r="S287" s="115"/>
      <c r="T287" s="115"/>
      <c r="U287" s="115"/>
      <c r="V287" s="115"/>
      <c r="W287" s="115"/>
      <c r="X287" s="115"/>
    </row>
    <row r="288">
      <c r="A288" s="345"/>
      <c r="C288" s="115"/>
      <c r="D288" s="408"/>
      <c r="E288" s="408"/>
      <c r="F288" s="408"/>
      <c r="G288" s="408"/>
      <c r="H288" s="408"/>
      <c r="I288" s="115"/>
      <c r="J288" s="408"/>
      <c r="K288" s="409"/>
      <c r="L288" s="115"/>
      <c r="M288" s="408"/>
      <c r="N288" s="115"/>
      <c r="O288" s="409"/>
      <c r="P288" s="410"/>
      <c r="Q288" s="410"/>
      <c r="R288" s="115"/>
      <c r="S288" s="115"/>
      <c r="T288" s="115"/>
      <c r="U288" s="115"/>
      <c r="V288" s="115"/>
      <c r="W288" s="115"/>
      <c r="X288" s="115"/>
    </row>
    <row r="289">
      <c r="A289" s="345"/>
      <c r="C289" s="115"/>
      <c r="D289" s="408"/>
      <c r="E289" s="408"/>
      <c r="F289" s="408"/>
      <c r="G289" s="408"/>
      <c r="H289" s="408"/>
      <c r="I289" s="115"/>
      <c r="J289" s="408"/>
      <c r="K289" s="409"/>
      <c r="L289" s="115"/>
      <c r="M289" s="408"/>
      <c r="N289" s="115"/>
      <c r="O289" s="409"/>
      <c r="P289" s="410"/>
      <c r="Q289" s="410"/>
      <c r="R289" s="115"/>
      <c r="S289" s="115"/>
      <c r="T289" s="115"/>
      <c r="U289" s="115"/>
      <c r="V289" s="115"/>
      <c r="W289" s="115"/>
      <c r="X289" s="115"/>
    </row>
    <row r="290">
      <c r="A290" s="345"/>
      <c r="C290" s="115"/>
      <c r="D290" s="408"/>
      <c r="E290" s="408"/>
      <c r="F290" s="408"/>
      <c r="G290" s="408"/>
      <c r="H290" s="408"/>
      <c r="I290" s="115"/>
      <c r="J290" s="408"/>
      <c r="K290" s="409"/>
      <c r="L290" s="115"/>
      <c r="M290" s="408"/>
      <c r="N290" s="115"/>
      <c r="O290" s="409"/>
      <c r="P290" s="410"/>
      <c r="Q290" s="410"/>
      <c r="R290" s="115"/>
      <c r="S290" s="115"/>
      <c r="T290" s="115"/>
      <c r="U290" s="115"/>
      <c r="V290" s="115"/>
      <c r="W290" s="115"/>
      <c r="X290" s="115"/>
    </row>
    <row r="291">
      <c r="A291" s="345"/>
      <c r="C291" s="115"/>
      <c r="D291" s="408"/>
      <c r="E291" s="408"/>
      <c r="F291" s="408"/>
      <c r="G291" s="408"/>
      <c r="H291" s="408"/>
      <c r="I291" s="115"/>
      <c r="J291" s="408"/>
      <c r="K291" s="409"/>
      <c r="L291" s="115"/>
      <c r="M291" s="408"/>
      <c r="N291" s="115"/>
      <c r="O291" s="409"/>
      <c r="P291" s="410"/>
      <c r="Q291" s="410"/>
      <c r="R291" s="115"/>
      <c r="S291" s="115"/>
      <c r="T291" s="115"/>
      <c r="U291" s="115"/>
      <c r="V291" s="115"/>
      <c r="W291" s="115"/>
      <c r="X291" s="115"/>
    </row>
    <row r="292">
      <c r="A292" s="345"/>
      <c r="C292" s="115"/>
      <c r="D292" s="408"/>
      <c r="E292" s="408"/>
      <c r="F292" s="408"/>
      <c r="G292" s="408"/>
      <c r="H292" s="408"/>
      <c r="I292" s="115"/>
      <c r="J292" s="408"/>
      <c r="K292" s="409"/>
      <c r="L292" s="115"/>
      <c r="M292" s="408"/>
      <c r="N292" s="115"/>
      <c r="O292" s="409"/>
      <c r="P292" s="410"/>
      <c r="Q292" s="410"/>
      <c r="R292" s="115"/>
      <c r="S292" s="115"/>
      <c r="T292" s="115"/>
      <c r="U292" s="115"/>
      <c r="V292" s="115"/>
      <c r="W292" s="115"/>
      <c r="X292" s="115"/>
    </row>
    <row r="293">
      <c r="A293" s="345"/>
      <c r="C293" s="115"/>
      <c r="D293" s="408"/>
      <c r="E293" s="408"/>
      <c r="F293" s="408"/>
      <c r="G293" s="408"/>
      <c r="H293" s="408"/>
      <c r="I293" s="115"/>
      <c r="J293" s="408"/>
      <c r="K293" s="409"/>
      <c r="L293" s="115"/>
      <c r="M293" s="408"/>
      <c r="N293" s="115"/>
      <c r="O293" s="409"/>
      <c r="P293" s="410"/>
      <c r="Q293" s="410"/>
      <c r="R293" s="115"/>
      <c r="S293" s="115"/>
      <c r="T293" s="115"/>
      <c r="U293" s="115"/>
      <c r="V293" s="115"/>
      <c r="W293" s="115"/>
      <c r="X293" s="115"/>
    </row>
    <row r="294">
      <c r="A294" s="345"/>
      <c r="C294" s="115"/>
      <c r="D294" s="408"/>
      <c r="E294" s="408"/>
      <c r="F294" s="408"/>
      <c r="G294" s="408"/>
      <c r="H294" s="408"/>
      <c r="I294" s="115"/>
      <c r="J294" s="408"/>
      <c r="K294" s="409"/>
      <c r="L294" s="115"/>
      <c r="M294" s="408"/>
      <c r="N294" s="115"/>
      <c r="O294" s="409"/>
      <c r="P294" s="410"/>
      <c r="Q294" s="410"/>
      <c r="R294" s="115"/>
      <c r="S294" s="115"/>
      <c r="T294" s="115"/>
      <c r="U294" s="115"/>
      <c r="V294" s="115"/>
      <c r="W294" s="115"/>
      <c r="X294" s="115"/>
    </row>
    <row r="295">
      <c r="A295" s="345"/>
      <c r="C295" s="115"/>
      <c r="D295" s="408"/>
      <c r="E295" s="408"/>
      <c r="F295" s="408"/>
      <c r="G295" s="408"/>
      <c r="H295" s="408"/>
      <c r="I295" s="115"/>
      <c r="J295" s="408"/>
      <c r="K295" s="409"/>
      <c r="L295" s="115"/>
      <c r="M295" s="408"/>
      <c r="N295" s="115"/>
      <c r="O295" s="409"/>
      <c r="P295" s="410"/>
      <c r="Q295" s="410"/>
      <c r="R295" s="115"/>
      <c r="S295" s="115"/>
      <c r="T295" s="115"/>
      <c r="U295" s="115"/>
      <c r="V295" s="115"/>
      <c r="W295" s="115"/>
      <c r="X295" s="115"/>
    </row>
    <row r="296">
      <c r="A296" s="345"/>
      <c r="C296" s="115"/>
      <c r="D296" s="408"/>
      <c r="E296" s="408"/>
      <c r="F296" s="408"/>
      <c r="G296" s="408"/>
      <c r="H296" s="408"/>
      <c r="I296" s="115"/>
      <c r="J296" s="408"/>
      <c r="K296" s="409"/>
      <c r="L296" s="115"/>
      <c r="M296" s="408"/>
      <c r="N296" s="115"/>
      <c r="O296" s="409"/>
      <c r="P296" s="410"/>
      <c r="Q296" s="410"/>
      <c r="R296" s="115"/>
      <c r="S296" s="115"/>
      <c r="T296" s="115"/>
      <c r="U296" s="115"/>
      <c r="V296" s="115"/>
      <c r="W296" s="115"/>
      <c r="X296" s="115"/>
    </row>
    <row r="297">
      <c r="A297" s="345"/>
      <c r="C297" s="115"/>
      <c r="D297" s="408"/>
      <c r="E297" s="408"/>
      <c r="F297" s="408"/>
      <c r="G297" s="408"/>
      <c r="H297" s="408"/>
      <c r="I297" s="115"/>
      <c r="J297" s="408"/>
      <c r="K297" s="409"/>
      <c r="L297" s="115"/>
      <c r="M297" s="408"/>
      <c r="N297" s="115"/>
      <c r="O297" s="409"/>
      <c r="P297" s="410"/>
      <c r="Q297" s="410"/>
      <c r="R297" s="115"/>
      <c r="S297" s="115"/>
      <c r="T297" s="115"/>
      <c r="U297" s="115"/>
      <c r="V297" s="115"/>
      <c r="W297" s="115"/>
      <c r="X297" s="115"/>
    </row>
    <row r="298">
      <c r="A298" s="345"/>
      <c r="C298" s="115"/>
      <c r="D298" s="408"/>
      <c r="E298" s="408"/>
      <c r="F298" s="408"/>
      <c r="G298" s="408"/>
      <c r="H298" s="408"/>
      <c r="I298" s="115"/>
      <c r="J298" s="408"/>
      <c r="K298" s="409"/>
      <c r="L298" s="115"/>
      <c r="M298" s="408"/>
      <c r="N298" s="115"/>
      <c r="O298" s="409"/>
      <c r="P298" s="410"/>
      <c r="Q298" s="410"/>
      <c r="R298" s="115"/>
      <c r="S298" s="115"/>
      <c r="T298" s="115"/>
      <c r="U298" s="115"/>
      <c r="V298" s="115"/>
      <c r="W298" s="115"/>
      <c r="X298" s="115"/>
    </row>
    <row r="299">
      <c r="A299" s="345"/>
      <c r="C299" s="115"/>
      <c r="D299" s="408"/>
      <c r="E299" s="408"/>
      <c r="F299" s="408"/>
      <c r="G299" s="408"/>
      <c r="H299" s="408"/>
      <c r="I299" s="115"/>
      <c r="J299" s="408"/>
      <c r="K299" s="409"/>
      <c r="L299" s="115"/>
      <c r="M299" s="408"/>
      <c r="N299" s="115"/>
      <c r="O299" s="409"/>
      <c r="P299" s="410"/>
      <c r="Q299" s="410"/>
      <c r="R299" s="115"/>
      <c r="S299" s="115"/>
      <c r="T299" s="115"/>
      <c r="U299" s="115"/>
      <c r="V299" s="115"/>
      <c r="W299" s="115"/>
      <c r="X299" s="115"/>
    </row>
    <row r="300">
      <c r="A300" s="345"/>
      <c r="C300" s="115"/>
      <c r="D300" s="408"/>
      <c r="E300" s="408"/>
      <c r="F300" s="408"/>
      <c r="G300" s="408"/>
      <c r="H300" s="408"/>
      <c r="I300" s="115"/>
      <c r="J300" s="408"/>
      <c r="K300" s="409"/>
      <c r="L300" s="115"/>
      <c r="M300" s="408"/>
      <c r="N300" s="115"/>
      <c r="O300" s="409"/>
      <c r="P300" s="410"/>
      <c r="Q300" s="410"/>
      <c r="R300" s="115"/>
      <c r="S300" s="115"/>
      <c r="T300" s="115"/>
      <c r="U300" s="115"/>
      <c r="V300" s="115"/>
      <c r="W300" s="115"/>
      <c r="X300" s="115"/>
    </row>
    <row r="301">
      <c r="A301" s="345"/>
      <c r="C301" s="115"/>
      <c r="D301" s="408"/>
      <c r="E301" s="408"/>
      <c r="F301" s="408"/>
      <c r="G301" s="408"/>
      <c r="H301" s="408"/>
      <c r="I301" s="115"/>
      <c r="J301" s="408"/>
      <c r="K301" s="409"/>
      <c r="L301" s="115"/>
      <c r="M301" s="408"/>
      <c r="N301" s="115"/>
      <c r="O301" s="409"/>
      <c r="P301" s="410"/>
      <c r="Q301" s="410"/>
      <c r="R301" s="115"/>
      <c r="S301" s="115"/>
      <c r="T301" s="115"/>
      <c r="U301" s="115"/>
      <c r="V301" s="115"/>
      <c r="W301" s="115"/>
      <c r="X301" s="115"/>
    </row>
    <row r="302">
      <c r="A302" s="345"/>
      <c r="C302" s="115"/>
      <c r="D302" s="408"/>
      <c r="E302" s="408"/>
      <c r="F302" s="408"/>
      <c r="G302" s="408"/>
      <c r="H302" s="408"/>
      <c r="I302" s="115"/>
      <c r="J302" s="408"/>
      <c r="K302" s="409"/>
      <c r="L302" s="115"/>
      <c r="M302" s="408"/>
      <c r="N302" s="115"/>
      <c r="O302" s="409"/>
      <c r="P302" s="410"/>
      <c r="Q302" s="410"/>
      <c r="R302" s="115"/>
      <c r="S302" s="115"/>
      <c r="T302" s="115"/>
      <c r="U302" s="115"/>
      <c r="V302" s="115"/>
      <c r="W302" s="115"/>
      <c r="X302" s="115"/>
    </row>
    <row r="303">
      <c r="A303" s="345"/>
      <c r="C303" s="115"/>
      <c r="D303" s="408"/>
      <c r="E303" s="408"/>
      <c r="F303" s="408"/>
      <c r="G303" s="408"/>
      <c r="H303" s="408"/>
      <c r="I303" s="115"/>
      <c r="J303" s="408"/>
      <c r="K303" s="409"/>
      <c r="L303" s="115"/>
      <c r="M303" s="408"/>
      <c r="N303" s="115"/>
      <c r="O303" s="409"/>
      <c r="P303" s="410"/>
      <c r="Q303" s="410"/>
      <c r="R303" s="115"/>
      <c r="S303" s="115"/>
      <c r="T303" s="115"/>
      <c r="U303" s="115"/>
      <c r="V303" s="115"/>
      <c r="W303" s="115"/>
      <c r="X303" s="115"/>
    </row>
    <row r="304">
      <c r="A304" s="345"/>
      <c r="C304" s="115"/>
      <c r="D304" s="408"/>
      <c r="E304" s="408"/>
      <c r="F304" s="408"/>
      <c r="G304" s="408"/>
      <c r="H304" s="408"/>
      <c r="I304" s="115"/>
      <c r="J304" s="408"/>
      <c r="K304" s="409"/>
      <c r="L304" s="115"/>
      <c r="M304" s="408"/>
      <c r="N304" s="115"/>
      <c r="O304" s="409"/>
      <c r="P304" s="410"/>
      <c r="Q304" s="410"/>
      <c r="R304" s="115"/>
      <c r="S304" s="115"/>
      <c r="T304" s="115"/>
      <c r="U304" s="115"/>
      <c r="V304" s="115"/>
      <c r="W304" s="115"/>
      <c r="X304" s="115"/>
    </row>
    <row r="305">
      <c r="A305" s="345"/>
      <c r="C305" s="115"/>
      <c r="D305" s="408"/>
      <c r="E305" s="408"/>
      <c r="F305" s="408"/>
      <c r="G305" s="408"/>
      <c r="H305" s="408"/>
      <c r="I305" s="115"/>
      <c r="J305" s="408"/>
      <c r="K305" s="409"/>
      <c r="L305" s="115"/>
      <c r="M305" s="408"/>
      <c r="N305" s="115"/>
      <c r="O305" s="409"/>
      <c r="P305" s="410"/>
      <c r="Q305" s="410"/>
      <c r="R305" s="115"/>
      <c r="S305" s="115"/>
      <c r="T305" s="115"/>
      <c r="U305" s="115"/>
      <c r="V305" s="115"/>
      <c r="W305" s="115"/>
      <c r="X305" s="115"/>
    </row>
    <row r="306">
      <c r="A306" s="345"/>
      <c r="C306" s="115"/>
      <c r="D306" s="408"/>
      <c r="E306" s="408"/>
      <c r="F306" s="408"/>
      <c r="G306" s="408"/>
      <c r="H306" s="408"/>
      <c r="I306" s="115"/>
      <c r="J306" s="408"/>
      <c r="K306" s="409"/>
      <c r="L306" s="115"/>
      <c r="M306" s="408"/>
      <c r="N306" s="115"/>
      <c r="O306" s="409"/>
      <c r="P306" s="410"/>
      <c r="Q306" s="410"/>
      <c r="R306" s="115"/>
      <c r="S306" s="115"/>
      <c r="T306" s="115"/>
      <c r="U306" s="115"/>
      <c r="V306" s="115"/>
      <c r="W306" s="115"/>
      <c r="X306" s="115"/>
    </row>
    <row r="307">
      <c r="A307" s="345"/>
      <c r="C307" s="115"/>
      <c r="D307" s="408"/>
      <c r="E307" s="408"/>
      <c r="F307" s="408"/>
      <c r="G307" s="408"/>
      <c r="H307" s="408"/>
      <c r="I307" s="115"/>
      <c r="J307" s="408"/>
      <c r="K307" s="409"/>
      <c r="L307" s="115"/>
      <c r="M307" s="408"/>
      <c r="N307" s="115"/>
      <c r="O307" s="409"/>
      <c r="P307" s="410"/>
      <c r="Q307" s="410"/>
      <c r="R307" s="115"/>
      <c r="S307" s="115"/>
      <c r="T307" s="115"/>
      <c r="U307" s="115"/>
      <c r="V307" s="115"/>
      <c r="W307" s="115"/>
      <c r="X307" s="115"/>
    </row>
    <row r="308">
      <c r="A308" s="345"/>
      <c r="C308" s="115"/>
      <c r="D308" s="408"/>
      <c r="E308" s="408"/>
      <c r="F308" s="408"/>
      <c r="G308" s="408"/>
      <c r="H308" s="408"/>
      <c r="I308" s="115"/>
      <c r="J308" s="408"/>
      <c r="K308" s="409"/>
      <c r="L308" s="115"/>
      <c r="M308" s="408"/>
      <c r="N308" s="115"/>
      <c r="O308" s="409"/>
      <c r="P308" s="410"/>
      <c r="Q308" s="410"/>
      <c r="R308" s="115"/>
      <c r="S308" s="115"/>
      <c r="T308" s="115"/>
      <c r="U308" s="115"/>
      <c r="V308" s="115"/>
      <c r="W308" s="115"/>
      <c r="X308" s="115"/>
    </row>
    <row r="309">
      <c r="A309" s="345"/>
      <c r="C309" s="115"/>
      <c r="D309" s="408"/>
      <c r="E309" s="408"/>
      <c r="F309" s="408"/>
      <c r="G309" s="408"/>
      <c r="H309" s="408"/>
      <c r="I309" s="115"/>
      <c r="J309" s="408"/>
      <c r="K309" s="409"/>
      <c r="L309" s="115"/>
      <c r="M309" s="408"/>
      <c r="N309" s="115"/>
      <c r="O309" s="409"/>
      <c r="P309" s="410"/>
      <c r="Q309" s="410"/>
      <c r="R309" s="115"/>
      <c r="S309" s="115"/>
      <c r="T309" s="115"/>
      <c r="U309" s="115"/>
      <c r="V309" s="115"/>
      <c r="W309" s="115"/>
      <c r="X309" s="115"/>
    </row>
    <row r="310">
      <c r="A310" s="345"/>
      <c r="C310" s="115"/>
      <c r="D310" s="408"/>
      <c r="E310" s="408"/>
      <c r="F310" s="408"/>
      <c r="G310" s="408"/>
      <c r="H310" s="408"/>
      <c r="I310" s="115"/>
      <c r="J310" s="408"/>
      <c r="K310" s="409"/>
      <c r="L310" s="115"/>
      <c r="M310" s="408"/>
      <c r="N310" s="115"/>
      <c r="O310" s="409"/>
      <c r="P310" s="410"/>
      <c r="Q310" s="410"/>
      <c r="R310" s="115"/>
      <c r="S310" s="115"/>
      <c r="T310" s="115"/>
      <c r="U310" s="115"/>
      <c r="V310" s="115"/>
      <c r="W310" s="115"/>
      <c r="X310" s="115"/>
    </row>
    <row r="311">
      <c r="A311" s="345"/>
      <c r="C311" s="115"/>
      <c r="D311" s="408"/>
      <c r="E311" s="408"/>
      <c r="F311" s="408"/>
      <c r="G311" s="408"/>
      <c r="H311" s="408"/>
      <c r="I311" s="115"/>
      <c r="J311" s="408"/>
      <c r="K311" s="409"/>
      <c r="L311" s="115"/>
      <c r="M311" s="408"/>
      <c r="N311" s="115"/>
      <c r="O311" s="409"/>
      <c r="P311" s="410"/>
      <c r="Q311" s="410"/>
      <c r="R311" s="115"/>
      <c r="S311" s="115"/>
      <c r="T311" s="115"/>
      <c r="U311" s="115"/>
      <c r="V311" s="115"/>
      <c r="W311" s="115"/>
      <c r="X311" s="115"/>
    </row>
    <row r="312">
      <c r="A312" s="345"/>
      <c r="C312" s="115"/>
      <c r="D312" s="408"/>
      <c r="E312" s="408"/>
      <c r="F312" s="408"/>
      <c r="G312" s="408"/>
      <c r="H312" s="408"/>
      <c r="I312" s="115"/>
      <c r="J312" s="408"/>
      <c r="K312" s="409"/>
      <c r="L312" s="115"/>
      <c r="M312" s="408"/>
      <c r="N312" s="115"/>
      <c r="O312" s="409"/>
      <c r="P312" s="410"/>
      <c r="Q312" s="410"/>
      <c r="R312" s="115"/>
      <c r="S312" s="115"/>
      <c r="T312" s="115"/>
      <c r="U312" s="115"/>
      <c r="V312" s="115"/>
      <c r="W312" s="115"/>
      <c r="X312" s="115"/>
    </row>
    <row r="313">
      <c r="A313" s="345"/>
      <c r="C313" s="115"/>
      <c r="D313" s="408"/>
      <c r="E313" s="408"/>
      <c r="F313" s="408"/>
      <c r="G313" s="408"/>
      <c r="H313" s="408"/>
      <c r="I313" s="115"/>
      <c r="J313" s="408"/>
      <c r="K313" s="409"/>
      <c r="L313" s="115"/>
      <c r="M313" s="408"/>
      <c r="N313" s="115"/>
      <c r="O313" s="409"/>
      <c r="P313" s="410"/>
      <c r="Q313" s="410"/>
      <c r="R313" s="115"/>
      <c r="S313" s="115"/>
      <c r="T313" s="115"/>
      <c r="U313" s="115"/>
      <c r="V313" s="115"/>
      <c r="W313" s="115"/>
      <c r="X313" s="115"/>
    </row>
    <row r="314">
      <c r="A314" s="345"/>
      <c r="C314" s="115"/>
      <c r="D314" s="408"/>
      <c r="E314" s="408"/>
      <c r="F314" s="408"/>
      <c r="G314" s="408"/>
      <c r="H314" s="408"/>
      <c r="I314" s="115"/>
      <c r="J314" s="408"/>
      <c r="K314" s="409"/>
      <c r="L314" s="115"/>
      <c r="M314" s="408"/>
      <c r="N314" s="115"/>
      <c r="O314" s="409"/>
      <c r="P314" s="410"/>
      <c r="Q314" s="410"/>
      <c r="R314" s="115"/>
      <c r="S314" s="115"/>
      <c r="T314" s="115"/>
      <c r="U314" s="115"/>
      <c r="V314" s="115"/>
      <c r="W314" s="115"/>
      <c r="X314" s="115"/>
    </row>
    <row r="315">
      <c r="A315" s="345"/>
      <c r="C315" s="115"/>
      <c r="D315" s="408"/>
      <c r="E315" s="408"/>
      <c r="F315" s="408"/>
      <c r="G315" s="408"/>
      <c r="H315" s="408"/>
      <c r="I315" s="115"/>
      <c r="J315" s="408"/>
      <c r="K315" s="409"/>
      <c r="L315" s="115"/>
      <c r="M315" s="408"/>
      <c r="N315" s="115"/>
      <c r="O315" s="409"/>
      <c r="P315" s="410"/>
      <c r="Q315" s="410"/>
      <c r="R315" s="115"/>
      <c r="S315" s="115"/>
      <c r="T315" s="115"/>
      <c r="U315" s="115"/>
      <c r="V315" s="115"/>
      <c r="W315" s="115"/>
      <c r="X315" s="115"/>
    </row>
    <row r="316">
      <c r="A316" s="345"/>
      <c r="C316" s="115"/>
      <c r="D316" s="408"/>
      <c r="E316" s="408"/>
      <c r="F316" s="408"/>
      <c r="G316" s="408"/>
      <c r="H316" s="408"/>
      <c r="I316" s="115"/>
      <c r="J316" s="408"/>
      <c r="K316" s="409"/>
      <c r="L316" s="115"/>
      <c r="M316" s="408"/>
      <c r="N316" s="115"/>
      <c r="O316" s="409"/>
      <c r="P316" s="410"/>
      <c r="Q316" s="410"/>
      <c r="R316" s="115"/>
      <c r="S316" s="115"/>
      <c r="T316" s="115"/>
      <c r="U316" s="115"/>
      <c r="V316" s="115"/>
      <c r="W316" s="115"/>
      <c r="X316" s="115"/>
    </row>
    <row r="317">
      <c r="A317" s="345"/>
      <c r="C317" s="115"/>
      <c r="D317" s="408"/>
      <c r="E317" s="408"/>
      <c r="F317" s="408"/>
      <c r="G317" s="408"/>
      <c r="H317" s="408"/>
      <c r="I317" s="115"/>
      <c r="J317" s="408"/>
      <c r="K317" s="409"/>
      <c r="L317" s="115"/>
      <c r="M317" s="408"/>
      <c r="N317" s="115"/>
      <c r="O317" s="409"/>
      <c r="P317" s="410"/>
      <c r="Q317" s="410"/>
      <c r="R317" s="115"/>
      <c r="S317" s="115"/>
      <c r="T317" s="115"/>
      <c r="U317" s="115"/>
      <c r="V317" s="115"/>
      <c r="W317" s="115"/>
      <c r="X317" s="115"/>
    </row>
    <row r="318">
      <c r="A318" s="345"/>
      <c r="C318" s="115"/>
      <c r="D318" s="408"/>
      <c r="E318" s="408"/>
      <c r="F318" s="408"/>
      <c r="G318" s="408"/>
      <c r="H318" s="408"/>
      <c r="I318" s="115"/>
      <c r="J318" s="408"/>
      <c r="K318" s="409"/>
      <c r="L318" s="115"/>
      <c r="M318" s="408"/>
      <c r="N318" s="115"/>
      <c r="O318" s="409"/>
      <c r="P318" s="410"/>
      <c r="Q318" s="410"/>
      <c r="R318" s="115"/>
      <c r="S318" s="115"/>
      <c r="T318" s="115"/>
      <c r="U318" s="115"/>
      <c r="V318" s="115"/>
      <c r="W318" s="115"/>
      <c r="X318" s="115"/>
    </row>
    <row r="319">
      <c r="A319" s="345"/>
      <c r="C319" s="115"/>
      <c r="D319" s="408"/>
      <c r="E319" s="408"/>
      <c r="F319" s="408"/>
      <c r="G319" s="408"/>
      <c r="H319" s="408"/>
      <c r="I319" s="115"/>
      <c r="J319" s="408"/>
      <c r="K319" s="409"/>
      <c r="L319" s="115"/>
      <c r="M319" s="408"/>
      <c r="N319" s="115"/>
      <c r="O319" s="409"/>
      <c r="P319" s="410"/>
      <c r="Q319" s="410"/>
      <c r="R319" s="115"/>
      <c r="S319" s="115"/>
      <c r="T319" s="115"/>
      <c r="U319" s="115"/>
      <c r="V319" s="115"/>
      <c r="W319" s="115"/>
      <c r="X319" s="115"/>
    </row>
    <row r="320">
      <c r="A320" s="345"/>
      <c r="C320" s="115"/>
      <c r="D320" s="408"/>
      <c r="E320" s="408"/>
      <c r="F320" s="408"/>
      <c r="G320" s="408"/>
      <c r="H320" s="408"/>
      <c r="I320" s="115"/>
      <c r="J320" s="408"/>
      <c r="K320" s="409"/>
      <c r="L320" s="115"/>
      <c r="M320" s="408"/>
      <c r="N320" s="115"/>
      <c r="O320" s="409"/>
      <c r="P320" s="410"/>
      <c r="Q320" s="410"/>
      <c r="R320" s="115"/>
      <c r="S320" s="115"/>
      <c r="T320" s="115"/>
      <c r="U320" s="115"/>
      <c r="V320" s="115"/>
      <c r="W320" s="115"/>
      <c r="X320" s="115"/>
    </row>
    <row r="321">
      <c r="A321" s="345"/>
      <c r="C321" s="115"/>
      <c r="D321" s="408"/>
      <c r="E321" s="408"/>
      <c r="F321" s="408"/>
      <c r="G321" s="408"/>
      <c r="H321" s="408"/>
      <c r="I321" s="115"/>
      <c r="J321" s="408"/>
      <c r="K321" s="409"/>
      <c r="L321" s="115"/>
      <c r="M321" s="408"/>
      <c r="N321" s="115"/>
      <c r="O321" s="409"/>
      <c r="P321" s="410"/>
      <c r="Q321" s="410"/>
      <c r="R321" s="115"/>
      <c r="S321" s="115"/>
      <c r="T321" s="115"/>
      <c r="U321" s="115"/>
      <c r="V321" s="115"/>
      <c r="W321" s="115"/>
      <c r="X321" s="115"/>
    </row>
    <row r="322">
      <c r="A322" s="345"/>
      <c r="C322" s="115"/>
      <c r="D322" s="408"/>
      <c r="E322" s="408"/>
      <c r="F322" s="408"/>
      <c r="G322" s="408"/>
      <c r="H322" s="408"/>
      <c r="I322" s="115"/>
      <c r="J322" s="408"/>
      <c r="K322" s="409"/>
      <c r="L322" s="115"/>
      <c r="M322" s="408"/>
      <c r="N322" s="115"/>
      <c r="O322" s="409"/>
      <c r="P322" s="410"/>
      <c r="Q322" s="410"/>
      <c r="R322" s="115"/>
      <c r="S322" s="115"/>
      <c r="T322" s="115"/>
      <c r="U322" s="115"/>
      <c r="V322" s="115"/>
      <c r="W322" s="115"/>
      <c r="X322" s="115"/>
    </row>
    <row r="323">
      <c r="A323" s="345"/>
      <c r="C323" s="115"/>
      <c r="D323" s="408"/>
      <c r="E323" s="408"/>
      <c r="F323" s="408"/>
      <c r="G323" s="408"/>
      <c r="H323" s="408"/>
      <c r="I323" s="115"/>
      <c r="J323" s="408"/>
      <c r="K323" s="409"/>
      <c r="L323" s="115"/>
      <c r="M323" s="408"/>
      <c r="N323" s="115"/>
      <c r="O323" s="409"/>
      <c r="P323" s="410"/>
      <c r="Q323" s="410"/>
      <c r="R323" s="115"/>
      <c r="S323" s="115"/>
      <c r="T323" s="115"/>
      <c r="U323" s="115"/>
      <c r="V323" s="115"/>
      <c r="W323" s="115"/>
      <c r="X323" s="115"/>
    </row>
    <row r="324">
      <c r="A324" s="345"/>
      <c r="C324" s="115"/>
      <c r="D324" s="408"/>
      <c r="E324" s="408"/>
      <c r="F324" s="408"/>
      <c r="G324" s="408"/>
      <c r="H324" s="408"/>
      <c r="I324" s="115"/>
      <c r="J324" s="408"/>
      <c r="K324" s="409"/>
      <c r="L324" s="115"/>
      <c r="M324" s="408"/>
      <c r="N324" s="115"/>
      <c r="O324" s="409"/>
      <c r="P324" s="410"/>
      <c r="Q324" s="410"/>
      <c r="R324" s="115"/>
      <c r="S324" s="115"/>
      <c r="T324" s="115"/>
      <c r="U324" s="115"/>
      <c r="V324" s="115"/>
      <c r="W324" s="115"/>
      <c r="X324" s="115"/>
    </row>
    <row r="325">
      <c r="A325" s="345"/>
      <c r="C325" s="115"/>
      <c r="D325" s="408"/>
      <c r="E325" s="408"/>
      <c r="F325" s="408"/>
      <c r="G325" s="408"/>
      <c r="H325" s="408"/>
      <c r="I325" s="115"/>
      <c r="J325" s="408"/>
      <c r="K325" s="409"/>
      <c r="L325" s="115"/>
      <c r="M325" s="408"/>
      <c r="N325" s="115"/>
      <c r="O325" s="409"/>
      <c r="P325" s="410"/>
      <c r="Q325" s="410"/>
      <c r="R325" s="115"/>
      <c r="S325" s="115"/>
      <c r="T325" s="115"/>
      <c r="U325" s="115"/>
      <c r="V325" s="115"/>
      <c r="W325" s="115"/>
      <c r="X325" s="115"/>
    </row>
    <row r="326">
      <c r="A326" s="345"/>
      <c r="C326" s="115"/>
      <c r="D326" s="408"/>
      <c r="E326" s="408"/>
      <c r="F326" s="408"/>
      <c r="G326" s="408"/>
      <c r="H326" s="408"/>
      <c r="I326" s="115"/>
      <c r="J326" s="408"/>
      <c r="K326" s="409"/>
      <c r="L326" s="115"/>
      <c r="M326" s="408"/>
      <c r="N326" s="115"/>
      <c r="O326" s="409"/>
      <c r="P326" s="410"/>
      <c r="Q326" s="410"/>
      <c r="R326" s="115"/>
      <c r="S326" s="115"/>
      <c r="T326" s="115"/>
      <c r="U326" s="115"/>
      <c r="V326" s="115"/>
      <c r="W326" s="115"/>
      <c r="X326" s="115"/>
    </row>
    <row r="327">
      <c r="A327" s="345"/>
      <c r="C327" s="115"/>
      <c r="D327" s="408"/>
      <c r="E327" s="408"/>
      <c r="F327" s="408"/>
      <c r="G327" s="408"/>
      <c r="H327" s="408"/>
      <c r="I327" s="115"/>
      <c r="J327" s="408"/>
      <c r="K327" s="409"/>
      <c r="L327" s="115"/>
      <c r="M327" s="408"/>
      <c r="N327" s="115"/>
      <c r="O327" s="409"/>
      <c r="P327" s="410"/>
      <c r="Q327" s="410"/>
      <c r="R327" s="115"/>
      <c r="S327" s="115"/>
      <c r="T327" s="115"/>
      <c r="U327" s="115"/>
      <c r="V327" s="115"/>
      <c r="W327" s="115"/>
      <c r="X327" s="115"/>
    </row>
    <row r="328">
      <c r="A328" s="345"/>
      <c r="C328" s="115"/>
      <c r="D328" s="408"/>
      <c r="E328" s="408"/>
      <c r="F328" s="408"/>
      <c r="G328" s="408"/>
      <c r="H328" s="408"/>
      <c r="I328" s="115"/>
      <c r="J328" s="408"/>
      <c r="K328" s="409"/>
      <c r="L328" s="115"/>
      <c r="M328" s="408"/>
      <c r="N328" s="115"/>
      <c r="O328" s="409"/>
      <c r="P328" s="410"/>
      <c r="Q328" s="410"/>
      <c r="R328" s="115"/>
      <c r="S328" s="115"/>
      <c r="T328" s="115"/>
      <c r="U328" s="115"/>
      <c r="V328" s="115"/>
      <c r="W328" s="115"/>
      <c r="X328" s="115"/>
    </row>
    <row r="329">
      <c r="A329" s="345"/>
      <c r="C329" s="115"/>
      <c r="D329" s="408"/>
      <c r="E329" s="408"/>
      <c r="F329" s="408"/>
      <c r="G329" s="408"/>
      <c r="H329" s="408"/>
      <c r="I329" s="115"/>
      <c r="J329" s="408"/>
      <c r="K329" s="409"/>
      <c r="L329" s="115"/>
      <c r="M329" s="408"/>
      <c r="N329" s="115"/>
      <c r="O329" s="409"/>
      <c r="P329" s="410"/>
      <c r="Q329" s="410"/>
      <c r="R329" s="115"/>
      <c r="S329" s="115"/>
      <c r="T329" s="115"/>
      <c r="U329" s="115"/>
      <c r="V329" s="115"/>
      <c r="W329" s="115"/>
      <c r="X329" s="115"/>
    </row>
    <row r="330">
      <c r="A330" s="345"/>
      <c r="C330" s="115"/>
      <c r="D330" s="408"/>
      <c r="E330" s="408"/>
      <c r="F330" s="408"/>
      <c r="G330" s="408"/>
      <c r="H330" s="408"/>
      <c r="I330" s="115"/>
      <c r="J330" s="408"/>
      <c r="K330" s="409"/>
      <c r="L330" s="115"/>
      <c r="M330" s="408"/>
      <c r="N330" s="115"/>
      <c r="O330" s="409"/>
      <c r="P330" s="410"/>
      <c r="Q330" s="410"/>
      <c r="R330" s="115"/>
      <c r="S330" s="115"/>
      <c r="T330" s="115"/>
      <c r="U330" s="115"/>
      <c r="V330" s="115"/>
      <c r="W330" s="115"/>
      <c r="X330" s="115"/>
    </row>
    <row r="331">
      <c r="A331" s="345"/>
      <c r="C331" s="115"/>
      <c r="D331" s="408"/>
      <c r="E331" s="408"/>
      <c r="F331" s="408"/>
      <c r="G331" s="408"/>
      <c r="H331" s="408"/>
      <c r="I331" s="115"/>
      <c r="J331" s="408"/>
      <c r="K331" s="409"/>
      <c r="L331" s="115"/>
      <c r="M331" s="408"/>
      <c r="N331" s="115"/>
      <c r="O331" s="409"/>
      <c r="P331" s="410"/>
      <c r="Q331" s="410"/>
      <c r="R331" s="115"/>
      <c r="S331" s="115"/>
      <c r="T331" s="115"/>
      <c r="U331" s="115"/>
      <c r="V331" s="115"/>
      <c r="W331" s="115"/>
      <c r="X331" s="115"/>
    </row>
    <row r="332">
      <c r="A332" s="345"/>
      <c r="C332" s="115"/>
      <c r="D332" s="408"/>
      <c r="E332" s="408"/>
      <c r="F332" s="408"/>
      <c r="G332" s="408"/>
      <c r="H332" s="408"/>
      <c r="I332" s="115"/>
      <c r="J332" s="408"/>
      <c r="K332" s="409"/>
      <c r="L332" s="115"/>
      <c r="M332" s="408"/>
      <c r="N332" s="115"/>
      <c r="O332" s="409"/>
      <c r="P332" s="410"/>
      <c r="Q332" s="410"/>
      <c r="R332" s="115"/>
      <c r="S332" s="115"/>
      <c r="T332" s="115"/>
      <c r="U332" s="115"/>
      <c r="V332" s="115"/>
      <c r="W332" s="115"/>
      <c r="X332" s="115"/>
    </row>
    <row r="333">
      <c r="A333" s="345"/>
      <c r="C333" s="115"/>
      <c r="D333" s="408"/>
      <c r="E333" s="408"/>
      <c r="F333" s="408"/>
      <c r="G333" s="408"/>
      <c r="H333" s="408"/>
      <c r="I333" s="115"/>
      <c r="J333" s="408"/>
      <c r="K333" s="409"/>
      <c r="L333" s="115"/>
      <c r="M333" s="408"/>
      <c r="N333" s="115"/>
      <c r="O333" s="409"/>
      <c r="P333" s="410"/>
      <c r="Q333" s="410"/>
      <c r="R333" s="115"/>
      <c r="S333" s="115"/>
      <c r="T333" s="115"/>
      <c r="U333" s="115"/>
      <c r="V333" s="115"/>
      <c r="W333" s="115"/>
      <c r="X333" s="115"/>
    </row>
    <row r="334">
      <c r="A334" s="345"/>
      <c r="C334" s="115"/>
      <c r="D334" s="408"/>
      <c r="E334" s="408"/>
      <c r="F334" s="408"/>
      <c r="G334" s="408"/>
      <c r="H334" s="408"/>
      <c r="I334" s="115"/>
      <c r="J334" s="408"/>
      <c r="K334" s="409"/>
      <c r="L334" s="115"/>
      <c r="M334" s="408"/>
      <c r="N334" s="115"/>
      <c r="O334" s="409"/>
      <c r="P334" s="410"/>
      <c r="Q334" s="410"/>
      <c r="R334" s="115"/>
      <c r="S334" s="115"/>
      <c r="T334" s="115"/>
      <c r="U334" s="115"/>
      <c r="V334" s="115"/>
      <c r="W334" s="115"/>
      <c r="X334" s="115"/>
    </row>
    <row r="335">
      <c r="A335" s="345"/>
      <c r="C335" s="115"/>
      <c r="D335" s="408"/>
      <c r="E335" s="408"/>
      <c r="F335" s="408"/>
      <c r="G335" s="408"/>
      <c r="H335" s="408"/>
      <c r="I335" s="115"/>
      <c r="J335" s="408"/>
      <c r="K335" s="409"/>
      <c r="L335" s="115"/>
      <c r="M335" s="408"/>
      <c r="N335" s="115"/>
      <c r="O335" s="409"/>
      <c r="P335" s="410"/>
      <c r="Q335" s="410"/>
      <c r="R335" s="115"/>
      <c r="S335" s="115"/>
      <c r="T335" s="115"/>
      <c r="U335" s="115"/>
      <c r="V335" s="115"/>
      <c r="W335" s="115"/>
      <c r="X335" s="115"/>
    </row>
    <row r="336">
      <c r="A336" s="345"/>
      <c r="C336" s="115"/>
      <c r="D336" s="408"/>
      <c r="E336" s="408"/>
      <c r="F336" s="408"/>
      <c r="G336" s="408"/>
      <c r="H336" s="408"/>
      <c r="I336" s="115"/>
      <c r="J336" s="408"/>
      <c r="K336" s="409"/>
      <c r="L336" s="115"/>
      <c r="M336" s="408"/>
      <c r="N336" s="115"/>
      <c r="O336" s="409"/>
      <c r="P336" s="410"/>
      <c r="Q336" s="410"/>
      <c r="R336" s="115"/>
      <c r="S336" s="115"/>
      <c r="T336" s="115"/>
      <c r="U336" s="115"/>
      <c r="V336" s="115"/>
      <c r="W336" s="115"/>
      <c r="X336" s="115"/>
    </row>
    <row r="337">
      <c r="A337" s="345"/>
      <c r="C337" s="115"/>
      <c r="D337" s="408"/>
      <c r="E337" s="408"/>
      <c r="F337" s="408"/>
      <c r="G337" s="408"/>
      <c r="H337" s="408"/>
      <c r="I337" s="115"/>
      <c r="J337" s="408"/>
      <c r="K337" s="409"/>
      <c r="L337" s="115"/>
      <c r="M337" s="408"/>
      <c r="N337" s="115"/>
      <c r="O337" s="409"/>
      <c r="P337" s="410"/>
      <c r="Q337" s="410"/>
      <c r="R337" s="115"/>
      <c r="S337" s="115"/>
      <c r="T337" s="115"/>
      <c r="U337" s="115"/>
      <c r="V337" s="115"/>
      <c r="W337" s="115"/>
      <c r="X337" s="115"/>
    </row>
    <row r="338">
      <c r="A338" s="345"/>
      <c r="C338" s="115"/>
      <c r="D338" s="408"/>
      <c r="E338" s="408"/>
      <c r="F338" s="408"/>
      <c r="G338" s="408"/>
      <c r="H338" s="408"/>
      <c r="I338" s="115"/>
      <c r="J338" s="408"/>
      <c r="K338" s="409"/>
      <c r="L338" s="115"/>
      <c r="M338" s="408"/>
      <c r="N338" s="115"/>
      <c r="O338" s="409"/>
      <c r="P338" s="410"/>
      <c r="Q338" s="410"/>
      <c r="R338" s="115"/>
      <c r="S338" s="115"/>
      <c r="T338" s="115"/>
      <c r="U338" s="115"/>
      <c r="V338" s="115"/>
      <c r="W338" s="115"/>
      <c r="X338" s="115"/>
    </row>
    <row r="339">
      <c r="A339" s="345"/>
      <c r="C339" s="115"/>
      <c r="D339" s="408"/>
      <c r="E339" s="408"/>
      <c r="F339" s="408"/>
      <c r="G339" s="408"/>
      <c r="H339" s="408"/>
      <c r="I339" s="115"/>
      <c r="J339" s="408"/>
      <c r="K339" s="409"/>
      <c r="L339" s="115"/>
      <c r="M339" s="408"/>
      <c r="N339" s="115"/>
      <c r="O339" s="409"/>
      <c r="P339" s="410"/>
      <c r="Q339" s="410"/>
      <c r="R339" s="115"/>
      <c r="S339" s="115"/>
      <c r="T339" s="115"/>
      <c r="U339" s="115"/>
      <c r="V339" s="115"/>
      <c r="W339" s="115"/>
      <c r="X339" s="115"/>
    </row>
    <row r="340">
      <c r="A340" s="345"/>
      <c r="C340" s="115"/>
      <c r="D340" s="408"/>
      <c r="E340" s="408"/>
      <c r="F340" s="408"/>
      <c r="G340" s="408"/>
      <c r="H340" s="408"/>
      <c r="I340" s="115"/>
      <c r="J340" s="408"/>
      <c r="K340" s="409"/>
      <c r="L340" s="115"/>
      <c r="M340" s="408"/>
      <c r="N340" s="115"/>
      <c r="O340" s="409"/>
      <c r="P340" s="410"/>
      <c r="Q340" s="410"/>
      <c r="R340" s="115"/>
      <c r="S340" s="115"/>
      <c r="T340" s="115"/>
      <c r="U340" s="115"/>
      <c r="V340" s="115"/>
      <c r="W340" s="115"/>
      <c r="X340" s="115"/>
    </row>
    <row r="341">
      <c r="A341" s="345"/>
      <c r="C341" s="115"/>
      <c r="D341" s="408"/>
      <c r="E341" s="408"/>
      <c r="F341" s="408"/>
      <c r="G341" s="408"/>
      <c r="H341" s="408"/>
      <c r="I341" s="115"/>
      <c r="J341" s="408"/>
      <c r="K341" s="409"/>
      <c r="L341" s="115"/>
      <c r="M341" s="408"/>
      <c r="N341" s="115"/>
      <c r="O341" s="409"/>
      <c r="P341" s="410"/>
      <c r="Q341" s="410"/>
      <c r="R341" s="115"/>
      <c r="S341" s="115"/>
      <c r="T341" s="115"/>
      <c r="U341" s="115"/>
      <c r="V341" s="115"/>
      <c r="W341" s="115"/>
      <c r="X341" s="115"/>
    </row>
    <row r="342">
      <c r="A342" s="345"/>
      <c r="C342" s="115"/>
      <c r="D342" s="408"/>
      <c r="E342" s="408"/>
      <c r="F342" s="408"/>
      <c r="G342" s="408"/>
      <c r="H342" s="408"/>
      <c r="I342" s="115"/>
      <c r="J342" s="408"/>
      <c r="K342" s="409"/>
      <c r="L342" s="115"/>
      <c r="M342" s="408"/>
      <c r="N342" s="115"/>
      <c r="O342" s="409"/>
      <c r="P342" s="410"/>
      <c r="Q342" s="410"/>
      <c r="R342" s="115"/>
      <c r="S342" s="115"/>
      <c r="T342" s="115"/>
      <c r="U342" s="115"/>
      <c r="V342" s="115"/>
      <c r="W342" s="115"/>
      <c r="X342" s="115"/>
    </row>
    <row r="343">
      <c r="A343" s="345"/>
      <c r="C343" s="115"/>
      <c r="D343" s="408"/>
      <c r="E343" s="408"/>
      <c r="F343" s="408"/>
      <c r="G343" s="408"/>
      <c r="H343" s="408"/>
      <c r="I343" s="115"/>
      <c r="J343" s="408"/>
      <c r="K343" s="409"/>
      <c r="L343" s="115"/>
      <c r="M343" s="408"/>
      <c r="N343" s="115"/>
      <c r="O343" s="409"/>
      <c r="P343" s="410"/>
      <c r="Q343" s="410"/>
      <c r="R343" s="115"/>
      <c r="S343" s="115"/>
      <c r="T343" s="115"/>
      <c r="U343" s="115"/>
      <c r="V343" s="115"/>
      <c r="W343" s="115"/>
      <c r="X343" s="115"/>
    </row>
    <row r="344">
      <c r="A344" s="345"/>
      <c r="C344" s="115"/>
      <c r="D344" s="408"/>
      <c r="E344" s="408"/>
      <c r="F344" s="408"/>
      <c r="G344" s="408"/>
      <c r="H344" s="408"/>
      <c r="I344" s="115"/>
      <c r="J344" s="408"/>
      <c r="K344" s="409"/>
      <c r="L344" s="115"/>
      <c r="M344" s="408"/>
      <c r="N344" s="115"/>
      <c r="O344" s="409"/>
      <c r="P344" s="410"/>
      <c r="Q344" s="410"/>
      <c r="R344" s="115"/>
      <c r="S344" s="115"/>
      <c r="T344" s="115"/>
      <c r="U344" s="115"/>
      <c r="V344" s="115"/>
      <c r="W344" s="115"/>
      <c r="X344" s="115"/>
    </row>
    <row r="345">
      <c r="A345" s="345"/>
      <c r="C345" s="115"/>
      <c r="D345" s="408"/>
      <c r="E345" s="408"/>
      <c r="F345" s="408"/>
      <c r="G345" s="408"/>
      <c r="H345" s="408"/>
      <c r="I345" s="115"/>
      <c r="J345" s="408"/>
      <c r="K345" s="409"/>
      <c r="L345" s="115"/>
      <c r="M345" s="408"/>
      <c r="N345" s="115"/>
      <c r="O345" s="409"/>
      <c r="P345" s="410"/>
      <c r="Q345" s="410"/>
      <c r="R345" s="115"/>
      <c r="S345" s="115"/>
      <c r="T345" s="115"/>
      <c r="U345" s="115"/>
      <c r="V345" s="115"/>
      <c r="W345" s="115"/>
      <c r="X345" s="115"/>
    </row>
    <row r="346">
      <c r="A346" s="345"/>
      <c r="C346" s="115"/>
      <c r="D346" s="408"/>
      <c r="E346" s="408"/>
      <c r="F346" s="408"/>
      <c r="G346" s="408"/>
      <c r="H346" s="408"/>
      <c r="I346" s="115"/>
      <c r="J346" s="408"/>
      <c r="K346" s="409"/>
      <c r="L346" s="115"/>
      <c r="M346" s="408"/>
      <c r="N346" s="115"/>
      <c r="O346" s="409"/>
      <c r="P346" s="410"/>
      <c r="Q346" s="410"/>
      <c r="R346" s="115"/>
      <c r="S346" s="115"/>
      <c r="T346" s="115"/>
      <c r="U346" s="115"/>
      <c r="V346" s="115"/>
      <c r="W346" s="115"/>
      <c r="X346" s="115"/>
    </row>
    <row r="347">
      <c r="A347" s="345"/>
      <c r="C347" s="115"/>
      <c r="D347" s="408"/>
      <c r="E347" s="408"/>
      <c r="F347" s="408"/>
      <c r="G347" s="408"/>
      <c r="H347" s="408"/>
      <c r="I347" s="115"/>
      <c r="J347" s="408"/>
      <c r="K347" s="409"/>
      <c r="L347" s="115"/>
      <c r="M347" s="408"/>
      <c r="N347" s="115"/>
      <c r="O347" s="409"/>
      <c r="P347" s="410"/>
      <c r="Q347" s="410"/>
      <c r="R347" s="115"/>
      <c r="S347" s="115"/>
      <c r="T347" s="115"/>
      <c r="U347" s="115"/>
      <c r="V347" s="115"/>
      <c r="W347" s="115"/>
      <c r="X347" s="115"/>
    </row>
    <row r="348">
      <c r="A348" s="345"/>
      <c r="C348" s="115"/>
      <c r="D348" s="408"/>
      <c r="E348" s="408"/>
      <c r="F348" s="408"/>
      <c r="G348" s="408"/>
      <c r="H348" s="408"/>
      <c r="I348" s="115"/>
      <c r="J348" s="408"/>
      <c r="K348" s="409"/>
      <c r="L348" s="115"/>
      <c r="M348" s="408"/>
      <c r="N348" s="115"/>
      <c r="O348" s="409"/>
      <c r="P348" s="410"/>
      <c r="Q348" s="410"/>
      <c r="R348" s="115"/>
      <c r="S348" s="115"/>
      <c r="T348" s="115"/>
      <c r="U348" s="115"/>
      <c r="V348" s="115"/>
      <c r="W348" s="115"/>
      <c r="X348" s="115"/>
    </row>
    <row r="349">
      <c r="A349" s="345"/>
      <c r="C349" s="115"/>
      <c r="D349" s="408"/>
      <c r="E349" s="408"/>
      <c r="F349" s="408"/>
      <c r="G349" s="408"/>
      <c r="H349" s="408"/>
      <c r="I349" s="115"/>
      <c r="J349" s="408"/>
      <c r="K349" s="409"/>
      <c r="L349" s="115"/>
      <c r="M349" s="408"/>
      <c r="N349" s="115"/>
      <c r="O349" s="409"/>
      <c r="P349" s="410"/>
      <c r="Q349" s="410"/>
      <c r="R349" s="115"/>
      <c r="S349" s="115"/>
      <c r="T349" s="115"/>
      <c r="U349" s="115"/>
      <c r="V349" s="115"/>
      <c r="W349" s="115"/>
      <c r="X349" s="115"/>
    </row>
    <row r="350">
      <c r="A350" s="345"/>
      <c r="C350" s="115"/>
      <c r="D350" s="408"/>
      <c r="E350" s="408"/>
      <c r="F350" s="408"/>
      <c r="G350" s="408"/>
      <c r="H350" s="408"/>
      <c r="I350" s="115"/>
      <c r="J350" s="408"/>
      <c r="K350" s="409"/>
      <c r="L350" s="115"/>
      <c r="M350" s="408"/>
      <c r="N350" s="115"/>
      <c r="O350" s="409"/>
      <c r="P350" s="410"/>
      <c r="Q350" s="410"/>
      <c r="R350" s="115"/>
      <c r="S350" s="115"/>
      <c r="T350" s="115"/>
      <c r="U350" s="115"/>
      <c r="V350" s="115"/>
      <c r="W350" s="115"/>
      <c r="X350" s="115"/>
    </row>
    <row r="351">
      <c r="A351" s="345"/>
      <c r="C351" s="115"/>
      <c r="D351" s="408"/>
      <c r="E351" s="408"/>
      <c r="F351" s="408"/>
      <c r="G351" s="408"/>
      <c r="H351" s="408"/>
      <c r="I351" s="115"/>
      <c r="J351" s="408"/>
      <c r="K351" s="409"/>
      <c r="L351" s="115"/>
      <c r="M351" s="408"/>
      <c r="N351" s="115"/>
      <c r="O351" s="409"/>
      <c r="P351" s="410"/>
      <c r="Q351" s="410"/>
      <c r="R351" s="115"/>
      <c r="S351" s="115"/>
      <c r="T351" s="115"/>
      <c r="U351" s="115"/>
      <c r="V351" s="115"/>
      <c r="W351" s="115"/>
      <c r="X351" s="115"/>
    </row>
    <row r="352">
      <c r="A352" s="345"/>
      <c r="C352" s="115"/>
      <c r="D352" s="408"/>
      <c r="E352" s="408"/>
      <c r="F352" s="408"/>
      <c r="G352" s="408"/>
      <c r="H352" s="408"/>
      <c r="I352" s="115"/>
      <c r="J352" s="408"/>
      <c r="K352" s="409"/>
      <c r="L352" s="115"/>
      <c r="M352" s="408"/>
      <c r="N352" s="115"/>
      <c r="O352" s="409"/>
      <c r="P352" s="410"/>
      <c r="Q352" s="410"/>
      <c r="R352" s="115"/>
      <c r="S352" s="115"/>
      <c r="T352" s="115"/>
      <c r="U352" s="115"/>
      <c r="V352" s="115"/>
      <c r="W352" s="115"/>
      <c r="X352" s="115"/>
    </row>
    <row r="353">
      <c r="A353" s="345"/>
      <c r="C353" s="115"/>
      <c r="D353" s="408"/>
      <c r="E353" s="408"/>
      <c r="F353" s="408"/>
      <c r="G353" s="408"/>
      <c r="H353" s="408"/>
      <c r="I353" s="115"/>
      <c r="J353" s="408"/>
      <c r="K353" s="409"/>
      <c r="L353" s="115"/>
      <c r="M353" s="408"/>
      <c r="N353" s="115"/>
      <c r="O353" s="409"/>
      <c r="P353" s="410"/>
      <c r="Q353" s="410"/>
      <c r="R353" s="115"/>
      <c r="S353" s="115"/>
      <c r="T353" s="115"/>
      <c r="U353" s="115"/>
      <c r="V353" s="115"/>
      <c r="W353" s="115"/>
      <c r="X353" s="115"/>
    </row>
    <row r="354">
      <c r="A354" s="345"/>
      <c r="C354" s="115"/>
      <c r="D354" s="408"/>
      <c r="E354" s="408"/>
      <c r="F354" s="408"/>
      <c r="G354" s="408"/>
      <c r="H354" s="408"/>
      <c r="I354" s="115"/>
      <c r="J354" s="408"/>
      <c r="K354" s="409"/>
      <c r="L354" s="115"/>
      <c r="M354" s="408"/>
      <c r="N354" s="115"/>
      <c r="O354" s="409"/>
      <c r="P354" s="410"/>
      <c r="Q354" s="410"/>
      <c r="R354" s="115"/>
      <c r="S354" s="115"/>
      <c r="T354" s="115"/>
      <c r="U354" s="115"/>
      <c r="V354" s="115"/>
      <c r="W354" s="115"/>
      <c r="X354" s="115"/>
    </row>
    <row r="355">
      <c r="A355" s="345"/>
      <c r="C355" s="115"/>
      <c r="D355" s="408"/>
      <c r="E355" s="408"/>
      <c r="F355" s="408"/>
      <c r="G355" s="408"/>
      <c r="H355" s="408"/>
      <c r="I355" s="115"/>
      <c r="J355" s="408"/>
      <c r="K355" s="409"/>
      <c r="L355" s="115"/>
      <c r="M355" s="408"/>
      <c r="N355" s="115"/>
      <c r="O355" s="409"/>
      <c r="P355" s="410"/>
      <c r="Q355" s="410"/>
      <c r="R355" s="115"/>
      <c r="S355" s="115"/>
      <c r="T355" s="115"/>
      <c r="U355" s="115"/>
      <c r="V355" s="115"/>
      <c r="W355" s="115"/>
      <c r="X355" s="115"/>
    </row>
    <row r="356">
      <c r="A356" s="345"/>
      <c r="C356" s="115"/>
      <c r="D356" s="408"/>
      <c r="E356" s="408"/>
      <c r="F356" s="408"/>
      <c r="G356" s="408"/>
      <c r="H356" s="408"/>
      <c r="I356" s="115"/>
      <c r="J356" s="408"/>
      <c r="K356" s="409"/>
      <c r="L356" s="115"/>
      <c r="M356" s="408"/>
      <c r="N356" s="115"/>
      <c r="O356" s="409"/>
      <c r="P356" s="410"/>
      <c r="Q356" s="410"/>
      <c r="R356" s="115"/>
      <c r="S356" s="115"/>
      <c r="T356" s="115"/>
      <c r="U356" s="115"/>
      <c r="V356" s="115"/>
      <c r="W356" s="115"/>
      <c r="X356" s="115"/>
    </row>
    <row r="357">
      <c r="A357" s="345"/>
      <c r="C357" s="115"/>
      <c r="D357" s="408"/>
      <c r="E357" s="408"/>
      <c r="F357" s="408"/>
      <c r="G357" s="408"/>
      <c r="H357" s="408"/>
      <c r="I357" s="115"/>
      <c r="J357" s="408"/>
      <c r="K357" s="409"/>
      <c r="L357" s="115"/>
      <c r="M357" s="408"/>
      <c r="N357" s="115"/>
      <c r="O357" s="409"/>
      <c r="P357" s="410"/>
      <c r="Q357" s="410"/>
      <c r="R357" s="115"/>
      <c r="S357" s="115"/>
      <c r="T357" s="115"/>
      <c r="U357" s="115"/>
      <c r="V357" s="115"/>
      <c r="W357" s="115"/>
      <c r="X357" s="115"/>
    </row>
    <row r="358">
      <c r="A358" s="345"/>
      <c r="C358" s="115"/>
      <c r="D358" s="408"/>
      <c r="E358" s="408"/>
      <c r="F358" s="408"/>
      <c r="G358" s="408"/>
      <c r="H358" s="408"/>
      <c r="I358" s="115"/>
      <c r="J358" s="408"/>
      <c r="K358" s="409"/>
      <c r="L358" s="115"/>
      <c r="M358" s="408"/>
      <c r="N358" s="115"/>
      <c r="O358" s="409"/>
      <c r="P358" s="410"/>
      <c r="Q358" s="410"/>
      <c r="R358" s="115"/>
      <c r="S358" s="115"/>
      <c r="T358" s="115"/>
      <c r="U358" s="115"/>
      <c r="V358" s="115"/>
      <c r="W358" s="115"/>
      <c r="X358" s="115"/>
    </row>
    <row r="359">
      <c r="A359" s="345"/>
      <c r="C359" s="115"/>
      <c r="D359" s="408"/>
      <c r="E359" s="408"/>
      <c r="F359" s="408"/>
      <c r="G359" s="408"/>
      <c r="H359" s="408"/>
      <c r="I359" s="115"/>
      <c r="J359" s="408"/>
      <c r="K359" s="409"/>
      <c r="L359" s="115"/>
      <c r="M359" s="408"/>
      <c r="N359" s="115"/>
      <c r="O359" s="409"/>
      <c r="P359" s="410"/>
      <c r="Q359" s="410"/>
      <c r="R359" s="115"/>
      <c r="S359" s="115"/>
      <c r="T359" s="115"/>
      <c r="U359" s="115"/>
      <c r="V359" s="115"/>
      <c r="W359" s="115"/>
      <c r="X359" s="115"/>
    </row>
    <row r="360">
      <c r="A360" s="345"/>
      <c r="C360" s="115"/>
      <c r="D360" s="408"/>
      <c r="E360" s="408"/>
      <c r="F360" s="408"/>
      <c r="G360" s="408"/>
      <c r="H360" s="408"/>
      <c r="I360" s="115"/>
      <c r="J360" s="408"/>
      <c r="K360" s="409"/>
      <c r="L360" s="115"/>
      <c r="M360" s="408"/>
      <c r="N360" s="115"/>
      <c r="O360" s="409"/>
      <c r="P360" s="410"/>
      <c r="Q360" s="410"/>
      <c r="R360" s="115"/>
      <c r="S360" s="115"/>
      <c r="T360" s="115"/>
      <c r="U360" s="115"/>
      <c r="V360" s="115"/>
      <c r="W360" s="115"/>
      <c r="X360" s="115"/>
    </row>
    <row r="361">
      <c r="A361" s="345"/>
      <c r="C361" s="115"/>
      <c r="D361" s="408"/>
      <c r="E361" s="408"/>
      <c r="F361" s="408"/>
      <c r="G361" s="408"/>
      <c r="H361" s="408"/>
      <c r="I361" s="115"/>
      <c r="J361" s="408"/>
      <c r="K361" s="409"/>
      <c r="L361" s="115"/>
      <c r="M361" s="408"/>
      <c r="N361" s="115"/>
      <c r="O361" s="409"/>
      <c r="P361" s="410"/>
      <c r="Q361" s="410"/>
      <c r="R361" s="115"/>
      <c r="S361" s="115"/>
      <c r="T361" s="115"/>
      <c r="U361" s="115"/>
      <c r="V361" s="115"/>
      <c r="W361" s="115"/>
      <c r="X361" s="115"/>
    </row>
    <row r="362">
      <c r="A362" s="345"/>
      <c r="C362" s="115"/>
      <c r="D362" s="408"/>
      <c r="E362" s="408"/>
      <c r="F362" s="408"/>
      <c r="G362" s="408"/>
      <c r="H362" s="408"/>
      <c r="I362" s="115"/>
      <c r="J362" s="408"/>
      <c r="K362" s="409"/>
      <c r="L362" s="115"/>
      <c r="M362" s="408"/>
      <c r="N362" s="115"/>
      <c r="O362" s="409"/>
      <c r="P362" s="410"/>
      <c r="Q362" s="410"/>
      <c r="R362" s="115"/>
      <c r="S362" s="115"/>
      <c r="T362" s="115"/>
      <c r="U362" s="115"/>
      <c r="V362" s="115"/>
      <c r="W362" s="115"/>
      <c r="X362" s="115"/>
    </row>
    <row r="363">
      <c r="A363" s="345"/>
      <c r="C363" s="115"/>
      <c r="D363" s="408"/>
      <c r="E363" s="408"/>
      <c r="F363" s="408"/>
      <c r="G363" s="408"/>
      <c r="H363" s="408"/>
      <c r="I363" s="115"/>
      <c r="J363" s="408"/>
      <c r="K363" s="409"/>
      <c r="L363" s="115"/>
      <c r="M363" s="408"/>
      <c r="N363" s="115"/>
      <c r="O363" s="409"/>
      <c r="P363" s="410"/>
      <c r="Q363" s="410"/>
      <c r="R363" s="115"/>
      <c r="S363" s="115"/>
      <c r="T363" s="115"/>
      <c r="U363" s="115"/>
      <c r="V363" s="115"/>
      <c r="W363" s="115"/>
      <c r="X363" s="115"/>
    </row>
    <row r="364">
      <c r="A364" s="345"/>
      <c r="C364" s="115"/>
      <c r="D364" s="408"/>
      <c r="E364" s="408"/>
      <c r="F364" s="408"/>
      <c r="G364" s="408"/>
      <c r="H364" s="408"/>
      <c r="I364" s="115"/>
      <c r="J364" s="408"/>
      <c r="K364" s="409"/>
      <c r="L364" s="115"/>
      <c r="M364" s="408"/>
      <c r="N364" s="115"/>
      <c r="O364" s="409"/>
      <c r="P364" s="410"/>
      <c r="Q364" s="410"/>
      <c r="R364" s="115"/>
      <c r="S364" s="115"/>
      <c r="T364" s="115"/>
      <c r="U364" s="115"/>
      <c r="V364" s="115"/>
      <c r="W364" s="115"/>
      <c r="X364" s="115"/>
    </row>
    <row r="365">
      <c r="A365" s="345"/>
      <c r="C365" s="115"/>
      <c r="D365" s="408"/>
      <c r="E365" s="408"/>
      <c r="F365" s="408"/>
      <c r="G365" s="408"/>
      <c r="H365" s="408"/>
      <c r="I365" s="115"/>
      <c r="J365" s="408"/>
      <c r="K365" s="409"/>
      <c r="L365" s="115"/>
      <c r="M365" s="408"/>
      <c r="N365" s="115"/>
      <c r="O365" s="409"/>
      <c r="P365" s="410"/>
      <c r="Q365" s="410"/>
      <c r="R365" s="115"/>
      <c r="S365" s="115"/>
      <c r="T365" s="115"/>
      <c r="U365" s="115"/>
      <c r="V365" s="115"/>
      <c r="W365" s="115"/>
      <c r="X365" s="115"/>
    </row>
    <row r="366">
      <c r="A366" s="345"/>
      <c r="C366" s="115"/>
      <c r="D366" s="408"/>
      <c r="E366" s="408"/>
      <c r="F366" s="408"/>
      <c r="G366" s="408"/>
      <c r="H366" s="408"/>
      <c r="I366" s="115"/>
      <c r="J366" s="408"/>
      <c r="K366" s="409"/>
      <c r="L366" s="115"/>
      <c r="M366" s="408"/>
      <c r="N366" s="115"/>
      <c r="O366" s="409"/>
      <c r="P366" s="410"/>
      <c r="Q366" s="410"/>
      <c r="R366" s="115"/>
      <c r="S366" s="115"/>
      <c r="T366" s="115"/>
      <c r="U366" s="115"/>
      <c r="V366" s="115"/>
      <c r="W366" s="115"/>
      <c r="X366" s="115"/>
    </row>
    <row r="367">
      <c r="A367" s="345"/>
      <c r="C367" s="115"/>
      <c r="D367" s="408"/>
      <c r="E367" s="408"/>
      <c r="F367" s="408"/>
      <c r="G367" s="408"/>
      <c r="H367" s="408"/>
      <c r="I367" s="115"/>
      <c r="J367" s="408"/>
      <c r="K367" s="409"/>
      <c r="L367" s="115"/>
      <c r="M367" s="408"/>
      <c r="N367" s="115"/>
      <c r="O367" s="409"/>
      <c r="P367" s="410"/>
      <c r="Q367" s="410"/>
      <c r="R367" s="115"/>
      <c r="S367" s="115"/>
      <c r="T367" s="115"/>
      <c r="U367" s="115"/>
      <c r="V367" s="115"/>
      <c r="W367" s="115"/>
      <c r="X367" s="115"/>
    </row>
    <row r="368">
      <c r="A368" s="345"/>
      <c r="C368" s="115"/>
      <c r="D368" s="408"/>
      <c r="E368" s="408"/>
      <c r="F368" s="408"/>
      <c r="G368" s="408"/>
      <c r="H368" s="408"/>
      <c r="I368" s="115"/>
      <c r="J368" s="408"/>
      <c r="K368" s="409"/>
      <c r="L368" s="115"/>
      <c r="M368" s="408"/>
      <c r="N368" s="115"/>
      <c r="O368" s="409"/>
      <c r="P368" s="410"/>
      <c r="Q368" s="410"/>
      <c r="R368" s="115"/>
      <c r="S368" s="115"/>
      <c r="T368" s="115"/>
      <c r="U368" s="115"/>
      <c r="V368" s="115"/>
      <c r="W368" s="115"/>
      <c r="X368" s="115"/>
    </row>
    <row r="369">
      <c r="A369" s="345"/>
      <c r="C369" s="115"/>
      <c r="D369" s="408"/>
      <c r="E369" s="408"/>
      <c r="F369" s="408"/>
      <c r="G369" s="408"/>
      <c r="H369" s="408"/>
      <c r="I369" s="115"/>
      <c r="J369" s="408"/>
      <c r="K369" s="409"/>
      <c r="L369" s="115"/>
      <c r="M369" s="408"/>
      <c r="N369" s="115"/>
      <c r="O369" s="409"/>
      <c r="P369" s="410"/>
      <c r="Q369" s="410"/>
      <c r="R369" s="115"/>
      <c r="S369" s="115"/>
      <c r="T369" s="115"/>
      <c r="U369" s="115"/>
      <c r="V369" s="115"/>
      <c r="W369" s="115"/>
      <c r="X369" s="115"/>
    </row>
    <row r="370">
      <c r="A370" s="345"/>
      <c r="C370" s="115"/>
      <c r="D370" s="408"/>
      <c r="E370" s="408"/>
      <c r="F370" s="408"/>
      <c r="G370" s="408"/>
      <c r="H370" s="408"/>
      <c r="I370" s="115"/>
      <c r="J370" s="408"/>
      <c r="K370" s="409"/>
      <c r="L370" s="115"/>
      <c r="M370" s="408"/>
      <c r="N370" s="115"/>
      <c r="O370" s="409"/>
      <c r="P370" s="410"/>
      <c r="Q370" s="410"/>
      <c r="R370" s="115"/>
      <c r="S370" s="115"/>
      <c r="T370" s="115"/>
      <c r="U370" s="115"/>
      <c r="V370" s="115"/>
      <c r="W370" s="115"/>
      <c r="X370" s="115"/>
    </row>
    <row r="371">
      <c r="A371" s="345"/>
      <c r="C371" s="115"/>
      <c r="D371" s="408"/>
      <c r="E371" s="408"/>
      <c r="F371" s="408"/>
      <c r="G371" s="408"/>
      <c r="H371" s="408"/>
      <c r="I371" s="115"/>
      <c r="J371" s="408"/>
      <c r="K371" s="409"/>
      <c r="L371" s="115"/>
      <c r="M371" s="408"/>
      <c r="N371" s="115"/>
      <c r="O371" s="409"/>
      <c r="P371" s="410"/>
      <c r="Q371" s="410"/>
      <c r="R371" s="115"/>
      <c r="S371" s="115"/>
      <c r="T371" s="115"/>
      <c r="U371" s="115"/>
      <c r="V371" s="115"/>
      <c r="W371" s="115"/>
      <c r="X371" s="115"/>
    </row>
    <row r="372">
      <c r="A372" s="345"/>
      <c r="C372" s="115"/>
      <c r="D372" s="408"/>
      <c r="E372" s="408"/>
      <c r="F372" s="408"/>
      <c r="G372" s="408"/>
      <c r="H372" s="408"/>
      <c r="I372" s="115"/>
      <c r="J372" s="408"/>
      <c r="K372" s="409"/>
      <c r="L372" s="115"/>
      <c r="M372" s="408"/>
      <c r="N372" s="115"/>
      <c r="O372" s="409"/>
      <c r="P372" s="410"/>
      <c r="Q372" s="410"/>
      <c r="R372" s="115"/>
      <c r="S372" s="115"/>
      <c r="T372" s="115"/>
      <c r="U372" s="115"/>
      <c r="V372" s="115"/>
      <c r="W372" s="115"/>
      <c r="X372" s="115"/>
    </row>
    <row r="373">
      <c r="A373" s="345"/>
      <c r="C373" s="115"/>
      <c r="D373" s="408"/>
      <c r="E373" s="408"/>
      <c r="F373" s="408"/>
      <c r="G373" s="408"/>
      <c r="H373" s="408"/>
      <c r="I373" s="115"/>
      <c r="J373" s="408"/>
      <c r="K373" s="409"/>
      <c r="L373" s="115"/>
      <c r="M373" s="408"/>
      <c r="N373" s="115"/>
      <c r="O373" s="409"/>
      <c r="P373" s="410"/>
      <c r="Q373" s="410"/>
      <c r="R373" s="115"/>
      <c r="S373" s="115"/>
      <c r="T373" s="115"/>
      <c r="U373" s="115"/>
      <c r="V373" s="115"/>
      <c r="W373" s="115"/>
      <c r="X373" s="115"/>
    </row>
    <row r="374">
      <c r="A374" s="345"/>
      <c r="C374" s="115"/>
      <c r="D374" s="408"/>
      <c r="E374" s="408"/>
      <c r="F374" s="408"/>
      <c r="G374" s="408"/>
      <c r="H374" s="408"/>
      <c r="I374" s="115"/>
      <c r="J374" s="408"/>
      <c r="K374" s="409"/>
      <c r="L374" s="115"/>
      <c r="M374" s="408"/>
      <c r="N374" s="115"/>
      <c r="O374" s="409"/>
      <c r="P374" s="410"/>
      <c r="Q374" s="410"/>
      <c r="R374" s="115"/>
      <c r="S374" s="115"/>
      <c r="T374" s="115"/>
      <c r="U374" s="115"/>
      <c r="V374" s="115"/>
      <c r="W374" s="115"/>
      <c r="X374" s="115"/>
    </row>
    <row r="375">
      <c r="A375" s="345"/>
      <c r="C375" s="115"/>
      <c r="D375" s="408"/>
      <c r="E375" s="408"/>
      <c r="F375" s="408"/>
      <c r="G375" s="408"/>
      <c r="H375" s="408"/>
      <c r="I375" s="115"/>
      <c r="J375" s="408"/>
      <c r="K375" s="409"/>
      <c r="L375" s="115"/>
      <c r="M375" s="408"/>
      <c r="N375" s="115"/>
      <c r="O375" s="409"/>
      <c r="P375" s="410"/>
      <c r="Q375" s="410"/>
      <c r="R375" s="115"/>
      <c r="S375" s="115"/>
      <c r="T375" s="115"/>
      <c r="U375" s="115"/>
      <c r="V375" s="115"/>
      <c r="W375" s="115"/>
      <c r="X375" s="115"/>
    </row>
    <row r="376">
      <c r="A376" s="345"/>
      <c r="C376" s="115"/>
      <c r="D376" s="408"/>
      <c r="E376" s="408"/>
      <c r="F376" s="408"/>
      <c r="G376" s="408"/>
      <c r="H376" s="408"/>
      <c r="I376" s="115"/>
      <c r="J376" s="408"/>
      <c r="K376" s="409"/>
      <c r="L376" s="115"/>
      <c r="M376" s="408"/>
      <c r="N376" s="115"/>
      <c r="O376" s="409"/>
      <c r="P376" s="410"/>
      <c r="Q376" s="410"/>
      <c r="R376" s="115"/>
      <c r="S376" s="115"/>
      <c r="T376" s="115"/>
      <c r="U376" s="115"/>
      <c r="V376" s="115"/>
      <c r="W376" s="115"/>
      <c r="X376" s="115"/>
    </row>
    <row r="377">
      <c r="A377" s="345"/>
      <c r="C377" s="115"/>
      <c r="D377" s="408"/>
      <c r="E377" s="408"/>
      <c r="F377" s="408"/>
      <c r="G377" s="408"/>
      <c r="H377" s="408"/>
      <c r="I377" s="115"/>
      <c r="J377" s="408"/>
      <c r="K377" s="409"/>
      <c r="L377" s="115"/>
      <c r="M377" s="408"/>
      <c r="N377" s="115"/>
      <c r="O377" s="409"/>
      <c r="P377" s="410"/>
      <c r="Q377" s="410"/>
      <c r="R377" s="115"/>
      <c r="S377" s="115"/>
      <c r="T377" s="115"/>
      <c r="U377" s="115"/>
      <c r="V377" s="115"/>
      <c r="W377" s="115"/>
      <c r="X377" s="115"/>
    </row>
    <row r="378">
      <c r="A378" s="345"/>
      <c r="C378" s="115"/>
      <c r="D378" s="408"/>
      <c r="E378" s="408"/>
      <c r="F378" s="408"/>
      <c r="G378" s="408"/>
      <c r="H378" s="408"/>
      <c r="I378" s="115"/>
      <c r="J378" s="408"/>
      <c r="K378" s="409"/>
      <c r="L378" s="115"/>
      <c r="M378" s="408"/>
      <c r="N378" s="115"/>
      <c r="O378" s="409"/>
      <c r="P378" s="410"/>
      <c r="Q378" s="410"/>
      <c r="R378" s="115"/>
      <c r="S378" s="115"/>
      <c r="T378" s="115"/>
      <c r="U378" s="115"/>
      <c r="V378" s="115"/>
      <c r="W378" s="115"/>
      <c r="X378" s="115"/>
    </row>
    <row r="379">
      <c r="A379" s="345"/>
      <c r="C379" s="115"/>
      <c r="D379" s="408"/>
      <c r="E379" s="408"/>
      <c r="F379" s="408"/>
      <c r="G379" s="408"/>
      <c r="H379" s="408"/>
      <c r="I379" s="115"/>
      <c r="J379" s="408"/>
      <c r="K379" s="409"/>
      <c r="L379" s="115"/>
      <c r="M379" s="408"/>
      <c r="N379" s="115"/>
      <c r="O379" s="409"/>
      <c r="P379" s="410"/>
      <c r="Q379" s="410"/>
      <c r="R379" s="115"/>
      <c r="S379" s="115"/>
      <c r="T379" s="115"/>
      <c r="U379" s="115"/>
      <c r="V379" s="115"/>
      <c r="W379" s="115"/>
      <c r="X379" s="115"/>
    </row>
    <row r="380">
      <c r="A380" s="345"/>
      <c r="C380" s="115"/>
      <c r="D380" s="408"/>
      <c r="E380" s="408"/>
      <c r="F380" s="408"/>
      <c r="G380" s="408"/>
      <c r="H380" s="408"/>
      <c r="I380" s="115"/>
      <c r="J380" s="408"/>
      <c r="K380" s="409"/>
      <c r="L380" s="115"/>
      <c r="M380" s="408"/>
      <c r="N380" s="115"/>
      <c r="O380" s="409"/>
      <c r="P380" s="410"/>
      <c r="Q380" s="410"/>
      <c r="R380" s="115"/>
      <c r="S380" s="115"/>
      <c r="T380" s="115"/>
      <c r="U380" s="115"/>
      <c r="V380" s="115"/>
      <c r="W380" s="115"/>
      <c r="X380" s="115"/>
    </row>
    <row r="381">
      <c r="A381" s="345"/>
      <c r="C381" s="115"/>
      <c r="D381" s="408"/>
      <c r="E381" s="408"/>
      <c r="F381" s="408"/>
      <c r="G381" s="408"/>
      <c r="H381" s="408"/>
      <c r="I381" s="115"/>
      <c r="J381" s="408"/>
      <c r="K381" s="409"/>
      <c r="L381" s="115"/>
      <c r="M381" s="408"/>
      <c r="N381" s="115"/>
      <c r="O381" s="409"/>
      <c r="P381" s="410"/>
      <c r="Q381" s="410"/>
      <c r="R381" s="115"/>
      <c r="S381" s="115"/>
      <c r="T381" s="115"/>
      <c r="U381" s="115"/>
      <c r="V381" s="115"/>
      <c r="W381" s="115"/>
      <c r="X381" s="115"/>
    </row>
    <row r="382">
      <c r="A382" s="345"/>
      <c r="C382" s="115"/>
      <c r="D382" s="408"/>
      <c r="E382" s="408"/>
      <c r="F382" s="408"/>
      <c r="G382" s="408"/>
      <c r="H382" s="408"/>
      <c r="I382" s="115"/>
      <c r="J382" s="408"/>
      <c r="K382" s="409"/>
      <c r="L382" s="115"/>
      <c r="M382" s="408"/>
      <c r="N382" s="115"/>
      <c r="O382" s="409"/>
      <c r="P382" s="410"/>
      <c r="Q382" s="410"/>
      <c r="R382" s="115"/>
      <c r="S382" s="115"/>
      <c r="T382" s="115"/>
      <c r="U382" s="115"/>
      <c r="V382" s="115"/>
      <c r="W382" s="115"/>
      <c r="X382" s="115"/>
    </row>
    <row r="383">
      <c r="A383" s="345"/>
      <c r="C383" s="115"/>
      <c r="D383" s="408"/>
      <c r="E383" s="408"/>
      <c r="F383" s="408"/>
      <c r="G383" s="408"/>
      <c r="H383" s="408"/>
      <c r="I383" s="115"/>
      <c r="J383" s="408"/>
      <c r="K383" s="409"/>
      <c r="L383" s="115"/>
      <c r="M383" s="408"/>
      <c r="N383" s="115"/>
      <c r="O383" s="409"/>
      <c r="P383" s="410"/>
      <c r="Q383" s="410"/>
      <c r="R383" s="115"/>
      <c r="S383" s="115"/>
      <c r="T383" s="115"/>
      <c r="U383" s="115"/>
      <c r="V383" s="115"/>
      <c r="W383" s="115"/>
      <c r="X383" s="115"/>
    </row>
    <row r="384">
      <c r="A384" s="345"/>
      <c r="C384" s="115"/>
      <c r="D384" s="408"/>
      <c r="E384" s="408"/>
      <c r="F384" s="408"/>
      <c r="G384" s="408"/>
      <c r="H384" s="408"/>
      <c r="I384" s="115"/>
      <c r="J384" s="408"/>
      <c r="K384" s="409"/>
      <c r="L384" s="115"/>
      <c r="M384" s="408"/>
      <c r="N384" s="115"/>
      <c r="O384" s="409"/>
      <c r="P384" s="410"/>
      <c r="Q384" s="410"/>
      <c r="R384" s="115"/>
      <c r="S384" s="115"/>
      <c r="T384" s="115"/>
      <c r="U384" s="115"/>
      <c r="V384" s="115"/>
      <c r="W384" s="115"/>
      <c r="X384" s="115"/>
    </row>
    <row r="385">
      <c r="A385" s="345"/>
      <c r="C385" s="115"/>
      <c r="D385" s="408"/>
      <c r="E385" s="408"/>
      <c r="F385" s="408"/>
      <c r="G385" s="408"/>
      <c r="H385" s="408"/>
      <c r="I385" s="115"/>
      <c r="J385" s="408"/>
      <c r="K385" s="409"/>
      <c r="L385" s="115"/>
      <c r="M385" s="408"/>
      <c r="N385" s="115"/>
      <c r="O385" s="409"/>
      <c r="P385" s="410"/>
      <c r="Q385" s="410"/>
      <c r="R385" s="115"/>
      <c r="S385" s="115"/>
      <c r="T385" s="115"/>
      <c r="U385" s="115"/>
      <c r="V385" s="115"/>
      <c r="W385" s="115"/>
      <c r="X385" s="115"/>
    </row>
    <row r="386">
      <c r="A386" s="345"/>
      <c r="C386" s="115"/>
      <c r="D386" s="408"/>
      <c r="E386" s="408"/>
      <c r="F386" s="408"/>
      <c r="G386" s="408"/>
      <c r="H386" s="408"/>
      <c r="I386" s="115"/>
      <c r="J386" s="408"/>
      <c r="K386" s="409"/>
      <c r="L386" s="115"/>
      <c r="M386" s="408"/>
      <c r="N386" s="115"/>
      <c r="O386" s="409"/>
      <c r="P386" s="410"/>
      <c r="Q386" s="410"/>
      <c r="R386" s="115"/>
      <c r="S386" s="115"/>
      <c r="T386" s="115"/>
      <c r="U386" s="115"/>
      <c r="V386" s="115"/>
      <c r="W386" s="115"/>
      <c r="X386" s="115"/>
    </row>
    <row r="387">
      <c r="A387" s="345"/>
      <c r="C387" s="115"/>
      <c r="D387" s="408"/>
      <c r="E387" s="408"/>
      <c r="F387" s="408"/>
      <c r="G387" s="408"/>
      <c r="H387" s="408"/>
      <c r="I387" s="115"/>
      <c r="J387" s="408"/>
      <c r="K387" s="409"/>
      <c r="L387" s="115"/>
      <c r="M387" s="408"/>
      <c r="N387" s="115"/>
      <c r="O387" s="409"/>
      <c r="P387" s="410"/>
      <c r="Q387" s="410"/>
      <c r="R387" s="115"/>
      <c r="S387" s="115"/>
      <c r="T387" s="115"/>
      <c r="U387" s="115"/>
      <c r="V387" s="115"/>
      <c r="W387" s="115"/>
      <c r="X387" s="115"/>
    </row>
    <row r="388">
      <c r="A388" s="345"/>
      <c r="C388" s="115"/>
      <c r="D388" s="408"/>
      <c r="E388" s="408"/>
      <c r="F388" s="408"/>
      <c r="G388" s="408"/>
      <c r="H388" s="408"/>
      <c r="I388" s="115"/>
      <c r="J388" s="408"/>
      <c r="K388" s="409"/>
      <c r="L388" s="115"/>
      <c r="M388" s="408"/>
      <c r="N388" s="115"/>
      <c r="O388" s="409"/>
      <c r="P388" s="410"/>
      <c r="Q388" s="410"/>
      <c r="R388" s="115"/>
      <c r="S388" s="115"/>
      <c r="T388" s="115"/>
      <c r="U388" s="115"/>
      <c r="V388" s="115"/>
      <c r="W388" s="115"/>
      <c r="X388" s="115"/>
    </row>
    <row r="389">
      <c r="A389" s="345"/>
      <c r="C389" s="115"/>
      <c r="D389" s="408"/>
      <c r="E389" s="408"/>
      <c r="F389" s="408"/>
      <c r="G389" s="408"/>
      <c r="H389" s="408"/>
      <c r="I389" s="115"/>
      <c r="J389" s="408"/>
      <c r="K389" s="409"/>
      <c r="L389" s="115"/>
      <c r="M389" s="408"/>
      <c r="N389" s="115"/>
      <c r="O389" s="409"/>
      <c r="P389" s="410"/>
      <c r="Q389" s="410"/>
      <c r="R389" s="115"/>
      <c r="S389" s="115"/>
      <c r="T389" s="115"/>
      <c r="U389" s="115"/>
      <c r="V389" s="115"/>
      <c r="W389" s="115"/>
      <c r="X389" s="115"/>
    </row>
    <row r="390">
      <c r="A390" s="345"/>
      <c r="C390" s="115"/>
      <c r="D390" s="408"/>
      <c r="E390" s="408"/>
      <c r="F390" s="408"/>
      <c r="G390" s="408"/>
      <c r="H390" s="408"/>
      <c r="I390" s="115"/>
      <c r="J390" s="408"/>
      <c r="K390" s="409"/>
      <c r="L390" s="115"/>
      <c r="M390" s="408"/>
      <c r="N390" s="115"/>
      <c r="O390" s="409"/>
      <c r="P390" s="410"/>
      <c r="Q390" s="410"/>
      <c r="R390" s="115"/>
      <c r="S390" s="115"/>
      <c r="T390" s="115"/>
      <c r="U390" s="115"/>
      <c r="V390" s="115"/>
      <c r="W390" s="115"/>
      <c r="X390" s="115"/>
    </row>
    <row r="391">
      <c r="A391" s="345"/>
      <c r="C391" s="115"/>
      <c r="D391" s="408"/>
      <c r="E391" s="408"/>
      <c r="F391" s="408"/>
      <c r="G391" s="408"/>
      <c r="H391" s="408"/>
      <c r="I391" s="115"/>
      <c r="J391" s="408"/>
      <c r="K391" s="409"/>
      <c r="L391" s="115"/>
      <c r="M391" s="408"/>
      <c r="N391" s="115"/>
      <c r="O391" s="409"/>
      <c r="P391" s="410"/>
      <c r="Q391" s="410"/>
      <c r="R391" s="115"/>
      <c r="S391" s="115"/>
      <c r="T391" s="115"/>
      <c r="U391" s="115"/>
      <c r="V391" s="115"/>
      <c r="W391" s="115"/>
      <c r="X391" s="115"/>
    </row>
    <row r="392">
      <c r="A392" s="345"/>
      <c r="C392" s="115"/>
      <c r="D392" s="408"/>
      <c r="E392" s="408"/>
      <c r="F392" s="408"/>
      <c r="G392" s="408"/>
      <c r="H392" s="408"/>
      <c r="I392" s="115"/>
      <c r="J392" s="408"/>
      <c r="K392" s="409"/>
      <c r="L392" s="115"/>
      <c r="M392" s="408"/>
      <c r="N392" s="115"/>
      <c r="O392" s="409"/>
      <c r="P392" s="410"/>
      <c r="Q392" s="410"/>
      <c r="R392" s="115"/>
      <c r="S392" s="115"/>
      <c r="T392" s="115"/>
      <c r="U392" s="115"/>
      <c r="V392" s="115"/>
      <c r="W392" s="115"/>
      <c r="X392" s="115"/>
    </row>
    <row r="393">
      <c r="A393" s="345"/>
      <c r="C393" s="115"/>
      <c r="D393" s="408"/>
      <c r="E393" s="408"/>
      <c r="F393" s="408"/>
      <c r="G393" s="408"/>
      <c r="H393" s="408"/>
      <c r="I393" s="115"/>
      <c r="J393" s="408"/>
      <c r="K393" s="409"/>
      <c r="L393" s="115"/>
      <c r="M393" s="408"/>
      <c r="N393" s="115"/>
      <c r="O393" s="409"/>
      <c r="P393" s="410"/>
      <c r="Q393" s="410"/>
      <c r="R393" s="115"/>
      <c r="S393" s="115"/>
      <c r="T393" s="115"/>
      <c r="U393" s="115"/>
      <c r="V393" s="115"/>
      <c r="W393" s="115"/>
      <c r="X393" s="115"/>
    </row>
    <row r="394">
      <c r="A394" s="345"/>
      <c r="C394" s="115"/>
      <c r="D394" s="408"/>
      <c r="E394" s="408"/>
      <c r="F394" s="408"/>
      <c r="G394" s="408"/>
      <c r="H394" s="408"/>
      <c r="I394" s="115"/>
      <c r="J394" s="408"/>
      <c r="K394" s="409"/>
      <c r="L394" s="115"/>
      <c r="M394" s="408"/>
      <c r="N394" s="115"/>
      <c r="O394" s="409"/>
      <c r="P394" s="410"/>
      <c r="Q394" s="410"/>
      <c r="R394" s="115"/>
      <c r="S394" s="115"/>
      <c r="T394" s="115"/>
      <c r="U394" s="115"/>
      <c r="V394" s="115"/>
      <c r="W394" s="115"/>
      <c r="X394" s="115"/>
    </row>
    <row r="395">
      <c r="A395" s="345"/>
      <c r="C395" s="115"/>
      <c r="D395" s="408"/>
      <c r="E395" s="408"/>
      <c r="F395" s="408"/>
      <c r="G395" s="408"/>
      <c r="H395" s="408"/>
      <c r="I395" s="115"/>
      <c r="J395" s="408"/>
      <c r="K395" s="409"/>
      <c r="L395" s="115"/>
      <c r="M395" s="408"/>
      <c r="N395" s="115"/>
      <c r="O395" s="409"/>
      <c r="P395" s="410"/>
      <c r="Q395" s="410"/>
      <c r="R395" s="115"/>
      <c r="S395" s="115"/>
      <c r="T395" s="115"/>
      <c r="U395" s="115"/>
      <c r="V395" s="115"/>
      <c r="W395" s="115"/>
      <c r="X395" s="115"/>
    </row>
    <row r="396">
      <c r="A396" s="345"/>
      <c r="C396" s="115"/>
      <c r="D396" s="408"/>
      <c r="E396" s="408"/>
      <c r="F396" s="408"/>
      <c r="G396" s="408"/>
      <c r="H396" s="408"/>
      <c r="I396" s="115"/>
      <c r="J396" s="408"/>
      <c r="K396" s="409"/>
      <c r="L396" s="115"/>
      <c r="M396" s="408"/>
      <c r="N396" s="115"/>
      <c r="O396" s="409"/>
      <c r="P396" s="410"/>
      <c r="Q396" s="410"/>
      <c r="R396" s="115"/>
      <c r="S396" s="115"/>
      <c r="T396" s="115"/>
      <c r="U396" s="115"/>
      <c r="V396" s="115"/>
      <c r="W396" s="115"/>
      <c r="X396" s="115"/>
    </row>
    <row r="397">
      <c r="A397" s="345"/>
      <c r="C397" s="115"/>
      <c r="D397" s="408"/>
      <c r="E397" s="408"/>
      <c r="F397" s="408"/>
      <c r="G397" s="408"/>
      <c r="H397" s="408"/>
      <c r="I397" s="115"/>
      <c r="J397" s="408"/>
      <c r="K397" s="409"/>
      <c r="L397" s="115"/>
      <c r="M397" s="408"/>
      <c r="N397" s="115"/>
      <c r="O397" s="409"/>
      <c r="P397" s="410"/>
      <c r="Q397" s="410"/>
      <c r="R397" s="115"/>
      <c r="S397" s="115"/>
      <c r="T397" s="115"/>
      <c r="U397" s="115"/>
      <c r="V397" s="115"/>
      <c r="W397" s="115"/>
      <c r="X397" s="115"/>
    </row>
    <row r="398">
      <c r="A398" s="345"/>
      <c r="C398" s="115"/>
      <c r="D398" s="408"/>
      <c r="E398" s="408"/>
      <c r="F398" s="408"/>
      <c r="G398" s="408"/>
      <c r="H398" s="408"/>
      <c r="I398" s="115"/>
      <c r="J398" s="408"/>
      <c r="K398" s="409"/>
      <c r="L398" s="115"/>
      <c r="M398" s="408"/>
      <c r="N398" s="115"/>
      <c r="O398" s="409"/>
      <c r="P398" s="410"/>
      <c r="Q398" s="410"/>
      <c r="R398" s="115"/>
      <c r="S398" s="115"/>
      <c r="T398" s="115"/>
      <c r="U398" s="115"/>
      <c r="V398" s="115"/>
      <c r="W398" s="115"/>
      <c r="X398" s="115"/>
    </row>
    <row r="399">
      <c r="A399" s="345"/>
      <c r="C399" s="115"/>
      <c r="D399" s="408"/>
      <c r="E399" s="408"/>
      <c r="F399" s="408"/>
      <c r="G399" s="408"/>
      <c r="H399" s="408"/>
      <c r="I399" s="115"/>
      <c r="J399" s="408"/>
      <c r="K399" s="409"/>
      <c r="L399" s="115"/>
      <c r="M399" s="408"/>
      <c r="N399" s="115"/>
      <c r="O399" s="409"/>
      <c r="P399" s="410"/>
      <c r="Q399" s="410"/>
      <c r="R399" s="115"/>
      <c r="S399" s="115"/>
      <c r="T399" s="115"/>
      <c r="U399" s="115"/>
      <c r="V399" s="115"/>
      <c r="W399" s="115"/>
      <c r="X399" s="115"/>
    </row>
    <row r="400">
      <c r="A400" s="345"/>
      <c r="C400" s="115"/>
      <c r="D400" s="408"/>
      <c r="E400" s="408"/>
      <c r="F400" s="408"/>
      <c r="G400" s="408"/>
      <c r="H400" s="408"/>
      <c r="I400" s="115"/>
      <c r="J400" s="408"/>
      <c r="K400" s="409"/>
      <c r="L400" s="115"/>
      <c r="M400" s="408"/>
      <c r="N400" s="115"/>
      <c r="O400" s="409"/>
      <c r="P400" s="410"/>
      <c r="Q400" s="410"/>
      <c r="R400" s="115"/>
      <c r="S400" s="115"/>
      <c r="T400" s="115"/>
      <c r="U400" s="115"/>
      <c r="V400" s="115"/>
      <c r="W400" s="115"/>
      <c r="X400" s="115"/>
    </row>
    <row r="401">
      <c r="A401" s="345"/>
      <c r="C401" s="115"/>
      <c r="D401" s="408"/>
      <c r="E401" s="408"/>
      <c r="F401" s="408"/>
      <c r="G401" s="408"/>
      <c r="H401" s="408"/>
      <c r="I401" s="115"/>
      <c r="J401" s="408"/>
      <c r="K401" s="409"/>
      <c r="L401" s="115"/>
      <c r="M401" s="408"/>
      <c r="N401" s="115"/>
      <c r="O401" s="409"/>
      <c r="P401" s="410"/>
      <c r="Q401" s="410"/>
      <c r="R401" s="115"/>
      <c r="S401" s="115"/>
      <c r="T401" s="115"/>
      <c r="U401" s="115"/>
      <c r="V401" s="115"/>
      <c r="W401" s="115"/>
      <c r="X401" s="115"/>
    </row>
    <row r="402">
      <c r="A402" s="345"/>
      <c r="C402" s="115"/>
      <c r="D402" s="408"/>
      <c r="E402" s="408"/>
      <c r="F402" s="408"/>
      <c r="G402" s="408"/>
      <c r="H402" s="408"/>
      <c r="I402" s="115"/>
      <c r="J402" s="408"/>
      <c r="K402" s="409"/>
      <c r="L402" s="115"/>
      <c r="M402" s="408"/>
      <c r="N402" s="115"/>
      <c r="O402" s="409"/>
      <c r="P402" s="410"/>
      <c r="Q402" s="410"/>
      <c r="R402" s="115"/>
      <c r="S402" s="115"/>
      <c r="T402" s="115"/>
      <c r="U402" s="115"/>
      <c r="V402" s="115"/>
      <c r="W402" s="115"/>
      <c r="X402" s="115"/>
    </row>
    <row r="403">
      <c r="A403" s="345"/>
      <c r="C403" s="115"/>
      <c r="D403" s="408"/>
      <c r="E403" s="408"/>
      <c r="F403" s="408"/>
      <c r="G403" s="408"/>
      <c r="H403" s="408"/>
      <c r="I403" s="115"/>
      <c r="J403" s="408"/>
      <c r="K403" s="409"/>
      <c r="L403" s="115"/>
      <c r="M403" s="408"/>
      <c r="N403" s="115"/>
      <c r="O403" s="409"/>
      <c r="P403" s="410"/>
      <c r="Q403" s="410"/>
      <c r="R403" s="115"/>
      <c r="S403" s="115"/>
      <c r="T403" s="115"/>
      <c r="U403" s="115"/>
      <c r="V403" s="115"/>
      <c r="W403" s="115"/>
      <c r="X403" s="115"/>
    </row>
    <row r="404">
      <c r="A404" s="345"/>
      <c r="C404" s="115"/>
      <c r="D404" s="408"/>
      <c r="E404" s="408"/>
      <c r="F404" s="408"/>
      <c r="G404" s="408"/>
      <c r="H404" s="408"/>
      <c r="I404" s="115"/>
      <c r="J404" s="408"/>
      <c r="K404" s="409"/>
      <c r="L404" s="115"/>
      <c r="M404" s="408"/>
      <c r="N404" s="115"/>
      <c r="O404" s="409"/>
      <c r="P404" s="410"/>
      <c r="Q404" s="410"/>
      <c r="R404" s="115"/>
      <c r="S404" s="115"/>
      <c r="T404" s="115"/>
      <c r="U404" s="115"/>
      <c r="V404" s="115"/>
      <c r="W404" s="115"/>
      <c r="X404" s="115"/>
    </row>
    <row r="405">
      <c r="A405" s="345"/>
      <c r="C405" s="115"/>
      <c r="D405" s="408"/>
      <c r="E405" s="408"/>
      <c r="F405" s="408"/>
      <c r="G405" s="408"/>
      <c r="H405" s="408"/>
      <c r="I405" s="115"/>
      <c r="J405" s="408"/>
      <c r="K405" s="409"/>
      <c r="L405" s="115"/>
      <c r="M405" s="408"/>
      <c r="N405" s="115"/>
      <c r="O405" s="409"/>
      <c r="P405" s="410"/>
      <c r="Q405" s="410"/>
      <c r="R405" s="115"/>
      <c r="S405" s="115"/>
      <c r="T405" s="115"/>
      <c r="U405" s="115"/>
      <c r="V405" s="115"/>
      <c r="W405" s="115"/>
      <c r="X405" s="115"/>
    </row>
    <row r="406">
      <c r="A406" s="345"/>
      <c r="C406" s="115"/>
      <c r="D406" s="408"/>
      <c r="E406" s="408"/>
      <c r="F406" s="408"/>
      <c r="G406" s="408"/>
      <c r="H406" s="408"/>
      <c r="I406" s="115"/>
      <c r="J406" s="408"/>
      <c r="K406" s="409"/>
      <c r="L406" s="115"/>
      <c r="M406" s="408"/>
      <c r="N406" s="115"/>
      <c r="O406" s="409"/>
      <c r="P406" s="410"/>
      <c r="Q406" s="410"/>
      <c r="R406" s="115"/>
      <c r="S406" s="115"/>
      <c r="T406" s="115"/>
      <c r="U406" s="115"/>
      <c r="V406" s="115"/>
      <c r="W406" s="115"/>
      <c r="X406" s="115"/>
    </row>
    <row r="407">
      <c r="A407" s="345"/>
      <c r="C407" s="115"/>
      <c r="D407" s="408"/>
      <c r="E407" s="408"/>
      <c r="F407" s="408"/>
      <c r="G407" s="408"/>
      <c r="H407" s="408"/>
      <c r="I407" s="115"/>
      <c r="J407" s="408"/>
      <c r="K407" s="409"/>
      <c r="L407" s="115"/>
      <c r="M407" s="408"/>
      <c r="N407" s="115"/>
      <c r="O407" s="409"/>
      <c r="P407" s="410"/>
      <c r="Q407" s="410"/>
      <c r="R407" s="115"/>
      <c r="S407" s="115"/>
      <c r="T407" s="115"/>
      <c r="U407" s="115"/>
      <c r="V407" s="115"/>
      <c r="W407" s="115"/>
      <c r="X407" s="115"/>
    </row>
    <row r="408">
      <c r="A408" s="345"/>
      <c r="C408" s="115"/>
      <c r="D408" s="408"/>
      <c r="E408" s="408"/>
      <c r="F408" s="408"/>
      <c r="G408" s="408"/>
      <c r="H408" s="408"/>
      <c r="I408" s="115"/>
      <c r="J408" s="408"/>
      <c r="K408" s="409"/>
      <c r="L408" s="115"/>
      <c r="M408" s="408"/>
      <c r="N408" s="115"/>
      <c r="O408" s="409"/>
      <c r="P408" s="410"/>
      <c r="Q408" s="410"/>
      <c r="R408" s="115"/>
      <c r="S408" s="115"/>
      <c r="T408" s="115"/>
      <c r="U408" s="115"/>
      <c r="V408" s="115"/>
      <c r="W408" s="115"/>
      <c r="X408" s="115"/>
    </row>
    <row r="409">
      <c r="A409" s="345"/>
      <c r="C409" s="115"/>
      <c r="D409" s="408"/>
      <c r="E409" s="408"/>
      <c r="F409" s="408"/>
      <c r="G409" s="408"/>
      <c r="H409" s="408"/>
      <c r="I409" s="115"/>
      <c r="J409" s="408"/>
      <c r="K409" s="409"/>
      <c r="L409" s="115"/>
      <c r="M409" s="408"/>
      <c r="N409" s="115"/>
      <c r="O409" s="409"/>
      <c r="P409" s="410"/>
      <c r="Q409" s="410"/>
      <c r="R409" s="115"/>
      <c r="S409" s="115"/>
      <c r="T409" s="115"/>
      <c r="U409" s="115"/>
      <c r="V409" s="115"/>
      <c r="W409" s="115"/>
      <c r="X409" s="115"/>
    </row>
    <row r="410">
      <c r="A410" s="345"/>
      <c r="C410" s="115"/>
      <c r="D410" s="408"/>
      <c r="E410" s="408"/>
      <c r="F410" s="408"/>
      <c r="G410" s="408"/>
      <c r="H410" s="408"/>
      <c r="I410" s="115"/>
      <c r="J410" s="408"/>
      <c r="K410" s="409"/>
      <c r="L410" s="115"/>
      <c r="M410" s="408"/>
      <c r="N410" s="115"/>
      <c r="O410" s="409"/>
      <c r="P410" s="410"/>
      <c r="Q410" s="410"/>
      <c r="R410" s="115"/>
      <c r="S410" s="115"/>
      <c r="T410" s="115"/>
      <c r="U410" s="115"/>
      <c r="V410" s="115"/>
      <c r="W410" s="115"/>
      <c r="X410" s="115"/>
    </row>
    <row r="411">
      <c r="A411" s="345"/>
      <c r="C411" s="115"/>
      <c r="D411" s="408"/>
      <c r="E411" s="408"/>
      <c r="F411" s="408"/>
      <c r="G411" s="408"/>
      <c r="H411" s="408"/>
      <c r="I411" s="115"/>
      <c r="J411" s="408"/>
      <c r="K411" s="409"/>
      <c r="L411" s="115"/>
      <c r="M411" s="408"/>
      <c r="N411" s="115"/>
      <c r="O411" s="409"/>
      <c r="P411" s="410"/>
      <c r="Q411" s="410"/>
      <c r="R411" s="115"/>
      <c r="S411" s="115"/>
      <c r="T411" s="115"/>
      <c r="U411" s="115"/>
      <c r="V411" s="115"/>
      <c r="W411" s="115"/>
      <c r="X411" s="115"/>
    </row>
    <row r="412">
      <c r="A412" s="345"/>
      <c r="C412" s="115"/>
      <c r="D412" s="408"/>
      <c r="E412" s="408"/>
      <c r="F412" s="408"/>
      <c r="G412" s="408"/>
      <c r="H412" s="408"/>
      <c r="I412" s="115"/>
      <c r="J412" s="408"/>
      <c r="K412" s="409"/>
      <c r="L412" s="115"/>
      <c r="M412" s="408"/>
      <c r="N412" s="115"/>
      <c r="O412" s="409"/>
      <c r="P412" s="410"/>
      <c r="Q412" s="410"/>
      <c r="R412" s="115"/>
      <c r="S412" s="115"/>
      <c r="T412" s="115"/>
      <c r="U412" s="115"/>
      <c r="V412" s="115"/>
      <c r="W412" s="115"/>
      <c r="X412" s="115"/>
    </row>
    <row r="413">
      <c r="A413" s="345"/>
      <c r="C413" s="115"/>
      <c r="D413" s="408"/>
      <c r="E413" s="408"/>
      <c r="F413" s="408"/>
      <c r="G413" s="408"/>
      <c r="H413" s="408"/>
      <c r="I413" s="115"/>
      <c r="J413" s="408"/>
      <c r="K413" s="409"/>
      <c r="L413" s="115"/>
      <c r="M413" s="408"/>
      <c r="N413" s="115"/>
      <c r="O413" s="409"/>
      <c r="P413" s="410"/>
      <c r="Q413" s="410"/>
      <c r="R413" s="115"/>
      <c r="S413" s="115"/>
      <c r="T413" s="115"/>
      <c r="U413" s="115"/>
      <c r="V413" s="115"/>
      <c r="W413" s="115"/>
      <c r="X413" s="115"/>
    </row>
    <row r="414">
      <c r="A414" s="345"/>
      <c r="C414" s="115"/>
      <c r="D414" s="408"/>
      <c r="E414" s="408"/>
      <c r="F414" s="408"/>
      <c r="G414" s="408"/>
      <c r="H414" s="408"/>
      <c r="I414" s="115"/>
      <c r="J414" s="408"/>
      <c r="K414" s="409"/>
      <c r="L414" s="115"/>
      <c r="M414" s="408"/>
      <c r="N414" s="115"/>
      <c r="O414" s="409"/>
      <c r="P414" s="410"/>
      <c r="Q414" s="410"/>
      <c r="R414" s="115"/>
      <c r="S414" s="115"/>
      <c r="T414" s="115"/>
      <c r="U414" s="115"/>
      <c r="V414" s="115"/>
      <c r="W414" s="115"/>
      <c r="X414" s="115"/>
    </row>
    <row r="415">
      <c r="A415" s="345"/>
      <c r="C415" s="115"/>
      <c r="D415" s="408"/>
      <c r="E415" s="408"/>
      <c r="F415" s="408"/>
      <c r="G415" s="408"/>
      <c r="H415" s="408"/>
      <c r="I415" s="115"/>
      <c r="J415" s="408"/>
      <c r="K415" s="409"/>
      <c r="L415" s="115"/>
      <c r="M415" s="408"/>
      <c r="N415" s="115"/>
      <c r="O415" s="409"/>
      <c r="P415" s="410"/>
      <c r="Q415" s="410"/>
      <c r="R415" s="115"/>
      <c r="S415" s="115"/>
      <c r="T415" s="115"/>
      <c r="U415" s="115"/>
      <c r="V415" s="115"/>
      <c r="W415" s="115"/>
      <c r="X415" s="115"/>
    </row>
    <row r="416">
      <c r="A416" s="345"/>
      <c r="C416" s="115"/>
      <c r="D416" s="408"/>
      <c r="E416" s="408"/>
      <c r="F416" s="408"/>
      <c r="G416" s="408"/>
      <c r="H416" s="408"/>
      <c r="I416" s="115"/>
      <c r="J416" s="408"/>
      <c r="K416" s="409"/>
      <c r="L416" s="115"/>
      <c r="M416" s="408"/>
      <c r="N416" s="115"/>
      <c r="O416" s="409"/>
      <c r="P416" s="410"/>
      <c r="Q416" s="410"/>
      <c r="R416" s="115"/>
      <c r="S416" s="115"/>
      <c r="T416" s="115"/>
      <c r="U416" s="115"/>
      <c r="V416" s="115"/>
      <c r="W416" s="115"/>
      <c r="X416" s="115"/>
    </row>
    <row r="417">
      <c r="A417" s="345"/>
      <c r="C417" s="115"/>
      <c r="D417" s="408"/>
      <c r="E417" s="408"/>
      <c r="F417" s="408"/>
      <c r="G417" s="408"/>
      <c r="H417" s="408"/>
      <c r="I417" s="115"/>
      <c r="J417" s="408"/>
      <c r="K417" s="409"/>
      <c r="L417" s="115"/>
      <c r="M417" s="408"/>
      <c r="N417" s="115"/>
      <c r="O417" s="409"/>
      <c r="P417" s="410"/>
      <c r="Q417" s="410"/>
      <c r="R417" s="115"/>
      <c r="S417" s="115"/>
      <c r="T417" s="115"/>
      <c r="U417" s="115"/>
      <c r="V417" s="115"/>
      <c r="W417" s="115"/>
      <c r="X417" s="115"/>
    </row>
    <row r="418">
      <c r="A418" s="345"/>
      <c r="C418" s="115"/>
      <c r="D418" s="408"/>
      <c r="E418" s="408"/>
      <c r="F418" s="408"/>
      <c r="G418" s="408"/>
      <c r="H418" s="408"/>
      <c r="I418" s="115"/>
      <c r="J418" s="408"/>
      <c r="K418" s="409"/>
      <c r="L418" s="115"/>
      <c r="M418" s="408"/>
      <c r="N418" s="115"/>
      <c r="O418" s="409"/>
      <c r="P418" s="410"/>
      <c r="Q418" s="410"/>
      <c r="R418" s="115"/>
      <c r="S418" s="115"/>
      <c r="T418" s="115"/>
      <c r="U418" s="115"/>
      <c r="V418" s="115"/>
      <c r="W418" s="115"/>
      <c r="X418" s="115"/>
    </row>
    <row r="419">
      <c r="A419" s="345"/>
      <c r="C419" s="115"/>
      <c r="D419" s="408"/>
      <c r="E419" s="408"/>
      <c r="F419" s="408"/>
      <c r="G419" s="408"/>
      <c r="H419" s="408"/>
      <c r="I419" s="115"/>
      <c r="J419" s="408"/>
      <c r="K419" s="409"/>
      <c r="L419" s="115"/>
      <c r="M419" s="408"/>
      <c r="N419" s="115"/>
      <c r="O419" s="409"/>
      <c r="P419" s="410"/>
      <c r="Q419" s="410"/>
      <c r="R419" s="115"/>
      <c r="S419" s="115"/>
      <c r="T419" s="115"/>
      <c r="U419" s="115"/>
      <c r="V419" s="115"/>
      <c r="W419" s="115"/>
      <c r="X419" s="115"/>
    </row>
    <row r="420">
      <c r="A420" s="345"/>
      <c r="C420" s="115"/>
      <c r="D420" s="408"/>
      <c r="E420" s="408"/>
      <c r="F420" s="408"/>
      <c r="G420" s="408"/>
      <c r="H420" s="408"/>
      <c r="I420" s="115"/>
      <c r="J420" s="408"/>
      <c r="K420" s="409"/>
      <c r="L420" s="115"/>
      <c r="M420" s="408"/>
      <c r="N420" s="115"/>
      <c r="O420" s="409"/>
      <c r="P420" s="410"/>
      <c r="Q420" s="410"/>
      <c r="R420" s="115"/>
      <c r="S420" s="115"/>
      <c r="T420" s="115"/>
      <c r="U420" s="115"/>
      <c r="V420" s="115"/>
      <c r="W420" s="115"/>
      <c r="X420" s="115"/>
    </row>
    <row r="421">
      <c r="A421" s="345"/>
      <c r="C421" s="115"/>
      <c r="D421" s="408"/>
      <c r="E421" s="408"/>
      <c r="F421" s="408"/>
      <c r="G421" s="408"/>
      <c r="H421" s="408"/>
      <c r="I421" s="115"/>
      <c r="J421" s="408"/>
      <c r="K421" s="409"/>
      <c r="L421" s="115"/>
      <c r="M421" s="408"/>
      <c r="N421" s="115"/>
      <c r="O421" s="409"/>
      <c r="P421" s="410"/>
      <c r="Q421" s="410"/>
      <c r="R421" s="115"/>
      <c r="S421" s="115"/>
      <c r="T421" s="115"/>
      <c r="U421" s="115"/>
      <c r="V421" s="115"/>
      <c r="W421" s="115"/>
      <c r="X421" s="115"/>
    </row>
    <row r="422">
      <c r="A422" s="345"/>
      <c r="C422" s="115"/>
      <c r="D422" s="408"/>
      <c r="E422" s="408"/>
      <c r="F422" s="408"/>
      <c r="G422" s="408"/>
      <c r="H422" s="408"/>
      <c r="I422" s="115"/>
      <c r="J422" s="408"/>
      <c r="K422" s="409"/>
      <c r="L422" s="115"/>
      <c r="M422" s="408"/>
      <c r="N422" s="115"/>
      <c r="O422" s="409"/>
      <c r="P422" s="410"/>
      <c r="Q422" s="410"/>
      <c r="R422" s="115"/>
      <c r="S422" s="115"/>
      <c r="T422" s="115"/>
      <c r="U422" s="115"/>
      <c r="V422" s="115"/>
      <c r="W422" s="115"/>
      <c r="X422" s="115"/>
    </row>
    <row r="423">
      <c r="A423" s="345"/>
      <c r="C423" s="115"/>
      <c r="D423" s="408"/>
      <c r="E423" s="408"/>
      <c r="F423" s="408"/>
      <c r="G423" s="408"/>
      <c r="H423" s="408"/>
      <c r="I423" s="115"/>
      <c r="J423" s="408"/>
      <c r="K423" s="409"/>
      <c r="L423" s="115"/>
      <c r="M423" s="408"/>
      <c r="N423" s="115"/>
      <c r="O423" s="409"/>
      <c r="P423" s="410"/>
      <c r="Q423" s="410"/>
      <c r="R423" s="115"/>
      <c r="S423" s="115"/>
      <c r="T423" s="115"/>
      <c r="U423" s="115"/>
      <c r="V423" s="115"/>
      <c r="W423" s="115"/>
      <c r="X423" s="115"/>
    </row>
    <row r="424">
      <c r="A424" s="345"/>
      <c r="C424" s="115"/>
      <c r="D424" s="408"/>
      <c r="E424" s="408"/>
      <c r="F424" s="408"/>
      <c r="G424" s="408"/>
      <c r="H424" s="408"/>
      <c r="I424" s="115"/>
      <c r="J424" s="408"/>
      <c r="K424" s="409"/>
      <c r="L424" s="115"/>
      <c r="M424" s="408"/>
      <c r="N424" s="115"/>
      <c r="O424" s="409"/>
      <c r="P424" s="410"/>
      <c r="Q424" s="410"/>
      <c r="R424" s="115"/>
      <c r="S424" s="115"/>
      <c r="T424" s="115"/>
      <c r="U424" s="115"/>
      <c r="V424" s="115"/>
      <c r="W424" s="115"/>
      <c r="X424" s="115"/>
    </row>
    <row r="425">
      <c r="A425" s="345"/>
      <c r="C425" s="115"/>
      <c r="D425" s="408"/>
      <c r="E425" s="408"/>
      <c r="F425" s="408"/>
      <c r="G425" s="408"/>
      <c r="H425" s="408"/>
      <c r="I425" s="115"/>
      <c r="J425" s="408"/>
      <c r="K425" s="409"/>
      <c r="L425" s="115"/>
      <c r="M425" s="408"/>
      <c r="N425" s="115"/>
      <c r="O425" s="409"/>
      <c r="P425" s="410"/>
      <c r="Q425" s="410"/>
      <c r="R425" s="115"/>
      <c r="S425" s="115"/>
      <c r="T425" s="115"/>
      <c r="U425" s="115"/>
      <c r="V425" s="115"/>
      <c r="W425" s="115"/>
      <c r="X425" s="115"/>
    </row>
    <row r="426">
      <c r="A426" s="345"/>
      <c r="C426" s="115"/>
      <c r="D426" s="408"/>
      <c r="E426" s="408"/>
      <c r="F426" s="408"/>
      <c r="G426" s="408"/>
      <c r="H426" s="408"/>
      <c r="I426" s="115"/>
      <c r="J426" s="408"/>
      <c r="K426" s="409"/>
      <c r="L426" s="115"/>
      <c r="M426" s="408"/>
      <c r="N426" s="115"/>
      <c r="O426" s="409"/>
      <c r="P426" s="410"/>
      <c r="Q426" s="410"/>
      <c r="R426" s="115"/>
      <c r="S426" s="115"/>
      <c r="T426" s="115"/>
      <c r="U426" s="115"/>
      <c r="V426" s="115"/>
      <c r="W426" s="115"/>
      <c r="X426" s="115"/>
    </row>
    <row r="427">
      <c r="A427" s="345"/>
      <c r="C427" s="115"/>
      <c r="D427" s="408"/>
      <c r="E427" s="408"/>
      <c r="F427" s="408"/>
      <c r="G427" s="408"/>
      <c r="H427" s="408"/>
      <c r="I427" s="115"/>
      <c r="J427" s="408"/>
      <c r="K427" s="409"/>
      <c r="L427" s="115"/>
      <c r="M427" s="408"/>
      <c r="N427" s="115"/>
      <c r="O427" s="409"/>
      <c r="P427" s="410"/>
      <c r="Q427" s="410"/>
      <c r="R427" s="115"/>
      <c r="S427" s="115"/>
      <c r="T427" s="115"/>
      <c r="U427" s="115"/>
      <c r="V427" s="115"/>
      <c r="W427" s="115"/>
      <c r="X427" s="115"/>
    </row>
    <row r="428">
      <c r="A428" s="345"/>
      <c r="C428" s="115"/>
      <c r="D428" s="408"/>
      <c r="E428" s="408"/>
      <c r="F428" s="408"/>
      <c r="G428" s="408"/>
      <c r="H428" s="408"/>
      <c r="I428" s="115"/>
      <c r="J428" s="408"/>
      <c r="K428" s="409"/>
      <c r="L428" s="115"/>
      <c r="M428" s="408"/>
      <c r="N428" s="115"/>
      <c r="O428" s="409"/>
      <c r="P428" s="410"/>
      <c r="Q428" s="410"/>
      <c r="R428" s="115"/>
      <c r="S428" s="115"/>
      <c r="T428" s="115"/>
      <c r="U428" s="115"/>
      <c r="V428" s="115"/>
      <c r="W428" s="115"/>
      <c r="X428" s="115"/>
    </row>
    <row r="429">
      <c r="A429" s="345"/>
      <c r="C429" s="115"/>
      <c r="D429" s="408"/>
      <c r="E429" s="408"/>
      <c r="F429" s="408"/>
      <c r="G429" s="408"/>
      <c r="H429" s="408"/>
      <c r="I429" s="115"/>
      <c r="J429" s="408"/>
      <c r="K429" s="409"/>
      <c r="L429" s="115"/>
      <c r="M429" s="408"/>
      <c r="N429" s="115"/>
      <c r="O429" s="409"/>
      <c r="P429" s="410"/>
      <c r="Q429" s="410"/>
      <c r="R429" s="115"/>
      <c r="S429" s="115"/>
      <c r="T429" s="115"/>
      <c r="U429" s="115"/>
      <c r="V429" s="115"/>
      <c r="W429" s="115"/>
      <c r="X429" s="115"/>
    </row>
    <row r="430">
      <c r="A430" s="345"/>
      <c r="C430" s="115"/>
      <c r="D430" s="408"/>
      <c r="E430" s="408"/>
      <c r="F430" s="408"/>
      <c r="G430" s="408"/>
      <c r="H430" s="408"/>
      <c r="I430" s="115"/>
      <c r="J430" s="408"/>
      <c r="K430" s="409"/>
      <c r="L430" s="115"/>
      <c r="M430" s="408"/>
      <c r="N430" s="115"/>
      <c r="O430" s="409"/>
      <c r="P430" s="410"/>
      <c r="Q430" s="410"/>
      <c r="R430" s="115"/>
      <c r="S430" s="115"/>
      <c r="T430" s="115"/>
      <c r="U430" s="115"/>
      <c r="V430" s="115"/>
      <c r="W430" s="115"/>
      <c r="X430" s="115"/>
    </row>
    <row r="431">
      <c r="A431" s="345"/>
      <c r="C431" s="115"/>
      <c r="D431" s="408"/>
      <c r="E431" s="408"/>
      <c r="F431" s="408"/>
      <c r="G431" s="408"/>
      <c r="H431" s="408"/>
      <c r="I431" s="115"/>
      <c r="J431" s="408"/>
      <c r="K431" s="409"/>
      <c r="L431" s="115"/>
      <c r="M431" s="408"/>
      <c r="N431" s="115"/>
      <c r="O431" s="409"/>
      <c r="P431" s="410"/>
      <c r="Q431" s="410"/>
      <c r="R431" s="115"/>
      <c r="S431" s="115"/>
      <c r="T431" s="115"/>
      <c r="U431" s="115"/>
      <c r="V431" s="115"/>
      <c r="W431" s="115"/>
      <c r="X431" s="115"/>
    </row>
    <row r="432">
      <c r="A432" s="345"/>
      <c r="C432" s="115"/>
      <c r="D432" s="408"/>
      <c r="E432" s="408"/>
      <c r="F432" s="408"/>
      <c r="G432" s="408"/>
      <c r="H432" s="408"/>
      <c r="I432" s="115"/>
      <c r="J432" s="408"/>
      <c r="K432" s="409"/>
      <c r="L432" s="115"/>
      <c r="M432" s="408"/>
      <c r="N432" s="115"/>
      <c r="O432" s="409"/>
      <c r="P432" s="410"/>
      <c r="Q432" s="410"/>
      <c r="R432" s="115"/>
      <c r="S432" s="115"/>
      <c r="T432" s="115"/>
      <c r="U432" s="115"/>
      <c r="V432" s="115"/>
      <c r="W432" s="115"/>
      <c r="X432" s="115"/>
    </row>
    <row r="433">
      <c r="A433" s="345"/>
      <c r="C433" s="115"/>
      <c r="D433" s="408"/>
      <c r="E433" s="408"/>
      <c r="F433" s="408"/>
      <c r="G433" s="408"/>
      <c r="H433" s="408"/>
      <c r="I433" s="115"/>
      <c r="J433" s="408"/>
      <c r="K433" s="409"/>
      <c r="L433" s="115"/>
      <c r="M433" s="408"/>
      <c r="N433" s="115"/>
      <c r="O433" s="409"/>
      <c r="P433" s="410"/>
      <c r="Q433" s="410"/>
      <c r="R433" s="115"/>
      <c r="S433" s="115"/>
      <c r="T433" s="115"/>
      <c r="U433" s="115"/>
      <c r="V433" s="115"/>
      <c r="W433" s="115"/>
      <c r="X433" s="115"/>
    </row>
    <row r="434">
      <c r="A434" s="345"/>
      <c r="C434" s="115"/>
      <c r="D434" s="408"/>
      <c r="E434" s="408"/>
      <c r="F434" s="408"/>
      <c r="G434" s="408"/>
      <c r="H434" s="408"/>
      <c r="I434" s="115"/>
      <c r="J434" s="408"/>
      <c r="K434" s="409"/>
      <c r="L434" s="115"/>
      <c r="M434" s="408"/>
      <c r="N434" s="115"/>
      <c r="O434" s="409"/>
      <c r="P434" s="410"/>
      <c r="Q434" s="410"/>
      <c r="R434" s="115"/>
      <c r="S434" s="115"/>
      <c r="T434" s="115"/>
      <c r="U434" s="115"/>
      <c r="V434" s="115"/>
      <c r="W434" s="115"/>
      <c r="X434" s="115"/>
    </row>
    <row r="435">
      <c r="A435" s="345"/>
      <c r="C435" s="115"/>
      <c r="D435" s="408"/>
      <c r="E435" s="408"/>
      <c r="F435" s="408"/>
      <c r="G435" s="408"/>
      <c r="H435" s="408"/>
      <c r="I435" s="115"/>
      <c r="J435" s="408"/>
      <c r="K435" s="409"/>
      <c r="L435" s="115"/>
      <c r="M435" s="408"/>
      <c r="N435" s="115"/>
      <c r="O435" s="409"/>
      <c r="P435" s="410"/>
      <c r="Q435" s="410"/>
      <c r="R435" s="115"/>
      <c r="S435" s="115"/>
      <c r="T435" s="115"/>
      <c r="U435" s="115"/>
      <c r="V435" s="115"/>
      <c r="W435" s="115"/>
      <c r="X435" s="115"/>
    </row>
    <row r="436">
      <c r="A436" s="345"/>
      <c r="C436" s="115"/>
      <c r="D436" s="408"/>
      <c r="E436" s="408"/>
      <c r="F436" s="408"/>
      <c r="G436" s="408"/>
      <c r="H436" s="408"/>
      <c r="I436" s="115"/>
      <c r="J436" s="408"/>
      <c r="K436" s="409"/>
      <c r="L436" s="115"/>
      <c r="M436" s="408"/>
      <c r="N436" s="115"/>
      <c r="O436" s="409"/>
      <c r="P436" s="410"/>
      <c r="Q436" s="410"/>
      <c r="R436" s="115"/>
      <c r="S436" s="115"/>
      <c r="T436" s="115"/>
      <c r="U436" s="115"/>
      <c r="V436" s="115"/>
      <c r="W436" s="115"/>
      <c r="X436" s="115"/>
    </row>
    <row r="437">
      <c r="A437" s="345"/>
      <c r="C437" s="115"/>
      <c r="D437" s="408"/>
      <c r="E437" s="408"/>
      <c r="F437" s="408"/>
      <c r="G437" s="408"/>
      <c r="H437" s="408"/>
      <c r="I437" s="115"/>
      <c r="J437" s="408"/>
      <c r="K437" s="409"/>
      <c r="L437" s="115"/>
      <c r="M437" s="408"/>
      <c r="N437" s="115"/>
      <c r="O437" s="409"/>
      <c r="P437" s="410"/>
      <c r="Q437" s="410"/>
      <c r="R437" s="115"/>
      <c r="S437" s="115"/>
      <c r="T437" s="115"/>
      <c r="U437" s="115"/>
      <c r="V437" s="115"/>
      <c r="W437" s="115"/>
      <c r="X437" s="115"/>
    </row>
    <row r="438">
      <c r="A438" s="345"/>
      <c r="C438" s="115"/>
      <c r="D438" s="408"/>
      <c r="E438" s="408"/>
      <c r="F438" s="408"/>
      <c r="G438" s="408"/>
      <c r="H438" s="408"/>
      <c r="I438" s="115"/>
      <c r="J438" s="408"/>
      <c r="K438" s="409"/>
      <c r="L438" s="115"/>
      <c r="M438" s="408"/>
      <c r="N438" s="115"/>
      <c r="O438" s="409"/>
      <c r="P438" s="410"/>
      <c r="Q438" s="410"/>
      <c r="R438" s="115"/>
      <c r="S438" s="115"/>
      <c r="T438" s="115"/>
      <c r="U438" s="115"/>
      <c r="V438" s="115"/>
      <c r="W438" s="115"/>
      <c r="X438" s="115"/>
    </row>
    <row r="439">
      <c r="A439" s="345"/>
      <c r="C439" s="115"/>
      <c r="D439" s="408"/>
      <c r="E439" s="408"/>
      <c r="F439" s="408"/>
      <c r="G439" s="408"/>
      <c r="H439" s="408"/>
      <c r="I439" s="115"/>
      <c r="J439" s="408"/>
      <c r="K439" s="409"/>
      <c r="L439" s="115"/>
      <c r="M439" s="408"/>
      <c r="N439" s="115"/>
      <c r="O439" s="409"/>
      <c r="P439" s="410"/>
      <c r="Q439" s="410"/>
      <c r="R439" s="115"/>
      <c r="S439" s="115"/>
      <c r="T439" s="115"/>
      <c r="U439" s="115"/>
      <c r="V439" s="115"/>
      <c r="W439" s="115"/>
      <c r="X439" s="115"/>
    </row>
    <row r="440">
      <c r="A440" s="345"/>
      <c r="C440" s="115"/>
      <c r="D440" s="408"/>
      <c r="E440" s="408"/>
      <c r="F440" s="408"/>
      <c r="G440" s="408"/>
      <c r="H440" s="408"/>
      <c r="I440" s="115"/>
      <c r="J440" s="408"/>
      <c r="K440" s="409"/>
      <c r="L440" s="115"/>
      <c r="M440" s="408"/>
      <c r="N440" s="115"/>
      <c r="O440" s="409"/>
      <c r="P440" s="410"/>
      <c r="Q440" s="410"/>
      <c r="R440" s="115"/>
      <c r="S440" s="115"/>
      <c r="T440" s="115"/>
      <c r="U440" s="115"/>
      <c r="V440" s="115"/>
      <c r="W440" s="115"/>
      <c r="X440" s="115"/>
    </row>
    <row r="441">
      <c r="A441" s="345"/>
      <c r="C441" s="115"/>
      <c r="D441" s="408"/>
      <c r="E441" s="408"/>
      <c r="F441" s="408"/>
      <c r="G441" s="408"/>
      <c r="H441" s="408"/>
      <c r="I441" s="115"/>
      <c r="J441" s="408"/>
      <c r="K441" s="409"/>
      <c r="L441" s="115"/>
      <c r="M441" s="408"/>
      <c r="N441" s="115"/>
      <c r="O441" s="409"/>
      <c r="P441" s="410"/>
      <c r="Q441" s="410"/>
      <c r="R441" s="115"/>
      <c r="S441" s="115"/>
      <c r="T441" s="115"/>
      <c r="U441" s="115"/>
      <c r="V441" s="115"/>
      <c r="W441" s="115"/>
      <c r="X441" s="115"/>
    </row>
    <row r="442">
      <c r="A442" s="345"/>
      <c r="C442" s="115"/>
      <c r="D442" s="408"/>
      <c r="E442" s="408"/>
      <c r="F442" s="408"/>
      <c r="G442" s="408"/>
      <c r="H442" s="408"/>
      <c r="I442" s="115"/>
      <c r="J442" s="408"/>
      <c r="K442" s="409"/>
      <c r="L442" s="115"/>
      <c r="M442" s="408"/>
      <c r="N442" s="115"/>
      <c r="O442" s="409"/>
      <c r="P442" s="410"/>
      <c r="Q442" s="410"/>
      <c r="R442" s="115"/>
      <c r="S442" s="115"/>
      <c r="T442" s="115"/>
      <c r="U442" s="115"/>
      <c r="V442" s="115"/>
      <c r="W442" s="115"/>
      <c r="X442" s="115"/>
    </row>
    <row r="443">
      <c r="A443" s="345"/>
      <c r="C443" s="115"/>
      <c r="D443" s="408"/>
      <c r="E443" s="408"/>
      <c r="F443" s="408"/>
      <c r="G443" s="408"/>
      <c r="H443" s="408"/>
      <c r="I443" s="115"/>
      <c r="J443" s="408"/>
      <c r="K443" s="409"/>
      <c r="L443" s="115"/>
      <c r="M443" s="408"/>
      <c r="N443" s="115"/>
      <c r="O443" s="409"/>
      <c r="P443" s="410"/>
      <c r="Q443" s="410"/>
      <c r="R443" s="115"/>
      <c r="S443" s="115"/>
      <c r="T443" s="115"/>
      <c r="U443" s="115"/>
      <c r="V443" s="115"/>
      <c r="W443" s="115"/>
      <c r="X443" s="115"/>
    </row>
    <row r="444">
      <c r="A444" s="345"/>
      <c r="C444" s="115"/>
      <c r="D444" s="408"/>
      <c r="E444" s="408"/>
      <c r="F444" s="408"/>
      <c r="G444" s="408"/>
      <c r="H444" s="408"/>
      <c r="I444" s="115"/>
      <c r="J444" s="408"/>
      <c r="K444" s="409"/>
      <c r="L444" s="115"/>
      <c r="M444" s="408"/>
      <c r="N444" s="115"/>
      <c r="O444" s="409"/>
      <c r="P444" s="410"/>
      <c r="Q444" s="410"/>
      <c r="R444" s="115"/>
      <c r="S444" s="115"/>
      <c r="T444" s="115"/>
      <c r="U444" s="115"/>
      <c r="V444" s="115"/>
      <c r="W444" s="115"/>
      <c r="X444" s="115"/>
    </row>
    <row r="445">
      <c r="A445" s="345"/>
      <c r="C445" s="115"/>
      <c r="D445" s="408"/>
      <c r="E445" s="408"/>
      <c r="F445" s="408"/>
      <c r="G445" s="408"/>
      <c r="H445" s="408"/>
      <c r="I445" s="115"/>
      <c r="J445" s="408"/>
      <c r="K445" s="409"/>
      <c r="L445" s="115"/>
      <c r="M445" s="408"/>
      <c r="N445" s="115"/>
      <c r="O445" s="409"/>
      <c r="P445" s="410"/>
      <c r="Q445" s="410"/>
      <c r="R445" s="115"/>
      <c r="S445" s="115"/>
      <c r="T445" s="115"/>
      <c r="U445" s="115"/>
      <c r="V445" s="115"/>
      <c r="W445" s="115"/>
      <c r="X445" s="115"/>
    </row>
    <row r="446">
      <c r="A446" s="345"/>
      <c r="C446" s="115"/>
      <c r="D446" s="408"/>
      <c r="E446" s="408"/>
      <c r="F446" s="408"/>
      <c r="G446" s="408"/>
      <c r="H446" s="408"/>
      <c r="I446" s="115"/>
      <c r="J446" s="408"/>
      <c r="K446" s="409"/>
      <c r="L446" s="115"/>
      <c r="M446" s="408"/>
      <c r="N446" s="115"/>
      <c r="O446" s="409"/>
      <c r="P446" s="410"/>
      <c r="Q446" s="410"/>
      <c r="R446" s="115"/>
      <c r="S446" s="115"/>
      <c r="T446" s="115"/>
      <c r="U446" s="115"/>
      <c r="V446" s="115"/>
      <c r="W446" s="115"/>
      <c r="X446" s="115"/>
    </row>
    <row r="447">
      <c r="A447" s="345"/>
      <c r="C447" s="115"/>
      <c r="D447" s="408"/>
      <c r="E447" s="408"/>
      <c r="F447" s="408"/>
      <c r="G447" s="408"/>
      <c r="H447" s="408"/>
      <c r="I447" s="115"/>
      <c r="J447" s="408"/>
      <c r="K447" s="409"/>
      <c r="L447" s="115"/>
      <c r="M447" s="408"/>
      <c r="N447" s="115"/>
      <c r="O447" s="409"/>
      <c r="P447" s="410"/>
      <c r="Q447" s="410"/>
      <c r="R447" s="115"/>
      <c r="S447" s="115"/>
      <c r="T447" s="115"/>
      <c r="U447" s="115"/>
      <c r="V447" s="115"/>
      <c r="W447" s="115"/>
      <c r="X447" s="115"/>
    </row>
    <row r="448">
      <c r="A448" s="345"/>
      <c r="C448" s="115"/>
      <c r="D448" s="408"/>
      <c r="E448" s="408"/>
      <c r="F448" s="408"/>
      <c r="G448" s="408"/>
      <c r="H448" s="408"/>
      <c r="I448" s="115"/>
      <c r="J448" s="408"/>
      <c r="K448" s="409"/>
      <c r="L448" s="115"/>
      <c r="M448" s="408"/>
      <c r="N448" s="115"/>
      <c r="O448" s="409"/>
      <c r="P448" s="410"/>
      <c r="Q448" s="410"/>
      <c r="R448" s="115"/>
      <c r="S448" s="115"/>
      <c r="T448" s="115"/>
      <c r="U448" s="115"/>
      <c r="V448" s="115"/>
      <c r="W448" s="115"/>
      <c r="X448" s="115"/>
    </row>
    <row r="449">
      <c r="A449" s="345"/>
      <c r="C449" s="115"/>
      <c r="D449" s="408"/>
      <c r="E449" s="408"/>
      <c r="F449" s="408"/>
      <c r="G449" s="408"/>
      <c r="H449" s="408"/>
      <c r="I449" s="115"/>
      <c r="J449" s="408"/>
      <c r="K449" s="409"/>
      <c r="L449" s="115"/>
      <c r="M449" s="408"/>
      <c r="N449" s="115"/>
      <c r="O449" s="409"/>
      <c r="P449" s="410"/>
      <c r="Q449" s="410"/>
      <c r="R449" s="115"/>
      <c r="S449" s="115"/>
      <c r="T449" s="115"/>
      <c r="U449" s="115"/>
      <c r="V449" s="115"/>
      <c r="W449" s="115"/>
      <c r="X449" s="115"/>
    </row>
    <row r="450">
      <c r="A450" s="345"/>
      <c r="C450" s="115"/>
      <c r="D450" s="408"/>
      <c r="E450" s="408"/>
      <c r="F450" s="408"/>
      <c r="G450" s="408"/>
      <c r="H450" s="408"/>
      <c r="I450" s="115"/>
      <c r="J450" s="408"/>
      <c r="K450" s="409"/>
      <c r="L450" s="115"/>
      <c r="M450" s="408"/>
      <c r="N450" s="115"/>
      <c r="O450" s="409"/>
      <c r="P450" s="410"/>
      <c r="Q450" s="410"/>
      <c r="R450" s="115"/>
      <c r="S450" s="115"/>
      <c r="T450" s="115"/>
      <c r="U450" s="115"/>
      <c r="V450" s="115"/>
      <c r="W450" s="115"/>
      <c r="X450" s="115"/>
    </row>
    <row r="451">
      <c r="A451" s="345"/>
      <c r="C451" s="115"/>
      <c r="D451" s="408"/>
      <c r="E451" s="408"/>
      <c r="F451" s="408"/>
      <c r="G451" s="408"/>
      <c r="H451" s="408"/>
      <c r="I451" s="115"/>
      <c r="J451" s="408"/>
      <c r="K451" s="409"/>
      <c r="L451" s="115"/>
      <c r="M451" s="408"/>
      <c r="N451" s="115"/>
      <c r="O451" s="409"/>
      <c r="P451" s="410"/>
      <c r="Q451" s="410"/>
      <c r="R451" s="115"/>
      <c r="S451" s="115"/>
      <c r="T451" s="115"/>
      <c r="U451" s="115"/>
      <c r="V451" s="115"/>
      <c r="W451" s="115"/>
      <c r="X451" s="115"/>
    </row>
    <row r="452">
      <c r="A452" s="345"/>
      <c r="C452" s="115"/>
      <c r="D452" s="408"/>
      <c r="E452" s="408"/>
      <c r="F452" s="408"/>
      <c r="G452" s="408"/>
      <c r="H452" s="408"/>
      <c r="I452" s="115"/>
      <c r="J452" s="408"/>
      <c r="K452" s="409"/>
      <c r="L452" s="115"/>
      <c r="M452" s="408"/>
      <c r="N452" s="115"/>
      <c r="O452" s="409"/>
      <c r="P452" s="410"/>
      <c r="Q452" s="410"/>
      <c r="R452" s="115"/>
      <c r="S452" s="115"/>
      <c r="T452" s="115"/>
      <c r="U452" s="115"/>
      <c r="V452" s="115"/>
      <c r="W452" s="115"/>
      <c r="X452" s="115"/>
    </row>
    <row r="453">
      <c r="A453" s="345"/>
      <c r="C453" s="115"/>
      <c r="D453" s="408"/>
      <c r="E453" s="408"/>
      <c r="F453" s="408"/>
      <c r="G453" s="408"/>
      <c r="H453" s="408"/>
      <c r="I453" s="115"/>
      <c r="J453" s="408"/>
      <c r="K453" s="409"/>
      <c r="L453" s="115"/>
      <c r="M453" s="408"/>
      <c r="N453" s="115"/>
      <c r="O453" s="409"/>
      <c r="P453" s="410"/>
      <c r="Q453" s="410"/>
      <c r="R453" s="115"/>
      <c r="S453" s="115"/>
      <c r="T453" s="115"/>
      <c r="U453" s="115"/>
      <c r="V453" s="115"/>
      <c r="W453" s="115"/>
      <c r="X453" s="115"/>
    </row>
    <row r="454">
      <c r="A454" s="345"/>
      <c r="C454" s="115"/>
      <c r="D454" s="408"/>
      <c r="E454" s="408"/>
      <c r="F454" s="408"/>
      <c r="G454" s="408"/>
      <c r="H454" s="408"/>
      <c r="I454" s="115"/>
      <c r="J454" s="408"/>
      <c r="K454" s="409"/>
      <c r="L454" s="115"/>
      <c r="M454" s="408"/>
      <c r="N454" s="115"/>
      <c r="O454" s="409"/>
      <c r="P454" s="410"/>
      <c r="Q454" s="410"/>
      <c r="R454" s="115"/>
      <c r="S454" s="115"/>
      <c r="T454" s="115"/>
      <c r="U454" s="115"/>
      <c r="V454" s="115"/>
      <c r="W454" s="115"/>
      <c r="X454" s="115"/>
    </row>
    <row r="455">
      <c r="A455" s="345"/>
      <c r="C455" s="115"/>
      <c r="D455" s="408"/>
      <c r="E455" s="408"/>
      <c r="F455" s="408"/>
      <c r="G455" s="408"/>
      <c r="H455" s="408"/>
      <c r="I455" s="115"/>
      <c r="J455" s="408"/>
      <c r="K455" s="409"/>
      <c r="L455" s="115"/>
      <c r="M455" s="408"/>
      <c r="N455" s="115"/>
      <c r="O455" s="409"/>
      <c r="P455" s="410"/>
      <c r="Q455" s="410"/>
      <c r="R455" s="115"/>
      <c r="S455" s="115"/>
      <c r="T455" s="115"/>
      <c r="U455" s="115"/>
      <c r="V455" s="115"/>
      <c r="W455" s="115"/>
      <c r="X455" s="115"/>
    </row>
    <row r="456">
      <c r="A456" s="345"/>
      <c r="C456" s="115"/>
      <c r="D456" s="408"/>
      <c r="E456" s="408"/>
      <c r="F456" s="408"/>
      <c r="G456" s="408"/>
      <c r="H456" s="408"/>
      <c r="I456" s="115"/>
      <c r="J456" s="408"/>
      <c r="K456" s="409"/>
      <c r="L456" s="115"/>
      <c r="M456" s="408"/>
      <c r="N456" s="115"/>
      <c r="O456" s="409"/>
      <c r="P456" s="410"/>
      <c r="Q456" s="410"/>
      <c r="R456" s="115"/>
      <c r="S456" s="115"/>
      <c r="T456" s="115"/>
      <c r="U456" s="115"/>
      <c r="V456" s="115"/>
      <c r="W456" s="115"/>
      <c r="X456" s="115"/>
    </row>
    <row r="457">
      <c r="A457" s="345"/>
      <c r="C457" s="115"/>
      <c r="D457" s="408"/>
      <c r="E457" s="408"/>
      <c r="F457" s="408"/>
      <c r="G457" s="408"/>
      <c r="H457" s="408"/>
      <c r="I457" s="115"/>
      <c r="J457" s="408"/>
      <c r="K457" s="409"/>
      <c r="L457" s="115"/>
      <c r="M457" s="408"/>
      <c r="N457" s="115"/>
      <c r="O457" s="409"/>
      <c r="P457" s="410"/>
      <c r="Q457" s="410"/>
      <c r="R457" s="115"/>
      <c r="S457" s="115"/>
      <c r="T457" s="115"/>
      <c r="U457" s="115"/>
      <c r="V457" s="115"/>
      <c r="W457" s="115"/>
      <c r="X457" s="115"/>
    </row>
    <row r="458">
      <c r="A458" s="345"/>
      <c r="C458" s="115"/>
      <c r="D458" s="408"/>
      <c r="E458" s="408"/>
      <c r="F458" s="408"/>
      <c r="G458" s="408"/>
      <c r="H458" s="408"/>
      <c r="I458" s="115"/>
      <c r="J458" s="408"/>
      <c r="K458" s="409"/>
      <c r="L458" s="115"/>
      <c r="M458" s="408"/>
      <c r="N458" s="115"/>
      <c r="O458" s="409"/>
      <c r="P458" s="410"/>
      <c r="Q458" s="410"/>
      <c r="R458" s="115"/>
      <c r="S458" s="115"/>
      <c r="T458" s="115"/>
      <c r="U458" s="115"/>
      <c r="V458" s="115"/>
      <c r="W458" s="115"/>
      <c r="X458" s="115"/>
    </row>
    <row r="459">
      <c r="A459" s="345"/>
      <c r="C459" s="115"/>
      <c r="D459" s="408"/>
      <c r="E459" s="408"/>
      <c r="F459" s="408"/>
      <c r="G459" s="408"/>
      <c r="H459" s="408"/>
      <c r="I459" s="115"/>
      <c r="J459" s="408"/>
      <c r="K459" s="409"/>
      <c r="L459" s="115"/>
      <c r="M459" s="408"/>
      <c r="N459" s="115"/>
      <c r="O459" s="409"/>
      <c r="P459" s="410"/>
      <c r="Q459" s="410"/>
      <c r="R459" s="115"/>
      <c r="S459" s="115"/>
      <c r="T459" s="115"/>
      <c r="U459" s="115"/>
      <c r="V459" s="115"/>
      <c r="W459" s="115"/>
      <c r="X459" s="115"/>
    </row>
    <row r="460">
      <c r="A460" s="345"/>
      <c r="C460" s="115"/>
      <c r="D460" s="408"/>
      <c r="E460" s="408"/>
      <c r="F460" s="408"/>
      <c r="G460" s="408"/>
      <c r="H460" s="408"/>
      <c r="I460" s="115"/>
      <c r="J460" s="408"/>
      <c r="K460" s="409"/>
      <c r="L460" s="115"/>
      <c r="M460" s="408"/>
      <c r="N460" s="115"/>
      <c r="O460" s="409"/>
      <c r="P460" s="410"/>
      <c r="Q460" s="410"/>
      <c r="R460" s="115"/>
      <c r="S460" s="115"/>
      <c r="T460" s="115"/>
      <c r="U460" s="115"/>
      <c r="V460" s="115"/>
      <c r="W460" s="115"/>
      <c r="X460" s="115"/>
    </row>
    <row r="461">
      <c r="A461" s="345"/>
      <c r="C461" s="115"/>
      <c r="D461" s="408"/>
      <c r="E461" s="408"/>
      <c r="F461" s="408"/>
      <c r="G461" s="408"/>
      <c r="H461" s="408"/>
      <c r="I461" s="115"/>
      <c r="J461" s="408"/>
      <c r="K461" s="409"/>
      <c r="L461" s="115"/>
      <c r="M461" s="408"/>
      <c r="N461" s="115"/>
      <c r="O461" s="409"/>
      <c r="P461" s="410"/>
      <c r="Q461" s="410"/>
      <c r="R461" s="115"/>
      <c r="S461" s="115"/>
      <c r="T461" s="115"/>
      <c r="U461" s="115"/>
      <c r="V461" s="115"/>
      <c r="W461" s="115"/>
      <c r="X461" s="115"/>
    </row>
    <row r="462">
      <c r="A462" s="345"/>
      <c r="C462" s="115"/>
      <c r="D462" s="408"/>
      <c r="E462" s="408"/>
      <c r="F462" s="408"/>
      <c r="G462" s="408"/>
      <c r="H462" s="408"/>
      <c r="I462" s="115"/>
      <c r="J462" s="408"/>
      <c r="K462" s="409"/>
      <c r="L462" s="115"/>
      <c r="M462" s="408"/>
      <c r="N462" s="115"/>
      <c r="O462" s="409"/>
      <c r="P462" s="410"/>
      <c r="Q462" s="410"/>
      <c r="R462" s="115"/>
      <c r="S462" s="115"/>
      <c r="T462" s="115"/>
      <c r="U462" s="115"/>
      <c r="V462" s="115"/>
      <c r="W462" s="115"/>
      <c r="X462" s="115"/>
    </row>
    <row r="463">
      <c r="A463" s="345"/>
      <c r="C463" s="115"/>
      <c r="D463" s="408"/>
      <c r="E463" s="408"/>
      <c r="F463" s="408"/>
      <c r="G463" s="408"/>
      <c r="H463" s="408"/>
      <c r="I463" s="115"/>
      <c r="J463" s="408"/>
      <c r="K463" s="409"/>
      <c r="L463" s="115"/>
      <c r="M463" s="408"/>
      <c r="N463" s="115"/>
      <c r="O463" s="409"/>
      <c r="P463" s="410"/>
      <c r="Q463" s="410"/>
      <c r="R463" s="115"/>
      <c r="S463" s="115"/>
      <c r="T463" s="115"/>
      <c r="U463" s="115"/>
      <c r="V463" s="115"/>
      <c r="W463" s="115"/>
      <c r="X463" s="115"/>
    </row>
    <row r="464">
      <c r="A464" s="345"/>
      <c r="C464" s="115"/>
      <c r="D464" s="408"/>
      <c r="E464" s="408"/>
      <c r="F464" s="408"/>
      <c r="G464" s="408"/>
      <c r="H464" s="408"/>
      <c r="I464" s="115"/>
      <c r="J464" s="408"/>
      <c r="K464" s="409"/>
      <c r="L464" s="115"/>
      <c r="M464" s="408"/>
      <c r="N464" s="115"/>
      <c r="O464" s="409"/>
      <c r="P464" s="410"/>
      <c r="Q464" s="410"/>
      <c r="R464" s="115"/>
      <c r="S464" s="115"/>
      <c r="T464" s="115"/>
      <c r="U464" s="115"/>
      <c r="V464" s="115"/>
      <c r="W464" s="115"/>
      <c r="X464" s="115"/>
    </row>
    <row r="465">
      <c r="A465" s="345"/>
      <c r="C465" s="115"/>
      <c r="D465" s="408"/>
      <c r="E465" s="408"/>
      <c r="F465" s="408"/>
      <c r="G465" s="408"/>
      <c r="H465" s="408"/>
      <c r="I465" s="115"/>
      <c r="J465" s="408"/>
      <c r="K465" s="409"/>
      <c r="L465" s="115"/>
      <c r="M465" s="408"/>
      <c r="N465" s="115"/>
      <c r="O465" s="409"/>
      <c r="P465" s="410"/>
      <c r="Q465" s="410"/>
      <c r="R465" s="115"/>
      <c r="S465" s="115"/>
      <c r="T465" s="115"/>
      <c r="U465" s="115"/>
      <c r="V465" s="115"/>
      <c r="W465" s="115"/>
      <c r="X465" s="115"/>
    </row>
    <row r="466">
      <c r="A466" s="345"/>
      <c r="C466" s="115"/>
      <c r="D466" s="408"/>
      <c r="E466" s="408"/>
      <c r="F466" s="408"/>
      <c r="G466" s="408"/>
      <c r="H466" s="408"/>
      <c r="I466" s="115"/>
      <c r="J466" s="408"/>
      <c r="K466" s="409"/>
      <c r="L466" s="115"/>
      <c r="M466" s="408"/>
      <c r="N466" s="115"/>
      <c r="O466" s="409"/>
      <c r="P466" s="410"/>
      <c r="Q466" s="410"/>
      <c r="R466" s="115"/>
      <c r="S466" s="115"/>
      <c r="T466" s="115"/>
      <c r="U466" s="115"/>
      <c r="V466" s="115"/>
      <c r="W466" s="115"/>
      <c r="X466" s="115"/>
    </row>
    <row r="467">
      <c r="A467" s="345"/>
      <c r="C467" s="115"/>
      <c r="D467" s="408"/>
      <c r="E467" s="408"/>
      <c r="F467" s="408"/>
      <c r="G467" s="408"/>
      <c r="H467" s="408"/>
      <c r="I467" s="115"/>
      <c r="J467" s="408"/>
      <c r="K467" s="409"/>
      <c r="L467" s="115"/>
      <c r="M467" s="408"/>
      <c r="N467" s="115"/>
      <c r="O467" s="409"/>
      <c r="P467" s="410"/>
      <c r="Q467" s="410"/>
      <c r="R467" s="115"/>
      <c r="S467" s="115"/>
      <c r="T467" s="115"/>
      <c r="U467" s="115"/>
      <c r="V467" s="115"/>
      <c r="W467" s="115"/>
      <c r="X467" s="115"/>
    </row>
    <row r="468">
      <c r="A468" s="345"/>
      <c r="C468" s="115"/>
      <c r="D468" s="408"/>
      <c r="E468" s="408"/>
      <c r="F468" s="408"/>
      <c r="G468" s="408"/>
      <c r="H468" s="408"/>
      <c r="I468" s="115"/>
      <c r="J468" s="408"/>
      <c r="K468" s="409"/>
      <c r="L468" s="115"/>
      <c r="M468" s="408"/>
      <c r="N468" s="115"/>
      <c r="O468" s="409"/>
      <c r="P468" s="410"/>
      <c r="Q468" s="410"/>
      <c r="R468" s="115"/>
      <c r="S468" s="115"/>
      <c r="T468" s="115"/>
      <c r="U468" s="115"/>
      <c r="V468" s="115"/>
      <c r="W468" s="115"/>
      <c r="X468" s="115"/>
    </row>
    <row r="469">
      <c r="A469" s="345"/>
      <c r="C469" s="115"/>
      <c r="D469" s="408"/>
      <c r="E469" s="408"/>
      <c r="F469" s="408"/>
      <c r="G469" s="408"/>
      <c r="H469" s="408"/>
      <c r="I469" s="115"/>
      <c r="J469" s="408"/>
      <c r="K469" s="409"/>
      <c r="L469" s="115"/>
      <c r="M469" s="408"/>
      <c r="N469" s="115"/>
      <c r="O469" s="409"/>
      <c r="P469" s="410"/>
      <c r="Q469" s="410"/>
      <c r="R469" s="115"/>
      <c r="S469" s="115"/>
      <c r="T469" s="115"/>
      <c r="U469" s="115"/>
      <c r="V469" s="115"/>
      <c r="W469" s="115"/>
      <c r="X469" s="115"/>
    </row>
    <row r="470">
      <c r="A470" s="345"/>
      <c r="C470" s="115"/>
      <c r="D470" s="408"/>
      <c r="E470" s="408"/>
      <c r="F470" s="408"/>
      <c r="G470" s="408"/>
      <c r="H470" s="408"/>
      <c r="I470" s="115"/>
      <c r="J470" s="408"/>
      <c r="K470" s="409"/>
      <c r="L470" s="115"/>
      <c r="M470" s="408"/>
      <c r="N470" s="115"/>
      <c r="O470" s="409"/>
      <c r="P470" s="410"/>
      <c r="Q470" s="410"/>
      <c r="R470" s="115"/>
      <c r="S470" s="115"/>
      <c r="T470" s="115"/>
      <c r="U470" s="115"/>
      <c r="V470" s="115"/>
      <c r="W470" s="115"/>
      <c r="X470" s="115"/>
    </row>
    <row r="471">
      <c r="A471" s="345"/>
      <c r="C471" s="115"/>
      <c r="D471" s="408"/>
      <c r="E471" s="408"/>
      <c r="F471" s="408"/>
      <c r="G471" s="408"/>
      <c r="H471" s="408"/>
      <c r="I471" s="115"/>
      <c r="J471" s="408"/>
      <c r="K471" s="409"/>
      <c r="L471" s="115"/>
      <c r="M471" s="408"/>
      <c r="N471" s="115"/>
      <c r="O471" s="409"/>
      <c r="P471" s="410"/>
      <c r="Q471" s="410"/>
      <c r="R471" s="115"/>
      <c r="S471" s="115"/>
      <c r="T471" s="115"/>
      <c r="U471" s="115"/>
      <c r="V471" s="115"/>
      <c r="W471" s="115"/>
      <c r="X471" s="115"/>
    </row>
    <row r="472">
      <c r="A472" s="345"/>
      <c r="C472" s="115"/>
      <c r="D472" s="408"/>
      <c r="E472" s="408"/>
      <c r="F472" s="408"/>
      <c r="G472" s="408"/>
      <c r="H472" s="408"/>
      <c r="I472" s="115"/>
      <c r="J472" s="408"/>
      <c r="K472" s="409"/>
      <c r="L472" s="115"/>
      <c r="M472" s="408"/>
      <c r="N472" s="115"/>
      <c r="O472" s="409"/>
      <c r="P472" s="410"/>
      <c r="Q472" s="410"/>
      <c r="R472" s="115"/>
      <c r="S472" s="115"/>
      <c r="T472" s="115"/>
      <c r="U472" s="115"/>
      <c r="V472" s="115"/>
      <c r="W472" s="115"/>
      <c r="X472" s="115"/>
    </row>
    <row r="473">
      <c r="A473" s="345"/>
      <c r="C473" s="115"/>
      <c r="D473" s="408"/>
      <c r="E473" s="408"/>
      <c r="F473" s="408"/>
      <c r="G473" s="408"/>
      <c r="H473" s="408"/>
      <c r="I473" s="115"/>
      <c r="J473" s="408"/>
      <c r="K473" s="409"/>
      <c r="L473" s="115"/>
      <c r="M473" s="408"/>
      <c r="N473" s="115"/>
      <c r="O473" s="409"/>
      <c r="P473" s="410"/>
      <c r="Q473" s="410"/>
      <c r="R473" s="115"/>
      <c r="S473" s="115"/>
      <c r="T473" s="115"/>
      <c r="U473" s="115"/>
      <c r="V473" s="115"/>
      <c r="W473" s="115"/>
      <c r="X473" s="115"/>
    </row>
    <row r="474">
      <c r="A474" s="345"/>
      <c r="C474" s="115"/>
      <c r="D474" s="408"/>
      <c r="E474" s="408"/>
      <c r="F474" s="408"/>
      <c r="G474" s="408"/>
      <c r="H474" s="408"/>
      <c r="I474" s="115"/>
      <c r="J474" s="408"/>
      <c r="K474" s="409"/>
      <c r="L474" s="115"/>
      <c r="M474" s="408"/>
      <c r="N474" s="115"/>
      <c r="O474" s="409"/>
      <c r="P474" s="410"/>
      <c r="Q474" s="410"/>
      <c r="R474" s="115"/>
      <c r="S474" s="115"/>
      <c r="T474" s="115"/>
      <c r="U474" s="115"/>
      <c r="V474" s="115"/>
      <c r="W474" s="115"/>
      <c r="X474" s="115"/>
    </row>
    <row r="475">
      <c r="A475" s="345"/>
      <c r="C475" s="115"/>
      <c r="D475" s="408"/>
      <c r="E475" s="408"/>
      <c r="F475" s="408"/>
      <c r="G475" s="408"/>
      <c r="H475" s="408"/>
      <c r="I475" s="115"/>
      <c r="J475" s="408"/>
      <c r="K475" s="409"/>
      <c r="L475" s="115"/>
      <c r="M475" s="408"/>
      <c r="N475" s="115"/>
      <c r="O475" s="409"/>
      <c r="P475" s="410"/>
      <c r="Q475" s="410"/>
      <c r="R475" s="115"/>
      <c r="S475" s="115"/>
      <c r="T475" s="115"/>
      <c r="U475" s="115"/>
      <c r="V475" s="115"/>
      <c r="W475" s="115"/>
      <c r="X475" s="115"/>
    </row>
    <row r="476">
      <c r="A476" s="345"/>
      <c r="C476" s="115"/>
      <c r="D476" s="408"/>
      <c r="E476" s="408"/>
      <c r="F476" s="408"/>
      <c r="G476" s="408"/>
      <c r="H476" s="408"/>
      <c r="I476" s="115"/>
      <c r="J476" s="408"/>
      <c r="K476" s="409"/>
      <c r="L476" s="115"/>
      <c r="M476" s="408"/>
      <c r="N476" s="115"/>
      <c r="O476" s="409"/>
      <c r="P476" s="410"/>
      <c r="Q476" s="410"/>
      <c r="R476" s="115"/>
      <c r="S476" s="115"/>
      <c r="T476" s="115"/>
      <c r="U476" s="115"/>
      <c r="V476" s="115"/>
      <c r="W476" s="115"/>
      <c r="X476" s="115"/>
    </row>
    <row r="477">
      <c r="A477" s="345"/>
      <c r="C477" s="115"/>
      <c r="D477" s="408"/>
      <c r="E477" s="408"/>
      <c r="F477" s="408"/>
      <c r="G477" s="408"/>
      <c r="H477" s="408"/>
      <c r="I477" s="115"/>
      <c r="J477" s="408"/>
      <c r="K477" s="409"/>
      <c r="L477" s="115"/>
      <c r="M477" s="408"/>
      <c r="N477" s="115"/>
      <c r="O477" s="409"/>
      <c r="P477" s="410"/>
      <c r="Q477" s="410"/>
      <c r="R477" s="115"/>
      <c r="S477" s="115"/>
      <c r="T477" s="115"/>
      <c r="U477" s="115"/>
      <c r="V477" s="115"/>
      <c r="W477" s="115"/>
      <c r="X477" s="115"/>
    </row>
    <row r="478">
      <c r="A478" s="345"/>
      <c r="C478" s="115"/>
      <c r="D478" s="408"/>
      <c r="E478" s="408"/>
      <c r="F478" s="408"/>
      <c r="G478" s="408"/>
      <c r="H478" s="408"/>
      <c r="I478" s="115"/>
      <c r="J478" s="408"/>
      <c r="K478" s="409"/>
      <c r="L478" s="115"/>
      <c r="M478" s="408"/>
      <c r="N478" s="115"/>
      <c r="O478" s="409"/>
      <c r="P478" s="410"/>
      <c r="Q478" s="410"/>
      <c r="R478" s="115"/>
      <c r="S478" s="115"/>
      <c r="T478" s="115"/>
      <c r="U478" s="115"/>
      <c r="V478" s="115"/>
      <c r="W478" s="115"/>
      <c r="X478" s="115"/>
    </row>
    <row r="479">
      <c r="A479" s="345"/>
      <c r="C479" s="115"/>
      <c r="D479" s="408"/>
      <c r="E479" s="408"/>
      <c r="F479" s="408"/>
      <c r="G479" s="408"/>
      <c r="H479" s="408"/>
      <c r="I479" s="115"/>
      <c r="J479" s="408"/>
      <c r="K479" s="409"/>
      <c r="L479" s="115"/>
      <c r="M479" s="408"/>
      <c r="N479" s="115"/>
      <c r="O479" s="409"/>
      <c r="P479" s="410"/>
      <c r="Q479" s="410"/>
      <c r="R479" s="115"/>
      <c r="S479" s="115"/>
      <c r="T479" s="115"/>
      <c r="U479" s="115"/>
      <c r="V479" s="115"/>
      <c r="W479" s="115"/>
      <c r="X479" s="115"/>
    </row>
    <row r="480">
      <c r="A480" s="345"/>
      <c r="C480" s="115"/>
      <c r="D480" s="408"/>
      <c r="E480" s="408"/>
      <c r="F480" s="408"/>
      <c r="G480" s="408"/>
      <c r="H480" s="408"/>
      <c r="I480" s="115"/>
      <c r="J480" s="408"/>
      <c r="K480" s="409"/>
      <c r="L480" s="115"/>
      <c r="M480" s="408"/>
      <c r="N480" s="115"/>
      <c r="O480" s="409"/>
      <c r="P480" s="410"/>
      <c r="Q480" s="410"/>
      <c r="R480" s="115"/>
      <c r="S480" s="115"/>
      <c r="T480" s="115"/>
      <c r="U480" s="115"/>
      <c r="V480" s="115"/>
      <c r="W480" s="115"/>
      <c r="X480" s="115"/>
    </row>
    <row r="481">
      <c r="A481" s="345"/>
      <c r="C481" s="115"/>
      <c r="D481" s="408"/>
      <c r="E481" s="408"/>
      <c r="F481" s="408"/>
      <c r="G481" s="408"/>
      <c r="H481" s="408"/>
      <c r="I481" s="115"/>
      <c r="J481" s="408"/>
      <c r="K481" s="409"/>
      <c r="L481" s="115"/>
      <c r="M481" s="408"/>
      <c r="N481" s="115"/>
      <c r="O481" s="409"/>
      <c r="P481" s="410"/>
      <c r="Q481" s="410"/>
      <c r="R481" s="115"/>
      <c r="S481" s="115"/>
      <c r="T481" s="115"/>
      <c r="U481" s="115"/>
      <c r="V481" s="115"/>
      <c r="W481" s="115"/>
      <c r="X481" s="115"/>
    </row>
    <row r="482">
      <c r="A482" s="345"/>
      <c r="C482" s="115"/>
      <c r="D482" s="408"/>
      <c r="E482" s="408"/>
      <c r="F482" s="408"/>
      <c r="G482" s="408"/>
      <c r="H482" s="408"/>
      <c r="I482" s="115"/>
      <c r="J482" s="408"/>
      <c r="K482" s="409"/>
      <c r="L482" s="115"/>
      <c r="M482" s="408"/>
      <c r="N482" s="115"/>
      <c r="O482" s="409"/>
      <c r="P482" s="410"/>
      <c r="Q482" s="410"/>
      <c r="R482" s="115"/>
      <c r="S482" s="115"/>
      <c r="T482" s="115"/>
      <c r="U482" s="115"/>
      <c r="V482" s="115"/>
      <c r="W482" s="115"/>
      <c r="X482" s="115"/>
    </row>
    <row r="483">
      <c r="A483" s="345"/>
      <c r="C483" s="115"/>
      <c r="D483" s="408"/>
      <c r="E483" s="408"/>
      <c r="F483" s="408"/>
      <c r="G483" s="408"/>
      <c r="H483" s="408"/>
      <c r="I483" s="115"/>
      <c r="J483" s="408"/>
      <c r="K483" s="409"/>
      <c r="L483" s="115"/>
      <c r="M483" s="408"/>
      <c r="N483" s="115"/>
      <c r="O483" s="409"/>
      <c r="P483" s="410"/>
      <c r="Q483" s="410"/>
      <c r="R483" s="115"/>
      <c r="S483" s="115"/>
      <c r="T483" s="115"/>
      <c r="U483" s="115"/>
      <c r="V483" s="115"/>
      <c r="W483" s="115"/>
      <c r="X483" s="115"/>
    </row>
    <row r="484">
      <c r="A484" s="345"/>
      <c r="C484" s="115"/>
      <c r="D484" s="408"/>
      <c r="E484" s="408"/>
      <c r="F484" s="408"/>
      <c r="G484" s="408"/>
      <c r="H484" s="408"/>
      <c r="I484" s="115"/>
      <c r="J484" s="408"/>
      <c r="K484" s="409"/>
      <c r="L484" s="115"/>
      <c r="M484" s="408"/>
      <c r="N484" s="115"/>
      <c r="O484" s="409"/>
      <c r="P484" s="410"/>
      <c r="Q484" s="410"/>
      <c r="R484" s="115"/>
      <c r="S484" s="115"/>
      <c r="T484" s="115"/>
      <c r="U484" s="115"/>
      <c r="V484" s="115"/>
      <c r="W484" s="115"/>
      <c r="X484" s="115"/>
    </row>
    <row r="485">
      <c r="A485" s="345"/>
      <c r="C485" s="115"/>
      <c r="D485" s="408"/>
      <c r="E485" s="408"/>
      <c r="F485" s="408"/>
      <c r="G485" s="408"/>
      <c r="H485" s="408"/>
      <c r="I485" s="115"/>
      <c r="J485" s="408"/>
      <c r="K485" s="409"/>
      <c r="L485" s="115"/>
      <c r="M485" s="408"/>
      <c r="N485" s="115"/>
      <c r="O485" s="409"/>
      <c r="P485" s="410"/>
      <c r="Q485" s="410"/>
      <c r="R485" s="115"/>
      <c r="S485" s="115"/>
      <c r="T485" s="115"/>
      <c r="U485" s="115"/>
      <c r="V485" s="115"/>
      <c r="W485" s="115"/>
      <c r="X485" s="115"/>
    </row>
    <row r="486">
      <c r="A486" s="345"/>
      <c r="C486" s="115"/>
      <c r="D486" s="408"/>
      <c r="E486" s="408"/>
      <c r="F486" s="408"/>
      <c r="G486" s="408"/>
      <c r="H486" s="408"/>
      <c r="I486" s="115"/>
      <c r="J486" s="408"/>
      <c r="K486" s="409"/>
      <c r="L486" s="115"/>
      <c r="M486" s="408"/>
      <c r="N486" s="115"/>
      <c r="O486" s="409"/>
      <c r="P486" s="410"/>
      <c r="Q486" s="410"/>
      <c r="R486" s="115"/>
      <c r="S486" s="115"/>
      <c r="T486" s="115"/>
      <c r="U486" s="115"/>
      <c r="V486" s="115"/>
      <c r="W486" s="115"/>
      <c r="X486" s="115"/>
    </row>
    <row r="487">
      <c r="A487" s="345"/>
      <c r="C487" s="115"/>
      <c r="D487" s="408"/>
      <c r="E487" s="408"/>
      <c r="F487" s="408"/>
      <c r="G487" s="408"/>
      <c r="H487" s="408"/>
      <c r="I487" s="115"/>
      <c r="J487" s="408"/>
      <c r="K487" s="409"/>
      <c r="L487" s="115"/>
      <c r="M487" s="408"/>
      <c r="N487" s="115"/>
      <c r="O487" s="409"/>
      <c r="P487" s="410"/>
      <c r="Q487" s="410"/>
      <c r="R487" s="115"/>
      <c r="S487" s="115"/>
      <c r="T487" s="115"/>
      <c r="U487" s="115"/>
      <c r="V487" s="115"/>
      <c r="W487" s="115"/>
      <c r="X487" s="115"/>
    </row>
    <row r="488">
      <c r="A488" s="345"/>
      <c r="C488" s="115"/>
      <c r="D488" s="408"/>
      <c r="E488" s="408"/>
      <c r="F488" s="408"/>
      <c r="G488" s="408"/>
      <c r="H488" s="408"/>
      <c r="I488" s="115"/>
      <c r="J488" s="408"/>
      <c r="K488" s="409"/>
      <c r="L488" s="115"/>
      <c r="M488" s="408"/>
      <c r="N488" s="115"/>
      <c r="O488" s="409"/>
      <c r="P488" s="410"/>
      <c r="Q488" s="410"/>
      <c r="R488" s="115"/>
      <c r="S488" s="115"/>
      <c r="T488" s="115"/>
      <c r="U488" s="115"/>
      <c r="V488" s="115"/>
      <c r="W488" s="115"/>
      <c r="X488" s="115"/>
    </row>
    <row r="489">
      <c r="A489" s="345"/>
      <c r="C489" s="115"/>
      <c r="D489" s="408"/>
      <c r="E489" s="408"/>
      <c r="F489" s="408"/>
      <c r="G489" s="408"/>
      <c r="H489" s="408"/>
      <c r="I489" s="115"/>
      <c r="J489" s="408"/>
      <c r="K489" s="409"/>
      <c r="L489" s="115"/>
      <c r="M489" s="408"/>
      <c r="N489" s="115"/>
      <c r="O489" s="409"/>
      <c r="P489" s="410"/>
      <c r="Q489" s="410"/>
      <c r="R489" s="115"/>
      <c r="S489" s="115"/>
      <c r="T489" s="115"/>
      <c r="U489" s="115"/>
      <c r="V489" s="115"/>
      <c r="W489" s="115"/>
      <c r="X489" s="115"/>
    </row>
    <row r="490">
      <c r="A490" s="345"/>
      <c r="C490" s="115"/>
      <c r="D490" s="408"/>
      <c r="E490" s="408"/>
      <c r="F490" s="408"/>
      <c r="G490" s="408"/>
      <c r="H490" s="408"/>
      <c r="I490" s="115"/>
      <c r="J490" s="408"/>
      <c r="K490" s="409"/>
      <c r="L490" s="115"/>
      <c r="M490" s="408"/>
      <c r="N490" s="115"/>
      <c r="O490" s="409"/>
      <c r="P490" s="410"/>
      <c r="Q490" s="410"/>
      <c r="R490" s="115"/>
      <c r="S490" s="115"/>
      <c r="T490" s="115"/>
      <c r="U490" s="115"/>
      <c r="V490" s="115"/>
      <c r="W490" s="115"/>
      <c r="X490" s="115"/>
    </row>
    <row r="491">
      <c r="A491" s="345"/>
      <c r="C491" s="115"/>
      <c r="D491" s="408"/>
      <c r="E491" s="408"/>
      <c r="F491" s="408"/>
      <c r="G491" s="408"/>
      <c r="H491" s="408"/>
      <c r="I491" s="115"/>
      <c r="J491" s="408"/>
      <c r="K491" s="409"/>
      <c r="L491" s="115"/>
      <c r="M491" s="408"/>
      <c r="N491" s="115"/>
      <c r="O491" s="409"/>
      <c r="P491" s="410"/>
      <c r="Q491" s="410"/>
      <c r="R491" s="115"/>
      <c r="S491" s="115"/>
      <c r="T491" s="115"/>
      <c r="U491" s="115"/>
      <c r="V491" s="115"/>
      <c r="W491" s="115"/>
      <c r="X491" s="115"/>
    </row>
    <row r="492">
      <c r="A492" s="345"/>
      <c r="C492" s="115"/>
      <c r="D492" s="408"/>
      <c r="E492" s="408"/>
      <c r="F492" s="408"/>
      <c r="G492" s="408"/>
      <c r="H492" s="408"/>
      <c r="I492" s="115"/>
      <c r="J492" s="408"/>
      <c r="K492" s="409"/>
      <c r="L492" s="115"/>
      <c r="M492" s="408"/>
      <c r="N492" s="115"/>
      <c r="O492" s="409"/>
      <c r="P492" s="410"/>
      <c r="Q492" s="410"/>
      <c r="R492" s="115"/>
      <c r="S492" s="115"/>
      <c r="T492" s="115"/>
      <c r="U492" s="115"/>
      <c r="V492" s="115"/>
      <c r="W492" s="115"/>
      <c r="X492" s="115"/>
    </row>
    <row r="493">
      <c r="A493" s="345"/>
      <c r="C493" s="115"/>
      <c r="D493" s="408"/>
      <c r="E493" s="408"/>
      <c r="F493" s="408"/>
      <c r="G493" s="408"/>
      <c r="H493" s="408"/>
      <c r="I493" s="115"/>
      <c r="J493" s="408"/>
      <c r="K493" s="409"/>
      <c r="L493" s="115"/>
      <c r="M493" s="408"/>
      <c r="N493" s="115"/>
      <c r="O493" s="409"/>
      <c r="P493" s="410"/>
      <c r="Q493" s="410"/>
      <c r="R493" s="115"/>
      <c r="S493" s="115"/>
      <c r="T493" s="115"/>
      <c r="U493" s="115"/>
      <c r="V493" s="115"/>
      <c r="W493" s="115"/>
      <c r="X493" s="115"/>
    </row>
    <row r="494">
      <c r="A494" s="345"/>
      <c r="C494" s="115"/>
      <c r="D494" s="408"/>
      <c r="E494" s="408"/>
      <c r="F494" s="408"/>
      <c r="G494" s="408"/>
      <c r="H494" s="408"/>
      <c r="I494" s="115"/>
      <c r="J494" s="408"/>
      <c r="K494" s="409"/>
      <c r="L494" s="115"/>
      <c r="M494" s="408"/>
      <c r="N494" s="115"/>
      <c r="O494" s="409"/>
      <c r="P494" s="410"/>
      <c r="Q494" s="410"/>
      <c r="R494" s="115"/>
      <c r="S494" s="115"/>
      <c r="T494" s="115"/>
      <c r="U494" s="115"/>
      <c r="V494" s="115"/>
      <c r="W494" s="115"/>
      <c r="X494" s="115"/>
    </row>
    <row r="495">
      <c r="A495" s="345"/>
      <c r="C495" s="115"/>
      <c r="D495" s="408"/>
      <c r="E495" s="408"/>
      <c r="F495" s="408"/>
      <c r="G495" s="408"/>
      <c r="H495" s="408"/>
      <c r="I495" s="115"/>
      <c r="J495" s="408"/>
      <c r="K495" s="409"/>
      <c r="L495" s="115"/>
      <c r="M495" s="408"/>
      <c r="N495" s="115"/>
      <c r="O495" s="409"/>
      <c r="P495" s="410"/>
      <c r="Q495" s="410"/>
      <c r="R495" s="115"/>
      <c r="S495" s="115"/>
      <c r="T495" s="115"/>
      <c r="U495" s="115"/>
      <c r="V495" s="115"/>
      <c r="W495" s="115"/>
      <c r="X495" s="115"/>
    </row>
    <row r="496">
      <c r="A496" s="345"/>
      <c r="C496" s="115"/>
      <c r="D496" s="408"/>
      <c r="E496" s="408"/>
      <c r="F496" s="408"/>
      <c r="G496" s="408"/>
      <c r="H496" s="408"/>
      <c r="I496" s="115"/>
      <c r="J496" s="408"/>
      <c r="K496" s="409"/>
      <c r="L496" s="115"/>
      <c r="M496" s="408"/>
      <c r="N496" s="115"/>
      <c r="O496" s="409"/>
      <c r="P496" s="410"/>
      <c r="Q496" s="410"/>
      <c r="R496" s="115"/>
      <c r="S496" s="115"/>
      <c r="T496" s="115"/>
      <c r="U496" s="115"/>
      <c r="V496" s="115"/>
      <c r="W496" s="115"/>
      <c r="X496" s="115"/>
    </row>
    <row r="497">
      <c r="A497" s="345"/>
      <c r="C497" s="115"/>
      <c r="D497" s="408"/>
      <c r="E497" s="408"/>
      <c r="F497" s="408"/>
      <c r="G497" s="408"/>
      <c r="H497" s="408"/>
      <c r="I497" s="115"/>
      <c r="J497" s="408"/>
      <c r="K497" s="409"/>
      <c r="L497" s="115"/>
      <c r="M497" s="408"/>
      <c r="N497" s="115"/>
      <c r="O497" s="409"/>
      <c r="P497" s="410"/>
      <c r="Q497" s="410"/>
      <c r="R497" s="115"/>
      <c r="S497" s="115"/>
      <c r="T497" s="115"/>
      <c r="U497" s="115"/>
      <c r="V497" s="115"/>
      <c r="W497" s="115"/>
      <c r="X497" s="115"/>
    </row>
    <row r="498">
      <c r="A498" s="345"/>
      <c r="C498" s="115"/>
      <c r="D498" s="408"/>
      <c r="E498" s="408"/>
      <c r="F498" s="408"/>
      <c r="G498" s="408"/>
      <c r="H498" s="408"/>
      <c r="I498" s="115"/>
      <c r="J498" s="408"/>
      <c r="K498" s="409"/>
      <c r="L498" s="115"/>
      <c r="M498" s="408"/>
      <c r="N498" s="115"/>
      <c r="O498" s="409"/>
      <c r="P498" s="410"/>
      <c r="Q498" s="410"/>
      <c r="R498" s="115"/>
      <c r="S498" s="115"/>
      <c r="T498" s="115"/>
      <c r="U498" s="115"/>
      <c r="V498" s="115"/>
      <c r="W498" s="115"/>
      <c r="X498" s="115"/>
    </row>
    <row r="499">
      <c r="A499" s="345"/>
      <c r="C499" s="115"/>
      <c r="D499" s="408"/>
      <c r="E499" s="408"/>
      <c r="F499" s="408"/>
      <c r="G499" s="408"/>
      <c r="H499" s="408"/>
      <c r="I499" s="115"/>
      <c r="J499" s="408"/>
      <c r="K499" s="409"/>
      <c r="L499" s="115"/>
      <c r="M499" s="408"/>
      <c r="N499" s="115"/>
      <c r="O499" s="409"/>
      <c r="P499" s="410"/>
      <c r="Q499" s="410"/>
      <c r="R499" s="115"/>
      <c r="S499" s="115"/>
      <c r="T499" s="115"/>
      <c r="U499" s="115"/>
      <c r="V499" s="115"/>
      <c r="W499" s="115"/>
      <c r="X499" s="115"/>
    </row>
    <row r="500">
      <c r="A500" s="345"/>
      <c r="C500" s="115"/>
      <c r="D500" s="408"/>
      <c r="E500" s="408"/>
      <c r="F500" s="408"/>
      <c r="G500" s="408"/>
      <c r="H500" s="408"/>
      <c r="I500" s="115"/>
      <c r="J500" s="408"/>
      <c r="K500" s="409"/>
      <c r="L500" s="115"/>
      <c r="M500" s="408"/>
      <c r="N500" s="115"/>
      <c r="O500" s="409"/>
      <c r="P500" s="410"/>
      <c r="Q500" s="410"/>
      <c r="R500" s="115"/>
      <c r="S500" s="115"/>
      <c r="T500" s="115"/>
      <c r="U500" s="115"/>
      <c r="V500" s="115"/>
      <c r="W500" s="115"/>
      <c r="X500" s="115"/>
    </row>
    <row r="501">
      <c r="A501" s="345"/>
      <c r="C501" s="115"/>
      <c r="D501" s="408"/>
      <c r="E501" s="408"/>
      <c r="F501" s="408"/>
      <c r="G501" s="408"/>
      <c r="H501" s="408"/>
      <c r="I501" s="115"/>
      <c r="J501" s="408"/>
      <c r="K501" s="409"/>
      <c r="L501" s="115"/>
      <c r="M501" s="408"/>
      <c r="N501" s="115"/>
      <c r="O501" s="409"/>
      <c r="P501" s="410"/>
      <c r="Q501" s="410"/>
      <c r="R501" s="115"/>
      <c r="S501" s="115"/>
      <c r="T501" s="115"/>
      <c r="U501" s="115"/>
      <c r="V501" s="115"/>
      <c r="W501" s="115"/>
      <c r="X501" s="115"/>
    </row>
    <row r="502">
      <c r="A502" s="345"/>
      <c r="C502" s="115"/>
      <c r="D502" s="408"/>
      <c r="E502" s="408"/>
      <c r="F502" s="408"/>
      <c r="G502" s="408"/>
      <c r="H502" s="408"/>
      <c r="I502" s="115"/>
      <c r="J502" s="408"/>
      <c r="K502" s="409"/>
      <c r="L502" s="115"/>
      <c r="M502" s="408"/>
      <c r="N502" s="115"/>
      <c r="O502" s="409"/>
      <c r="P502" s="410"/>
      <c r="Q502" s="410"/>
      <c r="R502" s="115"/>
      <c r="S502" s="115"/>
      <c r="T502" s="115"/>
      <c r="U502" s="115"/>
      <c r="V502" s="115"/>
      <c r="W502" s="115"/>
      <c r="X502" s="115"/>
    </row>
    <row r="503">
      <c r="A503" s="345"/>
      <c r="C503" s="115"/>
      <c r="D503" s="408"/>
      <c r="E503" s="408"/>
      <c r="F503" s="408"/>
      <c r="G503" s="408"/>
      <c r="H503" s="408"/>
      <c r="I503" s="115"/>
      <c r="J503" s="408"/>
      <c r="K503" s="409"/>
      <c r="L503" s="115"/>
      <c r="M503" s="408"/>
      <c r="N503" s="115"/>
      <c r="O503" s="409"/>
      <c r="P503" s="410"/>
      <c r="Q503" s="410"/>
      <c r="R503" s="115"/>
      <c r="S503" s="115"/>
      <c r="T503" s="115"/>
      <c r="U503" s="115"/>
      <c r="V503" s="115"/>
      <c r="W503" s="115"/>
      <c r="X503" s="115"/>
    </row>
    <row r="504">
      <c r="A504" s="345"/>
      <c r="C504" s="115"/>
      <c r="D504" s="408"/>
      <c r="E504" s="408"/>
      <c r="F504" s="408"/>
      <c r="G504" s="408"/>
      <c r="H504" s="408"/>
      <c r="I504" s="115"/>
      <c r="J504" s="408"/>
      <c r="K504" s="409"/>
      <c r="L504" s="115"/>
      <c r="M504" s="408"/>
      <c r="N504" s="115"/>
      <c r="O504" s="409"/>
      <c r="P504" s="410"/>
      <c r="Q504" s="410"/>
      <c r="R504" s="115"/>
      <c r="S504" s="115"/>
      <c r="T504" s="115"/>
      <c r="U504" s="115"/>
      <c r="V504" s="115"/>
      <c r="W504" s="115"/>
      <c r="X504" s="115"/>
    </row>
    <row r="505">
      <c r="A505" s="345"/>
      <c r="C505" s="115"/>
      <c r="D505" s="408"/>
      <c r="E505" s="408"/>
      <c r="F505" s="408"/>
      <c r="G505" s="408"/>
      <c r="H505" s="408"/>
      <c r="I505" s="115"/>
      <c r="J505" s="408"/>
      <c r="K505" s="409"/>
      <c r="L505" s="115"/>
      <c r="M505" s="408"/>
      <c r="N505" s="115"/>
      <c r="O505" s="409"/>
      <c r="P505" s="410"/>
      <c r="Q505" s="410"/>
      <c r="R505" s="115"/>
      <c r="S505" s="115"/>
      <c r="T505" s="115"/>
      <c r="U505" s="115"/>
      <c r="V505" s="115"/>
      <c r="W505" s="115"/>
      <c r="X505" s="115"/>
    </row>
    <row r="506">
      <c r="A506" s="345"/>
      <c r="C506" s="115"/>
      <c r="D506" s="408"/>
      <c r="E506" s="408"/>
      <c r="F506" s="408"/>
      <c r="G506" s="408"/>
      <c r="H506" s="408"/>
      <c r="I506" s="115"/>
      <c r="J506" s="408"/>
      <c r="K506" s="409"/>
      <c r="L506" s="115"/>
      <c r="M506" s="408"/>
      <c r="N506" s="115"/>
      <c r="O506" s="409"/>
      <c r="P506" s="410"/>
      <c r="Q506" s="410"/>
      <c r="R506" s="115"/>
      <c r="S506" s="115"/>
      <c r="T506" s="115"/>
      <c r="U506" s="115"/>
      <c r="V506" s="115"/>
      <c r="W506" s="115"/>
      <c r="X506" s="115"/>
    </row>
    <row r="507">
      <c r="A507" s="345"/>
      <c r="C507" s="115"/>
      <c r="D507" s="408"/>
      <c r="E507" s="408"/>
      <c r="F507" s="408"/>
      <c r="G507" s="408"/>
      <c r="H507" s="408"/>
      <c r="I507" s="115"/>
      <c r="J507" s="408"/>
      <c r="K507" s="409"/>
      <c r="L507" s="115"/>
      <c r="M507" s="408"/>
      <c r="N507" s="115"/>
      <c r="O507" s="409"/>
      <c r="P507" s="410"/>
      <c r="Q507" s="410"/>
      <c r="R507" s="115"/>
      <c r="S507" s="115"/>
      <c r="T507" s="115"/>
      <c r="U507" s="115"/>
      <c r="V507" s="115"/>
      <c r="W507" s="115"/>
      <c r="X507" s="115"/>
    </row>
    <row r="508">
      <c r="A508" s="345"/>
      <c r="C508" s="115"/>
      <c r="D508" s="408"/>
      <c r="E508" s="408"/>
      <c r="F508" s="408"/>
      <c r="G508" s="408"/>
      <c r="H508" s="408"/>
      <c r="I508" s="115"/>
      <c r="J508" s="408"/>
      <c r="K508" s="409"/>
      <c r="L508" s="115"/>
      <c r="M508" s="408"/>
      <c r="N508" s="115"/>
      <c r="O508" s="409"/>
      <c r="P508" s="410"/>
      <c r="Q508" s="410"/>
      <c r="R508" s="115"/>
      <c r="S508" s="115"/>
      <c r="T508" s="115"/>
      <c r="U508" s="115"/>
      <c r="V508" s="115"/>
      <c r="W508" s="115"/>
      <c r="X508" s="115"/>
    </row>
    <row r="509">
      <c r="A509" s="345"/>
      <c r="C509" s="115"/>
      <c r="D509" s="408"/>
      <c r="E509" s="408"/>
      <c r="F509" s="408"/>
      <c r="G509" s="408"/>
      <c r="H509" s="408"/>
      <c r="I509" s="115"/>
      <c r="J509" s="408"/>
      <c r="K509" s="409"/>
      <c r="L509" s="115"/>
      <c r="M509" s="408"/>
      <c r="N509" s="115"/>
      <c r="O509" s="409"/>
      <c r="P509" s="410"/>
      <c r="Q509" s="410"/>
      <c r="R509" s="115"/>
      <c r="S509" s="115"/>
      <c r="T509" s="115"/>
      <c r="U509" s="115"/>
      <c r="V509" s="115"/>
      <c r="W509" s="115"/>
      <c r="X509" s="115"/>
    </row>
    <row r="510">
      <c r="A510" s="345"/>
      <c r="C510" s="115"/>
      <c r="D510" s="408"/>
      <c r="E510" s="408"/>
      <c r="F510" s="408"/>
      <c r="G510" s="408"/>
      <c r="H510" s="408"/>
      <c r="I510" s="115"/>
      <c r="J510" s="408"/>
      <c r="K510" s="409"/>
      <c r="L510" s="115"/>
      <c r="M510" s="408"/>
      <c r="N510" s="115"/>
      <c r="O510" s="409"/>
      <c r="P510" s="410"/>
      <c r="Q510" s="410"/>
      <c r="R510" s="115"/>
      <c r="S510" s="115"/>
      <c r="T510" s="115"/>
      <c r="U510" s="115"/>
      <c r="V510" s="115"/>
      <c r="W510" s="115"/>
      <c r="X510" s="115"/>
    </row>
    <row r="511">
      <c r="A511" s="345"/>
      <c r="C511" s="115"/>
      <c r="D511" s="408"/>
      <c r="E511" s="408"/>
      <c r="F511" s="408"/>
      <c r="G511" s="408"/>
      <c r="H511" s="408"/>
      <c r="I511" s="115"/>
      <c r="J511" s="408"/>
      <c r="K511" s="409"/>
      <c r="L511" s="115"/>
      <c r="M511" s="408"/>
      <c r="N511" s="115"/>
      <c r="O511" s="409"/>
      <c r="P511" s="410"/>
      <c r="Q511" s="410"/>
      <c r="R511" s="115"/>
      <c r="S511" s="115"/>
      <c r="T511" s="115"/>
      <c r="U511" s="115"/>
      <c r="V511" s="115"/>
      <c r="W511" s="115"/>
      <c r="X511" s="115"/>
    </row>
    <row r="512">
      <c r="A512" s="345"/>
      <c r="C512" s="115"/>
      <c r="D512" s="408"/>
      <c r="E512" s="408"/>
      <c r="F512" s="408"/>
      <c r="G512" s="408"/>
      <c r="H512" s="408"/>
      <c r="I512" s="115"/>
      <c r="J512" s="408"/>
      <c r="K512" s="409"/>
      <c r="L512" s="115"/>
      <c r="M512" s="408"/>
      <c r="N512" s="115"/>
      <c r="O512" s="409"/>
      <c r="P512" s="410"/>
      <c r="Q512" s="410"/>
      <c r="R512" s="115"/>
      <c r="S512" s="115"/>
      <c r="T512" s="115"/>
      <c r="U512" s="115"/>
      <c r="V512" s="115"/>
      <c r="W512" s="115"/>
      <c r="X512" s="115"/>
    </row>
    <row r="513">
      <c r="A513" s="345"/>
      <c r="C513" s="115"/>
      <c r="D513" s="408"/>
      <c r="E513" s="408"/>
      <c r="F513" s="408"/>
      <c r="G513" s="408"/>
      <c r="H513" s="408"/>
      <c r="I513" s="115"/>
      <c r="J513" s="408"/>
      <c r="K513" s="409"/>
      <c r="L513" s="115"/>
      <c r="M513" s="408"/>
      <c r="N513" s="115"/>
      <c r="O513" s="409"/>
      <c r="P513" s="410"/>
      <c r="Q513" s="410"/>
      <c r="R513" s="115"/>
      <c r="S513" s="115"/>
      <c r="T513" s="115"/>
      <c r="U513" s="115"/>
      <c r="V513" s="115"/>
      <c r="W513" s="115"/>
      <c r="X513" s="115"/>
    </row>
    <row r="514">
      <c r="A514" s="345"/>
      <c r="C514" s="115"/>
      <c r="D514" s="408"/>
      <c r="E514" s="408"/>
      <c r="F514" s="408"/>
      <c r="G514" s="408"/>
      <c r="H514" s="408"/>
      <c r="I514" s="115"/>
      <c r="J514" s="408"/>
      <c r="K514" s="409"/>
      <c r="L514" s="115"/>
      <c r="M514" s="408"/>
      <c r="N514" s="115"/>
      <c r="O514" s="409"/>
      <c r="P514" s="410"/>
      <c r="Q514" s="410"/>
      <c r="R514" s="115"/>
      <c r="S514" s="115"/>
      <c r="T514" s="115"/>
      <c r="U514" s="115"/>
      <c r="V514" s="115"/>
      <c r="W514" s="115"/>
      <c r="X514" s="115"/>
    </row>
    <row r="515">
      <c r="A515" s="345"/>
      <c r="C515" s="115"/>
      <c r="D515" s="408"/>
      <c r="E515" s="408"/>
      <c r="F515" s="408"/>
      <c r="G515" s="408"/>
      <c r="H515" s="408"/>
      <c r="I515" s="115"/>
      <c r="J515" s="408"/>
      <c r="K515" s="409"/>
      <c r="L515" s="115"/>
      <c r="M515" s="408"/>
      <c r="N515" s="115"/>
      <c r="O515" s="409"/>
      <c r="P515" s="410"/>
      <c r="Q515" s="410"/>
      <c r="R515" s="115"/>
      <c r="S515" s="115"/>
      <c r="T515" s="115"/>
      <c r="U515" s="115"/>
      <c r="V515" s="115"/>
      <c r="W515" s="115"/>
      <c r="X515" s="115"/>
    </row>
    <row r="516">
      <c r="A516" s="345"/>
      <c r="C516" s="115"/>
      <c r="D516" s="408"/>
      <c r="E516" s="408"/>
      <c r="F516" s="408"/>
      <c r="G516" s="408"/>
      <c r="H516" s="408"/>
      <c r="I516" s="115"/>
      <c r="J516" s="408"/>
      <c r="K516" s="409"/>
      <c r="L516" s="115"/>
      <c r="M516" s="408"/>
      <c r="N516" s="115"/>
      <c r="O516" s="409"/>
      <c r="P516" s="410"/>
      <c r="Q516" s="410"/>
      <c r="R516" s="115"/>
      <c r="S516" s="115"/>
      <c r="T516" s="115"/>
      <c r="U516" s="115"/>
      <c r="V516" s="115"/>
      <c r="W516" s="115"/>
      <c r="X516" s="115"/>
    </row>
    <row r="517">
      <c r="A517" s="345"/>
      <c r="C517" s="115"/>
      <c r="D517" s="408"/>
      <c r="E517" s="408"/>
      <c r="F517" s="408"/>
      <c r="G517" s="408"/>
      <c r="H517" s="408"/>
      <c r="I517" s="115"/>
      <c r="J517" s="408"/>
      <c r="K517" s="409"/>
      <c r="L517" s="115"/>
      <c r="M517" s="408"/>
      <c r="N517" s="115"/>
      <c r="O517" s="409"/>
      <c r="P517" s="410"/>
      <c r="Q517" s="410"/>
      <c r="R517" s="115"/>
      <c r="S517" s="115"/>
      <c r="T517" s="115"/>
      <c r="U517" s="115"/>
      <c r="V517" s="115"/>
      <c r="W517" s="115"/>
      <c r="X517" s="115"/>
    </row>
    <row r="518">
      <c r="A518" s="345"/>
      <c r="C518" s="115"/>
      <c r="D518" s="408"/>
      <c r="E518" s="408"/>
      <c r="F518" s="408"/>
      <c r="G518" s="408"/>
      <c r="H518" s="408"/>
      <c r="I518" s="115"/>
      <c r="J518" s="408"/>
      <c r="K518" s="409"/>
      <c r="L518" s="115"/>
      <c r="M518" s="408"/>
      <c r="N518" s="115"/>
      <c r="O518" s="409"/>
      <c r="P518" s="410"/>
      <c r="Q518" s="410"/>
      <c r="R518" s="115"/>
      <c r="S518" s="115"/>
      <c r="T518" s="115"/>
      <c r="U518" s="115"/>
      <c r="V518" s="115"/>
      <c r="W518" s="115"/>
      <c r="X518" s="115"/>
    </row>
    <row r="519">
      <c r="A519" s="345"/>
      <c r="C519" s="115"/>
      <c r="D519" s="408"/>
      <c r="E519" s="408"/>
      <c r="F519" s="408"/>
      <c r="G519" s="408"/>
      <c r="H519" s="408"/>
      <c r="I519" s="115"/>
      <c r="J519" s="408"/>
      <c r="K519" s="409"/>
      <c r="L519" s="115"/>
      <c r="M519" s="408"/>
      <c r="N519" s="115"/>
      <c r="O519" s="409"/>
      <c r="P519" s="410"/>
      <c r="Q519" s="410"/>
      <c r="R519" s="115"/>
      <c r="S519" s="115"/>
      <c r="T519" s="115"/>
      <c r="U519" s="115"/>
      <c r="V519" s="115"/>
      <c r="W519" s="115"/>
      <c r="X519" s="115"/>
    </row>
    <row r="520">
      <c r="A520" s="345"/>
      <c r="C520" s="115"/>
      <c r="D520" s="408"/>
      <c r="E520" s="408"/>
      <c r="F520" s="408"/>
      <c r="G520" s="408"/>
      <c r="H520" s="408"/>
      <c r="I520" s="115"/>
      <c r="J520" s="408"/>
      <c r="K520" s="409"/>
      <c r="L520" s="115"/>
      <c r="M520" s="408"/>
      <c r="N520" s="115"/>
      <c r="O520" s="409"/>
      <c r="P520" s="410"/>
      <c r="Q520" s="410"/>
      <c r="R520" s="115"/>
      <c r="S520" s="115"/>
      <c r="T520" s="115"/>
      <c r="U520" s="115"/>
      <c r="V520" s="115"/>
      <c r="W520" s="115"/>
      <c r="X520" s="115"/>
    </row>
    <row r="521">
      <c r="A521" s="345"/>
      <c r="C521" s="115"/>
      <c r="D521" s="408"/>
      <c r="E521" s="408"/>
      <c r="F521" s="408"/>
      <c r="G521" s="408"/>
      <c r="H521" s="408"/>
      <c r="I521" s="115"/>
      <c r="J521" s="408"/>
      <c r="K521" s="409"/>
      <c r="L521" s="115"/>
      <c r="M521" s="408"/>
      <c r="N521" s="115"/>
      <c r="O521" s="409"/>
      <c r="P521" s="410"/>
      <c r="Q521" s="410"/>
      <c r="R521" s="115"/>
      <c r="S521" s="115"/>
      <c r="T521" s="115"/>
      <c r="U521" s="115"/>
      <c r="V521" s="115"/>
      <c r="W521" s="115"/>
      <c r="X521" s="115"/>
    </row>
    <row r="522">
      <c r="A522" s="345"/>
      <c r="C522" s="115"/>
      <c r="D522" s="408"/>
      <c r="E522" s="408"/>
      <c r="F522" s="408"/>
      <c r="G522" s="408"/>
      <c r="H522" s="408"/>
      <c r="I522" s="115"/>
      <c r="J522" s="408"/>
      <c r="K522" s="409"/>
      <c r="L522" s="115"/>
      <c r="M522" s="408"/>
      <c r="N522" s="115"/>
      <c r="O522" s="409"/>
      <c r="P522" s="410"/>
      <c r="Q522" s="410"/>
      <c r="R522" s="115"/>
      <c r="S522" s="115"/>
      <c r="T522" s="115"/>
      <c r="U522" s="115"/>
      <c r="V522" s="115"/>
      <c r="W522" s="115"/>
      <c r="X522" s="115"/>
    </row>
    <row r="523">
      <c r="A523" s="345"/>
      <c r="C523" s="115"/>
      <c r="D523" s="408"/>
      <c r="E523" s="408"/>
      <c r="F523" s="408"/>
      <c r="G523" s="408"/>
      <c r="H523" s="408"/>
      <c r="I523" s="115"/>
      <c r="J523" s="408"/>
      <c r="K523" s="409"/>
      <c r="L523" s="115"/>
      <c r="M523" s="408"/>
      <c r="N523" s="115"/>
      <c r="O523" s="409"/>
      <c r="P523" s="410"/>
      <c r="Q523" s="410"/>
      <c r="R523" s="115"/>
      <c r="S523" s="115"/>
      <c r="T523" s="115"/>
      <c r="U523" s="115"/>
      <c r="V523" s="115"/>
      <c r="W523" s="115"/>
      <c r="X523" s="115"/>
    </row>
    <row r="524">
      <c r="A524" s="345"/>
      <c r="C524" s="115"/>
      <c r="D524" s="408"/>
      <c r="E524" s="408"/>
      <c r="F524" s="408"/>
      <c r="G524" s="408"/>
      <c r="H524" s="408"/>
      <c r="I524" s="115"/>
      <c r="J524" s="408"/>
      <c r="K524" s="409"/>
      <c r="L524" s="115"/>
      <c r="M524" s="408"/>
      <c r="N524" s="115"/>
      <c r="O524" s="409"/>
      <c r="P524" s="410"/>
      <c r="Q524" s="410"/>
      <c r="R524" s="115"/>
      <c r="S524" s="115"/>
      <c r="T524" s="115"/>
      <c r="U524" s="115"/>
      <c r="V524" s="115"/>
      <c r="W524" s="115"/>
      <c r="X524" s="115"/>
    </row>
    <row r="525">
      <c r="A525" s="345"/>
      <c r="C525" s="115"/>
      <c r="D525" s="408"/>
      <c r="E525" s="408"/>
      <c r="F525" s="408"/>
      <c r="G525" s="408"/>
      <c r="H525" s="408"/>
      <c r="I525" s="115"/>
      <c r="J525" s="408"/>
      <c r="K525" s="409"/>
      <c r="L525" s="115"/>
      <c r="M525" s="408"/>
      <c r="N525" s="115"/>
      <c r="O525" s="409"/>
      <c r="P525" s="410"/>
      <c r="Q525" s="410"/>
      <c r="R525" s="115"/>
      <c r="S525" s="115"/>
      <c r="T525" s="115"/>
      <c r="U525" s="115"/>
      <c r="V525" s="115"/>
      <c r="W525" s="115"/>
      <c r="X525" s="115"/>
    </row>
    <row r="526">
      <c r="A526" s="345"/>
      <c r="C526" s="115"/>
      <c r="D526" s="408"/>
      <c r="E526" s="408"/>
      <c r="F526" s="408"/>
      <c r="G526" s="408"/>
      <c r="H526" s="408"/>
      <c r="I526" s="115"/>
      <c r="J526" s="408"/>
      <c r="K526" s="409"/>
      <c r="L526" s="115"/>
      <c r="M526" s="408"/>
      <c r="N526" s="115"/>
      <c r="O526" s="409"/>
      <c r="P526" s="410"/>
      <c r="Q526" s="410"/>
      <c r="R526" s="115"/>
      <c r="S526" s="115"/>
      <c r="T526" s="115"/>
      <c r="U526" s="115"/>
      <c r="V526" s="115"/>
      <c r="W526" s="115"/>
      <c r="X526" s="115"/>
    </row>
    <row r="527">
      <c r="A527" s="345"/>
      <c r="C527" s="115"/>
      <c r="D527" s="408"/>
      <c r="E527" s="408"/>
      <c r="F527" s="408"/>
      <c r="G527" s="408"/>
      <c r="H527" s="408"/>
      <c r="I527" s="115"/>
      <c r="J527" s="408"/>
      <c r="K527" s="409"/>
      <c r="L527" s="115"/>
      <c r="M527" s="408"/>
      <c r="N527" s="115"/>
      <c r="O527" s="409"/>
      <c r="P527" s="410"/>
      <c r="Q527" s="410"/>
      <c r="R527" s="115"/>
      <c r="S527" s="115"/>
      <c r="T527" s="115"/>
      <c r="U527" s="115"/>
      <c r="V527" s="115"/>
      <c r="W527" s="115"/>
      <c r="X527" s="115"/>
    </row>
    <row r="528">
      <c r="A528" s="345"/>
      <c r="C528" s="115"/>
      <c r="D528" s="408"/>
      <c r="E528" s="408"/>
      <c r="F528" s="408"/>
      <c r="G528" s="408"/>
      <c r="H528" s="408"/>
      <c r="I528" s="115"/>
      <c r="J528" s="408"/>
      <c r="K528" s="409"/>
      <c r="L528" s="115"/>
      <c r="M528" s="408"/>
      <c r="N528" s="115"/>
      <c r="O528" s="409"/>
      <c r="P528" s="410"/>
      <c r="Q528" s="410"/>
      <c r="R528" s="115"/>
      <c r="S528" s="115"/>
      <c r="T528" s="115"/>
      <c r="U528" s="115"/>
      <c r="V528" s="115"/>
      <c r="W528" s="115"/>
      <c r="X528" s="115"/>
    </row>
    <row r="529">
      <c r="A529" s="345"/>
      <c r="C529" s="115"/>
      <c r="D529" s="408"/>
      <c r="E529" s="408"/>
      <c r="F529" s="408"/>
      <c r="G529" s="408"/>
      <c r="H529" s="408"/>
      <c r="I529" s="115"/>
      <c r="J529" s="408"/>
      <c r="K529" s="409"/>
      <c r="L529" s="115"/>
      <c r="M529" s="408"/>
      <c r="N529" s="115"/>
      <c r="O529" s="409"/>
      <c r="P529" s="410"/>
      <c r="Q529" s="410"/>
      <c r="R529" s="115"/>
      <c r="S529" s="115"/>
      <c r="T529" s="115"/>
      <c r="U529" s="115"/>
      <c r="V529" s="115"/>
      <c r="W529" s="115"/>
      <c r="X529" s="115"/>
    </row>
    <row r="530">
      <c r="A530" s="345"/>
      <c r="C530" s="115"/>
      <c r="D530" s="408"/>
      <c r="E530" s="408"/>
      <c r="F530" s="408"/>
      <c r="G530" s="408"/>
      <c r="H530" s="408"/>
      <c r="I530" s="115"/>
      <c r="J530" s="408"/>
      <c r="K530" s="409"/>
      <c r="L530" s="115"/>
      <c r="M530" s="408"/>
      <c r="N530" s="115"/>
      <c r="O530" s="409"/>
      <c r="P530" s="410"/>
      <c r="Q530" s="410"/>
      <c r="R530" s="115"/>
      <c r="S530" s="115"/>
      <c r="T530" s="115"/>
      <c r="U530" s="115"/>
      <c r="V530" s="115"/>
      <c r="W530" s="115"/>
      <c r="X530" s="115"/>
    </row>
    <row r="531">
      <c r="A531" s="345"/>
      <c r="C531" s="115"/>
      <c r="D531" s="408"/>
      <c r="E531" s="408"/>
      <c r="F531" s="408"/>
      <c r="G531" s="408"/>
      <c r="H531" s="408"/>
      <c r="I531" s="115"/>
      <c r="J531" s="408"/>
      <c r="K531" s="409"/>
      <c r="L531" s="115"/>
      <c r="M531" s="408"/>
      <c r="N531" s="115"/>
      <c r="O531" s="409"/>
      <c r="P531" s="410"/>
      <c r="Q531" s="410"/>
      <c r="R531" s="115"/>
      <c r="S531" s="115"/>
      <c r="T531" s="115"/>
      <c r="U531" s="115"/>
      <c r="V531" s="115"/>
      <c r="W531" s="115"/>
      <c r="X531" s="115"/>
    </row>
    <row r="532">
      <c r="A532" s="345"/>
      <c r="C532" s="115"/>
      <c r="D532" s="408"/>
      <c r="E532" s="408"/>
      <c r="F532" s="408"/>
      <c r="G532" s="408"/>
      <c r="H532" s="408"/>
      <c r="I532" s="115"/>
      <c r="J532" s="408"/>
      <c r="K532" s="409"/>
      <c r="L532" s="115"/>
      <c r="M532" s="408"/>
      <c r="N532" s="115"/>
      <c r="O532" s="409"/>
      <c r="P532" s="410"/>
      <c r="Q532" s="410"/>
      <c r="R532" s="115"/>
      <c r="S532" s="115"/>
      <c r="T532" s="115"/>
      <c r="U532" s="115"/>
      <c r="V532" s="115"/>
      <c r="W532" s="115"/>
      <c r="X532" s="115"/>
    </row>
    <row r="533">
      <c r="A533" s="345"/>
      <c r="C533" s="115"/>
      <c r="D533" s="408"/>
      <c r="E533" s="408"/>
      <c r="F533" s="408"/>
      <c r="G533" s="408"/>
      <c r="H533" s="408"/>
      <c r="I533" s="115"/>
      <c r="J533" s="408"/>
      <c r="K533" s="409"/>
      <c r="L533" s="115"/>
      <c r="M533" s="408"/>
      <c r="N533" s="115"/>
      <c r="O533" s="409"/>
      <c r="P533" s="410"/>
      <c r="Q533" s="410"/>
      <c r="R533" s="115"/>
      <c r="S533" s="115"/>
      <c r="T533" s="115"/>
      <c r="U533" s="115"/>
      <c r="V533" s="115"/>
      <c r="W533" s="115"/>
      <c r="X533" s="115"/>
    </row>
    <row r="534">
      <c r="A534" s="345"/>
      <c r="C534" s="115"/>
      <c r="D534" s="408"/>
      <c r="E534" s="408"/>
      <c r="F534" s="408"/>
      <c r="G534" s="408"/>
      <c r="H534" s="408"/>
      <c r="I534" s="115"/>
      <c r="J534" s="408"/>
      <c r="K534" s="409"/>
      <c r="L534" s="115"/>
      <c r="M534" s="408"/>
      <c r="N534" s="115"/>
      <c r="O534" s="409"/>
      <c r="P534" s="410"/>
      <c r="Q534" s="410"/>
      <c r="R534" s="115"/>
      <c r="S534" s="115"/>
      <c r="T534" s="115"/>
      <c r="U534" s="115"/>
      <c r="V534" s="115"/>
      <c r="W534" s="115"/>
      <c r="X534" s="115"/>
    </row>
    <row r="535">
      <c r="A535" s="345"/>
      <c r="C535" s="115"/>
      <c r="D535" s="408"/>
      <c r="E535" s="408"/>
      <c r="F535" s="408"/>
      <c r="G535" s="408"/>
      <c r="H535" s="408"/>
      <c r="I535" s="115"/>
      <c r="J535" s="408"/>
      <c r="K535" s="409"/>
      <c r="L535" s="115"/>
      <c r="M535" s="408"/>
      <c r="N535" s="115"/>
      <c r="O535" s="409"/>
      <c r="P535" s="410"/>
      <c r="Q535" s="410"/>
      <c r="R535" s="115"/>
      <c r="S535" s="115"/>
      <c r="T535" s="115"/>
      <c r="U535" s="115"/>
      <c r="V535" s="115"/>
      <c r="W535" s="115"/>
      <c r="X535" s="115"/>
    </row>
    <row r="536">
      <c r="A536" s="345"/>
      <c r="C536" s="115"/>
      <c r="D536" s="408"/>
      <c r="E536" s="408"/>
      <c r="F536" s="408"/>
      <c r="G536" s="408"/>
      <c r="H536" s="408"/>
      <c r="I536" s="115"/>
      <c r="J536" s="408"/>
      <c r="K536" s="409"/>
      <c r="L536" s="115"/>
      <c r="M536" s="408"/>
      <c r="N536" s="115"/>
      <c r="O536" s="409"/>
      <c r="P536" s="410"/>
      <c r="Q536" s="410"/>
      <c r="R536" s="115"/>
      <c r="S536" s="115"/>
      <c r="T536" s="115"/>
      <c r="U536" s="115"/>
      <c r="V536" s="115"/>
      <c r="W536" s="115"/>
      <c r="X536" s="115"/>
    </row>
    <row r="537">
      <c r="A537" s="345"/>
      <c r="C537" s="115"/>
      <c r="D537" s="408"/>
      <c r="E537" s="408"/>
      <c r="F537" s="408"/>
      <c r="G537" s="408"/>
      <c r="H537" s="408"/>
      <c r="I537" s="115"/>
      <c r="J537" s="408"/>
      <c r="K537" s="409"/>
      <c r="L537" s="115"/>
      <c r="M537" s="408"/>
      <c r="N537" s="115"/>
      <c r="O537" s="409"/>
      <c r="P537" s="410"/>
      <c r="Q537" s="410"/>
      <c r="R537" s="115"/>
      <c r="S537" s="115"/>
      <c r="T537" s="115"/>
      <c r="U537" s="115"/>
      <c r="V537" s="115"/>
      <c r="W537" s="115"/>
      <c r="X537" s="115"/>
    </row>
    <row r="538">
      <c r="A538" s="345"/>
      <c r="C538" s="115"/>
      <c r="D538" s="408"/>
      <c r="E538" s="408"/>
      <c r="F538" s="408"/>
      <c r="G538" s="408"/>
      <c r="H538" s="408"/>
      <c r="I538" s="115"/>
      <c r="J538" s="408"/>
      <c r="K538" s="409"/>
      <c r="L538" s="115"/>
      <c r="M538" s="408"/>
      <c r="N538" s="115"/>
      <c r="O538" s="409"/>
      <c r="P538" s="410"/>
      <c r="Q538" s="410"/>
      <c r="R538" s="115"/>
      <c r="S538" s="115"/>
      <c r="T538" s="115"/>
      <c r="U538" s="115"/>
      <c r="V538" s="115"/>
      <c r="W538" s="115"/>
      <c r="X538" s="115"/>
    </row>
    <row r="539">
      <c r="A539" s="345"/>
      <c r="C539" s="115"/>
      <c r="D539" s="408"/>
      <c r="E539" s="408"/>
      <c r="F539" s="408"/>
      <c r="G539" s="408"/>
      <c r="H539" s="408"/>
      <c r="I539" s="115"/>
      <c r="J539" s="408"/>
      <c r="K539" s="409"/>
      <c r="L539" s="115"/>
      <c r="M539" s="408"/>
      <c r="N539" s="115"/>
      <c r="O539" s="409"/>
      <c r="P539" s="410"/>
      <c r="Q539" s="410"/>
      <c r="R539" s="115"/>
      <c r="S539" s="115"/>
      <c r="T539" s="115"/>
      <c r="U539" s="115"/>
      <c r="V539" s="115"/>
      <c r="W539" s="115"/>
      <c r="X539" s="115"/>
    </row>
    <row r="540">
      <c r="A540" s="345"/>
      <c r="C540" s="115"/>
      <c r="D540" s="408"/>
      <c r="E540" s="408"/>
      <c r="F540" s="408"/>
      <c r="G540" s="408"/>
      <c r="H540" s="408"/>
      <c r="I540" s="115"/>
      <c r="J540" s="408"/>
      <c r="K540" s="409"/>
      <c r="L540" s="115"/>
      <c r="M540" s="408"/>
      <c r="N540" s="115"/>
      <c r="O540" s="409"/>
      <c r="P540" s="410"/>
      <c r="Q540" s="410"/>
      <c r="R540" s="115"/>
      <c r="S540" s="115"/>
      <c r="T540" s="115"/>
      <c r="U540" s="115"/>
      <c r="V540" s="115"/>
      <c r="W540" s="115"/>
      <c r="X540" s="115"/>
    </row>
    <row r="541">
      <c r="A541" s="345"/>
      <c r="C541" s="115"/>
      <c r="D541" s="408"/>
      <c r="E541" s="408"/>
      <c r="F541" s="408"/>
      <c r="G541" s="408"/>
      <c r="H541" s="408"/>
      <c r="I541" s="115"/>
      <c r="J541" s="408"/>
      <c r="K541" s="409"/>
      <c r="L541" s="115"/>
      <c r="M541" s="408"/>
      <c r="N541" s="115"/>
      <c r="O541" s="409"/>
      <c r="P541" s="410"/>
      <c r="Q541" s="410"/>
      <c r="R541" s="115"/>
      <c r="S541" s="115"/>
      <c r="T541" s="115"/>
      <c r="U541" s="115"/>
      <c r="V541" s="115"/>
      <c r="W541" s="115"/>
      <c r="X541" s="115"/>
    </row>
    <row r="542">
      <c r="A542" s="345"/>
      <c r="C542" s="115"/>
      <c r="D542" s="408"/>
      <c r="E542" s="408"/>
      <c r="F542" s="408"/>
      <c r="G542" s="408"/>
      <c r="H542" s="408"/>
      <c r="I542" s="115"/>
      <c r="J542" s="408"/>
      <c r="K542" s="409"/>
      <c r="L542" s="115"/>
      <c r="M542" s="408"/>
      <c r="N542" s="115"/>
      <c r="O542" s="409"/>
      <c r="P542" s="410"/>
      <c r="Q542" s="410"/>
      <c r="R542" s="115"/>
      <c r="S542" s="115"/>
      <c r="T542" s="115"/>
      <c r="U542" s="115"/>
      <c r="V542" s="115"/>
      <c r="W542" s="115"/>
      <c r="X542" s="115"/>
    </row>
    <row r="543">
      <c r="A543" s="345"/>
      <c r="C543" s="115"/>
      <c r="D543" s="408"/>
      <c r="E543" s="408"/>
      <c r="F543" s="408"/>
      <c r="G543" s="408"/>
      <c r="H543" s="408"/>
      <c r="I543" s="115"/>
      <c r="J543" s="408"/>
      <c r="K543" s="409"/>
      <c r="L543" s="115"/>
      <c r="M543" s="408"/>
      <c r="N543" s="115"/>
      <c r="O543" s="409"/>
      <c r="P543" s="410"/>
      <c r="Q543" s="410"/>
      <c r="R543" s="115"/>
      <c r="S543" s="115"/>
      <c r="T543" s="115"/>
      <c r="U543" s="115"/>
      <c r="V543" s="115"/>
      <c r="W543" s="115"/>
      <c r="X543" s="115"/>
    </row>
    <row r="544">
      <c r="A544" s="345"/>
      <c r="C544" s="115"/>
      <c r="D544" s="408"/>
      <c r="E544" s="408"/>
      <c r="F544" s="408"/>
      <c r="G544" s="408"/>
      <c r="H544" s="408"/>
      <c r="I544" s="115"/>
      <c r="J544" s="408"/>
      <c r="K544" s="409"/>
      <c r="L544" s="115"/>
      <c r="M544" s="408"/>
      <c r="N544" s="115"/>
      <c r="O544" s="409"/>
      <c r="P544" s="410"/>
      <c r="Q544" s="410"/>
      <c r="R544" s="115"/>
      <c r="S544" s="115"/>
      <c r="T544" s="115"/>
      <c r="U544" s="115"/>
      <c r="V544" s="115"/>
      <c r="W544" s="115"/>
      <c r="X544" s="115"/>
    </row>
    <row r="545">
      <c r="A545" s="345"/>
      <c r="C545" s="115"/>
      <c r="D545" s="408"/>
      <c r="E545" s="408"/>
      <c r="F545" s="408"/>
      <c r="G545" s="408"/>
      <c r="H545" s="408"/>
      <c r="I545" s="115"/>
      <c r="J545" s="408"/>
      <c r="K545" s="409"/>
      <c r="L545" s="115"/>
      <c r="M545" s="408"/>
      <c r="N545" s="115"/>
      <c r="O545" s="409"/>
      <c r="P545" s="410"/>
      <c r="Q545" s="410"/>
      <c r="R545" s="115"/>
      <c r="S545" s="115"/>
      <c r="T545" s="115"/>
      <c r="U545" s="115"/>
      <c r="V545" s="115"/>
      <c r="W545" s="115"/>
      <c r="X545" s="115"/>
    </row>
    <row r="546">
      <c r="A546" s="345"/>
      <c r="C546" s="115"/>
      <c r="D546" s="408"/>
      <c r="E546" s="408"/>
      <c r="F546" s="408"/>
      <c r="G546" s="408"/>
      <c r="H546" s="408"/>
      <c r="I546" s="115"/>
      <c r="J546" s="408"/>
      <c r="K546" s="409"/>
      <c r="L546" s="115"/>
      <c r="M546" s="408"/>
      <c r="N546" s="115"/>
      <c r="O546" s="409"/>
      <c r="P546" s="410"/>
      <c r="Q546" s="410"/>
      <c r="R546" s="115"/>
      <c r="S546" s="115"/>
      <c r="T546" s="115"/>
      <c r="U546" s="115"/>
      <c r="V546" s="115"/>
      <c r="W546" s="115"/>
      <c r="X546" s="115"/>
    </row>
    <row r="547">
      <c r="A547" s="345"/>
      <c r="C547" s="115"/>
      <c r="D547" s="408"/>
      <c r="E547" s="408"/>
      <c r="F547" s="408"/>
      <c r="G547" s="408"/>
      <c r="H547" s="408"/>
      <c r="I547" s="115"/>
      <c r="J547" s="408"/>
      <c r="K547" s="409"/>
      <c r="L547" s="115"/>
      <c r="M547" s="408"/>
      <c r="N547" s="115"/>
      <c r="O547" s="409"/>
      <c r="P547" s="410"/>
      <c r="Q547" s="410"/>
      <c r="R547" s="115"/>
      <c r="S547" s="115"/>
      <c r="T547" s="115"/>
      <c r="U547" s="115"/>
      <c r="V547" s="115"/>
      <c r="W547" s="115"/>
      <c r="X547" s="115"/>
    </row>
    <row r="548">
      <c r="A548" s="345"/>
      <c r="C548" s="115"/>
      <c r="D548" s="408"/>
      <c r="E548" s="408"/>
      <c r="F548" s="408"/>
      <c r="G548" s="408"/>
      <c r="H548" s="408"/>
      <c r="I548" s="115"/>
      <c r="J548" s="408"/>
      <c r="K548" s="409"/>
      <c r="L548" s="115"/>
      <c r="M548" s="408"/>
      <c r="N548" s="115"/>
      <c r="O548" s="409"/>
      <c r="P548" s="410"/>
      <c r="Q548" s="410"/>
      <c r="R548" s="115"/>
      <c r="S548" s="115"/>
      <c r="T548" s="115"/>
      <c r="U548" s="115"/>
      <c r="V548" s="115"/>
      <c r="W548" s="115"/>
      <c r="X548" s="115"/>
    </row>
    <row r="549">
      <c r="A549" s="345"/>
      <c r="C549" s="115"/>
      <c r="D549" s="408"/>
      <c r="E549" s="408"/>
      <c r="F549" s="408"/>
      <c r="G549" s="408"/>
      <c r="H549" s="408"/>
      <c r="I549" s="115"/>
      <c r="J549" s="408"/>
      <c r="K549" s="409"/>
      <c r="L549" s="115"/>
      <c r="M549" s="408"/>
      <c r="N549" s="115"/>
      <c r="O549" s="409"/>
      <c r="P549" s="410"/>
      <c r="Q549" s="410"/>
      <c r="R549" s="115"/>
      <c r="S549" s="115"/>
      <c r="T549" s="115"/>
      <c r="U549" s="115"/>
      <c r="V549" s="115"/>
      <c r="W549" s="115"/>
      <c r="X549" s="115"/>
    </row>
    <row r="550">
      <c r="A550" s="345"/>
      <c r="C550" s="115"/>
      <c r="D550" s="408"/>
      <c r="E550" s="408"/>
      <c r="F550" s="408"/>
      <c r="G550" s="408"/>
      <c r="H550" s="408"/>
      <c r="I550" s="115"/>
      <c r="J550" s="408"/>
      <c r="K550" s="409"/>
      <c r="L550" s="115"/>
      <c r="M550" s="408"/>
      <c r="N550" s="115"/>
      <c r="O550" s="409"/>
      <c r="P550" s="410"/>
      <c r="Q550" s="410"/>
      <c r="R550" s="115"/>
      <c r="S550" s="115"/>
      <c r="T550" s="115"/>
      <c r="U550" s="115"/>
      <c r="V550" s="115"/>
      <c r="W550" s="115"/>
      <c r="X550" s="115"/>
    </row>
    <row r="551">
      <c r="A551" s="345"/>
      <c r="C551" s="115"/>
      <c r="D551" s="408"/>
      <c r="E551" s="408"/>
      <c r="F551" s="408"/>
      <c r="G551" s="408"/>
      <c r="H551" s="408"/>
      <c r="I551" s="115"/>
      <c r="J551" s="408"/>
      <c r="K551" s="409"/>
      <c r="L551" s="115"/>
      <c r="M551" s="408"/>
      <c r="N551" s="115"/>
      <c r="O551" s="409"/>
      <c r="P551" s="410"/>
      <c r="Q551" s="410"/>
      <c r="R551" s="115"/>
      <c r="S551" s="115"/>
      <c r="T551" s="115"/>
      <c r="U551" s="115"/>
      <c r="V551" s="115"/>
      <c r="W551" s="115"/>
      <c r="X551" s="115"/>
    </row>
    <row r="552">
      <c r="A552" s="345"/>
      <c r="C552" s="115"/>
      <c r="D552" s="408"/>
      <c r="E552" s="408"/>
      <c r="F552" s="408"/>
      <c r="G552" s="408"/>
      <c r="H552" s="408"/>
      <c r="I552" s="115"/>
      <c r="J552" s="408"/>
      <c r="K552" s="409"/>
      <c r="L552" s="115"/>
      <c r="M552" s="408"/>
      <c r="N552" s="115"/>
      <c r="O552" s="409"/>
      <c r="P552" s="410"/>
      <c r="Q552" s="410"/>
      <c r="R552" s="115"/>
      <c r="S552" s="115"/>
      <c r="T552" s="115"/>
      <c r="U552" s="115"/>
      <c r="V552" s="115"/>
      <c r="W552" s="115"/>
      <c r="X552" s="115"/>
    </row>
    <row r="553">
      <c r="A553" s="345"/>
      <c r="C553" s="115"/>
      <c r="D553" s="408"/>
      <c r="E553" s="408"/>
      <c r="F553" s="408"/>
      <c r="G553" s="408"/>
      <c r="H553" s="408"/>
      <c r="I553" s="115"/>
      <c r="J553" s="408"/>
      <c r="K553" s="409"/>
      <c r="L553" s="115"/>
      <c r="M553" s="408"/>
      <c r="N553" s="115"/>
      <c r="O553" s="409"/>
      <c r="P553" s="410"/>
      <c r="Q553" s="410"/>
      <c r="R553" s="115"/>
      <c r="S553" s="115"/>
      <c r="T553" s="115"/>
      <c r="U553" s="115"/>
      <c r="V553" s="115"/>
      <c r="W553" s="115"/>
      <c r="X553" s="115"/>
    </row>
    <row r="554">
      <c r="A554" s="345"/>
      <c r="C554" s="115"/>
      <c r="D554" s="408"/>
      <c r="E554" s="408"/>
      <c r="F554" s="408"/>
      <c r="G554" s="408"/>
      <c r="H554" s="408"/>
      <c r="I554" s="115"/>
      <c r="J554" s="408"/>
      <c r="K554" s="409"/>
      <c r="L554" s="115"/>
      <c r="M554" s="408"/>
      <c r="N554" s="115"/>
      <c r="O554" s="409"/>
      <c r="P554" s="410"/>
      <c r="Q554" s="410"/>
      <c r="R554" s="115"/>
      <c r="S554" s="115"/>
      <c r="T554" s="115"/>
      <c r="U554" s="115"/>
      <c r="V554" s="115"/>
      <c r="W554" s="115"/>
      <c r="X554" s="115"/>
    </row>
    <row r="555">
      <c r="A555" s="345"/>
      <c r="C555" s="115"/>
      <c r="D555" s="408"/>
      <c r="E555" s="408"/>
      <c r="F555" s="408"/>
      <c r="G555" s="408"/>
      <c r="H555" s="408"/>
      <c r="I555" s="115"/>
      <c r="J555" s="408"/>
      <c r="K555" s="409"/>
      <c r="L555" s="115"/>
      <c r="M555" s="408"/>
      <c r="N555" s="115"/>
      <c r="O555" s="409"/>
      <c r="P555" s="410"/>
      <c r="Q555" s="410"/>
      <c r="R555" s="115"/>
      <c r="S555" s="115"/>
      <c r="T555" s="115"/>
      <c r="U555" s="115"/>
      <c r="V555" s="115"/>
      <c r="W555" s="115"/>
      <c r="X555" s="115"/>
    </row>
    <row r="556">
      <c r="A556" s="345"/>
      <c r="C556" s="115"/>
      <c r="D556" s="408"/>
      <c r="E556" s="408"/>
      <c r="F556" s="408"/>
      <c r="G556" s="408"/>
      <c r="H556" s="408"/>
      <c r="I556" s="115"/>
      <c r="J556" s="408"/>
      <c r="K556" s="409"/>
      <c r="L556" s="115"/>
      <c r="M556" s="408"/>
      <c r="N556" s="115"/>
      <c r="O556" s="409"/>
      <c r="P556" s="410"/>
      <c r="Q556" s="410"/>
      <c r="R556" s="115"/>
      <c r="S556" s="115"/>
      <c r="T556" s="115"/>
      <c r="U556" s="115"/>
      <c r="V556" s="115"/>
      <c r="W556" s="115"/>
      <c r="X556" s="115"/>
    </row>
    <row r="557">
      <c r="A557" s="345"/>
      <c r="C557" s="115"/>
      <c r="D557" s="408"/>
      <c r="E557" s="408"/>
      <c r="F557" s="408"/>
      <c r="G557" s="408"/>
      <c r="H557" s="408"/>
      <c r="I557" s="115"/>
      <c r="J557" s="408"/>
      <c r="K557" s="409"/>
      <c r="L557" s="115"/>
      <c r="M557" s="408"/>
      <c r="N557" s="115"/>
      <c r="O557" s="409"/>
      <c r="P557" s="410"/>
      <c r="Q557" s="410"/>
      <c r="R557" s="115"/>
      <c r="S557" s="115"/>
      <c r="T557" s="115"/>
      <c r="U557" s="115"/>
      <c r="V557" s="115"/>
      <c r="W557" s="115"/>
      <c r="X557" s="115"/>
    </row>
    <row r="558">
      <c r="A558" s="345"/>
      <c r="C558" s="115"/>
      <c r="D558" s="408"/>
      <c r="E558" s="408"/>
      <c r="F558" s="408"/>
      <c r="G558" s="408"/>
      <c r="H558" s="408"/>
      <c r="I558" s="115"/>
      <c r="J558" s="408"/>
      <c r="K558" s="409"/>
      <c r="L558" s="115"/>
      <c r="M558" s="408"/>
      <c r="N558" s="115"/>
      <c r="O558" s="409"/>
      <c r="P558" s="410"/>
      <c r="Q558" s="410"/>
      <c r="R558" s="115"/>
      <c r="S558" s="115"/>
      <c r="T558" s="115"/>
      <c r="U558" s="115"/>
      <c r="V558" s="115"/>
      <c r="W558" s="115"/>
      <c r="X558" s="115"/>
    </row>
    <row r="559">
      <c r="A559" s="345"/>
      <c r="C559" s="115"/>
      <c r="D559" s="408"/>
      <c r="E559" s="408"/>
      <c r="F559" s="408"/>
      <c r="G559" s="408"/>
      <c r="H559" s="408"/>
      <c r="I559" s="115"/>
      <c r="J559" s="408"/>
      <c r="K559" s="409"/>
      <c r="L559" s="115"/>
      <c r="M559" s="408"/>
      <c r="N559" s="115"/>
      <c r="O559" s="409"/>
      <c r="P559" s="410"/>
      <c r="Q559" s="410"/>
      <c r="R559" s="115"/>
      <c r="S559" s="115"/>
      <c r="T559" s="115"/>
      <c r="U559" s="115"/>
      <c r="V559" s="115"/>
      <c r="W559" s="115"/>
      <c r="X559" s="115"/>
    </row>
    <row r="560">
      <c r="A560" s="345"/>
      <c r="C560" s="115"/>
      <c r="D560" s="408"/>
      <c r="E560" s="408"/>
      <c r="F560" s="408"/>
      <c r="G560" s="408"/>
      <c r="H560" s="408"/>
      <c r="I560" s="115"/>
      <c r="J560" s="408"/>
      <c r="K560" s="409"/>
      <c r="L560" s="115"/>
      <c r="M560" s="408"/>
      <c r="N560" s="115"/>
      <c r="O560" s="409"/>
      <c r="P560" s="410"/>
      <c r="Q560" s="410"/>
      <c r="R560" s="115"/>
      <c r="S560" s="115"/>
      <c r="T560" s="115"/>
      <c r="U560" s="115"/>
      <c r="V560" s="115"/>
      <c r="W560" s="115"/>
      <c r="X560" s="115"/>
    </row>
    <row r="561">
      <c r="A561" s="345"/>
      <c r="C561" s="115"/>
      <c r="D561" s="408"/>
      <c r="E561" s="408"/>
      <c r="F561" s="408"/>
      <c r="G561" s="408"/>
      <c r="H561" s="408"/>
      <c r="I561" s="115"/>
      <c r="J561" s="408"/>
      <c r="K561" s="409"/>
      <c r="L561" s="115"/>
      <c r="M561" s="408"/>
      <c r="N561" s="115"/>
      <c r="O561" s="409"/>
      <c r="P561" s="410"/>
      <c r="Q561" s="410"/>
      <c r="R561" s="115"/>
      <c r="S561" s="115"/>
      <c r="T561" s="115"/>
      <c r="U561" s="115"/>
      <c r="V561" s="115"/>
      <c r="W561" s="115"/>
      <c r="X561" s="115"/>
    </row>
    <row r="562">
      <c r="A562" s="345"/>
      <c r="C562" s="115"/>
      <c r="D562" s="408"/>
      <c r="E562" s="408"/>
      <c r="F562" s="408"/>
      <c r="G562" s="408"/>
      <c r="H562" s="408"/>
      <c r="I562" s="115"/>
      <c r="J562" s="408"/>
      <c r="K562" s="409"/>
      <c r="L562" s="115"/>
      <c r="M562" s="408"/>
      <c r="N562" s="115"/>
      <c r="O562" s="409"/>
      <c r="P562" s="410"/>
      <c r="Q562" s="410"/>
      <c r="R562" s="115"/>
      <c r="S562" s="115"/>
      <c r="T562" s="115"/>
      <c r="U562" s="115"/>
      <c r="V562" s="115"/>
      <c r="W562" s="115"/>
      <c r="X562" s="115"/>
    </row>
    <row r="563">
      <c r="A563" s="345"/>
      <c r="C563" s="115"/>
      <c r="D563" s="408"/>
      <c r="E563" s="408"/>
      <c r="F563" s="408"/>
      <c r="G563" s="408"/>
      <c r="H563" s="408"/>
      <c r="I563" s="115"/>
      <c r="J563" s="408"/>
      <c r="K563" s="409"/>
      <c r="L563" s="115"/>
      <c r="M563" s="408"/>
      <c r="N563" s="115"/>
      <c r="O563" s="409"/>
      <c r="P563" s="410"/>
      <c r="Q563" s="410"/>
      <c r="R563" s="115"/>
      <c r="S563" s="115"/>
      <c r="T563" s="115"/>
      <c r="U563" s="115"/>
      <c r="V563" s="115"/>
      <c r="W563" s="115"/>
      <c r="X563" s="115"/>
    </row>
    <row r="564">
      <c r="A564" s="345"/>
      <c r="C564" s="115"/>
      <c r="D564" s="408"/>
      <c r="E564" s="408"/>
      <c r="F564" s="408"/>
      <c r="G564" s="408"/>
      <c r="H564" s="408"/>
      <c r="I564" s="115"/>
      <c r="J564" s="408"/>
      <c r="K564" s="409"/>
      <c r="L564" s="115"/>
      <c r="M564" s="408"/>
      <c r="N564" s="115"/>
      <c r="O564" s="409"/>
      <c r="P564" s="410"/>
      <c r="Q564" s="410"/>
      <c r="R564" s="115"/>
      <c r="S564" s="115"/>
      <c r="T564" s="115"/>
      <c r="U564" s="115"/>
      <c r="V564" s="115"/>
      <c r="W564" s="115"/>
      <c r="X564" s="115"/>
    </row>
    <row r="565">
      <c r="A565" s="345"/>
      <c r="C565" s="115"/>
      <c r="D565" s="408"/>
      <c r="E565" s="408"/>
      <c r="F565" s="408"/>
      <c r="G565" s="408"/>
      <c r="H565" s="408"/>
      <c r="I565" s="115"/>
      <c r="J565" s="408"/>
      <c r="K565" s="409"/>
      <c r="L565" s="115"/>
      <c r="M565" s="408"/>
      <c r="N565" s="115"/>
      <c r="O565" s="409"/>
      <c r="P565" s="410"/>
      <c r="Q565" s="410"/>
      <c r="R565" s="115"/>
      <c r="S565" s="115"/>
      <c r="T565" s="115"/>
      <c r="U565" s="115"/>
      <c r="V565" s="115"/>
      <c r="W565" s="115"/>
      <c r="X565" s="115"/>
    </row>
    <row r="566">
      <c r="A566" s="345"/>
      <c r="C566" s="115"/>
      <c r="D566" s="408"/>
      <c r="E566" s="408"/>
      <c r="F566" s="408"/>
      <c r="G566" s="408"/>
      <c r="H566" s="408"/>
      <c r="I566" s="115"/>
      <c r="J566" s="408"/>
      <c r="K566" s="409"/>
      <c r="L566" s="115"/>
      <c r="M566" s="408"/>
      <c r="N566" s="115"/>
      <c r="O566" s="409"/>
      <c r="P566" s="410"/>
      <c r="Q566" s="410"/>
      <c r="R566" s="115"/>
      <c r="S566" s="115"/>
      <c r="T566" s="115"/>
      <c r="U566" s="115"/>
      <c r="V566" s="115"/>
      <c r="W566" s="115"/>
      <c r="X566" s="115"/>
    </row>
    <row r="567">
      <c r="A567" s="345"/>
      <c r="C567" s="115"/>
      <c r="D567" s="408"/>
      <c r="E567" s="408"/>
      <c r="F567" s="408"/>
      <c r="G567" s="408"/>
      <c r="H567" s="408"/>
      <c r="I567" s="115"/>
      <c r="J567" s="408"/>
      <c r="K567" s="409"/>
      <c r="L567" s="115"/>
      <c r="M567" s="408"/>
      <c r="N567" s="115"/>
      <c r="O567" s="409"/>
      <c r="P567" s="410"/>
      <c r="Q567" s="410"/>
      <c r="R567" s="115"/>
      <c r="S567" s="115"/>
      <c r="T567" s="115"/>
      <c r="U567" s="115"/>
      <c r="V567" s="115"/>
      <c r="W567" s="115"/>
      <c r="X567" s="115"/>
    </row>
    <row r="568">
      <c r="A568" s="345"/>
      <c r="C568" s="115"/>
      <c r="D568" s="408"/>
      <c r="E568" s="408"/>
      <c r="F568" s="408"/>
      <c r="G568" s="408"/>
      <c r="H568" s="408"/>
      <c r="I568" s="115"/>
      <c r="J568" s="408"/>
      <c r="K568" s="409"/>
      <c r="L568" s="115"/>
      <c r="M568" s="408"/>
      <c r="N568" s="115"/>
      <c r="O568" s="409"/>
      <c r="P568" s="410"/>
      <c r="Q568" s="410"/>
      <c r="R568" s="115"/>
      <c r="S568" s="115"/>
      <c r="T568" s="115"/>
      <c r="U568" s="115"/>
      <c r="V568" s="115"/>
      <c r="W568" s="115"/>
      <c r="X568" s="115"/>
    </row>
    <row r="569">
      <c r="A569" s="345"/>
      <c r="C569" s="115"/>
      <c r="D569" s="408"/>
      <c r="E569" s="408"/>
      <c r="F569" s="408"/>
      <c r="G569" s="408"/>
      <c r="H569" s="408"/>
      <c r="I569" s="115"/>
      <c r="J569" s="408"/>
      <c r="K569" s="409"/>
      <c r="L569" s="115"/>
      <c r="M569" s="408"/>
      <c r="N569" s="115"/>
      <c r="O569" s="409"/>
      <c r="P569" s="410"/>
      <c r="Q569" s="410"/>
      <c r="R569" s="115"/>
      <c r="S569" s="115"/>
      <c r="T569" s="115"/>
      <c r="U569" s="115"/>
      <c r="V569" s="115"/>
      <c r="W569" s="115"/>
      <c r="X569" s="115"/>
    </row>
    <row r="570">
      <c r="A570" s="345"/>
      <c r="C570" s="115"/>
      <c r="D570" s="408"/>
      <c r="E570" s="408"/>
      <c r="F570" s="408"/>
      <c r="G570" s="408"/>
      <c r="H570" s="408"/>
      <c r="I570" s="115"/>
      <c r="J570" s="408"/>
      <c r="K570" s="409"/>
      <c r="L570" s="115"/>
      <c r="M570" s="408"/>
      <c r="N570" s="115"/>
      <c r="O570" s="409"/>
      <c r="P570" s="410"/>
      <c r="Q570" s="410"/>
      <c r="R570" s="115"/>
      <c r="S570" s="115"/>
      <c r="T570" s="115"/>
      <c r="U570" s="115"/>
      <c r="V570" s="115"/>
      <c r="W570" s="115"/>
      <c r="X570" s="115"/>
    </row>
    <row r="571">
      <c r="A571" s="345"/>
      <c r="C571" s="115"/>
      <c r="D571" s="408"/>
      <c r="E571" s="408"/>
      <c r="F571" s="408"/>
      <c r="G571" s="408"/>
      <c r="H571" s="408"/>
      <c r="I571" s="115"/>
      <c r="J571" s="408"/>
      <c r="K571" s="409"/>
      <c r="L571" s="115"/>
      <c r="M571" s="408"/>
      <c r="N571" s="115"/>
      <c r="O571" s="409"/>
      <c r="P571" s="410"/>
      <c r="Q571" s="410"/>
      <c r="R571" s="115"/>
      <c r="S571" s="115"/>
      <c r="T571" s="115"/>
      <c r="U571" s="115"/>
      <c r="V571" s="115"/>
      <c r="W571" s="115"/>
      <c r="X571" s="115"/>
    </row>
    <row r="572">
      <c r="A572" s="345"/>
      <c r="C572" s="115"/>
      <c r="D572" s="408"/>
      <c r="E572" s="408"/>
      <c r="F572" s="408"/>
      <c r="G572" s="408"/>
      <c r="H572" s="408"/>
      <c r="I572" s="115"/>
      <c r="J572" s="408"/>
      <c r="K572" s="409"/>
      <c r="L572" s="115"/>
      <c r="M572" s="408"/>
      <c r="N572" s="115"/>
      <c r="O572" s="409"/>
      <c r="P572" s="410"/>
      <c r="Q572" s="410"/>
      <c r="R572" s="115"/>
      <c r="S572" s="115"/>
      <c r="T572" s="115"/>
      <c r="U572" s="115"/>
      <c r="V572" s="115"/>
      <c r="W572" s="115"/>
      <c r="X572" s="115"/>
    </row>
    <row r="573">
      <c r="A573" s="345"/>
      <c r="C573" s="115"/>
      <c r="D573" s="408"/>
      <c r="E573" s="408"/>
      <c r="F573" s="408"/>
      <c r="G573" s="408"/>
      <c r="H573" s="408"/>
      <c r="I573" s="115"/>
      <c r="J573" s="408"/>
      <c r="K573" s="409"/>
      <c r="L573" s="115"/>
      <c r="M573" s="408"/>
      <c r="N573" s="115"/>
      <c r="O573" s="409"/>
      <c r="P573" s="410"/>
      <c r="Q573" s="410"/>
      <c r="R573" s="115"/>
      <c r="S573" s="115"/>
      <c r="T573" s="115"/>
      <c r="U573" s="115"/>
      <c r="V573" s="115"/>
      <c r="W573" s="115"/>
      <c r="X573" s="115"/>
    </row>
    <row r="574">
      <c r="A574" s="345"/>
      <c r="C574" s="115"/>
      <c r="D574" s="408"/>
      <c r="E574" s="408"/>
      <c r="F574" s="408"/>
      <c r="G574" s="408"/>
      <c r="H574" s="408"/>
      <c r="I574" s="115"/>
      <c r="J574" s="408"/>
      <c r="K574" s="409"/>
      <c r="L574" s="115"/>
      <c r="M574" s="408"/>
      <c r="N574" s="115"/>
      <c r="O574" s="409"/>
      <c r="P574" s="410"/>
      <c r="Q574" s="410"/>
      <c r="R574" s="115"/>
      <c r="S574" s="115"/>
      <c r="T574" s="115"/>
      <c r="U574" s="115"/>
      <c r="V574" s="115"/>
      <c r="W574" s="115"/>
      <c r="X574" s="115"/>
    </row>
    <row r="575">
      <c r="A575" s="345"/>
      <c r="C575" s="115"/>
      <c r="D575" s="408"/>
      <c r="E575" s="408"/>
      <c r="F575" s="408"/>
      <c r="G575" s="408"/>
      <c r="H575" s="408"/>
      <c r="I575" s="115"/>
      <c r="J575" s="408"/>
      <c r="K575" s="409"/>
      <c r="L575" s="115"/>
      <c r="M575" s="408"/>
      <c r="N575" s="115"/>
      <c r="O575" s="409"/>
      <c r="P575" s="410"/>
      <c r="Q575" s="410"/>
      <c r="R575" s="115"/>
      <c r="S575" s="115"/>
      <c r="T575" s="115"/>
      <c r="U575" s="115"/>
      <c r="V575" s="115"/>
      <c r="W575" s="115"/>
      <c r="X575" s="115"/>
    </row>
    <row r="576">
      <c r="A576" s="345"/>
      <c r="C576" s="115"/>
      <c r="D576" s="408"/>
      <c r="E576" s="408"/>
      <c r="F576" s="408"/>
      <c r="G576" s="408"/>
      <c r="H576" s="408"/>
      <c r="I576" s="115"/>
      <c r="J576" s="408"/>
      <c r="K576" s="409"/>
      <c r="L576" s="115"/>
      <c r="M576" s="408"/>
      <c r="N576" s="115"/>
      <c r="O576" s="409"/>
      <c r="P576" s="410"/>
      <c r="Q576" s="410"/>
      <c r="R576" s="115"/>
      <c r="S576" s="115"/>
      <c r="T576" s="115"/>
      <c r="U576" s="115"/>
      <c r="V576" s="115"/>
      <c r="W576" s="115"/>
      <c r="X576" s="115"/>
    </row>
    <row r="577">
      <c r="A577" s="345"/>
      <c r="C577" s="115"/>
      <c r="D577" s="408"/>
      <c r="E577" s="408"/>
      <c r="F577" s="408"/>
      <c r="G577" s="408"/>
      <c r="H577" s="408"/>
      <c r="I577" s="115"/>
      <c r="J577" s="408"/>
      <c r="K577" s="409"/>
      <c r="L577" s="115"/>
      <c r="M577" s="408"/>
      <c r="N577" s="115"/>
      <c r="O577" s="409"/>
      <c r="P577" s="410"/>
      <c r="Q577" s="410"/>
      <c r="R577" s="115"/>
      <c r="S577" s="115"/>
      <c r="T577" s="115"/>
      <c r="U577" s="115"/>
      <c r="V577" s="115"/>
      <c r="W577" s="115"/>
      <c r="X577" s="115"/>
    </row>
    <row r="578">
      <c r="A578" s="345"/>
      <c r="C578" s="115"/>
      <c r="D578" s="408"/>
      <c r="E578" s="408"/>
      <c r="F578" s="408"/>
      <c r="G578" s="408"/>
      <c r="H578" s="408"/>
      <c r="I578" s="115"/>
      <c r="J578" s="408"/>
      <c r="K578" s="409"/>
      <c r="L578" s="115"/>
      <c r="M578" s="408"/>
      <c r="N578" s="115"/>
      <c r="O578" s="409"/>
      <c r="P578" s="410"/>
      <c r="Q578" s="410"/>
      <c r="R578" s="115"/>
      <c r="S578" s="115"/>
      <c r="T578" s="115"/>
      <c r="U578" s="115"/>
      <c r="V578" s="115"/>
      <c r="W578" s="115"/>
      <c r="X578" s="115"/>
    </row>
    <row r="579">
      <c r="A579" s="345"/>
      <c r="C579" s="115"/>
      <c r="D579" s="408"/>
      <c r="E579" s="408"/>
      <c r="F579" s="408"/>
      <c r="G579" s="408"/>
      <c r="H579" s="408"/>
      <c r="I579" s="115"/>
      <c r="J579" s="408"/>
      <c r="K579" s="409"/>
      <c r="L579" s="115"/>
      <c r="M579" s="408"/>
      <c r="N579" s="115"/>
      <c r="O579" s="409"/>
      <c r="P579" s="410"/>
      <c r="Q579" s="410"/>
      <c r="R579" s="115"/>
      <c r="S579" s="115"/>
      <c r="T579" s="115"/>
      <c r="U579" s="115"/>
      <c r="V579" s="115"/>
      <c r="W579" s="115"/>
      <c r="X579" s="115"/>
    </row>
    <row r="580">
      <c r="A580" s="345"/>
      <c r="C580" s="115"/>
      <c r="D580" s="408"/>
      <c r="E580" s="408"/>
      <c r="F580" s="408"/>
      <c r="G580" s="408"/>
      <c r="H580" s="408"/>
      <c r="I580" s="115"/>
      <c r="J580" s="408"/>
      <c r="K580" s="409"/>
      <c r="L580" s="115"/>
      <c r="M580" s="408"/>
      <c r="N580" s="115"/>
      <c r="O580" s="409"/>
      <c r="P580" s="410"/>
      <c r="Q580" s="410"/>
      <c r="R580" s="115"/>
      <c r="S580" s="115"/>
      <c r="T580" s="115"/>
      <c r="U580" s="115"/>
      <c r="V580" s="115"/>
      <c r="W580" s="115"/>
      <c r="X580" s="115"/>
    </row>
    <row r="581">
      <c r="A581" s="345"/>
      <c r="C581" s="115"/>
      <c r="D581" s="408"/>
      <c r="E581" s="408"/>
      <c r="F581" s="408"/>
      <c r="G581" s="408"/>
      <c r="H581" s="408"/>
      <c r="I581" s="115"/>
      <c r="J581" s="408"/>
      <c r="K581" s="409"/>
      <c r="L581" s="115"/>
      <c r="M581" s="408"/>
      <c r="N581" s="115"/>
      <c r="O581" s="409"/>
      <c r="P581" s="410"/>
      <c r="Q581" s="410"/>
      <c r="R581" s="115"/>
      <c r="S581" s="115"/>
      <c r="T581" s="115"/>
      <c r="U581" s="115"/>
      <c r="V581" s="115"/>
      <c r="W581" s="115"/>
      <c r="X581" s="115"/>
    </row>
    <row r="582">
      <c r="A582" s="345"/>
      <c r="C582" s="115"/>
      <c r="D582" s="408"/>
      <c r="E582" s="408"/>
      <c r="F582" s="408"/>
      <c r="G582" s="408"/>
      <c r="H582" s="408"/>
      <c r="I582" s="115"/>
      <c r="J582" s="408"/>
      <c r="K582" s="409"/>
      <c r="L582" s="115"/>
      <c r="M582" s="408"/>
      <c r="N582" s="115"/>
      <c r="O582" s="409"/>
      <c r="P582" s="410"/>
      <c r="Q582" s="410"/>
      <c r="R582" s="115"/>
      <c r="S582" s="115"/>
      <c r="T582" s="115"/>
      <c r="U582" s="115"/>
      <c r="V582" s="115"/>
      <c r="W582" s="115"/>
      <c r="X582" s="115"/>
    </row>
    <row r="583">
      <c r="A583" s="345"/>
      <c r="C583" s="115"/>
      <c r="D583" s="408"/>
      <c r="E583" s="408"/>
      <c r="F583" s="408"/>
      <c r="G583" s="408"/>
      <c r="H583" s="408"/>
      <c r="I583" s="115"/>
      <c r="J583" s="408"/>
      <c r="K583" s="409"/>
      <c r="L583" s="115"/>
      <c r="M583" s="408"/>
      <c r="N583" s="115"/>
      <c r="O583" s="409"/>
      <c r="P583" s="410"/>
      <c r="Q583" s="410"/>
      <c r="R583" s="115"/>
      <c r="S583" s="115"/>
      <c r="T583" s="115"/>
      <c r="U583" s="115"/>
      <c r="V583" s="115"/>
      <c r="W583" s="115"/>
      <c r="X583" s="115"/>
    </row>
    <row r="584">
      <c r="A584" s="345"/>
      <c r="C584" s="115"/>
      <c r="D584" s="408"/>
      <c r="E584" s="408"/>
      <c r="F584" s="408"/>
      <c r="G584" s="408"/>
      <c r="H584" s="408"/>
      <c r="I584" s="115"/>
      <c r="J584" s="408"/>
      <c r="K584" s="409"/>
      <c r="L584" s="115"/>
      <c r="M584" s="408"/>
      <c r="N584" s="115"/>
      <c r="O584" s="409"/>
      <c r="P584" s="410"/>
      <c r="Q584" s="410"/>
      <c r="R584" s="115"/>
      <c r="S584" s="115"/>
      <c r="T584" s="115"/>
      <c r="U584" s="115"/>
      <c r="V584" s="115"/>
      <c r="W584" s="115"/>
      <c r="X584" s="115"/>
    </row>
    <row r="585">
      <c r="A585" s="345"/>
      <c r="C585" s="115"/>
      <c r="D585" s="408"/>
      <c r="E585" s="408"/>
      <c r="F585" s="408"/>
      <c r="G585" s="408"/>
      <c r="H585" s="408"/>
      <c r="I585" s="115"/>
      <c r="J585" s="408"/>
      <c r="K585" s="409"/>
      <c r="L585" s="115"/>
      <c r="M585" s="408"/>
      <c r="N585" s="115"/>
      <c r="O585" s="409"/>
      <c r="P585" s="410"/>
      <c r="Q585" s="410"/>
      <c r="R585" s="115"/>
      <c r="S585" s="115"/>
      <c r="T585" s="115"/>
      <c r="U585" s="115"/>
      <c r="V585" s="115"/>
      <c r="W585" s="115"/>
      <c r="X585" s="115"/>
    </row>
    <row r="586">
      <c r="A586" s="345"/>
      <c r="C586" s="115"/>
      <c r="D586" s="408"/>
      <c r="E586" s="408"/>
      <c r="F586" s="408"/>
      <c r="G586" s="408"/>
      <c r="H586" s="408"/>
      <c r="I586" s="115"/>
      <c r="J586" s="408"/>
      <c r="K586" s="409"/>
      <c r="L586" s="115"/>
      <c r="M586" s="408"/>
      <c r="N586" s="115"/>
      <c r="O586" s="409"/>
      <c r="P586" s="410"/>
      <c r="Q586" s="410"/>
      <c r="R586" s="115"/>
      <c r="S586" s="115"/>
      <c r="T586" s="115"/>
      <c r="U586" s="115"/>
      <c r="V586" s="115"/>
      <c r="W586" s="115"/>
      <c r="X586" s="115"/>
    </row>
    <row r="587">
      <c r="A587" s="345"/>
      <c r="C587" s="115"/>
      <c r="D587" s="408"/>
      <c r="E587" s="408"/>
      <c r="F587" s="408"/>
      <c r="G587" s="408"/>
      <c r="H587" s="408"/>
      <c r="I587" s="115"/>
      <c r="J587" s="408"/>
      <c r="K587" s="409"/>
      <c r="L587" s="115"/>
      <c r="M587" s="408"/>
      <c r="N587" s="115"/>
      <c r="O587" s="409"/>
      <c r="P587" s="410"/>
      <c r="Q587" s="410"/>
      <c r="R587" s="115"/>
      <c r="S587" s="115"/>
      <c r="T587" s="115"/>
      <c r="U587" s="115"/>
      <c r="V587" s="115"/>
      <c r="W587" s="115"/>
      <c r="X587" s="115"/>
    </row>
    <row r="588">
      <c r="A588" s="345"/>
      <c r="C588" s="115"/>
      <c r="D588" s="408"/>
      <c r="E588" s="408"/>
      <c r="F588" s="408"/>
      <c r="G588" s="408"/>
      <c r="H588" s="408"/>
      <c r="I588" s="115"/>
      <c r="J588" s="408"/>
      <c r="K588" s="409"/>
      <c r="L588" s="115"/>
      <c r="M588" s="408"/>
      <c r="N588" s="115"/>
      <c r="O588" s="409"/>
      <c r="P588" s="410"/>
      <c r="Q588" s="410"/>
      <c r="R588" s="115"/>
      <c r="S588" s="115"/>
      <c r="T588" s="115"/>
      <c r="U588" s="115"/>
      <c r="V588" s="115"/>
      <c r="W588" s="115"/>
      <c r="X588" s="115"/>
    </row>
    <row r="589">
      <c r="A589" s="345"/>
      <c r="C589" s="115"/>
      <c r="D589" s="408"/>
      <c r="E589" s="408"/>
      <c r="F589" s="408"/>
      <c r="G589" s="408"/>
      <c r="H589" s="408"/>
      <c r="I589" s="115"/>
      <c r="J589" s="408"/>
      <c r="K589" s="409"/>
      <c r="L589" s="115"/>
      <c r="M589" s="408"/>
      <c r="N589" s="115"/>
      <c r="O589" s="409"/>
      <c r="P589" s="410"/>
      <c r="Q589" s="410"/>
      <c r="R589" s="115"/>
      <c r="S589" s="115"/>
      <c r="T589" s="115"/>
      <c r="U589" s="115"/>
      <c r="V589" s="115"/>
      <c r="W589" s="115"/>
      <c r="X589" s="115"/>
    </row>
    <row r="590">
      <c r="A590" s="345"/>
      <c r="C590" s="115"/>
      <c r="D590" s="408"/>
      <c r="E590" s="408"/>
      <c r="F590" s="408"/>
      <c r="G590" s="408"/>
      <c r="H590" s="408"/>
      <c r="I590" s="115"/>
      <c r="J590" s="408"/>
      <c r="K590" s="409"/>
      <c r="L590" s="115"/>
      <c r="M590" s="408"/>
      <c r="N590" s="115"/>
      <c r="O590" s="409"/>
      <c r="P590" s="410"/>
      <c r="Q590" s="410"/>
      <c r="R590" s="115"/>
      <c r="S590" s="115"/>
      <c r="T590" s="115"/>
      <c r="U590" s="115"/>
      <c r="V590" s="115"/>
      <c r="W590" s="115"/>
      <c r="X590" s="115"/>
    </row>
    <row r="591">
      <c r="A591" s="345"/>
      <c r="C591" s="115"/>
      <c r="D591" s="408"/>
      <c r="E591" s="408"/>
      <c r="F591" s="408"/>
      <c r="G591" s="408"/>
      <c r="H591" s="408"/>
      <c r="I591" s="115"/>
      <c r="J591" s="408"/>
      <c r="K591" s="409"/>
      <c r="L591" s="115"/>
      <c r="M591" s="408"/>
      <c r="N591" s="115"/>
      <c r="O591" s="409"/>
      <c r="P591" s="410"/>
      <c r="Q591" s="410"/>
      <c r="R591" s="115"/>
      <c r="S591" s="115"/>
      <c r="T591" s="115"/>
      <c r="U591" s="115"/>
      <c r="V591" s="115"/>
      <c r="W591" s="115"/>
      <c r="X591" s="115"/>
    </row>
    <row r="592">
      <c r="A592" s="345"/>
      <c r="C592" s="115"/>
      <c r="D592" s="408"/>
      <c r="E592" s="408"/>
      <c r="F592" s="408"/>
      <c r="G592" s="408"/>
      <c r="H592" s="408"/>
      <c r="I592" s="115"/>
      <c r="J592" s="408"/>
      <c r="K592" s="409"/>
      <c r="L592" s="115"/>
      <c r="M592" s="408"/>
      <c r="N592" s="115"/>
      <c r="O592" s="409"/>
      <c r="P592" s="410"/>
      <c r="Q592" s="410"/>
      <c r="R592" s="115"/>
      <c r="S592" s="115"/>
      <c r="T592" s="115"/>
      <c r="U592" s="115"/>
      <c r="V592" s="115"/>
      <c r="W592" s="115"/>
      <c r="X592" s="115"/>
    </row>
    <row r="593">
      <c r="A593" s="345"/>
      <c r="C593" s="115"/>
      <c r="D593" s="408"/>
      <c r="E593" s="408"/>
      <c r="F593" s="408"/>
      <c r="G593" s="408"/>
      <c r="H593" s="408"/>
      <c r="I593" s="115"/>
      <c r="J593" s="408"/>
      <c r="K593" s="409"/>
      <c r="L593" s="115"/>
      <c r="M593" s="408"/>
      <c r="N593" s="115"/>
      <c r="O593" s="409"/>
      <c r="P593" s="410"/>
      <c r="Q593" s="410"/>
      <c r="R593" s="115"/>
      <c r="S593" s="115"/>
      <c r="T593" s="115"/>
      <c r="U593" s="115"/>
      <c r="V593" s="115"/>
      <c r="W593" s="115"/>
      <c r="X593" s="115"/>
    </row>
    <row r="594">
      <c r="A594" s="345"/>
      <c r="C594" s="115"/>
      <c r="D594" s="408"/>
      <c r="E594" s="408"/>
      <c r="F594" s="408"/>
      <c r="G594" s="408"/>
      <c r="H594" s="408"/>
      <c r="I594" s="115"/>
      <c r="J594" s="408"/>
      <c r="K594" s="409"/>
      <c r="L594" s="115"/>
      <c r="M594" s="408"/>
      <c r="N594" s="115"/>
      <c r="O594" s="409"/>
      <c r="P594" s="410"/>
      <c r="Q594" s="410"/>
      <c r="R594" s="115"/>
      <c r="S594" s="115"/>
      <c r="T594" s="115"/>
      <c r="U594" s="115"/>
      <c r="V594" s="115"/>
      <c r="W594" s="115"/>
      <c r="X594" s="115"/>
    </row>
    <row r="595">
      <c r="A595" s="345"/>
      <c r="C595" s="115"/>
      <c r="D595" s="408"/>
      <c r="E595" s="408"/>
      <c r="F595" s="408"/>
      <c r="G595" s="408"/>
      <c r="H595" s="408"/>
      <c r="I595" s="115"/>
      <c r="J595" s="408"/>
      <c r="K595" s="409"/>
      <c r="L595" s="115"/>
      <c r="M595" s="408"/>
      <c r="N595" s="115"/>
      <c r="O595" s="409"/>
      <c r="P595" s="410"/>
      <c r="Q595" s="410"/>
      <c r="R595" s="115"/>
      <c r="S595" s="115"/>
      <c r="T595" s="115"/>
      <c r="U595" s="115"/>
      <c r="V595" s="115"/>
      <c r="W595" s="115"/>
      <c r="X595" s="115"/>
    </row>
    <row r="596">
      <c r="A596" s="345"/>
      <c r="C596" s="115"/>
      <c r="D596" s="408"/>
      <c r="E596" s="408"/>
      <c r="F596" s="408"/>
      <c r="G596" s="408"/>
      <c r="H596" s="408"/>
      <c r="I596" s="115"/>
      <c r="J596" s="408"/>
      <c r="K596" s="409"/>
      <c r="L596" s="115"/>
      <c r="M596" s="408"/>
      <c r="N596" s="115"/>
      <c r="O596" s="409"/>
      <c r="P596" s="410"/>
      <c r="Q596" s="410"/>
      <c r="R596" s="115"/>
      <c r="S596" s="115"/>
      <c r="T596" s="115"/>
      <c r="U596" s="115"/>
      <c r="V596" s="115"/>
      <c r="W596" s="115"/>
      <c r="X596" s="115"/>
    </row>
    <row r="597">
      <c r="A597" s="345"/>
      <c r="C597" s="115"/>
      <c r="D597" s="408"/>
      <c r="E597" s="408"/>
      <c r="F597" s="408"/>
      <c r="G597" s="408"/>
      <c r="H597" s="408"/>
      <c r="I597" s="115"/>
      <c r="J597" s="408"/>
      <c r="K597" s="409"/>
      <c r="L597" s="115"/>
      <c r="M597" s="408"/>
      <c r="N597" s="115"/>
      <c r="O597" s="409"/>
      <c r="P597" s="410"/>
      <c r="Q597" s="410"/>
      <c r="R597" s="115"/>
      <c r="S597" s="115"/>
      <c r="T597" s="115"/>
      <c r="U597" s="115"/>
      <c r="V597" s="115"/>
      <c r="W597" s="115"/>
      <c r="X597" s="115"/>
    </row>
    <row r="598">
      <c r="A598" s="345"/>
      <c r="C598" s="115"/>
      <c r="D598" s="408"/>
      <c r="E598" s="408"/>
      <c r="F598" s="408"/>
      <c r="G598" s="408"/>
      <c r="H598" s="408"/>
      <c r="I598" s="115"/>
      <c r="J598" s="408"/>
      <c r="K598" s="409"/>
      <c r="L598" s="115"/>
      <c r="M598" s="408"/>
      <c r="N598" s="115"/>
      <c r="O598" s="409"/>
      <c r="P598" s="410"/>
      <c r="Q598" s="410"/>
      <c r="R598" s="115"/>
      <c r="S598" s="115"/>
      <c r="T598" s="115"/>
      <c r="U598" s="115"/>
      <c r="V598" s="115"/>
      <c r="W598" s="115"/>
      <c r="X598" s="115"/>
    </row>
    <row r="599">
      <c r="A599" s="345"/>
      <c r="C599" s="115"/>
      <c r="D599" s="408"/>
      <c r="E599" s="408"/>
      <c r="F599" s="408"/>
      <c r="G599" s="408"/>
      <c r="H599" s="408"/>
      <c r="I599" s="115"/>
      <c r="J599" s="408"/>
      <c r="K599" s="409"/>
      <c r="L599" s="115"/>
      <c r="M599" s="408"/>
      <c r="N599" s="115"/>
      <c r="O599" s="409"/>
      <c r="P599" s="410"/>
      <c r="Q599" s="410"/>
      <c r="R599" s="115"/>
      <c r="S599" s="115"/>
      <c r="T599" s="115"/>
      <c r="U599" s="115"/>
      <c r="V599" s="115"/>
      <c r="W599" s="115"/>
      <c r="X599" s="115"/>
    </row>
    <row r="600">
      <c r="A600" s="345"/>
      <c r="C600" s="115"/>
      <c r="D600" s="408"/>
      <c r="E600" s="408"/>
      <c r="F600" s="408"/>
      <c r="G600" s="408"/>
      <c r="H600" s="408"/>
      <c r="I600" s="115"/>
      <c r="J600" s="408"/>
      <c r="K600" s="409"/>
      <c r="L600" s="115"/>
      <c r="M600" s="408"/>
      <c r="N600" s="115"/>
      <c r="O600" s="409"/>
      <c r="P600" s="410"/>
      <c r="Q600" s="410"/>
      <c r="R600" s="115"/>
      <c r="S600" s="115"/>
      <c r="T600" s="115"/>
      <c r="U600" s="115"/>
      <c r="V600" s="115"/>
      <c r="W600" s="115"/>
      <c r="X600" s="115"/>
    </row>
    <row r="601">
      <c r="A601" s="345"/>
      <c r="C601" s="115"/>
      <c r="D601" s="408"/>
      <c r="E601" s="408"/>
      <c r="F601" s="408"/>
      <c r="G601" s="408"/>
      <c r="H601" s="408"/>
      <c r="I601" s="115"/>
      <c r="J601" s="408"/>
      <c r="K601" s="409"/>
      <c r="L601" s="115"/>
      <c r="M601" s="408"/>
      <c r="N601" s="115"/>
      <c r="O601" s="409"/>
      <c r="P601" s="410"/>
      <c r="Q601" s="410"/>
      <c r="R601" s="115"/>
      <c r="S601" s="115"/>
      <c r="T601" s="115"/>
      <c r="U601" s="115"/>
      <c r="V601" s="115"/>
      <c r="W601" s="115"/>
      <c r="X601" s="115"/>
    </row>
    <row r="602">
      <c r="A602" s="345"/>
      <c r="C602" s="115"/>
      <c r="D602" s="408"/>
      <c r="E602" s="408"/>
      <c r="F602" s="408"/>
      <c r="G602" s="408"/>
      <c r="H602" s="408"/>
      <c r="I602" s="115"/>
      <c r="J602" s="408"/>
      <c r="K602" s="409"/>
      <c r="L602" s="115"/>
      <c r="M602" s="408"/>
      <c r="N602" s="115"/>
      <c r="O602" s="409"/>
      <c r="P602" s="410"/>
      <c r="Q602" s="410"/>
      <c r="R602" s="115"/>
      <c r="S602" s="115"/>
      <c r="T602" s="115"/>
      <c r="U602" s="115"/>
      <c r="V602" s="115"/>
      <c r="W602" s="115"/>
      <c r="X602" s="115"/>
    </row>
    <row r="603">
      <c r="A603" s="345"/>
      <c r="C603" s="115"/>
      <c r="D603" s="408"/>
      <c r="E603" s="408"/>
      <c r="F603" s="408"/>
      <c r="G603" s="408"/>
      <c r="H603" s="408"/>
      <c r="I603" s="115"/>
      <c r="J603" s="408"/>
      <c r="K603" s="409"/>
      <c r="L603" s="115"/>
      <c r="M603" s="408"/>
      <c r="N603" s="115"/>
      <c r="O603" s="409"/>
      <c r="P603" s="410"/>
      <c r="Q603" s="410"/>
      <c r="R603" s="115"/>
      <c r="S603" s="115"/>
      <c r="T603" s="115"/>
      <c r="U603" s="115"/>
      <c r="V603" s="115"/>
      <c r="W603" s="115"/>
      <c r="X603" s="115"/>
    </row>
    <row r="604">
      <c r="A604" s="345"/>
      <c r="C604" s="115"/>
      <c r="D604" s="408"/>
      <c r="E604" s="408"/>
      <c r="F604" s="408"/>
      <c r="G604" s="408"/>
      <c r="H604" s="408"/>
      <c r="I604" s="115"/>
      <c r="J604" s="408"/>
      <c r="K604" s="409"/>
      <c r="L604" s="115"/>
      <c r="M604" s="408"/>
      <c r="N604" s="115"/>
      <c r="O604" s="409"/>
      <c r="P604" s="410"/>
      <c r="Q604" s="410"/>
      <c r="R604" s="115"/>
      <c r="S604" s="115"/>
      <c r="T604" s="115"/>
      <c r="U604" s="115"/>
      <c r="V604" s="115"/>
      <c r="W604" s="115"/>
      <c r="X604" s="115"/>
    </row>
    <row r="605">
      <c r="A605" s="345"/>
      <c r="C605" s="115"/>
      <c r="D605" s="408"/>
      <c r="E605" s="408"/>
      <c r="F605" s="408"/>
      <c r="G605" s="408"/>
      <c r="H605" s="408"/>
      <c r="I605" s="115"/>
      <c r="J605" s="408"/>
      <c r="K605" s="409"/>
      <c r="L605" s="115"/>
      <c r="M605" s="408"/>
      <c r="N605" s="115"/>
      <c r="O605" s="409"/>
      <c r="P605" s="410"/>
      <c r="Q605" s="410"/>
      <c r="R605" s="115"/>
      <c r="S605" s="115"/>
      <c r="T605" s="115"/>
      <c r="U605" s="115"/>
      <c r="V605" s="115"/>
      <c r="W605" s="115"/>
      <c r="X605" s="115"/>
    </row>
    <row r="606">
      <c r="A606" s="345"/>
      <c r="C606" s="115"/>
      <c r="D606" s="408"/>
      <c r="E606" s="408"/>
      <c r="F606" s="408"/>
      <c r="G606" s="408"/>
      <c r="H606" s="408"/>
      <c r="I606" s="115"/>
      <c r="J606" s="408"/>
      <c r="K606" s="409"/>
      <c r="L606" s="115"/>
      <c r="M606" s="408"/>
      <c r="N606" s="115"/>
      <c r="O606" s="409"/>
      <c r="P606" s="410"/>
      <c r="Q606" s="410"/>
      <c r="R606" s="115"/>
      <c r="S606" s="115"/>
      <c r="T606" s="115"/>
      <c r="U606" s="115"/>
      <c r="V606" s="115"/>
      <c r="W606" s="115"/>
      <c r="X606" s="115"/>
    </row>
    <row r="607">
      <c r="A607" s="345"/>
      <c r="C607" s="115"/>
      <c r="D607" s="408"/>
      <c r="E607" s="408"/>
      <c r="F607" s="408"/>
      <c r="G607" s="408"/>
      <c r="H607" s="408"/>
      <c r="I607" s="115"/>
      <c r="J607" s="408"/>
      <c r="K607" s="409"/>
      <c r="L607" s="115"/>
      <c r="M607" s="408"/>
      <c r="N607" s="115"/>
      <c r="O607" s="409"/>
      <c r="P607" s="410"/>
      <c r="Q607" s="410"/>
      <c r="R607" s="115"/>
      <c r="S607" s="115"/>
      <c r="T607" s="115"/>
      <c r="U607" s="115"/>
      <c r="V607" s="115"/>
      <c r="W607" s="115"/>
      <c r="X607" s="115"/>
    </row>
    <row r="608">
      <c r="A608" s="345"/>
      <c r="C608" s="115"/>
      <c r="D608" s="408"/>
      <c r="E608" s="408"/>
      <c r="F608" s="408"/>
      <c r="G608" s="408"/>
      <c r="H608" s="408"/>
      <c r="I608" s="115"/>
      <c r="J608" s="408"/>
      <c r="K608" s="409"/>
      <c r="L608" s="115"/>
      <c r="M608" s="408"/>
      <c r="N608" s="115"/>
      <c r="O608" s="409"/>
      <c r="P608" s="410"/>
      <c r="Q608" s="410"/>
      <c r="R608" s="115"/>
      <c r="S608" s="115"/>
      <c r="T608" s="115"/>
      <c r="U608" s="115"/>
      <c r="V608" s="115"/>
      <c r="W608" s="115"/>
      <c r="X608" s="115"/>
    </row>
    <row r="609">
      <c r="A609" s="345"/>
      <c r="C609" s="115"/>
      <c r="D609" s="408"/>
      <c r="E609" s="408"/>
      <c r="F609" s="408"/>
      <c r="G609" s="408"/>
      <c r="H609" s="408"/>
      <c r="I609" s="115"/>
      <c r="J609" s="408"/>
      <c r="K609" s="409"/>
      <c r="L609" s="115"/>
      <c r="M609" s="408"/>
      <c r="N609" s="115"/>
      <c r="O609" s="409"/>
      <c r="P609" s="410"/>
      <c r="Q609" s="410"/>
      <c r="R609" s="115"/>
      <c r="S609" s="115"/>
      <c r="T609" s="115"/>
      <c r="U609" s="115"/>
      <c r="V609" s="115"/>
      <c r="W609" s="115"/>
      <c r="X609" s="115"/>
    </row>
    <row r="610">
      <c r="A610" s="345"/>
      <c r="C610" s="115"/>
      <c r="D610" s="408"/>
      <c r="E610" s="408"/>
      <c r="F610" s="408"/>
      <c r="G610" s="408"/>
      <c r="H610" s="408"/>
      <c r="I610" s="115"/>
      <c r="J610" s="408"/>
      <c r="K610" s="409"/>
      <c r="L610" s="115"/>
      <c r="M610" s="408"/>
      <c r="N610" s="115"/>
      <c r="O610" s="409"/>
      <c r="P610" s="410"/>
      <c r="Q610" s="410"/>
      <c r="R610" s="115"/>
      <c r="S610" s="115"/>
      <c r="T610" s="115"/>
      <c r="U610" s="115"/>
      <c r="V610" s="115"/>
      <c r="W610" s="115"/>
      <c r="X610" s="115"/>
    </row>
    <row r="611">
      <c r="A611" s="345"/>
      <c r="C611" s="115"/>
      <c r="D611" s="408"/>
      <c r="E611" s="408"/>
      <c r="F611" s="408"/>
      <c r="G611" s="408"/>
      <c r="H611" s="408"/>
      <c r="I611" s="115"/>
      <c r="J611" s="408"/>
      <c r="K611" s="409"/>
      <c r="L611" s="115"/>
      <c r="M611" s="408"/>
      <c r="N611" s="115"/>
      <c r="O611" s="409"/>
      <c r="P611" s="410"/>
      <c r="Q611" s="410"/>
      <c r="R611" s="115"/>
      <c r="S611" s="115"/>
      <c r="T611" s="115"/>
      <c r="U611" s="115"/>
      <c r="V611" s="115"/>
      <c r="W611" s="115"/>
      <c r="X611" s="115"/>
    </row>
    <row r="612">
      <c r="A612" s="345"/>
      <c r="C612" s="115"/>
      <c r="D612" s="408"/>
      <c r="E612" s="408"/>
      <c r="F612" s="408"/>
      <c r="G612" s="408"/>
      <c r="H612" s="408"/>
      <c r="I612" s="115"/>
      <c r="J612" s="408"/>
      <c r="K612" s="409"/>
      <c r="L612" s="115"/>
      <c r="M612" s="408"/>
      <c r="N612" s="115"/>
      <c r="O612" s="409"/>
      <c r="P612" s="410"/>
      <c r="Q612" s="410"/>
      <c r="R612" s="115"/>
      <c r="S612" s="115"/>
      <c r="T612" s="115"/>
      <c r="U612" s="115"/>
      <c r="V612" s="115"/>
      <c r="W612" s="115"/>
      <c r="X612" s="115"/>
    </row>
    <row r="613">
      <c r="A613" s="345"/>
      <c r="C613" s="115"/>
      <c r="D613" s="408"/>
      <c r="E613" s="408"/>
      <c r="F613" s="408"/>
      <c r="G613" s="408"/>
      <c r="H613" s="408"/>
      <c r="I613" s="115"/>
      <c r="J613" s="408"/>
      <c r="K613" s="409"/>
      <c r="L613" s="115"/>
      <c r="M613" s="408"/>
      <c r="N613" s="115"/>
      <c r="O613" s="409"/>
      <c r="P613" s="410"/>
      <c r="Q613" s="410"/>
      <c r="R613" s="115"/>
      <c r="S613" s="115"/>
      <c r="T613" s="115"/>
      <c r="U613" s="115"/>
      <c r="V613" s="115"/>
      <c r="W613" s="115"/>
      <c r="X613" s="115"/>
    </row>
    <row r="614">
      <c r="A614" s="345"/>
      <c r="C614" s="115"/>
      <c r="D614" s="408"/>
      <c r="E614" s="408"/>
      <c r="F614" s="408"/>
      <c r="G614" s="408"/>
      <c r="H614" s="408"/>
      <c r="I614" s="115"/>
      <c r="J614" s="408"/>
      <c r="K614" s="409"/>
      <c r="L614" s="115"/>
      <c r="M614" s="408"/>
      <c r="N614" s="115"/>
      <c r="O614" s="409"/>
      <c r="P614" s="410"/>
      <c r="Q614" s="410"/>
      <c r="R614" s="115"/>
      <c r="S614" s="115"/>
      <c r="T614" s="115"/>
      <c r="U614" s="115"/>
      <c r="V614" s="115"/>
      <c r="W614" s="115"/>
      <c r="X614" s="115"/>
    </row>
    <row r="615">
      <c r="A615" s="345"/>
      <c r="C615" s="115"/>
      <c r="D615" s="408"/>
      <c r="E615" s="408"/>
      <c r="F615" s="408"/>
      <c r="G615" s="408"/>
      <c r="H615" s="408"/>
      <c r="I615" s="115"/>
      <c r="J615" s="408"/>
      <c r="K615" s="409"/>
      <c r="L615" s="115"/>
      <c r="M615" s="408"/>
      <c r="N615" s="115"/>
      <c r="O615" s="409"/>
      <c r="P615" s="410"/>
      <c r="Q615" s="410"/>
      <c r="R615" s="115"/>
      <c r="S615" s="115"/>
      <c r="T615" s="115"/>
      <c r="U615" s="115"/>
      <c r="V615" s="115"/>
      <c r="W615" s="115"/>
      <c r="X615" s="115"/>
    </row>
    <row r="616">
      <c r="A616" s="345"/>
      <c r="C616" s="115"/>
      <c r="D616" s="408"/>
      <c r="E616" s="408"/>
      <c r="F616" s="408"/>
      <c r="G616" s="408"/>
      <c r="H616" s="408"/>
      <c r="I616" s="115"/>
      <c r="J616" s="408"/>
      <c r="K616" s="409"/>
      <c r="L616" s="115"/>
      <c r="M616" s="408"/>
      <c r="N616" s="115"/>
      <c r="O616" s="409"/>
      <c r="P616" s="410"/>
      <c r="Q616" s="410"/>
      <c r="R616" s="115"/>
      <c r="S616" s="115"/>
      <c r="T616" s="115"/>
      <c r="U616" s="115"/>
      <c r="V616" s="115"/>
      <c r="W616" s="115"/>
      <c r="X616" s="115"/>
    </row>
    <row r="617">
      <c r="A617" s="345"/>
      <c r="C617" s="115"/>
      <c r="D617" s="408"/>
      <c r="E617" s="408"/>
      <c r="F617" s="408"/>
      <c r="G617" s="408"/>
      <c r="H617" s="408"/>
      <c r="I617" s="115"/>
      <c r="J617" s="408"/>
      <c r="K617" s="409"/>
      <c r="L617" s="115"/>
      <c r="M617" s="408"/>
      <c r="N617" s="115"/>
      <c r="O617" s="409"/>
      <c r="P617" s="410"/>
      <c r="Q617" s="410"/>
      <c r="R617" s="115"/>
      <c r="S617" s="115"/>
      <c r="T617" s="115"/>
      <c r="U617" s="115"/>
      <c r="V617" s="115"/>
      <c r="W617" s="115"/>
      <c r="X617" s="115"/>
    </row>
    <row r="618">
      <c r="A618" s="345"/>
      <c r="C618" s="115"/>
      <c r="D618" s="408"/>
      <c r="E618" s="408"/>
      <c r="F618" s="408"/>
      <c r="G618" s="408"/>
      <c r="H618" s="408"/>
      <c r="I618" s="115"/>
      <c r="J618" s="408"/>
      <c r="K618" s="409"/>
      <c r="L618" s="115"/>
      <c r="M618" s="408"/>
      <c r="N618" s="115"/>
      <c r="O618" s="409"/>
      <c r="P618" s="410"/>
      <c r="Q618" s="410"/>
      <c r="R618" s="115"/>
      <c r="S618" s="115"/>
      <c r="T618" s="115"/>
      <c r="U618" s="115"/>
      <c r="V618" s="115"/>
      <c r="W618" s="115"/>
      <c r="X618" s="115"/>
    </row>
    <row r="619">
      <c r="A619" s="345"/>
      <c r="C619" s="115"/>
      <c r="D619" s="408"/>
      <c r="E619" s="408"/>
      <c r="F619" s="408"/>
      <c r="G619" s="408"/>
      <c r="H619" s="408"/>
      <c r="I619" s="115"/>
      <c r="J619" s="408"/>
      <c r="K619" s="409"/>
      <c r="L619" s="115"/>
      <c r="M619" s="408"/>
      <c r="N619" s="115"/>
      <c r="O619" s="409"/>
      <c r="P619" s="410"/>
      <c r="Q619" s="410"/>
      <c r="R619" s="115"/>
      <c r="S619" s="115"/>
      <c r="T619" s="115"/>
      <c r="U619" s="115"/>
      <c r="V619" s="115"/>
      <c r="W619" s="115"/>
      <c r="X619" s="115"/>
    </row>
    <row r="620">
      <c r="A620" s="345"/>
      <c r="C620" s="115"/>
      <c r="D620" s="408"/>
      <c r="E620" s="408"/>
      <c r="F620" s="408"/>
      <c r="G620" s="408"/>
      <c r="H620" s="408"/>
      <c r="I620" s="115"/>
      <c r="J620" s="408"/>
      <c r="K620" s="409"/>
      <c r="L620" s="115"/>
      <c r="M620" s="408"/>
      <c r="N620" s="115"/>
      <c r="O620" s="409"/>
      <c r="P620" s="410"/>
      <c r="Q620" s="410"/>
      <c r="R620" s="115"/>
      <c r="S620" s="115"/>
      <c r="T620" s="115"/>
      <c r="U620" s="115"/>
      <c r="V620" s="115"/>
      <c r="W620" s="115"/>
      <c r="X620" s="115"/>
    </row>
    <row r="621">
      <c r="A621" s="345"/>
      <c r="C621" s="115"/>
      <c r="D621" s="408"/>
      <c r="E621" s="408"/>
      <c r="F621" s="408"/>
      <c r="G621" s="408"/>
      <c r="H621" s="408"/>
      <c r="I621" s="115"/>
      <c r="J621" s="408"/>
      <c r="K621" s="409"/>
      <c r="L621" s="115"/>
      <c r="M621" s="408"/>
      <c r="N621" s="115"/>
      <c r="O621" s="409"/>
      <c r="P621" s="410"/>
      <c r="Q621" s="410"/>
      <c r="R621" s="115"/>
      <c r="S621" s="115"/>
      <c r="T621" s="115"/>
      <c r="U621" s="115"/>
      <c r="V621" s="115"/>
      <c r="W621" s="115"/>
      <c r="X621" s="115"/>
    </row>
    <row r="622">
      <c r="A622" s="345"/>
      <c r="C622" s="115"/>
      <c r="D622" s="408"/>
      <c r="E622" s="408"/>
      <c r="F622" s="408"/>
      <c r="G622" s="408"/>
      <c r="H622" s="408"/>
      <c r="I622" s="115"/>
      <c r="J622" s="408"/>
      <c r="K622" s="409"/>
      <c r="L622" s="115"/>
      <c r="M622" s="408"/>
      <c r="N622" s="115"/>
      <c r="O622" s="409"/>
      <c r="P622" s="410"/>
      <c r="Q622" s="410"/>
      <c r="R622" s="115"/>
      <c r="S622" s="115"/>
      <c r="T622" s="115"/>
      <c r="U622" s="115"/>
      <c r="V622" s="115"/>
      <c r="W622" s="115"/>
      <c r="X622" s="115"/>
    </row>
    <row r="623">
      <c r="A623" s="345"/>
      <c r="C623" s="115"/>
      <c r="D623" s="408"/>
      <c r="E623" s="408"/>
      <c r="F623" s="408"/>
      <c r="G623" s="408"/>
      <c r="H623" s="408"/>
      <c r="I623" s="115"/>
      <c r="J623" s="408"/>
      <c r="K623" s="409"/>
      <c r="L623" s="115"/>
      <c r="M623" s="408"/>
      <c r="N623" s="115"/>
      <c r="O623" s="409"/>
      <c r="P623" s="410"/>
      <c r="Q623" s="410"/>
      <c r="R623" s="115"/>
      <c r="S623" s="115"/>
      <c r="T623" s="115"/>
      <c r="U623" s="115"/>
      <c r="V623" s="115"/>
      <c r="W623" s="115"/>
      <c r="X623" s="115"/>
    </row>
    <row r="624">
      <c r="A624" s="345"/>
      <c r="C624" s="115"/>
      <c r="D624" s="408"/>
      <c r="E624" s="408"/>
      <c r="F624" s="408"/>
      <c r="G624" s="408"/>
      <c r="H624" s="408"/>
      <c r="I624" s="115"/>
      <c r="J624" s="408"/>
      <c r="K624" s="409"/>
      <c r="L624" s="115"/>
      <c r="M624" s="408"/>
      <c r="N624" s="115"/>
      <c r="O624" s="409"/>
      <c r="P624" s="410"/>
      <c r="Q624" s="410"/>
      <c r="R624" s="115"/>
      <c r="S624" s="115"/>
      <c r="T624" s="115"/>
      <c r="U624" s="115"/>
      <c r="V624" s="115"/>
      <c r="W624" s="115"/>
      <c r="X624" s="115"/>
    </row>
    <row r="625">
      <c r="A625" s="345"/>
      <c r="C625" s="115"/>
      <c r="D625" s="408"/>
      <c r="E625" s="408"/>
      <c r="F625" s="408"/>
      <c r="G625" s="408"/>
      <c r="H625" s="408"/>
      <c r="I625" s="115"/>
      <c r="J625" s="408"/>
      <c r="K625" s="409"/>
      <c r="L625" s="115"/>
      <c r="M625" s="408"/>
      <c r="N625" s="115"/>
      <c r="O625" s="409"/>
      <c r="P625" s="410"/>
      <c r="Q625" s="410"/>
      <c r="R625" s="115"/>
      <c r="S625" s="115"/>
      <c r="T625" s="115"/>
      <c r="U625" s="115"/>
      <c r="V625" s="115"/>
      <c r="W625" s="115"/>
      <c r="X625" s="115"/>
    </row>
    <row r="626">
      <c r="A626" s="345"/>
      <c r="C626" s="115"/>
      <c r="D626" s="408"/>
      <c r="E626" s="408"/>
      <c r="F626" s="408"/>
      <c r="G626" s="408"/>
      <c r="H626" s="408"/>
      <c r="I626" s="115"/>
      <c r="J626" s="408"/>
      <c r="K626" s="409"/>
      <c r="L626" s="115"/>
      <c r="M626" s="408"/>
      <c r="N626" s="115"/>
      <c r="O626" s="409"/>
      <c r="P626" s="410"/>
      <c r="Q626" s="410"/>
      <c r="R626" s="115"/>
      <c r="S626" s="115"/>
      <c r="T626" s="115"/>
      <c r="U626" s="115"/>
      <c r="V626" s="115"/>
      <c r="W626" s="115"/>
      <c r="X626" s="115"/>
    </row>
    <row r="627">
      <c r="A627" s="345"/>
      <c r="C627" s="115"/>
      <c r="D627" s="408"/>
      <c r="E627" s="408"/>
      <c r="F627" s="408"/>
      <c r="G627" s="408"/>
      <c r="H627" s="408"/>
      <c r="I627" s="115"/>
      <c r="J627" s="408"/>
      <c r="K627" s="409"/>
      <c r="L627" s="115"/>
      <c r="M627" s="408"/>
      <c r="N627" s="115"/>
      <c r="O627" s="409"/>
      <c r="P627" s="410"/>
      <c r="Q627" s="410"/>
      <c r="R627" s="115"/>
      <c r="S627" s="115"/>
      <c r="T627" s="115"/>
      <c r="U627" s="115"/>
      <c r="V627" s="115"/>
      <c r="W627" s="115"/>
      <c r="X627" s="115"/>
    </row>
    <row r="628">
      <c r="A628" s="345"/>
      <c r="C628" s="115"/>
      <c r="D628" s="408"/>
      <c r="E628" s="408"/>
      <c r="F628" s="408"/>
      <c r="G628" s="408"/>
      <c r="H628" s="408"/>
      <c r="I628" s="115"/>
      <c r="J628" s="408"/>
      <c r="K628" s="409"/>
      <c r="L628" s="115"/>
      <c r="M628" s="408"/>
      <c r="N628" s="115"/>
      <c r="O628" s="409"/>
      <c r="P628" s="410"/>
      <c r="Q628" s="410"/>
      <c r="R628" s="115"/>
      <c r="S628" s="115"/>
      <c r="T628" s="115"/>
      <c r="U628" s="115"/>
      <c r="V628" s="115"/>
      <c r="W628" s="115"/>
      <c r="X628" s="115"/>
    </row>
    <row r="629">
      <c r="A629" s="345"/>
      <c r="C629" s="115"/>
      <c r="D629" s="408"/>
      <c r="E629" s="408"/>
      <c r="F629" s="408"/>
      <c r="G629" s="408"/>
      <c r="H629" s="408"/>
      <c r="I629" s="115"/>
      <c r="J629" s="408"/>
      <c r="K629" s="409"/>
      <c r="L629" s="115"/>
      <c r="M629" s="408"/>
      <c r="N629" s="115"/>
      <c r="O629" s="409"/>
      <c r="P629" s="410"/>
      <c r="Q629" s="410"/>
      <c r="R629" s="115"/>
      <c r="S629" s="115"/>
      <c r="T629" s="115"/>
      <c r="U629" s="115"/>
      <c r="V629" s="115"/>
      <c r="W629" s="115"/>
      <c r="X629" s="115"/>
    </row>
    <row r="630">
      <c r="A630" s="345"/>
      <c r="C630" s="115"/>
      <c r="D630" s="408"/>
      <c r="E630" s="408"/>
      <c r="F630" s="408"/>
      <c r="G630" s="408"/>
      <c r="H630" s="408"/>
      <c r="I630" s="115"/>
      <c r="J630" s="408"/>
      <c r="K630" s="409"/>
      <c r="L630" s="115"/>
      <c r="M630" s="408"/>
      <c r="N630" s="115"/>
      <c r="O630" s="409"/>
      <c r="P630" s="410"/>
      <c r="Q630" s="410"/>
      <c r="R630" s="115"/>
      <c r="S630" s="115"/>
      <c r="T630" s="115"/>
      <c r="U630" s="115"/>
      <c r="V630" s="115"/>
      <c r="W630" s="115"/>
      <c r="X630" s="115"/>
    </row>
    <row r="631">
      <c r="A631" s="345"/>
      <c r="C631" s="115"/>
      <c r="D631" s="408"/>
      <c r="E631" s="408"/>
      <c r="F631" s="408"/>
      <c r="G631" s="408"/>
      <c r="H631" s="408"/>
      <c r="I631" s="115"/>
      <c r="J631" s="408"/>
      <c r="K631" s="409"/>
      <c r="L631" s="115"/>
      <c r="M631" s="408"/>
      <c r="N631" s="115"/>
      <c r="O631" s="409"/>
      <c r="P631" s="410"/>
      <c r="Q631" s="410"/>
      <c r="R631" s="115"/>
      <c r="S631" s="115"/>
      <c r="T631" s="115"/>
      <c r="U631" s="115"/>
      <c r="V631" s="115"/>
      <c r="W631" s="115"/>
      <c r="X631" s="115"/>
    </row>
    <row r="632">
      <c r="A632" s="345"/>
      <c r="C632" s="115"/>
      <c r="D632" s="408"/>
      <c r="E632" s="408"/>
      <c r="F632" s="408"/>
      <c r="G632" s="408"/>
      <c r="H632" s="408"/>
      <c r="I632" s="115"/>
      <c r="J632" s="408"/>
      <c r="K632" s="409"/>
      <c r="L632" s="115"/>
      <c r="M632" s="408"/>
      <c r="N632" s="115"/>
      <c r="O632" s="409"/>
      <c r="P632" s="410"/>
      <c r="Q632" s="410"/>
      <c r="R632" s="115"/>
      <c r="S632" s="115"/>
      <c r="T632" s="115"/>
      <c r="U632" s="115"/>
      <c r="V632" s="115"/>
      <c r="W632" s="115"/>
      <c r="X632" s="115"/>
    </row>
    <row r="633">
      <c r="A633" s="345"/>
      <c r="C633" s="115"/>
      <c r="D633" s="408"/>
      <c r="E633" s="408"/>
      <c r="F633" s="408"/>
      <c r="G633" s="408"/>
      <c r="H633" s="408"/>
      <c r="I633" s="115"/>
      <c r="J633" s="408"/>
      <c r="K633" s="409"/>
      <c r="L633" s="115"/>
      <c r="M633" s="408"/>
      <c r="N633" s="115"/>
      <c r="O633" s="409"/>
      <c r="P633" s="410"/>
      <c r="Q633" s="410"/>
      <c r="R633" s="115"/>
      <c r="S633" s="115"/>
      <c r="T633" s="115"/>
      <c r="U633" s="115"/>
      <c r="V633" s="115"/>
      <c r="W633" s="115"/>
      <c r="X633" s="115"/>
    </row>
    <row r="634">
      <c r="A634" s="345"/>
      <c r="C634" s="115"/>
      <c r="D634" s="408"/>
      <c r="E634" s="408"/>
      <c r="F634" s="408"/>
      <c r="G634" s="408"/>
      <c r="H634" s="408"/>
      <c r="I634" s="115"/>
      <c r="J634" s="408"/>
      <c r="K634" s="409"/>
      <c r="L634" s="115"/>
      <c r="M634" s="408"/>
      <c r="N634" s="115"/>
      <c r="O634" s="409"/>
      <c r="P634" s="410"/>
      <c r="Q634" s="410"/>
      <c r="R634" s="115"/>
      <c r="S634" s="115"/>
      <c r="T634" s="115"/>
      <c r="U634" s="115"/>
      <c r="V634" s="115"/>
      <c r="W634" s="115"/>
      <c r="X634" s="115"/>
    </row>
    <row r="635">
      <c r="A635" s="345"/>
      <c r="C635" s="115"/>
      <c r="D635" s="408"/>
      <c r="E635" s="408"/>
      <c r="F635" s="408"/>
      <c r="G635" s="408"/>
      <c r="H635" s="408"/>
      <c r="I635" s="115"/>
      <c r="J635" s="408"/>
      <c r="K635" s="409"/>
      <c r="L635" s="115"/>
      <c r="M635" s="408"/>
      <c r="N635" s="115"/>
      <c r="O635" s="409"/>
      <c r="P635" s="410"/>
      <c r="Q635" s="410"/>
      <c r="R635" s="115"/>
      <c r="S635" s="115"/>
      <c r="T635" s="115"/>
      <c r="U635" s="115"/>
      <c r="V635" s="115"/>
      <c r="W635" s="115"/>
      <c r="X635" s="115"/>
    </row>
    <row r="636">
      <c r="A636" s="345"/>
      <c r="C636" s="115"/>
      <c r="D636" s="408"/>
      <c r="E636" s="408"/>
      <c r="F636" s="408"/>
      <c r="G636" s="408"/>
      <c r="H636" s="408"/>
      <c r="I636" s="115"/>
      <c r="J636" s="408"/>
      <c r="K636" s="409"/>
      <c r="L636" s="115"/>
      <c r="M636" s="408"/>
      <c r="N636" s="115"/>
      <c r="O636" s="409"/>
      <c r="P636" s="410"/>
      <c r="Q636" s="410"/>
      <c r="R636" s="115"/>
      <c r="S636" s="115"/>
      <c r="T636" s="115"/>
      <c r="U636" s="115"/>
      <c r="V636" s="115"/>
      <c r="W636" s="115"/>
      <c r="X636" s="115"/>
    </row>
    <row r="637">
      <c r="A637" s="345"/>
      <c r="C637" s="115"/>
      <c r="D637" s="408"/>
      <c r="E637" s="408"/>
      <c r="F637" s="408"/>
      <c r="G637" s="408"/>
      <c r="H637" s="408"/>
      <c r="I637" s="115"/>
      <c r="J637" s="408"/>
      <c r="K637" s="409"/>
      <c r="L637" s="115"/>
      <c r="M637" s="408"/>
      <c r="N637" s="115"/>
      <c r="O637" s="409"/>
      <c r="P637" s="410"/>
      <c r="Q637" s="410"/>
      <c r="R637" s="115"/>
      <c r="S637" s="115"/>
      <c r="T637" s="115"/>
      <c r="U637" s="115"/>
      <c r="V637" s="115"/>
      <c r="W637" s="115"/>
      <c r="X637" s="115"/>
    </row>
    <row r="638">
      <c r="A638" s="345"/>
      <c r="C638" s="115"/>
      <c r="D638" s="408"/>
      <c r="E638" s="408"/>
      <c r="F638" s="408"/>
      <c r="G638" s="408"/>
      <c r="H638" s="408"/>
      <c r="I638" s="115"/>
      <c r="J638" s="408"/>
      <c r="K638" s="409"/>
      <c r="L638" s="115"/>
      <c r="M638" s="408"/>
      <c r="N638" s="115"/>
      <c r="O638" s="409"/>
      <c r="P638" s="410"/>
      <c r="Q638" s="410"/>
      <c r="R638" s="115"/>
      <c r="S638" s="115"/>
      <c r="T638" s="115"/>
      <c r="U638" s="115"/>
      <c r="V638" s="115"/>
      <c r="W638" s="115"/>
      <c r="X638" s="115"/>
    </row>
    <row r="639">
      <c r="A639" s="345"/>
      <c r="C639" s="115"/>
      <c r="D639" s="408"/>
      <c r="E639" s="408"/>
      <c r="F639" s="408"/>
      <c r="G639" s="408"/>
      <c r="H639" s="408"/>
      <c r="I639" s="115"/>
      <c r="J639" s="408"/>
      <c r="K639" s="409"/>
      <c r="L639" s="115"/>
      <c r="M639" s="408"/>
      <c r="N639" s="115"/>
      <c r="O639" s="409"/>
      <c r="P639" s="410"/>
      <c r="Q639" s="410"/>
      <c r="R639" s="115"/>
      <c r="S639" s="115"/>
      <c r="T639" s="115"/>
      <c r="U639" s="115"/>
      <c r="V639" s="115"/>
      <c r="W639" s="115"/>
      <c r="X639" s="115"/>
    </row>
    <row r="640">
      <c r="A640" s="345"/>
      <c r="C640" s="115"/>
      <c r="D640" s="408"/>
      <c r="E640" s="408"/>
      <c r="F640" s="408"/>
      <c r="G640" s="408"/>
      <c r="H640" s="408"/>
      <c r="I640" s="115"/>
      <c r="J640" s="408"/>
      <c r="K640" s="409"/>
      <c r="L640" s="115"/>
      <c r="M640" s="408"/>
      <c r="N640" s="115"/>
      <c r="O640" s="409"/>
      <c r="P640" s="410"/>
      <c r="Q640" s="410"/>
      <c r="R640" s="115"/>
      <c r="S640" s="115"/>
      <c r="T640" s="115"/>
      <c r="U640" s="115"/>
      <c r="V640" s="115"/>
      <c r="W640" s="115"/>
      <c r="X640" s="115"/>
    </row>
    <row r="641">
      <c r="A641" s="345"/>
      <c r="C641" s="115"/>
      <c r="D641" s="408"/>
      <c r="E641" s="408"/>
      <c r="F641" s="408"/>
      <c r="G641" s="408"/>
      <c r="H641" s="408"/>
      <c r="I641" s="115"/>
      <c r="J641" s="408"/>
      <c r="K641" s="409"/>
      <c r="L641" s="115"/>
      <c r="M641" s="408"/>
      <c r="N641" s="115"/>
      <c r="O641" s="409"/>
      <c r="P641" s="410"/>
      <c r="Q641" s="410"/>
      <c r="R641" s="115"/>
      <c r="S641" s="115"/>
      <c r="T641" s="115"/>
      <c r="U641" s="115"/>
      <c r="V641" s="115"/>
      <c r="W641" s="115"/>
      <c r="X641" s="115"/>
    </row>
    <row r="642">
      <c r="A642" s="345"/>
      <c r="C642" s="115"/>
      <c r="D642" s="408"/>
      <c r="E642" s="408"/>
      <c r="F642" s="408"/>
      <c r="G642" s="408"/>
      <c r="H642" s="408"/>
      <c r="I642" s="115"/>
      <c r="J642" s="408"/>
      <c r="K642" s="409"/>
      <c r="L642" s="115"/>
      <c r="M642" s="408"/>
      <c r="N642" s="115"/>
      <c r="O642" s="409"/>
      <c r="P642" s="410"/>
      <c r="Q642" s="410"/>
      <c r="R642" s="115"/>
      <c r="S642" s="115"/>
      <c r="T642" s="115"/>
      <c r="U642" s="115"/>
      <c r="V642" s="115"/>
      <c r="W642" s="115"/>
      <c r="X642" s="115"/>
    </row>
    <row r="643">
      <c r="A643" s="345"/>
      <c r="C643" s="115"/>
      <c r="D643" s="408"/>
      <c r="E643" s="408"/>
      <c r="F643" s="408"/>
      <c r="G643" s="408"/>
      <c r="H643" s="408"/>
      <c r="I643" s="115"/>
      <c r="J643" s="408"/>
      <c r="K643" s="409"/>
      <c r="L643" s="115"/>
      <c r="M643" s="408"/>
      <c r="N643" s="115"/>
      <c r="O643" s="409"/>
      <c r="P643" s="410"/>
      <c r="Q643" s="410"/>
      <c r="R643" s="115"/>
      <c r="S643" s="115"/>
      <c r="T643" s="115"/>
      <c r="U643" s="115"/>
      <c r="V643" s="115"/>
      <c r="W643" s="115"/>
      <c r="X643" s="115"/>
    </row>
    <row r="644">
      <c r="A644" s="345"/>
      <c r="C644" s="115"/>
      <c r="D644" s="408"/>
      <c r="E644" s="408"/>
      <c r="F644" s="408"/>
      <c r="G644" s="408"/>
      <c r="H644" s="408"/>
      <c r="I644" s="115"/>
      <c r="J644" s="408"/>
      <c r="K644" s="409"/>
      <c r="L644" s="115"/>
      <c r="M644" s="408"/>
      <c r="N644" s="115"/>
      <c r="O644" s="409"/>
      <c r="P644" s="410"/>
      <c r="Q644" s="410"/>
      <c r="R644" s="115"/>
      <c r="S644" s="115"/>
      <c r="T644" s="115"/>
      <c r="U644" s="115"/>
      <c r="V644" s="115"/>
      <c r="W644" s="115"/>
      <c r="X644" s="115"/>
    </row>
    <row r="645">
      <c r="A645" s="345"/>
      <c r="C645" s="115"/>
      <c r="D645" s="408"/>
      <c r="E645" s="408"/>
      <c r="F645" s="408"/>
      <c r="G645" s="408"/>
      <c r="H645" s="408"/>
      <c r="I645" s="115"/>
      <c r="J645" s="408"/>
      <c r="K645" s="409"/>
      <c r="L645" s="115"/>
      <c r="M645" s="408"/>
      <c r="N645" s="115"/>
      <c r="O645" s="409"/>
      <c r="P645" s="410"/>
      <c r="Q645" s="410"/>
      <c r="R645" s="115"/>
      <c r="S645" s="115"/>
      <c r="T645" s="115"/>
      <c r="U645" s="115"/>
      <c r="V645" s="115"/>
      <c r="W645" s="115"/>
      <c r="X645" s="115"/>
    </row>
    <row r="646">
      <c r="A646" s="345"/>
      <c r="C646" s="115"/>
      <c r="D646" s="408"/>
      <c r="E646" s="408"/>
      <c r="F646" s="408"/>
      <c r="G646" s="408"/>
      <c r="H646" s="408"/>
      <c r="I646" s="115"/>
      <c r="J646" s="408"/>
      <c r="K646" s="409"/>
      <c r="L646" s="115"/>
      <c r="M646" s="408"/>
      <c r="N646" s="115"/>
      <c r="O646" s="409"/>
      <c r="P646" s="410"/>
      <c r="Q646" s="410"/>
      <c r="R646" s="115"/>
      <c r="S646" s="115"/>
      <c r="T646" s="115"/>
      <c r="U646" s="115"/>
      <c r="V646" s="115"/>
      <c r="W646" s="115"/>
      <c r="X646" s="115"/>
    </row>
    <row r="647">
      <c r="A647" s="345"/>
      <c r="C647" s="115"/>
      <c r="D647" s="408"/>
      <c r="E647" s="408"/>
      <c r="F647" s="408"/>
      <c r="G647" s="408"/>
      <c r="H647" s="408"/>
      <c r="I647" s="115"/>
      <c r="J647" s="408"/>
      <c r="K647" s="409"/>
      <c r="L647" s="115"/>
      <c r="M647" s="408"/>
      <c r="N647" s="115"/>
      <c r="O647" s="409"/>
      <c r="P647" s="410"/>
      <c r="Q647" s="410"/>
      <c r="R647" s="115"/>
      <c r="S647" s="115"/>
      <c r="T647" s="115"/>
      <c r="U647" s="115"/>
      <c r="V647" s="115"/>
      <c r="W647" s="115"/>
      <c r="X647" s="115"/>
    </row>
    <row r="648">
      <c r="A648" s="345"/>
      <c r="C648" s="115"/>
      <c r="D648" s="408"/>
      <c r="E648" s="408"/>
      <c r="F648" s="408"/>
      <c r="G648" s="408"/>
      <c r="H648" s="408"/>
      <c r="I648" s="115"/>
      <c r="J648" s="408"/>
      <c r="K648" s="409"/>
      <c r="L648" s="115"/>
      <c r="M648" s="408"/>
      <c r="N648" s="115"/>
      <c r="O648" s="409"/>
      <c r="P648" s="410"/>
      <c r="Q648" s="410"/>
      <c r="R648" s="115"/>
      <c r="S648" s="115"/>
      <c r="T648" s="115"/>
      <c r="U648" s="115"/>
      <c r="V648" s="115"/>
      <c r="W648" s="115"/>
      <c r="X648" s="115"/>
    </row>
    <row r="649">
      <c r="A649" s="345"/>
      <c r="C649" s="115"/>
      <c r="D649" s="408"/>
      <c r="E649" s="408"/>
      <c r="F649" s="408"/>
      <c r="G649" s="408"/>
      <c r="H649" s="408"/>
      <c r="I649" s="115"/>
      <c r="J649" s="408"/>
      <c r="K649" s="409"/>
      <c r="L649" s="115"/>
      <c r="M649" s="408"/>
      <c r="N649" s="115"/>
      <c r="O649" s="409"/>
      <c r="P649" s="410"/>
      <c r="Q649" s="410"/>
      <c r="R649" s="115"/>
      <c r="S649" s="115"/>
      <c r="T649" s="115"/>
      <c r="U649" s="115"/>
      <c r="V649" s="115"/>
      <c r="W649" s="115"/>
      <c r="X649" s="115"/>
    </row>
    <row r="650">
      <c r="A650" s="345"/>
      <c r="C650" s="115"/>
      <c r="D650" s="408"/>
      <c r="E650" s="408"/>
      <c r="F650" s="408"/>
      <c r="G650" s="408"/>
      <c r="H650" s="408"/>
      <c r="I650" s="115"/>
      <c r="J650" s="408"/>
      <c r="K650" s="409"/>
      <c r="L650" s="115"/>
      <c r="M650" s="408"/>
      <c r="N650" s="115"/>
      <c r="O650" s="409"/>
      <c r="P650" s="410"/>
      <c r="Q650" s="410"/>
      <c r="R650" s="115"/>
      <c r="S650" s="115"/>
      <c r="T650" s="115"/>
      <c r="U650" s="115"/>
      <c r="V650" s="115"/>
      <c r="W650" s="115"/>
      <c r="X650" s="115"/>
    </row>
    <row r="651">
      <c r="A651" s="345"/>
      <c r="C651" s="115"/>
      <c r="D651" s="408"/>
      <c r="E651" s="408"/>
      <c r="F651" s="408"/>
      <c r="G651" s="408"/>
      <c r="H651" s="408"/>
      <c r="I651" s="115"/>
      <c r="J651" s="408"/>
      <c r="K651" s="409"/>
      <c r="L651" s="115"/>
      <c r="M651" s="408"/>
      <c r="N651" s="115"/>
      <c r="O651" s="409"/>
      <c r="P651" s="410"/>
      <c r="Q651" s="410"/>
      <c r="R651" s="115"/>
      <c r="S651" s="115"/>
      <c r="T651" s="115"/>
      <c r="U651" s="115"/>
      <c r="V651" s="115"/>
      <c r="W651" s="115"/>
      <c r="X651" s="115"/>
    </row>
    <row r="652">
      <c r="A652" s="345"/>
      <c r="C652" s="115"/>
      <c r="D652" s="408"/>
      <c r="E652" s="408"/>
      <c r="F652" s="408"/>
      <c r="G652" s="408"/>
      <c r="H652" s="408"/>
      <c r="I652" s="115"/>
      <c r="J652" s="408"/>
      <c r="K652" s="409"/>
      <c r="L652" s="115"/>
      <c r="M652" s="408"/>
      <c r="N652" s="115"/>
      <c r="O652" s="409"/>
      <c r="P652" s="410"/>
      <c r="Q652" s="410"/>
      <c r="R652" s="115"/>
      <c r="S652" s="115"/>
      <c r="T652" s="115"/>
      <c r="U652" s="115"/>
      <c r="V652" s="115"/>
      <c r="W652" s="115"/>
      <c r="X652" s="115"/>
    </row>
    <row r="653">
      <c r="A653" s="345"/>
      <c r="C653" s="115"/>
      <c r="D653" s="408"/>
      <c r="E653" s="408"/>
      <c r="F653" s="408"/>
      <c r="G653" s="408"/>
      <c r="H653" s="408"/>
      <c r="I653" s="115"/>
      <c r="J653" s="408"/>
      <c r="K653" s="409"/>
      <c r="L653" s="115"/>
      <c r="M653" s="408"/>
      <c r="N653" s="115"/>
      <c r="O653" s="409"/>
      <c r="P653" s="410"/>
      <c r="Q653" s="410"/>
      <c r="R653" s="115"/>
      <c r="S653" s="115"/>
      <c r="T653" s="115"/>
      <c r="U653" s="115"/>
      <c r="V653" s="115"/>
      <c r="W653" s="115"/>
      <c r="X653" s="115"/>
    </row>
    <row r="654">
      <c r="A654" s="345"/>
      <c r="C654" s="115"/>
      <c r="D654" s="408"/>
      <c r="E654" s="408"/>
      <c r="F654" s="408"/>
      <c r="G654" s="408"/>
      <c r="H654" s="408"/>
      <c r="I654" s="115"/>
      <c r="J654" s="408"/>
      <c r="K654" s="409"/>
      <c r="L654" s="115"/>
      <c r="M654" s="408"/>
      <c r="N654" s="115"/>
      <c r="O654" s="409"/>
      <c r="P654" s="410"/>
      <c r="Q654" s="410"/>
      <c r="R654" s="115"/>
      <c r="S654" s="115"/>
      <c r="T654" s="115"/>
      <c r="U654" s="115"/>
      <c r="V654" s="115"/>
      <c r="W654" s="115"/>
      <c r="X654" s="115"/>
    </row>
    <row r="655">
      <c r="A655" s="345"/>
      <c r="C655" s="115"/>
      <c r="D655" s="408"/>
      <c r="E655" s="408"/>
      <c r="F655" s="408"/>
      <c r="G655" s="408"/>
      <c r="H655" s="408"/>
      <c r="I655" s="115"/>
      <c r="J655" s="408"/>
      <c r="K655" s="409"/>
      <c r="L655" s="115"/>
      <c r="M655" s="408"/>
      <c r="N655" s="115"/>
      <c r="O655" s="409"/>
      <c r="P655" s="410"/>
      <c r="Q655" s="410"/>
      <c r="R655" s="115"/>
      <c r="S655" s="115"/>
      <c r="T655" s="115"/>
      <c r="U655" s="115"/>
      <c r="V655" s="115"/>
      <c r="W655" s="115"/>
      <c r="X655" s="115"/>
    </row>
    <row r="656">
      <c r="A656" s="345"/>
      <c r="C656" s="115"/>
      <c r="D656" s="408"/>
      <c r="E656" s="408"/>
      <c r="F656" s="408"/>
      <c r="G656" s="408"/>
      <c r="H656" s="408"/>
      <c r="I656" s="115"/>
      <c r="J656" s="408"/>
      <c r="K656" s="409"/>
      <c r="L656" s="115"/>
      <c r="M656" s="408"/>
      <c r="N656" s="115"/>
      <c r="O656" s="409"/>
      <c r="P656" s="410"/>
      <c r="Q656" s="410"/>
      <c r="R656" s="115"/>
      <c r="S656" s="115"/>
      <c r="T656" s="115"/>
      <c r="U656" s="115"/>
      <c r="V656" s="115"/>
      <c r="W656" s="115"/>
      <c r="X656" s="115"/>
    </row>
    <row r="657">
      <c r="A657" s="345"/>
      <c r="C657" s="115"/>
      <c r="D657" s="408"/>
      <c r="E657" s="408"/>
      <c r="F657" s="408"/>
      <c r="G657" s="408"/>
      <c r="H657" s="408"/>
      <c r="I657" s="115"/>
      <c r="J657" s="408"/>
      <c r="K657" s="409"/>
      <c r="L657" s="115"/>
      <c r="M657" s="408"/>
      <c r="N657" s="115"/>
      <c r="O657" s="409"/>
      <c r="P657" s="410"/>
      <c r="Q657" s="410"/>
      <c r="R657" s="115"/>
      <c r="S657" s="115"/>
      <c r="T657" s="115"/>
      <c r="U657" s="115"/>
      <c r="V657" s="115"/>
      <c r="W657" s="115"/>
      <c r="X657" s="115"/>
    </row>
    <row r="658">
      <c r="A658" s="345"/>
      <c r="C658" s="115"/>
      <c r="D658" s="408"/>
      <c r="E658" s="408"/>
      <c r="F658" s="408"/>
      <c r="G658" s="408"/>
      <c r="H658" s="408"/>
      <c r="I658" s="115"/>
      <c r="J658" s="408"/>
      <c r="K658" s="409"/>
      <c r="L658" s="115"/>
      <c r="M658" s="408"/>
      <c r="N658" s="115"/>
      <c r="O658" s="409"/>
      <c r="P658" s="410"/>
      <c r="Q658" s="410"/>
      <c r="R658" s="115"/>
      <c r="S658" s="115"/>
      <c r="T658" s="115"/>
      <c r="U658" s="115"/>
      <c r="V658" s="115"/>
      <c r="W658" s="115"/>
      <c r="X658" s="115"/>
    </row>
    <row r="659">
      <c r="A659" s="345"/>
      <c r="C659" s="115"/>
      <c r="D659" s="408"/>
      <c r="E659" s="408"/>
      <c r="F659" s="408"/>
      <c r="G659" s="408"/>
      <c r="H659" s="408"/>
      <c r="I659" s="115"/>
      <c r="J659" s="408"/>
      <c r="K659" s="409"/>
      <c r="L659" s="115"/>
      <c r="M659" s="408"/>
      <c r="N659" s="115"/>
      <c r="O659" s="409"/>
      <c r="P659" s="410"/>
      <c r="Q659" s="410"/>
      <c r="R659" s="115"/>
      <c r="S659" s="115"/>
      <c r="T659" s="115"/>
      <c r="U659" s="115"/>
      <c r="V659" s="115"/>
      <c r="W659" s="115"/>
      <c r="X659" s="115"/>
    </row>
    <row r="660">
      <c r="A660" s="345"/>
      <c r="C660" s="115"/>
      <c r="D660" s="408"/>
      <c r="E660" s="408"/>
      <c r="F660" s="408"/>
      <c r="G660" s="408"/>
      <c r="H660" s="408"/>
      <c r="I660" s="115"/>
      <c r="J660" s="408"/>
      <c r="K660" s="409"/>
      <c r="L660" s="115"/>
      <c r="M660" s="408"/>
      <c r="N660" s="115"/>
      <c r="O660" s="409"/>
      <c r="P660" s="410"/>
      <c r="Q660" s="410"/>
      <c r="R660" s="115"/>
      <c r="S660" s="115"/>
      <c r="T660" s="115"/>
      <c r="U660" s="115"/>
      <c r="V660" s="115"/>
      <c r="W660" s="115"/>
      <c r="X660" s="115"/>
    </row>
    <row r="661">
      <c r="A661" s="345"/>
      <c r="C661" s="115"/>
      <c r="D661" s="408"/>
      <c r="E661" s="408"/>
      <c r="F661" s="408"/>
      <c r="G661" s="408"/>
      <c r="H661" s="408"/>
      <c r="I661" s="115"/>
      <c r="J661" s="408"/>
      <c r="K661" s="409"/>
      <c r="L661" s="115"/>
      <c r="M661" s="408"/>
      <c r="N661" s="115"/>
      <c r="O661" s="409"/>
      <c r="P661" s="410"/>
      <c r="Q661" s="410"/>
      <c r="R661" s="115"/>
      <c r="S661" s="115"/>
      <c r="T661" s="115"/>
      <c r="U661" s="115"/>
      <c r="V661" s="115"/>
      <c r="W661" s="115"/>
      <c r="X661" s="115"/>
    </row>
    <row r="662">
      <c r="A662" s="345"/>
      <c r="C662" s="115"/>
      <c r="D662" s="408"/>
      <c r="E662" s="408"/>
      <c r="F662" s="408"/>
      <c r="G662" s="408"/>
      <c r="H662" s="408"/>
      <c r="I662" s="115"/>
      <c r="J662" s="408"/>
      <c r="K662" s="409"/>
      <c r="L662" s="115"/>
      <c r="M662" s="408"/>
      <c r="N662" s="115"/>
      <c r="O662" s="409"/>
      <c r="P662" s="410"/>
      <c r="Q662" s="410"/>
      <c r="R662" s="115"/>
      <c r="S662" s="115"/>
      <c r="T662" s="115"/>
      <c r="U662" s="115"/>
      <c r="V662" s="115"/>
      <c r="W662" s="115"/>
      <c r="X662" s="115"/>
    </row>
    <row r="663">
      <c r="A663" s="345"/>
      <c r="C663" s="115"/>
      <c r="D663" s="408"/>
      <c r="E663" s="408"/>
      <c r="F663" s="408"/>
      <c r="G663" s="408"/>
      <c r="H663" s="408"/>
      <c r="I663" s="115"/>
      <c r="J663" s="408"/>
      <c r="K663" s="409"/>
      <c r="L663" s="115"/>
      <c r="M663" s="408"/>
      <c r="N663" s="115"/>
      <c r="O663" s="409"/>
      <c r="P663" s="410"/>
      <c r="Q663" s="410"/>
      <c r="R663" s="115"/>
      <c r="S663" s="115"/>
      <c r="T663" s="115"/>
      <c r="U663" s="115"/>
      <c r="V663" s="115"/>
      <c r="W663" s="115"/>
      <c r="X663" s="115"/>
    </row>
    <row r="664">
      <c r="A664" s="345"/>
      <c r="C664" s="115"/>
      <c r="D664" s="408"/>
      <c r="E664" s="408"/>
      <c r="F664" s="408"/>
      <c r="G664" s="408"/>
      <c r="H664" s="408"/>
      <c r="I664" s="115"/>
      <c r="J664" s="408"/>
      <c r="K664" s="409"/>
      <c r="L664" s="115"/>
      <c r="M664" s="408"/>
      <c r="N664" s="115"/>
      <c r="O664" s="409"/>
      <c r="P664" s="410"/>
      <c r="Q664" s="410"/>
      <c r="R664" s="115"/>
      <c r="S664" s="115"/>
      <c r="T664" s="115"/>
      <c r="U664" s="115"/>
      <c r="V664" s="115"/>
      <c r="W664" s="115"/>
      <c r="X664" s="115"/>
    </row>
    <row r="665">
      <c r="A665" s="345"/>
      <c r="C665" s="115"/>
      <c r="D665" s="408"/>
      <c r="E665" s="408"/>
      <c r="F665" s="408"/>
      <c r="G665" s="408"/>
      <c r="H665" s="408"/>
      <c r="I665" s="115"/>
      <c r="J665" s="408"/>
      <c r="K665" s="409"/>
      <c r="L665" s="115"/>
      <c r="M665" s="408"/>
      <c r="N665" s="115"/>
      <c r="O665" s="409"/>
      <c r="P665" s="410"/>
      <c r="Q665" s="410"/>
      <c r="R665" s="115"/>
      <c r="S665" s="115"/>
      <c r="T665" s="115"/>
      <c r="U665" s="115"/>
      <c r="V665" s="115"/>
      <c r="W665" s="115"/>
      <c r="X665" s="115"/>
    </row>
    <row r="666">
      <c r="A666" s="345"/>
      <c r="C666" s="115"/>
      <c r="D666" s="408"/>
      <c r="E666" s="408"/>
      <c r="F666" s="408"/>
      <c r="G666" s="408"/>
      <c r="H666" s="408"/>
      <c r="I666" s="115"/>
      <c r="J666" s="408"/>
      <c r="K666" s="409"/>
      <c r="L666" s="115"/>
      <c r="M666" s="408"/>
      <c r="N666" s="115"/>
      <c r="O666" s="409"/>
      <c r="P666" s="410"/>
      <c r="Q666" s="410"/>
      <c r="R666" s="115"/>
      <c r="S666" s="115"/>
      <c r="T666" s="115"/>
      <c r="U666" s="115"/>
      <c r="V666" s="115"/>
      <c r="W666" s="115"/>
      <c r="X666" s="115"/>
    </row>
    <row r="667">
      <c r="A667" s="345"/>
      <c r="C667" s="115"/>
      <c r="D667" s="408"/>
      <c r="E667" s="408"/>
      <c r="F667" s="408"/>
      <c r="G667" s="408"/>
      <c r="H667" s="408"/>
      <c r="I667" s="115"/>
      <c r="J667" s="408"/>
      <c r="K667" s="409"/>
      <c r="L667" s="115"/>
      <c r="M667" s="408"/>
      <c r="N667" s="115"/>
      <c r="O667" s="409"/>
      <c r="P667" s="410"/>
      <c r="Q667" s="410"/>
      <c r="R667" s="115"/>
      <c r="S667" s="115"/>
      <c r="T667" s="115"/>
      <c r="U667" s="115"/>
      <c r="V667" s="115"/>
      <c r="W667" s="115"/>
      <c r="X667" s="115"/>
    </row>
    <row r="668">
      <c r="A668" s="345"/>
      <c r="C668" s="115"/>
      <c r="D668" s="408"/>
      <c r="E668" s="408"/>
      <c r="F668" s="408"/>
      <c r="G668" s="408"/>
      <c r="H668" s="408"/>
      <c r="I668" s="115"/>
      <c r="J668" s="408"/>
      <c r="K668" s="409"/>
      <c r="L668" s="115"/>
      <c r="M668" s="408"/>
      <c r="N668" s="115"/>
      <c r="O668" s="409"/>
      <c r="P668" s="410"/>
      <c r="Q668" s="410"/>
      <c r="R668" s="115"/>
      <c r="S668" s="115"/>
      <c r="T668" s="115"/>
      <c r="U668" s="115"/>
      <c r="V668" s="115"/>
      <c r="W668" s="115"/>
      <c r="X668" s="115"/>
    </row>
    <row r="669">
      <c r="A669" s="345"/>
      <c r="C669" s="115"/>
      <c r="D669" s="408"/>
      <c r="E669" s="408"/>
      <c r="F669" s="408"/>
      <c r="G669" s="408"/>
      <c r="H669" s="408"/>
      <c r="I669" s="115"/>
      <c r="J669" s="408"/>
      <c r="K669" s="409"/>
      <c r="L669" s="115"/>
      <c r="M669" s="408"/>
      <c r="N669" s="115"/>
      <c r="O669" s="409"/>
      <c r="P669" s="410"/>
      <c r="Q669" s="410"/>
      <c r="R669" s="115"/>
      <c r="S669" s="115"/>
      <c r="T669" s="115"/>
      <c r="U669" s="115"/>
      <c r="V669" s="115"/>
      <c r="W669" s="115"/>
      <c r="X669" s="115"/>
    </row>
    <row r="670">
      <c r="A670" s="345"/>
      <c r="C670" s="115"/>
      <c r="D670" s="408"/>
      <c r="E670" s="408"/>
      <c r="F670" s="408"/>
      <c r="G670" s="408"/>
      <c r="H670" s="408"/>
      <c r="I670" s="115"/>
      <c r="J670" s="408"/>
      <c r="K670" s="409"/>
      <c r="L670" s="115"/>
      <c r="M670" s="408"/>
      <c r="N670" s="115"/>
      <c r="O670" s="409"/>
      <c r="P670" s="410"/>
      <c r="Q670" s="410"/>
      <c r="R670" s="115"/>
      <c r="S670" s="115"/>
      <c r="T670" s="115"/>
      <c r="U670" s="115"/>
      <c r="V670" s="115"/>
      <c r="W670" s="115"/>
      <c r="X670" s="115"/>
    </row>
    <row r="671">
      <c r="A671" s="345"/>
      <c r="C671" s="115"/>
      <c r="D671" s="408"/>
      <c r="E671" s="408"/>
      <c r="F671" s="408"/>
      <c r="G671" s="408"/>
      <c r="H671" s="408"/>
      <c r="I671" s="115"/>
      <c r="J671" s="408"/>
      <c r="K671" s="409"/>
      <c r="L671" s="115"/>
      <c r="M671" s="408"/>
      <c r="N671" s="115"/>
      <c r="O671" s="409"/>
      <c r="P671" s="410"/>
      <c r="Q671" s="410"/>
      <c r="R671" s="115"/>
      <c r="S671" s="115"/>
      <c r="T671" s="115"/>
      <c r="U671" s="115"/>
      <c r="V671" s="115"/>
      <c r="W671" s="115"/>
      <c r="X671" s="115"/>
    </row>
    <row r="672">
      <c r="A672" s="345"/>
      <c r="C672" s="115"/>
      <c r="D672" s="408"/>
      <c r="E672" s="408"/>
      <c r="F672" s="408"/>
      <c r="G672" s="408"/>
      <c r="H672" s="408"/>
      <c r="I672" s="115"/>
      <c r="J672" s="408"/>
      <c r="K672" s="409"/>
      <c r="L672" s="115"/>
      <c r="M672" s="408"/>
      <c r="N672" s="115"/>
      <c r="O672" s="409"/>
      <c r="P672" s="410"/>
      <c r="Q672" s="410"/>
      <c r="R672" s="115"/>
      <c r="S672" s="115"/>
      <c r="T672" s="115"/>
      <c r="U672" s="115"/>
      <c r="V672" s="115"/>
      <c r="W672" s="115"/>
      <c r="X672" s="115"/>
    </row>
    <row r="673">
      <c r="A673" s="345"/>
      <c r="C673" s="115"/>
      <c r="D673" s="408"/>
      <c r="E673" s="408"/>
      <c r="F673" s="408"/>
      <c r="G673" s="408"/>
      <c r="H673" s="408"/>
      <c r="I673" s="115"/>
      <c r="J673" s="408"/>
      <c r="K673" s="409"/>
      <c r="L673" s="115"/>
      <c r="M673" s="408"/>
      <c r="N673" s="115"/>
      <c r="O673" s="409"/>
      <c r="P673" s="410"/>
      <c r="Q673" s="410"/>
      <c r="R673" s="115"/>
      <c r="S673" s="115"/>
      <c r="T673" s="115"/>
      <c r="U673" s="115"/>
      <c r="V673" s="115"/>
      <c r="W673" s="115"/>
      <c r="X673" s="115"/>
    </row>
    <row r="674">
      <c r="A674" s="345"/>
      <c r="C674" s="115"/>
      <c r="D674" s="408"/>
      <c r="E674" s="408"/>
      <c r="F674" s="408"/>
      <c r="G674" s="408"/>
      <c r="H674" s="408"/>
      <c r="I674" s="115"/>
      <c r="J674" s="408"/>
      <c r="K674" s="409"/>
      <c r="L674" s="115"/>
      <c r="M674" s="408"/>
      <c r="N674" s="115"/>
      <c r="O674" s="409"/>
      <c r="P674" s="410"/>
      <c r="Q674" s="410"/>
      <c r="R674" s="115"/>
      <c r="S674" s="115"/>
      <c r="T674" s="115"/>
      <c r="U674" s="115"/>
      <c r="V674" s="115"/>
      <c r="W674" s="115"/>
      <c r="X674" s="115"/>
    </row>
    <row r="675">
      <c r="A675" s="345"/>
      <c r="C675" s="115"/>
      <c r="D675" s="408"/>
      <c r="E675" s="408"/>
      <c r="F675" s="408"/>
      <c r="G675" s="408"/>
      <c r="H675" s="408"/>
      <c r="I675" s="115"/>
      <c r="J675" s="408"/>
      <c r="K675" s="409"/>
      <c r="L675" s="115"/>
      <c r="M675" s="408"/>
      <c r="N675" s="115"/>
      <c r="O675" s="409"/>
      <c r="P675" s="410"/>
      <c r="Q675" s="410"/>
      <c r="R675" s="115"/>
      <c r="S675" s="115"/>
      <c r="T675" s="115"/>
      <c r="U675" s="115"/>
      <c r="V675" s="115"/>
      <c r="W675" s="115"/>
      <c r="X675" s="115"/>
    </row>
    <row r="676">
      <c r="A676" s="345"/>
      <c r="C676" s="115"/>
      <c r="D676" s="408"/>
      <c r="E676" s="408"/>
      <c r="F676" s="408"/>
      <c r="G676" s="408"/>
      <c r="H676" s="408"/>
      <c r="I676" s="115"/>
      <c r="J676" s="408"/>
      <c r="K676" s="409"/>
      <c r="L676" s="115"/>
      <c r="M676" s="408"/>
      <c r="N676" s="115"/>
      <c r="O676" s="409"/>
      <c r="P676" s="410"/>
      <c r="Q676" s="410"/>
      <c r="R676" s="115"/>
      <c r="S676" s="115"/>
      <c r="T676" s="115"/>
      <c r="U676" s="115"/>
      <c r="V676" s="115"/>
      <c r="W676" s="115"/>
      <c r="X676" s="115"/>
    </row>
    <row r="677">
      <c r="A677" s="345"/>
      <c r="C677" s="115"/>
      <c r="D677" s="408"/>
      <c r="E677" s="408"/>
      <c r="F677" s="408"/>
      <c r="G677" s="408"/>
      <c r="H677" s="408"/>
      <c r="I677" s="115"/>
      <c r="J677" s="408"/>
      <c r="K677" s="409"/>
      <c r="L677" s="115"/>
      <c r="M677" s="408"/>
      <c r="N677" s="115"/>
      <c r="O677" s="409"/>
      <c r="P677" s="410"/>
      <c r="Q677" s="410"/>
      <c r="R677" s="115"/>
      <c r="S677" s="115"/>
      <c r="T677" s="115"/>
      <c r="U677" s="115"/>
      <c r="V677" s="115"/>
      <c r="W677" s="115"/>
      <c r="X677" s="115"/>
    </row>
    <row r="678">
      <c r="A678" s="345"/>
      <c r="C678" s="115"/>
      <c r="D678" s="408"/>
      <c r="E678" s="408"/>
      <c r="F678" s="408"/>
      <c r="G678" s="408"/>
      <c r="H678" s="408"/>
      <c r="I678" s="115"/>
      <c r="J678" s="408"/>
      <c r="K678" s="409"/>
      <c r="L678" s="115"/>
      <c r="M678" s="408"/>
      <c r="N678" s="115"/>
      <c r="O678" s="409"/>
      <c r="P678" s="410"/>
      <c r="Q678" s="410"/>
      <c r="R678" s="115"/>
      <c r="S678" s="115"/>
      <c r="T678" s="115"/>
      <c r="U678" s="115"/>
      <c r="V678" s="115"/>
      <c r="W678" s="115"/>
      <c r="X678" s="115"/>
    </row>
    <row r="679">
      <c r="A679" s="345"/>
      <c r="C679" s="115"/>
      <c r="D679" s="408"/>
      <c r="E679" s="408"/>
      <c r="F679" s="408"/>
      <c r="G679" s="408"/>
      <c r="H679" s="408"/>
      <c r="I679" s="115"/>
      <c r="J679" s="408"/>
      <c r="K679" s="409"/>
      <c r="L679" s="115"/>
      <c r="M679" s="408"/>
      <c r="N679" s="115"/>
      <c r="O679" s="409"/>
      <c r="P679" s="410"/>
      <c r="Q679" s="410"/>
      <c r="R679" s="115"/>
      <c r="S679" s="115"/>
      <c r="T679" s="115"/>
      <c r="U679" s="115"/>
      <c r="V679" s="115"/>
      <c r="W679" s="115"/>
      <c r="X679" s="115"/>
    </row>
    <row r="680">
      <c r="A680" s="345"/>
      <c r="C680" s="115"/>
      <c r="D680" s="408"/>
      <c r="E680" s="408"/>
      <c r="F680" s="408"/>
      <c r="G680" s="408"/>
      <c r="H680" s="408"/>
      <c r="I680" s="115"/>
      <c r="J680" s="408"/>
      <c r="K680" s="409"/>
      <c r="L680" s="115"/>
      <c r="M680" s="408"/>
      <c r="N680" s="115"/>
      <c r="O680" s="409"/>
      <c r="P680" s="410"/>
      <c r="Q680" s="410"/>
      <c r="R680" s="115"/>
      <c r="S680" s="115"/>
      <c r="T680" s="115"/>
      <c r="U680" s="115"/>
      <c r="V680" s="115"/>
      <c r="W680" s="115"/>
      <c r="X680" s="115"/>
    </row>
    <row r="681">
      <c r="A681" s="345"/>
      <c r="C681" s="115"/>
      <c r="D681" s="408"/>
      <c r="E681" s="408"/>
      <c r="F681" s="408"/>
      <c r="G681" s="408"/>
      <c r="H681" s="408"/>
      <c r="I681" s="115"/>
      <c r="J681" s="408"/>
      <c r="K681" s="409"/>
      <c r="L681" s="115"/>
      <c r="M681" s="408"/>
      <c r="N681" s="115"/>
      <c r="O681" s="409"/>
      <c r="P681" s="410"/>
      <c r="Q681" s="410"/>
      <c r="R681" s="115"/>
      <c r="S681" s="115"/>
      <c r="T681" s="115"/>
      <c r="U681" s="115"/>
      <c r="V681" s="115"/>
      <c r="W681" s="115"/>
      <c r="X681" s="115"/>
    </row>
    <row r="682">
      <c r="A682" s="345"/>
      <c r="C682" s="115"/>
      <c r="D682" s="408"/>
      <c r="E682" s="408"/>
      <c r="F682" s="408"/>
      <c r="G682" s="408"/>
      <c r="H682" s="408"/>
      <c r="I682" s="115"/>
      <c r="J682" s="408"/>
      <c r="K682" s="409"/>
      <c r="L682" s="115"/>
      <c r="M682" s="408"/>
      <c r="N682" s="115"/>
      <c r="O682" s="409"/>
      <c r="P682" s="410"/>
      <c r="Q682" s="410"/>
      <c r="R682" s="115"/>
      <c r="S682" s="115"/>
      <c r="T682" s="115"/>
      <c r="U682" s="115"/>
      <c r="V682" s="115"/>
      <c r="W682" s="115"/>
      <c r="X682" s="115"/>
    </row>
    <row r="683">
      <c r="A683" s="345"/>
      <c r="C683" s="115"/>
      <c r="D683" s="408"/>
      <c r="E683" s="408"/>
      <c r="F683" s="408"/>
      <c r="G683" s="408"/>
      <c r="H683" s="408"/>
      <c r="I683" s="115"/>
      <c r="J683" s="408"/>
      <c r="K683" s="409"/>
      <c r="L683" s="115"/>
      <c r="M683" s="408"/>
      <c r="N683" s="115"/>
      <c r="O683" s="409"/>
      <c r="P683" s="410"/>
      <c r="Q683" s="410"/>
      <c r="R683" s="115"/>
      <c r="S683" s="115"/>
      <c r="T683" s="115"/>
      <c r="U683" s="115"/>
      <c r="V683" s="115"/>
      <c r="W683" s="115"/>
      <c r="X683" s="115"/>
    </row>
    <row r="684">
      <c r="A684" s="345"/>
      <c r="C684" s="115"/>
      <c r="D684" s="408"/>
      <c r="E684" s="408"/>
      <c r="F684" s="408"/>
      <c r="G684" s="408"/>
      <c r="H684" s="408"/>
      <c r="I684" s="115"/>
      <c r="J684" s="408"/>
      <c r="K684" s="409"/>
      <c r="L684" s="115"/>
      <c r="M684" s="408"/>
      <c r="N684" s="115"/>
      <c r="O684" s="409"/>
      <c r="P684" s="410"/>
      <c r="Q684" s="410"/>
      <c r="R684" s="115"/>
      <c r="S684" s="115"/>
      <c r="T684" s="115"/>
      <c r="U684" s="115"/>
      <c r="V684" s="115"/>
      <c r="W684" s="115"/>
      <c r="X684" s="115"/>
    </row>
    <row r="685">
      <c r="A685" s="345"/>
      <c r="C685" s="115"/>
      <c r="D685" s="408"/>
      <c r="E685" s="408"/>
      <c r="F685" s="408"/>
      <c r="G685" s="408"/>
      <c r="H685" s="408"/>
      <c r="I685" s="115"/>
      <c r="J685" s="408"/>
      <c r="K685" s="409"/>
      <c r="L685" s="115"/>
      <c r="M685" s="408"/>
      <c r="N685" s="115"/>
      <c r="O685" s="409"/>
      <c r="P685" s="410"/>
      <c r="Q685" s="410"/>
      <c r="R685" s="115"/>
      <c r="S685" s="115"/>
      <c r="T685" s="115"/>
      <c r="U685" s="115"/>
      <c r="V685" s="115"/>
      <c r="W685" s="115"/>
      <c r="X685" s="115"/>
    </row>
    <row r="686">
      <c r="A686" s="345"/>
      <c r="C686" s="115"/>
      <c r="D686" s="408"/>
      <c r="E686" s="408"/>
      <c r="F686" s="408"/>
      <c r="G686" s="408"/>
      <c r="H686" s="408"/>
      <c r="I686" s="115"/>
      <c r="J686" s="408"/>
      <c r="K686" s="409"/>
      <c r="L686" s="115"/>
      <c r="M686" s="408"/>
      <c r="N686" s="115"/>
      <c r="O686" s="409"/>
      <c r="P686" s="410"/>
      <c r="Q686" s="410"/>
      <c r="R686" s="115"/>
      <c r="S686" s="115"/>
      <c r="T686" s="115"/>
      <c r="U686" s="115"/>
      <c r="V686" s="115"/>
      <c r="W686" s="115"/>
      <c r="X686" s="115"/>
    </row>
    <row r="687">
      <c r="A687" s="345"/>
      <c r="C687" s="115"/>
      <c r="D687" s="408"/>
      <c r="E687" s="408"/>
      <c r="F687" s="408"/>
      <c r="G687" s="408"/>
      <c r="H687" s="408"/>
      <c r="I687" s="115"/>
      <c r="J687" s="408"/>
      <c r="K687" s="409"/>
      <c r="L687" s="115"/>
      <c r="M687" s="408"/>
      <c r="N687" s="115"/>
      <c r="O687" s="409"/>
      <c r="P687" s="410"/>
      <c r="Q687" s="410"/>
      <c r="R687" s="115"/>
      <c r="S687" s="115"/>
      <c r="T687" s="115"/>
      <c r="U687" s="115"/>
      <c r="V687" s="115"/>
      <c r="W687" s="115"/>
      <c r="X687" s="115"/>
    </row>
    <row r="688">
      <c r="A688" s="345"/>
      <c r="C688" s="115"/>
      <c r="D688" s="408"/>
      <c r="E688" s="408"/>
      <c r="F688" s="408"/>
      <c r="G688" s="408"/>
      <c r="H688" s="408"/>
      <c r="I688" s="115"/>
      <c r="J688" s="408"/>
      <c r="K688" s="409"/>
      <c r="L688" s="115"/>
      <c r="M688" s="408"/>
      <c r="N688" s="115"/>
      <c r="O688" s="409"/>
      <c r="P688" s="410"/>
      <c r="Q688" s="410"/>
      <c r="R688" s="115"/>
      <c r="S688" s="115"/>
      <c r="T688" s="115"/>
      <c r="U688" s="115"/>
      <c r="V688" s="115"/>
      <c r="W688" s="115"/>
      <c r="X688" s="115"/>
    </row>
    <row r="689">
      <c r="A689" s="345"/>
      <c r="C689" s="115"/>
      <c r="D689" s="408"/>
      <c r="E689" s="408"/>
      <c r="F689" s="408"/>
      <c r="G689" s="408"/>
      <c r="H689" s="408"/>
      <c r="I689" s="115"/>
      <c r="J689" s="408"/>
      <c r="K689" s="409"/>
      <c r="L689" s="115"/>
      <c r="M689" s="408"/>
      <c r="N689" s="115"/>
      <c r="O689" s="409"/>
      <c r="P689" s="410"/>
      <c r="Q689" s="410"/>
      <c r="R689" s="115"/>
      <c r="S689" s="115"/>
      <c r="T689" s="115"/>
      <c r="U689" s="115"/>
      <c r="V689" s="115"/>
      <c r="W689" s="115"/>
      <c r="X689" s="115"/>
    </row>
    <row r="690">
      <c r="A690" s="345"/>
      <c r="C690" s="115"/>
      <c r="D690" s="408"/>
      <c r="E690" s="408"/>
      <c r="F690" s="408"/>
      <c r="G690" s="408"/>
      <c r="H690" s="408"/>
      <c r="I690" s="115"/>
      <c r="J690" s="408"/>
      <c r="K690" s="409"/>
      <c r="L690" s="115"/>
      <c r="M690" s="408"/>
      <c r="N690" s="115"/>
      <c r="O690" s="409"/>
      <c r="P690" s="410"/>
      <c r="Q690" s="410"/>
      <c r="R690" s="115"/>
      <c r="S690" s="115"/>
      <c r="T690" s="115"/>
      <c r="U690" s="115"/>
      <c r="V690" s="115"/>
      <c r="W690" s="115"/>
      <c r="X690" s="115"/>
    </row>
    <row r="691">
      <c r="A691" s="345"/>
      <c r="C691" s="115"/>
      <c r="D691" s="408"/>
      <c r="E691" s="408"/>
      <c r="F691" s="408"/>
      <c r="G691" s="408"/>
      <c r="H691" s="408"/>
      <c r="I691" s="115"/>
      <c r="J691" s="408"/>
      <c r="K691" s="409"/>
      <c r="L691" s="115"/>
      <c r="M691" s="408"/>
      <c r="N691" s="115"/>
      <c r="O691" s="409"/>
      <c r="P691" s="410"/>
      <c r="Q691" s="410"/>
      <c r="R691" s="115"/>
      <c r="S691" s="115"/>
      <c r="T691" s="115"/>
      <c r="U691" s="115"/>
      <c r="V691" s="115"/>
      <c r="W691" s="115"/>
      <c r="X691" s="115"/>
    </row>
    <row r="692">
      <c r="A692" s="345"/>
      <c r="C692" s="115"/>
      <c r="D692" s="408"/>
      <c r="E692" s="408"/>
      <c r="F692" s="408"/>
      <c r="G692" s="408"/>
      <c r="H692" s="408"/>
      <c r="I692" s="115"/>
      <c r="J692" s="408"/>
      <c r="K692" s="409"/>
      <c r="L692" s="115"/>
      <c r="M692" s="408"/>
      <c r="N692" s="115"/>
      <c r="O692" s="409"/>
      <c r="P692" s="410"/>
      <c r="Q692" s="410"/>
      <c r="R692" s="115"/>
      <c r="S692" s="115"/>
      <c r="T692" s="115"/>
      <c r="U692" s="115"/>
      <c r="V692" s="115"/>
      <c r="W692" s="115"/>
      <c r="X692" s="115"/>
    </row>
    <row r="693">
      <c r="A693" s="345"/>
      <c r="C693" s="115"/>
      <c r="D693" s="408"/>
      <c r="E693" s="408"/>
      <c r="F693" s="408"/>
      <c r="G693" s="408"/>
      <c r="H693" s="408"/>
      <c r="I693" s="115"/>
      <c r="J693" s="408"/>
      <c r="K693" s="409"/>
      <c r="L693" s="115"/>
      <c r="M693" s="408"/>
      <c r="N693" s="115"/>
      <c r="O693" s="409"/>
      <c r="P693" s="410"/>
      <c r="Q693" s="410"/>
      <c r="R693" s="115"/>
      <c r="S693" s="115"/>
      <c r="T693" s="115"/>
      <c r="U693" s="115"/>
      <c r="V693" s="115"/>
      <c r="W693" s="115"/>
      <c r="X693" s="115"/>
    </row>
    <row r="694">
      <c r="A694" s="345"/>
      <c r="C694" s="115"/>
      <c r="D694" s="408"/>
      <c r="E694" s="408"/>
      <c r="F694" s="408"/>
      <c r="G694" s="408"/>
      <c r="H694" s="408"/>
      <c r="I694" s="115"/>
      <c r="J694" s="408"/>
      <c r="K694" s="409"/>
      <c r="L694" s="115"/>
      <c r="M694" s="408"/>
      <c r="N694" s="115"/>
      <c r="O694" s="409"/>
      <c r="P694" s="410"/>
      <c r="Q694" s="410"/>
      <c r="R694" s="115"/>
      <c r="S694" s="115"/>
      <c r="T694" s="115"/>
      <c r="U694" s="115"/>
      <c r="V694" s="115"/>
      <c r="W694" s="115"/>
      <c r="X694" s="115"/>
    </row>
    <row r="695">
      <c r="A695" s="345"/>
      <c r="C695" s="115"/>
      <c r="D695" s="408"/>
      <c r="E695" s="408"/>
      <c r="F695" s="408"/>
      <c r="G695" s="408"/>
      <c r="H695" s="408"/>
      <c r="I695" s="115"/>
      <c r="J695" s="408"/>
      <c r="K695" s="409"/>
      <c r="L695" s="115"/>
      <c r="M695" s="408"/>
      <c r="N695" s="115"/>
      <c r="O695" s="409"/>
      <c r="P695" s="410"/>
      <c r="Q695" s="410"/>
      <c r="R695" s="115"/>
      <c r="S695" s="115"/>
      <c r="T695" s="115"/>
      <c r="U695" s="115"/>
      <c r="V695" s="115"/>
      <c r="W695" s="115"/>
      <c r="X695" s="115"/>
    </row>
    <row r="696">
      <c r="A696" s="345"/>
      <c r="C696" s="115"/>
      <c r="D696" s="408"/>
      <c r="E696" s="408"/>
      <c r="F696" s="408"/>
      <c r="G696" s="408"/>
      <c r="H696" s="408"/>
      <c r="I696" s="115"/>
      <c r="J696" s="408"/>
      <c r="K696" s="409"/>
      <c r="L696" s="115"/>
      <c r="M696" s="408"/>
      <c r="N696" s="115"/>
      <c r="O696" s="409"/>
      <c r="P696" s="410"/>
      <c r="Q696" s="410"/>
      <c r="R696" s="115"/>
      <c r="S696" s="115"/>
      <c r="T696" s="115"/>
      <c r="U696" s="115"/>
      <c r="V696" s="115"/>
      <c r="W696" s="115"/>
      <c r="X696" s="115"/>
    </row>
    <row r="697">
      <c r="A697" s="345"/>
      <c r="C697" s="115"/>
      <c r="D697" s="408"/>
      <c r="E697" s="408"/>
      <c r="F697" s="408"/>
      <c r="G697" s="408"/>
      <c r="H697" s="408"/>
      <c r="I697" s="115"/>
      <c r="J697" s="408"/>
      <c r="K697" s="409"/>
      <c r="L697" s="115"/>
      <c r="M697" s="408"/>
      <c r="N697" s="115"/>
      <c r="O697" s="409"/>
      <c r="P697" s="410"/>
      <c r="Q697" s="410"/>
      <c r="R697" s="115"/>
      <c r="S697" s="115"/>
      <c r="T697" s="115"/>
      <c r="U697" s="115"/>
      <c r="V697" s="115"/>
      <c r="W697" s="115"/>
      <c r="X697" s="115"/>
    </row>
    <row r="698">
      <c r="A698" s="345"/>
      <c r="C698" s="115"/>
      <c r="D698" s="408"/>
      <c r="E698" s="408"/>
      <c r="F698" s="408"/>
      <c r="G698" s="408"/>
      <c r="H698" s="408"/>
      <c r="I698" s="115"/>
      <c r="J698" s="408"/>
      <c r="K698" s="409"/>
      <c r="L698" s="115"/>
      <c r="M698" s="408"/>
      <c r="N698" s="115"/>
      <c r="O698" s="409"/>
      <c r="P698" s="410"/>
      <c r="Q698" s="410"/>
      <c r="R698" s="115"/>
      <c r="S698" s="115"/>
      <c r="T698" s="115"/>
      <c r="U698" s="115"/>
      <c r="V698" s="115"/>
      <c r="W698" s="115"/>
      <c r="X698" s="115"/>
    </row>
    <row r="699">
      <c r="A699" s="345"/>
      <c r="C699" s="115"/>
      <c r="D699" s="408"/>
      <c r="E699" s="408"/>
      <c r="F699" s="408"/>
      <c r="G699" s="408"/>
      <c r="H699" s="408"/>
      <c r="I699" s="115"/>
      <c r="J699" s="408"/>
      <c r="K699" s="409"/>
      <c r="L699" s="115"/>
      <c r="M699" s="408"/>
      <c r="N699" s="115"/>
      <c r="O699" s="409"/>
      <c r="P699" s="410"/>
      <c r="Q699" s="410"/>
      <c r="R699" s="115"/>
      <c r="S699" s="115"/>
      <c r="T699" s="115"/>
      <c r="U699" s="115"/>
      <c r="V699" s="115"/>
      <c r="W699" s="115"/>
      <c r="X699" s="115"/>
    </row>
    <row r="700">
      <c r="A700" s="345"/>
      <c r="C700" s="115"/>
      <c r="D700" s="408"/>
      <c r="E700" s="408"/>
      <c r="F700" s="408"/>
      <c r="G700" s="408"/>
      <c r="H700" s="408"/>
      <c r="I700" s="115"/>
      <c r="J700" s="408"/>
      <c r="K700" s="409"/>
      <c r="L700" s="115"/>
      <c r="M700" s="408"/>
      <c r="N700" s="115"/>
      <c r="O700" s="409"/>
      <c r="P700" s="410"/>
      <c r="Q700" s="410"/>
      <c r="R700" s="115"/>
      <c r="S700" s="115"/>
      <c r="T700" s="115"/>
      <c r="U700" s="115"/>
      <c r="V700" s="115"/>
      <c r="W700" s="115"/>
      <c r="X700" s="115"/>
    </row>
    <row r="701">
      <c r="A701" s="345"/>
      <c r="C701" s="115"/>
      <c r="D701" s="408"/>
      <c r="E701" s="408"/>
      <c r="F701" s="408"/>
      <c r="G701" s="408"/>
      <c r="H701" s="408"/>
      <c r="I701" s="115"/>
      <c r="J701" s="408"/>
      <c r="K701" s="409"/>
      <c r="L701" s="115"/>
      <c r="M701" s="408"/>
      <c r="N701" s="115"/>
      <c r="O701" s="409"/>
      <c r="P701" s="410"/>
      <c r="Q701" s="410"/>
      <c r="R701" s="115"/>
      <c r="S701" s="115"/>
      <c r="T701" s="115"/>
      <c r="U701" s="115"/>
      <c r="V701" s="115"/>
      <c r="W701" s="115"/>
      <c r="X701" s="115"/>
    </row>
    <row r="702">
      <c r="A702" s="345"/>
      <c r="C702" s="115"/>
      <c r="D702" s="408"/>
      <c r="E702" s="408"/>
      <c r="F702" s="408"/>
      <c r="G702" s="408"/>
      <c r="H702" s="408"/>
      <c r="I702" s="115"/>
      <c r="J702" s="408"/>
      <c r="K702" s="409"/>
      <c r="L702" s="115"/>
      <c r="M702" s="408"/>
      <c r="N702" s="115"/>
      <c r="O702" s="409"/>
      <c r="P702" s="410"/>
      <c r="Q702" s="410"/>
      <c r="R702" s="115"/>
      <c r="S702" s="115"/>
      <c r="T702" s="115"/>
      <c r="U702" s="115"/>
      <c r="V702" s="115"/>
      <c r="W702" s="115"/>
      <c r="X702" s="115"/>
    </row>
    <row r="703">
      <c r="A703" s="345"/>
      <c r="C703" s="115"/>
      <c r="D703" s="408"/>
      <c r="E703" s="408"/>
      <c r="F703" s="408"/>
      <c r="G703" s="408"/>
      <c r="H703" s="408"/>
      <c r="I703" s="115"/>
      <c r="J703" s="408"/>
      <c r="K703" s="409"/>
      <c r="L703" s="115"/>
      <c r="M703" s="408"/>
      <c r="N703" s="115"/>
      <c r="O703" s="409"/>
      <c r="P703" s="410"/>
      <c r="Q703" s="410"/>
      <c r="R703" s="115"/>
      <c r="S703" s="115"/>
      <c r="T703" s="115"/>
      <c r="U703" s="115"/>
      <c r="V703" s="115"/>
      <c r="W703" s="115"/>
      <c r="X703" s="115"/>
    </row>
    <row r="704">
      <c r="A704" s="345"/>
      <c r="C704" s="115"/>
      <c r="D704" s="408"/>
      <c r="E704" s="408"/>
      <c r="F704" s="408"/>
      <c r="G704" s="408"/>
      <c r="H704" s="408"/>
      <c r="I704" s="115"/>
      <c r="J704" s="408"/>
      <c r="K704" s="409"/>
      <c r="L704" s="115"/>
      <c r="M704" s="408"/>
      <c r="N704" s="115"/>
      <c r="O704" s="409"/>
      <c r="P704" s="410"/>
      <c r="Q704" s="410"/>
      <c r="R704" s="115"/>
      <c r="S704" s="115"/>
      <c r="T704" s="115"/>
      <c r="U704" s="115"/>
      <c r="V704" s="115"/>
      <c r="W704" s="115"/>
      <c r="X704" s="115"/>
    </row>
    <row r="705">
      <c r="A705" s="345"/>
      <c r="C705" s="115"/>
      <c r="D705" s="408"/>
      <c r="E705" s="408"/>
      <c r="F705" s="408"/>
      <c r="G705" s="408"/>
      <c r="H705" s="408"/>
      <c r="I705" s="115"/>
      <c r="J705" s="408"/>
      <c r="K705" s="409"/>
      <c r="L705" s="115"/>
      <c r="M705" s="408"/>
      <c r="N705" s="115"/>
      <c r="O705" s="409"/>
      <c r="P705" s="410"/>
      <c r="Q705" s="410"/>
      <c r="R705" s="115"/>
      <c r="S705" s="115"/>
      <c r="T705" s="115"/>
      <c r="U705" s="115"/>
      <c r="V705" s="115"/>
      <c r="W705" s="115"/>
      <c r="X705" s="115"/>
    </row>
    <row r="706">
      <c r="A706" s="345"/>
      <c r="C706" s="115"/>
      <c r="D706" s="408"/>
      <c r="E706" s="408"/>
      <c r="F706" s="408"/>
      <c r="G706" s="408"/>
      <c r="H706" s="408"/>
      <c r="I706" s="115"/>
      <c r="J706" s="408"/>
      <c r="K706" s="409"/>
      <c r="L706" s="115"/>
      <c r="M706" s="408"/>
      <c r="N706" s="115"/>
      <c r="O706" s="409"/>
      <c r="P706" s="410"/>
      <c r="Q706" s="410"/>
      <c r="R706" s="115"/>
      <c r="S706" s="115"/>
      <c r="T706" s="115"/>
      <c r="U706" s="115"/>
      <c r="V706" s="115"/>
      <c r="W706" s="115"/>
      <c r="X706" s="115"/>
    </row>
    <row r="707">
      <c r="A707" s="345"/>
      <c r="C707" s="115"/>
      <c r="D707" s="408"/>
      <c r="E707" s="408"/>
      <c r="F707" s="408"/>
      <c r="G707" s="408"/>
      <c r="H707" s="408"/>
      <c r="I707" s="115"/>
      <c r="J707" s="408"/>
      <c r="K707" s="409"/>
      <c r="L707" s="115"/>
      <c r="M707" s="408"/>
      <c r="N707" s="115"/>
      <c r="O707" s="409"/>
      <c r="P707" s="410"/>
      <c r="Q707" s="410"/>
      <c r="R707" s="115"/>
      <c r="S707" s="115"/>
      <c r="T707" s="115"/>
      <c r="U707" s="115"/>
      <c r="V707" s="115"/>
      <c r="W707" s="115"/>
      <c r="X707" s="115"/>
    </row>
    <row r="708">
      <c r="A708" s="345"/>
      <c r="C708" s="115"/>
      <c r="D708" s="408"/>
      <c r="E708" s="408"/>
      <c r="F708" s="408"/>
      <c r="G708" s="408"/>
      <c r="H708" s="408"/>
      <c r="I708" s="115"/>
      <c r="J708" s="408"/>
      <c r="K708" s="409"/>
      <c r="L708" s="115"/>
      <c r="M708" s="408"/>
      <c r="N708" s="115"/>
      <c r="O708" s="409"/>
      <c r="P708" s="410"/>
      <c r="Q708" s="410"/>
      <c r="R708" s="115"/>
      <c r="S708" s="115"/>
      <c r="T708" s="115"/>
      <c r="U708" s="115"/>
      <c r="V708" s="115"/>
      <c r="W708" s="115"/>
      <c r="X708" s="115"/>
    </row>
    <row r="709">
      <c r="A709" s="345"/>
      <c r="C709" s="115"/>
      <c r="D709" s="408"/>
      <c r="E709" s="408"/>
      <c r="F709" s="408"/>
      <c r="G709" s="408"/>
      <c r="H709" s="408"/>
      <c r="I709" s="115"/>
      <c r="J709" s="408"/>
      <c r="K709" s="409"/>
      <c r="L709" s="115"/>
      <c r="M709" s="408"/>
      <c r="N709" s="115"/>
      <c r="O709" s="409"/>
      <c r="P709" s="410"/>
      <c r="Q709" s="410"/>
      <c r="R709" s="115"/>
      <c r="S709" s="115"/>
      <c r="T709" s="115"/>
      <c r="U709" s="115"/>
      <c r="V709" s="115"/>
      <c r="W709" s="115"/>
      <c r="X709" s="115"/>
    </row>
    <row r="710">
      <c r="A710" s="345"/>
      <c r="C710" s="115"/>
      <c r="D710" s="408"/>
      <c r="E710" s="408"/>
      <c r="F710" s="408"/>
      <c r="G710" s="408"/>
      <c r="H710" s="408"/>
      <c r="I710" s="115"/>
      <c r="J710" s="408"/>
      <c r="K710" s="409"/>
      <c r="L710" s="115"/>
      <c r="M710" s="408"/>
      <c r="N710" s="115"/>
      <c r="O710" s="409"/>
      <c r="P710" s="410"/>
      <c r="Q710" s="410"/>
      <c r="R710" s="115"/>
      <c r="S710" s="115"/>
      <c r="T710" s="115"/>
      <c r="U710" s="115"/>
      <c r="V710" s="115"/>
      <c r="W710" s="115"/>
      <c r="X710" s="115"/>
    </row>
    <row r="711">
      <c r="A711" s="345"/>
      <c r="C711" s="115"/>
      <c r="D711" s="408"/>
      <c r="E711" s="408"/>
      <c r="F711" s="408"/>
      <c r="G711" s="408"/>
      <c r="H711" s="408"/>
      <c r="I711" s="115"/>
      <c r="J711" s="408"/>
      <c r="K711" s="409"/>
      <c r="L711" s="115"/>
      <c r="M711" s="408"/>
      <c r="N711" s="115"/>
      <c r="O711" s="409"/>
      <c r="P711" s="410"/>
      <c r="Q711" s="410"/>
      <c r="R711" s="115"/>
      <c r="S711" s="115"/>
      <c r="T711" s="115"/>
      <c r="U711" s="115"/>
      <c r="V711" s="115"/>
      <c r="W711" s="115"/>
      <c r="X711" s="115"/>
    </row>
    <row r="712">
      <c r="A712" s="345"/>
      <c r="C712" s="115"/>
      <c r="D712" s="408"/>
      <c r="E712" s="408"/>
      <c r="F712" s="408"/>
      <c r="G712" s="408"/>
      <c r="H712" s="408"/>
      <c r="I712" s="115"/>
      <c r="J712" s="408"/>
      <c r="K712" s="409"/>
      <c r="L712" s="115"/>
      <c r="M712" s="408"/>
      <c r="N712" s="115"/>
      <c r="O712" s="409"/>
      <c r="P712" s="410"/>
      <c r="Q712" s="410"/>
      <c r="R712" s="115"/>
      <c r="S712" s="115"/>
      <c r="T712" s="115"/>
      <c r="U712" s="115"/>
      <c r="V712" s="115"/>
      <c r="W712" s="115"/>
      <c r="X712" s="115"/>
    </row>
    <row r="713">
      <c r="A713" s="345"/>
      <c r="C713" s="115"/>
      <c r="D713" s="408"/>
      <c r="E713" s="408"/>
      <c r="F713" s="408"/>
      <c r="G713" s="408"/>
      <c r="H713" s="408"/>
      <c r="I713" s="115"/>
      <c r="J713" s="408"/>
      <c r="K713" s="409"/>
      <c r="L713" s="115"/>
      <c r="M713" s="408"/>
      <c r="N713" s="115"/>
      <c r="O713" s="409"/>
      <c r="P713" s="410"/>
      <c r="Q713" s="410"/>
      <c r="R713" s="115"/>
      <c r="S713" s="115"/>
      <c r="T713" s="115"/>
      <c r="U713" s="115"/>
      <c r="V713" s="115"/>
      <c r="W713" s="115"/>
      <c r="X713" s="115"/>
    </row>
    <row r="714">
      <c r="A714" s="345"/>
      <c r="C714" s="115"/>
      <c r="D714" s="408"/>
      <c r="E714" s="408"/>
      <c r="F714" s="408"/>
      <c r="G714" s="408"/>
      <c r="H714" s="408"/>
      <c r="I714" s="115"/>
      <c r="J714" s="408"/>
      <c r="K714" s="409"/>
      <c r="L714" s="115"/>
      <c r="M714" s="408"/>
      <c r="N714" s="115"/>
      <c r="O714" s="409"/>
      <c r="P714" s="410"/>
      <c r="Q714" s="410"/>
      <c r="R714" s="115"/>
      <c r="S714" s="115"/>
      <c r="T714" s="115"/>
      <c r="U714" s="115"/>
      <c r="V714" s="115"/>
      <c r="W714" s="115"/>
      <c r="X714" s="115"/>
    </row>
    <row r="715">
      <c r="A715" s="345"/>
      <c r="C715" s="115"/>
      <c r="D715" s="408"/>
      <c r="E715" s="408"/>
      <c r="F715" s="408"/>
      <c r="G715" s="408"/>
      <c r="H715" s="408"/>
      <c r="I715" s="115"/>
      <c r="J715" s="408"/>
      <c r="K715" s="409"/>
      <c r="L715" s="115"/>
      <c r="M715" s="408"/>
      <c r="N715" s="115"/>
      <c r="O715" s="409"/>
      <c r="P715" s="410"/>
      <c r="Q715" s="410"/>
      <c r="R715" s="115"/>
      <c r="S715" s="115"/>
      <c r="T715" s="115"/>
      <c r="U715" s="115"/>
      <c r="V715" s="115"/>
      <c r="W715" s="115"/>
      <c r="X715" s="115"/>
    </row>
    <row r="716">
      <c r="A716" s="345"/>
      <c r="C716" s="115"/>
      <c r="D716" s="408"/>
      <c r="E716" s="408"/>
      <c r="F716" s="408"/>
      <c r="G716" s="408"/>
      <c r="H716" s="408"/>
      <c r="I716" s="115"/>
      <c r="J716" s="408"/>
      <c r="K716" s="409"/>
      <c r="L716" s="115"/>
      <c r="M716" s="408"/>
      <c r="N716" s="115"/>
      <c r="O716" s="409"/>
      <c r="P716" s="410"/>
      <c r="Q716" s="410"/>
      <c r="R716" s="115"/>
      <c r="S716" s="115"/>
      <c r="T716" s="115"/>
      <c r="U716" s="115"/>
      <c r="V716" s="115"/>
      <c r="W716" s="115"/>
      <c r="X716" s="115"/>
    </row>
    <row r="717">
      <c r="A717" s="345"/>
      <c r="C717" s="115"/>
      <c r="D717" s="408"/>
      <c r="E717" s="408"/>
      <c r="F717" s="408"/>
      <c r="G717" s="408"/>
      <c r="H717" s="408"/>
      <c r="I717" s="115"/>
      <c r="J717" s="408"/>
      <c r="K717" s="409"/>
      <c r="L717" s="115"/>
      <c r="M717" s="408"/>
      <c r="N717" s="115"/>
      <c r="O717" s="409"/>
      <c r="P717" s="410"/>
      <c r="Q717" s="410"/>
      <c r="R717" s="115"/>
      <c r="S717" s="115"/>
      <c r="T717" s="115"/>
      <c r="U717" s="115"/>
      <c r="V717" s="115"/>
      <c r="W717" s="115"/>
      <c r="X717" s="115"/>
    </row>
    <row r="718">
      <c r="A718" s="345"/>
      <c r="C718" s="115"/>
      <c r="D718" s="408"/>
      <c r="E718" s="408"/>
      <c r="F718" s="408"/>
      <c r="G718" s="408"/>
      <c r="H718" s="408"/>
      <c r="I718" s="115"/>
      <c r="J718" s="408"/>
      <c r="K718" s="409"/>
      <c r="L718" s="115"/>
      <c r="M718" s="408"/>
      <c r="N718" s="115"/>
      <c r="O718" s="409"/>
      <c r="P718" s="410"/>
      <c r="Q718" s="410"/>
      <c r="R718" s="115"/>
      <c r="S718" s="115"/>
      <c r="T718" s="115"/>
      <c r="U718" s="115"/>
      <c r="V718" s="115"/>
      <c r="W718" s="115"/>
      <c r="X718" s="115"/>
    </row>
    <row r="719">
      <c r="A719" s="345"/>
      <c r="C719" s="115"/>
      <c r="D719" s="408"/>
      <c r="E719" s="408"/>
      <c r="F719" s="408"/>
      <c r="G719" s="408"/>
      <c r="H719" s="408"/>
      <c r="I719" s="115"/>
      <c r="J719" s="408"/>
      <c r="K719" s="409"/>
      <c r="L719" s="115"/>
      <c r="M719" s="408"/>
      <c r="N719" s="115"/>
      <c r="O719" s="409"/>
      <c r="P719" s="410"/>
      <c r="Q719" s="410"/>
      <c r="R719" s="115"/>
      <c r="S719" s="115"/>
      <c r="T719" s="115"/>
      <c r="U719" s="115"/>
      <c r="V719" s="115"/>
      <c r="W719" s="115"/>
      <c r="X719" s="115"/>
    </row>
    <row r="720">
      <c r="A720" s="345"/>
      <c r="C720" s="115"/>
      <c r="D720" s="408"/>
      <c r="E720" s="408"/>
      <c r="F720" s="408"/>
      <c r="G720" s="408"/>
      <c r="H720" s="408"/>
      <c r="I720" s="115"/>
      <c r="J720" s="408"/>
      <c r="K720" s="409"/>
      <c r="L720" s="115"/>
      <c r="M720" s="408"/>
      <c r="N720" s="115"/>
      <c r="O720" s="409"/>
      <c r="P720" s="410"/>
      <c r="Q720" s="410"/>
      <c r="R720" s="115"/>
      <c r="S720" s="115"/>
      <c r="T720" s="115"/>
      <c r="U720" s="115"/>
      <c r="V720" s="115"/>
      <c r="W720" s="115"/>
      <c r="X720" s="115"/>
    </row>
    <row r="721">
      <c r="A721" s="345"/>
      <c r="C721" s="115"/>
      <c r="D721" s="408"/>
      <c r="E721" s="408"/>
      <c r="F721" s="408"/>
      <c r="G721" s="408"/>
      <c r="H721" s="408"/>
      <c r="I721" s="115"/>
      <c r="J721" s="408"/>
      <c r="K721" s="409"/>
      <c r="L721" s="115"/>
      <c r="M721" s="408"/>
      <c r="N721" s="115"/>
      <c r="O721" s="409"/>
      <c r="P721" s="410"/>
      <c r="Q721" s="410"/>
      <c r="R721" s="115"/>
      <c r="S721" s="115"/>
      <c r="T721" s="115"/>
      <c r="U721" s="115"/>
      <c r="V721" s="115"/>
      <c r="W721" s="115"/>
      <c r="X721" s="115"/>
    </row>
    <row r="722">
      <c r="A722" s="345"/>
      <c r="C722" s="115"/>
      <c r="D722" s="408"/>
      <c r="E722" s="408"/>
      <c r="F722" s="408"/>
      <c r="G722" s="408"/>
      <c r="H722" s="408"/>
      <c r="I722" s="115"/>
      <c r="J722" s="408"/>
      <c r="K722" s="409"/>
      <c r="L722" s="115"/>
      <c r="M722" s="408"/>
      <c r="N722" s="115"/>
      <c r="O722" s="409"/>
      <c r="P722" s="410"/>
      <c r="Q722" s="410"/>
      <c r="R722" s="115"/>
      <c r="S722" s="115"/>
      <c r="T722" s="115"/>
      <c r="U722" s="115"/>
      <c r="V722" s="115"/>
      <c r="W722" s="115"/>
      <c r="X722" s="115"/>
    </row>
    <row r="723">
      <c r="A723" s="345"/>
      <c r="C723" s="115"/>
      <c r="D723" s="408"/>
      <c r="E723" s="408"/>
      <c r="F723" s="408"/>
      <c r="G723" s="408"/>
      <c r="H723" s="408"/>
      <c r="I723" s="115"/>
      <c r="J723" s="408"/>
      <c r="K723" s="409"/>
      <c r="L723" s="115"/>
      <c r="M723" s="408"/>
      <c r="N723" s="115"/>
      <c r="O723" s="409"/>
      <c r="P723" s="410"/>
      <c r="Q723" s="410"/>
      <c r="R723" s="115"/>
      <c r="S723" s="115"/>
      <c r="T723" s="115"/>
      <c r="U723" s="115"/>
      <c r="V723" s="115"/>
      <c r="W723" s="115"/>
      <c r="X723" s="115"/>
    </row>
    <row r="724">
      <c r="A724" s="345"/>
      <c r="C724" s="115"/>
      <c r="D724" s="408"/>
      <c r="E724" s="408"/>
      <c r="F724" s="408"/>
      <c r="G724" s="408"/>
      <c r="H724" s="408"/>
      <c r="I724" s="115"/>
      <c r="J724" s="408"/>
      <c r="K724" s="409"/>
      <c r="L724" s="115"/>
      <c r="M724" s="408"/>
      <c r="N724" s="115"/>
      <c r="O724" s="409"/>
      <c r="P724" s="410"/>
      <c r="Q724" s="410"/>
      <c r="R724" s="115"/>
      <c r="S724" s="115"/>
      <c r="T724" s="115"/>
      <c r="U724" s="115"/>
      <c r="V724" s="115"/>
      <c r="W724" s="115"/>
      <c r="X724" s="115"/>
    </row>
    <row r="725">
      <c r="A725" s="345"/>
      <c r="C725" s="115"/>
      <c r="D725" s="408"/>
      <c r="E725" s="408"/>
      <c r="F725" s="408"/>
      <c r="G725" s="408"/>
      <c r="H725" s="408"/>
      <c r="I725" s="115"/>
      <c r="J725" s="408"/>
      <c r="K725" s="409"/>
      <c r="L725" s="115"/>
      <c r="M725" s="408"/>
      <c r="N725" s="115"/>
      <c r="O725" s="409"/>
      <c r="P725" s="410"/>
      <c r="Q725" s="410"/>
      <c r="R725" s="115"/>
      <c r="S725" s="115"/>
      <c r="T725" s="115"/>
      <c r="U725" s="115"/>
      <c r="V725" s="115"/>
      <c r="W725" s="115"/>
      <c r="X725" s="115"/>
    </row>
    <row r="726">
      <c r="A726" s="345"/>
      <c r="C726" s="115"/>
      <c r="D726" s="408"/>
      <c r="E726" s="408"/>
      <c r="F726" s="408"/>
      <c r="G726" s="408"/>
      <c r="H726" s="408"/>
      <c r="I726" s="115"/>
      <c r="J726" s="408"/>
      <c r="K726" s="409"/>
      <c r="L726" s="115"/>
      <c r="M726" s="408"/>
      <c r="N726" s="115"/>
      <c r="O726" s="409"/>
      <c r="P726" s="410"/>
      <c r="Q726" s="410"/>
      <c r="R726" s="115"/>
      <c r="S726" s="115"/>
      <c r="T726" s="115"/>
      <c r="U726" s="115"/>
      <c r="V726" s="115"/>
      <c r="W726" s="115"/>
      <c r="X726" s="115"/>
    </row>
    <row r="727">
      <c r="A727" s="345"/>
      <c r="C727" s="115"/>
      <c r="D727" s="408"/>
      <c r="E727" s="408"/>
      <c r="F727" s="408"/>
      <c r="G727" s="408"/>
      <c r="H727" s="408"/>
      <c r="I727" s="115"/>
      <c r="J727" s="408"/>
      <c r="K727" s="409"/>
      <c r="L727" s="115"/>
      <c r="M727" s="408"/>
      <c r="N727" s="115"/>
      <c r="O727" s="409"/>
      <c r="P727" s="410"/>
      <c r="Q727" s="410"/>
      <c r="R727" s="115"/>
      <c r="S727" s="115"/>
      <c r="T727" s="115"/>
      <c r="U727" s="115"/>
      <c r="V727" s="115"/>
      <c r="W727" s="115"/>
      <c r="X727" s="115"/>
    </row>
    <row r="728">
      <c r="A728" s="345"/>
      <c r="C728" s="115"/>
      <c r="D728" s="408"/>
      <c r="E728" s="408"/>
      <c r="F728" s="408"/>
      <c r="G728" s="408"/>
      <c r="H728" s="408"/>
      <c r="I728" s="115"/>
      <c r="J728" s="408"/>
      <c r="K728" s="409"/>
      <c r="L728" s="115"/>
      <c r="M728" s="408"/>
      <c r="N728" s="115"/>
      <c r="O728" s="409"/>
      <c r="P728" s="410"/>
      <c r="Q728" s="410"/>
      <c r="R728" s="115"/>
      <c r="S728" s="115"/>
      <c r="T728" s="115"/>
      <c r="U728" s="115"/>
      <c r="V728" s="115"/>
      <c r="W728" s="115"/>
      <c r="X728" s="115"/>
    </row>
    <row r="729">
      <c r="A729" s="345"/>
      <c r="C729" s="115"/>
      <c r="D729" s="408"/>
      <c r="E729" s="408"/>
      <c r="F729" s="408"/>
      <c r="G729" s="408"/>
      <c r="H729" s="408"/>
      <c r="I729" s="115"/>
      <c r="J729" s="408"/>
      <c r="K729" s="409"/>
      <c r="L729" s="115"/>
      <c r="M729" s="408"/>
      <c r="N729" s="115"/>
      <c r="O729" s="409"/>
      <c r="P729" s="410"/>
      <c r="Q729" s="410"/>
      <c r="R729" s="115"/>
      <c r="S729" s="115"/>
      <c r="T729" s="115"/>
      <c r="U729" s="115"/>
      <c r="V729" s="115"/>
      <c r="W729" s="115"/>
      <c r="X729" s="115"/>
    </row>
    <row r="730">
      <c r="A730" s="345"/>
      <c r="C730" s="115"/>
      <c r="D730" s="408"/>
      <c r="E730" s="408"/>
      <c r="F730" s="408"/>
      <c r="G730" s="408"/>
      <c r="H730" s="408"/>
      <c r="I730" s="115"/>
      <c r="J730" s="408"/>
      <c r="K730" s="409"/>
      <c r="L730" s="115"/>
      <c r="M730" s="408"/>
      <c r="N730" s="115"/>
      <c r="O730" s="409"/>
      <c r="P730" s="410"/>
      <c r="Q730" s="410"/>
      <c r="R730" s="115"/>
      <c r="S730" s="115"/>
      <c r="T730" s="115"/>
      <c r="U730" s="115"/>
      <c r="V730" s="115"/>
      <c r="W730" s="115"/>
      <c r="X730" s="115"/>
    </row>
    <row r="731">
      <c r="A731" s="345"/>
      <c r="C731" s="115"/>
      <c r="D731" s="408"/>
      <c r="E731" s="408"/>
      <c r="F731" s="408"/>
      <c r="G731" s="408"/>
      <c r="H731" s="408"/>
      <c r="I731" s="115"/>
      <c r="J731" s="408"/>
      <c r="K731" s="409"/>
      <c r="L731" s="115"/>
      <c r="M731" s="408"/>
      <c r="N731" s="115"/>
      <c r="O731" s="409"/>
      <c r="P731" s="410"/>
      <c r="Q731" s="410"/>
      <c r="R731" s="115"/>
      <c r="S731" s="115"/>
      <c r="T731" s="115"/>
      <c r="U731" s="115"/>
      <c r="V731" s="115"/>
      <c r="W731" s="115"/>
      <c r="X731" s="115"/>
    </row>
    <row r="732">
      <c r="A732" s="345"/>
      <c r="C732" s="115"/>
      <c r="D732" s="408"/>
      <c r="E732" s="408"/>
      <c r="F732" s="408"/>
      <c r="G732" s="408"/>
      <c r="H732" s="408"/>
      <c r="I732" s="115"/>
      <c r="J732" s="408"/>
      <c r="K732" s="409"/>
      <c r="L732" s="115"/>
      <c r="M732" s="408"/>
      <c r="N732" s="115"/>
      <c r="O732" s="409"/>
      <c r="P732" s="410"/>
      <c r="Q732" s="410"/>
      <c r="R732" s="115"/>
      <c r="S732" s="115"/>
      <c r="T732" s="115"/>
      <c r="U732" s="115"/>
      <c r="V732" s="115"/>
      <c r="W732" s="115"/>
      <c r="X732" s="115"/>
    </row>
    <row r="733">
      <c r="A733" s="345"/>
      <c r="C733" s="115"/>
      <c r="D733" s="408"/>
      <c r="E733" s="408"/>
      <c r="F733" s="408"/>
      <c r="G733" s="408"/>
      <c r="H733" s="408"/>
      <c r="I733" s="115"/>
      <c r="J733" s="408"/>
      <c r="K733" s="409"/>
      <c r="L733" s="115"/>
      <c r="M733" s="408"/>
      <c r="N733" s="115"/>
      <c r="O733" s="409"/>
      <c r="P733" s="410"/>
      <c r="Q733" s="410"/>
      <c r="R733" s="115"/>
      <c r="S733" s="115"/>
      <c r="T733" s="115"/>
      <c r="U733" s="115"/>
      <c r="V733" s="115"/>
      <c r="W733" s="115"/>
      <c r="X733" s="115"/>
    </row>
    <row r="734">
      <c r="A734" s="345"/>
      <c r="C734" s="115"/>
      <c r="D734" s="408"/>
      <c r="E734" s="408"/>
      <c r="F734" s="408"/>
      <c r="G734" s="408"/>
      <c r="H734" s="408"/>
      <c r="I734" s="115"/>
      <c r="J734" s="408"/>
      <c r="K734" s="409"/>
      <c r="L734" s="115"/>
      <c r="M734" s="408"/>
      <c r="N734" s="115"/>
      <c r="O734" s="409"/>
      <c r="P734" s="410"/>
      <c r="Q734" s="410"/>
      <c r="R734" s="115"/>
      <c r="S734" s="115"/>
      <c r="T734" s="115"/>
      <c r="U734" s="115"/>
      <c r="V734" s="115"/>
      <c r="W734" s="115"/>
      <c r="X734" s="115"/>
    </row>
    <row r="735">
      <c r="A735" s="345"/>
      <c r="C735" s="115"/>
      <c r="D735" s="408"/>
      <c r="E735" s="408"/>
      <c r="F735" s="408"/>
      <c r="G735" s="408"/>
      <c r="H735" s="408"/>
      <c r="I735" s="115"/>
      <c r="J735" s="408"/>
      <c r="K735" s="409"/>
      <c r="L735" s="115"/>
      <c r="M735" s="408"/>
      <c r="N735" s="115"/>
      <c r="O735" s="409"/>
      <c r="P735" s="410"/>
      <c r="Q735" s="410"/>
      <c r="R735" s="115"/>
      <c r="S735" s="115"/>
      <c r="T735" s="115"/>
      <c r="U735" s="115"/>
      <c r="V735" s="115"/>
      <c r="W735" s="115"/>
      <c r="X735" s="115"/>
    </row>
    <row r="736">
      <c r="A736" s="345"/>
      <c r="C736" s="115"/>
      <c r="D736" s="408"/>
      <c r="E736" s="408"/>
      <c r="F736" s="408"/>
      <c r="G736" s="408"/>
      <c r="H736" s="408"/>
      <c r="I736" s="115"/>
      <c r="J736" s="408"/>
      <c r="K736" s="409"/>
      <c r="L736" s="115"/>
      <c r="M736" s="408"/>
      <c r="N736" s="115"/>
      <c r="O736" s="409"/>
      <c r="P736" s="410"/>
      <c r="Q736" s="410"/>
      <c r="R736" s="115"/>
      <c r="S736" s="115"/>
      <c r="T736" s="115"/>
      <c r="U736" s="115"/>
      <c r="V736" s="115"/>
      <c r="W736" s="115"/>
      <c r="X736" s="115"/>
    </row>
    <row r="737">
      <c r="A737" s="345"/>
      <c r="C737" s="115"/>
      <c r="D737" s="408"/>
      <c r="E737" s="408"/>
      <c r="F737" s="408"/>
      <c r="G737" s="408"/>
      <c r="H737" s="408"/>
      <c r="I737" s="115"/>
      <c r="J737" s="408"/>
      <c r="K737" s="409"/>
      <c r="L737" s="115"/>
      <c r="M737" s="408"/>
      <c r="N737" s="115"/>
      <c r="O737" s="409"/>
      <c r="P737" s="410"/>
      <c r="Q737" s="410"/>
      <c r="R737" s="115"/>
      <c r="S737" s="115"/>
      <c r="T737" s="115"/>
      <c r="U737" s="115"/>
      <c r="V737" s="115"/>
      <c r="W737" s="115"/>
      <c r="X737" s="115"/>
    </row>
    <row r="738">
      <c r="A738" s="345"/>
      <c r="C738" s="115"/>
      <c r="D738" s="408"/>
      <c r="E738" s="408"/>
      <c r="F738" s="408"/>
      <c r="G738" s="408"/>
      <c r="H738" s="408"/>
      <c r="I738" s="115"/>
      <c r="J738" s="408"/>
      <c r="K738" s="409"/>
      <c r="L738" s="115"/>
      <c r="M738" s="408"/>
      <c r="N738" s="115"/>
      <c r="O738" s="409"/>
      <c r="P738" s="410"/>
      <c r="Q738" s="410"/>
      <c r="R738" s="115"/>
      <c r="S738" s="115"/>
      <c r="T738" s="115"/>
      <c r="U738" s="115"/>
      <c r="V738" s="115"/>
      <c r="W738" s="115"/>
      <c r="X738" s="115"/>
    </row>
    <row r="739">
      <c r="A739" s="345"/>
      <c r="C739" s="115"/>
      <c r="D739" s="408"/>
      <c r="E739" s="408"/>
      <c r="F739" s="408"/>
      <c r="G739" s="408"/>
      <c r="H739" s="408"/>
      <c r="I739" s="115"/>
      <c r="J739" s="408"/>
      <c r="K739" s="409"/>
      <c r="L739" s="115"/>
      <c r="M739" s="408"/>
      <c r="N739" s="115"/>
      <c r="O739" s="409"/>
      <c r="P739" s="410"/>
      <c r="Q739" s="410"/>
      <c r="R739" s="115"/>
      <c r="S739" s="115"/>
      <c r="T739" s="115"/>
      <c r="U739" s="115"/>
      <c r="V739" s="115"/>
      <c r="W739" s="115"/>
      <c r="X739" s="115"/>
    </row>
    <row r="740">
      <c r="A740" s="345"/>
      <c r="C740" s="115"/>
      <c r="D740" s="408"/>
      <c r="E740" s="408"/>
      <c r="F740" s="408"/>
      <c r="G740" s="408"/>
      <c r="H740" s="408"/>
      <c r="I740" s="115"/>
      <c r="J740" s="408"/>
      <c r="K740" s="409"/>
      <c r="L740" s="115"/>
      <c r="M740" s="408"/>
      <c r="N740" s="115"/>
      <c r="O740" s="409"/>
      <c r="P740" s="410"/>
      <c r="Q740" s="410"/>
      <c r="R740" s="115"/>
      <c r="S740" s="115"/>
      <c r="T740" s="115"/>
      <c r="U740" s="115"/>
      <c r="V740" s="115"/>
      <c r="W740" s="115"/>
      <c r="X740" s="115"/>
    </row>
    <row r="741">
      <c r="A741" s="345"/>
      <c r="C741" s="115"/>
      <c r="D741" s="408"/>
      <c r="E741" s="408"/>
      <c r="F741" s="408"/>
      <c r="G741" s="408"/>
      <c r="H741" s="408"/>
      <c r="I741" s="115"/>
      <c r="J741" s="408"/>
      <c r="K741" s="409"/>
      <c r="L741" s="115"/>
      <c r="M741" s="408"/>
      <c r="N741" s="115"/>
      <c r="O741" s="409"/>
      <c r="P741" s="410"/>
      <c r="Q741" s="410"/>
      <c r="R741" s="115"/>
      <c r="S741" s="115"/>
      <c r="T741" s="115"/>
      <c r="U741" s="115"/>
      <c r="V741" s="115"/>
      <c r="W741" s="115"/>
      <c r="X741" s="115"/>
    </row>
    <row r="742">
      <c r="A742" s="345"/>
      <c r="C742" s="115"/>
      <c r="D742" s="408"/>
      <c r="E742" s="408"/>
      <c r="F742" s="408"/>
      <c r="G742" s="408"/>
      <c r="H742" s="408"/>
      <c r="I742" s="115"/>
      <c r="J742" s="408"/>
      <c r="K742" s="409"/>
      <c r="L742" s="115"/>
      <c r="M742" s="408"/>
      <c r="N742" s="115"/>
      <c r="O742" s="409"/>
      <c r="P742" s="410"/>
      <c r="Q742" s="410"/>
      <c r="R742" s="115"/>
      <c r="S742" s="115"/>
      <c r="T742" s="115"/>
      <c r="U742" s="115"/>
      <c r="V742" s="115"/>
      <c r="W742" s="115"/>
      <c r="X742" s="115"/>
    </row>
    <row r="743">
      <c r="A743" s="345"/>
      <c r="C743" s="115"/>
      <c r="D743" s="408"/>
      <c r="E743" s="408"/>
      <c r="F743" s="408"/>
      <c r="G743" s="408"/>
      <c r="H743" s="408"/>
      <c r="I743" s="115"/>
      <c r="J743" s="408"/>
      <c r="K743" s="409"/>
      <c r="L743" s="115"/>
      <c r="M743" s="408"/>
      <c r="N743" s="115"/>
      <c r="O743" s="409"/>
      <c r="P743" s="410"/>
      <c r="Q743" s="410"/>
      <c r="R743" s="115"/>
      <c r="S743" s="115"/>
      <c r="T743" s="115"/>
      <c r="U743" s="115"/>
      <c r="V743" s="115"/>
      <c r="W743" s="115"/>
      <c r="X743" s="115"/>
    </row>
    <row r="744">
      <c r="A744" s="345"/>
      <c r="C744" s="115"/>
      <c r="D744" s="408"/>
      <c r="E744" s="408"/>
      <c r="F744" s="408"/>
      <c r="G744" s="408"/>
      <c r="H744" s="408"/>
      <c r="I744" s="115"/>
      <c r="J744" s="408"/>
      <c r="K744" s="409"/>
      <c r="L744" s="115"/>
      <c r="M744" s="408"/>
      <c r="N744" s="115"/>
      <c r="O744" s="409"/>
      <c r="P744" s="410"/>
      <c r="Q744" s="410"/>
      <c r="R744" s="115"/>
      <c r="S744" s="115"/>
      <c r="T744" s="115"/>
      <c r="U744" s="115"/>
      <c r="V744" s="115"/>
      <c r="W744" s="115"/>
      <c r="X744" s="115"/>
    </row>
    <row r="745">
      <c r="A745" s="345"/>
      <c r="C745" s="115"/>
      <c r="D745" s="408"/>
      <c r="E745" s="408"/>
      <c r="F745" s="408"/>
      <c r="G745" s="408"/>
      <c r="H745" s="408"/>
      <c r="I745" s="115"/>
      <c r="J745" s="408"/>
      <c r="K745" s="409"/>
      <c r="L745" s="115"/>
      <c r="M745" s="408"/>
      <c r="N745" s="115"/>
      <c r="O745" s="409"/>
      <c r="P745" s="410"/>
      <c r="Q745" s="410"/>
      <c r="R745" s="115"/>
      <c r="S745" s="115"/>
      <c r="T745" s="115"/>
      <c r="U745" s="115"/>
      <c r="V745" s="115"/>
      <c r="W745" s="115"/>
      <c r="X745" s="115"/>
    </row>
    <row r="746">
      <c r="A746" s="345"/>
      <c r="C746" s="115"/>
      <c r="D746" s="408"/>
      <c r="E746" s="408"/>
      <c r="F746" s="408"/>
      <c r="G746" s="408"/>
      <c r="H746" s="408"/>
      <c r="I746" s="115"/>
      <c r="J746" s="408"/>
      <c r="K746" s="409"/>
      <c r="L746" s="115"/>
      <c r="M746" s="408"/>
      <c r="N746" s="115"/>
      <c r="O746" s="409"/>
      <c r="P746" s="410"/>
      <c r="Q746" s="410"/>
      <c r="R746" s="115"/>
      <c r="S746" s="115"/>
      <c r="T746" s="115"/>
      <c r="U746" s="115"/>
      <c r="V746" s="115"/>
      <c r="W746" s="115"/>
      <c r="X746" s="115"/>
    </row>
    <row r="747">
      <c r="A747" s="345"/>
      <c r="C747" s="115"/>
      <c r="D747" s="408"/>
      <c r="E747" s="408"/>
      <c r="F747" s="408"/>
      <c r="G747" s="408"/>
      <c r="H747" s="408"/>
      <c r="I747" s="115"/>
      <c r="J747" s="408"/>
      <c r="K747" s="409"/>
      <c r="L747" s="115"/>
      <c r="M747" s="408"/>
      <c r="N747" s="115"/>
      <c r="O747" s="409"/>
      <c r="P747" s="410"/>
      <c r="Q747" s="410"/>
      <c r="R747" s="115"/>
      <c r="S747" s="115"/>
      <c r="T747" s="115"/>
      <c r="U747" s="115"/>
      <c r="V747" s="115"/>
      <c r="W747" s="115"/>
      <c r="X747" s="115"/>
    </row>
    <row r="748">
      <c r="A748" s="345"/>
      <c r="C748" s="115"/>
      <c r="D748" s="408"/>
      <c r="E748" s="408"/>
      <c r="F748" s="408"/>
      <c r="G748" s="408"/>
      <c r="H748" s="408"/>
      <c r="I748" s="115"/>
      <c r="J748" s="408"/>
      <c r="K748" s="409"/>
      <c r="L748" s="115"/>
      <c r="M748" s="408"/>
      <c r="N748" s="115"/>
      <c r="O748" s="409"/>
      <c r="P748" s="410"/>
      <c r="Q748" s="410"/>
      <c r="R748" s="115"/>
      <c r="S748" s="115"/>
      <c r="T748" s="115"/>
      <c r="U748" s="115"/>
      <c r="V748" s="115"/>
      <c r="W748" s="115"/>
      <c r="X748" s="115"/>
    </row>
    <row r="749">
      <c r="A749" s="345"/>
      <c r="C749" s="115"/>
      <c r="D749" s="408"/>
      <c r="E749" s="408"/>
      <c r="F749" s="408"/>
      <c r="G749" s="408"/>
      <c r="H749" s="408"/>
      <c r="I749" s="115"/>
      <c r="J749" s="408"/>
      <c r="K749" s="409"/>
      <c r="L749" s="115"/>
      <c r="M749" s="408"/>
      <c r="N749" s="115"/>
      <c r="O749" s="409"/>
      <c r="P749" s="410"/>
      <c r="Q749" s="410"/>
      <c r="R749" s="115"/>
      <c r="S749" s="115"/>
      <c r="T749" s="115"/>
      <c r="U749" s="115"/>
      <c r="V749" s="115"/>
      <c r="W749" s="115"/>
      <c r="X749" s="115"/>
    </row>
    <row r="750">
      <c r="A750" s="345"/>
      <c r="C750" s="115"/>
      <c r="D750" s="408"/>
      <c r="E750" s="408"/>
      <c r="F750" s="408"/>
      <c r="G750" s="408"/>
      <c r="H750" s="408"/>
      <c r="I750" s="115"/>
      <c r="J750" s="408"/>
      <c r="K750" s="409"/>
      <c r="L750" s="115"/>
      <c r="M750" s="408"/>
      <c r="N750" s="115"/>
      <c r="O750" s="409"/>
      <c r="P750" s="410"/>
      <c r="Q750" s="410"/>
      <c r="R750" s="115"/>
      <c r="S750" s="115"/>
      <c r="T750" s="115"/>
      <c r="U750" s="115"/>
      <c r="V750" s="115"/>
      <c r="W750" s="115"/>
      <c r="X750" s="115"/>
    </row>
    <row r="751">
      <c r="A751" s="345"/>
      <c r="C751" s="115"/>
      <c r="D751" s="408"/>
      <c r="E751" s="408"/>
      <c r="F751" s="408"/>
      <c r="G751" s="408"/>
      <c r="H751" s="408"/>
      <c r="I751" s="115"/>
      <c r="J751" s="408"/>
      <c r="K751" s="409"/>
      <c r="L751" s="115"/>
      <c r="M751" s="408"/>
      <c r="N751" s="115"/>
      <c r="O751" s="409"/>
      <c r="P751" s="410"/>
      <c r="Q751" s="410"/>
      <c r="R751" s="115"/>
      <c r="S751" s="115"/>
      <c r="T751" s="115"/>
      <c r="U751" s="115"/>
      <c r="V751" s="115"/>
      <c r="W751" s="115"/>
      <c r="X751" s="115"/>
    </row>
    <row r="752">
      <c r="A752" s="345"/>
      <c r="C752" s="115"/>
      <c r="D752" s="408"/>
      <c r="E752" s="408"/>
      <c r="F752" s="408"/>
      <c r="G752" s="408"/>
      <c r="H752" s="408"/>
      <c r="I752" s="115"/>
      <c r="J752" s="408"/>
      <c r="K752" s="409"/>
      <c r="L752" s="115"/>
      <c r="M752" s="408"/>
      <c r="N752" s="115"/>
      <c r="O752" s="409"/>
      <c r="P752" s="410"/>
      <c r="Q752" s="410"/>
      <c r="R752" s="115"/>
      <c r="S752" s="115"/>
      <c r="T752" s="115"/>
      <c r="U752" s="115"/>
      <c r="V752" s="115"/>
      <c r="W752" s="115"/>
      <c r="X752" s="115"/>
    </row>
    <row r="753">
      <c r="A753" s="345"/>
      <c r="C753" s="115"/>
      <c r="D753" s="408"/>
      <c r="E753" s="408"/>
      <c r="F753" s="408"/>
      <c r="G753" s="408"/>
      <c r="H753" s="408"/>
      <c r="I753" s="115"/>
      <c r="J753" s="408"/>
      <c r="K753" s="409"/>
      <c r="L753" s="115"/>
      <c r="M753" s="408"/>
      <c r="N753" s="115"/>
      <c r="O753" s="409"/>
      <c r="P753" s="410"/>
      <c r="Q753" s="410"/>
      <c r="R753" s="115"/>
      <c r="S753" s="115"/>
      <c r="T753" s="115"/>
      <c r="U753" s="115"/>
      <c r="V753" s="115"/>
      <c r="W753" s="115"/>
      <c r="X753" s="115"/>
    </row>
    <row r="754">
      <c r="A754" s="345"/>
      <c r="C754" s="115"/>
      <c r="D754" s="408"/>
      <c r="E754" s="408"/>
      <c r="F754" s="408"/>
      <c r="G754" s="408"/>
      <c r="H754" s="408"/>
      <c r="I754" s="115"/>
      <c r="J754" s="408"/>
      <c r="K754" s="409"/>
      <c r="L754" s="115"/>
      <c r="M754" s="408"/>
      <c r="N754" s="115"/>
      <c r="O754" s="409"/>
      <c r="P754" s="410"/>
      <c r="Q754" s="410"/>
      <c r="R754" s="115"/>
      <c r="S754" s="115"/>
      <c r="T754" s="115"/>
      <c r="U754" s="115"/>
      <c r="V754" s="115"/>
      <c r="W754" s="115"/>
      <c r="X754" s="115"/>
    </row>
    <row r="755">
      <c r="A755" s="345"/>
      <c r="C755" s="115"/>
      <c r="D755" s="408"/>
      <c r="E755" s="408"/>
      <c r="F755" s="408"/>
      <c r="G755" s="408"/>
      <c r="H755" s="408"/>
      <c r="I755" s="115"/>
      <c r="J755" s="408"/>
      <c r="K755" s="409"/>
      <c r="L755" s="115"/>
      <c r="M755" s="408"/>
      <c r="N755" s="115"/>
      <c r="O755" s="409"/>
      <c r="P755" s="410"/>
      <c r="Q755" s="410"/>
      <c r="R755" s="115"/>
      <c r="S755" s="115"/>
      <c r="T755" s="115"/>
      <c r="U755" s="115"/>
      <c r="V755" s="115"/>
      <c r="W755" s="115"/>
      <c r="X755" s="115"/>
    </row>
    <row r="756">
      <c r="A756" s="345"/>
      <c r="C756" s="115"/>
      <c r="D756" s="408"/>
      <c r="E756" s="408"/>
      <c r="F756" s="408"/>
      <c r="G756" s="408"/>
      <c r="H756" s="408"/>
      <c r="I756" s="115"/>
      <c r="J756" s="408"/>
      <c r="K756" s="409"/>
      <c r="L756" s="115"/>
      <c r="M756" s="408"/>
      <c r="N756" s="115"/>
      <c r="O756" s="409"/>
      <c r="P756" s="410"/>
      <c r="Q756" s="410"/>
      <c r="R756" s="115"/>
      <c r="S756" s="115"/>
      <c r="T756" s="115"/>
      <c r="U756" s="115"/>
      <c r="V756" s="115"/>
      <c r="W756" s="115"/>
      <c r="X756" s="115"/>
    </row>
    <row r="757">
      <c r="A757" s="345"/>
      <c r="C757" s="115"/>
      <c r="D757" s="408"/>
      <c r="E757" s="408"/>
      <c r="F757" s="408"/>
      <c r="G757" s="408"/>
      <c r="H757" s="408"/>
      <c r="I757" s="115"/>
      <c r="J757" s="408"/>
      <c r="K757" s="409"/>
      <c r="L757" s="115"/>
      <c r="M757" s="408"/>
      <c r="N757" s="115"/>
      <c r="O757" s="409"/>
      <c r="P757" s="410"/>
      <c r="Q757" s="410"/>
      <c r="R757" s="115"/>
      <c r="S757" s="115"/>
      <c r="T757" s="115"/>
      <c r="U757" s="115"/>
      <c r="V757" s="115"/>
      <c r="W757" s="115"/>
      <c r="X757" s="115"/>
    </row>
    <row r="758">
      <c r="A758" s="345"/>
      <c r="C758" s="115"/>
      <c r="D758" s="408"/>
      <c r="E758" s="408"/>
      <c r="F758" s="408"/>
      <c r="G758" s="408"/>
      <c r="H758" s="408"/>
      <c r="I758" s="115"/>
      <c r="J758" s="408"/>
      <c r="K758" s="409"/>
      <c r="L758" s="115"/>
      <c r="M758" s="408"/>
      <c r="N758" s="115"/>
      <c r="O758" s="409"/>
      <c r="P758" s="410"/>
      <c r="Q758" s="410"/>
      <c r="R758" s="115"/>
      <c r="S758" s="115"/>
      <c r="T758" s="115"/>
      <c r="U758" s="115"/>
      <c r="V758" s="115"/>
      <c r="W758" s="115"/>
      <c r="X758" s="115"/>
    </row>
    <row r="759">
      <c r="A759" s="345"/>
      <c r="C759" s="115"/>
      <c r="D759" s="408"/>
      <c r="E759" s="408"/>
      <c r="F759" s="408"/>
      <c r="G759" s="408"/>
      <c r="H759" s="408"/>
      <c r="I759" s="115"/>
      <c r="J759" s="408"/>
      <c r="K759" s="409"/>
      <c r="L759" s="115"/>
      <c r="M759" s="408"/>
      <c r="N759" s="115"/>
      <c r="O759" s="409"/>
      <c r="P759" s="410"/>
      <c r="Q759" s="410"/>
      <c r="R759" s="115"/>
      <c r="S759" s="115"/>
      <c r="T759" s="115"/>
      <c r="U759" s="115"/>
      <c r="V759" s="115"/>
      <c r="W759" s="115"/>
      <c r="X759" s="115"/>
    </row>
    <row r="760">
      <c r="A760" s="345"/>
      <c r="C760" s="115"/>
      <c r="D760" s="408"/>
      <c r="E760" s="408"/>
      <c r="F760" s="408"/>
      <c r="G760" s="408"/>
      <c r="H760" s="408"/>
      <c r="I760" s="115"/>
      <c r="J760" s="408"/>
      <c r="K760" s="409"/>
      <c r="L760" s="115"/>
      <c r="M760" s="408"/>
      <c r="N760" s="115"/>
      <c r="O760" s="409"/>
      <c r="P760" s="410"/>
      <c r="Q760" s="410"/>
      <c r="R760" s="115"/>
      <c r="S760" s="115"/>
      <c r="T760" s="115"/>
      <c r="U760" s="115"/>
      <c r="V760" s="115"/>
      <c r="W760" s="115"/>
      <c r="X760" s="115"/>
    </row>
    <row r="761">
      <c r="A761" s="345"/>
      <c r="C761" s="115"/>
      <c r="D761" s="408"/>
      <c r="E761" s="408"/>
      <c r="F761" s="408"/>
      <c r="G761" s="408"/>
      <c r="H761" s="408"/>
      <c r="I761" s="115"/>
      <c r="J761" s="408"/>
      <c r="K761" s="409"/>
      <c r="L761" s="115"/>
      <c r="M761" s="408"/>
      <c r="N761" s="115"/>
      <c r="O761" s="409"/>
      <c r="P761" s="410"/>
      <c r="Q761" s="410"/>
      <c r="R761" s="115"/>
      <c r="S761" s="115"/>
      <c r="T761" s="115"/>
      <c r="U761" s="115"/>
      <c r="V761" s="115"/>
      <c r="W761" s="115"/>
      <c r="X761" s="115"/>
    </row>
    <row r="762">
      <c r="A762" s="345"/>
      <c r="C762" s="115"/>
      <c r="D762" s="408"/>
      <c r="E762" s="408"/>
      <c r="F762" s="408"/>
      <c r="G762" s="408"/>
      <c r="H762" s="408"/>
      <c r="I762" s="115"/>
      <c r="J762" s="408"/>
      <c r="K762" s="409"/>
      <c r="L762" s="115"/>
      <c r="M762" s="408"/>
      <c r="N762" s="115"/>
      <c r="O762" s="409"/>
      <c r="P762" s="410"/>
      <c r="Q762" s="410"/>
      <c r="R762" s="115"/>
      <c r="S762" s="115"/>
      <c r="T762" s="115"/>
      <c r="U762" s="115"/>
      <c r="V762" s="115"/>
      <c r="W762" s="115"/>
      <c r="X762" s="115"/>
    </row>
    <row r="763">
      <c r="A763" s="345"/>
      <c r="C763" s="115"/>
      <c r="D763" s="408"/>
      <c r="E763" s="408"/>
      <c r="F763" s="408"/>
      <c r="G763" s="408"/>
      <c r="H763" s="408"/>
      <c r="I763" s="115"/>
      <c r="J763" s="408"/>
      <c r="K763" s="409"/>
      <c r="L763" s="115"/>
      <c r="M763" s="408"/>
      <c r="N763" s="115"/>
      <c r="O763" s="409"/>
      <c r="P763" s="410"/>
      <c r="Q763" s="410"/>
      <c r="R763" s="115"/>
      <c r="S763" s="115"/>
      <c r="T763" s="115"/>
      <c r="U763" s="115"/>
      <c r="V763" s="115"/>
      <c r="W763" s="115"/>
      <c r="X763" s="115"/>
    </row>
    <row r="764">
      <c r="A764" s="345"/>
      <c r="C764" s="115"/>
      <c r="D764" s="408"/>
      <c r="E764" s="408"/>
      <c r="F764" s="408"/>
      <c r="G764" s="408"/>
      <c r="H764" s="408"/>
      <c r="I764" s="115"/>
      <c r="J764" s="408"/>
      <c r="K764" s="409"/>
      <c r="L764" s="115"/>
      <c r="M764" s="408"/>
      <c r="N764" s="115"/>
      <c r="O764" s="409"/>
      <c r="P764" s="410"/>
      <c r="Q764" s="410"/>
      <c r="R764" s="115"/>
      <c r="S764" s="115"/>
      <c r="T764" s="115"/>
      <c r="U764" s="115"/>
      <c r="V764" s="115"/>
      <c r="W764" s="115"/>
      <c r="X764" s="115"/>
    </row>
    <row r="765">
      <c r="A765" s="345"/>
      <c r="C765" s="115"/>
      <c r="D765" s="408"/>
      <c r="E765" s="408"/>
      <c r="F765" s="408"/>
      <c r="G765" s="408"/>
      <c r="H765" s="408"/>
      <c r="I765" s="115"/>
      <c r="J765" s="408"/>
      <c r="K765" s="409"/>
      <c r="L765" s="115"/>
      <c r="M765" s="408"/>
      <c r="N765" s="115"/>
      <c r="O765" s="409"/>
      <c r="P765" s="410"/>
      <c r="Q765" s="410"/>
      <c r="R765" s="115"/>
      <c r="S765" s="115"/>
      <c r="T765" s="115"/>
      <c r="U765" s="115"/>
      <c r="V765" s="115"/>
      <c r="W765" s="115"/>
      <c r="X765" s="115"/>
    </row>
    <row r="766">
      <c r="A766" s="345"/>
      <c r="C766" s="115"/>
      <c r="D766" s="408"/>
      <c r="E766" s="408"/>
      <c r="F766" s="408"/>
      <c r="G766" s="408"/>
      <c r="H766" s="408"/>
      <c r="I766" s="115"/>
      <c r="J766" s="408"/>
      <c r="K766" s="409"/>
      <c r="L766" s="115"/>
      <c r="M766" s="408"/>
      <c r="N766" s="115"/>
      <c r="O766" s="409"/>
      <c r="P766" s="410"/>
      <c r="Q766" s="410"/>
      <c r="R766" s="115"/>
      <c r="S766" s="115"/>
      <c r="T766" s="115"/>
      <c r="U766" s="115"/>
      <c r="V766" s="115"/>
      <c r="W766" s="115"/>
      <c r="X766" s="115"/>
    </row>
    <row r="767">
      <c r="A767" s="345"/>
      <c r="C767" s="115"/>
      <c r="D767" s="408"/>
      <c r="E767" s="408"/>
      <c r="F767" s="408"/>
      <c r="G767" s="408"/>
      <c r="H767" s="408"/>
      <c r="I767" s="115"/>
      <c r="J767" s="408"/>
      <c r="K767" s="409"/>
      <c r="L767" s="115"/>
      <c r="M767" s="408"/>
      <c r="N767" s="115"/>
      <c r="O767" s="409"/>
      <c r="P767" s="410"/>
      <c r="Q767" s="410"/>
      <c r="R767" s="115"/>
      <c r="S767" s="115"/>
      <c r="T767" s="115"/>
      <c r="U767" s="115"/>
      <c r="V767" s="115"/>
      <c r="W767" s="115"/>
      <c r="X767" s="115"/>
    </row>
    <row r="768">
      <c r="A768" s="345"/>
      <c r="C768" s="115"/>
      <c r="D768" s="408"/>
      <c r="E768" s="408"/>
      <c r="F768" s="408"/>
      <c r="G768" s="408"/>
      <c r="H768" s="408"/>
      <c r="I768" s="115"/>
      <c r="J768" s="408"/>
      <c r="K768" s="409"/>
      <c r="L768" s="115"/>
      <c r="M768" s="408"/>
      <c r="N768" s="115"/>
      <c r="O768" s="409"/>
      <c r="P768" s="410"/>
      <c r="Q768" s="410"/>
      <c r="R768" s="115"/>
      <c r="S768" s="115"/>
      <c r="T768" s="115"/>
      <c r="U768" s="115"/>
      <c r="V768" s="115"/>
      <c r="W768" s="115"/>
      <c r="X768" s="115"/>
    </row>
    <row r="769">
      <c r="A769" s="345"/>
      <c r="C769" s="115"/>
      <c r="D769" s="408"/>
      <c r="E769" s="408"/>
      <c r="F769" s="408"/>
      <c r="G769" s="408"/>
      <c r="H769" s="408"/>
      <c r="I769" s="115"/>
      <c r="J769" s="408"/>
      <c r="K769" s="409"/>
      <c r="L769" s="115"/>
      <c r="M769" s="408"/>
      <c r="N769" s="115"/>
      <c r="O769" s="409"/>
      <c r="P769" s="410"/>
      <c r="Q769" s="410"/>
      <c r="R769" s="115"/>
      <c r="S769" s="115"/>
      <c r="T769" s="115"/>
      <c r="U769" s="115"/>
      <c r="V769" s="115"/>
      <c r="W769" s="115"/>
      <c r="X769" s="115"/>
    </row>
    <row r="770">
      <c r="A770" s="345"/>
      <c r="C770" s="115"/>
      <c r="D770" s="408"/>
      <c r="E770" s="408"/>
      <c r="F770" s="408"/>
      <c r="G770" s="408"/>
      <c r="H770" s="408"/>
      <c r="I770" s="115"/>
      <c r="J770" s="408"/>
      <c r="K770" s="409"/>
      <c r="L770" s="115"/>
      <c r="M770" s="408"/>
      <c r="N770" s="115"/>
      <c r="O770" s="409"/>
      <c r="P770" s="410"/>
      <c r="Q770" s="410"/>
      <c r="R770" s="115"/>
      <c r="S770" s="115"/>
      <c r="T770" s="115"/>
      <c r="U770" s="115"/>
      <c r="V770" s="115"/>
      <c r="W770" s="115"/>
      <c r="X770" s="115"/>
    </row>
    <row r="771">
      <c r="A771" s="345"/>
      <c r="C771" s="115"/>
      <c r="D771" s="408"/>
      <c r="E771" s="408"/>
      <c r="F771" s="408"/>
      <c r="G771" s="408"/>
      <c r="H771" s="408"/>
      <c r="I771" s="115"/>
      <c r="J771" s="408"/>
      <c r="K771" s="409"/>
      <c r="L771" s="115"/>
      <c r="M771" s="408"/>
      <c r="N771" s="115"/>
      <c r="O771" s="409"/>
      <c r="P771" s="410"/>
      <c r="Q771" s="410"/>
      <c r="R771" s="115"/>
      <c r="S771" s="115"/>
      <c r="T771" s="115"/>
      <c r="U771" s="115"/>
      <c r="V771" s="115"/>
      <c r="W771" s="115"/>
      <c r="X771" s="115"/>
    </row>
    <row r="772">
      <c r="A772" s="345"/>
      <c r="C772" s="115"/>
      <c r="D772" s="408"/>
      <c r="E772" s="408"/>
      <c r="F772" s="408"/>
      <c r="G772" s="408"/>
      <c r="H772" s="408"/>
      <c r="I772" s="115"/>
      <c r="J772" s="408"/>
      <c r="K772" s="409"/>
      <c r="L772" s="115"/>
      <c r="M772" s="408"/>
      <c r="N772" s="115"/>
      <c r="O772" s="409"/>
      <c r="P772" s="410"/>
      <c r="Q772" s="410"/>
      <c r="R772" s="115"/>
      <c r="S772" s="115"/>
      <c r="T772" s="115"/>
      <c r="U772" s="115"/>
      <c r="V772" s="115"/>
      <c r="W772" s="115"/>
      <c r="X772" s="115"/>
    </row>
    <row r="773">
      <c r="A773" s="345"/>
      <c r="C773" s="115"/>
      <c r="D773" s="408"/>
      <c r="E773" s="408"/>
      <c r="F773" s="408"/>
      <c r="G773" s="408"/>
      <c r="H773" s="408"/>
      <c r="I773" s="115"/>
      <c r="J773" s="408"/>
      <c r="K773" s="409"/>
      <c r="L773" s="115"/>
      <c r="M773" s="408"/>
      <c r="N773" s="115"/>
      <c r="O773" s="409"/>
      <c r="P773" s="410"/>
      <c r="Q773" s="410"/>
      <c r="R773" s="115"/>
      <c r="S773" s="115"/>
      <c r="T773" s="115"/>
      <c r="U773" s="115"/>
      <c r="V773" s="115"/>
      <c r="W773" s="115"/>
      <c r="X773" s="115"/>
    </row>
    <row r="774">
      <c r="A774" s="345"/>
      <c r="C774" s="115"/>
      <c r="D774" s="408"/>
      <c r="E774" s="408"/>
      <c r="F774" s="408"/>
      <c r="G774" s="408"/>
      <c r="H774" s="408"/>
      <c r="I774" s="115"/>
      <c r="J774" s="408"/>
      <c r="K774" s="409"/>
      <c r="L774" s="115"/>
      <c r="M774" s="408"/>
      <c r="N774" s="115"/>
      <c r="O774" s="409"/>
      <c r="P774" s="410"/>
      <c r="Q774" s="410"/>
      <c r="R774" s="115"/>
      <c r="S774" s="115"/>
      <c r="T774" s="115"/>
      <c r="U774" s="115"/>
      <c r="V774" s="115"/>
      <c r="W774" s="115"/>
      <c r="X774" s="115"/>
    </row>
    <row r="775">
      <c r="A775" s="345"/>
      <c r="C775" s="115"/>
      <c r="D775" s="408"/>
      <c r="E775" s="408"/>
      <c r="F775" s="408"/>
      <c r="G775" s="408"/>
      <c r="H775" s="408"/>
      <c r="I775" s="115"/>
      <c r="J775" s="408"/>
      <c r="K775" s="409"/>
      <c r="L775" s="115"/>
      <c r="M775" s="408"/>
      <c r="N775" s="115"/>
      <c r="O775" s="409"/>
      <c r="P775" s="410"/>
      <c r="Q775" s="410"/>
      <c r="R775" s="115"/>
      <c r="S775" s="115"/>
      <c r="T775" s="115"/>
      <c r="U775" s="115"/>
      <c r="V775" s="115"/>
      <c r="W775" s="115"/>
      <c r="X775" s="115"/>
    </row>
    <row r="776">
      <c r="A776" s="345"/>
      <c r="C776" s="115"/>
      <c r="D776" s="408"/>
      <c r="E776" s="408"/>
      <c r="F776" s="408"/>
      <c r="G776" s="408"/>
      <c r="H776" s="408"/>
      <c r="I776" s="115"/>
      <c r="J776" s="408"/>
      <c r="K776" s="409"/>
      <c r="L776" s="115"/>
      <c r="M776" s="408"/>
      <c r="N776" s="115"/>
      <c r="O776" s="409"/>
      <c r="P776" s="410"/>
      <c r="Q776" s="410"/>
      <c r="R776" s="115"/>
      <c r="S776" s="115"/>
      <c r="T776" s="115"/>
      <c r="U776" s="115"/>
      <c r="V776" s="115"/>
      <c r="W776" s="115"/>
      <c r="X776" s="115"/>
    </row>
    <row r="777">
      <c r="A777" s="345"/>
      <c r="C777" s="115"/>
      <c r="D777" s="408"/>
      <c r="E777" s="408"/>
      <c r="F777" s="408"/>
      <c r="G777" s="408"/>
      <c r="H777" s="408"/>
      <c r="I777" s="115"/>
      <c r="J777" s="408"/>
      <c r="K777" s="409"/>
      <c r="L777" s="115"/>
      <c r="M777" s="408"/>
      <c r="N777" s="115"/>
      <c r="O777" s="409"/>
      <c r="P777" s="410"/>
      <c r="Q777" s="410"/>
      <c r="R777" s="115"/>
      <c r="S777" s="115"/>
      <c r="T777" s="115"/>
      <c r="U777" s="115"/>
      <c r="V777" s="115"/>
      <c r="W777" s="115"/>
      <c r="X777" s="115"/>
    </row>
    <row r="778">
      <c r="A778" s="345"/>
      <c r="C778" s="115"/>
      <c r="D778" s="408"/>
      <c r="E778" s="408"/>
      <c r="F778" s="408"/>
      <c r="G778" s="408"/>
      <c r="H778" s="408"/>
      <c r="I778" s="115"/>
      <c r="J778" s="408"/>
      <c r="K778" s="409"/>
      <c r="L778" s="115"/>
      <c r="M778" s="408"/>
      <c r="N778" s="115"/>
      <c r="O778" s="409"/>
      <c r="P778" s="410"/>
      <c r="Q778" s="410"/>
      <c r="R778" s="115"/>
      <c r="S778" s="115"/>
      <c r="T778" s="115"/>
      <c r="U778" s="115"/>
      <c r="V778" s="115"/>
      <c r="W778" s="115"/>
      <c r="X778" s="115"/>
    </row>
    <row r="779">
      <c r="A779" s="345"/>
      <c r="C779" s="115"/>
      <c r="D779" s="408"/>
      <c r="E779" s="408"/>
      <c r="F779" s="408"/>
      <c r="G779" s="408"/>
      <c r="H779" s="408"/>
      <c r="I779" s="115"/>
      <c r="J779" s="408"/>
      <c r="K779" s="409"/>
      <c r="L779" s="115"/>
      <c r="M779" s="408"/>
      <c r="N779" s="115"/>
      <c r="O779" s="409"/>
      <c r="P779" s="410"/>
      <c r="Q779" s="410"/>
      <c r="R779" s="115"/>
      <c r="S779" s="115"/>
      <c r="T779" s="115"/>
      <c r="U779" s="115"/>
      <c r="V779" s="115"/>
      <c r="W779" s="115"/>
      <c r="X779" s="115"/>
    </row>
    <row r="780">
      <c r="A780" s="345"/>
      <c r="C780" s="115"/>
      <c r="D780" s="408"/>
      <c r="E780" s="408"/>
      <c r="F780" s="408"/>
      <c r="G780" s="408"/>
      <c r="H780" s="408"/>
      <c r="I780" s="115"/>
      <c r="J780" s="408"/>
      <c r="K780" s="409"/>
      <c r="L780" s="115"/>
      <c r="M780" s="408"/>
      <c r="N780" s="115"/>
      <c r="O780" s="409"/>
      <c r="P780" s="410"/>
      <c r="Q780" s="410"/>
      <c r="R780" s="115"/>
      <c r="S780" s="115"/>
      <c r="T780" s="115"/>
      <c r="U780" s="115"/>
      <c r="V780" s="115"/>
      <c r="W780" s="115"/>
      <c r="X780" s="115"/>
    </row>
    <row r="781">
      <c r="A781" s="345"/>
      <c r="C781" s="115"/>
      <c r="D781" s="408"/>
      <c r="E781" s="408"/>
      <c r="F781" s="408"/>
      <c r="G781" s="408"/>
      <c r="H781" s="408"/>
      <c r="I781" s="115"/>
      <c r="J781" s="408"/>
      <c r="K781" s="409"/>
      <c r="L781" s="115"/>
      <c r="M781" s="408"/>
      <c r="N781" s="115"/>
      <c r="O781" s="409"/>
      <c r="P781" s="410"/>
      <c r="Q781" s="410"/>
      <c r="R781" s="115"/>
      <c r="S781" s="115"/>
      <c r="T781" s="115"/>
      <c r="U781" s="115"/>
      <c r="V781" s="115"/>
      <c r="W781" s="115"/>
      <c r="X781" s="115"/>
    </row>
    <row r="782">
      <c r="A782" s="345"/>
      <c r="C782" s="115"/>
      <c r="D782" s="408"/>
      <c r="E782" s="408"/>
      <c r="F782" s="408"/>
      <c r="G782" s="408"/>
      <c r="H782" s="408"/>
      <c r="I782" s="115"/>
      <c r="J782" s="408"/>
      <c r="K782" s="409"/>
      <c r="L782" s="115"/>
      <c r="M782" s="408"/>
      <c r="N782" s="115"/>
      <c r="O782" s="409"/>
      <c r="P782" s="410"/>
      <c r="Q782" s="410"/>
      <c r="R782" s="115"/>
      <c r="S782" s="115"/>
      <c r="T782" s="115"/>
      <c r="U782" s="115"/>
      <c r="V782" s="115"/>
      <c r="W782" s="115"/>
      <c r="X782" s="115"/>
    </row>
    <row r="783">
      <c r="A783" s="345"/>
      <c r="C783" s="115"/>
      <c r="D783" s="408"/>
      <c r="E783" s="408"/>
      <c r="F783" s="408"/>
      <c r="G783" s="408"/>
      <c r="H783" s="408"/>
      <c r="I783" s="115"/>
      <c r="J783" s="408"/>
      <c r="K783" s="409"/>
      <c r="L783" s="115"/>
      <c r="M783" s="408"/>
      <c r="N783" s="115"/>
      <c r="O783" s="409"/>
      <c r="P783" s="410"/>
      <c r="Q783" s="410"/>
      <c r="R783" s="115"/>
      <c r="S783" s="115"/>
      <c r="T783" s="115"/>
      <c r="U783" s="115"/>
      <c r="V783" s="115"/>
      <c r="W783" s="115"/>
      <c r="X783" s="115"/>
    </row>
    <row r="784">
      <c r="A784" s="345"/>
      <c r="C784" s="115"/>
      <c r="D784" s="408"/>
      <c r="E784" s="408"/>
      <c r="F784" s="408"/>
      <c r="G784" s="408"/>
      <c r="H784" s="408"/>
      <c r="I784" s="115"/>
      <c r="J784" s="408"/>
      <c r="K784" s="409"/>
      <c r="L784" s="115"/>
      <c r="M784" s="408"/>
      <c r="N784" s="115"/>
      <c r="O784" s="409"/>
      <c r="P784" s="410"/>
      <c r="Q784" s="410"/>
      <c r="R784" s="115"/>
      <c r="S784" s="115"/>
      <c r="T784" s="115"/>
      <c r="U784" s="115"/>
      <c r="V784" s="115"/>
      <c r="W784" s="115"/>
      <c r="X784" s="115"/>
    </row>
    <row r="785">
      <c r="A785" s="345"/>
      <c r="C785" s="115"/>
      <c r="D785" s="408"/>
      <c r="E785" s="408"/>
      <c r="F785" s="408"/>
      <c r="G785" s="408"/>
      <c r="H785" s="408"/>
      <c r="I785" s="115"/>
      <c r="J785" s="408"/>
      <c r="K785" s="409"/>
      <c r="L785" s="115"/>
      <c r="M785" s="408"/>
      <c r="N785" s="115"/>
      <c r="O785" s="409"/>
      <c r="P785" s="410"/>
      <c r="Q785" s="410"/>
      <c r="R785" s="115"/>
      <c r="S785" s="115"/>
      <c r="T785" s="115"/>
      <c r="U785" s="115"/>
      <c r="V785" s="115"/>
      <c r="W785" s="115"/>
      <c r="X785" s="115"/>
    </row>
    <row r="786">
      <c r="A786" s="345"/>
      <c r="C786" s="115"/>
      <c r="D786" s="408"/>
      <c r="E786" s="408"/>
      <c r="F786" s="408"/>
      <c r="G786" s="408"/>
      <c r="H786" s="408"/>
      <c r="I786" s="115"/>
      <c r="J786" s="408"/>
      <c r="K786" s="409"/>
      <c r="L786" s="115"/>
      <c r="M786" s="408"/>
      <c r="N786" s="115"/>
      <c r="O786" s="409"/>
      <c r="P786" s="410"/>
      <c r="Q786" s="410"/>
      <c r="R786" s="115"/>
      <c r="S786" s="115"/>
      <c r="T786" s="115"/>
      <c r="U786" s="115"/>
      <c r="V786" s="115"/>
      <c r="W786" s="115"/>
      <c r="X786" s="115"/>
    </row>
    <row r="787">
      <c r="A787" s="345"/>
      <c r="C787" s="115"/>
      <c r="D787" s="408"/>
      <c r="E787" s="408"/>
      <c r="F787" s="408"/>
      <c r="G787" s="408"/>
      <c r="H787" s="408"/>
      <c r="I787" s="115"/>
      <c r="J787" s="408"/>
      <c r="K787" s="409"/>
      <c r="L787" s="115"/>
      <c r="M787" s="408"/>
      <c r="N787" s="115"/>
      <c r="O787" s="409"/>
      <c r="P787" s="410"/>
      <c r="Q787" s="410"/>
      <c r="R787" s="115"/>
      <c r="S787" s="115"/>
      <c r="T787" s="115"/>
      <c r="U787" s="115"/>
      <c r="V787" s="115"/>
      <c r="W787" s="115"/>
      <c r="X787" s="115"/>
    </row>
    <row r="788">
      <c r="A788" s="345"/>
      <c r="C788" s="115"/>
      <c r="D788" s="408"/>
      <c r="E788" s="408"/>
      <c r="F788" s="408"/>
      <c r="G788" s="408"/>
      <c r="H788" s="408"/>
      <c r="I788" s="115"/>
      <c r="J788" s="408"/>
      <c r="K788" s="409"/>
      <c r="L788" s="115"/>
      <c r="M788" s="408"/>
      <c r="N788" s="115"/>
      <c r="O788" s="409"/>
      <c r="P788" s="410"/>
      <c r="Q788" s="410"/>
      <c r="R788" s="115"/>
      <c r="S788" s="115"/>
      <c r="T788" s="115"/>
      <c r="U788" s="115"/>
      <c r="V788" s="115"/>
      <c r="W788" s="115"/>
      <c r="X788" s="115"/>
    </row>
    <row r="789">
      <c r="A789" s="345"/>
      <c r="C789" s="115"/>
      <c r="D789" s="408"/>
      <c r="E789" s="408"/>
      <c r="F789" s="408"/>
      <c r="G789" s="408"/>
      <c r="H789" s="408"/>
      <c r="I789" s="115"/>
      <c r="J789" s="408"/>
      <c r="K789" s="409"/>
      <c r="L789" s="115"/>
      <c r="M789" s="408"/>
      <c r="N789" s="115"/>
      <c r="O789" s="409"/>
      <c r="P789" s="410"/>
      <c r="Q789" s="410"/>
      <c r="R789" s="115"/>
      <c r="S789" s="115"/>
      <c r="T789" s="115"/>
      <c r="U789" s="115"/>
      <c r="V789" s="115"/>
      <c r="W789" s="115"/>
      <c r="X789" s="115"/>
    </row>
    <row r="790">
      <c r="A790" s="345"/>
      <c r="C790" s="115"/>
      <c r="D790" s="408"/>
      <c r="E790" s="408"/>
      <c r="F790" s="408"/>
      <c r="G790" s="408"/>
      <c r="H790" s="408"/>
      <c r="I790" s="115"/>
      <c r="J790" s="408"/>
      <c r="K790" s="409"/>
      <c r="L790" s="115"/>
      <c r="M790" s="408"/>
      <c r="N790" s="115"/>
      <c r="O790" s="409"/>
      <c r="P790" s="410"/>
      <c r="Q790" s="410"/>
      <c r="R790" s="115"/>
      <c r="S790" s="115"/>
      <c r="T790" s="115"/>
      <c r="U790" s="115"/>
      <c r="V790" s="115"/>
      <c r="W790" s="115"/>
      <c r="X790" s="115"/>
    </row>
    <row r="791">
      <c r="A791" s="345"/>
      <c r="C791" s="115"/>
      <c r="D791" s="408"/>
      <c r="E791" s="408"/>
      <c r="F791" s="408"/>
      <c r="G791" s="408"/>
      <c r="H791" s="408"/>
      <c r="I791" s="115"/>
      <c r="J791" s="408"/>
      <c r="K791" s="409"/>
      <c r="L791" s="115"/>
      <c r="M791" s="408"/>
      <c r="N791" s="115"/>
      <c r="O791" s="409"/>
      <c r="P791" s="410"/>
      <c r="Q791" s="410"/>
      <c r="R791" s="115"/>
      <c r="S791" s="115"/>
      <c r="T791" s="115"/>
      <c r="U791" s="115"/>
      <c r="V791" s="115"/>
      <c r="W791" s="115"/>
      <c r="X791" s="115"/>
    </row>
    <row r="792">
      <c r="A792" s="345"/>
      <c r="C792" s="115"/>
      <c r="D792" s="408"/>
      <c r="E792" s="408"/>
      <c r="F792" s="408"/>
      <c r="G792" s="408"/>
      <c r="H792" s="408"/>
      <c r="I792" s="115"/>
      <c r="J792" s="408"/>
      <c r="K792" s="409"/>
      <c r="L792" s="115"/>
      <c r="M792" s="408"/>
      <c r="N792" s="115"/>
      <c r="O792" s="409"/>
      <c r="P792" s="410"/>
      <c r="Q792" s="410"/>
      <c r="R792" s="115"/>
      <c r="S792" s="115"/>
      <c r="T792" s="115"/>
      <c r="U792" s="115"/>
      <c r="V792" s="115"/>
      <c r="W792" s="115"/>
      <c r="X792" s="115"/>
    </row>
    <row r="793">
      <c r="A793" s="345"/>
      <c r="C793" s="115"/>
      <c r="D793" s="408"/>
      <c r="E793" s="408"/>
      <c r="F793" s="408"/>
      <c r="G793" s="408"/>
      <c r="H793" s="408"/>
      <c r="I793" s="115"/>
      <c r="J793" s="408"/>
      <c r="K793" s="409"/>
      <c r="L793" s="115"/>
      <c r="M793" s="408"/>
      <c r="N793" s="115"/>
      <c r="O793" s="409"/>
      <c r="P793" s="410"/>
      <c r="Q793" s="410"/>
      <c r="R793" s="115"/>
      <c r="S793" s="115"/>
      <c r="T793" s="115"/>
      <c r="U793" s="115"/>
      <c r="V793" s="115"/>
      <c r="W793" s="115"/>
      <c r="X793" s="115"/>
    </row>
    <row r="794">
      <c r="A794" s="345"/>
      <c r="C794" s="115"/>
      <c r="D794" s="408"/>
      <c r="E794" s="408"/>
      <c r="F794" s="408"/>
      <c r="G794" s="408"/>
      <c r="H794" s="408"/>
      <c r="I794" s="115"/>
      <c r="J794" s="408"/>
      <c r="K794" s="409"/>
      <c r="L794" s="115"/>
      <c r="M794" s="408"/>
      <c r="N794" s="115"/>
      <c r="O794" s="409"/>
      <c r="P794" s="410"/>
      <c r="Q794" s="410"/>
      <c r="R794" s="115"/>
      <c r="S794" s="115"/>
      <c r="T794" s="115"/>
      <c r="U794" s="115"/>
      <c r="V794" s="115"/>
      <c r="W794" s="115"/>
      <c r="X794" s="115"/>
    </row>
    <row r="795">
      <c r="A795" s="345"/>
      <c r="C795" s="115"/>
      <c r="D795" s="408"/>
      <c r="E795" s="408"/>
      <c r="F795" s="408"/>
      <c r="G795" s="408"/>
      <c r="H795" s="408"/>
      <c r="I795" s="115"/>
      <c r="J795" s="408"/>
      <c r="K795" s="409"/>
      <c r="L795" s="115"/>
      <c r="M795" s="408"/>
      <c r="N795" s="115"/>
      <c r="O795" s="409"/>
      <c r="P795" s="410"/>
      <c r="Q795" s="410"/>
      <c r="R795" s="115"/>
      <c r="S795" s="115"/>
      <c r="T795" s="115"/>
      <c r="U795" s="115"/>
      <c r="V795" s="115"/>
      <c r="W795" s="115"/>
      <c r="X795" s="115"/>
    </row>
    <row r="796">
      <c r="A796" s="345"/>
      <c r="C796" s="115"/>
      <c r="D796" s="408"/>
      <c r="E796" s="408"/>
      <c r="F796" s="408"/>
      <c r="G796" s="408"/>
      <c r="H796" s="408"/>
      <c r="I796" s="115"/>
      <c r="J796" s="408"/>
      <c r="K796" s="409"/>
      <c r="L796" s="115"/>
      <c r="M796" s="408"/>
      <c r="N796" s="115"/>
      <c r="O796" s="409"/>
      <c r="P796" s="410"/>
      <c r="Q796" s="410"/>
      <c r="R796" s="115"/>
      <c r="S796" s="115"/>
      <c r="T796" s="115"/>
      <c r="U796" s="115"/>
      <c r="V796" s="115"/>
      <c r="W796" s="115"/>
      <c r="X796" s="115"/>
    </row>
    <row r="797">
      <c r="A797" s="345"/>
      <c r="C797" s="115"/>
      <c r="D797" s="408"/>
      <c r="E797" s="408"/>
      <c r="F797" s="408"/>
      <c r="G797" s="408"/>
      <c r="H797" s="408"/>
      <c r="I797" s="115"/>
      <c r="J797" s="408"/>
      <c r="K797" s="409"/>
      <c r="L797" s="115"/>
      <c r="M797" s="408"/>
      <c r="N797" s="115"/>
      <c r="O797" s="409"/>
      <c r="P797" s="410"/>
      <c r="Q797" s="410"/>
      <c r="R797" s="115"/>
      <c r="S797" s="115"/>
      <c r="T797" s="115"/>
      <c r="U797" s="115"/>
      <c r="V797" s="115"/>
      <c r="W797" s="115"/>
      <c r="X797" s="115"/>
    </row>
    <row r="798">
      <c r="A798" s="345"/>
      <c r="C798" s="115"/>
      <c r="D798" s="408"/>
      <c r="E798" s="408"/>
      <c r="F798" s="408"/>
      <c r="G798" s="408"/>
      <c r="H798" s="408"/>
      <c r="I798" s="115"/>
      <c r="J798" s="408"/>
      <c r="K798" s="409"/>
      <c r="L798" s="115"/>
      <c r="M798" s="408"/>
      <c r="N798" s="115"/>
      <c r="O798" s="409"/>
      <c r="P798" s="410"/>
      <c r="Q798" s="410"/>
      <c r="R798" s="115"/>
      <c r="S798" s="115"/>
      <c r="T798" s="115"/>
      <c r="U798" s="115"/>
      <c r="V798" s="115"/>
      <c r="W798" s="115"/>
      <c r="X798" s="115"/>
    </row>
    <row r="799">
      <c r="A799" s="345"/>
      <c r="C799" s="115"/>
      <c r="D799" s="408"/>
      <c r="E799" s="408"/>
      <c r="F799" s="408"/>
      <c r="G799" s="408"/>
      <c r="H799" s="408"/>
      <c r="I799" s="115"/>
      <c r="J799" s="408"/>
      <c r="K799" s="409"/>
      <c r="L799" s="115"/>
      <c r="M799" s="408"/>
      <c r="N799" s="115"/>
      <c r="O799" s="409"/>
      <c r="P799" s="410"/>
      <c r="Q799" s="410"/>
      <c r="R799" s="115"/>
      <c r="S799" s="115"/>
      <c r="T799" s="115"/>
      <c r="U799" s="115"/>
      <c r="V799" s="115"/>
      <c r="W799" s="115"/>
      <c r="X799" s="115"/>
    </row>
    <row r="800">
      <c r="A800" s="345"/>
      <c r="C800" s="115"/>
      <c r="D800" s="408"/>
      <c r="E800" s="408"/>
      <c r="F800" s="408"/>
      <c r="G800" s="408"/>
      <c r="H800" s="408"/>
      <c r="I800" s="115"/>
      <c r="J800" s="408"/>
      <c r="K800" s="409"/>
      <c r="L800" s="115"/>
      <c r="M800" s="408"/>
      <c r="N800" s="115"/>
      <c r="O800" s="409"/>
      <c r="P800" s="410"/>
      <c r="Q800" s="410"/>
      <c r="R800" s="115"/>
      <c r="S800" s="115"/>
      <c r="T800" s="115"/>
      <c r="U800" s="115"/>
      <c r="V800" s="115"/>
      <c r="W800" s="115"/>
      <c r="X800" s="115"/>
    </row>
    <row r="801">
      <c r="A801" s="345"/>
      <c r="C801" s="115"/>
      <c r="D801" s="408"/>
      <c r="E801" s="408"/>
      <c r="F801" s="408"/>
      <c r="G801" s="408"/>
      <c r="H801" s="408"/>
      <c r="I801" s="115"/>
      <c r="J801" s="408"/>
      <c r="K801" s="409"/>
      <c r="L801" s="115"/>
      <c r="M801" s="408"/>
      <c r="N801" s="115"/>
      <c r="O801" s="409"/>
      <c r="P801" s="410"/>
      <c r="Q801" s="410"/>
      <c r="R801" s="115"/>
      <c r="S801" s="115"/>
      <c r="T801" s="115"/>
      <c r="U801" s="115"/>
      <c r="V801" s="115"/>
      <c r="W801" s="115"/>
      <c r="X801" s="115"/>
    </row>
    <row r="802">
      <c r="A802" s="345"/>
      <c r="C802" s="115"/>
      <c r="D802" s="408"/>
      <c r="E802" s="408"/>
      <c r="F802" s="408"/>
      <c r="G802" s="408"/>
      <c r="H802" s="408"/>
      <c r="I802" s="115"/>
      <c r="J802" s="408"/>
      <c r="K802" s="409"/>
      <c r="L802" s="115"/>
      <c r="M802" s="408"/>
      <c r="N802" s="115"/>
      <c r="O802" s="409"/>
      <c r="P802" s="410"/>
      <c r="Q802" s="410"/>
      <c r="R802" s="115"/>
      <c r="S802" s="115"/>
      <c r="T802" s="115"/>
      <c r="U802" s="115"/>
      <c r="V802" s="115"/>
      <c r="W802" s="115"/>
      <c r="X802" s="115"/>
    </row>
    <row r="803">
      <c r="A803" s="345"/>
      <c r="C803" s="115"/>
      <c r="D803" s="408"/>
      <c r="E803" s="408"/>
      <c r="F803" s="408"/>
      <c r="G803" s="408"/>
      <c r="H803" s="408"/>
      <c r="I803" s="115"/>
      <c r="J803" s="408"/>
      <c r="K803" s="409"/>
      <c r="L803" s="115"/>
      <c r="M803" s="408"/>
      <c r="N803" s="115"/>
      <c r="O803" s="409"/>
      <c r="P803" s="410"/>
      <c r="Q803" s="410"/>
      <c r="R803" s="115"/>
      <c r="S803" s="115"/>
      <c r="T803" s="115"/>
      <c r="U803" s="115"/>
      <c r="V803" s="115"/>
      <c r="W803" s="115"/>
      <c r="X803" s="115"/>
    </row>
    <row r="804">
      <c r="A804" s="345"/>
      <c r="C804" s="115"/>
      <c r="D804" s="408"/>
      <c r="E804" s="408"/>
      <c r="F804" s="408"/>
      <c r="G804" s="408"/>
      <c r="H804" s="408"/>
      <c r="I804" s="115"/>
      <c r="J804" s="408"/>
      <c r="K804" s="409"/>
      <c r="L804" s="115"/>
      <c r="M804" s="408"/>
      <c r="N804" s="115"/>
      <c r="O804" s="409"/>
      <c r="P804" s="410"/>
      <c r="Q804" s="410"/>
      <c r="R804" s="115"/>
      <c r="S804" s="115"/>
      <c r="T804" s="115"/>
      <c r="U804" s="115"/>
      <c r="V804" s="115"/>
      <c r="W804" s="115"/>
      <c r="X804" s="115"/>
    </row>
    <row r="805">
      <c r="A805" s="345"/>
      <c r="C805" s="115"/>
      <c r="D805" s="408"/>
      <c r="E805" s="408"/>
      <c r="F805" s="408"/>
      <c r="G805" s="408"/>
      <c r="H805" s="408"/>
      <c r="I805" s="115"/>
      <c r="J805" s="408"/>
      <c r="K805" s="409"/>
      <c r="L805" s="115"/>
      <c r="M805" s="408"/>
      <c r="N805" s="115"/>
      <c r="O805" s="409"/>
      <c r="P805" s="410"/>
      <c r="Q805" s="410"/>
      <c r="R805" s="115"/>
      <c r="S805" s="115"/>
      <c r="T805" s="115"/>
      <c r="U805" s="115"/>
      <c r="V805" s="115"/>
      <c r="W805" s="115"/>
      <c r="X805" s="115"/>
    </row>
    <row r="806">
      <c r="A806" s="345"/>
      <c r="C806" s="115"/>
      <c r="D806" s="408"/>
      <c r="E806" s="408"/>
      <c r="F806" s="408"/>
      <c r="G806" s="408"/>
      <c r="H806" s="408"/>
      <c r="I806" s="115"/>
      <c r="J806" s="408"/>
      <c r="K806" s="409"/>
      <c r="L806" s="115"/>
      <c r="M806" s="408"/>
      <c r="N806" s="115"/>
      <c r="O806" s="409"/>
      <c r="P806" s="410"/>
      <c r="Q806" s="410"/>
      <c r="R806" s="115"/>
      <c r="S806" s="115"/>
      <c r="T806" s="115"/>
      <c r="U806" s="115"/>
      <c r="V806" s="115"/>
      <c r="W806" s="115"/>
      <c r="X806" s="115"/>
    </row>
    <row r="807">
      <c r="A807" s="345"/>
      <c r="C807" s="115"/>
      <c r="D807" s="408"/>
      <c r="E807" s="408"/>
      <c r="F807" s="408"/>
      <c r="G807" s="408"/>
      <c r="H807" s="408"/>
      <c r="I807" s="115"/>
      <c r="J807" s="408"/>
      <c r="K807" s="409"/>
      <c r="L807" s="115"/>
      <c r="M807" s="408"/>
      <c r="N807" s="115"/>
      <c r="O807" s="409"/>
      <c r="P807" s="410"/>
      <c r="Q807" s="410"/>
      <c r="R807" s="115"/>
      <c r="S807" s="115"/>
      <c r="T807" s="115"/>
      <c r="U807" s="115"/>
      <c r="V807" s="115"/>
      <c r="W807" s="115"/>
      <c r="X807" s="115"/>
    </row>
    <row r="808">
      <c r="A808" s="345"/>
      <c r="C808" s="115"/>
      <c r="D808" s="408"/>
      <c r="E808" s="408"/>
      <c r="F808" s="408"/>
      <c r="G808" s="408"/>
      <c r="H808" s="408"/>
      <c r="I808" s="115"/>
      <c r="J808" s="408"/>
      <c r="K808" s="409"/>
      <c r="L808" s="115"/>
      <c r="M808" s="408"/>
      <c r="N808" s="115"/>
      <c r="O808" s="409"/>
      <c r="P808" s="410"/>
      <c r="Q808" s="410"/>
      <c r="R808" s="115"/>
      <c r="S808" s="115"/>
      <c r="T808" s="115"/>
      <c r="U808" s="115"/>
      <c r="V808" s="115"/>
      <c r="W808" s="115"/>
      <c r="X808" s="115"/>
    </row>
    <row r="809">
      <c r="A809" s="345"/>
      <c r="C809" s="115"/>
      <c r="D809" s="408"/>
      <c r="E809" s="408"/>
      <c r="F809" s="408"/>
      <c r="G809" s="408"/>
      <c r="H809" s="408"/>
      <c r="I809" s="115"/>
      <c r="J809" s="408"/>
      <c r="K809" s="409"/>
      <c r="L809" s="115"/>
      <c r="M809" s="408"/>
      <c r="N809" s="115"/>
      <c r="O809" s="409"/>
      <c r="P809" s="410"/>
      <c r="Q809" s="410"/>
      <c r="R809" s="115"/>
      <c r="S809" s="115"/>
      <c r="T809" s="115"/>
      <c r="U809" s="115"/>
      <c r="V809" s="115"/>
      <c r="W809" s="115"/>
      <c r="X809" s="115"/>
    </row>
    <row r="810">
      <c r="A810" s="345"/>
      <c r="C810" s="115"/>
      <c r="D810" s="408"/>
      <c r="E810" s="408"/>
      <c r="F810" s="408"/>
      <c r="G810" s="408"/>
      <c r="H810" s="408"/>
      <c r="I810" s="115"/>
      <c r="J810" s="408"/>
      <c r="K810" s="409"/>
      <c r="L810" s="115"/>
      <c r="M810" s="408"/>
      <c r="N810" s="115"/>
      <c r="O810" s="409"/>
      <c r="P810" s="410"/>
      <c r="Q810" s="410"/>
      <c r="R810" s="115"/>
      <c r="S810" s="115"/>
      <c r="T810" s="115"/>
      <c r="U810" s="115"/>
      <c r="V810" s="115"/>
      <c r="W810" s="115"/>
      <c r="X810" s="115"/>
    </row>
    <row r="811">
      <c r="A811" s="345"/>
      <c r="C811" s="115"/>
      <c r="D811" s="408"/>
      <c r="E811" s="408"/>
      <c r="F811" s="408"/>
      <c r="G811" s="408"/>
      <c r="H811" s="408"/>
      <c r="I811" s="115"/>
      <c r="J811" s="408"/>
      <c r="K811" s="409"/>
      <c r="L811" s="115"/>
      <c r="M811" s="408"/>
      <c r="N811" s="115"/>
      <c r="O811" s="409"/>
      <c r="P811" s="410"/>
      <c r="Q811" s="410"/>
      <c r="R811" s="115"/>
      <c r="S811" s="115"/>
      <c r="T811" s="115"/>
      <c r="U811" s="115"/>
      <c r="V811" s="115"/>
      <c r="W811" s="115"/>
      <c r="X811" s="115"/>
    </row>
    <row r="812">
      <c r="A812" s="345"/>
      <c r="C812" s="115"/>
      <c r="D812" s="408"/>
      <c r="E812" s="408"/>
      <c r="F812" s="408"/>
      <c r="G812" s="408"/>
      <c r="H812" s="408"/>
      <c r="I812" s="115"/>
      <c r="J812" s="408"/>
      <c r="K812" s="409"/>
      <c r="L812" s="115"/>
      <c r="M812" s="408"/>
      <c r="N812" s="115"/>
      <c r="O812" s="409"/>
      <c r="P812" s="410"/>
      <c r="Q812" s="410"/>
      <c r="R812" s="115"/>
      <c r="S812" s="115"/>
      <c r="T812" s="115"/>
      <c r="U812" s="115"/>
      <c r="V812" s="115"/>
      <c r="W812" s="115"/>
      <c r="X812" s="115"/>
    </row>
    <row r="813">
      <c r="A813" s="345"/>
      <c r="C813" s="115"/>
      <c r="D813" s="408"/>
      <c r="E813" s="408"/>
      <c r="F813" s="408"/>
      <c r="G813" s="408"/>
      <c r="H813" s="408"/>
      <c r="I813" s="115"/>
      <c r="J813" s="408"/>
      <c r="K813" s="409"/>
      <c r="L813" s="115"/>
      <c r="M813" s="408"/>
      <c r="N813" s="115"/>
      <c r="O813" s="409"/>
      <c r="P813" s="410"/>
      <c r="Q813" s="410"/>
      <c r="R813" s="115"/>
      <c r="S813" s="115"/>
      <c r="T813" s="115"/>
      <c r="U813" s="115"/>
      <c r="V813" s="115"/>
      <c r="W813" s="115"/>
      <c r="X813" s="115"/>
    </row>
    <row r="814">
      <c r="A814" s="345"/>
      <c r="C814" s="115"/>
      <c r="D814" s="408"/>
      <c r="E814" s="408"/>
      <c r="F814" s="408"/>
      <c r="G814" s="408"/>
      <c r="H814" s="408"/>
      <c r="I814" s="115"/>
      <c r="J814" s="408"/>
      <c r="K814" s="409"/>
      <c r="L814" s="115"/>
      <c r="M814" s="408"/>
      <c r="N814" s="115"/>
      <c r="O814" s="409"/>
      <c r="P814" s="410"/>
      <c r="Q814" s="410"/>
      <c r="R814" s="115"/>
      <c r="S814" s="115"/>
      <c r="T814" s="115"/>
      <c r="U814" s="115"/>
      <c r="V814" s="115"/>
      <c r="W814" s="115"/>
      <c r="X814" s="115"/>
    </row>
    <row r="815">
      <c r="A815" s="345"/>
      <c r="C815" s="115"/>
      <c r="D815" s="408"/>
      <c r="E815" s="408"/>
      <c r="F815" s="408"/>
      <c r="G815" s="408"/>
      <c r="H815" s="408"/>
      <c r="I815" s="115"/>
      <c r="J815" s="408"/>
      <c r="K815" s="409"/>
      <c r="L815" s="115"/>
      <c r="M815" s="408"/>
      <c r="N815" s="115"/>
      <c r="O815" s="409"/>
      <c r="P815" s="410"/>
      <c r="Q815" s="410"/>
      <c r="R815" s="115"/>
      <c r="S815" s="115"/>
      <c r="T815" s="115"/>
      <c r="U815" s="115"/>
      <c r="V815" s="115"/>
      <c r="W815" s="115"/>
      <c r="X815" s="115"/>
    </row>
    <row r="816">
      <c r="A816" s="345"/>
      <c r="C816" s="115"/>
      <c r="D816" s="408"/>
      <c r="E816" s="408"/>
      <c r="F816" s="408"/>
      <c r="G816" s="408"/>
      <c r="H816" s="408"/>
      <c r="I816" s="115"/>
      <c r="J816" s="408"/>
      <c r="K816" s="409"/>
      <c r="L816" s="115"/>
      <c r="M816" s="408"/>
      <c r="N816" s="115"/>
      <c r="O816" s="409"/>
      <c r="P816" s="410"/>
      <c r="Q816" s="410"/>
      <c r="R816" s="115"/>
      <c r="S816" s="115"/>
      <c r="T816" s="115"/>
      <c r="U816" s="115"/>
      <c r="V816" s="115"/>
      <c r="W816" s="115"/>
      <c r="X816" s="115"/>
    </row>
    <row r="817">
      <c r="A817" s="345"/>
      <c r="C817" s="115"/>
      <c r="D817" s="408"/>
      <c r="E817" s="408"/>
      <c r="F817" s="408"/>
      <c r="G817" s="408"/>
      <c r="H817" s="408"/>
      <c r="I817" s="115"/>
      <c r="J817" s="408"/>
      <c r="K817" s="409"/>
      <c r="L817" s="115"/>
      <c r="M817" s="408"/>
      <c r="N817" s="115"/>
      <c r="O817" s="409"/>
      <c r="P817" s="410"/>
      <c r="Q817" s="410"/>
      <c r="R817" s="115"/>
      <c r="S817" s="115"/>
      <c r="T817" s="115"/>
      <c r="U817" s="115"/>
      <c r="V817" s="115"/>
      <c r="W817" s="115"/>
      <c r="X817" s="115"/>
    </row>
    <row r="818">
      <c r="A818" s="345"/>
      <c r="C818" s="115"/>
      <c r="D818" s="408"/>
      <c r="E818" s="408"/>
      <c r="F818" s="408"/>
      <c r="G818" s="408"/>
      <c r="H818" s="408"/>
      <c r="I818" s="115"/>
      <c r="J818" s="408"/>
      <c r="K818" s="409"/>
      <c r="L818" s="115"/>
      <c r="M818" s="408"/>
      <c r="N818" s="115"/>
      <c r="O818" s="409"/>
      <c r="P818" s="410"/>
      <c r="Q818" s="410"/>
      <c r="R818" s="115"/>
      <c r="S818" s="115"/>
      <c r="T818" s="115"/>
      <c r="U818" s="115"/>
      <c r="V818" s="115"/>
      <c r="W818" s="115"/>
      <c r="X818" s="115"/>
    </row>
    <row r="819">
      <c r="A819" s="345"/>
      <c r="C819" s="115"/>
      <c r="D819" s="408"/>
      <c r="E819" s="408"/>
      <c r="F819" s="408"/>
      <c r="G819" s="408"/>
      <c r="H819" s="408"/>
      <c r="I819" s="115"/>
      <c r="J819" s="408"/>
      <c r="K819" s="409"/>
      <c r="L819" s="115"/>
      <c r="M819" s="408"/>
      <c r="N819" s="115"/>
      <c r="O819" s="409"/>
      <c r="P819" s="410"/>
      <c r="Q819" s="410"/>
      <c r="R819" s="115"/>
      <c r="S819" s="115"/>
      <c r="T819" s="115"/>
      <c r="U819" s="115"/>
      <c r="V819" s="115"/>
      <c r="W819" s="115"/>
      <c r="X819" s="115"/>
    </row>
    <row r="820">
      <c r="A820" s="345"/>
      <c r="C820" s="115"/>
      <c r="D820" s="408"/>
      <c r="E820" s="408"/>
      <c r="F820" s="408"/>
      <c r="G820" s="408"/>
      <c r="H820" s="408"/>
      <c r="I820" s="115"/>
      <c r="J820" s="408"/>
      <c r="K820" s="409"/>
      <c r="L820" s="115"/>
      <c r="M820" s="408"/>
      <c r="N820" s="115"/>
      <c r="O820" s="409"/>
      <c r="P820" s="410"/>
      <c r="Q820" s="410"/>
      <c r="R820" s="115"/>
      <c r="S820" s="115"/>
      <c r="T820" s="115"/>
      <c r="U820" s="115"/>
      <c r="V820" s="115"/>
      <c r="W820" s="115"/>
      <c r="X820" s="115"/>
    </row>
    <row r="821">
      <c r="A821" s="345"/>
      <c r="C821" s="115"/>
      <c r="D821" s="408"/>
      <c r="E821" s="408"/>
      <c r="F821" s="408"/>
      <c r="G821" s="408"/>
      <c r="H821" s="408"/>
      <c r="I821" s="115"/>
      <c r="J821" s="408"/>
      <c r="K821" s="409"/>
      <c r="L821" s="115"/>
      <c r="M821" s="408"/>
      <c r="N821" s="115"/>
      <c r="O821" s="409"/>
      <c r="P821" s="410"/>
      <c r="Q821" s="410"/>
      <c r="R821" s="115"/>
      <c r="S821" s="115"/>
      <c r="T821" s="115"/>
      <c r="U821" s="115"/>
      <c r="V821" s="115"/>
      <c r="W821" s="115"/>
      <c r="X821" s="115"/>
    </row>
    <row r="822">
      <c r="A822" s="345"/>
      <c r="C822" s="115"/>
      <c r="D822" s="408"/>
      <c r="E822" s="408"/>
      <c r="F822" s="408"/>
      <c r="G822" s="408"/>
      <c r="H822" s="408"/>
      <c r="I822" s="115"/>
      <c r="J822" s="408"/>
      <c r="K822" s="409"/>
      <c r="L822" s="115"/>
      <c r="M822" s="408"/>
      <c r="N822" s="115"/>
      <c r="O822" s="409"/>
      <c r="P822" s="410"/>
      <c r="Q822" s="410"/>
      <c r="R822" s="115"/>
      <c r="S822" s="115"/>
      <c r="T822" s="115"/>
      <c r="U822" s="115"/>
      <c r="V822" s="115"/>
      <c r="W822" s="115"/>
      <c r="X822" s="115"/>
    </row>
    <row r="823">
      <c r="A823" s="345"/>
      <c r="C823" s="115"/>
      <c r="D823" s="408"/>
      <c r="E823" s="408"/>
      <c r="F823" s="408"/>
      <c r="G823" s="408"/>
      <c r="H823" s="408"/>
      <c r="I823" s="115"/>
      <c r="J823" s="408"/>
      <c r="K823" s="409"/>
      <c r="L823" s="115"/>
      <c r="M823" s="408"/>
      <c r="N823" s="115"/>
      <c r="O823" s="409"/>
      <c r="P823" s="410"/>
      <c r="Q823" s="410"/>
      <c r="R823" s="115"/>
      <c r="S823" s="115"/>
      <c r="T823" s="115"/>
      <c r="U823" s="115"/>
      <c r="V823" s="115"/>
      <c r="W823" s="115"/>
      <c r="X823" s="115"/>
    </row>
    <row r="824">
      <c r="A824" s="345"/>
      <c r="C824" s="115"/>
      <c r="D824" s="408"/>
      <c r="E824" s="408"/>
      <c r="F824" s="408"/>
      <c r="G824" s="408"/>
      <c r="H824" s="408"/>
      <c r="I824" s="115"/>
      <c r="J824" s="408"/>
      <c r="K824" s="409"/>
      <c r="L824" s="115"/>
      <c r="M824" s="408"/>
      <c r="N824" s="115"/>
      <c r="O824" s="409"/>
      <c r="P824" s="410"/>
      <c r="Q824" s="410"/>
      <c r="R824" s="115"/>
      <c r="S824" s="115"/>
      <c r="T824" s="115"/>
      <c r="U824" s="115"/>
      <c r="V824" s="115"/>
      <c r="W824" s="115"/>
      <c r="X824" s="115"/>
    </row>
    <row r="825">
      <c r="A825" s="345"/>
      <c r="C825" s="115"/>
      <c r="D825" s="408"/>
      <c r="E825" s="408"/>
      <c r="F825" s="408"/>
      <c r="G825" s="408"/>
      <c r="H825" s="408"/>
      <c r="I825" s="115"/>
      <c r="J825" s="408"/>
      <c r="K825" s="409"/>
      <c r="L825" s="115"/>
      <c r="M825" s="408"/>
      <c r="N825" s="115"/>
      <c r="O825" s="409"/>
      <c r="P825" s="410"/>
      <c r="Q825" s="410"/>
      <c r="R825" s="115"/>
      <c r="S825" s="115"/>
      <c r="T825" s="115"/>
      <c r="U825" s="115"/>
      <c r="V825" s="115"/>
      <c r="W825" s="115"/>
      <c r="X825" s="115"/>
    </row>
    <row r="826">
      <c r="A826" s="345"/>
      <c r="C826" s="115"/>
      <c r="D826" s="408"/>
      <c r="E826" s="408"/>
      <c r="F826" s="408"/>
      <c r="G826" s="408"/>
      <c r="H826" s="408"/>
      <c r="I826" s="115"/>
      <c r="J826" s="408"/>
      <c r="K826" s="409"/>
      <c r="L826" s="115"/>
      <c r="M826" s="408"/>
      <c r="N826" s="115"/>
      <c r="O826" s="409"/>
      <c r="P826" s="410"/>
      <c r="Q826" s="410"/>
      <c r="R826" s="115"/>
      <c r="S826" s="115"/>
      <c r="T826" s="115"/>
      <c r="U826" s="115"/>
      <c r="V826" s="115"/>
      <c r="W826" s="115"/>
      <c r="X826" s="115"/>
    </row>
    <row r="827">
      <c r="A827" s="345"/>
      <c r="C827" s="115"/>
      <c r="D827" s="408"/>
      <c r="E827" s="408"/>
      <c r="F827" s="408"/>
      <c r="G827" s="408"/>
      <c r="H827" s="408"/>
      <c r="I827" s="115"/>
      <c r="J827" s="408"/>
      <c r="K827" s="409"/>
      <c r="L827" s="115"/>
      <c r="M827" s="408"/>
      <c r="N827" s="115"/>
      <c r="O827" s="409"/>
      <c r="P827" s="410"/>
      <c r="Q827" s="410"/>
      <c r="R827" s="115"/>
      <c r="S827" s="115"/>
      <c r="T827" s="115"/>
      <c r="U827" s="115"/>
      <c r="V827" s="115"/>
      <c r="W827" s="115"/>
      <c r="X827" s="115"/>
    </row>
    <row r="828">
      <c r="A828" s="345"/>
      <c r="C828" s="115"/>
      <c r="D828" s="408"/>
      <c r="E828" s="408"/>
      <c r="F828" s="408"/>
      <c r="G828" s="408"/>
      <c r="H828" s="408"/>
      <c r="I828" s="115"/>
      <c r="J828" s="408"/>
      <c r="K828" s="409"/>
      <c r="L828" s="115"/>
      <c r="M828" s="408"/>
      <c r="N828" s="115"/>
      <c r="O828" s="409"/>
      <c r="P828" s="410"/>
      <c r="Q828" s="410"/>
      <c r="R828" s="115"/>
      <c r="S828" s="115"/>
      <c r="T828" s="115"/>
      <c r="U828" s="115"/>
      <c r="V828" s="115"/>
      <c r="W828" s="115"/>
      <c r="X828" s="115"/>
    </row>
    <row r="829">
      <c r="A829" s="345"/>
      <c r="C829" s="115"/>
      <c r="D829" s="408"/>
      <c r="E829" s="408"/>
      <c r="F829" s="408"/>
      <c r="G829" s="408"/>
      <c r="H829" s="408"/>
      <c r="I829" s="115"/>
      <c r="J829" s="408"/>
      <c r="K829" s="409"/>
      <c r="L829" s="115"/>
      <c r="M829" s="408"/>
      <c r="N829" s="115"/>
      <c r="O829" s="409"/>
      <c r="P829" s="410"/>
      <c r="Q829" s="410"/>
      <c r="R829" s="115"/>
      <c r="S829" s="115"/>
      <c r="T829" s="115"/>
      <c r="U829" s="115"/>
      <c r="V829" s="115"/>
      <c r="W829" s="115"/>
      <c r="X829" s="115"/>
    </row>
    <row r="830">
      <c r="A830" s="345"/>
      <c r="C830" s="115"/>
      <c r="D830" s="408"/>
      <c r="E830" s="408"/>
      <c r="F830" s="408"/>
      <c r="G830" s="408"/>
      <c r="H830" s="408"/>
      <c r="I830" s="115"/>
      <c r="J830" s="408"/>
      <c r="K830" s="409"/>
      <c r="L830" s="115"/>
      <c r="M830" s="408"/>
      <c r="N830" s="115"/>
      <c r="O830" s="409"/>
      <c r="P830" s="410"/>
      <c r="Q830" s="410"/>
      <c r="R830" s="115"/>
      <c r="S830" s="115"/>
      <c r="T830" s="115"/>
      <c r="U830" s="115"/>
      <c r="V830" s="115"/>
      <c r="W830" s="115"/>
      <c r="X830" s="115"/>
    </row>
    <row r="831">
      <c r="A831" s="345"/>
      <c r="C831" s="115"/>
      <c r="D831" s="408"/>
      <c r="E831" s="408"/>
      <c r="F831" s="408"/>
      <c r="G831" s="408"/>
      <c r="H831" s="408"/>
      <c r="I831" s="115"/>
      <c r="J831" s="408"/>
      <c r="K831" s="409"/>
      <c r="L831" s="115"/>
      <c r="M831" s="408"/>
      <c r="N831" s="115"/>
      <c r="O831" s="409"/>
      <c r="P831" s="410"/>
      <c r="Q831" s="410"/>
      <c r="R831" s="115"/>
      <c r="S831" s="115"/>
      <c r="T831" s="115"/>
      <c r="U831" s="115"/>
      <c r="V831" s="115"/>
      <c r="W831" s="115"/>
      <c r="X831" s="115"/>
    </row>
    <row r="832">
      <c r="A832" s="345"/>
      <c r="C832" s="115"/>
      <c r="D832" s="408"/>
      <c r="E832" s="408"/>
      <c r="F832" s="408"/>
      <c r="G832" s="408"/>
      <c r="H832" s="408"/>
      <c r="I832" s="115"/>
      <c r="J832" s="408"/>
      <c r="K832" s="409"/>
      <c r="L832" s="115"/>
      <c r="M832" s="408"/>
      <c r="N832" s="115"/>
      <c r="O832" s="409"/>
      <c r="P832" s="410"/>
      <c r="Q832" s="410"/>
      <c r="R832" s="115"/>
      <c r="S832" s="115"/>
      <c r="T832" s="115"/>
      <c r="U832" s="115"/>
      <c r="V832" s="115"/>
      <c r="W832" s="115"/>
      <c r="X832" s="115"/>
    </row>
    <row r="833">
      <c r="A833" s="345"/>
      <c r="C833" s="115"/>
      <c r="D833" s="408"/>
      <c r="E833" s="408"/>
      <c r="F833" s="408"/>
      <c r="G833" s="408"/>
      <c r="H833" s="408"/>
      <c r="I833" s="115"/>
      <c r="J833" s="408"/>
      <c r="K833" s="409"/>
      <c r="L833" s="115"/>
      <c r="M833" s="408"/>
      <c r="N833" s="115"/>
      <c r="O833" s="409"/>
      <c r="P833" s="410"/>
      <c r="Q833" s="410"/>
      <c r="R833" s="115"/>
      <c r="S833" s="115"/>
      <c r="T833" s="115"/>
      <c r="U833" s="115"/>
      <c r="V833" s="115"/>
      <c r="W833" s="115"/>
      <c r="X833" s="115"/>
    </row>
    <row r="834">
      <c r="A834" s="345"/>
      <c r="C834" s="115"/>
      <c r="D834" s="408"/>
      <c r="E834" s="408"/>
      <c r="F834" s="408"/>
      <c r="G834" s="408"/>
      <c r="H834" s="408"/>
      <c r="I834" s="115"/>
      <c r="J834" s="408"/>
      <c r="K834" s="409"/>
      <c r="L834" s="115"/>
      <c r="M834" s="408"/>
      <c r="N834" s="115"/>
      <c r="O834" s="409"/>
      <c r="P834" s="410"/>
      <c r="Q834" s="410"/>
      <c r="R834" s="115"/>
      <c r="S834" s="115"/>
      <c r="T834" s="115"/>
      <c r="U834" s="115"/>
      <c r="V834" s="115"/>
      <c r="W834" s="115"/>
      <c r="X834" s="115"/>
    </row>
    <row r="835">
      <c r="A835" s="345"/>
      <c r="C835" s="115"/>
      <c r="D835" s="408"/>
      <c r="E835" s="408"/>
      <c r="F835" s="408"/>
      <c r="G835" s="408"/>
      <c r="H835" s="408"/>
      <c r="I835" s="115"/>
      <c r="J835" s="408"/>
      <c r="K835" s="409"/>
      <c r="L835" s="115"/>
      <c r="M835" s="408"/>
      <c r="N835" s="115"/>
      <c r="O835" s="409"/>
      <c r="P835" s="410"/>
      <c r="Q835" s="410"/>
      <c r="R835" s="115"/>
      <c r="S835" s="115"/>
      <c r="T835" s="115"/>
      <c r="U835" s="115"/>
      <c r="V835" s="115"/>
      <c r="W835" s="115"/>
      <c r="X835" s="115"/>
    </row>
    <row r="836">
      <c r="A836" s="345"/>
      <c r="C836" s="115"/>
      <c r="D836" s="408"/>
      <c r="E836" s="408"/>
      <c r="F836" s="408"/>
      <c r="G836" s="408"/>
      <c r="H836" s="408"/>
      <c r="I836" s="115"/>
      <c r="J836" s="408"/>
      <c r="K836" s="409"/>
      <c r="L836" s="115"/>
      <c r="M836" s="408"/>
      <c r="N836" s="115"/>
      <c r="O836" s="409"/>
      <c r="P836" s="410"/>
      <c r="Q836" s="410"/>
      <c r="R836" s="115"/>
      <c r="S836" s="115"/>
      <c r="T836" s="115"/>
      <c r="U836" s="115"/>
      <c r="V836" s="115"/>
      <c r="W836" s="115"/>
      <c r="X836" s="115"/>
    </row>
    <row r="837">
      <c r="A837" s="345"/>
      <c r="C837" s="115"/>
      <c r="D837" s="408"/>
      <c r="E837" s="408"/>
      <c r="F837" s="408"/>
      <c r="G837" s="408"/>
      <c r="H837" s="408"/>
      <c r="I837" s="115"/>
      <c r="J837" s="408"/>
      <c r="K837" s="409"/>
      <c r="L837" s="115"/>
      <c r="M837" s="408"/>
      <c r="N837" s="115"/>
      <c r="O837" s="409"/>
      <c r="P837" s="410"/>
      <c r="Q837" s="410"/>
      <c r="R837" s="115"/>
      <c r="S837" s="115"/>
      <c r="T837" s="115"/>
      <c r="U837" s="115"/>
      <c r="V837" s="115"/>
      <c r="W837" s="115"/>
      <c r="X837" s="115"/>
    </row>
    <row r="838">
      <c r="A838" s="345"/>
      <c r="C838" s="115"/>
      <c r="D838" s="408"/>
      <c r="E838" s="408"/>
      <c r="F838" s="408"/>
      <c r="G838" s="408"/>
      <c r="H838" s="408"/>
      <c r="I838" s="115"/>
      <c r="J838" s="408"/>
      <c r="K838" s="409"/>
      <c r="L838" s="115"/>
      <c r="M838" s="408"/>
      <c r="N838" s="115"/>
      <c r="O838" s="409"/>
      <c r="P838" s="410"/>
      <c r="Q838" s="410"/>
      <c r="R838" s="115"/>
      <c r="S838" s="115"/>
      <c r="T838" s="115"/>
      <c r="U838" s="115"/>
      <c r="V838" s="115"/>
      <c r="W838" s="115"/>
      <c r="X838" s="115"/>
    </row>
    <row r="839">
      <c r="A839" s="345"/>
      <c r="C839" s="115"/>
      <c r="D839" s="408"/>
      <c r="E839" s="408"/>
      <c r="F839" s="408"/>
      <c r="G839" s="408"/>
      <c r="H839" s="408"/>
      <c r="I839" s="115"/>
      <c r="J839" s="408"/>
      <c r="K839" s="409"/>
      <c r="L839" s="115"/>
      <c r="M839" s="408"/>
      <c r="N839" s="115"/>
      <c r="O839" s="409"/>
      <c r="P839" s="410"/>
      <c r="Q839" s="410"/>
      <c r="R839" s="115"/>
      <c r="S839" s="115"/>
      <c r="T839" s="115"/>
      <c r="U839" s="115"/>
      <c r="V839" s="115"/>
      <c r="W839" s="115"/>
      <c r="X839" s="115"/>
    </row>
    <row r="840">
      <c r="A840" s="345"/>
      <c r="C840" s="115"/>
      <c r="D840" s="408"/>
      <c r="E840" s="408"/>
      <c r="F840" s="408"/>
      <c r="G840" s="408"/>
      <c r="H840" s="408"/>
      <c r="I840" s="115"/>
      <c r="J840" s="408"/>
      <c r="K840" s="409"/>
      <c r="L840" s="115"/>
      <c r="M840" s="408"/>
      <c r="N840" s="115"/>
      <c r="O840" s="409"/>
      <c r="P840" s="410"/>
      <c r="Q840" s="410"/>
      <c r="R840" s="115"/>
      <c r="S840" s="115"/>
      <c r="T840" s="115"/>
      <c r="U840" s="115"/>
      <c r="V840" s="115"/>
      <c r="W840" s="115"/>
      <c r="X840" s="115"/>
    </row>
    <row r="841">
      <c r="A841" s="345"/>
      <c r="C841" s="115"/>
      <c r="D841" s="408"/>
      <c r="E841" s="408"/>
      <c r="F841" s="408"/>
      <c r="G841" s="408"/>
      <c r="H841" s="408"/>
      <c r="I841" s="115"/>
      <c r="J841" s="408"/>
      <c r="K841" s="409"/>
      <c r="L841" s="115"/>
      <c r="M841" s="408"/>
      <c r="N841" s="115"/>
      <c r="O841" s="409"/>
      <c r="P841" s="410"/>
      <c r="Q841" s="410"/>
      <c r="R841" s="115"/>
      <c r="S841" s="115"/>
      <c r="T841" s="115"/>
      <c r="U841" s="115"/>
      <c r="V841" s="115"/>
      <c r="W841" s="115"/>
      <c r="X841" s="115"/>
    </row>
    <row r="842">
      <c r="A842" s="345"/>
      <c r="C842" s="115"/>
      <c r="D842" s="408"/>
      <c r="E842" s="408"/>
      <c r="F842" s="408"/>
      <c r="G842" s="408"/>
      <c r="H842" s="408"/>
      <c r="I842" s="115"/>
      <c r="J842" s="408"/>
      <c r="K842" s="409"/>
      <c r="L842" s="115"/>
      <c r="M842" s="408"/>
      <c r="N842" s="115"/>
      <c r="O842" s="409"/>
      <c r="P842" s="410"/>
      <c r="Q842" s="410"/>
      <c r="R842" s="115"/>
      <c r="S842" s="115"/>
      <c r="T842" s="115"/>
      <c r="U842" s="115"/>
      <c r="V842" s="115"/>
      <c r="W842" s="115"/>
      <c r="X842" s="115"/>
    </row>
    <row r="843">
      <c r="A843" s="345"/>
      <c r="C843" s="115"/>
      <c r="D843" s="408"/>
      <c r="E843" s="408"/>
      <c r="F843" s="408"/>
      <c r="G843" s="408"/>
      <c r="H843" s="408"/>
      <c r="I843" s="115"/>
      <c r="J843" s="408"/>
      <c r="K843" s="409"/>
      <c r="L843" s="115"/>
      <c r="M843" s="408"/>
      <c r="N843" s="115"/>
      <c r="O843" s="409"/>
      <c r="P843" s="410"/>
      <c r="Q843" s="410"/>
      <c r="R843" s="115"/>
      <c r="S843" s="115"/>
      <c r="T843" s="115"/>
      <c r="U843" s="115"/>
      <c r="V843" s="115"/>
      <c r="W843" s="115"/>
      <c r="X843" s="115"/>
    </row>
    <row r="844">
      <c r="A844" s="345"/>
      <c r="C844" s="115"/>
      <c r="D844" s="408"/>
      <c r="E844" s="408"/>
      <c r="F844" s="408"/>
      <c r="G844" s="408"/>
      <c r="H844" s="408"/>
      <c r="I844" s="115"/>
      <c r="J844" s="408"/>
      <c r="K844" s="409"/>
      <c r="L844" s="115"/>
      <c r="M844" s="408"/>
      <c r="N844" s="115"/>
      <c r="O844" s="409"/>
      <c r="P844" s="410"/>
      <c r="Q844" s="410"/>
      <c r="R844" s="115"/>
      <c r="S844" s="115"/>
      <c r="T844" s="115"/>
      <c r="U844" s="115"/>
      <c r="V844" s="115"/>
      <c r="W844" s="115"/>
      <c r="X844" s="115"/>
    </row>
    <row r="845">
      <c r="A845" s="345"/>
      <c r="C845" s="115"/>
      <c r="D845" s="408"/>
      <c r="E845" s="408"/>
      <c r="F845" s="408"/>
      <c r="G845" s="408"/>
      <c r="H845" s="408"/>
      <c r="I845" s="115"/>
      <c r="J845" s="408"/>
      <c r="K845" s="409"/>
      <c r="L845" s="115"/>
      <c r="M845" s="408"/>
      <c r="N845" s="115"/>
      <c r="O845" s="409"/>
      <c r="P845" s="410"/>
      <c r="Q845" s="410"/>
      <c r="R845" s="115"/>
      <c r="S845" s="115"/>
      <c r="T845" s="115"/>
      <c r="U845" s="115"/>
      <c r="V845" s="115"/>
      <c r="W845" s="115"/>
      <c r="X845" s="115"/>
    </row>
    <row r="846">
      <c r="A846" s="345"/>
      <c r="C846" s="115"/>
      <c r="D846" s="408"/>
      <c r="E846" s="408"/>
      <c r="F846" s="408"/>
      <c r="G846" s="408"/>
      <c r="H846" s="408"/>
      <c r="I846" s="115"/>
      <c r="J846" s="408"/>
      <c r="K846" s="409"/>
      <c r="L846" s="115"/>
      <c r="M846" s="408"/>
      <c r="N846" s="115"/>
      <c r="O846" s="409"/>
      <c r="P846" s="410"/>
      <c r="Q846" s="410"/>
      <c r="R846" s="115"/>
      <c r="S846" s="115"/>
      <c r="T846" s="115"/>
      <c r="U846" s="115"/>
      <c r="V846" s="115"/>
      <c r="W846" s="115"/>
      <c r="X846" s="115"/>
    </row>
    <row r="847">
      <c r="A847" s="345"/>
      <c r="C847" s="115"/>
      <c r="D847" s="408"/>
      <c r="E847" s="408"/>
      <c r="F847" s="408"/>
      <c r="G847" s="408"/>
      <c r="H847" s="408"/>
      <c r="I847" s="115"/>
      <c r="J847" s="408"/>
      <c r="K847" s="409"/>
      <c r="L847" s="115"/>
      <c r="M847" s="408"/>
      <c r="N847" s="115"/>
      <c r="O847" s="409"/>
      <c r="P847" s="410"/>
      <c r="Q847" s="410"/>
      <c r="R847" s="115"/>
      <c r="S847" s="115"/>
      <c r="T847" s="115"/>
      <c r="U847" s="115"/>
      <c r="V847" s="115"/>
      <c r="W847" s="115"/>
      <c r="X847" s="115"/>
    </row>
    <row r="848">
      <c r="A848" s="345"/>
      <c r="C848" s="115"/>
      <c r="D848" s="408"/>
      <c r="E848" s="408"/>
      <c r="F848" s="408"/>
      <c r="G848" s="408"/>
      <c r="H848" s="408"/>
      <c r="I848" s="115"/>
      <c r="J848" s="408"/>
      <c r="K848" s="409"/>
      <c r="L848" s="115"/>
      <c r="M848" s="408"/>
      <c r="N848" s="115"/>
      <c r="O848" s="409"/>
      <c r="P848" s="410"/>
      <c r="Q848" s="410"/>
      <c r="R848" s="115"/>
      <c r="S848" s="115"/>
      <c r="T848" s="115"/>
      <c r="U848" s="115"/>
      <c r="V848" s="115"/>
      <c r="W848" s="115"/>
      <c r="X848" s="115"/>
    </row>
    <row r="849">
      <c r="A849" s="345"/>
      <c r="C849" s="115"/>
      <c r="D849" s="408"/>
      <c r="E849" s="408"/>
      <c r="F849" s="408"/>
      <c r="G849" s="408"/>
      <c r="H849" s="408"/>
      <c r="I849" s="115"/>
      <c r="J849" s="408"/>
      <c r="K849" s="409"/>
      <c r="L849" s="115"/>
      <c r="M849" s="408"/>
      <c r="N849" s="115"/>
      <c r="O849" s="409"/>
      <c r="P849" s="410"/>
      <c r="Q849" s="410"/>
      <c r="R849" s="115"/>
      <c r="S849" s="115"/>
      <c r="T849" s="115"/>
      <c r="U849" s="115"/>
      <c r="V849" s="115"/>
      <c r="W849" s="115"/>
      <c r="X849" s="115"/>
    </row>
    <row r="850">
      <c r="A850" s="345"/>
      <c r="C850" s="115"/>
      <c r="D850" s="408"/>
      <c r="E850" s="408"/>
      <c r="F850" s="408"/>
      <c r="G850" s="408"/>
      <c r="H850" s="408"/>
      <c r="I850" s="115"/>
      <c r="J850" s="408"/>
      <c r="K850" s="409"/>
      <c r="L850" s="115"/>
      <c r="M850" s="408"/>
      <c r="N850" s="115"/>
      <c r="O850" s="409"/>
      <c r="P850" s="410"/>
      <c r="Q850" s="410"/>
      <c r="R850" s="115"/>
      <c r="S850" s="115"/>
      <c r="T850" s="115"/>
      <c r="U850" s="115"/>
      <c r="V850" s="115"/>
      <c r="W850" s="115"/>
      <c r="X850" s="115"/>
    </row>
    <row r="851">
      <c r="A851" s="345"/>
      <c r="C851" s="115"/>
      <c r="D851" s="408"/>
      <c r="E851" s="408"/>
      <c r="F851" s="408"/>
      <c r="G851" s="408"/>
      <c r="H851" s="408"/>
      <c r="I851" s="115"/>
      <c r="J851" s="408"/>
      <c r="K851" s="409"/>
      <c r="L851" s="115"/>
      <c r="M851" s="408"/>
      <c r="N851" s="115"/>
      <c r="O851" s="409"/>
      <c r="P851" s="410"/>
      <c r="Q851" s="410"/>
      <c r="R851" s="115"/>
      <c r="S851" s="115"/>
      <c r="T851" s="115"/>
      <c r="U851" s="115"/>
      <c r="V851" s="115"/>
      <c r="W851" s="115"/>
      <c r="X851" s="115"/>
    </row>
    <row r="852">
      <c r="A852" s="345"/>
      <c r="C852" s="115"/>
      <c r="D852" s="408"/>
      <c r="E852" s="408"/>
      <c r="F852" s="408"/>
      <c r="G852" s="408"/>
      <c r="H852" s="408"/>
      <c r="I852" s="115"/>
      <c r="J852" s="408"/>
      <c r="K852" s="409"/>
      <c r="L852" s="115"/>
      <c r="M852" s="408"/>
      <c r="N852" s="115"/>
      <c r="O852" s="409"/>
      <c r="P852" s="410"/>
      <c r="Q852" s="410"/>
      <c r="R852" s="115"/>
      <c r="S852" s="115"/>
      <c r="T852" s="115"/>
      <c r="U852" s="115"/>
      <c r="V852" s="115"/>
      <c r="W852" s="115"/>
      <c r="X852" s="115"/>
    </row>
    <row r="853">
      <c r="A853" s="345"/>
      <c r="C853" s="115"/>
      <c r="D853" s="408"/>
      <c r="E853" s="408"/>
      <c r="F853" s="408"/>
      <c r="G853" s="408"/>
      <c r="H853" s="408"/>
      <c r="I853" s="115"/>
      <c r="J853" s="408"/>
      <c r="K853" s="409"/>
      <c r="L853" s="115"/>
      <c r="M853" s="408"/>
      <c r="N853" s="115"/>
      <c r="O853" s="409"/>
      <c r="P853" s="410"/>
      <c r="Q853" s="410"/>
      <c r="R853" s="115"/>
      <c r="S853" s="115"/>
      <c r="T853" s="115"/>
      <c r="U853" s="115"/>
      <c r="V853" s="115"/>
      <c r="W853" s="115"/>
      <c r="X853" s="115"/>
    </row>
    <row r="854">
      <c r="A854" s="345"/>
      <c r="C854" s="115"/>
      <c r="D854" s="408"/>
      <c r="E854" s="408"/>
      <c r="F854" s="408"/>
      <c r="G854" s="408"/>
      <c r="H854" s="408"/>
      <c r="I854" s="115"/>
      <c r="J854" s="408"/>
      <c r="K854" s="409"/>
      <c r="L854" s="115"/>
      <c r="M854" s="408"/>
      <c r="N854" s="115"/>
      <c r="O854" s="409"/>
      <c r="P854" s="410"/>
      <c r="Q854" s="410"/>
      <c r="R854" s="115"/>
      <c r="S854" s="115"/>
      <c r="T854" s="115"/>
      <c r="U854" s="115"/>
      <c r="V854" s="115"/>
      <c r="W854" s="115"/>
      <c r="X854" s="115"/>
    </row>
    <row r="855">
      <c r="A855" s="345"/>
      <c r="C855" s="115"/>
      <c r="D855" s="408"/>
      <c r="E855" s="408"/>
      <c r="F855" s="408"/>
      <c r="G855" s="408"/>
      <c r="H855" s="408"/>
      <c r="I855" s="115"/>
      <c r="J855" s="408"/>
      <c r="K855" s="409"/>
      <c r="L855" s="115"/>
      <c r="M855" s="408"/>
      <c r="N855" s="115"/>
      <c r="O855" s="409"/>
      <c r="P855" s="410"/>
      <c r="Q855" s="410"/>
      <c r="R855" s="115"/>
      <c r="S855" s="115"/>
      <c r="T855" s="115"/>
      <c r="U855" s="115"/>
      <c r="V855" s="115"/>
      <c r="W855" s="115"/>
      <c r="X855" s="115"/>
    </row>
    <row r="856">
      <c r="A856" s="345"/>
      <c r="C856" s="115"/>
      <c r="D856" s="408"/>
      <c r="E856" s="408"/>
      <c r="F856" s="408"/>
      <c r="G856" s="408"/>
      <c r="H856" s="408"/>
      <c r="I856" s="115"/>
      <c r="J856" s="408"/>
      <c r="K856" s="409"/>
      <c r="L856" s="115"/>
      <c r="M856" s="408"/>
      <c r="N856" s="115"/>
      <c r="O856" s="409"/>
      <c r="P856" s="410"/>
      <c r="Q856" s="410"/>
      <c r="R856" s="115"/>
      <c r="S856" s="115"/>
      <c r="T856" s="115"/>
      <c r="U856" s="115"/>
      <c r="V856" s="115"/>
      <c r="W856" s="115"/>
      <c r="X856" s="115"/>
    </row>
    <row r="857">
      <c r="A857" s="345"/>
      <c r="C857" s="115"/>
      <c r="D857" s="408"/>
      <c r="E857" s="408"/>
      <c r="F857" s="408"/>
      <c r="G857" s="408"/>
      <c r="H857" s="408"/>
      <c r="I857" s="115"/>
      <c r="J857" s="408"/>
      <c r="K857" s="409"/>
      <c r="L857" s="115"/>
      <c r="M857" s="408"/>
      <c r="N857" s="115"/>
      <c r="O857" s="409"/>
      <c r="P857" s="410"/>
      <c r="Q857" s="410"/>
      <c r="R857" s="115"/>
      <c r="S857" s="115"/>
      <c r="T857" s="115"/>
      <c r="U857" s="115"/>
      <c r="V857" s="115"/>
      <c r="W857" s="115"/>
      <c r="X857" s="115"/>
    </row>
    <row r="858">
      <c r="A858" s="345"/>
      <c r="C858" s="115"/>
      <c r="D858" s="408"/>
      <c r="E858" s="408"/>
      <c r="F858" s="408"/>
      <c r="G858" s="408"/>
      <c r="H858" s="408"/>
      <c r="I858" s="115"/>
      <c r="J858" s="408"/>
      <c r="K858" s="409"/>
      <c r="L858" s="115"/>
      <c r="M858" s="408"/>
      <c r="N858" s="115"/>
      <c r="O858" s="409"/>
      <c r="P858" s="410"/>
      <c r="Q858" s="410"/>
      <c r="R858" s="115"/>
      <c r="S858" s="115"/>
      <c r="T858" s="115"/>
      <c r="U858" s="115"/>
      <c r="V858" s="115"/>
      <c r="W858" s="115"/>
      <c r="X858" s="115"/>
    </row>
    <row r="859">
      <c r="A859" s="345"/>
      <c r="C859" s="115"/>
      <c r="D859" s="408"/>
      <c r="E859" s="408"/>
      <c r="F859" s="408"/>
      <c r="G859" s="408"/>
      <c r="H859" s="408"/>
      <c r="I859" s="115"/>
      <c r="J859" s="408"/>
      <c r="K859" s="409"/>
      <c r="L859" s="115"/>
      <c r="M859" s="408"/>
      <c r="N859" s="115"/>
      <c r="O859" s="409"/>
      <c r="P859" s="410"/>
      <c r="Q859" s="410"/>
      <c r="R859" s="115"/>
      <c r="S859" s="115"/>
      <c r="T859" s="115"/>
      <c r="U859" s="115"/>
      <c r="V859" s="115"/>
      <c r="W859" s="115"/>
      <c r="X859" s="115"/>
    </row>
    <row r="860">
      <c r="A860" s="345"/>
      <c r="C860" s="115"/>
      <c r="D860" s="408"/>
      <c r="E860" s="408"/>
      <c r="F860" s="408"/>
      <c r="G860" s="408"/>
      <c r="H860" s="408"/>
      <c r="I860" s="115"/>
      <c r="J860" s="408"/>
      <c r="K860" s="409"/>
      <c r="L860" s="115"/>
      <c r="M860" s="408"/>
      <c r="N860" s="115"/>
      <c r="O860" s="409"/>
      <c r="P860" s="410"/>
      <c r="Q860" s="410"/>
      <c r="R860" s="115"/>
      <c r="S860" s="115"/>
      <c r="T860" s="115"/>
      <c r="U860" s="115"/>
      <c r="V860" s="115"/>
      <c r="W860" s="115"/>
      <c r="X860" s="115"/>
    </row>
    <row r="861">
      <c r="A861" s="345"/>
      <c r="C861" s="115"/>
      <c r="D861" s="408"/>
      <c r="E861" s="408"/>
      <c r="F861" s="408"/>
      <c r="G861" s="408"/>
      <c r="H861" s="408"/>
      <c r="I861" s="115"/>
      <c r="J861" s="408"/>
      <c r="K861" s="409"/>
      <c r="L861" s="115"/>
      <c r="M861" s="408"/>
      <c r="N861" s="115"/>
      <c r="O861" s="409"/>
      <c r="P861" s="410"/>
      <c r="Q861" s="410"/>
      <c r="R861" s="115"/>
      <c r="S861" s="115"/>
      <c r="T861" s="115"/>
      <c r="U861" s="115"/>
      <c r="V861" s="115"/>
      <c r="W861" s="115"/>
      <c r="X861" s="115"/>
    </row>
    <row r="862">
      <c r="A862" s="345"/>
      <c r="C862" s="115"/>
      <c r="D862" s="408"/>
      <c r="E862" s="408"/>
      <c r="F862" s="408"/>
      <c r="G862" s="408"/>
      <c r="H862" s="408"/>
      <c r="I862" s="115"/>
      <c r="J862" s="408"/>
      <c r="K862" s="409"/>
      <c r="L862" s="115"/>
      <c r="M862" s="408"/>
      <c r="N862" s="115"/>
      <c r="O862" s="409"/>
      <c r="P862" s="410"/>
      <c r="Q862" s="410"/>
      <c r="R862" s="115"/>
      <c r="S862" s="115"/>
      <c r="T862" s="115"/>
      <c r="U862" s="115"/>
      <c r="V862" s="115"/>
      <c r="W862" s="115"/>
      <c r="X862" s="115"/>
    </row>
    <row r="863">
      <c r="A863" s="345"/>
      <c r="C863" s="115"/>
      <c r="D863" s="408"/>
      <c r="E863" s="408"/>
      <c r="F863" s="408"/>
      <c r="G863" s="408"/>
      <c r="H863" s="408"/>
      <c r="I863" s="115"/>
      <c r="J863" s="408"/>
      <c r="K863" s="409"/>
      <c r="L863" s="115"/>
      <c r="M863" s="408"/>
      <c r="N863" s="115"/>
      <c r="O863" s="409"/>
      <c r="P863" s="410"/>
      <c r="Q863" s="410"/>
      <c r="R863" s="115"/>
      <c r="S863" s="115"/>
      <c r="T863" s="115"/>
      <c r="U863" s="115"/>
      <c r="V863" s="115"/>
      <c r="W863" s="115"/>
      <c r="X863" s="115"/>
    </row>
    <row r="864">
      <c r="A864" s="345"/>
      <c r="C864" s="115"/>
      <c r="D864" s="408"/>
      <c r="E864" s="408"/>
      <c r="F864" s="408"/>
      <c r="G864" s="408"/>
      <c r="H864" s="408"/>
      <c r="I864" s="115"/>
      <c r="J864" s="408"/>
      <c r="K864" s="409"/>
      <c r="L864" s="115"/>
      <c r="M864" s="408"/>
      <c r="N864" s="115"/>
      <c r="O864" s="409"/>
      <c r="P864" s="410"/>
      <c r="Q864" s="410"/>
      <c r="R864" s="115"/>
      <c r="S864" s="115"/>
      <c r="T864" s="115"/>
      <c r="U864" s="115"/>
      <c r="V864" s="115"/>
      <c r="W864" s="115"/>
      <c r="X864" s="115"/>
    </row>
    <row r="865">
      <c r="A865" s="345"/>
      <c r="C865" s="115"/>
      <c r="D865" s="408"/>
      <c r="E865" s="408"/>
      <c r="F865" s="408"/>
      <c r="G865" s="408"/>
      <c r="H865" s="408"/>
      <c r="I865" s="115"/>
      <c r="J865" s="408"/>
      <c r="K865" s="409"/>
      <c r="L865" s="115"/>
      <c r="M865" s="408"/>
      <c r="N865" s="115"/>
      <c r="O865" s="409"/>
      <c r="P865" s="410"/>
      <c r="Q865" s="410"/>
      <c r="R865" s="115"/>
      <c r="S865" s="115"/>
      <c r="T865" s="115"/>
      <c r="U865" s="115"/>
      <c r="V865" s="115"/>
      <c r="W865" s="115"/>
      <c r="X865" s="115"/>
    </row>
    <row r="866">
      <c r="A866" s="345"/>
      <c r="C866" s="115"/>
      <c r="D866" s="408"/>
      <c r="E866" s="408"/>
      <c r="F866" s="408"/>
      <c r="G866" s="408"/>
      <c r="H866" s="408"/>
      <c r="I866" s="115"/>
      <c r="J866" s="408"/>
      <c r="K866" s="409"/>
      <c r="L866" s="115"/>
      <c r="M866" s="408"/>
      <c r="N866" s="115"/>
      <c r="O866" s="409"/>
      <c r="P866" s="410"/>
      <c r="Q866" s="410"/>
      <c r="R866" s="115"/>
      <c r="S866" s="115"/>
      <c r="T866" s="115"/>
      <c r="U866" s="115"/>
      <c r="V866" s="115"/>
      <c r="W866" s="115"/>
      <c r="X866" s="115"/>
    </row>
    <row r="867">
      <c r="A867" s="345"/>
      <c r="C867" s="115"/>
      <c r="D867" s="408"/>
      <c r="E867" s="408"/>
      <c r="F867" s="408"/>
      <c r="G867" s="408"/>
      <c r="H867" s="408"/>
      <c r="I867" s="115"/>
      <c r="J867" s="408"/>
      <c r="K867" s="409"/>
      <c r="L867" s="115"/>
      <c r="M867" s="408"/>
      <c r="N867" s="115"/>
      <c r="O867" s="409"/>
      <c r="P867" s="410"/>
      <c r="Q867" s="410"/>
      <c r="R867" s="115"/>
      <c r="S867" s="115"/>
      <c r="T867" s="115"/>
      <c r="U867" s="115"/>
      <c r="V867" s="115"/>
      <c r="W867" s="115"/>
      <c r="X867" s="115"/>
    </row>
    <row r="868">
      <c r="A868" s="345"/>
      <c r="C868" s="115"/>
      <c r="D868" s="408"/>
      <c r="E868" s="408"/>
      <c r="F868" s="408"/>
      <c r="G868" s="408"/>
      <c r="H868" s="408"/>
      <c r="I868" s="115"/>
      <c r="J868" s="408"/>
      <c r="K868" s="409"/>
      <c r="L868" s="115"/>
      <c r="M868" s="408"/>
      <c r="N868" s="115"/>
      <c r="O868" s="409"/>
      <c r="P868" s="410"/>
      <c r="Q868" s="410"/>
      <c r="R868" s="115"/>
      <c r="S868" s="115"/>
      <c r="T868" s="115"/>
      <c r="U868" s="115"/>
      <c r="V868" s="115"/>
      <c r="W868" s="115"/>
      <c r="X868" s="115"/>
    </row>
    <row r="869">
      <c r="A869" s="345"/>
      <c r="C869" s="115"/>
      <c r="D869" s="408"/>
      <c r="E869" s="408"/>
      <c r="F869" s="408"/>
      <c r="G869" s="408"/>
      <c r="H869" s="408"/>
      <c r="I869" s="115"/>
      <c r="J869" s="408"/>
      <c r="K869" s="409"/>
      <c r="L869" s="115"/>
      <c r="M869" s="408"/>
      <c r="N869" s="115"/>
      <c r="O869" s="409"/>
      <c r="P869" s="410"/>
      <c r="Q869" s="410"/>
      <c r="R869" s="115"/>
      <c r="S869" s="115"/>
      <c r="T869" s="115"/>
      <c r="U869" s="115"/>
      <c r="V869" s="115"/>
      <c r="W869" s="115"/>
      <c r="X869" s="115"/>
    </row>
    <row r="870">
      <c r="A870" s="345"/>
      <c r="C870" s="115"/>
      <c r="D870" s="408"/>
      <c r="E870" s="408"/>
      <c r="F870" s="408"/>
      <c r="G870" s="408"/>
      <c r="H870" s="408"/>
      <c r="I870" s="115"/>
      <c r="J870" s="408"/>
      <c r="K870" s="409"/>
      <c r="L870" s="115"/>
      <c r="M870" s="408"/>
      <c r="N870" s="115"/>
      <c r="O870" s="409"/>
      <c r="P870" s="410"/>
      <c r="Q870" s="410"/>
      <c r="R870" s="115"/>
      <c r="S870" s="115"/>
      <c r="T870" s="115"/>
      <c r="U870" s="115"/>
      <c r="V870" s="115"/>
      <c r="W870" s="115"/>
      <c r="X870" s="115"/>
    </row>
    <row r="871">
      <c r="A871" s="345"/>
      <c r="C871" s="115"/>
      <c r="D871" s="408"/>
      <c r="E871" s="408"/>
      <c r="F871" s="408"/>
      <c r="G871" s="408"/>
      <c r="H871" s="408"/>
      <c r="I871" s="115"/>
      <c r="J871" s="408"/>
      <c r="K871" s="409"/>
      <c r="L871" s="115"/>
      <c r="M871" s="408"/>
      <c r="N871" s="115"/>
      <c r="O871" s="409"/>
      <c r="P871" s="410"/>
      <c r="Q871" s="410"/>
      <c r="R871" s="115"/>
      <c r="S871" s="115"/>
      <c r="T871" s="115"/>
      <c r="U871" s="115"/>
      <c r="V871" s="115"/>
      <c r="W871" s="115"/>
      <c r="X871" s="115"/>
    </row>
    <row r="872">
      <c r="A872" s="345"/>
      <c r="C872" s="115"/>
      <c r="D872" s="408"/>
      <c r="E872" s="408"/>
      <c r="F872" s="408"/>
      <c r="G872" s="408"/>
      <c r="H872" s="408"/>
      <c r="I872" s="115"/>
      <c r="J872" s="408"/>
      <c r="K872" s="409"/>
      <c r="L872" s="115"/>
      <c r="M872" s="408"/>
      <c r="N872" s="115"/>
      <c r="O872" s="409"/>
      <c r="P872" s="410"/>
      <c r="Q872" s="410"/>
      <c r="R872" s="115"/>
      <c r="S872" s="115"/>
      <c r="T872" s="115"/>
      <c r="U872" s="115"/>
      <c r="V872" s="115"/>
      <c r="W872" s="115"/>
      <c r="X872" s="115"/>
    </row>
    <row r="873">
      <c r="A873" s="345"/>
      <c r="C873" s="115"/>
      <c r="D873" s="408"/>
      <c r="E873" s="408"/>
      <c r="F873" s="408"/>
      <c r="G873" s="408"/>
      <c r="H873" s="408"/>
      <c r="I873" s="115"/>
      <c r="J873" s="408"/>
      <c r="K873" s="409"/>
      <c r="L873" s="115"/>
      <c r="M873" s="408"/>
      <c r="N873" s="115"/>
      <c r="O873" s="409"/>
      <c r="P873" s="410"/>
      <c r="Q873" s="410"/>
      <c r="R873" s="115"/>
      <c r="S873" s="115"/>
      <c r="T873" s="115"/>
      <c r="U873" s="115"/>
      <c r="V873" s="115"/>
      <c r="W873" s="115"/>
      <c r="X873" s="115"/>
    </row>
    <row r="874">
      <c r="A874" s="345"/>
      <c r="C874" s="115"/>
      <c r="D874" s="408"/>
      <c r="E874" s="408"/>
      <c r="F874" s="408"/>
      <c r="G874" s="408"/>
      <c r="H874" s="408"/>
      <c r="I874" s="115"/>
      <c r="J874" s="408"/>
      <c r="K874" s="409"/>
      <c r="L874" s="115"/>
      <c r="M874" s="408"/>
      <c r="N874" s="115"/>
      <c r="O874" s="409"/>
      <c r="P874" s="410"/>
      <c r="Q874" s="410"/>
      <c r="R874" s="115"/>
      <c r="S874" s="115"/>
      <c r="T874" s="115"/>
      <c r="U874" s="115"/>
      <c r="V874" s="115"/>
      <c r="W874" s="115"/>
      <c r="X874" s="115"/>
    </row>
    <row r="875">
      <c r="A875" s="345"/>
      <c r="C875" s="115"/>
      <c r="D875" s="408"/>
      <c r="E875" s="408"/>
      <c r="F875" s="408"/>
      <c r="G875" s="408"/>
      <c r="H875" s="408"/>
      <c r="I875" s="115"/>
      <c r="J875" s="408"/>
      <c r="K875" s="409"/>
      <c r="L875" s="115"/>
      <c r="M875" s="408"/>
      <c r="N875" s="115"/>
      <c r="O875" s="409"/>
      <c r="P875" s="410"/>
      <c r="Q875" s="410"/>
      <c r="R875" s="115"/>
      <c r="S875" s="115"/>
      <c r="T875" s="115"/>
      <c r="U875" s="115"/>
      <c r="V875" s="115"/>
      <c r="W875" s="115"/>
      <c r="X875" s="115"/>
    </row>
    <row r="876">
      <c r="A876" s="345"/>
      <c r="C876" s="115"/>
      <c r="D876" s="408"/>
      <c r="E876" s="408"/>
      <c r="F876" s="408"/>
      <c r="G876" s="408"/>
      <c r="H876" s="408"/>
      <c r="I876" s="115"/>
      <c r="J876" s="408"/>
      <c r="K876" s="409"/>
      <c r="L876" s="115"/>
      <c r="M876" s="408"/>
      <c r="N876" s="115"/>
      <c r="O876" s="409"/>
      <c r="P876" s="410"/>
      <c r="Q876" s="410"/>
      <c r="R876" s="115"/>
      <c r="S876" s="115"/>
      <c r="T876" s="115"/>
      <c r="U876" s="115"/>
      <c r="V876" s="115"/>
      <c r="W876" s="115"/>
      <c r="X876" s="115"/>
    </row>
    <row r="877">
      <c r="A877" s="345"/>
      <c r="C877" s="115"/>
      <c r="D877" s="408"/>
      <c r="E877" s="408"/>
      <c r="F877" s="408"/>
      <c r="G877" s="408"/>
      <c r="H877" s="408"/>
      <c r="I877" s="115"/>
      <c r="J877" s="408"/>
      <c r="K877" s="409"/>
      <c r="L877" s="115"/>
      <c r="M877" s="408"/>
      <c r="N877" s="115"/>
      <c r="O877" s="409"/>
      <c r="P877" s="410"/>
      <c r="Q877" s="410"/>
      <c r="R877" s="115"/>
      <c r="S877" s="115"/>
      <c r="T877" s="115"/>
      <c r="U877" s="115"/>
      <c r="V877" s="115"/>
      <c r="W877" s="115"/>
      <c r="X877" s="115"/>
    </row>
    <row r="878">
      <c r="A878" s="345"/>
      <c r="C878" s="115"/>
      <c r="D878" s="408"/>
      <c r="E878" s="408"/>
      <c r="F878" s="408"/>
      <c r="G878" s="408"/>
      <c r="H878" s="408"/>
      <c r="I878" s="115"/>
      <c r="J878" s="408"/>
      <c r="K878" s="409"/>
      <c r="L878" s="115"/>
      <c r="M878" s="408"/>
      <c r="N878" s="115"/>
      <c r="O878" s="409"/>
      <c r="P878" s="410"/>
      <c r="Q878" s="410"/>
      <c r="R878" s="115"/>
      <c r="S878" s="115"/>
      <c r="T878" s="115"/>
      <c r="U878" s="115"/>
      <c r="V878" s="115"/>
      <c r="W878" s="115"/>
      <c r="X878" s="115"/>
    </row>
    <row r="879">
      <c r="A879" s="345"/>
      <c r="C879" s="115"/>
      <c r="D879" s="408"/>
      <c r="E879" s="408"/>
      <c r="F879" s="408"/>
      <c r="G879" s="408"/>
      <c r="H879" s="408"/>
      <c r="I879" s="115"/>
      <c r="J879" s="408"/>
      <c r="K879" s="409"/>
      <c r="L879" s="115"/>
      <c r="M879" s="408"/>
      <c r="N879" s="115"/>
      <c r="O879" s="409"/>
      <c r="P879" s="410"/>
      <c r="Q879" s="410"/>
      <c r="R879" s="115"/>
      <c r="S879" s="115"/>
      <c r="T879" s="115"/>
      <c r="U879" s="115"/>
      <c r="V879" s="115"/>
      <c r="W879" s="115"/>
      <c r="X879" s="115"/>
    </row>
    <row r="880">
      <c r="A880" s="345"/>
      <c r="C880" s="115"/>
      <c r="D880" s="408"/>
      <c r="E880" s="408"/>
      <c r="F880" s="408"/>
      <c r="G880" s="408"/>
      <c r="H880" s="408"/>
      <c r="I880" s="115"/>
      <c r="J880" s="408"/>
      <c r="K880" s="409"/>
      <c r="L880" s="115"/>
      <c r="M880" s="408"/>
      <c r="N880" s="115"/>
      <c r="O880" s="409"/>
      <c r="P880" s="410"/>
      <c r="Q880" s="410"/>
      <c r="R880" s="115"/>
      <c r="S880" s="115"/>
      <c r="T880" s="115"/>
      <c r="U880" s="115"/>
      <c r="V880" s="115"/>
      <c r="W880" s="115"/>
      <c r="X880" s="115"/>
    </row>
    <row r="881">
      <c r="A881" s="345"/>
      <c r="C881" s="115"/>
      <c r="D881" s="408"/>
      <c r="E881" s="408"/>
      <c r="F881" s="408"/>
      <c r="G881" s="408"/>
      <c r="H881" s="408"/>
      <c r="I881" s="115"/>
      <c r="J881" s="408"/>
      <c r="K881" s="409"/>
      <c r="L881" s="115"/>
      <c r="M881" s="408"/>
      <c r="N881" s="115"/>
      <c r="O881" s="409"/>
      <c r="P881" s="410"/>
      <c r="Q881" s="410"/>
      <c r="R881" s="115"/>
      <c r="S881" s="115"/>
      <c r="T881" s="115"/>
      <c r="U881" s="115"/>
      <c r="V881" s="115"/>
      <c r="W881" s="115"/>
      <c r="X881" s="115"/>
    </row>
    <row r="882">
      <c r="A882" s="345"/>
      <c r="C882" s="115"/>
      <c r="D882" s="408"/>
      <c r="E882" s="408"/>
      <c r="F882" s="408"/>
      <c r="G882" s="408"/>
      <c r="H882" s="408"/>
      <c r="I882" s="115"/>
      <c r="J882" s="408"/>
      <c r="K882" s="409"/>
      <c r="L882" s="115"/>
      <c r="M882" s="408"/>
      <c r="N882" s="115"/>
      <c r="O882" s="409"/>
      <c r="P882" s="410"/>
      <c r="Q882" s="410"/>
      <c r="R882" s="115"/>
      <c r="S882" s="115"/>
      <c r="T882" s="115"/>
      <c r="U882" s="115"/>
      <c r="V882" s="115"/>
      <c r="W882" s="115"/>
      <c r="X882" s="115"/>
    </row>
    <row r="883">
      <c r="A883" s="345"/>
      <c r="C883" s="115"/>
      <c r="D883" s="408"/>
      <c r="E883" s="408"/>
      <c r="F883" s="408"/>
      <c r="G883" s="408"/>
      <c r="H883" s="408"/>
      <c r="I883" s="115"/>
      <c r="J883" s="408"/>
      <c r="K883" s="409"/>
      <c r="L883" s="115"/>
      <c r="M883" s="408"/>
      <c r="N883" s="115"/>
      <c r="O883" s="409"/>
      <c r="P883" s="410"/>
      <c r="Q883" s="410"/>
      <c r="R883" s="115"/>
      <c r="S883" s="115"/>
      <c r="T883" s="115"/>
      <c r="U883" s="115"/>
      <c r="V883" s="115"/>
      <c r="W883" s="115"/>
      <c r="X883" s="115"/>
    </row>
    <row r="884">
      <c r="A884" s="345"/>
      <c r="C884" s="115"/>
      <c r="D884" s="408"/>
      <c r="E884" s="408"/>
      <c r="F884" s="408"/>
      <c r="G884" s="408"/>
      <c r="H884" s="408"/>
      <c r="I884" s="115"/>
      <c r="J884" s="408"/>
      <c r="K884" s="409"/>
      <c r="L884" s="115"/>
      <c r="M884" s="408"/>
      <c r="N884" s="115"/>
      <c r="O884" s="409"/>
      <c r="P884" s="410"/>
      <c r="Q884" s="410"/>
      <c r="R884" s="115"/>
      <c r="S884" s="115"/>
      <c r="T884" s="115"/>
      <c r="U884" s="115"/>
      <c r="V884" s="115"/>
      <c r="W884" s="115"/>
      <c r="X884" s="115"/>
    </row>
    <row r="885">
      <c r="A885" s="345"/>
      <c r="C885" s="115"/>
      <c r="D885" s="408"/>
      <c r="E885" s="408"/>
      <c r="F885" s="408"/>
      <c r="G885" s="408"/>
      <c r="H885" s="408"/>
      <c r="I885" s="115"/>
      <c r="J885" s="408"/>
      <c r="K885" s="409"/>
      <c r="L885" s="115"/>
      <c r="M885" s="408"/>
      <c r="N885" s="115"/>
      <c r="O885" s="409"/>
      <c r="P885" s="410"/>
      <c r="Q885" s="410"/>
      <c r="R885" s="115"/>
      <c r="S885" s="115"/>
      <c r="T885" s="115"/>
      <c r="U885" s="115"/>
      <c r="V885" s="115"/>
      <c r="W885" s="115"/>
      <c r="X885" s="115"/>
    </row>
    <row r="886">
      <c r="A886" s="345"/>
      <c r="C886" s="115"/>
      <c r="D886" s="408"/>
      <c r="E886" s="408"/>
      <c r="F886" s="408"/>
      <c r="G886" s="408"/>
      <c r="H886" s="408"/>
      <c r="I886" s="115"/>
      <c r="J886" s="408"/>
      <c r="K886" s="409"/>
      <c r="L886" s="115"/>
      <c r="M886" s="408"/>
      <c r="N886" s="115"/>
      <c r="O886" s="409"/>
      <c r="P886" s="410"/>
      <c r="Q886" s="410"/>
      <c r="R886" s="115"/>
      <c r="S886" s="115"/>
      <c r="T886" s="115"/>
      <c r="U886" s="115"/>
      <c r="V886" s="115"/>
      <c r="W886" s="115"/>
      <c r="X886" s="115"/>
    </row>
    <row r="887">
      <c r="A887" s="345"/>
      <c r="C887" s="115"/>
      <c r="D887" s="408"/>
      <c r="E887" s="408"/>
      <c r="F887" s="408"/>
      <c r="G887" s="408"/>
      <c r="H887" s="408"/>
      <c r="I887" s="115"/>
      <c r="J887" s="408"/>
      <c r="K887" s="409"/>
      <c r="L887" s="115"/>
      <c r="M887" s="408"/>
      <c r="N887" s="115"/>
      <c r="O887" s="409"/>
      <c r="P887" s="410"/>
      <c r="Q887" s="410"/>
      <c r="R887" s="115"/>
      <c r="S887" s="115"/>
      <c r="T887" s="115"/>
      <c r="U887" s="115"/>
      <c r="V887" s="115"/>
      <c r="W887" s="115"/>
      <c r="X887" s="115"/>
    </row>
    <row r="888">
      <c r="A888" s="345"/>
      <c r="C888" s="115"/>
      <c r="D888" s="408"/>
      <c r="E888" s="408"/>
      <c r="F888" s="408"/>
      <c r="G888" s="408"/>
      <c r="H888" s="408"/>
      <c r="I888" s="115"/>
      <c r="J888" s="408"/>
      <c r="K888" s="409"/>
      <c r="L888" s="115"/>
      <c r="M888" s="408"/>
      <c r="N888" s="115"/>
      <c r="O888" s="409"/>
      <c r="P888" s="410"/>
      <c r="Q888" s="410"/>
      <c r="R888" s="115"/>
      <c r="S888" s="115"/>
      <c r="T888" s="115"/>
      <c r="U888" s="115"/>
      <c r="V888" s="115"/>
      <c r="W888" s="115"/>
      <c r="X888" s="115"/>
    </row>
    <row r="889">
      <c r="A889" s="345"/>
      <c r="C889" s="115"/>
      <c r="D889" s="408"/>
      <c r="E889" s="408"/>
      <c r="F889" s="408"/>
      <c r="G889" s="408"/>
      <c r="H889" s="408"/>
      <c r="I889" s="115"/>
      <c r="J889" s="408"/>
      <c r="K889" s="409"/>
      <c r="L889" s="115"/>
      <c r="M889" s="408"/>
      <c r="N889" s="115"/>
      <c r="O889" s="409"/>
      <c r="P889" s="410"/>
      <c r="Q889" s="410"/>
      <c r="R889" s="115"/>
      <c r="S889" s="115"/>
      <c r="T889" s="115"/>
      <c r="U889" s="115"/>
      <c r="V889" s="115"/>
      <c r="W889" s="115"/>
      <c r="X889" s="115"/>
    </row>
    <row r="890">
      <c r="A890" s="345"/>
      <c r="C890" s="115"/>
      <c r="D890" s="408"/>
      <c r="E890" s="408"/>
      <c r="F890" s="408"/>
      <c r="G890" s="408"/>
      <c r="H890" s="408"/>
      <c r="I890" s="115"/>
      <c r="J890" s="408"/>
      <c r="K890" s="409"/>
      <c r="L890" s="115"/>
      <c r="M890" s="408"/>
      <c r="N890" s="115"/>
      <c r="O890" s="409"/>
      <c r="P890" s="410"/>
      <c r="Q890" s="410"/>
      <c r="R890" s="115"/>
      <c r="S890" s="115"/>
      <c r="T890" s="115"/>
      <c r="U890" s="115"/>
      <c r="V890" s="115"/>
      <c r="W890" s="115"/>
      <c r="X890" s="115"/>
    </row>
    <row r="891">
      <c r="A891" s="345"/>
      <c r="C891" s="115"/>
      <c r="D891" s="408"/>
      <c r="E891" s="408"/>
      <c r="F891" s="408"/>
      <c r="G891" s="408"/>
      <c r="H891" s="408"/>
      <c r="I891" s="115"/>
      <c r="J891" s="408"/>
      <c r="K891" s="409"/>
      <c r="L891" s="115"/>
      <c r="M891" s="408"/>
      <c r="N891" s="115"/>
      <c r="O891" s="409"/>
      <c r="P891" s="410"/>
      <c r="Q891" s="410"/>
      <c r="R891" s="115"/>
      <c r="S891" s="115"/>
      <c r="T891" s="115"/>
      <c r="U891" s="115"/>
      <c r="V891" s="115"/>
      <c r="W891" s="115"/>
      <c r="X891" s="115"/>
    </row>
    <row r="892">
      <c r="A892" s="345"/>
      <c r="C892" s="115"/>
      <c r="D892" s="408"/>
      <c r="E892" s="408"/>
      <c r="F892" s="408"/>
      <c r="G892" s="408"/>
      <c r="H892" s="408"/>
      <c r="I892" s="115"/>
      <c r="J892" s="408"/>
      <c r="K892" s="409"/>
      <c r="L892" s="115"/>
      <c r="M892" s="408"/>
      <c r="N892" s="115"/>
      <c r="O892" s="409"/>
      <c r="P892" s="410"/>
      <c r="Q892" s="410"/>
      <c r="R892" s="115"/>
      <c r="S892" s="115"/>
      <c r="T892" s="115"/>
      <c r="U892" s="115"/>
      <c r="V892" s="115"/>
      <c r="W892" s="115"/>
      <c r="X892" s="115"/>
    </row>
    <row r="893">
      <c r="A893" s="345"/>
      <c r="C893" s="115"/>
      <c r="D893" s="408"/>
      <c r="E893" s="408"/>
      <c r="F893" s="408"/>
      <c r="G893" s="408"/>
      <c r="H893" s="408"/>
      <c r="I893" s="115"/>
      <c r="J893" s="408"/>
      <c r="K893" s="409"/>
      <c r="L893" s="115"/>
      <c r="M893" s="408"/>
      <c r="N893" s="115"/>
      <c r="O893" s="409"/>
      <c r="P893" s="410"/>
      <c r="Q893" s="410"/>
      <c r="R893" s="115"/>
      <c r="S893" s="115"/>
      <c r="T893" s="115"/>
      <c r="U893" s="115"/>
      <c r="V893" s="115"/>
      <c r="W893" s="115"/>
      <c r="X893" s="115"/>
    </row>
    <row r="894">
      <c r="A894" s="345"/>
      <c r="C894" s="115"/>
      <c r="D894" s="408"/>
      <c r="E894" s="408"/>
      <c r="F894" s="408"/>
      <c r="G894" s="408"/>
      <c r="H894" s="408"/>
      <c r="I894" s="115"/>
      <c r="J894" s="408"/>
      <c r="K894" s="409"/>
      <c r="L894" s="115"/>
      <c r="M894" s="408"/>
      <c r="N894" s="115"/>
      <c r="O894" s="409"/>
      <c r="P894" s="410"/>
      <c r="Q894" s="410"/>
      <c r="R894" s="115"/>
      <c r="S894" s="115"/>
      <c r="T894" s="115"/>
      <c r="U894" s="115"/>
      <c r="V894" s="115"/>
      <c r="W894" s="115"/>
      <c r="X894" s="115"/>
    </row>
    <row r="895">
      <c r="A895" s="345"/>
      <c r="C895" s="115"/>
      <c r="D895" s="408"/>
      <c r="E895" s="408"/>
      <c r="F895" s="408"/>
      <c r="G895" s="408"/>
      <c r="H895" s="408"/>
      <c r="I895" s="115"/>
      <c r="J895" s="408"/>
      <c r="K895" s="409"/>
      <c r="L895" s="115"/>
      <c r="M895" s="408"/>
      <c r="N895" s="115"/>
      <c r="O895" s="409"/>
      <c r="P895" s="410"/>
      <c r="Q895" s="410"/>
      <c r="R895" s="115"/>
      <c r="S895" s="115"/>
      <c r="T895" s="115"/>
      <c r="U895" s="115"/>
      <c r="V895" s="115"/>
      <c r="W895" s="115"/>
      <c r="X895" s="115"/>
    </row>
    <row r="896">
      <c r="A896" s="345"/>
      <c r="C896" s="115"/>
      <c r="D896" s="408"/>
      <c r="E896" s="408"/>
      <c r="F896" s="408"/>
      <c r="G896" s="408"/>
      <c r="H896" s="408"/>
      <c r="I896" s="115"/>
      <c r="J896" s="408"/>
      <c r="K896" s="409"/>
      <c r="L896" s="115"/>
      <c r="M896" s="408"/>
      <c r="N896" s="115"/>
      <c r="O896" s="409"/>
      <c r="P896" s="410"/>
      <c r="Q896" s="410"/>
      <c r="R896" s="115"/>
      <c r="S896" s="115"/>
      <c r="T896" s="115"/>
      <c r="U896" s="115"/>
      <c r="V896" s="115"/>
      <c r="W896" s="115"/>
      <c r="X896" s="115"/>
    </row>
    <row r="897">
      <c r="A897" s="345"/>
      <c r="C897" s="115"/>
      <c r="D897" s="408"/>
      <c r="E897" s="408"/>
      <c r="F897" s="408"/>
      <c r="G897" s="408"/>
      <c r="H897" s="408"/>
      <c r="I897" s="115"/>
      <c r="J897" s="408"/>
      <c r="K897" s="409"/>
      <c r="L897" s="115"/>
      <c r="M897" s="408"/>
      <c r="N897" s="115"/>
      <c r="O897" s="409"/>
      <c r="P897" s="410"/>
      <c r="Q897" s="410"/>
      <c r="R897" s="115"/>
      <c r="S897" s="115"/>
      <c r="T897" s="115"/>
      <c r="U897" s="115"/>
      <c r="V897" s="115"/>
      <c r="W897" s="115"/>
      <c r="X897" s="115"/>
    </row>
    <row r="898">
      <c r="A898" s="345"/>
      <c r="C898" s="115"/>
      <c r="D898" s="408"/>
      <c r="E898" s="408"/>
      <c r="F898" s="408"/>
      <c r="G898" s="408"/>
      <c r="H898" s="408"/>
      <c r="I898" s="115"/>
      <c r="J898" s="408"/>
      <c r="K898" s="409"/>
      <c r="L898" s="115"/>
      <c r="M898" s="408"/>
      <c r="N898" s="115"/>
      <c r="O898" s="409"/>
      <c r="P898" s="410"/>
      <c r="Q898" s="410"/>
      <c r="R898" s="115"/>
      <c r="S898" s="115"/>
      <c r="T898" s="115"/>
      <c r="U898" s="115"/>
      <c r="V898" s="115"/>
      <c r="W898" s="115"/>
      <c r="X898" s="115"/>
    </row>
    <row r="899">
      <c r="A899" s="345"/>
      <c r="C899" s="115"/>
      <c r="D899" s="408"/>
      <c r="E899" s="408"/>
      <c r="F899" s="408"/>
      <c r="G899" s="408"/>
      <c r="H899" s="408"/>
      <c r="I899" s="115"/>
      <c r="J899" s="408"/>
      <c r="K899" s="409"/>
      <c r="L899" s="115"/>
      <c r="M899" s="408"/>
      <c r="N899" s="115"/>
      <c r="O899" s="409"/>
      <c r="P899" s="410"/>
      <c r="Q899" s="410"/>
      <c r="R899" s="115"/>
      <c r="S899" s="115"/>
      <c r="T899" s="115"/>
      <c r="U899" s="115"/>
      <c r="V899" s="115"/>
      <c r="W899" s="115"/>
      <c r="X899" s="115"/>
    </row>
    <row r="900">
      <c r="A900" s="345"/>
      <c r="C900" s="115"/>
      <c r="D900" s="408"/>
      <c r="E900" s="408"/>
      <c r="F900" s="408"/>
      <c r="G900" s="408"/>
      <c r="H900" s="408"/>
      <c r="I900" s="115"/>
      <c r="J900" s="408"/>
      <c r="K900" s="409"/>
      <c r="L900" s="115"/>
      <c r="M900" s="408"/>
      <c r="N900" s="115"/>
      <c r="O900" s="409"/>
      <c r="P900" s="410"/>
      <c r="Q900" s="410"/>
      <c r="R900" s="115"/>
      <c r="S900" s="115"/>
      <c r="T900" s="115"/>
      <c r="U900" s="115"/>
      <c r="V900" s="115"/>
      <c r="W900" s="115"/>
      <c r="X900" s="115"/>
    </row>
    <row r="901">
      <c r="A901" s="345"/>
      <c r="C901" s="115"/>
      <c r="D901" s="408"/>
      <c r="E901" s="408"/>
      <c r="F901" s="408"/>
      <c r="G901" s="408"/>
      <c r="H901" s="408"/>
      <c r="I901" s="115"/>
      <c r="J901" s="408"/>
      <c r="K901" s="409"/>
      <c r="L901" s="115"/>
      <c r="M901" s="408"/>
      <c r="N901" s="115"/>
      <c r="O901" s="409"/>
      <c r="P901" s="410"/>
      <c r="Q901" s="410"/>
      <c r="R901" s="115"/>
      <c r="S901" s="115"/>
      <c r="T901" s="115"/>
      <c r="U901" s="115"/>
      <c r="V901" s="115"/>
      <c r="W901" s="115"/>
      <c r="X901" s="115"/>
    </row>
    <row r="902">
      <c r="A902" s="345"/>
      <c r="C902" s="115"/>
      <c r="D902" s="408"/>
      <c r="E902" s="408"/>
      <c r="F902" s="408"/>
      <c r="G902" s="408"/>
      <c r="H902" s="408"/>
      <c r="I902" s="115"/>
      <c r="J902" s="408"/>
      <c r="K902" s="409"/>
      <c r="L902" s="115"/>
      <c r="M902" s="408"/>
      <c r="N902" s="115"/>
      <c r="O902" s="409"/>
      <c r="P902" s="410"/>
      <c r="Q902" s="410"/>
      <c r="R902" s="115"/>
      <c r="S902" s="115"/>
      <c r="T902" s="115"/>
      <c r="U902" s="115"/>
      <c r="V902" s="115"/>
      <c r="W902" s="115"/>
      <c r="X902" s="115"/>
    </row>
    <row r="903">
      <c r="A903" s="345"/>
      <c r="C903" s="115"/>
      <c r="D903" s="408"/>
      <c r="E903" s="408"/>
      <c r="F903" s="408"/>
      <c r="G903" s="408"/>
      <c r="H903" s="408"/>
      <c r="I903" s="115"/>
      <c r="J903" s="408"/>
      <c r="K903" s="409"/>
      <c r="L903" s="115"/>
      <c r="M903" s="408"/>
      <c r="N903" s="115"/>
      <c r="O903" s="409"/>
      <c r="P903" s="410"/>
      <c r="Q903" s="410"/>
      <c r="R903" s="115"/>
      <c r="S903" s="115"/>
      <c r="T903" s="115"/>
      <c r="U903" s="115"/>
      <c r="V903" s="115"/>
      <c r="W903" s="115"/>
      <c r="X903" s="115"/>
    </row>
    <row r="904">
      <c r="A904" s="345"/>
      <c r="C904" s="115"/>
      <c r="D904" s="408"/>
      <c r="E904" s="408"/>
      <c r="F904" s="408"/>
      <c r="G904" s="408"/>
      <c r="H904" s="408"/>
      <c r="I904" s="115"/>
      <c r="J904" s="408"/>
      <c r="K904" s="409"/>
      <c r="L904" s="115"/>
      <c r="M904" s="408"/>
      <c r="N904" s="115"/>
      <c r="O904" s="409"/>
      <c r="P904" s="410"/>
      <c r="Q904" s="410"/>
      <c r="R904" s="115"/>
      <c r="S904" s="115"/>
      <c r="T904" s="115"/>
      <c r="U904" s="115"/>
      <c r="V904" s="115"/>
      <c r="W904" s="115"/>
      <c r="X904" s="115"/>
    </row>
    <row r="905">
      <c r="A905" s="345"/>
      <c r="C905" s="115"/>
      <c r="D905" s="408"/>
      <c r="E905" s="408"/>
      <c r="F905" s="408"/>
      <c r="G905" s="408"/>
      <c r="H905" s="408"/>
      <c r="I905" s="115"/>
      <c r="J905" s="408"/>
      <c r="K905" s="409"/>
      <c r="L905" s="115"/>
      <c r="M905" s="408"/>
      <c r="N905" s="115"/>
      <c r="O905" s="409"/>
      <c r="P905" s="410"/>
      <c r="Q905" s="410"/>
      <c r="R905" s="115"/>
      <c r="S905" s="115"/>
      <c r="T905" s="115"/>
      <c r="U905" s="115"/>
      <c r="V905" s="115"/>
      <c r="W905" s="115"/>
      <c r="X905" s="115"/>
    </row>
    <row r="906">
      <c r="A906" s="345"/>
      <c r="C906" s="115"/>
      <c r="D906" s="408"/>
      <c r="E906" s="408"/>
      <c r="F906" s="408"/>
      <c r="G906" s="408"/>
      <c r="H906" s="408"/>
      <c r="I906" s="115"/>
      <c r="J906" s="408"/>
      <c r="K906" s="409"/>
      <c r="L906" s="115"/>
      <c r="M906" s="408"/>
      <c r="N906" s="115"/>
      <c r="O906" s="409"/>
      <c r="P906" s="410"/>
      <c r="Q906" s="410"/>
      <c r="R906" s="115"/>
      <c r="S906" s="115"/>
      <c r="T906" s="115"/>
      <c r="U906" s="115"/>
      <c r="V906" s="115"/>
      <c r="W906" s="115"/>
      <c r="X906" s="115"/>
    </row>
    <row r="907">
      <c r="A907" s="345"/>
      <c r="C907" s="115"/>
      <c r="D907" s="408"/>
      <c r="E907" s="408"/>
      <c r="F907" s="408"/>
      <c r="G907" s="408"/>
      <c r="H907" s="408"/>
      <c r="I907" s="115"/>
      <c r="J907" s="408"/>
      <c r="K907" s="409"/>
      <c r="L907" s="115"/>
      <c r="M907" s="408"/>
      <c r="N907" s="115"/>
      <c r="O907" s="409"/>
      <c r="P907" s="410"/>
      <c r="Q907" s="410"/>
      <c r="R907" s="115"/>
      <c r="S907" s="115"/>
      <c r="T907" s="115"/>
      <c r="U907" s="115"/>
      <c r="V907" s="115"/>
      <c r="W907" s="115"/>
      <c r="X907" s="115"/>
    </row>
    <row r="908">
      <c r="A908" s="345"/>
      <c r="C908" s="115"/>
      <c r="D908" s="408"/>
      <c r="E908" s="408"/>
      <c r="F908" s="408"/>
      <c r="G908" s="408"/>
      <c r="H908" s="408"/>
      <c r="I908" s="115"/>
      <c r="J908" s="408"/>
      <c r="K908" s="409"/>
      <c r="L908" s="115"/>
      <c r="M908" s="408"/>
      <c r="N908" s="115"/>
      <c r="O908" s="409"/>
      <c r="P908" s="410"/>
      <c r="Q908" s="410"/>
      <c r="R908" s="115"/>
      <c r="S908" s="115"/>
      <c r="T908" s="115"/>
      <c r="U908" s="115"/>
      <c r="V908" s="115"/>
      <c r="W908" s="115"/>
      <c r="X908" s="115"/>
    </row>
    <row r="909">
      <c r="A909" s="345"/>
      <c r="C909" s="115"/>
      <c r="D909" s="408"/>
      <c r="E909" s="408"/>
      <c r="F909" s="408"/>
      <c r="G909" s="408"/>
      <c r="H909" s="408"/>
      <c r="I909" s="115"/>
      <c r="J909" s="408"/>
      <c r="K909" s="409"/>
      <c r="L909" s="115"/>
      <c r="M909" s="408"/>
      <c r="N909" s="115"/>
      <c r="O909" s="409"/>
      <c r="P909" s="410"/>
      <c r="Q909" s="410"/>
      <c r="R909" s="115"/>
      <c r="S909" s="115"/>
      <c r="T909" s="115"/>
      <c r="U909" s="115"/>
      <c r="V909" s="115"/>
      <c r="W909" s="115"/>
      <c r="X909" s="115"/>
    </row>
    <row r="910">
      <c r="A910" s="345"/>
      <c r="C910" s="115"/>
      <c r="D910" s="408"/>
      <c r="E910" s="408"/>
      <c r="F910" s="408"/>
      <c r="G910" s="408"/>
      <c r="H910" s="408"/>
      <c r="I910" s="115"/>
      <c r="J910" s="408"/>
      <c r="K910" s="409"/>
      <c r="L910" s="115"/>
      <c r="M910" s="408"/>
      <c r="N910" s="115"/>
      <c r="O910" s="409"/>
      <c r="P910" s="410"/>
      <c r="Q910" s="410"/>
      <c r="R910" s="115"/>
      <c r="S910" s="115"/>
      <c r="T910" s="115"/>
      <c r="U910" s="115"/>
      <c r="V910" s="115"/>
      <c r="W910" s="115"/>
      <c r="X910" s="115"/>
    </row>
    <row r="911">
      <c r="A911" s="345"/>
      <c r="C911" s="115"/>
      <c r="D911" s="408"/>
      <c r="E911" s="408"/>
      <c r="F911" s="408"/>
      <c r="G911" s="408"/>
      <c r="H911" s="408"/>
      <c r="I911" s="115"/>
      <c r="J911" s="408"/>
      <c r="K911" s="409"/>
      <c r="L911" s="115"/>
      <c r="M911" s="408"/>
      <c r="N911" s="115"/>
      <c r="O911" s="409"/>
      <c r="P911" s="410"/>
      <c r="Q911" s="410"/>
      <c r="R911" s="115"/>
      <c r="S911" s="115"/>
      <c r="T911" s="115"/>
      <c r="U911" s="115"/>
      <c r="V911" s="115"/>
      <c r="W911" s="115"/>
      <c r="X911" s="115"/>
    </row>
    <row r="912">
      <c r="A912" s="345"/>
      <c r="C912" s="115"/>
      <c r="D912" s="408"/>
      <c r="E912" s="408"/>
      <c r="F912" s="408"/>
      <c r="G912" s="408"/>
      <c r="H912" s="408"/>
      <c r="I912" s="115"/>
      <c r="J912" s="408"/>
      <c r="K912" s="409"/>
      <c r="L912" s="115"/>
      <c r="M912" s="408"/>
      <c r="N912" s="115"/>
      <c r="O912" s="409"/>
      <c r="P912" s="410"/>
      <c r="Q912" s="410"/>
      <c r="R912" s="115"/>
      <c r="S912" s="115"/>
      <c r="T912" s="115"/>
      <c r="U912" s="115"/>
      <c r="V912" s="115"/>
      <c r="W912" s="115"/>
      <c r="X912" s="115"/>
    </row>
    <row r="913">
      <c r="A913" s="345"/>
      <c r="C913" s="115"/>
      <c r="D913" s="408"/>
      <c r="E913" s="408"/>
      <c r="F913" s="408"/>
      <c r="G913" s="408"/>
      <c r="H913" s="408"/>
      <c r="I913" s="115"/>
      <c r="J913" s="408"/>
      <c r="K913" s="409"/>
      <c r="L913" s="115"/>
      <c r="M913" s="408"/>
      <c r="N913" s="115"/>
      <c r="O913" s="409"/>
      <c r="P913" s="410"/>
      <c r="Q913" s="410"/>
      <c r="R913" s="115"/>
      <c r="S913" s="115"/>
      <c r="T913" s="115"/>
      <c r="U913" s="115"/>
      <c r="V913" s="115"/>
      <c r="W913" s="115"/>
      <c r="X913" s="115"/>
    </row>
    <row r="914">
      <c r="A914" s="345"/>
      <c r="C914" s="115"/>
      <c r="D914" s="408"/>
      <c r="E914" s="408"/>
      <c r="F914" s="408"/>
      <c r="G914" s="408"/>
      <c r="H914" s="408"/>
      <c r="I914" s="115"/>
      <c r="J914" s="408"/>
      <c r="K914" s="409"/>
      <c r="L914" s="115"/>
      <c r="M914" s="408"/>
      <c r="N914" s="115"/>
      <c r="O914" s="409"/>
      <c r="P914" s="410"/>
      <c r="Q914" s="410"/>
      <c r="R914" s="115"/>
      <c r="S914" s="115"/>
      <c r="T914" s="115"/>
      <c r="U914" s="115"/>
      <c r="V914" s="115"/>
      <c r="W914" s="115"/>
      <c r="X914" s="115"/>
    </row>
    <row r="915">
      <c r="A915" s="345"/>
      <c r="C915" s="115"/>
      <c r="D915" s="408"/>
      <c r="E915" s="408"/>
      <c r="F915" s="408"/>
      <c r="G915" s="408"/>
      <c r="H915" s="408"/>
      <c r="I915" s="115"/>
      <c r="J915" s="408"/>
      <c r="K915" s="409"/>
      <c r="L915" s="115"/>
      <c r="M915" s="408"/>
      <c r="N915" s="115"/>
      <c r="O915" s="409"/>
      <c r="P915" s="410"/>
      <c r="Q915" s="410"/>
      <c r="R915" s="115"/>
      <c r="S915" s="115"/>
      <c r="T915" s="115"/>
      <c r="U915" s="115"/>
      <c r="V915" s="115"/>
      <c r="W915" s="115"/>
      <c r="X915" s="115"/>
    </row>
    <row r="916">
      <c r="A916" s="345"/>
      <c r="C916" s="115"/>
      <c r="D916" s="408"/>
      <c r="E916" s="408"/>
      <c r="F916" s="408"/>
      <c r="G916" s="408"/>
      <c r="H916" s="408"/>
      <c r="I916" s="115"/>
      <c r="J916" s="408"/>
      <c r="K916" s="409"/>
      <c r="L916" s="115"/>
      <c r="M916" s="408"/>
      <c r="N916" s="115"/>
      <c r="O916" s="409"/>
      <c r="P916" s="410"/>
      <c r="Q916" s="410"/>
      <c r="R916" s="115"/>
      <c r="S916" s="115"/>
      <c r="T916" s="115"/>
      <c r="U916" s="115"/>
      <c r="V916" s="115"/>
      <c r="W916" s="115"/>
      <c r="X916" s="115"/>
    </row>
    <row r="917">
      <c r="A917" s="345"/>
      <c r="C917" s="115"/>
      <c r="D917" s="408"/>
      <c r="E917" s="408"/>
      <c r="F917" s="408"/>
      <c r="G917" s="408"/>
      <c r="H917" s="408"/>
      <c r="I917" s="115"/>
      <c r="J917" s="408"/>
      <c r="K917" s="409"/>
      <c r="L917" s="115"/>
      <c r="M917" s="408"/>
      <c r="N917" s="115"/>
      <c r="O917" s="409"/>
      <c r="P917" s="410"/>
      <c r="Q917" s="410"/>
      <c r="R917" s="115"/>
      <c r="S917" s="115"/>
      <c r="T917" s="115"/>
      <c r="U917" s="115"/>
      <c r="V917" s="115"/>
      <c r="W917" s="115"/>
      <c r="X917" s="115"/>
    </row>
    <row r="918">
      <c r="A918" s="345"/>
      <c r="C918" s="115"/>
      <c r="D918" s="408"/>
      <c r="E918" s="408"/>
      <c r="F918" s="408"/>
      <c r="G918" s="408"/>
      <c r="H918" s="408"/>
      <c r="I918" s="115"/>
      <c r="J918" s="408"/>
      <c r="K918" s="409"/>
      <c r="L918" s="115"/>
      <c r="M918" s="408"/>
      <c r="N918" s="115"/>
      <c r="O918" s="409"/>
      <c r="P918" s="410"/>
      <c r="Q918" s="410"/>
      <c r="R918" s="115"/>
      <c r="S918" s="115"/>
      <c r="T918" s="115"/>
      <c r="U918" s="115"/>
      <c r="V918" s="115"/>
      <c r="W918" s="115"/>
      <c r="X918" s="115"/>
    </row>
    <row r="919">
      <c r="A919" s="345"/>
      <c r="C919" s="115"/>
      <c r="D919" s="408"/>
      <c r="E919" s="408"/>
      <c r="F919" s="408"/>
      <c r="G919" s="408"/>
      <c r="H919" s="408"/>
      <c r="I919" s="115"/>
      <c r="J919" s="408"/>
      <c r="K919" s="409"/>
      <c r="L919" s="115"/>
      <c r="M919" s="408"/>
      <c r="N919" s="115"/>
      <c r="O919" s="409"/>
      <c r="P919" s="410"/>
      <c r="Q919" s="410"/>
      <c r="R919" s="115"/>
      <c r="S919" s="115"/>
      <c r="T919" s="115"/>
      <c r="U919" s="115"/>
      <c r="V919" s="115"/>
      <c r="W919" s="115"/>
      <c r="X919" s="115"/>
    </row>
    <row r="920">
      <c r="A920" s="345"/>
      <c r="C920" s="115"/>
      <c r="D920" s="408"/>
      <c r="E920" s="408"/>
      <c r="F920" s="408"/>
      <c r="G920" s="408"/>
      <c r="H920" s="408"/>
      <c r="I920" s="115"/>
      <c r="J920" s="408"/>
      <c r="K920" s="409"/>
      <c r="L920" s="115"/>
      <c r="M920" s="408"/>
      <c r="N920" s="115"/>
      <c r="O920" s="409"/>
      <c r="P920" s="410"/>
      <c r="Q920" s="410"/>
      <c r="R920" s="115"/>
      <c r="S920" s="115"/>
      <c r="T920" s="115"/>
      <c r="U920" s="115"/>
      <c r="V920" s="115"/>
      <c r="W920" s="115"/>
      <c r="X920" s="115"/>
    </row>
    <row r="921">
      <c r="A921" s="345"/>
      <c r="C921" s="115"/>
      <c r="D921" s="408"/>
      <c r="E921" s="408"/>
      <c r="F921" s="408"/>
      <c r="G921" s="408"/>
      <c r="H921" s="408"/>
      <c r="I921" s="115"/>
      <c r="J921" s="408"/>
      <c r="K921" s="409"/>
      <c r="L921" s="115"/>
      <c r="M921" s="408"/>
      <c r="N921" s="115"/>
      <c r="O921" s="409"/>
      <c r="P921" s="410"/>
      <c r="Q921" s="410"/>
      <c r="R921" s="115"/>
      <c r="S921" s="115"/>
      <c r="T921" s="115"/>
      <c r="U921" s="115"/>
      <c r="V921" s="115"/>
      <c r="W921" s="115"/>
      <c r="X921" s="115"/>
    </row>
    <row r="922">
      <c r="A922" s="345"/>
      <c r="C922" s="115"/>
      <c r="D922" s="408"/>
      <c r="E922" s="408"/>
      <c r="F922" s="408"/>
      <c r="G922" s="408"/>
      <c r="H922" s="408"/>
      <c r="I922" s="115"/>
      <c r="J922" s="408"/>
      <c r="K922" s="409"/>
      <c r="L922" s="115"/>
      <c r="M922" s="408"/>
      <c r="N922" s="115"/>
      <c r="O922" s="409"/>
      <c r="P922" s="410"/>
      <c r="Q922" s="410"/>
      <c r="R922" s="115"/>
      <c r="S922" s="115"/>
      <c r="T922" s="115"/>
      <c r="U922" s="115"/>
      <c r="V922" s="115"/>
      <c r="W922" s="115"/>
      <c r="X922" s="115"/>
    </row>
    <row r="923">
      <c r="A923" s="345"/>
      <c r="C923" s="115"/>
      <c r="D923" s="408"/>
      <c r="E923" s="408"/>
      <c r="F923" s="408"/>
      <c r="G923" s="408"/>
      <c r="H923" s="408"/>
      <c r="I923" s="115"/>
      <c r="J923" s="408"/>
      <c r="K923" s="409"/>
      <c r="L923" s="115"/>
      <c r="M923" s="408"/>
      <c r="N923" s="115"/>
      <c r="O923" s="409"/>
      <c r="P923" s="410"/>
      <c r="Q923" s="410"/>
      <c r="R923" s="115"/>
      <c r="S923" s="115"/>
      <c r="T923" s="115"/>
      <c r="U923" s="115"/>
      <c r="V923" s="115"/>
      <c r="W923" s="115"/>
      <c r="X923" s="115"/>
    </row>
    <row r="924">
      <c r="A924" s="345"/>
      <c r="C924" s="115"/>
      <c r="D924" s="408"/>
      <c r="E924" s="408"/>
      <c r="F924" s="408"/>
      <c r="G924" s="408"/>
      <c r="H924" s="408"/>
      <c r="I924" s="115"/>
      <c r="J924" s="408"/>
      <c r="K924" s="409"/>
      <c r="L924" s="115"/>
      <c r="M924" s="408"/>
      <c r="N924" s="115"/>
      <c r="O924" s="409"/>
      <c r="P924" s="410"/>
      <c r="Q924" s="410"/>
      <c r="R924" s="115"/>
      <c r="S924" s="115"/>
      <c r="T924" s="115"/>
      <c r="U924" s="115"/>
      <c r="V924" s="115"/>
      <c r="W924" s="115"/>
      <c r="X924" s="115"/>
    </row>
    <row r="925">
      <c r="A925" s="345"/>
      <c r="C925" s="115"/>
      <c r="D925" s="408"/>
      <c r="E925" s="408"/>
      <c r="F925" s="408"/>
      <c r="G925" s="408"/>
      <c r="H925" s="408"/>
      <c r="I925" s="115"/>
      <c r="J925" s="408"/>
      <c r="K925" s="409"/>
      <c r="L925" s="115"/>
      <c r="M925" s="408"/>
      <c r="N925" s="115"/>
      <c r="O925" s="409"/>
      <c r="P925" s="410"/>
      <c r="Q925" s="410"/>
      <c r="R925" s="115"/>
      <c r="S925" s="115"/>
      <c r="T925" s="115"/>
      <c r="U925" s="115"/>
      <c r="V925" s="115"/>
      <c r="W925" s="115"/>
      <c r="X925" s="115"/>
    </row>
    <row r="926">
      <c r="A926" s="345"/>
      <c r="C926" s="115"/>
      <c r="D926" s="408"/>
      <c r="E926" s="408"/>
      <c r="F926" s="408"/>
      <c r="G926" s="408"/>
      <c r="H926" s="408"/>
      <c r="I926" s="115"/>
      <c r="J926" s="408"/>
      <c r="K926" s="409"/>
      <c r="L926" s="115"/>
      <c r="M926" s="408"/>
      <c r="N926" s="115"/>
      <c r="O926" s="409"/>
      <c r="P926" s="410"/>
      <c r="Q926" s="410"/>
      <c r="R926" s="115"/>
      <c r="S926" s="115"/>
      <c r="T926" s="115"/>
      <c r="U926" s="115"/>
      <c r="V926" s="115"/>
      <c r="W926" s="115"/>
      <c r="X926" s="115"/>
    </row>
    <row r="927">
      <c r="A927" s="345"/>
      <c r="C927" s="115"/>
      <c r="D927" s="408"/>
      <c r="E927" s="408"/>
      <c r="F927" s="408"/>
      <c r="G927" s="408"/>
      <c r="H927" s="408"/>
      <c r="I927" s="115"/>
      <c r="J927" s="408"/>
      <c r="K927" s="409"/>
      <c r="L927" s="115"/>
      <c r="M927" s="408"/>
      <c r="N927" s="115"/>
      <c r="O927" s="409"/>
      <c r="P927" s="410"/>
      <c r="Q927" s="410"/>
      <c r="R927" s="115"/>
      <c r="S927" s="115"/>
      <c r="T927" s="115"/>
      <c r="U927" s="115"/>
      <c r="V927" s="115"/>
      <c r="W927" s="115"/>
      <c r="X927" s="115"/>
    </row>
    <row r="928">
      <c r="A928" s="345"/>
      <c r="C928" s="115"/>
      <c r="D928" s="408"/>
      <c r="E928" s="408"/>
      <c r="F928" s="408"/>
      <c r="G928" s="408"/>
      <c r="H928" s="408"/>
      <c r="I928" s="115"/>
      <c r="J928" s="408"/>
      <c r="K928" s="409"/>
      <c r="L928" s="115"/>
      <c r="M928" s="408"/>
      <c r="N928" s="115"/>
      <c r="O928" s="409"/>
      <c r="P928" s="410"/>
      <c r="Q928" s="410"/>
      <c r="R928" s="115"/>
      <c r="S928" s="115"/>
      <c r="T928" s="115"/>
      <c r="U928" s="115"/>
      <c r="V928" s="115"/>
      <c r="W928" s="115"/>
      <c r="X928" s="115"/>
    </row>
    <row r="929">
      <c r="A929" s="345"/>
      <c r="C929" s="115"/>
      <c r="D929" s="408"/>
      <c r="E929" s="408"/>
      <c r="F929" s="408"/>
      <c r="G929" s="408"/>
      <c r="H929" s="408"/>
      <c r="I929" s="115"/>
      <c r="J929" s="408"/>
      <c r="K929" s="409"/>
      <c r="L929" s="115"/>
      <c r="M929" s="408"/>
      <c r="N929" s="115"/>
      <c r="O929" s="409"/>
      <c r="P929" s="410"/>
      <c r="Q929" s="410"/>
      <c r="R929" s="115"/>
      <c r="S929" s="115"/>
      <c r="T929" s="115"/>
      <c r="U929" s="115"/>
      <c r="V929" s="115"/>
      <c r="W929" s="115"/>
      <c r="X929" s="115"/>
    </row>
    <row r="930">
      <c r="A930" s="345"/>
      <c r="C930" s="115"/>
      <c r="D930" s="408"/>
      <c r="E930" s="408"/>
      <c r="F930" s="408"/>
      <c r="G930" s="408"/>
      <c r="H930" s="408"/>
      <c r="I930" s="115"/>
      <c r="J930" s="408"/>
      <c r="K930" s="409"/>
      <c r="L930" s="115"/>
      <c r="M930" s="408"/>
      <c r="N930" s="115"/>
      <c r="O930" s="409"/>
      <c r="P930" s="410"/>
      <c r="Q930" s="410"/>
      <c r="R930" s="115"/>
      <c r="S930" s="115"/>
      <c r="T930" s="115"/>
      <c r="U930" s="115"/>
      <c r="V930" s="115"/>
      <c r="W930" s="115"/>
      <c r="X930" s="115"/>
    </row>
    <row r="931">
      <c r="A931" s="345"/>
      <c r="C931" s="115"/>
      <c r="D931" s="408"/>
      <c r="E931" s="408"/>
      <c r="F931" s="408"/>
      <c r="G931" s="408"/>
      <c r="H931" s="408"/>
      <c r="I931" s="115"/>
      <c r="J931" s="408"/>
      <c r="K931" s="409"/>
      <c r="L931" s="115"/>
      <c r="M931" s="408"/>
      <c r="N931" s="115"/>
      <c r="O931" s="409"/>
      <c r="P931" s="410"/>
      <c r="Q931" s="410"/>
      <c r="R931" s="115"/>
      <c r="S931" s="115"/>
      <c r="T931" s="115"/>
      <c r="U931" s="115"/>
      <c r="V931" s="115"/>
      <c r="W931" s="115"/>
      <c r="X931" s="115"/>
    </row>
    <row r="932">
      <c r="A932" s="345"/>
      <c r="C932" s="115"/>
      <c r="D932" s="408"/>
      <c r="E932" s="408"/>
      <c r="F932" s="408"/>
      <c r="G932" s="408"/>
      <c r="H932" s="408"/>
      <c r="I932" s="115"/>
      <c r="J932" s="408"/>
      <c r="K932" s="409"/>
      <c r="L932" s="115"/>
      <c r="M932" s="408"/>
      <c r="N932" s="115"/>
      <c r="O932" s="409"/>
      <c r="P932" s="410"/>
      <c r="Q932" s="410"/>
      <c r="R932" s="115"/>
      <c r="S932" s="115"/>
      <c r="T932" s="115"/>
      <c r="U932" s="115"/>
      <c r="V932" s="115"/>
      <c r="W932" s="115"/>
      <c r="X932" s="115"/>
    </row>
    <row r="933">
      <c r="A933" s="345"/>
      <c r="C933" s="115"/>
      <c r="D933" s="408"/>
      <c r="E933" s="408"/>
      <c r="F933" s="408"/>
      <c r="G933" s="408"/>
      <c r="H933" s="408"/>
      <c r="I933" s="115"/>
      <c r="J933" s="408"/>
      <c r="K933" s="409"/>
      <c r="L933" s="115"/>
      <c r="M933" s="408"/>
      <c r="N933" s="115"/>
      <c r="O933" s="409"/>
      <c r="P933" s="410"/>
      <c r="Q933" s="410"/>
      <c r="R933" s="115"/>
      <c r="S933" s="115"/>
      <c r="T933" s="115"/>
      <c r="U933" s="115"/>
      <c r="V933" s="115"/>
      <c r="W933" s="115"/>
      <c r="X933" s="115"/>
    </row>
    <row r="934">
      <c r="A934" s="345"/>
      <c r="C934" s="115"/>
      <c r="D934" s="408"/>
      <c r="E934" s="408"/>
      <c r="F934" s="408"/>
      <c r="G934" s="408"/>
      <c r="H934" s="408"/>
      <c r="I934" s="115"/>
      <c r="J934" s="408"/>
      <c r="K934" s="409"/>
      <c r="L934" s="115"/>
      <c r="M934" s="408"/>
      <c r="N934" s="115"/>
      <c r="O934" s="409"/>
      <c r="P934" s="410"/>
      <c r="Q934" s="410"/>
      <c r="R934" s="115"/>
      <c r="S934" s="115"/>
      <c r="T934" s="115"/>
      <c r="U934" s="115"/>
      <c r="V934" s="115"/>
      <c r="W934" s="115"/>
      <c r="X934" s="115"/>
    </row>
    <row r="935">
      <c r="A935" s="345"/>
      <c r="C935" s="115"/>
      <c r="D935" s="408"/>
      <c r="E935" s="408"/>
      <c r="F935" s="408"/>
      <c r="G935" s="408"/>
      <c r="H935" s="408"/>
      <c r="I935" s="115"/>
      <c r="J935" s="408"/>
      <c r="K935" s="409"/>
      <c r="L935" s="115"/>
      <c r="M935" s="408"/>
      <c r="N935" s="115"/>
      <c r="O935" s="409"/>
      <c r="P935" s="410"/>
      <c r="Q935" s="410"/>
      <c r="R935" s="115"/>
      <c r="S935" s="115"/>
      <c r="T935" s="115"/>
      <c r="U935" s="115"/>
      <c r="V935" s="115"/>
      <c r="W935" s="115"/>
      <c r="X935" s="115"/>
    </row>
    <row r="936">
      <c r="A936" s="345"/>
      <c r="C936" s="115"/>
      <c r="D936" s="408"/>
      <c r="E936" s="408"/>
      <c r="F936" s="408"/>
      <c r="G936" s="408"/>
      <c r="H936" s="408"/>
      <c r="I936" s="115"/>
      <c r="J936" s="408"/>
      <c r="K936" s="409"/>
      <c r="L936" s="115"/>
      <c r="M936" s="408"/>
      <c r="N936" s="115"/>
      <c r="O936" s="409"/>
      <c r="P936" s="410"/>
      <c r="Q936" s="410"/>
      <c r="R936" s="115"/>
      <c r="S936" s="115"/>
      <c r="T936" s="115"/>
      <c r="U936" s="115"/>
      <c r="V936" s="115"/>
      <c r="W936" s="115"/>
      <c r="X936" s="115"/>
    </row>
    <row r="937">
      <c r="A937" s="345"/>
      <c r="C937" s="115"/>
      <c r="D937" s="408"/>
      <c r="E937" s="408"/>
      <c r="F937" s="408"/>
      <c r="G937" s="408"/>
      <c r="H937" s="408"/>
      <c r="I937" s="115"/>
      <c r="J937" s="408"/>
      <c r="K937" s="409"/>
      <c r="L937" s="115"/>
      <c r="M937" s="408"/>
      <c r="N937" s="115"/>
      <c r="O937" s="409"/>
      <c r="P937" s="410"/>
      <c r="Q937" s="410"/>
      <c r="R937" s="115"/>
      <c r="S937" s="115"/>
      <c r="T937" s="115"/>
      <c r="U937" s="115"/>
      <c r="V937" s="115"/>
      <c r="W937" s="115"/>
      <c r="X937" s="115"/>
    </row>
    <row r="938">
      <c r="A938" s="345"/>
      <c r="C938" s="115"/>
      <c r="D938" s="408"/>
      <c r="E938" s="408"/>
      <c r="F938" s="408"/>
      <c r="G938" s="408"/>
      <c r="H938" s="408"/>
      <c r="I938" s="115"/>
      <c r="J938" s="408"/>
      <c r="K938" s="409"/>
      <c r="L938" s="115"/>
      <c r="M938" s="408"/>
      <c r="N938" s="115"/>
      <c r="O938" s="409"/>
      <c r="P938" s="410"/>
      <c r="Q938" s="410"/>
      <c r="R938" s="115"/>
      <c r="S938" s="115"/>
      <c r="T938" s="115"/>
      <c r="U938" s="115"/>
      <c r="V938" s="115"/>
      <c r="W938" s="115"/>
      <c r="X938" s="115"/>
    </row>
    <row r="939">
      <c r="A939" s="345"/>
      <c r="C939" s="115"/>
      <c r="D939" s="408"/>
      <c r="E939" s="408"/>
      <c r="F939" s="408"/>
      <c r="G939" s="408"/>
      <c r="H939" s="408"/>
      <c r="I939" s="115"/>
      <c r="J939" s="408"/>
      <c r="K939" s="409"/>
      <c r="L939" s="115"/>
      <c r="M939" s="408"/>
      <c r="N939" s="115"/>
      <c r="O939" s="409"/>
      <c r="P939" s="410"/>
      <c r="Q939" s="410"/>
      <c r="R939" s="115"/>
      <c r="S939" s="115"/>
      <c r="T939" s="115"/>
      <c r="U939" s="115"/>
      <c r="V939" s="115"/>
      <c r="W939" s="115"/>
      <c r="X939" s="115"/>
    </row>
    <row r="940">
      <c r="A940" s="345"/>
      <c r="C940" s="115"/>
      <c r="D940" s="408"/>
      <c r="E940" s="408"/>
      <c r="F940" s="408"/>
      <c r="G940" s="408"/>
      <c r="H940" s="408"/>
      <c r="I940" s="115"/>
      <c r="J940" s="408"/>
      <c r="K940" s="409"/>
      <c r="L940" s="115"/>
      <c r="M940" s="408"/>
      <c r="N940" s="115"/>
      <c r="O940" s="409"/>
      <c r="P940" s="410"/>
      <c r="Q940" s="410"/>
      <c r="R940" s="115"/>
      <c r="S940" s="115"/>
      <c r="T940" s="115"/>
      <c r="U940" s="115"/>
      <c r="V940" s="115"/>
      <c r="W940" s="115"/>
      <c r="X940" s="115"/>
    </row>
    <row r="941">
      <c r="A941" s="345"/>
      <c r="C941" s="115"/>
      <c r="D941" s="408"/>
      <c r="E941" s="408"/>
      <c r="F941" s="408"/>
      <c r="G941" s="408"/>
      <c r="H941" s="408"/>
      <c r="I941" s="115"/>
      <c r="J941" s="408"/>
      <c r="K941" s="409"/>
      <c r="L941" s="115"/>
      <c r="M941" s="408"/>
      <c r="N941" s="115"/>
      <c r="O941" s="409"/>
      <c r="P941" s="410"/>
      <c r="Q941" s="410"/>
      <c r="R941" s="115"/>
      <c r="S941" s="115"/>
      <c r="T941" s="115"/>
      <c r="U941" s="115"/>
      <c r="V941" s="115"/>
      <c r="W941" s="115"/>
      <c r="X941" s="115"/>
    </row>
    <row r="942">
      <c r="A942" s="345"/>
      <c r="C942" s="115"/>
      <c r="D942" s="408"/>
      <c r="E942" s="408"/>
      <c r="F942" s="408"/>
      <c r="G942" s="408"/>
      <c r="H942" s="408"/>
      <c r="I942" s="115"/>
      <c r="J942" s="408"/>
      <c r="K942" s="409"/>
      <c r="L942" s="115"/>
      <c r="M942" s="408"/>
      <c r="N942" s="115"/>
      <c r="O942" s="409"/>
      <c r="P942" s="410"/>
      <c r="Q942" s="410"/>
      <c r="R942" s="115"/>
      <c r="S942" s="115"/>
      <c r="T942" s="115"/>
      <c r="U942" s="115"/>
      <c r="V942" s="115"/>
      <c r="W942" s="115"/>
      <c r="X942" s="115"/>
    </row>
    <row r="943">
      <c r="A943" s="345"/>
      <c r="C943" s="115"/>
      <c r="D943" s="408"/>
      <c r="E943" s="408"/>
      <c r="F943" s="408"/>
      <c r="G943" s="408"/>
      <c r="H943" s="408"/>
      <c r="I943" s="115"/>
      <c r="J943" s="408"/>
      <c r="K943" s="409"/>
      <c r="L943" s="115"/>
      <c r="M943" s="408"/>
      <c r="N943" s="115"/>
      <c r="O943" s="409"/>
      <c r="P943" s="410"/>
      <c r="Q943" s="410"/>
      <c r="R943" s="115"/>
      <c r="S943" s="115"/>
      <c r="T943" s="115"/>
      <c r="U943" s="115"/>
      <c r="V943" s="115"/>
      <c r="W943" s="115"/>
      <c r="X943" s="115"/>
    </row>
    <row r="944">
      <c r="A944" s="345"/>
      <c r="C944" s="115"/>
      <c r="D944" s="408"/>
      <c r="E944" s="408"/>
      <c r="F944" s="408"/>
      <c r="G944" s="408"/>
      <c r="H944" s="408"/>
      <c r="I944" s="115"/>
      <c r="J944" s="408"/>
      <c r="K944" s="409"/>
      <c r="L944" s="115"/>
      <c r="M944" s="408"/>
      <c r="N944" s="115"/>
      <c r="O944" s="409"/>
      <c r="P944" s="410"/>
      <c r="Q944" s="410"/>
      <c r="R944" s="115"/>
      <c r="S944" s="115"/>
      <c r="T944" s="115"/>
      <c r="U944" s="115"/>
      <c r="V944" s="115"/>
      <c r="W944" s="115"/>
      <c r="X944" s="115"/>
    </row>
    <row r="945">
      <c r="A945" s="345"/>
      <c r="C945" s="115"/>
      <c r="D945" s="408"/>
      <c r="E945" s="408"/>
      <c r="F945" s="408"/>
      <c r="G945" s="408"/>
      <c r="H945" s="408"/>
      <c r="I945" s="115"/>
      <c r="J945" s="408"/>
      <c r="K945" s="409"/>
      <c r="L945" s="115"/>
      <c r="M945" s="408"/>
      <c r="N945" s="115"/>
      <c r="O945" s="409"/>
      <c r="P945" s="410"/>
      <c r="Q945" s="410"/>
      <c r="R945" s="115"/>
      <c r="S945" s="115"/>
      <c r="T945" s="115"/>
      <c r="U945" s="115"/>
      <c r="V945" s="115"/>
      <c r="W945" s="115"/>
      <c r="X945" s="115"/>
    </row>
    <row r="946">
      <c r="A946" s="345"/>
      <c r="C946" s="115"/>
      <c r="D946" s="408"/>
      <c r="E946" s="408"/>
      <c r="F946" s="408"/>
      <c r="G946" s="408"/>
      <c r="H946" s="408"/>
      <c r="I946" s="115"/>
      <c r="J946" s="408"/>
      <c r="K946" s="409"/>
      <c r="L946" s="115"/>
      <c r="M946" s="408"/>
      <c r="N946" s="115"/>
      <c r="O946" s="409"/>
      <c r="P946" s="410"/>
      <c r="Q946" s="410"/>
      <c r="R946" s="115"/>
      <c r="S946" s="115"/>
      <c r="T946" s="115"/>
      <c r="U946" s="115"/>
      <c r="V946" s="115"/>
      <c r="W946" s="115"/>
      <c r="X946" s="115"/>
    </row>
    <row r="947">
      <c r="A947" s="345"/>
      <c r="C947" s="115"/>
      <c r="D947" s="408"/>
      <c r="E947" s="408"/>
      <c r="F947" s="408"/>
      <c r="G947" s="408"/>
      <c r="H947" s="408"/>
      <c r="I947" s="115"/>
      <c r="J947" s="408"/>
      <c r="K947" s="409"/>
      <c r="L947" s="115"/>
      <c r="M947" s="408"/>
      <c r="N947" s="115"/>
      <c r="O947" s="409"/>
      <c r="P947" s="410"/>
      <c r="Q947" s="410"/>
      <c r="R947" s="115"/>
      <c r="S947" s="115"/>
      <c r="T947" s="115"/>
      <c r="U947" s="115"/>
      <c r="V947" s="115"/>
      <c r="W947" s="115"/>
      <c r="X947" s="115"/>
    </row>
    <row r="948">
      <c r="A948" s="345"/>
      <c r="C948" s="115"/>
      <c r="D948" s="408"/>
      <c r="E948" s="408"/>
      <c r="F948" s="408"/>
      <c r="G948" s="408"/>
      <c r="H948" s="408"/>
      <c r="I948" s="115"/>
      <c r="J948" s="408"/>
      <c r="K948" s="409"/>
      <c r="L948" s="115"/>
      <c r="M948" s="408"/>
      <c r="N948" s="115"/>
      <c r="O948" s="409"/>
      <c r="P948" s="410"/>
      <c r="Q948" s="410"/>
      <c r="R948" s="115"/>
      <c r="S948" s="115"/>
      <c r="T948" s="115"/>
      <c r="U948" s="115"/>
      <c r="V948" s="115"/>
      <c r="W948" s="115"/>
      <c r="X948" s="115"/>
    </row>
    <row r="949">
      <c r="A949" s="345"/>
      <c r="C949" s="115"/>
      <c r="D949" s="408"/>
      <c r="E949" s="408"/>
      <c r="F949" s="408"/>
      <c r="G949" s="408"/>
      <c r="H949" s="408"/>
      <c r="I949" s="115"/>
      <c r="J949" s="408"/>
      <c r="K949" s="409"/>
      <c r="L949" s="115"/>
      <c r="M949" s="408"/>
      <c r="N949" s="115"/>
      <c r="O949" s="409"/>
      <c r="P949" s="410"/>
      <c r="Q949" s="410"/>
      <c r="R949" s="115"/>
      <c r="S949" s="115"/>
      <c r="T949" s="115"/>
      <c r="U949" s="115"/>
      <c r="V949" s="115"/>
      <c r="W949" s="115"/>
      <c r="X949" s="115"/>
    </row>
    <row r="950">
      <c r="A950" s="345"/>
      <c r="C950" s="115"/>
      <c r="D950" s="408"/>
      <c r="E950" s="408"/>
      <c r="F950" s="408"/>
      <c r="G950" s="408"/>
      <c r="H950" s="408"/>
      <c r="I950" s="115"/>
      <c r="J950" s="408"/>
      <c r="K950" s="409"/>
      <c r="L950" s="115"/>
      <c r="M950" s="408"/>
      <c r="N950" s="115"/>
      <c r="O950" s="409"/>
      <c r="P950" s="410"/>
      <c r="Q950" s="410"/>
      <c r="R950" s="115"/>
      <c r="S950" s="115"/>
      <c r="T950" s="115"/>
      <c r="U950" s="115"/>
      <c r="V950" s="115"/>
      <c r="W950" s="115"/>
      <c r="X950" s="115"/>
    </row>
    <row r="951">
      <c r="A951" s="345"/>
      <c r="C951" s="115"/>
      <c r="D951" s="408"/>
      <c r="E951" s="408"/>
      <c r="F951" s="408"/>
      <c r="G951" s="408"/>
      <c r="H951" s="408"/>
      <c r="I951" s="115"/>
      <c r="J951" s="408"/>
      <c r="K951" s="409"/>
      <c r="L951" s="115"/>
      <c r="M951" s="408"/>
      <c r="N951" s="115"/>
      <c r="O951" s="409"/>
      <c r="P951" s="410"/>
      <c r="Q951" s="410"/>
      <c r="R951" s="115"/>
      <c r="S951" s="115"/>
      <c r="T951" s="115"/>
      <c r="U951" s="115"/>
      <c r="V951" s="115"/>
      <c r="W951" s="115"/>
      <c r="X951" s="115"/>
    </row>
    <row r="952">
      <c r="A952" s="345"/>
      <c r="C952" s="115"/>
      <c r="D952" s="408"/>
      <c r="E952" s="408"/>
      <c r="F952" s="408"/>
      <c r="G952" s="408"/>
      <c r="H952" s="408"/>
      <c r="I952" s="115"/>
      <c r="J952" s="408"/>
      <c r="K952" s="409"/>
      <c r="L952" s="115"/>
      <c r="M952" s="408"/>
      <c r="N952" s="115"/>
      <c r="O952" s="409"/>
      <c r="P952" s="410"/>
      <c r="Q952" s="410"/>
      <c r="R952" s="115"/>
      <c r="S952" s="115"/>
      <c r="T952" s="115"/>
      <c r="U952" s="115"/>
      <c r="V952" s="115"/>
      <c r="W952" s="115"/>
      <c r="X952" s="115"/>
    </row>
    <row r="953">
      <c r="A953" s="345"/>
      <c r="C953" s="115"/>
      <c r="D953" s="408"/>
      <c r="E953" s="408"/>
      <c r="F953" s="408"/>
      <c r="G953" s="408"/>
      <c r="H953" s="408"/>
      <c r="I953" s="115"/>
      <c r="J953" s="408"/>
      <c r="K953" s="409"/>
      <c r="L953" s="115"/>
      <c r="M953" s="408"/>
      <c r="N953" s="115"/>
      <c r="O953" s="409"/>
      <c r="P953" s="410"/>
      <c r="Q953" s="410"/>
      <c r="R953" s="115"/>
      <c r="S953" s="115"/>
      <c r="T953" s="115"/>
      <c r="U953" s="115"/>
      <c r="V953" s="115"/>
      <c r="W953" s="115"/>
      <c r="X953" s="115"/>
    </row>
    <row r="954">
      <c r="A954" s="345"/>
      <c r="C954" s="115"/>
      <c r="D954" s="408"/>
      <c r="E954" s="408"/>
      <c r="F954" s="408"/>
      <c r="G954" s="408"/>
      <c r="H954" s="408"/>
      <c r="I954" s="115"/>
      <c r="J954" s="408"/>
      <c r="K954" s="409"/>
      <c r="L954" s="115"/>
      <c r="M954" s="408"/>
      <c r="N954" s="115"/>
      <c r="O954" s="409"/>
      <c r="P954" s="410"/>
      <c r="Q954" s="410"/>
      <c r="R954" s="115"/>
      <c r="S954" s="115"/>
      <c r="T954" s="115"/>
      <c r="U954" s="115"/>
      <c r="V954" s="115"/>
      <c r="W954" s="115"/>
      <c r="X954" s="115"/>
    </row>
    <row r="955">
      <c r="A955" s="345"/>
      <c r="C955" s="115"/>
      <c r="D955" s="408"/>
      <c r="E955" s="408"/>
      <c r="F955" s="408"/>
      <c r="G955" s="408"/>
      <c r="H955" s="408"/>
      <c r="I955" s="115"/>
      <c r="J955" s="408"/>
      <c r="K955" s="409"/>
      <c r="L955" s="115"/>
      <c r="M955" s="408"/>
      <c r="N955" s="115"/>
      <c r="O955" s="409"/>
      <c r="P955" s="410"/>
      <c r="Q955" s="410"/>
      <c r="R955" s="115"/>
      <c r="S955" s="115"/>
      <c r="T955" s="115"/>
      <c r="U955" s="115"/>
      <c r="V955" s="115"/>
      <c r="W955" s="115"/>
      <c r="X955" s="115"/>
    </row>
    <row r="956">
      <c r="A956" s="345"/>
      <c r="C956" s="115"/>
      <c r="D956" s="408"/>
      <c r="E956" s="408"/>
      <c r="F956" s="408"/>
      <c r="G956" s="408"/>
      <c r="H956" s="408"/>
      <c r="I956" s="115"/>
      <c r="J956" s="408"/>
      <c r="K956" s="409"/>
      <c r="L956" s="115"/>
      <c r="M956" s="408"/>
      <c r="N956" s="115"/>
      <c r="O956" s="409"/>
      <c r="P956" s="410"/>
      <c r="Q956" s="410"/>
      <c r="R956" s="115"/>
      <c r="S956" s="115"/>
      <c r="T956" s="115"/>
      <c r="U956" s="115"/>
      <c r="V956" s="115"/>
      <c r="W956" s="115"/>
      <c r="X956" s="115"/>
    </row>
    <row r="957">
      <c r="A957" s="345"/>
      <c r="C957" s="115"/>
      <c r="D957" s="408"/>
      <c r="E957" s="408"/>
      <c r="F957" s="408"/>
      <c r="G957" s="408"/>
      <c r="H957" s="408"/>
      <c r="I957" s="115"/>
      <c r="J957" s="408"/>
      <c r="K957" s="409"/>
      <c r="L957" s="115"/>
      <c r="M957" s="408"/>
      <c r="N957" s="115"/>
      <c r="O957" s="409"/>
      <c r="P957" s="410"/>
      <c r="Q957" s="410"/>
      <c r="R957" s="115"/>
      <c r="S957" s="115"/>
      <c r="T957" s="115"/>
      <c r="U957" s="115"/>
      <c r="V957" s="115"/>
      <c r="W957" s="115"/>
      <c r="X957" s="115"/>
    </row>
    <row r="958">
      <c r="A958" s="345"/>
      <c r="C958" s="115"/>
      <c r="D958" s="408"/>
      <c r="E958" s="408"/>
      <c r="F958" s="408"/>
      <c r="G958" s="408"/>
      <c r="H958" s="408"/>
      <c r="I958" s="115"/>
      <c r="J958" s="408"/>
      <c r="K958" s="409"/>
      <c r="L958" s="115"/>
      <c r="M958" s="408"/>
      <c r="N958" s="115"/>
      <c r="O958" s="409"/>
      <c r="P958" s="410"/>
      <c r="Q958" s="410"/>
      <c r="R958" s="115"/>
      <c r="S958" s="115"/>
      <c r="T958" s="115"/>
      <c r="U958" s="115"/>
      <c r="V958" s="115"/>
      <c r="W958" s="115"/>
      <c r="X958" s="115"/>
    </row>
    <row r="959">
      <c r="A959" s="345"/>
      <c r="C959" s="115"/>
      <c r="D959" s="408"/>
      <c r="E959" s="408"/>
      <c r="F959" s="408"/>
      <c r="G959" s="408"/>
      <c r="H959" s="408"/>
      <c r="I959" s="115"/>
      <c r="J959" s="408"/>
      <c r="K959" s="409"/>
      <c r="L959" s="115"/>
      <c r="M959" s="408"/>
      <c r="N959" s="115"/>
      <c r="O959" s="409"/>
      <c r="P959" s="410"/>
      <c r="Q959" s="410"/>
      <c r="R959" s="115"/>
      <c r="S959" s="115"/>
      <c r="T959" s="115"/>
      <c r="U959" s="115"/>
      <c r="V959" s="115"/>
      <c r="W959" s="115"/>
      <c r="X959" s="115"/>
    </row>
    <row r="960">
      <c r="A960" s="345"/>
      <c r="C960" s="115"/>
      <c r="D960" s="408"/>
      <c r="E960" s="408"/>
      <c r="F960" s="408"/>
      <c r="G960" s="408"/>
      <c r="H960" s="408"/>
      <c r="I960" s="115"/>
      <c r="J960" s="408"/>
      <c r="K960" s="409"/>
      <c r="L960" s="115"/>
      <c r="M960" s="408"/>
      <c r="N960" s="115"/>
      <c r="O960" s="409"/>
      <c r="P960" s="410"/>
      <c r="Q960" s="410"/>
      <c r="R960" s="115"/>
      <c r="S960" s="115"/>
      <c r="T960" s="115"/>
      <c r="U960" s="115"/>
      <c r="V960" s="115"/>
      <c r="W960" s="115"/>
      <c r="X960" s="115"/>
    </row>
    <row r="961">
      <c r="A961" s="345"/>
      <c r="C961" s="115"/>
      <c r="D961" s="408"/>
      <c r="E961" s="408"/>
      <c r="F961" s="408"/>
      <c r="G961" s="408"/>
      <c r="H961" s="408"/>
      <c r="I961" s="115"/>
      <c r="J961" s="408"/>
      <c r="K961" s="409"/>
      <c r="L961" s="115"/>
      <c r="M961" s="408"/>
      <c r="N961" s="115"/>
      <c r="O961" s="409"/>
      <c r="P961" s="410"/>
      <c r="Q961" s="410"/>
      <c r="R961" s="115"/>
      <c r="S961" s="115"/>
      <c r="T961" s="115"/>
      <c r="U961" s="115"/>
      <c r="V961" s="115"/>
      <c r="W961" s="115"/>
      <c r="X961" s="115"/>
    </row>
    <row r="962">
      <c r="A962" s="345"/>
      <c r="C962" s="115"/>
      <c r="D962" s="408"/>
      <c r="E962" s="408"/>
      <c r="F962" s="408"/>
      <c r="G962" s="408"/>
      <c r="H962" s="408"/>
      <c r="I962" s="115"/>
      <c r="J962" s="408"/>
      <c r="K962" s="409"/>
      <c r="L962" s="115"/>
      <c r="M962" s="408"/>
      <c r="N962" s="115"/>
      <c r="O962" s="409"/>
      <c r="P962" s="410"/>
      <c r="Q962" s="410"/>
      <c r="R962" s="115"/>
      <c r="S962" s="115"/>
      <c r="T962" s="115"/>
      <c r="U962" s="115"/>
      <c r="V962" s="115"/>
      <c r="W962" s="115"/>
      <c r="X962" s="115"/>
    </row>
    <row r="963">
      <c r="A963" s="345"/>
      <c r="C963" s="115"/>
      <c r="D963" s="408"/>
      <c r="E963" s="408"/>
      <c r="F963" s="408"/>
      <c r="G963" s="408"/>
      <c r="H963" s="408"/>
      <c r="I963" s="115"/>
      <c r="J963" s="408"/>
      <c r="K963" s="409"/>
      <c r="L963" s="115"/>
      <c r="M963" s="408"/>
      <c r="N963" s="115"/>
      <c r="O963" s="409"/>
      <c r="P963" s="410"/>
      <c r="Q963" s="410"/>
      <c r="R963" s="115"/>
      <c r="S963" s="115"/>
      <c r="T963" s="115"/>
      <c r="U963" s="115"/>
      <c r="V963" s="115"/>
      <c r="W963" s="115"/>
      <c r="X963" s="115"/>
    </row>
    <row r="964">
      <c r="A964" s="345"/>
      <c r="C964" s="115"/>
      <c r="D964" s="408"/>
      <c r="E964" s="408"/>
      <c r="F964" s="408"/>
      <c r="G964" s="408"/>
      <c r="H964" s="408"/>
      <c r="I964" s="115"/>
      <c r="J964" s="408"/>
      <c r="K964" s="409"/>
      <c r="L964" s="115"/>
      <c r="M964" s="408"/>
      <c r="N964" s="115"/>
      <c r="O964" s="409"/>
      <c r="P964" s="410"/>
      <c r="Q964" s="410"/>
      <c r="R964" s="115"/>
      <c r="S964" s="115"/>
      <c r="T964" s="115"/>
      <c r="U964" s="115"/>
      <c r="V964" s="115"/>
      <c r="W964" s="115"/>
      <c r="X964" s="115"/>
    </row>
    <row r="965">
      <c r="A965" s="345"/>
      <c r="C965" s="115"/>
      <c r="D965" s="408"/>
      <c r="E965" s="408"/>
      <c r="F965" s="408"/>
      <c r="G965" s="408"/>
      <c r="H965" s="408"/>
      <c r="I965" s="115"/>
      <c r="J965" s="408"/>
      <c r="K965" s="409"/>
      <c r="L965" s="115"/>
      <c r="M965" s="408"/>
      <c r="N965" s="115"/>
      <c r="O965" s="409"/>
      <c r="P965" s="410"/>
      <c r="Q965" s="410"/>
      <c r="R965" s="115"/>
      <c r="S965" s="115"/>
      <c r="T965" s="115"/>
      <c r="U965" s="115"/>
      <c r="V965" s="115"/>
      <c r="W965" s="115"/>
      <c r="X965" s="115"/>
    </row>
    <row r="966">
      <c r="A966" s="345"/>
      <c r="C966" s="115"/>
      <c r="D966" s="408"/>
      <c r="E966" s="408"/>
      <c r="F966" s="408"/>
      <c r="G966" s="408"/>
      <c r="H966" s="408"/>
      <c r="I966" s="115"/>
      <c r="J966" s="408"/>
      <c r="K966" s="409"/>
      <c r="L966" s="115"/>
      <c r="M966" s="408"/>
      <c r="N966" s="115"/>
      <c r="O966" s="409"/>
      <c r="P966" s="410"/>
      <c r="Q966" s="410"/>
      <c r="R966" s="115"/>
      <c r="S966" s="115"/>
      <c r="T966" s="115"/>
      <c r="U966" s="115"/>
      <c r="V966" s="115"/>
      <c r="W966" s="115"/>
      <c r="X966" s="115"/>
    </row>
    <row r="967">
      <c r="A967" s="345"/>
      <c r="C967" s="115"/>
      <c r="D967" s="408"/>
      <c r="E967" s="408"/>
      <c r="F967" s="408"/>
      <c r="G967" s="408"/>
      <c r="H967" s="408"/>
      <c r="I967" s="115"/>
      <c r="J967" s="408"/>
      <c r="K967" s="409"/>
      <c r="L967" s="115"/>
      <c r="M967" s="408"/>
      <c r="N967" s="115"/>
      <c r="O967" s="409"/>
      <c r="P967" s="410"/>
      <c r="Q967" s="410"/>
      <c r="R967" s="115"/>
      <c r="S967" s="115"/>
      <c r="T967" s="115"/>
      <c r="U967" s="115"/>
      <c r="V967" s="115"/>
      <c r="W967" s="115"/>
      <c r="X967" s="115"/>
    </row>
    <row r="968">
      <c r="A968" s="345"/>
      <c r="C968" s="115"/>
      <c r="D968" s="408"/>
      <c r="E968" s="408"/>
      <c r="F968" s="408"/>
      <c r="G968" s="408"/>
      <c r="H968" s="408"/>
      <c r="I968" s="115"/>
      <c r="J968" s="408"/>
      <c r="K968" s="409"/>
      <c r="L968" s="115"/>
      <c r="M968" s="408"/>
      <c r="N968" s="115"/>
      <c r="O968" s="409"/>
      <c r="P968" s="410"/>
      <c r="Q968" s="410"/>
      <c r="R968" s="115"/>
      <c r="S968" s="115"/>
      <c r="T968" s="115"/>
      <c r="U968" s="115"/>
      <c r="V968" s="115"/>
      <c r="W968" s="115"/>
      <c r="X968" s="115"/>
    </row>
    <row r="969">
      <c r="A969" s="345"/>
      <c r="C969" s="115"/>
      <c r="D969" s="408"/>
      <c r="E969" s="408"/>
      <c r="F969" s="408"/>
      <c r="G969" s="408"/>
      <c r="H969" s="408"/>
      <c r="I969" s="115"/>
      <c r="J969" s="408"/>
      <c r="K969" s="409"/>
      <c r="L969" s="115"/>
      <c r="M969" s="408"/>
      <c r="N969" s="115"/>
      <c r="O969" s="409"/>
      <c r="P969" s="410"/>
      <c r="Q969" s="410"/>
      <c r="R969" s="115"/>
      <c r="S969" s="115"/>
      <c r="T969" s="115"/>
      <c r="U969" s="115"/>
      <c r="V969" s="115"/>
      <c r="W969" s="115"/>
      <c r="X969" s="115"/>
    </row>
    <row r="970">
      <c r="A970" s="345"/>
      <c r="C970" s="115"/>
      <c r="D970" s="408"/>
      <c r="E970" s="408"/>
      <c r="F970" s="408"/>
      <c r="G970" s="408"/>
      <c r="H970" s="408"/>
      <c r="I970" s="115"/>
      <c r="J970" s="408"/>
      <c r="K970" s="409"/>
      <c r="L970" s="115"/>
      <c r="M970" s="408"/>
      <c r="N970" s="115"/>
      <c r="O970" s="409"/>
      <c r="P970" s="410"/>
      <c r="Q970" s="410"/>
      <c r="R970" s="115"/>
      <c r="S970" s="115"/>
      <c r="T970" s="115"/>
      <c r="U970" s="115"/>
      <c r="V970" s="115"/>
      <c r="W970" s="115"/>
      <c r="X970" s="115"/>
    </row>
    <row r="971">
      <c r="A971" s="345"/>
      <c r="C971" s="115"/>
      <c r="D971" s="408"/>
      <c r="E971" s="408"/>
      <c r="F971" s="408"/>
      <c r="G971" s="408"/>
      <c r="H971" s="408"/>
      <c r="I971" s="115"/>
      <c r="J971" s="408"/>
      <c r="K971" s="409"/>
      <c r="L971" s="115"/>
      <c r="M971" s="408"/>
      <c r="N971" s="115"/>
      <c r="O971" s="409"/>
      <c r="P971" s="410"/>
      <c r="Q971" s="410"/>
      <c r="R971" s="115"/>
      <c r="S971" s="115"/>
      <c r="T971" s="115"/>
      <c r="U971" s="115"/>
      <c r="V971" s="115"/>
      <c r="W971" s="115"/>
      <c r="X971" s="115"/>
    </row>
    <row r="972">
      <c r="A972" s="345"/>
      <c r="C972" s="115"/>
      <c r="D972" s="408"/>
      <c r="E972" s="408"/>
      <c r="F972" s="408"/>
      <c r="G972" s="408"/>
      <c r="H972" s="408"/>
      <c r="I972" s="115"/>
      <c r="J972" s="408"/>
      <c r="K972" s="409"/>
      <c r="L972" s="115"/>
      <c r="M972" s="408"/>
      <c r="N972" s="115"/>
      <c r="O972" s="409"/>
      <c r="P972" s="410"/>
      <c r="Q972" s="410"/>
      <c r="R972" s="115"/>
      <c r="S972" s="115"/>
      <c r="T972" s="115"/>
      <c r="U972" s="115"/>
      <c r="V972" s="115"/>
      <c r="W972" s="115"/>
      <c r="X972" s="115"/>
    </row>
    <row r="973">
      <c r="A973" s="345"/>
      <c r="C973" s="115"/>
      <c r="D973" s="408"/>
      <c r="E973" s="408"/>
      <c r="F973" s="408"/>
      <c r="G973" s="408"/>
      <c r="H973" s="408"/>
      <c r="I973" s="115"/>
      <c r="J973" s="408"/>
      <c r="K973" s="409"/>
      <c r="L973" s="115"/>
      <c r="M973" s="408"/>
      <c r="N973" s="115"/>
      <c r="O973" s="409"/>
      <c r="P973" s="410"/>
      <c r="Q973" s="410"/>
      <c r="R973" s="115"/>
      <c r="S973" s="115"/>
      <c r="T973" s="115"/>
      <c r="U973" s="115"/>
      <c r="V973" s="115"/>
      <c r="W973" s="115"/>
      <c r="X973" s="115"/>
    </row>
    <row r="974">
      <c r="A974" s="345"/>
      <c r="C974" s="115"/>
      <c r="D974" s="408"/>
      <c r="E974" s="408"/>
      <c r="F974" s="408"/>
      <c r="G974" s="408"/>
      <c r="H974" s="408"/>
      <c r="I974" s="115"/>
      <c r="J974" s="408"/>
      <c r="K974" s="409"/>
      <c r="L974" s="115"/>
      <c r="M974" s="408"/>
      <c r="N974" s="115"/>
      <c r="O974" s="409"/>
      <c r="P974" s="410"/>
      <c r="Q974" s="410"/>
      <c r="R974" s="115"/>
      <c r="S974" s="115"/>
      <c r="T974" s="115"/>
      <c r="U974" s="115"/>
      <c r="V974" s="115"/>
      <c r="W974" s="115"/>
      <c r="X974" s="115"/>
    </row>
    <row r="975">
      <c r="A975" s="345"/>
      <c r="C975" s="115"/>
      <c r="D975" s="408"/>
      <c r="E975" s="408"/>
      <c r="F975" s="408"/>
      <c r="G975" s="408"/>
      <c r="H975" s="408"/>
      <c r="I975" s="115"/>
      <c r="J975" s="408"/>
      <c r="K975" s="409"/>
      <c r="L975" s="115"/>
      <c r="M975" s="408"/>
      <c r="N975" s="115"/>
      <c r="O975" s="409"/>
      <c r="P975" s="410"/>
      <c r="Q975" s="410"/>
      <c r="R975" s="115"/>
      <c r="S975" s="115"/>
      <c r="T975" s="115"/>
      <c r="U975" s="115"/>
      <c r="V975" s="115"/>
      <c r="W975" s="115"/>
      <c r="X975" s="115"/>
    </row>
    <row r="976">
      <c r="A976" s="345"/>
      <c r="C976" s="115"/>
      <c r="D976" s="408"/>
      <c r="E976" s="408"/>
      <c r="F976" s="408"/>
      <c r="G976" s="408"/>
      <c r="H976" s="408"/>
      <c r="I976" s="115"/>
      <c r="J976" s="408"/>
      <c r="K976" s="409"/>
      <c r="L976" s="115"/>
      <c r="M976" s="408"/>
      <c r="N976" s="115"/>
      <c r="O976" s="409"/>
      <c r="P976" s="410"/>
      <c r="Q976" s="410"/>
      <c r="R976" s="115"/>
      <c r="S976" s="115"/>
      <c r="T976" s="115"/>
      <c r="U976" s="115"/>
      <c r="V976" s="115"/>
      <c r="W976" s="115"/>
      <c r="X976" s="115"/>
    </row>
    <row r="977">
      <c r="A977" s="345"/>
      <c r="C977" s="115"/>
      <c r="D977" s="408"/>
      <c r="E977" s="408"/>
      <c r="F977" s="408"/>
      <c r="G977" s="408"/>
      <c r="H977" s="408"/>
      <c r="I977" s="115"/>
      <c r="J977" s="408"/>
      <c r="K977" s="409"/>
      <c r="L977" s="115"/>
      <c r="M977" s="408"/>
      <c r="N977" s="115"/>
      <c r="O977" s="409"/>
      <c r="P977" s="410"/>
      <c r="Q977" s="410"/>
      <c r="R977" s="115"/>
      <c r="S977" s="115"/>
      <c r="T977" s="115"/>
      <c r="U977" s="115"/>
      <c r="V977" s="115"/>
      <c r="W977" s="115"/>
      <c r="X977" s="115"/>
    </row>
    <row r="978">
      <c r="A978" s="345"/>
      <c r="C978" s="115"/>
      <c r="D978" s="408"/>
      <c r="E978" s="408"/>
      <c r="F978" s="408"/>
      <c r="G978" s="408"/>
      <c r="H978" s="408"/>
      <c r="I978" s="115"/>
      <c r="J978" s="408"/>
      <c r="K978" s="409"/>
      <c r="L978" s="115"/>
      <c r="M978" s="408"/>
      <c r="N978" s="115"/>
      <c r="O978" s="409"/>
      <c r="P978" s="410"/>
      <c r="Q978" s="410"/>
      <c r="R978" s="115"/>
      <c r="S978" s="115"/>
      <c r="T978" s="115"/>
      <c r="U978" s="115"/>
      <c r="V978" s="115"/>
      <c r="W978" s="115"/>
      <c r="X978" s="115"/>
    </row>
    <row r="979">
      <c r="A979" s="345"/>
      <c r="C979" s="115"/>
      <c r="D979" s="408"/>
      <c r="E979" s="408"/>
      <c r="F979" s="408"/>
      <c r="G979" s="408"/>
      <c r="H979" s="408"/>
      <c r="I979" s="115"/>
      <c r="J979" s="408"/>
      <c r="K979" s="409"/>
      <c r="L979" s="115"/>
      <c r="M979" s="408"/>
      <c r="N979" s="115"/>
      <c r="O979" s="409"/>
      <c r="P979" s="410"/>
      <c r="Q979" s="410"/>
      <c r="R979" s="115"/>
      <c r="S979" s="115"/>
      <c r="T979" s="115"/>
      <c r="U979" s="115"/>
      <c r="V979" s="115"/>
      <c r="W979" s="115"/>
      <c r="X979" s="115"/>
    </row>
    <row r="980">
      <c r="A980" s="345"/>
      <c r="C980" s="115"/>
      <c r="D980" s="408"/>
      <c r="E980" s="408"/>
      <c r="F980" s="408"/>
      <c r="G980" s="408"/>
      <c r="H980" s="408"/>
      <c r="I980" s="115"/>
      <c r="J980" s="408"/>
      <c r="K980" s="409"/>
      <c r="L980" s="115"/>
      <c r="M980" s="408"/>
      <c r="N980" s="115"/>
      <c r="O980" s="409"/>
      <c r="P980" s="410"/>
      <c r="Q980" s="410"/>
      <c r="R980" s="115"/>
      <c r="S980" s="115"/>
      <c r="T980" s="115"/>
      <c r="U980" s="115"/>
      <c r="V980" s="115"/>
      <c r="W980" s="115"/>
      <c r="X980" s="115"/>
    </row>
    <row r="981">
      <c r="A981" s="345"/>
      <c r="C981" s="115"/>
      <c r="D981" s="408"/>
      <c r="E981" s="408"/>
      <c r="F981" s="408"/>
      <c r="G981" s="408"/>
      <c r="H981" s="408"/>
      <c r="I981" s="115"/>
      <c r="J981" s="408"/>
      <c r="K981" s="409"/>
      <c r="L981" s="115"/>
      <c r="M981" s="408"/>
      <c r="N981" s="115"/>
      <c r="O981" s="409"/>
      <c r="P981" s="410"/>
      <c r="Q981" s="410"/>
      <c r="R981" s="115"/>
      <c r="S981" s="115"/>
      <c r="T981" s="115"/>
      <c r="U981" s="115"/>
      <c r="V981" s="115"/>
      <c r="W981" s="115"/>
      <c r="X981" s="115"/>
    </row>
    <row r="982">
      <c r="A982" s="345"/>
      <c r="C982" s="115"/>
      <c r="D982" s="408"/>
      <c r="E982" s="408"/>
      <c r="F982" s="408"/>
      <c r="G982" s="408"/>
      <c r="H982" s="408"/>
      <c r="I982" s="115"/>
      <c r="J982" s="408"/>
      <c r="K982" s="409"/>
      <c r="L982" s="115"/>
      <c r="M982" s="408"/>
      <c r="N982" s="115"/>
      <c r="O982" s="409"/>
      <c r="P982" s="410"/>
      <c r="Q982" s="410"/>
      <c r="R982" s="115"/>
      <c r="S982" s="115"/>
      <c r="T982" s="115"/>
      <c r="U982" s="115"/>
      <c r="V982" s="115"/>
      <c r="W982" s="115"/>
      <c r="X982" s="115"/>
    </row>
    <row r="983">
      <c r="A983" s="345"/>
      <c r="C983" s="115"/>
      <c r="D983" s="408"/>
      <c r="E983" s="408"/>
      <c r="F983" s="408"/>
      <c r="G983" s="408"/>
      <c r="H983" s="408"/>
      <c r="I983" s="115"/>
      <c r="J983" s="408"/>
      <c r="K983" s="409"/>
      <c r="L983" s="115"/>
      <c r="M983" s="408"/>
      <c r="N983" s="115"/>
      <c r="O983" s="409"/>
      <c r="P983" s="410"/>
      <c r="Q983" s="410"/>
      <c r="R983" s="115"/>
      <c r="S983" s="115"/>
      <c r="T983" s="115"/>
      <c r="U983" s="115"/>
      <c r="V983" s="115"/>
      <c r="W983" s="115"/>
      <c r="X983" s="115"/>
    </row>
    <row r="984">
      <c r="A984" s="345"/>
      <c r="C984" s="115"/>
      <c r="D984" s="408"/>
      <c r="E984" s="408"/>
      <c r="F984" s="408"/>
      <c r="G984" s="408"/>
      <c r="H984" s="408"/>
      <c r="I984" s="115"/>
      <c r="J984" s="408"/>
      <c r="K984" s="409"/>
      <c r="L984" s="115"/>
      <c r="M984" s="408"/>
      <c r="N984" s="115"/>
      <c r="O984" s="409"/>
      <c r="P984" s="410"/>
      <c r="Q984" s="410"/>
      <c r="R984" s="115"/>
      <c r="S984" s="115"/>
      <c r="T984" s="115"/>
      <c r="U984" s="115"/>
      <c r="V984" s="115"/>
      <c r="W984" s="115"/>
      <c r="X984" s="115"/>
    </row>
    <row r="985">
      <c r="A985" s="345"/>
      <c r="C985" s="115"/>
      <c r="D985" s="408"/>
      <c r="E985" s="408"/>
      <c r="F985" s="408"/>
      <c r="G985" s="408"/>
      <c r="H985" s="408"/>
      <c r="I985" s="115"/>
      <c r="J985" s="408"/>
      <c r="K985" s="409"/>
      <c r="L985" s="115"/>
      <c r="M985" s="408"/>
      <c r="N985" s="115"/>
      <c r="O985" s="409"/>
      <c r="P985" s="410"/>
      <c r="Q985" s="410"/>
      <c r="R985" s="115"/>
      <c r="S985" s="115"/>
      <c r="T985" s="115"/>
      <c r="U985" s="115"/>
      <c r="V985" s="115"/>
      <c r="W985" s="115"/>
      <c r="X985" s="115"/>
    </row>
    <row r="986">
      <c r="A986" s="345"/>
      <c r="C986" s="115"/>
      <c r="D986" s="408"/>
      <c r="E986" s="408"/>
      <c r="F986" s="408"/>
      <c r="G986" s="408"/>
      <c r="H986" s="408"/>
      <c r="I986" s="115"/>
      <c r="J986" s="408"/>
      <c r="K986" s="409"/>
      <c r="L986" s="115"/>
      <c r="M986" s="408"/>
      <c r="N986" s="115"/>
      <c r="O986" s="409"/>
      <c r="P986" s="410"/>
      <c r="Q986" s="410"/>
      <c r="R986" s="115"/>
      <c r="S986" s="115"/>
      <c r="T986" s="115"/>
      <c r="U986" s="115"/>
      <c r="V986" s="115"/>
      <c r="W986" s="115"/>
      <c r="X986" s="115"/>
    </row>
    <row r="987">
      <c r="A987" s="345"/>
      <c r="C987" s="115"/>
      <c r="D987" s="408"/>
      <c r="E987" s="408"/>
      <c r="F987" s="408"/>
      <c r="G987" s="408"/>
      <c r="H987" s="408"/>
      <c r="I987" s="115"/>
      <c r="J987" s="408"/>
      <c r="K987" s="409"/>
      <c r="L987" s="115"/>
      <c r="M987" s="408"/>
      <c r="N987" s="115"/>
      <c r="O987" s="409"/>
      <c r="P987" s="410"/>
      <c r="Q987" s="410"/>
      <c r="R987" s="115"/>
      <c r="S987" s="115"/>
      <c r="T987" s="115"/>
      <c r="U987" s="115"/>
      <c r="V987" s="115"/>
      <c r="W987" s="115"/>
      <c r="X987" s="115"/>
    </row>
    <row r="988">
      <c r="A988" s="345"/>
      <c r="C988" s="115"/>
      <c r="D988" s="408"/>
      <c r="E988" s="408"/>
      <c r="F988" s="408"/>
      <c r="G988" s="408"/>
      <c r="H988" s="408"/>
      <c r="I988" s="115"/>
      <c r="J988" s="408"/>
      <c r="K988" s="409"/>
      <c r="L988" s="115"/>
      <c r="M988" s="408"/>
      <c r="N988" s="115"/>
      <c r="O988" s="409"/>
      <c r="P988" s="410"/>
      <c r="Q988" s="410"/>
      <c r="R988" s="115"/>
      <c r="S988" s="115"/>
      <c r="T988" s="115"/>
      <c r="U988" s="115"/>
      <c r="V988" s="115"/>
      <c r="W988" s="115"/>
      <c r="X988" s="115"/>
    </row>
    <row r="989">
      <c r="A989" s="345"/>
      <c r="C989" s="115"/>
      <c r="D989" s="408"/>
      <c r="E989" s="408"/>
      <c r="F989" s="408"/>
      <c r="G989" s="408"/>
      <c r="H989" s="408"/>
      <c r="I989" s="115"/>
      <c r="J989" s="408"/>
      <c r="K989" s="409"/>
      <c r="L989" s="115"/>
      <c r="M989" s="408"/>
      <c r="N989" s="115"/>
      <c r="O989" s="409"/>
      <c r="P989" s="410"/>
      <c r="Q989" s="410"/>
      <c r="R989" s="115"/>
      <c r="S989" s="115"/>
      <c r="T989" s="115"/>
      <c r="U989" s="115"/>
      <c r="V989" s="115"/>
      <c r="W989" s="115"/>
      <c r="X989" s="115"/>
    </row>
    <row r="990">
      <c r="A990" s="345"/>
      <c r="C990" s="115"/>
      <c r="D990" s="408"/>
      <c r="E990" s="408"/>
      <c r="F990" s="408"/>
      <c r="G990" s="408"/>
      <c r="H990" s="408"/>
      <c r="I990" s="115"/>
      <c r="J990" s="408"/>
      <c r="K990" s="409"/>
      <c r="L990" s="115"/>
      <c r="M990" s="408"/>
      <c r="N990" s="115"/>
      <c r="O990" s="409"/>
      <c r="P990" s="410"/>
      <c r="Q990" s="410"/>
      <c r="R990" s="115"/>
      <c r="S990" s="115"/>
      <c r="T990" s="115"/>
      <c r="U990" s="115"/>
      <c r="V990" s="115"/>
      <c r="W990" s="115"/>
      <c r="X990" s="115"/>
    </row>
    <row r="991">
      <c r="A991" s="345"/>
      <c r="C991" s="115"/>
      <c r="D991" s="408"/>
      <c r="E991" s="408"/>
      <c r="F991" s="408"/>
      <c r="G991" s="408"/>
      <c r="H991" s="408"/>
      <c r="I991" s="115"/>
      <c r="J991" s="408"/>
      <c r="K991" s="409"/>
      <c r="L991" s="115"/>
      <c r="M991" s="408"/>
      <c r="N991" s="115"/>
      <c r="O991" s="409"/>
      <c r="P991" s="410"/>
      <c r="Q991" s="410"/>
      <c r="R991" s="115"/>
      <c r="S991" s="115"/>
      <c r="T991" s="115"/>
      <c r="U991" s="115"/>
      <c r="V991" s="115"/>
      <c r="W991" s="115"/>
      <c r="X991" s="115"/>
    </row>
    <row r="992">
      <c r="A992" s="345"/>
      <c r="C992" s="115"/>
      <c r="D992" s="408"/>
      <c r="E992" s="408"/>
      <c r="F992" s="408"/>
      <c r="G992" s="408"/>
      <c r="H992" s="408"/>
      <c r="I992" s="115"/>
      <c r="J992" s="408"/>
      <c r="K992" s="409"/>
      <c r="L992" s="115"/>
      <c r="M992" s="408"/>
      <c r="N992" s="115"/>
      <c r="O992" s="409"/>
      <c r="P992" s="410"/>
      <c r="Q992" s="410"/>
      <c r="R992" s="115"/>
      <c r="S992" s="115"/>
      <c r="T992" s="115"/>
      <c r="U992" s="115"/>
      <c r="V992" s="115"/>
      <c r="W992" s="115"/>
      <c r="X992" s="115"/>
    </row>
    <row r="993">
      <c r="A993" s="345"/>
      <c r="C993" s="115"/>
      <c r="D993" s="408"/>
      <c r="E993" s="408"/>
      <c r="F993" s="408"/>
      <c r="G993" s="408"/>
      <c r="H993" s="408"/>
      <c r="I993" s="115"/>
      <c r="J993" s="408"/>
      <c r="K993" s="409"/>
      <c r="L993" s="115"/>
      <c r="M993" s="408"/>
      <c r="N993" s="115"/>
      <c r="O993" s="409"/>
      <c r="P993" s="410"/>
      <c r="Q993" s="410"/>
      <c r="R993" s="115"/>
      <c r="S993" s="115"/>
      <c r="T993" s="115"/>
      <c r="U993" s="115"/>
      <c r="V993" s="115"/>
      <c r="W993" s="115"/>
      <c r="X993" s="115"/>
    </row>
    <row r="994">
      <c r="A994" s="345"/>
      <c r="C994" s="115"/>
      <c r="D994" s="408"/>
      <c r="E994" s="408"/>
      <c r="F994" s="408"/>
      <c r="G994" s="408"/>
      <c r="H994" s="408"/>
      <c r="I994" s="115"/>
      <c r="J994" s="408"/>
      <c r="K994" s="409"/>
      <c r="L994" s="115"/>
      <c r="M994" s="408"/>
      <c r="N994" s="115"/>
      <c r="O994" s="409"/>
      <c r="P994" s="410"/>
      <c r="Q994" s="410"/>
      <c r="R994" s="115"/>
      <c r="S994" s="115"/>
      <c r="T994" s="115"/>
      <c r="U994" s="115"/>
      <c r="V994" s="115"/>
      <c r="W994" s="115"/>
      <c r="X994" s="115"/>
    </row>
    <row r="995">
      <c r="A995" s="345"/>
      <c r="C995" s="115"/>
      <c r="D995" s="408"/>
      <c r="E995" s="408"/>
      <c r="F995" s="408"/>
      <c r="G995" s="408"/>
      <c r="H995" s="408"/>
      <c r="I995" s="115"/>
      <c r="J995" s="408"/>
      <c r="K995" s="409"/>
      <c r="L995" s="115"/>
      <c r="M995" s="408"/>
      <c r="N995" s="115"/>
      <c r="O995" s="409"/>
      <c r="P995" s="410"/>
      <c r="Q995" s="410"/>
      <c r="R995" s="115"/>
      <c r="S995" s="115"/>
      <c r="T995" s="115"/>
      <c r="U995" s="115"/>
      <c r="V995" s="115"/>
      <c r="W995" s="115"/>
      <c r="X995" s="115"/>
    </row>
    <row r="996">
      <c r="A996" s="345"/>
      <c r="C996" s="115"/>
      <c r="D996" s="408"/>
      <c r="E996" s="408"/>
      <c r="F996" s="408"/>
      <c r="G996" s="408"/>
      <c r="H996" s="408"/>
      <c r="I996" s="115"/>
      <c r="J996" s="408"/>
      <c r="K996" s="409"/>
      <c r="L996" s="115"/>
      <c r="M996" s="408"/>
      <c r="N996" s="115"/>
      <c r="O996" s="409"/>
      <c r="P996" s="410"/>
      <c r="Q996" s="410"/>
      <c r="R996" s="115"/>
      <c r="S996" s="115"/>
      <c r="T996" s="115"/>
      <c r="U996" s="115"/>
      <c r="V996" s="115"/>
      <c r="W996" s="115"/>
      <c r="X996" s="115"/>
    </row>
    <row r="997">
      <c r="A997" s="345"/>
      <c r="C997" s="115"/>
      <c r="D997" s="408"/>
      <c r="E997" s="408"/>
      <c r="F997" s="408"/>
      <c r="G997" s="408"/>
      <c r="H997" s="408"/>
      <c r="I997" s="115"/>
      <c r="J997" s="408"/>
      <c r="K997" s="409"/>
      <c r="L997" s="115"/>
      <c r="M997" s="408"/>
      <c r="N997" s="115"/>
      <c r="O997" s="409"/>
      <c r="P997" s="410"/>
      <c r="Q997" s="410"/>
      <c r="R997" s="115"/>
      <c r="S997" s="115"/>
      <c r="T997" s="115"/>
      <c r="U997" s="115"/>
      <c r="V997" s="115"/>
      <c r="W997" s="115"/>
      <c r="X997" s="115"/>
    </row>
    <row r="998">
      <c r="A998" s="345"/>
      <c r="C998" s="115"/>
      <c r="D998" s="408"/>
      <c r="E998" s="408"/>
      <c r="F998" s="408"/>
      <c r="G998" s="408"/>
      <c r="H998" s="408"/>
      <c r="I998" s="115"/>
      <c r="J998" s="408"/>
      <c r="K998" s="409"/>
      <c r="L998" s="115"/>
      <c r="M998" s="408"/>
      <c r="N998" s="115"/>
      <c r="O998" s="409"/>
      <c r="P998" s="410"/>
      <c r="Q998" s="410"/>
      <c r="R998" s="115"/>
      <c r="S998" s="115"/>
      <c r="T998" s="115"/>
      <c r="U998" s="115"/>
      <c r="V998" s="115"/>
      <c r="W998" s="115"/>
      <c r="X998" s="115"/>
    </row>
    <row r="999">
      <c r="A999" s="345"/>
      <c r="C999" s="115"/>
      <c r="D999" s="408"/>
      <c r="E999" s="408"/>
      <c r="F999" s="408"/>
      <c r="G999" s="408"/>
      <c r="H999" s="408"/>
      <c r="I999" s="115"/>
      <c r="J999" s="408"/>
      <c r="K999" s="409"/>
      <c r="L999" s="115"/>
      <c r="M999" s="408"/>
      <c r="N999" s="115"/>
      <c r="O999" s="409"/>
      <c r="P999" s="410"/>
      <c r="Q999" s="410"/>
      <c r="R999" s="115"/>
      <c r="S999" s="115"/>
      <c r="T999" s="115"/>
      <c r="U999" s="115"/>
      <c r="V999" s="115"/>
      <c r="W999" s="115"/>
      <c r="X999" s="115"/>
    </row>
    <row r="1000">
      <c r="A1000" s="345"/>
      <c r="C1000" s="115"/>
      <c r="D1000" s="408"/>
      <c r="E1000" s="408"/>
      <c r="F1000" s="408"/>
      <c r="G1000" s="408"/>
      <c r="H1000" s="408"/>
      <c r="I1000" s="115"/>
      <c r="J1000" s="408"/>
      <c r="K1000" s="409"/>
      <c r="L1000" s="115"/>
      <c r="M1000" s="408"/>
      <c r="N1000" s="115"/>
      <c r="O1000" s="409"/>
      <c r="P1000" s="410"/>
      <c r="Q1000" s="410"/>
      <c r="R1000" s="115"/>
      <c r="S1000" s="115"/>
      <c r="T1000" s="115"/>
      <c r="U1000" s="115"/>
      <c r="V1000" s="115"/>
      <c r="W1000" s="115"/>
      <c r="X1000" s="115"/>
    </row>
    <row r="1001">
      <c r="A1001" s="345"/>
      <c r="C1001" s="115"/>
      <c r="D1001" s="408"/>
      <c r="E1001" s="408"/>
      <c r="F1001" s="408"/>
      <c r="G1001" s="408"/>
      <c r="H1001" s="408"/>
      <c r="I1001" s="115"/>
      <c r="J1001" s="408"/>
      <c r="K1001" s="409"/>
      <c r="L1001" s="115"/>
      <c r="M1001" s="408"/>
      <c r="N1001" s="115"/>
      <c r="O1001" s="409"/>
      <c r="P1001" s="410"/>
      <c r="Q1001" s="410"/>
      <c r="R1001" s="115"/>
      <c r="S1001" s="115"/>
      <c r="T1001" s="115"/>
      <c r="U1001" s="115"/>
      <c r="V1001" s="115"/>
      <c r="W1001" s="115"/>
      <c r="X1001" s="115"/>
    </row>
  </sheetData>
  <autoFilter ref="$A$1:$X$136"/>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s>
  <drawing r:id="rId136"/>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2.0"/>
    <col customWidth="1" min="3" max="3" width="14.0"/>
    <col customWidth="1" min="5" max="5" width="17.63"/>
    <col customWidth="1" min="6" max="7" width="20.5"/>
    <col customWidth="1" min="8" max="8" width="21.25"/>
    <col customWidth="1" min="9" max="9" width="13.38"/>
    <col customWidth="1" min="10" max="10" width="16.5"/>
    <col customWidth="1" min="14" max="14" width="14.38"/>
    <col customWidth="1" min="17" max="17" width="15.0"/>
    <col customWidth="1" min="20" max="20" width="14.38"/>
    <col customWidth="1" min="21" max="21" width="14.63"/>
    <col customWidth="1" min="22" max="22" width="30.13"/>
    <col customWidth="1" min="23" max="23" width="24.0"/>
  </cols>
  <sheetData>
    <row r="1">
      <c r="A1" s="339" t="s">
        <v>0</v>
      </c>
      <c r="B1" s="48" t="s">
        <v>1</v>
      </c>
      <c r="C1" s="4" t="s">
        <v>2</v>
      </c>
      <c r="D1" s="49" t="s">
        <v>3</v>
      </c>
      <c r="E1" s="399" t="s">
        <v>4</v>
      </c>
      <c r="F1" s="49"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422">
        <v>39001.0</v>
      </c>
      <c r="B2" s="116" t="s">
        <v>2799</v>
      </c>
      <c r="C2" s="423">
        <v>2499.0</v>
      </c>
      <c r="D2" s="407">
        <v>45769.0</v>
      </c>
      <c r="E2" s="407"/>
      <c r="F2" s="408"/>
      <c r="G2" s="408"/>
      <c r="H2" s="115"/>
      <c r="I2" s="115"/>
      <c r="J2" s="115"/>
      <c r="K2" s="115"/>
      <c r="L2" s="115"/>
      <c r="M2" s="115"/>
      <c r="N2" s="115"/>
      <c r="O2" s="115"/>
      <c r="P2" s="115"/>
      <c r="Q2" s="115"/>
      <c r="R2" s="115"/>
      <c r="S2" s="115"/>
      <c r="T2" s="115"/>
      <c r="U2" s="115"/>
      <c r="V2" s="115"/>
      <c r="W2" s="115"/>
      <c r="X2" s="115"/>
      <c r="Y2" s="115"/>
      <c r="Z2" s="115"/>
    </row>
    <row r="3">
      <c r="A3" s="343">
        <v>39002.0</v>
      </c>
      <c r="B3" s="119" t="s">
        <v>2800</v>
      </c>
      <c r="C3" s="294">
        <v>4477.0</v>
      </c>
      <c r="D3" s="118">
        <v>45769.0</v>
      </c>
      <c r="E3" s="118"/>
      <c r="F3" s="118">
        <v>45798.0</v>
      </c>
      <c r="G3" s="123" t="s">
        <v>126</v>
      </c>
      <c r="H3" s="142"/>
      <c r="I3" s="123" t="s">
        <v>45</v>
      </c>
      <c r="J3" s="123" t="s">
        <v>45</v>
      </c>
      <c r="K3" s="123" t="s">
        <v>45</v>
      </c>
      <c r="L3" s="123" t="s">
        <v>45</v>
      </c>
      <c r="M3" s="123" t="s">
        <v>45</v>
      </c>
      <c r="N3" s="123" t="s">
        <v>45</v>
      </c>
      <c r="O3" s="123" t="s">
        <v>45</v>
      </c>
      <c r="P3" s="123" t="s">
        <v>45</v>
      </c>
      <c r="Q3" s="123" t="s">
        <v>45</v>
      </c>
      <c r="R3" s="123" t="s">
        <v>45</v>
      </c>
      <c r="S3" s="123" t="s">
        <v>45</v>
      </c>
      <c r="T3" s="123" t="s">
        <v>45</v>
      </c>
      <c r="U3" s="123" t="s">
        <v>45</v>
      </c>
      <c r="V3" s="123" t="s">
        <v>45</v>
      </c>
      <c r="W3" s="123" t="s">
        <v>45</v>
      </c>
      <c r="X3" s="123" t="s">
        <v>45</v>
      </c>
      <c r="Y3" s="142"/>
      <c r="Z3" s="142"/>
      <c r="AA3" s="89"/>
      <c r="AB3" s="89"/>
      <c r="AC3" s="89"/>
      <c r="AD3" s="89"/>
    </row>
    <row r="4">
      <c r="A4" s="422">
        <v>39003.0</v>
      </c>
      <c r="B4" s="424" t="s">
        <v>2801</v>
      </c>
      <c r="C4" s="423">
        <v>267.0</v>
      </c>
      <c r="D4" s="407">
        <v>45769.0</v>
      </c>
      <c r="E4" s="407"/>
      <c r="F4" s="408"/>
      <c r="G4" s="408"/>
      <c r="H4" s="115"/>
      <c r="V4" s="115"/>
      <c r="W4" s="115"/>
      <c r="X4" s="115"/>
      <c r="Y4" s="115"/>
      <c r="Z4" s="115"/>
    </row>
    <row r="5">
      <c r="A5" s="422">
        <v>39004.0</v>
      </c>
      <c r="B5" s="116" t="s">
        <v>2802</v>
      </c>
      <c r="C5" s="423">
        <v>1756.0</v>
      </c>
      <c r="D5" s="407">
        <v>45769.0</v>
      </c>
      <c r="E5" s="407"/>
      <c r="F5" s="408"/>
      <c r="G5" s="408"/>
      <c r="H5" s="115"/>
      <c r="I5" s="115"/>
      <c r="J5" s="115"/>
      <c r="K5" s="115"/>
      <c r="L5" s="115"/>
      <c r="M5" s="115"/>
      <c r="N5" s="115"/>
      <c r="O5" s="115"/>
      <c r="P5" s="115"/>
      <c r="Q5" s="115"/>
      <c r="R5" s="115"/>
      <c r="S5" s="115"/>
      <c r="T5" s="115"/>
      <c r="U5" s="115"/>
      <c r="V5" s="115"/>
      <c r="W5" s="115"/>
      <c r="X5" s="115"/>
      <c r="Y5" s="115"/>
      <c r="Z5" s="115"/>
    </row>
    <row r="6">
      <c r="A6" s="422">
        <v>39005.0</v>
      </c>
      <c r="B6" s="116" t="s">
        <v>2803</v>
      </c>
      <c r="C6" s="423">
        <v>1872.0</v>
      </c>
      <c r="D6" s="407">
        <v>45769.0</v>
      </c>
      <c r="E6" s="407"/>
      <c r="F6" s="408"/>
      <c r="G6" s="408"/>
      <c r="H6" s="115"/>
      <c r="I6" s="115"/>
      <c r="J6" s="115"/>
      <c r="K6" s="115"/>
      <c r="L6" s="115"/>
      <c r="M6" s="115"/>
      <c r="N6" s="115"/>
      <c r="O6" s="115"/>
      <c r="P6" s="115"/>
      <c r="Q6" s="115"/>
      <c r="R6" s="115"/>
      <c r="S6" s="115"/>
      <c r="T6" s="115"/>
      <c r="U6" s="115"/>
      <c r="V6" s="115"/>
      <c r="W6" s="115"/>
      <c r="X6" s="115"/>
      <c r="Y6" s="115"/>
      <c r="Z6" s="115"/>
    </row>
    <row r="7">
      <c r="A7" s="422">
        <v>39006.0</v>
      </c>
      <c r="B7" s="116" t="s">
        <v>2804</v>
      </c>
      <c r="C7" s="423">
        <v>2279.0</v>
      </c>
      <c r="D7" s="407">
        <v>45769.0</v>
      </c>
      <c r="E7" s="407"/>
      <c r="F7" s="408"/>
      <c r="G7" s="408"/>
      <c r="H7" s="115"/>
      <c r="I7" s="115"/>
      <c r="J7" s="115"/>
      <c r="K7" s="115"/>
      <c r="L7" s="115"/>
      <c r="M7" s="115"/>
      <c r="N7" s="115"/>
      <c r="O7" s="115"/>
      <c r="P7" s="115"/>
      <c r="Q7" s="115"/>
      <c r="R7" s="115"/>
      <c r="S7" s="115"/>
      <c r="T7" s="115"/>
      <c r="U7" s="115"/>
      <c r="V7" s="115"/>
      <c r="W7" s="115"/>
      <c r="X7" s="115"/>
      <c r="Y7" s="115"/>
      <c r="Z7" s="115"/>
    </row>
    <row r="8">
      <c r="A8" s="422">
        <v>39007.0</v>
      </c>
      <c r="B8" s="116" t="s">
        <v>2805</v>
      </c>
      <c r="C8" s="423">
        <v>477.0</v>
      </c>
      <c r="D8" s="407">
        <v>45769.0</v>
      </c>
      <c r="E8" s="407"/>
      <c r="F8" s="408"/>
      <c r="G8" s="408"/>
      <c r="H8" s="115"/>
      <c r="I8" s="115"/>
      <c r="J8" s="115"/>
      <c r="K8" s="115"/>
      <c r="L8" s="115"/>
      <c r="M8" s="115"/>
      <c r="N8" s="115"/>
      <c r="O8" s="115"/>
      <c r="P8" s="115"/>
      <c r="Q8" s="115"/>
      <c r="R8" s="115"/>
      <c r="S8" s="115"/>
      <c r="T8" s="115"/>
      <c r="U8" s="115"/>
      <c r="V8" s="115"/>
      <c r="W8" s="115"/>
      <c r="X8" s="115"/>
      <c r="Y8" s="115"/>
      <c r="Z8" s="115"/>
    </row>
    <row r="9">
      <c r="A9" s="422">
        <v>39008.0</v>
      </c>
      <c r="B9" s="116" t="s">
        <v>2806</v>
      </c>
      <c r="C9" s="423">
        <v>18467.0</v>
      </c>
      <c r="D9" s="407">
        <v>45769.0</v>
      </c>
      <c r="E9" s="407"/>
      <c r="F9" s="408"/>
      <c r="G9" s="408"/>
      <c r="H9" s="115"/>
      <c r="I9" s="115"/>
      <c r="J9" s="115"/>
      <c r="K9" s="115"/>
      <c r="L9" s="115"/>
      <c r="M9" s="115"/>
      <c r="N9" s="115"/>
      <c r="O9" s="115"/>
      <c r="P9" s="115"/>
      <c r="Q9" s="115"/>
      <c r="R9" s="115"/>
      <c r="S9" s="115"/>
      <c r="T9" s="115"/>
      <c r="U9" s="115"/>
      <c r="V9" s="115"/>
      <c r="W9" s="115"/>
      <c r="X9" s="115"/>
      <c r="Y9" s="115"/>
      <c r="Z9" s="115"/>
    </row>
    <row r="10">
      <c r="A10" s="422">
        <v>39009.0</v>
      </c>
      <c r="B10" s="116" t="s">
        <v>2807</v>
      </c>
      <c r="C10" s="423">
        <v>4741.0</v>
      </c>
      <c r="D10" s="407">
        <v>45769.0</v>
      </c>
      <c r="E10" s="407"/>
      <c r="F10" s="408"/>
      <c r="G10" s="408"/>
      <c r="H10" s="115"/>
      <c r="I10" s="115"/>
      <c r="J10" s="115"/>
      <c r="K10" s="115"/>
      <c r="L10" s="115"/>
      <c r="M10" s="115"/>
      <c r="N10" s="115"/>
      <c r="O10" s="115"/>
      <c r="P10" s="115"/>
      <c r="Q10" s="115"/>
      <c r="R10" s="115"/>
      <c r="S10" s="115"/>
      <c r="T10" s="115"/>
      <c r="U10" s="115"/>
      <c r="V10" s="115"/>
      <c r="W10" s="115"/>
      <c r="X10" s="115"/>
      <c r="Y10" s="115"/>
      <c r="Z10" s="115"/>
    </row>
    <row r="11">
      <c r="A11" s="343">
        <v>39010.0</v>
      </c>
      <c r="B11" s="119" t="s">
        <v>2808</v>
      </c>
      <c r="C11" s="294">
        <v>674.0</v>
      </c>
      <c r="D11" s="118">
        <v>45769.0</v>
      </c>
      <c r="E11" s="118"/>
      <c r="F11" s="118">
        <v>45804.0</v>
      </c>
      <c r="G11" s="123" t="s">
        <v>126</v>
      </c>
      <c r="H11" s="142"/>
      <c r="I11" s="123" t="s">
        <v>45</v>
      </c>
      <c r="J11" s="123" t="s">
        <v>45</v>
      </c>
      <c r="K11" s="123" t="s">
        <v>45</v>
      </c>
      <c r="L11" s="123" t="s">
        <v>45</v>
      </c>
      <c r="M11" s="123" t="s">
        <v>45</v>
      </c>
      <c r="N11" s="123" t="s">
        <v>45</v>
      </c>
      <c r="O11" s="123" t="s">
        <v>45</v>
      </c>
      <c r="P11" s="123" t="s">
        <v>45</v>
      </c>
      <c r="Q11" s="123" t="s">
        <v>45</v>
      </c>
      <c r="R11" s="123" t="s">
        <v>45</v>
      </c>
      <c r="S11" s="123" t="s">
        <v>45</v>
      </c>
      <c r="T11" s="123" t="s">
        <v>45</v>
      </c>
      <c r="U11" s="123" t="s">
        <v>45</v>
      </c>
      <c r="V11" s="123" t="s">
        <v>45</v>
      </c>
      <c r="W11" s="123" t="s">
        <v>45</v>
      </c>
      <c r="X11" s="123" t="s">
        <v>45</v>
      </c>
      <c r="Y11" s="142"/>
      <c r="Z11" s="142"/>
      <c r="AA11" s="89"/>
      <c r="AB11" s="89"/>
      <c r="AC11" s="89"/>
      <c r="AD11" s="123"/>
    </row>
    <row r="12">
      <c r="A12" s="422">
        <v>39011.0</v>
      </c>
      <c r="B12" s="116" t="s">
        <v>2809</v>
      </c>
      <c r="C12" s="423">
        <v>2133.0</v>
      </c>
      <c r="D12" s="407">
        <v>45769.0</v>
      </c>
      <c r="E12" s="407"/>
      <c r="F12" s="408"/>
      <c r="G12" s="408"/>
      <c r="H12" s="115"/>
      <c r="I12" s="115"/>
      <c r="J12" s="115"/>
      <c r="K12" s="115"/>
      <c r="L12" s="115"/>
      <c r="M12" s="115"/>
      <c r="N12" s="115"/>
      <c r="O12" s="115"/>
      <c r="P12" s="115"/>
      <c r="Q12" s="115"/>
      <c r="R12" s="115"/>
      <c r="S12" s="115"/>
      <c r="T12" s="115"/>
      <c r="U12" s="115"/>
      <c r="V12" s="115"/>
      <c r="W12" s="115"/>
      <c r="X12" s="115"/>
      <c r="Y12" s="115"/>
      <c r="Z12" s="115"/>
    </row>
    <row r="13">
      <c r="A13" s="422">
        <v>39012.0</v>
      </c>
      <c r="B13" s="116" t="s">
        <v>2810</v>
      </c>
      <c r="C13" s="423">
        <v>8162.0</v>
      </c>
      <c r="D13" s="407">
        <v>45769.0</v>
      </c>
      <c r="E13" s="407"/>
      <c r="F13" s="408"/>
      <c r="G13" s="408"/>
      <c r="H13" s="115"/>
      <c r="I13" s="115"/>
      <c r="J13" s="115"/>
      <c r="K13" s="115"/>
      <c r="L13" s="115"/>
      <c r="M13" s="115"/>
      <c r="N13" s="115"/>
      <c r="O13" s="115"/>
      <c r="P13" s="115"/>
      <c r="Q13" s="115"/>
      <c r="R13" s="115"/>
      <c r="S13" s="115"/>
      <c r="T13" s="115"/>
      <c r="U13" s="115"/>
      <c r="V13" s="115"/>
      <c r="W13" s="115"/>
      <c r="X13" s="115"/>
      <c r="Y13" s="115"/>
      <c r="Z13" s="115"/>
    </row>
    <row r="14">
      <c r="A14" s="422">
        <v>39013.0</v>
      </c>
      <c r="B14" s="116" t="s">
        <v>2811</v>
      </c>
      <c r="C14" s="423">
        <v>540.0</v>
      </c>
      <c r="D14" s="407">
        <v>45769.0</v>
      </c>
      <c r="E14" s="407"/>
      <c r="F14" s="408"/>
      <c r="G14" s="408"/>
      <c r="H14" s="115"/>
      <c r="I14" s="115"/>
      <c r="J14" s="115"/>
      <c r="K14" s="115"/>
      <c r="L14" s="115"/>
      <c r="M14" s="115"/>
      <c r="N14" s="115"/>
      <c r="O14" s="115"/>
      <c r="P14" s="115"/>
      <c r="Q14" s="115"/>
      <c r="R14" s="115"/>
      <c r="S14" s="115"/>
      <c r="T14" s="115"/>
      <c r="U14" s="115"/>
      <c r="V14" s="115"/>
      <c r="W14" s="115"/>
      <c r="X14" s="115"/>
      <c r="Y14" s="115"/>
      <c r="Z14" s="115"/>
    </row>
    <row r="15">
      <c r="A15" s="422">
        <v>39014.0</v>
      </c>
      <c r="B15" s="116" t="s">
        <v>2812</v>
      </c>
      <c r="C15" s="423">
        <v>998.0</v>
      </c>
      <c r="D15" s="407">
        <v>45769.0</v>
      </c>
      <c r="E15" s="407"/>
      <c r="F15" s="408"/>
      <c r="G15" s="408"/>
      <c r="H15" s="115"/>
      <c r="I15" s="115"/>
      <c r="J15" s="115"/>
      <c r="K15" s="115"/>
      <c r="L15" s="115"/>
      <c r="M15" s="115"/>
      <c r="N15" s="115"/>
      <c r="O15" s="115"/>
      <c r="P15" s="115"/>
      <c r="Q15" s="115"/>
      <c r="R15" s="115"/>
      <c r="S15" s="115"/>
      <c r="T15" s="115"/>
      <c r="U15" s="115"/>
      <c r="V15" s="115"/>
      <c r="W15" s="115"/>
      <c r="X15" s="115"/>
      <c r="Y15" s="115"/>
      <c r="Z15" s="115"/>
    </row>
    <row r="16">
      <c r="A16" s="422">
        <v>39015.0</v>
      </c>
      <c r="B16" s="116" t="s">
        <v>2813</v>
      </c>
      <c r="C16" s="423">
        <v>969.0</v>
      </c>
      <c r="D16" s="407">
        <v>45769.0</v>
      </c>
      <c r="E16" s="407"/>
      <c r="F16" s="408"/>
      <c r="G16" s="408"/>
      <c r="H16" s="115"/>
      <c r="I16" s="115"/>
      <c r="J16" s="115"/>
      <c r="K16" s="115"/>
      <c r="L16" s="115"/>
      <c r="M16" s="115"/>
      <c r="N16" s="115"/>
      <c r="O16" s="115"/>
      <c r="P16" s="115"/>
      <c r="Q16" s="115"/>
      <c r="R16" s="115"/>
      <c r="S16" s="115"/>
      <c r="T16" s="115"/>
      <c r="U16" s="115"/>
      <c r="V16" s="115"/>
      <c r="W16" s="115"/>
      <c r="X16" s="115"/>
      <c r="Y16" s="115"/>
      <c r="Z16" s="115"/>
    </row>
    <row r="17">
      <c r="A17" s="343">
        <v>39016.0</v>
      </c>
      <c r="B17" s="119" t="s">
        <v>2814</v>
      </c>
      <c r="C17" s="294">
        <v>30422.0</v>
      </c>
      <c r="D17" s="118">
        <v>45769.0</v>
      </c>
      <c r="E17" s="118"/>
      <c r="F17" s="118">
        <v>45943.0</v>
      </c>
      <c r="G17" s="411"/>
      <c r="H17" s="142"/>
      <c r="I17" s="123" t="s">
        <v>45</v>
      </c>
      <c r="J17" s="123" t="s">
        <v>45</v>
      </c>
      <c r="K17" s="123" t="s">
        <v>45</v>
      </c>
      <c r="L17" s="123" t="s">
        <v>45</v>
      </c>
      <c r="M17" s="123" t="s">
        <v>45</v>
      </c>
      <c r="N17" s="123" t="s">
        <v>45</v>
      </c>
      <c r="O17" s="123" t="s">
        <v>45</v>
      </c>
      <c r="P17" s="123" t="s">
        <v>45</v>
      </c>
      <c r="Q17" s="123" t="s">
        <v>45</v>
      </c>
      <c r="R17" s="123">
        <v>139.0</v>
      </c>
      <c r="S17" s="123">
        <v>23.0</v>
      </c>
      <c r="T17" s="123">
        <v>15.0</v>
      </c>
      <c r="U17" s="123">
        <v>68.0</v>
      </c>
      <c r="V17" s="123" t="s">
        <v>44</v>
      </c>
      <c r="W17" s="123" t="s">
        <v>44</v>
      </c>
      <c r="X17" s="123" t="s">
        <v>44</v>
      </c>
      <c r="Y17" s="142"/>
      <c r="Z17" s="142"/>
      <c r="AA17" s="89"/>
      <c r="AB17" s="89"/>
      <c r="AC17" s="89"/>
      <c r="AD17" s="89"/>
    </row>
    <row r="18">
      <c r="A18" s="425">
        <v>39027.0</v>
      </c>
      <c r="B18" s="336" t="s">
        <v>2815</v>
      </c>
      <c r="C18" s="426">
        <v>3736.0</v>
      </c>
      <c r="D18" s="427">
        <v>45769.0</v>
      </c>
      <c r="E18" s="427">
        <v>45804.0</v>
      </c>
      <c r="F18" s="427">
        <v>45905.0</v>
      </c>
      <c r="G18" s="211" t="s">
        <v>26</v>
      </c>
      <c r="H18" s="254"/>
      <c r="I18" s="254"/>
      <c r="J18" s="254"/>
      <c r="K18" s="254"/>
      <c r="L18" s="254"/>
      <c r="M18" s="254"/>
      <c r="N18" s="254"/>
      <c r="O18" s="254"/>
      <c r="P18" s="254"/>
      <c r="Q18" s="254"/>
      <c r="R18" s="254"/>
      <c r="S18" s="254"/>
      <c r="T18" s="254"/>
      <c r="U18" s="254"/>
      <c r="V18" s="254"/>
      <c r="W18" s="254"/>
      <c r="X18" s="254"/>
      <c r="Y18" s="254"/>
      <c r="Z18" s="254"/>
      <c r="AA18" s="178"/>
      <c r="AB18" s="178"/>
      <c r="AC18" s="178"/>
      <c r="AD18" s="178"/>
    </row>
    <row r="19">
      <c r="A19" s="422">
        <v>39017.0</v>
      </c>
      <c r="B19" s="116" t="s">
        <v>2816</v>
      </c>
      <c r="C19" s="423">
        <v>673.0</v>
      </c>
      <c r="D19" s="407">
        <v>45769.0</v>
      </c>
      <c r="E19" s="407"/>
      <c r="F19" s="408"/>
      <c r="G19" s="408"/>
      <c r="H19" s="115"/>
      <c r="I19" s="115"/>
      <c r="J19" s="115"/>
      <c r="K19" s="115"/>
      <c r="L19" s="115"/>
      <c r="M19" s="115"/>
      <c r="N19" s="115"/>
      <c r="O19" s="115"/>
      <c r="P19" s="115"/>
      <c r="Q19" s="115"/>
      <c r="R19" s="115"/>
      <c r="S19" s="115"/>
      <c r="T19" s="115"/>
      <c r="U19" s="115"/>
      <c r="V19" s="115"/>
      <c r="W19" s="115"/>
      <c r="X19" s="115"/>
      <c r="Y19" s="115"/>
      <c r="Z19" s="115"/>
    </row>
    <row r="20">
      <c r="A20" s="422">
        <v>39018.0</v>
      </c>
      <c r="B20" s="116" t="s">
        <v>2817</v>
      </c>
      <c r="C20" s="423">
        <v>5865.0</v>
      </c>
      <c r="D20" s="407">
        <v>45769.0</v>
      </c>
      <c r="E20" s="407"/>
      <c r="F20" s="408"/>
      <c r="G20" s="408"/>
      <c r="H20" s="115"/>
      <c r="I20" s="115"/>
      <c r="J20" s="115"/>
      <c r="K20" s="115"/>
      <c r="L20" s="115"/>
      <c r="M20" s="115"/>
      <c r="N20" s="115"/>
      <c r="O20" s="115"/>
      <c r="P20" s="115"/>
      <c r="Q20" s="115"/>
      <c r="R20" s="115"/>
      <c r="S20" s="115"/>
      <c r="T20" s="115"/>
      <c r="U20" s="115"/>
      <c r="V20" s="115"/>
      <c r="W20" s="115"/>
      <c r="X20" s="115"/>
      <c r="Y20" s="115"/>
      <c r="Z20" s="115"/>
    </row>
    <row r="21">
      <c r="A21" s="422">
        <v>39019.0</v>
      </c>
      <c r="B21" s="116" t="s">
        <v>2818</v>
      </c>
      <c r="C21" s="423">
        <v>3252.0</v>
      </c>
      <c r="D21" s="407">
        <v>45769.0</v>
      </c>
      <c r="E21" s="407"/>
      <c r="F21" s="408"/>
      <c r="G21" s="408"/>
      <c r="H21" s="115"/>
      <c r="I21" s="115"/>
      <c r="J21" s="115"/>
      <c r="K21" s="115"/>
      <c r="L21" s="115"/>
      <c r="M21" s="115"/>
      <c r="N21" s="115"/>
      <c r="O21" s="115"/>
      <c r="P21" s="115"/>
      <c r="Q21" s="115"/>
      <c r="R21" s="115"/>
      <c r="S21" s="115"/>
      <c r="T21" s="115"/>
      <c r="U21" s="115"/>
      <c r="V21" s="115"/>
      <c r="W21" s="115"/>
      <c r="X21" s="115"/>
      <c r="Y21" s="115"/>
      <c r="Z21" s="115"/>
    </row>
    <row r="22">
      <c r="A22" s="428">
        <v>39020.0</v>
      </c>
      <c r="B22" s="52" t="s">
        <v>2819</v>
      </c>
      <c r="C22" s="51">
        <v>33482.0</v>
      </c>
      <c r="D22" s="413">
        <v>45769.0</v>
      </c>
      <c r="E22" s="413">
        <v>45798.0</v>
      </c>
      <c r="F22" s="413">
        <v>45770.0</v>
      </c>
      <c r="G22" s="141" t="s">
        <v>26</v>
      </c>
      <c r="H22" s="141"/>
      <c r="I22" s="141">
        <v>589.0</v>
      </c>
      <c r="J22" s="141" t="s">
        <v>330</v>
      </c>
      <c r="K22" s="141">
        <v>40.0</v>
      </c>
      <c r="L22" s="141" t="s">
        <v>45</v>
      </c>
      <c r="M22" s="140"/>
      <c r="N22" s="141" t="s">
        <v>45</v>
      </c>
      <c r="O22" s="140"/>
      <c r="P22" s="429">
        <v>81416.8</v>
      </c>
      <c r="Q22" s="138">
        <v>41250.0</v>
      </c>
      <c r="R22" s="141">
        <v>4.0</v>
      </c>
      <c r="S22" s="141">
        <v>0.0</v>
      </c>
      <c r="T22" s="141">
        <v>0.0</v>
      </c>
      <c r="U22" s="141">
        <v>0.0</v>
      </c>
      <c r="V22" s="295" t="s">
        <v>2820</v>
      </c>
      <c r="W22" s="141" t="s">
        <v>44</v>
      </c>
      <c r="X22" s="141" t="s">
        <v>44</v>
      </c>
      <c r="Y22" s="140"/>
      <c r="Z22" s="140"/>
      <c r="AA22" s="58"/>
      <c r="AB22" s="58"/>
      <c r="AC22" s="58"/>
      <c r="AD22" s="58"/>
    </row>
    <row r="23">
      <c r="A23" s="422">
        <v>39021.0</v>
      </c>
      <c r="B23" s="116" t="s">
        <v>2821</v>
      </c>
      <c r="C23" s="423">
        <v>546.0</v>
      </c>
      <c r="D23" s="407">
        <v>45769.0</v>
      </c>
      <c r="E23" s="407"/>
      <c r="F23" s="408"/>
      <c r="G23" s="408"/>
      <c r="H23" s="115"/>
      <c r="I23" s="115"/>
      <c r="J23" s="115"/>
      <c r="K23" s="115"/>
      <c r="L23" s="115"/>
      <c r="M23" s="115"/>
      <c r="N23" s="115"/>
      <c r="O23" s="115"/>
      <c r="P23" s="115"/>
      <c r="Q23" s="115"/>
      <c r="R23" s="115"/>
      <c r="S23" s="115"/>
      <c r="T23" s="115"/>
      <c r="U23" s="115"/>
      <c r="V23" s="115"/>
      <c r="W23" s="115"/>
      <c r="X23" s="115"/>
      <c r="Y23" s="115"/>
      <c r="Z23" s="115"/>
    </row>
    <row r="24">
      <c r="A24" s="422">
        <v>39022.0</v>
      </c>
      <c r="B24" s="116" t="s">
        <v>2822</v>
      </c>
      <c r="C24" s="423">
        <v>1362.0</v>
      </c>
      <c r="D24" s="407">
        <v>45769.0</v>
      </c>
      <c r="E24" s="407"/>
      <c r="F24" s="408"/>
      <c r="G24" s="408"/>
      <c r="H24" s="115"/>
      <c r="I24" s="115"/>
      <c r="J24" s="115"/>
      <c r="K24" s="115"/>
      <c r="L24" s="115"/>
      <c r="M24" s="115"/>
      <c r="N24" s="115"/>
      <c r="O24" s="115"/>
      <c r="P24" s="115"/>
      <c r="Q24" s="115"/>
      <c r="R24" s="115"/>
      <c r="S24" s="115"/>
      <c r="T24" s="115"/>
      <c r="U24" s="115"/>
      <c r="V24" s="115"/>
      <c r="W24" s="115"/>
      <c r="X24" s="115"/>
      <c r="Y24" s="115"/>
      <c r="Z24" s="115"/>
    </row>
    <row r="25">
      <c r="A25" s="422">
        <v>39023.0</v>
      </c>
      <c r="B25" s="116" t="s">
        <v>2823</v>
      </c>
      <c r="C25" s="423">
        <v>8540.0</v>
      </c>
      <c r="D25" s="407">
        <v>45769.0</v>
      </c>
      <c r="E25" s="407"/>
      <c r="F25" s="408"/>
      <c r="G25" s="408"/>
      <c r="H25" s="115"/>
      <c r="I25" s="115"/>
      <c r="J25" s="115"/>
      <c r="K25" s="115"/>
      <c r="L25" s="115"/>
      <c r="M25" s="115"/>
      <c r="N25" s="115"/>
      <c r="O25" s="115"/>
      <c r="P25" s="115"/>
      <c r="Q25" s="115"/>
      <c r="R25" s="115"/>
      <c r="S25" s="115"/>
      <c r="T25" s="115"/>
      <c r="U25" s="115"/>
      <c r="V25" s="115"/>
      <c r="W25" s="115"/>
      <c r="X25" s="115"/>
      <c r="Y25" s="115"/>
      <c r="Z25" s="115"/>
    </row>
    <row r="26">
      <c r="A26" s="422">
        <v>39024.0</v>
      </c>
      <c r="B26" s="116" t="s">
        <v>2824</v>
      </c>
      <c r="C26" s="423">
        <v>2146.0</v>
      </c>
      <c r="D26" s="407">
        <v>45769.0</v>
      </c>
      <c r="E26" s="407"/>
      <c r="F26" s="408"/>
      <c r="G26" s="408"/>
      <c r="H26" s="115"/>
      <c r="I26" s="115"/>
      <c r="J26" s="115"/>
      <c r="K26" s="115"/>
      <c r="L26" s="115"/>
      <c r="M26" s="115"/>
      <c r="N26" s="115"/>
      <c r="O26" s="115"/>
      <c r="P26" s="115"/>
      <c r="Q26" s="115"/>
      <c r="R26" s="115"/>
      <c r="S26" s="115"/>
      <c r="T26" s="115"/>
      <c r="U26" s="115"/>
      <c r="V26" s="115"/>
      <c r="W26" s="115"/>
      <c r="X26" s="115"/>
      <c r="Y26" s="115"/>
      <c r="Z26" s="115"/>
    </row>
    <row r="27">
      <c r="A27" s="422">
        <v>39025.0</v>
      </c>
      <c r="B27" s="116" t="s">
        <v>2825</v>
      </c>
      <c r="C27" s="423">
        <v>10813.0</v>
      </c>
      <c r="D27" s="407">
        <v>45769.0</v>
      </c>
      <c r="E27" s="407"/>
      <c r="F27" s="408"/>
      <c r="G27" s="408"/>
      <c r="H27" s="115"/>
      <c r="I27" s="115"/>
      <c r="J27" s="115"/>
      <c r="K27" s="115"/>
      <c r="L27" s="115"/>
      <c r="M27" s="115"/>
      <c r="N27" s="115"/>
      <c r="O27" s="115"/>
      <c r="P27" s="115"/>
      <c r="Q27" s="115"/>
      <c r="R27" s="115"/>
      <c r="S27" s="115"/>
      <c r="T27" s="115"/>
      <c r="U27" s="115"/>
      <c r="V27" s="115"/>
      <c r="W27" s="115"/>
      <c r="X27" s="115"/>
      <c r="Y27" s="115"/>
      <c r="Z27" s="115"/>
    </row>
    <row r="28">
      <c r="A28" s="422">
        <v>39026.0</v>
      </c>
      <c r="B28" s="116" t="s">
        <v>2826</v>
      </c>
      <c r="C28" s="423">
        <v>2139.0</v>
      </c>
      <c r="D28" s="407">
        <v>45769.0</v>
      </c>
      <c r="E28" s="407"/>
      <c r="F28" s="408"/>
      <c r="G28" s="408"/>
      <c r="H28" s="115"/>
      <c r="I28" s="115"/>
      <c r="J28" s="115"/>
      <c r="K28" s="115"/>
      <c r="L28" s="115"/>
      <c r="M28" s="115"/>
      <c r="N28" s="115"/>
      <c r="O28" s="115"/>
      <c r="P28" s="115"/>
      <c r="Q28" s="115"/>
      <c r="R28" s="115"/>
      <c r="S28" s="115"/>
      <c r="T28" s="115"/>
      <c r="U28" s="115"/>
      <c r="V28" s="115"/>
      <c r="W28" s="115"/>
      <c r="X28" s="115"/>
      <c r="Y28" s="115"/>
      <c r="Z28" s="115"/>
    </row>
    <row r="29">
      <c r="A29" s="422">
        <v>39028.0</v>
      </c>
      <c r="B29" s="116" t="s">
        <v>2827</v>
      </c>
      <c r="C29" s="423">
        <v>5646.0</v>
      </c>
      <c r="D29" s="407">
        <v>45769.0</v>
      </c>
      <c r="E29" s="407"/>
      <c r="F29" s="408"/>
      <c r="G29" s="408"/>
      <c r="H29" s="115"/>
      <c r="I29" s="115"/>
      <c r="J29" s="115"/>
      <c r="K29" s="115"/>
      <c r="L29" s="115"/>
      <c r="M29" s="115"/>
      <c r="N29" s="115"/>
      <c r="O29" s="115"/>
      <c r="P29" s="115"/>
      <c r="Q29" s="115"/>
      <c r="R29" s="115"/>
      <c r="S29" s="115"/>
      <c r="T29" s="115"/>
      <c r="U29" s="115"/>
      <c r="V29" s="115"/>
      <c r="W29" s="115"/>
      <c r="X29" s="115"/>
      <c r="Y29" s="115"/>
      <c r="Z29" s="115"/>
    </row>
    <row r="30">
      <c r="A30" s="422">
        <v>39029.0</v>
      </c>
      <c r="B30" s="116" t="s">
        <v>2828</v>
      </c>
      <c r="C30" s="423">
        <v>736.0</v>
      </c>
      <c r="D30" s="407">
        <v>45769.0</v>
      </c>
      <c r="E30" s="407"/>
      <c r="F30" s="408"/>
      <c r="G30" s="408"/>
      <c r="H30" s="115"/>
      <c r="I30" s="115"/>
      <c r="J30" s="115"/>
      <c r="K30" s="115"/>
      <c r="L30" s="115"/>
      <c r="M30" s="115"/>
      <c r="N30" s="115"/>
      <c r="O30" s="115"/>
      <c r="P30" s="115"/>
      <c r="Q30" s="115"/>
      <c r="R30" s="115"/>
      <c r="S30" s="115"/>
      <c r="T30" s="115"/>
      <c r="U30" s="115"/>
      <c r="V30" s="115"/>
      <c r="W30" s="115"/>
      <c r="X30" s="115"/>
      <c r="Y30" s="115"/>
      <c r="Z30" s="115"/>
    </row>
    <row r="31">
      <c r="A31" s="422">
        <v>39030.0</v>
      </c>
      <c r="B31" s="116" t="s">
        <v>2829</v>
      </c>
      <c r="C31" s="423">
        <v>2458.0</v>
      </c>
      <c r="D31" s="407">
        <v>45769.0</v>
      </c>
      <c r="E31" s="407"/>
      <c r="F31" s="408"/>
      <c r="G31" s="408"/>
      <c r="H31" s="115"/>
      <c r="I31" s="115"/>
      <c r="J31" s="115"/>
      <c r="K31" s="115"/>
      <c r="L31" s="115"/>
      <c r="M31" s="115"/>
      <c r="N31" s="115"/>
      <c r="O31" s="115"/>
      <c r="P31" s="115"/>
      <c r="Q31" s="115"/>
      <c r="R31" s="115"/>
      <c r="S31" s="115"/>
      <c r="T31" s="115"/>
      <c r="U31" s="115"/>
      <c r="V31" s="115"/>
      <c r="W31" s="115"/>
      <c r="X31" s="115"/>
      <c r="Y31" s="115"/>
      <c r="Z31" s="115"/>
    </row>
    <row r="32">
      <c r="A32" s="422">
        <v>39031.0</v>
      </c>
      <c r="B32" s="116" t="s">
        <v>2830</v>
      </c>
      <c r="C32" s="423">
        <v>1867.0</v>
      </c>
      <c r="D32" s="407">
        <v>45769.0</v>
      </c>
      <c r="E32" s="407"/>
      <c r="F32" s="408"/>
      <c r="G32" s="408"/>
      <c r="H32" s="115"/>
      <c r="I32" s="115"/>
      <c r="J32" s="115"/>
      <c r="K32" s="115"/>
      <c r="L32" s="115"/>
      <c r="M32" s="115"/>
      <c r="N32" s="115"/>
      <c r="O32" s="115"/>
      <c r="P32" s="115"/>
      <c r="Q32" s="115"/>
      <c r="R32" s="115"/>
      <c r="S32" s="115"/>
      <c r="T32" s="115"/>
      <c r="U32" s="115"/>
      <c r="V32" s="115"/>
      <c r="W32" s="115"/>
      <c r="X32" s="115"/>
      <c r="Y32" s="115"/>
      <c r="Z32" s="115"/>
    </row>
    <row r="33">
      <c r="A33" s="422">
        <v>39032.0</v>
      </c>
      <c r="B33" s="116" t="s">
        <v>2831</v>
      </c>
      <c r="C33" s="423">
        <v>1616.0</v>
      </c>
      <c r="D33" s="407">
        <v>45769.0</v>
      </c>
      <c r="E33" s="407"/>
      <c r="F33" s="408"/>
      <c r="G33" s="408"/>
      <c r="H33" s="115"/>
      <c r="I33" s="115"/>
      <c r="J33" s="115"/>
      <c r="K33" s="115"/>
      <c r="L33" s="115"/>
      <c r="M33" s="115"/>
      <c r="N33" s="115"/>
      <c r="O33" s="115"/>
      <c r="P33" s="115"/>
      <c r="Q33" s="115"/>
      <c r="R33" s="115"/>
      <c r="S33" s="115"/>
      <c r="T33" s="115"/>
      <c r="U33" s="115"/>
      <c r="V33" s="115"/>
      <c r="W33" s="115"/>
      <c r="X33" s="115"/>
      <c r="Y33" s="115"/>
      <c r="Z33" s="115"/>
    </row>
    <row r="34">
      <c r="A34" s="422">
        <v>39033.0</v>
      </c>
      <c r="B34" s="116" t="s">
        <v>2832</v>
      </c>
      <c r="C34" s="423">
        <v>581.0</v>
      </c>
      <c r="D34" s="407">
        <v>45769.0</v>
      </c>
      <c r="E34" s="407"/>
      <c r="F34" s="408"/>
      <c r="G34" s="408"/>
      <c r="H34" s="115"/>
      <c r="I34" s="115"/>
      <c r="J34" s="115"/>
      <c r="K34" s="115"/>
      <c r="L34" s="115"/>
      <c r="M34" s="115"/>
      <c r="N34" s="115"/>
      <c r="O34" s="115"/>
      <c r="P34" s="115"/>
      <c r="Q34" s="115"/>
      <c r="R34" s="115"/>
      <c r="S34" s="115"/>
      <c r="T34" s="115"/>
      <c r="U34" s="115"/>
      <c r="V34" s="115"/>
      <c r="W34" s="115"/>
      <c r="X34" s="115"/>
      <c r="Y34" s="115"/>
      <c r="Z34" s="115"/>
    </row>
    <row r="35">
      <c r="A35" s="422">
        <v>39034.0</v>
      </c>
      <c r="B35" s="116" t="s">
        <v>2833</v>
      </c>
      <c r="C35" s="423">
        <v>246.0</v>
      </c>
      <c r="D35" s="407">
        <v>45769.0</v>
      </c>
      <c r="E35" s="407"/>
      <c r="F35" s="408"/>
      <c r="G35" s="408"/>
      <c r="H35" s="115"/>
      <c r="I35" s="115"/>
      <c r="J35" s="115"/>
      <c r="K35" s="115"/>
      <c r="L35" s="115"/>
      <c r="M35" s="115"/>
      <c r="N35" s="115"/>
      <c r="O35" s="115"/>
      <c r="P35" s="115"/>
      <c r="Q35" s="115"/>
      <c r="R35" s="115"/>
      <c r="S35" s="115"/>
      <c r="T35" s="115"/>
      <c r="U35" s="115"/>
      <c r="V35" s="115"/>
      <c r="W35" s="115"/>
      <c r="X35" s="115"/>
      <c r="Y35" s="115"/>
      <c r="Z35" s="115"/>
    </row>
    <row r="36">
      <c r="A36" s="422">
        <v>39035.0</v>
      </c>
      <c r="B36" s="116" t="s">
        <v>2834</v>
      </c>
      <c r="C36" s="423">
        <v>10752.0</v>
      </c>
      <c r="D36" s="407">
        <v>45769.0</v>
      </c>
      <c r="E36" s="407"/>
      <c r="F36" s="408"/>
      <c r="G36" s="408"/>
      <c r="H36" s="115"/>
      <c r="I36" s="115"/>
      <c r="J36" s="115"/>
      <c r="K36" s="115"/>
      <c r="L36" s="115"/>
      <c r="M36" s="115"/>
      <c r="N36" s="115"/>
      <c r="O36" s="115"/>
      <c r="P36" s="115"/>
      <c r="Q36" s="115"/>
      <c r="R36" s="115"/>
      <c r="S36" s="115"/>
      <c r="T36" s="115"/>
      <c r="U36" s="115"/>
      <c r="V36" s="115"/>
      <c r="W36" s="115"/>
      <c r="X36" s="115"/>
      <c r="Y36" s="115"/>
      <c r="Z36" s="115"/>
    </row>
    <row r="37">
      <c r="A37" s="422">
        <v>39036.0</v>
      </c>
      <c r="B37" s="116" t="s">
        <v>2835</v>
      </c>
      <c r="C37" s="423">
        <v>1226.0</v>
      </c>
      <c r="D37" s="407">
        <v>45769.0</v>
      </c>
      <c r="E37" s="407"/>
      <c r="F37" s="408"/>
      <c r="G37" s="408"/>
      <c r="H37" s="115"/>
      <c r="I37" s="115"/>
      <c r="J37" s="115"/>
      <c r="K37" s="115"/>
      <c r="L37" s="115"/>
      <c r="M37" s="115"/>
      <c r="N37" s="115"/>
      <c r="O37" s="115"/>
      <c r="P37" s="115"/>
      <c r="Q37" s="115"/>
      <c r="R37" s="115"/>
      <c r="S37" s="115"/>
      <c r="T37" s="115"/>
      <c r="U37" s="115"/>
      <c r="V37" s="115"/>
      <c r="W37" s="115"/>
      <c r="X37" s="115"/>
      <c r="Y37" s="115"/>
      <c r="Z37" s="115"/>
    </row>
    <row r="38">
      <c r="A38" s="422">
        <v>39037.0</v>
      </c>
      <c r="B38" s="116" t="s">
        <v>2836</v>
      </c>
      <c r="C38" s="423">
        <v>2390.0</v>
      </c>
      <c r="D38" s="407">
        <v>45769.0</v>
      </c>
      <c r="E38" s="407"/>
      <c r="F38" s="408"/>
      <c r="G38" s="408"/>
      <c r="H38" s="115"/>
      <c r="I38" s="115"/>
      <c r="J38" s="115"/>
      <c r="K38" s="115"/>
      <c r="L38" s="115"/>
      <c r="M38" s="115"/>
      <c r="N38" s="115"/>
      <c r="O38" s="115"/>
      <c r="P38" s="115"/>
      <c r="Q38" s="115"/>
      <c r="R38" s="115"/>
      <c r="S38" s="115"/>
      <c r="T38" s="115"/>
      <c r="U38" s="115"/>
      <c r="V38" s="115"/>
      <c r="W38" s="115"/>
      <c r="X38" s="115"/>
      <c r="Y38" s="115"/>
      <c r="Z38" s="115"/>
    </row>
    <row r="39">
      <c r="A39" s="422">
        <v>39038.0</v>
      </c>
      <c r="B39" s="116" t="s">
        <v>2837</v>
      </c>
      <c r="C39" s="423">
        <v>1991.0</v>
      </c>
      <c r="D39" s="407">
        <v>45769.0</v>
      </c>
      <c r="E39" s="407"/>
      <c r="F39" s="408"/>
      <c r="G39" s="408"/>
      <c r="H39" s="115"/>
      <c r="I39" s="115"/>
      <c r="J39" s="115"/>
      <c r="K39" s="115"/>
      <c r="L39" s="115"/>
      <c r="M39" s="115"/>
      <c r="N39" s="115"/>
      <c r="O39" s="115"/>
      <c r="P39" s="115"/>
      <c r="Q39" s="115"/>
      <c r="R39" s="115"/>
      <c r="S39" s="115"/>
      <c r="T39" s="115"/>
      <c r="U39" s="115"/>
      <c r="V39" s="115"/>
      <c r="W39" s="115"/>
      <c r="X39" s="115"/>
      <c r="Y39" s="115"/>
      <c r="Z39" s="115"/>
    </row>
    <row r="40">
      <c r="A40" s="422">
        <v>39039.0</v>
      </c>
      <c r="B40" s="116" t="s">
        <v>2838</v>
      </c>
      <c r="C40" s="423">
        <v>608.0</v>
      </c>
      <c r="D40" s="407">
        <v>45769.0</v>
      </c>
      <c r="E40" s="407"/>
      <c r="F40" s="408"/>
      <c r="G40" s="408"/>
      <c r="H40" s="115"/>
      <c r="I40" s="115"/>
      <c r="J40" s="115"/>
      <c r="K40" s="115"/>
      <c r="L40" s="115"/>
      <c r="M40" s="115"/>
      <c r="N40" s="115"/>
      <c r="O40" s="115"/>
      <c r="P40" s="115"/>
      <c r="Q40" s="115"/>
      <c r="R40" s="115"/>
      <c r="S40" s="115"/>
      <c r="T40" s="115"/>
      <c r="U40" s="115"/>
      <c r="V40" s="115"/>
      <c r="W40" s="115"/>
      <c r="X40" s="115"/>
      <c r="Y40" s="115"/>
      <c r="Z40" s="115"/>
    </row>
    <row r="41">
      <c r="A41" s="422">
        <v>39040.0</v>
      </c>
      <c r="B41" s="116" t="s">
        <v>2839</v>
      </c>
      <c r="C41" s="423">
        <v>5190.0</v>
      </c>
      <c r="D41" s="407">
        <v>45769.0</v>
      </c>
      <c r="E41" s="407"/>
      <c r="F41" s="408"/>
      <c r="G41" s="408"/>
      <c r="H41" s="115"/>
      <c r="I41" s="115"/>
      <c r="J41" s="115"/>
      <c r="K41" s="115"/>
      <c r="L41" s="115"/>
      <c r="M41" s="115"/>
      <c r="N41" s="115"/>
      <c r="O41" s="115"/>
      <c r="P41" s="115"/>
      <c r="Q41" s="115"/>
      <c r="R41" s="115"/>
      <c r="S41" s="115"/>
      <c r="T41" s="115"/>
      <c r="U41" s="115"/>
      <c r="V41" s="115"/>
      <c r="W41" s="115"/>
      <c r="X41" s="115"/>
      <c r="Y41" s="115"/>
      <c r="Z41" s="115"/>
    </row>
    <row r="42">
      <c r="A42" s="422">
        <v>39041.0</v>
      </c>
      <c r="B42" s="116" t="s">
        <v>2840</v>
      </c>
      <c r="C42" s="423">
        <v>2093.0</v>
      </c>
      <c r="D42" s="407">
        <v>45769.0</v>
      </c>
      <c r="E42" s="407"/>
      <c r="F42" s="407"/>
      <c r="G42" s="408"/>
      <c r="H42" s="115"/>
      <c r="I42" s="115"/>
      <c r="J42" s="115"/>
      <c r="K42" s="115"/>
      <c r="L42" s="115"/>
      <c r="M42" s="115"/>
      <c r="N42" s="115"/>
      <c r="O42" s="115"/>
      <c r="P42" s="115"/>
      <c r="Q42" s="115"/>
      <c r="R42" s="115"/>
      <c r="S42" s="115"/>
      <c r="T42" s="115"/>
      <c r="U42" s="115"/>
      <c r="V42" s="115"/>
      <c r="W42" s="115"/>
      <c r="X42" s="115"/>
      <c r="Y42" s="115"/>
      <c r="Z42" s="115"/>
    </row>
    <row r="43">
      <c r="A43" s="422">
        <v>39042.0</v>
      </c>
      <c r="B43" s="116" t="s">
        <v>2841</v>
      </c>
      <c r="C43" s="423">
        <v>7686.0</v>
      </c>
      <c r="D43" s="407">
        <v>45769.0</v>
      </c>
      <c r="E43" s="407"/>
      <c r="F43" s="177"/>
      <c r="G43" s="408"/>
      <c r="H43" s="115"/>
      <c r="I43" s="115"/>
      <c r="J43" s="115"/>
      <c r="K43" s="115"/>
      <c r="L43" s="115"/>
      <c r="M43" s="115"/>
      <c r="N43" s="115"/>
      <c r="O43" s="115"/>
      <c r="P43" s="115"/>
      <c r="Q43" s="115"/>
      <c r="R43" s="115"/>
      <c r="S43" s="115"/>
      <c r="T43" s="115"/>
      <c r="U43" s="115"/>
      <c r="V43" s="115"/>
      <c r="W43" s="115"/>
      <c r="X43" s="115"/>
      <c r="Y43" s="115"/>
      <c r="Z43" s="115"/>
    </row>
    <row r="44">
      <c r="A44" s="343">
        <v>39043.0</v>
      </c>
      <c r="B44" s="119" t="s">
        <v>2842</v>
      </c>
      <c r="C44" s="294">
        <v>2311.0</v>
      </c>
      <c r="D44" s="118">
        <v>45769.0</v>
      </c>
      <c r="E44" s="118"/>
      <c r="F44" s="118">
        <v>45840.0</v>
      </c>
      <c r="G44" s="411"/>
      <c r="H44" s="142"/>
      <c r="I44" s="123">
        <v>42.0</v>
      </c>
      <c r="J44" s="143">
        <v>45658.0</v>
      </c>
      <c r="K44" s="430">
        <v>0.8</v>
      </c>
      <c r="L44" s="123" t="s">
        <v>45</v>
      </c>
      <c r="M44" s="123" t="s">
        <v>45</v>
      </c>
      <c r="N44" s="123" t="s">
        <v>45</v>
      </c>
      <c r="O44" s="123" t="s">
        <v>45</v>
      </c>
      <c r="P44" s="431">
        <v>7000.0</v>
      </c>
      <c r="Q44" s="431">
        <v>3000.0</v>
      </c>
      <c r="R44" s="123">
        <v>2.0</v>
      </c>
      <c r="S44" s="123">
        <v>20.0</v>
      </c>
      <c r="T44" s="123" t="s">
        <v>45</v>
      </c>
      <c r="U44" s="123" t="s">
        <v>45</v>
      </c>
      <c r="V44" s="123" t="s">
        <v>2843</v>
      </c>
      <c r="W44" s="123" t="s">
        <v>45</v>
      </c>
      <c r="X44" s="123" t="s">
        <v>45</v>
      </c>
      <c r="Y44" s="142"/>
      <c r="Z44" s="142"/>
      <c r="AA44" s="89"/>
      <c r="AB44" s="89"/>
      <c r="AC44" s="89"/>
      <c r="AD44" s="89"/>
    </row>
    <row r="45">
      <c r="A45" s="422">
        <v>39044.0</v>
      </c>
      <c r="B45" s="116" t="s">
        <v>2844</v>
      </c>
      <c r="C45" s="423">
        <v>5221.0</v>
      </c>
      <c r="D45" s="407">
        <v>45769.0</v>
      </c>
      <c r="E45" s="407"/>
      <c r="F45" s="408"/>
      <c r="G45" s="408"/>
      <c r="H45" s="115"/>
      <c r="I45" s="115"/>
      <c r="J45" s="115"/>
      <c r="K45" s="115"/>
      <c r="L45" s="115"/>
      <c r="M45" s="115"/>
      <c r="N45" s="115"/>
      <c r="O45" s="115"/>
      <c r="P45" s="115"/>
      <c r="Q45" s="115"/>
      <c r="R45" s="115"/>
      <c r="S45" s="115"/>
      <c r="T45" s="115"/>
      <c r="U45" s="115"/>
      <c r="V45" s="115"/>
      <c r="W45" s="115"/>
      <c r="X45" s="115"/>
      <c r="Y45" s="115"/>
      <c r="Z45" s="115"/>
    </row>
    <row r="46">
      <c r="A46" s="422">
        <v>39045.0</v>
      </c>
      <c r="B46" s="116" t="s">
        <v>2845</v>
      </c>
      <c r="C46" s="423">
        <v>398.0</v>
      </c>
      <c r="D46" s="407">
        <v>45769.0</v>
      </c>
      <c r="E46" s="407"/>
      <c r="F46" s="408"/>
      <c r="G46" s="408"/>
      <c r="H46" s="115"/>
      <c r="I46" s="115"/>
      <c r="J46" s="115"/>
      <c r="K46" s="115"/>
      <c r="L46" s="115"/>
      <c r="M46" s="115"/>
      <c r="N46" s="115"/>
      <c r="O46" s="115"/>
      <c r="P46" s="115"/>
      <c r="Q46" s="115"/>
      <c r="R46" s="115"/>
      <c r="S46" s="115"/>
      <c r="T46" s="115"/>
      <c r="U46" s="115"/>
      <c r="V46" s="115"/>
      <c r="W46" s="115"/>
      <c r="X46" s="115"/>
      <c r="Y46" s="115"/>
      <c r="Z46" s="115"/>
    </row>
    <row r="47">
      <c r="A47" s="422">
        <v>39046.0</v>
      </c>
      <c r="B47" s="116" t="s">
        <v>2846</v>
      </c>
      <c r="C47" s="423">
        <v>1480.0</v>
      </c>
      <c r="D47" s="407">
        <v>45769.0</v>
      </c>
      <c r="E47" s="407"/>
      <c r="F47" s="408"/>
      <c r="G47" s="408"/>
      <c r="H47" s="115"/>
      <c r="I47" s="115"/>
      <c r="J47" s="115"/>
      <c r="K47" s="115"/>
      <c r="L47" s="115"/>
      <c r="M47" s="115"/>
      <c r="N47" s="115"/>
      <c r="O47" s="115"/>
      <c r="P47" s="115"/>
      <c r="Q47" s="115"/>
      <c r="R47" s="115"/>
      <c r="S47" s="115"/>
      <c r="T47" s="115"/>
      <c r="U47" s="115"/>
      <c r="V47" s="115"/>
      <c r="W47" s="115"/>
      <c r="X47" s="115"/>
      <c r="Y47" s="115"/>
      <c r="Z47" s="115"/>
    </row>
    <row r="48">
      <c r="A48" s="422">
        <v>39047.0</v>
      </c>
      <c r="B48" s="116" t="s">
        <v>2847</v>
      </c>
      <c r="C48" s="423">
        <v>2700.0</v>
      </c>
      <c r="D48" s="407">
        <v>45769.0</v>
      </c>
      <c r="E48" s="407"/>
      <c r="F48" s="408"/>
      <c r="G48" s="408"/>
      <c r="H48" s="115"/>
      <c r="I48" s="115"/>
      <c r="J48" s="115"/>
      <c r="K48" s="115"/>
      <c r="L48" s="115"/>
      <c r="M48" s="115"/>
      <c r="N48" s="115"/>
      <c r="O48" s="115"/>
      <c r="P48" s="115"/>
      <c r="Q48" s="115"/>
      <c r="R48" s="115"/>
      <c r="S48" s="115"/>
      <c r="T48" s="115"/>
      <c r="U48" s="115"/>
      <c r="V48" s="115"/>
      <c r="W48" s="115"/>
      <c r="X48" s="115"/>
      <c r="Y48" s="115"/>
      <c r="Z48" s="115"/>
    </row>
    <row r="49">
      <c r="A49" s="422">
        <v>39048.0</v>
      </c>
      <c r="B49" s="116" t="s">
        <v>2848</v>
      </c>
      <c r="C49" s="423">
        <v>2254.0</v>
      </c>
      <c r="D49" s="407">
        <v>45769.0</v>
      </c>
      <c r="E49" s="407"/>
      <c r="F49" s="408"/>
      <c r="G49" s="408"/>
      <c r="H49" s="115"/>
      <c r="I49" s="115"/>
      <c r="J49" s="115"/>
      <c r="K49" s="115"/>
      <c r="L49" s="115"/>
      <c r="M49" s="115"/>
      <c r="N49" s="115"/>
      <c r="O49" s="115"/>
      <c r="P49" s="115"/>
      <c r="Q49" s="115"/>
      <c r="R49" s="115"/>
      <c r="S49" s="115"/>
      <c r="T49" s="115"/>
      <c r="U49" s="115"/>
      <c r="V49" s="115"/>
      <c r="W49" s="115"/>
      <c r="X49" s="115"/>
      <c r="Y49" s="115"/>
      <c r="Z49" s="115"/>
    </row>
    <row r="50">
      <c r="A50" s="422">
        <v>39049.0</v>
      </c>
      <c r="B50" s="116" t="s">
        <v>2849</v>
      </c>
      <c r="C50" s="423">
        <v>314.0</v>
      </c>
      <c r="D50" s="407">
        <v>45769.0</v>
      </c>
      <c r="E50" s="407"/>
      <c r="F50" s="408"/>
      <c r="G50" s="408"/>
      <c r="H50" s="115"/>
      <c r="I50" s="115"/>
      <c r="J50" s="115"/>
      <c r="K50" s="115"/>
      <c r="L50" s="115"/>
      <c r="M50" s="115"/>
      <c r="N50" s="115"/>
      <c r="O50" s="115"/>
      <c r="P50" s="115"/>
      <c r="Q50" s="115"/>
      <c r="R50" s="115"/>
      <c r="S50" s="115"/>
      <c r="T50" s="115"/>
      <c r="U50" s="115"/>
      <c r="V50" s="115"/>
      <c r="W50" s="115"/>
      <c r="X50" s="115"/>
      <c r="Y50" s="115"/>
      <c r="Z50" s="115"/>
    </row>
    <row r="51">
      <c r="A51" s="422">
        <v>39050.0</v>
      </c>
      <c r="B51" s="116" t="s">
        <v>2850</v>
      </c>
      <c r="C51" s="423">
        <v>276.0</v>
      </c>
      <c r="D51" s="407">
        <v>45769.0</v>
      </c>
      <c r="E51" s="407"/>
      <c r="F51" s="408"/>
      <c r="G51" s="408"/>
      <c r="H51" s="115"/>
      <c r="I51" s="115"/>
      <c r="J51" s="115"/>
      <c r="K51" s="115"/>
      <c r="L51" s="115"/>
      <c r="M51" s="115"/>
      <c r="N51" s="115"/>
      <c r="O51" s="115"/>
      <c r="P51" s="115"/>
      <c r="Q51" s="115"/>
      <c r="R51" s="115"/>
      <c r="S51" s="115"/>
      <c r="T51" s="115"/>
      <c r="U51" s="115"/>
      <c r="V51" s="115"/>
      <c r="W51" s="115"/>
      <c r="X51" s="115"/>
      <c r="Y51" s="115"/>
      <c r="Z51" s="115"/>
    </row>
    <row r="52">
      <c r="A52" s="422">
        <v>39051.0</v>
      </c>
      <c r="B52" s="116" t="s">
        <v>2851</v>
      </c>
      <c r="C52" s="423">
        <v>70.0</v>
      </c>
      <c r="D52" s="407">
        <v>45769.0</v>
      </c>
      <c r="E52" s="407"/>
      <c r="F52" s="408"/>
      <c r="G52" s="408"/>
      <c r="H52" s="115"/>
      <c r="I52" s="115"/>
      <c r="J52" s="115"/>
      <c r="K52" s="115"/>
      <c r="L52" s="115"/>
      <c r="M52" s="115"/>
      <c r="N52" s="115"/>
      <c r="O52" s="115"/>
      <c r="P52" s="115"/>
      <c r="Q52" s="115"/>
      <c r="R52" s="115"/>
      <c r="S52" s="115"/>
      <c r="T52" s="115"/>
      <c r="U52" s="115"/>
      <c r="V52" s="115"/>
      <c r="W52" s="115"/>
      <c r="X52" s="115"/>
      <c r="Y52" s="115"/>
      <c r="Z52" s="115"/>
    </row>
    <row r="53">
      <c r="A53" s="422">
        <v>39052.0</v>
      </c>
      <c r="B53" s="116" t="s">
        <v>2852</v>
      </c>
      <c r="C53" s="423">
        <v>26783.0</v>
      </c>
      <c r="D53" s="407">
        <v>45769.0</v>
      </c>
      <c r="E53" s="407"/>
      <c r="F53" s="408"/>
      <c r="G53" s="408"/>
      <c r="H53" s="115"/>
      <c r="I53" s="115"/>
      <c r="J53" s="115"/>
      <c r="K53" s="115"/>
      <c r="L53" s="115"/>
      <c r="M53" s="115"/>
      <c r="N53" s="115"/>
      <c r="O53" s="115"/>
      <c r="P53" s="115"/>
      <c r="Q53" s="115"/>
      <c r="R53" s="115"/>
      <c r="S53" s="115"/>
      <c r="T53" s="115"/>
      <c r="U53" s="115"/>
      <c r="V53" s="115"/>
      <c r="W53" s="115"/>
      <c r="X53" s="115"/>
      <c r="Y53" s="115"/>
      <c r="Z53" s="115"/>
    </row>
    <row r="54">
      <c r="A54" s="422">
        <v>39053.0</v>
      </c>
      <c r="B54" s="116" t="s">
        <v>2853</v>
      </c>
      <c r="C54" s="423">
        <v>202.0</v>
      </c>
      <c r="D54" s="407">
        <v>45769.0</v>
      </c>
      <c r="E54" s="407"/>
      <c r="F54" s="408"/>
      <c r="G54" s="408"/>
      <c r="H54" s="115"/>
      <c r="I54" s="115"/>
      <c r="J54" s="115"/>
      <c r="K54" s="115"/>
      <c r="L54" s="115"/>
      <c r="M54" s="115"/>
      <c r="N54" s="115"/>
      <c r="O54" s="115"/>
      <c r="P54" s="115"/>
      <c r="Q54" s="115"/>
      <c r="R54" s="115"/>
      <c r="S54" s="115"/>
      <c r="T54" s="115"/>
      <c r="U54" s="115"/>
      <c r="V54" s="115"/>
      <c r="W54" s="115"/>
      <c r="X54" s="115"/>
      <c r="Y54" s="115"/>
      <c r="Z54" s="115"/>
    </row>
    <row r="55">
      <c r="A55" s="343">
        <v>39054.0</v>
      </c>
      <c r="B55" s="119" t="s">
        <v>2854</v>
      </c>
      <c r="C55" s="294">
        <v>6239.0</v>
      </c>
      <c r="D55" s="118">
        <v>45769.0</v>
      </c>
      <c r="E55" s="118"/>
      <c r="F55" s="118">
        <v>45796.0</v>
      </c>
      <c r="G55" s="123" t="s">
        <v>126</v>
      </c>
      <c r="H55" s="142"/>
      <c r="I55" s="123" t="s">
        <v>45</v>
      </c>
      <c r="J55" s="123" t="s">
        <v>45</v>
      </c>
      <c r="K55" s="123" t="s">
        <v>45</v>
      </c>
      <c r="L55" s="123" t="s">
        <v>45</v>
      </c>
      <c r="M55" s="123" t="s">
        <v>45</v>
      </c>
      <c r="N55" s="123" t="s">
        <v>45</v>
      </c>
      <c r="O55" s="123" t="s">
        <v>45</v>
      </c>
      <c r="P55" s="123" t="s">
        <v>45</v>
      </c>
      <c r="Q55" s="123" t="s">
        <v>45</v>
      </c>
      <c r="R55" s="123" t="s">
        <v>45</v>
      </c>
      <c r="S55" s="123" t="s">
        <v>45</v>
      </c>
      <c r="T55" s="123" t="s">
        <v>45</v>
      </c>
      <c r="U55" s="123" t="s">
        <v>45</v>
      </c>
      <c r="V55" s="123" t="s">
        <v>45</v>
      </c>
      <c r="W55" s="123" t="s">
        <v>45</v>
      </c>
      <c r="X55" s="123" t="s">
        <v>45</v>
      </c>
      <c r="Y55" s="142"/>
      <c r="Z55" s="142"/>
      <c r="AA55" s="89"/>
      <c r="AB55" s="89"/>
      <c r="AC55" s="89"/>
      <c r="AD55" s="123"/>
    </row>
    <row r="56">
      <c r="A56" s="422">
        <v>39055.0</v>
      </c>
      <c r="B56" s="116" t="s">
        <v>2855</v>
      </c>
      <c r="C56" s="423">
        <v>1353.0</v>
      </c>
      <c r="D56" s="407">
        <v>45769.0</v>
      </c>
      <c r="E56" s="407"/>
      <c r="F56" s="408"/>
      <c r="G56" s="408"/>
      <c r="H56" s="115"/>
      <c r="I56" s="115"/>
      <c r="J56" s="115"/>
      <c r="K56" s="115"/>
      <c r="L56" s="115"/>
      <c r="M56" s="115"/>
      <c r="N56" s="115"/>
      <c r="O56" s="115"/>
      <c r="P56" s="115"/>
      <c r="Q56" s="115"/>
      <c r="R56" s="115"/>
      <c r="S56" s="115"/>
      <c r="T56" s="115"/>
      <c r="U56" s="115"/>
      <c r="V56" s="115"/>
      <c r="W56" s="115"/>
      <c r="X56" s="115"/>
      <c r="Y56" s="115"/>
      <c r="Z56" s="115"/>
    </row>
    <row r="57">
      <c r="A57" s="422">
        <v>39056.0</v>
      </c>
      <c r="B57" s="116" t="s">
        <v>2856</v>
      </c>
      <c r="C57" s="423">
        <v>2881.0</v>
      </c>
      <c r="D57" s="407">
        <v>45769.0</v>
      </c>
      <c r="E57" s="407"/>
      <c r="F57" s="408"/>
      <c r="G57" s="408"/>
      <c r="H57" s="115"/>
      <c r="I57" s="115"/>
      <c r="J57" s="115"/>
      <c r="K57" s="115"/>
      <c r="L57" s="115"/>
      <c r="M57" s="115"/>
      <c r="N57" s="115"/>
      <c r="O57" s="115"/>
      <c r="P57" s="115"/>
      <c r="Q57" s="115"/>
      <c r="R57" s="115"/>
      <c r="S57" s="115"/>
      <c r="T57" s="115"/>
      <c r="U57" s="115"/>
      <c r="V57" s="115"/>
      <c r="W57" s="115"/>
      <c r="X57" s="115"/>
      <c r="Y57" s="115"/>
      <c r="Z57" s="115"/>
    </row>
    <row r="58">
      <c r="A58" s="422">
        <v>39057.0</v>
      </c>
      <c r="B58" s="116" t="s">
        <v>2857</v>
      </c>
      <c r="C58" s="423">
        <v>3061.0</v>
      </c>
      <c r="D58" s="407">
        <v>45769.0</v>
      </c>
      <c r="E58" s="407"/>
      <c r="F58" s="408"/>
      <c r="G58" s="408"/>
      <c r="H58" s="115"/>
      <c r="I58" s="115"/>
      <c r="J58" s="115"/>
      <c r="K58" s="115"/>
      <c r="L58" s="115"/>
      <c r="M58" s="115"/>
      <c r="N58" s="115"/>
      <c r="O58" s="115"/>
      <c r="P58" s="115"/>
      <c r="Q58" s="115"/>
      <c r="R58" s="115"/>
      <c r="S58" s="115"/>
      <c r="T58" s="115"/>
      <c r="U58" s="115"/>
      <c r="V58" s="115"/>
      <c r="W58" s="115"/>
      <c r="X58" s="115"/>
      <c r="Y58" s="115"/>
      <c r="Z58" s="115"/>
    </row>
    <row r="59">
      <c r="A59" s="422">
        <v>39058.0</v>
      </c>
      <c r="B59" s="116" t="s">
        <v>2858</v>
      </c>
      <c r="C59" s="423">
        <v>970.0</v>
      </c>
      <c r="D59" s="407">
        <v>45769.0</v>
      </c>
      <c r="E59" s="407"/>
      <c r="F59" s="408"/>
      <c r="G59" s="408"/>
      <c r="H59" s="115"/>
      <c r="I59" s="115"/>
      <c r="J59" s="115"/>
      <c r="K59" s="115"/>
      <c r="L59" s="115"/>
      <c r="M59" s="115"/>
      <c r="N59" s="115"/>
      <c r="O59" s="115"/>
      <c r="P59" s="115"/>
      <c r="Q59" s="115"/>
      <c r="R59" s="115"/>
      <c r="S59" s="115"/>
      <c r="T59" s="115"/>
      <c r="U59" s="115"/>
      <c r="V59" s="115"/>
      <c r="W59" s="115"/>
      <c r="X59" s="115"/>
      <c r="Y59" s="115"/>
      <c r="Z59" s="115"/>
    </row>
    <row r="60">
      <c r="A60" s="428">
        <v>39059.0</v>
      </c>
      <c r="B60" s="52" t="s">
        <v>2859</v>
      </c>
      <c r="C60" s="293">
        <v>8566.0</v>
      </c>
      <c r="D60" s="413">
        <v>45769.0</v>
      </c>
      <c r="E60" s="413">
        <v>45798.0</v>
      </c>
      <c r="F60" s="413">
        <v>45772.0</v>
      </c>
      <c r="G60" s="141" t="s">
        <v>26</v>
      </c>
      <c r="H60" s="141"/>
      <c r="I60" s="141" t="s">
        <v>45</v>
      </c>
      <c r="J60" s="141" t="s">
        <v>45</v>
      </c>
      <c r="K60" s="141" t="s">
        <v>45</v>
      </c>
      <c r="L60" s="141" t="s">
        <v>45</v>
      </c>
      <c r="M60" s="141" t="s">
        <v>45</v>
      </c>
      <c r="N60" s="141" t="s">
        <v>44</v>
      </c>
      <c r="O60" s="141" t="s">
        <v>45</v>
      </c>
      <c r="P60" s="141" t="s">
        <v>45</v>
      </c>
      <c r="Q60" s="141" t="s">
        <v>45</v>
      </c>
      <c r="R60" s="140"/>
      <c r="S60" s="140"/>
      <c r="T60" s="141">
        <v>1.0</v>
      </c>
      <c r="U60" s="141">
        <v>0.0</v>
      </c>
      <c r="V60" s="141" t="s">
        <v>2860</v>
      </c>
      <c r="W60" s="141" t="s">
        <v>2861</v>
      </c>
      <c r="X60" s="141" t="s">
        <v>45</v>
      </c>
      <c r="Y60" s="140"/>
      <c r="Z60" s="140"/>
      <c r="AA60" s="58"/>
      <c r="AB60" s="58"/>
      <c r="AC60" s="58"/>
      <c r="AD60" s="58"/>
    </row>
    <row r="61">
      <c r="A61" s="422">
        <v>39060.0</v>
      </c>
      <c r="B61" s="116" t="s">
        <v>2862</v>
      </c>
      <c r="C61" s="423">
        <v>8400.0</v>
      </c>
      <c r="D61" s="407">
        <v>45769.0</v>
      </c>
      <c r="E61" s="407"/>
      <c r="F61" s="408"/>
      <c r="G61" s="408"/>
      <c r="H61" s="115"/>
      <c r="I61" s="115"/>
      <c r="J61" s="115"/>
      <c r="K61" s="115"/>
      <c r="L61" s="115"/>
      <c r="M61" s="115"/>
      <c r="N61" s="115"/>
      <c r="O61" s="115"/>
      <c r="P61" s="115"/>
      <c r="Q61" s="115"/>
      <c r="R61" s="115"/>
      <c r="S61" s="115"/>
      <c r="T61" s="115"/>
      <c r="U61" s="115"/>
      <c r="V61" s="115"/>
      <c r="W61" s="115"/>
      <c r="X61" s="115"/>
      <c r="Y61" s="115"/>
      <c r="Z61" s="115"/>
    </row>
    <row r="62">
      <c r="A62" s="422">
        <v>39061.0</v>
      </c>
      <c r="B62" s="116" t="s">
        <v>2863</v>
      </c>
      <c r="C62" s="423">
        <v>4615.0</v>
      </c>
      <c r="D62" s="407">
        <v>45769.0</v>
      </c>
      <c r="E62" s="407"/>
      <c r="F62" s="408"/>
      <c r="G62" s="408"/>
      <c r="H62" s="115"/>
      <c r="I62" s="115"/>
      <c r="J62" s="115"/>
      <c r="K62" s="115"/>
      <c r="L62" s="115"/>
      <c r="M62" s="115"/>
      <c r="N62" s="115"/>
      <c r="O62" s="115"/>
      <c r="P62" s="115"/>
      <c r="Q62" s="115"/>
      <c r="R62" s="115"/>
      <c r="S62" s="115"/>
      <c r="T62" s="115"/>
      <c r="U62" s="115"/>
      <c r="V62" s="115"/>
      <c r="W62" s="115"/>
      <c r="X62" s="115"/>
      <c r="Y62" s="115"/>
      <c r="Z62" s="115"/>
    </row>
    <row r="63">
      <c r="A63" s="422">
        <v>39062.0</v>
      </c>
      <c r="B63" s="116" t="s">
        <v>2864</v>
      </c>
      <c r="C63" s="423">
        <v>2538.0</v>
      </c>
      <c r="D63" s="407">
        <v>45769.0</v>
      </c>
      <c r="E63" s="407"/>
      <c r="F63" s="408"/>
      <c r="G63" s="408"/>
      <c r="H63" s="115"/>
      <c r="I63" s="115"/>
      <c r="J63" s="115"/>
      <c r="K63" s="115"/>
      <c r="L63" s="115"/>
      <c r="M63" s="115"/>
      <c r="N63" s="115"/>
      <c r="O63" s="115"/>
      <c r="P63" s="115"/>
      <c r="Q63" s="115"/>
      <c r="R63" s="115"/>
      <c r="S63" s="115"/>
      <c r="T63" s="115"/>
      <c r="U63" s="115"/>
      <c r="V63" s="115"/>
      <c r="W63" s="115"/>
      <c r="X63" s="115"/>
      <c r="Y63" s="115"/>
      <c r="Z63" s="115"/>
    </row>
    <row r="64">
      <c r="A64" s="422">
        <v>39063.0</v>
      </c>
      <c r="B64" s="116" t="s">
        <v>2865</v>
      </c>
      <c r="C64" s="423">
        <v>1002.0</v>
      </c>
      <c r="D64" s="407">
        <v>45769.0</v>
      </c>
      <c r="E64" s="407"/>
      <c r="F64" s="408"/>
      <c r="G64" s="408"/>
      <c r="H64" s="115"/>
      <c r="I64" s="115"/>
      <c r="J64" s="115"/>
      <c r="K64" s="115"/>
      <c r="L64" s="115"/>
      <c r="M64" s="115"/>
      <c r="N64" s="115"/>
      <c r="O64" s="115"/>
      <c r="P64" s="115"/>
      <c r="Q64" s="115"/>
      <c r="R64" s="115"/>
      <c r="S64" s="115"/>
      <c r="T64" s="115"/>
      <c r="U64" s="115"/>
      <c r="V64" s="115"/>
      <c r="W64" s="115"/>
      <c r="X64" s="115"/>
      <c r="Y64" s="115"/>
      <c r="Z64" s="115"/>
    </row>
    <row r="65">
      <c r="A65" s="343">
        <v>39064.0</v>
      </c>
      <c r="B65" s="119" t="s">
        <v>2866</v>
      </c>
      <c r="C65" s="294">
        <v>1675.0</v>
      </c>
      <c r="D65" s="118">
        <v>45769.0</v>
      </c>
      <c r="E65" s="118"/>
      <c r="F65" s="118">
        <v>45814.0</v>
      </c>
      <c r="G65" s="123" t="s">
        <v>126</v>
      </c>
      <c r="H65" s="142"/>
      <c r="I65" s="123" t="s">
        <v>45</v>
      </c>
      <c r="J65" s="123" t="s">
        <v>45</v>
      </c>
      <c r="K65" s="123" t="s">
        <v>45</v>
      </c>
      <c r="L65" s="123" t="s">
        <v>45</v>
      </c>
      <c r="M65" s="123" t="s">
        <v>45</v>
      </c>
      <c r="N65" s="123" t="s">
        <v>45</v>
      </c>
      <c r="O65" s="123" t="s">
        <v>45</v>
      </c>
      <c r="P65" s="123">
        <v>7000.0</v>
      </c>
      <c r="R65" s="123">
        <v>5.0</v>
      </c>
      <c r="S65" s="123">
        <v>0.0</v>
      </c>
      <c r="T65" s="123">
        <v>0.0</v>
      </c>
      <c r="U65" s="123">
        <v>0.0</v>
      </c>
      <c r="V65" s="123" t="s">
        <v>45</v>
      </c>
      <c r="W65" s="123" t="s">
        <v>45</v>
      </c>
      <c r="X65" s="123" t="s">
        <v>45</v>
      </c>
      <c r="Y65" s="142"/>
      <c r="Z65" s="142"/>
      <c r="AA65" s="89"/>
      <c r="AB65" s="89"/>
      <c r="AC65" s="89"/>
      <c r="AD65" s="89"/>
    </row>
    <row r="66">
      <c r="A66" s="422">
        <v>39065.0</v>
      </c>
      <c r="B66" s="116" t="s">
        <v>2867</v>
      </c>
      <c r="C66" s="423">
        <v>261.0</v>
      </c>
      <c r="D66" s="407">
        <v>45769.0</v>
      </c>
      <c r="E66" s="407"/>
      <c r="F66" s="408"/>
      <c r="G66" s="408"/>
      <c r="H66" s="115"/>
      <c r="I66" s="115"/>
      <c r="J66" s="115"/>
      <c r="K66" s="115"/>
      <c r="L66" s="115"/>
      <c r="M66" s="115"/>
      <c r="N66" s="115"/>
      <c r="O66" s="115"/>
      <c r="P66" s="115"/>
      <c r="Q66" s="115"/>
      <c r="R66" s="115"/>
      <c r="S66" s="115"/>
      <c r="T66" s="115"/>
      <c r="U66" s="115"/>
      <c r="V66" s="115"/>
      <c r="W66" s="115"/>
      <c r="X66" s="115"/>
      <c r="Y66" s="115"/>
      <c r="Z66" s="115"/>
    </row>
    <row r="67">
      <c r="A67" s="422">
        <v>39066.0</v>
      </c>
      <c r="B67" s="116" t="s">
        <v>2868</v>
      </c>
      <c r="C67" s="423">
        <v>1072.0</v>
      </c>
      <c r="D67" s="407">
        <v>45769.0</v>
      </c>
      <c r="E67" s="407"/>
      <c r="F67" s="408"/>
      <c r="G67" s="408"/>
      <c r="H67" s="115"/>
      <c r="I67" s="115"/>
      <c r="J67" s="115"/>
      <c r="K67" s="115"/>
      <c r="L67" s="115"/>
      <c r="M67" s="115"/>
      <c r="N67" s="115"/>
      <c r="O67" s="115"/>
      <c r="P67" s="115"/>
      <c r="Q67" s="115"/>
      <c r="R67" s="115"/>
      <c r="S67" s="115"/>
      <c r="T67" s="115"/>
      <c r="U67" s="115"/>
      <c r="V67" s="115"/>
      <c r="W67" s="115"/>
      <c r="X67" s="115"/>
      <c r="Y67" s="115"/>
      <c r="Z67" s="115"/>
    </row>
    <row r="68">
      <c r="A68" s="422">
        <v>39067.0</v>
      </c>
      <c r="B68" s="116" t="s">
        <v>2869</v>
      </c>
      <c r="C68" s="423">
        <v>829.0</v>
      </c>
      <c r="D68" s="407">
        <v>45769.0</v>
      </c>
      <c r="E68" s="407"/>
      <c r="F68" s="408"/>
      <c r="G68" s="408"/>
      <c r="H68" s="115"/>
      <c r="I68" s="115"/>
      <c r="J68" s="115"/>
      <c r="K68" s="115"/>
      <c r="L68" s="115"/>
      <c r="M68" s="115"/>
      <c r="N68" s="115"/>
      <c r="O68" s="115"/>
      <c r="P68" s="115"/>
      <c r="Q68" s="115"/>
      <c r="R68" s="115"/>
      <c r="S68" s="115"/>
      <c r="T68" s="115"/>
      <c r="U68" s="115"/>
      <c r="V68" s="115"/>
      <c r="W68" s="115"/>
      <c r="X68" s="115"/>
      <c r="Y68" s="115"/>
      <c r="Z68" s="115"/>
    </row>
    <row r="69">
      <c r="A69" s="422">
        <v>39068.0</v>
      </c>
      <c r="B69" s="116" t="s">
        <v>2870</v>
      </c>
      <c r="C69" s="423">
        <v>760.0</v>
      </c>
      <c r="D69" s="407">
        <v>45769.0</v>
      </c>
      <c r="E69" s="407"/>
      <c r="F69" s="408"/>
      <c r="G69" s="408"/>
      <c r="H69" s="115"/>
      <c r="I69" s="115"/>
      <c r="J69" s="115"/>
      <c r="K69" s="115"/>
      <c r="L69" s="115"/>
      <c r="M69" s="115"/>
      <c r="N69" s="115"/>
      <c r="O69" s="115"/>
      <c r="P69" s="115"/>
      <c r="Q69" s="115"/>
      <c r="R69" s="115"/>
      <c r="S69" s="115"/>
      <c r="T69" s="115"/>
      <c r="U69" s="115"/>
      <c r="V69" s="115"/>
      <c r="W69" s="115"/>
      <c r="X69" s="115"/>
      <c r="Y69" s="115"/>
      <c r="Z69" s="115"/>
    </row>
    <row r="70">
      <c r="A70" s="422">
        <v>39069.0</v>
      </c>
      <c r="B70" s="116" t="s">
        <v>2871</v>
      </c>
      <c r="C70" s="423">
        <v>2376.0</v>
      </c>
      <c r="D70" s="407">
        <v>45769.0</v>
      </c>
      <c r="E70" s="407"/>
      <c r="F70" s="408"/>
      <c r="G70" s="408"/>
      <c r="H70" s="115"/>
      <c r="I70" s="115"/>
      <c r="J70" s="115"/>
      <c r="K70" s="115"/>
      <c r="L70" s="115"/>
      <c r="M70" s="115"/>
      <c r="N70" s="115"/>
      <c r="O70" s="115"/>
      <c r="P70" s="115"/>
      <c r="Q70" s="115"/>
      <c r="R70" s="115"/>
      <c r="S70" s="115"/>
      <c r="T70" s="115"/>
      <c r="U70" s="115"/>
      <c r="V70" s="115"/>
      <c r="W70" s="115"/>
      <c r="X70" s="115"/>
      <c r="Y70" s="115"/>
      <c r="Z70" s="115"/>
    </row>
    <row r="71">
      <c r="A71" s="422">
        <v>39070.0</v>
      </c>
      <c r="B71" s="116" t="s">
        <v>2872</v>
      </c>
      <c r="C71" s="423">
        <v>168.0</v>
      </c>
      <c r="D71" s="407">
        <v>45769.0</v>
      </c>
      <c r="E71" s="407"/>
      <c r="F71" s="408"/>
      <c r="G71" s="408"/>
      <c r="H71" s="115"/>
      <c r="I71" s="115"/>
      <c r="J71" s="115"/>
      <c r="K71" s="115"/>
      <c r="L71" s="115"/>
      <c r="M71" s="115"/>
      <c r="N71" s="115"/>
      <c r="O71" s="115"/>
      <c r="P71" s="115"/>
      <c r="Q71" s="115"/>
      <c r="R71" s="115"/>
      <c r="S71" s="115"/>
      <c r="T71" s="115"/>
      <c r="U71" s="115"/>
      <c r="V71" s="115"/>
      <c r="W71" s="115"/>
      <c r="X71" s="115"/>
      <c r="Y71" s="115"/>
      <c r="Z71" s="115"/>
    </row>
    <row r="72">
      <c r="A72" s="422">
        <v>39071.0</v>
      </c>
      <c r="B72" s="116" t="s">
        <v>2873</v>
      </c>
      <c r="C72" s="423">
        <v>432.0</v>
      </c>
      <c r="D72" s="407">
        <v>45769.0</v>
      </c>
      <c r="E72" s="407"/>
      <c r="F72" s="408"/>
      <c r="G72" s="408"/>
      <c r="H72" s="115"/>
      <c r="I72" s="115"/>
      <c r="J72" s="115"/>
      <c r="K72" s="115"/>
      <c r="L72" s="115"/>
      <c r="M72" s="115"/>
      <c r="N72" s="115"/>
      <c r="O72" s="115"/>
      <c r="P72" s="115"/>
      <c r="Q72" s="115"/>
      <c r="R72" s="115"/>
      <c r="S72" s="115"/>
      <c r="T72" s="115"/>
      <c r="U72" s="115"/>
      <c r="V72" s="115"/>
      <c r="W72" s="115"/>
      <c r="X72" s="115"/>
      <c r="Y72" s="115"/>
      <c r="Z72" s="115"/>
    </row>
    <row r="73">
      <c r="A73" s="422">
        <v>39072.0</v>
      </c>
      <c r="B73" s="116" t="s">
        <v>2874</v>
      </c>
      <c r="C73" s="423">
        <v>342.0</v>
      </c>
      <c r="D73" s="407">
        <v>45769.0</v>
      </c>
      <c r="E73" s="407"/>
      <c r="F73" s="408"/>
      <c r="G73" s="408"/>
      <c r="H73" s="115"/>
      <c r="I73" s="115"/>
      <c r="J73" s="115"/>
      <c r="K73" s="115"/>
      <c r="L73" s="115"/>
      <c r="M73" s="115"/>
      <c r="N73" s="115"/>
      <c r="O73" s="115"/>
      <c r="P73" s="115"/>
      <c r="Q73" s="115"/>
      <c r="R73" s="115"/>
      <c r="S73" s="115"/>
      <c r="T73" s="115"/>
      <c r="U73" s="115"/>
      <c r="V73" s="115"/>
      <c r="W73" s="115"/>
      <c r="X73" s="115"/>
      <c r="Y73" s="115"/>
      <c r="Z73" s="115"/>
    </row>
    <row r="74">
      <c r="A74" s="422">
        <v>39080.0</v>
      </c>
      <c r="B74" s="116" t="s">
        <v>2875</v>
      </c>
      <c r="C74" s="423">
        <v>3992.0</v>
      </c>
      <c r="D74" s="407">
        <v>45769.0</v>
      </c>
      <c r="E74" s="407"/>
      <c r="F74" s="408"/>
      <c r="G74" s="408"/>
      <c r="H74" s="115"/>
      <c r="I74" s="115"/>
      <c r="J74" s="115"/>
      <c r="K74" s="115"/>
      <c r="L74" s="115"/>
      <c r="M74" s="115"/>
      <c r="N74" s="115"/>
      <c r="O74" s="115"/>
      <c r="P74" s="115"/>
      <c r="Q74" s="115"/>
      <c r="R74" s="115"/>
      <c r="S74" s="115"/>
      <c r="T74" s="115"/>
      <c r="U74" s="115"/>
      <c r="V74" s="115"/>
      <c r="W74" s="115"/>
      <c r="X74" s="115"/>
      <c r="Y74" s="115"/>
      <c r="Z74" s="115"/>
    </row>
    <row r="75">
      <c r="A75" s="422">
        <v>39073.0</v>
      </c>
      <c r="B75" s="116" t="s">
        <v>2876</v>
      </c>
      <c r="C75" s="423">
        <v>13832.0</v>
      </c>
      <c r="D75" s="407">
        <v>45769.0</v>
      </c>
      <c r="E75" s="407"/>
      <c r="F75" s="408"/>
      <c r="G75" s="408"/>
      <c r="H75" s="115"/>
      <c r="I75" s="115"/>
      <c r="J75" s="115"/>
      <c r="K75" s="115"/>
      <c r="L75" s="115"/>
      <c r="M75" s="115"/>
      <c r="N75" s="115"/>
      <c r="O75" s="115"/>
      <c r="P75" s="115"/>
      <c r="Q75" s="115"/>
      <c r="R75" s="115"/>
      <c r="S75" s="115"/>
      <c r="T75" s="115"/>
      <c r="U75" s="115"/>
      <c r="V75" s="115"/>
      <c r="W75" s="115"/>
      <c r="X75" s="115"/>
      <c r="Y75" s="115"/>
      <c r="Z75" s="115"/>
    </row>
    <row r="76">
      <c r="A76" s="422">
        <v>39074.0</v>
      </c>
      <c r="B76" s="116" t="s">
        <v>2877</v>
      </c>
      <c r="C76" s="423">
        <v>9367.0</v>
      </c>
      <c r="D76" s="407">
        <v>45769.0</v>
      </c>
      <c r="E76" s="407"/>
      <c r="F76" s="408"/>
      <c r="G76" s="408"/>
      <c r="H76" s="115"/>
      <c r="I76" s="115"/>
      <c r="J76" s="115"/>
      <c r="K76" s="115"/>
      <c r="L76" s="115"/>
      <c r="M76" s="115"/>
      <c r="N76" s="115"/>
      <c r="O76" s="115"/>
      <c r="P76" s="115"/>
      <c r="Q76" s="115"/>
      <c r="R76" s="115"/>
      <c r="S76" s="115"/>
      <c r="T76" s="115"/>
      <c r="U76" s="115"/>
      <c r="V76" s="115"/>
      <c r="W76" s="115"/>
      <c r="X76" s="115"/>
      <c r="Y76" s="115"/>
      <c r="Z76" s="115"/>
    </row>
    <row r="77">
      <c r="A77" s="343">
        <v>39075.0</v>
      </c>
      <c r="B77" s="119" t="s">
        <v>2878</v>
      </c>
      <c r="C77" s="294">
        <v>174101.0</v>
      </c>
      <c r="D77" s="118">
        <v>45769.0</v>
      </c>
      <c r="E77" s="118"/>
      <c r="F77" s="118">
        <v>45785.0</v>
      </c>
      <c r="G77" s="123" t="s">
        <v>126</v>
      </c>
      <c r="H77" s="123"/>
      <c r="I77" s="123">
        <v>691.0</v>
      </c>
      <c r="J77" s="123">
        <v>2025.0</v>
      </c>
      <c r="K77" s="123">
        <v>65.0</v>
      </c>
      <c r="L77" s="123" t="s">
        <v>44</v>
      </c>
      <c r="M77" s="275">
        <v>45502.0</v>
      </c>
      <c r="N77" s="123" t="s">
        <v>45</v>
      </c>
      <c r="O77" s="123" t="s">
        <v>45</v>
      </c>
      <c r="P77" s="123">
        <v>12750.0</v>
      </c>
      <c r="Q77" s="123">
        <v>148000.0</v>
      </c>
      <c r="R77" s="123">
        <v>827.0</v>
      </c>
      <c r="S77" s="123">
        <v>198.0</v>
      </c>
      <c r="T77" s="123">
        <v>20.0</v>
      </c>
      <c r="U77" s="123">
        <v>56.0</v>
      </c>
      <c r="V77" s="123" t="s">
        <v>2879</v>
      </c>
      <c r="W77" s="123" t="s">
        <v>44</v>
      </c>
      <c r="X77" s="432" t="s">
        <v>2880</v>
      </c>
      <c r="Y77" s="142"/>
      <c r="Z77" s="142"/>
      <c r="AA77" s="89"/>
      <c r="AB77" s="89"/>
      <c r="AC77" s="89"/>
      <c r="AD77" s="89"/>
    </row>
    <row r="78">
      <c r="A78" s="422">
        <v>39076.0</v>
      </c>
      <c r="B78" s="116" t="s">
        <v>2881</v>
      </c>
      <c r="C78" s="423">
        <v>4211.0</v>
      </c>
      <c r="D78" s="407">
        <v>45769.0</v>
      </c>
      <c r="E78" s="407"/>
      <c r="F78" s="408"/>
      <c r="G78" s="408"/>
      <c r="H78" s="115"/>
      <c r="I78" s="115"/>
      <c r="J78" s="115"/>
      <c r="K78" s="115"/>
      <c r="L78" s="115"/>
      <c r="M78" s="115"/>
      <c r="N78" s="115"/>
      <c r="O78" s="115"/>
      <c r="P78" s="115"/>
      <c r="Q78" s="115"/>
      <c r="R78" s="115"/>
      <c r="S78" s="115"/>
      <c r="T78" s="115"/>
      <c r="U78" s="115"/>
      <c r="V78" s="115"/>
      <c r="W78" s="115"/>
      <c r="X78" s="115"/>
      <c r="Y78" s="115"/>
      <c r="Z78" s="115"/>
    </row>
    <row r="79">
      <c r="A79" s="422">
        <v>39077.0</v>
      </c>
      <c r="B79" s="116" t="s">
        <v>2882</v>
      </c>
      <c r="C79" s="423">
        <v>256.0</v>
      </c>
      <c r="D79" s="407">
        <v>45769.0</v>
      </c>
      <c r="E79" s="407"/>
      <c r="F79" s="408"/>
      <c r="G79" s="408"/>
      <c r="H79" s="115"/>
      <c r="I79" s="115"/>
      <c r="J79" s="115"/>
      <c r="K79" s="115"/>
      <c r="L79" s="115"/>
      <c r="M79" s="115"/>
      <c r="N79" s="115"/>
      <c r="O79" s="115"/>
      <c r="P79" s="115"/>
      <c r="Q79" s="115"/>
      <c r="R79" s="115"/>
      <c r="S79" s="115"/>
      <c r="T79" s="115"/>
      <c r="U79" s="115"/>
      <c r="V79" s="115"/>
      <c r="W79" s="115"/>
      <c r="X79" s="115"/>
      <c r="Y79" s="115"/>
      <c r="Z79" s="115"/>
    </row>
    <row r="80">
      <c r="A80" s="422">
        <v>39078.0</v>
      </c>
      <c r="B80" s="116" t="s">
        <v>2883</v>
      </c>
      <c r="C80" s="423">
        <v>1739.0</v>
      </c>
      <c r="D80" s="407">
        <v>45769.0</v>
      </c>
      <c r="E80" s="407"/>
      <c r="F80" s="408"/>
      <c r="G80" s="408"/>
      <c r="H80" s="115"/>
      <c r="I80" s="115"/>
      <c r="J80" s="115"/>
      <c r="K80" s="115"/>
      <c r="L80" s="115"/>
      <c r="M80" s="115"/>
      <c r="N80" s="115"/>
      <c r="O80" s="115"/>
      <c r="P80" s="115"/>
      <c r="Q80" s="115"/>
      <c r="R80" s="115"/>
      <c r="S80" s="115"/>
      <c r="T80" s="115"/>
      <c r="U80" s="115"/>
      <c r="V80" s="115"/>
      <c r="W80" s="115"/>
      <c r="X80" s="115"/>
      <c r="Y80" s="115"/>
      <c r="Z80" s="115"/>
    </row>
    <row r="81">
      <c r="A81" s="422">
        <v>39079.0</v>
      </c>
      <c r="B81" s="116" t="s">
        <v>2884</v>
      </c>
      <c r="C81" s="423">
        <v>10916.0</v>
      </c>
      <c r="D81" s="407">
        <v>45769.0</v>
      </c>
      <c r="E81" s="407"/>
      <c r="F81" s="408"/>
      <c r="G81" s="408"/>
      <c r="H81" s="115"/>
      <c r="I81" s="115"/>
      <c r="J81" s="115"/>
      <c r="K81" s="115"/>
      <c r="L81" s="115"/>
      <c r="M81" s="115"/>
      <c r="N81" s="115"/>
      <c r="O81" s="115"/>
      <c r="P81" s="115"/>
      <c r="Q81" s="115"/>
      <c r="R81" s="115"/>
      <c r="S81" s="115"/>
      <c r="T81" s="115"/>
      <c r="U81" s="115"/>
      <c r="V81" s="115"/>
      <c r="W81" s="115"/>
      <c r="X81" s="115"/>
      <c r="Y81" s="115"/>
      <c r="Z81" s="115"/>
    </row>
    <row r="82">
      <c r="A82" s="422">
        <v>39081.0</v>
      </c>
      <c r="B82" s="116" t="s">
        <v>2885</v>
      </c>
      <c r="C82" s="423">
        <v>508.0</v>
      </c>
      <c r="D82" s="407">
        <v>45769.0</v>
      </c>
      <c r="E82" s="407"/>
      <c r="F82" s="408"/>
      <c r="G82" s="408"/>
      <c r="H82" s="115"/>
      <c r="I82" s="115"/>
      <c r="J82" s="115"/>
      <c r="K82" s="115"/>
      <c r="L82" s="115"/>
      <c r="M82" s="115"/>
      <c r="N82" s="115"/>
      <c r="O82" s="115"/>
      <c r="P82" s="115"/>
      <c r="Q82" s="115"/>
      <c r="R82" s="115"/>
      <c r="S82" s="115"/>
      <c r="T82" s="115"/>
      <c r="U82" s="115"/>
      <c r="V82" s="115"/>
      <c r="W82" s="115"/>
      <c r="X82" s="115"/>
      <c r="Y82" s="115"/>
      <c r="Z82" s="115"/>
    </row>
    <row r="83">
      <c r="A83" s="422">
        <v>39082.0</v>
      </c>
      <c r="B83" s="116" t="s">
        <v>2886</v>
      </c>
      <c r="C83" s="423">
        <v>1846.0</v>
      </c>
      <c r="D83" s="407">
        <v>45769.0</v>
      </c>
      <c r="E83" s="407"/>
      <c r="F83" s="408"/>
      <c r="G83" s="408"/>
      <c r="H83" s="115"/>
      <c r="I83" s="115"/>
      <c r="J83" s="115"/>
      <c r="K83" s="115"/>
      <c r="L83" s="115"/>
      <c r="M83" s="115"/>
      <c r="N83" s="115"/>
      <c r="O83" s="115"/>
      <c r="P83" s="115"/>
      <c r="Q83" s="115"/>
      <c r="R83" s="115"/>
      <c r="S83" s="115"/>
      <c r="T83" s="115"/>
      <c r="U83" s="115"/>
      <c r="V83" s="115"/>
      <c r="W83" s="115"/>
      <c r="X83" s="115"/>
      <c r="Y83" s="115"/>
      <c r="Z83" s="115"/>
    </row>
    <row r="84">
      <c r="A84" s="422">
        <v>39083.0</v>
      </c>
      <c r="B84" s="116" t="s">
        <v>2887</v>
      </c>
      <c r="C84" s="423">
        <v>1076.0</v>
      </c>
      <c r="D84" s="407">
        <v>45769.0</v>
      </c>
      <c r="E84" s="407"/>
      <c r="F84" s="408"/>
      <c r="G84" s="408"/>
      <c r="H84" s="115"/>
      <c r="I84" s="115"/>
      <c r="J84" s="115"/>
      <c r="K84" s="115"/>
      <c r="L84" s="115"/>
      <c r="M84" s="115"/>
      <c r="N84" s="115"/>
      <c r="O84" s="115"/>
      <c r="P84" s="115"/>
      <c r="Q84" s="115"/>
      <c r="R84" s="115"/>
      <c r="S84" s="115"/>
      <c r="T84" s="115"/>
      <c r="U84" s="115"/>
      <c r="V84" s="115"/>
      <c r="W84" s="115"/>
      <c r="X84" s="115"/>
      <c r="Y84" s="115"/>
      <c r="Z84" s="115"/>
    </row>
    <row r="85">
      <c r="A85" s="422">
        <v>39084.0</v>
      </c>
      <c r="B85" s="116" t="s">
        <v>2888</v>
      </c>
      <c r="C85" s="423">
        <v>1115.0</v>
      </c>
      <c r="D85" s="407">
        <v>45769.0</v>
      </c>
      <c r="E85" s="407"/>
      <c r="F85" s="408"/>
      <c r="G85" s="408"/>
      <c r="H85" s="115"/>
      <c r="I85" s="115"/>
      <c r="J85" s="115"/>
      <c r="K85" s="115"/>
      <c r="L85" s="115"/>
      <c r="M85" s="115"/>
      <c r="N85" s="115"/>
      <c r="O85" s="115"/>
      <c r="P85" s="115"/>
      <c r="Q85" s="115"/>
      <c r="R85" s="115"/>
      <c r="S85" s="115"/>
      <c r="T85" s="115"/>
      <c r="U85" s="115"/>
      <c r="V85" s="115"/>
      <c r="W85" s="115"/>
      <c r="X85" s="115"/>
      <c r="Y85" s="115"/>
      <c r="Z85" s="115"/>
    </row>
    <row r="86">
      <c r="A86" s="422">
        <v>39085.0</v>
      </c>
      <c r="B86" s="116" t="s">
        <v>2889</v>
      </c>
      <c r="C86" s="423">
        <v>9092.0</v>
      </c>
      <c r="D86" s="407">
        <v>45769.0</v>
      </c>
      <c r="E86" s="407"/>
      <c r="F86" s="408"/>
      <c r="G86" s="408"/>
      <c r="H86" s="115"/>
      <c r="I86" s="115"/>
      <c r="J86" s="115"/>
      <c r="K86" s="115"/>
      <c r="L86" s="115"/>
      <c r="M86" s="115"/>
      <c r="N86" s="115"/>
      <c r="O86" s="115"/>
      <c r="P86" s="115"/>
      <c r="Q86" s="115"/>
      <c r="R86" s="115"/>
      <c r="S86" s="115"/>
      <c r="T86" s="115"/>
      <c r="U86" s="115"/>
      <c r="V86" s="115"/>
      <c r="W86" s="115"/>
      <c r="X86" s="115"/>
      <c r="Y86" s="115"/>
      <c r="Z86" s="115"/>
    </row>
    <row r="87">
      <c r="A87" s="422">
        <v>39086.0</v>
      </c>
      <c r="B87" s="116" t="s">
        <v>2890</v>
      </c>
      <c r="C87" s="423">
        <v>375.0</v>
      </c>
      <c r="D87" s="407">
        <v>45769.0</v>
      </c>
      <c r="E87" s="407"/>
      <c r="F87" s="408"/>
      <c r="G87" s="408"/>
      <c r="H87" s="115"/>
      <c r="I87" s="115"/>
      <c r="J87" s="115"/>
      <c r="K87" s="115"/>
      <c r="L87" s="115"/>
      <c r="M87" s="115"/>
      <c r="N87" s="115"/>
      <c r="O87" s="115"/>
      <c r="P87" s="115"/>
      <c r="Q87" s="115"/>
      <c r="R87" s="115"/>
      <c r="S87" s="115"/>
      <c r="T87" s="115"/>
      <c r="U87" s="115"/>
      <c r="V87" s="115"/>
      <c r="W87" s="115"/>
      <c r="X87" s="115"/>
      <c r="Y87" s="115"/>
      <c r="Z87" s="115"/>
    </row>
    <row r="88">
      <c r="A88" s="422">
        <v>39087.0</v>
      </c>
      <c r="B88" s="116" t="s">
        <v>2891</v>
      </c>
      <c r="C88" s="423">
        <v>51663.0</v>
      </c>
      <c r="D88" s="407">
        <v>45769.0</v>
      </c>
      <c r="E88" s="407"/>
      <c r="F88" s="408"/>
      <c r="G88" s="408"/>
      <c r="H88" s="115"/>
      <c r="I88" s="115"/>
      <c r="J88" s="115"/>
      <c r="K88" s="115"/>
      <c r="L88" s="115"/>
      <c r="M88" s="115"/>
      <c r="N88" s="115"/>
      <c r="O88" s="115"/>
      <c r="P88" s="115"/>
      <c r="Q88" s="115"/>
      <c r="R88" s="115"/>
      <c r="S88" s="115"/>
      <c r="T88" s="115"/>
      <c r="U88" s="115"/>
      <c r="V88" s="115"/>
      <c r="W88" s="115"/>
      <c r="X88" s="115"/>
      <c r="Y88" s="115"/>
      <c r="Z88" s="115"/>
    </row>
    <row r="89">
      <c r="A89" s="422">
        <v>39088.0</v>
      </c>
      <c r="B89" s="116" t="s">
        <v>2892</v>
      </c>
      <c r="C89" s="423">
        <v>53.0</v>
      </c>
      <c r="D89" s="407">
        <v>45769.0</v>
      </c>
      <c r="E89" s="407"/>
      <c r="F89" s="408"/>
      <c r="G89" s="408"/>
      <c r="H89" s="115"/>
      <c r="I89" s="115"/>
      <c r="J89" s="115"/>
      <c r="K89" s="115"/>
      <c r="L89" s="115"/>
      <c r="M89" s="115"/>
      <c r="N89" s="115"/>
      <c r="O89" s="115"/>
      <c r="P89" s="115"/>
      <c r="Q89" s="115"/>
      <c r="R89" s="115"/>
      <c r="S89" s="115"/>
      <c r="T89" s="115"/>
      <c r="U89" s="115"/>
      <c r="V89" s="115"/>
      <c r="W89" s="115"/>
      <c r="X89" s="115"/>
      <c r="Y89" s="115"/>
      <c r="Z89" s="115"/>
    </row>
    <row r="90">
      <c r="A90" s="422">
        <v>39089.0</v>
      </c>
      <c r="B90" s="116" t="s">
        <v>2893</v>
      </c>
      <c r="C90" s="423">
        <v>157.0</v>
      </c>
      <c r="D90" s="407">
        <v>45769.0</v>
      </c>
      <c r="E90" s="407"/>
      <c r="F90" s="408"/>
      <c r="G90" s="408"/>
      <c r="H90" s="115"/>
      <c r="I90" s="115"/>
      <c r="J90" s="115"/>
      <c r="K90" s="115"/>
      <c r="L90" s="115"/>
      <c r="M90" s="115"/>
      <c r="N90" s="115"/>
      <c r="O90" s="115"/>
      <c r="P90" s="115"/>
      <c r="Q90" s="115"/>
      <c r="R90" s="115"/>
      <c r="S90" s="115"/>
      <c r="T90" s="115"/>
      <c r="U90" s="115"/>
      <c r="V90" s="115"/>
      <c r="W90" s="115"/>
      <c r="X90" s="115"/>
      <c r="Y90" s="115"/>
      <c r="Z90" s="115"/>
    </row>
    <row r="91">
      <c r="A91" s="422">
        <v>39090.0</v>
      </c>
      <c r="B91" s="116" t="s">
        <v>2894</v>
      </c>
      <c r="C91" s="423">
        <v>946.0</v>
      </c>
      <c r="D91" s="407">
        <v>45769.0</v>
      </c>
      <c r="E91" s="407"/>
      <c r="F91" s="408"/>
      <c r="G91" s="408"/>
      <c r="H91" s="115"/>
      <c r="I91" s="115"/>
      <c r="J91" s="115"/>
      <c r="K91" s="115"/>
      <c r="L91" s="115"/>
      <c r="M91" s="115"/>
      <c r="N91" s="115"/>
      <c r="O91" s="115"/>
      <c r="P91" s="115"/>
      <c r="Q91" s="115"/>
      <c r="R91" s="115"/>
      <c r="S91" s="115"/>
      <c r="T91" s="115"/>
      <c r="U91" s="115"/>
      <c r="V91" s="115"/>
      <c r="W91" s="115"/>
      <c r="X91" s="115"/>
      <c r="Y91" s="115"/>
      <c r="Z91" s="115"/>
    </row>
    <row r="92">
      <c r="A92" s="422">
        <v>39095.0</v>
      </c>
      <c r="B92" s="116" t="s">
        <v>2895</v>
      </c>
      <c r="C92" s="423">
        <v>2796.0</v>
      </c>
      <c r="D92" s="407">
        <v>45769.0</v>
      </c>
      <c r="E92" s="407"/>
      <c r="F92" s="408"/>
      <c r="G92" s="408"/>
      <c r="H92" s="115"/>
      <c r="I92" s="115"/>
      <c r="J92" s="115"/>
      <c r="K92" s="115"/>
      <c r="L92" s="115"/>
      <c r="M92" s="115"/>
      <c r="N92" s="115"/>
      <c r="O92" s="115"/>
      <c r="P92" s="115"/>
      <c r="Q92" s="115"/>
      <c r="R92" s="115"/>
      <c r="S92" s="115"/>
      <c r="T92" s="115"/>
      <c r="U92" s="115"/>
      <c r="V92" s="115"/>
      <c r="W92" s="115"/>
      <c r="X92" s="115"/>
      <c r="Y92" s="115"/>
      <c r="Z92" s="115"/>
    </row>
    <row r="93">
      <c r="A93" s="422">
        <v>39091.0</v>
      </c>
      <c r="B93" s="116" t="s">
        <v>2896</v>
      </c>
      <c r="C93" s="423">
        <v>2152.0</v>
      </c>
      <c r="D93" s="407">
        <v>45769.0</v>
      </c>
      <c r="E93" s="407"/>
      <c r="F93" s="408"/>
      <c r="G93" s="408"/>
      <c r="H93" s="115"/>
      <c r="I93" s="115"/>
      <c r="J93" s="115"/>
      <c r="K93" s="115"/>
      <c r="L93" s="115"/>
      <c r="M93" s="115"/>
      <c r="N93" s="115"/>
      <c r="O93" s="115"/>
      <c r="P93" s="115"/>
      <c r="Q93" s="115"/>
      <c r="R93" s="115"/>
      <c r="S93" s="115"/>
      <c r="T93" s="115"/>
      <c r="U93" s="115"/>
      <c r="V93" s="115"/>
      <c r="W93" s="115"/>
      <c r="X93" s="115"/>
      <c r="Y93" s="115"/>
      <c r="Z93" s="115"/>
    </row>
    <row r="94">
      <c r="A94" s="422">
        <v>39092.0</v>
      </c>
      <c r="B94" s="116" t="s">
        <v>2897</v>
      </c>
      <c r="C94" s="423">
        <v>884.0</v>
      </c>
      <c r="D94" s="407">
        <v>45769.0</v>
      </c>
      <c r="E94" s="407"/>
      <c r="F94" s="408"/>
      <c r="G94" s="408"/>
      <c r="H94" s="115"/>
      <c r="I94" s="115"/>
      <c r="J94" s="115"/>
      <c r="K94" s="115"/>
      <c r="L94" s="115"/>
      <c r="M94" s="115"/>
      <c r="N94" s="115"/>
      <c r="O94" s="115"/>
      <c r="P94" s="115"/>
      <c r="Q94" s="115"/>
      <c r="R94" s="115"/>
      <c r="S94" s="115"/>
      <c r="T94" s="115"/>
      <c r="U94" s="115"/>
      <c r="V94" s="115"/>
      <c r="W94" s="115"/>
      <c r="X94" s="115"/>
      <c r="Y94" s="115"/>
      <c r="Z94" s="115"/>
    </row>
    <row r="95">
      <c r="A95" s="422">
        <v>39093.0</v>
      </c>
      <c r="B95" s="116" t="s">
        <v>2898</v>
      </c>
      <c r="C95" s="423">
        <v>320.0</v>
      </c>
      <c r="D95" s="407">
        <v>45769.0</v>
      </c>
      <c r="E95" s="407"/>
      <c r="F95" s="408"/>
      <c r="G95" s="408"/>
      <c r="H95" s="115"/>
      <c r="I95" s="115"/>
      <c r="J95" s="115"/>
      <c r="K95" s="115"/>
      <c r="L95" s="115"/>
      <c r="M95" s="115"/>
      <c r="N95" s="115"/>
      <c r="O95" s="115"/>
      <c r="P95" s="115"/>
      <c r="Q95" s="115"/>
      <c r="R95" s="115"/>
      <c r="S95" s="115"/>
      <c r="T95" s="115"/>
      <c r="U95" s="115"/>
      <c r="V95" s="115"/>
      <c r="W95" s="115"/>
      <c r="X95" s="115"/>
      <c r="Y95" s="115"/>
      <c r="Z95" s="115"/>
    </row>
    <row r="96">
      <c r="A96" s="422">
        <v>39094.0</v>
      </c>
      <c r="B96" s="116" t="s">
        <v>2899</v>
      </c>
      <c r="C96" s="423">
        <v>931.0</v>
      </c>
      <c r="D96" s="407">
        <v>45769.0</v>
      </c>
      <c r="E96" s="407"/>
      <c r="F96" s="408"/>
      <c r="G96" s="408"/>
      <c r="H96" s="115"/>
      <c r="I96" s="115"/>
      <c r="J96" s="115"/>
      <c r="K96" s="115"/>
      <c r="L96" s="115"/>
      <c r="M96" s="115"/>
      <c r="N96" s="115"/>
      <c r="O96" s="115"/>
      <c r="P96" s="115"/>
      <c r="Q96" s="115"/>
      <c r="R96" s="115"/>
      <c r="S96" s="115"/>
      <c r="T96" s="115"/>
      <c r="U96" s="115"/>
      <c r="V96" s="115"/>
      <c r="W96" s="115"/>
      <c r="X96" s="115"/>
      <c r="Y96" s="115"/>
      <c r="Z96" s="115"/>
    </row>
    <row r="97">
      <c r="A97" s="422">
        <v>39101.0</v>
      </c>
      <c r="B97" s="116" t="s">
        <v>2900</v>
      </c>
      <c r="C97" s="423">
        <v>252.0</v>
      </c>
      <c r="D97" s="407">
        <v>45769.0</v>
      </c>
      <c r="E97" s="407"/>
      <c r="F97" s="408"/>
      <c r="G97" s="408"/>
      <c r="H97" s="115"/>
      <c r="I97" s="115"/>
      <c r="J97" s="115"/>
      <c r="K97" s="115"/>
      <c r="L97" s="115"/>
      <c r="M97" s="115"/>
      <c r="N97" s="115"/>
      <c r="O97" s="115"/>
      <c r="P97" s="115"/>
      <c r="Q97" s="115"/>
      <c r="R97" s="115"/>
      <c r="S97" s="115"/>
      <c r="T97" s="115"/>
      <c r="U97" s="115"/>
      <c r="V97" s="115"/>
      <c r="W97" s="115"/>
      <c r="X97" s="115"/>
      <c r="Y97" s="115"/>
      <c r="Z97" s="115"/>
    </row>
    <row r="98">
      <c r="A98" s="422">
        <v>39096.0</v>
      </c>
      <c r="B98" s="116" t="s">
        <v>2901</v>
      </c>
      <c r="C98" s="423">
        <v>690.0</v>
      </c>
      <c r="D98" s="407">
        <v>45769.0</v>
      </c>
      <c r="E98" s="407"/>
      <c r="F98" s="408"/>
      <c r="G98" s="408"/>
      <c r="H98" s="115"/>
      <c r="I98" s="115"/>
      <c r="J98" s="115"/>
      <c r="K98" s="115"/>
      <c r="L98" s="115"/>
      <c r="M98" s="115"/>
      <c r="N98" s="115"/>
      <c r="O98" s="115"/>
      <c r="P98" s="115"/>
      <c r="Q98" s="115"/>
      <c r="R98" s="115"/>
      <c r="S98" s="115"/>
      <c r="T98" s="115"/>
      <c r="U98" s="115"/>
      <c r="V98" s="115"/>
      <c r="W98" s="115"/>
      <c r="X98" s="115"/>
      <c r="Y98" s="115"/>
      <c r="Z98" s="115"/>
    </row>
    <row r="99">
      <c r="A99" s="422">
        <v>39097.0</v>
      </c>
      <c r="B99" s="116" t="s">
        <v>2902</v>
      </c>
      <c r="C99" s="423">
        <v>768.0</v>
      </c>
      <c r="D99" s="407">
        <v>45769.0</v>
      </c>
      <c r="E99" s="407"/>
      <c r="F99" s="408"/>
      <c r="G99" s="408"/>
      <c r="H99" s="115"/>
      <c r="I99" s="115"/>
      <c r="J99" s="115"/>
      <c r="K99" s="115"/>
      <c r="L99" s="115"/>
      <c r="M99" s="115"/>
      <c r="N99" s="115"/>
      <c r="O99" s="115"/>
      <c r="P99" s="115"/>
      <c r="Q99" s="115"/>
      <c r="R99" s="115"/>
      <c r="S99" s="115"/>
      <c r="T99" s="115"/>
      <c r="U99" s="115"/>
      <c r="V99" s="115"/>
      <c r="W99" s="115"/>
      <c r="X99" s="115"/>
      <c r="Y99" s="115"/>
      <c r="Z99" s="115"/>
    </row>
    <row r="100">
      <c r="A100" s="422">
        <v>39098.0</v>
      </c>
      <c r="B100" s="116" t="s">
        <v>2903</v>
      </c>
      <c r="C100" s="423">
        <v>1685.0</v>
      </c>
      <c r="D100" s="407">
        <v>45769.0</v>
      </c>
      <c r="E100" s="407"/>
      <c r="F100" s="408"/>
      <c r="G100" s="408"/>
      <c r="H100" s="115"/>
      <c r="I100" s="115"/>
      <c r="J100" s="115"/>
      <c r="K100" s="115"/>
      <c r="L100" s="115"/>
      <c r="M100" s="115"/>
      <c r="N100" s="115"/>
      <c r="O100" s="115"/>
      <c r="P100" s="115"/>
      <c r="Q100" s="115"/>
      <c r="R100" s="115"/>
      <c r="S100" s="115"/>
      <c r="T100" s="115"/>
      <c r="U100" s="115"/>
      <c r="V100" s="115"/>
      <c r="W100" s="115"/>
      <c r="X100" s="115"/>
      <c r="Y100" s="115"/>
      <c r="Z100" s="115"/>
    </row>
    <row r="101">
      <c r="A101" s="422">
        <v>39099.0</v>
      </c>
      <c r="B101" s="116" t="s">
        <v>2904</v>
      </c>
      <c r="C101" s="423">
        <v>3953.0</v>
      </c>
      <c r="D101" s="407">
        <v>45769.0</v>
      </c>
      <c r="E101" s="407"/>
      <c r="F101" s="408"/>
      <c r="G101" s="408"/>
      <c r="H101" s="115"/>
      <c r="I101" s="115"/>
      <c r="J101" s="115"/>
      <c r="K101" s="115"/>
      <c r="L101" s="115"/>
      <c r="M101" s="115"/>
      <c r="N101" s="115"/>
      <c r="O101" s="115"/>
      <c r="P101" s="115"/>
      <c r="Q101" s="115"/>
      <c r="R101" s="115"/>
      <c r="S101" s="115"/>
      <c r="T101" s="115"/>
      <c r="U101" s="115"/>
      <c r="V101" s="115"/>
      <c r="W101" s="115"/>
      <c r="X101" s="115"/>
      <c r="Y101" s="115"/>
      <c r="Z101" s="115"/>
    </row>
    <row r="102">
      <c r="A102" s="422">
        <v>39100.0</v>
      </c>
      <c r="B102" s="116" t="s">
        <v>2905</v>
      </c>
      <c r="C102" s="423">
        <v>1020.0</v>
      </c>
      <c r="D102" s="407">
        <v>45769.0</v>
      </c>
      <c r="E102" s="407"/>
      <c r="F102" s="408"/>
      <c r="G102" s="408"/>
      <c r="H102" s="115"/>
      <c r="I102" s="115"/>
      <c r="J102" s="115"/>
      <c r="K102" s="115"/>
      <c r="L102" s="115"/>
      <c r="M102" s="115"/>
      <c r="N102" s="115"/>
      <c r="O102" s="115"/>
      <c r="P102" s="115"/>
      <c r="Q102" s="115"/>
      <c r="R102" s="115"/>
      <c r="S102" s="115"/>
      <c r="T102" s="115"/>
      <c r="U102" s="115"/>
      <c r="V102" s="115"/>
      <c r="W102" s="115"/>
      <c r="X102" s="115"/>
      <c r="Y102" s="115"/>
      <c r="Z102" s="115"/>
    </row>
    <row r="103">
      <c r="A103" s="422">
        <v>39102.0</v>
      </c>
      <c r="B103" s="116" t="s">
        <v>2906</v>
      </c>
      <c r="C103" s="423">
        <v>2945.0</v>
      </c>
      <c r="D103" s="407">
        <v>45769.0</v>
      </c>
      <c r="E103" s="407"/>
      <c r="F103" s="408"/>
      <c r="G103" s="408"/>
      <c r="H103" s="115"/>
      <c r="I103" s="115"/>
      <c r="J103" s="115"/>
      <c r="K103" s="115"/>
      <c r="L103" s="115"/>
      <c r="M103" s="115"/>
      <c r="N103" s="115"/>
      <c r="O103" s="115"/>
      <c r="P103" s="115"/>
      <c r="Q103" s="115"/>
      <c r="R103" s="115"/>
      <c r="S103" s="115"/>
      <c r="T103" s="115"/>
      <c r="U103" s="115"/>
      <c r="V103" s="115"/>
      <c r="W103" s="115"/>
      <c r="X103" s="115"/>
      <c r="Y103" s="115"/>
      <c r="Z103" s="115"/>
    </row>
    <row r="104">
      <c r="A104" s="345"/>
      <c r="C104" s="115"/>
      <c r="D104" s="408"/>
      <c r="E104" s="408"/>
      <c r="F104" s="408"/>
      <c r="G104" s="408"/>
      <c r="H104" s="115"/>
      <c r="I104" s="115"/>
      <c r="J104" s="115"/>
      <c r="K104" s="115"/>
      <c r="L104" s="115"/>
      <c r="M104" s="115"/>
      <c r="N104" s="115"/>
      <c r="O104" s="115"/>
      <c r="P104" s="115"/>
      <c r="Q104" s="115"/>
      <c r="R104" s="115"/>
      <c r="S104" s="115"/>
      <c r="T104" s="115"/>
      <c r="U104" s="115"/>
      <c r="V104" s="115"/>
      <c r="W104" s="115"/>
      <c r="X104" s="115"/>
      <c r="Y104" s="115"/>
      <c r="Z104" s="115"/>
    </row>
    <row r="105">
      <c r="B105" s="67"/>
      <c r="C105" s="115"/>
      <c r="D105" s="408"/>
      <c r="E105" s="408"/>
      <c r="F105" s="408"/>
      <c r="G105" s="408"/>
      <c r="H105" s="115"/>
      <c r="I105" s="115"/>
      <c r="J105" s="115"/>
      <c r="K105" s="115"/>
      <c r="L105" s="115"/>
      <c r="M105" s="115"/>
      <c r="N105" s="115"/>
      <c r="O105" s="115"/>
      <c r="P105" s="115"/>
      <c r="Q105" s="115"/>
      <c r="R105" s="115"/>
      <c r="S105" s="115"/>
      <c r="T105" s="115"/>
      <c r="U105" s="115"/>
      <c r="V105" s="115"/>
      <c r="W105" s="115"/>
      <c r="X105" s="115"/>
      <c r="Y105" s="115"/>
      <c r="Z105" s="115"/>
    </row>
    <row r="106">
      <c r="A106" s="345"/>
      <c r="C106" s="115"/>
      <c r="D106" s="408"/>
      <c r="E106" s="408"/>
      <c r="F106" s="408"/>
      <c r="G106" s="408"/>
      <c r="H106" s="115"/>
      <c r="I106" s="177"/>
      <c r="J106" s="115"/>
      <c r="K106" s="115"/>
      <c r="L106" s="115"/>
      <c r="M106" s="115"/>
      <c r="N106" s="115"/>
      <c r="O106" s="115"/>
      <c r="P106" s="115"/>
      <c r="Q106" s="115"/>
      <c r="R106" s="115"/>
      <c r="S106" s="115"/>
      <c r="T106" s="115"/>
      <c r="U106" s="115"/>
      <c r="V106" s="115"/>
      <c r="W106" s="115"/>
      <c r="X106" s="115"/>
      <c r="Y106" s="115"/>
      <c r="Z106" s="115"/>
    </row>
    <row r="107">
      <c r="A107" s="345"/>
      <c r="C107" s="115"/>
      <c r="D107" s="408"/>
      <c r="E107" s="408"/>
      <c r="F107" s="408"/>
      <c r="G107" s="408"/>
      <c r="H107" s="115"/>
      <c r="I107" s="115"/>
      <c r="J107" s="115"/>
      <c r="K107" s="115"/>
      <c r="L107" s="115"/>
      <c r="M107" s="115"/>
      <c r="N107" s="115"/>
      <c r="O107" s="115"/>
      <c r="P107" s="115"/>
      <c r="Q107" s="115"/>
      <c r="R107" s="115"/>
      <c r="S107" s="115"/>
      <c r="T107" s="115"/>
      <c r="U107" s="115"/>
      <c r="V107" s="115"/>
      <c r="W107" s="115"/>
      <c r="X107" s="115"/>
      <c r="Y107" s="115"/>
      <c r="Z107" s="115"/>
    </row>
    <row r="108">
      <c r="A108" s="345"/>
      <c r="C108" s="115"/>
      <c r="D108" s="408"/>
      <c r="E108" s="408"/>
      <c r="F108" s="408"/>
      <c r="G108" s="408"/>
      <c r="H108" s="115"/>
      <c r="I108" s="115"/>
      <c r="J108" s="115"/>
      <c r="K108" s="115"/>
      <c r="L108" s="115"/>
      <c r="M108" s="115"/>
      <c r="N108" s="115"/>
      <c r="O108" s="115"/>
      <c r="P108" s="115"/>
      <c r="Q108" s="115"/>
      <c r="R108" s="115"/>
      <c r="S108" s="115"/>
      <c r="T108" s="115"/>
      <c r="U108" s="115"/>
      <c r="V108" s="115"/>
      <c r="W108" s="115"/>
      <c r="X108" s="115"/>
      <c r="Y108" s="115"/>
      <c r="Z108" s="115"/>
    </row>
    <row r="109">
      <c r="A109" s="345"/>
      <c r="C109" s="115"/>
      <c r="D109" s="408"/>
      <c r="E109" s="408"/>
      <c r="F109" s="408"/>
      <c r="G109" s="408"/>
      <c r="H109" s="115"/>
      <c r="I109" s="115"/>
      <c r="J109" s="115"/>
      <c r="K109" s="115"/>
      <c r="L109" s="115"/>
      <c r="M109" s="115"/>
      <c r="N109" s="115"/>
      <c r="O109" s="115"/>
      <c r="P109" s="115"/>
      <c r="Q109" s="115"/>
      <c r="R109" s="115"/>
      <c r="S109" s="115"/>
      <c r="T109" s="115"/>
      <c r="U109" s="115"/>
      <c r="V109" s="115"/>
      <c r="W109" s="115"/>
      <c r="X109" s="115"/>
      <c r="Y109" s="115"/>
      <c r="Z109" s="115"/>
    </row>
    <row r="110">
      <c r="A110" s="345"/>
      <c r="C110" s="115"/>
      <c r="D110" s="408"/>
      <c r="E110" s="408"/>
      <c r="F110" s="408"/>
      <c r="G110" s="408"/>
      <c r="H110" s="115"/>
      <c r="I110" s="115"/>
      <c r="J110" s="115"/>
      <c r="K110" s="115"/>
      <c r="L110" s="115"/>
      <c r="M110" s="115"/>
      <c r="N110" s="115"/>
      <c r="O110" s="115"/>
      <c r="P110" s="115"/>
      <c r="Q110" s="115"/>
      <c r="R110" s="115"/>
      <c r="S110" s="115"/>
      <c r="T110" s="115"/>
      <c r="U110" s="115"/>
      <c r="V110" s="115"/>
      <c r="W110" s="115"/>
      <c r="X110" s="115"/>
      <c r="Y110" s="115"/>
      <c r="Z110" s="115"/>
    </row>
    <row r="111">
      <c r="A111" s="345"/>
      <c r="C111" s="115"/>
      <c r="D111" s="408"/>
      <c r="E111" s="408"/>
      <c r="F111" s="408"/>
      <c r="G111" s="408"/>
      <c r="H111" s="115"/>
      <c r="I111" s="115"/>
      <c r="J111" s="115"/>
      <c r="K111" s="115"/>
      <c r="L111" s="115"/>
      <c r="M111" s="115"/>
      <c r="N111" s="115"/>
      <c r="O111" s="115"/>
      <c r="P111" s="115"/>
      <c r="Q111" s="115"/>
      <c r="R111" s="115"/>
      <c r="S111" s="115"/>
      <c r="T111" s="115"/>
      <c r="U111" s="115"/>
      <c r="V111" s="115"/>
      <c r="W111" s="115"/>
      <c r="X111" s="115"/>
      <c r="Y111" s="115"/>
      <c r="Z111" s="115"/>
    </row>
    <row r="112">
      <c r="A112" s="345"/>
      <c r="C112" s="115"/>
      <c r="D112" s="408"/>
      <c r="E112" s="408"/>
      <c r="F112" s="408"/>
      <c r="G112" s="408"/>
      <c r="H112" s="115"/>
      <c r="I112" s="115"/>
      <c r="J112" s="115"/>
      <c r="K112" s="115"/>
      <c r="L112" s="115"/>
      <c r="M112" s="115"/>
      <c r="N112" s="115"/>
      <c r="O112" s="115"/>
      <c r="P112" s="115"/>
      <c r="Q112" s="115"/>
      <c r="R112" s="115"/>
      <c r="S112" s="115"/>
      <c r="T112" s="115"/>
      <c r="U112" s="115"/>
      <c r="V112" s="115"/>
      <c r="W112" s="115"/>
      <c r="X112" s="115"/>
      <c r="Y112" s="115"/>
      <c r="Z112" s="115"/>
    </row>
    <row r="113">
      <c r="A113" s="345"/>
      <c r="C113" s="115"/>
      <c r="D113" s="408"/>
      <c r="E113" s="408"/>
      <c r="F113" s="408"/>
      <c r="G113" s="408"/>
      <c r="H113" s="115"/>
      <c r="I113" s="115"/>
      <c r="J113" s="115"/>
      <c r="K113" s="115"/>
      <c r="L113" s="115"/>
      <c r="M113" s="115"/>
      <c r="N113" s="115"/>
      <c r="O113" s="115"/>
      <c r="P113" s="115"/>
      <c r="Q113" s="115"/>
      <c r="R113" s="115"/>
      <c r="S113" s="115"/>
      <c r="T113" s="115"/>
      <c r="U113" s="115"/>
      <c r="V113" s="115"/>
      <c r="W113" s="115"/>
      <c r="X113" s="115"/>
      <c r="Y113" s="115"/>
      <c r="Z113" s="115"/>
    </row>
    <row r="114">
      <c r="A114" s="345"/>
      <c r="C114" s="115"/>
      <c r="D114" s="408"/>
      <c r="E114" s="408"/>
      <c r="F114" s="408"/>
      <c r="G114" s="408"/>
      <c r="H114" s="115"/>
      <c r="I114" s="115"/>
      <c r="J114" s="115"/>
      <c r="K114" s="115"/>
      <c r="L114" s="115"/>
      <c r="M114" s="115"/>
      <c r="N114" s="115"/>
      <c r="O114" s="115"/>
      <c r="P114" s="115"/>
      <c r="Q114" s="115"/>
      <c r="R114" s="115"/>
      <c r="S114" s="115"/>
      <c r="T114" s="115"/>
      <c r="U114" s="115"/>
      <c r="V114" s="115"/>
      <c r="W114" s="115"/>
      <c r="X114" s="115"/>
      <c r="Y114" s="115"/>
      <c r="Z114" s="115"/>
    </row>
    <row r="115">
      <c r="A115" s="345"/>
      <c r="C115" s="115"/>
      <c r="D115" s="408"/>
      <c r="E115" s="408"/>
      <c r="F115" s="408"/>
      <c r="G115" s="408"/>
      <c r="H115" s="115"/>
      <c r="I115" s="115"/>
      <c r="J115" s="115"/>
      <c r="K115" s="115"/>
      <c r="L115" s="115"/>
      <c r="M115" s="115"/>
      <c r="N115" s="115"/>
      <c r="O115" s="115"/>
      <c r="P115" s="115"/>
      <c r="Q115" s="115"/>
      <c r="R115" s="115"/>
      <c r="S115" s="115"/>
      <c r="T115" s="115"/>
      <c r="U115" s="115"/>
      <c r="V115" s="115"/>
      <c r="W115" s="115"/>
      <c r="X115" s="115"/>
      <c r="Y115" s="115"/>
      <c r="Z115" s="115"/>
    </row>
    <row r="116">
      <c r="A116" s="345"/>
      <c r="C116" s="115"/>
      <c r="D116" s="408"/>
      <c r="E116" s="408"/>
      <c r="F116" s="408"/>
      <c r="G116" s="408"/>
      <c r="H116" s="115"/>
      <c r="I116" s="115"/>
      <c r="J116" s="115"/>
      <c r="K116" s="115"/>
      <c r="L116" s="115"/>
      <c r="M116" s="115"/>
      <c r="N116" s="115"/>
      <c r="O116" s="115"/>
      <c r="P116" s="115"/>
      <c r="Q116" s="115"/>
      <c r="R116" s="115"/>
      <c r="S116" s="115"/>
      <c r="T116" s="115"/>
      <c r="U116" s="115"/>
      <c r="V116" s="115"/>
      <c r="W116" s="115"/>
      <c r="X116" s="115"/>
      <c r="Y116" s="115"/>
      <c r="Z116" s="115"/>
    </row>
    <row r="117">
      <c r="A117" s="345"/>
      <c r="C117" s="115"/>
      <c r="D117" s="408"/>
      <c r="E117" s="408"/>
      <c r="F117" s="408"/>
      <c r="G117" s="408"/>
      <c r="H117" s="115"/>
      <c r="I117" s="115"/>
      <c r="J117" s="115"/>
      <c r="K117" s="115"/>
      <c r="L117" s="115"/>
      <c r="M117" s="115"/>
      <c r="N117" s="115"/>
      <c r="O117" s="115"/>
      <c r="P117" s="115"/>
      <c r="Q117" s="115"/>
      <c r="R117" s="115"/>
      <c r="S117" s="115"/>
      <c r="T117" s="115"/>
      <c r="U117" s="115"/>
      <c r="V117" s="115"/>
      <c r="W117" s="115"/>
      <c r="X117" s="115"/>
      <c r="Y117" s="115"/>
      <c r="Z117" s="115"/>
    </row>
    <row r="118">
      <c r="A118" s="345"/>
      <c r="C118" s="115"/>
      <c r="D118" s="408"/>
      <c r="E118" s="408"/>
      <c r="F118" s="408"/>
      <c r="G118" s="408"/>
      <c r="H118" s="115"/>
      <c r="I118" s="115"/>
      <c r="J118" s="115"/>
      <c r="K118" s="115"/>
      <c r="L118" s="115"/>
      <c r="M118" s="115"/>
      <c r="N118" s="115"/>
      <c r="O118" s="115"/>
      <c r="P118" s="115"/>
      <c r="Q118" s="115"/>
      <c r="R118" s="115"/>
      <c r="S118" s="115"/>
      <c r="T118" s="115"/>
      <c r="U118" s="115"/>
      <c r="V118" s="115"/>
      <c r="W118" s="115"/>
      <c r="X118" s="115"/>
      <c r="Y118" s="115"/>
      <c r="Z118" s="115"/>
    </row>
    <row r="119">
      <c r="A119" s="345"/>
      <c r="C119" s="115"/>
      <c r="D119" s="408"/>
      <c r="E119" s="408"/>
      <c r="F119" s="408"/>
      <c r="G119" s="408"/>
      <c r="H119" s="115"/>
      <c r="I119" s="115"/>
      <c r="J119" s="115"/>
      <c r="K119" s="115"/>
      <c r="L119" s="115"/>
      <c r="M119" s="115"/>
      <c r="N119" s="115"/>
      <c r="O119" s="115"/>
      <c r="P119" s="115"/>
      <c r="Q119" s="115"/>
      <c r="R119" s="115"/>
      <c r="S119" s="115"/>
      <c r="T119" s="115"/>
      <c r="U119" s="115"/>
      <c r="V119" s="115"/>
      <c r="W119" s="115"/>
      <c r="X119" s="115"/>
      <c r="Y119" s="115"/>
      <c r="Z119" s="115"/>
    </row>
    <row r="120">
      <c r="A120" s="345"/>
      <c r="C120" s="115"/>
      <c r="D120" s="408"/>
      <c r="E120" s="408"/>
      <c r="F120" s="408"/>
      <c r="G120" s="408"/>
      <c r="H120" s="115"/>
      <c r="I120" s="115"/>
      <c r="J120" s="115"/>
      <c r="K120" s="115"/>
      <c r="L120" s="115"/>
      <c r="M120" s="115"/>
      <c r="N120" s="115"/>
      <c r="O120" s="115"/>
      <c r="P120" s="115"/>
      <c r="Q120" s="115"/>
      <c r="R120" s="115"/>
      <c r="S120" s="115"/>
      <c r="T120" s="115"/>
      <c r="U120" s="115"/>
      <c r="V120" s="115"/>
      <c r="W120" s="115"/>
      <c r="X120" s="115"/>
      <c r="Y120" s="115"/>
      <c r="Z120" s="115"/>
    </row>
    <row r="121">
      <c r="A121" s="345"/>
      <c r="C121" s="115"/>
      <c r="D121" s="408"/>
      <c r="E121" s="408"/>
      <c r="F121" s="408"/>
      <c r="G121" s="408"/>
      <c r="H121" s="115"/>
      <c r="I121" s="115"/>
      <c r="J121" s="115"/>
      <c r="K121" s="115"/>
      <c r="L121" s="115"/>
      <c r="M121" s="115"/>
      <c r="N121" s="115"/>
      <c r="O121" s="115"/>
      <c r="P121" s="115"/>
      <c r="Q121" s="115"/>
      <c r="R121" s="115"/>
      <c r="S121" s="115"/>
      <c r="T121" s="115"/>
      <c r="U121" s="115"/>
      <c r="V121" s="115"/>
      <c r="W121" s="115"/>
      <c r="X121" s="115"/>
      <c r="Y121" s="115"/>
      <c r="Z121" s="115"/>
    </row>
    <row r="122">
      <c r="A122" s="345"/>
      <c r="C122" s="115"/>
      <c r="D122" s="408"/>
      <c r="E122" s="408"/>
      <c r="F122" s="408"/>
      <c r="G122" s="408"/>
      <c r="H122" s="115"/>
      <c r="I122" s="115"/>
      <c r="J122" s="115"/>
      <c r="K122" s="115"/>
      <c r="L122" s="115"/>
      <c r="M122" s="115"/>
      <c r="N122" s="115"/>
      <c r="O122" s="115"/>
      <c r="P122" s="115"/>
      <c r="Q122" s="115"/>
      <c r="R122" s="115"/>
      <c r="S122" s="115"/>
      <c r="T122" s="115"/>
      <c r="U122" s="115"/>
      <c r="V122" s="115"/>
      <c r="W122" s="115"/>
      <c r="X122" s="115"/>
      <c r="Y122" s="115"/>
      <c r="Z122" s="115"/>
    </row>
    <row r="123">
      <c r="A123" s="345"/>
      <c r="C123" s="115"/>
      <c r="D123" s="408"/>
      <c r="E123" s="408"/>
      <c r="F123" s="408"/>
      <c r="G123" s="408"/>
      <c r="H123" s="115"/>
      <c r="I123" s="115"/>
      <c r="J123" s="115"/>
      <c r="K123" s="115"/>
      <c r="L123" s="115"/>
      <c r="M123" s="115"/>
      <c r="N123" s="115"/>
      <c r="O123" s="115"/>
      <c r="P123" s="115"/>
      <c r="Q123" s="115"/>
      <c r="R123" s="115"/>
      <c r="S123" s="115"/>
      <c r="T123" s="115"/>
      <c r="U123" s="115"/>
      <c r="V123" s="115"/>
      <c r="W123" s="115"/>
      <c r="X123" s="115"/>
      <c r="Y123" s="115"/>
      <c r="Z123" s="115"/>
    </row>
    <row r="124">
      <c r="A124" s="345"/>
      <c r="C124" s="115"/>
      <c r="D124" s="408"/>
      <c r="E124" s="408"/>
      <c r="F124" s="408"/>
      <c r="G124" s="408"/>
      <c r="H124" s="115"/>
      <c r="I124" s="115"/>
      <c r="J124" s="115"/>
      <c r="K124" s="115"/>
      <c r="L124" s="115"/>
      <c r="M124" s="115"/>
      <c r="N124" s="115"/>
      <c r="O124" s="115"/>
      <c r="P124" s="115"/>
      <c r="Q124" s="115"/>
      <c r="R124" s="115"/>
      <c r="S124" s="115"/>
      <c r="T124" s="115"/>
      <c r="U124" s="115"/>
      <c r="V124" s="115"/>
      <c r="W124" s="115"/>
      <c r="X124" s="115"/>
      <c r="Y124" s="115"/>
      <c r="Z124" s="115"/>
    </row>
    <row r="125">
      <c r="A125" s="345"/>
      <c r="C125" s="115"/>
      <c r="D125" s="408"/>
      <c r="E125" s="408"/>
      <c r="F125" s="408"/>
      <c r="G125" s="408"/>
      <c r="H125" s="115"/>
      <c r="I125" s="115"/>
      <c r="J125" s="115"/>
      <c r="K125" s="115"/>
      <c r="L125" s="115"/>
      <c r="M125" s="115"/>
      <c r="N125" s="115"/>
      <c r="O125" s="115"/>
      <c r="P125" s="115"/>
      <c r="Q125" s="115"/>
      <c r="R125" s="115"/>
      <c r="S125" s="115"/>
      <c r="T125" s="115"/>
      <c r="U125" s="115"/>
      <c r="V125" s="115"/>
      <c r="W125" s="115"/>
      <c r="X125" s="115"/>
      <c r="Y125" s="115"/>
      <c r="Z125" s="115"/>
    </row>
    <row r="126">
      <c r="A126" s="345"/>
      <c r="C126" s="115"/>
      <c r="D126" s="408"/>
      <c r="E126" s="408"/>
      <c r="F126" s="408"/>
      <c r="G126" s="408"/>
      <c r="H126" s="115"/>
      <c r="I126" s="115"/>
      <c r="J126" s="115"/>
      <c r="K126" s="115"/>
      <c r="L126" s="115"/>
      <c r="M126" s="115"/>
      <c r="N126" s="115"/>
      <c r="O126" s="115"/>
      <c r="P126" s="115"/>
      <c r="Q126" s="115"/>
      <c r="R126" s="115"/>
      <c r="S126" s="115"/>
      <c r="T126" s="115"/>
      <c r="U126" s="115"/>
      <c r="V126" s="115"/>
      <c r="W126" s="115"/>
      <c r="X126" s="115"/>
      <c r="Y126" s="115"/>
      <c r="Z126" s="115"/>
    </row>
    <row r="127">
      <c r="A127" s="345"/>
      <c r="C127" s="115"/>
      <c r="D127" s="408"/>
      <c r="E127" s="408"/>
      <c r="F127" s="408"/>
      <c r="G127" s="408"/>
      <c r="H127" s="115"/>
      <c r="I127" s="115"/>
      <c r="J127" s="115"/>
      <c r="K127" s="115"/>
      <c r="L127" s="115"/>
      <c r="M127" s="115"/>
      <c r="N127" s="115"/>
      <c r="O127" s="115"/>
      <c r="P127" s="115"/>
      <c r="Q127" s="115"/>
      <c r="R127" s="115"/>
      <c r="S127" s="115"/>
      <c r="T127" s="115"/>
      <c r="U127" s="115"/>
      <c r="V127" s="115"/>
      <c r="W127" s="115"/>
      <c r="X127" s="115"/>
      <c r="Y127" s="115"/>
      <c r="Z127" s="115"/>
    </row>
    <row r="128">
      <c r="A128" s="345"/>
      <c r="C128" s="115"/>
      <c r="D128" s="408"/>
      <c r="E128" s="408"/>
      <c r="F128" s="408"/>
      <c r="G128" s="408"/>
      <c r="H128" s="115"/>
      <c r="I128" s="115"/>
      <c r="J128" s="115"/>
      <c r="K128" s="115"/>
      <c r="L128" s="115"/>
      <c r="M128" s="115"/>
      <c r="N128" s="115"/>
      <c r="O128" s="115"/>
      <c r="P128" s="115"/>
      <c r="Q128" s="115"/>
      <c r="R128" s="115"/>
      <c r="S128" s="115"/>
      <c r="T128" s="115"/>
      <c r="U128" s="115"/>
      <c r="V128" s="115"/>
      <c r="W128" s="115"/>
      <c r="X128" s="115"/>
      <c r="Y128" s="115"/>
      <c r="Z128" s="115"/>
    </row>
    <row r="129">
      <c r="A129" s="345"/>
      <c r="C129" s="115"/>
      <c r="D129" s="408"/>
      <c r="E129" s="408"/>
      <c r="F129" s="408"/>
      <c r="G129" s="408"/>
      <c r="H129" s="115"/>
      <c r="I129" s="115"/>
      <c r="J129" s="115"/>
      <c r="K129" s="115"/>
      <c r="L129" s="115"/>
      <c r="M129" s="115"/>
      <c r="N129" s="115"/>
      <c r="O129" s="115"/>
      <c r="P129" s="115"/>
      <c r="Q129" s="115"/>
      <c r="R129" s="115"/>
      <c r="S129" s="115"/>
      <c r="T129" s="115"/>
      <c r="U129" s="115"/>
      <c r="V129" s="115"/>
      <c r="W129" s="115"/>
      <c r="X129" s="115"/>
      <c r="Y129" s="115"/>
      <c r="Z129" s="115"/>
    </row>
    <row r="130">
      <c r="A130" s="345"/>
      <c r="C130" s="115"/>
      <c r="D130" s="408"/>
      <c r="E130" s="408"/>
      <c r="F130" s="408"/>
      <c r="G130" s="408"/>
      <c r="H130" s="115"/>
      <c r="I130" s="115"/>
      <c r="J130" s="115"/>
      <c r="K130" s="115"/>
      <c r="L130" s="115"/>
      <c r="M130" s="115"/>
      <c r="N130" s="115"/>
      <c r="O130" s="115"/>
      <c r="P130" s="115"/>
      <c r="Q130" s="115"/>
      <c r="R130" s="115"/>
      <c r="S130" s="115"/>
      <c r="T130" s="115"/>
      <c r="U130" s="115"/>
      <c r="V130" s="115"/>
      <c r="W130" s="115"/>
      <c r="X130" s="115"/>
      <c r="Y130" s="115"/>
      <c r="Z130" s="115"/>
    </row>
    <row r="131">
      <c r="A131" s="345"/>
      <c r="C131" s="115"/>
      <c r="D131" s="408"/>
      <c r="E131" s="408"/>
      <c r="F131" s="408"/>
      <c r="G131" s="408"/>
      <c r="H131" s="115"/>
      <c r="I131" s="115"/>
      <c r="J131" s="115"/>
      <c r="K131" s="115"/>
      <c r="L131" s="115"/>
      <c r="M131" s="115"/>
      <c r="N131" s="115"/>
      <c r="O131" s="115"/>
      <c r="P131" s="115"/>
      <c r="Q131" s="115"/>
      <c r="R131" s="115"/>
      <c r="S131" s="115"/>
      <c r="T131" s="115"/>
      <c r="U131" s="115"/>
      <c r="V131" s="115"/>
      <c r="W131" s="115"/>
      <c r="X131" s="115"/>
      <c r="Y131" s="115"/>
      <c r="Z131" s="115"/>
    </row>
    <row r="132">
      <c r="A132" s="345"/>
      <c r="C132" s="115"/>
      <c r="D132" s="408"/>
      <c r="E132" s="408"/>
      <c r="F132" s="408"/>
      <c r="G132" s="408"/>
      <c r="H132" s="115"/>
      <c r="I132" s="115"/>
      <c r="J132" s="115"/>
      <c r="K132" s="115"/>
      <c r="L132" s="115"/>
      <c r="M132" s="115"/>
      <c r="N132" s="115"/>
      <c r="O132" s="115"/>
      <c r="P132" s="115"/>
      <c r="Q132" s="115"/>
      <c r="R132" s="115"/>
      <c r="S132" s="115"/>
      <c r="T132" s="115"/>
      <c r="U132" s="115"/>
      <c r="V132" s="115"/>
      <c r="W132" s="115"/>
      <c r="X132" s="115"/>
      <c r="Y132" s="115"/>
      <c r="Z132" s="115"/>
    </row>
    <row r="133">
      <c r="A133" s="345"/>
      <c r="C133" s="115"/>
      <c r="D133" s="408"/>
      <c r="E133" s="408"/>
      <c r="F133" s="408"/>
      <c r="G133" s="408"/>
      <c r="H133" s="115"/>
      <c r="I133" s="115"/>
      <c r="J133" s="115"/>
      <c r="K133" s="115"/>
      <c r="L133" s="115"/>
      <c r="M133" s="115"/>
      <c r="N133" s="115"/>
      <c r="O133" s="115"/>
      <c r="P133" s="115"/>
      <c r="Q133" s="115"/>
      <c r="R133" s="115"/>
      <c r="S133" s="115"/>
      <c r="T133" s="115"/>
      <c r="U133" s="115"/>
      <c r="V133" s="115"/>
      <c r="W133" s="115"/>
      <c r="X133" s="115"/>
      <c r="Y133" s="115"/>
      <c r="Z133" s="115"/>
    </row>
    <row r="134">
      <c r="A134" s="345"/>
      <c r="C134" s="115"/>
      <c r="D134" s="408"/>
      <c r="E134" s="408"/>
      <c r="F134" s="408"/>
      <c r="G134" s="408"/>
      <c r="H134" s="115"/>
      <c r="I134" s="115"/>
      <c r="J134" s="115"/>
      <c r="K134" s="115"/>
      <c r="L134" s="115"/>
      <c r="M134" s="115"/>
      <c r="N134" s="115"/>
      <c r="O134" s="115"/>
      <c r="P134" s="115"/>
      <c r="Q134" s="115"/>
      <c r="R134" s="115"/>
      <c r="S134" s="115"/>
      <c r="T134" s="115"/>
      <c r="U134" s="115"/>
      <c r="V134" s="115"/>
      <c r="W134" s="115"/>
      <c r="X134" s="115"/>
      <c r="Y134" s="115"/>
      <c r="Z134" s="115"/>
    </row>
    <row r="135">
      <c r="A135" s="345"/>
      <c r="C135" s="115"/>
      <c r="D135" s="408"/>
      <c r="E135" s="408"/>
      <c r="F135" s="408"/>
      <c r="G135" s="408"/>
      <c r="H135" s="115"/>
      <c r="I135" s="115"/>
      <c r="J135" s="115"/>
      <c r="K135" s="115"/>
      <c r="L135" s="115"/>
      <c r="M135" s="115"/>
      <c r="N135" s="115"/>
      <c r="O135" s="115"/>
      <c r="P135" s="115"/>
      <c r="Q135" s="115"/>
      <c r="R135" s="115"/>
      <c r="S135" s="115"/>
      <c r="T135" s="115"/>
      <c r="U135" s="115"/>
      <c r="V135" s="115"/>
      <c r="W135" s="115"/>
      <c r="X135" s="115"/>
      <c r="Y135" s="115"/>
      <c r="Z135" s="115"/>
    </row>
    <row r="136">
      <c r="A136" s="345"/>
      <c r="C136" s="115"/>
      <c r="D136" s="408"/>
      <c r="E136" s="408"/>
      <c r="F136" s="408"/>
      <c r="G136" s="408"/>
      <c r="H136" s="115"/>
      <c r="I136" s="115"/>
      <c r="J136" s="115"/>
      <c r="K136" s="115"/>
      <c r="L136" s="115"/>
      <c r="M136" s="115"/>
      <c r="N136" s="115"/>
      <c r="O136" s="115"/>
      <c r="P136" s="115"/>
      <c r="Q136" s="115"/>
      <c r="R136" s="115"/>
      <c r="S136" s="115"/>
      <c r="T136" s="115"/>
      <c r="U136" s="115"/>
      <c r="V136" s="115"/>
      <c r="W136" s="115"/>
      <c r="X136" s="115"/>
      <c r="Y136" s="115"/>
      <c r="Z136" s="115"/>
    </row>
    <row r="137">
      <c r="A137" s="345"/>
      <c r="C137" s="115"/>
      <c r="D137" s="408"/>
      <c r="E137" s="408"/>
      <c r="F137" s="408"/>
      <c r="G137" s="408"/>
      <c r="H137" s="115"/>
      <c r="I137" s="115"/>
      <c r="J137" s="115"/>
      <c r="K137" s="115"/>
      <c r="L137" s="115"/>
      <c r="M137" s="115"/>
      <c r="N137" s="115"/>
      <c r="O137" s="115"/>
      <c r="P137" s="115"/>
      <c r="Q137" s="115"/>
      <c r="R137" s="115"/>
      <c r="S137" s="115"/>
      <c r="T137" s="115"/>
      <c r="U137" s="115"/>
      <c r="V137" s="115"/>
      <c r="W137" s="115"/>
      <c r="X137" s="115"/>
      <c r="Y137" s="115"/>
      <c r="Z137" s="115"/>
    </row>
    <row r="138">
      <c r="A138" s="345"/>
      <c r="C138" s="115"/>
      <c r="D138" s="408"/>
      <c r="E138" s="408"/>
      <c r="F138" s="408"/>
      <c r="G138" s="408"/>
      <c r="H138" s="115"/>
      <c r="I138" s="115"/>
      <c r="J138" s="115"/>
      <c r="K138" s="115"/>
      <c r="L138" s="115"/>
      <c r="M138" s="115"/>
      <c r="N138" s="115"/>
      <c r="O138" s="115"/>
      <c r="P138" s="115"/>
      <c r="Q138" s="115"/>
      <c r="R138" s="115"/>
      <c r="S138" s="115"/>
      <c r="T138" s="115"/>
      <c r="U138" s="115"/>
      <c r="V138" s="115"/>
      <c r="W138" s="115"/>
      <c r="X138" s="115"/>
      <c r="Y138" s="115"/>
      <c r="Z138" s="115"/>
    </row>
    <row r="139">
      <c r="A139" s="345"/>
      <c r="C139" s="115"/>
      <c r="D139" s="408"/>
      <c r="E139" s="408"/>
      <c r="F139" s="408"/>
      <c r="G139" s="408"/>
      <c r="H139" s="115"/>
      <c r="I139" s="115"/>
      <c r="J139" s="115"/>
      <c r="K139" s="115"/>
      <c r="L139" s="115"/>
      <c r="M139" s="115"/>
      <c r="N139" s="115"/>
      <c r="O139" s="115"/>
      <c r="P139" s="115"/>
      <c r="Q139" s="115"/>
      <c r="R139" s="115"/>
      <c r="S139" s="115"/>
      <c r="T139" s="115"/>
      <c r="U139" s="115"/>
      <c r="V139" s="115"/>
      <c r="W139" s="115"/>
      <c r="X139" s="115"/>
      <c r="Y139" s="115"/>
      <c r="Z139" s="115"/>
    </row>
    <row r="140">
      <c r="A140" s="345"/>
      <c r="C140" s="115"/>
      <c r="D140" s="408"/>
      <c r="E140" s="408"/>
      <c r="F140" s="408"/>
      <c r="G140" s="408"/>
      <c r="H140" s="115"/>
      <c r="I140" s="115"/>
      <c r="J140" s="115"/>
      <c r="K140" s="115"/>
      <c r="L140" s="115"/>
      <c r="M140" s="115"/>
      <c r="N140" s="115"/>
      <c r="O140" s="115"/>
      <c r="P140" s="115"/>
      <c r="Q140" s="115"/>
      <c r="R140" s="115"/>
      <c r="S140" s="115"/>
      <c r="T140" s="115"/>
      <c r="U140" s="115"/>
      <c r="V140" s="115"/>
      <c r="W140" s="115"/>
      <c r="X140" s="115"/>
      <c r="Y140" s="115"/>
      <c r="Z140" s="115"/>
    </row>
    <row r="141">
      <c r="A141" s="345"/>
      <c r="C141" s="115"/>
      <c r="D141" s="408"/>
      <c r="E141" s="408"/>
      <c r="F141" s="408"/>
      <c r="G141" s="408"/>
      <c r="H141" s="115"/>
      <c r="I141" s="115"/>
      <c r="J141" s="115"/>
      <c r="K141" s="115"/>
      <c r="L141" s="115"/>
      <c r="M141" s="115"/>
      <c r="N141" s="115"/>
      <c r="O141" s="115"/>
      <c r="P141" s="115"/>
      <c r="Q141" s="115"/>
      <c r="R141" s="115"/>
      <c r="S141" s="115"/>
      <c r="T141" s="115"/>
      <c r="U141" s="115"/>
      <c r="V141" s="115"/>
      <c r="W141" s="115"/>
      <c r="X141" s="115"/>
      <c r="Y141" s="115"/>
      <c r="Z141" s="115"/>
    </row>
    <row r="142">
      <c r="A142" s="345"/>
      <c r="C142" s="115"/>
      <c r="D142" s="408"/>
      <c r="E142" s="408"/>
      <c r="F142" s="408"/>
      <c r="G142" s="408"/>
      <c r="H142" s="115"/>
      <c r="I142" s="115"/>
      <c r="J142" s="115"/>
      <c r="K142" s="115"/>
      <c r="L142" s="115"/>
      <c r="M142" s="115"/>
      <c r="N142" s="115"/>
      <c r="O142" s="115"/>
      <c r="P142" s="115"/>
      <c r="Q142" s="115"/>
      <c r="R142" s="115"/>
      <c r="S142" s="115"/>
      <c r="T142" s="115"/>
      <c r="U142" s="115"/>
      <c r="V142" s="115"/>
      <c r="W142" s="115"/>
      <c r="X142" s="115"/>
      <c r="Y142" s="115"/>
      <c r="Z142" s="115"/>
    </row>
    <row r="143">
      <c r="A143" s="345"/>
      <c r="C143" s="115"/>
      <c r="D143" s="408"/>
      <c r="E143" s="408"/>
      <c r="F143" s="408"/>
      <c r="G143" s="408"/>
      <c r="H143" s="115"/>
      <c r="I143" s="115"/>
      <c r="J143" s="115"/>
      <c r="K143" s="115"/>
      <c r="L143" s="115"/>
      <c r="M143" s="115"/>
      <c r="N143" s="115"/>
      <c r="O143" s="115"/>
      <c r="P143" s="115"/>
      <c r="Q143" s="115"/>
      <c r="R143" s="115"/>
      <c r="S143" s="115"/>
      <c r="T143" s="115"/>
      <c r="U143" s="115"/>
      <c r="V143" s="115"/>
      <c r="W143" s="115"/>
      <c r="X143" s="115"/>
      <c r="Y143" s="115"/>
      <c r="Z143" s="115"/>
    </row>
    <row r="144">
      <c r="A144" s="345"/>
      <c r="C144" s="115"/>
      <c r="D144" s="408"/>
      <c r="E144" s="408"/>
      <c r="F144" s="408"/>
      <c r="G144" s="408"/>
      <c r="H144" s="115"/>
      <c r="I144" s="115"/>
      <c r="J144" s="115"/>
      <c r="K144" s="115"/>
      <c r="L144" s="115"/>
      <c r="M144" s="115"/>
      <c r="N144" s="115"/>
      <c r="O144" s="115"/>
      <c r="P144" s="115"/>
      <c r="Q144" s="115"/>
      <c r="R144" s="115"/>
      <c r="S144" s="115"/>
      <c r="T144" s="115"/>
      <c r="U144" s="115"/>
      <c r="V144" s="115"/>
      <c r="W144" s="115"/>
      <c r="X144" s="115"/>
      <c r="Y144" s="115"/>
      <c r="Z144" s="115"/>
    </row>
    <row r="145">
      <c r="A145" s="345"/>
      <c r="C145" s="115"/>
      <c r="D145" s="408"/>
      <c r="E145" s="408"/>
      <c r="F145" s="408"/>
      <c r="G145" s="408"/>
      <c r="H145" s="115"/>
      <c r="I145" s="115"/>
      <c r="J145" s="115"/>
      <c r="K145" s="115"/>
      <c r="L145" s="115"/>
      <c r="M145" s="115"/>
      <c r="N145" s="115"/>
      <c r="O145" s="115"/>
      <c r="P145" s="115"/>
      <c r="Q145" s="115"/>
      <c r="R145" s="115"/>
      <c r="S145" s="115"/>
      <c r="T145" s="115"/>
      <c r="U145" s="115"/>
      <c r="V145" s="115"/>
      <c r="W145" s="115"/>
      <c r="X145" s="115"/>
      <c r="Y145" s="115"/>
      <c r="Z145" s="115"/>
    </row>
    <row r="146">
      <c r="A146" s="345"/>
      <c r="C146" s="115"/>
      <c r="D146" s="408"/>
      <c r="E146" s="408"/>
      <c r="F146" s="408"/>
      <c r="G146" s="408"/>
      <c r="H146" s="115"/>
      <c r="I146" s="115"/>
      <c r="J146" s="115"/>
      <c r="K146" s="115"/>
      <c r="L146" s="115"/>
      <c r="M146" s="115"/>
      <c r="N146" s="115"/>
      <c r="O146" s="115"/>
      <c r="P146" s="115"/>
      <c r="Q146" s="115"/>
      <c r="R146" s="115"/>
      <c r="S146" s="115"/>
      <c r="T146" s="115"/>
      <c r="U146" s="115"/>
      <c r="V146" s="115"/>
      <c r="W146" s="115"/>
      <c r="X146" s="115"/>
      <c r="Y146" s="115"/>
      <c r="Z146" s="115"/>
    </row>
    <row r="147">
      <c r="A147" s="345"/>
      <c r="C147" s="115"/>
      <c r="D147" s="408"/>
      <c r="E147" s="408"/>
      <c r="F147" s="408"/>
      <c r="G147" s="408"/>
      <c r="H147" s="115"/>
      <c r="I147" s="115"/>
      <c r="J147" s="115"/>
      <c r="K147" s="115"/>
      <c r="L147" s="115"/>
      <c r="M147" s="115"/>
      <c r="N147" s="115"/>
      <c r="O147" s="115"/>
      <c r="P147" s="115"/>
      <c r="Q147" s="115"/>
      <c r="R147" s="115"/>
      <c r="S147" s="115"/>
      <c r="T147" s="115"/>
      <c r="U147" s="115"/>
      <c r="V147" s="115"/>
      <c r="W147" s="115"/>
      <c r="X147" s="115"/>
      <c r="Y147" s="115"/>
      <c r="Z147" s="115"/>
    </row>
    <row r="148">
      <c r="A148" s="345"/>
      <c r="C148" s="115"/>
      <c r="D148" s="408"/>
      <c r="E148" s="408"/>
      <c r="F148" s="408"/>
      <c r="G148" s="408"/>
      <c r="H148" s="115"/>
      <c r="I148" s="115"/>
      <c r="J148" s="115"/>
      <c r="K148" s="115"/>
      <c r="L148" s="115"/>
      <c r="M148" s="115"/>
      <c r="N148" s="115"/>
      <c r="O148" s="115"/>
      <c r="P148" s="115"/>
      <c r="Q148" s="115"/>
      <c r="R148" s="115"/>
      <c r="S148" s="115"/>
      <c r="T148" s="115"/>
      <c r="U148" s="115"/>
      <c r="V148" s="115"/>
      <c r="W148" s="115"/>
      <c r="X148" s="115"/>
      <c r="Y148" s="115"/>
      <c r="Z148" s="115"/>
    </row>
    <row r="149">
      <c r="A149" s="345"/>
      <c r="C149" s="115"/>
      <c r="D149" s="408"/>
      <c r="E149" s="408"/>
      <c r="F149" s="408"/>
      <c r="G149" s="408"/>
      <c r="H149" s="115"/>
      <c r="I149" s="115"/>
      <c r="J149" s="115"/>
      <c r="K149" s="115"/>
      <c r="L149" s="115"/>
      <c r="M149" s="115"/>
      <c r="N149" s="115"/>
      <c r="O149" s="115"/>
      <c r="P149" s="115"/>
      <c r="Q149" s="115"/>
      <c r="R149" s="115"/>
      <c r="S149" s="115"/>
      <c r="T149" s="115"/>
      <c r="U149" s="115"/>
      <c r="V149" s="115"/>
      <c r="W149" s="115"/>
      <c r="X149" s="115"/>
      <c r="Y149" s="115"/>
      <c r="Z149" s="115"/>
    </row>
    <row r="150">
      <c r="A150" s="345"/>
      <c r="C150" s="115"/>
      <c r="D150" s="408"/>
      <c r="E150" s="408"/>
      <c r="F150" s="408"/>
      <c r="G150" s="408"/>
      <c r="H150" s="115"/>
      <c r="I150" s="115"/>
      <c r="J150" s="115"/>
      <c r="K150" s="115"/>
      <c r="L150" s="115"/>
      <c r="M150" s="115"/>
      <c r="N150" s="115"/>
      <c r="O150" s="115"/>
      <c r="P150" s="115"/>
      <c r="Q150" s="115"/>
      <c r="R150" s="115"/>
      <c r="S150" s="115"/>
      <c r="T150" s="115"/>
      <c r="U150" s="115"/>
      <c r="V150" s="115"/>
      <c r="W150" s="115"/>
      <c r="X150" s="115"/>
      <c r="Y150" s="115"/>
      <c r="Z150" s="115"/>
    </row>
    <row r="151">
      <c r="A151" s="345"/>
      <c r="C151" s="115"/>
      <c r="D151" s="408"/>
      <c r="E151" s="408"/>
      <c r="F151" s="408"/>
      <c r="G151" s="408"/>
      <c r="H151" s="115"/>
      <c r="I151" s="115"/>
      <c r="J151" s="115"/>
      <c r="K151" s="115"/>
      <c r="L151" s="115"/>
      <c r="M151" s="115"/>
      <c r="N151" s="115"/>
      <c r="O151" s="115"/>
      <c r="P151" s="115"/>
      <c r="Q151" s="115"/>
      <c r="R151" s="115"/>
      <c r="S151" s="115"/>
      <c r="T151" s="115"/>
      <c r="U151" s="115"/>
      <c r="V151" s="115"/>
      <c r="W151" s="115"/>
      <c r="X151" s="115"/>
      <c r="Y151" s="115"/>
      <c r="Z151" s="115"/>
    </row>
    <row r="152">
      <c r="A152" s="345"/>
      <c r="C152" s="115"/>
      <c r="D152" s="408"/>
      <c r="E152" s="408"/>
      <c r="F152" s="408"/>
      <c r="G152" s="408"/>
      <c r="H152" s="115"/>
      <c r="I152" s="115"/>
      <c r="J152" s="115"/>
      <c r="K152" s="115"/>
      <c r="L152" s="115"/>
      <c r="M152" s="115"/>
      <c r="N152" s="115"/>
      <c r="O152" s="115"/>
      <c r="P152" s="115"/>
      <c r="Q152" s="115"/>
      <c r="R152" s="115"/>
      <c r="S152" s="115"/>
      <c r="T152" s="115"/>
      <c r="U152" s="115"/>
      <c r="V152" s="115"/>
      <c r="W152" s="115"/>
      <c r="X152" s="115"/>
      <c r="Y152" s="115"/>
      <c r="Z152" s="115"/>
    </row>
    <row r="153">
      <c r="A153" s="345"/>
      <c r="C153" s="115"/>
      <c r="D153" s="408"/>
      <c r="E153" s="408"/>
      <c r="F153" s="408"/>
      <c r="G153" s="408"/>
      <c r="H153" s="115"/>
      <c r="I153" s="115"/>
      <c r="J153" s="115"/>
      <c r="K153" s="115"/>
      <c r="L153" s="115"/>
      <c r="M153" s="115"/>
      <c r="N153" s="115"/>
      <c r="O153" s="115"/>
      <c r="P153" s="115"/>
      <c r="Q153" s="115"/>
      <c r="R153" s="115"/>
      <c r="S153" s="115"/>
      <c r="T153" s="115"/>
      <c r="U153" s="115"/>
      <c r="V153" s="115"/>
      <c r="W153" s="115"/>
      <c r="X153" s="115"/>
      <c r="Y153" s="115"/>
      <c r="Z153" s="115"/>
    </row>
    <row r="154">
      <c r="A154" s="345"/>
      <c r="C154" s="115"/>
      <c r="D154" s="408"/>
      <c r="E154" s="408"/>
      <c r="F154" s="408"/>
      <c r="G154" s="408"/>
      <c r="H154" s="115"/>
      <c r="I154" s="115"/>
      <c r="J154" s="115"/>
      <c r="K154" s="115"/>
      <c r="L154" s="115"/>
      <c r="M154" s="115"/>
      <c r="N154" s="115"/>
      <c r="O154" s="115"/>
      <c r="P154" s="115"/>
      <c r="Q154" s="115"/>
      <c r="R154" s="115"/>
      <c r="S154" s="115"/>
      <c r="T154" s="115"/>
      <c r="U154" s="115"/>
      <c r="V154" s="115"/>
      <c r="W154" s="115"/>
      <c r="X154" s="115"/>
      <c r="Y154" s="115"/>
      <c r="Z154" s="115"/>
    </row>
    <row r="155">
      <c r="A155" s="345"/>
      <c r="C155" s="115"/>
      <c r="D155" s="408"/>
      <c r="E155" s="408"/>
      <c r="F155" s="408"/>
      <c r="G155" s="408"/>
      <c r="H155" s="115"/>
      <c r="I155" s="115"/>
      <c r="J155" s="115"/>
      <c r="K155" s="115"/>
      <c r="L155" s="115"/>
      <c r="M155" s="115"/>
      <c r="N155" s="115"/>
      <c r="O155" s="115"/>
      <c r="P155" s="115"/>
      <c r="Q155" s="115"/>
      <c r="R155" s="115"/>
      <c r="S155" s="115"/>
      <c r="T155" s="115"/>
      <c r="U155" s="115"/>
      <c r="V155" s="115"/>
      <c r="W155" s="115"/>
      <c r="X155" s="115"/>
      <c r="Y155" s="115"/>
      <c r="Z155" s="115"/>
    </row>
    <row r="156">
      <c r="A156" s="345"/>
      <c r="C156" s="115"/>
      <c r="D156" s="408"/>
      <c r="E156" s="408"/>
      <c r="F156" s="408"/>
      <c r="G156" s="408"/>
      <c r="H156" s="115"/>
      <c r="I156" s="115"/>
      <c r="J156" s="115"/>
      <c r="K156" s="115"/>
      <c r="L156" s="115"/>
      <c r="M156" s="115"/>
      <c r="N156" s="115"/>
      <c r="O156" s="115"/>
      <c r="P156" s="115"/>
      <c r="Q156" s="115"/>
      <c r="R156" s="115"/>
      <c r="S156" s="115"/>
      <c r="T156" s="115"/>
      <c r="U156" s="115"/>
      <c r="V156" s="115"/>
      <c r="W156" s="115"/>
      <c r="X156" s="115"/>
      <c r="Y156" s="115"/>
      <c r="Z156" s="115"/>
    </row>
    <row r="157">
      <c r="A157" s="345"/>
      <c r="C157" s="115"/>
      <c r="D157" s="408"/>
      <c r="E157" s="408"/>
      <c r="F157" s="408"/>
      <c r="G157" s="408"/>
      <c r="H157" s="115"/>
      <c r="I157" s="115"/>
      <c r="J157" s="115"/>
      <c r="K157" s="115"/>
      <c r="L157" s="115"/>
      <c r="M157" s="115"/>
      <c r="N157" s="115"/>
      <c r="O157" s="115"/>
      <c r="P157" s="115"/>
      <c r="Q157" s="115"/>
      <c r="R157" s="115"/>
      <c r="S157" s="115"/>
      <c r="T157" s="115"/>
      <c r="U157" s="115"/>
      <c r="V157" s="115"/>
      <c r="W157" s="115"/>
      <c r="X157" s="115"/>
      <c r="Y157" s="115"/>
      <c r="Z157" s="115"/>
    </row>
    <row r="158">
      <c r="A158" s="345"/>
      <c r="C158" s="115"/>
      <c r="D158" s="408"/>
      <c r="E158" s="408"/>
      <c r="F158" s="408"/>
      <c r="G158" s="408"/>
      <c r="H158" s="115"/>
      <c r="I158" s="115"/>
      <c r="J158" s="115"/>
      <c r="K158" s="115"/>
      <c r="L158" s="115"/>
      <c r="M158" s="115"/>
      <c r="N158" s="115"/>
      <c r="O158" s="115"/>
      <c r="P158" s="115"/>
      <c r="Q158" s="115"/>
      <c r="R158" s="115"/>
      <c r="S158" s="115"/>
      <c r="T158" s="115"/>
      <c r="U158" s="115"/>
      <c r="V158" s="115"/>
      <c r="W158" s="115"/>
      <c r="X158" s="115"/>
      <c r="Y158" s="115"/>
      <c r="Z158" s="115"/>
    </row>
    <row r="159">
      <c r="A159" s="345"/>
      <c r="C159" s="115"/>
      <c r="D159" s="408"/>
      <c r="E159" s="408"/>
      <c r="F159" s="408"/>
      <c r="G159" s="408"/>
      <c r="H159" s="115"/>
      <c r="I159" s="115"/>
      <c r="J159" s="115"/>
      <c r="K159" s="115"/>
      <c r="L159" s="115"/>
      <c r="M159" s="115"/>
      <c r="N159" s="115"/>
      <c r="O159" s="115"/>
      <c r="P159" s="115"/>
      <c r="Q159" s="115"/>
      <c r="R159" s="115"/>
      <c r="S159" s="115"/>
      <c r="T159" s="115"/>
      <c r="U159" s="115"/>
      <c r="V159" s="115"/>
      <c r="W159" s="115"/>
      <c r="X159" s="115"/>
      <c r="Y159" s="115"/>
      <c r="Z159" s="115"/>
    </row>
    <row r="160">
      <c r="A160" s="345"/>
      <c r="C160" s="115"/>
      <c r="D160" s="408"/>
      <c r="E160" s="408"/>
      <c r="F160" s="408"/>
      <c r="G160" s="408"/>
      <c r="H160" s="115"/>
      <c r="I160" s="115"/>
      <c r="J160" s="115"/>
      <c r="K160" s="115"/>
      <c r="L160" s="115"/>
      <c r="M160" s="115"/>
      <c r="N160" s="115"/>
      <c r="O160" s="115"/>
      <c r="P160" s="115"/>
      <c r="Q160" s="115"/>
      <c r="R160" s="115"/>
      <c r="S160" s="115"/>
      <c r="T160" s="115"/>
      <c r="U160" s="115"/>
      <c r="V160" s="115"/>
      <c r="W160" s="115"/>
      <c r="X160" s="115"/>
      <c r="Y160" s="115"/>
      <c r="Z160" s="115"/>
    </row>
    <row r="161">
      <c r="A161" s="345"/>
      <c r="C161" s="115"/>
      <c r="D161" s="408"/>
      <c r="E161" s="408"/>
      <c r="F161" s="408"/>
      <c r="G161" s="408"/>
      <c r="H161" s="115"/>
      <c r="I161" s="115"/>
      <c r="J161" s="115"/>
      <c r="K161" s="115"/>
      <c r="L161" s="115"/>
      <c r="M161" s="115"/>
      <c r="N161" s="115"/>
      <c r="O161" s="115"/>
      <c r="P161" s="115"/>
      <c r="Q161" s="115"/>
      <c r="R161" s="115"/>
      <c r="S161" s="115"/>
      <c r="T161" s="115"/>
      <c r="U161" s="115"/>
      <c r="V161" s="115"/>
      <c r="W161" s="115"/>
      <c r="X161" s="115"/>
      <c r="Y161" s="115"/>
      <c r="Z161" s="115"/>
    </row>
    <row r="162">
      <c r="A162" s="345"/>
      <c r="C162" s="115"/>
      <c r="D162" s="408"/>
      <c r="E162" s="408"/>
      <c r="F162" s="408"/>
      <c r="G162" s="408"/>
      <c r="H162" s="115"/>
      <c r="I162" s="115"/>
      <c r="J162" s="115"/>
      <c r="K162" s="115"/>
      <c r="L162" s="115"/>
      <c r="M162" s="115"/>
      <c r="N162" s="115"/>
      <c r="O162" s="115"/>
      <c r="P162" s="115"/>
      <c r="Q162" s="115"/>
      <c r="R162" s="115"/>
      <c r="S162" s="115"/>
      <c r="T162" s="115"/>
      <c r="U162" s="115"/>
      <c r="V162" s="115"/>
      <c r="W162" s="115"/>
      <c r="X162" s="115"/>
      <c r="Y162" s="115"/>
      <c r="Z162" s="115"/>
    </row>
    <row r="163">
      <c r="A163" s="345"/>
      <c r="C163" s="115"/>
      <c r="D163" s="408"/>
      <c r="E163" s="408"/>
      <c r="F163" s="408"/>
      <c r="G163" s="408"/>
      <c r="H163" s="115"/>
      <c r="I163" s="115"/>
      <c r="J163" s="115"/>
      <c r="K163" s="115"/>
      <c r="L163" s="115"/>
      <c r="M163" s="115"/>
      <c r="N163" s="115"/>
      <c r="O163" s="115"/>
      <c r="P163" s="115"/>
      <c r="Q163" s="115"/>
      <c r="R163" s="115"/>
      <c r="S163" s="115"/>
      <c r="T163" s="115"/>
      <c r="U163" s="115"/>
      <c r="V163" s="115"/>
      <c r="W163" s="115"/>
      <c r="X163" s="115"/>
      <c r="Y163" s="115"/>
      <c r="Z163" s="115"/>
    </row>
    <row r="164">
      <c r="A164" s="345"/>
      <c r="C164" s="115"/>
      <c r="D164" s="408"/>
      <c r="E164" s="408"/>
      <c r="F164" s="408"/>
      <c r="G164" s="408"/>
      <c r="H164" s="115"/>
      <c r="I164" s="115"/>
      <c r="J164" s="115"/>
      <c r="K164" s="115"/>
      <c r="L164" s="115"/>
      <c r="M164" s="115"/>
      <c r="N164" s="115"/>
      <c r="O164" s="115"/>
      <c r="P164" s="115"/>
      <c r="Q164" s="115"/>
      <c r="R164" s="115"/>
      <c r="S164" s="115"/>
      <c r="T164" s="115"/>
      <c r="U164" s="115"/>
      <c r="V164" s="115"/>
      <c r="W164" s="115"/>
      <c r="X164" s="115"/>
      <c r="Y164" s="115"/>
      <c r="Z164" s="115"/>
    </row>
    <row r="165">
      <c r="A165" s="345"/>
      <c r="C165" s="115"/>
      <c r="D165" s="408"/>
      <c r="E165" s="408"/>
      <c r="F165" s="408"/>
      <c r="G165" s="408"/>
      <c r="H165" s="115"/>
      <c r="I165" s="115"/>
      <c r="J165" s="115"/>
      <c r="K165" s="115"/>
      <c r="L165" s="115"/>
      <c r="M165" s="115"/>
      <c r="N165" s="115"/>
      <c r="O165" s="115"/>
      <c r="P165" s="115"/>
      <c r="Q165" s="115"/>
      <c r="R165" s="115"/>
      <c r="S165" s="115"/>
      <c r="T165" s="115"/>
      <c r="U165" s="115"/>
      <c r="V165" s="115"/>
      <c r="W165" s="115"/>
      <c r="X165" s="115"/>
      <c r="Y165" s="115"/>
      <c r="Z165" s="115"/>
    </row>
    <row r="166">
      <c r="A166" s="345"/>
      <c r="C166" s="115"/>
      <c r="D166" s="408"/>
      <c r="E166" s="408"/>
      <c r="F166" s="408"/>
      <c r="G166" s="408"/>
      <c r="H166" s="115"/>
      <c r="I166" s="115"/>
      <c r="J166" s="115"/>
      <c r="K166" s="115"/>
      <c r="L166" s="115"/>
      <c r="M166" s="115"/>
      <c r="N166" s="115"/>
      <c r="O166" s="115"/>
      <c r="P166" s="115"/>
      <c r="Q166" s="115"/>
      <c r="R166" s="115"/>
      <c r="S166" s="115"/>
      <c r="T166" s="115"/>
      <c r="U166" s="115"/>
      <c r="V166" s="115"/>
      <c r="W166" s="115"/>
      <c r="X166" s="115"/>
      <c r="Y166" s="115"/>
      <c r="Z166" s="115"/>
    </row>
    <row r="167">
      <c r="A167" s="345"/>
      <c r="C167" s="115"/>
      <c r="D167" s="408"/>
      <c r="E167" s="408"/>
      <c r="F167" s="408"/>
      <c r="G167" s="408"/>
      <c r="H167" s="115"/>
      <c r="I167" s="115"/>
      <c r="J167" s="115"/>
      <c r="K167" s="115"/>
      <c r="L167" s="115"/>
      <c r="M167" s="115"/>
      <c r="N167" s="115"/>
      <c r="O167" s="115"/>
      <c r="P167" s="115"/>
      <c r="Q167" s="115"/>
      <c r="R167" s="115"/>
      <c r="S167" s="115"/>
      <c r="T167" s="115"/>
      <c r="U167" s="115"/>
      <c r="V167" s="115"/>
      <c r="W167" s="115"/>
      <c r="X167" s="115"/>
      <c r="Y167" s="115"/>
      <c r="Z167" s="115"/>
    </row>
    <row r="168">
      <c r="A168" s="345"/>
      <c r="C168" s="115"/>
      <c r="D168" s="408"/>
      <c r="E168" s="408"/>
      <c r="F168" s="408"/>
      <c r="G168" s="408"/>
      <c r="H168" s="115"/>
      <c r="I168" s="115"/>
      <c r="J168" s="115"/>
      <c r="K168" s="115"/>
      <c r="L168" s="115"/>
      <c r="M168" s="115"/>
      <c r="N168" s="115"/>
      <c r="O168" s="115"/>
      <c r="P168" s="115"/>
      <c r="Q168" s="115"/>
      <c r="R168" s="115"/>
      <c r="S168" s="115"/>
      <c r="T168" s="115"/>
      <c r="U168" s="115"/>
      <c r="V168" s="115"/>
      <c r="W168" s="115"/>
      <c r="X168" s="115"/>
      <c r="Y168" s="115"/>
      <c r="Z168" s="115"/>
    </row>
    <row r="169">
      <c r="A169" s="345"/>
      <c r="C169" s="115"/>
      <c r="D169" s="408"/>
      <c r="E169" s="408"/>
      <c r="F169" s="408"/>
      <c r="G169" s="408"/>
      <c r="H169" s="115"/>
      <c r="I169" s="115"/>
      <c r="J169" s="115"/>
      <c r="K169" s="115"/>
      <c r="L169" s="115"/>
      <c r="M169" s="115"/>
      <c r="N169" s="115"/>
      <c r="O169" s="115"/>
      <c r="P169" s="115"/>
      <c r="Q169" s="115"/>
      <c r="R169" s="115"/>
      <c r="S169" s="115"/>
      <c r="T169" s="115"/>
      <c r="U169" s="115"/>
      <c r="V169" s="115"/>
      <c r="W169" s="115"/>
      <c r="X169" s="115"/>
      <c r="Y169" s="115"/>
      <c r="Z169" s="115"/>
    </row>
    <row r="170">
      <c r="A170" s="345"/>
      <c r="C170" s="115"/>
      <c r="D170" s="408"/>
      <c r="E170" s="408"/>
      <c r="F170" s="408"/>
      <c r="G170" s="408"/>
      <c r="H170" s="115"/>
      <c r="I170" s="115"/>
      <c r="J170" s="115"/>
      <c r="K170" s="115"/>
      <c r="L170" s="115"/>
      <c r="M170" s="115"/>
      <c r="N170" s="115"/>
      <c r="O170" s="115"/>
      <c r="P170" s="115"/>
      <c r="Q170" s="115"/>
      <c r="R170" s="115"/>
      <c r="S170" s="115"/>
      <c r="T170" s="115"/>
      <c r="U170" s="115"/>
      <c r="V170" s="115"/>
      <c r="W170" s="115"/>
      <c r="X170" s="115"/>
      <c r="Y170" s="115"/>
      <c r="Z170" s="115"/>
    </row>
    <row r="171">
      <c r="A171" s="345"/>
      <c r="C171" s="115"/>
      <c r="D171" s="408"/>
      <c r="E171" s="408"/>
      <c r="F171" s="408"/>
      <c r="G171" s="408"/>
      <c r="H171" s="115"/>
      <c r="I171" s="115"/>
      <c r="J171" s="115"/>
      <c r="K171" s="115"/>
      <c r="L171" s="115"/>
      <c r="M171" s="115"/>
      <c r="N171" s="115"/>
      <c r="O171" s="115"/>
      <c r="P171" s="115"/>
      <c r="Q171" s="115"/>
      <c r="R171" s="115"/>
      <c r="S171" s="115"/>
      <c r="T171" s="115"/>
      <c r="U171" s="115"/>
      <c r="V171" s="115"/>
      <c r="W171" s="115"/>
      <c r="X171" s="115"/>
      <c r="Y171" s="115"/>
      <c r="Z171" s="115"/>
    </row>
    <row r="172">
      <c r="A172" s="345"/>
      <c r="C172" s="115"/>
      <c r="D172" s="408"/>
      <c r="E172" s="408"/>
      <c r="F172" s="408"/>
      <c r="G172" s="408"/>
      <c r="H172" s="115"/>
      <c r="I172" s="115"/>
      <c r="J172" s="115"/>
      <c r="K172" s="115"/>
      <c r="L172" s="115"/>
      <c r="M172" s="115"/>
      <c r="N172" s="115"/>
      <c r="O172" s="115"/>
      <c r="P172" s="115"/>
      <c r="Q172" s="115"/>
      <c r="R172" s="115"/>
      <c r="S172" s="115"/>
      <c r="T172" s="115"/>
      <c r="U172" s="115"/>
      <c r="V172" s="115"/>
      <c r="W172" s="115"/>
      <c r="X172" s="115"/>
      <c r="Y172" s="115"/>
      <c r="Z172" s="115"/>
    </row>
    <row r="173">
      <c r="A173" s="345"/>
      <c r="C173" s="115"/>
      <c r="D173" s="408"/>
      <c r="E173" s="408"/>
      <c r="F173" s="408"/>
      <c r="G173" s="408"/>
      <c r="H173" s="115"/>
      <c r="I173" s="115"/>
      <c r="J173" s="115"/>
      <c r="K173" s="115"/>
      <c r="L173" s="115"/>
      <c r="M173" s="115"/>
      <c r="N173" s="115"/>
      <c r="O173" s="115"/>
      <c r="P173" s="115"/>
      <c r="Q173" s="115"/>
      <c r="R173" s="115"/>
      <c r="S173" s="115"/>
      <c r="T173" s="115"/>
      <c r="U173" s="115"/>
      <c r="V173" s="115"/>
      <c r="W173" s="115"/>
      <c r="X173" s="115"/>
      <c r="Y173" s="115"/>
      <c r="Z173" s="115"/>
    </row>
    <row r="174">
      <c r="A174" s="345"/>
      <c r="C174" s="115"/>
      <c r="D174" s="408"/>
      <c r="E174" s="408"/>
      <c r="F174" s="408"/>
      <c r="G174" s="408"/>
      <c r="H174" s="115"/>
      <c r="I174" s="115"/>
      <c r="J174" s="115"/>
      <c r="K174" s="115"/>
      <c r="L174" s="115"/>
      <c r="M174" s="115"/>
      <c r="N174" s="115"/>
      <c r="O174" s="115"/>
      <c r="P174" s="115"/>
      <c r="Q174" s="115"/>
      <c r="R174" s="115"/>
      <c r="S174" s="115"/>
      <c r="T174" s="115"/>
      <c r="U174" s="115"/>
      <c r="V174" s="115"/>
      <c r="W174" s="115"/>
      <c r="X174" s="115"/>
      <c r="Y174" s="115"/>
      <c r="Z174" s="115"/>
    </row>
    <row r="175">
      <c r="A175" s="345"/>
      <c r="C175" s="115"/>
      <c r="D175" s="408"/>
      <c r="E175" s="408"/>
      <c r="F175" s="408"/>
      <c r="G175" s="408"/>
      <c r="H175" s="115"/>
      <c r="I175" s="115"/>
      <c r="J175" s="115"/>
      <c r="K175" s="115"/>
      <c r="L175" s="115"/>
      <c r="M175" s="115"/>
      <c r="N175" s="115"/>
      <c r="O175" s="115"/>
      <c r="P175" s="115"/>
      <c r="Q175" s="115"/>
      <c r="R175" s="115"/>
      <c r="S175" s="115"/>
      <c r="T175" s="115"/>
      <c r="U175" s="115"/>
      <c r="V175" s="115"/>
      <c r="W175" s="115"/>
      <c r="X175" s="115"/>
      <c r="Y175" s="115"/>
      <c r="Z175" s="115"/>
    </row>
    <row r="176">
      <c r="A176" s="345"/>
      <c r="C176" s="115"/>
      <c r="D176" s="408"/>
      <c r="E176" s="408"/>
      <c r="F176" s="408"/>
      <c r="G176" s="408"/>
      <c r="H176" s="115"/>
      <c r="I176" s="115"/>
      <c r="J176" s="115"/>
      <c r="K176" s="115"/>
      <c r="L176" s="115"/>
      <c r="M176" s="115"/>
      <c r="N176" s="115"/>
      <c r="O176" s="115"/>
      <c r="P176" s="115"/>
      <c r="Q176" s="115"/>
      <c r="R176" s="115"/>
      <c r="S176" s="115"/>
      <c r="T176" s="115"/>
      <c r="U176" s="115"/>
      <c r="V176" s="115"/>
      <c r="W176" s="115"/>
      <c r="X176" s="115"/>
      <c r="Y176" s="115"/>
      <c r="Z176" s="115"/>
    </row>
    <row r="177">
      <c r="A177" s="345"/>
      <c r="C177" s="115"/>
      <c r="D177" s="408"/>
      <c r="E177" s="408"/>
      <c r="F177" s="408"/>
      <c r="G177" s="408"/>
      <c r="H177" s="115"/>
      <c r="I177" s="115"/>
      <c r="J177" s="115"/>
      <c r="K177" s="115"/>
      <c r="L177" s="115"/>
      <c r="M177" s="115"/>
      <c r="N177" s="115"/>
      <c r="O177" s="115"/>
      <c r="P177" s="115"/>
      <c r="Q177" s="115"/>
      <c r="R177" s="115"/>
      <c r="S177" s="115"/>
      <c r="T177" s="115"/>
      <c r="U177" s="115"/>
      <c r="V177" s="115"/>
      <c r="W177" s="115"/>
      <c r="X177" s="115"/>
      <c r="Y177" s="115"/>
      <c r="Z177" s="115"/>
    </row>
    <row r="178">
      <c r="A178" s="345"/>
      <c r="C178" s="115"/>
      <c r="D178" s="408"/>
      <c r="E178" s="408"/>
      <c r="F178" s="408"/>
      <c r="G178" s="408"/>
      <c r="H178" s="115"/>
      <c r="I178" s="115"/>
      <c r="J178" s="115"/>
      <c r="K178" s="115"/>
      <c r="L178" s="115"/>
      <c r="M178" s="115"/>
      <c r="N178" s="115"/>
      <c r="O178" s="115"/>
      <c r="P178" s="115"/>
      <c r="Q178" s="115"/>
      <c r="R178" s="115"/>
      <c r="S178" s="115"/>
      <c r="T178" s="115"/>
      <c r="U178" s="115"/>
      <c r="V178" s="115"/>
      <c r="W178" s="115"/>
      <c r="X178" s="115"/>
      <c r="Y178" s="115"/>
      <c r="Z178" s="115"/>
    </row>
    <row r="179">
      <c r="A179" s="345"/>
      <c r="C179" s="115"/>
      <c r="D179" s="408"/>
      <c r="E179" s="408"/>
      <c r="F179" s="408"/>
      <c r="G179" s="408"/>
      <c r="H179" s="115"/>
      <c r="I179" s="115"/>
      <c r="J179" s="115"/>
      <c r="K179" s="115"/>
      <c r="L179" s="115"/>
      <c r="M179" s="115"/>
      <c r="N179" s="115"/>
      <c r="O179" s="115"/>
      <c r="P179" s="115"/>
      <c r="Q179" s="115"/>
      <c r="R179" s="115"/>
      <c r="S179" s="115"/>
      <c r="T179" s="115"/>
      <c r="U179" s="115"/>
      <c r="V179" s="115"/>
      <c r="W179" s="115"/>
      <c r="X179" s="115"/>
      <c r="Y179" s="115"/>
      <c r="Z179" s="115"/>
    </row>
    <row r="180">
      <c r="A180" s="345"/>
      <c r="C180" s="115"/>
      <c r="D180" s="408"/>
      <c r="E180" s="408"/>
      <c r="F180" s="408"/>
      <c r="G180" s="408"/>
      <c r="H180" s="115"/>
      <c r="I180" s="115"/>
      <c r="J180" s="115"/>
      <c r="K180" s="115"/>
      <c r="L180" s="115"/>
      <c r="M180" s="115"/>
      <c r="N180" s="115"/>
      <c r="O180" s="115"/>
      <c r="P180" s="115"/>
      <c r="Q180" s="115"/>
      <c r="R180" s="115"/>
      <c r="S180" s="115"/>
      <c r="T180" s="115"/>
      <c r="U180" s="115"/>
      <c r="V180" s="115"/>
      <c r="W180" s="115"/>
      <c r="X180" s="115"/>
      <c r="Y180" s="115"/>
      <c r="Z180" s="115"/>
    </row>
    <row r="181">
      <c r="A181" s="345"/>
      <c r="C181" s="115"/>
      <c r="D181" s="408"/>
      <c r="E181" s="408"/>
      <c r="F181" s="408"/>
      <c r="G181" s="408"/>
      <c r="H181" s="115"/>
      <c r="I181" s="115"/>
      <c r="J181" s="115"/>
      <c r="K181" s="115"/>
      <c r="L181" s="115"/>
      <c r="M181" s="115"/>
      <c r="N181" s="115"/>
      <c r="O181" s="115"/>
      <c r="P181" s="115"/>
      <c r="Q181" s="115"/>
      <c r="R181" s="115"/>
      <c r="S181" s="115"/>
      <c r="T181" s="115"/>
      <c r="U181" s="115"/>
      <c r="V181" s="115"/>
      <c r="W181" s="115"/>
      <c r="X181" s="115"/>
      <c r="Y181" s="115"/>
      <c r="Z181" s="115"/>
    </row>
    <row r="182">
      <c r="A182" s="345"/>
      <c r="C182" s="115"/>
      <c r="D182" s="408"/>
      <c r="E182" s="408"/>
      <c r="F182" s="408"/>
      <c r="G182" s="408"/>
      <c r="H182" s="115"/>
      <c r="I182" s="115"/>
      <c r="J182" s="115"/>
      <c r="K182" s="115"/>
      <c r="L182" s="115"/>
      <c r="M182" s="115"/>
      <c r="N182" s="115"/>
      <c r="O182" s="115"/>
      <c r="P182" s="115"/>
      <c r="Q182" s="115"/>
      <c r="R182" s="115"/>
      <c r="S182" s="115"/>
      <c r="T182" s="115"/>
      <c r="U182" s="115"/>
      <c r="V182" s="115"/>
      <c r="W182" s="115"/>
      <c r="X182" s="115"/>
      <c r="Y182" s="115"/>
      <c r="Z182" s="115"/>
    </row>
    <row r="183">
      <c r="A183" s="345"/>
      <c r="C183" s="115"/>
      <c r="D183" s="408"/>
      <c r="E183" s="408"/>
      <c r="F183" s="408"/>
      <c r="G183" s="408"/>
      <c r="H183" s="115"/>
      <c r="I183" s="115"/>
      <c r="J183" s="115"/>
      <c r="K183" s="115"/>
      <c r="L183" s="115"/>
      <c r="M183" s="115"/>
      <c r="N183" s="115"/>
      <c r="O183" s="115"/>
      <c r="P183" s="115"/>
      <c r="Q183" s="115"/>
      <c r="R183" s="115"/>
      <c r="S183" s="115"/>
      <c r="T183" s="115"/>
      <c r="U183" s="115"/>
      <c r="V183" s="115"/>
      <c r="W183" s="115"/>
      <c r="X183" s="115"/>
      <c r="Y183" s="115"/>
      <c r="Z183" s="115"/>
    </row>
    <row r="184">
      <c r="A184" s="345"/>
      <c r="C184" s="115"/>
      <c r="D184" s="408"/>
      <c r="E184" s="408"/>
      <c r="F184" s="408"/>
      <c r="G184" s="408"/>
      <c r="H184" s="115"/>
      <c r="I184" s="115"/>
      <c r="J184" s="115"/>
      <c r="K184" s="115"/>
      <c r="L184" s="115"/>
      <c r="M184" s="115"/>
      <c r="N184" s="115"/>
      <c r="O184" s="115"/>
      <c r="P184" s="115"/>
      <c r="Q184" s="115"/>
      <c r="R184" s="115"/>
      <c r="S184" s="115"/>
      <c r="T184" s="115"/>
      <c r="U184" s="115"/>
      <c r="V184" s="115"/>
      <c r="W184" s="115"/>
      <c r="X184" s="115"/>
      <c r="Y184" s="115"/>
      <c r="Z184" s="115"/>
    </row>
    <row r="185">
      <c r="A185" s="345"/>
      <c r="C185" s="115"/>
      <c r="D185" s="408"/>
      <c r="E185" s="408"/>
      <c r="F185" s="408"/>
      <c r="G185" s="408"/>
      <c r="H185" s="115"/>
      <c r="I185" s="115"/>
      <c r="J185" s="115"/>
      <c r="K185" s="115"/>
      <c r="L185" s="115"/>
      <c r="M185" s="115"/>
      <c r="N185" s="115"/>
      <c r="O185" s="115"/>
      <c r="P185" s="115"/>
      <c r="Q185" s="115"/>
      <c r="R185" s="115"/>
      <c r="S185" s="115"/>
      <c r="T185" s="115"/>
      <c r="U185" s="115"/>
      <c r="V185" s="115"/>
      <c r="W185" s="115"/>
      <c r="X185" s="115"/>
      <c r="Y185" s="115"/>
      <c r="Z185" s="115"/>
    </row>
    <row r="186">
      <c r="A186" s="345"/>
      <c r="C186" s="115"/>
      <c r="D186" s="408"/>
      <c r="E186" s="408"/>
      <c r="F186" s="408"/>
      <c r="G186" s="408"/>
      <c r="H186" s="115"/>
      <c r="I186" s="115"/>
      <c r="J186" s="115"/>
      <c r="K186" s="115"/>
      <c r="L186" s="115"/>
      <c r="M186" s="115"/>
      <c r="N186" s="115"/>
      <c r="O186" s="115"/>
      <c r="P186" s="115"/>
      <c r="Q186" s="115"/>
      <c r="R186" s="115"/>
      <c r="S186" s="115"/>
      <c r="T186" s="115"/>
      <c r="U186" s="115"/>
      <c r="V186" s="115"/>
      <c r="W186" s="115"/>
      <c r="X186" s="115"/>
      <c r="Y186" s="115"/>
      <c r="Z186" s="115"/>
    </row>
    <row r="187">
      <c r="A187" s="345"/>
      <c r="C187" s="115"/>
      <c r="D187" s="408"/>
      <c r="E187" s="408"/>
      <c r="F187" s="408"/>
      <c r="G187" s="408"/>
      <c r="H187" s="115"/>
      <c r="I187" s="115"/>
      <c r="J187" s="115"/>
      <c r="K187" s="115"/>
      <c r="L187" s="115"/>
      <c r="M187" s="115"/>
      <c r="N187" s="115"/>
      <c r="O187" s="115"/>
      <c r="P187" s="115"/>
      <c r="Q187" s="115"/>
      <c r="R187" s="115"/>
      <c r="S187" s="115"/>
      <c r="T187" s="115"/>
      <c r="U187" s="115"/>
      <c r="V187" s="115"/>
      <c r="W187" s="115"/>
      <c r="X187" s="115"/>
      <c r="Y187" s="115"/>
      <c r="Z187" s="115"/>
    </row>
    <row r="188">
      <c r="A188" s="345"/>
      <c r="C188" s="115"/>
      <c r="D188" s="408"/>
      <c r="E188" s="408"/>
      <c r="F188" s="408"/>
      <c r="G188" s="408"/>
      <c r="H188" s="115"/>
      <c r="I188" s="115"/>
      <c r="J188" s="115"/>
      <c r="K188" s="115"/>
      <c r="L188" s="115"/>
      <c r="M188" s="115"/>
      <c r="N188" s="115"/>
      <c r="O188" s="115"/>
      <c r="P188" s="115"/>
      <c r="Q188" s="115"/>
      <c r="R188" s="115"/>
      <c r="S188" s="115"/>
      <c r="T188" s="115"/>
      <c r="U188" s="115"/>
      <c r="V188" s="115"/>
      <c r="W188" s="115"/>
      <c r="X188" s="115"/>
      <c r="Y188" s="115"/>
      <c r="Z188" s="115"/>
    </row>
    <row r="189">
      <c r="A189" s="345"/>
      <c r="C189" s="115"/>
      <c r="D189" s="408"/>
      <c r="E189" s="408"/>
      <c r="F189" s="408"/>
      <c r="G189" s="408"/>
      <c r="H189" s="115"/>
      <c r="I189" s="115"/>
      <c r="J189" s="115"/>
      <c r="K189" s="115"/>
      <c r="L189" s="115"/>
      <c r="M189" s="115"/>
      <c r="N189" s="115"/>
      <c r="O189" s="115"/>
      <c r="P189" s="115"/>
      <c r="Q189" s="115"/>
      <c r="R189" s="115"/>
      <c r="S189" s="115"/>
      <c r="T189" s="115"/>
      <c r="U189" s="115"/>
      <c r="V189" s="115"/>
      <c r="W189" s="115"/>
      <c r="X189" s="115"/>
      <c r="Y189" s="115"/>
      <c r="Z189" s="115"/>
    </row>
    <row r="190">
      <c r="A190" s="345"/>
      <c r="C190" s="115"/>
      <c r="D190" s="408"/>
      <c r="E190" s="408"/>
      <c r="F190" s="408"/>
      <c r="G190" s="408"/>
      <c r="H190" s="115"/>
      <c r="I190" s="115"/>
      <c r="J190" s="115"/>
      <c r="K190" s="115"/>
      <c r="L190" s="115"/>
      <c r="M190" s="115"/>
      <c r="N190" s="115"/>
      <c r="O190" s="115"/>
      <c r="P190" s="115"/>
      <c r="Q190" s="115"/>
      <c r="R190" s="115"/>
      <c r="S190" s="115"/>
      <c r="T190" s="115"/>
      <c r="U190" s="115"/>
      <c r="V190" s="115"/>
      <c r="W190" s="115"/>
      <c r="X190" s="115"/>
      <c r="Y190" s="115"/>
      <c r="Z190" s="115"/>
    </row>
    <row r="191">
      <c r="A191" s="345"/>
      <c r="C191" s="115"/>
      <c r="D191" s="408"/>
      <c r="E191" s="408"/>
      <c r="F191" s="408"/>
      <c r="G191" s="408"/>
      <c r="H191" s="115"/>
      <c r="I191" s="115"/>
      <c r="J191" s="115"/>
      <c r="K191" s="115"/>
      <c r="L191" s="115"/>
      <c r="M191" s="115"/>
      <c r="N191" s="115"/>
      <c r="O191" s="115"/>
      <c r="P191" s="115"/>
      <c r="Q191" s="115"/>
      <c r="R191" s="115"/>
      <c r="S191" s="115"/>
      <c r="T191" s="115"/>
      <c r="U191" s="115"/>
      <c r="V191" s="115"/>
      <c r="W191" s="115"/>
      <c r="X191" s="115"/>
      <c r="Y191" s="115"/>
      <c r="Z191" s="115"/>
    </row>
    <row r="192">
      <c r="A192" s="345"/>
      <c r="C192" s="115"/>
      <c r="D192" s="408"/>
      <c r="E192" s="408"/>
      <c r="F192" s="408"/>
      <c r="G192" s="408"/>
      <c r="H192" s="115"/>
      <c r="I192" s="115"/>
      <c r="J192" s="115"/>
      <c r="K192" s="115"/>
      <c r="L192" s="115"/>
      <c r="M192" s="115"/>
      <c r="N192" s="115"/>
      <c r="O192" s="115"/>
      <c r="P192" s="115"/>
      <c r="Q192" s="115"/>
      <c r="R192" s="115"/>
      <c r="S192" s="115"/>
      <c r="T192" s="115"/>
      <c r="U192" s="115"/>
      <c r="V192" s="115"/>
      <c r="W192" s="115"/>
      <c r="X192" s="115"/>
      <c r="Y192" s="115"/>
      <c r="Z192" s="115"/>
    </row>
    <row r="193">
      <c r="A193" s="345"/>
      <c r="C193" s="115"/>
      <c r="D193" s="408"/>
      <c r="E193" s="408"/>
      <c r="F193" s="408"/>
      <c r="G193" s="408"/>
      <c r="H193" s="115"/>
      <c r="I193" s="115"/>
      <c r="J193" s="115"/>
      <c r="K193" s="115"/>
      <c r="L193" s="115"/>
      <c r="M193" s="115"/>
      <c r="N193" s="115"/>
      <c r="O193" s="115"/>
      <c r="P193" s="115"/>
      <c r="Q193" s="115"/>
      <c r="R193" s="115"/>
      <c r="S193" s="115"/>
      <c r="T193" s="115"/>
      <c r="U193" s="115"/>
      <c r="V193" s="115"/>
      <c r="W193" s="115"/>
      <c r="X193" s="115"/>
      <c r="Y193" s="115"/>
      <c r="Z193" s="115"/>
    </row>
    <row r="194">
      <c r="A194" s="345"/>
      <c r="C194" s="115"/>
      <c r="D194" s="408"/>
      <c r="E194" s="408"/>
      <c r="F194" s="408"/>
      <c r="G194" s="408"/>
      <c r="H194" s="115"/>
      <c r="I194" s="115"/>
      <c r="J194" s="115"/>
      <c r="K194" s="115"/>
      <c r="L194" s="115"/>
      <c r="M194" s="115"/>
      <c r="N194" s="115"/>
      <c r="O194" s="115"/>
      <c r="P194" s="115"/>
      <c r="Q194" s="115"/>
      <c r="R194" s="115"/>
      <c r="S194" s="115"/>
      <c r="T194" s="115"/>
      <c r="U194" s="115"/>
      <c r="V194" s="115"/>
      <c r="W194" s="115"/>
      <c r="X194" s="115"/>
      <c r="Y194" s="115"/>
      <c r="Z194" s="115"/>
    </row>
    <row r="195">
      <c r="A195" s="345"/>
      <c r="C195" s="115"/>
      <c r="D195" s="408"/>
      <c r="E195" s="408"/>
      <c r="F195" s="408"/>
      <c r="G195" s="408"/>
      <c r="H195" s="115"/>
      <c r="I195" s="115"/>
      <c r="J195" s="115"/>
      <c r="K195" s="115"/>
      <c r="L195" s="115"/>
      <c r="M195" s="115"/>
      <c r="N195" s="115"/>
      <c r="O195" s="115"/>
      <c r="P195" s="115"/>
      <c r="Q195" s="115"/>
      <c r="R195" s="115"/>
      <c r="S195" s="115"/>
      <c r="T195" s="115"/>
      <c r="U195" s="115"/>
      <c r="V195" s="115"/>
      <c r="W195" s="115"/>
      <c r="X195" s="115"/>
      <c r="Y195" s="115"/>
      <c r="Z195" s="115"/>
    </row>
    <row r="196">
      <c r="A196" s="345"/>
      <c r="C196" s="115"/>
      <c r="D196" s="408"/>
      <c r="E196" s="408"/>
      <c r="F196" s="408"/>
      <c r="G196" s="408"/>
      <c r="H196" s="115"/>
      <c r="I196" s="115"/>
      <c r="J196" s="115"/>
      <c r="K196" s="115"/>
      <c r="L196" s="115"/>
      <c r="M196" s="115"/>
      <c r="N196" s="115"/>
      <c r="O196" s="115"/>
      <c r="P196" s="115"/>
      <c r="Q196" s="115"/>
      <c r="R196" s="115"/>
      <c r="S196" s="115"/>
      <c r="T196" s="115"/>
      <c r="U196" s="115"/>
      <c r="V196" s="115"/>
      <c r="W196" s="115"/>
      <c r="X196" s="115"/>
      <c r="Y196" s="115"/>
      <c r="Z196" s="115"/>
    </row>
    <row r="197">
      <c r="A197" s="345"/>
      <c r="C197" s="115"/>
      <c r="D197" s="408"/>
      <c r="E197" s="408"/>
      <c r="F197" s="408"/>
      <c r="G197" s="408"/>
      <c r="H197" s="115"/>
      <c r="I197" s="115"/>
      <c r="J197" s="115"/>
      <c r="K197" s="115"/>
      <c r="L197" s="115"/>
      <c r="M197" s="115"/>
      <c r="N197" s="115"/>
      <c r="O197" s="115"/>
      <c r="P197" s="115"/>
      <c r="Q197" s="115"/>
      <c r="R197" s="115"/>
      <c r="S197" s="115"/>
      <c r="T197" s="115"/>
      <c r="U197" s="115"/>
      <c r="V197" s="115"/>
      <c r="W197" s="115"/>
      <c r="X197" s="115"/>
      <c r="Y197" s="115"/>
      <c r="Z197" s="115"/>
    </row>
    <row r="198">
      <c r="A198" s="345"/>
      <c r="C198" s="115"/>
      <c r="D198" s="408"/>
      <c r="E198" s="408"/>
      <c r="F198" s="408"/>
      <c r="G198" s="408"/>
      <c r="H198" s="115"/>
      <c r="I198" s="115"/>
      <c r="J198" s="115"/>
      <c r="K198" s="115"/>
      <c r="L198" s="115"/>
      <c r="M198" s="115"/>
      <c r="N198" s="115"/>
      <c r="O198" s="115"/>
      <c r="P198" s="115"/>
      <c r="Q198" s="115"/>
      <c r="R198" s="115"/>
      <c r="S198" s="115"/>
      <c r="T198" s="115"/>
      <c r="U198" s="115"/>
      <c r="V198" s="115"/>
      <c r="W198" s="115"/>
      <c r="X198" s="115"/>
      <c r="Y198" s="115"/>
      <c r="Z198" s="115"/>
    </row>
    <row r="199">
      <c r="A199" s="345"/>
      <c r="C199" s="115"/>
      <c r="D199" s="408"/>
      <c r="E199" s="408"/>
      <c r="F199" s="408"/>
      <c r="G199" s="408"/>
      <c r="H199" s="115"/>
      <c r="I199" s="115"/>
      <c r="J199" s="115"/>
      <c r="K199" s="115"/>
      <c r="L199" s="115"/>
      <c r="M199" s="115"/>
      <c r="N199" s="115"/>
      <c r="O199" s="115"/>
      <c r="P199" s="115"/>
      <c r="Q199" s="115"/>
      <c r="R199" s="115"/>
      <c r="S199" s="115"/>
      <c r="T199" s="115"/>
      <c r="U199" s="115"/>
      <c r="V199" s="115"/>
      <c r="W199" s="115"/>
      <c r="X199" s="115"/>
      <c r="Y199" s="115"/>
      <c r="Z199" s="115"/>
    </row>
    <row r="200">
      <c r="A200" s="345"/>
      <c r="C200" s="115"/>
      <c r="D200" s="408"/>
      <c r="E200" s="408"/>
      <c r="F200" s="408"/>
      <c r="G200" s="408"/>
      <c r="H200" s="115"/>
      <c r="I200" s="115"/>
      <c r="J200" s="115"/>
      <c r="K200" s="115"/>
      <c r="L200" s="115"/>
      <c r="M200" s="115"/>
      <c r="N200" s="115"/>
      <c r="O200" s="115"/>
      <c r="P200" s="115"/>
      <c r="Q200" s="115"/>
      <c r="R200" s="115"/>
      <c r="S200" s="115"/>
      <c r="T200" s="115"/>
      <c r="U200" s="115"/>
      <c r="V200" s="115"/>
      <c r="W200" s="115"/>
      <c r="X200" s="115"/>
      <c r="Y200" s="115"/>
      <c r="Z200" s="115"/>
    </row>
    <row r="201">
      <c r="A201" s="345"/>
      <c r="C201" s="115"/>
      <c r="D201" s="408"/>
      <c r="E201" s="408"/>
      <c r="F201" s="408"/>
      <c r="G201" s="408"/>
      <c r="H201" s="115"/>
      <c r="I201" s="115"/>
      <c r="J201" s="115"/>
      <c r="K201" s="115"/>
      <c r="L201" s="115"/>
      <c r="M201" s="115"/>
      <c r="N201" s="115"/>
      <c r="O201" s="115"/>
      <c r="P201" s="115"/>
      <c r="Q201" s="115"/>
      <c r="R201" s="115"/>
      <c r="S201" s="115"/>
      <c r="T201" s="115"/>
      <c r="U201" s="115"/>
      <c r="V201" s="115"/>
      <c r="W201" s="115"/>
      <c r="X201" s="115"/>
      <c r="Y201" s="115"/>
      <c r="Z201" s="115"/>
    </row>
    <row r="202">
      <c r="A202" s="345"/>
      <c r="C202" s="115"/>
      <c r="D202" s="408"/>
      <c r="E202" s="408"/>
      <c r="F202" s="408"/>
      <c r="G202" s="408"/>
      <c r="H202" s="115"/>
      <c r="I202" s="115"/>
      <c r="J202" s="115"/>
      <c r="K202" s="115"/>
      <c r="L202" s="115"/>
      <c r="M202" s="115"/>
      <c r="N202" s="115"/>
      <c r="O202" s="115"/>
      <c r="P202" s="115"/>
      <c r="Q202" s="115"/>
      <c r="R202" s="115"/>
      <c r="S202" s="115"/>
      <c r="T202" s="115"/>
      <c r="U202" s="115"/>
      <c r="V202" s="115"/>
      <c r="W202" s="115"/>
      <c r="X202" s="115"/>
      <c r="Y202" s="115"/>
      <c r="Z202" s="115"/>
    </row>
    <row r="203">
      <c r="A203" s="345"/>
      <c r="C203" s="115"/>
      <c r="D203" s="408"/>
      <c r="E203" s="408"/>
      <c r="F203" s="408"/>
      <c r="G203" s="408"/>
      <c r="H203" s="115"/>
      <c r="I203" s="115"/>
      <c r="J203" s="115"/>
      <c r="K203" s="115"/>
      <c r="L203" s="115"/>
      <c r="M203" s="115"/>
      <c r="N203" s="115"/>
      <c r="O203" s="115"/>
      <c r="P203" s="115"/>
      <c r="Q203" s="115"/>
      <c r="R203" s="115"/>
      <c r="S203" s="115"/>
      <c r="T203" s="115"/>
      <c r="U203" s="115"/>
      <c r="V203" s="115"/>
      <c r="W203" s="115"/>
      <c r="X203" s="115"/>
      <c r="Y203" s="115"/>
      <c r="Z203" s="115"/>
    </row>
    <row r="204">
      <c r="A204" s="345"/>
      <c r="C204" s="115"/>
      <c r="D204" s="408"/>
      <c r="E204" s="408"/>
      <c r="F204" s="408"/>
      <c r="G204" s="408"/>
      <c r="H204" s="115"/>
      <c r="I204" s="115"/>
      <c r="J204" s="115"/>
      <c r="K204" s="115"/>
      <c r="L204" s="115"/>
      <c r="M204" s="115"/>
      <c r="N204" s="115"/>
      <c r="O204" s="115"/>
      <c r="P204" s="115"/>
      <c r="Q204" s="115"/>
      <c r="R204" s="115"/>
      <c r="S204" s="115"/>
      <c r="T204" s="115"/>
      <c r="U204" s="115"/>
      <c r="V204" s="115"/>
      <c r="W204" s="115"/>
      <c r="X204" s="115"/>
      <c r="Y204" s="115"/>
      <c r="Z204" s="115"/>
    </row>
    <row r="205">
      <c r="A205" s="345"/>
      <c r="C205" s="115"/>
      <c r="D205" s="408"/>
      <c r="E205" s="408"/>
      <c r="F205" s="408"/>
      <c r="G205" s="408"/>
      <c r="H205" s="115"/>
      <c r="I205" s="115"/>
      <c r="J205" s="115"/>
      <c r="K205" s="115"/>
      <c r="L205" s="115"/>
      <c r="M205" s="115"/>
      <c r="N205" s="115"/>
      <c r="O205" s="115"/>
      <c r="P205" s="115"/>
      <c r="Q205" s="115"/>
      <c r="R205" s="115"/>
      <c r="S205" s="115"/>
      <c r="T205" s="115"/>
      <c r="U205" s="115"/>
      <c r="V205" s="115"/>
      <c r="W205" s="115"/>
      <c r="X205" s="115"/>
      <c r="Y205" s="115"/>
      <c r="Z205" s="115"/>
    </row>
    <row r="206">
      <c r="A206" s="345"/>
      <c r="C206" s="115"/>
      <c r="D206" s="408"/>
      <c r="E206" s="408"/>
      <c r="F206" s="408"/>
      <c r="G206" s="408"/>
      <c r="H206" s="115"/>
      <c r="I206" s="115"/>
      <c r="J206" s="115"/>
      <c r="K206" s="115"/>
      <c r="L206" s="115"/>
      <c r="M206" s="115"/>
      <c r="N206" s="115"/>
      <c r="O206" s="115"/>
      <c r="P206" s="115"/>
      <c r="Q206" s="115"/>
      <c r="R206" s="115"/>
      <c r="S206" s="115"/>
      <c r="T206" s="115"/>
      <c r="U206" s="115"/>
      <c r="V206" s="115"/>
      <c r="W206" s="115"/>
      <c r="X206" s="115"/>
      <c r="Y206" s="115"/>
      <c r="Z206" s="115"/>
    </row>
    <row r="207">
      <c r="A207" s="345"/>
      <c r="C207" s="115"/>
      <c r="D207" s="408"/>
      <c r="E207" s="408"/>
      <c r="F207" s="408"/>
      <c r="G207" s="408"/>
      <c r="H207" s="115"/>
      <c r="I207" s="115"/>
      <c r="J207" s="115"/>
      <c r="K207" s="115"/>
      <c r="L207" s="115"/>
      <c r="M207" s="115"/>
      <c r="N207" s="115"/>
      <c r="O207" s="115"/>
      <c r="P207" s="115"/>
      <c r="Q207" s="115"/>
      <c r="R207" s="115"/>
      <c r="S207" s="115"/>
      <c r="T207" s="115"/>
      <c r="U207" s="115"/>
      <c r="V207" s="115"/>
      <c r="W207" s="115"/>
      <c r="X207" s="115"/>
      <c r="Y207" s="115"/>
      <c r="Z207" s="115"/>
    </row>
    <row r="208">
      <c r="A208" s="345"/>
      <c r="C208" s="115"/>
      <c r="D208" s="408"/>
      <c r="E208" s="408"/>
      <c r="F208" s="408"/>
      <c r="G208" s="408"/>
      <c r="H208" s="115"/>
      <c r="I208" s="115"/>
      <c r="J208" s="115"/>
      <c r="K208" s="115"/>
      <c r="L208" s="115"/>
      <c r="M208" s="115"/>
      <c r="N208" s="115"/>
      <c r="O208" s="115"/>
      <c r="P208" s="115"/>
      <c r="Q208" s="115"/>
      <c r="R208" s="115"/>
      <c r="S208" s="115"/>
      <c r="T208" s="115"/>
      <c r="U208" s="115"/>
      <c r="V208" s="115"/>
      <c r="W208" s="115"/>
      <c r="X208" s="115"/>
      <c r="Y208" s="115"/>
      <c r="Z208" s="115"/>
    </row>
    <row r="209">
      <c r="A209" s="345"/>
      <c r="C209" s="115"/>
      <c r="D209" s="408"/>
      <c r="E209" s="408"/>
      <c r="F209" s="408"/>
      <c r="G209" s="408"/>
      <c r="H209" s="115"/>
      <c r="I209" s="115"/>
      <c r="J209" s="115"/>
      <c r="K209" s="115"/>
      <c r="L209" s="115"/>
      <c r="M209" s="115"/>
      <c r="N209" s="115"/>
      <c r="O209" s="115"/>
      <c r="P209" s="115"/>
      <c r="Q209" s="115"/>
      <c r="R209" s="115"/>
      <c r="S209" s="115"/>
      <c r="T209" s="115"/>
      <c r="U209" s="115"/>
      <c r="V209" s="115"/>
      <c r="W209" s="115"/>
      <c r="X209" s="115"/>
      <c r="Y209" s="115"/>
      <c r="Z209" s="115"/>
    </row>
    <row r="210">
      <c r="A210" s="345"/>
      <c r="C210" s="115"/>
      <c r="D210" s="408"/>
      <c r="E210" s="408"/>
      <c r="F210" s="408"/>
      <c r="G210" s="408"/>
      <c r="H210" s="115"/>
      <c r="I210" s="115"/>
      <c r="J210" s="115"/>
      <c r="K210" s="115"/>
      <c r="L210" s="115"/>
      <c r="M210" s="115"/>
      <c r="N210" s="115"/>
      <c r="O210" s="115"/>
      <c r="P210" s="115"/>
      <c r="Q210" s="115"/>
      <c r="R210" s="115"/>
      <c r="S210" s="115"/>
      <c r="T210" s="115"/>
      <c r="U210" s="115"/>
      <c r="V210" s="115"/>
      <c r="W210" s="115"/>
      <c r="X210" s="115"/>
      <c r="Y210" s="115"/>
      <c r="Z210" s="115"/>
    </row>
    <row r="211">
      <c r="A211" s="345"/>
      <c r="C211" s="115"/>
      <c r="D211" s="408"/>
      <c r="E211" s="408"/>
      <c r="F211" s="408"/>
      <c r="G211" s="408"/>
      <c r="H211" s="115"/>
      <c r="I211" s="115"/>
      <c r="J211" s="115"/>
      <c r="K211" s="115"/>
      <c r="L211" s="115"/>
      <c r="M211" s="115"/>
      <c r="N211" s="115"/>
      <c r="O211" s="115"/>
      <c r="P211" s="115"/>
      <c r="Q211" s="115"/>
      <c r="R211" s="115"/>
      <c r="S211" s="115"/>
      <c r="T211" s="115"/>
      <c r="U211" s="115"/>
      <c r="V211" s="115"/>
      <c r="W211" s="115"/>
      <c r="X211" s="115"/>
      <c r="Y211" s="115"/>
      <c r="Z211" s="115"/>
    </row>
    <row r="212">
      <c r="A212" s="345"/>
      <c r="C212" s="115"/>
      <c r="D212" s="408"/>
      <c r="E212" s="408"/>
      <c r="F212" s="408"/>
      <c r="G212" s="408"/>
      <c r="H212" s="115"/>
      <c r="I212" s="115"/>
      <c r="J212" s="115"/>
      <c r="K212" s="115"/>
      <c r="L212" s="115"/>
      <c r="M212" s="115"/>
      <c r="N212" s="115"/>
      <c r="O212" s="115"/>
      <c r="P212" s="115"/>
      <c r="Q212" s="115"/>
      <c r="R212" s="115"/>
      <c r="S212" s="115"/>
      <c r="T212" s="115"/>
      <c r="U212" s="115"/>
      <c r="V212" s="115"/>
      <c r="W212" s="115"/>
      <c r="X212" s="115"/>
      <c r="Y212" s="115"/>
      <c r="Z212" s="115"/>
    </row>
    <row r="213">
      <c r="A213" s="345"/>
      <c r="C213" s="115"/>
      <c r="D213" s="408"/>
      <c r="E213" s="408"/>
      <c r="F213" s="408"/>
      <c r="G213" s="408"/>
      <c r="H213" s="115"/>
      <c r="I213" s="115"/>
      <c r="J213" s="115"/>
      <c r="K213" s="115"/>
      <c r="L213" s="115"/>
      <c r="M213" s="115"/>
      <c r="N213" s="115"/>
      <c r="O213" s="115"/>
      <c r="P213" s="115"/>
      <c r="Q213" s="115"/>
      <c r="R213" s="115"/>
      <c r="S213" s="115"/>
      <c r="T213" s="115"/>
      <c r="U213" s="115"/>
      <c r="V213" s="115"/>
      <c r="W213" s="115"/>
      <c r="X213" s="115"/>
      <c r="Y213" s="115"/>
      <c r="Z213" s="115"/>
    </row>
    <row r="214">
      <c r="A214" s="345"/>
      <c r="C214" s="115"/>
      <c r="D214" s="408"/>
      <c r="E214" s="408"/>
      <c r="F214" s="408"/>
      <c r="G214" s="408"/>
      <c r="H214" s="115"/>
      <c r="I214" s="115"/>
      <c r="J214" s="115"/>
      <c r="K214" s="115"/>
      <c r="L214" s="115"/>
      <c r="M214" s="115"/>
      <c r="N214" s="115"/>
      <c r="O214" s="115"/>
      <c r="P214" s="115"/>
      <c r="Q214" s="115"/>
      <c r="R214" s="115"/>
      <c r="S214" s="115"/>
      <c r="T214" s="115"/>
      <c r="U214" s="115"/>
      <c r="V214" s="115"/>
      <c r="W214" s="115"/>
      <c r="X214" s="115"/>
      <c r="Y214" s="115"/>
      <c r="Z214" s="115"/>
    </row>
    <row r="215">
      <c r="A215" s="345"/>
      <c r="C215" s="115"/>
      <c r="D215" s="408"/>
      <c r="E215" s="408"/>
      <c r="F215" s="408"/>
      <c r="G215" s="408"/>
      <c r="H215" s="115"/>
      <c r="I215" s="115"/>
      <c r="J215" s="115"/>
      <c r="K215" s="115"/>
      <c r="L215" s="115"/>
      <c r="M215" s="115"/>
      <c r="N215" s="115"/>
      <c r="O215" s="115"/>
      <c r="P215" s="115"/>
      <c r="Q215" s="115"/>
      <c r="R215" s="115"/>
      <c r="S215" s="115"/>
      <c r="T215" s="115"/>
      <c r="U215" s="115"/>
      <c r="V215" s="115"/>
      <c r="W215" s="115"/>
      <c r="X215" s="115"/>
      <c r="Y215" s="115"/>
      <c r="Z215" s="115"/>
    </row>
    <row r="216">
      <c r="A216" s="345"/>
      <c r="C216" s="115"/>
      <c r="D216" s="408"/>
      <c r="E216" s="408"/>
      <c r="F216" s="408"/>
      <c r="G216" s="408"/>
      <c r="H216" s="115"/>
      <c r="I216" s="115"/>
      <c r="J216" s="115"/>
      <c r="K216" s="115"/>
      <c r="L216" s="115"/>
      <c r="M216" s="115"/>
      <c r="N216" s="115"/>
      <c r="O216" s="115"/>
      <c r="P216" s="115"/>
      <c r="Q216" s="115"/>
      <c r="R216" s="115"/>
      <c r="S216" s="115"/>
      <c r="T216" s="115"/>
      <c r="U216" s="115"/>
      <c r="V216" s="115"/>
      <c r="W216" s="115"/>
      <c r="X216" s="115"/>
      <c r="Y216" s="115"/>
      <c r="Z216" s="115"/>
    </row>
    <row r="217">
      <c r="A217" s="345"/>
      <c r="C217" s="115"/>
      <c r="D217" s="408"/>
      <c r="E217" s="408"/>
      <c r="F217" s="408"/>
      <c r="G217" s="408"/>
      <c r="H217" s="115"/>
      <c r="I217" s="115"/>
      <c r="J217" s="115"/>
      <c r="K217" s="115"/>
      <c r="L217" s="115"/>
      <c r="M217" s="115"/>
      <c r="N217" s="115"/>
      <c r="O217" s="115"/>
      <c r="P217" s="115"/>
      <c r="Q217" s="115"/>
      <c r="R217" s="115"/>
      <c r="S217" s="115"/>
      <c r="T217" s="115"/>
      <c r="U217" s="115"/>
      <c r="V217" s="115"/>
      <c r="W217" s="115"/>
      <c r="X217" s="115"/>
      <c r="Y217" s="115"/>
      <c r="Z217" s="115"/>
    </row>
    <row r="218">
      <c r="A218" s="345"/>
      <c r="C218" s="115"/>
      <c r="D218" s="408"/>
      <c r="E218" s="408"/>
      <c r="F218" s="408"/>
      <c r="G218" s="408"/>
      <c r="H218" s="115"/>
      <c r="I218" s="115"/>
      <c r="J218" s="115"/>
      <c r="K218" s="115"/>
      <c r="L218" s="115"/>
      <c r="M218" s="115"/>
      <c r="N218" s="115"/>
      <c r="O218" s="115"/>
      <c r="P218" s="115"/>
      <c r="Q218" s="115"/>
      <c r="R218" s="115"/>
      <c r="S218" s="115"/>
      <c r="T218" s="115"/>
      <c r="U218" s="115"/>
      <c r="V218" s="115"/>
      <c r="W218" s="115"/>
      <c r="X218" s="115"/>
      <c r="Y218" s="115"/>
      <c r="Z218" s="115"/>
    </row>
    <row r="219">
      <c r="A219" s="345"/>
      <c r="C219" s="115"/>
      <c r="D219" s="408"/>
      <c r="E219" s="408"/>
      <c r="F219" s="408"/>
      <c r="G219" s="408"/>
      <c r="H219" s="115"/>
      <c r="I219" s="115"/>
      <c r="J219" s="115"/>
      <c r="K219" s="115"/>
      <c r="L219" s="115"/>
      <c r="M219" s="115"/>
      <c r="N219" s="115"/>
      <c r="O219" s="115"/>
      <c r="P219" s="115"/>
      <c r="Q219" s="115"/>
      <c r="R219" s="115"/>
      <c r="S219" s="115"/>
      <c r="T219" s="115"/>
      <c r="U219" s="115"/>
      <c r="V219" s="115"/>
      <c r="W219" s="115"/>
      <c r="X219" s="115"/>
      <c r="Y219" s="115"/>
      <c r="Z219" s="115"/>
    </row>
    <row r="220">
      <c r="A220" s="345"/>
      <c r="C220" s="115"/>
      <c r="D220" s="408"/>
      <c r="E220" s="408"/>
      <c r="F220" s="408"/>
      <c r="G220" s="408"/>
      <c r="H220" s="115"/>
      <c r="I220" s="115"/>
      <c r="J220" s="115"/>
      <c r="K220" s="115"/>
      <c r="L220" s="115"/>
      <c r="M220" s="115"/>
      <c r="N220" s="115"/>
      <c r="O220" s="115"/>
      <c r="P220" s="115"/>
      <c r="Q220" s="115"/>
      <c r="R220" s="115"/>
      <c r="S220" s="115"/>
      <c r="T220" s="115"/>
      <c r="U220" s="115"/>
      <c r="V220" s="115"/>
      <c r="W220" s="115"/>
      <c r="X220" s="115"/>
      <c r="Y220" s="115"/>
      <c r="Z220" s="115"/>
    </row>
    <row r="221">
      <c r="A221" s="345"/>
      <c r="C221" s="115"/>
      <c r="D221" s="408"/>
      <c r="E221" s="408"/>
      <c r="F221" s="408"/>
      <c r="G221" s="408"/>
      <c r="H221" s="115"/>
      <c r="I221" s="115"/>
      <c r="J221" s="115"/>
      <c r="K221" s="115"/>
      <c r="L221" s="115"/>
      <c r="M221" s="115"/>
      <c r="N221" s="115"/>
      <c r="O221" s="115"/>
      <c r="P221" s="115"/>
      <c r="Q221" s="115"/>
      <c r="R221" s="115"/>
      <c r="S221" s="115"/>
      <c r="T221" s="115"/>
      <c r="U221" s="115"/>
      <c r="V221" s="115"/>
      <c r="W221" s="115"/>
      <c r="X221" s="115"/>
      <c r="Y221" s="115"/>
      <c r="Z221" s="115"/>
    </row>
    <row r="222">
      <c r="A222" s="345"/>
      <c r="C222" s="115"/>
      <c r="D222" s="408"/>
      <c r="E222" s="408"/>
      <c r="F222" s="408"/>
      <c r="G222" s="408"/>
      <c r="H222" s="115"/>
      <c r="I222" s="115"/>
      <c r="J222" s="115"/>
      <c r="K222" s="115"/>
      <c r="L222" s="115"/>
      <c r="M222" s="115"/>
      <c r="N222" s="115"/>
      <c r="O222" s="115"/>
      <c r="P222" s="115"/>
      <c r="Q222" s="115"/>
      <c r="R222" s="115"/>
      <c r="S222" s="115"/>
      <c r="T222" s="115"/>
      <c r="U222" s="115"/>
      <c r="V222" s="115"/>
      <c r="W222" s="115"/>
      <c r="X222" s="115"/>
      <c r="Y222" s="115"/>
      <c r="Z222" s="115"/>
    </row>
    <row r="223">
      <c r="A223" s="345"/>
      <c r="C223" s="115"/>
      <c r="D223" s="408"/>
      <c r="E223" s="408"/>
      <c r="F223" s="408"/>
      <c r="G223" s="408"/>
      <c r="H223" s="115"/>
      <c r="I223" s="115"/>
      <c r="J223" s="115"/>
      <c r="K223" s="115"/>
      <c r="L223" s="115"/>
      <c r="M223" s="115"/>
      <c r="N223" s="115"/>
      <c r="O223" s="115"/>
      <c r="P223" s="115"/>
      <c r="Q223" s="115"/>
      <c r="R223" s="115"/>
      <c r="S223" s="115"/>
      <c r="T223" s="115"/>
      <c r="U223" s="115"/>
      <c r="V223" s="115"/>
      <c r="W223" s="115"/>
      <c r="X223" s="115"/>
      <c r="Y223" s="115"/>
      <c r="Z223" s="115"/>
    </row>
    <row r="224">
      <c r="A224" s="345"/>
      <c r="C224" s="115"/>
      <c r="D224" s="408"/>
      <c r="E224" s="408"/>
      <c r="F224" s="408"/>
      <c r="G224" s="408"/>
      <c r="H224" s="115"/>
      <c r="I224" s="115"/>
      <c r="J224" s="115"/>
      <c r="K224" s="115"/>
      <c r="L224" s="115"/>
      <c r="M224" s="115"/>
      <c r="N224" s="115"/>
      <c r="O224" s="115"/>
      <c r="P224" s="115"/>
      <c r="Q224" s="115"/>
      <c r="R224" s="115"/>
      <c r="S224" s="115"/>
      <c r="T224" s="115"/>
      <c r="U224" s="115"/>
      <c r="V224" s="115"/>
      <c r="W224" s="115"/>
      <c r="X224" s="115"/>
      <c r="Y224" s="115"/>
      <c r="Z224" s="115"/>
    </row>
    <row r="225">
      <c r="A225" s="345"/>
      <c r="C225" s="115"/>
      <c r="D225" s="408"/>
      <c r="E225" s="408"/>
      <c r="F225" s="408"/>
      <c r="G225" s="408"/>
      <c r="H225" s="115"/>
      <c r="I225" s="115"/>
      <c r="J225" s="115"/>
      <c r="K225" s="115"/>
      <c r="L225" s="115"/>
      <c r="M225" s="115"/>
      <c r="N225" s="115"/>
      <c r="O225" s="115"/>
      <c r="P225" s="115"/>
      <c r="Q225" s="115"/>
      <c r="R225" s="115"/>
      <c r="S225" s="115"/>
      <c r="T225" s="115"/>
      <c r="U225" s="115"/>
      <c r="V225" s="115"/>
      <c r="W225" s="115"/>
      <c r="X225" s="115"/>
      <c r="Y225" s="115"/>
      <c r="Z225" s="115"/>
    </row>
    <row r="226">
      <c r="A226" s="345"/>
      <c r="C226" s="115"/>
      <c r="D226" s="408"/>
      <c r="E226" s="408"/>
      <c r="F226" s="408"/>
      <c r="G226" s="408"/>
      <c r="H226" s="115"/>
      <c r="I226" s="115"/>
      <c r="J226" s="115"/>
      <c r="K226" s="115"/>
      <c r="L226" s="115"/>
      <c r="M226" s="115"/>
      <c r="N226" s="115"/>
      <c r="O226" s="115"/>
      <c r="P226" s="115"/>
      <c r="Q226" s="115"/>
      <c r="R226" s="115"/>
      <c r="S226" s="115"/>
      <c r="T226" s="115"/>
      <c r="U226" s="115"/>
      <c r="V226" s="115"/>
      <c r="W226" s="115"/>
      <c r="X226" s="115"/>
      <c r="Y226" s="115"/>
      <c r="Z226" s="115"/>
    </row>
    <row r="227">
      <c r="A227" s="345"/>
      <c r="C227" s="115"/>
      <c r="D227" s="408"/>
      <c r="E227" s="408"/>
      <c r="F227" s="408"/>
      <c r="G227" s="408"/>
      <c r="H227" s="115"/>
      <c r="I227" s="115"/>
      <c r="J227" s="115"/>
      <c r="K227" s="115"/>
      <c r="L227" s="115"/>
      <c r="M227" s="115"/>
      <c r="N227" s="115"/>
      <c r="O227" s="115"/>
      <c r="P227" s="115"/>
      <c r="Q227" s="115"/>
      <c r="R227" s="115"/>
      <c r="S227" s="115"/>
      <c r="T227" s="115"/>
      <c r="U227" s="115"/>
      <c r="V227" s="115"/>
      <c r="W227" s="115"/>
      <c r="X227" s="115"/>
      <c r="Y227" s="115"/>
      <c r="Z227" s="115"/>
    </row>
    <row r="228">
      <c r="A228" s="345"/>
      <c r="C228" s="115"/>
      <c r="D228" s="408"/>
      <c r="E228" s="408"/>
      <c r="F228" s="408"/>
      <c r="G228" s="408"/>
      <c r="H228" s="115"/>
      <c r="I228" s="115"/>
      <c r="J228" s="115"/>
      <c r="K228" s="115"/>
      <c r="L228" s="115"/>
      <c r="M228" s="115"/>
      <c r="N228" s="115"/>
      <c r="O228" s="115"/>
      <c r="P228" s="115"/>
      <c r="Q228" s="115"/>
      <c r="R228" s="115"/>
      <c r="S228" s="115"/>
      <c r="T228" s="115"/>
      <c r="U228" s="115"/>
      <c r="V228" s="115"/>
      <c r="W228" s="115"/>
      <c r="X228" s="115"/>
      <c r="Y228" s="115"/>
      <c r="Z228" s="115"/>
    </row>
    <row r="229">
      <c r="A229" s="345"/>
      <c r="C229" s="115"/>
      <c r="D229" s="408"/>
      <c r="E229" s="408"/>
      <c r="F229" s="408"/>
      <c r="G229" s="408"/>
      <c r="H229" s="115"/>
      <c r="I229" s="115"/>
      <c r="J229" s="115"/>
      <c r="K229" s="115"/>
      <c r="L229" s="115"/>
      <c r="M229" s="115"/>
      <c r="N229" s="115"/>
      <c r="O229" s="115"/>
      <c r="P229" s="115"/>
      <c r="Q229" s="115"/>
      <c r="R229" s="115"/>
      <c r="S229" s="115"/>
      <c r="T229" s="115"/>
      <c r="U229" s="115"/>
      <c r="V229" s="115"/>
      <c r="W229" s="115"/>
      <c r="X229" s="115"/>
      <c r="Y229" s="115"/>
      <c r="Z229" s="115"/>
    </row>
    <row r="230">
      <c r="A230" s="345"/>
      <c r="C230" s="115"/>
      <c r="D230" s="408"/>
      <c r="E230" s="408"/>
      <c r="F230" s="408"/>
      <c r="G230" s="408"/>
      <c r="H230" s="115"/>
      <c r="I230" s="115"/>
      <c r="J230" s="115"/>
      <c r="K230" s="115"/>
      <c r="L230" s="115"/>
      <c r="M230" s="115"/>
      <c r="N230" s="115"/>
      <c r="O230" s="115"/>
      <c r="P230" s="115"/>
      <c r="Q230" s="115"/>
      <c r="R230" s="115"/>
      <c r="S230" s="115"/>
      <c r="T230" s="115"/>
      <c r="U230" s="115"/>
      <c r="V230" s="115"/>
      <c r="W230" s="115"/>
      <c r="X230" s="115"/>
      <c r="Y230" s="115"/>
      <c r="Z230" s="115"/>
    </row>
    <row r="231">
      <c r="A231" s="345"/>
      <c r="C231" s="115"/>
      <c r="D231" s="408"/>
      <c r="E231" s="408"/>
      <c r="F231" s="408"/>
      <c r="G231" s="408"/>
      <c r="H231" s="115"/>
      <c r="I231" s="115"/>
      <c r="J231" s="115"/>
      <c r="K231" s="115"/>
      <c r="L231" s="115"/>
      <c r="M231" s="115"/>
      <c r="N231" s="115"/>
      <c r="O231" s="115"/>
      <c r="P231" s="115"/>
      <c r="Q231" s="115"/>
      <c r="R231" s="115"/>
      <c r="S231" s="115"/>
      <c r="T231" s="115"/>
      <c r="U231" s="115"/>
      <c r="V231" s="115"/>
      <c r="W231" s="115"/>
      <c r="X231" s="115"/>
      <c r="Y231" s="115"/>
      <c r="Z231" s="115"/>
    </row>
    <row r="232">
      <c r="A232" s="345"/>
      <c r="C232" s="115"/>
      <c r="D232" s="408"/>
      <c r="E232" s="408"/>
      <c r="F232" s="408"/>
      <c r="G232" s="408"/>
      <c r="H232" s="115"/>
      <c r="I232" s="115"/>
      <c r="J232" s="115"/>
      <c r="K232" s="115"/>
      <c r="L232" s="115"/>
      <c r="M232" s="115"/>
      <c r="N232" s="115"/>
      <c r="O232" s="115"/>
      <c r="P232" s="115"/>
      <c r="Q232" s="115"/>
      <c r="R232" s="115"/>
      <c r="S232" s="115"/>
      <c r="T232" s="115"/>
      <c r="U232" s="115"/>
      <c r="V232" s="115"/>
      <c r="W232" s="115"/>
      <c r="X232" s="115"/>
      <c r="Y232" s="115"/>
      <c r="Z232" s="115"/>
    </row>
    <row r="233">
      <c r="A233" s="345"/>
      <c r="C233" s="115"/>
      <c r="D233" s="408"/>
      <c r="E233" s="408"/>
      <c r="F233" s="408"/>
      <c r="G233" s="408"/>
      <c r="H233" s="115"/>
      <c r="I233" s="115"/>
      <c r="J233" s="115"/>
      <c r="K233" s="115"/>
      <c r="L233" s="115"/>
      <c r="M233" s="115"/>
      <c r="N233" s="115"/>
      <c r="O233" s="115"/>
      <c r="P233" s="115"/>
      <c r="Q233" s="115"/>
      <c r="R233" s="115"/>
      <c r="S233" s="115"/>
      <c r="T233" s="115"/>
      <c r="U233" s="115"/>
      <c r="V233" s="115"/>
      <c r="W233" s="115"/>
      <c r="X233" s="115"/>
      <c r="Y233" s="115"/>
      <c r="Z233" s="115"/>
    </row>
    <row r="234">
      <c r="A234" s="345"/>
      <c r="C234" s="115"/>
      <c r="D234" s="408"/>
      <c r="E234" s="408"/>
      <c r="F234" s="408"/>
      <c r="G234" s="408"/>
      <c r="H234" s="115"/>
      <c r="I234" s="115"/>
      <c r="J234" s="115"/>
      <c r="K234" s="115"/>
      <c r="L234" s="115"/>
      <c r="M234" s="115"/>
      <c r="N234" s="115"/>
      <c r="O234" s="115"/>
      <c r="P234" s="115"/>
      <c r="Q234" s="115"/>
      <c r="R234" s="115"/>
      <c r="S234" s="115"/>
      <c r="T234" s="115"/>
      <c r="U234" s="115"/>
      <c r="V234" s="115"/>
      <c r="W234" s="115"/>
      <c r="X234" s="115"/>
      <c r="Y234" s="115"/>
      <c r="Z234" s="115"/>
    </row>
    <row r="235">
      <c r="A235" s="345"/>
      <c r="C235" s="115"/>
      <c r="D235" s="408"/>
      <c r="E235" s="408"/>
      <c r="F235" s="408"/>
      <c r="G235" s="408"/>
      <c r="H235" s="115"/>
      <c r="I235" s="115"/>
      <c r="J235" s="115"/>
      <c r="K235" s="115"/>
      <c r="L235" s="115"/>
      <c r="M235" s="115"/>
      <c r="N235" s="115"/>
      <c r="O235" s="115"/>
      <c r="P235" s="115"/>
      <c r="Q235" s="115"/>
      <c r="R235" s="115"/>
      <c r="S235" s="115"/>
      <c r="T235" s="115"/>
      <c r="U235" s="115"/>
      <c r="V235" s="115"/>
      <c r="W235" s="115"/>
      <c r="X235" s="115"/>
      <c r="Y235" s="115"/>
      <c r="Z235" s="115"/>
    </row>
    <row r="236">
      <c r="A236" s="345"/>
      <c r="C236" s="115"/>
      <c r="D236" s="408"/>
      <c r="E236" s="408"/>
      <c r="F236" s="408"/>
      <c r="G236" s="408"/>
      <c r="H236" s="115"/>
      <c r="I236" s="115"/>
      <c r="J236" s="115"/>
      <c r="K236" s="115"/>
      <c r="L236" s="115"/>
      <c r="M236" s="115"/>
      <c r="N236" s="115"/>
      <c r="O236" s="115"/>
      <c r="P236" s="115"/>
      <c r="Q236" s="115"/>
      <c r="R236" s="115"/>
      <c r="S236" s="115"/>
      <c r="T236" s="115"/>
      <c r="U236" s="115"/>
      <c r="V236" s="115"/>
      <c r="W236" s="115"/>
      <c r="X236" s="115"/>
      <c r="Y236" s="115"/>
      <c r="Z236" s="115"/>
    </row>
    <row r="237">
      <c r="A237" s="345"/>
      <c r="C237" s="115"/>
      <c r="D237" s="408"/>
      <c r="E237" s="408"/>
      <c r="F237" s="408"/>
      <c r="G237" s="408"/>
      <c r="H237" s="115"/>
      <c r="I237" s="115"/>
      <c r="J237" s="115"/>
      <c r="K237" s="115"/>
      <c r="L237" s="115"/>
      <c r="M237" s="115"/>
      <c r="N237" s="115"/>
      <c r="O237" s="115"/>
      <c r="P237" s="115"/>
      <c r="Q237" s="115"/>
      <c r="R237" s="115"/>
      <c r="S237" s="115"/>
      <c r="T237" s="115"/>
      <c r="U237" s="115"/>
      <c r="V237" s="115"/>
      <c r="W237" s="115"/>
      <c r="X237" s="115"/>
      <c r="Y237" s="115"/>
      <c r="Z237" s="115"/>
    </row>
    <row r="238">
      <c r="A238" s="345"/>
      <c r="C238" s="115"/>
      <c r="D238" s="408"/>
      <c r="E238" s="408"/>
      <c r="F238" s="408"/>
      <c r="G238" s="408"/>
      <c r="H238" s="115"/>
      <c r="I238" s="115"/>
      <c r="J238" s="115"/>
      <c r="K238" s="115"/>
      <c r="L238" s="115"/>
      <c r="M238" s="115"/>
      <c r="N238" s="115"/>
      <c r="O238" s="115"/>
      <c r="P238" s="115"/>
      <c r="Q238" s="115"/>
      <c r="R238" s="115"/>
      <c r="S238" s="115"/>
      <c r="T238" s="115"/>
      <c r="U238" s="115"/>
      <c r="V238" s="115"/>
      <c r="W238" s="115"/>
      <c r="X238" s="115"/>
      <c r="Y238" s="115"/>
      <c r="Z238" s="115"/>
    </row>
    <row r="239">
      <c r="A239" s="345"/>
      <c r="C239" s="115"/>
      <c r="D239" s="408"/>
      <c r="E239" s="408"/>
      <c r="F239" s="408"/>
      <c r="G239" s="408"/>
      <c r="H239" s="115"/>
      <c r="I239" s="115"/>
      <c r="J239" s="115"/>
      <c r="K239" s="115"/>
      <c r="L239" s="115"/>
      <c r="M239" s="115"/>
      <c r="N239" s="115"/>
      <c r="O239" s="115"/>
      <c r="P239" s="115"/>
      <c r="Q239" s="115"/>
      <c r="R239" s="115"/>
      <c r="S239" s="115"/>
      <c r="T239" s="115"/>
      <c r="U239" s="115"/>
      <c r="V239" s="115"/>
      <c r="W239" s="115"/>
      <c r="X239" s="115"/>
      <c r="Y239" s="115"/>
      <c r="Z239" s="115"/>
    </row>
    <row r="240">
      <c r="A240" s="345"/>
      <c r="C240" s="115"/>
      <c r="D240" s="408"/>
      <c r="E240" s="408"/>
      <c r="F240" s="408"/>
      <c r="G240" s="408"/>
      <c r="H240" s="115"/>
      <c r="I240" s="115"/>
      <c r="J240" s="115"/>
      <c r="K240" s="115"/>
      <c r="L240" s="115"/>
      <c r="M240" s="115"/>
      <c r="N240" s="115"/>
      <c r="O240" s="115"/>
      <c r="P240" s="115"/>
      <c r="Q240" s="115"/>
      <c r="R240" s="115"/>
      <c r="S240" s="115"/>
      <c r="T240" s="115"/>
      <c r="U240" s="115"/>
      <c r="V240" s="115"/>
      <c r="W240" s="115"/>
      <c r="X240" s="115"/>
      <c r="Y240" s="115"/>
      <c r="Z240" s="115"/>
    </row>
    <row r="241">
      <c r="A241" s="345"/>
      <c r="C241" s="115"/>
      <c r="D241" s="408"/>
      <c r="E241" s="408"/>
      <c r="F241" s="408"/>
      <c r="G241" s="408"/>
      <c r="H241" s="115"/>
      <c r="I241" s="115"/>
      <c r="J241" s="115"/>
      <c r="K241" s="115"/>
      <c r="L241" s="115"/>
      <c r="M241" s="115"/>
      <c r="N241" s="115"/>
      <c r="O241" s="115"/>
      <c r="P241" s="115"/>
      <c r="Q241" s="115"/>
      <c r="R241" s="115"/>
      <c r="S241" s="115"/>
      <c r="T241" s="115"/>
      <c r="U241" s="115"/>
      <c r="V241" s="115"/>
      <c r="W241" s="115"/>
      <c r="X241" s="115"/>
      <c r="Y241" s="115"/>
      <c r="Z241" s="115"/>
    </row>
    <row r="242">
      <c r="A242" s="345"/>
      <c r="C242" s="115"/>
      <c r="D242" s="408"/>
      <c r="E242" s="408"/>
      <c r="F242" s="408"/>
      <c r="G242" s="408"/>
      <c r="H242" s="115"/>
      <c r="I242" s="115"/>
      <c r="J242" s="115"/>
      <c r="K242" s="115"/>
      <c r="L242" s="115"/>
      <c r="M242" s="115"/>
      <c r="N242" s="115"/>
      <c r="O242" s="115"/>
      <c r="P242" s="115"/>
      <c r="Q242" s="115"/>
      <c r="R242" s="115"/>
      <c r="S242" s="115"/>
      <c r="T242" s="115"/>
      <c r="U242" s="115"/>
      <c r="V242" s="115"/>
      <c r="W242" s="115"/>
      <c r="X242" s="115"/>
      <c r="Y242" s="115"/>
      <c r="Z242" s="115"/>
    </row>
    <row r="243">
      <c r="A243" s="345"/>
      <c r="C243" s="115"/>
      <c r="D243" s="408"/>
      <c r="E243" s="408"/>
      <c r="F243" s="408"/>
      <c r="G243" s="408"/>
      <c r="H243" s="115"/>
      <c r="I243" s="115"/>
      <c r="J243" s="115"/>
      <c r="K243" s="115"/>
      <c r="L243" s="115"/>
      <c r="M243" s="115"/>
      <c r="N243" s="115"/>
      <c r="O243" s="115"/>
      <c r="P243" s="115"/>
      <c r="Q243" s="115"/>
      <c r="R243" s="115"/>
      <c r="S243" s="115"/>
      <c r="T243" s="115"/>
      <c r="U243" s="115"/>
      <c r="V243" s="115"/>
      <c r="W243" s="115"/>
      <c r="X243" s="115"/>
      <c r="Y243" s="115"/>
      <c r="Z243" s="115"/>
    </row>
    <row r="244">
      <c r="A244" s="345"/>
      <c r="C244" s="115"/>
      <c r="D244" s="408"/>
      <c r="E244" s="408"/>
      <c r="F244" s="408"/>
      <c r="G244" s="408"/>
      <c r="H244" s="115"/>
      <c r="I244" s="115"/>
      <c r="J244" s="115"/>
      <c r="K244" s="115"/>
      <c r="L244" s="115"/>
      <c r="M244" s="115"/>
      <c r="N244" s="115"/>
      <c r="O244" s="115"/>
      <c r="P244" s="115"/>
      <c r="Q244" s="115"/>
      <c r="R244" s="115"/>
      <c r="S244" s="115"/>
      <c r="T244" s="115"/>
      <c r="U244" s="115"/>
      <c r="V244" s="115"/>
      <c r="W244" s="115"/>
      <c r="X244" s="115"/>
      <c r="Y244" s="115"/>
      <c r="Z244" s="115"/>
    </row>
    <row r="245">
      <c r="A245" s="345"/>
      <c r="C245" s="115"/>
      <c r="D245" s="408"/>
      <c r="E245" s="408"/>
      <c r="F245" s="408"/>
      <c r="G245" s="408"/>
      <c r="H245" s="115"/>
      <c r="I245" s="115"/>
      <c r="J245" s="115"/>
      <c r="K245" s="115"/>
      <c r="L245" s="115"/>
      <c r="M245" s="115"/>
      <c r="N245" s="115"/>
      <c r="O245" s="115"/>
      <c r="P245" s="115"/>
      <c r="Q245" s="115"/>
      <c r="R245" s="115"/>
      <c r="S245" s="115"/>
      <c r="T245" s="115"/>
      <c r="U245" s="115"/>
      <c r="V245" s="115"/>
      <c r="W245" s="115"/>
      <c r="X245" s="115"/>
      <c r="Y245" s="115"/>
      <c r="Z245" s="115"/>
    </row>
    <row r="246">
      <c r="A246" s="345"/>
      <c r="C246" s="115"/>
      <c r="D246" s="408"/>
      <c r="E246" s="408"/>
      <c r="F246" s="408"/>
      <c r="G246" s="408"/>
      <c r="H246" s="115"/>
      <c r="I246" s="115"/>
      <c r="J246" s="115"/>
      <c r="K246" s="115"/>
      <c r="L246" s="115"/>
      <c r="M246" s="115"/>
      <c r="N246" s="115"/>
      <c r="O246" s="115"/>
      <c r="P246" s="115"/>
      <c r="Q246" s="115"/>
      <c r="R246" s="115"/>
      <c r="S246" s="115"/>
      <c r="T246" s="115"/>
      <c r="U246" s="115"/>
      <c r="V246" s="115"/>
      <c r="W246" s="115"/>
      <c r="X246" s="115"/>
      <c r="Y246" s="115"/>
      <c r="Z246" s="115"/>
    </row>
    <row r="247">
      <c r="A247" s="345"/>
      <c r="C247" s="115"/>
      <c r="D247" s="408"/>
      <c r="E247" s="408"/>
      <c r="F247" s="408"/>
      <c r="G247" s="408"/>
      <c r="H247" s="115"/>
      <c r="I247" s="115"/>
      <c r="J247" s="115"/>
      <c r="K247" s="115"/>
      <c r="L247" s="115"/>
      <c r="M247" s="115"/>
      <c r="N247" s="115"/>
      <c r="O247" s="115"/>
      <c r="P247" s="115"/>
      <c r="Q247" s="115"/>
      <c r="R247" s="115"/>
      <c r="S247" s="115"/>
      <c r="T247" s="115"/>
      <c r="U247" s="115"/>
      <c r="V247" s="115"/>
      <c r="W247" s="115"/>
      <c r="X247" s="115"/>
      <c r="Y247" s="115"/>
      <c r="Z247" s="115"/>
    </row>
    <row r="248">
      <c r="A248" s="345"/>
      <c r="C248" s="115"/>
      <c r="D248" s="408"/>
      <c r="E248" s="408"/>
      <c r="F248" s="408"/>
      <c r="G248" s="408"/>
      <c r="H248" s="115"/>
      <c r="I248" s="115"/>
      <c r="J248" s="115"/>
      <c r="K248" s="115"/>
      <c r="L248" s="115"/>
      <c r="M248" s="115"/>
      <c r="N248" s="115"/>
      <c r="O248" s="115"/>
      <c r="P248" s="115"/>
      <c r="Q248" s="115"/>
      <c r="R248" s="115"/>
      <c r="S248" s="115"/>
      <c r="T248" s="115"/>
      <c r="U248" s="115"/>
      <c r="V248" s="115"/>
      <c r="W248" s="115"/>
      <c r="X248" s="115"/>
      <c r="Y248" s="115"/>
      <c r="Z248" s="115"/>
    </row>
    <row r="249">
      <c r="A249" s="345"/>
      <c r="C249" s="115"/>
      <c r="D249" s="408"/>
      <c r="E249" s="408"/>
      <c r="F249" s="408"/>
      <c r="G249" s="408"/>
      <c r="H249" s="115"/>
      <c r="I249" s="115"/>
      <c r="J249" s="115"/>
      <c r="K249" s="115"/>
      <c r="L249" s="115"/>
      <c r="M249" s="115"/>
      <c r="N249" s="115"/>
      <c r="O249" s="115"/>
      <c r="P249" s="115"/>
      <c r="Q249" s="115"/>
      <c r="R249" s="115"/>
      <c r="S249" s="115"/>
      <c r="T249" s="115"/>
      <c r="U249" s="115"/>
      <c r="V249" s="115"/>
      <c r="W249" s="115"/>
      <c r="X249" s="115"/>
      <c r="Y249" s="115"/>
      <c r="Z249" s="115"/>
    </row>
    <row r="250">
      <c r="A250" s="345"/>
      <c r="C250" s="115"/>
      <c r="D250" s="408"/>
      <c r="E250" s="408"/>
      <c r="F250" s="408"/>
      <c r="G250" s="408"/>
      <c r="H250" s="115"/>
      <c r="I250" s="115"/>
      <c r="J250" s="115"/>
      <c r="K250" s="115"/>
      <c r="L250" s="115"/>
      <c r="M250" s="115"/>
      <c r="N250" s="115"/>
      <c r="O250" s="115"/>
      <c r="P250" s="115"/>
      <c r="Q250" s="115"/>
      <c r="R250" s="115"/>
      <c r="S250" s="115"/>
      <c r="T250" s="115"/>
      <c r="U250" s="115"/>
      <c r="V250" s="115"/>
      <c r="W250" s="115"/>
      <c r="X250" s="115"/>
      <c r="Y250" s="115"/>
      <c r="Z250" s="115"/>
    </row>
    <row r="251">
      <c r="A251" s="345"/>
      <c r="C251" s="115"/>
      <c r="D251" s="408"/>
      <c r="E251" s="408"/>
      <c r="F251" s="408"/>
      <c r="G251" s="408"/>
      <c r="H251" s="115"/>
      <c r="I251" s="115"/>
      <c r="J251" s="115"/>
      <c r="K251" s="115"/>
      <c r="L251" s="115"/>
      <c r="M251" s="115"/>
      <c r="N251" s="115"/>
      <c r="O251" s="115"/>
      <c r="P251" s="115"/>
      <c r="Q251" s="115"/>
      <c r="R251" s="115"/>
      <c r="S251" s="115"/>
      <c r="T251" s="115"/>
      <c r="U251" s="115"/>
      <c r="V251" s="115"/>
      <c r="W251" s="115"/>
      <c r="X251" s="115"/>
      <c r="Y251" s="115"/>
      <c r="Z251" s="115"/>
    </row>
    <row r="252">
      <c r="A252" s="345"/>
      <c r="C252" s="115"/>
      <c r="D252" s="408"/>
      <c r="E252" s="408"/>
      <c r="F252" s="408"/>
      <c r="G252" s="408"/>
      <c r="H252" s="115"/>
      <c r="I252" s="115"/>
      <c r="J252" s="115"/>
      <c r="K252" s="115"/>
      <c r="L252" s="115"/>
      <c r="M252" s="115"/>
      <c r="N252" s="115"/>
      <c r="O252" s="115"/>
      <c r="P252" s="115"/>
      <c r="Q252" s="115"/>
      <c r="R252" s="115"/>
      <c r="S252" s="115"/>
      <c r="T252" s="115"/>
      <c r="U252" s="115"/>
      <c r="V252" s="115"/>
      <c r="W252" s="115"/>
      <c r="X252" s="115"/>
      <c r="Y252" s="115"/>
      <c r="Z252" s="115"/>
    </row>
    <row r="253">
      <c r="A253" s="345"/>
      <c r="C253" s="115"/>
      <c r="D253" s="408"/>
      <c r="E253" s="408"/>
      <c r="F253" s="408"/>
      <c r="G253" s="408"/>
      <c r="H253" s="115"/>
      <c r="I253" s="115"/>
      <c r="J253" s="115"/>
      <c r="K253" s="115"/>
      <c r="L253" s="115"/>
      <c r="M253" s="115"/>
      <c r="N253" s="115"/>
      <c r="O253" s="115"/>
      <c r="P253" s="115"/>
      <c r="Q253" s="115"/>
      <c r="R253" s="115"/>
      <c r="S253" s="115"/>
      <c r="T253" s="115"/>
      <c r="U253" s="115"/>
      <c r="V253" s="115"/>
      <c r="W253" s="115"/>
      <c r="X253" s="115"/>
      <c r="Y253" s="115"/>
      <c r="Z253" s="115"/>
    </row>
    <row r="254">
      <c r="A254" s="345"/>
      <c r="C254" s="115"/>
      <c r="D254" s="408"/>
      <c r="E254" s="408"/>
      <c r="F254" s="408"/>
      <c r="G254" s="408"/>
      <c r="H254" s="115"/>
      <c r="I254" s="115"/>
      <c r="J254" s="115"/>
      <c r="K254" s="115"/>
      <c r="L254" s="115"/>
      <c r="M254" s="115"/>
      <c r="N254" s="115"/>
      <c r="O254" s="115"/>
      <c r="P254" s="115"/>
      <c r="Q254" s="115"/>
      <c r="R254" s="115"/>
      <c r="S254" s="115"/>
      <c r="T254" s="115"/>
      <c r="U254" s="115"/>
      <c r="V254" s="115"/>
      <c r="W254" s="115"/>
      <c r="X254" s="115"/>
      <c r="Y254" s="115"/>
      <c r="Z254" s="115"/>
    </row>
    <row r="255">
      <c r="A255" s="345"/>
      <c r="C255" s="115"/>
      <c r="D255" s="408"/>
      <c r="E255" s="408"/>
      <c r="F255" s="408"/>
      <c r="G255" s="408"/>
      <c r="H255" s="115"/>
      <c r="I255" s="115"/>
      <c r="J255" s="115"/>
      <c r="K255" s="115"/>
      <c r="L255" s="115"/>
      <c r="M255" s="115"/>
      <c r="N255" s="115"/>
      <c r="O255" s="115"/>
      <c r="P255" s="115"/>
      <c r="Q255" s="115"/>
      <c r="R255" s="115"/>
      <c r="S255" s="115"/>
      <c r="T255" s="115"/>
      <c r="U255" s="115"/>
      <c r="V255" s="115"/>
      <c r="W255" s="115"/>
      <c r="X255" s="115"/>
      <c r="Y255" s="115"/>
      <c r="Z255" s="115"/>
    </row>
    <row r="256">
      <c r="A256" s="345"/>
      <c r="C256" s="115"/>
      <c r="D256" s="408"/>
      <c r="E256" s="408"/>
      <c r="F256" s="408"/>
      <c r="G256" s="408"/>
      <c r="H256" s="115"/>
      <c r="I256" s="115"/>
      <c r="J256" s="115"/>
      <c r="K256" s="115"/>
      <c r="L256" s="115"/>
      <c r="M256" s="115"/>
      <c r="N256" s="115"/>
      <c r="O256" s="115"/>
      <c r="P256" s="115"/>
      <c r="Q256" s="115"/>
      <c r="R256" s="115"/>
      <c r="S256" s="115"/>
      <c r="T256" s="115"/>
      <c r="U256" s="115"/>
      <c r="V256" s="115"/>
      <c r="W256" s="115"/>
      <c r="X256" s="115"/>
      <c r="Y256" s="115"/>
      <c r="Z256" s="115"/>
    </row>
    <row r="257">
      <c r="A257" s="345"/>
      <c r="C257" s="115"/>
      <c r="D257" s="408"/>
      <c r="E257" s="408"/>
      <c r="F257" s="408"/>
      <c r="G257" s="408"/>
      <c r="H257" s="115"/>
      <c r="I257" s="115"/>
      <c r="J257" s="115"/>
      <c r="K257" s="115"/>
      <c r="L257" s="115"/>
      <c r="M257" s="115"/>
      <c r="N257" s="115"/>
      <c r="O257" s="115"/>
      <c r="P257" s="115"/>
      <c r="Q257" s="115"/>
      <c r="R257" s="115"/>
      <c r="S257" s="115"/>
      <c r="T257" s="115"/>
      <c r="U257" s="115"/>
      <c r="V257" s="115"/>
      <c r="W257" s="115"/>
      <c r="X257" s="115"/>
      <c r="Y257" s="115"/>
      <c r="Z257" s="115"/>
    </row>
    <row r="258">
      <c r="A258" s="345"/>
      <c r="C258" s="115"/>
      <c r="D258" s="408"/>
      <c r="E258" s="408"/>
      <c r="F258" s="408"/>
      <c r="G258" s="408"/>
      <c r="H258" s="115"/>
      <c r="I258" s="115"/>
      <c r="J258" s="115"/>
      <c r="K258" s="115"/>
      <c r="L258" s="115"/>
      <c r="M258" s="115"/>
      <c r="N258" s="115"/>
      <c r="O258" s="115"/>
      <c r="P258" s="115"/>
      <c r="Q258" s="115"/>
      <c r="R258" s="115"/>
      <c r="S258" s="115"/>
      <c r="T258" s="115"/>
      <c r="U258" s="115"/>
      <c r="V258" s="115"/>
      <c r="W258" s="115"/>
      <c r="X258" s="115"/>
      <c r="Y258" s="115"/>
      <c r="Z258" s="115"/>
    </row>
    <row r="259">
      <c r="A259" s="345"/>
      <c r="C259" s="115"/>
      <c r="D259" s="408"/>
      <c r="E259" s="408"/>
      <c r="F259" s="408"/>
      <c r="G259" s="408"/>
      <c r="H259" s="115"/>
      <c r="I259" s="115"/>
      <c r="J259" s="115"/>
      <c r="K259" s="115"/>
      <c r="L259" s="115"/>
      <c r="M259" s="115"/>
      <c r="N259" s="115"/>
      <c r="O259" s="115"/>
      <c r="P259" s="115"/>
      <c r="Q259" s="115"/>
      <c r="R259" s="115"/>
      <c r="S259" s="115"/>
      <c r="T259" s="115"/>
      <c r="U259" s="115"/>
      <c r="V259" s="115"/>
      <c r="W259" s="115"/>
      <c r="X259" s="115"/>
      <c r="Y259" s="115"/>
      <c r="Z259" s="115"/>
    </row>
    <row r="260">
      <c r="A260" s="345"/>
      <c r="C260" s="115"/>
      <c r="D260" s="408"/>
      <c r="E260" s="408"/>
      <c r="F260" s="408"/>
      <c r="G260" s="408"/>
      <c r="H260" s="115"/>
      <c r="I260" s="115"/>
      <c r="J260" s="115"/>
      <c r="K260" s="115"/>
      <c r="L260" s="115"/>
      <c r="M260" s="115"/>
      <c r="N260" s="115"/>
      <c r="O260" s="115"/>
      <c r="P260" s="115"/>
      <c r="Q260" s="115"/>
      <c r="R260" s="115"/>
      <c r="S260" s="115"/>
      <c r="T260" s="115"/>
      <c r="U260" s="115"/>
      <c r="V260" s="115"/>
      <c r="W260" s="115"/>
      <c r="X260" s="115"/>
      <c r="Y260" s="115"/>
      <c r="Z260" s="115"/>
    </row>
    <row r="261">
      <c r="A261" s="345"/>
      <c r="C261" s="115"/>
      <c r="D261" s="408"/>
      <c r="E261" s="408"/>
      <c r="F261" s="408"/>
      <c r="G261" s="408"/>
      <c r="H261" s="115"/>
      <c r="I261" s="115"/>
      <c r="J261" s="115"/>
      <c r="K261" s="115"/>
      <c r="L261" s="115"/>
      <c r="M261" s="115"/>
      <c r="N261" s="115"/>
      <c r="O261" s="115"/>
      <c r="P261" s="115"/>
      <c r="Q261" s="115"/>
      <c r="R261" s="115"/>
      <c r="S261" s="115"/>
      <c r="T261" s="115"/>
      <c r="U261" s="115"/>
      <c r="V261" s="115"/>
      <c r="W261" s="115"/>
      <c r="X261" s="115"/>
      <c r="Y261" s="115"/>
      <c r="Z261" s="115"/>
    </row>
    <row r="262">
      <c r="A262" s="345"/>
      <c r="C262" s="115"/>
      <c r="D262" s="408"/>
      <c r="E262" s="408"/>
      <c r="F262" s="408"/>
      <c r="G262" s="408"/>
      <c r="H262" s="115"/>
      <c r="I262" s="115"/>
      <c r="J262" s="115"/>
      <c r="K262" s="115"/>
      <c r="L262" s="115"/>
      <c r="M262" s="115"/>
      <c r="N262" s="115"/>
      <c r="O262" s="115"/>
      <c r="P262" s="115"/>
      <c r="Q262" s="115"/>
      <c r="R262" s="115"/>
      <c r="S262" s="115"/>
      <c r="T262" s="115"/>
      <c r="U262" s="115"/>
      <c r="V262" s="115"/>
      <c r="W262" s="115"/>
      <c r="X262" s="115"/>
      <c r="Y262" s="115"/>
      <c r="Z262" s="115"/>
    </row>
    <row r="263">
      <c r="A263" s="345"/>
      <c r="C263" s="115"/>
      <c r="D263" s="408"/>
      <c r="E263" s="408"/>
      <c r="F263" s="408"/>
      <c r="G263" s="408"/>
      <c r="H263" s="115"/>
      <c r="I263" s="115"/>
      <c r="J263" s="115"/>
      <c r="K263" s="115"/>
      <c r="L263" s="115"/>
      <c r="M263" s="115"/>
      <c r="N263" s="115"/>
      <c r="O263" s="115"/>
      <c r="P263" s="115"/>
      <c r="Q263" s="115"/>
      <c r="R263" s="115"/>
      <c r="S263" s="115"/>
      <c r="T263" s="115"/>
      <c r="U263" s="115"/>
      <c r="V263" s="115"/>
      <c r="W263" s="115"/>
      <c r="X263" s="115"/>
      <c r="Y263" s="115"/>
      <c r="Z263" s="115"/>
    </row>
    <row r="264">
      <c r="A264" s="345"/>
      <c r="C264" s="115"/>
      <c r="D264" s="408"/>
      <c r="E264" s="408"/>
      <c r="F264" s="408"/>
      <c r="G264" s="408"/>
      <c r="H264" s="115"/>
      <c r="I264" s="115"/>
      <c r="J264" s="115"/>
      <c r="K264" s="115"/>
      <c r="L264" s="115"/>
      <c r="M264" s="115"/>
      <c r="N264" s="115"/>
      <c r="O264" s="115"/>
      <c r="P264" s="115"/>
      <c r="Q264" s="115"/>
      <c r="R264" s="115"/>
      <c r="S264" s="115"/>
      <c r="T264" s="115"/>
      <c r="U264" s="115"/>
      <c r="V264" s="115"/>
      <c r="W264" s="115"/>
      <c r="X264" s="115"/>
      <c r="Y264" s="115"/>
      <c r="Z264" s="115"/>
    </row>
    <row r="265">
      <c r="A265" s="345"/>
      <c r="C265" s="115"/>
      <c r="D265" s="408"/>
      <c r="E265" s="408"/>
      <c r="F265" s="408"/>
      <c r="G265" s="408"/>
      <c r="H265" s="115"/>
      <c r="I265" s="115"/>
      <c r="J265" s="115"/>
      <c r="K265" s="115"/>
      <c r="L265" s="115"/>
      <c r="M265" s="115"/>
      <c r="N265" s="115"/>
      <c r="O265" s="115"/>
      <c r="P265" s="115"/>
      <c r="Q265" s="115"/>
      <c r="R265" s="115"/>
      <c r="S265" s="115"/>
      <c r="T265" s="115"/>
      <c r="U265" s="115"/>
      <c r="V265" s="115"/>
      <c r="W265" s="115"/>
      <c r="X265" s="115"/>
      <c r="Y265" s="115"/>
      <c r="Z265" s="115"/>
    </row>
    <row r="266">
      <c r="A266" s="345"/>
      <c r="C266" s="115"/>
      <c r="D266" s="408"/>
      <c r="E266" s="408"/>
      <c r="F266" s="408"/>
      <c r="G266" s="408"/>
      <c r="H266" s="115"/>
      <c r="I266" s="115"/>
      <c r="J266" s="115"/>
      <c r="K266" s="115"/>
      <c r="L266" s="115"/>
      <c r="M266" s="115"/>
      <c r="N266" s="115"/>
      <c r="O266" s="115"/>
      <c r="P266" s="115"/>
      <c r="Q266" s="115"/>
      <c r="R266" s="115"/>
      <c r="S266" s="115"/>
      <c r="T266" s="115"/>
      <c r="U266" s="115"/>
      <c r="V266" s="115"/>
      <c r="W266" s="115"/>
      <c r="X266" s="115"/>
      <c r="Y266" s="115"/>
      <c r="Z266" s="115"/>
    </row>
    <row r="267">
      <c r="A267" s="345"/>
      <c r="C267" s="115"/>
      <c r="D267" s="408"/>
      <c r="E267" s="408"/>
      <c r="F267" s="408"/>
      <c r="G267" s="408"/>
      <c r="H267" s="115"/>
      <c r="I267" s="115"/>
      <c r="J267" s="115"/>
      <c r="K267" s="115"/>
      <c r="L267" s="115"/>
      <c r="M267" s="115"/>
      <c r="N267" s="115"/>
      <c r="O267" s="115"/>
      <c r="P267" s="115"/>
      <c r="Q267" s="115"/>
      <c r="R267" s="115"/>
      <c r="S267" s="115"/>
      <c r="T267" s="115"/>
      <c r="U267" s="115"/>
      <c r="V267" s="115"/>
      <c r="W267" s="115"/>
      <c r="X267" s="115"/>
      <c r="Y267" s="115"/>
      <c r="Z267" s="115"/>
    </row>
    <row r="268">
      <c r="A268" s="345"/>
      <c r="C268" s="115"/>
      <c r="D268" s="408"/>
      <c r="E268" s="408"/>
      <c r="F268" s="408"/>
      <c r="G268" s="408"/>
      <c r="H268" s="115"/>
      <c r="I268" s="115"/>
      <c r="J268" s="115"/>
      <c r="K268" s="115"/>
      <c r="L268" s="115"/>
      <c r="M268" s="115"/>
      <c r="N268" s="115"/>
      <c r="O268" s="115"/>
      <c r="P268" s="115"/>
      <c r="Q268" s="115"/>
      <c r="R268" s="115"/>
      <c r="S268" s="115"/>
      <c r="T268" s="115"/>
      <c r="U268" s="115"/>
      <c r="V268" s="115"/>
      <c r="W268" s="115"/>
      <c r="X268" s="115"/>
      <c r="Y268" s="115"/>
      <c r="Z268" s="115"/>
    </row>
    <row r="269">
      <c r="A269" s="345"/>
      <c r="C269" s="115"/>
      <c r="D269" s="408"/>
      <c r="E269" s="408"/>
      <c r="F269" s="408"/>
      <c r="G269" s="408"/>
      <c r="H269" s="115"/>
      <c r="I269" s="115"/>
      <c r="J269" s="115"/>
      <c r="K269" s="115"/>
      <c r="L269" s="115"/>
      <c r="M269" s="115"/>
      <c r="N269" s="115"/>
      <c r="O269" s="115"/>
      <c r="P269" s="115"/>
      <c r="Q269" s="115"/>
      <c r="R269" s="115"/>
      <c r="S269" s="115"/>
      <c r="T269" s="115"/>
      <c r="U269" s="115"/>
      <c r="V269" s="115"/>
      <c r="W269" s="115"/>
      <c r="X269" s="115"/>
      <c r="Y269" s="115"/>
      <c r="Z269" s="115"/>
    </row>
    <row r="270">
      <c r="A270" s="345"/>
      <c r="C270" s="115"/>
      <c r="D270" s="408"/>
      <c r="E270" s="408"/>
      <c r="F270" s="408"/>
      <c r="G270" s="408"/>
      <c r="H270" s="115"/>
      <c r="I270" s="115"/>
      <c r="J270" s="115"/>
      <c r="K270" s="115"/>
      <c r="L270" s="115"/>
      <c r="M270" s="115"/>
      <c r="N270" s="115"/>
      <c r="O270" s="115"/>
      <c r="P270" s="115"/>
      <c r="Q270" s="115"/>
      <c r="R270" s="115"/>
      <c r="S270" s="115"/>
      <c r="T270" s="115"/>
      <c r="U270" s="115"/>
      <c r="V270" s="115"/>
      <c r="W270" s="115"/>
      <c r="X270" s="115"/>
      <c r="Y270" s="115"/>
      <c r="Z270" s="115"/>
    </row>
    <row r="271">
      <c r="A271" s="345"/>
      <c r="C271" s="115"/>
      <c r="D271" s="408"/>
      <c r="E271" s="408"/>
      <c r="F271" s="408"/>
      <c r="G271" s="408"/>
      <c r="H271" s="115"/>
      <c r="I271" s="115"/>
      <c r="J271" s="115"/>
      <c r="K271" s="115"/>
      <c r="L271" s="115"/>
      <c r="M271" s="115"/>
      <c r="N271" s="115"/>
      <c r="O271" s="115"/>
      <c r="P271" s="115"/>
      <c r="Q271" s="115"/>
      <c r="R271" s="115"/>
      <c r="S271" s="115"/>
      <c r="T271" s="115"/>
      <c r="U271" s="115"/>
      <c r="V271" s="115"/>
      <c r="W271" s="115"/>
      <c r="X271" s="115"/>
      <c r="Y271" s="115"/>
      <c r="Z271" s="115"/>
    </row>
    <row r="272">
      <c r="A272" s="345"/>
      <c r="C272" s="115"/>
      <c r="D272" s="408"/>
      <c r="E272" s="408"/>
      <c r="F272" s="408"/>
      <c r="G272" s="408"/>
      <c r="H272" s="115"/>
      <c r="I272" s="115"/>
      <c r="J272" s="115"/>
      <c r="K272" s="115"/>
      <c r="L272" s="115"/>
      <c r="M272" s="115"/>
      <c r="N272" s="115"/>
      <c r="O272" s="115"/>
      <c r="P272" s="115"/>
      <c r="Q272" s="115"/>
      <c r="R272" s="115"/>
      <c r="S272" s="115"/>
      <c r="T272" s="115"/>
      <c r="U272" s="115"/>
      <c r="V272" s="115"/>
      <c r="W272" s="115"/>
      <c r="X272" s="115"/>
      <c r="Y272" s="115"/>
      <c r="Z272" s="115"/>
    </row>
    <row r="273">
      <c r="A273" s="345"/>
      <c r="C273" s="115"/>
      <c r="D273" s="408"/>
      <c r="E273" s="408"/>
      <c r="F273" s="408"/>
      <c r="G273" s="408"/>
      <c r="H273" s="115"/>
      <c r="I273" s="115"/>
      <c r="J273" s="115"/>
      <c r="K273" s="115"/>
      <c r="L273" s="115"/>
      <c r="M273" s="115"/>
      <c r="N273" s="115"/>
      <c r="O273" s="115"/>
      <c r="P273" s="115"/>
      <c r="Q273" s="115"/>
      <c r="R273" s="115"/>
      <c r="S273" s="115"/>
      <c r="T273" s="115"/>
      <c r="U273" s="115"/>
      <c r="V273" s="115"/>
      <c r="W273" s="115"/>
      <c r="X273" s="115"/>
      <c r="Y273" s="115"/>
      <c r="Z273" s="115"/>
    </row>
    <row r="274">
      <c r="A274" s="345"/>
      <c r="C274" s="115"/>
      <c r="D274" s="408"/>
      <c r="E274" s="408"/>
      <c r="F274" s="408"/>
      <c r="G274" s="408"/>
      <c r="H274" s="115"/>
      <c r="I274" s="115"/>
      <c r="J274" s="115"/>
      <c r="K274" s="115"/>
      <c r="L274" s="115"/>
      <c r="M274" s="115"/>
      <c r="N274" s="115"/>
      <c r="O274" s="115"/>
      <c r="P274" s="115"/>
      <c r="Q274" s="115"/>
      <c r="R274" s="115"/>
      <c r="S274" s="115"/>
      <c r="T274" s="115"/>
      <c r="U274" s="115"/>
      <c r="V274" s="115"/>
      <c r="W274" s="115"/>
      <c r="X274" s="115"/>
      <c r="Y274" s="115"/>
      <c r="Z274" s="115"/>
    </row>
    <row r="275">
      <c r="A275" s="345"/>
      <c r="C275" s="115"/>
      <c r="D275" s="408"/>
      <c r="E275" s="408"/>
      <c r="F275" s="408"/>
      <c r="G275" s="408"/>
      <c r="H275" s="115"/>
      <c r="I275" s="115"/>
      <c r="J275" s="115"/>
      <c r="K275" s="115"/>
      <c r="L275" s="115"/>
      <c r="M275" s="115"/>
      <c r="N275" s="115"/>
      <c r="O275" s="115"/>
      <c r="P275" s="115"/>
      <c r="Q275" s="115"/>
      <c r="R275" s="115"/>
      <c r="S275" s="115"/>
      <c r="T275" s="115"/>
      <c r="U275" s="115"/>
      <c r="V275" s="115"/>
      <c r="W275" s="115"/>
      <c r="X275" s="115"/>
      <c r="Y275" s="115"/>
      <c r="Z275" s="115"/>
    </row>
    <row r="276">
      <c r="A276" s="345"/>
      <c r="C276" s="115"/>
      <c r="D276" s="408"/>
      <c r="E276" s="408"/>
      <c r="F276" s="408"/>
      <c r="G276" s="408"/>
      <c r="H276" s="115"/>
      <c r="I276" s="115"/>
      <c r="J276" s="115"/>
      <c r="K276" s="115"/>
      <c r="L276" s="115"/>
      <c r="M276" s="115"/>
      <c r="N276" s="115"/>
      <c r="O276" s="115"/>
      <c r="P276" s="115"/>
      <c r="Q276" s="115"/>
      <c r="R276" s="115"/>
      <c r="S276" s="115"/>
      <c r="T276" s="115"/>
      <c r="U276" s="115"/>
      <c r="V276" s="115"/>
      <c r="W276" s="115"/>
      <c r="X276" s="115"/>
      <c r="Y276" s="115"/>
      <c r="Z276" s="115"/>
    </row>
    <row r="277">
      <c r="A277" s="345"/>
      <c r="C277" s="115"/>
      <c r="D277" s="408"/>
      <c r="E277" s="408"/>
      <c r="F277" s="408"/>
      <c r="G277" s="408"/>
      <c r="H277" s="115"/>
      <c r="I277" s="115"/>
      <c r="J277" s="115"/>
      <c r="K277" s="115"/>
      <c r="L277" s="115"/>
      <c r="M277" s="115"/>
      <c r="N277" s="115"/>
      <c r="O277" s="115"/>
      <c r="P277" s="115"/>
      <c r="Q277" s="115"/>
      <c r="R277" s="115"/>
      <c r="S277" s="115"/>
      <c r="T277" s="115"/>
      <c r="U277" s="115"/>
      <c r="V277" s="115"/>
      <c r="W277" s="115"/>
      <c r="X277" s="115"/>
      <c r="Y277" s="115"/>
      <c r="Z277" s="115"/>
    </row>
    <row r="278">
      <c r="A278" s="345"/>
      <c r="C278" s="115"/>
      <c r="D278" s="408"/>
      <c r="E278" s="408"/>
      <c r="F278" s="408"/>
      <c r="G278" s="408"/>
      <c r="H278" s="115"/>
      <c r="I278" s="115"/>
      <c r="J278" s="115"/>
      <c r="K278" s="115"/>
      <c r="L278" s="115"/>
      <c r="M278" s="115"/>
      <c r="N278" s="115"/>
      <c r="O278" s="115"/>
      <c r="P278" s="115"/>
      <c r="Q278" s="115"/>
      <c r="R278" s="115"/>
      <c r="S278" s="115"/>
      <c r="T278" s="115"/>
      <c r="U278" s="115"/>
      <c r="V278" s="115"/>
      <c r="W278" s="115"/>
      <c r="X278" s="115"/>
      <c r="Y278" s="115"/>
      <c r="Z278" s="115"/>
    </row>
    <row r="279">
      <c r="A279" s="345"/>
      <c r="C279" s="115"/>
      <c r="D279" s="408"/>
      <c r="E279" s="408"/>
      <c r="F279" s="408"/>
      <c r="G279" s="408"/>
      <c r="H279" s="115"/>
      <c r="I279" s="115"/>
      <c r="J279" s="115"/>
      <c r="K279" s="115"/>
      <c r="L279" s="115"/>
      <c r="M279" s="115"/>
      <c r="N279" s="115"/>
      <c r="O279" s="115"/>
      <c r="P279" s="115"/>
      <c r="Q279" s="115"/>
      <c r="R279" s="115"/>
      <c r="S279" s="115"/>
      <c r="T279" s="115"/>
      <c r="U279" s="115"/>
      <c r="V279" s="115"/>
      <c r="W279" s="115"/>
      <c r="X279" s="115"/>
      <c r="Y279" s="115"/>
      <c r="Z279" s="115"/>
    </row>
    <row r="280">
      <c r="A280" s="345"/>
      <c r="C280" s="115"/>
      <c r="D280" s="408"/>
      <c r="E280" s="408"/>
      <c r="F280" s="408"/>
      <c r="G280" s="408"/>
      <c r="H280" s="115"/>
      <c r="I280" s="115"/>
      <c r="J280" s="115"/>
      <c r="K280" s="115"/>
      <c r="L280" s="115"/>
      <c r="M280" s="115"/>
      <c r="N280" s="115"/>
      <c r="O280" s="115"/>
      <c r="P280" s="115"/>
      <c r="Q280" s="115"/>
      <c r="R280" s="115"/>
      <c r="S280" s="115"/>
      <c r="T280" s="115"/>
      <c r="U280" s="115"/>
      <c r="V280" s="115"/>
      <c r="W280" s="115"/>
      <c r="X280" s="115"/>
      <c r="Y280" s="115"/>
      <c r="Z280" s="115"/>
    </row>
    <row r="281">
      <c r="A281" s="345"/>
      <c r="C281" s="115"/>
      <c r="D281" s="408"/>
      <c r="E281" s="408"/>
      <c r="F281" s="408"/>
      <c r="G281" s="408"/>
      <c r="H281" s="115"/>
      <c r="I281" s="115"/>
      <c r="J281" s="115"/>
      <c r="K281" s="115"/>
      <c r="L281" s="115"/>
      <c r="M281" s="115"/>
      <c r="N281" s="115"/>
      <c r="O281" s="115"/>
      <c r="P281" s="115"/>
      <c r="Q281" s="115"/>
      <c r="R281" s="115"/>
      <c r="S281" s="115"/>
      <c r="T281" s="115"/>
      <c r="U281" s="115"/>
      <c r="V281" s="115"/>
      <c r="W281" s="115"/>
      <c r="X281" s="115"/>
      <c r="Y281" s="115"/>
      <c r="Z281" s="115"/>
    </row>
    <row r="282">
      <c r="A282" s="345"/>
      <c r="C282" s="115"/>
      <c r="D282" s="408"/>
      <c r="E282" s="408"/>
      <c r="F282" s="408"/>
      <c r="G282" s="408"/>
      <c r="H282" s="115"/>
      <c r="I282" s="115"/>
      <c r="J282" s="115"/>
      <c r="K282" s="115"/>
      <c r="L282" s="115"/>
      <c r="M282" s="115"/>
      <c r="N282" s="115"/>
      <c r="O282" s="115"/>
      <c r="P282" s="115"/>
      <c r="Q282" s="115"/>
      <c r="R282" s="115"/>
      <c r="S282" s="115"/>
      <c r="T282" s="115"/>
      <c r="U282" s="115"/>
      <c r="V282" s="115"/>
      <c r="W282" s="115"/>
      <c r="X282" s="115"/>
      <c r="Y282" s="115"/>
      <c r="Z282" s="115"/>
    </row>
    <row r="283">
      <c r="A283" s="345"/>
      <c r="C283" s="115"/>
      <c r="D283" s="408"/>
      <c r="E283" s="408"/>
      <c r="F283" s="408"/>
      <c r="G283" s="408"/>
      <c r="H283" s="115"/>
      <c r="I283" s="115"/>
      <c r="J283" s="115"/>
      <c r="K283" s="115"/>
      <c r="L283" s="115"/>
      <c r="M283" s="115"/>
      <c r="N283" s="115"/>
      <c r="O283" s="115"/>
      <c r="P283" s="115"/>
      <c r="Q283" s="115"/>
      <c r="R283" s="115"/>
      <c r="S283" s="115"/>
      <c r="T283" s="115"/>
      <c r="U283" s="115"/>
      <c r="V283" s="115"/>
      <c r="W283" s="115"/>
      <c r="X283" s="115"/>
      <c r="Y283" s="115"/>
      <c r="Z283" s="115"/>
    </row>
    <row r="284">
      <c r="A284" s="345"/>
      <c r="C284" s="115"/>
      <c r="D284" s="408"/>
      <c r="E284" s="408"/>
      <c r="F284" s="408"/>
      <c r="G284" s="408"/>
      <c r="H284" s="115"/>
      <c r="I284" s="115"/>
      <c r="J284" s="115"/>
      <c r="K284" s="115"/>
      <c r="L284" s="115"/>
      <c r="M284" s="115"/>
      <c r="N284" s="115"/>
      <c r="O284" s="115"/>
      <c r="P284" s="115"/>
      <c r="Q284" s="115"/>
      <c r="R284" s="115"/>
      <c r="S284" s="115"/>
      <c r="T284" s="115"/>
      <c r="U284" s="115"/>
      <c r="V284" s="115"/>
      <c r="W284" s="115"/>
      <c r="X284" s="115"/>
      <c r="Y284" s="115"/>
      <c r="Z284" s="115"/>
    </row>
    <row r="285">
      <c r="A285" s="345"/>
      <c r="C285" s="115"/>
      <c r="D285" s="408"/>
      <c r="E285" s="408"/>
      <c r="F285" s="408"/>
      <c r="G285" s="408"/>
      <c r="H285" s="115"/>
      <c r="I285" s="115"/>
      <c r="J285" s="115"/>
      <c r="K285" s="115"/>
      <c r="L285" s="115"/>
      <c r="M285" s="115"/>
      <c r="N285" s="115"/>
      <c r="O285" s="115"/>
      <c r="P285" s="115"/>
      <c r="Q285" s="115"/>
      <c r="R285" s="115"/>
      <c r="S285" s="115"/>
      <c r="T285" s="115"/>
      <c r="U285" s="115"/>
      <c r="V285" s="115"/>
      <c r="W285" s="115"/>
      <c r="X285" s="115"/>
      <c r="Y285" s="115"/>
      <c r="Z285" s="115"/>
    </row>
    <row r="286">
      <c r="A286" s="345"/>
      <c r="C286" s="115"/>
      <c r="D286" s="408"/>
      <c r="E286" s="408"/>
      <c r="F286" s="408"/>
      <c r="G286" s="408"/>
      <c r="H286" s="115"/>
      <c r="I286" s="115"/>
      <c r="J286" s="115"/>
      <c r="K286" s="115"/>
      <c r="L286" s="115"/>
      <c r="M286" s="115"/>
      <c r="N286" s="115"/>
      <c r="O286" s="115"/>
      <c r="P286" s="115"/>
      <c r="Q286" s="115"/>
      <c r="R286" s="115"/>
      <c r="S286" s="115"/>
      <c r="T286" s="115"/>
      <c r="U286" s="115"/>
      <c r="V286" s="115"/>
      <c r="W286" s="115"/>
      <c r="X286" s="115"/>
      <c r="Y286" s="115"/>
      <c r="Z286" s="115"/>
    </row>
    <row r="287">
      <c r="A287" s="345"/>
      <c r="C287" s="115"/>
      <c r="D287" s="408"/>
      <c r="E287" s="408"/>
      <c r="F287" s="408"/>
      <c r="G287" s="408"/>
      <c r="H287" s="115"/>
      <c r="I287" s="115"/>
      <c r="J287" s="115"/>
      <c r="K287" s="115"/>
      <c r="L287" s="115"/>
      <c r="M287" s="115"/>
      <c r="N287" s="115"/>
      <c r="O287" s="115"/>
      <c r="P287" s="115"/>
      <c r="Q287" s="115"/>
      <c r="R287" s="115"/>
      <c r="S287" s="115"/>
      <c r="T287" s="115"/>
      <c r="U287" s="115"/>
      <c r="V287" s="115"/>
      <c r="W287" s="115"/>
      <c r="X287" s="115"/>
      <c r="Y287" s="115"/>
      <c r="Z287" s="115"/>
    </row>
    <row r="288">
      <c r="A288" s="345"/>
      <c r="C288" s="115"/>
      <c r="D288" s="408"/>
      <c r="E288" s="408"/>
      <c r="F288" s="408"/>
      <c r="G288" s="408"/>
      <c r="H288" s="115"/>
      <c r="I288" s="115"/>
      <c r="J288" s="115"/>
      <c r="K288" s="115"/>
      <c r="L288" s="115"/>
      <c r="M288" s="115"/>
      <c r="N288" s="115"/>
      <c r="O288" s="115"/>
      <c r="P288" s="115"/>
      <c r="Q288" s="115"/>
      <c r="R288" s="115"/>
      <c r="S288" s="115"/>
      <c r="T288" s="115"/>
      <c r="U288" s="115"/>
      <c r="V288" s="115"/>
      <c r="W288" s="115"/>
      <c r="X288" s="115"/>
      <c r="Y288" s="115"/>
      <c r="Z288" s="115"/>
    </row>
    <row r="289">
      <c r="A289" s="345"/>
      <c r="C289" s="115"/>
      <c r="D289" s="408"/>
      <c r="E289" s="408"/>
      <c r="F289" s="408"/>
      <c r="G289" s="408"/>
      <c r="H289" s="115"/>
      <c r="I289" s="115"/>
      <c r="J289" s="115"/>
      <c r="K289" s="115"/>
      <c r="L289" s="115"/>
      <c r="M289" s="115"/>
      <c r="N289" s="115"/>
      <c r="O289" s="115"/>
      <c r="P289" s="115"/>
      <c r="Q289" s="115"/>
      <c r="R289" s="115"/>
      <c r="S289" s="115"/>
      <c r="T289" s="115"/>
      <c r="U289" s="115"/>
      <c r="V289" s="115"/>
      <c r="W289" s="115"/>
      <c r="X289" s="115"/>
      <c r="Y289" s="115"/>
      <c r="Z289" s="115"/>
    </row>
    <row r="290">
      <c r="A290" s="345"/>
      <c r="C290" s="115"/>
      <c r="D290" s="408"/>
      <c r="E290" s="408"/>
      <c r="F290" s="408"/>
      <c r="G290" s="408"/>
      <c r="H290" s="115"/>
      <c r="I290" s="115"/>
      <c r="J290" s="115"/>
      <c r="K290" s="115"/>
      <c r="L290" s="115"/>
      <c r="M290" s="115"/>
      <c r="N290" s="115"/>
      <c r="O290" s="115"/>
      <c r="P290" s="115"/>
      <c r="Q290" s="115"/>
      <c r="R290" s="115"/>
      <c r="S290" s="115"/>
      <c r="T290" s="115"/>
      <c r="U290" s="115"/>
      <c r="V290" s="115"/>
      <c r="W290" s="115"/>
      <c r="X290" s="115"/>
      <c r="Y290" s="115"/>
      <c r="Z290" s="115"/>
    </row>
    <row r="291">
      <c r="A291" s="345"/>
      <c r="C291" s="115"/>
      <c r="D291" s="408"/>
      <c r="E291" s="408"/>
      <c r="F291" s="408"/>
      <c r="G291" s="408"/>
      <c r="H291" s="115"/>
      <c r="I291" s="115"/>
      <c r="J291" s="115"/>
      <c r="K291" s="115"/>
      <c r="L291" s="115"/>
      <c r="M291" s="115"/>
      <c r="N291" s="115"/>
      <c r="O291" s="115"/>
      <c r="P291" s="115"/>
      <c r="Q291" s="115"/>
      <c r="R291" s="115"/>
      <c r="S291" s="115"/>
      <c r="T291" s="115"/>
      <c r="U291" s="115"/>
      <c r="V291" s="115"/>
      <c r="W291" s="115"/>
      <c r="X291" s="115"/>
      <c r="Y291" s="115"/>
      <c r="Z291" s="115"/>
    </row>
    <row r="292">
      <c r="A292" s="345"/>
      <c r="C292" s="115"/>
      <c r="D292" s="408"/>
      <c r="E292" s="408"/>
      <c r="F292" s="408"/>
      <c r="G292" s="408"/>
      <c r="H292" s="115"/>
      <c r="I292" s="115"/>
      <c r="J292" s="115"/>
      <c r="K292" s="115"/>
      <c r="L292" s="115"/>
      <c r="M292" s="115"/>
      <c r="N292" s="115"/>
      <c r="O292" s="115"/>
      <c r="P292" s="115"/>
      <c r="Q292" s="115"/>
      <c r="R292" s="115"/>
      <c r="S292" s="115"/>
      <c r="T292" s="115"/>
      <c r="U292" s="115"/>
      <c r="V292" s="115"/>
      <c r="W292" s="115"/>
      <c r="X292" s="115"/>
      <c r="Y292" s="115"/>
      <c r="Z292" s="115"/>
    </row>
    <row r="293">
      <c r="A293" s="345"/>
      <c r="C293" s="115"/>
      <c r="D293" s="408"/>
      <c r="E293" s="408"/>
      <c r="F293" s="408"/>
      <c r="G293" s="408"/>
      <c r="H293" s="115"/>
      <c r="I293" s="115"/>
      <c r="J293" s="115"/>
      <c r="K293" s="115"/>
      <c r="L293" s="115"/>
      <c r="M293" s="115"/>
      <c r="N293" s="115"/>
      <c r="O293" s="115"/>
      <c r="P293" s="115"/>
      <c r="Q293" s="115"/>
      <c r="R293" s="115"/>
      <c r="S293" s="115"/>
      <c r="T293" s="115"/>
      <c r="U293" s="115"/>
      <c r="V293" s="115"/>
      <c r="W293" s="115"/>
      <c r="X293" s="115"/>
      <c r="Y293" s="115"/>
      <c r="Z293" s="115"/>
    </row>
    <row r="294">
      <c r="A294" s="345"/>
      <c r="C294" s="115"/>
      <c r="D294" s="408"/>
      <c r="E294" s="408"/>
      <c r="F294" s="408"/>
      <c r="G294" s="408"/>
      <c r="H294" s="115"/>
      <c r="I294" s="115"/>
      <c r="J294" s="115"/>
      <c r="K294" s="115"/>
      <c r="L294" s="115"/>
      <c r="M294" s="115"/>
      <c r="N294" s="115"/>
      <c r="O294" s="115"/>
      <c r="P294" s="115"/>
      <c r="Q294" s="115"/>
      <c r="R294" s="115"/>
      <c r="S294" s="115"/>
      <c r="T294" s="115"/>
      <c r="U294" s="115"/>
      <c r="V294" s="115"/>
      <c r="W294" s="115"/>
      <c r="X294" s="115"/>
      <c r="Y294" s="115"/>
      <c r="Z294" s="115"/>
    </row>
    <row r="295">
      <c r="A295" s="345"/>
      <c r="C295" s="115"/>
      <c r="D295" s="408"/>
      <c r="E295" s="408"/>
      <c r="F295" s="408"/>
      <c r="G295" s="408"/>
      <c r="H295" s="115"/>
      <c r="I295" s="115"/>
      <c r="J295" s="115"/>
      <c r="K295" s="115"/>
      <c r="L295" s="115"/>
      <c r="M295" s="115"/>
      <c r="N295" s="115"/>
      <c r="O295" s="115"/>
      <c r="P295" s="115"/>
      <c r="Q295" s="115"/>
      <c r="R295" s="115"/>
      <c r="S295" s="115"/>
      <c r="T295" s="115"/>
      <c r="U295" s="115"/>
      <c r="V295" s="115"/>
      <c r="W295" s="115"/>
      <c r="X295" s="115"/>
      <c r="Y295" s="115"/>
      <c r="Z295" s="115"/>
    </row>
    <row r="296">
      <c r="A296" s="345"/>
      <c r="C296" s="115"/>
      <c r="D296" s="408"/>
      <c r="E296" s="408"/>
      <c r="F296" s="408"/>
      <c r="G296" s="408"/>
      <c r="H296" s="115"/>
      <c r="I296" s="115"/>
      <c r="J296" s="115"/>
      <c r="K296" s="115"/>
      <c r="L296" s="115"/>
      <c r="M296" s="115"/>
      <c r="N296" s="115"/>
      <c r="O296" s="115"/>
      <c r="P296" s="115"/>
      <c r="Q296" s="115"/>
      <c r="R296" s="115"/>
      <c r="S296" s="115"/>
      <c r="T296" s="115"/>
      <c r="U296" s="115"/>
      <c r="V296" s="115"/>
      <c r="W296" s="115"/>
      <c r="X296" s="115"/>
      <c r="Y296" s="115"/>
      <c r="Z296" s="115"/>
    </row>
    <row r="297">
      <c r="A297" s="345"/>
      <c r="C297" s="115"/>
      <c r="D297" s="408"/>
      <c r="E297" s="408"/>
      <c r="F297" s="408"/>
      <c r="G297" s="408"/>
      <c r="H297" s="115"/>
      <c r="I297" s="115"/>
      <c r="J297" s="115"/>
      <c r="K297" s="115"/>
      <c r="L297" s="115"/>
      <c r="M297" s="115"/>
      <c r="N297" s="115"/>
      <c r="O297" s="115"/>
      <c r="P297" s="115"/>
      <c r="Q297" s="115"/>
      <c r="R297" s="115"/>
      <c r="S297" s="115"/>
      <c r="T297" s="115"/>
      <c r="U297" s="115"/>
      <c r="V297" s="115"/>
      <c r="W297" s="115"/>
      <c r="X297" s="115"/>
      <c r="Y297" s="115"/>
      <c r="Z297" s="115"/>
    </row>
    <row r="298">
      <c r="A298" s="345"/>
      <c r="C298" s="115"/>
      <c r="D298" s="408"/>
      <c r="E298" s="408"/>
      <c r="F298" s="408"/>
      <c r="G298" s="408"/>
      <c r="H298" s="115"/>
      <c r="I298" s="115"/>
      <c r="J298" s="115"/>
      <c r="K298" s="115"/>
      <c r="L298" s="115"/>
      <c r="M298" s="115"/>
      <c r="N298" s="115"/>
      <c r="O298" s="115"/>
      <c r="P298" s="115"/>
      <c r="Q298" s="115"/>
      <c r="R298" s="115"/>
      <c r="S298" s="115"/>
      <c r="T298" s="115"/>
      <c r="U298" s="115"/>
      <c r="V298" s="115"/>
      <c r="W298" s="115"/>
      <c r="X298" s="115"/>
      <c r="Y298" s="115"/>
      <c r="Z298" s="115"/>
    </row>
    <row r="299">
      <c r="A299" s="345"/>
      <c r="C299" s="115"/>
      <c r="D299" s="408"/>
      <c r="E299" s="408"/>
      <c r="F299" s="408"/>
      <c r="G299" s="408"/>
      <c r="H299" s="115"/>
      <c r="I299" s="115"/>
      <c r="J299" s="115"/>
      <c r="K299" s="115"/>
      <c r="L299" s="115"/>
      <c r="M299" s="115"/>
      <c r="N299" s="115"/>
      <c r="O299" s="115"/>
      <c r="P299" s="115"/>
      <c r="Q299" s="115"/>
      <c r="R299" s="115"/>
      <c r="S299" s="115"/>
      <c r="T299" s="115"/>
      <c r="U299" s="115"/>
      <c r="V299" s="115"/>
      <c r="W299" s="115"/>
      <c r="X299" s="115"/>
      <c r="Y299" s="115"/>
      <c r="Z299" s="115"/>
    </row>
    <row r="300">
      <c r="A300" s="345"/>
      <c r="C300" s="115"/>
      <c r="D300" s="408"/>
      <c r="E300" s="408"/>
      <c r="F300" s="408"/>
      <c r="G300" s="408"/>
      <c r="H300" s="115"/>
      <c r="I300" s="115"/>
      <c r="J300" s="115"/>
      <c r="K300" s="115"/>
      <c r="L300" s="115"/>
      <c r="M300" s="115"/>
      <c r="N300" s="115"/>
      <c r="O300" s="115"/>
      <c r="P300" s="115"/>
      <c r="Q300" s="115"/>
      <c r="R300" s="115"/>
      <c r="S300" s="115"/>
      <c r="T300" s="115"/>
      <c r="U300" s="115"/>
      <c r="V300" s="115"/>
      <c r="W300" s="115"/>
      <c r="X300" s="115"/>
      <c r="Y300" s="115"/>
      <c r="Z300" s="115"/>
    </row>
    <row r="301">
      <c r="A301" s="345"/>
      <c r="C301" s="115"/>
      <c r="D301" s="408"/>
      <c r="E301" s="408"/>
      <c r="F301" s="408"/>
      <c r="G301" s="408"/>
      <c r="H301" s="115"/>
      <c r="I301" s="115"/>
      <c r="J301" s="115"/>
      <c r="K301" s="115"/>
      <c r="L301" s="115"/>
      <c r="M301" s="115"/>
      <c r="N301" s="115"/>
      <c r="O301" s="115"/>
      <c r="P301" s="115"/>
      <c r="Q301" s="115"/>
      <c r="R301" s="115"/>
      <c r="S301" s="115"/>
      <c r="T301" s="115"/>
      <c r="U301" s="115"/>
      <c r="V301" s="115"/>
      <c r="W301" s="115"/>
      <c r="X301" s="115"/>
      <c r="Y301" s="115"/>
      <c r="Z301" s="115"/>
    </row>
    <row r="302">
      <c r="A302" s="345"/>
      <c r="C302" s="115"/>
      <c r="D302" s="408"/>
      <c r="E302" s="408"/>
      <c r="F302" s="408"/>
      <c r="G302" s="408"/>
      <c r="H302" s="115"/>
      <c r="I302" s="115"/>
      <c r="J302" s="115"/>
      <c r="K302" s="115"/>
      <c r="L302" s="115"/>
      <c r="M302" s="115"/>
      <c r="N302" s="115"/>
      <c r="O302" s="115"/>
      <c r="P302" s="115"/>
      <c r="Q302" s="115"/>
      <c r="R302" s="115"/>
      <c r="S302" s="115"/>
      <c r="T302" s="115"/>
      <c r="U302" s="115"/>
      <c r="V302" s="115"/>
      <c r="W302" s="115"/>
      <c r="X302" s="115"/>
      <c r="Y302" s="115"/>
      <c r="Z302" s="115"/>
    </row>
    <row r="303">
      <c r="A303" s="345"/>
      <c r="C303" s="115"/>
      <c r="D303" s="408"/>
      <c r="E303" s="408"/>
      <c r="F303" s="408"/>
      <c r="G303" s="408"/>
      <c r="H303" s="115"/>
      <c r="I303" s="115"/>
      <c r="J303" s="115"/>
      <c r="K303" s="115"/>
      <c r="L303" s="115"/>
      <c r="M303" s="115"/>
      <c r="N303" s="115"/>
      <c r="O303" s="115"/>
      <c r="P303" s="115"/>
      <c r="Q303" s="115"/>
      <c r="R303" s="115"/>
      <c r="S303" s="115"/>
      <c r="T303" s="115"/>
      <c r="U303" s="115"/>
      <c r="V303" s="115"/>
      <c r="W303" s="115"/>
      <c r="X303" s="115"/>
      <c r="Y303" s="115"/>
      <c r="Z303" s="115"/>
    </row>
    <row r="304">
      <c r="A304" s="345"/>
      <c r="C304" s="115"/>
      <c r="D304" s="408"/>
      <c r="E304" s="408"/>
      <c r="F304" s="408"/>
      <c r="G304" s="408"/>
      <c r="H304" s="115"/>
      <c r="I304" s="115"/>
      <c r="J304" s="115"/>
      <c r="K304" s="115"/>
      <c r="L304" s="115"/>
      <c r="M304" s="115"/>
      <c r="N304" s="115"/>
      <c r="O304" s="115"/>
      <c r="P304" s="115"/>
      <c r="Q304" s="115"/>
      <c r="R304" s="115"/>
      <c r="S304" s="115"/>
      <c r="T304" s="115"/>
      <c r="U304" s="115"/>
      <c r="V304" s="115"/>
      <c r="W304" s="115"/>
      <c r="X304" s="115"/>
      <c r="Y304" s="115"/>
      <c r="Z304" s="115"/>
    </row>
    <row r="305">
      <c r="A305" s="345"/>
      <c r="C305" s="115"/>
      <c r="D305" s="408"/>
      <c r="E305" s="408"/>
      <c r="F305" s="408"/>
      <c r="G305" s="408"/>
      <c r="H305" s="115"/>
      <c r="I305" s="115"/>
      <c r="J305" s="115"/>
      <c r="K305" s="115"/>
      <c r="L305" s="115"/>
      <c r="M305" s="115"/>
      <c r="N305" s="115"/>
      <c r="O305" s="115"/>
      <c r="P305" s="115"/>
      <c r="Q305" s="115"/>
      <c r="R305" s="115"/>
      <c r="S305" s="115"/>
      <c r="T305" s="115"/>
      <c r="U305" s="115"/>
      <c r="V305" s="115"/>
      <c r="W305" s="115"/>
      <c r="X305" s="115"/>
      <c r="Y305" s="115"/>
      <c r="Z305" s="115"/>
    </row>
    <row r="306">
      <c r="A306" s="345"/>
      <c r="C306" s="115"/>
      <c r="D306" s="408"/>
      <c r="E306" s="408"/>
      <c r="F306" s="408"/>
      <c r="G306" s="408"/>
      <c r="H306" s="115"/>
      <c r="I306" s="115"/>
      <c r="J306" s="115"/>
      <c r="K306" s="115"/>
      <c r="L306" s="115"/>
      <c r="M306" s="115"/>
      <c r="N306" s="115"/>
      <c r="O306" s="115"/>
      <c r="P306" s="115"/>
      <c r="Q306" s="115"/>
      <c r="R306" s="115"/>
      <c r="S306" s="115"/>
      <c r="T306" s="115"/>
      <c r="U306" s="115"/>
      <c r="V306" s="115"/>
      <c r="W306" s="115"/>
      <c r="X306" s="115"/>
      <c r="Y306" s="115"/>
      <c r="Z306" s="115"/>
    </row>
    <row r="307">
      <c r="A307" s="345"/>
      <c r="C307" s="115"/>
      <c r="D307" s="408"/>
      <c r="E307" s="408"/>
      <c r="F307" s="408"/>
      <c r="G307" s="408"/>
      <c r="H307" s="115"/>
      <c r="I307" s="115"/>
      <c r="J307" s="115"/>
      <c r="K307" s="115"/>
      <c r="L307" s="115"/>
      <c r="M307" s="115"/>
      <c r="N307" s="115"/>
      <c r="O307" s="115"/>
      <c r="P307" s="115"/>
      <c r="Q307" s="115"/>
      <c r="R307" s="115"/>
      <c r="S307" s="115"/>
      <c r="T307" s="115"/>
      <c r="U307" s="115"/>
      <c r="V307" s="115"/>
      <c r="W307" s="115"/>
      <c r="X307" s="115"/>
      <c r="Y307" s="115"/>
      <c r="Z307" s="115"/>
    </row>
    <row r="308">
      <c r="A308" s="345"/>
      <c r="C308" s="115"/>
      <c r="D308" s="408"/>
      <c r="E308" s="408"/>
      <c r="F308" s="408"/>
      <c r="G308" s="408"/>
      <c r="H308" s="115"/>
      <c r="I308" s="115"/>
      <c r="J308" s="115"/>
      <c r="K308" s="115"/>
      <c r="L308" s="115"/>
      <c r="M308" s="115"/>
      <c r="N308" s="115"/>
      <c r="O308" s="115"/>
      <c r="P308" s="115"/>
      <c r="Q308" s="115"/>
      <c r="R308" s="115"/>
      <c r="S308" s="115"/>
      <c r="T308" s="115"/>
      <c r="U308" s="115"/>
      <c r="V308" s="115"/>
      <c r="W308" s="115"/>
      <c r="X308" s="115"/>
      <c r="Y308" s="115"/>
      <c r="Z308" s="115"/>
    </row>
    <row r="309">
      <c r="A309" s="345"/>
      <c r="C309" s="115"/>
      <c r="D309" s="408"/>
      <c r="E309" s="408"/>
      <c r="F309" s="408"/>
      <c r="G309" s="408"/>
      <c r="H309" s="115"/>
      <c r="I309" s="115"/>
      <c r="J309" s="115"/>
      <c r="K309" s="115"/>
      <c r="L309" s="115"/>
      <c r="M309" s="115"/>
      <c r="N309" s="115"/>
      <c r="O309" s="115"/>
      <c r="P309" s="115"/>
      <c r="Q309" s="115"/>
      <c r="R309" s="115"/>
      <c r="S309" s="115"/>
      <c r="T309" s="115"/>
      <c r="U309" s="115"/>
      <c r="V309" s="115"/>
      <c r="W309" s="115"/>
      <c r="X309" s="115"/>
      <c r="Y309" s="115"/>
      <c r="Z309" s="115"/>
    </row>
    <row r="310">
      <c r="A310" s="345"/>
      <c r="C310" s="115"/>
      <c r="D310" s="408"/>
      <c r="E310" s="408"/>
      <c r="F310" s="408"/>
      <c r="G310" s="408"/>
      <c r="H310" s="115"/>
      <c r="I310" s="115"/>
      <c r="J310" s="115"/>
      <c r="K310" s="115"/>
      <c r="L310" s="115"/>
      <c r="M310" s="115"/>
      <c r="N310" s="115"/>
      <c r="O310" s="115"/>
      <c r="P310" s="115"/>
      <c r="Q310" s="115"/>
      <c r="R310" s="115"/>
      <c r="S310" s="115"/>
      <c r="T310" s="115"/>
      <c r="U310" s="115"/>
      <c r="V310" s="115"/>
      <c r="W310" s="115"/>
      <c r="X310" s="115"/>
      <c r="Y310" s="115"/>
      <c r="Z310" s="115"/>
    </row>
    <row r="311">
      <c r="A311" s="345"/>
      <c r="C311" s="115"/>
      <c r="D311" s="408"/>
      <c r="E311" s="408"/>
      <c r="F311" s="408"/>
      <c r="G311" s="408"/>
      <c r="H311" s="115"/>
      <c r="I311" s="115"/>
      <c r="J311" s="115"/>
      <c r="K311" s="115"/>
      <c r="L311" s="115"/>
      <c r="M311" s="115"/>
      <c r="N311" s="115"/>
      <c r="O311" s="115"/>
      <c r="P311" s="115"/>
      <c r="Q311" s="115"/>
      <c r="R311" s="115"/>
      <c r="S311" s="115"/>
      <c r="T311" s="115"/>
      <c r="U311" s="115"/>
      <c r="V311" s="115"/>
      <c r="W311" s="115"/>
      <c r="X311" s="115"/>
      <c r="Y311" s="115"/>
      <c r="Z311" s="115"/>
    </row>
    <row r="312">
      <c r="A312" s="345"/>
      <c r="C312" s="115"/>
      <c r="D312" s="408"/>
      <c r="E312" s="408"/>
      <c r="F312" s="408"/>
      <c r="G312" s="408"/>
      <c r="H312" s="115"/>
      <c r="I312" s="115"/>
      <c r="J312" s="115"/>
      <c r="K312" s="115"/>
      <c r="L312" s="115"/>
      <c r="M312" s="115"/>
      <c r="N312" s="115"/>
      <c r="O312" s="115"/>
      <c r="P312" s="115"/>
      <c r="Q312" s="115"/>
      <c r="R312" s="115"/>
      <c r="S312" s="115"/>
      <c r="T312" s="115"/>
      <c r="U312" s="115"/>
      <c r="V312" s="115"/>
      <c r="W312" s="115"/>
      <c r="X312" s="115"/>
      <c r="Y312" s="115"/>
      <c r="Z312" s="115"/>
    </row>
    <row r="313">
      <c r="A313" s="345"/>
      <c r="C313" s="115"/>
      <c r="D313" s="408"/>
      <c r="E313" s="408"/>
      <c r="F313" s="408"/>
      <c r="G313" s="408"/>
      <c r="H313" s="115"/>
      <c r="I313" s="115"/>
      <c r="J313" s="115"/>
      <c r="K313" s="115"/>
      <c r="L313" s="115"/>
      <c r="M313" s="115"/>
      <c r="N313" s="115"/>
      <c r="O313" s="115"/>
      <c r="P313" s="115"/>
      <c r="Q313" s="115"/>
      <c r="R313" s="115"/>
      <c r="S313" s="115"/>
      <c r="T313" s="115"/>
      <c r="U313" s="115"/>
      <c r="V313" s="115"/>
      <c r="W313" s="115"/>
      <c r="X313" s="115"/>
      <c r="Y313" s="115"/>
      <c r="Z313" s="115"/>
    </row>
    <row r="314">
      <c r="A314" s="345"/>
      <c r="C314" s="115"/>
      <c r="D314" s="408"/>
      <c r="E314" s="408"/>
      <c r="F314" s="408"/>
      <c r="G314" s="408"/>
      <c r="H314" s="115"/>
      <c r="I314" s="115"/>
      <c r="J314" s="115"/>
      <c r="K314" s="115"/>
      <c r="L314" s="115"/>
      <c r="M314" s="115"/>
      <c r="N314" s="115"/>
      <c r="O314" s="115"/>
      <c r="P314" s="115"/>
      <c r="Q314" s="115"/>
      <c r="R314" s="115"/>
      <c r="S314" s="115"/>
      <c r="T314" s="115"/>
      <c r="U314" s="115"/>
      <c r="V314" s="115"/>
      <c r="W314" s="115"/>
      <c r="X314" s="115"/>
      <c r="Y314" s="115"/>
      <c r="Z314" s="115"/>
    </row>
    <row r="315">
      <c r="A315" s="345"/>
      <c r="C315" s="115"/>
      <c r="D315" s="408"/>
      <c r="E315" s="408"/>
      <c r="F315" s="408"/>
      <c r="G315" s="408"/>
      <c r="H315" s="115"/>
      <c r="I315" s="115"/>
      <c r="J315" s="115"/>
      <c r="K315" s="115"/>
      <c r="L315" s="115"/>
      <c r="M315" s="115"/>
      <c r="N315" s="115"/>
      <c r="O315" s="115"/>
      <c r="P315" s="115"/>
      <c r="Q315" s="115"/>
      <c r="R315" s="115"/>
      <c r="S315" s="115"/>
      <c r="T315" s="115"/>
      <c r="U315" s="115"/>
      <c r="V315" s="115"/>
      <c r="W315" s="115"/>
      <c r="X315" s="115"/>
      <c r="Y315" s="115"/>
      <c r="Z315" s="115"/>
    </row>
    <row r="316">
      <c r="A316" s="345"/>
      <c r="C316" s="115"/>
      <c r="D316" s="408"/>
      <c r="E316" s="408"/>
      <c r="F316" s="408"/>
      <c r="G316" s="408"/>
      <c r="H316" s="115"/>
      <c r="I316" s="115"/>
      <c r="J316" s="115"/>
      <c r="K316" s="115"/>
      <c r="L316" s="115"/>
      <c r="M316" s="115"/>
      <c r="N316" s="115"/>
      <c r="O316" s="115"/>
      <c r="P316" s="115"/>
      <c r="Q316" s="115"/>
      <c r="R316" s="115"/>
      <c r="S316" s="115"/>
      <c r="T316" s="115"/>
      <c r="U316" s="115"/>
      <c r="V316" s="115"/>
      <c r="W316" s="115"/>
      <c r="X316" s="115"/>
      <c r="Y316" s="115"/>
      <c r="Z316" s="115"/>
    </row>
    <row r="317">
      <c r="A317" s="345"/>
      <c r="C317" s="115"/>
      <c r="D317" s="408"/>
      <c r="E317" s="408"/>
      <c r="F317" s="408"/>
      <c r="G317" s="408"/>
      <c r="H317" s="115"/>
      <c r="I317" s="115"/>
      <c r="J317" s="115"/>
      <c r="K317" s="115"/>
      <c r="L317" s="115"/>
      <c r="M317" s="115"/>
      <c r="N317" s="115"/>
      <c r="O317" s="115"/>
      <c r="P317" s="115"/>
      <c r="Q317" s="115"/>
      <c r="R317" s="115"/>
      <c r="S317" s="115"/>
      <c r="T317" s="115"/>
      <c r="U317" s="115"/>
      <c r="V317" s="115"/>
      <c r="W317" s="115"/>
      <c r="X317" s="115"/>
      <c r="Y317" s="115"/>
      <c r="Z317" s="115"/>
    </row>
    <row r="318">
      <c r="A318" s="345"/>
      <c r="C318" s="115"/>
      <c r="D318" s="408"/>
      <c r="E318" s="408"/>
      <c r="F318" s="408"/>
      <c r="G318" s="408"/>
      <c r="H318" s="115"/>
      <c r="I318" s="115"/>
      <c r="J318" s="115"/>
      <c r="K318" s="115"/>
      <c r="L318" s="115"/>
      <c r="M318" s="115"/>
      <c r="N318" s="115"/>
      <c r="O318" s="115"/>
      <c r="P318" s="115"/>
      <c r="Q318" s="115"/>
      <c r="R318" s="115"/>
      <c r="S318" s="115"/>
      <c r="T318" s="115"/>
      <c r="U318" s="115"/>
      <c r="V318" s="115"/>
      <c r="W318" s="115"/>
      <c r="X318" s="115"/>
      <c r="Y318" s="115"/>
      <c r="Z318" s="115"/>
    </row>
    <row r="319">
      <c r="A319" s="345"/>
      <c r="C319" s="115"/>
      <c r="D319" s="408"/>
      <c r="E319" s="408"/>
      <c r="F319" s="408"/>
      <c r="G319" s="408"/>
      <c r="H319" s="115"/>
      <c r="I319" s="115"/>
      <c r="J319" s="115"/>
      <c r="K319" s="115"/>
      <c r="L319" s="115"/>
      <c r="M319" s="115"/>
      <c r="N319" s="115"/>
      <c r="O319" s="115"/>
      <c r="P319" s="115"/>
      <c r="Q319" s="115"/>
      <c r="R319" s="115"/>
      <c r="S319" s="115"/>
      <c r="T319" s="115"/>
      <c r="U319" s="115"/>
      <c r="V319" s="115"/>
      <c r="W319" s="115"/>
      <c r="X319" s="115"/>
      <c r="Y319" s="115"/>
      <c r="Z319" s="115"/>
    </row>
    <row r="320">
      <c r="A320" s="345"/>
      <c r="C320" s="115"/>
      <c r="D320" s="408"/>
      <c r="E320" s="408"/>
      <c r="F320" s="408"/>
      <c r="G320" s="408"/>
      <c r="H320" s="115"/>
      <c r="I320" s="115"/>
      <c r="J320" s="115"/>
      <c r="K320" s="115"/>
      <c r="L320" s="115"/>
      <c r="M320" s="115"/>
      <c r="N320" s="115"/>
      <c r="O320" s="115"/>
      <c r="P320" s="115"/>
      <c r="Q320" s="115"/>
      <c r="R320" s="115"/>
      <c r="S320" s="115"/>
      <c r="T320" s="115"/>
      <c r="U320" s="115"/>
      <c r="V320" s="115"/>
      <c r="W320" s="115"/>
      <c r="X320" s="115"/>
      <c r="Y320" s="115"/>
      <c r="Z320" s="115"/>
    </row>
    <row r="321">
      <c r="A321" s="345"/>
      <c r="C321" s="115"/>
      <c r="D321" s="408"/>
      <c r="E321" s="408"/>
      <c r="F321" s="408"/>
      <c r="G321" s="408"/>
      <c r="H321" s="115"/>
      <c r="I321" s="115"/>
      <c r="J321" s="115"/>
      <c r="K321" s="115"/>
      <c r="L321" s="115"/>
      <c r="M321" s="115"/>
      <c r="N321" s="115"/>
      <c r="O321" s="115"/>
      <c r="P321" s="115"/>
      <c r="Q321" s="115"/>
      <c r="R321" s="115"/>
      <c r="S321" s="115"/>
      <c r="T321" s="115"/>
      <c r="U321" s="115"/>
      <c r="V321" s="115"/>
      <c r="W321" s="115"/>
      <c r="X321" s="115"/>
      <c r="Y321" s="115"/>
      <c r="Z321" s="115"/>
    </row>
    <row r="322">
      <c r="A322" s="345"/>
      <c r="C322" s="115"/>
      <c r="D322" s="408"/>
      <c r="E322" s="408"/>
      <c r="F322" s="408"/>
      <c r="G322" s="408"/>
      <c r="H322" s="115"/>
      <c r="I322" s="115"/>
      <c r="J322" s="115"/>
      <c r="K322" s="115"/>
      <c r="L322" s="115"/>
      <c r="M322" s="115"/>
      <c r="N322" s="115"/>
      <c r="O322" s="115"/>
      <c r="P322" s="115"/>
      <c r="Q322" s="115"/>
      <c r="R322" s="115"/>
      <c r="S322" s="115"/>
      <c r="T322" s="115"/>
      <c r="U322" s="115"/>
      <c r="V322" s="115"/>
      <c r="W322" s="115"/>
      <c r="X322" s="115"/>
      <c r="Y322" s="115"/>
      <c r="Z322" s="115"/>
    </row>
    <row r="323">
      <c r="A323" s="345"/>
      <c r="C323" s="115"/>
      <c r="D323" s="408"/>
      <c r="E323" s="408"/>
      <c r="F323" s="408"/>
      <c r="G323" s="408"/>
      <c r="H323" s="115"/>
      <c r="I323" s="115"/>
      <c r="J323" s="115"/>
      <c r="K323" s="115"/>
      <c r="L323" s="115"/>
      <c r="M323" s="115"/>
      <c r="N323" s="115"/>
      <c r="O323" s="115"/>
      <c r="P323" s="115"/>
      <c r="Q323" s="115"/>
      <c r="R323" s="115"/>
      <c r="S323" s="115"/>
      <c r="T323" s="115"/>
      <c r="U323" s="115"/>
      <c r="V323" s="115"/>
      <c r="W323" s="115"/>
      <c r="X323" s="115"/>
      <c r="Y323" s="115"/>
      <c r="Z323" s="115"/>
    </row>
    <row r="324">
      <c r="A324" s="345"/>
      <c r="C324" s="115"/>
      <c r="D324" s="408"/>
      <c r="E324" s="408"/>
      <c r="F324" s="408"/>
      <c r="G324" s="408"/>
      <c r="H324" s="115"/>
      <c r="I324" s="115"/>
      <c r="J324" s="115"/>
      <c r="K324" s="115"/>
      <c r="L324" s="115"/>
      <c r="M324" s="115"/>
      <c r="N324" s="115"/>
      <c r="O324" s="115"/>
      <c r="P324" s="115"/>
      <c r="Q324" s="115"/>
      <c r="R324" s="115"/>
      <c r="S324" s="115"/>
      <c r="T324" s="115"/>
      <c r="U324" s="115"/>
      <c r="V324" s="115"/>
      <c r="W324" s="115"/>
      <c r="X324" s="115"/>
      <c r="Y324" s="115"/>
      <c r="Z324" s="115"/>
    </row>
    <row r="325">
      <c r="A325" s="345"/>
      <c r="C325" s="115"/>
      <c r="D325" s="408"/>
      <c r="E325" s="408"/>
      <c r="F325" s="408"/>
      <c r="G325" s="408"/>
      <c r="H325" s="115"/>
      <c r="I325" s="115"/>
      <c r="J325" s="115"/>
      <c r="K325" s="115"/>
      <c r="L325" s="115"/>
      <c r="M325" s="115"/>
      <c r="N325" s="115"/>
      <c r="O325" s="115"/>
      <c r="P325" s="115"/>
      <c r="Q325" s="115"/>
      <c r="R325" s="115"/>
      <c r="S325" s="115"/>
      <c r="T325" s="115"/>
      <c r="U325" s="115"/>
      <c r="V325" s="115"/>
      <c r="W325" s="115"/>
      <c r="X325" s="115"/>
      <c r="Y325" s="115"/>
      <c r="Z325" s="115"/>
    </row>
    <row r="326">
      <c r="A326" s="345"/>
      <c r="C326" s="115"/>
      <c r="D326" s="408"/>
      <c r="E326" s="408"/>
      <c r="F326" s="408"/>
      <c r="G326" s="408"/>
      <c r="H326" s="115"/>
      <c r="I326" s="115"/>
      <c r="J326" s="115"/>
      <c r="K326" s="115"/>
      <c r="L326" s="115"/>
      <c r="M326" s="115"/>
      <c r="N326" s="115"/>
      <c r="O326" s="115"/>
      <c r="P326" s="115"/>
      <c r="Q326" s="115"/>
      <c r="R326" s="115"/>
      <c r="S326" s="115"/>
      <c r="T326" s="115"/>
      <c r="U326" s="115"/>
      <c r="V326" s="115"/>
      <c r="W326" s="115"/>
      <c r="X326" s="115"/>
      <c r="Y326" s="115"/>
      <c r="Z326" s="115"/>
    </row>
    <row r="327">
      <c r="A327" s="345"/>
      <c r="C327" s="115"/>
      <c r="D327" s="408"/>
      <c r="E327" s="408"/>
      <c r="F327" s="408"/>
      <c r="G327" s="408"/>
      <c r="H327" s="115"/>
      <c r="I327" s="115"/>
      <c r="J327" s="115"/>
      <c r="K327" s="115"/>
      <c r="L327" s="115"/>
      <c r="M327" s="115"/>
      <c r="N327" s="115"/>
      <c r="O327" s="115"/>
      <c r="P327" s="115"/>
      <c r="Q327" s="115"/>
      <c r="R327" s="115"/>
      <c r="S327" s="115"/>
      <c r="T327" s="115"/>
      <c r="U327" s="115"/>
      <c r="V327" s="115"/>
      <c r="W327" s="115"/>
      <c r="X327" s="115"/>
      <c r="Y327" s="115"/>
      <c r="Z327" s="115"/>
    </row>
    <row r="328">
      <c r="A328" s="345"/>
      <c r="C328" s="115"/>
      <c r="D328" s="408"/>
      <c r="E328" s="408"/>
      <c r="F328" s="408"/>
      <c r="G328" s="408"/>
      <c r="H328" s="115"/>
      <c r="I328" s="115"/>
      <c r="J328" s="115"/>
      <c r="K328" s="115"/>
      <c r="L328" s="115"/>
      <c r="M328" s="115"/>
      <c r="N328" s="115"/>
      <c r="O328" s="115"/>
      <c r="P328" s="115"/>
      <c r="Q328" s="115"/>
      <c r="R328" s="115"/>
      <c r="S328" s="115"/>
      <c r="T328" s="115"/>
      <c r="U328" s="115"/>
      <c r="V328" s="115"/>
      <c r="W328" s="115"/>
      <c r="X328" s="115"/>
      <c r="Y328" s="115"/>
      <c r="Z328" s="115"/>
    </row>
    <row r="329">
      <c r="A329" s="345"/>
      <c r="C329" s="115"/>
      <c r="D329" s="408"/>
      <c r="E329" s="408"/>
      <c r="F329" s="408"/>
      <c r="G329" s="408"/>
      <c r="H329" s="115"/>
      <c r="I329" s="115"/>
      <c r="J329" s="115"/>
      <c r="K329" s="115"/>
      <c r="L329" s="115"/>
      <c r="M329" s="115"/>
      <c r="N329" s="115"/>
      <c r="O329" s="115"/>
      <c r="P329" s="115"/>
      <c r="Q329" s="115"/>
      <c r="R329" s="115"/>
      <c r="S329" s="115"/>
      <c r="T329" s="115"/>
      <c r="U329" s="115"/>
      <c r="V329" s="115"/>
      <c r="W329" s="115"/>
      <c r="X329" s="115"/>
      <c r="Y329" s="115"/>
      <c r="Z329" s="115"/>
    </row>
    <row r="330">
      <c r="A330" s="345"/>
      <c r="C330" s="115"/>
      <c r="D330" s="408"/>
      <c r="E330" s="408"/>
      <c r="F330" s="408"/>
      <c r="G330" s="408"/>
      <c r="H330" s="115"/>
      <c r="I330" s="115"/>
      <c r="J330" s="115"/>
      <c r="K330" s="115"/>
      <c r="L330" s="115"/>
      <c r="M330" s="115"/>
      <c r="N330" s="115"/>
      <c r="O330" s="115"/>
      <c r="P330" s="115"/>
      <c r="Q330" s="115"/>
      <c r="R330" s="115"/>
      <c r="S330" s="115"/>
      <c r="T330" s="115"/>
      <c r="U330" s="115"/>
      <c r="V330" s="115"/>
      <c r="W330" s="115"/>
      <c r="X330" s="115"/>
      <c r="Y330" s="115"/>
      <c r="Z330" s="115"/>
    </row>
    <row r="331">
      <c r="A331" s="345"/>
      <c r="C331" s="115"/>
      <c r="D331" s="408"/>
      <c r="E331" s="408"/>
      <c r="F331" s="408"/>
      <c r="G331" s="408"/>
      <c r="H331" s="115"/>
      <c r="I331" s="115"/>
      <c r="J331" s="115"/>
      <c r="K331" s="115"/>
      <c r="L331" s="115"/>
      <c r="M331" s="115"/>
      <c r="N331" s="115"/>
      <c r="O331" s="115"/>
      <c r="P331" s="115"/>
      <c r="Q331" s="115"/>
      <c r="R331" s="115"/>
      <c r="S331" s="115"/>
      <c r="T331" s="115"/>
      <c r="U331" s="115"/>
      <c r="V331" s="115"/>
      <c r="W331" s="115"/>
      <c r="X331" s="115"/>
      <c r="Y331" s="115"/>
      <c r="Z331" s="115"/>
    </row>
    <row r="332">
      <c r="A332" s="345"/>
      <c r="C332" s="115"/>
      <c r="D332" s="408"/>
      <c r="E332" s="408"/>
      <c r="F332" s="408"/>
      <c r="G332" s="408"/>
      <c r="H332" s="115"/>
      <c r="I332" s="115"/>
      <c r="J332" s="115"/>
      <c r="K332" s="115"/>
      <c r="L332" s="115"/>
      <c r="M332" s="115"/>
      <c r="N332" s="115"/>
      <c r="O332" s="115"/>
      <c r="P332" s="115"/>
      <c r="Q332" s="115"/>
      <c r="R332" s="115"/>
      <c r="S332" s="115"/>
      <c r="T332" s="115"/>
      <c r="U332" s="115"/>
      <c r="V332" s="115"/>
      <c r="W332" s="115"/>
      <c r="X332" s="115"/>
      <c r="Y332" s="115"/>
      <c r="Z332" s="115"/>
    </row>
    <row r="333">
      <c r="A333" s="345"/>
      <c r="C333" s="115"/>
      <c r="D333" s="408"/>
      <c r="E333" s="408"/>
      <c r="F333" s="408"/>
      <c r="G333" s="408"/>
      <c r="H333" s="115"/>
      <c r="I333" s="115"/>
      <c r="J333" s="115"/>
      <c r="K333" s="115"/>
      <c r="L333" s="115"/>
      <c r="M333" s="115"/>
      <c r="N333" s="115"/>
      <c r="O333" s="115"/>
      <c r="P333" s="115"/>
      <c r="Q333" s="115"/>
      <c r="R333" s="115"/>
      <c r="S333" s="115"/>
      <c r="T333" s="115"/>
      <c r="U333" s="115"/>
      <c r="V333" s="115"/>
      <c r="W333" s="115"/>
      <c r="X333" s="115"/>
      <c r="Y333" s="115"/>
      <c r="Z333" s="115"/>
    </row>
    <row r="334">
      <c r="A334" s="345"/>
      <c r="C334" s="115"/>
      <c r="D334" s="408"/>
      <c r="E334" s="408"/>
      <c r="F334" s="408"/>
      <c r="G334" s="408"/>
      <c r="H334" s="115"/>
      <c r="I334" s="115"/>
      <c r="J334" s="115"/>
      <c r="K334" s="115"/>
      <c r="L334" s="115"/>
      <c r="M334" s="115"/>
      <c r="N334" s="115"/>
      <c r="O334" s="115"/>
      <c r="P334" s="115"/>
      <c r="Q334" s="115"/>
      <c r="R334" s="115"/>
      <c r="S334" s="115"/>
      <c r="T334" s="115"/>
      <c r="U334" s="115"/>
      <c r="V334" s="115"/>
      <c r="W334" s="115"/>
      <c r="X334" s="115"/>
      <c r="Y334" s="115"/>
      <c r="Z334" s="115"/>
    </row>
    <row r="335">
      <c r="A335" s="345"/>
      <c r="C335" s="115"/>
      <c r="D335" s="408"/>
      <c r="E335" s="408"/>
      <c r="F335" s="408"/>
      <c r="G335" s="408"/>
      <c r="H335" s="115"/>
      <c r="I335" s="115"/>
      <c r="J335" s="115"/>
      <c r="K335" s="115"/>
      <c r="L335" s="115"/>
      <c r="M335" s="115"/>
      <c r="N335" s="115"/>
      <c r="O335" s="115"/>
      <c r="P335" s="115"/>
      <c r="Q335" s="115"/>
      <c r="R335" s="115"/>
      <c r="S335" s="115"/>
      <c r="T335" s="115"/>
      <c r="U335" s="115"/>
      <c r="V335" s="115"/>
      <c r="W335" s="115"/>
      <c r="X335" s="115"/>
      <c r="Y335" s="115"/>
      <c r="Z335" s="115"/>
    </row>
    <row r="336">
      <c r="A336" s="345"/>
      <c r="C336" s="115"/>
      <c r="D336" s="408"/>
      <c r="E336" s="408"/>
      <c r="F336" s="408"/>
      <c r="G336" s="408"/>
      <c r="H336" s="115"/>
      <c r="I336" s="115"/>
      <c r="J336" s="115"/>
      <c r="K336" s="115"/>
      <c r="L336" s="115"/>
      <c r="M336" s="115"/>
      <c r="N336" s="115"/>
      <c r="O336" s="115"/>
      <c r="P336" s="115"/>
      <c r="Q336" s="115"/>
      <c r="R336" s="115"/>
      <c r="S336" s="115"/>
      <c r="T336" s="115"/>
      <c r="U336" s="115"/>
      <c r="V336" s="115"/>
      <c r="W336" s="115"/>
      <c r="X336" s="115"/>
      <c r="Y336" s="115"/>
      <c r="Z336" s="115"/>
    </row>
    <row r="337">
      <c r="A337" s="345"/>
      <c r="C337" s="115"/>
      <c r="D337" s="408"/>
      <c r="E337" s="408"/>
      <c r="F337" s="408"/>
      <c r="G337" s="408"/>
      <c r="H337" s="115"/>
      <c r="I337" s="115"/>
      <c r="J337" s="115"/>
      <c r="K337" s="115"/>
      <c r="L337" s="115"/>
      <c r="M337" s="115"/>
      <c r="N337" s="115"/>
      <c r="O337" s="115"/>
      <c r="P337" s="115"/>
      <c r="Q337" s="115"/>
      <c r="R337" s="115"/>
      <c r="S337" s="115"/>
      <c r="T337" s="115"/>
      <c r="U337" s="115"/>
      <c r="V337" s="115"/>
      <c r="W337" s="115"/>
      <c r="X337" s="115"/>
      <c r="Y337" s="115"/>
      <c r="Z337" s="115"/>
    </row>
    <row r="338">
      <c r="A338" s="345"/>
      <c r="C338" s="115"/>
      <c r="D338" s="408"/>
      <c r="E338" s="408"/>
      <c r="F338" s="408"/>
      <c r="G338" s="408"/>
      <c r="H338" s="115"/>
      <c r="I338" s="115"/>
      <c r="J338" s="115"/>
      <c r="K338" s="115"/>
      <c r="L338" s="115"/>
      <c r="M338" s="115"/>
      <c r="N338" s="115"/>
      <c r="O338" s="115"/>
      <c r="P338" s="115"/>
      <c r="Q338" s="115"/>
      <c r="R338" s="115"/>
      <c r="S338" s="115"/>
      <c r="T338" s="115"/>
      <c r="U338" s="115"/>
      <c r="V338" s="115"/>
      <c r="W338" s="115"/>
      <c r="X338" s="115"/>
      <c r="Y338" s="115"/>
      <c r="Z338" s="115"/>
    </row>
    <row r="339">
      <c r="A339" s="345"/>
      <c r="C339" s="115"/>
      <c r="D339" s="408"/>
      <c r="E339" s="408"/>
      <c r="F339" s="408"/>
      <c r="G339" s="408"/>
      <c r="H339" s="115"/>
      <c r="I339" s="115"/>
      <c r="J339" s="115"/>
      <c r="K339" s="115"/>
      <c r="L339" s="115"/>
      <c r="M339" s="115"/>
      <c r="N339" s="115"/>
      <c r="O339" s="115"/>
      <c r="P339" s="115"/>
      <c r="Q339" s="115"/>
      <c r="R339" s="115"/>
      <c r="S339" s="115"/>
      <c r="T339" s="115"/>
      <c r="U339" s="115"/>
      <c r="V339" s="115"/>
      <c r="W339" s="115"/>
      <c r="X339" s="115"/>
      <c r="Y339" s="115"/>
      <c r="Z339" s="115"/>
    </row>
    <row r="340">
      <c r="A340" s="345"/>
      <c r="C340" s="115"/>
      <c r="D340" s="408"/>
      <c r="E340" s="408"/>
      <c r="F340" s="408"/>
      <c r="G340" s="408"/>
      <c r="H340" s="115"/>
      <c r="I340" s="115"/>
      <c r="J340" s="115"/>
      <c r="K340" s="115"/>
      <c r="L340" s="115"/>
      <c r="M340" s="115"/>
      <c r="N340" s="115"/>
      <c r="O340" s="115"/>
      <c r="P340" s="115"/>
      <c r="Q340" s="115"/>
      <c r="R340" s="115"/>
      <c r="S340" s="115"/>
      <c r="T340" s="115"/>
      <c r="U340" s="115"/>
      <c r="V340" s="115"/>
      <c r="W340" s="115"/>
      <c r="X340" s="115"/>
      <c r="Y340" s="115"/>
      <c r="Z340" s="115"/>
    </row>
    <row r="341">
      <c r="A341" s="345"/>
      <c r="C341" s="115"/>
      <c r="D341" s="408"/>
      <c r="E341" s="408"/>
      <c r="F341" s="408"/>
      <c r="G341" s="408"/>
      <c r="H341" s="115"/>
      <c r="I341" s="115"/>
      <c r="J341" s="115"/>
      <c r="K341" s="115"/>
      <c r="L341" s="115"/>
      <c r="M341" s="115"/>
      <c r="N341" s="115"/>
      <c r="O341" s="115"/>
      <c r="P341" s="115"/>
      <c r="Q341" s="115"/>
      <c r="R341" s="115"/>
      <c r="S341" s="115"/>
      <c r="T341" s="115"/>
      <c r="U341" s="115"/>
      <c r="V341" s="115"/>
      <c r="W341" s="115"/>
      <c r="X341" s="115"/>
      <c r="Y341" s="115"/>
      <c r="Z341" s="115"/>
    </row>
    <row r="342">
      <c r="A342" s="345"/>
      <c r="C342" s="115"/>
      <c r="D342" s="408"/>
      <c r="E342" s="408"/>
      <c r="F342" s="408"/>
      <c r="G342" s="408"/>
      <c r="H342" s="115"/>
      <c r="I342" s="115"/>
      <c r="J342" s="115"/>
      <c r="K342" s="115"/>
      <c r="L342" s="115"/>
      <c r="M342" s="115"/>
      <c r="N342" s="115"/>
      <c r="O342" s="115"/>
      <c r="P342" s="115"/>
      <c r="Q342" s="115"/>
      <c r="R342" s="115"/>
      <c r="S342" s="115"/>
      <c r="T342" s="115"/>
      <c r="U342" s="115"/>
      <c r="V342" s="115"/>
      <c r="W342" s="115"/>
      <c r="X342" s="115"/>
      <c r="Y342" s="115"/>
      <c r="Z342" s="115"/>
    </row>
    <row r="343">
      <c r="A343" s="345"/>
      <c r="C343" s="115"/>
      <c r="D343" s="408"/>
      <c r="E343" s="408"/>
      <c r="F343" s="408"/>
      <c r="G343" s="408"/>
      <c r="H343" s="115"/>
      <c r="I343" s="115"/>
      <c r="J343" s="115"/>
      <c r="K343" s="115"/>
      <c r="L343" s="115"/>
      <c r="M343" s="115"/>
      <c r="N343" s="115"/>
      <c r="O343" s="115"/>
      <c r="P343" s="115"/>
      <c r="Q343" s="115"/>
      <c r="R343" s="115"/>
      <c r="S343" s="115"/>
      <c r="T343" s="115"/>
      <c r="U343" s="115"/>
      <c r="V343" s="115"/>
      <c r="W343" s="115"/>
      <c r="X343" s="115"/>
      <c r="Y343" s="115"/>
      <c r="Z343" s="115"/>
    </row>
    <row r="344">
      <c r="A344" s="345"/>
      <c r="C344" s="115"/>
      <c r="D344" s="408"/>
      <c r="E344" s="408"/>
      <c r="F344" s="408"/>
      <c r="G344" s="408"/>
      <c r="H344" s="115"/>
      <c r="I344" s="115"/>
      <c r="J344" s="115"/>
      <c r="K344" s="115"/>
      <c r="L344" s="115"/>
      <c r="M344" s="115"/>
      <c r="N344" s="115"/>
      <c r="O344" s="115"/>
      <c r="P344" s="115"/>
      <c r="Q344" s="115"/>
      <c r="R344" s="115"/>
      <c r="S344" s="115"/>
      <c r="T344" s="115"/>
      <c r="U344" s="115"/>
      <c r="V344" s="115"/>
      <c r="W344" s="115"/>
      <c r="X344" s="115"/>
      <c r="Y344" s="115"/>
      <c r="Z344" s="115"/>
    </row>
    <row r="345">
      <c r="A345" s="345"/>
      <c r="C345" s="115"/>
      <c r="D345" s="408"/>
      <c r="E345" s="408"/>
      <c r="F345" s="408"/>
      <c r="G345" s="408"/>
      <c r="H345" s="115"/>
      <c r="I345" s="115"/>
      <c r="J345" s="115"/>
      <c r="K345" s="115"/>
      <c r="L345" s="115"/>
      <c r="M345" s="115"/>
      <c r="N345" s="115"/>
      <c r="O345" s="115"/>
      <c r="P345" s="115"/>
      <c r="Q345" s="115"/>
      <c r="R345" s="115"/>
      <c r="S345" s="115"/>
      <c r="T345" s="115"/>
      <c r="U345" s="115"/>
      <c r="V345" s="115"/>
      <c r="W345" s="115"/>
      <c r="X345" s="115"/>
      <c r="Y345" s="115"/>
      <c r="Z345" s="115"/>
    </row>
    <row r="346">
      <c r="A346" s="345"/>
      <c r="C346" s="115"/>
      <c r="D346" s="408"/>
      <c r="E346" s="408"/>
      <c r="F346" s="408"/>
      <c r="G346" s="408"/>
      <c r="H346" s="115"/>
      <c r="I346" s="115"/>
      <c r="J346" s="115"/>
      <c r="K346" s="115"/>
      <c r="L346" s="115"/>
      <c r="M346" s="115"/>
      <c r="N346" s="115"/>
      <c r="O346" s="115"/>
      <c r="P346" s="115"/>
      <c r="Q346" s="115"/>
      <c r="R346" s="115"/>
      <c r="S346" s="115"/>
      <c r="T346" s="115"/>
      <c r="U346" s="115"/>
      <c r="V346" s="115"/>
      <c r="W346" s="115"/>
      <c r="X346" s="115"/>
      <c r="Y346" s="115"/>
      <c r="Z346" s="115"/>
    </row>
    <row r="347">
      <c r="A347" s="345"/>
      <c r="C347" s="115"/>
      <c r="D347" s="408"/>
      <c r="E347" s="408"/>
      <c r="F347" s="408"/>
      <c r="G347" s="408"/>
      <c r="H347" s="115"/>
      <c r="I347" s="115"/>
      <c r="J347" s="115"/>
      <c r="K347" s="115"/>
      <c r="L347" s="115"/>
      <c r="M347" s="115"/>
      <c r="N347" s="115"/>
      <c r="O347" s="115"/>
      <c r="P347" s="115"/>
      <c r="Q347" s="115"/>
      <c r="R347" s="115"/>
      <c r="S347" s="115"/>
      <c r="T347" s="115"/>
      <c r="U347" s="115"/>
      <c r="V347" s="115"/>
      <c r="W347" s="115"/>
      <c r="X347" s="115"/>
      <c r="Y347" s="115"/>
      <c r="Z347" s="115"/>
    </row>
    <row r="348">
      <c r="A348" s="345"/>
      <c r="C348" s="115"/>
      <c r="D348" s="408"/>
      <c r="E348" s="408"/>
      <c r="F348" s="408"/>
      <c r="G348" s="408"/>
      <c r="H348" s="115"/>
      <c r="I348" s="115"/>
      <c r="J348" s="115"/>
      <c r="K348" s="115"/>
      <c r="L348" s="115"/>
      <c r="M348" s="115"/>
      <c r="N348" s="115"/>
      <c r="O348" s="115"/>
      <c r="P348" s="115"/>
      <c r="Q348" s="115"/>
      <c r="R348" s="115"/>
      <c r="S348" s="115"/>
      <c r="T348" s="115"/>
      <c r="U348" s="115"/>
      <c r="V348" s="115"/>
      <c r="W348" s="115"/>
      <c r="X348" s="115"/>
      <c r="Y348" s="115"/>
      <c r="Z348" s="115"/>
    </row>
    <row r="349">
      <c r="A349" s="345"/>
      <c r="C349" s="115"/>
      <c r="D349" s="408"/>
      <c r="E349" s="408"/>
      <c r="F349" s="408"/>
      <c r="G349" s="408"/>
      <c r="H349" s="115"/>
      <c r="I349" s="115"/>
      <c r="J349" s="115"/>
      <c r="K349" s="115"/>
      <c r="L349" s="115"/>
      <c r="M349" s="115"/>
      <c r="N349" s="115"/>
      <c r="O349" s="115"/>
      <c r="P349" s="115"/>
      <c r="Q349" s="115"/>
      <c r="R349" s="115"/>
      <c r="S349" s="115"/>
      <c r="T349" s="115"/>
      <c r="U349" s="115"/>
      <c r="V349" s="115"/>
      <c r="W349" s="115"/>
      <c r="X349" s="115"/>
      <c r="Y349" s="115"/>
      <c r="Z349" s="115"/>
    </row>
    <row r="350">
      <c r="A350" s="345"/>
      <c r="C350" s="115"/>
      <c r="D350" s="408"/>
      <c r="E350" s="408"/>
      <c r="F350" s="408"/>
      <c r="G350" s="408"/>
      <c r="H350" s="115"/>
      <c r="I350" s="115"/>
      <c r="J350" s="115"/>
      <c r="K350" s="115"/>
      <c r="L350" s="115"/>
      <c r="M350" s="115"/>
      <c r="N350" s="115"/>
      <c r="O350" s="115"/>
      <c r="P350" s="115"/>
      <c r="Q350" s="115"/>
      <c r="R350" s="115"/>
      <c r="S350" s="115"/>
      <c r="T350" s="115"/>
      <c r="U350" s="115"/>
      <c r="V350" s="115"/>
      <c r="W350" s="115"/>
      <c r="X350" s="115"/>
      <c r="Y350" s="115"/>
      <c r="Z350" s="115"/>
    </row>
    <row r="351">
      <c r="A351" s="345"/>
      <c r="C351" s="115"/>
      <c r="D351" s="408"/>
      <c r="E351" s="408"/>
      <c r="F351" s="408"/>
      <c r="G351" s="408"/>
      <c r="H351" s="115"/>
      <c r="I351" s="115"/>
      <c r="J351" s="115"/>
      <c r="K351" s="115"/>
      <c r="L351" s="115"/>
      <c r="M351" s="115"/>
      <c r="N351" s="115"/>
      <c r="O351" s="115"/>
      <c r="P351" s="115"/>
      <c r="Q351" s="115"/>
      <c r="R351" s="115"/>
      <c r="S351" s="115"/>
      <c r="T351" s="115"/>
      <c r="U351" s="115"/>
      <c r="V351" s="115"/>
      <c r="W351" s="115"/>
      <c r="X351" s="115"/>
      <c r="Y351" s="115"/>
      <c r="Z351" s="115"/>
    </row>
    <row r="352">
      <c r="A352" s="345"/>
      <c r="C352" s="115"/>
      <c r="D352" s="408"/>
      <c r="E352" s="408"/>
      <c r="F352" s="408"/>
      <c r="G352" s="408"/>
      <c r="H352" s="115"/>
      <c r="I352" s="115"/>
      <c r="J352" s="115"/>
      <c r="K352" s="115"/>
      <c r="L352" s="115"/>
      <c r="M352" s="115"/>
      <c r="N352" s="115"/>
      <c r="O352" s="115"/>
      <c r="P352" s="115"/>
      <c r="Q352" s="115"/>
      <c r="R352" s="115"/>
      <c r="S352" s="115"/>
      <c r="T352" s="115"/>
      <c r="U352" s="115"/>
      <c r="V352" s="115"/>
      <c r="W352" s="115"/>
      <c r="X352" s="115"/>
      <c r="Y352" s="115"/>
      <c r="Z352" s="115"/>
    </row>
    <row r="353">
      <c r="A353" s="345"/>
      <c r="C353" s="115"/>
      <c r="D353" s="408"/>
      <c r="E353" s="408"/>
      <c r="F353" s="408"/>
      <c r="G353" s="408"/>
      <c r="H353" s="115"/>
      <c r="I353" s="115"/>
      <c r="J353" s="115"/>
      <c r="K353" s="115"/>
      <c r="L353" s="115"/>
      <c r="M353" s="115"/>
      <c r="N353" s="115"/>
      <c r="O353" s="115"/>
      <c r="P353" s="115"/>
      <c r="Q353" s="115"/>
      <c r="R353" s="115"/>
      <c r="S353" s="115"/>
      <c r="T353" s="115"/>
      <c r="U353" s="115"/>
      <c r="V353" s="115"/>
      <c r="W353" s="115"/>
      <c r="X353" s="115"/>
      <c r="Y353" s="115"/>
      <c r="Z353" s="115"/>
    </row>
    <row r="354">
      <c r="A354" s="345"/>
      <c r="C354" s="115"/>
      <c r="D354" s="408"/>
      <c r="E354" s="408"/>
      <c r="F354" s="408"/>
      <c r="G354" s="408"/>
      <c r="H354" s="115"/>
      <c r="I354" s="115"/>
      <c r="J354" s="115"/>
      <c r="K354" s="115"/>
      <c r="L354" s="115"/>
      <c r="M354" s="115"/>
      <c r="N354" s="115"/>
      <c r="O354" s="115"/>
      <c r="P354" s="115"/>
      <c r="Q354" s="115"/>
      <c r="R354" s="115"/>
      <c r="S354" s="115"/>
      <c r="T354" s="115"/>
      <c r="U354" s="115"/>
      <c r="V354" s="115"/>
      <c r="W354" s="115"/>
      <c r="X354" s="115"/>
      <c r="Y354" s="115"/>
      <c r="Z354" s="115"/>
    </row>
    <row r="355">
      <c r="A355" s="345"/>
      <c r="C355" s="115"/>
      <c r="D355" s="408"/>
      <c r="E355" s="408"/>
      <c r="F355" s="408"/>
      <c r="G355" s="408"/>
      <c r="H355" s="115"/>
      <c r="I355" s="115"/>
      <c r="J355" s="115"/>
      <c r="K355" s="115"/>
      <c r="L355" s="115"/>
      <c r="M355" s="115"/>
      <c r="N355" s="115"/>
      <c r="O355" s="115"/>
      <c r="P355" s="115"/>
      <c r="Q355" s="115"/>
      <c r="R355" s="115"/>
      <c r="S355" s="115"/>
      <c r="T355" s="115"/>
      <c r="U355" s="115"/>
      <c r="V355" s="115"/>
      <c r="W355" s="115"/>
      <c r="X355" s="115"/>
      <c r="Y355" s="115"/>
      <c r="Z355" s="115"/>
    </row>
    <row r="356">
      <c r="A356" s="345"/>
      <c r="C356" s="115"/>
      <c r="D356" s="408"/>
      <c r="E356" s="408"/>
      <c r="F356" s="408"/>
      <c r="G356" s="408"/>
      <c r="H356" s="115"/>
      <c r="I356" s="115"/>
      <c r="J356" s="115"/>
      <c r="K356" s="115"/>
      <c r="L356" s="115"/>
      <c r="M356" s="115"/>
      <c r="N356" s="115"/>
      <c r="O356" s="115"/>
      <c r="P356" s="115"/>
      <c r="Q356" s="115"/>
      <c r="R356" s="115"/>
      <c r="S356" s="115"/>
      <c r="T356" s="115"/>
      <c r="U356" s="115"/>
      <c r="V356" s="115"/>
      <c r="W356" s="115"/>
      <c r="X356" s="115"/>
      <c r="Y356" s="115"/>
      <c r="Z356" s="115"/>
    </row>
    <row r="357">
      <c r="A357" s="345"/>
      <c r="C357" s="115"/>
      <c r="D357" s="408"/>
      <c r="E357" s="408"/>
      <c r="F357" s="408"/>
      <c r="G357" s="408"/>
      <c r="H357" s="115"/>
      <c r="I357" s="115"/>
      <c r="J357" s="115"/>
      <c r="K357" s="115"/>
      <c r="L357" s="115"/>
      <c r="M357" s="115"/>
      <c r="N357" s="115"/>
      <c r="O357" s="115"/>
      <c r="P357" s="115"/>
      <c r="Q357" s="115"/>
      <c r="R357" s="115"/>
      <c r="S357" s="115"/>
      <c r="T357" s="115"/>
      <c r="U357" s="115"/>
      <c r="V357" s="115"/>
      <c r="W357" s="115"/>
      <c r="X357" s="115"/>
      <c r="Y357" s="115"/>
      <c r="Z357" s="115"/>
    </row>
    <row r="358">
      <c r="A358" s="345"/>
      <c r="C358" s="115"/>
      <c r="D358" s="408"/>
      <c r="E358" s="408"/>
      <c r="F358" s="408"/>
      <c r="G358" s="408"/>
      <c r="H358" s="115"/>
      <c r="I358" s="115"/>
      <c r="J358" s="115"/>
      <c r="K358" s="115"/>
      <c r="L358" s="115"/>
      <c r="M358" s="115"/>
      <c r="N358" s="115"/>
      <c r="O358" s="115"/>
      <c r="P358" s="115"/>
      <c r="Q358" s="115"/>
      <c r="R358" s="115"/>
      <c r="S358" s="115"/>
      <c r="T358" s="115"/>
      <c r="U358" s="115"/>
      <c r="V358" s="115"/>
      <c r="W358" s="115"/>
      <c r="X358" s="115"/>
      <c r="Y358" s="115"/>
      <c r="Z358" s="115"/>
    </row>
    <row r="359">
      <c r="A359" s="345"/>
      <c r="C359" s="115"/>
      <c r="D359" s="408"/>
      <c r="E359" s="408"/>
      <c r="F359" s="408"/>
      <c r="G359" s="408"/>
      <c r="H359" s="115"/>
      <c r="I359" s="115"/>
      <c r="J359" s="115"/>
      <c r="K359" s="115"/>
      <c r="L359" s="115"/>
      <c r="M359" s="115"/>
      <c r="N359" s="115"/>
      <c r="O359" s="115"/>
      <c r="P359" s="115"/>
      <c r="Q359" s="115"/>
      <c r="R359" s="115"/>
      <c r="S359" s="115"/>
      <c r="T359" s="115"/>
      <c r="U359" s="115"/>
      <c r="V359" s="115"/>
      <c r="W359" s="115"/>
      <c r="X359" s="115"/>
      <c r="Y359" s="115"/>
      <c r="Z359" s="115"/>
    </row>
    <row r="360">
      <c r="A360" s="345"/>
      <c r="C360" s="115"/>
      <c r="D360" s="408"/>
      <c r="E360" s="408"/>
      <c r="F360" s="408"/>
      <c r="G360" s="408"/>
      <c r="H360" s="115"/>
      <c r="I360" s="115"/>
      <c r="J360" s="115"/>
      <c r="K360" s="115"/>
      <c r="L360" s="115"/>
      <c r="M360" s="115"/>
      <c r="N360" s="115"/>
      <c r="O360" s="115"/>
      <c r="P360" s="115"/>
      <c r="Q360" s="115"/>
      <c r="R360" s="115"/>
      <c r="S360" s="115"/>
      <c r="T360" s="115"/>
      <c r="U360" s="115"/>
      <c r="V360" s="115"/>
      <c r="W360" s="115"/>
      <c r="X360" s="115"/>
      <c r="Y360" s="115"/>
      <c r="Z360" s="115"/>
    </row>
    <row r="361">
      <c r="A361" s="345"/>
      <c r="C361" s="115"/>
      <c r="D361" s="408"/>
      <c r="E361" s="408"/>
      <c r="F361" s="408"/>
      <c r="G361" s="408"/>
      <c r="H361" s="115"/>
      <c r="I361" s="115"/>
      <c r="J361" s="115"/>
      <c r="K361" s="115"/>
      <c r="L361" s="115"/>
      <c r="M361" s="115"/>
      <c r="N361" s="115"/>
      <c r="O361" s="115"/>
      <c r="P361" s="115"/>
      <c r="Q361" s="115"/>
      <c r="R361" s="115"/>
      <c r="S361" s="115"/>
      <c r="T361" s="115"/>
      <c r="U361" s="115"/>
      <c r="V361" s="115"/>
      <c r="W361" s="115"/>
      <c r="X361" s="115"/>
      <c r="Y361" s="115"/>
      <c r="Z361" s="115"/>
    </row>
    <row r="362">
      <c r="A362" s="345"/>
      <c r="C362" s="115"/>
      <c r="D362" s="408"/>
      <c r="E362" s="408"/>
      <c r="F362" s="408"/>
      <c r="G362" s="408"/>
      <c r="H362" s="115"/>
      <c r="I362" s="115"/>
      <c r="J362" s="115"/>
      <c r="K362" s="115"/>
      <c r="L362" s="115"/>
      <c r="M362" s="115"/>
      <c r="N362" s="115"/>
      <c r="O362" s="115"/>
      <c r="P362" s="115"/>
      <c r="Q362" s="115"/>
      <c r="R362" s="115"/>
      <c r="S362" s="115"/>
      <c r="T362" s="115"/>
      <c r="U362" s="115"/>
      <c r="V362" s="115"/>
      <c r="W362" s="115"/>
      <c r="X362" s="115"/>
      <c r="Y362" s="115"/>
      <c r="Z362" s="115"/>
    </row>
    <row r="363">
      <c r="A363" s="345"/>
      <c r="C363" s="115"/>
      <c r="D363" s="408"/>
      <c r="E363" s="408"/>
      <c r="F363" s="408"/>
      <c r="G363" s="408"/>
      <c r="H363" s="115"/>
      <c r="I363" s="115"/>
      <c r="J363" s="115"/>
      <c r="K363" s="115"/>
      <c r="L363" s="115"/>
      <c r="M363" s="115"/>
      <c r="N363" s="115"/>
      <c r="O363" s="115"/>
      <c r="P363" s="115"/>
      <c r="Q363" s="115"/>
      <c r="R363" s="115"/>
      <c r="S363" s="115"/>
      <c r="T363" s="115"/>
      <c r="U363" s="115"/>
      <c r="V363" s="115"/>
      <c r="W363" s="115"/>
      <c r="X363" s="115"/>
      <c r="Y363" s="115"/>
      <c r="Z363" s="115"/>
    </row>
    <row r="364">
      <c r="A364" s="345"/>
      <c r="C364" s="115"/>
      <c r="D364" s="408"/>
      <c r="E364" s="408"/>
      <c r="F364" s="408"/>
      <c r="G364" s="408"/>
      <c r="H364" s="115"/>
      <c r="I364" s="115"/>
      <c r="J364" s="115"/>
      <c r="K364" s="115"/>
      <c r="L364" s="115"/>
      <c r="M364" s="115"/>
      <c r="N364" s="115"/>
      <c r="O364" s="115"/>
      <c r="P364" s="115"/>
      <c r="Q364" s="115"/>
      <c r="R364" s="115"/>
      <c r="S364" s="115"/>
      <c r="T364" s="115"/>
      <c r="U364" s="115"/>
      <c r="V364" s="115"/>
      <c r="W364" s="115"/>
      <c r="X364" s="115"/>
      <c r="Y364" s="115"/>
      <c r="Z364" s="115"/>
    </row>
    <row r="365">
      <c r="A365" s="345"/>
      <c r="C365" s="115"/>
      <c r="D365" s="408"/>
      <c r="E365" s="408"/>
      <c r="F365" s="408"/>
      <c r="G365" s="408"/>
      <c r="H365" s="115"/>
      <c r="I365" s="115"/>
      <c r="J365" s="115"/>
      <c r="K365" s="115"/>
      <c r="L365" s="115"/>
      <c r="M365" s="115"/>
      <c r="N365" s="115"/>
      <c r="O365" s="115"/>
      <c r="P365" s="115"/>
      <c r="Q365" s="115"/>
      <c r="R365" s="115"/>
      <c r="S365" s="115"/>
      <c r="T365" s="115"/>
      <c r="U365" s="115"/>
      <c r="V365" s="115"/>
      <c r="W365" s="115"/>
      <c r="X365" s="115"/>
      <c r="Y365" s="115"/>
      <c r="Z365" s="115"/>
    </row>
    <row r="366">
      <c r="A366" s="345"/>
      <c r="C366" s="115"/>
      <c r="D366" s="408"/>
      <c r="E366" s="408"/>
      <c r="F366" s="408"/>
      <c r="G366" s="408"/>
      <c r="H366" s="115"/>
      <c r="I366" s="115"/>
      <c r="J366" s="115"/>
      <c r="K366" s="115"/>
      <c r="L366" s="115"/>
      <c r="M366" s="115"/>
      <c r="N366" s="115"/>
      <c r="O366" s="115"/>
      <c r="P366" s="115"/>
      <c r="Q366" s="115"/>
      <c r="R366" s="115"/>
      <c r="S366" s="115"/>
      <c r="T366" s="115"/>
      <c r="U366" s="115"/>
      <c r="V366" s="115"/>
      <c r="W366" s="115"/>
      <c r="X366" s="115"/>
      <c r="Y366" s="115"/>
      <c r="Z366" s="115"/>
    </row>
    <row r="367">
      <c r="A367" s="345"/>
      <c r="C367" s="115"/>
      <c r="D367" s="408"/>
      <c r="E367" s="408"/>
      <c r="F367" s="408"/>
      <c r="G367" s="408"/>
      <c r="H367" s="115"/>
      <c r="I367" s="115"/>
      <c r="J367" s="115"/>
      <c r="K367" s="115"/>
      <c r="L367" s="115"/>
      <c r="M367" s="115"/>
      <c r="N367" s="115"/>
      <c r="O367" s="115"/>
      <c r="P367" s="115"/>
      <c r="Q367" s="115"/>
      <c r="R367" s="115"/>
      <c r="S367" s="115"/>
      <c r="T367" s="115"/>
      <c r="U367" s="115"/>
      <c r="V367" s="115"/>
      <c r="W367" s="115"/>
      <c r="X367" s="115"/>
      <c r="Y367" s="115"/>
      <c r="Z367" s="115"/>
    </row>
    <row r="368">
      <c r="A368" s="345"/>
      <c r="C368" s="115"/>
      <c r="D368" s="408"/>
      <c r="E368" s="408"/>
      <c r="F368" s="408"/>
      <c r="G368" s="408"/>
      <c r="H368" s="115"/>
      <c r="I368" s="115"/>
      <c r="J368" s="115"/>
      <c r="K368" s="115"/>
      <c r="L368" s="115"/>
      <c r="M368" s="115"/>
      <c r="N368" s="115"/>
      <c r="O368" s="115"/>
      <c r="P368" s="115"/>
      <c r="Q368" s="115"/>
      <c r="R368" s="115"/>
      <c r="S368" s="115"/>
      <c r="T368" s="115"/>
      <c r="U368" s="115"/>
      <c r="V368" s="115"/>
      <c r="W368" s="115"/>
      <c r="X368" s="115"/>
      <c r="Y368" s="115"/>
      <c r="Z368" s="115"/>
    </row>
    <row r="369">
      <c r="A369" s="345"/>
      <c r="C369" s="115"/>
      <c r="D369" s="408"/>
      <c r="E369" s="408"/>
      <c r="F369" s="408"/>
      <c r="G369" s="408"/>
      <c r="H369" s="115"/>
      <c r="I369" s="115"/>
      <c r="J369" s="115"/>
      <c r="K369" s="115"/>
      <c r="L369" s="115"/>
      <c r="M369" s="115"/>
      <c r="N369" s="115"/>
      <c r="O369" s="115"/>
      <c r="P369" s="115"/>
      <c r="Q369" s="115"/>
      <c r="R369" s="115"/>
      <c r="S369" s="115"/>
      <c r="T369" s="115"/>
      <c r="U369" s="115"/>
      <c r="V369" s="115"/>
      <c r="W369" s="115"/>
      <c r="X369" s="115"/>
      <c r="Y369" s="115"/>
      <c r="Z369" s="115"/>
    </row>
    <row r="370">
      <c r="A370" s="345"/>
      <c r="C370" s="115"/>
      <c r="D370" s="408"/>
      <c r="E370" s="408"/>
      <c r="F370" s="408"/>
      <c r="G370" s="408"/>
      <c r="H370" s="115"/>
      <c r="I370" s="115"/>
      <c r="J370" s="115"/>
      <c r="K370" s="115"/>
      <c r="L370" s="115"/>
      <c r="M370" s="115"/>
      <c r="N370" s="115"/>
      <c r="O370" s="115"/>
      <c r="P370" s="115"/>
      <c r="Q370" s="115"/>
      <c r="R370" s="115"/>
      <c r="S370" s="115"/>
      <c r="T370" s="115"/>
      <c r="U370" s="115"/>
      <c r="V370" s="115"/>
      <c r="W370" s="115"/>
      <c r="X370" s="115"/>
      <c r="Y370" s="115"/>
      <c r="Z370" s="115"/>
    </row>
    <row r="371">
      <c r="A371" s="345"/>
      <c r="C371" s="115"/>
      <c r="D371" s="408"/>
      <c r="E371" s="408"/>
      <c r="F371" s="408"/>
      <c r="G371" s="408"/>
      <c r="H371" s="115"/>
      <c r="I371" s="115"/>
      <c r="J371" s="115"/>
      <c r="K371" s="115"/>
      <c r="L371" s="115"/>
      <c r="M371" s="115"/>
      <c r="N371" s="115"/>
      <c r="O371" s="115"/>
      <c r="P371" s="115"/>
      <c r="Q371" s="115"/>
      <c r="R371" s="115"/>
      <c r="S371" s="115"/>
      <c r="T371" s="115"/>
      <c r="U371" s="115"/>
      <c r="V371" s="115"/>
      <c r="W371" s="115"/>
      <c r="X371" s="115"/>
      <c r="Y371" s="115"/>
      <c r="Z371" s="115"/>
    </row>
    <row r="372">
      <c r="A372" s="345"/>
      <c r="C372" s="115"/>
      <c r="D372" s="408"/>
      <c r="E372" s="408"/>
      <c r="F372" s="408"/>
      <c r="G372" s="408"/>
      <c r="H372" s="115"/>
      <c r="I372" s="115"/>
      <c r="J372" s="115"/>
      <c r="K372" s="115"/>
      <c r="L372" s="115"/>
      <c r="M372" s="115"/>
      <c r="N372" s="115"/>
      <c r="O372" s="115"/>
      <c r="P372" s="115"/>
      <c r="Q372" s="115"/>
      <c r="R372" s="115"/>
      <c r="S372" s="115"/>
      <c r="T372" s="115"/>
      <c r="U372" s="115"/>
      <c r="V372" s="115"/>
      <c r="W372" s="115"/>
      <c r="X372" s="115"/>
      <c r="Y372" s="115"/>
      <c r="Z372" s="115"/>
    </row>
    <row r="373">
      <c r="A373" s="345"/>
      <c r="C373" s="115"/>
      <c r="D373" s="408"/>
      <c r="E373" s="408"/>
      <c r="F373" s="408"/>
      <c r="G373" s="408"/>
      <c r="H373" s="115"/>
      <c r="I373" s="115"/>
      <c r="J373" s="115"/>
      <c r="K373" s="115"/>
      <c r="L373" s="115"/>
      <c r="M373" s="115"/>
      <c r="N373" s="115"/>
      <c r="O373" s="115"/>
      <c r="P373" s="115"/>
      <c r="Q373" s="115"/>
      <c r="R373" s="115"/>
      <c r="S373" s="115"/>
      <c r="T373" s="115"/>
      <c r="U373" s="115"/>
      <c r="V373" s="115"/>
      <c r="W373" s="115"/>
      <c r="X373" s="115"/>
      <c r="Y373" s="115"/>
      <c r="Z373" s="115"/>
    </row>
    <row r="374">
      <c r="A374" s="345"/>
      <c r="C374" s="115"/>
      <c r="D374" s="408"/>
      <c r="E374" s="408"/>
      <c r="F374" s="408"/>
      <c r="G374" s="408"/>
      <c r="H374" s="115"/>
      <c r="I374" s="115"/>
      <c r="J374" s="115"/>
      <c r="K374" s="115"/>
      <c r="L374" s="115"/>
      <c r="M374" s="115"/>
      <c r="N374" s="115"/>
      <c r="O374" s="115"/>
      <c r="P374" s="115"/>
      <c r="Q374" s="115"/>
      <c r="R374" s="115"/>
      <c r="S374" s="115"/>
      <c r="T374" s="115"/>
      <c r="U374" s="115"/>
      <c r="V374" s="115"/>
      <c r="W374" s="115"/>
      <c r="X374" s="115"/>
      <c r="Y374" s="115"/>
      <c r="Z374" s="115"/>
    </row>
    <row r="375">
      <c r="A375" s="345"/>
      <c r="C375" s="115"/>
      <c r="D375" s="408"/>
      <c r="E375" s="408"/>
      <c r="F375" s="408"/>
      <c r="G375" s="408"/>
      <c r="H375" s="115"/>
      <c r="I375" s="115"/>
      <c r="J375" s="115"/>
      <c r="K375" s="115"/>
      <c r="L375" s="115"/>
      <c r="M375" s="115"/>
      <c r="N375" s="115"/>
      <c r="O375" s="115"/>
      <c r="P375" s="115"/>
      <c r="Q375" s="115"/>
      <c r="R375" s="115"/>
      <c r="S375" s="115"/>
      <c r="T375" s="115"/>
      <c r="U375" s="115"/>
      <c r="V375" s="115"/>
      <c r="W375" s="115"/>
      <c r="X375" s="115"/>
      <c r="Y375" s="115"/>
      <c r="Z375" s="115"/>
    </row>
    <row r="376">
      <c r="A376" s="345"/>
      <c r="C376" s="115"/>
      <c r="D376" s="408"/>
      <c r="E376" s="408"/>
      <c r="F376" s="408"/>
      <c r="G376" s="408"/>
      <c r="H376" s="115"/>
      <c r="I376" s="115"/>
      <c r="J376" s="115"/>
      <c r="K376" s="115"/>
      <c r="L376" s="115"/>
      <c r="M376" s="115"/>
      <c r="N376" s="115"/>
      <c r="O376" s="115"/>
      <c r="P376" s="115"/>
      <c r="Q376" s="115"/>
      <c r="R376" s="115"/>
      <c r="S376" s="115"/>
      <c r="T376" s="115"/>
      <c r="U376" s="115"/>
      <c r="V376" s="115"/>
      <c r="W376" s="115"/>
      <c r="X376" s="115"/>
      <c r="Y376" s="115"/>
      <c r="Z376" s="115"/>
    </row>
    <row r="377">
      <c r="A377" s="345"/>
      <c r="C377" s="115"/>
      <c r="D377" s="408"/>
      <c r="E377" s="408"/>
      <c r="F377" s="408"/>
      <c r="G377" s="408"/>
      <c r="H377" s="115"/>
      <c r="I377" s="115"/>
      <c r="J377" s="115"/>
      <c r="K377" s="115"/>
      <c r="L377" s="115"/>
      <c r="M377" s="115"/>
      <c r="N377" s="115"/>
      <c r="O377" s="115"/>
      <c r="P377" s="115"/>
      <c r="Q377" s="115"/>
      <c r="R377" s="115"/>
      <c r="S377" s="115"/>
      <c r="T377" s="115"/>
      <c r="U377" s="115"/>
      <c r="V377" s="115"/>
      <c r="W377" s="115"/>
      <c r="X377" s="115"/>
      <c r="Y377" s="115"/>
      <c r="Z377" s="115"/>
    </row>
    <row r="378">
      <c r="A378" s="345"/>
      <c r="C378" s="115"/>
      <c r="D378" s="408"/>
      <c r="E378" s="408"/>
      <c r="F378" s="408"/>
      <c r="G378" s="408"/>
      <c r="H378" s="115"/>
      <c r="I378" s="115"/>
      <c r="J378" s="115"/>
      <c r="K378" s="115"/>
      <c r="L378" s="115"/>
      <c r="M378" s="115"/>
      <c r="N378" s="115"/>
      <c r="O378" s="115"/>
      <c r="P378" s="115"/>
      <c r="Q378" s="115"/>
      <c r="R378" s="115"/>
      <c r="S378" s="115"/>
      <c r="T378" s="115"/>
      <c r="U378" s="115"/>
      <c r="V378" s="115"/>
      <c r="W378" s="115"/>
      <c r="X378" s="115"/>
      <c r="Y378" s="115"/>
      <c r="Z378" s="115"/>
    </row>
    <row r="379">
      <c r="A379" s="345"/>
      <c r="C379" s="115"/>
      <c r="D379" s="408"/>
      <c r="E379" s="408"/>
      <c r="F379" s="408"/>
      <c r="G379" s="408"/>
      <c r="H379" s="115"/>
      <c r="I379" s="115"/>
      <c r="J379" s="115"/>
      <c r="K379" s="115"/>
      <c r="L379" s="115"/>
      <c r="M379" s="115"/>
      <c r="N379" s="115"/>
      <c r="O379" s="115"/>
      <c r="P379" s="115"/>
      <c r="Q379" s="115"/>
      <c r="R379" s="115"/>
      <c r="S379" s="115"/>
      <c r="T379" s="115"/>
      <c r="U379" s="115"/>
      <c r="V379" s="115"/>
      <c r="W379" s="115"/>
      <c r="X379" s="115"/>
      <c r="Y379" s="115"/>
      <c r="Z379" s="115"/>
    </row>
    <row r="380">
      <c r="A380" s="345"/>
      <c r="C380" s="115"/>
      <c r="D380" s="408"/>
      <c r="E380" s="408"/>
      <c r="F380" s="408"/>
      <c r="G380" s="408"/>
      <c r="H380" s="115"/>
      <c r="I380" s="115"/>
      <c r="J380" s="115"/>
      <c r="K380" s="115"/>
      <c r="L380" s="115"/>
      <c r="M380" s="115"/>
      <c r="N380" s="115"/>
      <c r="O380" s="115"/>
      <c r="P380" s="115"/>
      <c r="Q380" s="115"/>
      <c r="R380" s="115"/>
      <c r="S380" s="115"/>
      <c r="T380" s="115"/>
      <c r="U380" s="115"/>
      <c r="V380" s="115"/>
      <c r="W380" s="115"/>
      <c r="X380" s="115"/>
      <c r="Y380" s="115"/>
      <c r="Z380" s="115"/>
    </row>
    <row r="381">
      <c r="A381" s="345"/>
      <c r="C381" s="115"/>
      <c r="D381" s="408"/>
      <c r="E381" s="408"/>
      <c r="F381" s="408"/>
      <c r="G381" s="408"/>
      <c r="H381" s="115"/>
      <c r="I381" s="115"/>
      <c r="J381" s="115"/>
      <c r="K381" s="115"/>
      <c r="L381" s="115"/>
      <c r="M381" s="115"/>
      <c r="N381" s="115"/>
      <c r="O381" s="115"/>
      <c r="P381" s="115"/>
      <c r="Q381" s="115"/>
      <c r="R381" s="115"/>
      <c r="S381" s="115"/>
      <c r="T381" s="115"/>
      <c r="U381" s="115"/>
      <c r="V381" s="115"/>
      <c r="W381" s="115"/>
      <c r="X381" s="115"/>
      <c r="Y381" s="115"/>
      <c r="Z381" s="115"/>
    </row>
    <row r="382">
      <c r="A382" s="345"/>
      <c r="C382" s="115"/>
      <c r="D382" s="408"/>
      <c r="E382" s="408"/>
      <c r="F382" s="408"/>
      <c r="G382" s="408"/>
      <c r="H382" s="115"/>
      <c r="I382" s="115"/>
      <c r="J382" s="115"/>
      <c r="K382" s="115"/>
      <c r="L382" s="115"/>
      <c r="M382" s="115"/>
      <c r="N382" s="115"/>
      <c r="O382" s="115"/>
      <c r="P382" s="115"/>
      <c r="Q382" s="115"/>
      <c r="R382" s="115"/>
      <c r="S382" s="115"/>
      <c r="T382" s="115"/>
      <c r="U382" s="115"/>
      <c r="V382" s="115"/>
      <c r="W382" s="115"/>
      <c r="X382" s="115"/>
      <c r="Y382" s="115"/>
      <c r="Z382" s="115"/>
    </row>
    <row r="383">
      <c r="A383" s="345"/>
      <c r="C383" s="115"/>
      <c r="D383" s="408"/>
      <c r="E383" s="408"/>
      <c r="F383" s="408"/>
      <c r="G383" s="408"/>
      <c r="H383" s="115"/>
      <c r="I383" s="115"/>
      <c r="J383" s="115"/>
      <c r="K383" s="115"/>
      <c r="L383" s="115"/>
      <c r="M383" s="115"/>
      <c r="N383" s="115"/>
      <c r="O383" s="115"/>
      <c r="P383" s="115"/>
      <c r="Q383" s="115"/>
      <c r="R383" s="115"/>
      <c r="S383" s="115"/>
      <c r="T383" s="115"/>
      <c r="U383" s="115"/>
      <c r="V383" s="115"/>
      <c r="W383" s="115"/>
      <c r="X383" s="115"/>
      <c r="Y383" s="115"/>
      <c r="Z383" s="115"/>
    </row>
    <row r="384">
      <c r="A384" s="345"/>
      <c r="C384" s="115"/>
      <c r="D384" s="408"/>
      <c r="E384" s="408"/>
      <c r="F384" s="408"/>
      <c r="G384" s="408"/>
      <c r="H384" s="115"/>
      <c r="I384" s="115"/>
      <c r="J384" s="115"/>
      <c r="K384" s="115"/>
      <c r="L384" s="115"/>
      <c r="M384" s="115"/>
      <c r="N384" s="115"/>
      <c r="O384" s="115"/>
      <c r="P384" s="115"/>
      <c r="Q384" s="115"/>
      <c r="R384" s="115"/>
      <c r="S384" s="115"/>
      <c r="T384" s="115"/>
      <c r="U384" s="115"/>
      <c r="V384" s="115"/>
      <c r="W384" s="115"/>
      <c r="X384" s="115"/>
      <c r="Y384" s="115"/>
      <c r="Z384" s="115"/>
    </row>
    <row r="385">
      <c r="A385" s="345"/>
      <c r="C385" s="115"/>
      <c r="D385" s="408"/>
      <c r="E385" s="408"/>
      <c r="F385" s="408"/>
      <c r="G385" s="408"/>
      <c r="H385" s="115"/>
      <c r="I385" s="115"/>
      <c r="J385" s="115"/>
      <c r="K385" s="115"/>
      <c r="L385" s="115"/>
      <c r="M385" s="115"/>
      <c r="N385" s="115"/>
      <c r="O385" s="115"/>
      <c r="P385" s="115"/>
      <c r="Q385" s="115"/>
      <c r="R385" s="115"/>
      <c r="S385" s="115"/>
      <c r="T385" s="115"/>
      <c r="U385" s="115"/>
      <c r="V385" s="115"/>
      <c r="W385" s="115"/>
      <c r="X385" s="115"/>
      <c r="Y385" s="115"/>
      <c r="Z385" s="115"/>
    </row>
    <row r="386">
      <c r="A386" s="345"/>
      <c r="C386" s="115"/>
      <c r="D386" s="408"/>
      <c r="E386" s="408"/>
      <c r="F386" s="408"/>
      <c r="G386" s="408"/>
      <c r="H386" s="115"/>
      <c r="I386" s="115"/>
      <c r="J386" s="115"/>
      <c r="K386" s="115"/>
      <c r="L386" s="115"/>
      <c r="M386" s="115"/>
      <c r="N386" s="115"/>
      <c r="O386" s="115"/>
      <c r="P386" s="115"/>
      <c r="Q386" s="115"/>
      <c r="R386" s="115"/>
      <c r="S386" s="115"/>
      <c r="T386" s="115"/>
      <c r="U386" s="115"/>
      <c r="V386" s="115"/>
      <c r="W386" s="115"/>
      <c r="X386" s="115"/>
      <c r="Y386" s="115"/>
      <c r="Z386" s="115"/>
    </row>
    <row r="387">
      <c r="A387" s="345"/>
      <c r="C387" s="115"/>
      <c r="D387" s="408"/>
      <c r="E387" s="408"/>
      <c r="F387" s="408"/>
      <c r="G387" s="408"/>
      <c r="H387" s="115"/>
      <c r="I387" s="115"/>
      <c r="J387" s="115"/>
      <c r="K387" s="115"/>
      <c r="L387" s="115"/>
      <c r="M387" s="115"/>
      <c r="N387" s="115"/>
      <c r="O387" s="115"/>
      <c r="P387" s="115"/>
      <c r="Q387" s="115"/>
      <c r="R387" s="115"/>
      <c r="S387" s="115"/>
      <c r="T387" s="115"/>
      <c r="U387" s="115"/>
      <c r="V387" s="115"/>
      <c r="W387" s="115"/>
      <c r="X387" s="115"/>
      <c r="Y387" s="115"/>
      <c r="Z387" s="115"/>
    </row>
    <row r="388">
      <c r="A388" s="345"/>
      <c r="C388" s="115"/>
      <c r="D388" s="408"/>
      <c r="E388" s="408"/>
      <c r="F388" s="408"/>
      <c r="G388" s="408"/>
      <c r="H388" s="115"/>
      <c r="I388" s="115"/>
      <c r="J388" s="115"/>
      <c r="K388" s="115"/>
      <c r="L388" s="115"/>
      <c r="M388" s="115"/>
      <c r="N388" s="115"/>
      <c r="O388" s="115"/>
      <c r="P388" s="115"/>
      <c r="Q388" s="115"/>
      <c r="R388" s="115"/>
      <c r="S388" s="115"/>
      <c r="T388" s="115"/>
      <c r="U388" s="115"/>
      <c r="V388" s="115"/>
      <c r="W388" s="115"/>
      <c r="X388" s="115"/>
      <c r="Y388" s="115"/>
      <c r="Z388" s="115"/>
    </row>
    <row r="389">
      <c r="A389" s="345"/>
      <c r="C389" s="115"/>
      <c r="D389" s="408"/>
      <c r="E389" s="408"/>
      <c r="F389" s="408"/>
      <c r="G389" s="408"/>
      <c r="H389" s="115"/>
      <c r="I389" s="115"/>
      <c r="J389" s="115"/>
      <c r="K389" s="115"/>
      <c r="L389" s="115"/>
      <c r="M389" s="115"/>
      <c r="N389" s="115"/>
      <c r="O389" s="115"/>
      <c r="P389" s="115"/>
      <c r="Q389" s="115"/>
      <c r="R389" s="115"/>
      <c r="S389" s="115"/>
      <c r="T389" s="115"/>
      <c r="U389" s="115"/>
      <c r="V389" s="115"/>
      <c r="W389" s="115"/>
      <c r="X389" s="115"/>
      <c r="Y389" s="115"/>
      <c r="Z389" s="115"/>
    </row>
    <row r="390">
      <c r="A390" s="345"/>
      <c r="C390" s="115"/>
      <c r="D390" s="408"/>
      <c r="E390" s="408"/>
      <c r="F390" s="408"/>
      <c r="G390" s="408"/>
      <c r="H390" s="115"/>
      <c r="I390" s="115"/>
      <c r="J390" s="115"/>
      <c r="K390" s="115"/>
      <c r="L390" s="115"/>
      <c r="M390" s="115"/>
      <c r="N390" s="115"/>
      <c r="O390" s="115"/>
      <c r="P390" s="115"/>
      <c r="Q390" s="115"/>
      <c r="R390" s="115"/>
      <c r="S390" s="115"/>
      <c r="T390" s="115"/>
      <c r="U390" s="115"/>
      <c r="V390" s="115"/>
      <c r="W390" s="115"/>
      <c r="X390" s="115"/>
      <c r="Y390" s="115"/>
      <c r="Z390" s="115"/>
    </row>
    <row r="391">
      <c r="A391" s="345"/>
      <c r="C391" s="115"/>
      <c r="D391" s="408"/>
      <c r="E391" s="408"/>
      <c r="F391" s="408"/>
      <c r="G391" s="408"/>
      <c r="H391" s="115"/>
      <c r="I391" s="115"/>
      <c r="J391" s="115"/>
      <c r="K391" s="115"/>
      <c r="L391" s="115"/>
      <c r="M391" s="115"/>
      <c r="N391" s="115"/>
      <c r="O391" s="115"/>
      <c r="P391" s="115"/>
      <c r="Q391" s="115"/>
      <c r="R391" s="115"/>
      <c r="S391" s="115"/>
      <c r="T391" s="115"/>
      <c r="U391" s="115"/>
      <c r="V391" s="115"/>
      <c r="W391" s="115"/>
      <c r="X391" s="115"/>
      <c r="Y391" s="115"/>
      <c r="Z391" s="115"/>
    </row>
    <row r="392">
      <c r="A392" s="345"/>
      <c r="C392" s="115"/>
      <c r="D392" s="408"/>
      <c r="E392" s="408"/>
      <c r="F392" s="408"/>
      <c r="G392" s="408"/>
      <c r="H392" s="115"/>
      <c r="I392" s="115"/>
      <c r="J392" s="115"/>
      <c r="K392" s="115"/>
      <c r="L392" s="115"/>
      <c r="M392" s="115"/>
      <c r="N392" s="115"/>
      <c r="O392" s="115"/>
      <c r="P392" s="115"/>
      <c r="Q392" s="115"/>
      <c r="R392" s="115"/>
      <c r="S392" s="115"/>
      <c r="T392" s="115"/>
      <c r="U392" s="115"/>
      <c r="V392" s="115"/>
      <c r="W392" s="115"/>
      <c r="X392" s="115"/>
      <c r="Y392" s="115"/>
      <c r="Z392" s="115"/>
    </row>
    <row r="393">
      <c r="A393" s="345"/>
      <c r="C393" s="115"/>
      <c r="D393" s="408"/>
      <c r="E393" s="408"/>
      <c r="F393" s="408"/>
      <c r="G393" s="408"/>
      <c r="H393" s="115"/>
      <c r="I393" s="115"/>
      <c r="J393" s="115"/>
      <c r="K393" s="115"/>
      <c r="L393" s="115"/>
      <c r="M393" s="115"/>
      <c r="N393" s="115"/>
      <c r="O393" s="115"/>
      <c r="P393" s="115"/>
      <c r="Q393" s="115"/>
      <c r="R393" s="115"/>
      <c r="S393" s="115"/>
      <c r="T393" s="115"/>
      <c r="U393" s="115"/>
      <c r="V393" s="115"/>
      <c r="W393" s="115"/>
      <c r="X393" s="115"/>
      <c r="Y393" s="115"/>
      <c r="Z393" s="115"/>
    </row>
    <row r="394">
      <c r="A394" s="345"/>
      <c r="C394" s="115"/>
      <c r="D394" s="408"/>
      <c r="E394" s="408"/>
      <c r="F394" s="408"/>
      <c r="G394" s="408"/>
      <c r="H394" s="115"/>
      <c r="I394" s="115"/>
      <c r="J394" s="115"/>
      <c r="K394" s="115"/>
      <c r="L394" s="115"/>
      <c r="M394" s="115"/>
      <c r="N394" s="115"/>
      <c r="O394" s="115"/>
      <c r="P394" s="115"/>
      <c r="Q394" s="115"/>
      <c r="R394" s="115"/>
      <c r="S394" s="115"/>
      <c r="T394" s="115"/>
      <c r="U394" s="115"/>
      <c r="V394" s="115"/>
      <c r="W394" s="115"/>
      <c r="X394" s="115"/>
      <c r="Y394" s="115"/>
      <c r="Z394" s="115"/>
    </row>
    <row r="395">
      <c r="A395" s="345"/>
      <c r="C395" s="115"/>
      <c r="D395" s="408"/>
      <c r="E395" s="408"/>
      <c r="F395" s="408"/>
      <c r="G395" s="408"/>
      <c r="H395" s="115"/>
      <c r="I395" s="115"/>
      <c r="J395" s="115"/>
      <c r="K395" s="115"/>
      <c r="L395" s="115"/>
      <c r="M395" s="115"/>
      <c r="N395" s="115"/>
      <c r="O395" s="115"/>
      <c r="P395" s="115"/>
      <c r="Q395" s="115"/>
      <c r="R395" s="115"/>
      <c r="S395" s="115"/>
      <c r="T395" s="115"/>
      <c r="U395" s="115"/>
      <c r="V395" s="115"/>
      <c r="W395" s="115"/>
      <c r="X395" s="115"/>
      <c r="Y395" s="115"/>
      <c r="Z395" s="115"/>
    </row>
    <row r="396">
      <c r="A396" s="345"/>
      <c r="C396" s="115"/>
      <c r="D396" s="408"/>
      <c r="E396" s="408"/>
      <c r="F396" s="408"/>
      <c r="G396" s="408"/>
      <c r="H396" s="115"/>
      <c r="I396" s="115"/>
      <c r="J396" s="115"/>
      <c r="K396" s="115"/>
      <c r="L396" s="115"/>
      <c r="M396" s="115"/>
      <c r="N396" s="115"/>
      <c r="O396" s="115"/>
      <c r="P396" s="115"/>
      <c r="Q396" s="115"/>
      <c r="R396" s="115"/>
      <c r="S396" s="115"/>
      <c r="T396" s="115"/>
      <c r="U396" s="115"/>
      <c r="V396" s="115"/>
      <c r="W396" s="115"/>
      <c r="X396" s="115"/>
      <c r="Y396" s="115"/>
      <c r="Z396" s="115"/>
    </row>
    <row r="397">
      <c r="A397" s="345"/>
      <c r="C397" s="115"/>
      <c r="D397" s="408"/>
      <c r="E397" s="408"/>
      <c r="F397" s="408"/>
      <c r="G397" s="408"/>
      <c r="H397" s="115"/>
      <c r="I397" s="115"/>
      <c r="J397" s="115"/>
      <c r="K397" s="115"/>
      <c r="L397" s="115"/>
      <c r="M397" s="115"/>
      <c r="N397" s="115"/>
      <c r="O397" s="115"/>
      <c r="P397" s="115"/>
      <c r="Q397" s="115"/>
      <c r="R397" s="115"/>
      <c r="S397" s="115"/>
      <c r="T397" s="115"/>
      <c r="U397" s="115"/>
      <c r="V397" s="115"/>
      <c r="W397" s="115"/>
      <c r="X397" s="115"/>
      <c r="Y397" s="115"/>
      <c r="Z397" s="115"/>
    </row>
    <row r="398">
      <c r="A398" s="345"/>
      <c r="C398" s="115"/>
      <c r="D398" s="408"/>
      <c r="E398" s="408"/>
      <c r="F398" s="408"/>
      <c r="G398" s="408"/>
      <c r="H398" s="115"/>
      <c r="I398" s="115"/>
      <c r="J398" s="115"/>
      <c r="K398" s="115"/>
      <c r="L398" s="115"/>
      <c r="M398" s="115"/>
      <c r="N398" s="115"/>
      <c r="O398" s="115"/>
      <c r="P398" s="115"/>
      <c r="Q398" s="115"/>
      <c r="R398" s="115"/>
      <c r="S398" s="115"/>
      <c r="T398" s="115"/>
      <c r="U398" s="115"/>
      <c r="V398" s="115"/>
      <c r="W398" s="115"/>
      <c r="X398" s="115"/>
      <c r="Y398" s="115"/>
      <c r="Z398" s="115"/>
    </row>
    <row r="399">
      <c r="A399" s="345"/>
      <c r="C399" s="115"/>
      <c r="D399" s="408"/>
      <c r="E399" s="408"/>
      <c r="F399" s="408"/>
      <c r="G399" s="408"/>
      <c r="H399" s="115"/>
      <c r="I399" s="115"/>
      <c r="J399" s="115"/>
      <c r="K399" s="115"/>
      <c r="L399" s="115"/>
      <c r="M399" s="115"/>
      <c r="N399" s="115"/>
      <c r="O399" s="115"/>
      <c r="P399" s="115"/>
      <c r="Q399" s="115"/>
      <c r="R399" s="115"/>
      <c r="S399" s="115"/>
      <c r="T399" s="115"/>
      <c r="U399" s="115"/>
      <c r="V399" s="115"/>
      <c r="W399" s="115"/>
      <c r="X399" s="115"/>
      <c r="Y399" s="115"/>
      <c r="Z399" s="115"/>
    </row>
    <row r="400">
      <c r="A400" s="345"/>
      <c r="C400" s="115"/>
      <c r="D400" s="408"/>
      <c r="E400" s="408"/>
      <c r="F400" s="408"/>
      <c r="G400" s="408"/>
      <c r="H400" s="115"/>
      <c r="I400" s="115"/>
      <c r="J400" s="115"/>
      <c r="K400" s="115"/>
      <c r="L400" s="115"/>
      <c r="M400" s="115"/>
      <c r="N400" s="115"/>
      <c r="O400" s="115"/>
      <c r="P400" s="115"/>
      <c r="Q400" s="115"/>
      <c r="R400" s="115"/>
      <c r="S400" s="115"/>
      <c r="T400" s="115"/>
      <c r="U400" s="115"/>
      <c r="V400" s="115"/>
      <c r="W400" s="115"/>
      <c r="X400" s="115"/>
      <c r="Y400" s="115"/>
      <c r="Z400" s="115"/>
    </row>
    <row r="401">
      <c r="A401" s="345"/>
      <c r="C401" s="115"/>
      <c r="D401" s="408"/>
      <c r="E401" s="408"/>
      <c r="F401" s="408"/>
      <c r="G401" s="408"/>
      <c r="H401" s="115"/>
      <c r="I401" s="115"/>
      <c r="J401" s="115"/>
      <c r="K401" s="115"/>
      <c r="L401" s="115"/>
      <c r="M401" s="115"/>
      <c r="N401" s="115"/>
      <c r="O401" s="115"/>
      <c r="P401" s="115"/>
      <c r="Q401" s="115"/>
      <c r="R401" s="115"/>
      <c r="S401" s="115"/>
      <c r="T401" s="115"/>
      <c r="U401" s="115"/>
      <c r="V401" s="115"/>
      <c r="W401" s="115"/>
      <c r="X401" s="115"/>
      <c r="Y401" s="115"/>
      <c r="Z401" s="115"/>
    </row>
    <row r="402">
      <c r="A402" s="345"/>
      <c r="C402" s="115"/>
      <c r="D402" s="408"/>
      <c r="E402" s="408"/>
      <c r="F402" s="408"/>
      <c r="G402" s="408"/>
      <c r="H402" s="115"/>
      <c r="I402" s="115"/>
      <c r="J402" s="115"/>
      <c r="K402" s="115"/>
      <c r="L402" s="115"/>
      <c r="M402" s="115"/>
      <c r="N402" s="115"/>
      <c r="O402" s="115"/>
      <c r="P402" s="115"/>
      <c r="Q402" s="115"/>
      <c r="R402" s="115"/>
      <c r="S402" s="115"/>
      <c r="T402" s="115"/>
      <c r="U402" s="115"/>
      <c r="V402" s="115"/>
      <c r="W402" s="115"/>
      <c r="X402" s="115"/>
      <c r="Y402" s="115"/>
      <c r="Z402" s="115"/>
    </row>
    <row r="403">
      <c r="A403" s="345"/>
      <c r="C403" s="115"/>
      <c r="D403" s="408"/>
      <c r="E403" s="408"/>
      <c r="F403" s="408"/>
      <c r="G403" s="408"/>
      <c r="H403" s="115"/>
      <c r="I403" s="115"/>
      <c r="J403" s="115"/>
      <c r="K403" s="115"/>
      <c r="L403" s="115"/>
      <c r="M403" s="115"/>
      <c r="N403" s="115"/>
      <c r="O403" s="115"/>
      <c r="P403" s="115"/>
      <c r="Q403" s="115"/>
      <c r="R403" s="115"/>
      <c r="S403" s="115"/>
      <c r="T403" s="115"/>
      <c r="U403" s="115"/>
      <c r="V403" s="115"/>
      <c r="W403" s="115"/>
      <c r="X403" s="115"/>
      <c r="Y403" s="115"/>
      <c r="Z403" s="115"/>
    </row>
    <row r="404">
      <c r="A404" s="345"/>
      <c r="C404" s="115"/>
      <c r="D404" s="408"/>
      <c r="E404" s="408"/>
      <c r="F404" s="408"/>
      <c r="G404" s="408"/>
      <c r="H404" s="115"/>
      <c r="I404" s="115"/>
      <c r="J404" s="115"/>
      <c r="K404" s="115"/>
      <c r="L404" s="115"/>
      <c r="M404" s="115"/>
      <c r="N404" s="115"/>
      <c r="O404" s="115"/>
      <c r="P404" s="115"/>
      <c r="Q404" s="115"/>
      <c r="R404" s="115"/>
      <c r="S404" s="115"/>
      <c r="T404" s="115"/>
      <c r="U404" s="115"/>
      <c r="V404" s="115"/>
      <c r="W404" s="115"/>
      <c r="X404" s="115"/>
      <c r="Y404" s="115"/>
      <c r="Z404" s="115"/>
    </row>
    <row r="405">
      <c r="A405" s="345"/>
      <c r="C405" s="115"/>
      <c r="D405" s="408"/>
      <c r="E405" s="408"/>
      <c r="F405" s="408"/>
      <c r="G405" s="408"/>
      <c r="H405" s="115"/>
      <c r="I405" s="115"/>
      <c r="J405" s="115"/>
      <c r="K405" s="115"/>
      <c r="L405" s="115"/>
      <c r="M405" s="115"/>
      <c r="N405" s="115"/>
      <c r="O405" s="115"/>
      <c r="P405" s="115"/>
      <c r="Q405" s="115"/>
      <c r="R405" s="115"/>
      <c r="S405" s="115"/>
      <c r="T405" s="115"/>
      <c r="U405" s="115"/>
      <c r="V405" s="115"/>
      <c r="W405" s="115"/>
      <c r="X405" s="115"/>
      <c r="Y405" s="115"/>
      <c r="Z405" s="115"/>
    </row>
    <row r="406">
      <c r="A406" s="345"/>
      <c r="C406" s="115"/>
      <c r="D406" s="408"/>
      <c r="E406" s="408"/>
      <c r="F406" s="408"/>
      <c r="G406" s="408"/>
      <c r="H406" s="115"/>
      <c r="I406" s="115"/>
      <c r="J406" s="115"/>
      <c r="K406" s="115"/>
      <c r="L406" s="115"/>
      <c r="M406" s="115"/>
      <c r="N406" s="115"/>
      <c r="O406" s="115"/>
      <c r="P406" s="115"/>
      <c r="Q406" s="115"/>
      <c r="R406" s="115"/>
      <c r="S406" s="115"/>
      <c r="T406" s="115"/>
      <c r="U406" s="115"/>
      <c r="V406" s="115"/>
      <c r="W406" s="115"/>
      <c r="X406" s="115"/>
      <c r="Y406" s="115"/>
      <c r="Z406" s="115"/>
    </row>
    <row r="407">
      <c r="A407" s="345"/>
      <c r="C407" s="115"/>
      <c r="D407" s="408"/>
      <c r="E407" s="408"/>
      <c r="F407" s="408"/>
      <c r="G407" s="408"/>
      <c r="H407" s="115"/>
      <c r="I407" s="115"/>
      <c r="J407" s="115"/>
      <c r="K407" s="115"/>
      <c r="L407" s="115"/>
      <c r="M407" s="115"/>
      <c r="N407" s="115"/>
      <c r="O407" s="115"/>
      <c r="P407" s="115"/>
      <c r="Q407" s="115"/>
      <c r="R407" s="115"/>
      <c r="S407" s="115"/>
      <c r="T407" s="115"/>
      <c r="U407" s="115"/>
      <c r="V407" s="115"/>
      <c r="W407" s="115"/>
      <c r="X407" s="115"/>
      <c r="Y407" s="115"/>
      <c r="Z407" s="115"/>
    </row>
    <row r="408">
      <c r="A408" s="345"/>
      <c r="C408" s="115"/>
      <c r="D408" s="408"/>
      <c r="E408" s="408"/>
      <c r="F408" s="408"/>
      <c r="G408" s="408"/>
      <c r="H408" s="115"/>
      <c r="I408" s="115"/>
      <c r="J408" s="115"/>
      <c r="K408" s="115"/>
      <c r="L408" s="115"/>
      <c r="M408" s="115"/>
      <c r="N408" s="115"/>
      <c r="O408" s="115"/>
      <c r="P408" s="115"/>
      <c r="Q408" s="115"/>
      <c r="R408" s="115"/>
      <c r="S408" s="115"/>
      <c r="T408" s="115"/>
      <c r="U408" s="115"/>
      <c r="V408" s="115"/>
      <c r="W408" s="115"/>
      <c r="X408" s="115"/>
      <c r="Y408" s="115"/>
      <c r="Z408" s="115"/>
    </row>
    <row r="409">
      <c r="A409" s="345"/>
      <c r="C409" s="115"/>
      <c r="D409" s="408"/>
      <c r="E409" s="408"/>
      <c r="F409" s="408"/>
      <c r="G409" s="408"/>
      <c r="H409" s="115"/>
      <c r="I409" s="115"/>
      <c r="J409" s="115"/>
      <c r="K409" s="115"/>
      <c r="L409" s="115"/>
      <c r="M409" s="115"/>
      <c r="N409" s="115"/>
      <c r="O409" s="115"/>
      <c r="P409" s="115"/>
      <c r="Q409" s="115"/>
      <c r="R409" s="115"/>
      <c r="S409" s="115"/>
      <c r="T409" s="115"/>
      <c r="U409" s="115"/>
      <c r="V409" s="115"/>
      <c r="W409" s="115"/>
      <c r="X409" s="115"/>
      <c r="Y409" s="115"/>
      <c r="Z409" s="115"/>
    </row>
    <row r="410">
      <c r="A410" s="345"/>
      <c r="C410" s="115"/>
      <c r="D410" s="408"/>
      <c r="E410" s="408"/>
      <c r="F410" s="408"/>
      <c r="G410" s="408"/>
      <c r="H410" s="115"/>
      <c r="I410" s="115"/>
      <c r="J410" s="115"/>
      <c r="K410" s="115"/>
      <c r="L410" s="115"/>
      <c r="M410" s="115"/>
      <c r="N410" s="115"/>
      <c r="O410" s="115"/>
      <c r="P410" s="115"/>
      <c r="Q410" s="115"/>
      <c r="R410" s="115"/>
      <c r="S410" s="115"/>
      <c r="T410" s="115"/>
      <c r="U410" s="115"/>
      <c r="V410" s="115"/>
      <c r="W410" s="115"/>
      <c r="X410" s="115"/>
      <c r="Y410" s="115"/>
      <c r="Z410" s="115"/>
    </row>
    <row r="411">
      <c r="A411" s="345"/>
      <c r="C411" s="115"/>
      <c r="D411" s="408"/>
      <c r="E411" s="408"/>
      <c r="F411" s="408"/>
      <c r="G411" s="408"/>
      <c r="H411" s="115"/>
      <c r="I411" s="115"/>
      <c r="J411" s="115"/>
      <c r="K411" s="115"/>
      <c r="L411" s="115"/>
      <c r="M411" s="115"/>
      <c r="N411" s="115"/>
      <c r="O411" s="115"/>
      <c r="P411" s="115"/>
      <c r="Q411" s="115"/>
      <c r="R411" s="115"/>
      <c r="S411" s="115"/>
      <c r="T411" s="115"/>
      <c r="U411" s="115"/>
      <c r="V411" s="115"/>
      <c r="W411" s="115"/>
      <c r="X411" s="115"/>
      <c r="Y411" s="115"/>
      <c r="Z411" s="115"/>
    </row>
    <row r="412">
      <c r="A412" s="345"/>
      <c r="C412" s="115"/>
      <c r="D412" s="408"/>
      <c r="E412" s="408"/>
      <c r="F412" s="408"/>
      <c r="G412" s="408"/>
      <c r="H412" s="115"/>
      <c r="I412" s="115"/>
      <c r="J412" s="115"/>
      <c r="K412" s="115"/>
      <c r="L412" s="115"/>
      <c r="M412" s="115"/>
      <c r="N412" s="115"/>
      <c r="O412" s="115"/>
      <c r="P412" s="115"/>
      <c r="Q412" s="115"/>
      <c r="R412" s="115"/>
      <c r="S412" s="115"/>
      <c r="T412" s="115"/>
      <c r="U412" s="115"/>
      <c r="V412" s="115"/>
      <c r="W412" s="115"/>
      <c r="X412" s="115"/>
      <c r="Y412" s="115"/>
      <c r="Z412" s="115"/>
    </row>
    <row r="413">
      <c r="A413" s="345"/>
      <c r="C413" s="115"/>
      <c r="D413" s="408"/>
      <c r="E413" s="408"/>
      <c r="F413" s="408"/>
      <c r="G413" s="408"/>
      <c r="H413" s="115"/>
      <c r="I413" s="115"/>
      <c r="J413" s="115"/>
      <c r="K413" s="115"/>
      <c r="L413" s="115"/>
      <c r="M413" s="115"/>
      <c r="N413" s="115"/>
      <c r="O413" s="115"/>
      <c r="P413" s="115"/>
      <c r="Q413" s="115"/>
      <c r="R413" s="115"/>
      <c r="S413" s="115"/>
      <c r="T413" s="115"/>
      <c r="U413" s="115"/>
      <c r="V413" s="115"/>
      <c r="W413" s="115"/>
      <c r="X413" s="115"/>
      <c r="Y413" s="115"/>
      <c r="Z413" s="115"/>
    </row>
    <row r="414">
      <c r="A414" s="345"/>
      <c r="C414" s="115"/>
      <c r="D414" s="408"/>
      <c r="E414" s="408"/>
      <c r="F414" s="408"/>
      <c r="G414" s="408"/>
      <c r="H414" s="115"/>
      <c r="I414" s="115"/>
      <c r="J414" s="115"/>
      <c r="K414" s="115"/>
      <c r="L414" s="115"/>
      <c r="M414" s="115"/>
      <c r="N414" s="115"/>
      <c r="O414" s="115"/>
      <c r="P414" s="115"/>
      <c r="Q414" s="115"/>
      <c r="R414" s="115"/>
      <c r="S414" s="115"/>
      <c r="T414" s="115"/>
      <c r="U414" s="115"/>
      <c r="V414" s="115"/>
      <c r="W414" s="115"/>
      <c r="X414" s="115"/>
      <c r="Y414" s="115"/>
      <c r="Z414" s="115"/>
    </row>
    <row r="415">
      <c r="A415" s="345"/>
      <c r="C415" s="115"/>
      <c r="D415" s="408"/>
      <c r="E415" s="408"/>
      <c r="F415" s="408"/>
      <c r="G415" s="408"/>
      <c r="H415" s="115"/>
      <c r="I415" s="115"/>
      <c r="J415" s="115"/>
      <c r="K415" s="115"/>
      <c r="L415" s="115"/>
      <c r="M415" s="115"/>
      <c r="N415" s="115"/>
      <c r="O415" s="115"/>
      <c r="P415" s="115"/>
      <c r="Q415" s="115"/>
      <c r="R415" s="115"/>
      <c r="S415" s="115"/>
      <c r="T415" s="115"/>
      <c r="U415" s="115"/>
      <c r="V415" s="115"/>
      <c r="W415" s="115"/>
      <c r="X415" s="115"/>
      <c r="Y415" s="115"/>
      <c r="Z415" s="115"/>
    </row>
    <row r="416">
      <c r="A416" s="345"/>
      <c r="C416" s="115"/>
      <c r="D416" s="408"/>
      <c r="E416" s="408"/>
      <c r="F416" s="408"/>
      <c r="G416" s="408"/>
      <c r="H416" s="115"/>
      <c r="I416" s="115"/>
      <c r="J416" s="115"/>
      <c r="K416" s="115"/>
      <c r="L416" s="115"/>
      <c r="M416" s="115"/>
      <c r="N416" s="115"/>
      <c r="O416" s="115"/>
      <c r="P416" s="115"/>
      <c r="Q416" s="115"/>
      <c r="R416" s="115"/>
      <c r="S416" s="115"/>
      <c r="T416" s="115"/>
      <c r="U416" s="115"/>
      <c r="V416" s="115"/>
      <c r="W416" s="115"/>
      <c r="X416" s="115"/>
      <c r="Y416" s="115"/>
      <c r="Z416" s="115"/>
    </row>
    <row r="417">
      <c r="A417" s="345"/>
      <c r="C417" s="115"/>
      <c r="D417" s="408"/>
      <c r="E417" s="408"/>
      <c r="F417" s="408"/>
      <c r="G417" s="408"/>
      <c r="H417" s="115"/>
      <c r="I417" s="115"/>
      <c r="J417" s="115"/>
      <c r="K417" s="115"/>
      <c r="L417" s="115"/>
      <c r="M417" s="115"/>
      <c r="N417" s="115"/>
      <c r="O417" s="115"/>
      <c r="P417" s="115"/>
      <c r="Q417" s="115"/>
      <c r="R417" s="115"/>
      <c r="S417" s="115"/>
      <c r="T417" s="115"/>
      <c r="U417" s="115"/>
      <c r="V417" s="115"/>
      <c r="W417" s="115"/>
      <c r="X417" s="115"/>
      <c r="Y417" s="115"/>
      <c r="Z417" s="115"/>
    </row>
    <row r="418">
      <c r="A418" s="345"/>
      <c r="C418" s="115"/>
      <c r="D418" s="408"/>
      <c r="E418" s="408"/>
      <c r="F418" s="408"/>
      <c r="G418" s="408"/>
      <c r="H418" s="115"/>
      <c r="I418" s="115"/>
      <c r="J418" s="115"/>
      <c r="K418" s="115"/>
      <c r="L418" s="115"/>
      <c r="M418" s="115"/>
      <c r="N418" s="115"/>
      <c r="O418" s="115"/>
      <c r="P418" s="115"/>
      <c r="Q418" s="115"/>
      <c r="R418" s="115"/>
      <c r="S418" s="115"/>
      <c r="T418" s="115"/>
      <c r="U418" s="115"/>
      <c r="V418" s="115"/>
      <c r="W418" s="115"/>
      <c r="X418" s="115"/>
      <c r="Y418" s="115"/>
      <c r="Z418" s="115"/>
    </row>
    <row r="419">
      <c r="A419" s="345"/>
      <c r="C419" s="115"/>
      <c r="D419" s="408"/>
      <c r="E419" s="408"/>
      <c r="F419" s="408"/>
      <c r="G419" s="408"/>
      <c r="H419" s="115"/>
      <c r="I419" s="115"/>
      <c r="J419" s="115"/>
      <c r="K419" s="115"/>
      <c r="L419" s="115"/>
      <c r="M419" s="115"/>
      <c r="N419" s="115"/>
      <c r="O419" s="115"/>
      <c r="P419" s="115"/>
      <c r="Q419" s="115"/>
      <c r="R419" s="115"/>
      <c r="S419" s="115"/>
      <c r="T419" s="115"/>
      <c r="U419" s="115"/>
      <c r="V419" s="115"/>
      <c r="W419" s="115"/>
      <c r="X419" s="115"/>
      <c r="Y419" s="115"/>
      <c r="Z419" s="115"/>
    </row>
    <row r="420">
      <c r="A420" s="345"/>
      <c r="C420" s="115"/>
      <c r="D420" s="408"/>
      <c r="E420" s="408"/>
      <c r="F420" s="408"/>
      <c r="G420" s="408"/>
      <c r="H420" s="115"/>
      <c r="I420" s="115"/>
      <c r="J420" s="115"/>
      <c r="K420" s="115"/>
      <c r="L420" s="115"/>
      <c r="M420" s="115"/>
      <c r="N420" s="115"/>
      <c r="O420" s="115"/>
      <c r="P420" s="115"/>
      <c r="Q420" s="115"/>
      <c r="R420" s="115"/>
      <c r="S420" s="115"/>
      <c r="T420" s="115"/>
      <c r="U420" s="115"/>
      <c r="V420" s="115"/>
      <c r="W420" s="115"/>
      <c r="X420" s="115"/>
      <c r="Y420" s="115"/>
      <c r="Z420" s="115"/>
    </row>
    <row r="421">
      <c r="A421" s="345"/>
      <c r="C421" s="115"/>
      <c r="D421" s="408"/>
      <c r="E421" s="408"/>
      <c r="F421" s="408"/>
      <c r="G421" s="408"/>
      <c r="H421" s="115"/>
      <c r="I421" s="115"/>
      <c r="J421" s="115"/>
      <c r="K421" s="115"/>
      <c r="L421" s="115"/>
      <c r="M421" s="115"/>
      <c r="N421" s="115"/>
      <c r="O421" s="115"/>
      <c r="P421" s="115"/>
      <c r="Q421" s="115"/>
      <c r="R421" s="115"/>
      <c r="S421" s="115"/>
      <c r="T421" s="115"/>
      <c r="U421" s="115"/>
      <c r="V421" s="115"/>
      <c r="W421" s="115"/>
      <c r="X421" s="115"/>
      <c r="Y421" s="115"/>
      <c r="Z421" s="115"/>
    </row>
    <row r="422">
      <c r="A422" s="345"/>
      <c r="C422" s="115"/>
      <c r="D422" s="408"/>
      <c r="E422" s="408"/>
      <c r="F422" s="408"/>
      <c r="G422" s="408"/>
      <c r="H422" s="115"/>
      <c r="I422" s="115"/>
      <c r="J422" s="115"/>
      <c r="K422" s="115"/>
      <c r="L422" s="115"/>
      <c r="M422" s="115"/>
      <c r="N422" s="115"/>
      <c r="O422" s="115"/>
      <c r="P422" s="115"/>
      <c r="Q422" s="115"/>
      <c r="R422" s="115"/>
      <c r="S422" s="115"/>
      <c r="T422" s="115"/>
      <c r="U422" s="115"/>
      <c r="V422" s="115"/>
      <c r="W422" s="115"/>
      <c r="X422" s="115"/>
      <c r="Y422" s="115"/>
      <c r="Z422" s="115"/>
    </row>
    <row r="423">
      <c r="A423" s="345"/>
      <c r="C423" s="115"/>
      <c r="D423" s="408"/>
      <c r="E423" s="408"/>
      <c r="F423" s="408"/>
      <c r="G423" s="408"/>
      <c r="H423" s="115"/>
      <c r="I423" s="115"/>
      <c r="J423" s="115"/>
      <c r="K423" s="115"/>
      <c r="L423" s="115"/>
      <c r="M423" s="115"/>
      <c r="N423" s="115"/>
      <c r="O423" s="115"/>
      <c r="P423" s="115"/>
      <c r="Q423" s="115"/>
      <c r="R423" s="115"/>
      <c r="S423" s="115"/>
      <c r="T423" s="115"/>
      <c r="U423" s="115"/>
      <c r="V423" s="115"/>
      <c r="W423" s="115"/>
      <c r="X423" s="115"/>
      <c r="Y423" s="115"/>
      <c r="Z423" s="115"/>
    </row>
    <row r="424">
      <c r="A424" s="345"/>
      <c r="C424" s="115"/>
      <c r="D424" s="408"/>
      <c r="E424" s="408"/>
      <c r="F424" s="408"/>
      <c r="G424" s="408"/>
      <c r="H424" s="115"/>
      <c r="I424" s="115"/>
      <c r="J424" s="115"/>
      <c r="K424" s="115"/>
      <c r="L424" s="115"/>
      <c r="M424" s="115"/>
      <c r="N424" s="115"/>
      <c r="O424" s="115"/>
      <c r="P424" s="115"/>
      <c r="Q424" s="115"/>
      <c r="R424" s="115"/>
      <c r="S424" s="115"/>
      <c r="T424" s="115"/>
      <c r="U424" s="115"/>
      <c r="V424" s="115"/>
      <c r="W424" s="115"/>
      <c r="X424" s="115"/>
      <c r="Y424" s="115"/>
      <c r="Z424" s="115"/>
    </row>
    <row r="425">
      <c r="A425" s="345"/>
      <c r="C425" s="115"/>
      <c r="D425" s="408"/>
      <c r="E425" s="408"/>
      <c r="F425" s="408"/>
      <c r="G425" s="408"/>
      <c r="H425" s="115"/>
      <c r="I425" s="115"/>
      <c r="J425" s="115"/>
      <c r="K425" s="115"/>
      <c r="L425" s="115"/>
      <c r="M425" s="115"/>
      <c r="N425" s="115"/>
      <c r="O425" s="115"/>
      <c r="P425" s="115"/>
      <c r="Q425" s="115"/>
      <c r="R425" s="115"/>
      <c r="S425" s="115"/>
      <c r="T425" s="115"/>
      <c r="U425" s="115"/>
      <c r="V425" s="115"/>
      <c r="W425" s="115"/>
      <c r="X425" s="115"/>
      <c r="Y425" s="115"/>
      <c r="Z425" s="115"/>
    </row>
    <row r="426">
      <c r="A426" s="345"/>
      <c r="C426" s="115"/>
      <c r="D426" s="408"/>
      <c r="E426" s="408"/>
      <c r="F426" s="408"/>
      <c r="G426" s="408"/>
      <c r="H426" s="115"/>
      <c r="I426" s="115"/>
      <c r="J426" s="115"/>
      <c r="K426" s="115"/>
      <c r="L426" s="115"/>
      <c r="M426" s="115"/>
      <c r="N426" s="115"/>
      <c r="O426" s="115"/>
      <c r="P426" s="115"/>
      <c r="Q426" s="115"/>
      <c r="R426" s="115"/>
      <c r="S426" s="115"/>
      <c r="T426" s="115"/>
      <c r="U426" s="115"/>
      <c r="V426" s="115"/>
      <c r="W426" s="115"/>
      <c r="X426" s="115"/>
      <c r="Y426" s="115"/>
      <c r="Z426" s="115"/>
    </row>
    <row r="427">
      <c r="A427" s="345"/>
      <c r="C427" s="115"/>
      <c r="D427" s="408"/>
      <c r="E427" s="408"/>
      <c r="F427" s="408"/>
      <c r="G427" s="408"/>
      <c r="H427" s="115"/>
      <c r="I427" s="115"/>
      <c r="J427" s="115"/>
      <c r="K427" s="115"/>
      <c r="L427" s="115"/>
      <c r="M427" s="115"/>
      <c r="N427" s="115"/>
      <c r="O427" s="115"/>
      <c r="P427" s="115"/>
      <c r="Q427" s="115"/>
      <c r="R427" s="115"/>
      <c r="S427" s="115"/>
      <c r="T427" s="115"/>
      <c r="U427" s="115"/>
      <c r="V427" s="115"/>
      <c r="W427" s="115"/>
      <c r="X427" s="115"/>
      <c r="Y427" s="115"/>
      <c r="Z427" s="115"/>
    </row>
    <row r="428">
      <c r="A428" s="345"/>
      <c r="C428" s="115"/>
      <c r="D428" s="408"/>
      <c r="E428" s="408"/>
      <c r="F428" s="408"/>
      <c r="G428" s="408"/>
      <c r="H428" s="115"/>
      <c r="I428" s="115"/>
      <c r="J428" s="115"/>
      <c r="K428" s="115"/>
      <c r="L428" s="115"/>
      <c r="M428" s="115"/>
      <c r="N428" s="115"/>
      <c r="O428" s="115"/>
      <c r="P428" s="115"/>
      <c r="Q428" s="115"/>
      <c r="R428" s="115"/>
      <c r="S428" s="115"/>
      <c r="T428" s="115"/>
      <c r="U428" s="115"/>
      <c r="V428" s="115"/>
      <c r="W428" s="115"/>
      <c r="X428" s="115"/>
      <c r="Y428" s="115"/>
      <c r="Z428" s="115"/>
    </row>
    <row r="429">
      <c r="A429" s="345"/>
      <c r="C429" s="115"/>
      <c r="D429" s="408"/>
      <c r="E429" s="408"/>
      <c r="F429" s="408"/>
      <c r="G429" s="408"/>
      <c r="H429" s="115"/>
      <c r="I429" s="115"/>
      <c r="J429" s="115"/>
      <c r="K429" s="115"/>
      <c r="L429" s="115"/>
      <c r="M429" s="115"/>
      <c r="N429" s="115"/>
      <c r="O429" s="115"/>
      <c r="P429" s="115"/>
      <c r="Q429" s="115"/>
      <c r="R429" s="115"/>
      <c r="S429" s="115"/>
      <c r="T429" s="115"/>
      <c r="U429" s="115"/>
      <c r="V429" s="115"/>
      <c r="W429" s="115"/>
      <c r="X429" s="115"/>
      <c r="Y429" s="115"/>
      <c r="Z429" s="115"/>
    </row>
    <row r="430">
      <c r="A430" s="345"/>
      <c r="C430" s="115"/>
      <c r="D430" s="408"/>
      <c r="E430" s="408"/>
      <c r="F430" s="408"/>
      <c r="G430" s="408"/>
      <c r="H430" s="115"/>
      <c r="I430" s="115"/>
      <c r="J430" s="115"/>
      <c r="K430" s="115"/>
      <c r="L430" s="115"/>
      <c r="M430" s="115"/>
      <c r="N430" s="115"/>
      <c r="O430" s="115"/>
      <c r="P430" s="115"/>
      <c r="Q430" s="115"/>
      <c r="R430" s="115"/>
      <c r="S430" s="115"/>
      <c r="T430" s="115"/>
      <c r="U430" s="115"/>
      <c r="V430" s="115"/>
      <c r="W430" s="115"/>
      <c r="X430" s="115"/>
      <c r="Y430" s="115"/>
      <c r="Z430" s="115"/>
    </row>
    <row r="431">
      <c r="A431" s="345"/>
      <c r="C431" s="115"/>
      <c r="D431" s="408"/>
      <c r="E431" s="408"/>
      <c r="F431" s="408"/>
      <c r="G431" s="408"/>
      <c r="H431" s="115"/>
      <c r="I431" s="115"/>
      <c r="J431" s="115"/>
      <c r="K431" s="115"/>
      <c r="L431" s="115"/>
      <c r="M431" s="115"/>
      <c r="N431" s="115"/>
      <c r="O431" s="115"/>
      <c r="P431" s="115"/>
      <c r="Q431" s="115"/>
      <c r="R431" s="115"/>
      <c r="S431" s="115"/>
      <c r="T431" s="115"/>
      <c r="U431" s="115"/>
      <c r="V431" s="115"/>
      <c r="W431" s="115"/>
      <c r="X431" s="115"/>
      <c r="Y431" s="115"/>
      <c r="Z431" s="115"/>
    </row>
    <row r="432">
      <c r="A432" s="345"/>
      <c r="C432" s="115"/>
      <c r="D432" s="408"/>
      <c r="E432" s="408"/>
      <c r="F432" s="408"/>
      <c r="G432" s="408"/>
      <c r="H432" s="115"/>
      <c r="I432" s="115"/>
      <c r="J432" s="115"/>
      <c r="K432" s="115"/>
      <c r="L432" s="115"/>
      <c r="M432" s="115"/>
      <c r="N432" s="115"/>
      <c r="O432" s="115"/>
      <c r="P432" s="115"/>
      <c r="Q432" s="115"/>
      <c r="R432" s="115"/>
      <c r="S432" s="115"/>
      <c r="T432" s="115"/>
      <c r="U432" s="115"/>
      <c r="V432" s="115"/>
      <c r="W432" s="115"/>
      <c r="X432" s="115"/>
      <c r="Y432" s="115"/>
      <c r="Z432" s="115"/>
    </row>
    <row r="433">
      <c r="A433" s="345"/>
      <c r="C433" s="115"/>
      <c r="D433" s="408"/>
      <c r="E433" s="408"/>
      <c r="F433" s="408"/>
      <c r="G433" s="408"/>
      <c r="H433" s="115"/>
      <c r="I433" s="115"/>
      <c r="J433" s="115"/>
      <c r="K433" s="115"/>
      <c r="L433" s="115"/>
      <c r="M433" s="115"/>
      <c r="N433" s="115"/>
      <c r="O433" s="115"/>
      <c r="P433" s="115"/>
      <c r="Q433" s="115"/>
      <c r="R433" s="115"/>
      <c r="S433" s="115"/>
      <c r="T433" s="115"/>
      <c r="U433" s="115"/>
      <c r="V433" s="115"/>
      <c r="W433" s="115"/>
      <c r="X433" s="115"/>
      <c r="Y433" s="115"/>
      <c r="Z433" s="115"/>
    </row>
    <row r="434">
      <c r="A434" s="345"/>
      <c r="C434" s="115"/>
      <c r="D434" s="408"/>
      <c r="E434" s="408"/>
      <c r="F434" s="408"/>
      <c r="G434" s="408"/>
      <c r="H434" s="115"/>
      <c r="I434" s="115"/>
      <c r="J434" s="115"/>
      <c r="K434" s="115"/>
      <c r="L434" s="115"/>
      <c r="M434" s="115"/>
      <c r="N434" s="115"/>
      <c r="O434" s="115"/>
      <c r="P434" s="115"/>
      <c r="Q434" s="115"/>
      <c r="R434" s="115"/>
      <c r="S434" s="115"/>
      <c r="T434" s="115"/>
      <c r="U434" s="115"/>
      <c r="V434" s="115"/>
      <c r="W434" s="115"/>
      <c r="X434" s="115"/>
      <c r="Y434" s="115"/>
      <c r="Z434" s="115"/>
    </row>
    <row r="435">
      <c r="A435" s="345"/>
      <c r="C435" s="115"/>
      <c r="D435" s="408"/>
      <c r="E435" s="408"/>
      <c r="F435" s="408"/>
      <c r="G435" s="408"/>
      <c r="H435" s="115"/>
      <c r="I435" s="115"/>
      <c r="J435" s="115"/>
      <c r="K435" s="115"/>
      <c r="L435" s="115"/>
      <c r="M435" s="115"/>
      <c r="N435" s="115"/>
      <c r="O435" s="115"/>
      <c r="P435" s="115"/>
      <c r="Q435" s="115"/>
      <c r="R435" s="115"/>
      <c r="S435" s="115"/>
      <c r="T435" s="115"/>
      <c r="U435" s="115"/>
      <c r="V435" s="115"/>
      <c r="W435" s="115"/>
      <c r="X435" s="115"/>
      <c r="Y435" s="115"/>
      <c r="Z435" s="115"/>
    </row>
    <row r="436">
      <c r="A436" s="345"/>
      <c r="C436" s="115"/>
      <c r="D436" s="408"/>
      <c r="E436" s="408"/>
      <c r="F436" s="408"/>
      <c r="G436" s="408"/>
      <c r="H436" s="115"/>
      <c r="I436" s="115"/>
      <c r="J436" s="115"/>
      <c r="K436" s="115"/>
      <c r="L436" s="115"/>
      <c r="M436" s="115"/>
      <c r="N436" s="115"/>
      <c r="O436" s="115"/>
      <c r="P436" s="115"/>
      <c r="Q436" s="115"/>
      <c r="R436" s="115"/>
      <c r="S436" s="115"/>
      <c r="T436" s="115"/>
      <c r="U436" s="115"/>
      <c r="V436" s="115"/>
      <c r="W436" s="115"/>
      <c r="X436" s="115"/>
      <c r="Y436" s="115"/>
      <c r="Z436" s="115"/>
    </row>
    <row r="437">
      <c r="A437" s="345"/>
      <c r="C437" s="115"/>
      <c r="D437" s="408"/>
      <c r="E437" s="408"/>
      <c r="F437" s="408"/>
      <c r="G437" s="408"/>
      <c r="H437" s="115"/>
      <c r="I437" s="115"/>
      <c r="J437" s="115"/>
      <c r="K437" s="115"/>
      <c r="L437" s="115"/>
      <c r="M437" s="115"/>
      <c r="N437" s="115"/>
      <c r="O437" s="115"/>
      <c r="P437" s="115"/>
      <c r="Q437" s="115"/>
      <c r="R437" s="115"/>
      <c r="S437" s="115"/>
      <c r="T437" s="115"/>
      <c r="U437" s="115"/>
      <c r="V437" s="115"/>
      <c r="W437" s="115"/>
      <c r="X437" s="115"/>
      <c r="Y437" s="115"/>
      <c r="Z437" s="115"/>
    </row>
    <row r="438">
      <c r="A438" s="345"/>
      <c r="C438" s="115"/>
      <c r="D438" s="408"/>
      <c r="E438" s="408"/>
      <c r="F438" s="408"/>
      <c r="G438" s="408"/>
      <c r="H438" s="115"/>
      <c r="I438" s="115"/>
      <c r="J438" s="115"/>
      <c r="K438" s="115"/>
      <c r="L438" s="115"/>
      <c r="M438" s="115"/>
      <c r="N438" s="115"/>
      <c r="O438" s="115"/>
      <c r="P438" s="115"/>
      <c r="Q438" s="115"/>
      <c r="R438" s="115"/>
      <c r="S438" s="115"/>
      <c r="T438" s="115"/>
      <c r="U438" s="115"/>
      <c r="V438" s="115"/>
      <c r="W438" s="115"/>
      <c r="X438" s="115"/>
      <c r="Y438" s="115"/>
      <c r="Z438" s="115"/>
    </row>
    <row r="439">
      <c r="A439" s="345"/>
      <c r="C439" s="115"/>
      <c r="D439" s="408"/>
      <c r="E439" s="408"/>
      <c r="F439" s="408"/>
      <c r="G439" s="408"/>
      <c r="H439" s="115"/>
      <c r="I439" s="115"/>
      <c r="J439" s="115"/>
      <c r="K439" s="115"/>
      <c r="L439" s="115"/>
      <c r="M439" s="115"/>
      <c r="N439" s="115"/>
      <c r="O439" s="115"/>
      <c r="P439" s="115"/>
      <c r="Q439" s="115"/>
      <c r="R439" s="115"/>
      <c r="S439" s="115"/>
      <c r="T439" s="115"/>
      <c r="U439" s="115"/>
      <c r="V439" s="115"/>
      <c r="W439" s="115"/>
      <c r="X439" s="115"/>
      <c r="Y439" s="115"/>
      <c r="Z439" s="115"/>
    </row>
    <row r="440">
      <c r="A440" s="345"/>
      <c r="C440" s="115"/>
      <c r="D440" s="408"/>
      <c r="E440" s="408"/>
      <c r="F440" s="408"/>
      <c r="G440" s="408"/>
      <c r="H440" s="115"/>
      <c r="I440" s="115"/>
      <c r="J440" s="115"/>
      <c r="K440" s="115"/>
      <c r="L440" s="115"/>
      <c r="M440" s="115"/>
      <c r="N440" s="115"/>
      <c r="O440" s="115"/>
      <c r="P440" s="115"/>
      <c r="Q440" s="115"/>
      <c r="R440" s="115"/>
      <c r="S440" s="115"/>
      <c r="T440" s="115"/>
      <c r="U440" s="115"/>
      <c r="V440" s="115"/>
      <c r="W440" s="115"/>
      <c r="X440" s="115"/>
      <c r="Y440" s="115"/>
      <c r="Z440" s="115"/>
    </row>
    <row r="441">
      <c r="A441" s="345"/>
      <c r="C441" s="115"/>
      <c r="D441" s="408"/>
      <c r="E441" s="408"/>
      <c r="F441" s="408"/>
      <c r="G441" s="408"/>
      <c r="H441" s="115"/>
      <c r="I441" s="115"/>
      <c r="J441" s="115"/>
      <c r="K441" s="115"/>
      <c r="L441" s="115"/>
      <c r="M441" s="115"/>
      <c r="N441" s="115"/>
      <c r="O441" s="115"/>
      <c r="P441" s="115"/>
      <c r="Q441" s="115"/>
      <c r="R441" s="115"/>
      <c r="S441" s="115"/>
      <c r="T441" s="115"/>
      <c r="U441" s="115"/>
      <c r="V441" s="115"/>
      <c r="W441" s="115"/>
      <c r="X441" s="115"/>
      <c r="Y441" s="115"/>
      <c r="Z441" s="115"/>
    </row>
    <row r="442">
      <c r="A442" s="345"/>
      <c r="C442" s="115"/>
      <c r="D442" s="408"/>
      <c r="E442" s="408"/>
      <c r="F442" s="408"/>
      <c r="G442" s="408"/>
      <c r="H442" s="115"/>
      <c r="I442" s="115"/>
      <c r="J442" s="115"/>
      <c r="K442" s="115"/>
      <c r="L442" s="115"/>
      <c r="M442" s="115"/>
      <c r="N442" s="115"/>
      <c r="O442" s="115"/>
      <c r="P442" s="115"/>
      <c r="Q442" s="115"/>
      <c r="R442" s="115"/>
      <c r="S442" s="115"/>
      <c r="T442" s="115"/>
      <c r="U442" s="115"/>
      <c r="V442" s="115"/>
      <c r="W442" s="115"/>
      <c r="X442" s="115"/>
      <c r="Y442" s="115"/>
      <c r="Z442" s="115"/>
    </row>
    <row r="443">
      <c r="A443" s="345"/>
      <c r="C443" s="115"/>
      <c r="D443" s="408"/>
      <c r="E443" s="408"/>
      <c r="F443" s="408"/>
      <c r="G443" s="408"/>
      <c r="H443" s="115"/>
      <c r="I443" s="115"/>
      <c r="J443" s="115"/>
      <c r="K443" s="115"/>
      <c r="L443" s="115"/>
      <c r="M443" s="115"/>
      <c r="N443" s="115"/>
      <c r="O443" s="115"/>
      <c r="P443" s="115"/>
      <c r="Q443" s="115"/>
      <c r="R443" s="115"/>
      <c r="S443" s="115"/>
      <c r="T443" s="115"/>
      <c r="U443" s="115"/>
      <c r="V443" s="115"/>
      <c r="W443" s="115"/>
      <c r="X443" s="115"/>
      <c r="Y443" s="115"/>
      <c r="Z443" s="115"/>
    </row>
    <row r="444">
      <c r="A444" s="345"/>
      <c r="C444" s="115"/>
      <c r="D444" s="408"/>
      <c r="E444" s="408"/>
      <c r="F444" s="408"/>
      <c r="G444" s="408"/>
      <c r="H444" s="115"/>
      <c r="I444" s="115"/>
      <c r="J444" s="115"/>
      <c r="K444" s="115"/>
      <c r="L444" s="115"/>
      <c r="M444" s="115"/>
      <c r="N444" s="115"/>
      <c r="O444" s="115"/>
      <c r="P444" s="115"/>
      <c r="Q444" s="115"/>
      <c r="R444" s="115"/>
      <c r="S444" s="115"/>
      <c r="T444" s="115"/>
      <c r="U444" s="115"/>
      <c r="V444" s="115"/>
      <c r="W444" s="115"/>
      <c r="X444" s="115"/>
      <c r="Y444" s="115"/>
      <c r="Z444" s="115"/>
    </row>
    <row r="445">
      <c r="A445" s="345"/>
      <c r="C445" s="115"/>
      <c r="D445" s="408"/>
      <c r="E445" s="408"/>
      <c r="F445" s="408"/>
      <c r="G445" s="408"/>
      <c r="H445" s="115"/>
      <c r="I445" s="115"/>
      <c r="J445" s="115"/>
      <c r="K445" s="115"/>
      <c r="L445" s="115"/>
      <c r="M445" s="115"/>
      <c r="N445" s="115"/>
      <c r="O445" s="115"/>
      <c r="P445" s="115"/>
      <c r="Q445" s="115"/>
      <c r="R445" s="115"/>
      <c r="S445" s="115"/>
      <c r="T445" s="115"/>
      <c r="U445" s="115"/>
      <c r="V445" s="115"/>
      <c r="W445" s="115"/>
      <c r="X445" s="115"/>
      <c r="Y445" s="115"/>
      <c r="Z445" s="115"/>
    </row>
    <row r="446">
      <c r="A446" s="345"/>
      <c r="C446" s="115"/>
      <c r="D446" s="408"/>
      <c r="E446" s="408"/>
      <c r="F446" s="408"/>
      <c r="G446" s="408"/>
      <c r="H446" s="115"/>
      <c r="I446" s="115"/>
      <c r="J446" s="115"/>
      <c r="K446" s="115"/>
      <c r="L446" s="115"/>
      <c r="M446" s="115"/>
      <c r="N446" s="115"/>
      <c r="O446" s="115"/>
      <c r="P446" s="115"/>
      <c r="Q446" s="115"/>
      <c r="R446" s="115"/>
      <c r="S446" s="115"/>
      <c r="T446" s="115"/>
      <c r="U446" s="115"/>
      <c r="V446" s="115"/>
      <c r="W446" s="115"/>
      <c r="X446" s="115"/>
      <c r="Y446" s="115"/>
      <c r="Z446" s="115"/>
    </row>
    <row r="447">
      <c r="A447" s="345"/>
      <c r="C447" s="115"/>
      <c r="D447" s="408"/>
      <c r="E447" s="408"/>
      <c r="F447" s="408"/>
      <c r="G447" s="408"/>
      <c r="H447" s="115"/>
      <c r="I447" s="115"/>
      <c r="J447" s="115"/>
      <c r="K447" s="115"/>
      <c r="L447" s="115"/>
      <c r="M447" s="115"/>
      <c r="N447" s="115"/>
      <c r="O447" s="115"/>
      <c r="P447" s="115"/>
      <c r="Q447" s="115"/>
      <c r="R447" s="115"/>
      <c r="S447" s="115"/>
      <c r="T447" s="115"/>
      <c r="U447" s="115"/>
      <c r="V447" s="115"/>
      <c r="W447" s="115"/>
      <c r="X447" s="115"/>
      <c r="Y447" s="115"/>
      <c r="Z447" s="115"/>
    </row>
    <row r="448">
      <c r="A448" s="345"/>
      <c r="C448" s="115"/>
      <c r="D448" s="408"/>
      <c r="E448" s="408"/>
      <c r="F448" s="408"/>
      <c r="G448" s="408"/>
      <c r="H448" s="115"/>
      <c r="I448" s="115"/>
      <c r="J448" s="115"/>
      <c r="K448" s="115"/>
      <c r="L448" s="115"/>
      <c r="M448" s="115"/>
      <c r="N448" s="115"/>
      <c r="O448" s="115"/>
      <c r="P448" s="115"/>
      <c r="Q448" s="115"/>
      <c r="R448" s="115"/>
      <c r="S448" s="115"/>
      <c r="T448" s="115"/>
      <c r="U448" s="115"/>
      <c r="V448" s="115"/>
      <c r="W448" s="115"/>
      <c r="X448" s="115"/>
      <c r="Y448" s="115"/>
      <c r="Z448" s="115"/>
    </row>
    <row r="449">
      <c r="A449" s="345"/>
      <c r="C449" s="115"/>
      <c r="D449" s="408"/>
      <c r="E449" s="408"/>
      <c r="F449" s="408"/>
      <c r="G449" s="408"/>
      <c r="H449" s="115"/>
      <c r="I449" s="115"/>
      <c r="J449" s="115"/>
      <c r="K449" s="115"/>
      <c r="L449" s="115"/>
      <c r="M449" s="115"/>
      <c r="N449" s="115"/>
      <c r="O449" s="115"/>
      <c r="P449" s="115"/>
      <c r="Q449" s="115"/>
      <c r="R449" s="115"/>
      <c r="S449" s="115"/>
      <c r="T449" s="115"/>
      <c r="U449" s="115"/>
      <c r="V449" s="115"/>
      <c r="W449" s="115"/>
      <c r="X449" s="115"/>
      <c r="Y449" s="115"/>
      <c r="Z449" s="115"/>
    </row>
    <row r="450">
      <c r="A450" s="345"/>
      <c r="C450" s="115"/>
      <c r="D450" s="408"/>
      <c r="E450" s="408"/>
      <c r="F450" s="408"/>
      <c r="G450" s="408"/>
      <c r="H450" s="115"/>
      <c r="I450" s="115"/>
      <c r="J450" s="115"/>
      <c r="K450" s="115"/>
      <c r="L450" s="115"/>
      <c r="M450" s="115"/>
      <c r="N450" s="115"/>
      <c r="O450" s="115"/>
      <c r="P450" s="115"/>
      <c r="Q450" s="115"/>
      <c r="R450" s="115"/>
      <c r="S450" s="115"/>
      <c r="T450" s="115"/>
      <c r="U450" s="115"/>
      <c r="V450" s="115"/>
      <c r="W450" s="115"/>
      <c r="X450" s="115"/>
      <c r="Y450" s="115"/>
      <c r="Z450" s="115"/>
    </row>
    <row r="451">
      <c r="A451" s="345"/>
      <c r="C451" s="115"/>
      <c r="D451" s="408"/>
      <c r="E451" s="408"/>
      <c r="F451" s="408"/>
      <c r="G451" s="408"/>
      <c r="H451" s="115"/>
      <c r="I451" s="115"/>
      <c r="J451" s="115"/>
      <c r="K451" s="115"/>
      <c r="L451" s="115"/>
      <c r="M451" s="115"/>
      <c r="N451" s="115"/>
      <c r="O451" s="115"/>
      <c r="P451" s="115"/>
      <c r="Q451" s="115"/>
      <c r="R451" s="115"/>
      <c r="S451" s="115"/>
      <c r="T451" s="115"/>
      <c r="U451" s="115"/>
      <c r="V451" s="115"/>
      <c r="W451" s="115"/>
      <c r="X451" s="115"/>
      <c r="Y451" s="115"/>
      <c r="Z451" s="115"/>
    </row>
    <row r="452">
      <c r="A452" s="345"/>
      <c r="C452" s="115"/>
      <c r="D452" s="408"/>
      <c r="E452" s="408"/>
      <c r="F452" s="408"/>
      <c r="G452" s="408"/>
      <c r="H452" s="115"/>
      <c r="I452" s="115"/>
      <c r="J452" s="115"/>
      <c r="K452" s="115"/>
      <c r="L452" s="115"/>
      <c r="M452" s="115"/>
      <c r="N452" s="115"/>
      <c r="O452" s="115"/>
      <c r="P452" s="115"/>
      <c r="Q452" s="115"/>
      <c r="R452" s="115"/>
      <c r="S452" s="115"/>
      <c r="T452" s="115"/>
      <c r="U452" s="115"/>
      <c r="V452" s="115"/>
      <c r="W452" s="115"/>
      <c r="X452" s="115"/>
      <c r="Y452" s="115"/>
      <c r="Z452" s="115"/>
    </row>
    <row r="453">
      <c r="A453" s="345"/>
      <c r="C453" s="115"/>
      <c r="D453" s="408"/>
      <c r="E453" s="408"/>
      <c r="F453" s="408"/>
      <c r="G453" s="408"/>
      <c r="H453" s="115"/>
      <c r="I453" s="115"/>
      <c r="J453" s="115"/>
      <c r="K453" s="115"/>
      <c r="L453" s="115"/>
      <c r="M453" s="115"/>
      <c r="N453" s="115"/>
      <c r="O453" s="115"/>
      <c r="P453" s="115"/>
      <c r="Q453" s="115"/>
      <c r="R453" s="115"/>
      <c r="S453" s="115"/>
      <c r="T453" s="115"/>
      <c r="U453" s="115"/>
      <c r="V453" s="115"/>
      <c r="W453" s="115"/>
      <c r="X453" s="115"/>
      <c r="Y453" s="115"/>
      <c r="Z453" s="115"/>
    </row>
    <row r="454">
      <c r="A454" s="345"/>
      <c r="C454" s="115"/>
      <c r="D454" s="408"/>
      <c r="E454" s="408"/>
      <c r="F454" s="408"/>
      <c r="G454" s="408"/>
      <c r="H454" s="115"/>
      <c r="I454" s="115"/>
      <c r="J454" s="115"/>
      <c r="K454" s="115"/>
      <c r="L454" s="115"/>
      <c r="M454" s="115"/>
      <c r="N454" s="115"/>
      <c r="O454" s="115"/>
      <c r="P454" s="115"/>
      <c r="Q454" s="115"/>
      <c r="R454" s="115"/>
      <c r="S454" s="115"/>
      <c r="T454" s="115"/>
      <c r="U454" s="115"/>
      <c r="V454" s="115"/>
      <c r="W454" s="115"/>
      <c r="X454" s="115"/>
      <c r="Y454" s="115"/>
      <c r="Z454" s="115"/>
    </row>
    <row r="455">
      <c r="A455" s="345"/>
      <c r="C455" s="115"/>
      <c r="D455" s="408"/>
      <c r="E455" s="408"/>
      <c r="F455" s="408"/>
      <c r="G455" s="408"/>
      <c r="H455" s="115"/>
      <c r="I455" s="115"/>
      <c r="J455" s="115"/>
      <c r="K455" s="115"/>
      <c r="L455" s="115"/>
      <c r="M455" s="115"/>
      <c r="N455" s="115"/>
      <c r="O455" s="115"/>
      <c r="P455" s="115"/>
      <c r="Q455" s="115"/>
      <c r="R455" s="115"/>
      <c r="S455" s="115"/>
      <c r="T455" s="115"/>
      <c r="U455" s="115"/>
      <c r="V455" s="115"/>
      <c r="W455" s="115"/>
      <c r="X455" s="115"/>
      <c r="Y455" s="115"/>
      <c r="Z455" s="115"/>
    </row>
    <row r="456">
      <c r="A456" s="345"/>
      <c r="C456" s="115"/>
      <c r="D456" s="408"/>
      <c r="E456" s="408"/>
      <c r="F456" s="408"/>
      <c r="G456" s="408"/>
      <c r="H456" s="115"/>
      <c r="I456" s="115"/>
      <c r="J456" s="115"/>
      <c r="K456" s="115"/>
      <c r="L456" s="115"/>
      <c r="M456" s="115"/>
      <c r="N456" s="115"/>
      <c r="O456" s="115"/>
      <c r="P456" s="115"/>
      <c r="Q456" s="115"/>
      <c r="R456" s="115"/>
      <c r="S456" s="115"/>
      <c r="T456" s="115"/>
      <c r="U456" s="115"/>
      <c r="V456" s="115"/>
      <c r="W456" s="115"/>
      <c r="X456" s="115"/>
      <c r="Y456" s="115"/>
      <c r="Z456" s="115"/>
    </row>
    <row r="457">
      <c r="A457" s="345"/>
      <c r="C457" s="115"/>
      <c r="D457" s="408"/>
      <c r="E457" s="408"/>
      <c r="F457" s="408"/>
      <c r="G457" s="408"/>
      <c r="H457" s="115"/>
      <c r="I457" s="115"/>
      <c r="J457" s="115"/>
      <c r="K457" s="115"/>
      <c r="L457" s="115"/>
      <c r="M457" s="115"/>
      <c r="N457" s="115"/>
      <c r="O457" s="115"/>
      <c r="P457" s="115"/>
      <c r="Q457" s="115"/>
      <c r="R457" s="115"/>
      <c r="S457" s="115"/>
      <c r="T457" s="115"/>
      <c r="U457" s="115"/>
      <c r="V457" s="115"/>
      <c r="W457" s="115"/>
      <c r="X457" s="115"/>
      <c r="Y457" s="115"/>
      <c r="Z457" s="115"/>
    </row>
    <row r="458">
      <c r="A458" s="345"/>
      <c r="C458" s="115"/>
      <c r="D458" s="408"/>
      <c r="E458" s="408"/>
      <c r="F458" s="408"/>
      <c r="G458" s="408"/>
      <c r="H458" s="115"/>
      <c r="I458" s="115"/>
      <c r="J458" s="115"/>
      <c r="K458" s="115"/>
      <c r="L458" s="115"/>
      <c r="M458" s="115"/>
      <c r="N458" s="115"/>
      <c r="O458" s="115"/>
      <c r="P458" s="115"/>
      <c r="Q458" s="115"/>
      <c r="R458" s="115"/>
      <c r="S458" s="115"/>
      <c r="T458" s="115"/>
      <c r="U458" s="115"/>
      <c r="V458" s="115"/>
      <c r="W458" s="115"/>
      <c r="X458" s="115"/>
      <c r="Y458" s="115"/>
      <c r="Z458" s="115"/>
    </row>
    <row r="459">
      <c r="A459" s="345"/>
      <c r="C459" s="115"/>
      <c r="D459" s="408"/>
      <c r="E459" s="408"/>
      <c r="F459" s="408"/>
      <c r="G459" s="408"/>
      <c r="H459" s="115"/>
      <c r="I459" s="115"/>
      <c r="J459" s="115"/>
      <c r="K459" s="115"/>
      <c r="L459" s="115"/>
      <c r="M459" s="115"/>
      <c r="N459" s="115"/>
      <c r="O459" s="115"/>
      <c r="P459" s="115"/>
      <c r="Q459" s="115"/>
      <c r="R459" s="115"/>
      <c r="S459" s="115"/>
      <c r="T459" s="115"/>
      <c r="U459" s="115"/>
      <c r="V459" s="115"/>
      <c r="W459" s="115"/>
      <c r="X459" s="115"/>
      <c r="Y459" s="115"/>
      <c r="Z459" s="115"/>
    </row>
    <row r="460">
      <c r="A460" s="345"/>
      <c r="C460" s="115"/>
      <c r="D460" s="408"/>
      <c r="E460" s="408"/>
      <c r="F460" s="408"/>
      <c r="G460" s="408"/>
      <c r="H460" s="115"/>
      <c r="I460" s="115"/>
      <c r="J460" s="115"/>
      <c r="K460" s="115"/>
      <c r="L460" s="115"/>
      <c r="M460" s="115"/>
      <c r="N460" s="115"/>
      <c r="O460" s="115"/>
      <c r="P460" s="115"/>
      <c r="Q460" s="115"/>
      <c r="R460" s="115"/>
      <c r="S460" s="115"/>
      <c r="T460" s="115"/>
      <c r="U460" s="115"/>
      <c r="V460" s="115"/>
      <c r="W460" s="115"/>
      <c r="X460" s="115"/>
      <c r="Y460" s="115"/>
      <c r="Z460" s="115"/>
    </row>
    <row r="461">
      <c r="A461" s="345"/>
      <c r="C461" s="115"/>
      <c r="D461" s="408"/>
      <c r="E461" s="408"/>
      <c r="F461" s="408"/>
      <c r="G461" s="408"/>
      <c r="H461" s="115"/>
      <c r="I461" s="115"/>
      <c r="J461" s="115"/>
      <c r="K461" s="115"/>
      <c r="L461" s="115"/>
      <c r="M461" s="115"/>
      <c r="N461" s="115"/>
      <c r="O461" s="115"/>
      <c r="P461" s="115"/>
      <c r="Q461" s="115"/>
      <c r="R461" s="115"/>
      <c r="S461" s="115"/>
      <c r="T461" s="115"/>
      <c r="U461" s="115"/>
      <c r="V461" s="115"/>
      <c r="W461" s="115"/>
      <c r="X461" s="115"/>
      <c r="Y461" s="115"/>
      <c r="Z461" s="115"/>
    </row>
    <row r="462">
      <c r="A462" s="345"/>
      <c r="C462" s="115"/>
      <c r="D462" s="408"/>
      <c r="E462" s="408"/>
      <c r="F462" s="408"/>
      <c r="G462" s="408"/>
      <c r="H462" s="115"/>
      <c r="I462" s="115"/>
      <c r="J462" s="115"/>
      <c r="K462" s="115"/>
      <c r="L462" s="115"/>
      <c r="M462" s="115"/>
      <c r="N462" s="115"/>
      <c r="O462" s="115"/>
      <c r="P462" s="115"/>
      <c r="Q462" s="115"/>
      <c r="R462" s="115"/>
      <c r="S462" s="115"/>
      <c r="T462" s="115"/>
      <c r="U462" s="115"/>
      <c r="V462" s="115"/>
      <c r="W462" s="115"/>
      <c r="X462" s="115"/>
      <c r="Y462" s="115"/>
      <c r="Z462" s="115"/>
    </row>
    <row r="463">
      <c r="A463" s="345"/>
      <c r="C463" s="115"/>
      <c r="D463" s="408"/>
      <c r="E463" s="408"/>
      <c r="F463" s="408"/>
      <c r="G463" s="408"/>
      <c r="H463" s="115"/>
      <c r="I463" s="115"/>
      <c r="J463" s="115"/>
      <c r="K463" s="115"/>
      <c r="L463" s="115"/>
      <c r="M463" s="115"/>
      <c r="N463" s="115"/>
      <c r="O463" s="115"/>
      <c r="P463" s="115"/>
      <c r="Q463" s="115"/>
      <c r="R463" s="115"/>
      <c r="S463" s="115"/>
      <c r="T463" s="115"/>
      <c r="U463" s="115"/>
      <c r="V463" s="115"/>
      <c r="W463" s="115"/>
      <c r="X463" s="115"/>
      <c r="Y463" s="115"/>
      <c r="Z463" s="115"/>
    </row>
    <row r="464">
      <c r="A464" s="345"/>
      <c r="C464" s="115"/>
      <c r="D464" s="408"/>
      <c r="E464" s="408"/>
      <c r="F464" s="408"/>
      <c r="G464" s="408"/>
      <c r="H464" s="115"/>
      <c r="I464" s="115"/>
      <c r="J464" s="115"/>
      <c r="K464" s="115"/>
      <c r="L464" s="115"/>
      <c r="M464" s="115"/>
      <c r="N464" s="115"/>
      <c r="O464" s="115"/>
      <c r="P464" s="115"/>
      <c r="Q464" s="115"/>
      <c r="R464" s="115"/>
      <c r="S464" s="115"/>
      <c r="T464" s="115"/>
      <c r="U464" s="115"/>
      <c r="V464" s="115"/>
      <c r="W464" s="115"/>
      <c r="X464" s="115"/>
      <c r="Y464" s="115"/>
      <c r="Z464" s="115"/>
    </row>
    <row r="465">
      <c r="A465" s="345"/>
      <c r="C465" s="115"/>
      <c r="D465" s="408"/>
      <c r="E465" s="408"/>
      <c r="F465" s="408"/>
      <c r="G465" s="408"/>
      <c r="H465" s="115"/>
      <c r="I465" s="115"/>
      <c r="J465" s="115"/>
      <c r="K465" s="115"/>
      <c r="L465" s="115"/>
      <c r="M465" s="115"/>
      <c r="N465" s="115"/>
      <c r="O465" s="115"/>
      <c r="P465" s="115"/>
      <c r="Q465" s="115"/>
      <c r="R465" s="115"/>
      <c r="S465" s="115"/>
      <c r="T465" s="115"/>
      <c r="U465" s="115"/>
      <c r="V465" s="115"/>
      <c r="W465" s="115"/>
      <c r="X465" s="115"/>
      <c r="Y465" s="115"/>
      <c r="Z465" s="115"/>
    </row>
    <row r="466">
      <c r="A466" s="345"/>
      <c r="C466" s="115"/>
      <c r="D466" s="408"/>
      <c r="E466" s="408"/>
      <c r="F466" s="408"/>
      <c r="G466" s="408"/>
      <c r="H466" s="115"/>
      <c r="I466" s="115"/>
      <c r="J466" s="115"/>
      <c r="K466" s="115"/>
      <c r="L466" s="115"/>
      <c r="M466" s="115"/>
      <c r="N466" s="115"/>
      <c r="O466" s="115"/>
      <c r="P466" s="115"/>
      <c r="Q466" s="115"/>
      <c r="R466" s="115"/>
      <c r="S466" s="115"/>
      <c r="T466" s="115"/>
      <c r="U466" s="115"/>
      <c r="V466" s="115"/>
      <c r="W466" s="115"/>
      <c r="X466" s="115"/>
      <c r="Y466" s="115"/>
      <c r="Z466" s="115"/>
    </row>
    <row r="467">
      <c r="A467" s="345"/>
      <c r="C467" s="115"/>
      <c r="D467" s="408"/>
      <c r="E467" s="408"/>
      <c r="F467" s="408"/>
      <c r="G467" s="408"/>
      <c r="H467" s="115"/>
      <c r="I467" s="115"/>
      <c r="J467" s="115"/>
      <c r="K467" s="115"/>
      <c r="L467" s="115"/>
      <c r="M467" s="115"/>
      <c r="N467" s="115"/>
      <c r="O467" s="115"/>
      <c r="P467" s="115"/>
      <c r="Q467" s="115"/>
      <c r="R467" s="115"/>
      <c r="S467" s="115"/>
      <c r="T467" s="115"/>
      <c r="U467" s="115"/>
      <c r="V467" s="115"/>
      <c r="W467" s="115"/>
      <c r="X467" s="115"/>
      <c r="Y467" s="115"/>
      <c r="Z467" s="115"/>
    </row>
    <row r="468">
      <c r="A468" s="345"/>
      <c r="C468" s="115"/>
      <c r="D468" s="408"/>
      <c r="E468" s="408"/>
      <c r="F468" s="408"/>
      <c r="G468" s="408"/>
      <c r="H468" s="115"/>
      <c r="I468" s="115"/>
      <c r="J468" s="115"/>
      <c r="K468" s="115"/>
      <c r="L468" s="115"/>
      <c r="M468" s="115"/>
      <c r="N468" s="115"/>
      <c r="O468" s="115"/>
      <c r="P468" s="115"/>
      <c r="Q468" s="115"/>
      <c r="R468" s="115"/>
      <c r="S468" s="115"/>
      <c r="T468" s="115"/>
      <c r="U468" s="115"/>
      <c r="V468" s="115"/>
      <c r="W468" s="115"/>
      <c r="X468" s="115"/>
      <c r="Y468" s="115"/>
      <c r="Z468" s="115"/>
    </row>
    <row r="469">
      <c r="A469" s="345"/>
      <c r="C469" s="115"/>
      <c r="D469" s="408"/>
      <c r="E469" s="408"/>
      <c r="F469" s="408"/>
      <c r="G469" s="408"/>
      <c r="H469" s="115"/>
      <c r="I469" s="115"/>
      <c r="J469" s="115"/>
      <c r="K469" s="115"/>
      <c r="L469" s="115"/>
      <c r="M469" s="115"/>
      <c r="N469" s="115"/>
      <c r="O469" s="115"/>
      <c r="P469" s="115"/>
      <c r="Q469" s="115"/>
      <c r="R469" s="115"/>
      <c r="S469" s="115"/>
      <c r="T469" s="115"/>
      <c r="U469" s="115"/>
      <c r="V469" s="115"/>
      <c r="W469" s="115"/>
      <c r="X469" s="115"/>
      <c r="Y469" s="115"/>
      <c r="Z469" s="115"/>
    </row>
    <row r="470">
      <c r="A470" s="345"/>
      <c r="C470" s="115"/>
      <c r="D470" s="408"/>
      <c r="E470" s="408"/>
      <c r="F470" s="408"/>
      <c r="G470" s="408"/>
      <c r="H470" s="115"/>
      <c r="I470" s="115"/>
      <c r="J470" s="115"/>
      <c r="K470" s="115"/>
      <c r="L470" s="115"/>
      <c r="M470" s="115"/>
      <c r="N470" s="115"/>
      <c r="O470" s="115"/>
      <c r="P470" s="115"/>
      <c r="Q470" s="115"/>
      <c r="R470" s="115"/>
      <c r="S470" s="115"/>
      <c r="T470" s="115"/>
      <c r="U470" s="115"/>
      <c r="V470" s="115"/>
      <c r="W470" s="115"/>
      <c r="X470" s="115"/>
      <c r="Y470" s="115"/>
      <c r="Z470" s="115"/>
    </row>
    <row r="471">
      <c r="A471" s="345"/>
      <c r="C471" s="115"/>
      <c r="D471" s="408"/>
      <c r="E471" s="408"/>
      <c r="F471" s="408"/>
      <c r="G471" s="408"/>
      <c r="H471" s="115"/>
      <c r="I471" s="115"/>
      <c r="J471" s="115"/>
      <c r="K471" s="115"/>
      <c r="L471" s="115"/>
      <c r="M471" s="115"/>
      <c r="N471" s="115"/>
      <c r="O471" s="115"/>
      <c r="P471" s="115"/>
      <c r="Q471" s="115"/>
      <c r="R471" s="115"/>
      <c r="S471" s="115"/>
      <c r="T471" s="115"/>
      <c r="U471" s="115"/>
      <c r="V471" s="115"/>
      <c r="W471" s="115"/>
      <c r="X471" s="115"/>
      <c r="Y471" s="115"/>
      <c r="Z471" s="115"/>
    </row>
    <row r="472">
      <c r="A472" s="345"/>
      <c r="C472" s="115"/>
      <c r="D472" s="408"/>
      <c r="E472" s="408"/>
      <c r="F472" s="408"/>
      <c r="G472" s="408"/>
      <c r="H472" s="115"/>
      <c r="I472" s="115"/>
      <c r="J472" s="115"/>
      <c r="K472" s="115"/>
      <c r="L472" s="115"/>
      <c r="M472" s="115"/>
      <c r="N472" s="115"/>
      <c r="O472" s="115"/>
      <c r="P472" s="115"/>
      <c r="Q472" s="115"/>
      <c r="R472" s="115"/>
      <c r="S472" s="115"/>
      <c r="T472" s="115"/>
      <c r="U472" s="115"/>
      <c r="V472" s="115"/>
      <c r="W472" s="115"/>
      <c r="X472" s="115"/>
      <c r="Y472" s="115"/>
      <c r="Z472" s="115"/>
    </row>
    <row r="473">
      <c r="A473" s="345"/>
      <c r="C473" s="115"/>
      <c r="D473" s="408"/>
      <c r="E473" s="408"/>
      <c r="F473" s="408"/>
      <c r="G473" s="408"/>
      <c r="H473" s="115"/>
      <c r="I473" s="115"/>
      <c r="J473" s="115"/>
      <c r="K473" s="115"/>
      <c r="L473" s="115"/>
      <c r="M473" s="115"/>
      <c r="N473" s="115"/>
      <c r="O473" s="115"/>
      <c r="P473" s="115"/>
      <c r="Q473" s="115"/>
      <c r="R473" s="115"/>
      <c r="S473" s="115"/>
      <c r="T473" s="115"/>
      <c r="U473" s="115"/>
      <c r="V473" s="115"/>
      <c r="W473" s="115"/>
      <c r="X473" s="115"/>
      <c r="Y473" s="115"/>
      <c r="Z473" s="115"/>
    </row>
    <row r="474">
      <c r="A474" s="345"/>
      <c r="C474" s="115"/>
      <c r="D474" s="408"/>
      <c r="E474" s="408"/>
      <c r="F474" s="408"/>
      <c r="G474" s="408"/>
      <c r="H474" s="115"/>
      <c r="I474" s="115"/>
      <c r="J474" s="115"/>
      <c r="K474" s="115"/>
      <c r="L474" s="115"/>
      <c r="M474" s="115"/>
      <c r="N474" s="115"/>
      <c r="O474" s="115"/>
      <c r="P474" s="115"/>
      <c r="Q474" s="115"/>
      <c r="R474" s="115"/>
      <c r="S474" s="115"/>
      <c r="T474" s="115"/>
      <c r="U474" s="115"/>
      <c r="V474" s="115"/>
      <c r="W474" s="115"/>
      <c r="X474" s="115"/>
      <c r="Y474" s="115"/>
      <c r="Z474" s="115"/>
    </row>
    <row r="475">
      <c r="A475" s="345"/>
      <c r="C475" s="115"/>
      <c r="D475" s="408"/>
      <c r="E475" s="408"/>
      <c r="F475" s="408"/>
      <c r="G475" s="408"/>
      <c r="H475" s="115"/>
      <c r="I475" s="115"/>
      <c r="J475" s="115"/>
      <c r="K475" s="115"/>
      <c r="L475" s="115"/>
      <c r="M475" s="115"/>
      <c r="N475" s="115"/>
      <c r="O475" s="115"/>
      <c r="P475" s="115"/>
      <c r="Q475" s="115"/>
      <c r="R475" s="115"/>
      <c r="S475" s="115"/>
      <c r="T475" s="115"/>
      <c r="U475" s="115"/>
      <c r="V475" s="115"/>
      <c r="W475" s="115"/>
      <c r="X475" s="115"/>
      <c r="Y475" s="115"/>
      <c r="Z475" s="115"/>
    </row>
    <row r="476">
      <c r="A476" s="345"/>
      <c r="C476" s="115"/>
      <c r="D476" s="408"/>
      <c r="E476" s="408"/>
      <c r="F476" s="408"/>
      <c r="G476" s="408"/>
      <c r="H476" s="115"/>
      <c r="I476" s="115"/>
      <c r="J476" s="115"/>
      <c r="K476" s="115"/>
      <c r="L476" s="115"/>
      <c r="M476" s="115"/>
      <c r="N476" s="115"/>
      <c r="O476" s="115"/>
      <c r="P476" s="115"/>
      <c r="Q476" s="115"/>
      <c r="R476" s="115"/>
      <c r="S476" s="115"/>
      <c r="T476" s="115"/>
      <c r="U476" s="115"/>
      <c r="V476" s="115"/>
      <c r="W476" s="115"/>
      <c r="X476" s="115"/>
      <c r="Y476" s="115"/>
      <c r="Z476" s="115"/>
    </row>
    <row r="477">
      <c r="A477" s="345"/>
      <c r="C477" s="115"/>
      <c r="D477" s="408"/>
      <c r="E477" s="408"/>
      <c r="F477" s="408"/>
      <c r="G477" s="408"/>
      <c r="H477" s="115"/>
      <c r="I477" s="115"/>
      <c r="J477" s="115"/>
      <c r="K477" s="115"/>
      <c r="L477" s="115"/>
      <c r="M477" s="115"/>
      <c r="N477" s="115"/>
      <c r="O477" s="115"/>
      <c r="P477" s="115"/>
      <c r="Q477" s="115"/>
      <c r="R477" s="115"/>
      <c r="S477" s="115"/>
      <c r="T477" s="115"/>
      <c r="U477" s="115"/>
      <c r="V477" s="115"/>
      <c r="W477" s="115"/>
      <c r="X477" s="115"/>
      <c r="Y477" s="115"/>
      <c r="Z477" s="115"/>
    </row>
    <row r="478">
      <c r="A478" s="345"/>
      <c r="C478" s="115"/>
      <c r="D478" s="408"/>
      <c r="E478" s="408"/>
      <c r="F478" s="408"/>
      <c r="G478" s="408"/>
      <c r="H478" s="115"/>
      <c r="I478" s="115"/>
      <c r="J478" s="115"/>
      <c r="K478" s="115"/>
      <c r="L478" s="115"/>
      <c r="M478" s="115"/>
      <c r="N478" s="115"/>
      <c r="O478" s="115"/>
      <c r="P478" s="115"/>
      <c r="Q478" s="115"/>
      <c r="R478" s="115"/>
      <c r="S478" s="115"/>
      <c r="T478" s="115"/>
      <c r="U478" s="115"/>
      <c r="V478" s="115"/>
      <c r="W478" s="115"/>
      <c r="X478" s="115"/>
      <c r="Y478" s="115"/>
      <c r="Z478" s="115"/>
    </row>
    <row r="479">
      <c r="A479" s="345"/>
      <c r="C479" s="115"/>
      <c r="D479" s="408"/>
      <c r="E479" s="408"/>
      <c r="F479" s="408"/>
      <c r="G479" s="408"/>
      <c r="H479" s="115"/>
      <c r="I479" s="115"/>
      <c r="J479" s="115"/>
      <c r="K479" s="115"/>
      <c r="L479" s="115"/>
      <c r="M479" s="115"/>
      <c r="N479" s="115"/>
      <c r="O479" s="115"/>
      <c r="P479" s="115"/>
      <c r="Q479" s="115"/>
      <c r="R479" s="115"/>
      <c r="S479" s="115"/>
      <c r="T479" s="115"/>
      <c r="U479" s="115"/>
      <c r="V479" s="115"/>
      <c r="W479" s="115"/>
      <c r="X479" s="115"/>
      <c r="Y479" s="115"/>
      <c r="Z479" s="115"/>
    </row>
    <row r="480">
      <c r="A480" s="345"/>
      <c r="C480" s="115"/>
      <c r="D480" s="408"/>
      <c r="E480" s="408"/>
      <c r="F480" s="408"/>
      <c r="G480" s="408"/>
      <c r="H480" s="115"/>
      <c r="I480" s="115"/>
      <c r="J480" s="115"/>
      <c r="K480" s="115"/>
      <c r="L480" s="115"/>
      <c r="M480" s="115"/>
      <c r="N480" s="115"/>
      <c r="O480" s="115"/>
      <c r="P480" s="115"/>
      <c r="Q480" s="115"/>
      <c r="R480" s="115"/>
      <c r="S480" s="115"/>
      <c r="T480" s="115"/>
      <c r="U480" s="115"/>
      <c r="V480" s="115"/>
      <c r="W480" s="115"/>
      <c r="X480" s="115"/>
      <c r="Y480" s="115"/>
      <c r="Z480" s="115"/>
    </row>
    <row r="481">
      <c r="A481" s="345"/>
      <c r="C481" s="115"/>
      <c r="D481" s="408"/>
      <c r="E481" s="408"/>
      <c r="F481" s="408"/>
      <c r="G481" s="408"/>
      <c r="H481" s="115"/>
      <c r="I481" s="115"/>
      <c r="J481" s="115"/>
      <c r="K481" s="115"/>
      <c r="L481" s="115"/>
      <c r="M481" s="115"/>
      <c r="N481" s="115"/>
      <c r="O481" s="115"/>
      <c r="P481" s="115"/>
      <c r="Q481" s="115"/>
      <c r="R481" s="115"/>
      <c r="S481" s="115"/>
      <c r="T481" s="115"/>
      <c r="U481" s="115"/>
      <c r="V481" s="115"/>
      <c r="W481" s="115"/>
      <c r="X481" s="115"/>
      <c r="Y481" s="115"/>
      <c r="Z481" s="115"/>
    </row>
    <row r="482">
      <c r="A482" s="345"/>
      <c r="C482" s="115"/>
      <c r="D482" s="408"/>
      <c r="E482" s="408"/>
      <c r="F482" s="408"/>
      <c r="G482" s="408"/>
      <c r="H482" s="115"/>
      <c r="I482" s="115"/>
      <c r="J482" s="115"/>
      <c r="K482" s="115"/>
      <c r="L482" s="115"/>
      <c r="M482" s="115"/>
      <c r="N482" s="115"/>
      <c r="O482" s="115"/>
      <c r="P482" s="115"/>
      <c r="Q482" s="115"/>
      <c r="R482" s="115"/>
      <c r="S482" s="115"/>
      <c r="T482" s="115"/>
      <c r="U482" s="115"/>
      <c r="V482" s="115"/>
      <c r="W482" s="115"/>
      <c r="X482" s="115"/>
      <c r="Y482" s="115"/>
      <c r="Z482" s="115"/>
    </row>
    <row r="483">
      <c r="A483" s="345"/>
      <c r="C483" s="115"/>
      <c r="D483" s="408"/>
      <c r="E483" s="408"/>
      <c r="F483" s="408"/>
      <c r="G483" s="408"/>
      <c r="H483" s="115"/>
      <c r="I483" s="115"/>
      <c r="J483" s="115"/>
      <c r="K483" s="115"/>
      <c r="L483" s="115"/>
      <c r="M483" s="115"/>
      <c r="N483" s="115"/>
      <c r="O483" s="115"/>
      <c r="P483" s="115"/>
      <c r="Q483" s="115"/>
      <c r="R483" s="115"/>
      <c r="S483" s="115"/>
      <c r="T483" s="115"/>
      <c r="U483" s="115"/>
      <c r="V483" s="115"/>
      <c r="W483" s="115"/>
      <c r="X483" s="115"/>
      <c r="Y483" s="115"/>
      <c r="Z483" s="115"/>
    </row>
    <row r="484">
      <c r="A484" s="345"/>
      <c r="C484" s="115"/>
      <c r="D484" s="408"/>
      <c r="E484" s="408"/>
      <c r="F484" s="408"/>
      <c r="G484" s="408"/>
      <c r="H484" s="115"/>
      <c r="I484" s="115"/>
      <c r="J484" s="115"/>
      <c r="K484" s="115"/>
      <c r="L484" s="115"/>
      <c r="M484" s="115"/>
      <c r="N484" s="115"/>
      <c r="O484" s="115"/>
      <c r="P484" s="115"/>
      <c r="Q484" s="115"/>
      <c r="R484" s="115"/>
      <c r="S484" s="115"/>
      <c r="T484" s="115"/>
      <c r="U484" s="115"/>
      <c r="V484" s="115"/>
      <c r="W484" s="115"/>
      <c r="X484" s="115"/>
      <c r="Y484" s="115"/>
      <c r="Z484" s="115"/>
    </row>
    <row r="485">
      <c r="A485" s="345"/>
      <c r="C485" s="115"/>
      <c r="D485" s="408"/>
      <c r="E485" s="408"/>
      <c r="F485" s="408"/>
      <c r="G485" s="408"/>
      <c r="H485" s="115"/>
      <c r="I485" s="115"/>
      <c r="J485" s="115"/>
      <c r="K485" s="115"/>
      <c r="L485" s="115"/>
      <c r="M485" s="115"/>
      <c r="N485" s="115"/>
      <c r="O485" s="115"/>
      <c r="P485" s="115"/>
      <c r="Q485" s="115"/>
      <c r="R485" s="115"/>
      <c r="S485" s="115"/>
      <c r="T485" s="115"/>
      <c r="U485" s="115"/>
      <c r="V485" s="115"/>
      <c r="W485" s="115"/>
      <c r="X485" s="115"/>
      <c r="Y485" s="115"/>
      <c r="Z485" s="115"/>
    </row>
    <row r="486">
      <c r="A486" s="345"/>
      <c r="C486" s="115"/>
      <c r="D486" s="408"/>
      <c r="E486" s="408"/>
      <c r="F486" s="408"/>
      <c r="G486" s="408"/>
      <c r="H486" s="115"/>
      <c r="I486" s="115"/>
      <c r="J486" s="115"/>
      <c r="K486" s="115"/>
      <c r="L486" s="115"/>
      <c r="M486" s="115"/>
      <c r="N486" s="115"/>
      <c r="O486" s="115"/>
      <c r="P486" s="115"/>
      <c r="Q486" s="115"/>
      <c r="R486" s="115"/>
      <c r="S486" s="115"/>
      <c r="T486" s="115"/>
      <c r="U486" s="115"/>
      <c r="V486" s="115"/>
      <c r="W486" s="115"/>
      <c r="X486" s="115"/>
      <c r="Y486" s="115"/>
      <c r="Z486" s="115"/>
    </row>
    <row r="487">
      <c r="A487" s="345"/>
      <c r="C487" s="115"/>
      <c r="D487" s="408"/>
      <c r="E487" s="408"/>
      <c r="F487" s="408"/>
      <c r="G487" s="408"/>
      <c r="H487" s="115"/>
      <c r="I487" s="115"/>
      <c r="J487" s="115"/>
      <c r="K487" s="115"/>
      <c r="L487" s="115"/>
      <c r="M487" s="115"/>
      <c r="N487" s="115"/>
      <c r="O487" s="115"/>
      <c r="P487" s="115"/>
      <c r="Q487" s="115"/>
      <c r="R487" s="115"/>
      <c r="S487" s="115"/>
      <c r="T487" s="115"/>
      <c r="U487" s="115"/>
      <c r="V487" s="115"/>
      <c r="W487" s="115"/>
      <c r="X487" s="115"/>
      <c r="Y487" s="115"/>
      <c r="Z487" s="115"/>
    </row>
    <row r="488">
      <c r="A488" s="345"/>
      <c r="C488" s="115"/>
      <c r="D488" s="408"/>
      <c r="E488" s="408"/>
      <c r="F488" s="408"/>
      <c r="G488" s="408"/>
      <c r="H488" s="115"/>
      <c r="I488" s="115"/>
      <c r="J488" s="115"/>
      <c r="K488" s="115"/>
      <c r="L488" s="115"/>
      <c r="M488" s="115"/>
      <c r="N488" s="115"/>
      <c r="O488" s="115"/>
      <c r="P488" s="115"/>
      <c r="Q488" s="115"/>
      <c r="R488" s="115"/>
      <c r="S488" s="115"/>
      <c r="T488" s="115"/>
      <c r="U488" s="115"/>
      <c r="V488" s="115"/>
      <c r="W488" s="115"/>
      <c r="X488" s="115"/>
      <c r="Y488" s="115"/>
      <c r="Z488" s="115"/>
    </row>
    <row r="489">
      <c r="A489" s="345"/>
      <c r="C489" s="115"/>
      <c r="D489" s="408"/>
      <c r="E489" s="408"/>
      <c r="F489" s="408"/>
      <c r="G489" s="408"/>
      <c r="H489" s="115"/>
      <c r="I489" s="115"/>
      <c r="J489" s="115"/>
      <c r="K489" s="115"/>
      <c r="L489" s="115"/>
      <c r="M489" s="115"/>
      <c r="N489" s="115"/>
      <c r="O489" s="115"/>
      <c r="P489" s="115"/>
      <c r="Q489" s="115"/>
      <c r="R489" s="115"/>
      <c r="S489" s="115"/>
      <c r="T489" s="115"/>
      <c r="U489" s="115"/>
      <c r="V489" s="115"/>
      <c r="W489" s="115"/>
      <c r="X489" s="115"/>
      <c r="Y489" s="115"/>
      <c r="Z489" s="115"/>
    </row>
    <row r="490">
      <c r="A490" s="345"/>
      <c r="C490" s="115"/>
      <c r="D490" s="408"/>
      <c r="E490" s="408"/>
      <c r="F490" s="408"/>
      <c r="G490" s="408"/>
      <c r="H490" s="115"/>
      <c r="I490" s="115"/>
      <c r="J490" s="115"/>
      <c r="K490" s="115"/>
      <c r="L490" s="115"/>
      <c r="M490" s="115"/>
      <c r="N490" s="115"/>
      <c r="O490" s="115"/>
      <c r="P490" s="115"/>
      <c r="Q490" s="115"/>
      <c r="R490" s="115"/>
      <c r="S490" s="115"/>
      <c r="T490" s="115"/>
      <c r="U490" s="115"/>
      <c r="V490" s="115"/>
      <c r="W490" s="115"/>
      <c r="X490" s="115"/>
      <c r="Y490" s="115"/>
      <c r="Z490" s="115"/>
    </row>
    <row r="491">
      <c r="A491" s="345"/>
      <c r="C491" s="115"/>
      <c r="D491" s="408"/>
      <c r="E491" s="408"/>
      <c r="F491" s="408"/>
      <c r="G491" s="408"/>
      <c r="H491" s="115"/>
      <c r="I491" s="115"/>
      <c r="J491" s="115"/>
      <c r="K491" s="115"/>
      <c r="L491" s="115"/>
      <c r="M491" s="115"/>
      <c r="N491" s="115"/>
      <c r="O491" s="115"/>
      <c r="P491" s="115"/>
      <c r="Q491" s="115"/>
      <c r="R491" s="115"/>
      <c r="S491" s="115"/>
      <c r="T491" s="115"/>
      <c r="U491" s="115"/>
      <c r="V491" s="115"/>
      <c r="W491" s="115"/>
      <c r="X491" s="115"/>
      <c r="Y491" s="115"/>
      <c r="Z491" s="115"/>
    </row>
    <row r="492">
      <c r="A492" s="345"/>
      <c r="C492" s="115"/>
      <c r="D492" s="408"/>
      <c r="E492" s="408"/>
      <c r="F492" s="408"/>
      <c r="G492" s="408"/>
      <c r="H492" s="115"/>
      <c r="I492" s="115"/>
      <c r="J492" s="115"/>
      <c r="K492" s="115"/>
      <c r="L492" s="115"/>
      <c r="M492" s="115"/>
      <c r="N492" s="115"/>
      <c r="O492" s="115"/>
      <c r="P492" s="115"/>
      <c r="Q492" s="115"/>
      <c r="R492" s="115"/>
      <c r="S492" s="115"/>
      <c r="T492" s="115"/>
      <c r="U492" s="115"/>
      <c r="V492" s="115"/>
      <c r="W492" s="115"/>
      <c r="X492" s="115"/>
      <c r="Y492" s="115"/>
      <c r="Z492" s="115"/>
    </row>
    <row r="493">
      <c r="A493" s="345"/>
      <c r="C493" s="115"/>
      <c r="D493" s="408"/>
      <c r="E493" s="408"/>
      <c r="F493" s="408"/>
      <c r="G493" s="408"/>
      <c r="H493" s="115"/>
      <c r="I493" s="115"/>
      <c r="J493" s="115"/>
      <c r="K493" s="115"/>
      <c r="L493" s="115"/>
      <c r="M493" s="115"/>
      <c r="N493" s="115"/>
      <c r="O493" s="115"/>
      <c r="P493" s="115"/>
      <c r="Q493" s="115"/>
      <c r="R493" s="115"/>
      <c r="S493" s="115"/>
      <c r="T493" s="115"/>
      <c r="U493" s="115"/>
      <c r="V493" s="115"/>
      <c r="W493" s="115"/>
      <c r="X493" s="115"/>
      <c r="Y493" s="115"/>
      <c r="Z493" s="115"/>
    </row>
    <row r="494">
      <c r="A494" s="345"/>
      <c r="C494" s="115"/>
      <c r="D494" s="408"/>
      <c r="E494" s="408"/>
      <c r="F494" s="408"/>
      <c r="G494" s="408"/>
      <c r="H494" s="115"/>
      <c r="I494" s="115"/>
      <c r="J494" s="115"/>
      <c r="K494" s="115"/>
      <c r="L494" s="115"/>
      <c r="M494" s="115"/>
      <c r="N494" s="115"/>
      <c r="O494" s="115"/>
      <c r="P494" s="115"/>
      <c r="Q494" s="115"/>
      <c r="R494" s="115"/>
      <c r="S494" s="115"/>
      <c r="T494" s="115"/>
      <c r="U494" s="115"/>
      <c r="V494" s="115"/>
      <c r="W494" s="115"/>
      <c r="X494" s="115"/>
      <c r="Y494" s="115"/>
      <c r="Z494" s="115"/>
    </row>
    <row r="495">
      <c r="A495" s="345"/>
      <c r="C495" s="115"/>
      <c r="D495" s="408"/>
      <c r="E495" s="408"/>
      <c r="F495" s="408"/>
      <c r="G495" s="408"/>
      <c r="H495" s="115"/>
      <c r="I495" s="115"/>
      <c r="J495" s="115"/>
      <c r="K495" s="115"/>
      <c r="L495" s="115"/>
      <c r="M495" s="115"/>
      <c r="N495" s="115"/>
      <c r="O495" s="115"/>
      <c r="P495" s="115"/>
      <c r="Q495" s="115"/>
      <c r="R495" s="115"/>
      <c r="S495" s="115"/>
      <c r="T495" s="115"/>
      <c r="U495" s="115"/>
      <c r="V495" s="115"/>
      <c r="W495" s="115"/>
      <c r="X495" s="115"/>
      <c r="Y495" s="115"/>
      <c r="Z495" s="115"/>
    </row>
    <row r="496">
      <c r="A496" s="345"/>
      <c r="C496" s="115"/>
      <c r="D496" s="408"/>
      <c r="E496" s="408"/>
      <c r="F496" s="408"/>
      <c r="G496" s="408"/>
      <c r="H496" s="115"/>
      <c r="I496" s="115"/>
      <c r="J496" s="115"/>
      <c r="K496" s="115"/>
      <c r="L496" s="115"/>
      <c r="M496" s="115"/>
      <c r="N496" s="115"/>
      <c r="O496" s="115"/>
      <c r="P496" s="115"/>
      <c r="Q496" s="115"/>
      <c r="R496" s="115"/>
      <c r="S496" s="115"/>
      <c r="T496" s="115"/>
      <c r="U496" s="115"/>
      <c r="V496" s="115"/>
      <c r="W496" s="115"/>
      <c r="X496" s="115"/>
      <c r="Y496" s="115"/>
      <c r="Z496" s="115"/>
    </row>
    <row r="497">
      <c r="A497" s="345"/>
      <c r="C497" s="115"/>
      <c r="D497" s="408"/>
      <c r="E497" s="408"/>
      <c r="F497" s="408"/>
      <c r="G497" s="408"/>
      <c r="H497" s="115"/>
      <c r="I497" s="115"/>
      <c r="J497" s="115"/>
      <c r="K497" s="115"/>
      <c r="L497" s="115"/>
      <c r="M497" s="115"/>
      <c r="N497" s="115"/>
      <c r="O497" s="115"/>
      <c r="P497" s="115"/>
      <c r="Q497" s="115"/>
      <c r="R497" s="115"/>
      <c r="S497" s="115"/>
      <c r="T497" s="115"/>
      <c r="U497" s="115"/>
      <c r="V497" s="115"/>
      <c r="W497" s="115"/>
      <c r="X497" s="115"/>
      <c r="Y497" s="115"/>
      <c r="Z497" s="115"/>
    </row>
    <row r="498">
      <c r="A498" s="345"/>
      <c r="C498" s="115"/>
      <c r="D498" s="408"/>
      <c r="E498" s="408"/>
      <c r="F498" s="408"/>
      <c r="G498" s="408"/>
      <c r="H498" s="115"/>
      <c r="I498" s="115"/>
      <c r="J498" s="115"/>
      <c r="K498" s="115"/>
      <c r="L498" s="115"/>
      <c r="M498" s="115"/>
      <c r="N498" s="115"/>
      <c r="O498" s="115"/>
      <c r="P498" s="115"/>
      <c r="Q498" s="115"/>
      <c r="R498" s="115"/>
      <c r="S498" s="115"/>
      <c r="T498" s="115"/>
      <c r="U498" s="115"/>
      <c r="V498" s="115"/>
      <c r="W498" s="115"/>
      <c r="X498" s="115"/>
      <c r="Y498" s="115"/>
      <c r="Z498" s="115"/>
    </row>
    <row r="499">
      <c r="A499" s="345"/>
      <c r="C499" s="115"/>
      <c r="D499" s="408"/>
      <c r="E499" s="408"/>
      <c r="F499" s="408"/>
      <c r="G499" s="408"/>
      <c r="H499" s="115"/>
      <c r="I499" s="115"/>
      <c r="J499" s="115"/>
      <c r="K499" s="115"/>
      <c r="L499" s="115"/>
      <c r="M499" s="115"/>
      <c r="N499" s="115"/>
      <c r="O499" s="115"/>
      <c r="P499" s="115"/>
      <c r="Q499" s="115"/>
      <c r="R499" s="115"/>
      <c r="S499" s="115"/>
      <c r="T499" s="115"/>
      <c r="U499" s="115"/>
      <c r="V499" s="115"/>
      <c r="W499" s="115"/>
      <c r="X499" s="115"/>
      <c r="Y499" s="115"/>
      <c r="Z499" s="115"/>
    </row>
    <row r="500">
      <c r="A500" s="345"/>
      <c r="C500" s="115"/>
      <c r="D500" s="408"/>
      <c r="E500" s="408"/>
      <c r="F500" s="408"/>
      <c r="G500" s="408"/>
      <c r="H500" s="115"/>
      <c r="I500" s="115"/>
      <c r="J500" s="115"/>
      <c r="K500" s="115"/>
      <c r="L500" s="115"/>
      <c r="M500" s="115"/>
      <c r="N500" s="115"/>
      <c r="O500" s="115"/>
      <c r="P500" s="115"/>
      <c r="Q500" s="115"/>
      <c r="R500" s="115"/>
      <c r="S500" s="115"/>
      <c r="T500" s="115"/>
      <c r="U500" s="115"/>
      <c r="V500" s="115"/>
      <c r="W500" s="115"/>
      <c r="X500" s="115"/>
      <c r="Y500" s="115"/>
      <c r="Z500" s="115"/>
    </row>
    <row r="501">
      <c r="A501" s="345"/>
      <c r="C501" s="115"/>
      <c r="D501" s="408"/>
      <c r="E501" s="408"/>
      <c r="F501" s="408"/>
      <c r="G501" s="408"/>
      <c r="H501" s="115"/>
      <c r="I501" s="115"/>
      <c r="J501" s="115"/>
      <c r="K501" s="115"/>
      <c r="L501" s="115"/>
      <c r="M501" s="115"/>
      <c r="N501" s="115"/>
      <c r="O501" s="115"/>
      <c r="P501" s="115"/>
      <c r="Q501" s="115"/>
      <c r="R501" s="115"/>
      <c r="S501" s="115"/>
      <c r="T501" s="115"/>
      <c r="U501" s="115"/>
      <c r="V501" s="115"/>
      <c r="W501" s="115"/>
      <c r="X501" s="115"/>
      <c r="Y501" s="115"/>
      <c r="Z501" s="115"/>
    </row>
    <row r="502">
      <c r="A502" s="345"/>
      <c r="C502" s="115"/>
      <c r="D502" s="408"/>
      <c r="E502" s="408"/>
      <c r="F502" s="408"/>
      <c r="G502" s="408"/>
      <c r="H502" s="115"/>
      <c r="I502" s="115"/>
      <c r="J502" s="115"/>
      <c r="K502" s="115"/>
      <c r="L502" s="115"/>
      <c r="M502" s="115"/>
      <c r="N502" s="115"/>
      <c r="O502" s="115"/>
      <c r="P502" s="115"/>
      <c r="Q502" s="115"/>
      <c r="R502" s="115"/>
      <c r="S502" s="115"/>
      <c r="T502" s="115"/>
      <c r="U502" s="115"/>
      <c r="V502" s="115"/>
      <c r="W502" s="115"/>
      <c r="X502" s="115"/>
      <c r="Y502" s="115"/>
      <c r="Z502" s="115"/>
    </row>
    <row r="503">
      <c r="A503" s="345"/>
      <c r="C503" s="115"/>
      <c r="D503" s="408"/>
      <c r="E503" s="408"/>
      <c r="F503" s="408"/>
      <c r="G503" s="408"/>
      <c r="H503" s="115"/>
      <c r="I503" s="115"/>
      <c r="J503" s="115"/>
      <c r="K503" s="115"/>
      <c r="L503" s="115"/>
      <c r="M503" s="115"/>
      <c r="N503" s="115"/>
      <c r="O503" s="115"/>
      <c r="P503" s="115"/>
      <c r="Q503" s="115"/>
      <c r="R503" s="115"/>
      <c r="S503" s="115"/>
      <c r="T503" s="115"/>
      <c r="U503" s="115"/>
      <c r="V503" s="115"/>
      <c r="W503" s="115"/>
      <c r="X503" s="115"/>
      <c r="Y503" s="115"/>
      <c r="Z503" s="115"/>
    </row>
    <row r="504">
      <c r="A504" s="345"/>
      <c r="C504" s="115"/>
      <c r="D504" s="408"/>
      <c r="E504" s="408"/>
      <c r="F504" s="408"/>
      <c r="G504" s="408"/>
      <c r="H504" s="115"/>
      <c r="I504" s="115"/>
      <c r="J504" s="115"/>
      <c r="K504" s="115"/>
      <c r="L504" s="115"/>
      <c r="M504" s="115"/>
      <c r="N504" s="115"/>
      <c r="O504" s="115"/>
      <c r="P504" s="115"/>
      <c r="Q504" s="115"/>
      <c r="R504" s="115"/>
      <c r="S504" s="115"/>
      <c r="T504" s="115"/>
      <c r="U504" s="115"/>
      <c r="V504" s="115"/>
      <c r="W504" s="115"/>
      <c r="X504" s="115"/>
      <c r="Y504" s="115"/>
      <c r="Z504" s="115"/>
    </row>
    <row r="505">
      <c r="A505" s="345"/>
      <c r="C505" s="115"/>
      <c r="D505" s="408"/>
      <c r="E505" s="408"/>
      <c r="F505" s="408"/>
      <c r="G505" s="408"/>
      <c r="H505" s="115"/>
      <c r="I505" s="115"/>
      <c r="J505" s="115"/>
      <c r="K505" s="115"/>
      <c r="L505" s="115"/>
      <c r="M505" s="115"/>
      <c r="N505" s="115"/>
      <c r="O505" s="115"/>
      <c r="P505" s="115"/>
      <c r="Q505" s="115"/>
      <c r="R505" s="115"/>
      <c r="S505" s="115"/>
      <c r="T505" s="115"/>
      <c r="U505" s="115"/>
      <c r="V505" s="115"/>
      <c r="W505" s="115"/>
      <c r="X505" s="115"/>
      <c r="Y505" s="115"/>
      <c r="Z505" s="115"/>
    </row>
    <row r="506">
      <c r="A506" s="345"/>
      <c r="C506" s="115"/>
      <c r="D506" s="408"/>
      <c r="E506" s="408"/>
      <c r="F506" s="408"/>
      <c r="G506" s="408"/>
      <c r="H506" s="115"/>
      <c r="I506" s="115"/>
      <c r="J506" s="115"/>
      <c r="K506" s="115"/>
      <c r="L506" s="115"/>
      <c r="M506" s="115"/>
      <c r="N506" s="115"/>
      <c r="O506" s="115"/>
      <c r="P506" s="115"/>
      <c r="Q506" s="115"/>
      <c r="R506" s="115"/>
      <c r="S506" s="115"/>
      <c r="T506" s="115"/>
      <c r="U506" s="115"/>
      <c r="V506" s="115"/>
      <c r="W506" s="115"/>
      <c r="X506" s="115"/>
      <c r="Y506" s="115"/>
      <c r="Z506" s="115"/>
    </row>
    <row r="507">
      <c r="A507" s="345"/>
      <c r="C507" s="115"/>
      <c r="D507" s="408"/>
      <c r="E507" s="408"/>
      <c r="F507" s="408"/>
      <c r="G507" s="408"/>
      <c r="H507" s="115"/>
      <c r="I507" s="115"/>
      <c r="J507" s="115"/>
      <c r="K507" s="115"/>
      <c r="L507" s="115"/>
      <c r="M507" s="115"/>
      <c r="N507" s="115"/>
      <c r="O507" s="115"/>
      <c r="P507" s="115"/>
      <c r="Q507" s="115"/>
      <c r="R507" s="115"/>
      <c r="S507" s="115"/>
      <c r="T507" s="115"/>
      <c r="U507" s="115"/>
      <c r="V507" s="115"/>
      <c r="W507" s="115"/>
      <c r="X507" s="115"/>
      <c r="Y507" s="115"/>
      <c r="Z507" s="115"/>
    </row>
    <row r="508">
      <c r="A508" s="345"/>
      <c r="C508" s="115"/>
      <c r="D508" s="408"/>
      <c r="E508" s="408"/>
      <c r="F508" s="408"/>
      <c r="G508" s="408"/>
      <c r="H508" s="115"/>
      <c r="I508" s="115"/>
      <c r="J508" s="115"/>
      <c r="K508" s="115"/>
      <c r="L508" s="115"/>
      <c r="M508" s="115"/>
      <c r="N508" s="115"/>
      <c r="O508" s="115"/>
      <c r="P508" s="115"/>
      <c r="Q508" s="115"/>
      <c r="R508" s="115"/>
      <c r="S508" s="115"/>
      <c r="T508" s="115"/>
      <c r="U508" s="115"/>
      <c r="V508" s="115"/>
      <c r="W508" s="115"/>
      <c r="X508" s="115"/>
      <c r="Y508" s="115"/>
      <c r="Z508" s="115"/>
    </row>
    <row r="509">
      <c r="A509" s="345"/>
      <c r="C509" s="115"/>
      <c r="D509" s="408"/>
      <c r="E509" s="408"/>
      <c r="F509" s="408"/>
      <c r="G509" s="408"/>
      <c r="H509" s="115"/>
      <c r="I509" s="115"/>
      <c r="J509" s="115"/>
      <c r="K509" s="115"/>
      <c r="L509" s="115"/>
      <c r="M509" s="115"/>
      <c r="N509" s="115"/>
      <c r="O509" s="115"/>
      <c r="P509" s="115"/>
      <c r="Q509" s="115"/>
      <c r="R509" s="115"/>
      <c r="S509" s="115"/>
      <c r="T509" s="115"/>
      <c r="U509" s="115"/>
      <c r="V509" s="115"/>
      <c r="W509" s="115"/>
      <c r="X509" s="115"/>
      <c r="Y509" s="115"/>
      <c r="Z509" s="115"/>
    </row>
    <row r="510">
      <c r="A510" s="345"/>
      <c r="C510" s="115"/>
      <c r="D510" s="408"/>
      <c r="E510" s="408"/>
      <c r="F510" s="408"/>
      <c r="G510" s="408"/>
      <c r="H510" s="115"/>
      <c r="I510" s="115"/>
      <c r="J510" s="115"/>
      <c r="K510" s="115"/>
      <c r="L510" s="115"/>
      <c r="M510" s="115"/>
      <c r="N510" s="115"/>
      <c r="O510" s="115"/>
      <c r="P510" s="115"/>
      <c r="Q510" s="115"/>
      <c r="R510" s="115"/>
      <c r="S510" s="115"/>
      <c r="T510" s="115"/>
      <c r="U510" s="115"/>
      <c r="V510" s="115"/>
      <c r="W510" s="115"/>
      <c r="X510" s="115"/>
      <c r="Y510" s="115"/>
      <c r="Z510" s="115"/>
    </row>
    <row r="511">
      <c r="A511" s="345"/>
      <c r="C511" s="115"/>
      <c r="D511" s="408"/>
      <c r="E511" s="408"/>
      <c r="F511" s="408"/>
      <c r="G511" s="408"/>
      <c r="H511" s="115"/>
      <c r="I511" s="115"/>
      <c r="J511" s="115"/>
      <c r="K511" s="115"/>
      <c r="L511" s="115"/>
      <c r="M511" s="115"/>
      <c r="N511" s="115"/>
      <c r="O511" s="115"/>
      <c r="P511" s="115"/>
      <c r="Q511" s="115"/>
      <c r="R511" s="115"/>
      <c r="S511" s="115"/>
      <c r="T511" s="115"/>
      <c r="U511" s="115"/>
      <c r="V511" s="115"/>
      <c r="W511" s="115"/>
      <c r="X511" s="115"/>
      <c r="Y511" s="115"/>
      <c r="Z511" s="115"/>
    </row>
    <row r="512">
      <c r="A512" s="345"/>
      <c r="C512" s="115"/>
      <c r="D512" s="408"/>
      <c r="E512" s="408"/>
      <c r="F512" s="408"/>
      <c r="G512" s="408"/>
      <c r="H512" s="115"/>
      <c r="I512" s="115"/>
      <c r="J512" s="115"/>
      <c r="K512" s="115"/>
      <c r="L512" s="115"/>
      <c r="M512" s="115"/>
      <c r="N512" s="115"/>
      <c r="O512" s="115"/>
      <c r="P512" s="115"/>
      <c r="Q512" s="115"/>
      <c r="R512" s="115"/>
      <c r="S512" s="115"/>
      <c r="T512" s="115"/>
      <c r="U512" s="115"/>
      <c r="V512" s="115"/>
      <c r="W512" s="115"/>
      <c r="X512" s="115"/>
      <c r="Y512" s="115"/>
      <c r="Z512" s="115"/>
    </row>
    <row r="513">
      <c r="A513" s="345"/>
      <c r="C513" s="115"/>
      <c r="D513" s="408"/>
      <c r="E513" s="408"/>
      <c r="F513" s="408"/>
      <c r="G513" s="408"/>
      <c r="H513" s="115"/>
      <c r="I513" s="115"/>
      <c r="J513" s="115"/>
      <c r="K513" s="115"/>
      <c r="L513" s="115"/>
      <c r="M513" s="115"/>
      <c r="N513" s="115"/>
      <c r="O513" s="115"/>
      <c r="P513" s="115"/>
      <c r="Q513" s="115"/>
      <c r="R513" s="115"/>
      <c r="S513" s="115"/>
      <c r="T513" s="115"/>
      <c r="U513" s="115"/>
      <c r="V513" s="115"/>
      <c r="W513" s="115"/>
      <c r="X513" s="115"/>
      <c r="Y513" s="115"/>
      <c r="Z513" s="115"/>
    </row>
    <row r="514">
      <c r="A514" s="345"/>
      <c r="C514" s="115"/>
      <c r="D514" s="408"/>
      <c r="E514" s="408"/>
      <c r="F514" s="408"/>
      <c r="G514" s="408"/>
      <c r="H514" s="115"/>
      <c r="I514" s="115"/>
      <c r="J514" s="115"/>
      <c r="K514" s="115"/>
      <c r="L514" s="115"/>
      <c r="M514" s="115"/>
      <c r="N514" s="115"/>
      <c r="O514" s="115"/>
      <c r="P514" s="115"/>
      <c r="Q514" s="115"/>
      <c r="R514" s="115"/>
      <c r="S514" s="115"/>
      <c r="T514" s="115"/>
      <c r="U514" s="115"/>
      <c r="V514" s="115"/>
      <c r="W514" s="115"/>
      <c r="X514" s="115"/>
      <c r="Y514" s="115"/>
      <c r="Z514" s="115"/>
    </row>
    <row r="515">
      <c r="A515" s="345"/>
      <c r="C515" s="115"/>
      <c r="D515" s="408"/>
      <c r="E515" s="408"/>
      <c r="F515" s="408"/>
      <c r="G515" s="408"/>
      <c r="H515" s="115"/>
      <c r="I515" s="115"/>
      <c r="J515" s="115"/>
      <c r="K515" s="115"/>
      <c r="L515" s="115"/>
      <c r="M515" s="115"/>
      <c r="N515" s="115"/>
      <c r="O515" s="115"/>
      <c r="P515" s="115"/>
      <c r="Q515" s="115"/>
      <c r="R515" s="115"/>
      <c r="S515" s="115"/>
      <c r="T515" s="115"/>
      <c r="U515" s="115"/>
      <c r="V515" s="115"/>
      <c r="W515" s="115"/>
      <c r="X515" s="115"/>
      <c r="Y515" s="115"/>
      <c r="Z515" s="115"/>
    </row>
    <row r="516">
      <c r="A516" s="345"/>
      <c r="C516" s="115"/>
      <c r="D516" s="408"/>
      <c r="E516" s="408"/>
      <c r="F516" s="408"/>
      <c r="G516" s="408"/>
      <c r="H516" s="115"/>
      <c r="I516" s="115"/>
      <c r="J516" s="115"/>
      <c r="K516" s="115"/>
      <c r="L516" s="115"/>
      <c r="M516" s="115"/>
      <c r="N516" s="115"/>
      <c r="O516" s="115"/>
      <c r="P516" s="115"/>
      <c r="Q516" s="115"/>
      <c r="R516" s="115"/>
      <c r="S516" s="115"/>
      <c r="T516" s="115"/>
      <c r="U516" s="115"/>
      <c r="V516" s="115"/>
      <c r="W516" s="115"/>
      <c r="X516" s="115"/>
      <c r="Y516" s="115"/>
      <c r="Z516" s="115"/>
    </row>
    <row r="517">
      <c r="A517" s="345"/>
      <c r="C517" s="115"/>
      <c r="D517" s="408"/>
      <c r="E517" s="408"/>
      <c r="F517" s="408"/>
      <c r="G517" s="408"/>
      <c r="H517" s="115"/>
      <c r="I517" s="115"/>
      <c r="J517" s="115"/>
      <c r="K517" s="115"/>
      <c r="L517" s="115"/>
      <c r="M517" s="115"/>
      <c r="N517" s="115"/>
      <c r="O517" s="115"/>
      <c r="P517" s="115"/>
      <c r="Q517" s="115"/>
      <c r="R517" s="115"/>
      <c r="S517" s="115"/>
      <c r="T517" s="115"/>
      <c r="U517" s="115"/>
      <c r="V517" s="115"/>
      <c r="W517" s="115"/>
      <c r="X517" s="115"/>
      <c r="Y517" s="115"/>
      <c r="Z517" s="115"/>
    </row>
    <row r="518">
      <c r="A518" s="345"/>
      <c r="C518" s="115"/>
      <c r="D518" s="408"/>
      <c r="E518" s="408"/>
      <c r="F518" s="408"/>
      <c r="G518" s="408"/>
      <c r="H518" s="115"/>
      <c r="I518" s="115"/>
      <c r="J518" s="115"/>
      <c r="K518" s="115"/>
      <c r="L518" s="115"/>
      <c r="M518" s="115"/>
      <c r="N518" s="115"/>
      <c r="O518" s="115"/>
      <c r="P518" s="115"/>
      <c r="Q518" s="115"/>
      <c r="R518" s="115"/>
      <c r="S518" s="115"/>
      <c r="T518" s="115"/>
      <c r="U518" s="115"/>
      <c r="V518" s="115"/>
      <c r="W518" s="115"/>
      <c r="X518" s="115"/>
      <c r="Y518" s="115"/>
      <c r="Z518" s="115"/>
    </row>
    <row r="519">
      <c r="A519" s="345"/>
      <c r="C519" s="115"/>
      <c r="D519" s="408"/>
      <c r="E519" s="408"/>
      <c r="F519" s="408"/>
      <c r="G519" s="408"/>
      <c r="H519" s="115"/>
      <c r="I519" s="115"/>
      <c r="J519" s="115"/>
      <c r="K519" s="115"/>
      <c r="L519" s="115"/>
      <c r="M519" s="115"/>
      <c r="N519" s="115"/>
      <c r="O519" s="115"/>
      <c r="P519" s="115"/>
      <c r="Q519" s="115"/>
      <c r="R519" s="115"/>
      <c r="S519" s="115"/>
      <c r="T519" s="115"/>
      <c r="U519" s="115"/>
      <c r="V519" s="115"/>
      <c r="W519" s="115"/>
      <c r="X519" s="115"/>
      <c r="Y519" s="115"/>
      <c r="Z519" s="115"/>
    </row>
    <row r="520">
      <c r="A520" s="345"/>
      <c r="C520" s="115"/>
      <c r="D520" s="408"/>
      <c r="E520" s="408"/>
      <c r="F520" s="408"/>
      <c r="G520" s="408"/>
      <c r="H520" s="115"/>
      <c r="I520" s="115"/>
      <c r="J520" s="115"/>
      <c r="K520" s="115"/>
      <c r="L520" s="115"/>
      <c r="M520" s="115"/>
      <c r="N520" s="115"/>
      <c r="O520" s="115"/>
      <c r="P520" s="115"/>
      <c r="Q520" s="115"/>
      <c r="R520" s="115"/>
      <c r="S520" s="115"/>
      <c r="T520" s="115"/>
      <c r="U520" s="115"/>
      <c r="V520" s="115"/>
      <c r="W520" s="115"/>
      <c r="X520" s="115"/>
      <c r="Y520" s="115"/>
      <c r="Z520" s="115"/>
    </row>
    <row r="521">
      <c r="A521" s="345"/>
      <c r="C521" s="115"/>
      <c r="D521" s="408"/>
      <c r="E521" s="408"/>
      <c r="F521" s="408"/>
      <c r="G521" s="408"/>
      <c r="H521" s="115"/>
      <c r="I521" s="115"/>
      <c r="J521" s="115"/>
      <c r="K521" s="115"/>
      <c r="L521" s="115"/>
      <c r="M521" s="115"/>
      <c r="N521" s="115"/>
      <c r="O521" s="115"/>
      <c r="P521" s="115"/>
      <c r="Q521" s="115"/>
      <c r="R521" s="115"/>
      <c r="S521" s="115"/>
      <c r="T521" s="115"/>
      <c r="U521" s="115"/>
      <c r="V521" s="115"/>
      <c r="W521" s="115"/>
      <c r="X521" s="115"/>
      <c r="Y521" s="115"/>
      <c r="Z521" s="115"/>
    </row>
    <row r="522">
      <c r="A522" s="345"/>
      <c r="C522" s="115"/>
      <c r="D522" s="408"/>
      <c r="E522" s="408"/>
      <c r="F522" s="408"/>
      <c r="G522" s="408"/>
      <c r="H522" s="115"/>
      <c r="I522" s="115"/>
      <c r="J522" s="115"/>
      <c r="K522" s="115"/>
      <c r="L522" s="115"/>
      <c r="M522" s="115"/>
      <c r="N522" s="115"/>
      <c r="O522" s="115"/>
      <c r="P522" s="115"/>
      <c r="Q522" s="115"/>
      <c r="R522" s="115"/>
      <c r="S522" s="115"/>
      <c r="T522" s="115"/>
      <c r="U522" s="115"/>
      <c r="V522" s="115"/>
      <c r="W522" s="115"/>
      <c r="X522" s="115"/>
      <c r="Y522" s="115"/>
      <c r="Z522" s="115"/>
    </row>
    <row r="523">
      <c r="A523" s="345"/>
      <c r="C523" s="115"/>
      <c r="D523" s="408"/>
      <c r="E523" s="408"/>
      <c r="F523" s="408"/>
      <c r="G523" s="408"/>
      <c r="H523" s="115"/>
      <c r="I523" s="115"/>
      <c r="J523" s="115"/>
      <c r="K523" s="115"/>
      <c r="L523" s="115"/>
      <c r="M523" s="115"/>
      <c r="N523" s="115"/>
      <c r="O523" s="115"/>
      <c r="P523" s="115"/>
      <c r="Q523" s="115"/>
      <c r="R523" s="115"/>
      <c r="S523" s="115"/>
      <c r="T523" s="115"/>
      <c r="U523" s="115"/>
      <c r="V523" s="115"/>
      <c r="W523" s="115"/>
      <c r="X523" s="115"/>
      <c r="Y523" s="115"/>
      <c r="Z523" s="115"/>
    </row>
    <row r="524">
      <c r="A524" s="345"/>
      <c r="C524" s="115"/>
      <c r="D524" s="408"/>
      <c r="E524" s="408"/>
      <c r="F524" s="408"/>
      <c r="G524" s="408"/>
      <c r="H524" s="115"/>
      <c r="I524" s="115"/>
      <c r="J524" s="115"/>
      <c r="K524" s="115"/>
      <c r="L524" s="115"/>
      <c r="M524" s="115"/>
      <c r="N524" s="115"/>
      <c r="O524" s="115"/>
      <c r="P524" s="115"/>
      <c r="Q524" s="115"/>
      <c r="R524" s="115"/>
      <c r="S524" s="115"/>
      <c r="T524" s="115"/>
      <c r="U524" s="115"/>
      <c r="V524" s="115"/>
      <c r="W524" s="115"/>
      <c r="X524" s="115"/>
      <c r="Y524" s="115"/>
      <c r="Z524" s="115"/>
    </row>
    <row r="525">
      <c r="A525" s="345"/>
      <c r="C525" s="115"/>
      <c r="D525" s="408"/>
      <c r="E525" s="408"/>
      <c r="F525" s="408"/>
      <c r="G525" s="408"/>
      <c r="H525" s="115"/>
      <c r="I525" s="115"/>
      <c r="J525" s="115"/>
      <c r="K525" s="115"/>
      <c r="L525" s="115"/>
      <c r="M525" s="115"/>
      <c r="N525" s="115"/>
      <c r="O525" s="115"/>
      <c r="P525" s="115"/>
      <c r="Q525" s="115"/>
      <c r="R525" s="115"/>
      <c r="S525" s="115"/>
      <c r="T525" s="115"/>
      <c r="U525" s="115"/>
      <c r="V525" s="115"/>
      <c r="W525" s="115"/>
      <c r="X525" s="115"/>
      <c r="Y525" s="115"/>
      <c r="Z525" s="115"/>
    </row>
    <row r="526">
      <c r="A526" s="345"/>
      <c r="C526" s="115"/>
      <c r="D526" s="408"/>
      <c r="E526" s="408"/>
      <c r="F526" s="408"/>
      <c r="G526" s="408"/>
      <c r="H526" s="115"/>
      <c r="I526" s="115"/>
      <c r="J526" s="115"/>
      <c r="K526" s="115"/>
      <c r="L526" s="115"/>
      <c r="M526" s="115"/>
      <c r="N526" s="115"/>
      <c r="O526" s="115"/>
      <c r="P526" s="115"/>
      <c r="Q526" s="115"/>
      <c r="R526" s="115"/>
      <c r="S526" s="115"/>
      <c r="T526" s="115"/>
      <c r="U526" s="115"/>
      <c r="V526" s="115"/>
      <c r="W526" s="115"/>
      <c r="X526" s="115"/>
      <c r="Y526" s="115"/>
      <c r="Z526" s="115"/>
    </row>
    <row r="527">
      <c r="A527" s="345"/>
      <c r="C527" s="115"/>
      <c r="D527" s="408"/>
      <c r="E527" s="408"/>
      <c r="F527" s="408"/>
      <c r="G527" s="408"/>
      <c r="H527" s="115"/>
      <c r="I527" s="115"/>
      <c r="J527" s="115"/>
      <c r="K527" s="115"/>
      <c r="L527" s="115"/>
      <c r="M527" s="115"/>
      <c r="N527" s="115"/>
      <c r="O527" s="115"/>
      <c r="P527" s="115"/>
      <c r="Q527" s="115"/>
      <c r="R527" s="115"/>
      <c r="S527" s="115"/>
      <c r="T527" s="115"/>
      <c r="U527" s="115"/>
      <c r="V527" s="115"/>
      <c r="W527" s="115"/>
      <c r="X527" s="115"/>
      <c r="Y527" s="115"/>
      <c r="Z527" s="115"/>
    </row>
    <row r="528">
      <c r="A528" s="345"/>
      <c r="C528" s="115"/>
      <c r="D528" s="408"/>
      <c r="E528" s="408"/>
      <c r="F528" s="408"/>
      <c r="G528" s="408"/>
      <c r="H528" s="115"/>
      <c r="I528" s="115"/>
      <c r="J528" s="115"/>
      <c r="K528" s="115"/>
      <c r="L528" s="115"/>
      <c r="M528" s="115"/>
      <c r="N528" s="115"/>
      <c r="O528" s="115"/>
      <c r="P528" s="115"/>
      <c r="Q528" s="115"/>
      <c r="R528" s="115"/>
      <c r="S528" s="115"/>
      <c r="T528" s="115"/>
      <c r="U528" s="115"/>
      <c r="V528" s="115"/>
      <c r="W528" s="115"/>
      <c r="X528" s="115"/>
      <c r="Y528" s="115"/>
      <c r="Z528" s="115"/>
    </row>
    <row r="529">
      <c r="A529" s="345"/>
      <c r="C529" s="115"/>
      <c r="D529" s="408"/>
      <c r="E529" s="408"/>
      <c r="F529" s="408"/>
      <c r="G529" s="408"/>
      <c r="H529" s="115"/>
      <c r="I529" s="115"/>
      <c r="J529" s="115"/>
      <c r="K529" s="115"/>
      <c r="L529" s="115"/>
      <c r="M529" s="115"/>
      <c r="N529" s="115"/>
      <c r="O529" s="115"/>
      <c r="P529" s="115"/>
      <c r="Q529" s="115"/>
      <c r="R529" s="115"/>
      <c r="S529" s="115"/>
      <c r="T529" s="115"/>
      <c r="U529" s="115"/>
      <c r="V529" s="115"/>
      <c r="W529" s="115"/>
      <c r="X529" s="115"/>
      <c r="Y529" s="115"/>
      <c r="Z529" s="115"/>
    </row>
    <row r="530">
      <c r="A530" s="345"/>
      <c r="C530" s="115"/>
      <c r="D530" s="408"/>
      <c r="E530" s="408"/>
      <c r="F530" s="408"/>
      <c r="G530" s="408"/>
      <c r="H530" s="115"/>
      <c r="I530" s="115"/>
      <c r="J530" s="115"/>
      <c r="K530" s="115"/>
      <c r="L530" s="115"/>
      <c r="M530" s="115"/>
      <c r="N530" s="115"/>
      <c r="O530" s="115"/>
      <c r="P530" s="115"/>
      <c r="Q530" s="115"/>
      <c r="R530" s="115"/>
      <c r="S530" s="115"/>
      <c r="T530" s="115"/>
      <c r="U530" s="115"/>
      <c r="V530" s="115"/>
      <c r="W530" s="115"/>
      <c r="X530" s="115"/>
      <c r="Y530" s="115"/>
      <c r="Z530" s="115"/>
    </row>
    <row r="531">
      <c r="A531" s="345"/>
      <c r="C531" s="115"/>
      <c r="D531" s="408"/>
      <c r="E531" s="408"/>
      <c r="F531" s="408"/>
      <c r="G531" s="408"/>
      <c r="H531" s="115"/>
      <c r="I531" s="115"/>
      <c r="J531" s="115"/>
      <c r="K531" s="115"/>
      <c r="L531" s="115"/>
      <c r="M531" s="115"/>
      <c r="N531" s="115"/>
      <c r="O531" s="115"/>
      <c r="P531" s="115"/>
      <c r="Q531" s="115"/>
      <c r="R531" s="115"/>
      <c r="S531" s="115"/>
      <c r="T531" s="115"/>
      <c r="U531" s="115"/>
      <c r="V531" s="115"/>
      <c r="W531" s="115"/>
      <c r="X531" s="115"/>
      <c r="Y531" s="115"/>
      <c r="Z531" s="115"/>
    </row>
    <row r="532">
      <c r="A532" s="345"/>
      <c r="C532" s="115"/>
      <c r="D532" s="408"/>
      <c r="E532" s="408"/>
      <c r="F532" s="408"/>
      <c r="G532" s="408"/>
      <c r="H532" s="115"/>
      <c r="I532" s="115"/>
      <c r="J532" s="115"/>
      <c r="K532" s="115"/>
      <c r="L532" s="115"/>
      <c r="M532" s="115"/>
      <c r="N532" s="115"/>
      <c r="O532" s="115"/>
      <c r="P532" s="115"/>
      <c r="Q532" s="115"/>
      <c r="R532" s="115"/>
      <c r="S532" s="115"/>
      <c r="T532" s="115"/>
      <c r="U532" s="115"/>
      <c r="V532" s="115"/>
      <c r="W532" s="115"/>
      <c r="X532" s="115"/>
      <c r="Y532" s="115"/>
      <c r="Z532" s="115"/>
    </row>
    <row r="533">
      <c r="A533" s="345"/>
      <c r="C533" s="115"/>
      <c r="D533" s="408"/>
      <c r="E533" s="408"/>
      <c r="F533" s="408"/>
      <c r="G533" s="408"/>
      <c r="H533" s="115"/>
      <c r="I533" s="115"/>
      <c r="J533" s="115"/>
      <c r="K533" s="115"/>
      <c r="L533" s="115"/>
      <c r="M533" s="115"/>
      <c r="N533" s="115"/>
      <c r="O533" s="115"/>
      <c r="P533" s="115"/>
      <c r="Q533" s="115"/>
      <c r="R533" s="115"/>
      <c r="S533" s="115"/>
      <c r="T533" s="115"/>
      <c r="U533" s="115"/>
      <c r="V533" s="115"/>
      <c r="W533" s="115"/>
      <c r="X533" s="115"/>
      <c r="Y533" s="115"/>
      <c r="Z533" s="115"/>
    </row>
    <row r="534">
      <c r="A534" s="345"/>
      <c r="C534" s="115"/>
      <c r="D534" s="408"/>
      <c r="E534" s="408"/>
      <c r="F534" s="408"/>
      <c r="G534" s="408"/>
      <c r="H534" s="115"/>
      <c r="I534" s="115"/>
      <c r="J534" s="115"/>
      <c r="K534" s="115"/>
      <c r="L534" s="115"/>
      <c r="M534" s="115"/>
      <c r="N534" s="115"/>
      <c r="O534" s="115"/>
      <c r="P534" s="115"/>
      <c r="Q534" s="115"/>
      <c r="R534" s="115"/>
      <c r="S534" s="115"/>
      <c r="T534" s="115"/>
      <c r="U534" s="115"/>
      <c r="V534" s="115"/>
      <c r="W534" s="115"/>
      <c r="X534" s="115"/>
      <c r="Y534" s="115"/>
      <c r="Z534" s="115"/>
    </row>
    <row r="535">
      <c r="A535" s="345"/>
      <c r="C535" s="115"/>
      <c r="D535" s="408"/>
      <c r="E535" s="408"/>
      <c r="F535" s="408"/>
      <c r="G535" s="408"/>
      <c r="H535" s="115"/>
      <c r="I535" s="115"/>
      <c r="J535" s="115"/>
      <c r="K535" s="115"/>
      <c r="L535" s="115"/>
      <c r="M535" s="115"/>
      <c r="N535" s="115"/>
      <c r="O535" s="115"/>
      <c r="P535" s="115"/>
      <c r="Q535" s="115"/>
      <c r="R535" s="115"/>
      <c r="S535" s="115"/>
      <c r="T535" s="115"/>
      <c r="U535" s="115"/>
      <c r="V535" s="115"/>
      <c r="W535" s="115"/>
      <c r="X535" s="115"/>
      <c r="Y535" s="115"/>
      <c r="Z535" s="115"/>
    </row>
    <row r="536">
      <c r="A536" s="345"/>
      <c r="C536" s="115"/>
      <c r="D536" s="408"/>
      <c r="E536" s="408"/>
      <c r="F536" s="408"/>
      <c r="G536" s="408"/>
      <c r="H536" s="115"/>
      <c r="I536" s="115"/>
      <c r="J536" s="115"/>
      <c r="K536" s="115"/>
      <c r="L536" s="115"/>
      <c r="M536" s="115"/>
      <c r="N536" s="115"/>
      <c r="O536" s="115"/>
      <c r="P536" s="115"/>
      <c r="Q536" s="115"/>
      <c r="R536" s="115"/>
      <c r="S536" s="115"/>
      <c r="T536" s="115"/>
      <c r="U536" s="115"/>
      <c r="V536" s="115"/>
      <c r="W536" s="115"/>
      <c r="X536" s="115"/>
      <c r="Y536" s="115"/>
      <c r="Z536" s="115"/>
    </row>
    <row r="537">
      <c r="A537" s="345"/>
      <c r="C537" s="115"/>
      <c r="D537" s="408"/>
      <c r="E537" s="408"/>
      <c r="F537" s="408"/>
      <c r="G537" s="408"/>
      <c r="H537" s="115"/>
      <c r="I537" s="115"/>
      <c r="J537" s="115"/>
      <c r="K537" s="115"/>
      <c r="L537" s="115"/>
      <c r="M537" s="115"/>
      <c r="N537" s="115"/>
      <c r="O537" s="115"/>
      <c r="P537" s="115"/>
      <c r="Q537" s="115"/>
      <c r="R537" s="115"/>
      <c r="S537" s="115"/>
      <c r="T537" s="115"/>
      <c r="U537" s="115"/>
      <c r="V537" s="115"/>
      <c r="W537" s="115"/>
      <c r="X537" s="115"/>
      <c r="Y537" s="115"/>
      <c r="Z537" s="115"/>
    </row>
    <row r="538">
      <c r="A538" s="345"/>
      <c r="C538" s="115"/>
      <c r="D538" s="408"/>
      <c r="E538" s="408"/>
      <c r="F538" s="408"/>
      <c r="G538" s="408"/>
      <c r="H538" s="115"/>
      <c r="I538" s="115"/>
      <c r="J538" s="115"/>
      <c r="K538" s="115"/>
      <c r="L538" s="115"/>
      <c r="M538" s="115"/>
      <c r="N538" s="115"/>
      <c r="O538" s="115"/>
      <c r="P538" s="115"/>
      <c r="Q538" s="115"/>
      <c r="R538" s="115"/>
      <c r="S538" s="115"/>
      <c r="T538" s="115"/>
      <c r="U538" s="115"/>
      <c r="V538" s="115"/>
      <c r="W538" s="115"/>
      <c r="X538" s="115"/>
      <c r="Y538" s="115"/>
      <c r="Z538" s="115"/>
    </row>
    <row r="539">
      <c r="A539" s="345"/>
      <c r="C539" s="115"/>
      <c r="D539" s="408"/>
      <c r="E539" s="408"/>
      <c r="F539" s="408"/>
      <c r="G539" s="408"/>
      <c r="H539" s="115"/>
      <c r="I539" s="115"/>
      <c r="J539" s="115"/>
      <c r="K539" s="115"/>
      <c r="L539" s="115"/>
      <c r="M539" s="115"/>
      <c r="N539" s="115"/>
      <c r="O539" s="115"/>
      <c r="P539" s="115"/>
      <c r="Q539" s="115"/>
      <c r="R539" s="115"/>
      <c r="S539" s="115"/>
      <c r="T539" s="115"/>
      <c r="U539" s="115"/>
      <c r="V539" s="115"/>
      <c r="W539" s="115"/>
      <c r="X539" s="115"/>
      <c r="Y539" s="115"/>
      <c r="Z539" s="115"/>
    </row>
    <row r="540">
      <c r="A540" s="345"/>
      <c r="C540" s="115"/>
      <c r="D540" s="408"/>
      <c r="E540" s="408"/>
      <c r="F540" s="408"/>
      <c r="G540" s="408"/>
      <c r="H540" s="115"/>
      <c r="I540" s="115"/>
      <c r="J540" s="115"/>
      <c r="K540" s="115"/>
      <c r="L540" s="115"/>
      <c r="M540" s="115"/>
      <c r="N540" s="115"/>
      <c r="O540" s="115"/>
      <c r="P540" s="115"/>
      <c r="Q540" s="115"/>
      <c r="R540" s="115"/>
      <c r="S540" s="115"/>
      <c r="T540" s="115"/>
      <c r="U540" s="115"/>
      <c r="V540" s="115"/>
      <c r="W540" s="115"/>
      <c r="X540" s="115"/>
      <c r="Y540" s="115"/>
      <c r="Z540" s="115"/>
    </row>
    <row r="541">
      <c r="A541" s="345"/>
      <c r="C541" s="115"/>
      <c r="D541" s="408"/>
      <c r="E541" s="408"/>
      <c r="F541" s="408"/>
      <c r="G541" s="408"/>
      <c r="H541" s="115"/>
      <c r="I541" s="115"/>
      <c r="J541" s="115"/>
      <c r="K541" s="115"/>
      <c r="L541" s="115"/>
      <c r="M541" s="115"/>
      <c r="N541" s="115"/>
      <c r="O541" s="115"/>
      <c r="P541" s="115"/>
      <c r="Q541" s="115"/>
      <c r="R541" s="115"/>
      <c r="S541" s="115"/>
      <c r="T541" s="115"/>
      <c r="U541" s="115"/>
      <c r="V541" s="115"/>
      <c r="W541" s="115"/>
      <c r="X541" s="115"/>
      <c r="Y541" s="115"/>
      <c r="Z541" s="115"/>
    </row>
    <row r="542">
      <c r="A542" s="345"/>
      <c r="C542" s="115"/>
      <c r="D542" s="408"/>
      <c r="E542" s="408"/>
      <c r="F542" s="408"/>
      <c r="G542" s="408"/>
      <c r="H542" s="115"/>
      <c r="I542" s="115"/>
      <c r="J542" s="115"/>
      <c r="K542" s="115"/>
      <c r="L542" s="115"/>
      <c r="M542" s="115"/>
      <c r="N542" s="115"/>
      <c r="O542" s="115"/>
      <c r="P542" s="115"/>
      <c r="Q542" s="115"/>
      <c r="R542" s="115"/>
      <c r="S542" s="115"/>
      <c r="T542" s="115"/>
      <c r="U542" s="115"/>
      <c r="V542" s="115"/>
      <c r="W542" s="115"/>
      <c r="X542" s="115"/>
      <c r="Y542" s="115"/>
      <c r="Z542" s="115"/>
    </row>
    <row r="543">
      <c r="A543" s="345"/>
      <c r="C543" s="115"/>
      <c r="D543" s="408"/>
      <c r="E543" s="408"/>
      <c r="F543" s="408"/>
      <c r="G543" s="408"/>
      <c r="H543" s="115"/>
      <c r="I543" s="115"/>
      <c r="J543" s="115"/>
      <c r="K543" s="115"/>
      <c r="L543" s="115"/>
      <c r="M543" s="115"/>
      <c r="N543" s="115"/>
      <c r="O543" s="115"/>
      <c r="P543" s="115"/>
      <c r="Q543" s="115"/>
      <c r="R543" s="115"/>
      <c r="S543" s="115"/>
      <c r="T543" s="115"/>
      <c r="U543" s="115"/>
      <c r="V543" s="115"/>
      <c r="W543" s="115"/>
      <c r="X543" s="115"/>
      <c r="Y543" s="115"/>
      <c r="Z543" s="115"/>
    </row>
    <row r="544">
      <c r="A544" s="345"/>
      <c r="C544" s="115"/>
      <c r="D544" s="408"/>
      <c r="E544" s="408"/>
      <c r="F544" s="408"/>
      <c r="G544" s="408"/>
      <c r="H544" s="115"/>
      <c r="I544" s="115"/>
      <c r="J544" s="115"/>
      <c r="K544" s="115"/>
      <c r="L544" s="115"/>
      <c r="M544" s="115"/>
      <c r="N544" s="115"/>
      <c r="O544" s="115"/>
      <c r="P544" s="115"/>
      <c r="Q544" s="115"/>
      <c r="R544" s="115"/>
      <c r="S544" s="115"/>
      <c r="T544" s="115"/>
      <c r="U544" s="115"/>
      <c r="V544" s="115"/>
      <c r="W544" s="115"/>
      <c r="X544" s="115"/>
      <c r="Y544" s="115"/>
      <c r="Z544" s="115"/>
    </row>
    <row r="545">
      <c r="A545" s="345"/>
      <c r="C545" s="115"/>
      <c r="D545" s="408"/>
      <c r="E545" s="408"/>
      <c r="F545" s="408"/>
      <c r="G545" s="408"/>
      <c r="H545" s="115"/>
      <c r="I545" s="115"/>
      <c r="J545" s="115"/>
      <c r="K545" s="115"/>
      <c r="L545" s="115"/>
      <c r="M545" s="115"/>
      <c r="N545" s="115"/>
      <c r="O545" s="115"/>
      <c r="P545" s="115"/>
      <c r="Q545" s="115"/>
      <c r="R545" s="115"/>
      <c r="S545" s="115"/>
      <c r="T545" s="115"/>
      <c r="U545" s="115"/>
      <c r="V545" s="115"/>
      <c r="W545" s="115"/>
      <c r="X545" s="115"/>
      <c r="Y545" s="115"/>
      <c r="Z545" s="115"/>
    </row>
    <row r="546">
      <c r="A546" s="345"/>
      <c r="C546" s="115"/>
      <c r="D546" s="408"/>
      <c r="E546" s="408"/>
      <c r="F546" s="408"/>
      <c r="G546" s="408"/>
      <c r="H546" s="115"/>
      <c r="I546" s="115"/>
      <c r="J546" s="115"/>
      <c r="K546" s="115"/>
      <c r="L546" s="115"/>
      <c r="M546" s="115"/>
      <c r="N546" s="115"/>
      <c r="O546" s="115"/>
      <c r="P546" s="115"/>
      <c r="Q546" s="115"/>
      <c r="R546" s="115"/>
      <c r="S546" s="115"/>
      <c r="T546" s="115"/>
      <c r="U546" s="115"/>
      <c r="V546" s="115"/>
      <c r="W546" s="115"/>
      <c r="X546" s="115"/>
      <c r="Y546" s="115"/>
      <c r="Z546" s="115"/>
    </row>
    <row r="547">
      <c r="A547" s="345"/>
      <c r="C547" s="115"/>
      <c r="D547" s="408"/>
      <c r="E547" s="408"/>
      <c r="F547" s="408"/>
      <c r="G547" s="408"/>
      <c r="H547" s="115"/>
      <c r="I547" s="115"/>
      <c r="J547" s="115"/>
      <c r="K547" s="115"/>
      <c r="L547" s="115"/>
      <c r="M547" s="115"/>
      <c r="N547" s="115"/>
      <c r="O547" s="115"/>
      <c r="P547" s="115"/>
      <c r="Q547" s="115"/>
      <c r="R547" s="115"/>
      <c r="S547" s="115"/>
      <c r="T547" s="115"/>
      <c r="U547" s="115"/>
      <c r="V547" s="115"/>
      <c r="W547" s="115"/>
      <c r="X547" s="115"/>
      <c r="Y547" s="115"/>
      <c r="Z547" s="115"/>
    </row>
    <row r="548">
      <c r="A548" s="345"/>
      <c r="C548" s="115"/>
      <c r="D548" s="408"/>
      <c r="E548" s="408"/>
      <c r="F548" s="408"/>
      <c r="G548" s="408"/>
      <c r="H548" s="115"/>
      <c r="I548" s="115"/>
      <c r="J548" s="115"/>
      <c r="K548" s="115"/>
      <c r="L548" s="115"/>
      <c r="M548" s="115"/>
      <c r="N548" s="115"/>
      <c r="O548" s="115"/>
      <c r="P548" s="115"/>
      <c r="Q548" s="115"/>
      <c r="R548" s="115"/>
      <c r="S548" s="115"/>
      <c r="T548" s="115"/>
      <c r="U548" s="115"/>
      <c r="V548" s="115"/>
      <c r="W548" s="115"/>
      <c r="X548" s="115"/>
      <c r="Y548" s="115"/>
      <c r="Z548" s="115"/>
    </row>
    <row r="549">
      <c r="A549" s="345"/>
      <c r="C549" s="115"/>
      <c r="D549" s="408"/>
      <c r="E549" s="408"/>
      <c r="F549" s="408"/>
      <c r="G549" s="408"/>
      <c r="H549" s="115"/>
      <c r="I549" s="115"/>
      <c r="J549" s="115"/>
      <c r="K549" s="115"/>
      <c r="L549" s="115"/>
      <c r="M549" s="115"/>
      <c r="N549" s="115"/>
      <c r="O549" s="115"/>
      <c r="P549" s="115"/>
      <c r="Q549" s="115"/>
      <c r="R549" s="115"/>
      <c r="S549" s="115"/>
      <c r="T549" s="115"/>
      <c r="U549" s="115"/>
      <c r="V549" s="115"/>
      <c r="W549" s="115"/>
      <c r="X549" s="115"/>
      <c r="Y549" s="115"/>
      <c r="Z549" s="115"/>
    </row>
    <row r="550">
      <c r="A550" s="345"/>
      <c r="C550" s="115"/>
      <c r="D550" s="408"/>
      <c r="E550" s="408"/>
      <c r="F550" s="408"/>
      <c r="G550" s="408"/>
      <c r="H550" s="115"/>
      <c r="I550" s="115"/>
      <c r="J550" s="115"/>
      <c r="K550" s="115"/>
      <c r="L550" s="115"/>
      <c r="M550" s="115"/>
      <c r="N550" s="115"/>
      <c r="O550" s="115"/>
      <c r="P550" s="115"/>
      <c r="Q550" s="115"/>
      <c r="R550" s="115"/>
      <c r="S550" s="115"/>
      <c r="T550" s="115"/>
      <c r="U550" s="115"/>
      <c r="V550" s="115"/>
      <c r="W550" s="115"/>
      <c r="X550" s="115"/>
      <c r="Y550" s="115"/>
      <c r="Z550" s="115"/>
    </row>
    <row r="551">
      <c r="A551" s="345"/>
      <c r="C551" s="115"/>
      <c r="D551" s="408"/>
      <c r="E551" s="408"/>
      <c r="F551" s="408"/>
      <c r="G551" s="408"/>
      <c r="H551" s="115"/>
      <c r="I551" s="115"/>
      <c r="J551" s="115"/>
      <c r="K551" s="115"/>
      <c r="L551" s="115"/>
      <c r="M551" s="115"/>
      <c r="N551" s="115"/>
      <c r="O551" s="115"/>
      <c r="P551" s="115"/>
      <c r="Q551" s="115"/>
      <c r="R551" s="115"/>
      <c r="S551" s="115"/>
      <c r="T551" s="115"/>
      <c r="U551" s="115"/>
      <c r="V551" s="115"/>
      <c r="W551" s="115"/>
      <c r="X551" s="115"/>
      <c r="Y551" s="115"/>
      <c r="Z551" s="115"/>
    </row>
    <row r="552">
      <c r="A552" s="345"/>
      <c r="C552" s="115"/>
      <c r="D552" s="408"/>
      <c r="E552" s="408"/>
      <c r="F552" s="408"/>
      <c r="G552" s="408"/>
      <c r="H552" s="115"/>
      <c r="I552" s="115"/>
      <c r="J552" s="115"/>
      <c r="K552" s="115"/>
      <c r="L552" s="115"/>
      <c r="M552" s="115"/>
      <c r="N552" s="115"/>
      <c r="O552" s="115"/>
      <c r="P552" s="115"/>
      <c r="Q552" s="115"/>
      <c r="R552" s="115"/>
      <c r="S552" s="115"/>
      <c r="T552" s="115"/>
      <c r="U552" s="115"/>
      <c r="V552" s="115"/>
      <c r="W552" s="115"/>
      <c r="X552" s="115"/>
      <c r="Y552" s="115"/>
      <c r="Z552" s="115"/>
    </row>
    <row r="553">
      <c r="A553" s="345"/>
      <c r="C553" s="115"/>
      <c r="D553" s="408"/>
      <c r="E553" s="408"/>
      <c r="F553" s="408"/>
      <c r="G553" s="408"/>
      <c r="H553" s="115"/>
      <c r="I553" s="115"/>
      <c r="J553" s="115"/>
      <c r="K553" s="115"/>
      <c r="L553" s="115"/>
      <c r="M553" s="115"/>
      <c r="N553" s="115"/>
      <c r="O553" s="115"/>
      <c r="P553" s="115"/>
      <c r="Q553" s="115"/>
      <c r="R553" s="115"/>
      <c r="S553" s="115"/>
      <c r="T553" s="115"/>
      <c r="U553" s="115"/>
      <c r="V553" s="115"/>
      <c r="W553" s="115"/>
      <c r="X553" s="115"/>
      <c r="Y553" s="115"/>
      <c r="Z553" s="115"/>
    </row>
    <row r="554">
      <c r="A554" s="345"/>
      <c r="C554" s="115"/>
      <c r="D554" s="408"/>
      <c r="E554" s="408"/>
      <c r="F554" s="408"/>
      <c r="G554" s="408"/>
      <c r="H554" s="115"/>
      <c r="I554" s="115"/>
      <c r="J554" s="115"/>
      <c r="K554" s="115"/>
      <c r="L554" s="115"/>
      <c r="M554" s="115"/>
      <c r="N554" s="115"/>
      <c r="O554" s="115"/>
      <c r="P554" s="115"/>
      <c r="Q554" s="115"/>
      <c r="R554" s="115"/>
      <c r="S554" s="115"/>
      <c r="T554" s="115"/>
      <c r="U554" s="115"/>
      <c r="V554" s="115"/>
      <c r="W554" s="115"/>
      <c r="X554" s="115"/>
      <c r="Y554" s="115"/>
      <c r="Z554" s="115"/>
    </row>
    <row r="555">
      <c r="A555" s="345"/>
      <c r="C555" s="115"/>
      <c r="D555" s="408"/>
      <c r="E555" s="408"/>
      <c r="F555" s="408"/>
      <c r="G555" s="408"/>
      <c r="H555" s="115"/>
      <c r="I555" s="115"/>
      <c r="J555" s="115"/>
      <c r="K555" s="115"/>
      <c r="L555" s="115"/>
      <c r="M555" s="115"/>
      <c r="N555" s="115"/>
      <c r="O555" s="115"/>
      <c r="P555" s="115"/>
      <c r="Q555" s="115"/>
      <c r="R555" s="115"/>
      <c r="S555" s="115"/>
      <c r="T555" s="115"/>
      <c r="U555" s="115"/>
      <c r="V555" s="115"/>
      <c r="W555" s="115"/>
      <c r="X555" s="115"/>
      <c r="Y555" s="115"/>
      <c r="Z555" s="115"/>
    </row>
    <row r="556">
      <c r="A556" s="345"/>
      <c r="C556" s="115"/>
      <c r="D556" s="408"/>
      <c r="E556" s="408"/>
      <c r="F556" s="408"/>
      <c r="G556" s="408"/>
      <c r="H556" s="115"/>
      <c r="I556" s="115"/>
      <c r="J556" s="115"/>
      <c r="K556" s="115"/>
      <c r="L556" s="115"/>
      <c r="M556" s="115"/>
      <c r="N556" s="115"/>
      <c r="O556" s="115"/>
      <c r="P556" s="115"/>
      <c r="Q556" s="115"/>
      <c r="R556" s="115"/>
      <c r="S556" s="115"/>
      <c r="T556" s="115"/>
      <c r="U556" s="115"/>
      <c r="V556" s="115"/>
      <c r="W556" s="115"/>
      <c r="X556" s="115"/>
      <c r="Y556" s="115"/>
      <c r="Z556" s="115"/>
    </row>
    <row r="557">
      <c r="A557" s="345"/>
      <c r="C557" s="115"/>
      <c r="D557" s="408"/>
      <c r="E557" s="408"/>
      <c r="F557" s="408"/>
      <c r="G557" s="408"/>
      <c r="H557" s="115"/>
      <c r="I557" s="115"/>
      <c r="J557" s="115"/>
      <c r="K557" s="115"/>
      <c r="L557" s="115"/>
      <c r="M557" s="115"/>
      <c r="N557" s="115"/>
      <c r="O557" s="115"/>
      <c r="P557" s="115"/>
      <c r="Q557" s="115"/>
      <c r="R557" s="115"/>
      <c r="S557" s="115"/>
      <c r="T557" s="115"/>
      <c r="U557" s="115"/>
      <c r="V557" s="115"/>
      <c r="W557" s="115"/>
      <c r="X557" s="115"/>
      <c r="Y557" s="115"/>
      <c r="Z557" s="115"/>
    </row>
    <row r="558">
      <c r="A558" s="345"/>
      <c r="C558" s="115"/>
      <c r="D558" s="408"/>
      <c r="E558" s="408"/>
      <c r="F558" s="408"/>
      <c r="G558" s="408"/>
      <c r="H558" s="115"/>
      <c r="I558" s="115"/>
      <c r="J558" s="115"/>
      <c r="K558" s="115"/>
      <c r="L558" s="115"/>
      <c r="M558" s="115"/>
      <c r="N558" s="115"/>
      <c r="O558" s="115"/>
      <c r="P558" s="115"/>
      <c r="Q558" s="115"/>
      <c r="R558" s="115"/>
      <c r="S558" s="115"/>
      <c r="T558" s="115"/>
      <c r="U558" s="115"/>
      <c r="V558" s="115"/>
      <c r="W558" s="115"/>
      <c r="X558" s="115"/>
      <c r="Y558" s="115"/>
      <c r="Z558" s="115"/>
    </row>
    <row r="559">
      <c r="A559" s="345"/>
      <c r="C559" s="115"/>
      <c r="D559" s="408"/>
      <c r="E559" s="408"/>
      <c r="F559" s="408"/>
      <c r="G559" s="408"/>
      <c r="H559" s="115"/>
      <c r="I559" s="115"/>
      <c r="J559" s="115"/>
      <c r="K559" s="115"/>
      <c r="L559" s="115"/>
      <c r="M559" s="115"/>
      <c r="N559" s="115"/>
      <c r="O559" s="115"/>
      <c r="P559" s="115"/>
      <c r="Q559" s="115"/>
      <c r="R559" s="115"/>
      <c r="S559" s="115"/>
      <c r="T559" s="115"/>
      <c r="U559" s="115"/>
      <c r="V559" s="115"/>
      <c r="W559" s="115"/>
      <c r="X559" s="115"/>
      <c r="Y559" s="115"/>
      <c r="Z559" s="115"/>
    </row>
    <row r="560">
      <c r="A560" s="345"/>
      <c r="C560" s="115"/>
      <c r="D560" s="408"/>
      <c r="E560" s="408"/>
      <c r="F560" s="408"/>
      <c r="G560" s="408"/>
      <c r="H560" s="115"/>
      <c r="I560" s="115"/>
      <c r="J560" s="115"/>
      <c r="K560" s="115"/>
      <c r="L560" s="115"/>
      <c r="M560" s="115"/>
      <c r="N560" s="115"/>
      <c r="O560" s="115"/>
      <c r="P560" s="115"/>
      <c r="Q560" s="115"/>
      <c r="R560" s="115"/>
      <c r="S560" s="115"/>
      <c r="T560" s="115"/>
      <c r="U560" s="115"/>
      <c r="V560" s="115"/>
      <c r="W560" s="115"/>
      <c r="X560" s="115"/>
      <c r="Y560" s="115"/>
      <c r="Z560" s="115"/>
    </row>
    <row r="561">
      <c r="A561" s="345"/>
      <c r="C561" s="115"/>
      <c r="D561" s="408"/>
      <c r="E561" s="408"/>
      <c r="F561" s="408"/>
      <c r="G561" s="408"/>
      <c r="H561" s="115"/>
      <c r="I561" s="115"/>
      <c r="J561" s="115"/>
      <c r="K561" s="115"/>
      <c r="L561" s="115"/>
      <c r="M561" s="115"/>
      <c r="N561" s="115"/>
      <c r="O561" s="115"/>
      <c r="P561" s="115"/>
      <c r="Q561" s="115"/>
      <c r="R561" s="115"/>
      <c r="S561" s="115"/>
      <c r="T561" s="115"/>
      <c r="U561" s="115"/>
      <c r="V561" s="115"/>
      <c r="W561" s="115"/>
      <c r="X561" s="115"/>
      <c r="Y561" s="115"/>
      <c r="Z561" s="115"/>
    </row>
    <row r="562">
      <c r="A562" s="345"/>
      <c r="C562" s="115"/>
      <c r="D562" s="408"/>
      <c r="E562" s="408"/>
      <c r="F562" s="408"/>
      <c r="G562" s="408"/>
      <c r="H562" s="115"/>
      <c r="I562" s="115"/>
      <c r="J562" s="115"/>
      <c r="K562" s="115"/>
      <c r="L562" s="115"/>
      <c r="M562" s="115"/>
      <c r="N562" s="115"/>
      <c r="O562" s="115"/>
      <c r="P562" s="115"/>
      <c r="Q562" s="115"/>
      <c r="R562" s="115"/>
      <c r="S562" s="115"/>
      <c r="T562" s="115"/>
      <c r="U562" s="115"/>
      <c r="V562" s="115"/>
      <c r="W562" s="115"/>
      <c r="X562" s="115"/>
      <c r="Y562" s="115"/>
      <c r="Z562" s="115"/>
    </row>
    <row r="563">
      <c r="A563" s="345"/>
      <c r="C563" s="115"/>
      <c r="D563" s="408"/>
      <c r="E563" s="408"/>
      <c r="F563" s="408"/>
      <c r="G563" s="408"/>
      <c r="H563" s="115"/>
      <c r="I563" s="115"/>
      <c r="J563" s="115"/>
      <c r="K563" s="115"/>
      <c r="L563" s="115"/>
      <c r="M563" s="115"/>
      <c r="N563" s="115"/>
      <c r="O563" s="115"/>
      <c r="P563" s="115"/>
      <c r="Q563" s="115"/>
      <c r="R563" s="115"/>
      <c r="S563" s="115"/>
      <c r="T563" s="115"/>
      <c r="U563" s="115"/>
      <c r="V563" s="115"/>
      <c r="W563" s="115"/>
      <c r="X563" s="115"/>
      <c r="Y563" s="115"/>
      <c r="Z563" s="115"/>
    </row>
    <row r="564">
      <c r="A564" s="345"/>
      <c r="C564" s="115"/>
      <c r="D564" s="408"/>
      <c r="E564" s="408"/>
      <c r="F564" s="408"/>
      <c r="G564" s="408"/>
      <c r="H564" s="115"/>
      <c r="I564" s="115"/>
      <c r="J564" s="115"/>
      <c r="K564" s="115"/>
      <c r="L564" s="115"/>
      <c r="M564" s="115"/>
      <c r="N564" s="115"/>
      <c r="O564" s="115"/>
      <c r="P564" s="115"/>
      <c r="Q564" s="115"/>
      <c r="R564" s="115"/>
      <c r="S564" s="115"/>
      <c r="T564" s="115"/>
      <c r="U564" s="115"/>
      <c r="V564" s="115"/>
      <c r="W564" s="115"/>
      <c r="X564" s="115"/>
      <c r="Y564" s="115"/>
      <c r="Z564" s="115"/>
    </row>
    <row r="565">
      <c r="A565" s="345"/>
      <c r="C565" s="115"/>
      <c r="D565" s="408"/>
      <c r="E565" s="408"/>
      <c r="F565" s="408"/>
      <c r="G565" s="408"/>
      <c r="H565" s="115"/>
      <c r="I565" s="115"/>
      <c r="J565" s="115"/>
      <c r="K565" s="115"/>
      <c r="L565" s="115"/>
      <c r="M565" s="115"/>
      <c r="N565" s="115"/>
      <c r="O565" s="115"/>
      <c r="P565" s="115"/>
      <c r="Q565" s="115"/>
      <c r="R565" s="115"/>
      <c r="S565" s="115"/>
      <c r="T565" s="115"/>
      <c r="U565" s="115"/>
      <c r="V565" s="115"/>
      <c r="W565" s="115"/>
      <c r="X565" s="115"/>
      <c r="Y565" s="115"/>
      <c r="Z565" s="115"/>
    </row>
    <row r="566">
      <c r="A566" s="345"/>
      <c r="C566" s="115"/>
      <c r="D566" s="408"/>
      <c r="E566" s="408"/>
      <c r="F566" s="408"/>
      <c r="G566" s="408"/>
      <c r="H566" s="115"/>
      <c r="I566" s="115"/>
      <c r="J566" s="115"/>
      <c r="K566" s="115"/>
      <c r="L566" s="115"/>
      <c r="M566" s="115"/>
      <c r="N566" s="115"/>
      <c r="O566" s="115"/>
      <c r="P566" s="115"/>
      <c r="Q566" s="115"/>
      <c r="R566" s="115"/>
      <c r="S566" s="115"/>
      <c r="T566" s="115"/>
      <c r="U566" s="115"/>
      <c r="V566" s="115"/>
      <c r="W566" s="115"/>
      <c r="X566" s="115"/>
      <c r="Y566" s="115"/>
      <c r="Z566" s="115"/>
    </row>
    <row r="567">
      <c r="A567" s="345"/>
      <c r="C567" s="115"/>
      <c r="D567" s="408"/>
      <c r="E567" s="408"/>
      <c r="F567" s="408"/>
      <c r="G567" s="408"/>
      <c r="H567" s="115"/>
      <c r="I567" s="115"/>
      <c r="J567" s="115"/>
      <c r="K567" s="115"/>
      <c r="L567" s="115"/>
      <c r="M567" s="115"/>
      <c r="N567" s="115"/>
      <c r="O567" s="115"/>
      <c r="P567" s="115"/>
      <c r="Q567" s="115"/>
      <c r="R567" s="115"/>
      <c r="S567" s="115"/>
      <c r="T567" s="115"/>
      <c r="U567" s="115"/>
      <c r="V567" s="115"/>
      <c r="W567" s="115"/>
      <c r="X567" s="115"/>
      <c r="Y567" s="115"/>
      <c r="Z567" s="115"/>
    </row>
    <row r="568">
      <c r="A568" s="345"/>
      <c r="C568" s="115"/>
      <c r="D568" s="408"/>
      <c r="E568" s="408"/>
      <c r="F568" s="408"/>
      <c r="G568" s="408"/>
      <c r="H568" s="115"/>
      <c r="I568" s="115"/>
      <c r="J568" s="115"/>
      <c r="K568" s="115"/>
      <c r="L568" s="115"/>
      <c r="M568" s="115"/>
      <c r="N568" s="115"/>
      <c r="O568" s="115"/>
      <c r="P568" s="115"/>
      <c r="Q568" s="115"/>
      <c r="R568" s="115"/>
      <c r="S568" s="115"/>
      <c r="T568" s="115"/>
      <c r="U568" s="115"/>
      <c r="V568" s="115"/>
      <c r="W568" s="115"/>
      <c r="X568" s="115"/>
      <c r="Y568" s="115"/>
      <c r="Z568" s="115"/>
    </row>
    <row r="569">
      <c r="A569" s="345"/>
      <c r="C569" s="115"/>
      <c r="D569" s="408"/>
      <c r="E569" s="408"/>
      <c r="F569" s="408"/>
      <c r="G569" s="408"/>
      <c r="H569" s="115"/>
      <c r="I569" s="115"/>
      <c r="J569" s="115"/>
      <c r="K569" s="115"/>
      <c r="L569" s="115"/>
      <c r="M569" s="115"/>
      <c r="N569" s="115"/>
      <c r="O569" s="115"/>
      <c r="P569" s="115"/>
      <c r="Q569" s="115"/>
      <c r="R569" s="115"/>
      <c r="S569" s="115"/>
      <c r="T569" s="115"/>
      <c r="U569" s="115"/>
      <c r="V569" s="115"/>
      <c r="W569" s="115"/>
      <c r="X569" s="115"/>
      <c r="Y569" s="115"/>
      <c r="Z569" s="115"/>
    </row>
    <row r="570">
      <c r="A570" s="345"/>
      <c r="C570" s="115"/>
      <c r="D570" s="408"/>
      <c r="E570" s="408"/>
      <c r="F570" s="408"/>
      <c r="G570" s="408"/>
      <c r="H570" s="115"/>
      <c r="I570" s="115"/>
      <c r="J570" s="115"/>
      <c r="K570" s="115"/>
      <c r="L570" s="115"/>
      <c r="M570" s="115"/>
      <c r="N570" s="115"/>
      <c r="O570" s="115"/>
      <c r="P570" s="115"/>
      <c r="Q570" s="115"/>
      <c r="R570" s="115"/>
      <c r="S570" s="115"/>
      <c r="T570" s="115"/>
      <c r="U570" s="115"/>
      <c r="V570" s="115"/>
      <c r="W570" s="115"/>
      <c r="X570" s="115"/>
      <c r="Y570" s="115"/>
      <c r="Z570" s="115"/>
    </row>
    <row r="571">
      <c r="A571" s="345"/>
      <c r="C571" s="115"/>
      <c r="D571" s="408"/>
      <c r="E571" s="408"/>
      <c r="F571" s="408"/>
      <c r="G571" s="408"/>
      <c r="H571" s="115"/>
      <c r="I571" s="115"/>
      <c r="J571" s="115"/>
      <c r="K571" s="115"/>
      <c r="L571" s="115"/>
      <c r="M571" s="115"/>
      <c r="N571" s="115"/>
      <c r="O571" s="115"/>
      <c r="P571" s="115"/>
      <c r="Q571" s="115"/>
      <c r="R571" s="115"/>
      <c r="S571" s="115"/>
      <c r="T571" s="115"/>
      <c r="U571" s="115"/>
      <c r="V571" s="115"/>
      <c r="W571" s="115"/>
      <c r="X571" s="115"/>
      <c r="Y571" s="115"/>
      <c r="Z571" s="115"/>
    </row>
    <row r="572">
      <c r="A572" s="345"/>
      <c r="C572" s="115"/>
      <c r="D572" s="408"/>
      <c r="E572" s="408"/>
      <c r="F572" s="408"/>
      <c r="G572" s="408"/>
      <c r="H572" s="115"/>
      <c r="I572" s="115"/>
      <c r="J572" s="115"/>
      <c r="K572" s="115"/>
      <c r="L572" s="115"/>
      <c r="M572" s="115"/>
      <c r="N572" s="115"/>
      <c r="O572" s="115"/>
      <c r="P572" s="115"/>
      <c r="Q572" s="115"/>
      <c r="R572" s="115"/>
      <c r="S572" s="115"/>
      <c r="T572" s="115"/>
      <c r="U572" s="115"/>
      <c r="V572" s="115"/>
      <c r="W572" s="115"/>
      <c r="X572" s="115"/>
      <c r="Y572" s="115"/>
      <c r="Z572" s="115"/>
    </row>
    <row r="573">
      <c r="A573" s="345"/>
      <c r="C573" s="115"/>
      <c r="D573" s="408"/>
      <c r="E573" s="408"/>
      <c r="F573" s="408"/>
      <c r="G573" s="408"/>
      <c r="H573" s="115"/>
      <c r="I573" s="115"/>
      <c r="J573" s="115"/>
      <c r="K573" s="115"/>
      <c r="L573" s="115"/>
      <c r="M573" s="115"/>
      <c r="N573" s="115"/>
      <c r="O573" s="115"/>
      <c r="P573" s="115"/>
      <c r="Q573" s="115"/>
      <c r="R573" s="115"/>
      <c r="S573" s="115"/>
      <c r="T573" s="115"/>
      <c r="U573" s="115"/>
      <c r="V573" s="115"/>
      <c r="W573" s="115"/>
      <c r="X573" s="115"/>
      <c r="Y573" s="115"/>
      <c r="Z573" s="115"/>
    </row>
    <row r="574">
      <c r="A574" s="345"/>
      <c r="C574" s="115"/>
      <c r="D574" s="408"/>
      <c r="E574" s="408"/>
      <c r="F574" s="408"/>
      <c r="G574" s="408"/>
      <c r="H574" s="115"/>
      <c r="I574" s="115"/>
      <c r="J574" s="115"/>
      <c r="K574" s="115"/>
      <c r="L574" s="115"/>
      <c r="M574" s="115"/>
      <c r="N574" s="115"/>
      <c r="O574" s="115"/>
      <c r="P574" s="115"/>
      <c r="Q574" s="115"/>
      <c r="R574" s="115"/>
      <c r="S574" s="115"/>
      <c r="T574" s="115"/>
      <c r="U574" s="115"/>
      <c r="V574" s="115"/>
      <c r="W574" s="115"/>
      <c r="X574" s="115"/>
      <c r="Y574" s="115"/>
      <c r="Z574" s="115"/>
    </row>
    <row r="575">
      <c r="A575" s="345"/>
      <c r="C575" s="115"/>
      <c r="D575" s="408"/>
      <c r="E575" s="408"/>
      <c r="F575" s="408"/>
      <c r="G575" s="408"/>
      <c r="H575" s="115"/>
      <c r="I575" s="115"/>
      <c r="J575" s="115"/>
      <c r="K575" s="115"/>
      <c r="L575" s="115"/>
      <c r="M575" s="115"/>
      <c r="N575" s="115"/>
      <c r="O575" s="115"/>
      <c r="P575" s="115"/>
      <c r="Q575" s="115"/>
      <c r="R575" s="115"/>
      <c r="S575" s="115"/>
      <c r="T575" s="115"/>
      <c r="U575" s="115"/>
      <c r="V575" s="115"/>
      <c r="W575" s="115"/>
      <c r="X575" s="115"/>
      <c r="Y575" s="115"/>
      <c r="Z575" s="115"/>
    </row>
    <row r="576">
      <c r="A576" s="345"/>
      <c r="C576" s="115"/>
      <c r="D576" s="408"/>
      <c r="E576" s="408"/>
      <c r="F576" s="408"/>
      <c r="G576" s="408"/>
      <c r="H576" s="115"/>
      <c r="I576" s="115"/>
      <c r="J576" s="115"/>
      <c r="K576" s="115"/>
      <c r="L576" s="115"/>
      <c r="M576" s="115"/>
      <c r="N576" s="115"/>
      <c r="O576" s="115"/>
      <c r="P576" s="115"/>
      <c r="Q576" s="115"/>
      <c r="R576" s="115"/>
      <c r="S576" s="115"/>
      <c r="T576" s="115"/>
      <c r="U576" s="115"/>
      <c r="V576" s="115"/>
      <c r="W576" s="115"/>
      <c r="X576" s="115"/>
      <c r="Y576" s="115"/>
      <c r="Z576" s="115"/>
    </row>
    <row r="577">
      <c r="A577" s="345"/>
      <c r="C577" s="115"/>
      <c r="D577" s="408"/>
      <c r="E577" s="408"/>
      <c r="F577" s="408"/>
      <c r="G577" s="408"/>
      <c r="H577" s="115"/>
      <c r="I577" s="115"/>
      <c r="J577" s="115"/>
      <c r="K577" s="115"/>
      <c r="L577" s="115"/>
      <c r="M577" s="115"/>
      <c r="N577" s="115"/>
      <c r="O577" s="115"/>
      <c r="P577" s="115"/>
      <c r="Q577" s="115"/>
      <c r="R577" s="115"/>
      <c r="S577" s="115"/>
      <c r="T577" s="115"/>
      <c r="U577" s="115"/>
      <c r="V577" s="115"/>
      <c r="W577" s="115"/>
      <c r="X577" s="115"/>
      <c r="Y577" s="115"/>
      <c r="Z577" s="115"/>
    </row>
    <row r="578">
      <c r="A578" s="345"/>
      <c r="C578" s="115"/>
      <c r="D578" s="408"/>
      <c r="E578" s="408"/>
      <c r="F578" s="408"/>
      <c r="G578" s="408"/>
      <c r="H578" s="115"/>
      <c r="I578" s="115"/>
      <c r="J578" s="115"/>
      <c r="K578" s="115"/>
      <c r="L578" s="115"/>
      <c r="M578" s="115"/>
      <c r="N578" s="115"/>
      <c r="O578" s="115"/>
      <c r="P578" s="115"/>
      <c r="Q578" s="115"/>
      <c r="R578" s="115"/>
      <c r="S578" s="115"/>
      <c r="T578" s="115"/>
      <c r="U578" s="115"/>
      <c r="V578" s="115"/>
      <c r="W578" s="115"/>
      <c r="X578" s="115"/>
      <c r="Y578" s="115"/>
      <c r="Z578" s="115"/>
    </row>
    <row r="579">
      <c r="A579" s="345"/>
      <c r="C579" s="115"/>
      <c r="D579" s="408"/>
      <c r="E579" s="408"/>
      <c r="F579" s="408"/>
      <c r="G579" s="408"/>
      <c r="H579" s="115"/>
      <c r="I579" s="115"/>
      <c r="J579" s="115"/>
      <c r="K579" s="115"/>
      <c r="L579" s="115"/>
      <c r="M579" s="115"/>
      <c r="N579" s="115"/>
      <c r="O579" s="115"/>
      <c r="P579" s="115"/>
      <c r="Q579" s="115"/>
      <c r="R579" s="115"/>
      <c r="S579" s="115"/>
      <c r="T579" s="115"/>
      <c r="U579" s="115"/>
      <c r="V579" s="115"/>
      <c r="W579" s="115"/>
      <c r="X579" s="115"/>
      <c r="Y579" s="115"/>
      <c r="Z579" s="115"/>
    </row>
    <row r="580">
      <c r="A580" s="345"/>
      <c r="C580" s="115"/>
      <c r="D580" s="408"/>
      <c r="E580" s="408"/>
      <c r="F580" s="408"/>
      <c r="G580" s="408"/>
      <c r="H580" s="115"/>
      <c r="I580" s="115"/>
      <c r="J580" s="115"/>
      <c r="K580" s="115"/>
      <c r="L580" s="115"/>
      <c r="M580" s="115"/>
      <c r="N580" s="115"/>
      <c r="O580" s="115"/>
      <c r="P580" s="115"/>
      <c r="Q580" s="115"/>
      <c r="R580" s="115"/>
      <c r="S580" s="115"/>
      <c r="T580" s="115"/>
      <c r="U580" s="115"/>
      <c r="V580" s="115"/>
      <c r="W580" s="115"/>
      <c r="X580" s="115"/>
      <c r="Y580" s="115"/>
      <c r="Z580" s="115"/>
    </row>
    <row r="581">
      <c r="A581" s="345"/>
      <c r="C581" s="115"/>
      <c r="D581" s="408"/>
      <c r="E581" s="408"/>
      <c r="F581" s="408"/>
      <c r="G581" s="408"/>
      <c r="H581" s="115"/>
      <c r="I581" s="115"/>
      <c r="J581" s="115"/>
      <c r="K581" s="115"/>
      <c r="L581" s="115"/>
      <c r="M581" s="115"/>
      <c r="N581" s="115"/>
      <c r="O581" s="115"/>
      <c r="P581" s="115"/>
      <c r="Q581" s="115"/>
      <c r="R581" s="115"/>
      <c r="S581" s="115"/>
      <c r="T581" s="115"/>
      <c r="U581" s="115"/>
      <c r="V581" s="115"/>
      <c r="W581" s="115"/>
      <c r="X581" s="115"/>
      <c r="Y581" s="115"/>
      <c r="Z581" s="115"/>
    </row>
    <row r="582">
      <c r="A582" s="345"/>
      <c r="C582" s="115"/>
      <c r="D582" s="408"/>
      <c r="E582" s="408"/>
      <c r="F582" s="408"/>
      <c r="G582" s="408"/>
      <c r="H582" s="115"/>
      <c r="I582" s="115"/>
      <c r="J582" s="115"/>
      <c r="K582" s="115"/>
      <c r="L582" s="115"/>
      <c r="M582" s="115"/>
      <c r="N582" s="115"/>
      <c r="O582" s="115"/>
      <c r="P582" s="115"/>
      <c r="Q582" s="115"/>
      <c r="R582" s="115"/>
      <c r="S582" s="115"/>
      <c r="T582" s="115"/>
      <c r="U582" s="115"/>
      <c r="V582" s="115"/>
      <c r="W582" s="115"/>
      <c r="X582" s="115"/>
      <c r="Y582" s="115"/>
      <c r="Z582" s="115"/>
    </row>
    <row r="583">
      <c r="A583" s="345"/>
      <c r="C583" s="115"/>
      <c r="D583" s="408"/>
      <c r="E583" s="408"/>
      <c r="F583" s="408"/>
      <c r="G583" s="408"/>
      <c r="H583" s="115"/>
      <c r="I583" s="115"/>
      <c r="J583" s="115"/>
      <c r="K583" s="115"/>
      <c r="L583" s="115"/>
      <c r="M583" s="115"/>
      <c r="N583" s="115"/>
      <c r="O583" s="115"/>
      <c r="P583" s="115"/>
      <c r="Q583" s="115"/>
      <c r="R583" s="115"/>
      <c r="S583" s="115"/>
      <c r="T583" s="115"/>
      <c r="U583" s="115"/>
      <c r="V583" s="115"/>
      <c r="W583" s="115"/>
      <c r="X583" s="115"/>
      <c r="Y583" s="115"/>
      <c r="Z583" s="115"/>
    </row>
    <row r="584">
      <c r="A584" s="345"/>
      <c r="C584" s="115"/>
      <c r="D584" s="408"/>
      <c r="E584" s="408"/>
      <c r="F584" s="408"/>
      <c r="G584" s="408"/>
      <c r="H584" s="115"/>
      <c r="I584" s="115"/>
      <c r="J584" s="115"/>
      <c r="K584" s="115"/>
      <c r="L584" s="115"/>
      <c r="M584" s="115"/>
      <c r="N584" s="115"/>
      <c r="O584" s="115"/>
      <c r="P584" s="115"/>
      <c r="Q584" s="115"/>
      <c r="R584" s="115"/>
      <c r="S584" s="115"/>
      <c r="T584" s="115"/>
      <c r="U584" s="115"/>
      <c r="V584" s="115"/>
      <c r="W584" s="115"/>
      <c r="X584" s="115"/>
      <c r="Y584" s="115"/>
      <c r="Z584" s="115"/>
    </row>
    <row r="585">
      <c r="A585" s="345"/>
      <c r="C585" s="115"/>
      <c r="D585" s="408"/>
      <c r="E585" s="408"/>
      <c r="F585" s="408"/>
      <c r="G585" s="408"/>
      <c r="H585" s="115"/>
      <c r="I585" s="115"/>
      <c r="J585" s="115"/>
      <c r="K585" s="115"/>
      <c r="L585" s="115"/>
      <c r="M585" s="115"/>
      <c r="N585" s="115"/>
      <c r="O585" s="115"/>
      <c r="P585" s="115"/>
      <c r="Q585" s="115"/>
      <c r="R585" s="115"/>
      <c r="S585" s="115"/>
      <c r="T585" s="115"/>
      <c r="U585" s="115"/>
      <c r="V585" s="115"/>
      <c r="W585" s="115"/>
      <c r="X585" s="115"/>
      <c r="Y585" s="115"/>
      <c r="Z585" s="115"/>
    </row>
    <row r="586">
      <c r="A586" s="345"/>
      <c r="C586" s="115"/>
      <c r="D586" s="408"/>
      <c r="E586" s="408"/>
      <c r="F586" s="408"/>
      <c r="G586" s="408"/>
      <c r="H586" s="115"/>
      <c r="I586" s="115"/>
      <c r="J586" s="115"/>
      <c r="K586" s="115"/>
      <c r="L586" s="115"/>
      <c r="M586" s="115"/>
      <c r="N586" s="115"/>
      <c r="O586" s="115"/>
      <c r="P586" s="115"/>
      <c r="Q586" s="115"/>
      <c r="R586" s="115"/>
      <c r="S586" s="115"/>
      <c r="T586" s="115"/>
      <c r="U586" s="115"/>
      <c r="V586" s="115"/>
      <c r="W586" s="115"/>
      <c r="X586" s="115"/>
      <c r="Y586" s="115"/>
      <c r="Z586" s="115"/>
    </row>
    <row r="587">
      <c r="A587" s="345"/>
      <c r="C587" s="115"/>
      <c r="D587" s="408"/>
      <c r="E587" s="408"/>
      <c r="F587" s="408"/>
      <c r="G587" s="408"/>
      <c r="H587" s="115"/>
      <c r="I587" s="115"/>
      <c r="J587" s="115"/>
      <c r="K587" s="115"/>
      <c r="L587" s="115"/>
      <c r="M587" s="115"/>
      <c r="N587" s="115"/>
      <c r="O587" s="115"/>
      <c r="P587" s="115"/>
      <c r="Q587" s="115"/>
      <c r="R587" s="115"/>
      <c r="S587" s="115"/>
      <c r="T587" s="115"/>
      <c r="U587" s="115"/>
      <c r="V587" s="115"/>
      <c r="W587" s="115"/>
      <c r="X587" s="115"/>
      <c r="Y587" s="115"/>
      <c r="Z587" s="115"/>
    </row>
    <row r="588">
      <c r="A588" s="345"/>
      <c r="C588" s="115"/>
      <c r="D588" s="408"/>
      <c r="E588" s="408"/>
      <c r="F588" s="408"/>
      <c r="G588" s="408"/>
      <c r="H588" s="115"/>
      <c r="I588" s="115"/>
      <c r="J588" s="115"/>
      <c r="K588" s="115"/>
      <c r="L588" s="115"/>
      <c r="M588" s="115"/>
      <c r="N588" s="115"/>
      <c r="O588" s="115"/>
      <c r="P588" s="115"/>
      <c r="Q588" s="115"/>
      <c r="R588" s="115"/>
      <c r="S588" s="115"/>
      <c r="T588" s="115"/>
      <c r="U588" s="115"/>
      <c r="V588" s="115"/>
      <c r="W588" s="115"/>
      <c r="X588" s="115"/>
      <c r="Y588" s="115"/>
      <c r="Z588" s="115"/>
    </row>
    <row r="589">
      <c r="A589" s="345"/>
      <c r="C589" s="115"/>
      <c r="D589" s="408"/>
      <c r="E589" s="408"/>
      <c r="F589" s="408"/>
      <c r="G589" s="408"/>
      <c r="H589" s="115"/>
      <c r="I589" s="115"/>
      <c r="J589" s="115"/>
      <c r="K589" s="115"/>
      <c r="L589" s="115"/>
      <c r="M589" s="115"/>
      <c r="N589" s="115"/>
      <c r="O589" s="115"/>
      <c r="P589" s="115"/>
      <c r="Q589" s="115"/>
      <c r="R589" s="115"/>
      <c r="S589" s="115"/>
      <c r="T589" s="115"/>
      <c r="U589" s="115"/>
      <c r="V589" s="115"/>
      <c r="W589" s="115"/>
      <c r="X589" s="115"/>
      <c r="Y589" s="115"/>
      <c r="Z589" s="115"/>
    </row>
    <row r="590">
      <c r="A590" s="345"/>
      <c r="C590" s="115"/>
      <c r="D590" s="408"/>
      <c r="E590" s="408"/>
      <c r="F590" s="408"/>
      <c r="G590" s="408"/>
      <c r="H590" s="115"/>
      <c r="I590" s="115"/>
      <c r="J590" s="115"/>
      <c r="K590" s="115"/>
      <c r="L590" s="115"/>
      <c r="M590" s="115"/>
      <c r="N590" s="115"/>
      <c r="O590" s="115"/>
      <c r="P590" s="115"/>
      <c r="Q590" s="115"/>
      <c r="R590" s="115"/>
      <c r="S590" s="115"/>
      <c r="T590" s="115"/>
      <c r="U590" s="115"/>
      <c r="V590" s="115"/>
      <c r="W590" s="115"/>
      <c r="X590" s="115"/>
      <c r="Y590" s="115"/>
      <c r="Z590" s="115"/>
    </row>
    <row r="591">
      <c r="A591" s="345"/>
      <c r="C591" s="115"/>
      <c r="D591" s="408"/>
      <c r="E591" s="408"/>
      <c r="F591" s="408"/>
      <c r="G591" s="408"/>
      <c r="H591" s="115"/>
      <c r="I591" s="115"/>
      <c r="J591" s="115"/>
      <c r="K591" s="115"/>
      <c r="L591" s="115"/>
      <c r="M591" s="115"/>
      <c r="N591" s="115"/>
      <c r="O591" s="115"/>
      <c r="P591" s="115"/>
      <c r="Q591" s="115"/>
      <c r="R591" s="115"/>
      <c r="S591" s="115"/>
      <c r="T591" s="115"/>
      <c r="U591" s="115"/>
      <c r="V591" s="115"/>
      <c r="W591" s="115"/>
      <c r="X591" s="115"/>
      <c r="Y591" s="115"/>
      <c r="Z591" s="115"/>
    </row>
    <row r="592">
      <c r="A592" s="345"/>
      <c r="C592" s="115"/>
      <c r="D592" s="408"/>
      <c r="E592" s="408"/>
      <c r="F592" s="408"/>
      <c r="G592" s="408"/>
      <c r="H592" s="115"/>
      <c r="I592" s="115"/>
      <c r="J592" s="115"/>
      <c r="K592" s="115"/>
      <c r="L592" s="115"/>
      <c r="M592" s="115"/>
      <c r="N592" s="115"/>
      <c r="O592" s="115"/>
      <c r="P592" s="115"/>
      <c r="Q592" s="115"/>
      <c r="R592" s="115"/>
      <c r="S592" s="115"/>
      <c r="T592" s="115"/>
      <c r="U592" s="115"/>
      <c r="V592" s="115"/>
      <c r="W592" s="115"/>
      <c r="X592" s="115"/>
      <c r="Y592" s="115"/>
      <c r="Z592" s="115"/>
    </row>
    <row r="593">
      <c r="A593" s="345"/>
      <c r="C593" s="115"/>
      <c r="D593" s="408"/>
      <c r="E593" s="408"/>
      <c r="F593" s="408"/>
      <c r="G593" s="408"/>
      <c r="H593" s="115"/>
      <c r="I593" s="115"/>
      <c r="J593" s="115"/>
      <c r="K593" s="115"/>
      <c r="L593" s="115"/>
      <c r="M593" s="115"/>
      <c r="N593" s="115"/>
      <c r="O593" s="115"/>
      <c r="P593" s="115"/>
      <c r="Q593" s="115"/>
      <c r="R593" s="115"/>
      <c r="S593" s="115"/>
      <c r="T593" s="115"/>
      <c r="U593" s="115"/>
      <c r="V593" s="115"/>
      <c r="W593" s="115"/>
      <c r="X593" s="115"/>
      <c r="Y593" s="115"/>
      <c r="Z593" s="115"/>
    </row>
    <row r="594">
      <c r="A594" s="345"/>
      <c r="C594" s="115"/>
      <c r="D594" s="408"/>
      <c r="E594" s="408"/>
      <c r="F594" s="408"/>
      <c r="G594" s="408"/>
      <c r="H594" s="115"/>
      <c r="I594" s="115"/>
      <c r="J594" s="115"/>
      <c r="K594" s="115"/>
      <c r="L594" s="115"/>
      <c r="M594" s="115"/>
      <c r="N594" s="115"/>
      <c r="O594" s="115"/>
      <c r="P594" s="115"/>
      <c r="Q594" s="115"/>
      <c r="R594" s="115"/>
      <c r="S594" s="115"/>
      <c r="T594" s="115"/>
      <c r="U594" s="115"/>
      <c r="V594" s="115"/>
      <c r="W594" s="115"/>
      <c r="X594" s="115"/>
      <c r="Y594" s="115"/>
      <c r="Z594" s="115"/>
    </row>
    <row r="595">
      <c r="A595" s="345"/>
      <c r="C595" s="115"/>
      <c r="D595" s="408"/>
      <c r="E595" s="408"/>
      <c r="F595" s="408"/>
      <c r="G595" s="408"/>
      <c r="H595" s="115"/>
      <c r="I595" s="115"/>
      <c r="J595" s="115"/>
      <c r="K595" s="115"/>
      <c r="L595" s="115"/>
      <c r="M595" s="115"/>
      <c r="N595" s="115"/>
      <c r="O595" s="115"/>
      <c r="P595" s="115"/>
      <c r="Q595" s="115"/>
      <c r="R595" s="115"/>
      <c r="S595" s="115"/>
      <c r="T595" s="115"/>
      <c r="U595" s="115"/>
      <c r="V595" s="115"/>
      <c r="W595" s="115"/>
      <c r="X595" s="115"/>
      <c r="Y595" s="115"/>
      <c r="Z595" s="115"/>
    </row>
    <row r="596">
      <c r="A596" s="345"/>
      <c r="C596" s="115"/>
      <c r="D596" s="408"/>
      <c r="E596" s="408"/>
      <c r="F596" s="408"/>
      <c r="G596" s="408"/>
      <c r="H596" s="115"/>
      <c r="I596" s="115"/>
      <c r="J596" s="115"/>
      <c r="K596" s="115"/>
      <c r="L596" s="115"/>
      <c r="M596" s="115"/>
      <c r="N596" s="115"/>
      <c r="O596" s="115"/>
      <c r="P596" s="115"/>
      <c r="Q596" s="115"/>
      <c r="R596" s="115"/>
      <c r="S596" s="115"/>
      <c r="T596" s="115"/>
      <c r="U596" s="115"/>
      <c r="V596" s="115"/>
      <c r="W596" s="115"/>
      <c r="X596" s="115"/>
      <c r="Y596" s="115"/>
      <c r="Z596" s="115"/>
    </row>
    <row r="597">
      <c r="A597" s="345"/>
      <c r="C597" s="115"/>
      <c r="D597" s="408"/>
      <c r="E597" s="408"/>
      <c r="F597" s="408"/>
      <c r="G597" s="408"/>
      <c r="H597" s="115"/>
      <c r="I597" s="115"/>
      <c r="J597" s="115"/>
      <c r="K597" s="115"/>
      <c r="L597" s="115"/>
      <c r="M597" s="115"/>
      <c r="N597" s="115"/>
      <c r="O597" s="115"/>
      <c r="P597" s="115"/>
      <c r="Q597" s="115"/>
      <c r="R597" s="115"/>
      <c r="S597" s="115"/>
      <c r="T597" s="115"/>
      <c r="U597" s="115"/>
      <c r="V597" s="115"/>
      <c r="W597" s="115"/>
      <c r="X597" s="115"/>
      <c r="Y597" s="115"/>
      <c r="Z597" s="115"/>
    </row>
    <row r="598">
      <c r="A598" s="345"/>
      <c r="C598" s="115"/>
      <c r="D598" s="408"/>
      <c r="E598" s="408"/>
      <c r="F598" s="408"/>
      <c r="G598" s="408"/>
      <c r="H598" s="115"/>
      <c r="I598" s="115"/>
      <c r="J598" s="115"/>
      <c r="K598" s="115"/>
      <c r="L598" s="115"/>
      <c r="M598" s="115"/>
      <c r="N598" s="115"/>
      <c r="O598" s="115"/>
      <c r="P598" s="115"/>
      <c r="Q598" s="115"/>
      <c r="R598" s="115"/>
      <c r="S598" s="115"/>
      <c r="T598" s="115"/>
      <c r="U598" s="115"/>
      <c r="V598" s="115"/>
      <c r="W598" s="115"/>
      <c r="X598" s="115"/>
      <c r="Y598" s="115"/>
      <c r="Z598" s="115"/>
    </row>
    <row r="599">
      <c r="A599" s="345"/>
      <c r="C599" s="115"/>
      <c r="D599" s="408"/>
      <c r="E599" s="408"/>
      <c r="F599" s="408"/>
      <c r="G599" s="408"/>
      <c r="H599" s="115"/>
      <c r="I599" s="115"/>
      <c r="J599" s="115"/>
      <c r="K599" s="115"/>
      <c r="L599" s="115"/>
      <c r="M599" s="115"/>
      <c r="N599" s="115"/>
      <c r="O599" s="115"/>
      <c r="P599" s="115"/>
      <c r="Q599" s="115"/>
      <c r="R599" s="115"/>
      <c r="S599" s="115"/>
      <c r="T599" s="115"/>
      <c r="U599" s="115"/>
      <c r="V599" s="115"/>
      <c r="W599" s="115"/>
      <c r="X599" s="115"/>
      <c r="Y599" s="115"/>
      <c r="Z599" s="115"/>
    </row>
    <row r="600">
      <c r="A600" s="345"/>
      <c r="C600" s="115"/>
      <c r="D600" s="408"/>
      <c r="E600" s="408"/>
      <c r="F600" s="408"/>
      <c r="G600" s="408"/>
      <c r="H600" s="115"/>
      <c r="I600" s="115"/>
      <c r="J600" s="115"/>
      <c r="K600" s="115"/>
      <c r="L600" s="115"/>
      <c r="M600" s="115"/>
      <c r="N600" s="115"/>
      <c r="O600" s="115"/>
      <c r="P600" s="115"/>
      <c r="Q600" s="115"/>
      <c r="R600" s="115"/>
      <c r="S600" s="115"/>
      <c r="T600" s="115"/>
      <c r="U600" s="115"/>
      <c r="V600" s="115"/>
      <c r="W600" s="115"/>
      <c r="X600" s="115"/>
      <c r="Y600" s="115"/>
      <c r="Z600" s="115"/>
    </row>
    <row r="601">
      <c r="A601" s="345"/>
      <c r="C601" s="115"/>
      <c r="D601" s="408"/>
      <c r="E601" s="408"/>
      <c r="F601" s="408"/>
      <c r="G601" s="408"/>
      <c r="H601" s="115"/>
      <c r="I601" s="115"/>
      <c r="J601" s="115"/>
      <c r="K601" s="115"/>
      <c r="L601" s="115"/>
      <c r="M601" s="115"/>
      <c r="N601" s="115"/>
      <c r="O601" s="115"/>
      <c r="P601" s="115"/>
      <c r="Q601" s="115"/>
      <c r="R601" s="115"/>
      <c r="S601" s="115"/>
      <c r="T601" s="115"/>
      <c r="U601" s="115"/>
      <c r="V601" s="115"/>
      <c r="W601" s="115"/>
      <c r="X601" s="115"/>
      <c r="Y601" s="115"/>
      <c r="Z601" s="115"/>
    </row>
    <row r="602">
      <c r="A602" s="345"/>
      <c r="C602" s="115"/>
      <c r="D602" s="408"/>
      <c r="E602" s="408"/>
      <c r="F602" s="408"/>
      <c r="G602" s="408"/>
      <c r="H602" s="115"/>
      <c r="I602" s="115"/>
      <c r="J602" s="115"/>
      <c r="K602" s="115"/>
      <c r="L602" s="115"/>
      <c r="M602" s="115"/>
      <c r="N602" s="115"/>
      <c r="O602" s="115"/>
      <c r="P602" s="115"/>
      <c r="Q602" s="115"/>
      <c r="R602" s="115"/>
      <c r="S602" s="115"/>
      <c r="T602" s="115"/>
      <c r="U602" s="115"/>
      <c r="V602" s="115"/>
      <c r="W602" s="115"/>
      <c r="X602" s="115"/>
      <c r="Y602" s="115"/>
      <c r="Z602" s="115"/>
    </row>
    <row r="603">
      <c r="A603" s="345"/>
      <c r="C603" s="115"/>
      <c r="D603" s="408"/>
      <c r="E603" s="408"/>
      <c r="F603" s="408"/>
      <c r="G603" s="408"/>
      <c r="H603" s="115"/>
      <c r="I603" s="115"/>
      <c r="J603" s="115"/>
      <c r="K603" s="115"/>
      <c r="L603" s="115"/>
      <c r="M603" s="115"/>
      <c r="N603" s="115"/>
      <c r="O603" s="115"/>
      <c r="P603" s="115"/>
      <c r="Q603" s="115"/>
      <c r="R603" s="115"/>
      <c r="S603" s="115"/>
      <c r="T603" s="115"/>
      <c r="U603" s="115"/>
      <c r="V603" s="115"/>
      <c r="W603" s="115"/>
      <c r="X603" s="115"/>
      <c r="Y603" s="115"/>
      <c r="Z603" s="115"/>
    </row>
    <row r="604">
      <c r="A604" s="345"/>
      <c r="C604" s="115"/>
      <c r="D604" s="408"/>
      <c r="E604" s="408"/>
      <c r="F604" s="408"/>
      <c r="G604" s="408"/>
      <c r="H604" s="115"/>
      <c r="I604" s="115"/>
      <c r="J604" s="115"/>
      <c r="K604" s="115"/>
      <c r="L604" s="115"/>
      <c r="M604" s="115"/>
      <c r="N604" s="115"/>
      <c r="O604" s="115"/>
      <c r="P604" s="115"/>
      <c r="Q604" s="115"/>
      <c r="R604" s="115"/>
      <c r="S604" s="115"/>
      <c r="T604" s="115"/>
      <c r="U604" s="115"/>
      <c r="V604" s="115"/>
      <c r="W604" s="115"/>
      <c r="X604" s="115"/>
      <c r="Y604" s="115"/>
      <c r="Z604" s="115"/>
    </row>
    <row r="605">
      <c r="A605" s="345"/>
      <c r="C605" s="115"/>
      <c r="D605" s="408"/>
      <c r="E605" s="408"/>
      <c r="F605" s="408"/>
      <c r="G605" s="408"/>
      <c r="H605" s="115"/>
      <c r="I605" s="115"/>
      <c r="J605" s="115"/>
      <c r="K605" s="115"/>
      <c r="L605" s="115"/>
      <c r="M605" s="115"/>
      <c r="N605" s="115"/>
      <c r="O605" s="115"/>
      <c r="P605" s="115"/>
      <c r="Q605" s="115"/>
      <c r="R605" s="115"/>
      <c r="S605" s="115"/>
      <c r="T605" s="115"/>
      <c r="U605" s="115"/>
      <c r="V605" s="115"/>
      <c r="W605" s="115"/>
      <c r="X605" s="115"/>
      <c r="Y605" s="115"/>
      <c r="Z605" s="115"/>
    </row>
    <row r="606">
      <c r="A606" s="345"/>
      <c r="C606" s="115"/>
      <c r="D606" s="408"/>
      <c r="E606" s="408"/>
      <c r="F606" s="408"/>
      <c r="G606" s="408"/>
      <c r="H606" s="115"/>
      <c r="I606" s="115"/>
      <c r="J606" s="115"/>
      <c r="K606" s="115"/>
      <c r="L606" s="115"/>
      <c r="M606" s="115"/>
      <c r="N606" s="115"/>
      <c r="O606" s="115"/>
      <c r="P606" s="115"/>
      <c r="Q606" s="115"/>
      <c r="R606" s="115"/>
      <c r="S606" s="115"/>
      <c r="T606" s="115"/>
      <c r="U606" s="115"/>
      <c r="V606" s="115"/>
      <c r="W606" s="115"/>
      <c r="X606" s="115"/>
      <c r="Y606" s="115"/>
      <c r="Z606" s="115"/>
    </row>
    <row r="607">
      <c r="A607" s="345"/>
      <c r="C607" s="115"/>
      <c r="D607" s="408"/>
      <c r="E607" s="408"/>
      <c r="F607" s="408"/>
      <c r="G607" s="408"/>
      <c r="H607" s="115"/>
      <c r="I607" s="115"/>
      <c r="J607" s="115"/>
      <c r="K607" s="115"/>
      <c r="L607" s="115"/>
      <c r="M607" s="115"/>
      <c r="N607" s="115"/>
      <c r="O607" s="115"/>
      <c r="P607" s="115"/>
      <c r="Q607" s="115"/>
      <c r="R607" s="115"/>
      <c r="S607" s="115"/>
      <c r="T607" s="115"/>
      <c r="U607" s="115"/>
      <c r="V607" s="115"/>
      <c r="W607" s="115"/>
      <c r="X607" s="115"/>
      <c r="Y607" s="115"/>
      <c r="Z607" s="115"/>
    </row>
    <row r="608">
      <c r="A608" s="345"/>
      <c r="C608" s="115"/>
      <c r="D608" s="408"/>
      <c r="E608" s="408"/>
      <c r="F608" s="408"/>
      <c r="G608" s="408"/>
      <c r="H608" s="115"/>
      <c r="I608" s="115"/>
      <c r="J608" s="115"/>
      <c r="K608" s="115"/>
      <c r="L608" s="115"/>
      <c r="M608" s="115"/>
      <c r="N608" s="115"/>
      <c r="O608" s="115"/>
      <c r="P608" s="115"/>
      <c r="Q608" s="115"/>
      <c r="R608" s="115"/>
      <c r="S608" s="115"/>
      <c r="T608" s="115"/>
      <c r="U608" s="115"/>
      <c r="V608" s="115"/>
      <c r="W608" s="115"/>
      <c r="X608" s="115"/>
      <c r="Y608" s="115"/>
      <c r="Z608" s="115"/>
    </row>
    <row r="609">
      <c r="A609" s="345"/>
      <c r="C609" s="115"/>
      <c r="D609" s="408"/>
      <c r="E609" s="408"/>
      <c r="F609" s="408"/>
      <c r="G609" s="408"/>
      <c r="H609" s="115"/>
      <c r="I609" s="115"/>
      <c r="J609" s="115"/>
      <c r="K609" s="115"/>
      <c r="L609" s="115"/>
      <c r="M609" s="115"/>
      <c r="N609" s="115"/>
      <c r="O609" s="115"/>
      <c r="P609" s="115"/>
      <c r="Q609" s="115"/>
      <c r="R609" s="115"/>
      <c r="S609" s="115"/>
      <c r="T609" s="115"/>
      <c r="U609" s="115"/>
      <c r="V609" s="115"/>
      <c r="W609" s="115"/>
      <c r="X609" s="115"/>
      <c r="Y609" s="115"/>
      <c r="Z609" s="115"/>
    </row>
    <row r="610">
      <c r="A610" s="345"/>
      <c r="C610" s="115"/>
      <c r="D610" s="408"/>
      <c r="E610" s="408"/>
      <c r="F610" s="408"/>
      <c r="G610" s="408"/>
      <c r="H610" s="115"/>
      <c r="I610" s="115"/>
      <c r="J610" s="115"/>
      <c r="K610" s="115"/>
      <c r="L610" s="115"/>
      <c r="M610" s="115"/>
      <c r="N610" s="115"/>
      <c r="O610" s="115"/>
      <c r="P610" s="115"/>
      <c r="Q610" s="115"/>
      <c r="R610" s="115"/>
      <c r="S610" s="115"/>
      <c r="T610" s="115"/>
      <c r="U610" s="115"/>
      <c r="V610" s="115"/>
      <c r="W610" s="115"/>
      <c r="X610" s="115"/>
      <c r="Y610" s="115"/>
      <c r="Z610" s="115"/>
    </row>
    <row r="611">
      <c r="A611" s="345"/>
      <c r="C611" s="115"/>
      <c r="D611" s="408"/>
      <c r="E611" s="408"/>
      <c r="F611" s="408"/>
      <c r="G611" s="408"/>
      <c r="H611" s="115"/>
      <c r="I611" s="115"/>
      <c r="J611" s="115"/>
      <c r="K611" s="115"/>
      <c r="L611" s="115"/>
      <c r="M611" s="115"/>
      <c r="N611" s="115"/>
      <c r="O611" s="115"/>
      <c r="P611" s="115"/>
      <c r="Q611" s="115"/>
      <c r="R611" s="115"/>
      <c r="S611" s="115"/>
      <c r="T611" s="115"/>
      <c r="U611" s="115"/>
      <c r="V611" s="115"/>
      <c r="W611" s="115"/>
      <c r="X611" s="115"/>
      <c r="Y611" s="115"/>
      <c r="Z611" s="115"/>
    </row>
    <row r="612">
      <c r="A612" s="345"/>
      <c r="C612" s="115"/>
      <c r="D612" s="408"/>
      <c r="E612" s="408"/>
      <c r="F612" s="408"/>
      <c r="G612" s="408"/>
      <c r="H612" s="115"/>
      <c r="I612" s="115"/>
      <c r="J612" s="115"/>
      <c r="K612" s="115"/>
      <c r="L612" s="115"/>
      <c r="M612" s="115"/>
      <c r="N612" s="115"/>
      <c r="O612" s="115"/>
      <c r="P612" s="115"/>
      <c r="Q612" s="115"/>
      <c r="R612" s="115"/>
      <c r="S612" s="115"/>
      <c r="T612" s="115"/>
      <c r="U612" s="115"/>
      <c r="V612" s="115"/>
      <c r="W612" s="115"/>
      <c r="X612" s="115"/>
      <c r="Y612" s="115"/>
      <c r="Z612" s="115"/>
    </row>
    <row r="613">
      <c r="A613" s="345"/>
      <c r="C613" s="115"/>
      <c r="D613" s="408"/>
      <c r="E613" s="408"/>
      <c r="F613" s="408"/>
      <c r="G613" s="408"/>
      <c r="H613" s="115"/>
      <c r="I613" s="115"/>
      <c r="J613" s="115"/>
      <c r="K613" s="115"/>
      <c r="L613" s="115"/>
      <c r="M613" s="115"/>
      <c r="N613" s="115"/>
      <c r="O613" s="115"/>
      <c r="P613" s="115"/>
      <c r="Q613" s="115"/>
      <c r="R613" s="115"/>
      <c r="S613" s="115"/>
      <c r="T613" s="115"/>
      <c r="U613" s="115"/>
      <c r="V613" s="115"/>
      <c r="W613" s="115"/>
      <c r="X613" s="115"/>
      <c r="Y613" s="115"/>
      <c r="Z613" s="115"/>
    </row>
    <row r="614">
      <c r="A614" s="345"/>
      <c r="C614" s="115"/>
      <c r="D614" s="408"/>
      <c r="E614" s="408"/>
      <c r="F614" s="408"/>
      <c r="G614" s="408"/>
      <c r="H614" s="115"/>
      <c r="I614" s="115"/>
      <c r="J614" s="115"/>
      <c r="K614" s="115"/>
      <c r="L614" s="115"/>
      <c r="M614" s="115"/>
      <c r="N614" s="115"/>
      <c r="O614" s="115"/>
      <c r="P614" s="115"/>
      <c r="Q614" s="115"/>
      <c r="R614" s="115"/>
      <c r="S614" s="115"/>
      <c r="T614" s="115"/>
      <c r="U614" s="115"/>
      <c r="V614" s="115"/>
      <c r="W614" s="115"/>
      <c r="X614" s="115"/>
      <c r="Y614" s="115"/>
      <c r="Z614" s="115"/>
    </row>
    <row r="615">
      <c r="A615" s="345"/>
      <c r="C615" s="115"/>
      <c r="D615" s="408"/>
      <c r="E615" s="408"/>
      <c r="F615" s="408"/>
      <c r="G615" s="408"/>
      <c r="H615" s="115"/>
      <c r="I615" s="115"/>
      <c r="J615" s="115"/>
      <c r="K615" s="115"/>
      <c r="L615" s="115"/>
      <c r="M615" s="115"/>
      <c r="N615" s="115"/>
      <c r="O615" s="115"/>
      <c r="P615" s="115"/>
      <c r="Q615" s="115"/>
      <c r="R615" s="115"/>
      <c r="S615" s="115"/>
      <c r="T615" s="115"/>
      <c r="U615" s="115"/>
      <c r="V615" s="115"/>
      <c r="W615" s="115"/>
      <c r="X615" s="115"/>
      <c r="Y615" s="115"/>
      <c r="Z615" s="115"/>
    </row>
    <row r="616">
      <c r="A616" s="345"/>
      <c r="C616" s="115"/>
      <c r="D616" s="408"/>
      <c r="E616" s="408"/>
      <c r="F616" s="408"/>
      <c r="G616" s="408"/>
      <c r="H616" s="115"/>
      <c r="I616" s="115"/>
      <c r="J616" s="115"/>
      <c r="K616" s="115"/>
      <c r="L616" s="115"/>
      <c r="M616" s="115"/>
      <c r="N616" s="115"/>
      <c r="O616" s="115"/>
      <c r="P616" s="115"/>
      <c r="Q616" s="115"/>
      <c r="R616" s="115"/>
      <c r="S616" s="115"/>
      <c r="T616" s="115"/>
      <c r="U616" s="115"/>
      <c r="V616" s="115"/>
      <c r="W616" s="115"/>
      <c r="X616" s="115"/>
      <c r="Y616" s="115"/>
      <c r="Z616" s="115"/>
    </row>
    <row r="617">
      <c r="A617" s="345"/>
      <c r="C617" s="115"/>
      <c r="D617" s="408"/>
      <c r="E617" s="408"/>
      <c r="F617" s="408"/>
      <c r="G617" s="408"/>
      <c r="H617" s="115"/>
      <c r="I617" s="115"/>
      <c r="J617" s="115"/>
      <c r="K617" s="115"/>
      <c r="L617" s="115"/>
      <c r="M617" s="115"/>
      <c r="N617" s="115"/>
      <c r="O617" s="115"/>
      <c r="P617" s="115"/>
      <c r="Q617" s="115"/>
      <c r="R617" s="115"/>
      <c r="S617" s="115"/>
      <c r="T617" s="115"/>
      <c r="U617" s="115"/>
      <c r="V617" s="115"/>
      <c r="W617" s="115"/>
      <c r="X617" s="115"/>
      <c r="Y617" s="115"/>
      <c r="Z617" s="115"/>
    </row>
    <row r="618">
      <c r="A618" s="345"/>
      <c r="C618" s="115"/>
      <c r="D618" s="408"/>
      <c r="E618" s="408"/>
      <c r="F618" s="408"/>
      <c r="G618" s="408"/>
      <c r="H618" s="115"/>
      <c r="I618" s="115"/>
      <c r="J618" s="115"/>
      <c r="K618" s="115"/>
      <c r="L618" s="115"/>
      <c r="M618" s="115"/>
      <c r="N618" s="115"/>
      <c r="O618" s="115"/>
      <c r="P618" s="115"/>
      <c r="Q618" s="115"/>
      <c r="R618" s="115"/>
      <c r="S618" s="115"/>
      <c r="T618" s="115"/>
      <c r="U618" s="115"/>
      <c r="V618" s="115"/>
      <c r="W618" s="115"/>
      <c r="X618" s="115"/>
      <c r="Y618" s="115"/>
      <c r="Z618" s="115"/>
    </row>
    <row r="619">
      <c r="A619" s="345"/>
      <c r="C619" s="115"/>
      <c r="D619" s="408"/>
      <c r="E619" s="408"/>
      <c r="F619" s="408"/>
      <c r="G619" s="408"/>
      <c r="H619" s="115"/>
      <c r="I619" s="115"/>
      <c r="J619" s="115"/>
      <c r="K619" s="115"/>
      <c r="L619" s="115"/>
      <c r="M619" s="115"/>
      <c r="N619" s="115"/>
      <c r="O619" s="115"/>
      <c r="P619" s="115"/>
      <c r="Q619" s="115"/>
      <c r="R619" s="115"/>
      <c r="S619" s="115"/>
      <c r="T619" s="115"/>
      <c r="U619" s="115"/>
      <c r="V619" s="115"/>
      <c r="W619" s="115"/>
      <c r="X619" s="115"/>
      <c r="Y619" s="115"/>
      <c r="Z619" s="115"/>
    </row>
    <row r="620">
      <c r="A620" s="345"/>
      <c r="C620" s="115"/>
      <c r="D620" s="408"/>
      <c r="E620" s="408"/>
      <c r="F620" s="408"/>
      <c r="G620" s="408"/>
      <c r="H620" s="115"/>
      <c r="I620" s="115"/>
      <c r="J620" s="115"/>
      <c r="K620" s="115"/>
      <c r="L620" s="115"/>
      <c r="M620" s="115"/>
      <c r="N620" s="115"/>
      <c r="O620" s="115"/>
      <c r="P620" s="115"/>
      <c r="Q620" s="115"/>
      <c r="R620" s="115"/>
      <c r="S620" s="115"/>
      <c r="T620" s="115"/>
      <c r="U620" s="115"/>
      <c r="V620" s="115"/>
      <c r="W620" s="115"/>
      <c r="X620" s="115"/>
      <c r="Y620" s="115"/>
      <c r="Z620" s="115"/>
    </row>
    <row r="621">
      <c r="A621" s="345"/>
      <c r="C621" s="115"/>
      <c r="D621" s="408"/>
      <c r="E621" s="408"/>
      <c r="F621" s="408"/>
      <c r="G621" s="408"/>
      <c r="H621" s="115"/>
      <c r="I621" s="115"/>
      <c r="J621" s="115"/>
      <c r="K621" s="115"/>
      <c r="L621" s="115"/>
      <c r="M621" s="115"/>
      <c r="N621" s="115"/>
      <c r="O621" s="115"/>
      <c r="P621" s="115"/>
      <c r="Q621" s="115"/>
      <c r="R621" s="115"/>
      <c r="S621" s="115"/>
      <c r="T621" s="115"/>
      <c r="U621" s="115"/>
      <c r="V621" s="115"/>
      <c r="W621" s="115"/>
      <c r="X621" s="115"/>
      <c r="Y621" s="115"/>
      <c r="Z621" s="115"/>
    </row>
    <row r="622">
      <c r="A622" s="345"/>
      <c r="C622" s="115"/>
      <c r="D622" s="408"/>
      <c r="E622" s="408"/>
      <c r="F622" s="408"/>
      <c r="G622" s="408"/>
      <c r="H622" s="115"/>
      <c r="I622" s="115"/>
      <c r="J622" s="115"/>
      <c r="K622" s="115"/>
      <c r="L622" s="115"/>
      <c r="M622" s="115"/>
      <c r="N622" s="115"/>
      <c r="O622" s="115"/>
      <c r="P622" s="115"/>
      <c r="Q622" s="115"/>
      <c r="R622" s="115"/>
      <c r="S622" s="115"/>
      <c r="T622" s="115"/>
      <c r="U622" s="115"/>
      <c r="V622" s="115"/>
      <c r="W622" s="115"/>
      <c r="X622" s="115"/>
      <c r="Y622" s="115"/>
      <c r="Z622" s="115"/>
    </row>
    <row r="623">
      <c r="A623" s="345"/>
      <c r="C623" s="115"/>
      <c r="D623" s="408"/>
      <c r="E623" s="408"/>
      <c r="F623" s="408"/>
      <c r="G623" s="408"/>
      <c r="H623" s="115"/>
      <c r="I623" s="115"/>
      <c r="J623" s="115"/>
      <c r="K623" s="115"/>
      <c r="L623" s="115"/>
      <c r="M623" s="115"/>
      <c r="N623" s="115"/>
      <c r="O623" s="115"/>
      <c r="P623" s="115"/>
      <c r="Q623" s="115"/>
      <c r="R623" s="115"/>
      <c r="S623" s="115"/>
      <c r="T623" s="115"/>
      <c r="U623" s="115"/>
      <c r="V623" s="115"/>
      <c r="W623" s="115"/>
      <c r="X623" s="115"/>
      <c r="Y623" s="115"/>
      <c r="Z623" s="115"/>
    </row>
    <row r="624">
      <c r="A624" s="345"/>
      <c r="C624" s="115"/>
      <c r="D624" s="408"/>
      <c r="E624" s="408"/>
      <c r="F624" s="408"/>
      <c r="G624" s="408"/>
      <c r="H624" s="115"/>
      <c r="I624" s="115"/>
      <c r="J624" s="115"/>
      <c r="K624" s="115"/>
      <c r="L624" s="115"/>
      <c r="M624" s="115"/>
      <c r="N624" s="115"/>
      <c r="O624" s="115"/>
      <c r="P624" s="115"/>
      <c r="Q624" s="115"/>
      <c r="R624" s="115"/>
      <c r="S624" s="115"/>
      <c r="T624" s="115"/>
      <c r="U624" s="115"/>
      <c r="V624" s="115"/>
      <c r="W624" s="115"/>
      <c r="X624" s="115"/>
      <c r="Y624" s="115"/>
      <c r="Z624" s="115"/>
    </row>
    <row r="625">
      <c r="A625" s="345"/>
      <c r="C625" s="115"/>
      <c r="D625" s="408"/>
      <c r="E625" s="408"/>
      <c r="F625" s="408"/>
      <c r="G625" s="408"/>
      <c r="H625" s="115"/>
      <c r="I625" s="115"/>
      <c r="J625" s="115"/>
      <c r="K625" s="115"/>
      <c r="L625" s="115"/>
      <c r="M625" s="115"/>
      <c r="N625" s="115"/>
      <c r="O625" s="115"/>
      <c r="P625" s="115"/>
      <c r="Q625" s="115"/>
      <c r="R625" s="115"/>
      <c r="S625" s="115"/>
      <c r="T625" s="115"/>
      <c r="U625" s="115"/>
      <c r="V625" s="115"/>
      <c r="W625" s="115"/>
      <c r="X625" s="115"/>
      <c r="Y625" s="115"/>
      <c r="Z625" s="115"/>
    </row>
    <row r="626">
      <c r="A626" s="345"/>
      <c r="C626" s="115"/>
      <c r="D626" s="408"/>
      <c r="E626" s="408"/>
      <c r="F626" s="408"/>
      <c r="G626" s="408"/>
      <c r="H626" s="115"/>
      <c r="I626" s="115"/>
      <c r="J626" s="115"/>
      <c r="K626" s="115"/>
      <c r="L626" s="115"/>
      <c r="M626" s="115"/>
      <c r="N626" s="115"/>
      <c r="O626" s="115"/>
      <c r="P626" s="115"/>
      <c r="Q626" s="115"/>
      <c r="R626" s="115"/>
      <c r="S626" s="115"/>
      <c r="T626" s="115"/>
      <c r="U626" s="115"/>
      <c r="V626" s="115"/>
      <c r="W626" s="115"/>
      <c r="X626" s="115"/>
      <c r="Y626" s="115"/>
      <c r="Z626" s="115"/>
    </row>
    <row r="627">
      <c r="A627" s="345"/>
      <c r="C627" s="115"/>
      <c r="D627" s="408"/>
      <c r="E627" s="408"/>
      <c r="F627" s="408"/>
      <c r="G627" s="408"/>
      <c r="H627" s="115"/>
      <c r="I627" s="115"/>
      <c r="J627" s="115"/>
      <c r="K627" s="115"/>
      <c r="L627" s="115"/>
      <c r="M627" s="115"/>
      <c r="N627" s="115"/>
      <c r="O627" s="115"/>
      <c r="P627" s="115"/>
      <c r="Q627" s="115"/>
      <c r="R627" s="115"/>
      <c r="S627" s="115"/>
      <c r="T627" s="115"/>
      <c r="U627" s="115"/>
      <c r="V627" s="115"/>
      <c r="W627" s="115"/>
      <c r="X627" s="115"/>
      <c r="Y627" s="115"/>
      <c r="Z627" s="115"/>
    </row>
    <row r="628">
      <c r="A628" s="345"/>
      <c r="C628" s="115"/>
      <c r="D628" s="408"/>
      <c r="E628" s="408"/>
      <c r="F628" s="408"/>
      <c r="G628" s="408"/>
      <c r="H628" s="115"/>
      <c r="I628" s="115"/>
      <c r="J628" s="115"/>
      <c r="K628" s="115"/>
      <c r="L628" s="115"/>
      <c r="M628" s="115"/>
      <c r="N628" s="115"/>
      <c r="O628" s="115"/>
      <c r="P628" s="115"/>
      <c r="Q628" s="115"/>
      <c r="R628" s="115"/>
      <c r="S628" s="115"/>
      <c r="T628" s="115"/>
      <c r="U628" s="115"/>
      <c r="V628" s="115"/>
      <c r="W628" s="115"/>
      <c r="X628" s="115"/>
      <c r="Y628" s="115"/>
      <c r="Z628" s="115"/>
    </row>
    <row r="629">
      <c r="A629" s="345"/>
      <c r="C629" s="115"/>
      <c r="D629" s="408"/>
      <c r="E629" s="408"/>
      <c r="F629" s="408"/>
      <c r="G629" s="408"/>
      <c r="H629" s="115"/>
      <c r="I629" s="115"/>
      <c r="J629" s="115"/>
      <c r="K629" s="115"/>
      <c r="L629" s="115"/>
      <c r="M629" s="115"/>
      <c r="N629" s="115"/>
      <c r="O629" s="115"/>
      <c r="P629" s="115"/>
      <c r="Q629" s="115"/>
      <c r="R629" s="115"/>
      <c r="S629" s="115"/>
      <c r="T629" s="115"/>
      <c r="U629" s="115"/>
      <c r="V629" s="115"/>
      <c r="W629" s="115"/>
      <c r="X629" s="115"/>
      <c r="Y629" s="115"/>
      <c r="Z629" s="115"/>
    </row>
    <row r="630">
      <c r="A630" s="345"/>
      <c r="C630" s="115"/>
      <c r="D630" s="408"/>
      <c r="E630" s="408"/>
      <c r="F630" s="408"/>
      <c r="G630" s="408"/>
      <c r="H630" s="115"/>
      <c r="I630" s="115"/>
      <c r="J630" s="115"/>
      <c r="K630" s="115"/>
      <c r="L630" s="115"/>
      <c r="M630" s="115"/>
      <c r="N630" s="115"/>
      <c r="O630" s="115"/>
      <c r="P630" s="115"/>
      <c r="Q630" s="115"/>
      <c r="R630" s="115"/>
      <c r="S630" s="115"/>
      <c r="T630" s="115"/>
      <c r="U630" s="115"/>
      <c r="V630" s="115"/>
      <c r="W630" s="115"/>
      <c r="X630" s="115"/>
      <c r="Y630" s="115"/>
      <c r="Z630" s="115"/>
    </row>
    <row r="631">
      <c r="A631" s="345"/>
      <c r="C631" s="115"/>
      <c r="D631" s="408"/>
      <c r="E631" s="408"/>
      <c r="F631" s="408"/>
      <c r="G631" s="408"/>
      <c r="H631" s="115"/>
      <c r="I631" s="115"/>
      <c r="J631" s="115"/>
      <c r="K631" s="115"/>
      <c r="L631" s="115"/>
      <c r="M631" s="115"/>
      <c r="N631" s="115"/>
      <c r="O631" s="115"/>
      <c r="P631" s="115"/>
      <c r="Q631" s="115"/>
      <c r="R631" s="115"/>
      <c r="S631" s="115"/>
      <c r="T631" s="115"/>
      <c r="U631" s="115"/>
      <c r="V631" s="115"/>
      <c r="W631" s="115"/>
      <c r="X631" s="115"/>
      <c r="Y631" s="115"/>
      <c r="Z631" s="115"/>
    </row>
    <row r="632">
      <c r="A632" s="345"/>
      <c r="C632" s="115"/>
      <c r="D632" s="408"/>
      <c r="E632" s="408"/>
      <c r="F632" s="408"/>
      <c r="G632" s="408"/>
      <c r="H632" s="115"/>
      <c r="I632" s="115"/>
      <c r="J632" s="115"/>
      <c r="K632" s="115"/>
      <c r="L632" s="115"/>
      <c r="M632" s="115"/>
      <c r="N632" s="115"/>
      <c r="O632" s="115"/>
      <c r="P632" s="115"/>
      <c r="Q632" s="115"/>
      <c r="R632" s="115"/>
      <c r="S632" s="115"/>
      <c r="T632" s="115"/>
      <c r="U632" s="115"/>
      <c r="V632" s="115"/>
      <c r="W632" s="115"/>
      <c r="X632" s="115"/>
      <c r="Y632" s="115"/>
      <c r="Z632" s="115"/>
    </row>
    <row r="633">
      <c r="A633" s="345"/>
      <c r="C633" s="115"/>
      <c r="D633" s="408"/>
      <c r="E633" s="408"/>
      <c r="F633" s="408"/>
      <c r="G633" s="408"/>
      <c r="H633" s="115"/>
      <c r="I633" s="115"/>
      <c r="J633" s="115"/>
      <c r="K633" s="115"/>
      <c r="L633" s="115"/>
      <c r="M633" s="115"/>
      <c r="N633" s="115"/>
      <c r="O633" s="115"/>
      <c r="P633" s="115"/>
      <c r="Q633" s="115"/>
      <c r="R633" s="115"/>
      <c r="S633" s="115"/>
      <c r="T633" s="115"/>
      <c r="U633" s="115"/>
      <c r="V633" s="115"/>
      <c r="W633" s="115"/>
      <c r="X633" s="115"/>
      <c r="Y633" s="115"/>
      <c r="Z633" s="115"/>
    </row>
    <row r="634">
      <c r="A634" s="345"/>
      <c r="C634" s="115"/>
      <c r="D634" s="408"/>
      <c r="E634" s="408"/>
      <c r="F634" s="408"/>
      <c r="G634" s="408"/>
      <c r="H634" s="115"/>
      <c r="I634" s="115"/>
      <c r="J634" s="115"/>
      <c r="K634" s="115"/>
      <c r="L634" s="115"/>
      <c r="M634" s="115"/>
      <c r="N634" s="115"/>
      <c r="O634" s="115"/>
      <c r="P634" s="115"/>
      <c r="Q634" s="115"/>
      <c r="R634" s="115"/>
      <c r="S634" s="115"/>
      <c r="T634" s="115"/>
      <c r="U634" s="115"/>
      <c r="V634" s="115"/>
      <c r="W634" s="115"/>
      <c r="X634" s="115"/>
      <c r="Y634" s="115"/>
      <c r="Z634" s="115"/>
    </row>
    <row r="635">
      <c r="A635" s="345"/>
      <c r="C635" s="115"/>
      <c r="D635" s="408"/>
      <c r="E635" s="408"/>
      <c r="F635" s="408"/>
      <c r="G635" s="408"/>
      <c r="H635" s="115"/>
      <c r="I635" s="115"/>
      <c r="J635" s="115"/>
      <c r="K635" s="115"/>
      <c r="L635" s="115"/>
      <c r="M635" s="115"/>
      <c r="N635" s="115"/>
      <c r="O635" s="115"/>
      <c r="P635" s="115"/>
      <c r="Q635" s="115"/>
      <c r="R635" s="115"/>
      <c r="S635" s="115"/>
      <c r="T635" s="115"/>
      <c r="U635" s="115"/>
      <c r="V635" s="115"/>
      <c r="W635" s="115"/>
      <c r="X635" s="115"/>
      <c r="Y635" s="115"/>
      <c r="Z635" s="115"/>
    </row>
    <row r="636">
      <c r="A636" s="345"/>
      <c r="C636" s="115"/>
      <c r="D636" s="408"/>
      <c r="E636" s="408"/>
      <c r="F636" s="408"/>
      <c r="G636" s="408"/>
      <c r="H636" s="115"/>
      <c r="I636" s="115"/>
      <c r="J636" s="115"/>
      <c r="K636" s="115"/>
      <c r="L636" s="115"/>
      <c r="M636" s="115"/>
      <c r="N636" s="115"/>
      <c r="O636" s="115"/>
      <c r="P636" s="115"/>
      <c r="Q636" s="115"/>
      <c r="R636" s="115"/>
      <c r="S636" s="115"/>
      <c r="T636" s="115"/>
      <c r="U636" s="115"/>
      <c r="V636" s="115"/>
      <c r="W636" s="115"/>
      <c r="X636" s="115"/>
      <c r="Y636" s="115"/>
      <c r="Z636" s="115"/>
    </row>
    <row r="637">
      <c r="A637" s="345"/>
      <c r="C637" s="115"/>
      <c r="D637" s="408"/>
      <c r="E637" s="408"/>
      <c r="F637" s="408"/>
      <c r="G637" s="408"/>
      <c r="H637" s="115"/>
      <c r="I637" s="115"/>
      <c r="J637" s="115"/>
      <c r="K637" s="115"/>
      <c r="L637" s="115"/>
      <c r="M637" s="115"/>
      <c r="N637" s="115"/>
      <c r="O637" s="115"/>
      <c r="P637" s="115"/>
      <c r="Q637" s="115"/>
      <c r="R637" s="115"/>
      <c r="S637" s="115"/>
      <c r="T637" s="115"/>
      <c r="U637" s="115"/>
      <c r="V637" s="115"/>
      <c r="W637" s="115"/>
      <c r="X637" s="115"/>
      <c r="Y637" s="115"/>
      <c r="Z637" s="115"/>
    </row>
    <row r="638">
      <c r="A638" s="345"/>
      <c r="C638" s="115"/>
      <c r="D638" s="408"/>
      <c r="E638" s="408"/>
      <c r="F638" s="408"/>
      <c r="G638" s="408"/>
      <c r="H638" s="115"/>
      <c r="I638" s="115"/>
      <c r="J638" s="115"/>
      <c r="K638" s="115"/>
      <c r="L638" s="115"/>
      <c r="M638" s="115"/>
      <c r="N638" s="115"/>
      <c r="O638" s="115"/>
      <c r="P638" s="115"/>
      <c r="Q638" s="115"/>
      <c r="R638" s="115"/>
      <c r="S638" s="115"/>
      <c r="T638" s="115"/>
      <c r="U638" s="115"/>
      <c r="V638" s="115"/>
      <c r="W638" s="115"/>
      <c r="X638" s="115"/>
      <c r="Y638" s="115"/>
      <c r="Z638" s="115"/>
    </row>
    <row r="639">
      <c r="A639" s="345"/>
      <c r="C639" s="115"/>
      <c r="D639" s="408"/>
      <c r="E639" s="408"/>
      <c r="F639" s="408"/>
      <c r="G639" s="408"/>
      <c r="H639" s="115"/>
      <c r="I639" s="115"/>
      <c r="J639" s="115"/>
      <c r="K639" s="115"/>
      <c r="L639" s="115"/>
      <c r="M639" s="115"/>
      <c r="N639" s="115"/>
      <c r="O639" s="115"/>
      <c r="P639" s="115"/>
      <c r="Q639" s="115"/>
      <c r="R639" s="115"/>
      <c r="S639" s="115"/>
      <c r="T639" s="115"/>
      <c r="U639" s="115"/>
      <c r="V639" s="115"/>
      <c r="W639" s="115"/>
      <c r="X639" s="115"/>
      <c r="Y639" s="115"/>
      <c r="Z639" s="115"/>
    </row>
    <row r="640">
      <c r="A640" s="345"/>
      <c r="C640" s="115"/>
      <c r="D640" s="408"/>
      <c r="E640" s="408"/>
      <c r="F640" s="408"/>
      <c r="G640" s="408"/>
      <c r="H640" s="115"/>
      <c r="I640" s="115"/>
      <c r="J640" s="115"/>
      <c r="K640" s="115"/>
      <c r="L640" s="115"/>
      <c r="M640" s="115"/>
      <c r="N640" s="115"/>
      <c r="O640" s="115"/>
      <c r="P640" s="115"/>
      <c r="Q640" s="115"/>
      <c r="R640" s="115"/>
      <c r="S640" s="115"/>
      <c r="T640" s="115"/>
      <c r="U640" s="115"/>
      <c r="V640" s="115"/>
      <c r="W640" s="115"/>
      <c r="X640" s="115"/>
      <c r="Y640" s="115"/>
      <c r="Z640" s="115"/>
    </row>
    <row r="641">
      <c r="A641" s="345"/>
      <c r="C641" s="115"/>
      <c r="D641" s="408"/>
      <c r="E641" s="408"/>
      <c r="F641" s="408"/>
      <c r="G641" s="408"/>
      <c r="H641" s="115"/>
      <c r="I641" s="115"/>
      <c r="J641" s="115"/>
      <c r="K641" s="115"/>
      <c r="L641" s="115"/>
      <c r="M641" s="115"/>
      <c r="N641" s="115"/>
      <c r="O641" s="115"/>
      <c r="P641" s="115"/>
      <c r="Q641" s="115"/>
      <c r="R641" s="115"/>
      <c r="S641" s="115"/>
      <c r="T641" s="115"/>
      <c r="U641" s="115"/>
      <c r="V641" s="115"/>
      <c r="W641" s="115"/>
      <c r="X641" s="115"/>
      <c r="Y641" s="115"/>
      <c r="Z641" s="115"/>
    </row>
    <row r="642">
      <c r="A642" s="345"/>
      <c r="C642" s="115"/>
      <c r="D642" s="408"/>
      <c r="E642" s="408"/>
      <c r="F642" s="408"/>
      <c r="G642" s="408"/>
      <c r="H642" s="115"/>
      <c r="I642" s="115"/>
      <c r="J642" s="115"/>
      <c r="K642" s="115"/>
      <c r="L642" s="115"/>
      <c r="M642" s="115"/>
      <c r="N642" s="115"/>
      <c r="O642" s="115"/>
      <c r="P642" s="115"/>
      <c r="Q642" s="115"/>
      <c r="R642" s="115"/>
      <c r="S642" s="115"/>
      <c r="T642" s="115"/>
      <c r="U642" s="115"/>
      <c r="V642" s="115"/>
      <c r="W642" s="115"/>
      <c r="X642" s="115"/>
      <c r="Y642" s="115"/>
      <c r="Z642" s="115"/>
    </row>
    <row r="643">
      <c r="A643" s="345"/>
      <c r="C643" s="115"/>
      <c r="D643" s="408"/>
      <c r="E643" s="408"/>
      <c r="F643" s="408"/>
      <c r="G643" s="408"/>
      <c r="H643" s="115"/>
      <c r="I643" s="115"/>
      <c r="J643" s="115"/>
      <c r="K643" s="115"/>
      <c r="L643" s="115"/>
      <c r="M643" s="115"/>
      <c r="N643" s="115"/>
      <c r="O643" s="115"/>
      <c r="P643" s="115"/>
      <c r="Q643" s="115"/>
      <c r="R643" s="115"/>
      <c r="S643" s="115"/>
      <c r="T643" s="115"/>
      <c r="U643" s="115"/>
      <c r="V643" s="115"/>
      <c r="W643" s="115"/>
      <c r="X643" s="115"/>
      <c r="Y643" s="115"/>
      <c r="Z643" s="115"/>
    </row>
    <row r="644">
      <c r="A644" s="345"/>
      <c r="C644" s="115"/>
      <c r="D644" s="408"/>
      <c r="E644" s="408"/>
      <c r="F644" s="408"/>
      <c r="G644" s="408"/>
      <c r="H644" s="115"/>
      <c r="I644" s="115"/>
      <c r="J644" s="115"/>
      <c r="K644" s="115"/>
      <c r="L644" s="115"/>
      <c r="M644" s="115"/>
      <c r="N644" s="115"/>
      <c r="O644" s="115"/>
      <c r="P644" s="115"/>
      <c r="Q644" s="115"/>
      <c r="R644" s="115"/>
      <c r="S644" s="115"/>
      <c r="T644" s="115"/>
      <c r="U644" s="115"/>
      <c r="V644" s="115"/>
      <c r="W644" s="115"/>
      <c r="X644" s="115"/>
      <c r="Y644" s="115"/>
      <c r="Z644" s="115"/>
    </row>
    <row r="645">
      <c r="A645" s="345"/>
      <c r="C645" s="115"/>
      <c r="D645" s="408"/>
      <c r="E645" s="408"/>
      <c r="F645" s="408"/>
      <c r="G645" s="408"/>
      <c r="H645" s="115"/>
      <c r="I645" s="115"/>
      <c r="J645" s="115"/>
      <c r="K645" s="115"/>
      <c r="L645" s="115"/>
      <c r="M645" s="115"/>
      <c r="N645" s="115"/>
      <c r="O645" s="115"/>
      <c r="P645" s="115"/>
      <c r="Q645" s="115"/>
      <c r="R645" s="115"/>
      <c r="S645" s="115"/>
      <c r="T645" s="115"/>
      <c r="U645" s="115"/>
      <c r="V645" s="115"/>
      <c r="W645" s="115"/>
      <c r="X645" s="115"/>
      <c r="Y645" s="115"/>
      <c r="Z645" s="115"/>
    </row>
    <row r="646">
      <c r="A646" s="345"/>
      <c r="C646" s="115"/>
      <c r="D646" s="408"/>
      <c r="E646" s="408"/>
      <c r="F646" s="408"/>
      <c r="G646" s="408"/>
      <c r="H646" s="115"/>
      <c r="I646" s="115"/>
      <c r="J646" s="115"/>
      <c r="K646" s="115"/>
      <c r="L646" s="115"/>
      <c r="M646" s="115"/>
      <c r="N646" s="115"/>
      <c r="O646" s="115"/>
      <c r="P646" s="115"/>
      <c r="Q646" s="115"/>
      <c r="R646" s="115"/>
      <c r="S646" s="115"/>
      <c r="T646" s="115"/>
      <c r="U646" s="115"/>
      <c r="V646" s="115"/>
      <c r="W646" s="115"/>
      <c r="X646" s="115"/>
      <c r="Y646" s="115"/>
      <c r="Z646" s="115"/>
    </row>
    <row r="647">
      <c r="A647" s="345"/>
      <c r="C647" s="115"/>
      <c r="D647" s="408"/>
      <c r="E647" s="408"/>
      <c r="F647" s="408"/>
      <c r="G647" s="408"/>
      <c r="H647" s="115"/>
      <c r="I647" s="115"/>
      <c r="J647" s="115"/>
      <c r="K647" s="115"/>
      <c r="L647" s="115"/>
      <c r="M647" s="115"/>
      <c r="N647" s="115"/>
      <c r="O647" s="115"/>
      <c r="P647" s="115"/>
      <c r="Q647" s="115"/>
      <c r="R647" s="115"/>
      <c r="S647" s="115"/>
      <c r="T647" s="115"/>
      <c r="U647" s="115"/>
      <c r="V647" s="115"/>
      <c r="W647" s="115"/>
      <c r="X647" s="115"/>
      <c r="Y647" s="115"/>
      <c r="Z647" s="115"/>
    </row>
    <row r="648">
      <c r="A648" s="345"/>
      <c r="C648" s="115"/>
      <c r="D648" s="408"/>
      <c r="E648" s="408"/>
      <c r="F648" s="408"/>
      <c r="G648" s="408"/>
      <c r="H648" s="115"/>
      <c r="I648" s="115"/>
      <c r="J648" s="115"/>
      <c r="K648" s="115"/>
      <c r="L648" s="115"/>
      <c r="M648" s="115"/>
      <c r="N648" s="115"/>
      <c r="O648" s="115"/>
      <c r="P648" s="115"/>
      <c r="Q648" s="115"/>
      <c r="R648" s="115"/>
      <c r="S648" s="115"/>
      <c r="T648" s="115"/>
      <c r="U648" s="115"/>
      <c r="V648" s="115"/>
      <c r="W648" s="115"/>
      <c r="X648" s="115"/>
      <c r="Y648" s="115"/>
      <c r="Z648" s="115"/>
    </row>
    <row r="649">
      <c r="A649" s="345"/>
      <c r="C649" s="115"/>
      <c r="D649" s="408"/>
      <c r="E649" s="408"/>
      <c r="F649" s="408"/>
      <c r="G649" s="408"/>
      <c r="H649" s="115"/>
      <c r="I649" s="115"/>
      <c r="J649" s="115"/>
      <c r="K649" s="115"/>
      <c r="L649" s="115"/>
      <c r="M649" s="115"/>
      <c r="N649" s="115"/>
      <c r="O649" s="115"/>
      <c r="P649" s="115"/>
      <c r="Q649" s="115"/>
      <c r="R649" s="115"/>
      <c r="S649" s="115"/>
      <c r="T649" s="115"/>
      <c r="U649" s="115"/>
      <c r="V649" s="115"/>
      <c r="W649" s="115"/>
      <c r="X649" s="115"/>
      <c r="Y649" s="115"/>
      <c r="Z649" s="115"/>
    </row>
    <row r="650">
      <c r="A650" s="345"/>
      <c r="C650" s="115"/>
      <c r="D650" s="408"/>
      <c r="E650" s="408"/>
      <c r="F650" s="408"/>
      <c r="G650" s="408"/>
      <c r="H650" s="115"/>
      <c r="I650" s="115"/>
      <c r="J650" s="115"/>
      <c r="K650" s="115"/>
      <c r="L650" s="115"/>
      <c r="M650" s="115"/>
      <c r="N650" s="115"/>
      <c r="O650" s="115"/>
      <c r="P650" s="115"/>
      <c r="Q650" s="115"/>
      <c r="R650" s="115"/>
      <c r="S650" s="115"/>
      <c r="T650" s="115"/>
      <c r="U650" s="115"/>
      <c r="V650" s="115"/>
      <c r="W650" s="115"/>
      <c r="X650" s="115"/>
      <c r="Y650" s="115"/>
      <c r="Z650" s="115"/>
    </row>
    <row r="651">
      <c r="A651" s="345"/>
      <c r="C651" s="115"/>
      <c r="D651" s="408"/>
      <c r="E651" s="408"/>
      <c r="F651" s="408"/>
      <c r="G651" s="408"/>
      <c r="H651" s="115"/>
      <c r="I651" s="115"/>
      <c r="J651" s="115"/>
      <c r="K651" s="115"/>
      <c r="L651" s="115"/>
      <c r="M651" s="115"/>
      <c r="N651" s="115"/>
      <c r="O651" s="115"/>
      <c r="P651" s="115"/>
      <c r="Q651" s="115"/>
      <c r="R651" s="115"/>
      <c r="S651" s="115"/>
      <c r="T651" s="115"/>
      <c r="U651" s="115"/>
      <c r="V651" s="115"/>
      <c r="W651" s="115"/>
      <c r="X651" s="115"/>
      <c r="Y651" s="115"/>
      <c r="Z651" s="115"/>
    </row>
    <row r="652">
      <c r="A652" s="345"/>
      <c r="C652" s="115"/>
      <c r="D652" s="408"/>
      <c r="E652" s="408"/>
      <c r="F652" s="408"/>
      <c r="G652" s="408"/>
      <c r="H652" s="115"/>
      <c r="I652" s="115"/>
      <c r="J652" s="115"/>
      <c r="K652" s="115"/>
      <c r="L652" s="115"/>
      <c r="M652" s="115"/>
      <c r="N652" s="115"/>
      <c r="O652" s="115"/>
      <c r="P652" s="115"/>
      <c r="Q652" s="115"/>
      <c r="R652" s="115"/>
      <c r="S652" s="115"/>
      <c r="T652" s="115"/>
      <c r="U652" s="115"/>
      <c r="V652" s="115"/>
      <c r="W652" s="115"/>
      <c r="X652" s="115"/>
      <c r="Y652" s="115"/>
      <c r="Z652" s="115"/>
    </row>
    <row r="653">
      <c r="A653" s="345"/>
      <c r="C653" s="115"/>
      <c r="D653" s="408"/>
      <c r="E653" s="408"/>
      <c r="F653" s="408"/>
      <c r="G653" s="408"/>
      <c r="H653" s="115"/>
      <c r="I653" s="115"/>
      <c r="J653" s="115"/>
      <c r="K653" s="115"/>
      <c r="L653" s="115"/>
      <c r="M653" s="115"/>
      <c r="N653" s="115"/>
      <c r="O653" s="115"/>
      <c r="P653" s="115"/>
      <c r="Q653" s="115"/>
      <c r="R653" s="115"/>
      <c r="S653" s="115"/>
      <c r="T653" s="115"/>
      <c r="U653" s="115"/>
      <c r="V653" s="115"/>
      <c r="W653" s="115"/>
      <c r="X653" s="115"/>
      <c r="Y653" s="115"/>
      <c r="Z653" s="115"/>
    </row>
    <row r="654">
      <c r="A654" s="345"/>
      <c r="C654" s="115"/>
      <c r="D654" s="408"/>
      <c r="E654" s="408"/>
      <c r="F654" s="408"/>
      <c r="G654" s="408"/>
      <c r="H654" s="115"/>
      <c r="I654" s="115"/>
      <c r="J654" s="115"/>
      <c r="K654" s="115"/>
      <c r="L654" s="115"/>
      <c r="M654" s="115"/>
      <c r="N654" s="115"/>
      <c r="O654" s="115"/>
      <c r="P654" s="115"/>
      <c r="Q654" s="115"/>
      <c r="R654" s="115"/>
      <c r="S654" s="115"/>
      <c r="T654" s="115"/>
      <c r="U654" s="115"/>
      <c r="V654" s="115"/>
      <c r="W654" s="115"/>
      <c r="X654" s="115"/>
      <c r="Y654" s="115"/>
      <c r="Z654" s="115"/>
    </row>
    <row r="655">
      <c r="A655" s="345"/>
      <c r="C655" s="115"/>
      <c r="D655" s="408"/>
      <c r="E655" s="408"/>
      <c r="F655" s="408"/>
      <c r="G655" s="408"/>
      <c r="H655" s="115"/>
      <c r="I655" s="115"/>
      <c r="J655" s="115"/>
      <c r="K655" s="115"/>
      <c r="L655" s="115"/>
      <c r="M655" s="115"/>
      <c r="N655" s="115"/>
      <c r="O655" s="115"/>
      <c r="P655" s="115"/>
      <c r="Q655" s="115"/>
      <c r="R655" s="115"/>
      <c r="S655" s="115"/>
      <c r="T655" s="115"/>
      <c r="U655" s="115"/>
      <c r="V655" s="115"/>
      <c r="W655" s="115"/>
      <c r="X655" s="115"/>
      <c r="Y655" s="115"/>
      <c r="Z655" s="115"/>
    </row>
    <row r="656">
      <c r="A656" s="345"/>
      <c r="C656" s="115"/>
      <c r="D656" s="408"/>
      <c r="E656" s="408"/>
      <c r="F656" s="408"/>
      <c r="G656" s="408"/>
      <c r="H656" s="115"/>
      <c r="I656" s="115"/>
      <c r="J656" s="115"/>
      <c r="K656" s="115"/>
      <c r="L656" s="115"/>
      <c r="M656" s="115"/>
      <c r="N656" s="115"/>
      <c r="O656" s="115"/>
      <c r="P656" s="115"/>
      <c r="Q656" s="115"/>
      <c r="R656" s="115"/>
      <c r="S656" s="115"/>
      <c r="T656" s="115"/>
      <c r="U656" s="115"/>
      <c r="V656" s="115"/>
      <c r="W656" s="115"/>
      <c r="X656" s="115"/>
      <c r="Y656" s="115"/>
      <c r="Z656" s="115"/>
    </row>
    <row r="657">
      <c r="A657" s="345"/>
      <c r="C657" s="115"/>
      <c r="D657" s="408"/>
      <c r="E657" s="408"/>
      <c r="F657" s="408"/>
      <c r="G657" s="408"/>
      <c r="H657" s="115"/>
      <c r="I657" s="115"/>
      <c r="J657" s="115"/>
      <c r="K657" s="115"/>
      <c r="L657" s="115"/>
      <c r="M657" s="115"/>
      <c r="N657" s="115"/>
      <c r="O657" s="115"/>
      <c r="P657" s="115"/>
      <c r="Q657" s="115"/>
      <c r="R657" s="115"/>
      <c r="S657" s="115"/>
      <c r="T657" s="115"/>
      <c r="U657" s="115"/>
      <c r="V657" s="115"/>
      <c r="W657" s="115"/>
      <c r="X657" s="115"/>
      <c r="Y657" s="115"/>
      <c r="Z657" s="115"/>
    </row>
    <row r="658">
      <c r="A658" s="345"/>
      <c r="C658" s="115"/>
      <c r="D658" s="408"/>
      <c r="E658" s="408"/>
      <c r="F658" s="408"/>
      <c r="G658" s="408"/>
      <c r="H658" s="115"/>
      <c r="I658" s="115"/>
      <c r="J658" s="115"/>
      <c r="K658" s="115"/>
      <c r="L658" s="115"/>
      <c r="M658" s="115"/>
      <c r="N658" s="115"/>
      <c r="O658" s="115"/>
      <c r="P658" s="115"/>
      <c r="Q658" s="115"/>
      <c r="R658" s="115"/>
      <c r="S658" s="115"/>
      <c r="T658" s="115"/>
      <c r="U658" s="115"/>
      <c r="V658" s="115"/>
      <c r="W658" s="115"/>
      <c r="X658" s="115"/>
      <c r="Y658" s="115"/>
      <c r="Z658" s="115"/>
    </row>
    <row r="659">
      <c r="A659" s="345"/>
      <c r="C659" s="115"/>
      <c r="D659" s="408"/>
      <c r="E659" s="408"/>
      <c r="F659" s="408"/>
      <c r="G659" s="408"/>
      <c r="H659" s="115"/>
      <c r="I659" s="115"/>
      <c r="J659" s="115"/>
      <c r="K659" s="115"/>
      <c r="L659" s="115"/>
      <c r="M659" s="115"/>
      <c r="N659" s="115"/>
      <c r="O659" s="115"/>
      <c r="P659" s="115"/>
      <c r="Q659" s="115"/>
      <c r="R659" s="115"/>
      <c r="S659" s="115"/>
      <c r="T659" s="115"/>
      <c r="U659" s="115"/>
      <c r="V659" s="115"/>
      <c r="W659" s="115"/>
      <c r="X659" s="115"/>
      <c r="Y659" s="115"/>
      <c r="Z659" s="115"/>
    </row>
    <row r="660">
      <c r="A660" s="345"/>
      <c r="C660" s="115"/>
      <c r="D660" s="408"/>
      <c r="E660" s="408"/>
      <c r="F660" s="408"/>
      <c r="G660" s="408"/>
      <c r="H660" s="115"/>
      <c r="I660" s="115"/>
      <c r="J660" s="115"/>
      <c r="K660" s="115"/>
      <c r="L660" s="115"/>
      <c r="M660" s="115"/>
      <c r="N660" s="115"/>
      <c r="O660" s="115"/>
      <c r="P660" s="115"/>
      <c r="Q660" s="115"/>
      <c r="R660" s="115"/>
      <c r="S660" s="115"/>
      <c r="T660" s="115"/>
      <c r="U660" s="115"/>
      <c r="V660" s="115"/>
      <c r="W660" s="115"/>
      <c r="X660" s="115"/>
      <c r="Y660" s="115"/>
      <c r="Z660" s="115"/>
    </row>
    <row r="661">
      <c r="A661" s="345"/>
      <c r="C661" s="115"/>
      <c r="D661" s="408"/>
      <c r="E661" s="408"/>
      <c r="F661" s="408"/>
      <c r="G661" s="408"/>
      <c r="H661" s="115"/>
      <c r="I661" s="115"/>
      <c r="J661" s="115"/>
      <c r="K661" s="115"/>
      <c r="L661" s="115"/>
      <c r="M661" s="115"/>
      <c r="N661" s="115"/>
      <c r="O661" s="115"/>
      <c r="P661" s="115"/>
      <c r="Q661" s="115"/>
      <c r="R661" s="115"/>
      <c r="S661" s="115"/>
      <c r="T661" s="115"/>
      <c r="U661" s="115"/>
      <c r="V661" s="115"/>
      <c r="W661" s="115"/>
      <c r="X661" s="115"/>
      <c r="Y661" s="115"/>
      <c r="Z661" s="115"/>
    </row>
    <row r="662">
      <c r="A662" s="345"/>
      <c r="C662" s="115"/>
      <c r="D662" s="408"/>
      <c r="E662" s="408"/>
      <c r="F662" s="408"/>
      <c r="G662" s="408"/>
      <c r="H662" s="115"/>
      <c r="I662" s="115"/>
      <c r="J662" s="115"/>
      <c r="K662" s="115"/>
      <c r="L662" s="115"/>
      <c r="M662" s="115"/>
      <c r="N662" s="115"/>
      <c r="O662" s="115"/>
      <c r="P662" s="115"/>
      <c r="Q662" s="115"/>
      <c r="R662" s="115"/>
      <c r="S662" s="115"/>
      <c r="T662" s="115"/>
      <c r="U662" s="115"/>
      <c r="V662" s="115"/>
      <c r="W662" s="115"/>
      <c r="X662" s="115"/>
      <c r="Y662" s="115"/>
      <c r="Z662" s="115"/>
    </row>
    <row r="663">
      <c r="A663" s="345"/>
      <c r="C663" s="115"/>
      <c r="D663" s="408"/>
      <c r="E663" s="408"/>
      <c r="F663" s="408"/>
      <c r="G663" s="408"/>
      <c r="H663" s="115"/>
      <c r="I663" s="115"/>
      <c r="J663" s="115"/>
      <c r="K663" s="115"/>
      <c r="L663" s="115"/>
      <c r="M663" s="115"/>
      <c r="N663" s="115"/>
      <c r="O663" s="115"/>
      <c r="P663" s="115"/>
      <c r="Q663" s="115"/>
      <c r="R663" s="115"/>
      <c r="S663" s="115"/>
      <c r="T663" s="115"/>
      <c r="U663" s="115"/>
      <c r="V663" s="115"/>
      <c r="W663" s="115"/>
      <c r="X663" s="115"/>
      <c r="Y663" s="115"/>
      <c r="Z663" s="115"/>
    </row>
    <row r="664">
      <c r="A664" s="345"/>
      <c r="C664" s="115"/>
      <c r="D664" s="408"/>
      <c r="E664" s="408"/>
      <c r="F664" s="408"/>
      <c r="G664" s="408"/>
      <c r="H664" s="115"/>
      <c r="I664" s="115"/>
      <c r="J664" s="115"/>
      <c r="K664" s="115"/>
      <c r="L664" s="115"/>
      <c r="M664" s="115"/>
      <c r="N664" s="115"/>
      <c r="O664" s="115"/>
      <c r="P664" s="115"/>
      <c r="Q664" s="115"/>
      <c r="R664" s="115"/>
      <c r="S664" s="115"/>
      <c r="T664" s="115"/>
      <c r="U664" s="115"/>
      <c r="V664" s="115"/>
      <c r="W664" s="115"/>
      <c r="X664" s="115"/>
      <c r="Y664" s="115"/>
      <c r="Z664" s="115"/>
    </row>
    <row r="665">
      <c r="A665" s="345"/>
      <c r="C665" s="115"/>
      <c r="D665" s="408"/>
      <c r="E665" s="408"/>
      <c r="F665" s="408"/>
      <c r="G665" s="408"/>
      <c r="H665" s="115"/>
      <c r="I665" s="115"/>
      <c r="J665" s="115"/>
      <c r="K665" s="115"/>
      <c r="L665" s="115"/>
      <c r="M665" s="115"/>
      <c r="N665" s="115"/>
      <c r="O665" s="115"/>
      <c r="P665" s="115"/>
      <c r="Q665" s="115"/>
      <c r="R665" s="115"/>
      <c r="S665" s="115"/>
      <c r="T665" s="115"/>
      <c r="U665" s="115"/>
      <c r="V665" s="115"/>
      <c r="W665" s="115"/>
      <c r="X665" s="115"/>
      <c r="Y665" s="115"/>
      <c r="Z665" s="115"/>
    </row>
    <row r="666">
      <c r="A666" s="345"/>
      <c r="C666" s="115"/>
      <c r="D666" s="408"/>
      <c r="E666" s="408"/>
      <c r="F666" s="408"/>
      <c r="G666" s="408"/>
      <c r="H666" s="115"/>
      <c r="I666" s="115"/>
      <c r="J666" s="115"/>
      <c r="K666" s="115"/>
      <c r="L666" s="115"/>
      <c r="M666" s="115"/>
      <c r="N666" s="115"/>
      <c r="O666" s="115"/>
      <c r="P666" s="115"/>
      <c r="Q666" s="115"/>
      <c r="R666" s="115"/>
      <c r="S666" s="115"/>
      <c r="T666" s="115"/>
      <c r="U666" s="115"/>
      <c r="V666" s="115"/>
      <c r="W666" s="115"/>
      <c r="X666" s="115"/>
      <c r="Y666" s="115"/>
      <c r="Z666" s="115"/>
    </row>
    <row r="667">
      <c r="A667" s="345"/>
      <c r="C667" s="115"/>
      <c r="D667" s="408"/>
      <c r="E667" s="408"/>
      <c r="F667" s="408"/>
      <c r="G667" s="408"/>
      <c r="H667" s="115"/>
      <c r="I667" s="115"/>
      <c r="J667" s="115"/>
      <c r="K667" s="115"/>
      <c r="L667" s="115"/>
      <c r="M667" s="115"/>
      <c r="N667" s="115"/>
      <c r="O667" s="115"/>
      <c r="P667" s="115"/>
      <c r="Q667" s="115"/>
      <c r="R667" s="115"/>
      <c r="S667" s="115"/>
      <c r="T667" s="115"/>
      <c r="U667" s="115"/>
      <c r="V667" s="115"/>
      <c r="W667" s="115"/>
      <c r="X667" s="115"/>
      <c r="Y667" s="115"/>
      <c r="Z667" s="115"/>
    </row>
    <row r="668">
      <c r="A668" s="345"/>
      <c r="C668" s="115"/>
      <c r="D668" s="408"/>
      <c r="E668" s="408"/>
      <c r="F668" s="408"/>
      <c r="G668" s="408"/>
      <c r="H668" s="115"/>
      <c r="I668" s="115"/>
      <c r="J668" s="115"/>
      <c r="K668" s="115"/>
      <c r="L668" s="115"/>
      <c r="M668" s="115"/>
      <c r="N668" s="115"/>
      <c r="O668" s="115"/>
      <c r="P668" s="115"/>
      <c r="Q668" s="115"/>
      <c r="R668" s="115"/>
      <c r="S668" s="115"/>
      <c r="T668" s="115"/>
      <c r="U668" s="115"/>
      <c r="V668" s="115"/>
      <c r="W668" s="115"/>
      <c r="X668" s="115"/>
      <c r="Y668" s="115"/>
      <c r="Z668" s="115"/>
    </row>
    <row r="669">
      <c r="A669" s="345"/>
      <c r="C669" s="115"/>
      <c r="D669" s="408"/>
      <c r="E669" s="408"/>
      <c r="F669" s="408"/>
      <c r="G669" s="408"/>
      <c r="H669" s="115"/>
      <c r="I669" s="115"/>
      <c r="J669" s="115"/>
      <c r="K669" s="115"/>
      <c r="L669" s="115"/>
      <c r="M669" s="115"/>
      <c r="N669" s="115"/>
      <c r="O669" s="115"/>
      <c r="P669" s="115"/>
      <c r="Q669" s="115"/>
      <c r="R669" s="115"/>
      <c r="S669" s="115"/>
      <c r="T669" s="115"/>
      <c r="U669" s="115"/>
      <c r="V669" s="115"/>
      <c r="W669" s="115"/>
      <c r="X669" s="115"/>
      <c r="Y669" s="115"/>
      <c r="Z669" s="115"/>
    </row>
    <row r="670">
      <c r="A670" s="345"/>
      <c r="C670" s="115"/>
      <c r="D670" s="408"/>
      <c r="E670" s="408"/>
      <c r="F670" s="408"/>
      <c r="G670" s="408"/>
      <c r="H670" s="115"/>
      <c r="I670" s="115"/>
      <c r="J670" s="115"/>
      <c r="K670" s="115"/>
      <c r="L670" s="115"/>
      <c r="M670" s="115"/>
      <c r="N670" s="115"/>
      <c r="O670" s="115"/>
      <c r="P670" s="115"/>
      <c r="Q670" s="115"/>
      <c r="R670" s="115"/>
      <c r="S670" s="115"/>
      <c r="T670" s="115"/>
      <c r="U670" s="115"/>
      <c r="V670" s="115"/>
      <c r="W670" s="115"/>
      <c r="X670" s="115"/>
      <c r="Y670" s="115"/>
      <c r="Z670" s="115"/>
    </row>
    <row r="671">
      <c r="A671" s="345"/>
      <c r="C671" s="115"/>
      <c r="D671" s="408"/>
      <c r="E671" s="408"/>
      <c r="F671" s="408"/>
      <c r="G671" s="408"/>
      <c r="H671" s="115"/>
      <c r="I671" s="115"/>
      <c r="J671" s="115"/>
      <c r="K671" s="115"/>
      <c r="L671" s="115"/>
      <c r="M671" s="115"/>
      <c r="N671" s="115"/>
      <c r="O671" s="115"/>
      <c r="P671" s="115"/>
      <c r="Q671" s="115"/>
      <c r="R671" s="115"/>
      <c r="S671" s="115"/>
      <c r="T671" s="115"/>
      <c r="U671" s="115"/>
      <c r="V671" s="115"/>
      <c r="W671" s="115"/>
      <c r="X671" s="115"/>
      <c r="Y671" s="115"/>
      <c r="Z671" s="115"/>
    </row>
    <row r="672">
      <c r="A672" s="345"/>
      <c r="C672" s="115"/>
      <c r="D672" s="408"/>
      <c r="E672" s="408"/>
      <c r="F672" s="408"/>
      <c r="G672" s="408"/>
      <c r="H672" s="115"/>
      <c r="I672" s="115"/>
      <c r="J672" s="115"/>
      <c r="K672" s="115"/>
      <c r="L672" s="115"/>
      <c r="M672" s="115"/>
      <c r="N672" s="115"/>
      <c r="O672" s="115"/>
      <c r="P672" s="115"/>
      <c r="Q672" s="115"/>
      <c r="R672" s="115"/>
      <c r="S672" s="115"/>
      <c r="T672" s="115"/>
      <c r="U672" s="115"/>
      <c r="V672" s="115"/>
      <c r="W672" s="115"/>
      <c r="X672" s="115"/>
      <c r="Y672" s="115"/>
      <c r="Z672" s="115"/>
    </row>
    <row r="673">
      <c r="A673" s="345"/>
      <c r="C673" s="115"/>
      <c r="D673" s="408"/>
      <c r="E673" s="408"/>
      <c r="F673" s="408"/>
      <c r="G673" s="408"/>
      <c r="H673" s="115"/>
      <c r="I673" s="115"/>
      <c r="J673" s="115"/>
      <c r="K673" s="115"/>
      <c r="L673" s="115"/>
      <c r="M673" s="115"/>
      <c r="N673" s="115"/>
      <c r="O673" s="115"/>
      <c r="P673" s="115"/>
      <c r="Q673" s="115"/>
      <c r="R673" s="115"/>
      <c r="S673" s="115"/>
      <c r="T673" s="115"/>
      <c r="U673" s="115"/>
      <c r="V673" s="115"/>
      <c r="W673" s="115"/>
      <c r="X673" s="115"/>
      <c r="Y673" s="115"/>
      <c r="Z673" s="115"/>
    </row>
    <row r="674">
      <c r="A674" s="345"/>
      <c r="C674" s="115"/>
      <c r="D674" s="408"/>
      <c r="E674" s="408"/>
      <c r="F674" s="408"/>
      <c r="G674" s="408"/>
      <c r="H674" s="115"/>
      <c r="I674" s="115"/>
      <c r="J674" s="115"/>
      <c r="K674" s="115"/>
      <c r="L674" s="115"/>
      <c r="M674" s="115"/>
      <c r="N674" s="115"/>
      <c r="O674" s="115"/>
      <c r="P674" s="115"/>
      <c r="Q674" s="115"/>
      <c r="R674" s="115"/>
      <c r="S674" s="115"/>
      <c r="T674" s="115"/>
      <c r="U674" s="115"/>
      <c r="V674" s="115"/>
      <c r="W674" s="115"/>
      <c r="X674" s="115"/>
      <c r="Y674" s="115"/>
      <c r="Z674" s="115"/>
    </row>
    <row r="675">
      <c r="A675" s="345"/>
      <c r="C675" s="115"/>
      <c r="D675" s="408"/>
      <c r="E675" s="408"/>
      <c r="F675" s="408"/>
      <c r="G675" s="408"/>
      <c r="H675" s="115"/>
      <c r="I675" s="115"/>
      <c r="J675" s="115"/>
      <c r="K675" s="115"/>
      <c r="L675" s="115"/>
      <c r="M675" s="115"/>
      <c r="N675" s="115"/>
      <c r="O675" s="115"/>
      <c r="P675" s="115"/>
      <c r="Q675" s="115"/>
      <c r="R675" s="115"/>
      <c r="S675" s="115"/>
      <c r="T675" s="115"/>
      <c r="U675" s="115"/>
      <c r="V675" s="115"/>
      <c r="W675" s="115"/>
      <c r="X675" s="115"/>
      <c r="Y675" s="115"/>
      <c r="Z675" s="115"/>
    </row>
    <row r="676">
      <c r="A676" s="345"/>
      <c r="C676" s="115"/>
      <c r="D676" s="408"/>
      <c r="E676" s="408"/>
      <c r="F676" s="408"/>
      <c r="G676" s="408"/>
      <c r="H676" s="115"/>
      <c r="I676" s="115"/>
      <c r="J676" s="115"/>
      <c r="K676" s="115"/>
      <c r="L676" s="115"/>
      <c r="M676" s="115"/>
      <c r="N676" s="115"/>
      <c r="O676" s="115"/>
      <c r="P676" s="115"/>
      <c r="Q676" s="115"/>
      <c r="R676" s="115"/>
      <c r="S676" s="115"/>
      <c r="T676" s="115"/>
      <c r="U676" s="115"/>
      <c r="V676" s="115"/>
      <c r="W676" s="115"/>
      <c r="X676" s="115"/>
      <c r="Y676" s="115"/>
      <c r="Z676" s="115"/>
    </row>
    <row r="677">
      <c r="A677" s="345"/>
      <c r="C677" s="115"/>
      <c r="D677" s="408"/>
      <c r="E677" s="408"/>
      <c r="F677" s="408"/>
      <c r="G677" s="408"/>
      <c r="H677" s="115"/>
      <c r="I677" s="115"/>
      <c r="J677" s="115"/>
      <c r="K677" s="115"/>
      <c r="L677" s="115"/>
      <c r="M677" s="115"/>
      <c r="N677" s="115"/>
      <c r="O677" s="115"/>
      <c r="P677" s="115"/>
      <c r="Q677" s="115"/>
      <c r="R677" s="115"/>
      <c r="S677" s="115"/>
      <c r="T677" s="115"/>
      <c r="U677" s="115"/>
      <c r="V677" s="115"/>
      <c r="W677" s="115"/>
      <c r="X677" s="115"/>
      <c r="Y677" s="115"/>
      <c r="Z677" s="115"/>
    </row>
    <row r="678">
      <c r="A678" s="345"/>
      <c r="C678" s="115"/>
      <c r="D678" s="408"/>
      <c r="E678" s="408"/>
      <c r="F678" s="408"/>
      <c r="G678" s="408"/>
      <c r="H678" s="115"/>
      <c r="I678" s="115"/>
      <c r="J678" s="115"/>
      <c r="K678" s="115"/>
      <c r="L678" s="115"/>
      <c r="M678" s="115"/>
      <c r="N678" s="115"/>
      <c r="O678" s="115"/>
      <c r="P678" s="115"/>
      <c r="Q678" s="115"/>
      <c r="R678" s="115"/>
      <c r="S678" s="115"/>
      <c r="T678" s="115"/>
      <c r="U678" s="115"/>
      <c r="V678" s="115"/>
      <c r="W678" s="115"/>
      <c r="X678" s="115"/>
      <c r="Y678" s="115"/>
      <c r="Z678" s="115"/>
    </row>
    <row r="679">
      <c r="A679" s="345"/>
      <c r="C679" s="115"/>
      <c r="D679" s="408"/>
      <c r="E679" s="408"/>
      <c r="F679" s="408"/>
      <c r="G679" s="408"/>
      <c r="H679" s="115"/>
      <c r="I679" s="115"/>
      <c r="J679" s="115"/>
      <c r="K679" s="115"/>
      <c r="L679" s="115"/>
      <c r="M679" s="115"/>
      <c r="N679" s="115"/>
      <c r="O679" s="115"/>
      <c r="P679" s="115"/>
      <c r="Q679" s="115"/>
      <c r="R679" s="115"/>
      <c r="S679" s="115"/>
      <c r="T679" s="115"/>
      <c r="U679" s="115"/>
      <c r="V679" s="115"/>
      <c r="W679" s="115"/>
      <c r="X679" s="115"/>
      <c r="Y679" s="115"/>
      <c r="Z679" s="115"/>
    </row>
    <row r="680">
      <c r="A680" s="345"/>
      <c r="C680" s="115"/>
      <c r="D680" s="408"/>
      <c r="E680" s="408"/>
      <c r="F680" s="408"/>
      <c r="G680" s="408"/>
      <c r="H680" s="115"/>
      <c r="I680" s="115"/>
      <c r="J680" s="115"/>
      <c r="K680" s="115"/>
      <c r="L680" s="115"/>
      <c r="M680" s="115"/>
      <c r="N680" s="115"/>
      <c r="O680" s="115"/>
      <c r="P680" s="115"/>
      <c r="Q680" s="115"/>
      <c r="R680" s="115"/>
      <c r="S680" s="115"/>
      <c r="T680" s="115"/>
      <c r="U680" s="115"/>
      <c r="V680" s="115"/>
      <c r="W680" s="115"/>
      <c r="X680" s="115"/>
      <c r="Y680" s="115"/>
      <c r="Z680" s="115"/>
    </row>
    <row r="681">
      <c r="A681" s="345"/>
      <c r="C681" s="115"/>
      <c r="D681" s="408"/>
      <c r="E681" s="408"/>
      <c r="F681" s="408"/>
      <c r="G681" s="408"/>
      <c r="H681" s="115"/>
      <c r="I681" s="115"/>
      <c r="J681" s="115"/>
      <c r="K681" s="115"/>
      <c r="L681" s="115"/>
      <c r="M681" s="115"/>
      <c r="N681" s="115"/>
      <c r="O681" s="115"/>
      <c r="P681" s="115"/>
      <c r="Q681" s="115"/>
      <c r="R681" s="115"/>
      <c r="S681" s="115"/>
      <c r="T681" s="115"/>
      <c r="U681" s="115"/>
      <c r="V681" s="115"/>
      <c r="W681" s="115"/>
      <c r="X681" s="115"/>
      <c r="Y681" s="115"/>
      <c r="Z681" s="115"/>
    </row>
    <row r="682">
      <c r="A682" s="345"/>
      <c r="C682" s="115"/>
      <c r="D682" s="408"/>
      <c r="E682" s="408"/>
      <c r="F682" s="408"/>
      <c r="G682" s="408"/>
      <c r="H682" s="115"/>
      <c r="I682" s="115"/>
      <c r="J682" s="115"/>
      <c r="K682" s="115"/>
      <c r="L682" s="115"/>
      <c r="M682" s="115"/>
      <c r="N682" s="115"/>
      <c r="O682" s="115"/>
      <c r="P682" s="115"/>
      <c r="Q682" s="115"/>
      <c r="R682" s="115"/>
      <c r="S682" s="115"/>
      <c r="T682" s="115"/>
      <c r="U682" s="115"/>
      <c r="V682" s="115"/>
      <c r="W682" s="115"/>
      <c r="X682" s="115"/>
      <c r="Y682" s="115"/>
      <c r="Z682" s="115"/>
    </row>
    <row r="683">
      <c r="A683" s="345"/>
      <c r="C683" s="115"/>
      <c r="D683" s="408"/>
      <c r="E683" s="408"/>
      <c r="F683" s="408"/>
      <c r="G683" s="408"/>
      <c r="H683" s="115"/>
      <c r="I683" s="115"/>
      <c r="J683" s="115"/>
      <c r="K683" s="115"/>
      <c r="L683" s="115"/>
      <c r="M683" s="115"/>
      <c r="N683" s="115"/>
      <c r="O683" s="115"/>
      <c r="P683" s="115"/>
      <c r="Q683" s="115"/>
      <c r="R683" s="115"/>
      <c r="S683" s="115"/>
      <c r="T683" s="115"/>
      <c r="U683" s="115"/>
      <c r="V683" s="115"/>
      <c r="W683" s="115"/>
      <c r="X683" s="115"/>
      <c r="Y683" s="115"/>
      <c r="Z683" s="115"/>
    </row>
    <row r="684">
      <c r="A684" s="345"/>
      <c r="C684" s="115"/>
      <c r="D684" s="408"/>
      <c r="E684" s="408"/>
      <c r="F684" s="408"/>
      <c r="G684" s="408"/>
      <c r="H684" s="115"/>
      <c r="I684" s="115"/>
      <c r="J684" s="115"/>
      <c r="K684" s="115"/>
      <c r="L684" s="115"/>
      <c r="M684" s="115"/>
      <c r="N684" s="115"/>
      <c r="O684" s="115"/>
      <c r="P684" s="115"/>
      <c r="Q684" s="115"/>
      <c r="R684" s="115"/>
      <c r="S684" s="115"/>
      <c r="T684" s="115"/>
      <c r="U684" s="115"/>
      <c r="V684" s="115"/>
      <c r="W684" s="115"/>
      <c r="X684" s="115"/>
      <c r="Y684" s="115"/>
      <c r="Z684" s="115"/>
    </row>
    <row r="685">
      <c r="A685" s="345"/>
      <c r="C685" s="115"/>
      <c r="D685" s="408"/>
      <c r="E685" s="408"/>
      <c r="F685" s="408"/>
      <c r="G685" s="408"/>
      <c r="H685" s="115"/>
      <c r="I685" s="115"/>
      <c r="J685" s="115"/>
      <c r="K685" s="115"/>
      <c r="L685" s="115"/>
      <c r="M685" s="115"/>
      <c r="N685" s="115"/>
      <c r="O685" s="115"/>
      <c r="P685" s="115"/>
      <c r="Q685" s="115"/>
      <c r="R685" s="115"/>
      <c r="S685" s="115"/>
      <c r="T685" s="115"/>
      <c r="U685" s="115"/>
      <c r="V685" s="115"/>
      <c r="W685" s="115"/>
      <c r="X685" s="115"/>
      <c r="Y685" s="115"/>
      <c r="Z685" s="115"/>
    </row>
    <row r="686">
      <c r="A686" s="345"/>
      <c r="C686" s="115"/>
      <c r="D686" s="408"/>
      <c r="E686" s="408"/>
      <c r="F686" s="408"/>
      <c r="G686" s="408"/>
      <c r="H686" s="115"/>
      <c r="I686" s="115"/>
      <c r="J686" s="115"/>
      <c r="K686" s="115"/>
      <c r="L686" s="115"/>
      <c r="M686" s="115"/>
      <c r="N686" s="115"/>
      <c r="O686" s="115"/>
      <c r="P686" s="115"/>
      <c r="Q686" s="115"/>
      <c r="R686" s="115"/>
      <c r="S686" s="115"/>
      <c r="T686" s="115"/>
      <c r="U686" s="115"/>
      <c r="V686" s="115"/>
      <c r="W686" s="115"/>
      <c r="X686" s="115"/>
      <c r="Y686" s="115"/>
      <c r="Z686" s="115"/>
    </row>
    <row r="687">
      <c r="A687" s="345"/>
      <c r="C687" s="115"/>
      <c r="D687" s="408"/>
      <c r="E687" s="408"/>
      <c r="F687" s="408"/>
      <c r="G687" s="408"/>
      <c r="H687" s="115"/>
      <c r="I687" s="115"/>
      <c r="J687" s="115"/>
      <c r="K687" s="115"/>
      <c r="L687" s="115"/>
      <c r="M687" s="115"/>
      <c r="N687" s="115"/>
      <c r="O687" s="115"/>
      <c r="P687" s="115"/>
      <c r="Q687" s="115"/>
      <c r="R687" s="115"/>
      <c r="S687" s="115"/>
      <c r="T687" s="115"/>
      <c r="U687" s="115"/>
      <c r="V687" s="115"/>
      <c r="W687" s="115"/>
      <c r="X687" s="115"/>
      <c r="Y687" s="115"/>
      <c r="Z687" s="115"/>
    </row>
    <row r="688">
      <c r="A688" s="345"/>
      <c r="C688" s="115"/>
      <c r="D688" s="408"/>
      <c r="E688" s="408"/>
      <c r="F688" s="408"/>
      <c r="G688" s="408"/>
      <c r="H688" s="115"/>
      <c r="I688" s="115"/>
      <c r="J688" s="115"/>
      <c r="K688" s="115"/>
      <c r="L688" s="115"/>
      <c r="M688" s="115"/>
      <c r="N688" s="115"/>
      <c r="O688" s="115"/>
      <c r="P688" s="115"/>
      <c r="Q688" s="115"/>
      <c r="R688" s="115"/>
      <c r="S688" s="115"/>
      <c r="T688" s="115"/>
      <c r="U688" s="115"/>
      <c r="V688" s="115"/>
      <c r="W688" s="115"/>
      <c r="X688" s="115"/>
      <c r="Y688" s="115"/>
      <c r="Z688" s="115"/>
    </row>
    <row r="689">
      <c r="A689" s="345"/>
      <c r="C689" s="115"/>
      <c r="D689" s="408"/>
      <c r="E689" s="408"/>
      <c r="F689" s="408"/>
      <c r="G689" s="408"/>
      <c r="H689" s="115"/>
      <c r="I689" s="115"/>
      <c r="J689" s="115"/>
      <c r="K689" s="115"/>
      <c r="L689" s="115"/>
      <c r="M689" s="115"/>
      <c r="N689" s="115"/>
      <c r="O689" s="115"/>
      <c r="P689" s="115"/>
      <c r="Q689" s="115"/>
      <c r="R689" s="115"/>
      <c r="S689" s="115"/>
      <c r="T689" s="115"/>
      <c r="U689" s="115"/>
      <c r="V689" s="115"/>
      <c r="W689" s="115"/>
      <c r="X689" s="115"/>
      <c r="Y689" s="115"/>
      <c r="Z689" s="115"/>
    </row>
    <row r="690">
      <c r="A690" s="345"/>
      <c r="C690" s="115"/>
      <c r="D690" s="408"/>
      <c r="E690" s="408"/>
      <c r="F690" s="408"/>
      <c r="G690" s="408"/>
      <c r="H690" s="115"/>
      <c r="I690" s="115"/>
      <c r="J690" s="115"/>
      <c r="K690" s="115"/>
      <c r="L690" s="115"/>
      <c r="M690" s="115"/>
      <c r="N690" s="115"/>
      <c r="O690" s="115"/>
      <c r="P690" s="115"/>
      <c r="Q690" s="115"/>
      <c r="R690" s="115"/>
      <c r="S690" s="115"/>
      <c r="T690" s="115"/>
      <c r="U690" s="115"/>
      <c r="V690" s="115"/>
      <c r="W690" s="115"/>
      <c r="X690" s="115"/>
      <c r="Y690" s="115"/>
      <c r="Z690" s="115"/>
    </row>
    <row r="691">
      <c r="A691" s="345"/>
      <c r="C691" s="115"/>
      <c r="D691" s="408"/>
      <c r="E691" s="408"/>
      <c r="F691" s="408"/>
      <c r="G691" s="408"/>
      <c r="H691" s="115"/>
      <c r="I691" s="115"/>
      <c r="J691" s="115"/>
      <c r="K691" s="115"/>
      <c r="L691" s="115"/>
      <c r="M691" s="115"/>
      <c r="N691" s="115"/>
      <c r="O691" s="115"/>
      <c r="P691" s="115"/>
      <c r="Q691" s="115"/>
      <c r="R691" s="115"/>
      <c r="S691" s="115"/>
      <c r="T691" s="115"/>
      <c r="U691" s="115"/>
      <c r="V691" s="115"/>
      <c r="W691" s="115"/>
      <c r="X691" s="115"/>
      <c r="Y691" s="115"/>
      <c r="Z691" s="115"/>
    </row>
    <row r="692">
      <c r="A692" s="345"/>
      <c r="C692" s="115"/>
      <c r="D692" s="408"/>
      <c r="E692" s="408"/>
      <c r="F692" s="408"/>
      <c r="G692" s="408"/>
      <c r="H692" s="115"/>
      <c r="I692" s="115"/>
      <c r="J692" s="115"/>
      <c r="K692" s="115"/>
      <c r="L692" s="115"/>
      <c r="M692" s="115"/>
      <c r="N692" s="115"/>
      <c r="O692" s="115"/>
      <c r="P692" s="115"/>
      <c r="Q692" s="115"/>
      <c r="R692" s="115"/>
      <c r="S692" s="115"/>
      <c r="T692" s="115"/>
      <c r="U692" s="115"/>
      <c r="V692" s="115"/>
      <c r="W692" s="115"/>
      <c r="X692" s="115"/>
      <c r="Y692" s="115"/>
      <c r="Z692" s="115"/>
    </row>
    <row r="693">
      <c r="A693" s="345"/>
      <c r="C693" s="115"/>
      <c r="D693" s="408"/>
      <c r="E693" s="408"/>
      <c r="F693" s="408"/>
      <c r="G693" s="408"/>
      <c r="H693" s="115"/>
      <c r="I693" s="115"/>
      <c r="J693" s="115"/>
      <c r="K693" s="115"/>
      <c r="L693" s="115"/>
      <c r="M693" s="115"/>
      <c r="N693" s="115"/>
      <c r="O693" s="115"/>
      <c r="P693" s="115"/>
      <c r="Q693" s="115"/>
      <c r="R693" s="115"/>
      <c r="S693" s="115"/>
      <c r="T693" s="115"/>
      <c r="U693" s="115"/>
      <c r="V693" s="115"/>
      <c r="W693" s="115"/>
      <c r="X693" s="115"/>
      <c r="Y693" s="115"/>
      <c r="Z693" s="115"/>
    </row>
    <row r="694">
      <c r="A694" s="345"/>
      <c r="C694" s="115"/>
      <c r="D694" s="408"/>
      <c r="E694" s="408"/>
      <c r="F694" s="408"/>
      <c r="G694" s="408"/>
      <c r="H694" s="115"/>
      <c r="I694" s="115"/>
      <c r="J694" s="115"/>
      <c r="K694" s="115"/>
      <c r="L694" s="115"/>
      <c r="M694" s="115"/>
      <c r="N694" s="115"/>
      <c r="O694" s="115"/>
      <c r="P694" s="115"/>
      <c r="Q694" s="115"/>
      <c r="R694" s="115"/>
      <c r="S694" s="115"/>
      <c r="T694" s="115"/>
      <c r="U694" s="115"/>
      <c r="V694" s="115"/>
      <c r="W694" s="115"/>
      <c r="X694" s="115"/>
      <c r="Y694" s="115"/>
      <c r="Z694" s="115"/>
    </row>
    <row r="695">
      <c r="A695" s="345"/>
      <c r="C695" s="115"/>
      <c r="D695" s="408"/>
      <c r="E695" s="408"/>
      <c r="F695" s="408"/>
      <c r="G695" s="408"/>
      <c r="H695" s="115"/>
      <c r="I695" s="115"/>
      <c r="J695" s="115"/>
      <c r="K695" s="115"/>
      <c r="L695" s="115"/>
      <c r="M695" s="115"/>
      <c r="N695" s="115"/>
      <c r="O695" s="115"/>
      <c r="P695" s="115"/>
      <c r="Q695" s="115"/>
      <c r="R695" s="115"/>
      <c r="S695" s="115"/>
      <c r="T695" s="115"/>
      <c r="U695" s="115"/>
      <c r="V695" s="115"/>
      <c r="W695" s="115"/>
      <c r="X695" s="115"/>
      <c r="Y695" s="115"/>
      <c r="Z695" s="115"/>
    </row>
    <row r="696">
      <c r="A696" s="345"/>
      <c r="C696" s="115"/>
      <c r="D696" s="408"/>
      <c r="E696" s="408"/>
      <c r="F696" s="408"/>
      <c r="G696" s="408"/>
      <c r="H696" s="115"/>
      <c r="I696" s="115"/>
      <c r="J696" s="115"/>
      <c r="K696" s="115"/>
      <c r="L696" s="115"/>
      <c r="M696" s="115"/>
      <c r="N696" s="115"/>
      <c r="O696" s="115"/>
      <c r="P696" s="115"/>
      <c r="Q696" s="115"/>
      <c r="R696" s="115"/>
      <c r="S696" s="115"/>
      <c r="T696" s="115"/>
      <c r="U696" s="115"/>
      <c r="V696" s="115"/>
      <c r="W696" s="115"/>
      <c r="X696" s="115"/>
      <c r="Y696" s="115"/>
      <c r="Z696" s="115"/>
    </row>
    <row r="697">
      <c r="A697" s="345"/>
      <c r="C697" s="115"/>
      <c r="D697" s="408"/>
      <c r="E697" s="408"/>
      <c r="F697" s="408"/>
      <c r="G697" s="408"/>
      <c r="H697" s="115"/>
      <c r="I697" s="115"/>
      <c r="J697" s="115"/>
      <c r="K697" s="115"/>
      <c r="L697" s="115"/>
      <c r="M697" s="115"/>
      <c r="N697" s="115"/>
      <c r="O697" s="115"/>
      <c r="P697" s="115"/>
      <c r="Q697" s="115"/>
      <c r="R697" s="115"/>
      <c r="S697" s="115"/>
      <c r="T697" s="115"/>
      <c r="U697" s="115"/>
      <c r="V697" s="115"/>
      <c r="W697" s="115"/>
      <c r="X697" s="115"/>
      <c r="Y697" s="115"/>
      <c r="Z697" s="115"/>
    </row>
    <row r="698">
      <c r="A698" s="345"/>
      <c r="C698" s="115"/>
      <c r="D698" s="408"/>
      <c r="E698" s="408"/>
      <c r="F698" s="408"/>
      <c r="G698" s="408"/>
      <c r="H698" s="115"/>
      <c r="I698" s="115"/>
      <c r="J698" s="115"/>
      <c r="K698" s="115"/>
      <c r="L698" s="115"/>
      <c r="M698" s="115"/>
      <c r="N698" s="115"/>
      <c r="O698" s="115"/>
      <c r="P698" s="115"/>
      <c r="Q698" s="115"/>
      <c r="R698" s="115"/>
      <c r="S698" s="115"/>
      <c r="T698" s="115"/>
      <c r="U698" s="115"/>
      <c r="V698" s="115"/>
      <c r="W698" s="115"/>
      <c r="X698" s="115"/>
      <c r="Y698" s="115"/>
      <c r="Z698" s="115"/>
    </row>
    <row r="699">
      <c r="A699" s="345"/>
      <c r="C699" s="115"/>
      <c r="D699" s="408"/>
      <c r="E699" s="408"/>
      <c r="F699" s="408"/>
      <c r="G699" s="408"/>
      <c r="H699" s="115"/>
      <c r="I699" s="115"/>
      <c r="J699" s="115"/>
      <c r="K699" s="115"/>
      <c r="L699" s="115"/>
      <c r="M699" s="115"/>
      <c r="N699" s="115"/>
      <c r="O699" s="115"/>
      <c r="P699" s="115"/>
      <c r="Q699" s="115"/>
      <c r="R699" s="115"/>
      <c r="S699" s="115"/>
      <c r="T699" s="115"/>
      <c r="U699" s="115"/>
      <c r="V699" s="115"/>
      <c r="W699" s="115"/>
      <c r="X699" s="115"/>
      <c r="Y699" s="115"/>
      <c r="Z699" s="115"/>
    </row>
    <row r="700">
      <c r="A700" s="345"/>
      <c r="C700" s="115"/>
      <c r="D700" s="408"/>
      <c r="E700" s="408"/>
      <c r="F700" s="408"/>
      <c r="G700" s="408"/>
      <c r="H700" s="115"/>
      <c r="I700" s="115"/>
      <c r="J700" s="115"/>
      <c r="K700" s="115"/>
      <c r="L700" s="115"/>
      <c r="M700" s="115"/>
      <c r="N700" s="115"/>
      <c r="O700" s="115"/>
      <c r="P700" s="115"/>
      <c r="Q700" s="115"/>
      <c r="R700" s="115"/>
      <c r="S700" s="115"/>
      <c r="T700" s="115"/>
      <c r="U700" s="115"/>
      <c r="V700" s="115"/>
      <c r="W700" s="115"/>
      <c r="X700" s="115"/>
      <c r="Y700" s="115"/>
      <c r="Z700" s="115"/>
    </row>
    <row r="701">
      <c r="A701" s="345"/>
      <c r="C701" s="115"/>
      <c r="D701" s="408"/>
      <c r="E701" s="408"/>
      <c r="F701" s="408"/>
      <c r="G701" s="408"/>
      <c r="H701" s="115"/>
      <c r="I701" s="115"/>
      <c r="J701" s="115"/>
      <c r="K701" s="115"/>
      <c r="L701" s="115"/>
      <c r="M701" s="115"/>
      <c r="N701" s="115"/>
      <c r="O701" s="115"/>
      <c r="P701" s="115"/>
      <c r="Q701" s="115"/>
      <c r="R701" s="115"/>
      <c r="S701" s="115"/>
      <c r="T701" s="115"/>
      <c r="U701" s="115"/>
      <c r="V701" s="115"/>
      <c r="W701" s="115"/>
      <c r="X701" s="115"/>
      <c r="Y701" s="115"/>
      <c r="Z701" s="115"/>
    </row>
    <row r="702">
      <c r="A702" s="345"/>
      <c r="C702" s="115"/>
      <c r="D702" s="408"/>
      <c r="E702" s="408"/>
      <c r="F702" s="408"/>
      <c r="G702" s="408"/>
      <c r="H702" s="115"/>
      <c r="I702" s="115"/>
      <c r="J702" s="115"/>
      <c r="K702" s="115"/>
      <c r="L702" s="115"/>
      <c r="M702" s="115"/>
      <c r="N702" s="115"/>
      <c r="O702" s="115"/>
      <c r="P702" s="115"/>
      <c r="Q702" s="115"/>
      <c r="R702" s="115"/>
      <c r="S702" s="115"/>
      <c r="T702" s="115"/>
      <c r="U702" s="115"/>
      <c r="V702" s="115"/>
      <c r="W702" s="115"/>
      <c r="X702" s="115"/>
      <c r="Y702" s="115"/>
      <c r="Z702" s="115"/>
    </row>
    <row r="703">
      <c r="A703" s="345"/>
      <c r="C703" s="115"/>
      <c r="D703" s="408"/>
      <c r="E703" s="408"/>
      <c r="F703" s="408"/>
      <c r="G703" s="408"/>
      <c r="H703" s="115"/>
      <c r="I703" s="115"/>
      <c r="J703" s="115"/>
      <c r="K703" s="115"/>
      <c r="L703" s="115"/>
      <c r="M703" s="115"/>
      <c r="N703" s="115"/>
      <c r="O703" s="115"/>
      <c r="P703" s="115"/>
      <c r="Q703" s="115"/>
      <c r="R703" s="115"/>
      <c r="S703" s="115"/>
      <c r="T703" s="115"/>
      <c r="U703" s="115"/>
      <c r="V703" s="115"/>
      <c r="W703" s="115"/>
      <c r="X703" s="115"/>
      <c r="Y703" s="115"/>
      <c r="Z703" s="115"/>
    </row>
    <row r="704">
      <c r="A704" s="345"/>
      <c r="C704" s="115"/>
      <c r="D704" s="408"/>
      <c r="E704" s="408"/>
      <c r="F704" s="408"/>
      <c r="G704" s="408"/>
      <c r="H704" s="115"/>
      <c r="I704" s="115"/>
      <c r="J704" s="115"/>
      <c r="K704" s="115"/>
      <c r="L704" s="115"/>
      <c r="M704" s="115"/>
      <c r="N704" s="115"/>
      <c r="O704" s="115"/>
      <c r="P704" s="115"/>
      <c r="Q704" s="115"/>
      <c r="R704" s="115"/>
      <c r="S704" s="115"/>
      <c r="T704" s="115"/>
      <c r="U704" s="115"/>
      <c r="V704" s="115"/>
      <c r="W704" s="115"/>
      <c r="X704" s="115"/>
      <c r="Y704" s="115"/>
      <c r="Z704" s="115"/>
    </row>
    <row r="705">
      <c r="A705" s="345"/>
      <c r="C705" s="115"/>
      <c r="D705" s="408"/>
      <c r="E705" s="408"/>
      <c r="F705" s="408"/>
      <c r="G705" s="408"/>
      <c r="H705" s="115"/>
      <c r="I705" s="115"/>
      <c r="J705" s="115"/>
      <c r="K705" s="115"/>
      <c r="L705" s="115"/>
      <c r="M705" s="115"/>
      <c r="N705" s="115"/>
      <c r="O705" s="115"/>
      <c r="P705" s="115"/>
      <c r="Q705" s="115"/>
      <c r="R705" s="115"/>
      <c r="S705" s="115"/>
      <c r="T705" s="115"/>
      <c r="U705" s="115"/>
      <c r="V705" s="115"/>
      <c r="W705" s="115"/>
      <c r="X705" s="115"/>
      <c r="Y705" s="115"/>
      <c r="Z705" s="115"/>
    </row>
    <row r="706">
      <c r="A706" s="345"/>
      <c r="C706" s="115"/>
      <c r="D706" s="408"/>
      <c r="E706" s="408"/>
      <c r="F706" s="408"/>
      <c r="G706" s="408"/>
      <c r="H706" s="115"/>
      <c r="I706" s="115"/>
      <c r="J706" s="115"/>
      <c r="K706" s="115"/>
      <c r="L706" s="115"/>
      <c r="M706" s="115"/>
      <c r="N706" s="115"/>
      <c r="O706" s="115"/>
      <c r="P706" s="115"/>
      <c r="Q706" s="115"/>
      <c r="R706" s="115"/>
      <c r="S706" s="115"/>
      <c r="T706" s="115"/>
      <c r="U706" s="115"/>
      <c r="V706" s="115"/>
      <c r="W706" s="115"/>
      <c r="X706" s="115"/>
      <c r="Y706" s="115"/>
      <c r="Z706" s="115"/>
    </row>
    <row r="707">
      <c r="A707" s="345"/>
      <c r="C707" s="115"/>
      <c r="D707" s="408"/>
      <c r="E707" s="408"/>
      <c r="F707" s="408"/>
      <c r="G707" s="408"/>
      <c r="H707" s="115"/>
      <c r="I707" s="115"/>
      <c r="J707" s="115"/>
      <c r="K707" s="115"/>
      <c r="L707" s="115"/>
      <c r="M707" s="115"/>
      <c r="N707" s="115"/>
      <c r="O707" s="115"/>
      <c r="P707" s="115"/>
      <c r="Q707" s="115"/>
      <c r="R707" s="115"/>
      <c r="S707" s="115"/>
      <c r="T707" s="115"/>
      <c r="U707" s="115"/>
      <c r="V707" s="115"/>
      <c r="W707" s="115"/>
      <c r="X707" s="115"/>
      <c r="Y707" s="115"/>
      <c r="Z707" s="115"/>
    </row>
    <row r="708">
      <c r="A708" s="345"/>
      <c r="C708" s="115"/>
      <c r="D708" s="408"/>
      <c r="E708" s="408"/>
      <c r="F708" s="408"/>
      <c r="G708" s="408"/>
      <c r="H708" s="115"/>
      <c r="I708" s="115"/>
      <c r="J708" s="115"/>
      <c r="K708" s="115"/>
      <c r="L708" s="115"/>
      <c r="M708" s="115"/>
      <c r="N708" s="115"/>
      <c r="O708" s="115"/>
      <c r="P708" s="115"/>
      <c r="Q708" s="115"/>
      <c r="R708" s="115"/>
      <c r="S708" s="115"/>
      <c r="T708" s="115"/>
      <c r="U708" s="115"/>
      <c r="V708" s="115"/>
      <c r="W708" s="115"/>
      <c r="X708" s="115"/>
      <c r="Y708" s="115"/>
      <c r="Z708" s="115"/>
    </row>
    <row r="709">
      <c r="A709" s="345"/>
      <c r="C709" s="115"/>
      <c r="D709" s="408"/>
      <c r="E709" s="408"/>
      <c r="F709" s="408"/>
      <c r="G709" s="408"/>
      <c r="H709" s="115"/>
      <c r="I709" s="115"/>
      <c r="J709" s="115"/>
      <c r="K709" s="115"/>
      <c r="L709" s="115"/>
      <c r="M709" s="115"/>
      <c r="N709" s="115"/>
      <c r="O709" s="115"/>
      <c r="P709" s="115"/>
      <c r="Q709" s="115"/>
      <c r="R709" s="115"/>
      <c r="S709" s="115"/>
      <c r="T709" s="115"/>
      <c r="U709" s="115"/>
      <c r="V709" s="115"/>
      <c r="W709" s="115"/>
      <c r="X709" s="115"/>
      <c r="Y709" s="115"/>
      <c r="Z709" s="115"/>
    </row>
    <row r="710">
      <c r="A710" s="345"/>
      <c r="C710" s="115"/>
      <c r="D710" s="408"/>
      <c r="E710" s="408"/>
      <c r="F710" s="408"/>
      <c r="G710" s="408"/>
      <c r="H710" s="115"/>
      <c r="I710" s="115"/>
      <c r="J710" s="115"/>
      <c r="K710" s="115"/>
      <c r="L710" s="115"/>
      <c r="M710" s="115"/>
      <c r="N710" s="115"/>
      <c r="O710" s="115"/>
      <c r="P710" s="115"/>
      <c r="Q710" s="115"/>
      <c r="R710" s="115"/>
      <c r="S710" s="115"/>
      <c r="T710" s="115"/>
      <c r="U710" s="115"/>
      <c r="V710" s="115"/>
      <c r="W710" s="115"/>
      <c r="X710" s="115"/>
      <c r="Y710" s="115"/>
      <c r="Z710" s="115"/>
    </row>
    <row r="711">
      <c r="A711" s="345"/>
      <c r="C711" s="115"/>
      <c r="D711" s="408"/>
      <c r="E711" s="408"/>
      <c r="F711" s="408"/>
      <c r="G711" s="408"/>
      <c r="H711" s="115"/>
      <c r="I711" s="115"/>
      <c r="J711" s="115"/>
      <c r="K711" s="115"/>
      <c r="L711" s="115"/>
      <c r="M711" s="115"/>
      <c r="N711" s="115"/>
      <c r="O711" s="115"/>
      <c r="P711" s="115"/>
      <c r="Q711" s="115"/>
      <c r="R711" s="115"/>
      <c r="S711" s="115"/>
      <c r="T711" s="115"/>
      <c r="U711" s="115"/>
      <c r="V711" s="115"/>
      <c r="W711" s="115"/>
      <c r="X711" s="115"/>
      <c r="Y711" s="115"/>
      <c r="Z711" s="115"/>
    </row>
    <row r="712">
      <c r="A712" s="345"/>
      <c r="C712" s="115"/>
      <c r="D712" s="408"/>
      <c r="E712" s="408"/>
      <c r="F712" s="408"/>
      <c r="G712" s="408"/>
      <c r="H712" s="115"/>
      <c r="I712" s="115"/>
      <c r="J712" s="115"/>
      <c r="K712" s="115"/>
      <c r="L712" s="115"/>
      <c r="M712" s="115"/>
      <c r="N712" s="115"/>
      <c r="O712" s="115"/>
      <c r="P712" s="115"/>
      <c r="Q712" s="115"/>
      <c r="R712" s="115"/>
      <c r="S712" s="115"/>
      <c r="T712" s="115"/>
      <c r="U712" s="115"/>
      <c r="V712" s="115"/>
      <c r="W712" s="115"/>
      <c r="X712" s="115"/>
      <c r="Y712" s="115"/>
      <c r="Z712" s="115"/>
    </row>
    <row r="713">
      <c r="A713" s="345"/>
      <c r="C713" s="115"/>
      <c r="D713" s="408"/>
      <c r="E713" s="408"/>
      <c r="F713" s="408"/>
      <c r="G713" s="408"/>
      <c r="H713" s="115"/>
      <c r="I713" s="115"/>
      <c r="J713" s="115"/>
      <c r="K713" s="115"/>
      <c r="L713" s="115"/>
      <c r="M713" s="115"/>
      <c r="N713" s="115"/>
      <c r="O713" s="115"/>
      <c r="P713" s="115"/>
      <c r="Q713" s="115"/>
      <c r="R713" s="115"/>
      <c r="S713" s="115"/>
      <c r="T713" s="115"/>
      <c r="U713" s="115"/>
      <c r="V713" s="115"/>
      <c r="W713" s="115"/>
      <c r="X713" s="115"/>
      <c r="Y713" s="115"/>
      <c r="Z713" s="115"/>
    </row>
    <row r="714">
      <c r="A714" s="345"/>
      <c r="C714" s="115"/>
      <c r="D714" s="408"/>
      <c r="E714" s="408"/>
      <c r="F714" s="408"/>
      <c r="G714" s="408"/>
      <c r="H714" s="115"/>
      <c r="I714" s="115"/>
      <c r="J714" s="115"/>
      <c r="K714" s="115"/>
      <c r="L714" s="115"/>
      <c r="M714" s="115"/>
      <c r="N714" s="115"/>
      <c r="O714" s="115"/>
      <c r="P714" s="115"/>
      <c r="Q714" s="115"/>
      <c r="R714" s="115"/>
      <c r="S714" s="115"/>
      <c r="T714" s="115"/>
      <c r="U714" s="115"/>
      <c r="V714" s="115"/>
      <c r="W714" s="115"/>
      <c r="X714" s="115"/>
      <c r="Y714" s="115"/>
      <c r="Z714" s="115"/>
    </row>
    <row r="715">
      <c r="A715" s="345"/>
      <c r="C715" s="115"/>
      <c r="D715" s="408"/>
      <c r="E715" s="408"/>
      <c r="F715" s="408"/>
      <c r="G715" s="408"/>
      <c r="H715" s="115"/>
      <c r="I715" s="115"/>
      <c r="J715" s="115"/>
      <c r="K715" s="115"/>
      <c r="L715" s="115"/>
      <c r="M715" s="115"/>
      <c r="N715" s="115"/>
      <c r="O715" s="115"/>
      <c r="P715" s="115"/>
      <c r="Q715" s="115"/>
      <c r="R715" s="115"/>
      <c r="S715" s="115"/>
      <c r="T715" s="115"/>
      <c r="U715" s="115"/>
      <c r="V715" s="115"/>
      <c r="W715" s="115"/>
      <c r="X715" s="115"/>
      <c r="Y715" s="115"/>
      <c r="Z715" s="115"/>
    </row>
    <row r="716">
      <c r="A716" s="345"/>
      <c r="C716" s="115"/>
      <c r="D716" s="408"/>
      <c r="E716" s="408"/>
      <c r="F716" s="408"/>
      <c r="G716" s="408"/>
      <c r="H716" s="115"/>
      <c r="I716" s="115"/>
      <c r="J716" s="115"/>
      <c r="K716" s="115"/>
      <c r="L716" s="115"/>
      <c r="M716" s="115"/>
      <c r="N716" s="115"/>
      <c r="O716" s="115"/>
      <c r="P716" s="115"/>
      <c r="Q716" s="115"/>
      <c r="R716" s="115"/>
      <c r="S716" s="115"/>
      <c r="T716" s="115"/>
      <c r="U716" s="115"/>
      <c r="V716" s="115"/>
      <c r="W716" s="115"/>
      <c r="X716" s="115"/>
      <c r="Y716" s="115"/>
      <c r="Z716" s="115"/>
    </row>
    <row r="717">
      <c r="A717" s="345"/>
      <c r="C717" s="115"/>
      <c r="D717" s="408"/>
      <c r="E717" s="408"/>
      <c r="F717" s="408"/>
      <c r="G717" s="408"/>
      <c r="H717" s="115"/>
      <c r="I717" s="115"/>
      <c r="J717" s="115"/>
      <c r="K717" s="115"/>
      <c r="L717" s="115"/>
      <c r="M717" s="115"/>
      <c r="N717" s="115"/>
      <c r="O717" s="115"/>
      <c r="P717" s="115"/>
      <c r="Q717" s="115"/>
      <c r="R717" s="115"/>
      <c r="S717" s="115"/>
      <c r="T717" s="115"/>
      <c r="U717" s="115"/>
      <c r="V717" s="115"/>
      <c r="W717" s="115"/>
      <c r="X717" s="115"/>
      <c r="Y717" s="115"/>
      <c r="Z717" s="115"/>
    </row>
    <row r="718">
      <c r="A718" s="345"/>
      <c r="C718" s="115"/>
      <c r="D718" s="408"/>
      <c r="E718" s="408"/>
      <c r="F718" s="408"/>
      <c r="G718" s="408"/>
      <c r="H718" s="115"/>
      <c r="I718" s="115"/>
      <c r="J718" s="115"/>
      <c r="K718" s="115"/>
      <c r="L718" s="115"/>
      <c r="M718" s="115"/>
      <c r="N718" s="115"/>
      <c r="O718" s="115"/>
      <c r="P718" s="115"/>
      <c r="Q718" s="115"/>
      <c r="R718" s="115"/>
      <c r="S718" s="115"/>
      <c r="T718" s="115"/>
      <c r="U718" s="115"/>
      <c r="V718" s="115"/>
      <c r="W718" s="115"/>
      <c r="X718" s="115"/>
      <c r="Y718" s="115"/>
      <c r="Z718" s="115"/>
    </row>
    <row r="719">
      <c r="A719" s="345"/>
      <c r="C719" s="115"/>
      <c r="D719" s="408"/>
      <c r="E719" s="408"/>
      <c r="F719" s="408"/>
      <c r="G719" s="408"/>
      <c r="H719" s="115"/>
      <c r="I719" s="115"/>
      <c r="J719" s="115"/>
      <c r="K719" s="115"/>
      <c r="L719" s="115"/>
      <c r="M719" s="115"/>
      <c r="N719" s="115"/>
      <c r="O719" s="115"/>
      <c r="P719" s="115"/>
      <c r="Q719" s="115"/>
      <c r="R719" s="115"/>
      <c r="S719" s="115"/>
      <c r="T719" s="115"/>
      <c r="U719" s="115"/>
      <c r="V719" s="115"/>
      <c r="W719" s="115"/>
      <c r="X719" s="115"/>
      <c r="Y719" s="115"/>
      <c r="Z719" s="115"/>
    </row>
    <row r="720">
      <c r="A720" s="345"/>
      <c r="C720" s="115"/>
      <c r="D720" s="408"/>
      <c r="E720" s="408"/>
      <c r="F720" s="408"/>
      <c r="G720" s="408"/>
      <c r="H720" s="115"/>
      <c r="I720" s="115"/>
      <c r="J720" s="115"/>
      <c r="K720" s="115"/>
      <c r="L720" s="115"/>
      <c r="M720" s="115"/>
      <c r="N720" s="115"/>
      <c r="O720" s="115"/>
      <c r="P720" s="115"/>
      <c r="Q720" s="115"/>
      <c r="R720" s="115"/>
      <c r="S720" s="115"/>
      <c r="T720" s="115"/>
      <c r="U720" s="115"/>
      <c r="V720" s="115"/>
      <c r="W720" s="115"/>
      <c r="X720" s="115"/>
      <c r="Y720" s="115"/>
      <c r="Z720" s="115"/>
    </row>
    <row r="721">
      <c r="A721" s="345"/>
      <c r="C721" s="115"/>
      <c r="D721" s="408"/>
      <c r="E721" s="408"/>
      <c r="F721" s="408"/>
      <c r="G721" s="408"/>
      <c r="H721" s="115"/>
      <c r="I721" s="115"/>
      <c r="J721" s="115"/>
      <c r="K721" s="115"/>
      <c r="L721" s="115"/>
      <c r="M721" s="115"/>
      <c r="N721" s="115"/>
      <c r="O721" s="115"/>
      <c r="P721" s="115"/>
      <c r="Q721" s="115"/>
      <c r="R721" s="115"/>
      <c r="S721" s="115"/>
      <c r="T721" s="115"/>
      <c r="U721" s="115"/>
      <c r="V721" s="115"/>
      <c r="W721" s="115"/>
      <c r="X721" s="115"/>
      <c r="Y721" s="115"/>
      <c r="Z721" s="115"/>
    </row>
    <row r="722">
      <c r="A722" s="345"/>
      <c r="C722" s="115"/>
      <c r="D722" s="408"/>
      <c r="E722" s="408"/>
      <c r="F722" s="408"/>
      <c r="G722" s="408"/>
      <c r="H722" s="115"/>
      <c r="I722" s="115"/>
      <c r="J722" s="115"/>
      <c r="K722" s="115"/>
      <c r="L722" s="115"/>
      <c r="M722" s="115"/>
      <c r="N722" s="115"/>
      <c r="O722" s="115"/>
      <c r="P722" s="115"/>
      <c r="Q722" s="115"/>
      <c r="R722" s="115"/>
      <c r="S722" s="115"/>
      <c r="T722" s="115"/>
      <c r="U722" s="115"/>
      <c r="V722" s="115"/>
      <c r="W722" s="115"/>
      <c r="X722" s="115"/>
      <c r="Y722" s="115"/>
      <c r="Z722" s="115"/>
    </row>
    <row r="723">
      <c r="A723" s="345"/>
      <c r="C723" s="115"/>
      <c r="D723" s="408"/>
      <c r="E723" s="408"/>
      <c r="F723" s="408"/>
      <c r="G723" s="408"/>
      <c r="H723" s="115"/>
      <c r="I723" s="115"/>
      <c r="J723" s="115"/>
      <c r="K723" s="115"/>
      <c r="L723" s="115"/>
      <c r="M723" s="115"/>
      <c r="N723" s="115"/>
      <c r="O723" s="115"/>
      <c r="P723" s="115"/>
      <c r="Q723" s="115"/>
      <c r="R723" s="115"/>
      <c r="S723" s="115"/>
      <c r="T723" s="115"/>
      <c r="U723" s="115"/>
      <c r="V723" s="115"/>
      <c r="W723" s="115"/>
      <c r="X723" s="115"/>
      <c r="Y723" s="115"/>
      <c r="Z723" s="115"/>
    </row>
    <row r="724">
      <c r="A724" s="345"/>
      <c r="C724" s="115"/>
      <c r="D724" s="408"/>
      <c r="E724" s="408"/>
      <c r="F724" s="408"/>
      <c r="G724" s="408"/>
      <c r="H724" s="115"/>
      <c r="I724" s="115"/>
      <c r="J724" s="115"/>
      <c r="K724" s="115"/>
      <c r="L724" s="115"/>
      <c r="M724" s="115"/>
      <c r="N724" s="115"/>
      <c r="O724" s="115"/>
      <c r="P724" s="115"/>
      <c r="Q724" s="115"/>
      <c r="R724" s="115"/>
      <c r="S724" s="115"/>
      <c r="T724" s="115"/>
      <c r="U724" s="115"/>
      <c r="V724" s="115"/>
      <c r="W724" s="115"/>
      <c r="X724" s="115"/>
      <c r="Y724" s="115"/>
      <c r="Z724" s="115"/>
    </row>
    <row r="725">
      <c r="A725" s="345"/>
      <c r="C725" s="115"/>
      <c r="D725" s="408"/>
      <c r="E725" s="408"/>
      <c r="F725" s="408"/>
      <c r="G725" s="408"/>
      <c r="H725" s="115"/>
      <c r="I725" s="115"/>
      <c r="J725" s="115"/>
      <c r="K725" s="115"/>
      <c r="L725" s="115"/>
      <c r="M725" s="115"/>
      <c r="N725" s="115"/>
      <c r="O725" s="115"/>
      <c r="P725" s="115"/>
      <c r="Q725" s="115"/>
      <c r="R725" s="115"/>
      <c r="S725" s="115"/>
      <c r="T725" s="115"/>
      <c r="U725" s="115"/>
      <c r="V725" s="115"/>
      <c r="W725" s="115"/>
      <c r="X725" s="115"/>
      <c r="Y725" s="115"/>
      <c r="Z725" s="115"/>
    </row>
    <row r="726">
      <c r="A726" s="345"/>
      <c r="C726" s="115"/>
      <c r="D726" s="408"/>
      <c r="E726" s="408"/>
      <c r="F726" s="408"/>
      <c r="G726" s="408"/>
      <c r="H726" s="115"/>
      <c r="I726" s="115"/>
      <c r="J726" s="115"/>
      <c r="K726" s="115"/>
      <c r="L726" s="115"/>
      <c r="M726" s="115"/>
      <c r="N726" s="115"/>
      <c r="O726" s="115"/>
      <c r="P726" s="115"/>
      <c r="Q726" s="115"/>
      <c r="R726" s="115"/>
      <c r="S726" s="115"/>
      <c r="T726" s="115"/>
      <c r="U726" s="115"/>
      <c r="V726" s="115"/>
      <c r="W726" s="115"/>
      <c r="X726" s="115"/>
      <c r="Y726" s="115"/>
      <c r="Z726" s="115"/>
    </row>
    <row r="727">
      <c r="A727" s="345"/>
      <c r="C727" s="115"/>
      <c r="D727" s="408"/>
      <c r="E727" s="408"/>
      <c r="F727" s="408"/>
      <c r="G727" s="408"/>
      <c r="H727" s="115"/>
      <c r="I727" s="115"/>
      <c r="J727" s="115"/>
      <c r="K727" s="115"/>
      <c r="L727" s="115"/>
      <c r="M727" s="115"/>
      <c r="N727" s="115"/>
      <c r="O727" s="115"/>
      <c r="P727" s="115"/>
      <c r="Q727" s="115"/>
      <c r="R727" s="115"/>
      <c r="S727" s="115"/>
      <c r="T727" s="115"/>
      <c r="U727" s="115"/>
      <c r="V727" s="115"/>
      <c r="W727" s="115"/>
      <c r="X727" s="115"/>
      <c r="Y727" s="115"/>
      <c r="Z727" s="115"/>
    </row>
    <row r="728">
      <c r="A728" s="345"/>
      <c r="C728" s="115"/>
      <c r="D728" s="408"/>
      <c r="E728" s="408"/>
      <c r="F728" s="408"/>
      <c r="G728" s="408"/>
      <c r="H728" s="115"/>
      <c r="I728" s="115"/>
      <c r="J728" s="115"/>
      <c r="K728" s="115"/>
      <c r="L728" s="115"/>
      <c r="M728" s="115"/>
      <c r="N728" s="115"/>
      <c r="O728" s="115"/>
      <c r="P728" s="115"/>
      <c r="Q728" s="115"/>
      <c r="R728" s="115"/>
      <c r="S728" s="115"/>
      <c r="T728" s="115"/>
      <c r="U728" s="115"/>
      <c r="V728" s="115"/>
      <c r="W728" s="115"/>
      <c r="X728" s="115"/>
      <c r="Y728" s="115"/>
      <c r="Z728" s="115"/>
    </row>
    <row r="729">
      <c r="A729" s="345"/>
      <c r="C729" s="115"/>
      <c r="D729" s="408"/>
      <c r="E729" s="408"/>
      <c r="F729" s="408"/>
      <c r="G729" s="408"/>
      <c r="H729" s="115"/>
      <c r="I729" s="115"/>
      <c r="J729" s="115"/>
      <c r="K729" s="115"/>
      <c r="L729" s="115"/>
      <c r="M729" s="115"/>
      <c r="N729" s="115"/>
      <c r="O729" s="115"/>
      <c r="P729" s="115"/>
      <c r="Q729" s="115"/>
      <c r="R729" s="115"/>
      <c r="S729" s="115"/>
      <c r="T729" s="115"/>
      <c r="U729" s="115"/>
      <c r="V729" s="115"/>
      <c r="W729" s="115"/>
      <c r="X729" s="115"/>
      <c r="Y729" s="115"/>
      <c r="Z729" s="115"/>
    </row>
    <row r="730">
      <c r="A730" s="345"/>
      <c r="C730" s="115"/>
      <c r="D730" s="408"/>
      <c r="E730" s="408"/>
      <c r="F730" s="408"/>
      <c r="G730" s="408"/>
      <c r="H730" s="115"/>
      <c r="I730" s="115"/>
      <c r="J730" s="115"/>
      <c r="K730" s="115"/>
      <c r="L730" s="115"/>
      <c r="M730" s="115"/>
      <c r="N730" s="115"/>
      <c r="O730" s="115"/>
      <c r="P730" s="115"/>
      <c r="Q730" s="115"/>
      <c r="R730" s="115"/>
      <c r="S730" s="115"/>
      <c r="T730" s="115"/>
      <c r="U730" s="115"/>
      <c r="V730" s="115"/>
      <c r="W730" s="115"/>
      <c r="X730" s="115"/>
      <c r="Y730" s="115"/>
      <c r="Z730" s="115"/>
    </row>
    <row r="731">
      <c r="A731" s="345"/>
      <c r="C731" s="115"/>
      <c r="D731" s="408"/>
      <c r="E731" s="408"/>
      <c r="F731" s="408"/>
      <c r="G731" s="408"/>
      <c r="H731" s="115"/>
      <c r="I731" s="115"/>
      <c r="J731" s="115"/>
      <c r="K731" s="115"/>
      <c r="L731" s="115"/>
      <c r="M731" s="115"/>
      <c r="N731" s="115"/>
      <c r="O731" s="115"/>
      <c r="P731" s="115"/>
      <c r="Q731" s="115"/>
      <c r="R731" s="115"/>
      <c r="S731" s="115"/>
      <c r="T731" s="115"/>
      <c r="U731" s="115"/>
      <c r="V731" s="115"/>
      <c r="W731" s="115"/>
      <c r="X731" s="115"/>
      <c r="Y731" s="115"/>
      <c r="Z731" s="115"/>
    </row>
    <row r="732">
      <c r="A732" s="345"/>
      <c r="C732" s="115"/>
      <c r="D732" s="408"/>
      <c r="E732" s="408"/>
      <c r="F732" s="408"/>
      <c r="G732" s="408"/>
      <c r="H732" s="115"/>
      <c r="I732" s="115"/>
      <c r="J732" s="115"/>
      <c r="K732" s="115"/>
      <c r="L732" s="115"/>
      <c r="M732" s="115"/>
      <c r="N732" s="115"/>
      <c r="O732" s="115"/>
      <c r="P732" s="115"/>
      <c r="Q732" s="115"/>
      <c r="R732" s="115"/>
      <c r="S732" s="115"/>
      <c r="T732" s="115"/>
      <c r="U732" s="115"/>
      <c r="V732" s="115"/>
      <c r="W732" s="115"/>
      <c r="X732" s="115"/>
      <c r="Y732" s="115"/>
      <c r="Z732" s="115"/>
    </row>
    <row r="733">
      <c r="A733" s="345"/>
      <c r="C733" s="115"/>
      <c r="D733" s="408"/>
      <c r="E733" s="408"/>
      <c r="F733" s="408"/>
      <c r="G733" s="408"/>
      <c r="H733" s="115"/>
      <c r="I733" s="115"/>
      <c r="J733" s="115"/>
      <c r="K733" s="115"/>
      <c r="L733" s="115"/>
      <c r="M733" s="115"/>
      <c r="N733" s="115"/>
      <c r="O733" s="115"/>
      <c r="P733" s="115"/>
      <c r="Q733" s="115"/>
      <c r="R733" s="115"/>
      <c r="S733" s="115"/>
      <c r="T733" s="115"/>
      <c r="U733" s="115"/>
      <c r="V733" s="115"/>
      <c r="W733" s="115"/>
      <c r="X733" s="115"/>
      <c r="Y733" s="115"/>
      <c r="Z733" s="115"/>
    </row>
    <row r="734">
      <c r="A734" s="345"/>
      <c r="C734" s="115"/>
      <c r="D734" s="408"/>
      <c r="E734" s="408"/>
      <c r="F734" s="408"/>
      <c r="G734" s="408"/>
      <c r="H734" s="115"/>
      <c r="I734" s="115"/>
      <c r="J734" s="115"/>
      <c r="K734" s="115"/>
      <c r="L734" s="115"/>
      <c r="M734" s="115"/>
      <c r="N734" s="115"/>
      <c r="O734" s="115"/>
      <c r="P734" s="115"/>
      <c r="Q734" s="115"/>
      <c r="R734" s="115"/>
      <c r="S734" s="115"/>
      <c r="T734" s="115"/>
      <c r="U734" s="115"/>
      <c r="V734" s="115"/>
      <c r="W734" s="115"/>
      <c r="X734" s="115"/>
      <c r="Y734" s="115"/>
      <c r="Z734" s="115"/>
    </row>
    <row r="735">
      <c r="A735" s="345"/>
      <c r="C735" s="115"/>
      <c r="D735" s="408"/>
      <c r="E735" s="408"/>
      <c r="F735" s="408"/>
      <c r="G735" s="408"/>
      <c r="H735" s="115"/>
      <c r="I735" s="115"/>
      <c r="J735" s="115"/>
      <c r="K735" s="115"/>
      <c r="L735" s="115"/>
      <c r="M735" s="115"/>
      <c r="N735" s="115"/>
      <c r="O735" s="115"/>
      <c r="P735" s="115"/>
      <c r="Q735" s="115"/>
      <c r="R735" s="115"/>
      <c r="S735" s="115"/>
      <c r="T735" s="115"/>
      <c r="U735" s="115"/>
      <c r="V735" s="115"/>
      <c r="W735" s="115"/>
      <c r="X735" s="115"/>
      <c r="Y735" s="115"/>
      <c r="Z735" s="115"/>
    </row>
    <row r="736">
      <c r="A736" s="345"/>
      <c r="C736" s="115"/>
      <c r="D736" s="408"/>
      <c r="E736" s="408"/>
      <c r="F736" s="408"/>
      <c r="G736" s="408"/>
      <c r="H736" s="115"/>
      <c r="I736" s="115"/>
      <c r="J736" s="115"/>
      <c r="K736" s="115"/>
      <c r="L736" s="115"/>
      <c r="M736" s="115"/>
      <c r="N736" s="115"/>
      <c r="O736" s="115"/>
      <c r="P736" s="115"/>
      <c r="Q736" s="115"/>
      <c r="R736" s="115"/>
      <c r="S736" s="115"/>
      <c r="T736" s="115"/>
      <c r="U736" s="115"/>
      <c r="V736" s="115"/>
      <c r="W736" s="115"/>
      <c r="X736" s="115"/>
      <c r="Y736" s="115"/>
      <c r="Z736" s="115"/>
    </row>
    <row r="737">
      <c r="A737" s="345"/>
      <c r="C737" s="115"/>
      <c r="D737" s="408"/>
      <c r="E737" s="408"/>
      <c r="F737" s="408"/>
      <c r="G737" s="408"/>
      <c r="H737" s="115"/>
      <c r="I737" s="115"/>
      <c r="J737" s="115"/>
      <c r="K737" s="115"/>
      <c r="L737" s="115"/>
      <c r="M737" s="115"/>
      <c r="N737" s="115"/>
      <c r="O737" s="115"/>
      <c r="P737" s="115"/>
      <c r="Q737" s="115"/>
      <c r="R737" s="115"/>
      <c r="S737" s="115"/>
      <c r="T737" s="115"/>
      <c r="U737" s="115"/>
      <c r="V737" s="115"/>
      <c r="W737" s="115"/>
      <c r="X737" s="115"/>
      <c r="Y737" s="115"/>
      <c r="Z737" s="115"/>
    </row>
    <row r="738">
      <c r="A738" s="345"/>
      <c r="C738" s="115"/>
      <c r="D738" s="408"/>
      <c r="E738" s="408"/>
      <c r="F738" s="408"/>
      <c r="G738" s="408"/>
      <c r="H738" s="115"/>
      <c r="I738" s="115"/>
      <c r="J738" s="115"/>
      <c r="K738" s="115"/>
      <c r="L738" s="115"/>
      <c r="M738" s="115"/>
      <c r="N738" s="115"/>
      <c r="O738" s="115"/>
      <c r="P738" s="115"/>
      <c r="Q738" s="115"/>
      <c r="R738" s="115"/>
      <c r="S738" s="115"/>
      <c r="T738" s="115"/>
      <c r="U738" s="115"/>
      <c r="V738" s="115"/>
      <c r="W738" s="115"/>
      <c r="X738" s="115"/>
      <c r="Y738" s="115"/>
      <c r="Z738" s="115"/>
    </row>
    <row r="739">
      <c r="A739" s="345"/>
      <c r="C739" s="115"/>
      <c r="D739" s="408"/>
      <c r="E739" s="408"/>
      <c r="F739" s="408"/>
      <c r="G739" s="408"/>
      <c r="H739" s="115"/>
      <c r="I739" s="115"/>
      <c r="J739" s="115"/>
      <c r="K739" s="115"/>
      <c r="L739" s="115"/>
      <c r="M739" s="115"/>
      <c r="N739" s="115"/>
      <c r="O739" s="115"/>
      <c r="P739" s="115"/>
      <c r="Q739" s="115"/>
      <c r="R739" s="115"/>
      <c r="S739" s="115"/>
      <c r="T739" s="115"/>
      <c r="U739" s="115"/>
      <c r="V739" s="115"/>
      <c r="W739" s="115"/>
      <c r="X739" s="115"/>
      <c r="Y739" s="115"/>
      <c r="Z739" s="115"/>
    </row>
    <row r="740">
      <c r="A740" s="345"/>
      <c r="C740" s="115"/>
      <c r="D740" s="408"/>
      <c r="E740" s="408"/>
      <c r="F740" s="408"/>
      <c r="G740" s="408"/>
      <c r="H740" s="115"/>
      <c r="I740" s="115"/>
      <c r="J740" s="115"/>
      <c r="K740" s="115"/>
      <c r="L740" s="115"/>
      <c r="M740" s="115"/>
      <c r="N740" s="115"/>
      <c r="O740" s="115"/>
      <c r="P740" s="115"/>
      <c r="Q740" s="115"/>
      <c r="R740" s="115"/>
      <c r="S740" s="115"/>
      <c r="T740" s="115"/>
      <c r="U740" s="115"/>
      <c r="V740" s="115"/>
      <c r="W740" s="115"/>
      <c r="X740" s="115"/>
      <c r="Y740" s="115"/>
      <c r="Z740" s="115"/>
    </row>
    <row r="741">
      <c r="A741" s="345"/>
      <c r="C741" s="115"/>
      <c r="D741" s="408"/>
      <c r="E741" s="408"/>
      <c r="F741" s="408"/>
      <c r="G741" s="408"/>
      <c r="H741" s="115"/>
      <c r="I741" s="115"/>
      <c r="J741" s="115"/>
      <c r="K741" s="115"/>
      <c r="L741" s="115"/>
      <c r="M741" s="115"/>
      <c r="N741" s="115"/>
      <c r="O741" s="115"/>
      <c r="P741" s="115"/>
      <c r="Q741" s="115"/>
      <c r="R741" s="115"/>
      <c r="S741" s="115"/>
      <c r="T741" s="115"/>
      <c r="U741" s="115"/>
      <c r="V741" s="115"/>
      <c r="W741" s="115"/>
      <c r="X741" s="115"/>
      <c r="Y741" s="115"/>
      <c r="Z741" s="115"/>
    </row>
    <row r="742">
      <c r="A742" s="345"/>
      <c r="C742" s="115"/>
      <c r="D742" s="408"/>
      <c r="E742" s="408"/>
      <c r="F742" s="408"/>
      <c r="G742" s="408"/>
      <c r="H742" s="115"/>
      <c r="I742" s="115"/>
      <c r="J742" s="115"/>
      <c r="K742" s="115"/>
      <c r="L742" s="115"/>
      <c r="M742" s="115"/>
      <c r="N742" s="115"/>
      <c r="O742" s="115"/>
      <c r="P742" s="115"/>
      <c r="Q742" s="115"/>
      <c r="R742" s="115"/>
      <c r="S742" s="115"/>
      <c r="T742" s="115"/>
      <c r="U742" s="115"/>
      <c r="V742" s="115"/>
      <c r="W742" s="115"/>
      <c r="X742" s="115"/>
      <c r="Y742" s="115"/>
      <c r="Z742" s="115"/>
    </row>
    <row r="743">
      <c r="A743" s="345"/>
      <c r="C743" s="115"/>
      <c r="D743" s="408"/>
      <c r="E743" s="408"/>
      <c r="F743" s="408"/>
      <c r="G743" s="408"/>
      <c r="H743" s="115"/>
      <c r="I743" s="115"/>
      <c r="J743" s="115"/>
      <c r="K743" s="115"/>
      <c r="L743" s="115"/>
      <c r="M743" s="115"/>
      <c r="N743" s="115"/>
      <c r="O743" s="115"/>
      <c r="P743" s="115"/>
      <c r="Q743" s="115"/>
      <c r="R743" s="115"/>
      <c r="S743" s="115"/>
      <c r="T743" s="115"/>
      <c r="U743" s="115"/>
      <c r="V743" s="115"/>
      <c r="W743" s="115"/>
      <c r="X743" s="115"/>
      <c r="Y743" s="115"/>
      <c r="Z743" s="115"/>
    </row>
    <row r="744">
      <c r="A744" s="345"/>
      <c r="C744" s="115"/>
      <c r="D744" s="408"/>
      <c r="E744" s="408"/>
      <c r="F744" s="408"/>
      <c r="G744" s="408"/>
      <c r="H744" s="115"/>
      <c r="I744" s="115"/>
      <c r="J744" s="115"/>
      <c r="K744" s="115"/>
      <c r="L744" s="115"/>
      <c r="M744" s="115"/>
      <c r="N744" s="115"/>
      <c r="O744" s="115"/>
      <c r="P744" s="115"/>
      <c r="Q744" s="115"/>
      <c r="R744" s="115"/>
      <c r="S744" s="115"/>
      <c r="T744" s="115"/>
      <c r="U744" s="115"/>
      <c r="V744" s="115"/>
      <c r="W744" s="115"/>
      <c r="X744" s="115"/>
      <c r="Y744" s="115"/>
      <c r="Z744" s="115"/>
    </row>
    <row r="745">
      <c r="A745" s="345"/>
      <c r="C745" s="115"/>
      <c r="D745" s="408"/>
      <c r="E745" s="408"/>
      <c r="F745" s="408"/>
      <c r="G745" s="408"/>
      <c r="H745" s="115"/>
      <c r="I745" s="115"/>
      <c r="J745" s="115"/>
      <c r="K745" s="115"/>
      <c r="L745" s="115"/>
      <c r="M745" s="115"/>
      <c r="N745" s="115"/>
      <c r="O745" s="115"/>
      <c r="P745" s="115"/>
      <c r="Q745" s="115"/>
      <c r="R745" s="115"/>
      <c r="S745" s="115"/>
      <c r="T745" s="115"/>
      <c r="U745" s="115"/>
      <c r="V745" s="115"/>
      <c r="W745" s="115"/>
      <c r="X745" s="115"/>
      <c r="Y745" s="115"/>
      <c r="Z745" s="115"/>
    </row>
    <row r="746">
      <c r="A746" s="345"/>
      <c r="C746" s="115"/>
      <c r="D746" s="408"/>
      <c r="E746" s="408"/>
      <c r="F746" s="408"/>
      <c r="G746" s="408"/>
      <c r="H746" s="115"/>
      <c r="I746" s="115"/>
      <c r="J746" s="115"/>
      <c r="K746" s="115"/>
      <c r="L746" s="115"/>
      <c r="M746" s="115"/>
      <c r="N746" s="115"/>
      <c r="O746" s="115"/>
      <c r="P746" s="115"/>
      <c r="Q746" s="115"/>
      <c r="R746" s="115"/>
      <c r="S746" s="115"/>
      <c r="T746" s="115"/>
      <c r="U746" s="115"/>
      <c r="V746" s="115"/>
      <c r="W746" s="115"/>
      <c r="X746" s="115"/>
      <c r="Y746" s="115"/>
      <c r="Z746" s="115"/>
    </row>
    <row r="747">
      <c r="A747" s="345"/>
      <c r="C747" s="115"/>
      <c r="D747" s="408"/>
      <c r="E747" s="408"/>
      <c r="F747" s="408"/>
      <c r="G747" s="408"/>
      <c r="H747" s="115"/>
      <c r="I747" s="115"/>
      <c r="J747" s="115"/>
      <c r="K747" s="115"/>
      <c r="L747" s="115"/>
      <c r="M747" s="115"/>
      <c r="N747" s="115"/>
      <c r="O747" s="115"/>
      <c r="P747" s="115"/>
      <c r="Q747" s="115"/>
      <c r="R747" s="115"/>
      <c r="S747" s="115"/>
      <c r="T747" s="115"/>
      <c r="U747" s="115"/>
      <c r="V747" s="115"/>
      <c r="W747" s="115"/>
      <c r="X747" s="115"/>
      <c r="Y747" s="115"/>
      <c r="Z747" s="115"/>
    </row>
    <row r="748">
      <c r="A748" s="345"/>
      <c r="C748" s="115"/>
      <c r="D748" s="408"/>
      <c r="E748" s="408"/>
      <c r="F748" s="408"/>
      <c r="G748" s="408"/>
      <c r="H748" s="115"/>
      <c r="I748" s="115"/>
      <c r="J748" s="115"/>
      <c r="K748" s="115"/>
      <c r="L748" s="115"/>
      <c r="M748" s="115"/>
      <c r="N748" s="115"/>
      <c r="O748" s="115"/>
      <c r="P748" s="115"/>
      <c r="Q748" s="115"/>
      <c r="R748" s="115"/>
      <c r="S748" s="115"/>
      <c r="T748" s="115"/>
      <c r="U748" s="115"/>
      <c r="V748" s="115"/>
      <c r="W748" s="115"/>
      <c r="X748" s="115"/>
      <c r="Y748" s="115"/>
      <c r="Z748" s="115"/>
    </row>
    <row r="749">
      <c r="A749" s="345"/>
      <c r="C749" s="115"/>
      <c r="D749" s="408"/>
      <c r="E749" s="408"/>
      <c r="F749" s="408"/>
      <c r="G749" s="408"/>
      <c r="H749" s="115"/>
      <c r="I749" s="115"/>
      <c r="J749" s="115"/>
      <c r="K749" s="115"/>
      <c r="L749" s="115"/>
      <c r="M749" s="115"/>
      <c r="N749" s="115"/>
      <c r="O749" s="115"/>
      <c r="P749" s="115"/>
      <c r="Q749" s="115"/>
      <c r="R749" s="115"/>
      <c r="S749" s="115"/>
      <c r="T749" s="115"/>
      <c r="U749" s="115"/>
      <c r="V749" s="115"/>
      <c r="W749" s="115"/>
      <c r="X749" s="115"/>
      <c r="Y749" s="115"/>
      <c r="Z749" s="115"/>
    </row>
    <row r="750">
      <c r="A750" s="345"/>
      <c r="C750" s="115"/>
      <c r="D750" s="408"/>
      <c r="E750" s="408"/>
      <c r="F750" s="408"/>
      <c r="G750" s="408"/>
      <c r="H750" s="115"/>
      <c r="I750" s="115"/>
      <c r="J750" s="115"/>
      <c r="K750" s="115"/>
      <c r="L750" s="115"/>
      <c r="M750" s="115"/>
      <c r="N750" s="115"/>
      <c r="O750" s="115"/>
      <c r="P750" s="115"/>
      <c r="Q750" s="115"/>
      <c r="R750" s="115"/>
      <c r="S750" s="115"/>
      <c r="T750" s="115"/>
      <c r="U750" s="115"/>
      <c r="V750" s="115"/>
      <c r="W750" s="115"/>
      <c r="X750" s="115"/>
      <c r="Y750" s="115"/>
      <c r="Z750" s="115"/>
    </row>
    <row r="751">
      <c r="A751" s="345"/>
      <c r="C751" s="115"/>
      <c r="D751" s="408"/>
      <c r="E751" s="408"/>
      <c r="F751" s="408"/>
      <c r="G751" s="408"/>
      <c r="H751" s="115"/>
      <c r="I751" s="115"/>
      <c r="J751" s="115"/>
      <c r="K751" s="115"/>
      <c r="L751" s="115"/>
      <c r="M751" s="115"/>
      <c r="N751" s="115"/>
      <c r="O751" s="115"/>
      <c r="P751" s="115"/>
      <c r="Q751" s="115"/>
      <c r="R751" s="115"/>
      <c r="S751" s="115"/>
      <c r="T751" s="115"/>
      <c r="U751" s="115"/>
      <c r="V751" s="115"/>
      <c r="W751" s="115"/>
      <c r="X751" s="115"/>
      <c r="Y751" s="115"/>
      <c r="Z751" s="115"/>
    </row>
    <row r="752">
      <c r="A752" s="345"/>
      <c r="C752" s="115"/>
      <c r="D752" s="408"/>
      <c r="E752" s="408"/>
      <c r="F752" s="408"/>
      <c r="G752" s="408"/>
      <c r="H752" s="115"/>
      <c r="I752" s="115"/>
      <c r="J752" s="115"/>
      <c r="K752" s="115"/>
      <c r="L752" s="115"/>
      <c r="M752" s="115"/>
      <c r="N752" s="115"/>
      <c r="O752" s="115"/>
      <c r="P752" s="115"/>
      <c r="Q752" s="115"/>
      <c r="R752" s="115"/>
      <c r="S752" s="115"/>
      <c r="T752" s="115"/>
      <c r="U752" s="115"/>
      <c r="V752" s="115"/>
      <c r="W752" s="115"/>
      <c r="X752" s="115"/>
      <c r="Y752" s="115"/>
      <c r="Z752" s="115"/>
    </row>
    <row r="753">
      <c r="A753" s="345"/>
      <c r="C753" s="115"/>
      <c r="D753" s="408"/>
      <c r="E753" s="408"/>
      <c r="F753" s="408"/>
      <c r="G753" s="408"/>
      <c r="H753" s="115"/>
      <c r="I753" s="115"/>
      <c r="J753" s="115"/>
      <c r="K753" s="115"/>
      <c r="L753" s="115"/>
      <c r="M753" s="115"/>
      <c r="N753" s="115"/>
      <c r="O753" s="115"/>
      <c r="P753" s="115"/>
      <c r="Q753" s="115"/>
      <c r="R753" s="115"/>
      <c r="S753" s="115"/>
      <c r="T753" s="115"/>
      <c r="U753" s="115"/>
      <c r="V753" s="115"/>
      <c r="W753" s="115"/>
      <c r="X753" s="115"/>
      <c r="Y753" s="115"/>
      <c r="Z753" s="115"/>
    </row>
    <row r="754">
      <c r="A754" s="345"/>
      <c r="C754" s="115"/>
      <c r="D754" s="408"/>
      <c r="E754" s="408"/>
      <c r="F754" s="408"/>
      <c r="G754" s="408"/>
      <c r="H754" s="115"/>
      <c r="I754" s="115"/>
      <c r="J754" s="115"/>
      <c r="K754" s="115"/>
      <c r="L754" s="115"/>
      <c r="M754" s="115"/>
      <c r="N754" s="115"/>
      <c r="O754" s="115"/>
      <c r="P754" s="115"/>
      <c r="Q754" s="115"/>
      <c r="R754" s="115"/>
      <c r="S754" s="115"/>
      <c r="T754" s="115"/>
      <c r="U754" s="115"/>
      <c r="V754" s="115"/>
      <c r="W754" s="115"/>
      <c r="X754" s="115"/>
      <c r="Y754" s="115"/>
      <c r="Z754" s="115"/>
    </row>
    <row r="755">
      <c r="A755" s="345"/>
      <c r="C755" s="115"/>
      <c r="D755" s="408"/>
      <c r="E755" s="408"/>
      <c r="F755" s="408"/>
      <c r="G755" s="408"/>
      <c r="H755" s="115"/>
      <c r="I755" s="115"/>
      <c r="J755" s="115"/>
      <c r="K755" s="115"/>
      <c r="L755" s="115"/>
      <c r="M755" s="115"/>
      <c r="N755" s="115"/>
      <c r="O755" s="115"/>
      <c r="P755" s="115"/>
      <c r="Q755" s="115"/>
      <c r="R755" s="115"/>
      <c r="S755" s="115"/>
      <c r="T755" s="115"/>
      <c r="U755" s="115"/>
      <c r="V755" s="115"/>
      <c r="W755" s="115"/>
      <c r="X755" s="115"/>
      <c r="Y755" s="115"/>
      <c r="Z755" s="115"/>
    </row>
    <row r="756">
      <c r="A756" s="345"/>
      <c r="C756" s="115"/>
      <c r="D756" s="408"/>
      <c r="E756" s="408"/>
      <c r="F756" s="408"/>
      <c r="G756" s="408"/>
      <c r="H756" s="115"/>
      <c r="I756" s="115"/>
      <c r="J756" s="115"/>
      <c r="K756" s="115"/>
      <c r="L756" s="115"/>
      <c r="M756" s="115"/>
      <c r="N756" s="115"/>
      <c r="O756" s="115"/>
      <c r="P756" s="115"/>
      <c r="Q756" s="115"/>
      <c r="R756" s="115"/>
      <c r="S756" s="115"/>
      <c r="T756" s="115"/>
      <c r="U756" s="115"/>
      <c r="V756" s="115"/>
      <c r="W756" s="115"/>
      <c r="X756" s="115"/>
      <c r="Y756" s="115"/>
      <c r="Z756" s="115"/>
    </row>
    <row r="757">
      <c r="A757" s="345"/>
      <c r="C757" s="115"/>
      <c r="D757" s="408"/>
      <c r="E757" s="408"/>
      <c r="F757" s="408"/>
      <c r="G757" s="408"/>
      <c r="H757" s="115"/>
      <c r="I757" s="115"/>
      <c r="J757" s="115"/>
      <c r="K757" s="115"/>
      <c r="L757" s="115"/>
      <c r="M757" s="115"/>
      <c r="N757" s="115"/>
      <c r="O757" s="115"/>
      <c r="P757" s="115"/>
      <c r="Q757" s="115"/>
      <c r="R757" s="115"/>
      <c r="S757" s="115"/>
      <c r="T757" s="115"/>
      <c r="U757" s="115"/>
      <c r="V757" s="115"/>
      <c r="W757" s="115"/>
      <c r="X757" s="115"/>
      <c r="Y757" s="115"/>
      <c r="Z757" s="115"/>
    </row>
    <row r="758">
      <c r="A758" s="345"/>
      <c r="C758" s="115"/>
      <c r="D758" s="408"/>
      <c r="E758" s="408"/>
      <c r="F758" s="408"/>
      <c r="G758" s="408"/>
      <c r="H758" s="115"/>
      <c r="I758" s="115"/>
      <c r="J758" s="115"/>
      <c r="K758" s="115"/>
      <c r="L758" s="115"/>
      <c r="M758" s="115"/>
      <c r="N758" s="115"/>
      <c r="O758" s="115"/>
      <c r="P758" s="115"/>
      <c r="Q758" s="115"/>
      <c r="R758" s="115"/>
      <c r="S758" s="115"/>
      <c r="T758" s="115"/>
      <c r="U758" s="115"/>
      <c r="V758" s="115"/>
      <c r="W758" s="115"/>
      <c r="X758" s="115"/>
      <c r="Y758" s="115"/>
      <c r="Z758" s="115"/>
    </row>
    <row r="759">
      <c r="A759" s="345"/>
      <c r="C759" s="115"/>
      <c r="D759" s="408"/>
      <c r="E759" s="408"/>
      <c r="F759" s="408"/>
      <c r="G759" s="408"/>
      <c r="H759" s="115"/>
      <c r="I759" s="115"/>
      <c r="J759" s="115"/>
      <c r="K759" s="115"/>
      <c r="L759" s="115"/>
      <c r="M759" s="115"/>
      <c r="N759" s="115"/>
      <c r="O759" s="115"/>
      <c r="P759" s="115"/>
      <c r="Q759" s="115"/>
      <c r="R759" s="115"/>
      <c r="S759" s="115"/>
      <c r="T759" s="115"/>
      <c r="U759" s="115"/>
      <c r="V759" s="115"/>
      <c r="W759" s="115"/>
      <c r="X759" s="115"/>
      <c r="Y759" s="115"/>
      <c r="Z759" s="115"/>
    </row>
    <row r="760">
      <c r="A760" s="345"/>
      <c r="C760" s="115"/>
      <c r="D760" s="408"/>
      <c r="E760" s="408"/>
      <c r="F760" s="408"/>
      <c r="G760" s="408"/>
      <c r="H760" s="115"/>
      <c r="I760" s="115"/>
      <c r="J760" s="115"/>
      <c r="K760" s="115"/>
      <c r="L760" s="115"/>
      <c r="M760" s="115"/>
      <c r="N760" s="115"/>
      <c r="O760" s="115"/>
      <c r="P760" s="115"/>
      <c r="Q760" s="115"/>
      <c r="R760" s="115"/>
      <c r="S760" s="115"/>
      <c r="T760" s="115"/>
      <c r="U760" s="115"/>
      <c r="V760" s="115"/>
      <c r="W760" s="115"/>
      <c r="X760" s="115"/>
      <c r="Y760" s="115"/>
      <c r="Z760" s="115"/>
    </row>
    <row r="761">
      <c r="A761" s="345"/>
      <c r="C761" s="115"/>
      <c r="D761" s="408"/>
      <c r="E761" s="408"/>
      <c r="F761" s="408"/>
      <c r="G761" s="408"/>
      <c r="H761" s="115"/>
      <c r="I761" s="115"/>
      <c r="J761" s="115"/>
      <c r="K761" s="115"/>
      <c r="L761" s="115"/>
      <c r="M761" s="115"/>
      <c r="N761" s="115"/>
      <c r="O761" s="115"/>
      <c r="P761" s="115"/>
      <c r="Q761" s="115"/>
      <c r="R761" s="115"/>
      <c r="S761" s="115"/>
      <c r="T761" s="115"/>
      <c r="U761" s="115"/>
      <c r="V761" s="115"/>
      <c r="W761" s="115"/>
      <c r="X761" s="115"/>
      <c r="Y761" s="115"/>
      <c r="Z761" s="115"/>
    </row>
    <row r="762">
      <c r="A762" s="345"/>
      <c r="C762" s="115"/>
      <c r="D762" s="408"/>
      <c r="E762" s="408"/>
      <c r="F762" s="408"/>
      <c r="G762" s="408"/>
      <c r="H762" s="115"/>
      <c r="I762" s="115"/>
      <c r="J762" s="115"/>
      <c r="K762" s="115"/>
      <c r="L762" s="115"/>
      <c r="M762" s="115"/>
      <c r="N762" s="115"/>
      <c r="O762" s="115"/>
      <c r="P762" s="115"/>
      <c r="Q762" s="115"/>
      <c r="R762" s="115"/>
      <c r="S762" s="115"/>
      <c r="T762" s="115"/>
      <c r="U762" s="115"/>
      <c r="V762" s="115"/>
      <c r="W762" s="115"/>
      <c r="X762" s="115"/>
      <c r="Y762" s="115"/>
      <c r="Z762" s="115"/>
    </row>
    <row r="763">
      <c r="A763" s="345"/>
      <c r="C763" s="115"/>
      <c r="D763" s="408"/>
      <c r="E763" s="408"/>
      <c r="F763" s="408"/>
      <c r="G763" s="408"/>
      <c r="H763" s="115"/>
      <c r="I763" s="115"/>
      <c r="J763" s="115"/>
      <c r="K763" s="115"/>
      <c r="L763" s="115"/>
      <c r="M763" s="115"/>
      <c r="N763" s="115"/>
      <c r="O763" s="115"/>
      <c r="P763" s="115"/>
      <c r="Q763" s="115"/>
      <c r="R763" s="115"/>
      <c r="S763" s="115"/>
      <c r="T763" s="115"/>
      <c r="U763" s="115"/>
      <c r="V763" s="115"/>
      <c r="W763" s="115"/>
      <c r="X763" s="115"/>
      <c r="Y763" s="115"/>
      <c r="Z763" s="115"/>
    </row>
    <row r="764">
      <c r="A764" s="345"/>
      <c r="C764" s="115"/>
      <c r="D764" s="408"/>
      <c r="E764" s="408"/>
      <c r="F764" s="408"/>
      <c r="G764" s="408"/>
      <c r="H764" s="115"/>
      <c r="I764" s="115"/>
      <c r="J764" s="115"/>
      <c r="K764" s="115"/>
      <c r="L764" s="115"/>
      <c r="M764" s="115"/>
      <c r="N764" s="115"/>
      <c r="O764" s="115"/>
      <c r="P764" s="115"/>
      <c r="Q764" s="115"/>
      <c r="R764" s="115"/>
      <c r="S764" s="115"/>
      <c r="T764" s="115"/>
      <c r="U764" s="115"/>
      <c r="V764" s="115"/>
      <c r="W764" s="115"/>
      <c r="X764" s="115"/>
      <c r="Y764" s="115"/>
      <c r="Z764" s="115"/>
    </row>
    <row r="765">
      <c r="A765" s="345"/>
      <c r="C765" s="115"/>
      <c r="D765" s="408"/>
      <c r="E765" s="408"/>
      <c r="F765" s="408"/>
      <c r="G765" s="408"/>
      <c r="H765" s="115"/>
      <c r="I765" s="115"/>
      <c r="J765" s="115"/>
      <c r="K765" s="115"/>
      <c r="L765" s="115"/>
      <c r="M765" s="115"/>
      <c r="N765" s="115"/>
      <c r="O765" s="115"/>
      <c r="P765" s="115"/>
      <c r="Q765" s="115"/>
      <c r="R765" s="115"/>
      <c r="S765" s="115"/>
      <c r="T765" s="115"/>
      <c r="U765" s="115"/>
      <c r="V765" s="115"/>
      <c r="W765" s="115"/>
      <c r="X765" s="115"/>
      <c r="Y765" s="115"/>
      <c r="Z765" s="115"/>
    </row>
    <row r="766">
      <c r="A766" s="345"/>
      <c r="C766" s="115"/>
      <c r="D766" s="408"/>
      <c r="E766" s="408"/>
      <c r="F766" s="408"/>
      <c r="G766" s="408"/>
      <c r="H766" s="115"/>
      <c r="I766" s="115"/>
      <c r="J766" s="115"/>
      <c r="K766" s="115"/>
      <c r="L766" s="115"/>
      <c r="M766" s="115"/>
      <c r="N766" s="115"/>
      <c r="O766" s="115"/>
      <c r="P766" s="115"/>
      <c r="Q766" s="115"/>
      <c r="R766" s="115"/>
      <c r="S766" s="115"/>
      <c r="T766" s="115"/>
      <c r="U766" s="115"/>
      <c r="V766" s="115"/>
      <c r="W766" s="115"/>
      <c r="X766" s="115"/>
      <c r="Y766" s="115"/>
      <c r="Z766" s="115"/>
    </row>
    <row r="767">
      <c r="A767" s="345"/>
      <c r="C767" s="115"/>
      <c r="D767" s="408"/>
      <c r="E767" s="408"/>
      <c r="F767" s="408"/>
      <c r="G767" s="408"/>
      <c r="H767" s="115"/>
      <c r="I767" s="115"/>
      <c r="J767" s="115"/>
      <c r="K767" s="115"/>
      <c r="L767" s="115"/>
      <c r="M767" s="115"/>
      <c r="N767" s="115"/>
      <c r="O767" s="115"/>
      <c r="P767" s="115"/>
      <c r="Q767" s="115"/>
      <c r="R767" s="115"/>
      <c r="S767" s="115"/>
      <c r="T767" s="115"/>
      <c r="U767" s="115"/>
      <c r="V767" s="115"/>
      <c r="W767" s="115"/>
      <c r="X767" s="115"/>
      <c r="Y767" s="115"/>
      <c r="Z767" s="115"/>
    </row>
    <row r="768">
      <c r="A768" s="345"/>
      <c r="C768" s="115"/>
      <c r="D768" s="408"/>
      <c r="E768" s="408"/>
      <c r="F768" s="408"/>
      <c r="G768" s="408"/>
      <c r="H768" s="115"/>
      <c r="I768" s="115"/>
      <c r="J768" s="115"/>
      <c r="K768" s="115"/>
      <c r="L768" s="115"/>
      <c r="M768" s="115"/>
      <c r="N768" s="115"/>
      <c r="O768" s="115"/>
      <c r="P768" s="115"/>
      <c r="Q768" s="115"/>
      <c r="R768" s="115"/>
      <c r="S768" s="115"/>
      <c r="T768" s="115"/>
      <c r="U768" s="115"/>
      <c r="V768" s="115"/>
      <c r="W768" s="115"/>
      <c r="X768" s="115"/>
      <c r="Y768" s="115"/>
      <c r="Z768" s="115"/>
    </row>
    <row r="769">
      <c r="A769" s="345"/>
      <c r="C769" s="115"/>
      <c r="D769" s="408"/>
      <c r="E769" s="408"/>
      <c r="F769" s="408"/>
      <c r="G769" s="408"/>
      <c r="H769" s="115"/>
      <c r="I769" s="115"/>
      <c r="J769" s="115"/>
      <c r="K769" s="115"/>
      <c r="L769" s="115"/>
      <c r="M769" s="115"/>
      <c r="N769" s="115"/>
      <c r="O769" s="115"/>
      <c r="P769" s="115"/>
      <c r="Q769" s="115"/>
      <c r="R769" s="115"/>
      <c r="S769" s="115"/>
      <c r="T769" s="115"/>
      <c r="U769" s="115"/>
      <c r="V769" s="115"/>
      <c r="W769" s="115"/>
      <c r="X769" s="115"/>
      <c r="Y769" s="115"/>
      <c r="Z769" s="115"/>
    </row>
    <row r="770">
      <c r="A770" s="345"/>
      <c r="C770" s="115"/>
      <c r="D770" s="408"/>
      <c r="E770" s="408"/>
      <c r="F770" s="408"/>
      <c r="G770" s="408"/>
      <c r="H770" s="115"/>
      <c r="I770" s="115"/>
      <c r="J770" s="115"/>
      <c r="K770" s="115"/>
      <c r="L770" s="115"/>
      <c r="M770" s="115"/>
      <c r="N770" s="115"/>
      <c r="O770" s="115"/>
      <c r="P770" s="115"/>
      <c r="Q770" s="115"/>
      <c r="R770" s="115"/>
      <c r="S770" s="115"/>
      <c r="T770" s="115"/>
      <c r="U770" s="115"/>
      <c r="V770" s="115"/>
      <c r="W770" s="115"/>
      <c r="X770" s="115"/>
      <c r="Y770" s="115"/>
      <c r="Z770" s="115"/>
    </row>
    <row r="771">
      <c r="A771" s="345"/>
      <c r="C771" s="115"/>
      <c r="D771" s="408"/>
      <c r="E771" s="408"/>
      <c r="F771" s="408"/>
      <c r="G771" s="408"/>
      <c r="H771" s="115"/>
      <c r="I771" s="115"/>
      <c r="J771" s="115"/>
      <c r="K771" s="115"/>
      <c r="L771" s="115"/>
      <c r="M771" s="115"/>
      <c r="N771" s="115"/>
      <c r="O771" s="115"/>
      <c r="P771" s="115"/>
      <c r="Q771" s="115"/>
      <c r="R771" s="115"/>
      <c r="S771" s="115"/>
      <c r="T771" s="115"/>
      <c r="U771" s="115"/>
      <c r="V771" s="115"/>
      <c r="W771" s="115"/>
      <c r="X771" s="115"/>
      <c r="Y771" s="115"/>
      <c r="Z771" s="115"/>
    </row>
    <row r="772">
      <c r="A772" s="345"/>
      <c r="C772" s="115"/>
      <c r="D772" s="408"/>
      <c r="E772" s="408"/>
      <c r="F772" s="408"/>
      <c r="G772" s="408"/>
      <c r="H772" s="115"/>
      <c r="I772" s="115"/>
      <c r="J772" s="115"/>
      <c r="K772" s="115"/>
      <c r="L772" s="115"/>
      <c r="M772" s="115"/>
      <c r="N772" s="115"/>
      <c r="O772" s="115"/>
      <c r="P772" s="115"/>
      <c r="Q772" s="115"/>
      <c r="R772" s="115"/>
      <c r="S772" s="115"/>
      <c r="T772" s="115"/>
      <c r="U772" s="115"/>
      <c r="V772" s="115"/>
      <c r="W772" s="115"/>
      <c r="X772" s="115"/>
      <c r="Y772" s="115"/>
      <c r="Z772" s="115"/>
    </row>
    <row r="773">
      <c r="A773" s="345"/>
      <c r="C773" s="115"/>
      <c r="D773" s="408"/>
      <c r="E773" s="408"/>
      <c r="F773" s="408"/>
      <c r="G773" s="408"/>
      <c r="H773" s="115"/>
      <c r="I773" s="115"/>
      <c r="J773" s="115"/>
      <c r="K773" s="115"/>
      <c r="L773" s="115"/>
      <c r="M773" s="115"/>
      <c r="N773" s="115"/>
      <c r="O773" s="115"/>
      <c r="P773" s="115"/>
      <c r="Q773" s="115"/>
      <c r="R773" s="115"/>
      <c r="S773" s="115"/>
      <c r="T773" s="115"/>
      <c r="U773" s="115"/>
      <c r="V773" s="115"/>
      <c r="W773" s="115"/>
      <c r="X773" s="115"/>
      <c r="Y773" s="115"/>
      <c r="Z773" s="115"/>
    </row>
    <row r="774">
      <c r="A774" s="345"/>
      <c r="C774" s="115"/>
      <c r="D774" s="408"/>
      <c r="E774" s="408"/>
      <c r="F774" s="408"/>
      <c r="G774" s="408"/>
      <c r="H774" s="115"/>
      <c r="I774" s="115"/>
      <c r="J774" s="115"/>
      <c r="K774" s="115"/>
      <c r="L774" s="115"/>
      <c r="M774" s="115"/>
      <c r="N774" s="115"/>
      <c r="O774" s="115"/>
      <c r="P774" s="115"/>
      <c r="Q774" s="115"/>
      <c r="R774" s="115"/>
      <c r="S774" s="115"/>
      <c r="T774" s="115"/>
      <c r="U774" s="115"/>
      <c r="V774" s="115"/>
      <c r="W774" s="115"/>
      <c r="X774" s="115"/>
      <c r="Y774" s="115"/>
      <c r="Z774" s="115"/>
    </row>
    <row r="775">
      <c r="A775" s="345"/>
      <c r="C775" s="115"/>
      <c r="D775" s="408"/>
      <c r="E775" s="408"/>
      <c r="F775" s="408"/>
      <c r="G775" s="408"/>
      <c r="H775" s="115"/>
      <c r="I775" s="115"/>
      <c r="J775" s="115"/>
      <c r="K775" s="115"/>
      <c r="L775" s="115"/>
      <c r="M775" s="115"/>
      <c r="N775" s="115"/>
      <c r="O775" s="115"/>
      <c r="P775" s="115"/>
      <c r="Q775" s="115"/>
      <c r="R775" s="115"/>
      <c r="S775" s="115"/>
      <c r="T775" s="115"/>
      <c r="U775" s="115"/>
      <c r="V775" s="115"/>
      <c r="W775" s="115"/>
      <c r="X775" s="115"/>
      <c r="Y775" s="115"/>
      <c r="Z775" s="115"/>
    </row>
    <row r="776">
      <c r="A776" s="345"/>
      <c r="C776" s="115"/>
      <c r="D776" s="408"/>
      <c r="E776" s="408"/>
      <c r="F776" s="408"/>
      <c r="G776" s="408"/>
      <c r="H776" s="115"/>
      <c r="I776" s="115"/>
      <c r="J776" s="115"/>
      <c r="K776" s="115"/>
      <c r="L776" s="115"/>
      <c r="M776" s="115"/>
      <c r="N776" s="115"/>
      <c r="O776" s="115"/>
      <c r="P776" s="115"/>
      <c r="Q776" s="115"/>
      <c r="R776" s="115"/>
      <c r="S776" s="115"/>
      <c r="T776" s="115"/>
      <c r="U776" s="115"/>
      <c r="V776" s="115"/>
      <c r="W776" s="115"/>
      <c r="X776" s="115"/>
      <c r="Y776" s="115"/>
      <c r="Z776" s="115"/>
    </row>
    <row r="777">
      <c r="A777" s="345"/>
      <c r="C777" s="115"/>
      <c r="D777" s="408"/>
      <c r="E777" s="408"/>
      <c r="F777" s="408"/>
      <c r="G777" s="408"/>
      <c r="H777" s="115"/>
      <c r="I777" s="115"/>
      <c r="J777" s="115"/>
      <c r="K777" s="115"/>
      <c r="L777" s="115"/>
      <c r="M777" s="115"/>
      <c r="N777" s="115"/>
      <c r="O777" s="115"/>
      <c r="P777" s="115"/>
      <c r="Q777" s="115"/>
      <c r="R777" s="115"/>
      <c r="S777" s="115"/>
      <c r="T777" s="115"/>
      <c r="U777" s="115"/>
      <c r="V777" s="115"/>
      <c r="W777" s="115"/>
      <c r="X777" s="115"/>
      <c r="Y777" s="115"/>
      <c r="Z777" s="115"/>
    </row>
    <row r="778">
      <c r="A778" s="345"/>
      <c r="C778" s="115"/>
      <c r="D778" s="408"/>
      <c r="E778" s="408"/>
      <c r="F778" s="408"/>
      <c r="G778" s="408"/>
      <c r="H778" s="115"/>
      <c r="I778" s="115"/>
      <c r="J778" s="115"/>
      <c r="K778" s="115"/>
      <c r="L778" s="115"/>
      <c r="M778" s="115"/>
      <c r="N778" s="115"/>
      <c r="O778" s="115"/>
      <c r="P778" s="115"/>
      <c r="Q778" s="115"/>
      <c r="R778" s="115"/>
      <c r="S778" s="115"/>
      <c r="T778" s="115"/>
      <c r="U778" s="115"/>
      <c r="V778" s="115"/>
      <c r="W778" s="115"/>
      <c r="X778" s="115"/>
      <c r="Y778" s="115"/>
      <c r="Z778" s="115"/>
    </row>
    <row r="779">
      <c r="A779" s="345"/>
      <c r="C779" s="115"/>
      <c r="D779" s="408"/>
      <c r="E779" s="408"/>
      <c r="F779" s="408"/>
      <c r="G779" s="408"/>
      <c r="H779" s="115"/>
      <c r="I779" s="115"/>
      <c r="J779" s="115"/>
      <c r="K779" s="115"/>
      <c r="L779" s="115"/>
      <c r="M779" s="115"/>
      <c r="N779" s="115"/>
      <c r="O779" s="115"/>
      <c r="P779" s="115"/>
      <c r="Q779" s="115"/>
      <c r="R779" s="115"/>
      <c r="S779" s="115"/>
      <c r="T779" s="115"/>
      <c r="U779" s="115"/>
      <c r="V779" s="115"/>
      <c r="W779" s="115"/>
      <c r="X779" s="115"/>
      <c r="Y779" s="115"/>
      <c r="Z779" s="115"/>
    </row>
    <row r="780">
      <c r="A780" s="345"/>
      <c r="C780" s="115"/>
      <c r="D780" s="408"/>
      <c r="E780" s="408"/>
      <c r="F780" s="408"/>
      <c r="G780" s="408"/>
      <c r="H780" s="115"/>
      <c r="I780" s="115"/>
      <c r="J780" s="115"/>
      <c r="K780" s="115"/>
      <c r="L780" s="115"/>
      <c r="M780" s="115"/>
      <c r="N780" s="115"/>
      <c r="O780" s="115"/>
      <c r="P780" s="115"/>
      <c r="Q780" s="115"/>
      <c r="R780" s="115"/>
      <c r="S780" s="115"/>
      <c r="T780" s="115"/>
      <c r="U780" s="115"/>
      <c r="V780" s="115"/>
      <c r="W780" s="115"/>
      <c r="X780" s="115"/>
      <c r="Y780" s="115"/>
      <c r="Z780" s="115"/>
    </row>
    <row r="781">
      <c r="A781" s="345"/>
      <c r="C781" s="115"/>
      <c r="D781" s="408"/>
      <c r="E781" s="408"/>
      <c r="F781" s="408"/>
      <c r="G781" s="408"/>
      <c r="H781" s="115"/>
      <c r="I781" s="115"/>
      <c r="J781" s="115"/>
      <c r="K781" s="115"/>
      <c r="L781" s="115"/>
      <c r="M781" s="115"/>
      <c r="N781" s="115"/>
      <c r="O781" s="115"/>
      <c r="P781" s="115"/>
      <c r="Q781" s="115"/>
      <c r="R781" s="115"/>
      <c r="S781" s="115"/>
      <c r="T781" s="115"/>
      <c r="U781" s="115"/>
      <c r="V781" s="115"/>
      <c r="W781" s="115"/>
      <c r="X781" s="115"/>
      <c r="Y781" s="115"/>
      <c r="Z781" s="115"/>
    </row>
    <row r="782">
      <c r="A782" s="345"/>
      <c r="C782" s="115"/>
      <c r="D782" s="408"/>
      <c r="E782" s="408"/>
      <c r="F782" s="408"/>
      <c r="G782" s="408"/>
      <c r="H782" s="115"/>
      <c r="I782" s="115"/>
      <c r="J782" s="115"/>
      <c r="K782" s="115"/>
      <c r="L782" s="115"/>
      <c r="M782" s="115"/>
      <c r="N782" s="115"/>
      <c r="O782" s="115"/>
      <c r="P782" s="115"/>
      <c r="Q782" s="115"/>
      <c r="R782" s="115"/>
      <c r="S782" s="115"/>
      <c r="T782" s="115"/>
      <c r="U782" s="115"/>
      <c r="V782" s="115"/>
      <c r="W782" s="115"/>
      <c r="X782" s="115"/>
      <c r="Y782" s="115"/>
      <c r="Z782" s="115"/>
    </row>
    <row r="783">
      <c r="A783" s="345"/>
      <c r="C783" s="115"/>
      <c r="D783" s="408"/>
      <c r="E783" s="408"/>
      <c r="F783" s="408"/>
      <c r="G783" s="408"/>
      <c r="H783" s="115"/>
      <c r="I783" s="115"/>
      <c r="J783" s="115"/>
      <c r="K783" s="115"/>
      <c r="L783" s="115"/>
      <c r="M783" s="115"/>
      <c r="N783" s="115"/>
      <c r="O783" s="115"/>
      <c r="P783" s="115"/>
      <c r="Q783" s="115"/>
      <c r="R783" s="115"/>
      <c r="S783" s="115"/>
      <c r="T783" s="115"/>
      <c r="U783" s="115"/>
      <c r="V783" s="115"/>
      <c r="W783" s="115"/>
      <c r="X783" s="115"/>
      <c r="Y783" s="115"/>
      <c r="Z783" s="115"/>
    </row>
    <row r="784">
      <c r="A784" s="345"/>
      <c r="C784" s="115"/>
      <c r="D784" s="408"/>
      <c r="E784" s="408"/>
      <c r="F784" s="408"/>
      <c r="G784" s="408"/>
      <c r="H784" s="115"/>
      <c r="I784" s="115"/>
      <c r="J784" s="115"/>
      <c r="K784" s="115"/>
      <c r="L784" s="115"/>
      <c r="M784" s="115"/>
      <c r="N784" s="115"/>
      <c r="O784" s="115"/>
      <c r="P784" s="115"/>
      <c r="Q784" s="115"/>
      <c r="R784" s="115"/>
      <c r="S784" s="115"/>
      <c r="T784" s="115"/>
      <c r="U784" s="115"/>
      <c r="V784" s="115"/>
      <c r="W784" s="115"/>
      <c r="X784" s="115"/>
      <c r="Y784" s="115"/>
      <c r="Z784" s="115"/>
    </row>
    <row r="785">
      <c r="A785" s="345"/>
      <c r="C785" s="115"/>
      <c r="D785" s="408"/>
      <c r="E785" s="408"/>
      <c r="F785" s="408"/>
      <c r="G785" s="408"/>
      <c r="H785" s="115"/>
      <c r="I785" s="115"/>
      <c r="J785" s="115"/>
      <c r="K785" s="115"/>
      <c r="L785" s="115"/>
      <c r="M785" s="115"/>
      <c r="N785" s="115"/>
      <c r="O785" s="115"/>
      <c r="P785" s="115"/>
      <c r="Q785" s="115"/>
      <c r="R785" s="115"/>
      <c r="S785" s="115"/>
      <c r="T785" s="115"/>
      <c r="U785" s="115"/>
      <c r="V785" s="115"/>
      <c r="W785" s="115"/>
      <c r="X785" s="115"/>
      <c r="Y785" s="115"/>
      <c r="Z785" s="115"/>
    </row>
    <row r="786">
      <c r="A786" s="345"/>
      <c r="C786" s="115"/>
      <c r="D786" s="408"/>
      <c r="E786" s="408"/>
      <c r="F786" s="408"/>
      <c r="G786" s="408"/>
      <c r="H786" s="115"/>
      <c r="I786" s="115"/>
      <c r="J786" s="115"/>
      <c r="K786" s="115"/>
      <c r="L786" s="115"/>
      <c r="M786" s="115"/>
      <c r="N786" s="115"/>
      <c r="O786" s="115"/>
      <c r="P786" s="115"/>
      <c r="Q786" s="115"/>
      <c r="R786" s="115"/>
      <c r="S786" s="115"/>
      <c r="T786" s="115"/>
      <c r="U786" s="115"/>
      <c r="V786" s="115"/>
      <c r="W786" s="115"/>
      <c r="X786" s="115"/>
      <c r="Y786" s="115"/>
      <c r="Z786" s="115"/>
    </row>
    <row r="787">
      <c r="A787" s="345"/>
      <c r="C787" s="115"/>
      <c r="D787" s="408"/>
      <c r="E787" s="408"/>
      <c r="F787" s="408"/>
      <c r="G787" s="408"/>
      <c r="H787" s="115"/>
      <c r="I787" s="115"/>
      <c r="J787" s="115"/>
      <c r="K787" s="115"/>
      <c r="L787" s="115"/>
      <c r="M787" s="115"/>
      <c r="N787" s="115"/>
      <c r="O787" s="115"/>
      <c r="P787" s="115"/>
      <c r="Q787" s="115"/>
      <c r="R787" s="115"/>
      <c r="S787" s="115"/>
      <c r="T787" s="115"/>
      <c r="U787" s="115"/>
      <c r="V787" s="115"/>
      <c r="W787" s="115"/>
      <c r="X787" s="115"/>
      <c r="Y787" s="115"/>
      <c r="Z787" s="115"/>
    </row>
    <row r="788">
      <c r="A788" s="345"/>
      <c r="C788" s="115"/>
      <c r="D788" s="408"/>
      <c r="E788" s="408"/>
      <c r="F788" s="408"/>
      <c r="G788" s="408"/>
      <c r="H788" s="115"/>
      <c r="I788" s="115"/>
      <c r="J788" s="115"/>
      <c r="K788" s="115"/>
      <c r="L788" s="115"/>
      <c r="M788" s="115"/>
      <c r="N788" s="115"/>
      <c r="O788" s="115"/>
      <c r="P788" s="115"/>
      <c r="Q788" s="115"/>
      <c r="R788" s="115"/>
      <c r="S788" s="115"/>
      <c r="T788" s="115"/>
      <c r="U788" s="115"/>
      <c r="V788" s="115"/>
      <c r="W788" s="115"/>
      <c r="X788" s="115"/>
      <c r="Y788" s="115"/>
      <c r="Z788" s="115"/>
    </row>
    <row r="789">
      <c r="A789" s="345"/>
      <c r="C789" s="115"/>
      <c r="D789" s="408"/>
      <c r="E789" s="408"/>
      <c r="F789" s="408"/>
      <c r="G789" s="408"/>
      <c r="H789" s="115"/>
      <c r="I789" s="115"/>
      <c r="J789" s="115"/>
      <c r="K789" s="115"/>
      <c r="L789" s="115"/>
      <c r="M789" s="115"/>
      <c r="N789" s="115"/>
      <c r="O789" s="115"/>
      <c r="P789" s="115"/>
      <c r="Q789" s="115"/>
      <c r="R789" s="115"/>
      <c r="S789" s="115"/>
      <c r="T789" s="115"/>
      <c r="U789" s="115"/>
      <c r="V789" s="115"/>
      <c r="W789" s="115"/>
      <c r="X789" s="115"/>
      <c r="Y789" s="115"/>
      <c r="Z789" s="115"/>
    </row>
    <row r="790">
      <c r="A790" s="345"/>
      <c r="C790" s="115"/>
      <c r="D790" s="408"/>
      <c r="E790" s="408"/>
      <c r="F790" s="408"/>
      <c r="G790" s="408"/>
      <c r="H790" s="115"/>
      <c r="I790" s="115"/>
      <c r="J790" s="115"/>
      <c r="K790" s="115"/>
      <c r="L790" s="115"/>
      <c r="M790" s="115"/>
      <c r="N790" s="115"/>
      <c r="O790" s="115"/>
      <c r="P790" s="115"/>
      <c r="Q790" s="115"/>
      <c r="R790" s="115"/>
      <c r="S790" s="115"/>
      <c r="T790" s="115"/>
      <c r="U790" s="115"/>
      <c r="V790" s="115"/>
      <c r="W790" s="115"/>
      <c r="X790" s="115"/>
      <c r="Y790" s="115"/>
      <c r="Z790" s="115"/>
    </row>
    <row r="791">
      <c r="A791" s="345"/>
      <c r="C791" s="115"/>
      <c r="D791" s="408"/>
      <c r="E791" s="408"/>
      <c r="F791" s="408"/>
      <c r="G791" s="408"/>
      <c r="H791" s="115"/>
      <c r="I791" s="115"/>
      <c r="J791" s="115"/>
      <c r="K791" s="115"/>
      <c r="L791" s="115"/>
      <c r="M791" s="115"/>
      <c r="N791" s="115"/>
      <c r="O791" s="115"/>
      <c r="P791" s="115"/>
      <c r="Q791" s="115"/>
      <c r="R791" s="115"/>
      <c r="S791" s="115"/>
      <c r="T791" s="115"/>
      <c r="U791" s="115"/>
      <c r="V791" s="115"/>
      <c r="W791" s="115"/>
      <c r="X791" s="115"/>
      <c r="Y791" s="115"/>
      <c r="Z791" s="115"/>
    </row>
    <row r="792">
      <c r="A792" s="345"/>
      <c r="C792" s="115"/>
      <c r="D792" s="408"/>
      <c r="E792" s="408"/>
      <c r="F792" s="408"/>
      <c r="G792" s="408"/>
      <c r="H792" s="115"/>
      <c r="I792" s="115"/>
      <c r="J792" s="115"/>
      <c r="K792" s="115"/>
      <c r="L792" s="115"/>
      <c r="M792" s="115"/>
      <c r="N792" s="115"/>
      <c r="O792" s="115"/>
      <c r="P792" s="115"/>
      <c r="Q792" s="115"/>
      <c r="R792" s="115"/>
      <c r="S792" s="115"/>
      <c r="T792" s="115"/>
      <c r="U792" s="115"/>
      <c r="V792" s="115"/>
      <c r="W792" s="115"/>
      <c r="X792" s="115"/>
      <c r="Y792" s="115"/>
      <c r="Z792" s="115"/>
    </row>
    <row r="793">
      <c r="A793" s="345"/>
      <c r="C793" s="115"/>
      <c r="D793" s="408"/>
      <c r="E793" s="408"/>
      <c r="F793" s="408"/>
      <c r="G793" s="408"/>
      <c r="H793" s="115"/>
      <c r="I793" s="115"/>
      <c r="J793" s="115"/>
      <c r="K793" s="115"/>
      <c r="L793" s="115"/>
      <c r="M793" s="115"/>
      <c r="N793" s="115"/>
      <c r="O793" s="115"/>
      <c r="P793" s="115"/>
      <c r="Q793" s="115"/>
      <c r="R793" s="115"/>
      <c r="S793" s="115"/>
      <c r="T793" s="115"/>
      <c r="U793" s="115"/>
      <c r="V793" s="115"/>
      <c r="W793" s="115"/>
      <c r="X793" s="115"/>
      <c r="Y793" s="115"/>
      <c r="Z793" s="115"/>
    </row>
    <row r="794">
      <c r="A794" s="345"/>
      <c r="C794" s="115"/>
      <c r="D794" s="408"/>
      <c r="E794" s="408"/>
      <c r="F794" s="408"/>
      <c r="G794" s="408"/>
      <c r="H794" s="115"/>
      <c r="I794" s="115"/>
      <c r="J794" s="115"/>
      <c r="K794" s="115"/>
      <c r="L794" s="115"/>
      <c r="M794" s="115"/>
      <c r="N794" s="115"/>
      <c r="O794" s="115"/>
      <c r="P794" s="115"/>
      <c r="Q794" s="115"/>
      <c r="R794" s="115"/>
      <c r="S794" s="115"/>
      <c r="T794" s="115"/>
      <c r="U794" s="115"/>
      <c r="V794" s="115"/>
      <c r="W794" s="115"/>
      <c r="X794" s="115"/>
      <c r="Y794" s="115"/>
      <c r="Z794" s="115"/>
    </row>
    <row r="795">
      <c r="A795" s="345"/>
      <c r="C795" s="115"/>
      <c r="D795" s="408"/>
      <c r="E795" s="408"/>
      <c r="F795" s="408"/>
      <c r="G795" s="408"/>
      <c r="H795" s="115"/>
      <c r="I795" s="115"/>
      <c r="J795" s="115"/>
      <c r="K795" s="115"/>
      <c r="L795" s="115"/>
      <c r="M795" s="115"/>
      <c r="N795" s="115"/>
      <c r="O795" s="115"/>
      <c r="P795" s="115"/>
      <c r="Q795" s="115"/>
      <c r="R795" s="115"/>
      <c r="S795" s="115"/>
      <c r="T795" s="115"/>
      <c r="U795" s="115"/>
      <c r="V795" s="115"/>
      <c r="W795" s="115"/>
      <c r="X795" s="115"/>
      <c r="Y795" s="115"/>
      <c r="Z795" s="115"/>
    </row>
    <row r="796">
      <c r="A796" s="345"/>
      <c r="C796" s="115"/>
      <c r="D796" s="408"/>
      <c r="E796" s="408"/>
      <c r="F796" s="408"/>
      <c r="G796" s="408"/>
      <c r="H796" s="115"/>
      <c r="I796" s="115"/>
      <c r="J796" s="115"/>
      <c r="K796" s="115"/>
      <c r="L796" s="115"/>
      <c r="M796" s="115"/>
      <c r="N796" s="115"/>
      <c r="O796" s="115"/>
      <c r="P796" s="115"/>
      <c r="Q796" s="115"/>
      <c r="R796" s="115"/>
      <c r="S796" s="115"/>
      <c r="T796" s="115"/>
      <c r="U796" s="115"/>
      <c r="V796" s="115"/>
      <c r="W796" s="115"/>
      <c r="X796" s="115"/>
      <c r="Y796" s="115"/>
      <c r="Z796" s="115"/>
    </row>
    <row r="797">
      <c r="A797" s="345"/>
      <c r="C797" s="115"/>
      <c r="D797" s="408"/>
      <c r="E797" s="408"/>
      <c r="F797" s="408"/>
      <c r="G797" s="408"/>
      <c r="H797" s="115"/>
      <c r="I797" s="115"/>
      <c r="J797" s="115"/>
      <c r="K797" s="115"/>
      <c r="L797" s="115"/>
      <c r="M797" s="115"/>
      <c r="N797" s="115"/>
      <c r="O797" s="115"/>
      <c r="P797" s="115"/>
      <c r="Q797" s="115"/>
      <c r="R797" s="115"/>
      <c r="S797" s="115"/>
      <c r="T797" s="115"/>
      <c r="U797" s="115"/>
      <c r="V797" s="115"/>
      <c r="W797" s="115"/>
      <c r="X797" s="115"/>
      <c r="Y797" s="115"/>
      <c r="Z797" s="115"/>
    </row>
    <row r="798">
      <c r="A798" s="345"/>
      <c r="C798" s="115"/>
      <c r="D798" s="408"/>
      <c r="E798" s="408"/>
      <c r="F798" s="408"/>
      <c r="G798" s="408"/>
      <c r="H798" s="115"/>
      <c r="I798" s="115"/>
      <c r="J798" s="115"/>
      <c r="K798" s="115"/>
      <c r="L798" s="115"/>
      <c r="M798" s="115"/>
      <c r="N798" s="115"/>
      <c r="O798" s="115"/>
      <c r="P798" s="115"/>
      <c r="Q798" s="115"/>
      <c r="R798" s="115"/>
      <c r="S798" s="115"/>
      <c r="T798" s="115"/>
      <c r="U798" s="115"/>
      <c r="V798" s="115"/>
      <c r="W798" s="115"/>
      <c r="X798" s="115"/>
      <c r="Y798" s="115"/>
      <c r="Z798" s="115"/>
    </row>
    <row r="799">
      <c r="A799" s="345"/>
      <c r="C799" s="115"/>
      <c r="D799" s="408"/>
      <c r="E799" s="408"/>
      <c r="F799" s="408"/>
      <c r="G799" s="408"/>
      <c r="H799" s="115"/>
      <c r="I799" s="115"/>
      <c r="J799" s="115"/>
      <c r="K799" s="115"/>
      <c r="L799" s="115"/>
      <c r="M799" s="115"/>
      <c r="N799" s="115"/>
      <c r="O799" s="115"/>
      <c r="P799" s="115"/>
      <c r="Q799" s="115"/>
      <c r="R799" s="115"/>
      <c r="S799" s="115"/>
      <c r="T799" s="115"/>
      <c r="U799" s="115"/>
      <c r="V799" s="115"/>
      <c r="W799" s="115"/>
      <c r="X799" s="115"/>
      <c r="Y799" s="115"/>
      <c r="Z799" s="115"/>
    </row>
    <row r="800">
      <c r="A800" s="345"/>
      <c r="C800" s="115"/>
      <c r="D800" s="408"/>
      <c r="E800" s="408"/>
      <c r="F800" s="408"/>
      <c r="G800" s="408"/>
      <c r="H800" s="115"/>
      <c r="I800" s="115"/>
      <c r="J800" s="115"/>
      <c r="K800" s="115"/>
      <c r="L800" s="115"/>
      <c r="M800" s="115"/>
      <c r="N800" s="115"/>
      <c r="O800" s="115"/>
      <c r="P800" s="115"/>
      <c r="Q800" s="115"/>
      <c r="R800" s="115"/>
      <c r="S800" s="115"/>
      <c r="T800" s="115"/>
      <c r="U800" s="115"/>
      <c r="V800" s="115"/>
      <c r="W800" s="115"/>
      <c r="X800" s="115"/>
      <c r="Y800" s="115"/>
      <c r="Z800" s="115"/>
    </row>
    <row r="801">
      <c r="A801" s="345"/>
      <c r="C801" s="115"/>
      <c r="D801" s="408"/>
      <c r="E801" s="408"/>
      <c r="F801" s="408"/>
      <c r="G801" s="408"/>
      <c r="H801" s="115"/>
      <c r="I801" s="115"/>
      <c r="J801" s="115"/>
      <c r="K801" s="115"/>
      <c r="L801" s="115"/>
      <c r="M801" s="115"/>
      <c r="N801" s="115"/>
      <c r="O801" s="115"/>
      <c r="P801" s="115"/>
      <c r="Q801" s="115"/>
      <c r="R801" s="115"/>
      <c r="S801" s="115"/>
      <c r="T801" s="115"/>
      <c r="U801" s="115"/>
      <c r="V801" s="115"/>
      <c r="W801" s="115"/>
      <c r="X801" s="115"/>
      <c r="Y801" s="115"/>
      <c r="Z801" s="115"/>
    </row>
    <row r="802">
      <c r="A802" s="345"/>
      <c r="C802" s="115"/>
      <c r="D802" s="408"/>
      <c r="E802" s="408"/>
      <c r="F802" s="408"/>
      <c r="G802" s="408"/>
      <c r="H802" s="115"/>
      <c r="I802" s="115"/>
      <c r="J802" s="115"/>
      <c r="K802" s="115"/>
      <c r="L802" s="115"/>
      <c r="M802" s="115"/>
      <c r="N802" s="115"/>
      <c r="O802" s="115"/>
      <c r="P802" s="115"/>
      <c r="Q802" s="115"/>
      <c r="R802" s="115"/>
      <c r="S802" s="115"/>
      <c r="T802" s="115"/>
      <c r="U802" s="115"/>
      <c r="V802" s="115"/>
      <c r="W802" s="115"/>
      <c r="X802" s="115"/>
      <c r="Y802" s="115"/>
      <c r="Z802" s="115"/>
    </row>
    <row r="803">
      <c r="A803" s="345"/>
      <c r="C803" s="115"/>
      <c r="D803" s="408"/>
      <c r="E803" s="408"/>
      <c r="F803" s="408"/>
      <c r="G803" s="408"/>
      <c r="H803" s="115"/>
      <c r="I803" s="115"/>
      <c r="J803" s="115"/>
      <c r="K803" s="115"/>
      <c r="L803" s="115"/>
      <c r="M803" s="115"/>
      <c r="N803" s="115"/>
      <c r="O803" s="115"/>
      <c r="P803" s="115"/>
      <c r="Q803" s="115"/>
      <c r="R803" s="115"/>
      <c r="S803" s="115"/>
      <c r="T803" s="115"/>
      <c r="U803" s="115"/>
      <c r="V803" s="115"/>
      <c r="W803" s="115"/>
      <c r="X803" s="115"/>
      <c r="Y803" s="115"/>
      <c r="Z803" s="115"/>
    </row>
    <row r="804">
      <c r="A804" s="345"/>
      <c r="C804" s="115"/>
      <c r="D804" s="408"/>
      <c r="E804" s="408"/>
      <c r="F804" s="408"/>
      <c r="G804" s="408"/>
      <c r="H804" s="115"/>
      <c r="I804" s="115"/>
      <c r="J804" s="115"/>
      <c r="K804" s="115"/>
      <c r="L804" s="115"/>
      <c r="M804" s="115"/>
      <c r="N804" s="115"/>
      <c r="O804" s="115"/>
      <c r="P804" s="115"/>
      <c r="Q804" s="115"/>
      <c r="R804" s="115"/>
      <c r="S804" s="115"/>
      <c r="T804" s="115"/>
      <c r="U804" s="115"/>
      <c r="V804" s="115"/>
      <c r="W804" s="115"/>
      <c r="X804" s="115"/>
      <c r="Y804" s="115"/>
      <c r="Z804" s="115"/>
    </row>
    <row r="805">
      <c r="A805" s="345"/>
      <c r="C805" s="115"/>
      <c r="D805" s="408"/>
      <c r="E805" s="408"/>
      <c r="F805" s="408"/>
      <c r="G805" s="408"/>
      <c r="H805" s="115"/>
      <c r="I805" s="115"/>
      <c r="J805" s="115"/>
      <c r="K805" s="115"/>
      <c r="L805" s="115"/>
      <c r="M805" s="115"/>
      <c r="N805" s="115"/>
      <c r="O805" s="115"/>
      <c r="P805" s="115"/>
      <c r="Q805" s="115"/>
      <c r="R805" s="115"/>
      <c r="S805" s="115"/>
      <c r="T805" s="115"/>
      <c r="U805" s="115"/>
      <c r="V805" s="115"/>
      <c r="W805" s="115"/>
      <c r="X805" s="115"/>
      <c r="Y805" s="115"/>
      <c r="Z805" s="115"/>
    </row>
    <row r="806">
      <c r="A806" s="345"/>
      <c r="C806" s="115"/>
      <c r="D806" s="408"/>
      <c r="E806" s="408"/>
      <c r="F806" s="408"/>
      <c r="G806" s="408"/>
      <c r="H806" s="115"/>
      <c r="I806" s="115"/>
      <c r="J806" s="115"/>
      <c r="K806" s="115"/>
      <c r="L806" s="115"/>
      <c r="M806" s="115"/>
      <c r="N806" s="115"/>
      <c r="O806" s="115"/>
      <c r="P806" s="115"/>
      <c r="Q806" s="115"/>
      <c r="R806" s="115"/>
      <c r="S806" s="115"/>
      <c r="T806" s="115"/>
      <c r="U806" s="115"/>
      <c r="V806" s="115"/>
      <c r="W806" s="115"/>
      <c r="X806" s="115"/>
      <c r="Y806" s="115"/>
      <c r="Z806" s="115"/>
    </row>
    <row r="807">
      <c r="A807" s="345"/>
      <c r="C807" s="115"/>
      <c r="D807" s="408"/>
      <c r="E807" s="408"/>
      <c r="F807" s="408"/>
      <c r="G807" s="408"/>
      <c r="H807" s="115"/>
      <c r="I807" s="115"/>
      <c r="J807" s="115"/>
      <c r="K807" s="115"/>
      <c r="L807" s="115"/>
      <c r="M807" s="115"/>
      <c r="N807" s="115"/>
      <c r="O807" s="115"/>
      <c r="P807" s="115"/>
      <c r="Q807" s="115"/>
      <c r="R807" s="115"/>
      <c r="S807" s="115"/>
      <c r="T807" s="115"/>
      <c r="U807" s="115"/>
      <c r="V807" s="115"/>
      <c r="W807" s="115"/>
      <c r="X807" s="115"/>
      <c r="Y807" s="115"/>
      <c r="Z807" s="115"/>
    </row>
    <row r="808">
      <c r="A808" s="345"/>
      <c r="C808" s="115"/>
      <c r="D808" s="408"/>
      <c r="E808" s="408"/>
      <c r="F808" s="408"/>
      <c r="G808" s="408"/>
      <c r="H808" s="115"/>
      <c r="I808" s="115"/>
      <c r="J808" s="115"/>
      <c r="K808" s="115"/>
      <c r="L808" s="115"/>
      <c r="M808" s="115"/>
      <c r="N808" s="115"/>
      <c r="O808" s="115"/>
      <c r="P808" s="115"/>
      <c r="Q808" s="115"/>
      <c r="R808" s="115"/>
      <c r="S808" s="115"/>
      <c r="T808" s="115"/>
      <c r="U808" s="115"/>
      <c r="V808" s="115"/>
      <c r="W808" s="115"/>
      <c r="X808" s="115"/>
      <c r="Y808" s="115"/>
      <c r="Z808" s="115"/>
    </row>
    <row r="809">
      <c r="A809" s="345"/>
      <c r="C809" s="115"/>
      <c r="D809" s="408"/>
      <c r="E809" s="408"/>
      <c r="F809" s="408"/>
      <c r="G809" s="408"/>
      <c r="H809" s="115"/>
      <c r="I809" s="115"/>
      <c r="J809" s="115"/>
      <c r="K809" s="115"/>
      <c r="L809" s="115"/>
      <c r="M809" s="115"/>
      <c r="N809" s="115"/>
      <c r="O809" s="115"/>
      <c r="P809" s="115"/>
      <c r="Q809" s="115"/>
      <c r="R809" s="115"/>
      <c r="S809" s="115"/>
      <c r="T809" s="115"/>
      <c r="U809" s="115"/>
      <c r="V809" s="115"/>
      <c r="W809" s="115"/>
      <c r="X809" s="115"/>
      <c r="Y809" s="115"/>
      <c r="Z809" s="115"/>
    </row>
    <row r="810">
      <c r="A810" s="345"/>
      <c r="C810" s="115"/>
      <c r="D810" s="408"/>
      <c r="E810" s="408"/>
      <c r="F810" s="408"/>
      <c r="G810" s="408"/>
      <c r="H810" s="115"/>
      <c r="I810" s="115"/>
      <c r="J810" s="115"/>
      <c r="K810" s="115"/>
      <c r="L810" s="115"/>
      <c r="M810" s="115"/>
      <c r="N810" s="115"/>
      <c r="O810" s="115"/>
      <c r="P810" s="115"/>
      <c r="Q810" s="115"/>
      <c r="R810" s="115"/>
      <c r="S810" s="115"/>
      <c r="T810" s="115"/>
      <c r="U810" s="115"/>
      <c r="V810" s="115"/>
      <c r="W810" s="115"/>
      <c r="X810" s="115"/>
      <c r="Y810" s="115"/>
      <c r="Z810" s="115"/>
    </row>
    <row r="811">
      <c r="A811" s="345"/>
      <c r="C811" s="115"/>
      <c r="D811" s="408"/>
      <c r="E811" s="408"/>
      <c r="F811" s="408"/>
      <c r="G811" s="408"/>
      <c r="H811" s="115"/>
      <c r="I811" s="115"/>
      <c r="J811" s="115"/>
      <c r="K811" s="115"/>
      <c r="L811" s="115"/>
      <c r="M811" s="115"/>
      <c r="N811" s="115"/>
      <c r="O811" s="115"/>
      <c r="P811" s="115"/>
      <c r="Q811" s="115"/>
      <c r="R811" s="115"/>
      <c r="S811" s="115"/>
      <c r="T811" s="115"/>
      <c r="U811" s="115"/>
      <c r="V811" s="115"/>
      <c r="W811" s="115"/>
      <c r="X811" s="115"/>
      <c r="Y811" s="115"/>
      <c r="Z811" s="115"/>
    </row>
    <row r="812">
      <c r="A812" s="345"/>
      <c r="C812" s="115"/>
      <c r="D812" s="408"/>
      <c r="E812" s="408"/>
      <c r="F812" s="408"/>
      <c r="G812" s="408"/>
      <c r="H812" s="115"/>
      <c r="I812" s="115"/>
      <c r="J812" s="115"/>
      <c r="K812" s="115"/>
      <c r="L812" s="115"/>
      <c r="M812" s="115"/>
      <c r="N812" s="115"/>
      <c r="O812" s="115"/>
      <c r="P812" s="115"/>
      <c r="Q812" s="115"/>
      <c r="R812" s="115"/>
      <c r="S812" s="115"/>
      <c r="T812" s="115"/>
      <c r="U812" s="115"/>
      <c r="V812" s="115"/>
      <c r="W812" s="115"/>
      <c r="X812" s="115"/>
      <c r="Y812" s="115"/>
      <c r="Z812" s="115"/>
    </row>
    <row r="813">
      <c r="A813" s="345"/>
      <c r="C813" s="115"/>
      <c r="D813" s="408"/>
      <c r="E813" s="408"/>
      <c r="F813" s="408"/>
      <c r="G813" s="408"/>
      <c r="H813" s="115"/>
      <c r="I813" s="115"/>
      <c r="J813" s="115"/>
      <c r="K813" s="115"/>
      <c r="L813" s="115"/>
      <c r="M813" s="115"/>
      <c r="N813" s="115"/>
      <c r="O813" s="115"/>
      <c r="P813" s="115"/>
      <c r="Q813" s="115"/>
      <c r="R813" s="115"/>
      <c r="S813" s="115"/>
      <c r="T813" s="115"/>
      <c r="U813" s="115"/>
      <c r="V813" s="115"/>
      <c r="W813" s="115"/>
      <c r="X813" s="115"/>
      <c r="Y813" s="115"/>
      <c r="Z813" s="115"/>
    </row>
    <row r="814">
      <c r="A814" s="345"/>
      <c r="C814" s="115"/>
      <c r="D814" s="408"/>
      <c r="E814" s="408"/>
      <c r="F814" s="408"/>
      <c r="G814" s="408"/>
      <c r="H814" s="115"/>
      <c r="I814" s="115"/>
      <c r="J814" s="115"/>
      <c r="K814" s="115"/>
      <c r="L814" s="115"/>
      <c r="M814" s="115"/>
      <c r="N814" s="115"/>
      <c r="O814" s="115"/>
      <c r="P814" s="115"/>
      <c r="Q814" s="115"/>
      <c r="R814" s="115"/>
      <c r="S814" s="115"/>
      <c r="T814" s="115"/>
      <c r="U814" s="115"/>
      <c r="V814" s="115"/>
      <c r="W814" s="115"/>
      <c r="X814" s="115"/>
      <c r="Y814" s="115"/>
      <c r="Z814" s="115"/>
    </row>
    <row r="815">
      <c r="A815" s="345"/>
      <c r="C815" s="115"/>
      <c r="D815" s="408"/>
      <c r="E815" s="408"/>
      <c r="F815" s="408"/>
      <c r="G815" s="408"/>
      <c r="H815" s="115"/>
      <c r="I815" s="115"/>
      <c r="J815" s="115"/>
      <c r="K815" s="115"/>
      <c r="L815" s="115"/>
      <c r="M815" s="115"/>
      <c r="N815" s="115"/>
      <c r="O815" s="115"/>
      <c r="P815" s="115"/>
      <c r="Q815" s="115"/>
      <c r="R815" s="115"/>
      <c r="S815" s="115"/>
      <c r="T815" s="115"/>
      <c r="U815" s="115"/>
      <c r="V815" s="115"/>
      <c r="W815" s="115"/>
      <c r="X815" s="115"/>
      <c r="Y815" s="115"/>
      <c r="Z815" s="115"/>
    </row>
    <row r="816">
      <c r="A816" s="345"/>
      <c r="C816" s="115"/>
      <c r="D816" s="408"/>
      <c r="E816" s="408"/>
      <c r="F816" s="408"/>
      <c r="G816" s="408"/>
      <c r="H816" s="115"/>
      <c r="I816" s="115"/>
      <c r="J816" s="115"/>
      <c r="K816" s="115"/>
      <c r="L816" s="115"/>
      <c r="M816" s="115"/>
      <c r="N816" s="115"/>
      <c r="O816" s="115"/>
      <c r="P816" s="115"/>
      <c r="Q816" s="115"/>
      <c r="R816" s="115"/>
      <c r="S816" s="115"/>
      <c r="T816" s="115"/>
      <c r="U816" s="115"/>
      <c r="V816" s="115"/>
      <c r="W816" s="115"/>
      <c r="X816" s="115"/>
      <c r="Y816" s="115"/>
      <c r="Z816" s="115"/>
    </row>
    <row r="817">
      <c r="A817" s="345"/>
      <c r="C817" s="115"/>
      <c r="D817" s="408"/>
      <c r="E817" s="408"/>
      <c r="F817" s="408"/>
      <c r="G817" s="408"/>
      <c r="H817" s="115"/>
      <c r="I817" s="115"/>
      <c r="J817" s="115"/>
      <c r="K817" s="115"/>
      <c r="L817" s="115"/>
      <c r="M817" s="115"/>
      <c r="N817" s="115"/>
      <c r="O817" s="115"/>
      <c r="P817" s="115"/>
      <c r="Q817" s="115"/>
      <c r="R817" s="115"/>
      <c r="S817" s="115"/>
      <c r="T817" s="115"/>
      <c r="U817" s="115"/>
      <c r="V817" s="115"/>
      <c r="W817" s="115"/>
      <c r="X817" s="115"/>
      <c r="Y817" s="115"/>
      <c r="Z817" s="115"/>
    </row>
    <row r="818">
      <c r="A818" s="345"/>
      <c r="C818" s="115"/>
      <c r="D818" s="408"/>
      <c r="E818" s="408"/>
      <c r="F818" s="408"/>
      <c r="G818" s="408"/>
      <c r="H818" s="115"/>
      <c r="I818" s="115"/>
      <c r="J818" s="115"/>
      <c r="K818" s="115"/>
      <c r="L818" s="115"/>
      <c r="M818" s="115"/>
      <c r="N818" s="115"/>
      <c r="O818" s="115"/>
      <c r="P818" s="115"/>
      <c r="Q818" s="115"/>
      <c r="R818" s="115"/>
      <c r="S818" s="115"/>
      <c r="T818" s="115"/>
      <c r="U818" s="115"/>
      <c r="V818" s="115"/>
      <c r="W818" s="115"/>
      <c r="X818" s="115"/>
      <c r="Y818" s="115"/>
      <c r="Z818" s="115"/>
    </row>
    <row r="819">
      <c r="A819" s="345"/>
      <c r="C819" s="115"/>
      <c r="D819" s="408"/>
      <c r="E819" s="408"/>
      <c r="F819" s="408"/>
      <c r="G819" s="408"/>
      <c r="H819" s="115"/>
      <c r="I819" s="115"/>
      <c r="J819" s="115"/>
      <c r="K819" s="115"/>
      <c r="L819" s="115"/>
      <c r="M819" s="115"/>
      <c r="N819" s="115"/>
      <c r="O819" s="115"/>
      <c r="P819" s="115"/>
      <c r="Q819" s="115"/>
      <c r="R819" s="115"/>
      <c r="S819" s="115"/>
      <c r="T819" s="115"/>
      <c r="U819" s="115"/>
      <c r="V819" s="115"/>
      <c r="W819" s="115"/>
      <c r="X819" s="115"/>
      <c r="Y819" s="115"/>
      <c r="Z819" s="115"/>
    </row>
    <row r="820">
      <c r="A820" s="345"/>
      <c r="C820" s="115"/>
      <c r="D820" s="408"/>
      <c r="E820" s="408"/>
      <c r="F820" s="408"/>
      <c r="G820" s="408"/>
      <c r="H820" s="115"/>
      <c r="I820" s="115"/>
      <c r="J820" s="115"/>
      <c r="K820" s="115"/>
      <c r="L820" s="115"/>
      <c r="M820" s="115"/>
      <c r="N820" s="115"/>
      <c r="O820" s="115"/>
      <c r="P820" s="115"/>
      <c r="Q820" s="115"/>
      <c r="R820" s="115"/>
      <c r="S820" s="115"/>
      <c r="T820" s="115"/>
      <c r="U820" s="115"/>
      <c r="V820" s="115"/>
      <c r="W820" s="115"/>
      <c r="X820" s="115"/>
      <c r="Y820" s="115"/>
      <c r="Z820" s="115"/>
    </row>
    <row r="821">
      <c r="A821" s="345"/>
      <c r="C821" s="115"/>
      <c r="D821" s="408"/>
      <c r="E821" s="408"/>
      <c r="F821" s="408"/>
      <c r="G821" s="408"/>
      <c r="H821" s="115"/>
      <c r="I821" s="115"/>
      <c r="J821" s="115"/>
      <c r="K821" s="115"/>
      <c r="L821" s="115"/>
      <c r="M821" s="115"/>
      <c r="N821" s="115"/>
      <c r="O821" s="115"/>
      <c r="P821" s="115"/>
      <c r="Q821" s="115"/>
      <c r="R821" s="115"/>
      <c r="S821" s="115"/>
      <c r="T821" s="115"/>
      <c r="U821" s="115"/>
      <c r="V821" s="115"/>
      <c r="W821" s="115"/>
      <c r="X821" s="115"/>
      <c r="Y821" s="115"/>
      <c r="Z821" s="115"/>
    </row>
    <row r="822">
      <c r="A822" s="345"/>
      <c r="C822" s="115"/>
      <c r="D822" s="408"/>
      <c r="E822" s="408"/>
      <c r="F822" s="408"/>
      <c r="G822" s="408"/>
      <c r="H822" s="115"/>
      <c r="I822" s="115"/>
      <c r="J822" s="115"/>
      <c r="K822" s="115"/>
      <c r="L822" s="115"/>
      <c r="M822" s="115"/>
      <c r="N822" s="115"/>
      <c r="O822" s="115"/>
      <c r="P822" s="115"/>
      <c r="Q822" s="115"/>
      <c r="R822" s="115"/>
      <c r="S822" s="115"/>
      <c r="T822" s="115"/>
      <c r="U822" s="115"/>
      <c r="V822" s="115"/>
      <c r="W822" s="115"/>
      <c r="X822" s="115"/>
      <c r="Y822" s="115"/>
      <c r="Z822" s="115"/>
    </row>
    <row r="823">
      <c r="A823" s="345"/>
      <c r="C823" s="115"/>
      <c r="D823" s="408"/>
      <c r="E823" s="408"/>
      <c r="F823" s="408"/>
      <c r="G823" s="408"/>
      <c r="H823" s="115"/>
      <c r="I823" s="115"/>
      <c r="J823" s="115"/>
      <c r="K823" s="115"/>
      <c r="L823" s="115"/>
      <c r="M823" s="115"/>
      <c r="N823" s="115"/>
      <c r="O823" s="115"/>
      <c r="P823" s="115"/>
      <c r="Q823" s="115"/>
      <c r="R823" s="115"/>
      <c r="S823" s="115"/>
      <c r="T823" s="115"/>
      <c r="U823" s="115"/>
      <c r="V823" s="115"/>
      <c r="W823" s="115"/>
      <c r="X823" s="115"/>
      <c r="Y823" s="115"/>
      <c r="Z823" s="115"/>
    </row>
    <row r="824">
      <c r="A824" s="345"/>
      <c r="C824" s="115"/>
      <c r="D824" s="408"/>
      <c r="E824" s="408"/>
      <c r="F824" s="408"/>
      <c r="G824" s="408"/>
      <c r="H824" s="115"/>
      <c r="I824" s="115"/>
      <c r="J824" s="115"/>
      <c r="K824" s="115"/>
      <c r="L824" s="115"/>
      <c r="M824" s="115"/>
      <c r="N824" s="115"/>
      <c r="O824" s="115"/>
      <c r="P824" s="115"/>
      <c r="Q824" s="115"/>
      <c r="R824" s="115"/>
      <c r="S824" s="115"/>
      <c r="T824" s="115"/>
      <c r="U824" s="115"/>
      <c r="V824" s="115"/>
      <c r="W824" s="115"/>
      <c r="X824" s="115"/>
      <c r="Y824" s="115"/>
      <c r="Z824" s="115"/>
    </row>
    <row r="825">
      <c r="A825" s="345"/>
      <c r="C825" s="115"/>
      <c r="D825" s="408"/>
      <c r="E825" s="408"/>
      <c r="F825" s="408"/>
      <c r="G825" s="408"/>
      <c r="H825" s="115"/>
      <c r="I825" s="115"/>
      <c r="J825" s="115"/>
      <c r="K825" s="115"/>
      <c r="L825" s="115"/>
      <c r="M825" s="115"/>
      <c r="N825" s="115"/>
      <c r="O825" s="115"/>
      <c r="P825" s="115"/>
      <c r="Q825" s="115"/>
      <c r="R825" s="115"/>
      <c r="S825" s="115"/>
      <c r="T825" s="115"/>
      <c r="U825" s="115"/>
      <c r="V825" s="115"/>
      <c r="W825" s="115"/>
      <c r="X825" s="115"/>
      <c r="Y825" s="115"/>
      <c r="Z825" s="115"/>
    </row>
    <row r="826">
      <c r="A826" s="345"/>
      <c r="C826" s="115"/>
      <c r="D826" s="408"/>
      <c r="E826" s="408"/>
      <c r="F826" s="408"/>
      <c r="G826" s="408"/>
      <c r="H826" s="115"/>
      <c r="I826" s="115"/>
      <c r="J826" s="115"/>
      <c r="K826" s="115"/>
      <c r="L826" s="115"/>
      <c r="M826" s="115"/>
      <c r="N826" s="115"/>
      <c r="O826" s="115"/>
      <c r="P826" s="115"/>
      <c r="Q826" s="115"/>
      <c r="R826" s="115"/>
      <c r="S826" s="115"/>
      <c r="T826" s="115"/>
      <c r="U826" s="115"/>
      <c r="V826" s="115"/>
      <c r="W826" s="115"/>
      <c r="X826" s="115"/>
      <c r="Y826" s="115"/>
      <c r="Z826" s="115"/>
    </row>
    <row r="827">
      <c r="A827" s="345"/>
      <c r="C827" s="115"/>
      <c r="D827" s="408"/>
      <c r="E827" s="408"/>
      <c r="F827" s="408"/>
      <c r="G827" s="408"/>
      <c r="H827" s="115"/>
      <c r="I827" s="115"/>
      <c r="J827" s="115"/>
      <c r="K827" s="115"/>
      <c r="L827" s="115"/>
      <c r="M827" s="115"/>
      <c r="N827" s="115"/>
      <c r="O827" s="115"/>
      <c r="P827" s="115"/>
      <c r="Q827" s="115"/>
      <c r="R827" s="115"/>
      <c r="S827" s="115"/>
      <c r="T827" s="115"/>
      <c r="U827" s="115"/>
      <c r="V827" s="115"/>
      <c r="W827" s="115"/>
      <c r="X827" s="115"/>
      <c r="Y827" s="115"/>
      <c r="Z827" s="115"/>
    </row>
    <row r="828">
      <c r="A828" s="345"/>
      <c r="C828" s="115"/>
      <c r="D828" s="408"/>
      <c r="E828" s="408"/>
      <c r="F828" s="408"/>
      <c r="G828" s="408"/>
      <c r="H828" s="115"/>
      <c r="I828" s="115"/>
      <c r="J828" s="115"/>
      <c r="K828" s="115"/>
      <c r="L828" s="115"/>
      <c r="M828" s="115"/>
      <c r="N828" s="115"/>
      <c r="O828" s="115"/>
      <c r="P828" s="115"/>
      <c r="Q828" s="115"/>
      <c r="R828" s="115"/>
      <c r="S828" s="115"/>
      <c r="T828" s="115"/>
      <c r="U828" s="115"/>
      <c r="V828" s="115"/>
      <c r="W828" s="115"/>
      <c r="X828" s="115"/>
      <c r="Y828" s="115"/>
      <c r="Z828" s="115"/>
    </row>
    <row r="829">
      <c r="A829" s="345"/>
      <c r="C829" s="115"/>
      <c r="D829" s="408"/>
      <c r="E829" s="408"/>
      <c r="F829" s="408"/>
      <c r="G829" s="408"/>
      <c r="H829" s="115"/>
      <c r="I829" s="115"/>
      <c r="J829" s="115"/>
      <c r="K829" s="115"/>
      <c r="L829" s="115"/>
      <c r="M829" s="115"/>
      <c r="N829" s="115"/>
      <c r="O829" s="115"/>
      <c r="P829" s="115"/>
      <c r="Q829" s="115"/>
      <c r="R829" s="115"/>
      <c r="S829" s="115"/>
      <c r="T829" s="115"/>
      <c r="U829" s="115"/>
      <c r="V829" s="115"/>
      <c r="W829" s="115"/>
      <c r="X829" s="115"/>
      <c r="Y829" s="115"/>
      <c r="Z829" s="115"/>
    </row>
    <row r="830">
      <c r="A830" s="345"/>
      <c r="C830" s="115"/>
      <c r="D830" s="408"/>
      <c r="E830" s="408"/>
      <c r="F830" s="408"/>
      <c r="G830" s="408"/>
      <c r="H830" s="115"/>
      <c r="I830" s="115"/>
      <c r="J830" s="115"/>
      <c r="K830" s="115"/>
      <c r="L830" s="115"/>
      <c r="M830" s="115"/>
      <c r="N830" s="115"/>
      <c r="O830" s="115"/>
      <c r="P830" s="115"/>
      <c r="Q830" s="115"/>
      <c r="R830" s="115"/>
      <c r="S830" s="115"/>
      <c r="T830" s="115"/>
      <c r="U830" s="115"/>
      <c r="V830" s="115"/>
      <c r="W830" s="115"/>
      <c r="X830" s="115"/>
      <c r="Y830" s="115"/>
      <c r="Z830" s="115"/>
    </row>
    <row r="831">
      <c r="A831" s="345"/>
      <c r="C831" s="115"/>
      <c r="D831" s="408"/>
      <c r="E831" s="408"/>
      <c r="F831" s="408"/>
      <c r="G831" s="408"/>
      <c r="H831" s="115"/>
      <c r="I831" s="115"/>
      <c r="J831" s="115"/>
      <c r="K831" s="115"/>
      <c r="L831" s="115"/>
      <c r="M831" s="115"/>
      <c r="N831" s="115"/>
      <c r="O831" s="115"/>
      <c r="P831" s="115"/>
      <c r="Q831" s="115"/>
      <c r="R831" s="115"/>
      <c r="S831" s="115"/>
      <c r="T831" s="115"/>
      <c r="U831" s="115"/>
      <c r="V831" s="115"/>
      <c r="W831" s="115"/>
      <c r="X831" s="115"/>
      <c r="Y831" s="115"/>
      <c r="Z831" s="115"/>
    </row>
    <row r="832">
      <c r="A832" s="345"/>
      <c r="C832" s="115"/>
      <c r="D832" s="408"/>
      <c r="E832" s="408"/>
      <c r="F832" s="408"/>
      <c r="G832" s="408"/>
      <c r="H832" s="115"/>
      <c r="I832" s="115"/>
      <c r="J832" s="115"/>
      <c r="K832" s="115"/>
      <c r="L832" s="115"/>
      <c r="M832" s="115"/>
      <c r="N832" s="115"/>
      <c r="O832" s="115"/>
      <c r="P832" s="115"/>
      <c r="Q832" s="115"/>
      <c r="R832" s="115"/>
      <c r="S832" s="115"/>
      <c r="T832" s="115"/>
      <c r="U832" s="115"/>
      <c r="V832" s="115"/>
      <c r="W832" s="115"/>
      <c r="X832" s="115"/>
      <c r="Y832" s="115"/>
      <c r="Z832" s="115"/>
    </row>
    <row r="833">
      <c r="A833" s="345"/>
      <c r="C833" s="115"/>
      <c r="D833" s="408"/>
      <c r="E833" s="408"/>
      <c r="F833" s="408"/>
      <c r="G833" s="408"/>
      <c r="H833" s="115"/>
      <c r="I833" s="115"/>
      <c r="J833" s="115"/>
      <c r="K833" s="115"/>
      <c r="L833" s="115"/>
      <c r="M833" s="115"/>
      <c r="N833" s="115"/>
      <c r="O833" s="115"/>
      <c r="P833" s="115"/>
      <c r="Q833" s="115"/>
      <c r="R833" s="115"/>
      <c r="S833" s="115"/>
      <c r="T833" s="115"/>
      <c r="U833" s="115"/>
      <c r="V833" s="115"/>
      <c r="W833" s="115"/>
      <c r="X833" s="115"/>
      <c r="Y833" s="115"/>
      <c r="Z833" s="115"/>
    </row>
    <row r="834">
      <c r="A834" s="345"/>
      <c r="C834" s="115"/>
      <c r="D834" s="408"/>
      <c r="E834" s="408"/>
      <c r="F834" s="408"/>
      <c r="G834" s="408"/>
      <c r="H834" s="115"/>
      <c r="I834" s="115"/>
      <c r="J834" s="115"/>
      <c r="K834" s="115"/>
      <c r="L834" s="115"/>
      <c r="M834" s="115"/>
      <c r="N834" s="115"/>
      <c r="O834" s="115"/>
      <c r="P834" s="115"/>
      <c r="Q834" s="115"/>
      <c r="R834" s="115"/>
      <c r="S834" s="115"/>
      <c r="T834" s="115"/>
      <c r="U834" s="115"/>
      <c r="V834" s="115"/>
      <c r="W834" s="115"/>
      <c r="X834" s="115"/>
      <c r="Y834" s="115"/>
      <c r="Z834" s="115"/>
    </row>
    <row r="835">
      <c r="A835" s="345"/>
      <c r="C835" s="115"/>
      <c r="D835" s="408"/>
      <c r="E835" s="408"/>
      <c r="F835" s="408"/>
      <c r="G835" s="408"/>
      <c r="H835" s="115"/>
      <c r="I835" s="115"/>
      <c r="J835" s="115"/>
      <c r="K835" s="115"/>
      <c r="L835" s="115"/>
      <c r="M835" s="115"/>
      <c r="N835" s="115"/>
      <c r="O835" s="115"/>
      <c r="P835" s="115"/>
      <c r="Q835" s="115"/>
      <c r="R835" s="115"/>
      <c r="S835" s="115"/>
      <c r="T835" s="115"/>
      <c r="U835" s="115"/>
      <c r="V835" s="115"/>
      <c r="W835" s="115"/>
      <c r="X835" s="115"/>
      <c r="Y835" s="115"/>
      <c r="Z835" s="115"/>
    </row>
    <row r="836">
      <c r="A836" s="345"/>
      <c r="C836" s="115"/>
      <c r="D836" s="408"/>
      <c r="E836" s="408"/>
      <c r="F836" s="408"/>
      <c r="G836" s="408"/>
      <c r="H836" s="115"/>
      <c r="I836" s="115"/>
      <c r="J836" s="115"/>
      <c r="K836" s="115"/>
      <c r="L836" s="115"/>
      <c r="M836" s="115"/>
      <c r="N836" s="115"/>
      <c r="O836" s="115"/>
      <c r="P836" s="115"/>
      <c r="Q836" s="115"/>
      <c r="R836" s="115"/>
      <c r="S836" s="115"/>
      <c r="T836" s="115"/>
      <c r="U836" s="115"/>
      <c r="V836" s="115"/>
      <c r="W836" s="115"/>
      <c r="X836" s="115"/>
      <c r="Y836" s="115"/>
      <c r="Z836" s="115"/>
    </row>
    <row r="837">
      <c r="A837" s="345"/>
      <c r="C837" s="115"/>
      <c r="D837" s="408"/>
      <c r="E837" s="408"/>
      <c r="F837" s="408"/>
      <c r="G837" s="408"/>
      <c r="H837" s="115"/>
      <c r="I837" s="115"/>
      <c r="J837" s="115"/>
      <c r="K837" s="115"/>
      <c r="L837" s="115"/>
      <c r="M837" s="115"/>
      <c r="N837" s="115"/>
      <c r="O837" s="115"/>
      <c r="P837" s="115"/>
      <c r="Q837" s="115"/>
      <c r="R837" s="115"/>
      <c r="S837" s="115"/>
      <c r="T837" s="115"/>
      <c r="U837" s="115"/>
      <c r="V837" s="115"/>
      <c r="W837" s="115"/>
      <c r="X837" s="115"/>
      <c r="Y837" s="115"/>
      <c r="Z837" s="115"/>
    </row>
    <row r="838">
      <c r="A838" s="345"/>
      <c r="C838" s="115"/>
      <c r="D838" s="408"/>
      <c r="E838" s="408"/>
      <c r="F838" s="408"/>
      <c r="G838" s="408"/>
      <c r="H838" s="115"/>
      <c r="I838" s="115"/>
      <c r="J838" s="115"/>
      <c r="K838" s="115"/>
      <c r="L838" s="115"/>
      <c r="M838" s="115"/>
      <c r="N838" s="115"/>
      <c r="O838" s="115"/>
      <c r="P838" s="115"/>
      <c r="Q838" s="115"/>
      <c r="R838" s="115"/>
      <c r="S838" s="115"/>
      <c r="T838" s="115"/>
      <c r="U838" s="115"/>
      <c r="V838" s="115"/>
      <c r="W838" s="115"/>
      <c r="X838" s="115"/>
      <c r="Y838" s="115"/>
      <c r="Z838" s="115"/>
    </row>
    <row r="839">
      <c r="A839" s="345"/>
      <c r="C839" s="115"/>
      <c r="D839" s="408"/>
      <c r="E839" s="408"/>
      <c r="F839" s="408"/>
      <c r="G839" s="408"/>
      <c r="H839" s="115"/>
      <c r="I839" s="115"/>
      <c r="J839" s="115"/>
      <c r="K839" s="115"/>
      <c r="L839" s="115"/>
      <c r="M839" s="115"/>
      <c r="N839" s="115"/>
      <c r="O839" s="115"/>
      <c r="P839" s="115"/>
      <c r="Q839" s="115"/>
      <c r="R839" s="115"/>
      <c r="S839" s="115"/>
      <c r="T839" s="115"/>
      <c r="U839" s="115"/>
      <c r="V839" s="115"/>
      <c r="W839" s="115"/>
      <c r="X839" s="115"/>
      <c r="Y839" s="115"/>
      <c r="Z839" s="115"/>
    </row>
    <row r="840">
      <c r="A840" s="345"/>
      <c r="C840" s="115"/>
      <c r="D840" s="408"/>
      <c r="E840" s="408"/>
      <c r="F840" s="408"/>
      <c r="G840" s="408"/>
      <c r="H840" s="115"/>
      <c r="I840" s="115"/>
      <c r="J840" s="115"/>
      <c r="K840" s="115"/>
      <c r="L840" s="115"/>
      <c r="M840" s="115"/>
      <c r="N840" s="115"/>
      <c r="O840" s="115"/>
      <c r="P840" s="115"/>
      <c r="Q840" s="115"/>
      <c r="R840" s="115"/>
      <c r="S840" s="115"/>
      <c r="T840" s="115"/>
      <c r="U840" s="115"/>
      <c r="V840" s="115"/>
      <c r="W840" s="115"/>
      <c r="X840" s="115"/>
      <c r="Y840" s="115"/>
      <c r="Z840" s="115"/>
    </row>
    <row r="841">
      <c r="A841" s="345"/>
      <c r="C841" s="115"/>
      <c r="D841" s="408"/>
      <c r="E841" s="408"/>
      <c r="F841" s="408"/>
      <c r="G841" s="408"/>
      <c r="H841" s="115"/>
      <c r="I841" s="115"/>
      <c r="J841" s="115"/>
      <c r="K841" s="115"/>
      <c r="L841" s="115"/>
      <c r="M841" s="115"/>
      <c r="N841" s="115"/>
      <c r="O841" s="115"/>
      <c r="P841" s="115"/>
      <c r="Q841" s="115"/>
      <c r="R841" s="115"/>
      <c r="S841" s="115"/>
      <c r="T841" s="115"/>
      <c r="U841" s="115"/>
      <c r="V841" s="115"/>
      <c r="W841" s="115"/>
      <c r="X841" s="115"/>
      <c r="Y841" s="115"/>
      <c r="Z841" s="115"/>
    </row>
    <row r="842">
      <c r="A842" s="345"/>
      <c r="C842" s="115"/>
      <c r="D842" s="408"/>
      <c r="E842" s="408"/>
      <c r="F842" s="408"/>
      <c r="G842" s="408"/>
      <c r="H842" s="115"/>
      <c r="I842" s="115"/>
      <c r="J842" s="115"/>
      <c r="K842" s="115"/>
      <c r="L842" s="115"/>
      <c r="M842" s="115"/>
      <c r="N842" s="115"/>
      <c r="O842" s="115"/>
      <c r="P842" s="115"/>
      <c r="Q842" s="115"/>
      <c r="R842" s="115"/>
      <c r="S842" s="115"/>
      <c r="T842" s="115"/>
      <c r="U842" s="115"/>
      <c r="V842" s="115"/>
      <c r="W842" s="115"/>
      <c r="X842" s="115"/>
      <c r="Y842" s="115"/>
      <c r="Z842" s="115"/>
    </row>
    <row r="843">
      <c r="A843" s="345"/>
      <c r="C843" s="115"/>
      <c r="D843" s="408"/>
      <c r="E843" s="408"/>
      <c r="F843" s="408"/>
      <c r="G843" s="408"/>
      <c r="H843" s="115"/>
      <c r="I843" s="115"/>
      <c r="J843" s="115"/>
      <c r="K843" s="115"/>
      <c r="L843" s="115"/>
      <c r="M843" s="115"/>
      <c r="N843" s="115"/>
      <c r="O843" s="115"/>
      <c r="P843" s="115"/>
      <c r="Q843" s="115"/>
      <c r="R843" s="115"/>
      <c r="S843" s="115"/>
      <c r="T843" s="115"/>
      <c r="U843" s="115"/>
      <c r="V843" s="115"/>
      <c r="W843" s="115"/>
      <c r="X843" s="115"/>
      <c r="Y843" s="115"/>
      <c r="Z843" s="115"/>
    </row>
    <row r="844">
      <c r="A844" s="345"/>
      <c r="C844" s="115"/>
      <c r="D844" s="408"/>
      <c r="E844" s="408"/>
      <c r="F844" s="408"/>
      <c r="G844" s="408"/>
      <c r="H844" s="115"/>
      <c r="I844" s="115"/>
      <c r="J844" s="115"/>
      <c r="K844" s="115"/>
      <c r="L844" s="115"/>
      <c r="M844" s="115"/>
      <c r="N844" s="115"/>
      <c r="O844" s="115"/>
      <c r="P844" s="115"/>
      <c r="Q844" s="115"/>
      <c r="R844" s="115"/>
      <c r="S844" s="115"/>
      <c r="T844" s="115"/>
      <c r="U844" s="115"/>
      <c r="V844" s="115"/>
      <c r="W844" s="115"/>
      <c r="X844" s="115"/>
      <c r="Y844" s="115"/>
      <c r="Z844" s="115"/>
    </row>
    <row r="845">
      <c r="A845" s="345"/>
      <c r="C845" s="115"/>
      <c r="D845" s="408"/>
      <c r="E845" s="408"/>
      <c r="F845" s="408"/>
      <c r="G845" s="408"/>
      <c r="H845" s="115"/>
      <c r="I845" s="115"/>
      <c r="J845" s="115"/>
      <c r="K845" s="115"/>
      <c r="L845" s="115"/>
      <c r="M845" s="115"/>
      <c r="N845" s="115"/>
      <c r="O845" s="115"/>
      <c r="P845" s="115"/>
      <c r="Q845" s="115"/>
      <c r="R845" s="115"/>
      <c r="S845" s="115"/>
      <c r="T845" s="115"/>
      <c r="U845" s="115"/>
      <c r="V845" s="115"/>
      <c r="W845" s="115"/>
      <c r="X845" s="115"/>
      <c r="Y845" s="115"/>
      <c r="Z845" s="115"/>
    </row>
    <row r="846">
      <c r="A846" s="345"/>
      <c r="C846" s="115"/>
      <c r="D846" s="408"/>
      <c r="E846" s="408"/>
      <c r="F846" s="408"/>
      <c r="G846" s="408"/>
      <c r="H846" s="115"/>
      <c r="I846" s="115"/>
      <c r="J846" s="115"/>
      <c r="K846" s="115"/>
      <c r="L846" s="115"/>
      <c r="M846" s="115"/>
      <c r="N846" s="115"/>
      <c r="O846" s="115"/>
      <c r="P846" s="115"/>
      <c r="Q846" s="115"/>
      <c r="R846" s="115"/>
      <c r="S846" s="115"/>
      <c r="T846" s="115"/>
      <c r="U846" s="115"/>
      <c r="V846" s="115"/>
      <c r="W846" s="115"/>
      <c r="X846" s="115"/>
      <c r="Y846" s="115"/>
      <c r="Z846" s="115"/>
    </row>
    <row r="847">
      <c r="A847" s="345"/>
      <c r="C847" s="115"/>
      <c r="D847" s="408"/>
      <c r="E847" s="408"/>
      <c r="F847" s="408"/>
      <c r="G847" s="408"/>
      <c r="H847" s="115"/>
      <c r="I847" s="115"/>
      <c r="J847" s="115"/>
      <c r="K847" s="115"/>
      <c r="L847" s="115"/>
      <c r="M847" s="115"/>
      <c r="N847" s="115"/>
      <c r="O847" s="115"/>
      <c r="P847" s="115"/>
      <c r="Q847" s="115"/>
      <c r="R847" s="115"/>
      <c r="S847" s="115"/>
      <c r="T847" s="115"/>
      <c r="U847" s="115"/>
      <c r="V847" s="115"/>
      <c r="W847" s="115"/>
      <c r="X847" s="115"/>
      <c r="Y847" s="115"/>
      <c r="Z847" s="115"/>
    </row>
    <row r="848">
      <c r="A848" s="345"/>
      <c r="C848" s="115"/>
      <c r="D848" s="408"/>
      <c r="E848" s="408"/>
      <c r="F848" s="408"/>
      <c r="G848" s="408"/>
      <c r="H848" s="115"/>
      <c r="I848" s="115"/>
      <c r="J848" s="115"/>
      <c r="K848" s="115"/>
      <c r="L848" s="115"/>
      <c r="M848" s="115"/>
      <c r="N848" s="115"/>
      <c r="O848" s="115"/>
      <c r="P848" s="115"/>
      <c r="Q848" s="115"/>
      <c r="R848" s="115"/>
      <c r="S848" s="115"/>
      <c r="T848" s="115"/>
      <c r="U848" s="115"/>
      <c r="V848" s="115"/>
      <c r="W848" s="115"/>
      <c r="X848" s="115"/>
      <c r="Y848" s="115"/>
      <c r="Z848" s="115"/>
    </row>
    <row r="849">
      <c r="A849" s="345"/>
      <c r="C849" s="115"/>
      <c r="D849" s="408"/>
      <c r="E849" s="408"/>
      <c r="F849" s="408"/>
      <c r="G849" s="408"/>
      <c r="H849" s="115"/>
      <c r="I849" s="115"/>
      <c r="J849" s="115"/>
      <c r="K849" s="115"/>
      <c r="L849" s="115"/>
      <c r="M849" s="115"/>
      <c r="N849" s="115"/>
      <c r="O849" s="115"/>
      <c r="P849" s="115"/>
      <c r="Q849" s="115"/>
      <c r="R849" s="115"/>
      <c r="S849" s="115"/>
      <c r="T849" s="115"/>
      <c r="U849" s="115"/>
      <c r="V849" s="115"/>
      <c r="W849" s="115"/>
      <c r="X849" s="115"/>
      <c r="Y849" s="115"/>
      <c r="Z849" s="115"/>
    </row>
    <row r="850">
      <c r="A850" s="345"/>
      <c r="C850" s="115"/>
      <c r="D850" s="408"/>
      <c r="E850" s="408"/>
      <c r="F850" s="408"/>
      <c r="G850" s="408"/>
      <c r="H850" s="115"/>
      <c r="I850" s="115"/>
      <c r="J850" s="115"/>
      <c r="K850" s="115"/>
      <c r="L850" s="115"/>
      <c r="M850" s="115"/>
      <c r="N850" s="115"/>
      <c r="O850" s="115"/>
      <c r="P850" s="115"/>
      <c r="Q850" s="115"/>
      <c r="R850" s="115"/>
      <c r="S850" s="115"/>
      <c r="T850" s="115"/>
      <c r="U850" s="115"/>
      <c r="V850" s="115"/>
      <c r="W850" s="115"/>
      <c r="X850" s="115"/>
      <c r="Y850" s="115"/>
      <c r="Z850" s="115"/>
    </row>
    <row r="851">
      <c r="A851" s="345"/>
      <c r="C851" s="115"/>
      <c r="D851" s="408"/>
      <c r="E851" s="408"/>
      <c r="F851" s="408"/>
      <c r="G851" s="408"/>
      <c r="H851" s="115"/>
      <c r="I851" s="115"/>
      <c r="J851" s="115"/>
      <c r="K851" s="115"/>
      <c r="L851" s="115"/>
      <c r="M851" s="115"/>
      <c r="N851" s="115"/>
      <c r="O851" s="115"/>
      <c r="P851" s="115"/>
      <c r="Q851" s="115"/>
      <c r="R851" s="115"/>
      <c r="S851" s="115"/>
      <c r="T851" s="115"/>
      <c r="U851" s="115"/>
      <c r="V851" s="115"/>
      <c r="W851" s="115"/>
      <c r="X851" s="115"/>
      <c r="Y851" s="115"/>
      <c r="Z851" s="115"/>
    </row>
    <row r="852">
      <c r="A852" s="345"/>
      <c r="C852" s="115"/>
      <c r="D852" s="408"/>
      <c r="E852" s="408"/>
      <c r="F852" s="408"/>
      <c r="G852" s="408"/>
      <c r="H852" s="115"/>
      <c r="I852" s="115"/>
      <c r="J852" s="115"/>
      <c r="K852" s="115"/>
      <c r="L852" s="115"/>
      <c r="M852" s="115"/>
      <c r="N852" s="115"/>
      <c r="O852" s="115"/>
      <c r="P852" s="115"/>
      <c r="Q852" s="115"/>
      <c r="R852" s="115"/>
      <c r="S852" s="115"/>
      <c r="T852" s="115"/>
      <c r="U852" s="115"/>
      <c r="V852" s="115"/>
      <c r="W852" s="115"/>
      <c r="X852" s="115"/>
      <c r="Y852" s="115"/>
      <c r="Z852" s="115"/>
    </row>
    <row r="853">
      <c r="A853" s="345"/>
      <c r="C853" s="115"/>
      <c r="D853" s="408"/>
      <c r="E853" s="408"/>
      <c r="F853" s="408"/>
      <c r="G853" s="408"/>
      <c r="H853" s="115"/>
      <c r="I853" s="115"/>
      <c r="J853" s="115"/>
      <c r="K853" s="115"/>
      <c r="L853" s="115"/>
      <c r="M853" s="115"/>
      <c r="N853" s="115"/>
      <c r="O853" s="115"/>
      <c r="P853" s="115"/>
      <c r="Q853" s="115"/>
      <c r="R853" s="115"/>
      <c r="S853" s="115"/>
      <c r="T853" s="115"/>
      <c r="U853" s="115"/>
      <c r="V853" s="115"/>
      <c r="W853" s="115"/>
      <c r="X853" s="115"/>
      <c r="Y853" s="115"/>
      <c r="Z853" s="115"/>
    </row>
    <row r="854">
      <c r="A854" s="345"/>
      <c r="C854" s="115"/>
      <c r="D854" s="408"/>
      <c r="E854" s="408"/>
      <c r="F854" s="408"/>
      <c r="G854" s="408"/>
      <c r="H854" s="115"/>
      <c r="I854" s="115"/>
      <c r="J854" s="115"/>
      <c r="K854" s="115"/>
      <c r="L854" s="115"/>
      <c r="M854" s="115"/>
      <c r="N854" s="115"/>
      <c r="O854" s="115"/>
      <c r="P854" s="115"/>
      <c r="Q854" s="115"/>
      <c r="R854" s="115"/>
      <c r="S854" s="115"/>
      <c r="T854" s="115"/>
      <c r="U854" s="115"/>
      <c r="V854" s="115"/>
      <c r="W854" s="115"/>
      <c r="X854" s="115"/>
      <c r="Y854" s="115"/>
      <c r="Z854" s="115"/>
    </row>
    <row r="855">
      <c r="A855" s="345"/>
      <c r="C855" s="115"/>
      <c r="D855" s="408"/>
      <c r="E855" s="408"/>
      <c r="F855" s="408"/>
      <c r="G855" s="408"/>
      <c r="H855" s="115"/>
      <c r="I855" s="115"/>
      <c r="J855" s="115"/>
      <c r="K855" s="115"/>
      <c r="L855" s="115"/>
      <c r="M855" s="115"/>
      <c r="N855" s="115"/>
      <c r="O855" s="115"/>
      <c r="P855" s="115"/>
      <c r="Q855" s="115"/>
      <c r="R855" s="115"/>
      <c r="S855" s="115"/>
      <c r="T855" s="115"/>
      <c r="U855" s="115"/>
      <c r="V855" s="115"/>
      <c r="W855" s="115"/>
      <c r="X855" s="115"/>
      <c r="Y855" s="115"/>
      <c r="Z855" s="115"/>
    </row>
    <row r="856">
      <c r="A856" s="345"/>
      <c r="C856" s="115"/>
      <c r="D856" s="408"/>
      <c r="E856" s="408"/>
      <c r="F856" s="408"/>
      <c r="G856" s="408"/>
      <c r="H856" s="115"/>
      <c r="I856" s="115"/>
      <c r="J856" s="115"/>
      <c r="K856" s="115"/>
      <c r="L856" s="115"/>
      <c r="M856" s="115"/>
      <c r="N856" s="115"/>
      <c r="O856" s="115"/>
      <c r="P856" s="115"/>
      <c r="Q856" s="115"/>
      <c r="R856" s="115"/>
      <c r="S856" s="115"/>
      <c r="T856" s="115"/>
      <c r="U856" s="115"/>
      <c r="V856" s="115"/>
      <c r="W856" s="115"/>
      <c r="X856" s="115"/>
      <c r="Y856" s="115"/>
      <c r="Z856" s="115"/>
    </row>
    <row r="857">
      <c r="A857" s="345"/>
      <c r="C857" s="115"/>
      <c r="D857" s="408"/>
      <c r="E857" s="408"/>
      <c r="F857" s="408"/>
      <c r="G857" s="408"/>
      <c r="H857" s="115"/>
      <c r="I857" s="115"/>
      <c r="J857" s="115"/>
      <c r="K857" s="115"/>
      <c r="L857" s="115"/>
      <c r="M857" s="115"/>
      <c r="N857" s="115"/>
      <c r="O857" s="115"/>
      <c r="P857" s="115"/>
      <c r="Q857" s="115"/>
      <c r="R857" s="115"/>
      <c r="S857" s="115"/>
      <c r="T857" s="115"/>
      <c r="U857" s="115"/>
      <c r="V857" s="115"/>
      <c r="W857" s="115"/>
      <c r="X857" s="115"/>
      <c r="Y857" s="115"/>
      <c r="Z857" s="115"/>
    </row>
    <row r="858">
      <c r="A858" s="345"/>
      <c r="C858" s="115"/>
      <c r="D858" s="408"/>
      <c r="E858" s="408"/>
      <c r="F858" s="408"/>
      <c r="G858" s="408"/>
      <c r="H858" s="115"/>
      <c r="I858" s="115"/>
      <c r="J858" s="115"/>
      <c r="K858" s="115"/>
      <c r="L858" s="115"/>
      <c r="M858" s="115"/>
      <c r="N858" s="115"/>
      <c r="O858" s="115"/>
      <c r="P858" s="115"/>
      <c r="Q858" s="115"/>
      <c r="R858" s="115"/>
      <c r="S858" s="115"/>
      <c r="T858" s="115"/>
      <c r="U858" s="115"/>
      <c r="V858" s="115"/>
      <c r="W858" s="115"/>
      <c r="X858" s="115"/>
      <c r="Y858" s="115"/>
      <c r="Z858" s="115"/>
    </row>
    <row r="859">
      <c r="A859" s="345"/>
      <c r="C859" s="115"/>
      <c r="D859" s="408"/>
      <c r="E859" s="408"/>
      <c r="F859" s="408"/>
      <c r="G859" s="408"/>
      <c r="H859" s="115"/>
      <c r="I859" s="115"/>
      <c r="J859" s="115"/>
      <c r="K859" s="115"/>
      <c r="L859" s="115"/>
      <c r="M859" s="115"/>
      <c r="N859" s="115"/>
      <c r="O859" s="115"/>
      <c r="P859" s="115"/>
      <c r="Q859" s="115"/>
      <c r="R859" s="115"/>
      <c r="S859" s="115"/>
      <c r="T859" s="115"/>
      <c r="U859" s="115"/>
      <c r="V859" s="115"/>
      <c r="W859" s="115"/>
      <c r="X859" s="115"/>
      <c r="Y859" s="115"/>
      <c r="Z859" s="115"/>
    </row>
    <row r="860">
      <c r="A860" s="345"/>
      <c r="C860" s="115"/>
      <c r="D860" s="408"/>
      <c r="E860" s="408"/>
      <c r="F860" s="408"/>
      <c r="G860" s="408"/>
      <c r="H860" s="115"/>
      <c r="I860" s="115"/>
      <c r="J860" s="115"/>
      <c r="K860" s="115"/>
      <c r="L860" s="115"/>
      <c r="M860" s="115"/>
      <c r="N860" s="115"/>
      <c r="O860" s="115"/>
      <c r="P860" s="115"/>
      <c r="Q860" s="115"/>
      <c r="R860" s="115"/>
      <c r="S860" s="115"/>
      <c r="T860" s="115"/>
      <c r="U860" s="115"/>
      <c r="V860" s="115"/>
      <c r="W860" s="115"/>
      <c r="X860" s="115"/>
      <c r="Y860" s="115"/>
      <c r="Z860" s="115"/>
    </row>
    <row r="861">
      <c r="A861" s="345"/>
      <c r="C861" s="115"/>
      <c r="D861" s="408"/>
      <c r="E861" s="408"/>
      <c r="F861" s="408"/>
      <c r="G861" s="408"/>
      <c r="H861" s="115"/>
      <c r="I861" s="115"/>
      <c r="J861" s="115"/>
      <c r="K861" s="115"/>
      <c r="L861" s="115"/>
      <c r="M861" s="115"/>
      <c r="N861" s="115"/>
      <c r="O861" s="115"/>
      <c r="P861" s="115"/>
      <c r="Q861" s="115"/>
      <c r="R861" s="115"/>
      <c r="S861" s="115"/>
      <c r="T861" s="115"/>
      <c r="U861" s="115"/>
      <c r="V861" s="115"/>
      <c r="W861" s="115"/>
      <c r="X861" s="115"/>
      <c r="Y861" s="115"/>
      <c r="Z861" s="115"/>
    </row>
    <row r="862">
      <c r="A862" s="345"/>
      <c r="C862" s="115"/>
      <c r="D862" s="408"/>
      <c r="E862" s="408"/>
      <c r="F862" s="408"/>
      <c r="G862" s="408"/>
      <c r="H862" s="115"/>
      <c r="I862" s="115"/>
      <c r="J862" s="115"/>
      <c r="K862" s="115"/>
      <c r="L862" s="115"/>
      <c r="M862" s="115"/>
      <c r="N862" s="115"/>
      <c r="O862" s="115"/>
      <c r="P862" s="115"/>
      <c r="Q862" s="115"/>
      <c r="R862" s="115"/>
      <c r="S862" s="115"/>
      <c r="T862" s="115"/>
      <c r="U862" s="115"/>
      <c r="V862" s="115"/>
      <c r="W862" s="115"/>
      <c r="X862" s="115"/>
      <c r="Y862" s="115"/>
      <c r="Z862" s="115"/>
    </row>
    <row r="863">
      <c r="A863" s="345"/>
      <c r="C863" s="115"/>
      <c r="D863" s="408"/>
      <c r="E863" s="408"/>
      <c r="F863" s="408"/>
      <c r="G863" s="408"/>
      <c r="H863" s="115"/>
      <c r="I863" s="115"/>
      <c r="J863" s="115"/>
      <c r="K863" s="115"/>
      <c r="L863" s="115"/>
      <c r="M863" s="115"/>
      <c r="N863" s="115"/>
      <c r="O863" s="115"/>
      <c r="P863" s="115"/>
      <c r="Q863" s="115"/>
      <c r="R863" s="115"/>
      <c r="S863" s="115"/>
      <c r="T863" s="115"/>
      <c r="U863" s="115"/>
      <c r="V863" s="115"/>
      <c r="W863" s="115"/>
      <c r="X863" s="115"/>
      <c r="Y863" s="115"/>
      <c r="Z863" s="115"/>
    </row>
    <row r="864">
      <c r="A864" s="345"/>
      <c r="C864" s="115"/>
      <c r="D864" s="408"/>
      <c r="E864" s="408"/>
      <c r="F864" s="408"/>
      <c r="G864" s="408"/>
      <c r="H864" s="115"/>
      <c r="I864" s="115"/>
      <c r="J864" s="115"/>
      <c r="K864" s="115"/>
      <c r="L864" s="115"/>
      <c r="M864" s="115"/>
      <c r="N864" s="115"/>
      <c r="O864" s="115"/>
      <c r="P864" s="115"/>
      <c r="Q864" s="115"/>
      <c r="R864" s="115"/>
      <c r="S864" s="115"/>
      <c r="T864" s="115"/>
      <c r="U864" s="115"/>
      <c r="V864" s="115"/>
      <c r="W864" s="115"/>
      <c r="X864" s="115"/>
      <c r="Y864" s="115"/>
      <c r="Z864" s="115"/>
    </row>
    <row r="865">
      <c r="A865" s="345"/>
      <c r="C865" s="115"/>
      <c r="D865" s="408"/>
      <c r="E865" s="408"/>
      <c r="F865" s="408"/>
      <c r="G865" s="408"/>
      <c r="H865" s="115"/>
      <c r="I865" s="115"/>
      <c r="J865" s="115"/>
      <c r="K865" s="115"/>
      <c r="L865" s="115"/>
      <c r="M865" s="115"/>
      <c r="N865" s="115"/>
      <c r="O865" s="115"/>
      <c r="P865" s="115"/>
      <c r="Q865" s="115"/>
      <c r="R865" s="115"/>
      <c r="S865" s="115"/>
      <c r="T865" s="115"/>
      <c r="U865" s="115"/>
      <c r="V865" s="115"/>
      <c r="W865" s="115"/>
      <c r="X865" s="115"/>
      <c r="Y865" s="115"/>
      <c r="Z865" s="115"/>
    </row>
    <row r="866">
      <c r="A866" s="345"/>
      <c r="C866" s="115"/>
      <c r="D866" s="408"/>
      <c r="E866" s="408"/>
      <c r="F866" s="408"/>
      <c r="G866" s="408"/>
      <c r="H866" s="115"/>
      <c r="I866" s="115"/>
      <c r="J866" s="115"/>
      <c r="K866" s="115"/>
      <c r="L866" s="115"/>
      <c r="M866" s="115"/>
      <c r="N866" s="115"/>
      <c r="O866" s="115"/>
      <c r="P866" s="115"/>
      <c r="Q866" s="115"/>
      <c r="R866" s="115"/>
      <c r="S866" s="115"/>
      <c r="T866" s="115"/>
      <c r="U866" s="115"/>
      <c r="V866" s="115"/>
      <c r="W866" s="115"/>
      <c r="X866" s="115"/>
      <c r="Y866" s="115"/>
      <c r="Z866" s="115"/>
    </row>
    <row r="867">
      <c r="A867" s="345"/>
      <c r="C867" s="115"/>
      <c r="D867" s="408"/>
      <c r="E867" s="408"/>
      <c r="F867" s="408"/>
      <c r="G867" s="408"/>
      <c r="H867" s="115"/>
      <c r="I867" s="115"/>
      <c r="J867" s="115"/>
      <c r="K867" s="115"/>
      <c r="L867" s="115"/>
      <c r="M867" s="115"/>
      <c r="N867" s="115"/>
      <c r="O867" s="115"/>
      <c r="P867" s="115"/>
      <c r="Q867" s="115"/>
      <c r="R867" s="115"/>
      <c r="S867" s="115"/>
      <c r="T867" s="115"/>
      <c r="U867" s="115"/>
      <c r="V867" s="115"/>
      <c r="W867" s="115"/>
      <c r="X867" s="115"/>
      <c r="Y867" s="115"/>
      <c r="Z867" s="115"/>
    </row>
    <row r="868">
      <c r="A868" s="345"/>
      <c r="C868" s="115"/>
      <c r="D868" s="408"/>
      <c r="E868" s="408"/>
      <c r="F868" s="408"/>
      <c r="G868" s="408"/>
      <c r="H868" s="115"/>
      <c r="I868" s="115"/>
      <c r="J868" s="115"/>
      <c r="K868" s="115"/>
      <c r="L868" s="115"/>
      <c r="M868" s="115"/>
      <c r="N868" s="115"/>
      <c r="O868" s="115"/>
      <c r="P868" s="115"/>
      <c r="Q868" s="115"/>
      <c r="R868" s="115"/>
      <c r="S868" s="115"/>
      <c r="T868" s="115"/>
      <c r="U868" s="115"/>
      <c r="V868" s="115"/>
      <c r="W868" s="115"/>
      <c r="X868" s="115"/>
      <c r="Y868" s="115"/>
      <c r="Z868" s="115"/>
    </row>
    <row r="869">
      <c r="A869" s="345"/>
      <c r="C869" s="115"/>
      <c r="D869" s="408"/>
      <c r="E869" s="408"/>
      <c r="F869" s="408"/>
      <c r="G869" s="408"/>
      <c r="H869" s="115"/>
      <c r="I869" s="115"/>
      <c r="J869" s="115"/>
      <c r="K869" s="115"/>
      <c r="L869" s="115"/>
      <c r="M869" s="115"/>
      <c r="N869" s="115"/>
      <c r="O869" s="115"/>
      <c r="P869" s="115"/>
      <c r="Q869" s="115"/>
      <c r="R869" s="115"/>
      <c r="S869" s="115"/>
      <c r="T869" s="115"/>
      <c r="U869" s="115"/>
      <c r="V869" s="115"/>
      <c r="W869" s="115"/>
      <c r="X869" s="115"/>
      <c r="Y869" s="115"/>
      <c r="Z869" s="115"/>
    </row>
    <row r="870">
      <c r="A870" s="345"/>
      <c r="C870" s="115"/>
      <c r="D870" s="408"/>
      <c r="E870" s="408"/>
      <c r="F870" s="408"/>
      <c r="G870" s="408"/>
      <c r="H870" s="115"/>
      <c r="I870" s="115"/>
      <c r="J870" s="115"/>
      <c r="K870" s="115"/>
      <c r="L870" s="115"/>
      <c r="M870" s="115"/>
      <c r="N870" s="115"/>
      <c r="O870" s="115"/>
      <c r="P870" s="115"/>
      <c r="Q870" s="115"/>
      <c r="R870" s="115"/>
      <c r="S870" s="115"/>
      <c r="T870" s="115"/>
      <c r="U870" s="115"/>
      <c r="V870" s="115"/>
      <c r="W870" s="115"/>
      <c r="X870" s="115"/>
      <c r="Y870" s="115"/>
      <c r="Z870" s="115"/>
    </row>
    <row r="871">
      <c r="A871" s="345"/>
      <c r="C871" s="115"/>
      <c r="D871" s="408"/>
      <c r="E871" s="408"/>
      <c r="F871" s="408"/>
      <c r="G871" s="408"/>
      <c r="H871" s="115"/>
      <c r="I871" s="115"/>
      <c r="J871" s="115"/>
      <c r="K871" s="115"/>
      <c r="L871" s="115"/>
      <c r="M871" s="115"/>
      <c r="N871" s="115"/>
      <c r="O871" s="115"/>
      <c r="P871" s="115"/>
      <c r="Q871" s="115"/>
      <c r="R871" s="115"/>
      <c r="S871" s="115"/>
      <c r="T871" s="115"/>
      <c r="U871" s="115"/>
      <c r="V871" s="115"/>
      <c r="W871" s="115"/>
      <c r="X871" s="115"/>
      <c r="Y871" s="115"/>
      <c r="Z871" s="115"/>
    </row>
    <row r="872">
      <c r="A872" s="345"/>
      <c r="C872" s="115"/>
      <c r="D872" s="408"/>
      <c r="E872" s="408"/>
      <c r="F872" s="408"/>
      <c r="G872" s="408"/>
      <c r="H872" s="115"/>
      <c r="I872" s="115"/>
      <c r="J872" s="115"/>
      <c r="K872" s="115"/>
      <c r="L872" s="115"/>
      <c r="M872" s="115"/>
      <c r="N872" s="115"/>
      <c r="O872" s="115"/>
      <c r="P872" s="115"/>
      <c r="Q872" s="115"/>
      <c r="R872" s="115"/>
      <c r="S872" s="115"/>
      <c r="T872" s="115"/>
      <c r="U872" s="115"/>
      <c r="V872" s="115"/>
      <c r="W872" s="115"/>
      <c r="X872" s="115"/>
      <c r="Y872" s="115"/>
      <c r="Z872" s="115"/>
    </row>
    <row r="873">
      <c r="A873" s="345"/>
      <c r="C873" s="115"/>
      <c r="D873" s="408"/>
      <c r="E873" s="408"/>
      <c r="F873" s="408"/>
      <c r="G873" s="408"/>
      <c r="H873" s="115"/>
      <c r="I873" s="115"/>
      <c r="J873" s="115"/>
      <c r="K873" s="115"/>
      <c r="L873" s="115"/>
      <c r="M873" s="115"/>
      <c r="N873" s="115"/>
      <c r="O873" s="115"/>
      <c r="P873" s="115"/>
      <c r="Q873" s="115"/>
      <c r="R873" s="115"/>
      <c r="S873" s="115"/>
      <c r="T873" s="115"/>
      <c r="U873" s="115"/>
      <c r="V873" s="115"/>
      <c r="W873" s="115"/>
      <c r="X873" s="115"/>
      <c r="Y873" s="115"/>
      <c r="Z873" s="115"/>
    </row>
    <row r="874">
      <c r="A874" s="345"/>
      <c r="C874" s="115"/>
      <c r="D874" s="408"/>
      <c r="E874" s="408"/>
      <c r="F874" s="408"/>
      <c r="G874" s="408"/>
      <c r="H874" s="115"/>
      <c r="I874" s="115"/>
      <c r="J874" s="115"/>
      <c r="K874" s="115"/>
      <c r="L874" s="115"/>
      <c r="M874" s="115"/>
      <c r="N874" s="115"/>
      <c r="O874" s="115"/>
      <c r="P874" s="115"/>
      <c r="Q874" s="115"/>
      <c r="R874" s="115"/>
      <c r="S874" s="115"/>
      <c r="T874" s="115"/>
      <c r="U874" s="115"/>
      <c r="V874" s="115"/>
      <c r="W874" s="115"/>
      <c r="X874" s="115"/>
      <c r="Y874" s="115"/>
      <c r="Z874" s="115"/>
    </row>
    <row r="875">
      <c r="A875" s="345"/>
      <c r="C875" s="115"/>
      <c r="D875" s="408"/>
      <c r="E875" s="408"/>
      <c r="F875" s="408"/>
      <c r="G875" s="408"/>
      <c r="H875" s="115"/>
      <c r="I875" s="115"/>
      <c r="J875" s="115"/>
      <c r="K875" s="115"/>
      <c r="L875" s="115"/>
      <c r="M875" s="115"/>
      <c r="N875" s="115"/>
      <c r="O875" s="115"/>
      <c r="P875" s="115"/>
      <c r="Q875" s="115"/>
      <c r="R875" s="115"/>
      <c r="S875" s="115"/>
      <c r="T875" s="115"/>
      <c r="U875" s="115"/>
      <c r="V875" s="115"/>
      <c r="W875" s="115"/>
      <c r="X875" s="115"/>
      <c r="Y875" s="115"/>
      <c r="Z875" s="115"/>
    </row>
    <row r="876">
      <c r="A876" s="345"/>
      <c r="C876" s="115"/>
      <c r="D876" s="408"/>
      <c r="E876" s="408"/>
      <c r="F876" s="408"/>
      <c r="G876" s="408"/>
      <c r="H876" s="115"/>
      <c r="I876" s="115"/>
      <c r="J876" s="115"/>
      <c r="K876" s="115"/>
      <c r="L876" s="115"/>
      <c r="M876" s="115"/>
      <c r="N876" s="115"/>
      <c r="O876" s="115"/>
      <c r="P876" s="115"/>
      <c r="Q876" s="115"/>
      <c r="R876" s="115"/>
      <c r="S876" s="115"/>
      <c r="T876" s="115"/>
      <c r="U876" s="115"/>
      <c r="V876" s="115"/>
      <c r="W876" s="115"/>
      <c r="X876" s="115"/>
      <c r="Y876" s="115"/>
      <c r="Z876" s="115"/>
    </row>
    <row r="877">
      <c r="A877" s="345"/>
      <c r="C877" s="115"/>
      <c r="D877" s="408"/>
      <c r="E877" s="408"/>
      <c r="F877" s="408"/>
      <c r="G877" s="408"/>
      <c r="H877" s="115"/>
      <c r="I877" s="115"/>
      <c r="J877" s="115"/>
      <c r="K877" s="115"/>
      <c r="L877" s="115"/>
      <c r="M877" s="115"/>
      <c r="N877" s="115"/>
      <c r="O877" s="115"/>
      <c r="P877" s="115"/>
      <c r="Q877" s="115"/>
      <c r="R877" s="115"/>
      <c r="S877" s="115"/>
      <c r="T877" s="115"/>
      <c r="U877" s="115"/>
      <c r="V877" s="115"/>
      <c r="W877" s="115"/>
      <c r="X877" s="115"/>
      <c r="Y877" s="115"/>
      <c r="Z877" s="115"/>
    </row>
    <row r="878">
      <c r="A878" s="345"/>
      <c r="C878" s="115"/>
      <c r="D878" s="408"/>
      <c r="E878" s="408"/>
      <c r="F878" s="408"/>
      <c r="G878" s="408"/>
      <c r="H878" s="115"/>
      <c r="I878" s="115"/>
      <c r="J878" s="115"/>
      <c r="K878" s="115"/>
      <c r="L878" s="115"/>
      <c r="M878" s="115"/>
      <c r="N878" s="115"/>
      <c r="O878" s="115"/>
      <c r="P878" s="115"/>
      <c r="Q878" s="115"/>
      <c r="R878" s="115"/>
      <c r="S878" s="115"/>
      <c r="T878" s="115"/>
      <c r="U878" s="115"/>
      <c r="V878" s="115"/>
      <c r="W878" s="115"/>
      <c r="X878" s="115"/>
      <c r="Y878" s="115"/>
      <c r="Z878" s="115"/>
    </row>
    <row r="879">
      <c r="A879" s="345"/>
      <c r="C879" s="115"/>
      <c r="D879" s="408"/>
      <c r="E879" s="408"/>
      <c r="F879" s="408"/>
      <c r="G879" s="408"/>
      <c r="H879" s="115"/>
      <c r="I879" s="115"/>
      <c r="J879" s="115"/>
      <c r="K879" s="115"/>
      <c r="L879" s="115"/>
      <c r="M879" s="115"/>
      <c r="N879" s="115"/>
      <c r="O879" s="115"/>
      <c r="P879" s="115"/>
      <c r="Q879" s="115"/>
      <c r="R879" s="115"/>
      <c r="S879" s="115"/>
      <c r="T879" s="115"/>
      <c r="U879" s="115"/>
      <c r="V879" s="115"/>
      <c r="W879" s="115"/>
      <c r="X879" s="115"/>
      <c r="Y879" s="115"/>
      <c r="Z879" s="115"/>
    </row>
    <row r="880">
      <c r="A880" s="345"/>
      <c r="C880" s="115"/>
      <c r="D880" s="408"/>
      <c r="E880" s="408"/>
      <c r="F880" s="408"/>
      <c r="G880" s="408"/>
      <c r="H880" s="115"/>
      <c r="I880" s="115"/>
      <c r="J880" s="115"/>
      <c r="K880" s="115"/>
      <c r="L880" s="115"/>
      <c r="M880" s="115"/>
      <c r="N880" s="115"/>
      <c r="O880" s="115"/>
      <c r="P880" s="115"/>
      <c r="Q880" s="115"/>
      <c r="R880" s="115"/>
      <c r="S880" s="115"/>
      <c r="T880" s="115"/>
      <c r="U880" s="115"/>
      <c r="V880" s="115"/>
      <c r="W880" s="115"/>
      <c r="X880" s="115"/>
      <c r="Y880" s="115"/>
      <c r="Z880" s="115"/>
    </row>
    <row r="881">
      <c r="A881" s="345"/>
      <c r="C881" s="115"/>
      <c r="D881" s="408"/>
      <c r="E881" s="408"/>
      <c r="F881" s="408"/>
      <c r="G881" s="408"/>
      <c r="H881" s="115"/>
      <c r="I881" s="115"/>
      <c r="J881" s="115"/>
      <c r="K881" s="115"/>
      <c r="L881" s="115"/>
      <c r="M881" s="115"/>
      <c r="N881" s="115"/>
      <c r="O881" s="115"/>
      <c r="P881" s="115"/>
      <c r="Q881" s="115"/>
      <c r="R881" s="115"/>
      <c r="S881" s="115"/>
      <c r="T881" s="115"/>
      <c r="U881" s="115"/>
      <c r="V881" s="115"/>
      <c r="W881" s="115"/>
      <c r="X881" s="115"/>
      <c r="Y881" s="115"/>
      <c r="Z881" s="115"/>
    </row>
    <row r="882">
      <c r="A882" s="345"/>
      <c r="C882" s="115"/>
      <c r="D882" s="408"/>
      <c r="E882" s="408"/>
      <c r="F882" s="408"/>
      <c r="G882" s="408"/>
      <c r="H882" s="115"/>
      <c r="I882" s="115"/>
      <c r="J882" s="115"/>
      <c r="K882" s="115"/>
      <c r="L882" s="115"/>
      <c r="M882" s="115"/>
      <c r="N882" s="115"/>
      <c r="O882" s="115"/>
      <c r="P882" s="115"/>
      <c r="Q882" s="115"/>
      <c r="R882" s="115"/>
      <c r="S882" s="115"/>
      <c r="T882" s="115"/>
      <c r="U882" s="115"/>
      <c r="V882" s="115"/>
      <c r="W882" s="115"/>
      <c r="X882" s="115"/>
      <c r="Y882" s="115"/>
      <c r="Z882" s="115"/>
    </row>
    <row r="883">
      <c r="A883" s="345"/>
      <c r="C883" s="115"/>
      <c r="D883" s="408"/>
      <c r="E883" s="408"/>
      <c r="F883" s="408"/>
      <c r="G883" s="408"/>
      <c r="H883" s="115"/>
      <c r="I883" s="115"/>
      <c r="J883" s="115"/>
      <c r="K883" s="115"/>
      <c r="L883" s="115"/>
      <c r="M883" s="115"/>
      <c r="N883" s="115"/>
      <c r="O883" s="115"/>
      <c r="P883" s="115"/>
      <c r="Q883" s="115"/>
      <c r="R883" s="115"/>
      <c r="S883" s="115"/>
      <c r="T883" s="115"/>
      <c r="U883" s="115"/>
      <c r="V883" s="115"/>
      <c r="W883" s="115"/>
      <c r="X883" s="115"/>
      <c r="Y883" s="115"/>
      <c r="Z883" s="115"/>
    </row>
    <row r="884">
      <c r="A884" s="345"/>
      <c r="C884" s="115"/>
      <c r="D884" s="408"/>
      <c r="E884" s="408"/>
      <c r="F884" s="408"/>
      <c r="G884" s="408"/>
      <c r="H884" s="115"/>
      <c r="I884" s="115"/>
      <c r="J884" s="115"/>
      <c r="K884" s="115"/>
      <c r="L884" s="115"/>
      <c r="M884" s="115"/>
      <c r="N884" s="115"/>
      <c r="O884" s="115"/>
      <c r="P884" s="115"/>
      <c r="Q884" s="115"/>
      <c r="R884" s="115"/>
      <c r="S884" s="115"/>
      <c r="T884" s="115"/>
      <c r="U884" s="115"/>
      <c r="V884" s="115"/>
      <c r="W884" s="115"/>
      <c r="X884" s="115"/>
      <c r="Y884" s="115"/>
      <c r="Z884" s="115"/>
    </row>
    <row r="885">
      <c r="A885" s="345"/>
      <c r="C885" s="115"/>
      <c r="D885" s="408"/>
      <c r="E885" s="408"/>
      <c r="F885" s="408"/>
      <c r="G885" s="408"/>
      <c r="H885" s="115"/>
      <c r="I885" s="115"/>
      <c r="J885" s="115"/>
      <c r="K885" s="115"/>
      <c r="L885" s="115"/>
      <c r="M885" s="115"/>
      <c r="N885" s="115"/>
      <c r="O885" s="115"/>
      <c r="P885" s="115"/>
      <c r="Q885" s="115"/>
      <c r="R885" s="115"/>
      <c r="S885" s="115"/>
      <c r="T885" s="115"/>
      <c r="U885" s="115"/>
      <c r="V885" s="115"/>
      <c r="W885" s="115"/>
      <c r="X885" s="115"/>
      <c r="Y885" s="115"/>
      <c r="Z885" s="115"/>
    </row>
    <row r="886">
      <c r="A886" s="345"/>
      <c r="C886" s="115"/>
      <c r="D886" s="408"/>
      <c r="E886" s="408"/>
      <c r="F886" s="408"/>
      <c r="G886" s="408"/>
      <c r="H886" s="115"/>
      <c r="I886" s="115"/>
      <c r="J886" s="115"/>
      <c r="K886" s="115"/>
      <c r="L886" s="115"/>
      <c r="M886" s="115"/>
      <c r="N886" s="115"/>
      <c r="O886" s="115"/>
      <c r="P886" s="115"/>
      <c r="Q886" s="115"/>
      <c r="R886" s="115"/>
      <c r="S886" s="115"/>
      <c r="T886" s="115"/>
      <c r="U886" s="115"/>
      <c r="V886" s="115"/>
      <c r="W886" s="115"/>
      <c r="X886" s="115"/>
      <c r="Y886" s="115"/>
      <c r="Z886" s="115"/>
    </row>
    <row r="887">
      <c r="A887" s="345"/>
      <c r="C887" s="115"/>
      <c r="D887" s="408"/>
      <c r="E887" s="408"/>
      <c r="F887" s="408"/>
      <c r="G887" s="408"/>
      <c r="H887" s="115"/>
      <c r="I887" s="115"/>
      <c r="J887" s="115"/>
      <c r="K887" s="115"/>
      <c r="L887" s="115"/>
      <c r="M887" s="115"/>
      <c r="N887" s="115"/>
      <c r="O887" s="115"/>
      <c r="P887" s="115"/>
      <c r="Q887" s="115"/>
      <c r="R887" s="115"/>
      <c r="S887" s="115"/>
      <c r="T887" s="115"/>
      <c r="U887" s="115"/>
      <c r="V887" s="115"/>
      <c r="W887" s="115"/>
      <c r="X887" s="115"/>
      <c r="Y887" s="115"/>
      <c r="Z887" s="115"/>
    </row>
    <row r="888">
      <c r="A888" s="345"/>
      <c r="C888" s="115"/>
      <c r="D888" s="408"/>
      <c r="E888" s="408"/>
      <c r="F888" s="408"/>
      <c r="G888" s="408"/>
      <c r="H888" s="115"/>
      <c r="I888" s="115"/>
      <c r="J888" s="115"/>
      <c r="K888" s="115"/>
      <c r="L888" s="115"/>
      <c r="M888" s="115"/>
      <c r="N888" s="115"/>
      <c r="O888" s="115"/>
      <c r="P888" s="115"/>
      <c r="Q888" s="115"/>
      <c r="R888" s="115"/>
      <c r="S888" s="115"/>
      <c r="T888" s="115"/>
      <c r="U888" s="115"/>
      <c r="V888" s="115"/>
      <c r="W888" s="115"/>
      <c r="X888" s="115"/>
      <c r="Y888" s="115"/>
      <c r="Z888" s="115"/>
    </row>
    <row r="889">
      <c r="A889" s="345"/>
      <c r="C889" s="115"/>
      <c r="D889" s="408"/>
      <c r="E889" s="408"/>
      <c r="F889" s="408"/>
      <c r="G889" s="408"/>
      <c r="H889" s="115"/>
      <c r="I889" s="115"/>
      <c r="J889" s="115"/>
      <c r="K889" s="115"/>
      <c r="L889" s="115"/>
      <c r="M889" s="115"/>
      <c r="N889" s="115"/>
      <c r="O889" s="115"/>
      <c r="P889" s="115"/>
      <c r="Q889" s="115"/>
      <c r="R889" s="115"/>
      <c r="S889" s="115"/>
      <c r="T889" s="115"/>
      <c r="U889" s="115"/>
      <c r="V889" s="115"/>
      <c r="W889" s="115"/>
      <c r="X889" s="115"/>
      <c r="Y889" s="115"/>
      <c r="Z889" s="115"/>
    </row>
    <row r="890">
      <c r="A890" s="345"/>
      <c r="C890" s="115"/>
      <c r="D890" s="408"/>
      <c r="E890" s="408"/>
      <c r="F890" s="408"/>
      <c r="G890" s="408"/>
      <c r="H890" s="115"/>
      <c r="I890" s="115"/>
      <c r="J890" s="115"/>
      <c r="K890" s="115"/>
      <c r="L890" s="115"/>
      <c r="M890" s="115"/>
      <c r="N890" s="115"/>
      <c r="O890" s="115"/>
      <c r="P890" s="115"/>
      <c r="Q890" s="115"/>
      <c r="R890" s="115"/>
      <c r="S890" s="115"/>
      <c r="T890" s="115"/>
      <c r="U890" s="115"/>
      <c r="V890" s="115"/>
      <c r="W890" s="115"/>
      <c r="X890" s="115"/>
      <c r="Y890" s="115"/>
      <c r="Z890" s="115"/>
    </row>
    <row r="891">
      <c r="A891" s="345"/>
      <c r="C891" s="115"/>
      <c r="D891" s="408"/>
      <c r="E891" s="408"/>
      <c r="F891" s="408"/>
      <c r="G891" s="408"/>
      <c r="H891" s="115"/>
      <c r="I891" s="115"/>
      <c r="J891" s="115"/>
      <c r="K891" s="115"/>
      <c r="L891" s="115"/>
      <c r="M891" s="115"/>
      <c r="N891" s="115"/>
      <c r="O891" s="115"/>
      <c r="P891" s="115"/>
      <c r="Q891" s="115"/>
      <c r="R891" s="115"/>
      <c r="S891" s="115"/>
      <c r="T891" s="115"/>
      <c r="U891" s="115"/>
      <c r="V891" s="115"/>
      <c r="W891" s="115"/>
      <c r="X891" s="115"/>
      <c r="Y891" s="115"/>
      <c r="Z891" s="115"/>
    </row>
    <row r="892">
      <c r="A892" s="345"/>
      <c r="C892" s="115"/>
      <c r="D892" s="408"/>
      <c r="E892" s="408"/>
      <c r="F892" s="408"/>
      <c r="G892" s="408"/>
      <c r="H892" s="115"/>
      <c r="I892" s="115"/>
      <c r="J892" s="115"/>
      <c r="K892" s="115"/>
      <c r="L892" s="115"/>
      <c r="M892" s="115"/>
      <c r="N892" s="115"/>
      <c r="O892" s="115"/>
      <c r="P892" s="115"/>
      <c r="Q892" s="115"/>
      <c r="R892" s="115"/>
      <c r="S892" s="115"/>
      <c r="T892" s="115"/>
      <c r="U892" s="115"/>
      <c r="V892" s="115"/>
      <c r="W892" s="115"/>
      <c r="X892" s="115"/>
      <c r="Y892" s="115"/>
      <c r="Z892" s="115"/>
    </row>
    <row r="893">
      <c r="A893" s="345"/>
      <c r="C893" s="115"/>
      <c r="D893" s="408"/>
      <c r="E893" s="408"/>
      <c r="F893" s="408"/>
      <c r="G893" s="408"/>
      <c r="H893" s="115"/>
      <c r="I893" s="115"/>
      <c r="J893" s="115"/>
      <c r="K893" s="115"/>
      <c r="L893" s="115"/>
      <c r="M893" s="115"/>
      <c r="N893" s="115"/>
      <c r="O893" s="115"/>
      <c r="P893" s="115"/>
      <c r="Q893" s="115"/>
      <c r="R893" s="115"/>
      <c r="S893" s="115"/>
      <c r="T893" s="115"/>
      <c r="U893" s="115"/>
      <c r="V893" s="115"/>
      <c r="W893" s="115"/>
      <c r="X893" s="115"/>
      <c r="Y893" s="115"/>
      <c r="Z893" s="115"/>
    </row>
    <row r="894">
      <c r="A894" s="345"/>
      <c r="C894" s="115"/>
      <c r="D894" s="408"/>
      <c r="E894" s="408"/>
      <c r="F894" s="408"/>
      <c r="G894" s="408"/>
      <c r="H894" s="115"/>
      <c r="I894" s="115"/>
      <c r="J894" s="115"/>
      <c r="K894" s="115"/>
      <c r="L894" s="115"/>
      <c r="M894" s="115"/>
      <c r="N894" s="115"/>
      <c r="O894" s="115"/>
      <c r="P894" s="115"/>
      <c r="Q894" s="115"/>
      <c r="R894" s="115"/>
      <c r="S894" s="115"/>
      <c r="T894" s="115"/>
      <c r="U894" s="115"/>
      <c r="V894" s="115"/>
      <c r="W894" s="115"/>
      <c r="X894" s="115"/>
      <c r="Y894" s="115"/>
      <c r="Z894" s="115"/>
    </row>
    <row r="895">
      <c r="A895" s="345"/>
      <c r="C895" s="115"/>
      <c r="D895" s="408"/>
      <c r="E895" s="408"/>
      <c r="F895" s="408"/>
      <c r="G895" s="408"/>
      <c r="H895" s="115"/>
      <c r="I895" s="115"/>
      <c r="J895" s="115"/>
      <c r="K895" s="115"/>
      <c r="L895" s="115"/>
      <c r="M895" s="115"/>
      <c r="N895" s="115"/>
      <c r="O895" s="115"/>
      <c r="P895" s="115"/>
      <c r="Q895" s="115"/>
      <c r="R895" s="115"/>
      <c r="S895" s="115"/>
      <c r="T895" s="115"/>
      <c r="U895" s="115"/>
      <c r="V895" s="115"/>
      <c r="W895" s="115"/>
      <c r="X895" s="115"/>
      <c r="Y895" s="115"/>
      <c r="Z895" s="115"/>
    </row>
    <row r="896">
      <c r="A896" s="345"/>
      <c r="C896" s="115"/>
      <c r="D896" s="408"/>
      <c r="E896" s="408"/>
      <c r="F896" s="408"/>
      <c r="G896" s="408"/>
      <c r="H896" s="115"/>
      <c r="I896" s="115"/>
      <c r="J896" s="115"/>
      <c r="K896" s="115"/>
      <c r="L896" s="115"/>
      <c r="M896" s="115"/>
      <c r="N896" s="115"/>
      <c r="O896" s="115"/>
      <c r="P896" s="115"/>
      <c r="Q896" s="115"/>
      <c r="R896" s="115"/>
      <c r="S896" s="115"/>
      <c r="T896" s="115"/>
      <c r="U896" s="115"/>
      <c r="V896" s="115"/>
      <c r="W896" s="115"/>
      <c r="X896" s="115"/>
      <c r="Y896" s="115"/>
      <c r="Z896" s="115"/>
    </row>
    <row r="897">
      <c r="A897" s="345"/>
      <c r="C897" s="115"/>
      <c r="D897" s="408"/>
      <c r="E897" s="408"/>
      <c r="F897" s="408"/>
      <c r="G897" s="408"/>
      <c r="H897" s="115"/>
      <c r="I897" s="115"/>
      <c r="J897" s="115"/>
      <c r="K897" s="115"/>
      <c r="L897" s="115"/>
      <c r="M897" s="115"/>
      <c r="N897" s="115"/>
      <c r="O897" s="115"/>
      <c r="P897" s="115"/>
      <c r="Q897" s="115"/>
      <c r="R897" s="115"/>
      <c r="S897" s="115"/>
      <c r="T897" s="115"/>
      <c r="U897" s="115"/>
      <c r="V897" s="115"/>
      <c r="W897" s="115"/>
      <c r="X897" s="115"/>
      <c r="Y897" s="115"/>
      <c r="Z897" s="115"/>
    </row>
    <row r="898">
      <c r="A898" s="345"/>
      <c r="C898" s="115"/>
      <c r="D898" s="408"/>
      <c r="E898" s="408"/>
      <c r="F898" s="408"/>
      <c r="G898" s="408"/>
      <c r="H898" s="115"/>
      <c r="I898" s="115"/>
      <c r="J898" s="115"/>
      <c r="K898" s="115"/>
      <c r="L898" s="115"/>
      <c r="M898" s="115"/>
      <c r="N898" s="115"/>
      <c r="O898" s="115"/>
      <c r="P898" s="115"/>
      <c r="Q898" s="115"/>
      <c r="R898" s="115"/>
      <c r="S898" s="115"/>
      <c r="T898" s="115"/>
      <c r="U898" s="115"/>
      <c r="V898" s="115"/>
      <c r="W898" s="115"/>
      <c r="X898" s="115"/>
      <c r="Y898" s="115"/>
      <c r="Z898" s="115"/>
    </row>
    <row r="899">
      <c r="A899" s="345"/>
      <c r="C899" s="115"/>
      <c r="D899" s="408"/>
      <c r="E899" s="408"/>
      <c r="F899" s="408"/>
      <c r="G899" s="408"/>
      <c r="H899" s="115"/>
      <c r="I899" s="115"/>
      <c r="J899" s="115"/>
      <c r="K899" s="115"/>
      <c r="L899" s="115"/>
      <c r="M899" s="115"/>
      <c r="N899" s="115"/>
      <c r="O899" s="115"/>
      <c r="P899" s="115"/>
      <c r="Q899" s="115"/>
      <c r="R899" s="115"/>
      <c r="S899" s="115"/>
      <c r="T899" s="115"/>
      <c r="U899" s="115"/>
      <c r="V899" s="115"/>
      <c r="W899" s="115"/>
      <c r="X899" s="115"/>
      <c r="Y899" s="115"/>
      <c r="Z899" s="115"/>
    </row>
    <row r="900">
      <c r="A900" s="345"/>
      <c r="C900" s="115"/>
      <c r="D900" s="408"/>
      <c r="E900" s="408"/>
      <c r="F900" s="408"/>
      <c r="G900" s="408"/>
      <c r="H900" s="115"/>
      <c r="I900" s="115"/>
      <c r="J900" s="115"/>
      <c r="K900" s="115"/>
      <c r="L900" s="115"/>
      <c r="M900" s="115"/>
      <c r="N900" s="115"/>
      <c r="O900" s="115"/>
      <c r="P900" s="115"/>
      <c r="Q900" s="115"/>
      <c r="R900" s="115"/>
      <c r="S900" s="115"/>
      <c r="T900" s="115"/>
      <c r="U900" s="115"/>
      <c r="V900" s="115"/>
      <c r="W900" s="115"/>
      <c r="X900" s="115"/>
      <c r="Y900" s="115"/>
      <c r="Z900" s="115"/>
    </row>
    <row r="901">
      <c r="A901" s="345"/>
      <c r="C901" s="115"/>
      <c r="D901" s="408"/>
      <c r="E901" s="408"/>
      <c r="F901" s="408"/>
      <c r="G901" s="408"/>
      <c r="H901" s="115"/>
      <c r="I901" s="115"/>
      <c r="J901" s="115"/>
      <c r="K901" s="115"/>
      <c r="L901" s="115"/>
      <c r="M901" s="115"/>
      <c r="N901" s="115"/>
      <c r="O901" s="115"/>
      <c r="P901" s="115"/>
      <c r="Q901" s="115"/>
      <c r="R901" s="115"/>
      <c r="S901" s="115"/>
      <c r="T901" s="115"/>
      <c r="U901" s="115"/>
      <c r="V901" s="115"/>
      <c r="W901" s="115"/>
      <c r="X901" s="115"/>
      <c r="Y901" s="115"/>
      <c r="Z901" s="115"/>
    </row>
    <row r="902">
      <c r="A902" s="345"/>
      <c r="C902" s="115"/>
      <c r="D902" s="408"/>
      <c r="E902" s="408"/>
      <c r="F902" s="408"/>
      <c r="G902" s="408"/>
      <c r="H902" s="115"/>
      <c r="I902" s="115"/>
      <c r="J902" s="115"/>
      <c r="K902" s="115"/>
      <c r="L902" s="115"/>
      <c r="M902" s="115"/>
      <c r="N902" s="115"/>
      <c r="O902" s="115"/>
      <c r="P902" s="115"/>
      <c r="Q902" s="115"/>
      <c r="R902" s="115"/>
      <c r="S902" s="115"/>
      <c r="T902" s="115"/>
      <c r="U902" s="115"/>
      <c r="V902" s="115"/>
      <c r="W902" s="115"/>
      <c r="X902" s="115"/>
      <c r="Y902" s="115"/>
      <c r="Z902" s="115"/>
    </row>
    <row r="903">
      <c r="A903" s="345"/>
      <c r="C903" s="115"/>
      <c r="D903" s="408"/>
      <c r="E903" s="408"/>
      <c r="F903" s="408"/>
      <c r="G903" s="408"/>
      <c r="H903" s="115"/>
      <c r="I903" s="115"/>
      <c r="J903" s="115"/>
      <c r="K903" s="115"/>
      <c r="L903" s="115"/>
      <c r="M903" s="115"/>
      <c r="N903" s="115"/>
      <c r="O903" s="115"/>
      <c r="P903" s="115"/>
      <c r="Q903" s="115"/>
      <c r="R903" s="115"/>
      <c r="S903" s="115"/>
      <c r="T903" s="115"/>
      <c r="U903" s="115"/>
      <c r="V903" s="115"/>
      <c r="W903" s="115"/>
      <c r="X903" s="115"/>
      <c r="Y903" s="115"/>
      <c r="Z903" s="115"/>
    </row>
    <row r="904">
      <c r="A904" s="345"/>
      <c r="C904" s="115"/>
      <c r="D904" s="408"/>
      <c r="E904" s="408"/>
      <c r="F904" s="408"/>
      <c r="G904" s="408"/>
      <c r="H904" s="115"/>
      <c r="I904" s="115"/>
      <c r="J904" s="115"/>
      <c r="K904" s="115"/>
      <c r="L904" s="115"/>
      <c r="M904" s="115"/>
      <c r="N904" s="115"/>
      <c r="O904" s="115"/>
      <c r="P904" s="115"/>
      <c r="Q904" s="115"/>
      <c r="R904" s="115"/>
      <c r="S904" s="115"/>
      <c r="T904" s="115"/>
      <c r="U904" s="115"/>
      <c r="V904" s="115"/>
      <c r="W904" s="115"/>
      <c r="X904" s="115"/>
      <c r="Y904" s="115"/>
      <c r="Z904" s="115"/>
    </row>
    <row r="905">
      <c r="A905" s="345"/>
      <c r="C905" s="115"/>
      <c r="D905" s="408"/>
      <c r="E905" s="408"/>
      <c r="F905" s="408"/>
      <c r="G905" s="408"/>
      <c r="H905" s="115"/>
      <c r="I905" s="115"/>
      <c r="J905" s="115"/>
      <c r="K905" s="115"/>
      <c r="L905" s="115"/>
      <c r="M905" s="115"/>
      <c r="N905" s="115"/>
      <c r="O905" s="115"/>
      <c r="P905" s="115"/>
      <c r="Q905" s="115"/>
      <c r="R905" s="115"/>
      <c r="S905" s="115"/>
      <c r="T905" s="115"/>
      <c r="U905" s="115"/>
      <c r="V905" s="115"/>
      <c r="W905" s="115"/>
      <c r="X905" s="115"/>
      <c r="Y905" s="115"/>
      <c r="Z905" s="115"/>
    </row>
    <row r="906">
      <c r="A906" s="345"/>
      <c r="C906" s="115"/>
      <c r="D906" s="408"/>
      <c r="E906" s="408"/>
      <c r="F906" s="408"/>
      <c r="G906" s="408"/>
      <c r="H906" s="115"/>
      <c r="I906" s="115"/>
      <c r="J906" s="115"/>
      <c r="K906" s="115"/>
      <c r="L906" s="115"/>
      <c r="M906" s="115"/>
      <c r="N906" s="115"/>
      <c r="O906" s="115"/>
      <c r="P906" s="115"/>
      <c r="Q906" s="115"/>
      <c r="R906" s="115"/>
      <c r="S906" s="115"/>
      <c r="T906" s="115"/>
      <c r="U906" s="115"/>
      <c r="V906" s="115"/>
      <c r="W906" s="115"/>
      <c r="X906" s="115"/>
      <c r="Y906" s="115"/>
      <c r="Z906" s="115"/>
    </row>
    <row r="907">
      <c r="A907" s="345"/>
      <c r="C907" s="115"/>
      <c r="D907" s="408"/>
      <c r="E907" s="408"/>
      <c r="F907" s="408"/>
      <c r="G907" s="408"/>
      <c r="H907" s="115"/>
      <c r="I907" s="115"/>
      <c r="J907" s="115"/>
      <c r="K907" s="115"/>
      <c r="L907" s="115"/>
      <c r="M907" s="115"/>
      <c r="N907" s="115"/>
      <c r="O907" s="115"/>
      <c r="P907" s="115"/>
      <c r="Q907" s="115"/>
      <c r="R907" s="115"/>
      <c r="S907" s="115"/>
      <c r="T907" s="115"/>
      <c r="U907" s="115"/>
      <c r="V907" s="115"/>
      <c r="W907" s="115"/>
      <c r="X907" s="115"/>
      <c r="Y907" s="115"/>
      <c r="Z907" s="115"/>
    </row>
    <row r="908">
      <c r="A908" s="345"/>
      <c r="C908" s="115"/>
      <c r="D908" s="408"/>
      <c r="E908" s="408"/>
      <c r="F908" s="408"/>
      <c r="G908" s="408"/>
      <c r="H908" s="115"/>
      <c r="I908" s="115"/>
      <c r="J908" s="115"/>
      <c r="K908" s="115"/>
      <c r="L908" s="115"/>
      <c r="M908" s="115"/>
      <c r="N908" s="115"/>
      <c r="O908" s="115"/>
      <c r="P908" s="115"/>
      <c r="Q908" s="115"/>
      <c r="R908" s="115"/>
      <c r="S908" s="115"/>
      <c r="T908" s="115"/>
      <c r="U908" s="115"/>
      <c r="V908" s="115"/>
      <c r="W908" s="115"/>
      <c r="X908" s="115"/>
      <c r="Y908" s="115"/>
      <c r="Z908" s="115"/>
    </row>
    <row r="909">
      <c r="A909" s="345"/>
      <c r="C909" s="115"/>
      <c r="D909" s="408"/>
      <c r="E909" s="408"/>
      <c r="F909" s="408"/>
      <c r="G909" s="408"/>
      <c r="H909" s="115"/>
      <c r="I909" s="115"/>
      <c r="J909" s="115"/>
      <c r="K909" s="115"/>
      <c r="L909" s="115"/>
      <c r="M909" s="115"/>
      <c r="N909" s="115"/>
      <c r="O909" s="115"/>
      <c r="P909" s="115"/>
      <c r="Q909" s="115"/>
      <c r="R909" s="115"/>
      <c r="S909" s="115"/>
      <c r="T909" s="115"/>
      <c r="U909" s="115"/>
      <c r="V909" s="115"/>
      <c r="W909" s="115"/>
      <c r="X909" s="115"/>
      <c r="Y909" s="115"/>
      <c r="Z909" s="115"/>
    </row>
    <row r="910">
      <c r="A910" s="345"/>
      <c r="C910" s="115"/>
      <c r="D910" s="408"/>
      <c r="E910" s="408"/>
      <c r="F910" s="408"/>
      <c r="G910" s="408"/>
      <c r="H910" s="115"/>
      <c r="I910" s="115"/>
      <c r="J910" s="115"/>
      <c r="K910" s="115"/>
      <c r="L910" s="115"/>
      <c r="M910" s="115"/>
      <c r="N910" s="115"/>
      <c r="O910" s="115"/>
      <c r="P910" s="115"/>
      <c r="Q910" s="115"/>
      <c r="R910" s="115"/>
      <c r="S910" s="115"/>
      <c r="T910" s="115"/>
      <c r="U910" s="115"/>
      <c r="V910" s="115"/>
      <c r="W910" s="115"/>
      <c r="X910" s="115"/>
      <c r="Y910" s="115"/>
      <c r="Z910" s="115"/>
    </row>
    <row r="911">
      <c r="A911" s="345"/>
      <c r="C911" s="115"/>
      <c r="D911" s="408"/>
      <c r="E911" s="408"/>
      <c r="F911" s="408"/>
      <c r="G911" s="408"/>
      <c r="H911" s="115"/>
      <c r="I911" s="115"/>
      <c r="J911" s="115"/>
      <c r="K911" s="115"/>
      <c r="L911" s="115"/>
      <c r="M911" s="115"/>
      <c r="N911" s="115"/>
      <c r="O911" s="115"/>
      <c r="P911" s="115"/>
      <c r="Q911" s="115"/>
      <c r="R911" s="115"/>
      <c r="S911" s="115"/>
      <c r="T911" s="115"/>
      <c r="U911" s="115"/>
      <c r="V911" s="115"/>
      <c r="W911" s="115"/>
      <c r="X911" s="115"/>
      <c r="Y911" s="115"/>
      <c r="Z911" s="115"/>
    </row>
    <row r="912">
      <c r="A912" s="345"/>
      <c r="C912" s="115"/>
      <c r="D912" s="408"/>
      <c r="E912" s="408"/>
      <c r="F912" s="408"/>
      <c r="G912" s="408"/>
      <c r="H912" s="115"/>
      <c r="I912" s="115"/>
      <c r="J912" s="115"/>
      <c r="K912" s="115"/>
      <c r="L912" s="115"/>
      <c r="M912" s="115"/>
      <c r="N912" s="115"/>
      <c r="O912" s="115"/>
      <c r="P912" s="115"/>
      <c r="Q912" s="115"/>
      <c r="R912" s="115"/>
      <c r="S912" s="115"/>
      <c r="T912" s="115"/>
      <c r="U912" s="115"/>
      <c r="V912" s="115"/>
      <c r="W912" s="115"/>
      <c r="X912" s="115"/>
      <c r="Y912" s="115"/>
      <c r="Z912" s="115"/>
    </row>
    <row r="913">
      <c r="A913" s="345"/>
      <c r="C913" s="115"/>
      <c r="D913" s="408"/>
      <c r="E913" s="408"/>
      <c r="F913" s="408"/>
      <c r="G913" s="408"/>
      <c r="H913" s="115"/>
      <c r="I913" s="115"/>
      <c r="J913" s="115"/>
      <c r="K913" s="115"/>
      <c r="L913" s="115"/>
      <c r="M913" s="115"/>
      <c r="N913" s="115"/>
      <c r="O913" s="115"/>
      <c r="P913" s="115"/>
      <c r="Q913" s="115"/>
      <c r="R913" s="115"/>
      <c r="S913" s="115"/>
      <c r="T913" s="115"/>
      <c r="U913" s="115"/>
      <c r="V913" s="115"/>
      <c r="W913" s="115"/>
      <c r="X913" s="115"/>
      <c r="Y913" s="115"/>
      <c r="Z913" s="115"/>
    </row>
    <row r="914">
      <c r="A914" s="345"/>
      <c r="C914" s="115"/>
      <c r="D914" s="408"/>
      <c r="E914" s="408"/>
      <c r="F914" s="408"/>
      <c r="G914" s="408"/>
      <c r="H914" s="115"/>
      <c r="I914" s="115"/>
      <c r="J914" s="115"/>
      <c r="K914" s="115"/>
      <c r="L914" s="115"/>
      <c r="M914" s="115"/>
      <c r="N914" s="115"/>
      <c r="O914" s="115"/>
      <c r="P914" s="115"/>
      <c r="Q914" s="115"/>
      <c r="R914" s="115"/>
      <c r="S914" s="115"/>
      <c r="T914" s="115"/>
      <c r="U914" s="115"/>
      <c r="V914" s="115"/>
      <c r="W914" s="115"/>
      <c r="X914" s="115"/>
      <c r="Y914" s="115"/>
      <c r="Z914" s="115"/>
    </row>
    <row r="915">
      <c r="A915" s="345"/>
      <c r="C915" s="115"/>
      <c r="D915" s="408"/>
      <c r="E915" s="408"/>
      <c r="F915" s="408"/>
      <c r="G915" s="408"/>
      <c r="H915" s="115"/>
      <c r="I915" s="115"/>
      <c r="J915" s="115"/>
      <c r="K915" s="115"/>
      <c r="L915" s="115"/>
      <c r="M915" s="115"/>
      <c r="N915" s="115"/>
      <c r="O915" s="115"/>
      <c r="P915" s="115"/>
      <c r="Q915" s="115"/>
      <c r="R915" s="115"/>
      <c r="S915" s="115"/>
      <c r="T915" s="115"/>
      <c r="U915" s="115"/>
      <c r="V915" s="115"/>
      <c r="W915" s="115"/>
      <c r="X915" s="115"/>
      <c r="Y915" s="115"/>
      <c r="Z915" s="115"/>
    </row>
    <row r="916">
      <c r="A916" s="345"/>
      <c r="C916" s="115"/>
      <c r="D916" s="408"/>
      <c r="E916" s="408"/>
      <c r="F916" s="408"/>
      <c r="G916" s="408"/>
      <c r="H916" s="115"/>
      <c r="I916" s="115"/>
      <c r="J916" s="115"/>
      <c r="K916" s="115"/>
      <c r="L916" s="115"/>
      <c r="M916" s="115"/>
      <c r="N916" s="115"/>
      <c r="O916" s="115"/>
      <c r="P916" s="115"/>
      <c r="Q916" s="115"/>
      <c r="R916" s="115"/>
      <c r="S916" s="115"/>
      <c r="T916" s="115"/>
      <c r="U916" s="115"/>
      <c r="V916" s="115"/>
      <c r="W916" s="115"/>
      <c r="X916" s="115"/>
      <c r="Y916" s="115"/>
      <c r="Z916" s="115"/>
    </row>
    <row r="917">
      <c r="A917" s="345"/>
      <c r="C917" s="115"/>
      <c r="D917" s="408"/>
      <c r="E917" s="408"/>
      <c r="F917" s="408"/>
      <c r="G917" s="408"/>
      <c r="H917" s="115"/>
      <c r="I917" s="115"/>
      <c r="J917" s="115"/>
      <c r="K917" s="115"/>
      <c r="L917" s="115"/>
      <c r="M917" s="115"/>
      <c r="N917" s="115"/>
      <c r="O917" s="115"/>
      <c r="P917" s="115"/>
      <c r="Q917" s="115"/>
      <c r="R917" s="115"/>
      <c r="S917" s="115"/>
      <c r="T917" s="115"/>
      <c r="U917" s="115"/>
      <c r="V917" s="115"/>
      <c r="W917" s="115"/>
      <c r="X917" s="115"/>
      <c r="Y917" s="115"/>
      <c r="Z917" s="115"/>
    </row>
    <row r="918">
      <c r="A918" s="345"/>
      <c r="C918" s="115"/>
      <c r="D918" s="408"/>
      <c r="E918" s="408"/>
      <c r="F918" s="408"/>
      <c r="G918" s="408"/>
      <c r="H918" s="115"/>
      <c r="I918" s="115"/>
      <c r="J918" s="115"/>
      <c r="K918" s="115"/>
      <c r="L918" s="115"/>
      <c r="M918" s="115"/>
      <c r="N918" s="115"/>
      <c r="O918" s="115"/>
      <c r="P918" s="115"/>
      <c r="Q918" s="115"/>
      <c r="R918" s="115"/>
      <c r="S918" s="115"/>
      <c r="T918" s="115"/>
      <c r="U918" s="115"/>
      <c r="V918" s="115"/>
      <c r="W918" s="115"/>
      <c r="X918" s="115"/>
      <c r="Y918" s="115"/>
      <c r="Z918" s="115"/>
    </row>
    <row r="919">
      <c r="A919" s="345"/>
      <c r="C919" s="115"/>
      <c r="D919" s="408"/>
      <c r="E919" s="408"/>
      <c r="F919" s="408"/>
      <c r="G919" s="408"/>
      <c r="H919" s="115"/>
      <c r="I919" s="115"/>
      <c r="J919" s="115"/>
      <c r="K919" s="115"/>
      <c r="L919" s="115"/>
      <c r="M919" s="115"/>
      <c r="N919" s="115"/>
      <c r="O919" s="115"/>
      <c r="P919" s="115"/>
      <c r="Q919" s="115"/>
      <c r="R919" s="115"/>
      <c r="S919" s="115"/>
      <c r="T919" s="115"/>
      <c r="U919" s="115"/>
      <c r="V919" s="115"/>
      <c r="W919" s="115"/>
      <c r="X919" s="115"/>
      <c r="Y919" s="115"/>
      <c r="Z919" s="115"/>
    </row>
    <row r="920">
      <c r="A920" s="345"/>
      <c r="C920" s="115"/>
      <c r="D920" s="408"/>
      <c r="E920" s="408"/>
      <c r="F920" s="408"/>
      <c r="G920" s="408"/>
      <c r="H920" s="115"/>
      <c r="I920" s="115"/>
      <c r="J920" s="115"/>
      <c r="K920" s="115"/>
      <c r="L920" s="115"/>
      <c r="M920" s="115"/>
      <c r="N920" s="115"/>
      <c r="O920" s="115"/>
      <c r="P920" s="115"/>
      <c r="Q920" s="115"/>
      <c r="R920" s="115"/>
      <c r="S920" s="115"/>
      <c r="T920" s="115"/>
      <c r="U920" s="115"/>
      <c r="V920" s="115"/>
      <c r="W920" s="115"/>
      <c r="X920" s="115"/>
      <c r="Y920" s="115"/>
      <c r="Z920" s="115"/>
    </row>
    <row r="921">
      <c r="A921" s="345"/>
      <c r="C921" s="115"/>
      <c r="D921" s="408"/>
      <c r="E921" s="408"/>
      <c r="F921" s="408"/>
      <c r="G921" s="408"/>
      <c r="H921" s="115"/>
      <c r="I921" s="115"/>
      <c r="J921" s="115"/>
      <c r="K921" s="115"/>
      <c r="L921" s="115"/>
      <c r="M921" s="115"/>
      <c r="N921" s="115"/>
      <c r="O921" s="115"/>
      <c r="P921" s="115"/>
      <c r="Q921" s="115"/>
      <c r="R921" s="115"/>
      <c r="S921" s="115"/>
      <c r="T921" s="115"/>
      <c r="U921" s="115"/>
      <c r="V921" s="115"/>
      <c r="W921" s="115"/>
      <c r="X921" s="115"/>
      <c r="Y921" s="115"/>
      <c r="Z921" s="115"/>
    </row>
    <row r="922">
      <c r="A922" s="345"/>
      <c r="C922" s="115"/>
      <c r="D922" s="408"/>
      <c r="E922" s="408"/>
      <c r="F922" s="408"/>
      <c r="G922" s="408"/>
      <c r="H922" s="115"/>
      <c r="I922" s="115"/>
      <c r="J922" s="115"/>
      <c r="K922" s="115"/>
      <c r="L922" s="115"/>
      <c r="M922" s="115"/>
      <c r="N922" s="115"/>
      <c r="O922" s="115"/>
      <c r="P922" s="115"/>
      <c r="Q922" s="115"/>
      <c r="R922" s="115"/>
      <c r="S922" s="115"/>
      <c r="T922" s="115"/>
      <c r="U922" s="115"/>
      <c r="V922" s="115"/>
      <c r="W922" s="115"/>
      <c r="X922" s="115"/>
      <c r="Y922" s="115"/>
      <c r="Z922" s="115"/>
    </row>
    <row r="923">
      <c r="A923" s="345"/>
      <c r="C923" s="115"/>
      <c r="D923" s="408"/>
      <c r="E923" s="408"/>
      <c r="F923" s="408"/>
      <c r="G923" s="408"/>
      <c r="H923" s="115"/>
      <c r="I923" s="115"/>
      <c r="J923" s="115"/>
      <c r="K923" s="115"/>
      <c r="L923" s="115"/>
      <c r="M923" s="115"/>
      <c r="N923" s="115"/>
      <c r="O923" s="115"/>
      <c r="P923" s="115"/>
      <c r="Q923" s="115"/>
      <c r="R923" s="115"/>
      <c r="S923" s="115"/>
      <c r="T923" s="115"/>
      <c r="U923" s="115"/>
      <c r="V923" s="115"/>
      <c r="W923" s="115"/>
      <c r="X923" s="115"/>
      <c r="Y923" s="115"/>
      <c r="Z923" s="115"/>
    </row>
    <row r="924">
      <c r="A924" s="345"/>
      <c r="C924" s="115"/>
      <c r="D924" s="408"/>
      <c r="E924" s="408"/>
      <c r="F924" s="408"/>
      <c r="G924" s="408"/>
      <c r="H924" s="115"/>
      <c r="I924" s="115"/>
      <c r="J924" s="115"/>
      <c r="K924" s="115"/>
      <c r="L924" s="115"/>
      <c r="M924" s="115"/>
      <c r="N924" s="115"/>
      <c r="O924" s="115"/>
      <c r="P924" s="115"/>
      <c r="Q924" s="115"/>
      <c r="R924" s="115"/>
      <c r="S924" s="115"/>
      <c r="T924" s="115"/>
      <c r="U924" s="115"/>
      <c r="V924" s="115"/>
      <c r="W924" s="115"/>
      <c r="X924" s="115"/>
      <c r="Y924" s="115"/>
      <c r="Z924" s="115"/>
    </row>
    <row r="925">
      <c r="A925" s="345"/>
      <c r="C925" s="115"/>
      <c r="D925" s="408"/>
      <c r="E925" s="408"/>
      <c r="F925" s="408"/>
      <c r="G925" s="408"/>
      <c r="H925" s="115"/>
      <c r="I925" s="115"/>
      <c r="J925" s="115"/>
      <c r="K925" s="115"/>
      <c r="L925" s="115"/>
      <c r="M925" s="115"/>
      <c r="N925" s="115"/>
      <c r="O925" s="115"/>
      <c r="P925" s="115"/>
      <c r="Q925" s="115"/>
      <c r="R925" s="115"/>
      <c r="S925" s="115"/>
      <c r="T925" s="115"/>
      <c r="U925" s="115"/>
      <c r="V925" s="115"/>
      <c r="W925" s="115"/>
      <c r="X925" s="115"/>
      <c r="Y925" s="115"/>
      <c r="Z925" s="115"/>
    </row>
    <row r="926">
      <c r="A926" s="345"/>
      <c r="C926" s="115"/>
      <c r="D926" s="408"/>
      <c r="E926" s="408"/>
      <c r="F926" s="408"/>
      <c r="G926" s="408"/>
      <c r="H926" s="115"/>
      <c r="I926" s="115"/>
      <c r="J926" s="115"/>
      <c r="K926" s="115"/>
      <c r="L926" s="115"/>
      <c r="M926" s="115"/>
      <c r="N926" s="115"/>
      <c r="O926" s="115"/>
      <c r="P926" s="115"/>
      <c r="Q926" s="115"/>
      <c r="R926" s="115"/>
      <c r="S926" s="115"/>
      <c r="T926" s="115"/>
      <c r="U926" s="115"/>
      <c r="V926" s="115"/>
      <c r="W926" s="115"/>
      <c r="X926" s="115"/>
      <c r="Y926" s="115"/>
      <c r="Z926" s="115"/>
    </row>
    <row r="927">
      <c r="A927" s="345"/>
      <c r="C927" s="115"/>
      <c r="D927" s="408"/>
      <c r="E927" s="408"/>
      <c r="F927" s="408"/>
      <c r="G927" s="408"/>
      <c r="H927" s="115"/>
      <c r="I927" s="115"/>
      <c r="J927" s="115"/>
      <c r="K927" s="115"/>
      <c r="L927" s="115"/>
      <c r="M927" s="115"/>
      <c r="N927" s="115"/>
      <c r="O927" s="115"/>
      <c r="P927" s="115"/>
      <c r="Q927" s="115"/>
      <c r="R927" s="115"/>
      <c r="S927" s="115"/>
      <c r="T927" s="115"/>
      <c r="U927" s="115"/>
      <c r="V927" s="115"/>
      <c r="W927" s="115"/>
      <c r="X927" s="115"/>
      <c r="Y927" s="115"/>
      <c r="Z927" s="115"/>
    </row>
    <row r="928">
      <c r="A928" s="345"/>
      <c r="C928" s="115"/>
      <c r="D928" s="408"/>
      <c r="E928" s="408"/>
      <c r="F928" s="408"/>
      <c r="G928" s="408"/>
      <c r="H928" s="115"/>
      <c r="I928" s="115"/>
      <c r="J928" s="115"/>
      <c r="K928" s="115"/>
      <c r="L928" s="115"/>
      <c r="M928" s="115"/>
      <c r="N928" s="115"/>
      <c r="O928" s="115"/>
      <c r="P928" s="115"/>
      <c r="Q928" s="115"/>
      <c r="R928" s="115"/>
      <c r="S928" s="115"/>
      <c r="T928" s="115"/>
      <c r="U928" s="115"/>
      <c r="V928" s="115"/>
      <c r="W928" s="115"/>
      <c r="X928" s="115"/>
      <c r="Y928" s="115"/>
      <c r="Z928" s="115"/>
    </row>
    <row r="929">
      <c r="A929" s="345"/>
      <c r="C929" s="115"/>
      <c r="D929" s="408"/>
      <c r="E929" s="408"/>
      <c r="F929" s="408"/>
      <c r="G929" s="408"/>
      <c r="H929" s="115"/>
      <c r="I929" s="115"/>
      <c r="J929" s="115"/>
      <c r="K929" s="115"/>
      <c r="L929" s="115"/>
      <c r="M929" s="115"/>
      <c r="N929" s="115"/>
      <c r="O929" s="115"/>
      <c r="P929" s="115"/>
      <c r="Q929" s="115"/>
      <c r="R929" s="115"/>
      <c r="S929" s="115"/>
      <c r="T929" s="115"/>
      <c r="U929" s="115"/>
      <c r="V929" s="115"/>
      <c r="W929" s="115"/>
      <c r="X929" s="115"/>
      <c r="Y929" s="115"/>
      <c r="Z929" s="115"/>
    </row>
    <row r="930">
      <c r="A930" s="345"/>
      <c r="C930" s="115"/>
      <c r="D930" s="408"/>
      <c r="E930" s="408"/>
      <c r="F930" s="408"/>
      <c r="G930" s="408"/>
      <c r="H930" s="115"/>
      <c r="I930" s="115"/>
      <c r="J930" s="115"/>
      <c r="K930" s="115"/>
      <c r="L930" s="115"/>
      <c r="M930" s="115"/>
      <c r="N930" s="115"/>
      <c r="O930" s="115"/>
      <c r="P930" s="115"/>
      <c r="Q930" s="115"/>
      <c r="R930" s="115"/>
      <c r="S930" s="115"/>
      <c r="T930" s="115"/>
      <c r="U930" s="115"/>
      <c r="V930" s="115"/>
      <c r="W930" s="115"/>
      <c r="X930" s="115"/>
      <c r="Y930" s="115"/>
      <c r="Z930" s="115"/>
    </row>
    <row r="931">
      <c r="A931" s="345"/>
      <c r="C931" s="115"/>
      <c r="D931" s="408"/>
      <c r="E931" s="408"/>
      <c r="F931" s="408"/>
      <c r="G931" s="408"/>
      <c r="H931" s="115"/>
      <c r="I931" s="115"/>
      <c r="J931" s="115"/>
      <c r="K931" s="115"/>
      <c r="L931" s="115"/>
      <c r="M931" s="115"/>
      <c r="N931" s="115"/>
      <c r="O931" s="115"/>
      <c r="P931" s="115"/>
      <c r="Q931" s="115"/>
      <c r="R931" s="115"/>
      <c r="S931" s="115"/>
      <c r="T931" s="115"/>
      <c r="U931" s="115"/>
      <c r="V931" s="115"/>
      <c r="W931" s="115"/>
      <c r="X931" s="115"/>
      <c r="Y931" s="115"/>
      <c r="Z931" s="115"/>
    </row>
    <row r="932">
      <c r="A932" s="345"/>
      <c r="C932" s="115"/>
      <c r="D932" s="408"/>
      <c r="E932" s="408"/>
      <c r="F932" s="408"/>
      <c r="G932" s="408"/>
      <c r="H932" s="115"/>
      <c r="I932" s="115"/>
      <c r="J932" s="115"/>
      <c r="K932" s="115"/>
      <c r="L932" s="115"/>
      <c r="M932" s="115"/>
      <c r="N932" s="115"/>
      <c r="O932" s="115"/>
      <c r="P932" s="115"/>
      <c r="Q932" s="115"/>
      <c r="R932" s="115"/>
      <c r="S932" s="115"/>
      <c r="T932" s="115"/>
      <c r="U932" s="115"/>
      <c r="V932" s="115"/>
      <c r="W932" s="115"/>
      <c r="X932" s="115"/>
      <c r="Y932" s="115"/>
      <c r="Z932" s="115"/>
    </row>
    <row r="933">
      <c r="A933" s="345"/>
      <c r="C933" s="115"/>
      <c r="D933" s="408"/>
      <c r="E933" s="408"/>
      <c r="F933" s="408"/>
      <c r="G933" s="408"/>
      <c r="H933" s="115"/>
      <c r="I933" s="115"/>
      <c r="J933" s="115"/>
      <c r="K933" s="115"/>
      <c r="L933" s="115"/>
      <c r="M933" s="115"/>
      <c r="N933" s="115"/>
      <c r="O933" s="115"/>
      <c r="P933" s="115"/>
      <c r="Q933" s="115"/>
      <c r="R933" s="115"/>
      <c r="S933" s="115"/>
      <c r="T933" s="115"/>
      <c r="U933" s="115"/>
      <c r="V933" s="115"/>
      <c r="W933" s="115"/>
      <c r="X933" s="115"/>
      <c r="Y933" s="115"/>
      <c r="Z933" s="115"/>
    </row>
    <row r="934">
      <c r="A934" s="345"/>
      <c r="C934" s="115"/>
      <c r="D934" s="408"/>
      <c r="E934" s="408"/>
      <c r="F934" s="408"/>
      <c r="G934" s="408"/>
      <c r="H934" s="115"/>
      <c r="I934" s="115"/>
      <c r="J934" s="115"/>
      <c r="K934" s="115"/>
      <c r="L934" s="115"/>
      <c r="M934" s="115"/>
      <c r="N934" s="115"/>
      <c r="O934" s="115"/>
      <c r="P934" s="115"/>
      <c r="Q934" s="115"/>
      <c r="R934" s="115"/>
      <c r="S934" s="115"/>
      <c r="T934" s="115"/>
      <c r="U934" s="115"/>
      <c r="V934" s="115"/>
      <c r="W934" s="115"/>
      <c r="X934" s="115"/>
      <c r="Y934" s="115"/>
      <c r="Z934" s="115"/>
    </row>
    <row r="935">
      <c r="A935" s="345"/>
      <c r="C935" s="115"/>
      <c r="D935" s="408"/>
      <c r="E935" s="408"/>
      <c r="F935" s="408"/>
      <c r="G935" s="408"/>
      <c r="H935" s="115"/>
      <c r="I935" s="115"/>
      <c r="J935" s="115"/>
      <c r="K935" s="115"/>
      <c r="L935" s="115"/>
      <c r="M935" s="115"/>
      <c r="N935" s="115"/>
      <c r="O935" s="115"/>
      <c r="P935" s="115"/>
      <c r="Q935" s="115"/>
      <c r="R935" s="115"/>
      <c r="S935" s="115"/>
      <c r="T935" s="115"/>
      <c r="U935" s="115"/>
      <c r="V935" s="115"/>
      <c r="W935" s="115"/>
      <c r="X935" s="115"/>
      <c r="Y935" s="115"/>
      <c r="Z935" s="115"/>
    </row>
    <row r="936">
      <c r="A936" s="345"/>
      <c r="C936" s="115"/>
      <c r="D936" s="408"/>
      <c r="E936" s="408"/>
      <c r="F936" s="408"/>
      <c r="G936" s="408"/>
      <c r="H936" s="115"/>
      <c r="I936" s="115"/>
      <c r="J936" s="115"/>
      <c r="K936" s="115"/>
      <c r="L936" s="115"/>
      <c r="M936" s="115"/>
      <c r="N936" s="115"/>
      <c r="O936" s="115"/>
      <c r="P936" s="115"/>
      <c r="Q936" s="115"/>
      <c r="R936" s="115"/>
      <c r="S936" s="115"/>
      <c r="T936" s="115"/>
      <c r="U936" s="115"/>
      <c r="V936" s="115"/>
      <c r="W936" s="115"/>
      <c r="X936" s="115"/>
      <c r="Y936" s="115"/>
      <c r="Z936" s="115"/>
    </row>
    <row r="937">
      <c r="A937" s="345"/>
      <c r="C937" s="115"/>
      <c r="D937" s="408"/>
      <c r="E937" s="408"/>
      <c r="F937" s="408"/>
      <c r="G937" s="408"/>
      <c r="H937" s="115"/>
      <c r="I937" s="115"/>
      <c r="J937" s="115"/>
      <c r="K937" s="115"/>
      <c r="L937" s="115"/>
      <c r="M937" s="115"/>
      <c r="N937" s="115"/>
      <c r="O937" s="115"/>
      <c r="P937" s="115"/>
      <c r="Q937" s="115"/>
      <c r="R937" s="115"/>
      <c r="S937" s="115"/>
      <c r="T937" s="115"/>
      <c r="U937" s="115"/>
      <c r="V937" s="115"/>
      <c r="W937" s="115"/>
      <c r="X937" s="115"/>
      <c r="Y937" s="115"/>
      <c r="Z937" s="115"/>
    </row>
    <row r="938">
      <c r="A938" s="345"/>
      <c r="C938" s="115"/>
      <c r="D938" s="408"/>
      <c r="E938" s="408"/>
      <c r="F938" s="408"/>
      <c r="G938" s="408"/>
      <c r="H938" s="115"/>
      <c r="I938" s="115"/>
      <c r="J938" s="115"/>
      <c r="K938" s="115"/>
      <c r="L938" s="115"/>
      <c r="M938" s="115"/>
      <c r="N938" s="115"/>
      <c r="O938" s="115"/>
      <c r="P938" s="115"/>
      <c r="Q938" s="115"/>
      <c r="R938" s="115"/>
      <c r="S938" s="115"/>
      <c r="T938" s="115"/>
      <c r="U938" s="115"/>
      <c r="V938" s="115"/>
      <c r="W938" s="115"/>
      <c r="X938" s="115"/>
      <c r="Y938" s="115"/>
      <c r="Z938" s="115"/>
    </row>
    <row r="939">
      <c r="A939" s="345"/>
      <c r="C939" s="115"/>
      <c r="D939" s="408"/>
      <c r="E939" s="408"/>
      <c r="F939" s="408"/>
      <c r="G939" s="408"/>
      <c r="H939" s="115"/>
      <c r="I939" s="115"/>
      <c r="J939" s="115"/>
      <c r="K939" s="115"/>
      <c r="L939" s="115"/>
      <c r="M939" s="115"/>
      <c r="N939" s="115"/>
      <c r="O939" s="115"/>
      <c r="P939" s="115"/>
      <c r="Q939" s="115"/>
      <c r="R939" s="115"/>
      <c r="S939" s="115"/>
      <c r="T939" s="115"/>
      <c r="U939" s="115"/>
      <c r="V939" s="115"/>
      <c r="W939" s="115"/>
      <c r="X939" s="115"/>
      <c r="Y939" s="115"/>
      <c r="Z939" s="115"/>
    </row>
    <row r="940">
      <c r="A940" s="345"/>
      <c r="C940" s="115"/>
      <c r="D940" s="408"/>
      <c r="E940" s="408"/>
      <c r="F940" s="408"/>
      <c r="G940" s="408"/>
      <c r="H940" s="115"/>
      <c r="I940" s="115"/>
      <c r="J940" s="115"/>
      <c r="K940" s="115"/>
      <c r="L940" s="115"/>
      <c r="M940" s="115"/>
      <c r="N940" s="115"/>
      <c r="O940" s="115"/>
      <c r="P940" s="115"/>
      <c r="Q940" s="115"/>
      <c r="R940" s="115"/>
      <c r="S940" s="115"/>
      <c r="T940" s="115"/>
      <c r="U940" s="115"/>
      <c r="V940" s="115"/>
      <c r="W940" s="115"/>
      <c r="X940" s="115"/>
      <c r="Y940" s="115"/>
      <c r="Z940" s="115"/>
    </row>
    <row r="941">
      <c r="A941" s="345"/>
      <c r="C941" s="115"/>
      <c r="D941" s="408"/>
      <c r="E941" s="408"/>
      <c r="F941" s="408"/>
      <c r="G941" s="408"/>
      <c r="H941" s="115"/>
      <c r="I941" s="115"/>
      <c r="J941" s="115"/>
      <c r="K941" s="115"/>
      <c r="L941" s="115"/>
      <c r="M941" s="115"/>
      <c r="N941" s="115"/>
      <c r="O941" s="115"/>
      <c r="P941" s="115"/>
      <c r="Q941" s="115"/>
      <c r="R941" s="115"/>
      <c r="S941" s="115"/>
      <c r="T941" s="115"/>
      <c r="U941" s="115"/>
      <c r="V941" s="115"/>
      <c r="W941" s="115"/>
      <c r="X941" s="115"/>
      <c r="Y941" s="115"/>
      <c r="Z941" s="115"/>
    </row>
    <row r="942">
      <c r="A942" s="345"/>
      <c r="C942" s="115"/>
      <c r="D942" s="408"/>
      <c r="E942" s="408"/>
      <c r="F942" s="408"/>
      <c r="G942" s="408"/>
      <c r="H942" s="115"/>
      <c r="I942" s="115"/>
      <c r="J942" s="115"/>
      <c r="K942" s="115"/>
      <c r="L942" s="115"/>
      <c r="M942" s="115"/>
      <c r="N942" s="115"/>
      <c r="O942" s="115"/>
      <c r="P942" s="115"/>
      <c r="Q942" s="115"/>
      <c r="R942" s="115"/>
      <c r="S942" s="115"/>
      <c r="T942" s="115"/>
      <c r="U942" s="115"/>
      <c r="V942" s="115"/>
      <c r="W942" s="115"/>
      <c r="X942" s="115"/>
      <c r="Y942" s="115"/>
      <c r="Z942" s="115"/>
    </row>
    <row r="943">
      <c r="A943" s="345"/>
      <c r="C943" s="115"/>
      <c r="D943" s="408"/>
      <c r="E943" s="408"/>
      <c r="F943" s="408"/>
      <c r="G943" s="408"/>
      <c r="H943" s="115"/>
      <c r="I943" s="115"/>
      <c r="J943" s="115"/>
      <c r="K943" s="115"/>
      <c r="L943" s="115"/>
      <c r="M943" s="115"/>
      <c r="N943" s="115"/>
      <c r="O943" s="115"/>
      <c r="P943" s="115"/>
      <c r="Q943" s="115"/>
      <c r="R943" s="115"/>
      <c r="S943" s="115"/>
      <c r="T943" s="115"/>
      <c r="U943" s="115"/>
      <c r="V943" s="115"/>
      <c r="W943" s="115"/>
      <c r="X943" s="115"/>
      <c r="Y943" s="115"/>
      <c r="Z943" s="115"/>
    </row>
    <row r="944">
      <c r="A944" s="345"/>
      <c r="C944" s="115"/>
      <c r="D944" s="408"/>
      <c r="E944" s="408"/>
      <c r="F944" s="408"/>
      <c r="G944" s="408"/>
      <c r="H944" s="115"/>
      <c r="I944" s="115"/>
      <c r="J944" s="115"/>
      <c r="K944" s="115"/>
      <c r="L944" s="115"/>
      <c r="M944" s="115"/>
      <c r="N944" s="115"/>
      <c r="O944" s="115"/>
      <c r="P944" s="115"/>
      <c r="Q944" s="115"/>
      <c r="R944" s="115"/>
      <c r="S944" s="115"/>
      <c r="T944" s="115"/>
      <c r="U944" s="115"/>
      <c r="V944" s="115"/>
      <c r="W944" s="115"/>
      <c r="X944" s="115"/>
      <c r="Y944" s="115"/>
      <c r="Z944" s="115"/>
    </row>
    <row r="945">
      <c r="A945" s="345"/>
      <c r="C945" s="115"/>
      <c r="D945" s="408"/>
      <c r="E945" s="408"/>
      <c r="F945" s="408"/>
      <c r="G945" s="408"/>
      <c r="H945" s="115"/>
      <c r="I945" s="115"/>
      <c r="J945" s="115"/>
      <c r="K945" s="115"/>
      <c r="L945" s="115"/>
      <c r="M945" s="115"/>
      <c r="N945" s="115"/>
      <c r="O945" s="115"/>
      <c r="P945" s="115"/>
      <c r="Q945" s="115"/>
      <c r="R945" s="115"/>
      <c r="S945" s="115"/>
      <c r="T945" s="115"/>
      <c r="U945" s="115"/>
      <c r="V945" s="115"/>
      <c r="W945" s="115"/>
      <c r="X945" s="115"/>
      <c r="Y945" s="115"/>
      <c r="Z945" s="115"/>
    </row>
    <row r="946">
      <c r="A946" s="345"/>
      <c r="C946" s="115"/>
      <c r="D946" s="408"/>
      <c r="E946" s="408"/>
      <c r="F946" s="408"/>
      <c r="G946" s="408"/>
      <c r="H946" s="115"/>
      <c r="I946" s="115"/>
      <c r="J946" s="115"/>
      <c r="K946" s="115"/>
      <c r="L946" s="115"/>
      <c r="M946" s="115"/>
      <c r="N946" s="115"/>
      <c r="O946" s="115"/>
      <c r="P946" s="115"/>
      <c r="Q946" s="115"/>
      <c r="R946" s="115"/>
      <c r="S946" s="115"/>
      <c r="T946" s="115"/>
      <c r="U946" s="115"/>
      <c r="V946" s="115"/>
      <c r="W946" s="115"/>
      <c r="X946" s="115"/>
      <c r="Y946" s="115"/>
      <c r="Z946" s="115"/>
    </row>
    <row r="947">
      <c r="A947" s="345"/>
      <c r="C947" s="115"/>
      <c r="D947" s="408"/>
      <c r="E947" s="408"/>
      <c r="F947" s="408"/>
      <c r="G947" s="408"/>
      <c r="H947" s="115"/>
      <c r="I947" s="115"/>
      <c r="J947" s="115"/>
      <c r="K947" s="115"/>
      <c r="L947" s="115"/>
      <c r="M947" s="115"/>
      <c r="N947" s="115"/>
      <c r="O947" s="115"/>
      <c r="P947" s="115"/>
      <c r="Q947" s="115"/>
      <c r="R947" s="115"/>
      <c r="S947" s="115"/>
      <c r="T947" s="115"/>
      <c r="U947" s="115"/>
      <c r="V947" s="115"/>
      <c r="W947" s="115"/>
      <c r="X947" s="115"/>
      <c r="Y947" s="115"/>
      <c r="Z947" s="115"/>
    </row>
    <row r="948">
      <c r="A948" s="345"/>
      <c r="C948" s="115"/>
      <c r="D948" s="408"/>
      <c r="E948" s="408"/>
      <c r="F948" s="408"/>
      <c r="G948" s="408"/>
      <c r="H948" s="115"/>
      <c r="I948" s="115"/>
      <c r="J948" s="115"/>
      <c r="K948" s="115"/>
      <c r="L948" s="115"/>
      <c r="M948" s="115"/>
      <c r="N948" s="115"/>
      <c r="O948" s="115"/>
      <c r="P948" s="115"/>
      <c r="Q948" s="115"/>
      <c r="R948" s="115"/>
      <c r="S948" s="115"/>
      <c r="T948" s="115"/>
      <c r="U948" s="115"/>
      <c r="V948" s="115"/>
      <c r="W948" s="115"/>
      <c r="X948" s="115"/>
      <c r="Y948" s="115"/>
      <c r="Z948" s="115"/>
    </row>
    <row r="949">
      <c r="A949" s="345"/>
      <c r="C949" s="115"/>
      <c r="D949" s="408"/>
      <c r="E949" s="408"/>
      <c r="F949" s="408"/>
      <c r="G949" s="408"/>
      <c r="H949" s="115"/>
      <c r="I949" s="115"/>
      <c r="J949" s="115"/>
      <c r="K949" s="115"/>
      <c r="L949" s="115"/>
      <c r="M949" s="115"/>
      <c r="N949" s="115"/>
      <c r="O949" s="115"/>
      <c r="P949" s="115"/>
      <c r="Q949" s="115"/>
      <c r="R949" s="115"/>
      <c r="S949" s="115"/>
      <c r="T949" s="115"/>
      <c r="U949" s="115"/>
      <c r="V949" s="115"/>
      <c r="W949" s="115"/>
      <c r="X949" s="115"/>
      <c r="Y949" s="115"/>
      <c r="Z949" s="115"/>
    </row>
    <row r="950">
      <c r="A950" s="345"/>
      <c r="C950" s="115"/>
      <c r="D950" s="408"/>
      <c r="E950" s="408"/>
      <c r="F950" s="408"/>
      <c r="G950" s="408"/>
      <c r="H950" s="115"/>
      <c r="I950" s="115"/>
      <c r="J950" s="115"/>
      <c r="K950" s="115"/>
      <c r="L950" s="115"/>
      <c r="M950" s="115"/>
      <c r="N950" s="115"/>
      <c r="O950" s="115"/>
      <c r="P950" s="115"/>
      <c r="Q950" s="115"/>
      <c r="R950" s="115"/>
      <c r="S950" s="115"/>
      <c r="T950" s="115"/>
      <c r="U950" s="115"/>
      <c r="V950" s="115"/>
      <c r="W950" s="115"/>
      <c r="X950" s="115"/>
      <c r="Y950" s="115"/>
      <c r="Z950" s="115"/>
    </row>
    <row r="951">
      <c r="A951" s="345"/>
      <c r="C951" s="115"/>
      <c r="D951" s="408"/>
      <c r="E951" s="408"/>
      <c r="F951" s="408"/>
      <c r="G951" s="408"/>
      <c r="H951" s="115"/>
      <c r="I951" s="115"/>
      <c r="J951" s="115"/>
      <c r="K951" s="115"/>
      <c r="L951" s="115"/>
      <c r="M951" s="115"/>
      <c r="N951" s="115"/>
      <c r="O951" s="115"/>
      <c r="P951" s="115"/>
      <c r="Q951" s="115"/>
      <c r="R951" s="115"/>
      <c r="S951" s="115"/>
      <c r="T951" s="115"/>
      <c r="U951" s="115"/>
      <c r="V951" s="115"/>
      <c r="W951" s="115"/>
      <c r="X951" s="115"/>
      <c r="Y951" s="115"/>
      <c r="Z951" s="115"/>
    </row>
    <row r="952">
      <c r="A952" s="345"/>
      <c r="C952" s="115"/>
      <c r="D952" s="408"/>
      <c r="E952" s="408"/>
      <c r="F952" s="408"/>
      <c r="G952" s="408"/>
      <c r="H952" s="115"/>
      <c r="I952" s="115"/>
      <c r="J952" s="115"/>
      <c r="K952" s="115"/>
      <c r="L952" s="115"/>
      <c r="M952" s="115"/>
      <c r="N952" s="115"/>
      <c r="O952" s="115"/>
      <c r="P952" s="115"/>
      <c r="Q952" s="115"/>
      <c r="R952" s="115"/>
      <c r="S952" s="115"/>
      <c r="T952" s="115"/>
      <c r="U952" s="115"/>
      <c r="V952" s="115"/>
      <c r="W952" s="115"/>
      <c r="X952" s="115"/>
      <c r="Y952" s="115"/>
      <c r="Z952" s="115"/>
    </row>
    <row r="953">
      <c r="A953" s="345"/>
      <c r="C953" s="115"/>
      <c r="D953" s="408"/>
      <c r="E953" s="408"/>
      <c r="F953" s="408"/>
      <c r="G953" s="408"/>
      <c r="H953" s="115"/>
      <c r="I953" s="115"/>
      <c r="J953" s="115"/>
      <c r="K953" s="115"/>
      <c r="L953" s="115"/>
      <c r="M953" s="115"/>
      <c r="N953" s="115"/>
      <c r="O953" s="115"/>
      <c r="P953" s="115"/>
      <c r="Q953" s="115"/>
      <c r="R953" s="115"/>
      <c r="S953" s="115"/>
      <c r="T953" s="115"/>
      <c r="U953" s="115"/>
      <c r="V953" s="115"/>
      <c r="W953" s="115"/>
      <c r="X953" s="115"/>
      <c r="Y953" s="115"/>
      <c r="Z953" s="115"/>
    </row>
    <row r="954">
      <c r="A954" s="345"/>
      <c r="C954" s="115"/>
      <c r="D954" s="408"/>
      <c r="E954" s="408"/>
      <c r="F954" s="408"/>
      <c r="G954" s="408"/>
      <c r="H954" s="115"/>
      <c r="I954" s="115"/>
      <c r="J954" s="115"/>
      <c r="K954" s="115"/>
      <c r="L954" s="115"/>
      <c r="M954" s="115"/>
      <c r="N954" s="115"/>
      <c r="O954" s="115"/>
      <c r="P954" s="115"/>
      <c r="Q954" s="115"/>
      <c r="R954" s="115"/>
      <c r="S954" s="115"/>
      <c r="T954" s="115"/>
      <c r="U954" s="115"/>
      <c r="V954" s="115"/>
      <c r="W954" s="115"/>
      <c r="X954" s="115"/>
      <c r="Y954" s="115"/>
      <c r="Z954" s="115"/>
    </row>
    <row r="955">
      <c r="A955" s="345"/>
      <c r="C955" s="115"/>
      <c r="D955" s="408"/>
      <c r="E955" s="408"/>
      <c r="F955" s="408"/>
      <c r="G955" s="408"/>
      <c r="H955" s="115"/>
      <c r="I955" s="115"/>
      <c r="J955" s="115"/>
      <c r="K955" s="115"/>
      <c r="L955" s="115"/>
      <c r="M955" s="115"/>
      <c r="N955" s="115"/>
      <c r="O955" s="115"/>
      <c r="P955" s="115"/>
      <c r="Q955" s="115"/>
      <c r="R955" s="115"/>
      <c r="S955" s="115"/>
      <c r="T955" s="115"/>
      <c r="U955" s="115"/>
      <c r="V955" s="115"/>
      <c r="W955" s="115"/>
      <c r="X955" s="115"/>
      <c r="Y955" s="115"/>
      <c r="Z955" s="115"/>
    </row>
    <row r="956">
      <c r="A956" s="345"/>
      <c r="C956" s="115"/>
      <c r="D956" s="408"/>
      <c r="E956" s="408"/>
      <c r="F956" s="408"/>
      <c r="G956" s="408"/>
      <c r="H956" s="115"/>
      <c r="I956" s="115"/>
      <c r="J956" s="115"/>
      <c r="K956" s="115"/>
      <c r="L956" s="115"/>
      <c r="M956" s="115"/>
      <c r="N956" s="115"/>
      <c r="O956" s="115"/>
      <c r="P956" s="115"/>
      <c r="Q956" s="115"/>
      <c r="R956" s="115"/>
      <c r="S956" s="115"/>
      <c r="T956" s="115"/>
      <c r="U956" s="115"/>
      <c r="V956" s="115"/>
      <c r="W956" s="115"/>
      <c r="X956" s="115"/>
      <c r="Y956" s="115"/>
      <c r="Z956" s="115"/>
    </row>
    <row r="957">
      <c r="A957" s="345"/>
      <c r="C957" s="115"/>
      <c r="D957" s="408"/>
      <c r="E957" s="408"/>
      <c r="F957" s="408"/>
      <c r="G957" s="408"/>
      <c r="H957" s="115"/>
      <c r="I957" s="115"/>
      <c r="J957" s="115"/>
      <c r="K957" s="115"/>
      <c r="L957" s="115"/>
      <c r="M957" s="115"/>
      <c r="N957" s="115"/>
      <c r="O957" s="115"/>
      <c r="P957" s="115"/>
      <c r="Q957" s="115"/>
      <c r="R957" s="115"/>
      <c r="S957" s="115"/>
      <c r="T957" s="115"/>
      <c r="U957" s="115"/>
      <c r="V957" s="115"/>
      <c r="W957" s="115"/>
      <c r="X957" s="115"/>
      <c r="Y957" s="115"/>
      <c r="Z957" s="115"/>
    </row>
    <row r="958">
      <c r="A958" s="345"/>
      <c r="C958" s="115"/>
      <c r="D958" s="408"/>
      <c r="E958" s="408"/>
      <c r="F958" s="408"/>
      <c r="G958" s="408"/>
      <c r="H958" s="115"/>
      <c r="I958" s="115"/>
      <c r="J958" s="115"/>
      <c r="K958" s="115"/>
      <c r="L958" s="115"/>
      <c r="M958" s="115"/>
      <c r="N958" s="115"/>
      <c r="O958" s="115"/>
      <c r="P958" s="115"/>
      <c r="Q958" s="115"/>
      <c r="R958" s="115"/>
      <c r="S958" s="115"/>
      <c r="T958" s="115"/>
      <c r="U958" s="115"/>
      <c r="V958" s="115"/>
      <c r="W958" s="115"/>
      <c r="X958" s="115"/>
      <c r="Y958" s="115"/>
      <c r="Z958" s="115"/>
    </row>
    <row r="959">
      <c r="A959" s="345"/>
      <c r="C959" s="115"/>
      <c r="D959" s="408"/>
      <c r="E959" s="408"/>
      <c r="F959" s="408"/>
      <c r="G959" s="408"/>
      <c r="H959" s="115"/>
      <c r="I959" s="115"/>
      <c r="J959" s="115"/>
      <c r="K959" s="115"/>
      <c r="L959" s="115"/>
      <c r="M959" s="115"/>
      <c r="N959" s="115"/>
      <c r="O959" s="115"/>
      <c r="P959" s="115"/>
      <c r="Q959" s="115"/>
      <c r="R959" s="115"/>
      <c r="S959" s="115"/>
      <c r="T959" s="115"/>
      <c r="U959" s="115"/>
      <c r="V959" s="115"/>
      <c r="W959" s="115"/>
      <c r="X959" s="115"/>
      <c r="Y959" s="115"/>
      <c r="Z959" s="115"/>
    </row>
    <row r="960">
      <c r="A960" s="345"/>
      <c r="C960" s="115"/>
      <c r="D960" s="408"/>
      <c r="E960" s="408"/>
      <c r="F960" s="408"/>
      <c r="G960" s="408"/>
      <c r="H960" s="115"/>
      <c r="I960" s="115"/>
      <c r="J960" s="115"/>
      <c r="K960" s="115"/>
      <c r="L960" s="115"/>
      <c r="M960" s="115"/>
      <c r="N960" s="115"/>
      <c r="O960" s="115"/>
      <c r="P960" s="115"/>
      <c r="Q960" s="115"/>
      <c r="R960" s="115"/>
      <c r="S960" s="115"/>
      <c r="T960" s="115"/>
      <c r="U960" s="115"/>
      <c r="V960" s="115"/>
      <c r="W960" s="115"/>
      <c r="X960" s="115"/>
      <c r="Y960" s="115"/>
      <c r="Z960" s="115"/>
    </row>
    <row r="961">
      <c r="A961" s="345"/>
      <c r="C961" s="115"/>
      <c r="D961" s="408"/>
      <c r="E961" s="408"/>
      <c r="F961" s="408"/>
      <c r="G961" s="408"/>
      <c r="H961" s="115"/>
      <c r="I961" s="115"/>
      <c r="J961" s="115"/>
      <c r="K961" s="115"/>
      <c r="L961" s="115"/>
      <c r="M961" s="115"/>
      <c r="N961" s="115"/>
      <c r="O961" s="115"/>
      <c r="P961" s="115"/>
      <c r="Q961" s="115"/>
      <c r="R961" s="115"/>
      <c r="S961" s="115"/>
      <c r="T961" s="115"/>
      <c r="U961" s="115"/>
      <c r="V961" s="115"/>
      <c r="W961" s="115"/>
      <c r="X961" s="115"/>
      <c r="Y961" s="115"/>
      <c r="Z961" s="115"/>
    </row>
    <row r="962">
      <c r="A962" s="345"/>
      <c r="C962" s="115"/>
      <c r="D962" s="408"/>
      <c r="E962" s="408"/>
      <c r="F962" s="408"/>
      <c r="G962" s="408"/>
      <c r="H962" s="115"/>
      <c r="I962" s="115"/>
      <c r="J962" s="115"/>
      <c r="K962" s="115"/>
      <c r="L962" s="115"/>
      <c r="M962" s="115"/>
      <c r="N962" s="115"/>
      <c r="O962" s="115"/>
      <c r="P962" s="115"/>
      <c r="Q962" s="115"/>
      <c r="R962" s="115"/>
      <c r="S962" s="115"/>
      <c r="T962" s="115"/>
      <c r="U962" s="115"/>
      <c r="V962" s="115"/>
      <c r="W962" s="115"/>
      <c r="X962" s="115"/>
      <c r="Y962" s="115"/>
      <c r="Z962" s="115"/>
    </row>
    <row r="963">
      <c r="A963" s="345"/>
      <c r="C963" s="115"/>
      <c r="D963" s="408"/>
      <c r="E963" s="408"/>
      <c r="F963" s="408"/>
      <c r="G963" s="408"/>
      <c r="H963" s="115"/>
      <c r="I963" s="115"/>
      <c r="J963" s="115"/>
      <c r="K963" s="115"/>
      <c r="L963" s="115"/>
      <c r="M963" s="115"/>
      <c r="N963" s="115"/>
      <c r="O963" s="115"/>
      <c r="P963" s="115"/>
      <c r="Q963" s="115"/>
      <c r="R963" s="115"/>
      <c r="S963" s="115"/>
      <c r="T963" s="115"/>
      <c r="U963" s="115"/>
      <c r="V963" s="115"/>
      <c r="W963" s="115"/>
      <c r="X963" s="115"/>
      <c r="Y963" s="115"/>
      <c r="Z963" s="115"/>
    </row>
    <row r="964">
      <c r="A964" s="345"/>
      <c r="C964" s="115"/>
      <c r="D964" s="408"/>
      <c r="E964" s="408"/>
      <c r="F964" s="408"/>
      <c r="G964" s="408"/>
      <c r="H964" s="115"/>
      <c r="I964" s="115"/>
      <c r="J964" s="115"/>
      <c r="K964" s="115"/>
      <c r="L964" s="115"/>
      <c r="M964" s="115"/>
      <c r="N964" s="115"/>
      <c r="O964" s="115"/>
      <c r="P964" s="115"/>
      <c r="Q964" s="115"/>
      <c r="R964" s="115"/>
      <c r="S964" s="115"/>
      <c r="T964" s="115"/>
      <c r="U964" s="115"/>
      <c r="V964" s="115"/>
      <c r="W964" s="115"/>
      <c r="X964" s="115"/>
      <c r="Y964" s="115"/>
      <c r="Z964" s="115"/>
    </row>
    <row r="965">
      <c r="A965" s="345"/>
      <c r="C965" s="115"/>
      <c r="D965" s="408"/>
      <c r="E965" s="408"/>
      <c r="F965" s="408"/>
      <c r="G965" s="408"/>
      <c r="H965" s="115"/>
      <c r="I965" s="115"/>
      <c r="J965" s="115"/>
      <c r="K965" s="115"/>
      <c r="L965" s="115"/>
      <c r="M965" s="115"/>
      <c r="N965" s="115"/>
      <c r="O965" s="115"/>
      <c r="P965" s="115"/>
      <c r="Q965" s="115"/>
      <c r="R965" s="115"/>
      <c r="S965" s="115"/>
      <c r="T965" s="115"/>
      <c r="U965" s="115"/>
      <c r="V965" s="115"/>
      <c r="W965" s="115"/>
      <c r="X965" s="115"/>
      <c r="Y965" s="115"/>
      <c r="Z965" s="115"/>
    </row>
    <row r="966">
      <c r="A966" s="345"/>
      <c r="C966" s="115"/>
      <c r="D966" s="408"/>
      <c r="E966" s="408"/>
      <c r="F966" s="408"/>
      <c r="G966" s="408"/>
      <c r="H966" s="115"/>
      <c r="I966" s="115"/>
      <c r="J966" s="115"/>
      <c r="K966" s="115"/>
      <c r="L966" s="115"/>
      <c r="M966" s="115"/>
      <c r="N966" s="115"/>
      <c r="O966" s="115"/>
      <c r="P966" s="115"/>
      <c r="Q966" s="115"/>
      <c r="R966" s="115"/>
      <c r="S966" s="115"/>
      <c r="T966" s="115"/>
      <c r="U966" s="115"/>
      <c r="V966" s="115"/>
      <c r="W966" s="115"/>
      <c r="X966" s="115"/>
      <c r="Y966" s="115"/>
      <c r="Z966" s="115"/>
    </row>
    <row r="967">
      <c r="A967" s="345"/>
      <c r="C967" s="115"/>
      <c r="D967" s="408"/>
      <c r="E967" s="408"/>
      <c r="F967" s="408"/>
      <c r="G967" s="408"/>
      <c r="H967" s="115"/>
      <c r="I967" s="115"/>
      <c r="J967" s="115"/>
      <c r="K967" s="115"/>
      <c r="L967" s="115"/>
      <c r="M967" s="115"/>
      <c r="N967" s="115"/>
      <c r="O967" s="115"/>
      <c r="P967" s="115"/>
      <c r="Q967" s="115"/>
      <c r="R967" s="115"/>
      <c r="S967" s="115"/>
      <c r="T967" s="115"/>
      <c r="U967" s="115"/>
      <c r="V967" s="115"/>
      <c r="W967" s="115"/>
      <c r="X967" s="115"/>
      <c r="Y967" s="115"/>
      <c r="Z967" s="115"/>
    </row>
    <row r="968">
      <c r="A968" s="345"/>
      <c r="C968" s="115"/>
      <c r="D968" s="408"/>
      <c r="E968" s="408"/>
      <c r="F968" s="408"/>
      <c r="G968" s="408"/>
      <c r="H968" s="115"/>
      <c r="I968" s="115"/>
      <c r="J968" s="115"/>
      <c r="K968" s="115"/>
      <c r="L968" s="115"/>
      <c r="M968" s="115"/>
      <c r="N968" s="115"/>
      <c r="O968" s="115"/>
      <c r="P968" s="115"/>
      <c r="Q968" s="115"/>
      <c r="R968" s="115"/>
      <c r="S968" s="115"/>
      <c r="T968" s="115"/>
      <c r="U968" s="115"/>
      <c r="V968" s="115"/>
      <c r="W968" s="115"/>
      <c r="X968" s="115"/>
      <c r="Y968" s="115"/>
      <c r="Z968" s="115"/>
    </row>
    <row r="969">
      <c r="A969" s="345"/>
      <c r="C969" s="115"/>
      <c r="D969" s="408"/>
      <c r="E969" s="408"/>
      <c r="F969" s="408"/>
      <c r="G969" s="408"/>
      <c r="H969" s="115"/>
      <c r="I969" s="115"/>
      <c r="J969" s="115"/>
      <c r="K969" s="115"/>
      <c r="L969" s="115"/>
      <c r="M969" s="115"/>
      <c r="N969" s="115"/>
      <c r="O969" s="115"/>
      <c r="P969" s="115"/>
      <c r="Q969" s="115"/>
      <c r="R969" s="115"/>
      <c r="S969" s="115"/>
      <c r="T969" s="115"/>
      <c r="U969" s="115"/>
      <c r="V969" s="115"/>
      <c r="W969" s="115"/>
      <c r="X969" s="115"/>
      <c r="Y969" s="115"/>
      <c r="Z969" s="115"/>
    </row>
    <row r="970">
      <c r="A970" s="345"/>
      <c r="C970" s="115"/>
      <c r="D970" s="408"/>
      <c r="E970" s="408"/>
      <c r="F970" s="408"/>
      <c r="G970" s="408"/>
      <c r="H970" s="115"/>
      <c r="I970" s="115"/>
      <c r="J970" s="115"/>
      <c r="K970" s="115"/>
      <c r="L970" s="115"/>
      <c r="M970" s="115"/>
      <c r="N970" s="115"/>
      <c r="O970" s="115"/>
      <c r="P970" s="115"/>
      <c r="Q970" s="115"/>
      <c r="R970" s="115"/>
      <c r="S970" s="115"/>
      <c r="T970" s="115"/>
      <c r="U970" s="115"/>
      <c r="V970" s="115"/>
      <c r="W970" s="115"/>
      <c r="X970" s="115"/>
      <c r="Y970" s="115"/>
      <c r="Z970" s="115"/>
    </row>
    <row r="971">
      <c r="A971" s="345"/>
      <c r="C971" s="115"/>
      <c r="D971" s="408"/>
      <c r="E971" s="408"/>
      <c r="F971" s="408"/>
      <c r="G971" s="408"/>
      <c r="H971" s="115"/>
      <c r="I971" s="115"/>
      <c r="J971" s="115"/>
      <c r="K971" s="115"/>
      <c r="L971" s="115"/>
      <c r="M971" s="115"/>
      <c r="N971" s="115"/>
      <c r="O971" s="115"/>
      <c r="P971" s="115"/>
      <c r="Q971" s="115"/>
      <c r="R971" s="115"/>
      <c r="S971" s="115"/>
      <c r="T971" s="115"/>
      <c r="U971" s="115"/>
      <c r="V971" s="115"/>
      <c r="W971" s="115"/>
      <c r="X971" s="115"/>
      <c r="Y971" s="115"/>
      <c r="Z971" s="115"/>
    </row>
    <row r="972">
      <c r="A972" s="345"/>
      <c r="C972" s="115"/>
      <c r="D972" s="408"/>
      <c r="E972" s="408"/>
      <c r="F972" s="408"/>
      <c r="G972" s="408"/>
      <c r="H972" s="115"/>
      <c r="I972" s="115"/>
      <c r="J972" s="115"/>
      <c r="K972" s="115"/>
      <c r="L972" s="115"/>
      <c r="M972" s="115"/>
      <c r="N972" s="115"/>
      <c r="O972" s="115"/>
      <c r="P972" s="115"/>
      <c r="Q972" s="115"/>
      <c r="R972" s="115"/>
      <c r="S972" s="115"/>
      <c r="T972" s="115"/>
      <c r="U972" s="115"/>
      <c r="V972" s="115"/>
      <c r="W972" s="115"/>
      <c r="X972" s="115"/>
      <c r="Y972" s="115"/>
      <c r="Z972" s="115"/>
    </row>
    <row r="973">
      <c r="A973" s="345"/>
      <c r="C973" s="115"/>
      <c r="D973" s="408"/>
      <c r="E973" s="408"/>
      <c r="F973" s="408"/>
      <c r="G973" s="408"/>
      <c r="H973" s="115"/>
      <c r="I973" s="115"/>
      <c r="J973" s="115"/>
      <c r="K973" s="115"/>
      <c r="L973" s="115"/>
      <c r="M973" s="115"/>
      <c r="N973" s="115"/>
      <c r="O973" s="115"/>
      <c r="P973" s="115"/>
      <c r="Q973" s="115"/>
      <c r="R973" s="115"/>
      <c r="S973" s="115"/>
      <c r="T973" s="115"/>
      <c r="U973" s="115"/>
      <c r="V973" s="115"/>
      <c r="W973" s="115"/>
      <c r="X973" s="115"/>
      <c r="Y973" s="115"/>
      <c r="Z973" s="115"/>
    </row>
    <row r="974">
      <c r="A974" s="345"/>
      <c r="C974" s="115"/>
      <c r="D974" s="408"/>
      <c r="E974" s="408"/>
      <c r="F974" s="408"/>
      <c r="G974" s="408"/>
      <c r="H974" s="115"/>
      <c r="I974" s="115"/>
      <c r="J974" s="115"/>
      <c r="K974" s="115"/>
      <c r="L974" s="115"/>
      <c r="M974" s="115"/>
      <c r="N974" s="115"/>
      <c r="O974" s="115"/>
      <c r="P974" s="115"/>
      <c r="Q974" s="115"/>
      <c r="R974" s="115"/>
      <c r="S974" s="115"/>
      <c r="T974" s="115"/>
      <c r="U974" s="115"/>
      <c r="V974" s="115"/>
      <c r="W974" s="115"/>
      <c r="X974" s="115"/>
      <c r="Y974" s="115"/>
      <c r="Z974" s="115"/>
    </row>
    <row r="975">
      <c r="A975" s="345"/>
      <c r="C975" s="115"/>
      <c r="D975" s="408"/>
      <c r="E975" s="408"/>
      <c r="F975" s="408"/>
      <c r="G975" s="408"/>
      <c r="H975" s="115"/>
      <c r="I975" s="115"/>
      <c r="J975" s="115"/>
      <c r="K975" s="115"/>
      <c r="L975" s="115"/>
      <c r="M975" s="115"/>
      <c r="N975" s="115"/>
      <c r="O975" s="115"/>
      <c r="P975" s="115"/>
      <c r="Q975" s="115"/>
      <c r="R975" s="115"/>
      <c r="S975" s="115"/>
      <c r="T975" s="115"/>
      <c r="U975" s="115"/>
      <c r="V975" s="115"/>
      <c r="W975" s="115"/>
      <c r="X975" s="115"/>
      <c r="Y975" s="115"/>
      <c r="Z975" s="115"/>
    </row>
    <row r="976">
      <c r="A976" s="345"/>
      <c r="C976" s="115"/>
      <c r="D976" s="408"/>
      <c r="E976" s="408"/>
      <c r="F976" s="408"/>
      <c r="G976" s="408"/>
      <c r="H976" s="115"/>
      <c r="I976" s="115"/>
      <c r="J976" s="115"/>
      <c r="K976" s="115"/>
      <c r="L976" s="115"/>
      <c r="M976" s="115"/>
      <c r="N976" s="115"/>
      <c r="O976" s="115"/>
      <c r="P976" s="115"/>
      <c r="Q976" s="115"/>
      <c r="R976" s="115"/>
      <c r="S976" s="115"/>
      <c r="T976" s="115"/>
      <c r="U976" s="115"/>
      <c r="V976" s="115"/>
      <c r="W976" s="115"/>
      <c r="X976" s="115"/>
      <c r="Y976" s="115"/>
      <c r="Z976" s="115"/>
    </row>
    <row r="977">
      <c r="A977" s="345"/>
      <c r="C977" s="115"/>
      <c r="D977" s="408"/>
      <c r="E977" s="408"/>
      <c r="F977" s="408"/>
      <c r="G977" s="408"/>
      <c r="H977" s="115"/>
      <c r="I977" s="115"/>
      <c r="J977" s="115"/>
      <c r="K977" s="115"/>
      <c r="L977" s="115"/>
      <c r="M977" s="115"/>
      <c r="N977" s="115"/>
      <c r="O977" s="115"/>
      <c r="P977" s="115"/>
      <c r="Q977" s="115"/>
      <c r="R977" s="115"/>
      <c r="S977" s="115"/>
      <c r="T977" s="115"/>
      <c r="U977" s="115"/>
      <c r="V977" s="115"/>
      <c r="W977" s="115"/>
      <c r="X977" s="115"/>
      <c r="Y977" s="115"/>
      <c r="Z977" s="115"/>
    </row>
    <row r="978">
      <c r="A978" s="345"/>
      <c r="C978" s="115"/>
      <c r="D978" s="408"/>
      <c r="E978" s="408"/>
      <c r="F978" s="408"/>
      <c r="G978" s="408"/>
      <c r="H978" s="115"/>
      <c r="I978" s="115"/>
      <c r="J978" s="115"/>
      <c r="K978" s="115"/>
      <c r="L978" s="115"/>
      <c r="M978" s="115"/>
      <c r="N978" s="115"/>
      <c r="O978" s="115"/>
      <c r="P978" s="115"/>
      <c r="Q978" s="115"/>
      <c r="R978" s="115"/>
      <c r="S978" s="115"/>
      <c r="T978" s="115"/>
      <c r="U978" s="115"/>
      <c r="V978" s="115"/>
      <c r="W978" s="115"/>
      <c r="X978" s="115"/>
      <c r="Y978" s="115"/>
      <c r="Z978" s="115"/>
    </row>
    <row r="979">
      <c r="A979" s="345"/>
      <c r="C979" s="115"/>
      <c r="D979" s="408"/>
      <c r="E979" s="408"/>
      <c r="F979" s="408"/>
      <c r="G979" s="408"/>
      <c r="H979" s="115"/>
      <c r="I979" s="115"/>
      <c r="J979" s="115"/>
      <c r="K979" s="115"/>
      <c r="L979" s="115"/>
      <c r="M979" s="115"/>
      <c r="N979" s="115"/>
      <c r="O979" s="115"/>
      <c r="P979" s="115"/>
      <c r="Q979" s="115"/>
      <c r="R979" s="115"/>
      <c r="S979" s="115"/>
      <c r="T979" s="115"/>
      <c r="U979" s="115"/>
      <c r="V979" s="115"/>
      <c r="W979" s="115"/>
      <c r="X979" s="115"/>
      <c r="Y979" s="115"/>
      <c r="Z979" s="115"/>
    </row>
    <row r="980">
      <c r="A980" s="345"/>
      <c r="C980" s="115"/>
      <c r="D980" s="408"/>
      <c r="E980" s="408"/>
      <c r="F980" s="408"/>
      <c r="G980" s="408"/>
      <c r="H980" s="115"/>
      <c r="I980" s="115"/>
      <c r="J980" s="115"/>
      <c r="K980" s="115"/>
      <c r="L980" s="115"/>
      <c r="M980" s="115"/>
      <c r="N980" s="115"/>
      <c r="O980" s="115"/>
      <c r="P980" s="115"/>
      <c r="Q980" s="115"/>
      <c r="R980" s="115"/>
      <c r="S980" s="115"/>
      <c r="T980" s="115"/>
      <c r="U980" s="115"/>
      <c r="V980" s="115"/>
      <c r="W980" s="115"/>
      <c r="X980" s="115"/>
      <c r="Y980" s="115"/>
      <c r="Z980" s="115"/>
    </row>
    <row r="981">
      <c r="A981" s="345"/>
      <c r="C981" s="115"/>
      <c r="D981" s="408"/>
      <c r="E981" s="408"/>
      <c r="F981" s="408"/>
      <c r="G981" s="408"/>
      <c r="H981" s="115"/>
      <c r="I981" s="115"/>
      <c r="J981" s="115"/>
      <c r="K981" s="115"/>
      <c r="L981" s="115"/>
      <c r="M981" s="115"/>
      <c r="N981" s="115"/>
      <c r="O981" s="115"/>
      <c r="P981" s="115"/>
      <c r="Q981" s="115"/>
      <c r="R981" s="115"/>
      <c r="S981" s="115"/>
      <c r="T981" s="115"/>
      <c r="U981" s="115"/>
      <c r="V981" s="115"/>
      <c r="W981" s="115"/>
      <c r="X981" s="115"/>
      <c r="Y981" s="115"/>
      <c r="Z981" s="115"/>
    </row>
    <row r="982">
      <c r="A982" s="345"/>
      <c r="C982" s="115"/>
      <c r="D982" s="408"/>
      <c r="E982" s="408"/>
      <c r="F982" s="408"/>
      <c r="G982" s="408"/>
      <c r="H982" s="115"/>
      <c r="I982" s="115"/>
      <c r="J982" s="115"/>
      <c r="K982" s="115"/>
      <c r="L982" s="115"/>
      <c r="M982" s="115"/>
      <c r="N982" s="115"/>
      <c r="O982" s="115"/>
      <c r="P982" s="115"/>
      <c r="Q982" s="115"/>
      <c r="R982" s="115"/>
      <c r="S982" s="115"/>
      <c r="T982" s="115"/>
      <c r="U982" s="115"/>
      <c r="V982" s="115"/>
      <c r="W982" s="115"/>
      <c r="X982" s="115"/>
      <c r="Y982" s="115"/>
      <c r="Z982" s="115"/>
    </row>
    <row r="983">
      <c r="A983" s="345"/>
      <c r="C983" s="115"/>
      <c r="D983" s="408"/>
      <c r="E983" s="408"/>
      <c r="F983" s="408"/>
      <c r="G983" s="408"/>
      <c r="H983" s="115"/>
      <c r="I983" s="115"/>
      <c r="J983" s="115"/>
      <c r="K983" s="115"/>
      <c r="L983" s="115"/>
      <c r="M983" s="115"/>
      <c r="N983" s="115"/>
      <c r="O983" s="115"/>
      <c r="P983" s="115"/>
      <c r="Q983" s="115"/>
      <c r="R983" s="115"/>
      <c r="S983" s="115"/>
      <c r="T983" s="115"/>
      <c r="U983" s="115"/>
      <c r="V983" s="115"/>
      <c r="W983" s="115"/>
      <c r="X983" s="115"/>
      <c r="Y983" s="115"/>
      <c r="Z983" s="115"/>
    </row>
    <row r="984">
      <c r="A984" s="345"/>
      <c r="C984" s="115"/>
      <c r="D984" s="408"/>
      <c r="E984" s="408"/>
      <c r="F984" s="408"/>
      <c r="G984" s="408"/>
      <c r="H984" s="115"/>
      <c r="I984" s="115"/>
      <c r="J984" s="115"/>
      <c r="K984" s="115"/>
      <c r="L984" s="115"/>
      <c r="M984" s="115"/>
      <c r="N984" s="115"/>
      <c r="O984" s="115"/>
      <c r="P984" s="115"/>
      <c r="Q984" s="115"/>
      <c r="R984" s="115"/>
      <c r="S984" s="115"/>
      <c r="T984" s="115"/>
      <c r="U984" s="115"/>
      <c r="V984" s="115"/>
      <c r="W984" s="115"/>
      <c r="X984" s="115"/>
      <c r="Y984" s="115"/>
      <c r="Z984" s="115"/>
    </row>
    <row r="985">
      <c r="A985" s="345"/>
      <c r="C985" s="115"/>
      <c r="D985" s="408"/>
      <c r="E985" s="408"/>
      <c r="F985" s="408"/>
      <c r="G985" s="408"/>
      <c r="H985" s="115"/>
      <c r="I985" s="115"/>
      <c r="J985" s="115"/>
      <c r="K985" s="115"/>
      <c r="L985" s="115"/>
      <c r="M985" s="115"/>
      <c r="N985" s="115"/>
      <c r="O985" s="115"/>
      <c r="P985" s="115"/>
      <c r="Q985" s="115"/>
      <c r="R985" s="115"/>
      <c r="S985" s="115"/>
      <c r="T985" s="115"/>
      <c r="U985" s="115"/>
      <c r="V985" s="115"/>
      <c r="W985" s="115"/>
      <c r="X985" s="115"/>
      <c r="Y985" s="115"/>
      <c r="Z985" s="115"/>
    </row>
    <row r="986">
      <c r="A986" s="345"/>
      <c r="C986" s="115"/>
      <c r="D986" s="408"/>
      <c r="E986" s="408"/>
      <c r="F986" s="408"/>
      <c r="G986" s="408"/>
      <c r="H986" s="115"/>
      <c r="I986" s="115"/>
      <c r="J986" s="115"/>
      <c r="K986" s="115"/>
      <c r="L986" s="115"/>
      <c r="M986" s="115"/>
      <c r="N986" s="115"/>
      <c r="O986" s="115"/>
      <c r="P986" s="115"/>
      <c r="Q986" s="115"/>
      <c r="R986" s="115"/>
      <c r="S986" s="115"/>
      <c r="T986" s="115"/>
      <c r="U986" s="115"/>
      <c r="V986" s="115"/>
      <c r="W986" s="115"/>
      <c r="X986" s="115"/>
      <c r="Y986" s="115"/>
      <c r="Z986" s="115"/>
    </row>
    <row r="987">
      <c r="A987" s="345"/>
      <c r="C987" s="115"/>
      <c r="D987" s="408"/>
      <c r="E987" s="408"/>
      <c r="F987" s="408"/>
      <c r="G987" s="408"/>
      <c r="H987" s="115"/>
      <c r="I987" s="115"/>
      <c r="J987" s="115"/>
      <c r="K987" s="115"/>
      <c r="L987" s="115"/>
      <c r="M987" s="115"/>
      <c r="N987" s="115"/>
      <c r="O987" s="115"/>
      <c r="P987" s="115"/>
      <c r="Q987" s="115"/>
      <c r="R987" s="115"/>
      <c r="S987" s="115"/>
      <c r="T987" s="115"/>
      <c r="U987" s="115"/>
      <c r="V987" s="115"/>
      <c r="W987" s="115"/>
      <c r="X987" s="115"/>
      <c r="Y987" s="115"/>
      <c r="Z987" s="115"/>
    </row>
    <row r="988">
      <c r="A988" s="345"/>
      <c r="C988" s="115"/>
      <c r="D988" s="408"/>
      <c r="E988" s="408"/>
      <c r="F988" s="408"/>
      <c r="G988" s="408"/>
      <c r="H988" s="115"/>
      <c r="I988" s="115"/>
      <c r="J988" s="115"/>
      <c r="K988" s="115"/>
      <c r="L988" s="115"/>
      <c r="M988" s="115"/>
      <c r="N988" s="115"/>
      <c r="O988" s="115"/>
      <c r="P988" s="115"/>
      <c r="Q988" s="115"/>
      <c r="R988" s="115"/>
      <c r="S988" s="115"/>
      <c r="T988" s="115"/>
      <c r="U988" s="115"/>
      <c r="V988" s="115"/>
      <c r="W988" s="115"/>
      <c r="X988" s="115"/>
      <c r="Y988" s="115"/>
      <c r="Z988" s="115"/>
    </row>
    <row r="989">
      <c r="A989" s="345"/>
      <c r="C989" s="115"/>
      <c r="D989" s="408"/>
      <c r="E989" s="408"/>
      <c r="F989" s="408"/>
      <c r="G989" s="408"/>
      <c r="H989" s="115"/>
      <c r="I989" s="115"/>
      <c r="J989" s="115"/>
      <c r="K989" s="115"/>
      <c r="L989" s="115"/>
      <c r="M989" s="115"/>
      <c r="N989" s="115"/>
      <c r="O989" s="115"/>
      <c r="P989" s="115"/>
      <c r="Q989" s="115"/>
      <c r="R989" s="115"/>
      <c r="S989" s="115"/>
      <c r="T989" s="115"/>
      <c r="U989" s="115"/>
      <c r="V989" s="115"/>
      <c r="W989" s="115"/>
      <c r="X989" s="115"/>
      <c r="Y989" s="115"/>
      <c r="Z989" s="115"/>
    </row>
    <row r="990">
      <c r="A990" s="345"/>
      <c r="C990" s="115"/>
      <c r="D990" s="408"/>
      <c r="E990" s="408"/>
      <c r="F990" s="408"/>
      <c r="G990" s="408"/>
      <c r="H990" s="115"/>
      <c r="I990" s="115"/>
      <c r="J990" s="115"/>
      <c r="K990" s="115"/>
      <c r="L990" s="115"/>
      <c r="M990" s="115"/>
      <c r="N990" s="115"/>
      <c r="O990" s="115"/>
      <c r="P990" s="115"/>
      <c r="Q990" s="115"/>
      <c r="R990" s="115"/>
      <c r="S990" s="115"/>
      <c r="T990" s="115"/>
      <c r="U990" s="115"/>
      <c r="V990" s="115"/>
      <c r="W990" s="115"/>
      <c r="X990" s="115"/>
      <c r="Y990" s="115"/>
      <c r="Z990" s="115"/>
    </row>
    <row r="991">
      <c r="A991" s="345"/>
      <c r="C991" s="115"/>
      <c r="D991" s="408"/>
      <c r="E991" s="408"/>
      <c r="F991" s="408"/>
      <c r="G991" s="408"/>
      <c r="H991" s="115"/>
      <c r="I991" s="115"/>
      <c r="J991" s="115"/>
      <c r="K991" s="115"/>
      <c r="L991" s="115"/>
      <c r="M991" s="115"/>
      <c r="N991" s="115"/>
      <c r="O991" s="115"/>
      <c r="P991" s="115"/>
      <c r="Q991" s="115"/>
      <c r="R991" s="115"/>
      <c r="S991" s="115"/>
      <c r="T991" s="115"/>
      <c r="U991" s="115"/>
      <c r="V991" s="115"/>
      <c r="W991" s="115"/>
      <c r="X991" s="115"/>
      <c r="Y991" s="115"/>
      <c r="Z991" s="115"/>
    </row>
    <row r="992">
      <c r="A992" s="345"/>
      <c r="C992" s="115"/>
      <c r="D992" s="408"/>
      <c r="E992" s="408"/>
      <c r="F992" s="408"/>
      <c r="G992" s="408"/>
      <c r="H992" s="115"/>
      <c r="I992" s="115"/>
      <c r="J992" s="115"/>
      <c r="K992" s="115"/>
      <c r="L992" s="115"/>
      <c r="M992" s="115"/>
      <c r="N992" s="115"/>
      <c r="O992" s="115"/>
      <c r="P992" s="115"/>
      <c r="Q992" s="115"/>
      <c r="R992" s="115"/>
      <c r="S992" s="115"/>
      <c r="T992" s="115"/>
      <c r="U992" s="115"/>
      <c r="V992" s="115"/>
      <c r="W992" s="115"/>
      <c r="X992" s="115"/>
      <c r="Y992" s="115"/>
      <c r="Z992" s="115"/>
    </row>
    <row r="993">
      <c r="A993" s="345"/>
      <c r="C993" s="115"/>
      <c r="D993" s="408"/>
      <c r="E993" s="408"/>
      <c r="F993" s="408"/>
      <c r="G993" s="408"/>
      <c r="H993" s="115"/>
      <c r="I993" s="115"/>
      <c r="J993" s="115"/>
      <c r="K993" s="115"/>
      <c r="L993" s="115"/>
      <c r="M993" s="115"/>
      <c r="N993" s="115"/>
      <c r="O993" s="115"/>
      <c r="P993" s="115"/>
      <c r="Q993" s="115"/>
      <c r="R993" s="115"/>
      <c r="S993" s="115"/>
      <c r="T993" s="115"/>
      <c r="U993" s="115"/>
      <c r="V993" s="115"/>
      <c r="W993" s="115"/>
      <c r="X993" s="115"/>
      <c r="Y993" s="115"/>
      <c r="Z993" s="115"/>
    </row>
    <row r="994">
      <c r="A994" s="345"/>
      <c r="C994" s="115"/>
      <c r="D994" s="408"/>
      <c r="E994" s="408"/>
      <c r="F994" s="408"/>
      <c r="G994" s="408"/>
      <c r="H994" s="115"/>
      <c r="I994" s="115"/>
      <c r="J994" s="115"/>
      <c r="K994" s="115"/>
      <c r="L994" s="115"/>
      <c r="M994" s="115"/>
      <c r="N994" s="115"/>
      <c r="O994" s="115"/>
      <c r="P994" s="115"/>
      <c r="Q994" s="115"/>
      <c r="R994" s="115"/>
      <c r="S994" s="115"/>
      <c r="T994" s="115"/>
      <c r="U994" s="115"/>
      <c r="V994" s="115"/>
      <c r="W994" s="115"/>
      <c r="X994" s="115"/>
      <c r="Y994" s="115"/>
      <c r="Z994" s="115"/>
    </row>
    <row r="995">
      <c r="A995" s="345"/>
      <c r="C995" s="115"/>
      <c r="D995" s="408"/>
      <c r="E995" s="408"/>
      <c r="F995" s="408"/>
      <c r="G995" s="408"/>
      <c r="H995" s="115"/>
      <c r="I995" s="115"/>
      <c r="J995" s="115"/>
      <c r="K995" s="115"/>
      <c r="L995" s="115"/>
      <c r="M995" s="115"/>
      <c r="N995" s="115"/>
      <c r="O995" s="115"/>
      <c r="P995" s="115"/>
      <c r="Q995" s="115"/>
      <c r="R995" s="115"/>
      <c r="S995" s="115"/>
      <c r="T995" s="115"/>
      <c r="U995" s="115"/>
      <c r="V995" s="115"/>
      <c r="W995" s="115"/>
      <c r="X995" s="115"/>
      <c r="Y995" s="115"/>
      <c r="Z995" s="115"/>
    </row>
    <row r="996">
      <c r="A996" s="345"/>
      <c r="C996" s="115"/>
      <c r="D996" s="408"/>
      <c r="E996" s="408"/>
      <c r="F996" s="408"/>
      <c r="G996" s="408"/>
      <c r="H996" s="115"/>
      <c r="I996" s="115"/>
      <c r="J996" s="115"/>
      <c r="K996" s="115"/>
      <c r="L996" s="115"/>
      <c r="M996" s="115"/>
      <c r="N996" s="115"/>
      <c r="O996" s="115"/>
      <c r="P996" s="115"/>
      <c r="Q996" s="115"/>
      <c r="R996" s="115"/>
      <c r="S996" s="115"/>
      <c r="T996" s="115"/>
      <c r="U996" s="115"/>
      <c r="V996" s="115"/>
      <c r="W996" s="115"/>
      <c r="X996" s="115"/>
      <c r="Y996" s="115"/>
      <c r="Z996" s="115"/>
    </row>
    <row r="997">
      <c r="A997" s="345"/>
      <c r="C997" s="115"/>
      <c r="D997" s="408"/>
      <c r="E997" s="408"/>
      <c r="F997" s="408"/>
      <c r="G997" s="408"/>
      <c r="H997" s="115"/>
      <c r="I997" s="115"/>
      <c r="J997" s="115"/>
      <c r="K997" s="115"/>
      <c r="L997" s="115"/>
      <c r="M997" s="115"/>
      <c r="N997" s="115"/>
      <c r="O997" s="115"/>
      <c r="P997" s="115"/>
      <c r="Q997" s="115"/>
      <c r="R997" s="115"/>
      <c r="S997" s="115"/>
      <c r="T997" s="115"/>
      <c r="U997" s="115"/>
      <c r="V997" s="115"/>
      <c r="W997" s="115"/>
      <c r="X997" s="115"/>
      <c r="Y997" s="115"/>
      <c r="Z997" s="115"/>
    </row>
    <row r="998">
      <c r="A998" s="345"/>
      <c r="C998" s="115"/>
      <c r="D998" s="408"/>
      <c r="E998" s="408"/>
      <c r="F998" s="408"/>
      <c r="G998" s="408"/>
      <c r="H998" s="115"/>
      <c r="I998" s="115"/>
      <c r="J998" s="115"/>
      <c r="K998" s="115"/>
      <c r="L998" s="115"/>
      <c r="M998" s="115"/>
      <c r="N998" s="115"/>
      <c r="O998" s="115"/>
      <c r="P998" s="115"/>
      <c r="Q998" s="115"/>
      <c r="R998" s="115"/>
      <c r="S998" s="115"/>
      <c r="T998" s="115"/>
      <c r="U998" s="115"/>
      <c r="V998" s="115"/>
      <c r="W998" s="115"/>
      <c r="X998" s="115"/>
      <c r="Y998" s="115"/>
      <c r="Z998" s="115"/>
    </row>
    <row r="999">
      <c r="A999" s="345"/>
      <c r="C999" s="115"/>
      <c r="D999" s="408"/>
      <c r="E999" s="408"/>
      <c r="F999" s="408"/>
      <c r="G999" s="408"/>
      <c r="H999" s="115"/>
      <c r="I999" s="115"/>
      <c r="J999" s="115"/>
      <c r="K999" s="115"/>
      <c r="L999" s="115"/>
      <c r="M999" s="115"/>
      <c r="N999" s="115"/>
      <c r="O999" s="115"/>
      <c r="P999" s="115"/>
      <c r="Q999" s="115"/>
      <c r="R999" s="115"/>
      <c r="S999" s="115"/>
      <c r="T999" s="115"/>
      <c r="U999" s="115"/>
      <c r="V999" s="115"/>
      <c r="W999" s="115"/>
      <c r="X999" s="115"/>
      <c r="Y999" s="115"/>
      <c r="Z999" s="115"/>
    </row>
    <row r="1000">
      <c r="A1000" s="345"/>
      <c r="C1000" s="115"/>
      <c r="D1000" s="408"/>
      <c r="E1000" s="408"/>
      <c r="F1000" s="408"/>
      <c r="G1000" s="408"/>
      <c r="H1000" s="115"/>
      <c r="I1000" s="115"/>
      <c r="J1000" s="115"/>
      <c r="K1000" s="115"/>
      <c r="L1000" s="115"/>
      <c r="M1000" s="115"/>
      <c r="N1000" s="115"/>
      <c r="O1000" s="115"/>
      <c r="P1000" s="115"/>
      <c r="Q1000" s="115"/>
      <c r="R1000" s="115"/>
      <c r="S1000" s="115"/>
      <c r="T1000" s="115"/>
      <c r="U1000" s="115"/>
      <c r="V1000" s="115"/>
      <c r="W1000" s="115"/>
      <c r="X1000" s="115"/>
      <c r="Y1000" s="115"/>
      <c r="Z1000" s="115"/>
    </row>
    <row r="1001">
      <c r="A1001" s="345"/>
      <c r="C1001" s="115"/>
      <c r="D1001" s="408"/>
      <c r="E1001" s="408"/>
      <c r="F1001" s="408"/>
      <c r="G1001" s="408"/>
      <c r="H1001" s="115"/>
      <c r="I1001" s="115"/>
      <c r="J1001" s="115"/>
      <c r="K1001" s="115"/>
      <c r="L1001" s="115"/>
      <c r="M1001" s="115"/>
      <c r="N1001" s="115"/>
      <c r="O1001" s="115"/>
      <c r="P1001" s="115"/>
      <c r="Q1001" s="115"/>
      <c r="R1001" s="115"/>
      <c r="S1001" s="115"/>
      <c r="T1001" s="115"/>
      <c r="U1001" s="115"/>
      <c r="V1001" s="115"/>
      <c r="W1001" s="115"/>
      <c r="X1001" s="115"/>
      <c r="Y1001" s="115"/>
      <c r="Z1001" s="115"/>
    </row>
  </sheetData>
  <mergeCells count="1">
    <mergeCell ref="P65:Q65"/>
  </mergeCells>
  <hyperlinks>
    <hyperlink r:id="rId2" ref="B2"/>
    <hyperlink r:id="rId3" ref="B3"/>
    <hyperlink r:id="rId4" ref="B4"/>
    <hyperlink r:id="rId5" ref="B5"/>
    <hyperlink r:id="rId6" ref="B6"/>
    <hyperlink r:id="rId7" ref="B7"/>
    <hyperlink r:id="rId8" ref="B8"/>
    <hyperlink r:id="rId9" ref="B9"/>
    <hyperlink r:id="rId10" ref="B10"/>
    <hyperlink r:id="rId11" ref="B11"/>
    <hyperlink r:id="rId12" ref="B12"/>
    <hyperlink r:id="rId13" ref="B13"/>
    <hyperlink r:id="rId14" ref="B14"/>
    <hyperlink r:id="rId15" ref="B15"/>
    <hyperlink r:id="rId16" ref="B16"/>
    <hyperlink r:id="rId17" ref="B17"/>
    <hyperlink r:id="rId18" ref="B18"/>
    <hyperlink r:id="rId19" ref="B19"/>
    <hyperlink r:id="rId20" ref="B20"/>
    <hyperlink r:id="rId21" ref="B21"/>
    <hyperlink r:id="rId22" ref="B22"/>
    <hyperlink r:id="rId23" ref="B23"/>
    <hyperlink r:id="rId24" ref="B24"/>
    <hyperlink r:id="rId25" ref="B25"/>
    <hyperlink r:id="rId26" ref="B26"/>
    <hyperlink r:id="rId27" ref="B27"/>
    <hyperlink r:id="rId28" ref="B28"/>
    <hyperlink r:id="rId29" ref="B29"/>
    <hyperlink r:id="rId30" ref="B30"/>
    <hyperlink r:id="rId31" ref="B31"/>
    <hyperlink r:id="rId32" ref="B32"/>
    <hyperlink r:id="rId33" ref="B33"/>
    <hyperlink r:id="rId34" ref="B34"/>
    <hyperlink r:id="rId35" ref="B35"/>
    <hyperlink r:id="rId36" ref="B36"/>
    <hyperlink r:id="rId37" ref="B37"/>
    <hyperlink r:id="rId38" ref="B38"/>
    <hyperlink r:id="rId39" ref="B39"/>
    <hyperlink r:id="rId40" ref="B40"/>
    <hyperlink r:id="rId41" ref="B41"/>
    <hyperlink r:id="rId42" ref="B42"/>
    <hyperlink r:id="rId43" ref="B43"/>
    <hyperlink r:id="rId44" ref="B44"/>
    <hyperlink r:id="rId45" ref="B45"/>
    <hyperlink r:id="rId46" ref="B46"/>
    <hyperlink r:id="rId47" ref="B47"/>
    <hyperlink r:id="rId48" ref="B48"/>
    <hyperlink r:id="rId49" ref="B49"/>
    <hyperlink r:id="rId50" ref="B50"/>
    <hyperlink r:id="rId51" ref="B51"/>
    <hyperlink r:id="rId52" ref="B52"/>
    <hyperlink r:id="rId53" ref="B53"/>
    <hyperlink r:id="rId54" ref="B54"/>
    <hyperlink r:id="rId55" ref="B55"/>
    <hyperlink r:id="rId56" ref="B56"/>
    <hyperlink r:id="rId57" ref="B57"/>
    <hyperlink r:id="rId58" ref="B58"/>
    <hyperlink r:id="rId59" ref="B59"/>
    <hyperlink r:id="rId60" ref="B60"/>
    <hyperlink r:id="rId61" ref="B61"/>
    <hyperlink r:id="rId62" ref="B62"/>
    <hyperlink r:id="rId63" ref="B63"/>
    <hyperlink r:id="rId64" ref="B64"/>
    <hyperlink r:id="rId65" ref="B65"/>
    <hyperlink r:id="rId66" ref="B66"/>
    <hyperlink r:id="rId67" ref="B67"/>
    <hyperlink r:id="rId68" ref="B68"/>
    <hyperlink r:id="rId69" ref="B69"/>
    <hyperlink r:id="rId70" ref="B70"/>
    <hyperlink r:id="rId71" ref="B71"/>
    <hyperlink r:id="rId72" ref="B72"/>
    <hyperlink r:id="rId73" ref="B73"/>
    <hyperlink r:id="rId74" ref="B74"/>
    <hyperlink r:id="rId75" ref="B75"/>
    <hyperlink r:id="rId76" ref="B76"/>
    <hyperlink r:id="rId77" ref="B77"/>
    <hyperlink r:id="rId78" ref="B78"/>
    <hyperlink r:id="rId79" ref="B79"/>
    <hyperlink r:id="rId80" ref="B80"/>
    <hyperlink r:id="rId81" ref="B81"/>
    <hyperlink r:id="rId82" ref="B82"/>
    <hyperlink r:id="rId83" ref="B83"/>
    <hyperlink r:id="rId84" ref="B84"/>
    <hyperlink r:id="rId85" ref="B85"/>
    <hyperlink r:id="rId86" ref="B86"/>
    <hyperlink r:id="rId87" ref="B87"/>
    <hyperlink r:id="rId88" ref="B88"/>
    <hyperlink r:id="rId89" ref="B89"/>
    <hyperlink r:id="rId90" ref="B90"/>
    <hyperlink r:id="rId91" ref="B91"/>
    <hyperlink r:id="rId92" ref="B92"/>
    <hyperlink r:id="rId93" ref="B93"/>
    <hyperlink r:id="rId94" ref="B94"/>
    <hyperlink r:id="rId95" ref="B95"/>
    <hyperlink r:id="rId96" ref="B96"/>
    <hyperlink r:id="rId97" ref="B97"/>
    <hyperlink r:id="rId98" ref="B98"/>
    <hyperlink r:id="rId99" ref="B99"/>
    <hyperlink r:id="rId100" ref="B100"/>
    <hyperlink r:id="rId101" ref="B101"/>
    <hyperlink r:id="rId102" ref="B102"/>
    <hyperlink r:id="rId103" ref="B103"/>
  </hyperlinks>
  <drawing r:id="rId104"/>
  <legacyDrawing r:id="rId105"/>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20.13"/>
    <col customWidth="1" min="6" max="7" width="20.5"/>
    <col customWidth="1" min="8" max="9" width="13.38"/>
    <col customWidth="1" min="10" max="10" width="16.5"/>
    <col customWidth="1" min="11" max="11" width="13.0"/>
    <col customWidth="1" min="12" max="12" width="5.63"/>
    <col customWidth="1" min="13" max="13" width="5.88"/>
    <col customWidth="1" min="14" max="14" width="14.38"/>
  </cols>
  <sheetData>
    <row r="1">
      <c r="A1" s="5" t="s">
        <v>0</v>
      </c>
      <c r="B1" s="48" t="s">
        <v>1</v>
      </c>
      <c r="C1" s="4" t="s">
        <v>2</v>
      </c>
      <c r="D1" s="49" t="s">
        <v>3</v>
      </c>
      <c r="E1" s="4"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433">
        <v>51001.0</v>
      </c>
      <c r="B2" s="69" t="s">
        <v>2907</v>
      </c>
      <c r="C2" s="177">
        <v>83229.0</v>
      </c>
      <c r="D2" s="71">
        <v>45404.0</v>
      </c>
      <c r="E2" s="177"/>
    </row>
    <row r="3">
      <c r="C3" s="115"/>
      <c r="D3" s="115"/>
      <c r="E3" s="115"/>
    </row>
    <row r="4">
      <c r="B4" s="67"/>
      <c r="C4" s="115"/>
      <c r="D4" s="115"/>
      <c r="E4" s="115"/>
    </row>
    <row r="5">
      <c r="C5" s="115"/>
      <c r="D5" s="115"/>
      <c r="E5" s="115"/>
    </row>
    <row r="6">
      <c r="C6" s="115"/>
      <c r="D6" s="115"/>
      <c r="E6" s="115"/>
    </row>
    <row r="7">
      <c r="C7" s="115"/>
      <c r="D7" s="115"/>
      <c r="E7" s="115"/>
    </row>
    <row r="8">
      <c r="C8" s="115"/>
      <c r="D8" s="115"/>
      <c r="E8" s="115"/>
    </row>
    <row r="9">
      <c r="C9" s="115"/>
      <c r="D9" s="115"/>
      <c r="E9" s="115"/>
    </row>
    <row r="10">
      <c r="C10" s="115"/>
      <c r="D10" s="115"/>
      <c r="E10" s="115"/>
    </row>
    <row r="11">
      <c r="C11" s="115"/>
      <c r="D11" s="115"/>
      <c r="E11" s="115"/>
    </row>
    <row r="12">
      <c r="C12" s="115"/>
      <c r="D12" s="115"/>
      <c r="E12" s="115"/>
    </row>
    <row r="13">
      <c r="C13" s="115"/>
      <c r="D13" s="115"/>
      <c r="E13" s="115"/>
    </row>
    <row r="14">
      <c r="C14" s="115"/>
      <c r="D14" s="115"/>
      <c r="E14" s="115"/>
    </row>
    <row r="15">
      <c r="C15" s="115"/>
      <c r="D15" s="115"/>
      <c r="E15" s="115"/>
    </row>
    <row r="16">
      <c r="C16" s="115"/>
      <c r="D16" s="115"/>
      <c r="E16" s="115"/>
    </row>
    <row r="17">
      <c r="C17" s="115"/>
      <c r="D17" s="115"/>
      <c r="E17" s="115"/>
    </row>
    <row r="18">
      <c r="C18" s="115"/>
      <c r="D18" s="115"/>
      <c r="E18" s="115"/>
    </row>
    <row r="19">
      <c r="C19" s="115"/>
      <c r="D19" s="115"/>
      <c r="E19" s="115"/>
    </row>
    <row r="20">
      <c r="C20" s="115"/>
      <c r="D20" s="115"/>
      <c r="E20" s="115"/>
    </row>
    <row r="21">
      <c r="C21" s="115"/>
      <c r="D21" s="115"/>
      <c r="E21" s="115"/>
    </row>
    <row r="22">
      <c r="C22" s="115"/>
      <c r="D22" s="115"/>
      <c r="E22" s="115"/>
    </row>
    <row r="23">
      <c r="C23" s="115"/>
      <c r="D23" s="115"/>
      <c r="E23" s="115"/>
    </row>
    <row r="24">
      <c r="C24" s="115"/>
      <c r="D24" s="115"/>
      <c r="E24" s="115"/>
    </row>
    <row r="25">
      <c r="C25" s="115"/>
      <c r="D25" s="115"/>
      <c r="E25" s="115"/>
    </row>
    <row r="26">
      <c r="C26" s="115"/>
      <c r="D26" s="115"/>
      <c r="E26" s="115"/>
    </row>
    <row r="27">
      <c r="C27" s="115"/>
      <c r="D27" s="115"/>
      <c r="E27" s="115"/>
    </row>
    <row r="28">
      <c r="C28" s="115"/>
      <c r="D28" s="115"/>
      <c r="E28" s="115"/>
    </row>
    <row r="29">
      <c r="C29" s="115"/>
      <c r="D29" s="115"/>
      <c r="E29" s="115"/>
    </row>
    <row r="30">
      <c r="C30" s="115"/>
      <c r="D30" s="115"/>
      <c r="E30" s="115"/>
    </row>
    <row r="31">
      <c r="C31" s="115"/>
      <c r="D31" s="115"/>
      <c r="E31" s="115"/>
    </row>
    <row r="32">
      <c r="C32" s="115"/>
      <c r="D32" s="115"/>
      <c r="E32" s="115"/>
    </row>
    <row r="33">
      <c r="C33" s="115"/>
      <c r="D33" s="115"/>
      <c r="E33" s="115"/>
    </row>
    <row r="34">
      <c r="C34" s="115"/>
      <c r="D34" s="115"/>
      <c r="E34" s="115"/>
    </row>
    <row r="35">
      <c r="C35" s="115"/>
      <c r="D35" s="115"/>
      <c r="E35" s="115"/>
    </row>
    <row r="36">
      <c r="C36" s="115"/>
      <c r="D36" s="115"/>
      <c r="E36" s="115"/>
    </row>
    <row r="37">
      <c r="C37" s="115"/>
      <c r="D37" s="115"/>
      <c r="E37" s="115"/>
    </row>
    <row r="38">
      <c r="C38" s="115"/>
      <c r="D38" s="115"/>
      <c r="E38" s="115"/>
    </row>
    <row r="39">
      <c r="C39" s="115"/>
      <c r="D39" s="115"/>
      <c r="E39" s="115"/>
    </row>
    <row r="40">
      <c r="C40" s="115"/>
      <c r="D40" s="115"/>
      <c r="E40" s="115"/>
    </row>
    <row r="41">
      <c r="C41" s="115"/>
      <c r="D41" s="115"/>
      <c r="E41" s="115"/>
    </row>
    <row r="42">
      <c r="C42" s="115"/>
      <c r="D42" s="115"/>
      <c r="E42" s="115"/>
    </row>
    <row r="43">
      <c r="C43" s="115"/>
      <c r="D43" s="115"/>
      <c r="E43" s="115"/>
    </row>
    <row r="44">
      <c r="C44" s="115"/>
      <c r="D44" s="115"/>
      <c r="E44" s="115"/>
    </row>
    <row r="45">
      <c r="C45" s="115"/>
      <c r="D45" s="115"/>
      <c r="E45" s="115"/>
    </row>
    <row r="46">
      <c r="C46" s="115"/>
      <c r="D46" s="115"/>
      <c r="E46" s="115"/>
    </row>
    <row r="47">
      <c r="C47" s="115"/>
      <c r="D47" s="115"/>
      <c r="E47" s="115"/>
    </row>
    <row r="48">
      <c r="C48" s="115"/>
      <c r="D48" s="115"/>
      <c r="E48" s="115"/>
    </row>
    <row r="49">
      <c r="C49" s="115"/>
      <c r="D49" s="115"/>
      <c r="E49" s="115"/>
    </row>
    <row r="50">
      <c r="C50" s="115"/>
      <c r="D50" s="115"/>
      <c r="E50" s="115"/>
    </row>
    <row r="51">
      <c r="C51" s="115"/>
      <c r="D51" s="115"/>
      <c r="E51" s="115"/>
    </row>
    <row r="52">
      <c r="C52" s="115"/>
      <c r="D52" s="115"/>
      <c r="E52" s="115"/>
    </row>
    <row r="53">
      <c r="C53" s="115"/>
      <c r="D53" s="115"/>
      <c r="E53" s="115"/>
    </row>
    <row r="54">
      <c r="C54" s="115"/>
      <c r="D54" s="115"/>
      <c r="E54" s="115"/>
    </row>
    <row r="55">
      <c r="C55" s="115"/>
      <c r="D55" s="115"/>
      <c r="E55" s="115"/>
    </row>
    <row r="56">
      <c r="C56" s="115"/>
      <c r="D56" s="115"/>
      <c r="E56" s="115"/>
    </row>
    <row r="57">
      <c r="C57" s="115"/>
      <c r="D57" s="115"/>
      <c r="E57" s="115"/>
    </row>
    <row r="58">
      <c r="C58" s="115"/>
      <c r="D58" s="115"/>
      <c r="E58" s="115"/>
    </row>
    <row r="59">
      <c r="C59" s="115"/>
      <c r="D59" s="115"/>
      <c r="E59" s="115"/>
    </row>
    <row r="60">
      <c r="C60" s="115"/>
      <c r="D60" s="115"/>
      <c r="E60" s="115"/>
    </row>
    <row r="61">
      <c r="C61" s="115"/>
      <c r="D61" s="115"/>
      <c r="E61" s="115"/>
    </row>
    <row r="62">
      <c r="C62" s="115"/>
      <c r="D62" s="115"/>
      <c r="E62" s="115"/>
    </row>
    <row r="63">
      <c r="C63" s="115"/>
      <c r="D63" s="115"/>
      <c r="E63" s="115"/>
    </row>
    <row r="64">
      <c r="C64" s="115"/>
      <c r="D64" s="115"/>
      <c r="E64" s="115"/>
    </row>
    <row r="65">
      <c r="C65" s="115"/>
      <c r="D65" s="115"/>
      <c r="E65" s="115"/>
    </row>
    <row r="66">
      <c r="C66" s="115"/>
      <c r="D66" s="115"/>
      <c r="E66" s="115"/>
    </row>
    <row r="67">
      <c r="C67" s="115"/>
      <c r="D67" s="115"/>
      <c r="E67" s="115"/>
    </row>
    <row r="68">
      <c r="C68" s="115"/>
      <c r="D68" s="115"/>
      <c r="E68" s="115"/>
    </row>
    <row r="69">
      <c r="C69" s="115"/>
      <c r="D69" s="115"/>
      <c r="E69" s="115"/>
    </row>
    <row r="70">
      <c r="C70" s="115"/>
      <c r="D70" s="115"/>
      <c r="E70" s="115"/>
    </row>
    <row r="71">
      <c r="C71" s="115"/>
      <c r="D71" s="115"/>
      <c r="E71" s="115"/>
    </row>
    <row r="72">
      <c r="C72" s="115"/>
      <c r="D72" s="115"/>
      <c r="E72" s="115"/>
    </row>
    <row r="73">
      <c r="C73" s="115"/>
      <c r="D73" s="115"/>
      <c r="E73" s="115"/>
    </row>
    <row r="74">
      <c r="C74" s="115"/>
      <c r="D74" s="115"/>
      <c r="E74" s="115"/>
    </row>
    <row r="75">
      <c r="C75" s="115"/>
      <c r="D75" s="115"/>
      <c r="E75" s="115"/>
    </row>
    <row r="76">
      <c r="C76" s="115"/>
      <c r="D76" s="115"/>
      <c r="E76" s="115"/>
    </row>
    <row r="77">
      <c r="C77" s="115"/>
      <c r="D77" s="115"/>
      <c r="E77" s="115"/>
    </row>
    <row r="78">
      <c r="C78" s="115"/>
      <c r="D78" s="115"/>
      <c r="E78" s="115"/>
    </row>
    <row r="79">
      <c r="C79" s="115"/>
      <c r="D79" s="115"/>
      <c r="E79" s="115"/>
    </row>
    <row r="80">
      <c r="C80" s="115"/>
      <c r="D80" s="115"/>
      <c r="E80" s="115"/>
    </row>
    <row r="81">
      <c r="C81" s="115"/>
      <c r="D81" s="115"/>
      <c r="E81" s="115"/>
    </row>
    <row r="82">
      <c r="C82" s="115"/>
      <c r="D82" s="115"/>
      <c r="E82" s="115"/>
    </row>
    <row r="83">
      <c r="C83" s="115"/>
      <c r="D83" s="115"/>
      <c r="E83" s="115"/>
    </row>
    <row r="84">
      <c r="C84" s="115"/>
      <c r="D84" s="115"/>
      <c r="E84" s="115"/>
    </row>
    <row r="85">
      <c r="C85" s="115"/>
      <c r="D85" s="115"/>
      <c r="E85" s="115"/>
    </row>
    <row r="86">
      <c r="C86" s="115"/>
      <c r="D86" s="115"/>
      <c r="E86" s="115"/>
    </row>
    <row r="87">
      <c r="C87" s="115"/>
      <c r="D87" s="115"/>
      <c r="E87" s="115"/>
    </row>
    <row r="88">
      <c r="C88" s="115"/>
      <c r="D88" s="115"/>
      <c r="E88" s="115"/>
    </row>
    <row r="89">
      <c r="C89" s="115"/>
      <c r="D89" s="115"/>
      <c r="E89" s="115"/>
    </row>
    <row r="90">
      <c r="C90" s="115"/>
      <c r="D90" s="115"/>
      <c r="E90" s="115"/>
    </row>
    <row r="91">
      <c r="C91" s="115"/>
      <c r="D91" s="115"/>
      <c r="E91" s="115"/>
    </row>
    <row r="92">
      <c r="C92" s="115"/>
      <c r="D92" s="115"/>
      <c r="E92" s="115"/>
    </row>
    <row r="93">
      <c r="C93" s="115"/>
      <c r="D93" s="115"/>
      <c r="E93" s="115"/>
    </row>
    <row r="94">
      <c r="C94" s="115"/>
      <c r="D94" s="115"/>
      <c r="E94" s="115"/>
    </row>
    <row r="95">
      <c r="C95" s="115"/>
      <c r="D95" s="115"/>
      <c r="E95" s="115"/>
    </row>
    <row r="96">
      <c r="C96" s="115"/>
      <c r="D96" s="115"/>
      <c r="E96" s="115"/>
    </row>
    <row r="97">
      <c r="C97" s="115"/>
      <c r="D97" s="115"/>
      <c r="E97" s="115"/>
    </row>
    <row r="98">
      <c r="C98" s="115"/>
      <c r="D98" s="115"/>
      <c r="E98" s="115"/>
    </row>
    <row r="99">
      <c r="C99" s="115"/>
      <c r="D99" s="115"/>
      <c r="E99" s="115"/>
    </row>
    <row r="100">
      <c r="C100" s="115"/>
      <c r="D100" s="115"/>
      <c r="E100" s="115"/>
    </row>
    <row r="101">
      <c r="C101" s="115"/>
      <c r="D101" s="115"/>
      <c r="E101" s="115"/>
    </row>
    <row r="102">
      <c r="C102" s="115"/>
      <c r="D102" s="115"/>
      <c r="E102" s="115"/>
    </row>
    <row r="103">
      <c r="C103" s="115"/>
      <c r="D103" s="115"/>
      <c r="E103" s="115"/>
    </row>
    <row r="104">
      <c r="C104" s="115"/>
      <c r="D104" s="115"/>
      <c r="E104" s="115"/>
    </row>
    <row r="105">
      <c r="C105" s="115"/>
      <c r="D105" s="115"/>
      <c r="E105" s="115"/>
    </row>
    <row r="106">
      <c r="C106" s="115"/>
      <c r="D106" s="115"/>
      <c r="E106" s="115"/>
    </row>
    <row r="107">
      <c r="C107" s="115"/>
      <c r="D107" s="115"/>
      <c r="E107" s="115"/>
    </row>
    <row r="108">
      <c r="C108" s="115"/>
      <c r="D108" s="115"/>
      <c r="E108" s="115"/>
    </row>
    <row r="109">
      <c r="C109" s="115"/>
      <c r="D109" s="115"/>
      <c r="E109" s="115"/>
    </row>
    <row r="110">
      <c r="C110" s="115"/>
      <c r="D110" s="115"/>
      <c r="E110" s="115"/>
    </row>
    <row r="111">
      <c r="C111" s="115"/>
      <c r="D111" s="115"/>
      <c r="E111" s="115"/>
    </row>
    <row r="112">
      <c r="C112" s="115"/>
      <c r="D112" s="115"/>
      <c r="E112" s="115"/>
    </row>
    <row r="113">
      <c r="C113" s="115"/>
      <c r="D113" s="115"/>
      <c r="E113" s="115"/>
    </row>
    <row r="114">
      <c r="C114" s="115"/>
      <c r="D114" s="115"/>
      <c r="E114" s="115"/>
    </row>
    <row r="115">
      <c r="C115" s="115"/>
      <c r="D115" s="115"/>
      <c r="E115" s="115"/>
    </row>
    <row r="116">
      <c r="C116" s="115"/>
      <c r="D116" s="115"/>
      <c r="E116" s="115"/>
    </row>
    <row r="117">
      <c r="C117" s="115"/>
      <c r="D117" s="115"/>
      <c r="E117" s="115"/>
    </row>
    <row r="118">
      <c r="C118" s="115"/>
      <c r="D118" s="115"/>
      <c r="E118" s="115"/>
    </row>
    <row r="119">
      <c r="C119" s="115"/>
      <c r="D119" s="115"/>
      <c r="E119" s="115"/>
    </row>
    <row r="120">
      <c r="C120" s="115"/>
      <c r="D120" s="115"/>
      <c r="E120" s="115"/>
    </row>
    <row r="121">
      <c r="C121" s="115"/>
      <c r="D121" s="115"/>
      <c r="E121" s="115"/>
    </row>
    <row r="122">
      <c r="C122" s="115"/>
      <c r="D122" s="115"/>
      <c r="E122" s="115"/>
    </row>
    <row r="123">
      <c r="C123" s="115"/>
      <c r="D123" s="115"/>
      <c r="E123" s="115"/>
    </row>
    <row r="124">
      <c r="C124" s="115"/>
      <c r="D124" s="115"/>
      <c r="E124" s="115"/>
    </row>
    <row r="125">
      <c r="C125" s="115"/>
      <c r="D125" s="115"/>
      <c r="E125" s="115"/>
    </row>
    <row r="126">
      <c r="C126" s="115"/>
      <c r="D126" s="115"/>
      <c r="E126" s="115"/>
    </row>
    <row r="127">
      <c r="C127" s="115"/>
      <c r="D127" s="115"/>
      <c r="E127" s="115"/>
    </row>
    <row r="128">
      <c r="C128" s="115"/>
      <c r="D128" s="115"/>
      <c r="E128" s="115"/>
    </row>
    <row r="129">
      <c r="C129" s="115"/>
      <c r="D129" s="115"/>
      <c r="E129" s="115"/>
    </row>
    <row r="130">
      <c r="C130" s="115"/>
      <c r="D130" s="115"/>
      <c r="E130" s="115"/>
    </row>
    <row r="131">
      <c r="C131" s="115"/>
      <c r="D131" s="115"/>
      <c r="E131" s="115"/>
    </row>
    <row r="132">
      <c r="C132" s="115"/>
      <c r="D132" s="115"/>
      <c r="E132" s="115"/>
    </row>
    <row r="133">
      <c r="C133" s="115"/>
      <c r="D133" s="115"/>
      <c r="E133" s="115"/>
    </row>
    <row r="134">
      <c r="C134" s="115"/>
      <c r="D134" s="115"/>
      <c r="E134" s="115"/>
    </row>
    <row r="135">
      <c r="C135" s="115"/>
      <c r="D135" s="115"/>
      <c r="E135" s="115"/>
    </row>
    <row r="136">
      <c r="C136" s="115"/>
      <c r="D136" s="115"/>
      <c r="E136" s="115"/>
    </row>
    <row r="137">
      <c r="C137" s="115"/>
      <c r="D137" s="115"/>
      <c r="E137" s="115"/>
    </row>
    <row r="138">
      <c r="C138" s="115"/>
      <c r="D138" s="115"/>
      <c r="E138" s="115"/>
    </row>
    <row r="139">
      <c r="C139" s="115"/>
      <c r="D139" s="115"/>
      <c r="E139" s="115"/>
    </row>
    <row r="140">
      <c r="C140" s="115"/>
      <c r="D140" s="115"/>
      <c r="E140" s="115"/>
    </row>
    <row r="141">
      <c r="C141" s="115"/>
      <c r="D141" s="115"/>
      <c r="E141" s="115"/>
    </row>
    <row r="142">
      <c r="C142" s="115"/>
      <c r="D142" s="115"/>
      <c r="E142" s="115"/>
    </row>
    <row r="143">
      <c r="C143" s="115"/>
      <c r="D143" s="115"/>
      <c r="E143" s="115"/>
    </row>
    <row r="144">
      <c r="C144" s="115"/>
      <c r="D144" s="115"/>
      <c r="E144" s="115"/>
    </row>
    <row r="145">
      <c r="C145" s="115"/>
      <c r="D145" s="115"/>
      <c r="E145" s="115"/>
    </row>
    <row r="146">
      <c r="C146" s="115"/>
      <c r="D146" s="115"/>
      <c r="E146" s="115"/>
    </row>
    <row r="147">
      <c r="C147" s="115"/>
      <c r="D147" s="115"/>
      <c r="E147" s="115"/>
    </row>
    <row r="148">
      <c r="C148" s="115"/>
      <c r="D148" s="115"/>
      <c r="E148" s="115"/>
    </row>
    <row r="149">
      <c r="C149" s="115"/>
      <c r="D149" s="115"/>
      <c r="E149" s="115"/>
    </row>
    <row r="150">
      <c r="C150" s="115"/>
      <c r="D150" s="115"/>
      <c r="E150" s="115"/>
    </row>
    <row r="151">
      <c r="C151" s="115"/>
      <c r="D151" s="115"/>
      <c r="E151" s="115"/>
    </row>
    <row r="152">
      <c r="C152" s="115"/>
      <c r="D152" s="115"/>
      <c r="E152" s="115"/>
    </row>
    <row r="153">
      <c r="C153" s="115"/>
      <c r="D153" s="115"/>
      <c r="E153" s="115"/>
    </row>
    <row r="154">
      <c r="C154" s="115"/>
      <c r="D154" s="115"/>
      <c r="E154" s="115"/>
    </row>
    <row r="155">
      <c r="C155" s="115"/>
      <c r="D155" s="115"/>
      <c r="E155" s="115"/>
    </row>
    <row r="156">
      <c r="C156" s="115"/>
      <c r="D156" s="115"/>
      <c r="E156" s="115"/>
    </row>
    <row r="157">
      <c r="C157" s="115"/>
      <c r="D157" s="115"/>
      <c r="E157" s="115"/>
    </row>
    <row r="158">
      <c r="C158" s="115"/>
      <c r="D158" s="115"/>
      <c r="E158" s="115"/>
    </row>
    <row r="159">
      <c r="C159" s="115"/>
      <c r="D159" s="115"/>
      <c r="E159" s="115"/>
    </row>
    <row r="160">
      <c r="C160" s="115"/>
      <c r="D160" s="115"/>
      <c r="E160" s="115"/>
    </row>
    <row r="161">
      <c r="C161" s="115"/>
      <c r="D161" s="115"/>
      <c r="E161" s="115"/>
    </row>
    <row r="162">
      <c r="C162" s="115"/>
      <c r="D162" s="115"/>
      <c r="E162" s="115"/>
    </row>
    <row r="163">
      <c r="C163" s="115"/>
      <c r="D163" s="115"/>
      <c r="E163" s="115"/>
    </row>
    <row r="164">
      <c r="C164" s="115"/>
      <c r="D164" s="115"/>
      <c r="E164" s="115"/>
    </row>
    <row r="165">
      <c r="C165" s="115"/>
      <c r="D165" s="115"/>
      <c r="E165" s="115"/>
    </row>
    <row r="166">
      <c r="C166" s="115"/>
      <c r="D166" s="115"/>
      <c r="E166" s="115"/>
    </row>
    <row r="167">
      <c r="C167" s="115"/>
      <c r="D167" s="115"/>
      <c r="E167" s="115"/>
    </row>
    <row r="168">
      <c r="C168" s="115"/>
      <c r="D168" s="115"/>
      <c r="E168" s="115"/>
    </row>
    <row r="169">
      <c r="C169" s="115"/>
      <c r="D169" s="115"/>
      <c r="E169" s="115"/>
    </row>
    <row r="170">
      <c r="C170" s="115"/>
      <c r="D170" s="115"/>
      <c r="E170" s="115"/>
    </row>
    <row r="171">
      <c r="C171" s="115"/>
      <c r="D171" s="115"/>
      <c r="E171" s="115"/>
    </row>
    <row r="172">
      <c r="C172" s="115"/>
      <c r="D172" s="115"/>
      <c r="E172" s="115"/>
    </row>
    <row r="173">
      <c r="C173" s="115"/>
      <c r="D173" s="115"/>
      <c r="E173" s="115"/>
    </row>
    <row r="174">
      <c r="C174" s="115"/>
      <c r="D174" s="115"/>
      <c r="E174" s="115"/>
    </row>
    <row r="175">
      <c r="C175" s="115"/>
      <c r="D175" s="115"/>
      <c r="E175" s="115"/>
    </row>
    <row r="176">
      <c r="C176" s="115"/>
      <c r="D176" s="115"/>
      <c r="E176" s="115"/>
    </row>
    <row r="177">
      <c r="C177" s="115"/>
      <c r="D177" s="115"/>
      <c r="E177" s="115"/>
    </row>
    <row r="178">
      <c r="C178" s="115"/>
      <c r="D178" s="115"/>
      <c r="E178" s="115"/>
    </row>
    <row r="179">
      <c r="C179" s="115"/>
      <c r="D179" s="115"/>
      <c r="E179" s="115"/>
    </row>
    <row r="180">
      <c r="C180" s="115"/>
      <c r="D180" s="115"/>
      <c r="E180" s="115"/>
    </row>
    <row r="181">
      <c r="C181" s="115"/>
      <c r="D181" s="115"/>
      <c r="E181" s="115"/>
    </row>
    <row r="182">
      <c r="C182" s="115"/>
      <c r="D182" s="115"/>
      <c r="E182" s="115"/>
    </row>
    <row r="183">
      <c r="C183" s="115"/>
      <c r="D183" s="115"/>
      <c r="E183" s="115"/>
    </row>
    <row r="184">
      <c r="C184" s="115"/>
      <c r="D184" s="115"/>
      <c r="E184" s="115"/>
    </row>
    <row r="185">
      <c r="C185" s="115"/>
      <c r="D185" s="115"/>
      <c r="E185" s="115"/>
    </row>
    <row r="186">
      <c r="C186" s="115"/>
      <c r="D186" s="115"/>
      <c r="E186" s="115"/>
    </row>
    <row r="187">
      <c r="C187" s="115"/>
      <c r="D187" s="115"/>
      <c r="E187" s="115"/>
    </row>
    <row r="188">
      <c r="C188" s="115"/>
      <c r="D188" s="115"/>
      <c r="E188" s="115"/>
    </row>
    <row r="189">
      <c r="C189" s="115"/>
      <c r="D189" s="115"/>
      <c r="E189" s="115"/>
    </row>
    <row r="190">
      <c r="C190" s="115"/>
      <c r="D190" s="115"/>
      <c r="E190" s="115"/>
    </row>
    <row r="191">
      <c r="C191" s="115"/>
      <c r="D191" s="115"/>
      <c r="E191" s="115"/>
    </row>
    <row r="192">
      <c r="C192" s="115"/>
      <c r="D192" s="115"/>
      <c r="E192" s="115"/>
    </row>
    <row r="193">
      <c r="C193" s="115"/>
      <c r="D193" s="115"/>
      <c r="E193" s="115"/>
    </row>
    <row r="194">
      <c r="C194" s="115"/>
      <c r="D194" s="115"/>
      <c r="E194" s="115"/>
    </row>
    <row r="195">
      <c r="C195" s="115"/>
      <c r="D195" s="115"/>
      <c r="E195" s="115"/>
    </row>
    <row r="196">
      <c r="C196" s="115"/>
      <c r="D196" s="115"/>
      <c r="E196" s="115"/>
    </row>
    <row r="197">
      <c r="C197" s="115"/>
      <c r="D197" s="115"/>
      <c r="E197" s="115"/>
    </row>
    <row r="198">
      <c r="C198" s="115"/>
      <c r="D198" s="115"/>
      <c r="E198" s="115"/>
    </row>
    <row r="199">
      <c r="C199" s="115"/>
      <c r="D199" s="115"/>
      <c r="E199" s="115"/>
    </row>
    <row r="200">
      <c r="C200" s="115"/>
      <c r="D200" s="115"/>
      <c r="E200" s="115"/>
    </row>
    <row r="201">
      <c r="C201" s="115"/>
      <c r="D201" s="115"/>
      <c r="E201" s="115"/>
    </row>
    <row r="202">
      <c r="C202" s="115"/>
      <c r="D202" s="115"/>
      <c r="E202" s="115"/>
    </row>
    <row r="203">
      <c r="C203" s="115"/>
      <c r="D203" s="115"/>
      <c r="E203" s="115"/>
    </row>
    <row r="204">
      <c r="C204" s="115"/>
      <c r="D204" s="115"/>
      <c r="E204" s="115"/>
    </row>
    <row r="205">
      <c r="C205" s="115"/>
      <c r="D205" s="115"/>
      <c r="E205" s="115"/>
    </row>
    <row r="206">
      <c r="C206" s="115"/>
      <c r="D206" s="115"/>
      <c r="E206" s="115"/>
    </row>
    <row r="207">
      <c r="C207" s="115"/>
      <c r="D207" s="115"/>
      <c r="E207" s="115"/>
    </row>
    <row r="208">
      <c r="C208" s="115"/>
      <c r="D208" s="115"/>
      <c r="E208" s="115"/>
    </row>
    <row r="209">
      <c r="C209" s="115"/>
      <c r="D209" s="115"/>
      <c r="E209" s="115"/>
    </row>
    <row r="210">
      <c r="C210" s="115"/>
      <c r="D210" s="115"/>
      <c r="E210" s="115"/>
    </row>
    <row r="211">
      <c r="C211" s="115"/>
      <c r="D211" s="115"/>
      <c r="E211" s="115"/>
    </row>
    <row r="212">
      <c r="C212" s="115"/>
      <c r="D212" s="115"/>
      <c r="E212" s="115"/>
    </row>
    <row r="213">
      <c r="C213" s="115"/>
      <c r="D213" s="115"/>
      <c r="E213" s="115"/>
    </row>
    <row r="214">
      <c r="C214" s="115"/>
      <c r="D214" s="115"/>
      <c r="E214" s="115"/>
    </row>
    <row r="215">
      <c r="C215" s="115"/>
      <c r="D215" s="115"/>
      <c r="E215" s="115"/>
    </row>
    <row r="216">
      <c r="C216" s="115"/>
      <c r="D216" s="115"/>
      <c r="E216" s="115"/>
    </row>
    <row r="217">
      <c r="C217" s="115"/>
      <c r="D217" s="115"/>
      <c r="E217" s="115"/>
    </row>
    <row r="218">
      <c r="C218" s="115"/>
      <c r="D218" s="115"/>
      <c r="E218" s="115"/>
    </row>
    <row r="219">
      <c r="C219" s="115"/>
      <c r="D219" s="115"/>
      <c r="E219" s="115"/>
    </row>
    <row r="220">
      <c r="C220" s="115"/>
      <c r="D220" s="115"/>
      <c r="E220" s="115"/>
    </row>
    <row r="221">
      <c r="C221" s="115"/>
      <c r="D221" s="115"/>
      <c r="E221" s="115"/>
    </row>
    <row r="222">
      <c r="C222" s="115"/>
      <c r="D222" s="115"/>
      <c r="E222" s="115"/>
    </row>
    <row r="223">
      <c r="C223" s="115"/>
      <c r="D223" s="115"/>
      <c r="E223" s="115"/>
    </row>
    <row r="224">
      <c r="C224" s="115"/>
      <c r="D224" s="115"/>
      <c r="E224" s="115"/>
    </row>
    <row r="225">
      <c r="C225" s="115"/>
      <c r="D225" s="115"/>
      <c r="E225" s="115"/>
    </row>
    <row r="226">
      <c r="C226" s="115"/>
      <c r="D226" s="115"/>
      <c r="E226" s="115"/>
    </row>
    <row r="227">
      <c r="C227" s="115"/>
      <c r="D227" s="115"/>
      <c r="E227" s="115"/>
    </row>
    <row r="228">
      <c r="C228" s="115"/>
      <c r="D228" s="115"/>
      <c r="E228" s="115"/>
    </row>
    <row r="229">
      <c r="C229" s="115"/>
      <c r="D229" s="115"/>
      <c r="E229" s="115"/>
    </row>
    <row r="230">
      <c r="C230" s="115"/>
      <c r="D230" s="115"/>
      <c r="E230" s="115"/>
    </row>
    <row r="231">
      <c r="C231" s="115"/>
      <c r="D231" s="115"/>
      <c r="E231" s="115"/>
    </row>
    <row r="232">
      <c r="C232" s="115"/>
      <c r="D232" s="115"/>
      <c r="E232" s="115"/>
    </row>
    <row r="233">
      <c r="C233" s="115"/>
      <c r="D233" s="115"/>
      <c r="E233" s="115"/>
    </row>
    <row r="234">
      <c r="C234" s="115"/>
      <c r="D234" s="115"/>
      <c r="E234" s="115"/>
    </row>
    <row r="235">
      <c r="C235" s="115"/>
      <c r="D235" s="115"/>
      <c r="E235" s="115"/>
    </row>
    <row r="236">
      <c r="C236" s="115"/>
      <c r="D236" s="115"/>
      <c r="E236" s="115"/>
    </row>
    <row r="237">
      <c r="C237" s="115"/>
      <c r="D237" s="115"/>
      <c r="E237" s="115"/>
    </row>
    <row r="238">
      <c r="C238" s="115"/>
      <c r="D238" s="115"/>
      <c r="E238" s="115"/>
    </row>
    <row r="239">
      <c r="C239" s="115"/>
      <c r="D239" s="115"/>
      <c r="E239" s="115"/>
    </row>
    <row r="240">
      <c r="C240" s="115"/>
      <c r="D240" s="115"/>
      <c r="E240" s="115"/>
    </row>
    <row r="241">
      <c r="C241" s="115"/>
      <c r="D241" s="115"/>
      <c r="E241" s="115"/>
    </row>
    <row r="242">
      <c r="C242" s="115"/>
      <c r="D242" s="115"/>
      <c r="E242" s="115"/>
    </row>
    <row r="243">
      <c r="C243" s="115"/>
      <c r="D243" s="115"/>
      <c r="E243" s="115"/>
    </row>
    <row r="244">
      <c r="C244" s="115"/>
      <c r="D244" s="115"/>
      <c r="E244" s="115"/>
    </row>
    <row r="245">
      <c r="C245" s="115"/>
      <c r="D245" s="115"/>
      <c r="E245" s="115"/>
    </row>
    <row r="246">
      <c r="C246" s="115"/>
      <c r="D246" s="115"/>
      <c r="E246" s="115"/>
    </row>
    <row r="247">
      <c r="C247" s="115"/>
      <c r="D247" s="115"/>
      <c r="E247" s="115"/>
    </row>
    <row r="248">
      <c r="C248" s="115"/>
      <c r="D248" s="115"/>
      <c r="E248" s="115"/>
    </row>
    <row r="249">
      <c r="C249" s="115"/>
      <c r="D249" s="115"/>
      <c r="E249" s="115"/>
    </row>
    <row r="250">
      <c r="C250" s="115"/>
      <c r="D250" s="115"/>
      <c r="E250" s="115"/>
    </row>
    <row r="251">
      <c r="C251" s="115"/>
      <c r="D251" s="115"/>
      <c r="E251" s="115"/>
    </row>
    <row r="252">
      <c r="C252" s="115"/>
      <c r="D252" s="115"/>
      <c r="E252" s="115"/>
    </row>
    <row r="253">
      <c r="C253" s="115"/>
      <c r="D253" s="115"/>
      <c r="E253" s="115"/>
    </row>
    <row r="254">
      <c r="C254" s="115"/>
      <c r="D254" s="115"/>
      <c r="E254" s="115"/>
    </row>
    <row r="255">
      <c r="C255" s="115"/>
      <c r="D255" s="115"/>
      <c r="E255" s="115"/>
    </row>
    <row r="256">
      <c r="C256" s="115"/>
      <c r="D256" s="115"/>
      <c r="E256" s="115"/>
    </row>
    <row r="257">
      <c r="C257" s="115"/>
      <c r="D257" s="115"/>
      <c r="E257" s="115"/>
    </row>
    <row r="258">
      <c r="C258" s="115"/>
      <c r="D258" s="115"/>
      <c r="E258" s="115"/>
    </row>
    <row r="259">
      <c r="C259" s="115"/>
      <c r="D259" s="115"/>
      <c r="E259" s="115"/>
    </row>
    <row r="260">
      <c r="C260" s="115"/>
      <c r="D260" s="115"/>
      <c r="E260" s="115"/>
    </row>
    <row r="261">
      <c r="C261" s="115"/>
      <c r="D261" s="115"/>
      <c r="E261" s="115"/>
    </row>
    <row r="262">
      <c r="C262" s="115"/>
      <c r="D262" s="115"/>
      <c r="E262" s="115"/>
    </row>
    <row r="263">
      <c r="C263" s="115"/>
      <c r="D263" s="115"/>
      <c r="E263" s="115"/>
    </row>
    <row r="264">
      <c r="C264" s="115"/>
      <c r="D264" s="115"/>
      <c r="E264" s="115"/>
    </row>
    <row r="265">
      <c r="C265" s="115"/>
      <c r="D265" s="115"/>
      <c r="E265" s="115"/>
    </row>
    <row r="266">
      <c r="C266" s="115"/>
      <c r="D266" s="115"/>
      <c r="E266" s="115"/>
    </row>
    <row r="267">
      <c r="C267" s="115"/>
      <c r="D267" s="115"/>
      <c r="E267" s="115"/>
    </row>
    <row r="268">
      <c r="C268" s="115"/>
      <c r="D268" s="115"/>
      <c r="E268" s="115"/>
    </row>
    <row r="269">
      <c r="C269" s="115"/>
      <c r="D269" s="115"/>
      <c r="E269" s="115"/>
    </row>
    <row r="270">
      <c r="C270" s="115"/>
      <c r="D270" s="115"/>
      <c r="E270" s="115"/>
    </row>
    <row r="271">
      <c r="C271" s="115"/>
      <c r="D271" s="115"/>
      <c r="E271" s="115"/>
    </row>
    <row r="272">
      <c r="C272" s="115"/>
      <c r="D272" s="115"/>
      <c r="E272" s="115"/>
    </row>
    <row r="273">
      <c r="C273" s="115"/>
      <c r="D273" s="115"/>
      <c r="E273" s="115"/>
    </row>
    <row r="274">
      <c r="C274" s="115"/>
      <c r="D274" s="115"/>
      <c r="E274" s="115"/>
    </row>
    <row r="275">
      <c r="C275" s="115"/>
      <c r="D275" s="115"/>
      <c r="E275" s="115"/>
    </row>
    <row r="276">
      <c r="C276" s="115"/>
      <c r="D276" s="115"/>
      <c r="E276" s="115"/>
    </row>
    <row r="277">
      <c r="C277" s="115"/>
      <c r="D277" s="115"/>
      <c r="E277" s="115"/>
    </row>
    <row r="278">
      <c r="C278" s="115"/>
      <c r="D278" s="115"/>
      <c r="E278" s="115"/>
    </row>
    <row r="279">
      <c r="C279" s="115"/>
      <c r="D279" s="115"/>
      <c r="E279" s="115"/>
    </row>
    <row r="280">
      <c r="C280" s="115"/>
      <c r="D280" s="115"/>
      <c r="E280" s="115"/>
    </row>
    <row r="281">
      <c r="C281" s="115"/>
      <c r="D281" s="115"/>
      <c r="E281" s="115"/>
    </row>
    <row r="282">
      <c r="C282" s="115"/>
      <c r="D282" s="115"/>
      <c r="E282" s="115"/>
    </row>
    <row r="283">
      <c r="C283" s="115"/>
      <c r="D283" s="115"/>
      <c r="E283" s="115"/>
    </row>
    <row r="284">
      <c r="C284" s="115"/>
      <c r="D284" s="115"/>
      <c r="E284" s="115"/>
    </row>
    <row r="285">
      <c r="C285" s="115"/>
      <c r="D285" s="115"/>
      <c r="E285" s="115"/>
    </row>
    <row r="286">
      <c r="C286" s="115"/>
      <c r="D286" s="115"/>
      <c r="E286" s="115"/>
    </row>
    <row r="287">
      <c r="C287" s="115"/>
      <c r="D287" s="115"/>
      <c r="E287" s="115"/>
    </row>
    <row r="288">
      <c r="C288" s="115"/>
      <c r="D288" s="115"/>
      <c r="E288" s="115"/>
    </row>
    <row r="289">
      <c r="C289" s="115"/>
      <c r="D289" s="115"/>
      <c r="E289" s="115"/>
    </row>
    <row r="290">
      <c r="C290" s="115"/>
      <c r="D290" s="115"/>
      <c r="E290" s="115"/>
    </row>
    <row r="291">
      <c r="C291" s="115"/>
      <c r="D291" s="115"/>
      <c r="E291" s="115"/>
    </row>
    <row r="292">
      <c r="C292" s="115"/>
      <c r="D292" s="115"/>
      <c r="E292" s="115"/>
    </row>
    <row r="293">
      <c r="C293" s="115"/>
      <c r="D293" s="115"/>
      <c r="E293" s="115"/>
    </row>
    <row r="294">
      <c r="C294" s="115"/>
      <c r="D294" s="115"/>
      <c r="E294" s="115"/>
    </row>
    <row r="295">
      <c r="C295" s="115"/>
      <c r="D295" s="115"/>
      <c r="E295" s="115"/>
    </row>
    <row r="296">
      <c r="C296" s="115"/>
      <c r="D296" s="115"/>
      <c r="E296" s="115"/>
    </row>
    <row r="297">
      <c r="C297" s="115"/>
      <c r="D297" s="115"/>
      <c r="E297" s="115"/>
    </row>
    <row r="298">
      <c r="C298" s="115"/>
      <c r="D298" s="115"/>
      <c r="E298" s="115"/>
    </row>
    <row r="299">
      <c r="C299" s="115"/>
      <c r="D299" s="115"/>
      <c r="E299" s="115"/>
    </row>
    <row r="300">
      <c r="C300" s="115"/>
      <c r="D300" s="115"/>
      <c r="E300" s="115"/>
    </row>
    <row r="301">
      <c r="C301" s="115"/>
      <c r="D301" s="115"/>
      <c r="E301" s="115"/>
    </row>
    <row r="302">
      <c r="C302" s="115"/>
      <c r="D302" s="115"/>
      <c r="E302" s="115"/>
    </row>
    <row r="303">
      <c r="C303" s="115"/>
      <c r="D303" s="115"/>
      <c r="E303" s="115"/>
    </row>
    <row r="304">
      <c r="C304" s="115"/>
      <c r="D304" s="115"/>
      <c r="E304" s="115"/>
    </row>
    <row r="305">
      <c r="C305" s="115"/>
      <c r="D305" s="115"/>
      <c r="E305" s="115"/>
    </row>
    <row r="306">
      <c r="C306" s="115"/>
      <c r="D306" s="115"/>
      <c r="E306" s="115"/>
    </row>
    <row r="307">
      <c r="C307" s="115"/>
      <c r="D307" s="115"/>
      <c r="E307" s="115"/>
    </row>
    <row r="308">
      <c r="C308" s="115"/>
      <c r="D308" s="115"/>
      <c r="E308" s="115"/>
    </row>
    <row r="309">
      <c r="C309" s="115"/>
      <c r="D309" s="115"/>
      <c r="E309" s="115"/>
    </row>
    <row r="310">
      <c r="C310" s="115"/>
      <c r="D310" s="115"/>
      <c r="E310" s="115"/>
    </row>
    <row r="311">
      <c r="C311" s="115"/>
      <c r="D311" s="115"/>
      <c r="E311" s="115"/>
    </row>
    <row r="312">
      <c r="C312" s="115"/>
      <c r="D312" s="115"/>
      <c r="E312" s="115"/>
    </row>
    <row r="313">
      <c r="C313" s="115"/>
      <c r="D313" s="115"/>
      <c r="E313" s="115"/>
    </row>
    <row r="314">
      <c r="C314" s="115"/>
      <c r="D314" s="115"/>
      <c r="E314" s="115"/>
    </row>
    <row r="315">
      <c r="C315" s="115"/>
      <c r="D315" s="115"/>
      <c r="E315" s="115"/>
    </row>
    <row r="316">
      <c r="C316" s="115"/>
      <c r="D316" s="115"/>
      <c r="E316" s="115"/>
    </row>
    <row r="317">
      <c r="C317" s="115"/>
      <c r="D317" s="115"/>
      <c r="E317" s="115"/>
    </row>
    <row r="318">
      <c r="C318" s="115"/>
      <c r="D318" s="115"/>
      <c r="E318" s="115"/>
    </row>
    <row r="319">
      <c r="C319" s="115"/>
      <c r="D319" s="115"/>
      <c r="E319" s="115"/>
    </row>
    <row r="320">
      <c r="C320" s="115"/>
      <c r="D320" s="115"/>
      <c r="E320" s="115"/>
    </row>
    <row r="321">
      <c r="C321" s="115"/>
      <c r="D321" s="115"/>
      <c r="E321" s="115"/>
    </row>
    <row r="322">
      <c r="C322" s="115"/>
      <c r="D322" s="115"/>
      <c r="E322" s="115"/>
    </row>
    <row r="323">
      <c r="C323" s="115"/>
      <c r="D323" s="115"/>
      <c r="E323" s="115"/>
    </row>
    <row r="324">
      <c r="C324" s="115"/>
      <c r="D324" s="115"/>
      <c r="E324" s="115"/>
    </row>
    <row r="325">
      <c r="C325" s="115"/>
      <c r="D325" s="115"/>
      <c r="E325" s="115"/>
    </row>
    <row r="326">
      <c r="C326" s="115"/>
      <c r="D326" s="115"/>
      <c r="E326" s="115"/>
    </row>
    <row r="327">
      <c r="C327" s="115"/>
      <c r="D327" s="115"/>
      <c r="E327" s="115"/>
    </row>
    <row r="328">
      <c r="C328" s="115"/>
      <c r="D328" s="115"/>
      <c r="E328" s="115"/>
    </row>
    <row r="329">
      <c r="C329" s="115"/>
      <c r="D329" s="115"/>
      <c r="E329" s="115"/>
    </row>
    <row r="330">
      <c r="C330" s="115"/>
      <c r="D330" s="115"/>
      <c r="E330" s="115"/>
    </row>
    <row r="331">
      <c r="C331" s="115"/>
      <c r="D331" s="115"/>
      <c r="E331" s="115"/>
    </row>
    <row r="332">
      <c r="C332" s="115"/>
      <c r="D332" s="115"/>
      <c r="E332" s="115"/>
    </row>
    <row r="333">
      <c r="C333" s="115"/>
      <c r="D333" s="115"/>
      <c r="E333" s="115"/>
    </row>
    <row r="334">
      <c r="C334" s="115"/>
      <c r="D334" s="115"/>
      <c r="E334" s="115"/>
    </row>
    <row r="335">
      <c r="C335" s="115"/>
      <c r="D335" s="115"/>
      <c r="E335" s="115"/>
    </row>
    <row r="336">
      <c r="C336" s="115"/>
      <c r="D336" s="115"/>
      <c r="E336" s="115"/>
    </row>
    <row r="337">
      <c r="C337" s="115"/>
      <c r="D337" s="115"/>
      <c r="E337" s="115"/>
    </row>
    <row r="338">
      <c r="C338" s="115"/>
      <c r="D338" s="115"/>
      <c r="E338" s="115"/>
    </row>
    <row r="339">
      <c r="C339" s="115"/>
      <c r="D339" s="115"/>
      <c r="E339" s="115"/>
    </row>
    <row r="340">
      <c r="C340" s="115"/>
      <c r="D340" s="115"/>
      <c r="E340" s="115"/>
    </row>
    <row r="341">
      <c r="C341" s="115"/>
      <c r="D341" s="115"/>
      <c r="E341" s="115"/>
    </row>
    <row r="342">
      <c r="C342" s="115"/>
      <c r="D342" s="115"/>
      <c r="E342" s="115"/>
    </row>
    <row r="343">
      <c r="C343" s="115"/>
      <c r="D343" s="115"/>
      <c r="E343" s="115"/>
    </row>
    <row r="344">
      <c r="C344" s="115"/>
      <c r="D344" s="115"/>
      <c r="E344" s="115"/>
    </row>
    <row r="345">
      <c r="C345" s="115"/>
      <c r="D345" s="115"/>
      <c r="E345" s="115"/>
    </row>
    <row r="346">
      <c r="C346" s="115"/>
      <c r="D346" s="115"/>
      <c r="E346" s="115"/>
    </row>
    <row r="347">
      <c r="C347" s="115"/>
      <c r="D347" s="115"/>
      <c r="E347" s="115"/>
    </row>
    <row r="348">
      <c r="C348" s="115"/>
      <c r="D348" s="115"/>
      <c r="E348" s="115"/>
    </row>
    <row r="349">
      <c r="C349" s="115"/>
      <c r="D349" s="115"/>
      <c r="E349" s="115"/>
    </row>
    <row r="350">
      <c r="C350" s="115"/>
      <c r="D350" s="115"/>
      <c r="E350" s="115"/>
    </row>
    <row r="351">
      <c r="C351" s="115"/>
      <c r="D351" s="115"/>
      <c r="E351" s="115"/>
    </row>
    <row r="352">
      <c r="C352" s="115"/>
      <c r="D352" s="115"/>
      <c r="E352" s="115"/>
    </row>
    <row r="353">
      <c r="C353" s="115"/>
      <c r="D353" s="115"/>
      <c r="E353" s="115"/>
    </row>
    <row r="354">
      <c r="C354" s="115"/>
      <c r="D354" s="115"/>
      <c r="E354" s="115"/>
    </row>
    <row r="355">
      <c r="C355" s="115"/>
      <c r="D355" s="115"/>
      <c r="E355" s="115"/>
    </row>
    <row r="356">
      <c r="C356" s="115"/>
      <c r="D356" s="115"/>
      <c r="E356" s="115"/>
    </row>
    <row r="357">
      <c r="C357" s="115"/>
      <c r="D357" s="115"/>
      <c r="E357" s="115"/>
    </row>
    <row r="358">
      <c r="C358" s="115"/>
      <c r="D358" s="115"/>
      <c r="E358" s="115"/>
    </row>
    <row r="359">
      <c r="C359" s="115"/>
      <c r="D359" s="115"/>
      <c r="E359" s="115"/>
    </row>
    <row r="360">
      <c r="C360" s="115"/>
      <c r="D360" s="115"/>
      <c r="E360" s="115"/>
    </row>
    <row r="361">
      <c r="C361" s="115"/>
      <c r="D361" s="115"/>
      <c r="E361" s="115"/>
    </row>
    <row r="362">
      <c r="C362" s="115"/>
      <c r="D362" s="115"/>
      <c r="E362" s="115"/>
    </row>
    <row r="363">
      <c r="C363" s="115"/>
      <c r="D363" s="115"/>
      <c r="E363" s="115"/>
    </row>
    <row r="364">
      <c r="C364" s="115"/>
      <c r="D364" s="115"/>
      <c r="E364" s="115"/>
    </row>
    <row r="365">
      <c r="C365" s="115"/>
      <c r="D365" s="115"/>
      <c r="E365" s="115"/>
    </row>
    <row r="366">
      <c r="C366" s="115"/>
      <c r="D366" s="115"/>
      <c r="E366" s="115"/>
    </row>
    <row r="367">
      <c r="C367" s="115"/>
      <c r="D367" s="115"/>
      <c r="E367" s="115"/>
    </row>
    <row r="368">
      <c r="C368" s="115"/>
      <c r="D368" s="115"/>
      <c r="E368" s="115"/>
    </row>
    <row r="369">
      <c r="C369" s="115"/>
      <c r="D369" s="115"/>
      <c r="E369" s="115"/>
    </row>
    <row r="370">
      <c r="C370" s="115"/>
      <c r="D370" s="115"/>
      <c r="E370" s="115"/>
    </row>
    <row r="371">
      <c r="C371" s="115"/>
      <c r="D371" s="115"/>
      <c r="E371" s="115"/>
    </row>
    <row r="372">
      <c r="C372" s="115"/>
      <c r="D372" s="115"/>
      <c r="E372" s="115"/>
    </row>
    <row r="373">
      <c r="C373" s="115"/>
      <c r="D373" s="115"/>
      <c r="E373" s="115"/>
    </row>
    <row r="374">
      <c r="C374" s="115"/>
      <c r="D374" s="115"/>
      <c r="E374" s="115"/>
    </row>
    <row r="375">
      <c r="C375" s="115"/>
      <c r="D375" s="115"/>
      <c r="E375" s="115"/>
    </row>
    <row r="376">
      <c r="C376" s="115"/>
      <c r="D376" s="115"/>
      <c r="E376" s="115"/>
    </row>
    <row r="377">
      <c r="C377" s="115"/>
      <c r="D377" s="115"/>
      <c r="E377" s="115"/>
    </row>
    <row r="378">
      <c r="C378" s="115"/>
      <c r="D378" s="115"/>
      <c r="E378" s="115"/>
    </row>
    <row r="379">
      <c r="C379" s="115"/>
      <c r="D379" s="115"/>
      <c r="E379" s="115"/>
    </row>
    <row r="380">
      <c r="C380" s="115"/>
      <c r="D380" s="115"/>
      <c r="E380" s="115"/>
    </row>
    <row r="381">
      <c r="C381" s="115"/>
      <c r="D381" s="115"/>
      <c r="E381" s="115"/>
    </row>
    <row r="382">
      <c r="C382" s="115"/>
      <c r="D382" s="115"/>
      <c r="E382" s="115"/>
    </row>
    <row r="383">
      <c r="C383" s="115"/>
      <c r="D383" s="115"/>
      <c r="E383" s="115"/>
    </row>
    <row r="384">
      <c r="C384" s="115"/>
      <c r="D384" s="115"/>
      <c r="E384" s="115"/>
    </row>
    <row r="385">
      <c r="C385" s="115"/>
      <c r="D385" s="115"/>
      <c r="E385" s="115"/>
    </row>
    <row r="386">
      <c r="C386" s="115"/>
      <c r="D386" s="115"/>
      <c r="E386" s="115"/>
    </row>
    <row r="387">
      <c r="C387" s="115"/>
      <c r="D387" s="115"/>
      <c r="E387" s="115"/>
    </row>
    <row r="388">
      <c r="C388" s="115"/>
      <c r="D388" s="115"/>
      <c r="E388" s="115"/>
    </row>
    <row r="389">
      <c r="C389" s="115"/>
      <c r="D389" s="115"/>
      <c r="E389" s="115"/>
    </row>
    <row r="390">
      <c r="C390" s="115"/>
      <c r="D390" s="115"/>
      <c r="E390" s="115"/>
    </row>
    <row r="391">
      <c r="C391" s="115"/>
      <c r="D391" s="115"/>
      <c r="E391" s="115"/>
    </row>
    <row r="392">
      <c r="C392" s="115"/>
      <c r="D392" s="115"/>
      <c r="E392" s="115"/>
    </row>
    <row r="393">
      <c r="C393" s="115"/>
      <c r="D393" s="115"/>
      <c r="E393" s="115"/>
    </row>
    <row r="394">
      <c r="C394" s="115"/>
      <c r="D394" s="115"/>
      <c r="E394" s="115"/>
    </row>
    <row r="395">
      <c r="C395" s="115"/>
      <c r="D395" s="115"/>
      <c r="E395" s="115"/>
    </row>
    <row r="396">
      <c r="C396" s="115"/>
      <c r="D396" s="115"/>
      <c r="E396" s="115"/>
    </row>
    <row r="397">
      <c r="C397" s="115"/>
      <c r="D397" s="115"/>
      <c r="E397" s="115"/>
    </row>
    <row r="398">
      <c r="C398" s="115"/>
      <c r="D398" s="115"/>
      <c r="E398" s="115"/>
    </row>
    <row r="399">
      <c r="C399" s="115"/>
      <c r="D399" s="115"/>
      <c r="E399" s="115"/>
    </row>
    <row r="400">
      <c r="C400" s="115"/>
      <c r="D400" s="115"/>
      <c r="E400" s="115"/>
    </row>
    <row r="401">
      <c r="C401" s="115"/>
      <c r="D401" s="115"/>
      <c r="E401" s="115"/>
    </row>
    <row r="402">
      <c r="C402" s="115"/>
      <c r="D402" s="115"/>
      <c r="E402" s="115"/>
    </row>
    <row r="403">
      <c r="C403" s="115"/>
      <c r="D403" s="115"/>
      <c r="E403" s="115"/>
    </row>
    <row r="404">
      <c r="C404" s="115"/>
      <c r="D404" s="115"/>
      <c r="E404" s="115"/>
    </row>
    <row r="405">
      <c r="C405" s="115"/>
      <c r="D405" s="115"/>
      <c r="E405" s="115"/>
    </row>
    <row r="406">
      <c r="C406" s="115"/>
      <c r="D406" s="115"/>
      <c r="E406" s="115"/>
    </row>
    <row r="407">
      <c r="C407" s="115"/>
      <c r="D407" s="115"/>
      <c r="E407" s="115"/>
    </row>
    <row r="408">
      <c r="C408" s="115"/>
      <c r="D408" s="115"/>
      <c r="E408" s="115"/>
    </row>
    <row r="409">
      <c r="C409" s="115"/>
      <c r="D409" s="115"/>
      <c r="E409" s="115"/>
    </row>
    <row r="410">
      <c r="C410" s="115"/>
      <c r="D410" s="115"/>
      <c r="E410" s="115"/>
    </row>
    <row r="411">
      <c r="C411" s="115"/>
      <c r="D411" s="115"/>
      <c r="E411" s="115"/>
    </row>
    <row r="412">
      <c r="C412" s="115"/>
      <c r="D412" s="115"/>
      <c r="E412" s="115"/>
    </row>
    <row r="413">
      <c r="C413" s="115"/>
      <c r="D413" s="115"/>
      <c r="E413" s="115"/>
    </row>
    <row r="414">
      <c r="C414" s="115"/>
      <c r="D414" s="115"/>
      <c r="E414" s="115"/>
    </row>
    <row r="415">
      <c r="C415" s="115"/>
      <c r="D415" s="115"/>
      <c r="E415" s="115"/>
    </row>
    <row r="416">
      <c r="C416" s="115"/>
      <c r="D416" s="115"/>
      <c r="E416" s="115"/>
    </row>
    <row r="417">
      <c r="C417" s="115"/>
      <c r="D417" s="115"/>
      <c r="E417" s="115"/>
    </row>
    <row r="418">
      <c r="C418" s="115"/>
      <c r="D418" s="115"/>
      <c r="E418" s="115"/>
    </row>
    <row r="419">
      <c r="C419" s="115"/>
      <c r="D419" s="115"/>
      <c r="E419" s="115"/>
    </row>
    <row r="420">
      <c r="C420" s="115"/>
      <c r="D420" s="115"/>
      <c r="E420" s="115"/>
    </row>
    <row r="421">
      <c r="C421" s="115"/>
      <c r="D421" s="115"/>
      <c r="E421" s="115"/>
    </row>
    <row r="422">
      <c r="C422" s="115"/>
      <c r="D422" s="115"/>
      <c r="E422" s="115"/>
    </row>
    <row r="423">
      <c r="C423" s="115"/>
      <c r="D423" s="115"/>
      <c r="E423" s="115"/>
    </row>
    <row r="424">
      <c r="C424" s="115"/>
      <c r="D424" s="115"/>
      <c r="E424" s="115"/>
    </row>
    <row r="425">
      <c r="C425" s="115"/>
      <c r="D425" s="115"/>
      <c r="E425" s="115"/>
    </row>
    <row r="426">
      <c r="C426" s="115"/>
      <c r="D426" s="115"/>
      <c r="E426" s="115"/>
    </row>
    <row r="427">
      <c r="C427" s="115"/>
      <c r="D427" s="115"/>
      <c r="E427" s="115"/>
    </row>
    <row r="428">
      <c r="C428" s="115"/>
      <c r="D428" s="115"/>
      <c r="E428" s="115"/>
    </row>
    <row r="429">
      <c r="C429" s="115"/>
      <c r="D429" s="115"/>
      <c r="E429" s="115"/>
    </row>
    <row r="430">
      <c r="C430" s="115"/>
      <c r="D430" s="115"/>
      <c r="E430" s="115"/>
    </row>
    <row r="431">
      <c r="C431" s="115"/>
      <c r="D431" s="115"/>
      <c r="E431" s="115"/>
    </row>
    <row r="432">
      <c r="C432" s="115"/>
      <c r="D432" s="115"/>
      <c r="E432" s="115"/>
    </row>
    <row r="433">
      <c r="C433" s="115"/>
      <c r="D433" s="115"/>
      <c r="E433" s="115"/>
    </row>
    <row r="434">
      <c r="C434" s="115"/>
      <c r="D434" s="115"/>
      <c r="E434" s="115"/>
    </row>
    <row r="435">
      <c r="C435" s="115"/>
      <c r="D435" s="115"/>
      <c r="E435" s="115"/>
    </row>
    <row r="436">
      <c r="C436" s="115"/>
      <c r="D436" s="115"/>
      <c r="E436" s="115"/>
    </row>
    <row r="437">
      <c r="C437" s="115"/>
      <c r="D437" s="115"/>
      <c r="E437" s="115"/>
    </row>
    <row r="438">
      <c r="C438" s="115"/>
      <c r="D438" s="115"/>
      <c r="E438" s="115"/>
    </row>
    <row r="439">
      <c r="C439" s="115"/>
      <c r="D439" s="115"/>
      <c r="E439" s="115"/>
    </row>
    <row r="440">
      <c r="C440" s="115"/>
      <c r="D440" s="115"/>
      <c r="E440" s="115"/>
    </row>
    <row r="441">
      <c r="C441" s="115"/>
      <c r="D441" s="115"/>
      <c r="E441" s="115"/>
    </row>
    <row r="442">
      <c r="C442" s="115"/>
      <c r="D442" s="115"/>
      <c r="E442" s="115"/>
    </row>
    <row r="443">
      <c r="C443" s="115"/>
      <c r="D443" s="115"/>
      <c r="E443" s="115"/>
    </row>
    <row r="444">
      <c r="C444" s="115"/>
      <c r="D444" s="115"/>
      <c r="E444" s="115"/>
    </row>
    <row r="445">
      <c r="C445" s="115"/>
      <c r="D445" s="115"/>
      <c r="E445" s="115"/>
    </row>
    <row r="446">
      <c r="C446" s="115"/>
      <c r="D446" s="115"/>
      <c r="E446" s="115"/>
    </row>
    <row r="447">
      <c r="C447" s="115"/>
      <c r="D447" s="115"/>
      <c r="E447" s="115"/>
    </row>
    <row r="448">
      <c r="C448" s="115"/>
      <c r="D448" s="115"/>
      <c r="E448" s="115"/>
    </row>
    <row r="449">
      <c r="C449" s="115"/>
      <c r="D449" s="115"/>
      <c r="E449" s="115"/>
    </row>
    <row r="450">
      <c r="C450" s="115"/>
      <c r="D450" s="115"/>
      <c r="E450" s="115"/>
    </row>
    <row r="451">
      <c r="C451" s="115"/>
      <c r="D451" s="115"/>
      <c r="E451" s="115"/>
    </row>
    <row r="452">
      <c r="C452" s="115"/>
      <c r="D452" s="115"/>
      <c r="E452" s="115"/>
    </row>
    <row r="453">
      <c r="C453" s="115"/>
      <c r="D453" s="115"/>
      <c r="E453" s="115"/>
    </row>
    <row r="454">
      <c r="C454" s="115"/>
      <c r="D454" s="115"/>
      <c r="E454" s="115"/>
    </row>
    <row r="455">
      <c r="C455" s="115"/>
      <c r="D455" s="115"/>
      <c r="E455" s="115"/>
    </row>
    <row r="456">
      <c r="C456" s="115"/>
      <c r="D456" s="115"/>
      <c r="E456" s="115"/>
    </row>
    <row r="457">
      <c r="C457" s="115"/>
      <c r="D457" s="115"/>
      <c r="E457" s="115"/>
    </row>
    <row r="458">
      <c r="C458" s="115"/>
      <c r="D458" s="115"/>
      <c r="E458" s="115"/>
    </row>
    <row r="459">
      <c r="C459" s="115"/>
      <c r="D459" s="115"/>
      <c r="E459" s="115"/>
    </row>
    <row r="460">
      <c r="C460" s="115"/>
      <c r="D460" s="115"/>
      <c r="E460" s="115"/>
    </row>
    <row r="461">
      <c r="C461" s="115"/>
      <c r="D461" s="115"/>
      <c r="E461" s="115"/>
    </row>
    <row r="462">
      <c r="C462" s="115"/>
      <c r="D462" s="115"/>
      <c r="E462" s="115"/>
    </row>
    <row r="463">
      <c r="C463" s="115"/>
      <c r="D463" s="115"/>
      <c r="E463" s="115"/>
    </row>
    <row r="464">
      <c r="C464" s="115"/>
      <c r="D464" s="115"/>
      <c r="E464" s="115"/>
    </row>
    <row r="465">
      <c r="C465" s="115"/>
      <c r="D465" s="115"/>
      <c r="E465" s="115"/>
    </row>
    <row r="466">
      <c r="C466" s="115"/>
      <c r="D466" s="115"/>
      <c r="E466" s="115"/>
    </row>
    <row r="467">
      <c r="C467" s="115"/>
      <c r="D467" s="115"/>
      <c r="E467" s="115"/>
    </row>
    <row r="468">
      <c r="C468" s="115"/>
      <c r="D468" s="115"/>
      <c r="E468" s="115"/>
    </row>
    <row r="469">
      <c r="C469" s="115"/>
      <c r="D469" s="115"/>
      <c r="E469" s="115"/>
    </row>
    <row r="470">
      <c r="C470" s="115"/>
      <c r="D470" s="115"/>
      <c r="E470" s="115"/>
    </row>
    <row r="471">
      <c r="C471" s="115"/>
      <c r="D471" s="115"/>
      <c r="E471" s="115"/>
    </row>
    <row r="472">
      <c r="C472" s="115"/>
      <c r="D472" s="115"/>
      <c r="E472" s="115"/>
    </row>
    <row r="473">
      <c r="C473" s="115"/>
      <c r="D473" s="115"/>
      <c r="E473" s="115"/>
    </row>
    <row r="474">
      <c r="C474" s="115"/>
      <c r="D474" s="115"/>
      <c r="E474" s="115"/>
    </row>
    <row r="475">
      <c r="C475" s="115"/>
      <c r="D475" s="115"/>
      <c r="E475" s="115"/>
    </row>
    <row r="476">
      <c r="C476" s="115"/>
      <c r="D476" s="115"/>
      <c r="E476" s="115"/>
    </row>
    <row r="477">
      <c r="C477" s="115"/>
      <c r="D477" s="115"/>
      <c r="E477" s="115"/>
    </row>
    <row r="478">
      <c r="C478" s="115"/>
      <c r="D478" s="115"/>
      <c r="E478" s="115"/>
    </row>
    <row r="479">
      <c r="C479" s="115"/>
      <c r="D479" s="115"/>
      <c r="E479" s="115"/>
    </row>
    <row r="480">
      <c r="C480" s="115"/>
      <c r="D480" s="115"/>
      <c r="E480" s="115"/>
    </row>
    <row r="481">
      <c r="C481" s="115"/>
      <c r="D481" s="115"/>
      <c r="E481" s="115"/>
    </row>
    <row r="482">
      <c r="C482" s="115"/>
      <c r="D482" s="115"/>
      <c r="E482" s="115"/>
    </row>
    <row r="483">
      <c r="C483" s="115"/>
      <c r="D483" s="115"/>
      <c r="E483" s="115"/>
    </row>
    <row r="484">
      <c r="C484" s="115"/>
      <c r="D484" s="115"/>
      <c r="E484" s="115"/>
    </row>
    <row r="485">
      <c r="C485" s="115"/>
      <c r="D485" s="115"/>
      <c r="E485" s="115"/>
    </row>
    <row r="486">
      <c r="C486" s="115"/>
      <c r="D486" s="115"/>
      <c r="E486" s="115"/>
    </row>
    <row r="487">
      <c r="C487" s="115"/>
      <c r="D487" s="115"/>
      <c r="E487" s="115"/>
    </row>
    <row r="488">
      <c r="C488" s="115"/>
      <c r="D488" s="115"/>
      <c r="E488" s="115"/>
    </row>
    <row r="489">
      <c r="C489" s="115"/>
      <c r="D489" s="115"/>
      <c r="E489" s="115"/>
    </row>
    <row r="490">
      <c r="C490" s="115"/>
      <c r="D490" s="115"/>
      <c r="E490" s="115"/>
    </row>
    <row r="491">
      <c r="C491" s="115"/>
      <c r="D491" s="115"/>
      <c r="E491" s="115"/>
    </row>
    <row r="492">
      <c r="C492" s="115"/>
      <c r="D492" s="115"/>
      <c r="E492" s="115"/>
    </row>
    <row r="493">
      <c r="C493" s="115"/>
      <c r="D493" s="115"/>
      <c r="E493" s="115"/>
    </row>
    <row r="494">
      <c r="C494" s="115"/>
      <c r="D494" s="115"/>
      <c r="E494" s="115"/>
    </row>
    <row r="495">
      <c r="C495" s="115"/>
      <c r="D495" s="115"/>
      <c r="E495" s="115"/>
    </row>
    <row r="496">
      <c r="C496" s="115"/>
      <c r="D496" s="115"/>
      <c r="E496" s="115"/>
    </row>
    <row r="497">
      <c r="C497" s="115"/>
      <c r="D497" s="115"/>
      <c r="E497" s="115"/>
    </row>
    <row r="498">
      <c r="C498" s="115"/>
      <c r="D498" s="115"/>
      <c r="E498" s="115"/>
    </row>
    <row r="499">
      <c r="C499" s="115"/>
      <c r="D499" s="115"/>
      <c r="E499" s="115"/>
    </row>
    <row r="500">
      <c r="C500" s="115"/>
      <c r="D500" s="115"/>
      <c r="E500" s="115"/>
    </row>
    <row r="501">
      <c r="C501" s="115"/>
      <c r="D501" s="115"/>
      <c r="E501" s="115"/>
    </row>
    <row r="502">
      <c r="C502" s="115"/>
      <c r="D502" s="115"/>
      <c r="E502" s="115"/>
    </row>
    <row r="503">
      <c r="C503" s="115"/>
      <c r="D503" s="115"/>
      <c r="E503" s="115"/>
    </row>
    <row r="504">
      <c r="C504" s="115"/>
      <c r="D504" s="115"/>
      <c r="E504" s="115"/>
    </row>
    <row r="505">
      <c r="C505" s="115"/>
      <c r="D505" s="115"/>
      <c r="E505" s="115"/>
    </row>
    <row r="506">
      <c r="C506" s="115"/>
      <c r="D506" s="115"/>
      <c r="E506" s="115"/>
    </row>
    <row r="507">
      <c r="C507" s="115"/>
      <c r="D507" s="115"/>
      <c r="E507" s="115"/>
    </row>
    <row r="508">
      <c r="C508" s="115"/>
      <c r="D508" s="115"/>
      <c r="E508" s="115"/>
    </row>
    <row r="509">
      <c r="C509" s="115"/>
      <c r="D509" s="115"/>
      <c r="E509" s="115"/>
    </row>
    <row r="510">
      <c r="C510" s="115"/>
      <c r="D510" s="115"/>
      <c r="E510" s="115"/>
    </row>
    <row r="511">
      <c r="C511" s="115"/>
      <c r="D511" s="115"/>
      <c r="E511" s="115"/>
    </row>
    <row r="512">
      <c r="C512" s="115"/>
      <c r="D512" s="115"/>
      <c r="E512" s="115"/>
    </row>
    <row r="513">
      <c r="C513" s="115"/>
      <c r="D513" s="115"/>
      <c r="E513" s="115"/>
    </row>
    <row r="514">
      <c r="C514" s="115"/>
      <c r="D514" s="115"/>
      <c r="E514" s="115"/>
    </row>
    <row r="515">
      <c r="C515" s="115"/>
      <c r="D515" s="115"/>
      <c r="E515" s="115"/>
    </row>
    <row r="516">
      <c r="C516" s="115"/>
      <c r="D516" s="115"/>
      <c r="E516" s="115"/>
    </row>
    <row r="517">
      <c r="C517" s="115"/>
      <c r="D517" s="115"/>
      <c r="E517" s="115"/>
    </row>
    <row r="518">
      <c r="C518" s="115"/>
      <c r="D518" s="115"/>
      <c r="E518" s="115"/>
    </row>
    <row r="519">
      <c r="C519" s="115"/>
      <c r="D519" s="115"/>
      <c r="E519" s="115"/>
    </row>
    <row r="520">
      <c r="C520" s="115"/>
      <c r="D520" s="115"/>
      <c r="E520" s="115"/>
    </row>
    <row r="521">
      <c r="C521" s="115"/>
      <c r="D521" s="115"/>
      <c r="E521" s="115"/>
    </row>
    <row r="522">
      <c r="C522" s="115"/>
      <c r="D522" s="115"/>
      <c r="E522" s="115"/>
    </row>
    <row r="523">
      <c r="C523" s="115"/>
      <c r="D523" s="115"/>
      <c r="E523" s="115"/>
    </row>
    <row r="524">
      <c r="C524" s="115"/>
      <c r="D524" s="115"/>
      <c r="E524" s="115"/>
    </row>
    <row r="525">
      <c r="C525" s="115"/>
      <c r="D525" s="115"/>
      <c r="E525" s="115"/>
    </row>
    <row r="526">
      <c r="C526" s="115"/>
      <c r="D526" s="115"/>
      <c r="E526" s="115"/>
    </row>
    <row r="527">
      <c r="C527" s="115"/>
      <c r="D527" s="115"/>
      <c r="E527" s="115"/>
    </row>
    <row r="528">
      <c r="C528" s="115"/>
      <c r="D528" s="115"/>
      <c r="E528" s="115"/>
    </row>
    <row r="529">
      <c r="C529" s="115"/>
      <c r="D529" s="115"/>
      <c r="E529" s="115"/>
    </row>
    <row r="530">
      <c r="C530" s="115"/>
      <c r="D530" s="115"/>
      <c r="E530" s="115"/>
    </row>
    <row r="531">
      <c r="C531" s="115"/>
      <c r="D531" s="115"/>
      <c r="E531" s="115"/>
    </row>
    <row r="532">
      <c r="C532" s="115"/>
      <c r="D532" s="115"/>
      <c r="E532" s="115"/>
    </row>
    <row r="533">
      <c r="C533" s="115"/>
      <c r="D533" s="115"/>
      <c r="E533" s="115"/>
    </row>
    <row r="534">
      <c r="C534" s="115"/>
      <c r="D534" s="115"/>
      <c r="E534" s="115"/>
    </row>
    <row r="535">
      <c r="C535" s="115"/>
      <c r="D535" s="115"/>
      <c r="E535" s="115"/>
    </row>
    <row r="536">
      <c r="C536" s="115"/>
      <c r="D536" s="115"/>
      <c r="E536" s="115"/>
    </row>
    <row r="537">
      <c r="C537" s="115"/>
      <c r="D537" s="115"/>
      <c r="E537" s="115"/>
    </row>
    <row r="538">
      <c r="C538" s="115"/>
      <c r="D538" s="115"/>
      <c r="E538" s="115"/>
    </row>
    <row r="539">
      <c r="C539" s="115"/>
      <c r="D539" s="115"/>
      <c r="E539" s="115"/>
    </row>
    <row r="540">
      <c r="C540" s="115"/>
      <c r="D540" s="115"/>
      <c r="E540" s="115"/>
    </row>
    <row r="541">
      <c r="C541" s="115"/>
      <c r="D541" s="115"/>
      <c r="E541" s="115"/>
    </row>
    <row r="542">
      <c r="C542" s="115"/>
      <c r="D542" s="115"/>
      <c r="E542" s="115"/>
    </row>
    <row r="543">
      <c r="C543" s="115"/>
      <c r="D543" s="115"/>
      <c r="E543" s="115"/>
    </row>
    <row r="544">
      <c r="C544" s="115"/>
      <c r="D544" s="115"/>
      <c r="E544" s="115"/>
    </row>
    <row r="545">
      <c r="C545" s="115"/>
      <c r="D545" s="115"/>
      <c r="E545" s="115"/>
    </row>
    <row r="546">
      <c r="C546" s="115"/>
      <c r="D546" s="115"/>
      <c r="E546" s="115"/>
    </row>
    <row r="547">
      <c r="C547" s="115"/>
      <c r="D547" s="115"/>
      <c r="E547" s="115"/>
    </row>
    <row r="548">
      <c r="C548" s="115"/>
      <c r="D548" s="115"/>
      <c r="E548" s="115"/>
    </row>
    <row r="549">
      <c r="C549" s="115"/>
      <c r="D549" s="115"/>
      <c r="E549" s="115"/>
    </row>
    <row r="550">
      <c r="C550" s="115"/>
      <c r="D550" s="115"/>
      <c r="E550" s="115"/>
    </row>
    <row r="551">
      <c r="C551" s="115"/>
      <c r="D551" s="115"/>
      <c r="E551" s="115"/>
    </row>
    <row r="552">
      <c r="C552" s="115"/>
      <c r="D552" s="115"/>
      <c r="E552" s="115"/>
    </row>
    <row r="553">
      <c r="C553" s="115"/>
      <c r="D553" s="115"/>
      <c r="E553" s="115"/>
    </row>
    <row r="554">
      <c r="C554" s="115"/>
      <c r="D554" s="115"/>
      <c r="E554" s="115"/>
    </row>
    <row r="555">
      <c r="C555" s="115"/>
      <c r="D555" s="115"/>
      <c r="E555" s="115"/>
    </row>
    <row r="556">
      <c r="C556" s="115"/>
      <c r="D556" s="115"/>
      <c r="E556" s="115"/>
    </row>
    <row r="557">
      <c r="C557" s="115"/>
      <c r="D557" s="115"/>
      <c r="E557" s="115"/>
    </row>
    <row r="558">
      <c r="C558" s="115"/>
      <c r="D558" s="115"/>
      <c r="E558" s="115"/>
    </row>
    <row r="559">
      <c r="C559" s="115"/>
      <c r="D559" s="115"/>
      <c r="E559" s="115"/>
    </row>
    <row r="560">
      <c r="C560" s="115"/>
      <c r="D560" s="115"/>
      <c r="E560" s="115"/>
    </row>
    <row r="561">
      <c r="C561" s="115"/>
      <c r="D561" s="115"/>
      <c r="E561" s="115"/>
    </row>
    <row r="562">
      <c r="C562" s="115"/>
      <c r="D562" s="115"/>
      <c r="E562" s="115"/>
    </row>
    <row r="563">
      <c r="C563" s="115"/>
      <c r="D563" s="115"/>
      <c r="E563" s="115"/>
    </row>
    <row r="564">
      <c r="C564" s="115"/>
      <c r="D564" s="115"/>
      <c r="E564" s="115"/>
    </row>
    <row r="565">
      <c r="C565" s="115"/>
      <c r="D565" s="115"/>
      <c r="E565" s="115"/>
    </row>
    <row r="566">
      <c r="C566" s="115"/>
      <c r="D566" s="115"/>
      <c r="E566" s="115"/>
    </row>
    <row r="567">
      <c r="C567" s="115"/>
      <c r="D567" s="115"/>
      <c r="E567" s="115"/>
    </row>
    <row r="568">
      <c r="C568" s="115"/>
      <c r="D568" s="115"/>
      <c r="E568" s="115"/>
    </row>
    <row r="569">
      <c r="C569" s="115"/>
      <c r="D569" s="115"/>
      <c r="E569" s="115"/>
    </row>
    <row r="570">
      <c r="C570" s="115"/>
      <c r="D570" s="115"/>
      <c r="E570" s="115"/>
    </row>
    <row r="571">
      <c r="C571" s="115"/>
      <c r="D571" s="115"/>
      <c r="E571" s="115"/>
    </row>
    <row r="572">
      <c r="C572" s="115"/>
      <c r="D572" s="115"/>
      <c r="E572" s="115"/>
    </row>
    <row r="573">
      <c r="C573" s="115"/>
      <c r="D573" s="115"/>
      <c r="E573" s="115"/>
    </row>
    <row r="574">
      <c r="C574" s="115"/>
      <c r="D574" s="115"/>
      <c r="E574" s="115"/>
    </row>
    <row r="575">
      <c r="C575" s="115"/>
      <c r="D575" s="115"/>
      <c r="E575" s="115"/>
    </row>
    <row r="576">
      <c r="C576" s="115"/>
      <c r="D576" s="115"/>
      <c r="E576" s="115"/>
    </row>
    <row r="577">
      <c r="C577" s="115"/>
      <c r="D577" s="115"/>
      <c r="E577" s="115"/>
    </row>
    <row r="578">
      <c r="C578" s="115"/>
      <c r="D578" s="115"/>
      <c r="E578" s="115"/>
    </row>
    <row r="579">
      <c r="C579" s="115"/>
      <c r="D579" s="115"/>
      <c r="E579" s="115"/>
    </row>
    <row r="580">
      <c r="C580" s="115"/>
      <c r="D580" s="115"/>
      <c r="E580" s="115"/>
    </row>
    <row r="581">
      <c r="C581" s="115"/>
      <c r="D581" s="115"/>
      <c r="E581" s="115"/>
    </row>
    <row r="582">
      <c r="C582" s="115"/>
      <c r="D582" s="115"/>
      <c r="E582" s="115"/>
    </row>
    <row r="583">
      <c r="C583" s="115"/>
      <c r="D583" s="115"/>
      <c r="E583" s="115"/>
    </row>
    <row r="584">
      <c r="C584" s="115"/>
      <c r="D584" s="115"/>
      <c r="E584" s="115"/>
    </row>
    <row r="585">
      <c r="C585" s="115"/>
      <c r="D585" s="115"/>
      <c r="E585" s="115"/>
    </row>
    <row r="586">
      <c r="C586" s="115"/>
      <c r="D586" s="115"/>
      <c r="E586" s="115"/>
    </row>
    <row r="587">
      <c r="C587" s="115"/>
      <c r="D587" s="115"/>
      <c r="E587" s="115"/>
    </row>
    <row r="588">
      <c r="C588" s="115"/>
      <c r="D588" s="115"/>
      <c r="E588" s="115"/>
    </row>
    <row r="589">
      <c r="C589" s="115"/>
      <c r="D589" s="115"/>
      <c r="E589" s="115"/>
    </row>
    <row r="590">
      <c r="C590" s="115"/>
      <c r="D590" s="115"/>
      <c r="E590" s="115"/>
    </row>
    <row r="591">
      <c r="C591" s="115"/>
      <c r="D591" s="115"/>
      <c r="E591" s="115"/>
    </row>
    <row r="592">
      <c r="C592" s="115"/>
      <c r="D592" s="115"/>
      <c r="E592" s="115"/>
    </row>
    <row r="593">
      <c r="C593" s="115"/>
      <c r="D593" s="115"/>
      <c r="E593" s="115"/>
    </row>
    <row r="594">
      <c r="C594" s="115"/>
      <c r="D594" s="115"/>
      <c r="E594" s="115"/>
    </row>
    <row r="595">
      <c r="C595" s="115"/>
      <c r="D595" s="115"/>
      <c r="E595" s="115"/>
    </row>
    <row r="596">
      <c r="C596" s="115"/>
      <c r="D596" s="115"/>
      <c r="E596" s="115"/>
    </row>
    <row r="597">
      <c r="C597" s="115"/>
      <c r="D597" s="115"/>
      <c r="E597" s="115"/>
    </row>
    <row r="598">
      <c r="C598" s="115"/>
      <c r="D598" s="115"/>
      <c r="E598" s="115"/>
    </row>
    <row r="599">
      <c r="C599" s="115"/>
      <c r="D599" s="115"/>
      <c r="E599" s="115"/>
    </row>
    <row r="600">
      <c r="C600" s="115"/>
      <c r="D600" s="115"/>
      <c r="E600" s="115"/>
    </row>
    <row r="601">
      <c r="C601" s="115"/>
      <c r="D601" s="115"/>
      <c r="E601" s="115"/>
    </row>
    <row r="602">
      <c r="C602" s="115"/>
      <c r="D602" s="115"/>
      <c r="E602" s="115"/>
    </row>
    <row r="603">
      <c r="C603" s="115"/>
      <c r="D603" s="115"/>
      <c r="E603" s="115"/>
    </row>
    <row r="604">
      <c r="C604" s="115"/>
      <c r="D604" s="115"/>
      <c r="E604" s="115"/>
    </row>
    <row r="605">
      <c r="C605" s="115"/>
      <c r="D605" s="115"/>
      <c r="E605" s="115"/>
    </row>
    <row r="606">
      <c r="C606" s="115"/>
      <c r="D606" s="115"/>
      <c r="E606" s="115"/>
    </row>
    <row r="607">
      <c r="C607" s="115"/>
      <c r="D607" s="115"/>
      <c r="E607" s="115"/>
    </row>
    <row r="608">
      <c r="C608" s="115"/>
      <c r="D608" s="115"/>
      <c r="E608" s="115"/>
    </row>
    <row r="609">
      <c r="C609" s="115"/>
      <c r="D609" s="115"/>
      <c r="E609" s="115"/>
    </row>
    <row r="610">
      <c r="C610" s="115"/>
      <c r="D610" s="115"/>
      <c r="E610" s="115"/>
    </row>
    <row r="611">
      <c r="C611" s="115"/>
      <c r="D611" s="115"/>
      <c r="E611" s="115"/>
    </row>
    <row r="612">
      <c r="C612" s="115"/>
      <c r="D612" s="115"/>
      <c r="E612" s="115"/>
    </row>
    <row r="613">
      <c r="C613" s="115"/>
      <c r="D613" s="115"/>
      <c r="E613" s="115"/>
    </row>
    <row r="614">
      <c r="C614" s="115"/>
      <c r="D614" s="115"/>
      <c r="E614" s="115"/>
    </row>
    <row r="615">
      <c r="C615" s="115"/>
      <c r="D615" s="115"/>
      <c r="E615" s="115"/>
    </row>
    <row r="616">
      <c r="C616" s="115"/>
      <c r="D616" s="115"/>
      <c r="E616" s="115"/>
    </row>
    <row r="617">
      <c r="C617" s="115"/>
      <c r="D617" s="115"/>
      <c r="E617" s="115"/>
    </row>
    <row r="618">
      <c r="C618" s="115"/>
      <c r="D618" s="115"/>
      <c r="E618" s="115"/>
    </row>
    <row r="619">
      <c r="C619" s="115"/>
      <c r="D619" s="115"/>
      <c r="E619" s="115"/>
    </row>
    <row r="620">
      <c r="C620" s="115"/>
      <c r="D620" s="115"/>
      <c r="E620" s="115"/>
    </row>
    <row r="621">
      <c r="C621" s="115"/>
      <c r="D621" s="115"/>
      <c r="E621" s="115"/>
    </row>
    <row r="622">
      <c r="C622" s="115"/>
      <c r="D622" s="115"/>
      <c r="E622" s="115"/>
    </row>
    <row r="623">
      <c r="C623" s="115"/>
      <c r="D623" s="115"/>
      <c r="E623" s="115"/>
    </row>
    <row r="624">
      <c r="C624" s="115"/>
      <c r="D624" s="115"/>
      <c r="E624" s="115"/>
    </row>
    <row r="625">
      <c r="C625" s="115"/>
      <c r="D625" s="115"/>
      <c r="E625" s="115"/>
    </row>
    <row r="626">
      <c r="C626" s="115"/>
      <c r="D626" s="115"/>
      <c r="E626" s="115"/>
    </row>
    <row r="627">
      <c r="C627" s="115"/>
      <c r="D627" s="115"/>
      <c r="E627" s="115"/>
    </row>
    <row r="628">
      <c r="C628" s="115"/>
      <c r="D628" s="115"/>
      <c r="E628" s="115"/>
    </row>
    <row r="629">
      <c r="C629" s="115"/>
      <c r="D629" s="115"/>
      <c r="E629" s="115"/>
    </row>
    <row r="630">
      <c r="C630" s="115"/>
      <c r="D630" s="115"/>
      <c r="E630" s="115"/>
    </row>
    <row r="631">
      <c r="C631" s="115"/>
      <c r="D631" s="115"/>
      <c r="E631" s="115"/>
    </row>
    <row r="632">
      <c r="C632" s="115"/>
      <c r="D632" s="115"/>
      <c r="E632" s="115"/>
    </row>
    <row r="633">
      <c r="C633" s="115"/>
      <c r="D633" s="115"/>
      <c r="E633" s="115"/>
    </row>
    <row r="634">
      <c r="C634" s="115"/>
      <c r="D634" s="115"/>
      <c r="E634" s="115"/>
    </row>
    <row r="635">
      <c r="C635" s="115"/>
      <c r="D635" s="115"/>
      <c r="E635" s="115"/>
    </row>
    <row r="636">
      <c r="C636" s="115"/>
      <c r="D636" s="115"/>
      <c r="E636" s="115"/>
    </row>
    <row r="637">
      <c r="C637" s="115"/>
      <c r="D637" s="115"/>
      <c r="E637" s="115"/>
    </row>
    <row r="638">
      <c r="C638" s="115"/>
      <c r="D638" s="115"/>
      <c r="E638" s="115"/>
    </row>
    <row r="639">
      <c r="C639" s="115"/>
      <c r="D639" s="115"/>
      <c r="E639" s="115"/>
    </row>
    <row r="640">
      <c r="C640" s="115"/>
      <c r="D640" s="115"/>
      <c r="E640" s="115"/>
    </row>
    <row r="641">
      <c r="C641" s="115"/>
      <c r="D641" s="115"/>
      <c r="E641" s="115"/>
    </row>
    <row r="642">
      <c r="C642" s="115"/>
      <c r="D642" s="115"/>
      <c r="E642" s="115"/>
    </row>
    <row r="643">
      <c r="C643" s="115"/>
      <c r="D643" s="115"/>
      <c r="E643" s="115"/>
    </row>
    <row r="644">
      <c r="C644" s="115"/>
      <c r="D644" s="115"/>
      <c r="E644" s="115"/>
    </row>
    <row r="645">
      <c r="C645" s="115"/>
      <c r="D645" s="115"/>
      <c r="E645" s="115"/>
    </row>
    <row r="646">
      <c r="C646" s="115"/>
      <c r="D646" s="115"/>
      <c r="E646" s="115"/>
    </row>
    <row r="647">
      <c r="C647" s="115"/>
      <c r="D647" s="115"/>
      <c r="E647" s="115"/>
    </row>
    <row r="648">
      <c r="C648" s="115"/>
      <c r="D648" s="115"/>
      <c r="E648" s="115"/>
    </row>
    <row r="649">
      <c r="C649" s="115"/>
      <c r="D649" s="115"/>
      <c r="E649" s="115"/>
    </row>
    <row r="650">
      <c r="C650" s="115"/>
      <c r="D650" s="115"/>
      <c r="E650" s="115"/>
    </row>
    <row r="651">
      <c r="C651" s="115"/>
      <c r="D651" s="115"/>
      <c r="E651" s="115"/>
    </row>
    <row r="652">
      <c r="C652" s="115"/>
      <c r="D652" s="115"/>
      <c r="E652" s="115"/>
    </row>
    <row r="653">
      <c r="C653" s="115"/>
      <c r="D653" s="115"/>
      <c r="E653" s="115"/>
    </row>
    <row r="654">
      <c r="C654" s="115"/>
      <c r="D654" s="115"/>
      <c r="E654" s="115"/>
    </row>
    <row r="655">
      <c r="C655" s="115"/>
      <c r="D655" s="115"/>
      <c r="E655" s="115"/>
    </row>
    <row r="656">
      <c r="C656" s="115"/>
      <c r="D656" s="115"/>
      <c r="E656" s="115"/>
    </row>
    <row r="657">
      <c r="C657" s="115"/>
      <c r="D657" s="115"/>
      <c r="E657" s="115"/>
    </row>
    <row r="658">
      <c r="C658" s="115"/>
      <c r="D658" s="115"/>
      <c r="E658" s="115"/>
    </row>
    <row r="659">
      <c r="C659" s="115"/>
      <c r="D659" s="115"/>
      <c r="E659" s="115"/>
    </row>
    <row r="660">
      <c r="C660" s="115"/>
      <c r="D660" s="115"/>
      <c r="E660" s="115"/>
    </row>
    <row r="661">
      <c r="C661" s="115"/>
      <c r="D661" s="115"/>
      <c r="E661" s="115"/>
    </row>
    <row r="662">
      <c r="C662" s="115"/>
      <c r="D662" s="115"/>
      <c r="E662" s="115"/>
    </row>
    <row r="663">
      <c r="C663" s="115"/>
      <c r="D663" s="115"/>
      <c r="E663" s="115"/>
    </row>
    <row r="664">
      <c r="C664" s="115"/>
      <c r="D664" s="115"/>
      <c r="E664" s="115"/>
    </row>
    <row r="665">
      <c r="C665" s="115"/>
      <c r="D665" s="115"/>
      <c r="E665" s="115"/>
    </row>
    <row r="666">
      <c r="C666" s="115"/>
      <c r="D666" s="115"/>
      <c r="E666" s="115"/>
    </row>
    <row r="667">
      <c r="C667" s="115"/>
      <c r="D667" s="115"/>
      <c r="E667" s="115"/>
    </row>
    <row r="668">
      <c r="C668" s="115"/>
      <c r="D668" s="115"/>
      <c r="E668" s="115"/>
    </row>
    <row r="669">
      <c r="C669" s="115"/>
      <c r="D669" s="115"/>
      <c r="E669" s="115"/>
    </row>
    <row r="670">
      <c r="C670" s="115"/>
      <c r="D670" s="115"/>
      <c r="E670" s="115"/>
    </row>
    <row r="671">
      <c r="C671" s="115"/>
      <c r="D671" s="115"/>
      <c r="E671" s="115"/>
    </row>
    <row r="672">
      <c r="C672" s="115"/>
      <c r="D672" s="115"/>
      <c r="E672" s="115"/>
    </row>
    <row r="673">
      <c r="C673" s="115"/>
      <c r="D673" s="115"/>
      <c r="E673" s="115"/>
    </row>
    <row r="674">
      <c r="C674" s="115"/>
      <c r="D674" s="115"/>
      <c r="E674" s="115"/>
    </row>
    <row r="675">
      <c r="C675" s="115"/>
      <c r="D675" s="115"/>
      <c r="E675" s="115"/>
    </row>
    <row r="676">
      <c r="C676" s="115"/>
      <c r="D676" s="115"/>
      <c r="E676" s="115"/>
    </row>
    <row r="677">
      <c r="C677" s="115"/>
      <c r="D677" s="115"/>
      <c r="E677" s="115"/>
    </row>
    <row r="678">
      <c r="C678" s="115"/>
      <c r="D678" s="115"/>
      <c r="E678" s="115"/>
    </row>
    <row r="679">
      <c r="C679" s="115"/>
      <c r="D679" s="115"/>
      <c r="E679" s="115"/>
    </row>
    <row r="680">
      <c r="C680" s="115"/>
      <c r="D680" s="115"/>
      <c r="E680" s="115"/>
    </row>
    <row r="681">
      <c r="C681" s="115"/>
      <c r="D681" s="115"/>
      <c r="E681" s="115"/>
    </row>
    <row r="682">
      <c r="C682" s="115"/>
      <c r="D682" s="115"/>
      <c r="E682" s="115"/>
    </row>
    <row r="683">
      <c r="C683" s="115"/>
      <c r="D683" s="115"/>
      <c r="E683" s="115"/>
    </row>
    <row r="684">
      <c r="C684" s="115"/>
      <c r="D684" s="115"/>
      <c r="E684" s="115"/>
    </row>
    <row r="685">
      <c r="C685" s="115"/>
      <c r="D685" s="115"/>
      <c r="E685" s="115"/>
    </row>
    <row r="686">
      <c r="C686" s="115"/>
      <c r="D686" s="115"/>
      <c r="E686" s="115"/>
    </row>
    <row r="687">
      <c r="C687" s="115"/>
      <c r="D687" s="115"/>
      <c r="E687" s="115"/>
    </row>
    <row r="688">
      <c r="C688" s="115"/>
      <c r="D688" s="115"/>
      <c r="E688" s="115"/>
    </row>
    <row r="689">
      <c r="C689" s="115"/>
      <c r="D689" s="115"/>
      <c r="E689" s="115"/>
    </row>
    <row r="690">
      <c r="C690" s="115"/>
      <c r="D690" s="115"/>
      <c r="E690" s="115"/>
    </row>
    <row r="691">
      <c r="C691" s="115"/>
      <c r="D691" s="115"/>
      <c r="E691" s="115"/>
    </row>
    <row r="692">
      <c r="C692" s="115"/>
      <c r="D692" s="115"/>
      <c r="E692" s="115"/>
    </row>
    <row r="693">
      <c r="C693" s="115"/>
      <c r="D693" s="115"/>
      <c r="E693" s="115"/>
    </row>
    <row r="694">
      <c r="C694" s="115"/>
      <c r="D694" s="115"/>
      <c r="E694" s="115"/>
    </row>
    <row r="695">
      <c r="C695" s="115"/>
      <c r="D695" s="115"/>
      <c r="E695" s="115"/>
    </row>
    <row r="696">
      <c r="C696" s="115"/>
      <c r="D696" s="115"/>
      <c r="E696" s="115"/>
    </row>
    <row r="697">
      <c r="C697" s="115"/>
      <c r="D697" s="115"/>
      <c r="E697" s="115"/>
    </row>
    <row r="698">
      <c r="C698" s="115"/>
      <c r="D698" s="115"/>
      <c r="E698" s="115"/>
    </row>
    <row r="699">
      <c r="C699" s="115"/>
      <c r="D699" s="115"/>
      <c r="E699" s="115"/>
    </row>
    <row r="700">
      <c r="C700" s="115"/>
      <c r="D700" s="115"/>
      <c r="E700" s="115"/>
    </row>
    <row r="701">
      <c r="C701" s="115"/>
      <c r="D701" s="115"/>
      <c r="E701" s="115"/>
    </row>
    <row r="702">
      <c r="C702" s="115"/>
      <c r="D702" s="115"/>
      <c r="E702" s="115"/>
    </row>
    <row r="703">
      <c r="C703" s="115"/>
      <c r="D703" s="115"/>
      <c r="E703" s="115"/>
    </row>
    <row r="704">
      <c r="C704" s="115"/>
      <c r="D704" s="115"/>
      <c r="E704" s="115"/>
    </row>
    <row r="705">
      <c r="C705" s="115"/>
      <c r="D705" s="115"/>
      <c r="E705" s="115"/>
    </row>
    <row r="706">
      <c r="C706" s="115"/>
      <c r="D706" s="115"/>
      <c r="E706" s="115"/>
    </row>
    <row r="707">
      <c r="C707" s="115"/>
      <c r="D707" s="115"/>
      <c r="E707" s="115"/>
    </row>
    <row r="708">
      <c r="C708" s="115"/>
      <c r="D708" s="115"/>
      <c r="E708" s="115"/>
    </row>
    <row r="709">
      <c r="C709" s="115"/>
      <c r="D709" s="115"/>
      <c r="E709" s="115"/>
    </row>
    <row r="710">
      <c r="C710" s="115"/>
      <c r="D710" s="115"/>
      <c r="E710" s="115"/>
    </row>
    <row r="711">
      <c r="C711" s="115"/>
      <c r="D711" s="115"/>
      <c r="E711" s="115"/>
    </row>
    <row r="712">
      <c r="C712" s="115"/>
      <c r="D712" s="115"/>
      <c r="E712" s="115"/>
    </row>
    <row r="713">
      <c r="C713" s="115"/>
      <c r="D713" s="115"/>
      <c r="E713" s="115"/>
    </row>
    <row r="714">
      <c r="C714" s="115"/>
      <c r="D714" s="115"/>
      <c r="E714" s="115"/>
    </row>
    <row r="715">
      <c r="C715" s="115"/>
      <c r="D715" s="115"/>
      <c r="E715" s="115"/>
    </row>
    <row r="716">
      <c r="C716" s="115"/>
      <c r="D716" s="115"/>
      <c r="E716" s="115"/>
    </row>
    <row r="717">
      <c r="C717" s="115"/>
      <c r="D717" s="115"/>
      <c r="E717" s="115"/>
    </row>
    <row r="718">
      <c r="C718" s="115"/>
      <c r="D718" s="115"/>
      <c r="E718" s="115"/>
    </row>
    <row r="719">
      <c r="C719" s="115"/>
      <c r="D719" s="115"/>
      <c r="E719" s="115"/>
    </row>
    <row r="720">
      <c r="C720" s="115"/>
      <c r="D720" s="115"/>
      <c r="E720" s="115"/>
    </row>
    <row r="721">
      <c r="C721" s="115"/>
      <c r="D721" s="115"/>
      <c r="E721" s="115"/>
    </row>
    <row r="722">
      <c r="C722" s="115"/>
      <c r="D722" s="115"/>
      <c r="E722" s="115"/>
    </row>
    <row r="723">
      <c r="C723" s="115"/>
      <c r="D723" s="115"/>
      <c r="E723" s="115"/>
    </row>
    <row r="724">
      <c r="C724" s="115"/>
      <c r="D724" s="115"/>
      <c r="E724" s="115"/>
    </row>
    <row r="725">
      <c r="C725" s="115"/>
      <c r="D725" s="115"/>
      <c r="E725" s="115"/>
    </row>
    <row r="726">
      <c r="C726" s="115"/>
      <c r="D726" s="115"/>
      <c r="E726" s="115"/>
    </row>
    <row r="727">
      <c r="C727" s="115"/>
      <c r="D727" s="115"/>
      <c r="E727" s="115"/>
    </row>
    <row r="728">
      <c r="C728" s="115"/>
      <c r="D728" s="115"/>
      <c r="E728" s="115"/>
    </row>
    <row r="729">
      <c r="C729" s="115"/>
      <c r="D729" s="115"/>
      <c r="E729" s="115"/>
    </row>
    <row r="730">
      <c r="C730" s="115"/>
      <c r="D730" s="115"/>
      <c r="E730" s="115"/>
    </row>
    <row r="731">
      <c r="C731" s="115"/>
      <c r="D731" s="115"/>
      <c r="E731" s="115"/>
    </row>
    <row r="732">
      <c r="C732" s="115"/>
      <c r="D732" s="115"/>
      <c r="E732" s="115"/>
    </row>
    <row r="733">
      <c r="C733" s="115"/>
      <c r="D733" s="115"/>
      <c r="E733" s="115"/>
    </row>
    <row r="734">
      <c r="C734" s="115"/>
      <c r="D734" s="115"/>
      <c r="E734" s="115"/>
    </row>
    <row r="735">
      <c r="C735" s="115"/>
      <c r="D735" s="115"/>
      <c r="E735" s="115"/>
    </row>
    <row r="736">
      <c r="C736" s="115"/>
      <c r="D736" s="115"/>
      <c r="E736" s="115"/>
    </row>
    <row r="737">
      <c r="C737" s="115"/>
      <c r="D737" s="115"/>
      <c r="E737" s="115"/>
    </row>
    <row r="738">
      <c r="C738" s="115"/>
      <c r="D738" s="115"/>
      <c r="E738" s="115"/>
    </row>
    <row r="739">
      <c r="C739" s="115"/>
      <c r="D739" s="115"/>
      <c r="E739" s="115"/>
    </row>
    <row r="740">
      <c r="C740" s="115"/>
      <c r="D740" s="115"/>
      <c r="E740" s="115"/>
    </row>
    <row r="741">
      <c r="C741" s="115"/>
      <c r="D741" s="115"/>
      <c r="E741" s="115"/>
    </row>
    <row r="742">
      <c r="C742" s="115"/>
      <c r="D742" s="115"/>
      <c r="E742" s="115"/>
    </row>
    <row r="743">
      <c r="C743" s="115"/>
      <c r="D743" s="115"/>
      <c r="E743" s="115"/>
    </row>
    <row r="744">
      <c r="C744" s="115"/>
      <c r="D744" s="115"/>
      <c r="E744" s="115"/>
    </row>
    <row r="745">
      <c r="C745" s="115"/>
      <c r="D745" s="115"/>
      <c r="E745" s="115"/>
    </row>
    <row r="746">
      <c r="C746" s="115"/>
      <c r="D746" s="115"/>
      <c r="E746" s="115"/>
    </row>
    <row r="747">
      <c r="C747" s="115"/>
      <c r="D747" s="115"/>
      <c r="E747" s="115"/>
    </row>
    <row r="748">
      <c r="C748" s="115"/>
      <c r="D748" s="115"/>
      <c r="E748" s="115"/>
    </row>
    <row r="749">
      <c r="C749" s="115"/>
      <c r="D749" s="115"/>
      <c r="E749" s="115"/>
    </row>
    <row r="750">
      <c r="C750" s="115"/>
      <c r="D750" s="115"/>
      <c r="E750" s="115"/>
    </row>
    <row r="751">
      <c r="C751" s="115"/>
      <c r="D751" s="115"/>
      <c r="E751" s="115"/>
    </row>
    <row r="752">
      <c r="C752" s="115"/>
      <c r="D752" s="115"/>
      <c r="E752" s="115"/>
    </row>
    <row r="753">
      <c r="C753" s="115"/>
      <c r="D753" s="115"/>
      <c r="E753" s="115"/>
    </row>
    <row r="754">
      <c r="C754" s="115"/>
      <c r="D754" s="115"/>
      <c r="E754" s="115"/>
    </row>
    <row r="755">
      <c r="C755" s="115"/>
      <c r="D755" s="115"/>
      <c r="E755" s="115"/>
    </row>
    <row r="756">
      <c r="C756" s="115"/>
      <c r="D756" s="115"/>
      <c r="E756" s="115"/>
    </row>
    <row r="757">
      <c r="C757" s="115"/>
      <c r="D757" s="115"/>
      <c r="E757" s="115"/>
    </row>
    <row r="758">
      <c r="C758" s="115"/>
      <c r="D758" s="115"/>
      <c r="E758" s="115"/>
    </row>
    <row r="759">
      <c r="C759" s="115"/>
      <c r="D759" s="115"/>
      <c r="E759" s="115"/>
    </row>
    <row r="760">
      <c r="C760" s="115"/>
      <c r="D760" s="115"/>
      <c r="E760" s="115"/>
    </row>
    <row r="761">
      <c r="C761" s="115"/>
      <c r="D761" s="115"/>
      <c r="E761" s="115"/>
    </row>
    <row r="762">
      <c r="C762" s="115"/>
      <c r="D762" s="115"/>
      <c r="E762" s="115"/>
    </row>
    <row r="763">
      <c r="C763" s="115"/>
      <c r="D763" s="115"/>
      <c r="E763" s="115"/>
    </row>
    <row r="764">
      <c r="C764" s="115"/>
      <c r="D764" s="115"/>
      <c r="E764" s="115"/>
    </row>
    <row r="765">
      <c r="C765" s="115"/>
      <c r="D765" s="115"/>
      <c r="E765" s="115"/>
    </row>
    <row r="766">
      <c r="C766" s="115"/>
      <c r="D766" s="115"/>
      <c r="E766" s="115"/>
    </row>
    <row r="767">
      <c r="C767" s="115"/>
      <c r="D767" s="115"/>
      <c r="E767" s="115"/>
    </row>
    <row r="768">
      <c r="C768" s="115"/>
      <c r="D768" s="115"/>
      <c r="E768" s="115"/>
    </row>
    <row r="769">
      <c r="C769" s="115"/>
      <c r="D769" s="115"/>
      <c r="E769" s="115"/>
    </row>
    <row r="770">
      <c r="C770" s="115"/>
      <c r="D770" s="115"/>
      <c r="E770" s="115"/>
    </row>
    <row r="771">
      <c r="C771" s="115"/>
      <c r="D771" s="115"/>
      <c r="E771" s="115"/>
    </row>
    <row r="772">
      <c r="C772" s="115"/>
      <c r="D772" s="115"/>
      <c r="E772" s="115"/>
    </row>
    <row r="773">
      <c r="C773" s="115"/>
      <c r="D773" s="115"/>
      <c r="E773" s="115"/>
    </row>
    <row r="774">
      <c r="C774" s="115"/>
      <c r="D774" s="115"/>
      <c r="E774" s="115"/>
    </row>
    <row r="775">
      <c r="C775" s="115"/>
      <c r="D775" s="115"/>
      <c r="E775" s="115"/>
    </row>
    <row r="776">
      <c r="C776" s="115"/>
      <c r="D776" s="115"/>
      <c r="E776" s="115"/>
    </row>
    <row r="777">
      <c r="C777" s="115"/>
      <c r="D777" s="115"/>
      <c r="E777" s="115"/>
    </row>
    <row r="778">
      <c r="C778" s="115"/>
      <c r="D778" s="115"/>
      <c r="E778" s="115"/>
    </row>
    <row r="779">
      <c r="C779" s="115"/>
      <c r="D779" s="115"/>
      <c r="E779" s="115"/>
    </row>
    <row r="780">
      <c r="C780" s="115"/>
      <c r="D780" s="115"/>
      <c r="E780" s="115"/>
    </row>
    <row r="781">
      <c r="C781" s="115"/>
      <c r="D781" s="115"/>
      <c r="E781" s="115"/>
    </row>
    <row r="782">
      <c r="C782" s="115"/>
      <c r="D782" s="115"/>
      <c r="E782" s="115"/>
    </row>
    <row r="783">
      <c r="C783" s="115"/>
      <c r="D783" s="115"/>
      <c r="E783" s="115"/>
    </row>
    <row r="784">
      <c r="C784" s="115"/>
      <c r="D784" s="115"/>
      <c r="E784" s="115"/>
    </row>
    <row r="785">
      <c r="C785" s="115"/>
      <c r="D785" s="115"/>
      <c r="E785" s="115"/>
    </row>
    <row r="786">
      <c r="C786" s="115"/>
      <c r="D786" s="115"/>
      <c r="E786" s="115"/>
    </row>
    <row r="787">
      <c r="C787" s="115"/>
      <c r="D787" s="115"/>
      <c r="E787" s="115"/>
    </row>
    <row r="788">
      <c r="C788" s="115"/>
      <c r="D788" s="115"/>
      <c r="E788" s="115"/>
    </row>
    <row r="789">
      <c r="C789" s="115"/>
      <c r="D789" s="115"/>
      <c r="E789" s="115"/>
    </row>
    <row r="790">
      <c r="C790" s="115"/>
      <c r="D790" s="115"/>
      <c r="E790" s="115"/>
    </row>
    <row r="791">
      <c r="C791" s="115"/>
      <c r="D791" s="115"/>
      <c r="E791" s="115"/>
    </row>
    <row r="792">
      <c r="C792" s="115"/>
      <c r="D792" s="115"/>
      <c r="E792" s="115"/>
    </row>
    <row r="793">
      <c r="C793" s="115"/>
      <c r="D793" s="115"/>
      <c r="E793" s="115"/>
    </row>
    <row r="794">
      <c r="C794" s="115"/>
      <c r="D794" s="115"/>
      <c r="E794" s="115"/>
    </row>
    <row r="795">
      <c r="C795" s="115"/>
      <c r="D795" s="115"/>
      <c r="E795" s="115"/>
    </row>
    <row r="796">
      <c r="C796" s="115"/>
      <c r="D796" s="115"/>
      <c r="E796" s="115"/>
    </row>
    <row r="797">
      <c r="C797" s="115"/>
      <c r="D797" s="115"/>
      <c r="E797" s="115"/>
    </row>
    <row r="798">
      <c r="C798" s="115"/>
      <c r="D798" s="115"/>
      <c r="E798" s="115"/>
    </row>
    <row r="799">
      <c r="C799" s="115"/>
      <c r="D799" s="115"/>
      <c r="E799" s="115"/>
    </row>
    <row r="800">
      <c r="C800" s="115"/>
      <c r="D800" s="115"/>
      <c r="E800" s="115"/>
    </row>
    <row r="801">
      <c r="C801" s="115"/>
      <c r="D801" s="115"/>
      <c r="E801" s="115"/>
    </row>
    <row r="802">
      <c r="C802" s="115"/>
      <c r="D802" s="115"/>
      <c r="E802" s="115"/>
    </row>
    <row r="803">
      <c r="C803" s="115"/>
      <c r="D803" s="115"/>
      <c r="E803" s="115"/>
    </row>
    <row r="804">
      <c r="C804" s="115"/>
      <c r="D804" s="115"/>
      <c r="E804" s="115"/>
    </row>
    <row r="805">
      <c r="C805" s="115"/>
      <c r="D805" s="115"/>
      <c r="E805" s="115"/>
    </row>
    <row r="806">
      <c r="C806" s="115"/>
      <c r="D806" s="115"/>
      <c r="E806" s="115"/>
    </row>
    <row r="807">
      <c r="C807" s="115"/>
      <c r="D807" s="115"/>
      <c r="E807" s="115"/>
    </row>
    <row r="808">
      <c r="C808" s="115"/>
      <c r="D808" s="115"/>
      <c r="E808" s="115"/>
    </row>
    <row r="809">
      <c r="C809" s="115"/>
      <c r="D809" s="115"/>
      <c r="E809" s="115"/>
    </row>
    <row r="810">
      <c r="C810" s="115"/>
      <c r="D810" s="115"/>
      <c r="E810" s="115"/>
    </row>
    <row r="811">
      <c r="C811" s="115"/>
      <c r="D811" s="115"/>
      <c r="E811" s="115"/>
    </row>
    <row r="812">
      <c r="C812" s="115"/>
      <c r="D812" s="115"/>
      <c r="E812" s="115"/>
    </row>
    <row r="813">
      <c r="C813" s="115"/>
      <c r="D813" s="115"/>
      <c r="E813" s="115"/>
    </row>
    <row r="814">
      <c r="C814" s="115"/>
      <c r="D814" s="115"/>
      <c r="E814" s="115"/>
    </row>
    <row r="815">
      <c r="C815" s="115"/>
      <c r="D815" s="115"/>
      <c r="E815" s="115"/>
    </row>
    <row r="816">
      <c r="C816" s="115"/>
      <c r="D816" s="115"/>
      <c r="E816" s="115"/>
    </row>
    <row r="817">
      <c r="C817" s="115"/>
      <c r="D817" s="115"/>
      <c r="E817" s="115"/>
    </row>
    <row r="818">
      <c r="C818" s="115"/>
      <c r="D818" s="115"/>
      <c r="E818" s="115"/>
    </row>
    <row r="819">
      <c r="C819" s="115"/>
      <c r="D819" s="115"/>
      <c r="E819" s="115"/>
    </row>
    <row r="820">
      <c r="C820" s="115"/>
      <c r="D820" s="115"/>
      <c r="E820" s="115"/>
    </row>
    <row r="821">
      <c r="C821" s="115"/>
      <c r="D821" s="115"/>
      <c r="E821" s="115"/>
    </row>
    <row r="822">
      <c r="C822" s="115"/>
      <c r="D822" s="115"/>
      <c r="E822" s="115"/>
    </row>
    <row r="823">
      <c r="C823" s="115"/>
      <c r="D823" s="115"/>
      <c r="E823" s="115"/>
    </row>
    <row r="824">
      <c r="C824" s="115"/>
      <c r="D824" s="115"/>
      <c r="E824" s="115"/>
    </row>
    <row r="825">
      <c r="C825" s="115"/>
      <c r="D825" s="115"/>
      <c r="E825" s="115"/>
    </row>
    <row r="826">
      <c r="C826" s="115"/>
      <c r="D826" s="115"/>
      <c r="E826" s="115"/>
    </row>
    <row r="827">
      <c r="C827" s="115"/>
      <c r="D827" s="115"/>
      <c r="E827" s="115"/>
    </row>
    <row r="828">
      <c r="C828" s="115"/>
      <c r="D828" s="115"/>
      <c r="E828" s="115"/>
    </row>
    <row r="829">
      <c r="C829" s="115"/>
      <c r="D829" s="115"/>
      <c r="E829" s="115"/>
    </row>
    <row r="830">
      <c r="C830" s="115"/>
      <c r="D830" s="115"/>
      <c r="E830" s="115"/>
    </row>
    <row r="831">
      <c r="C831" s="115"/>
      <c r="D831" s="115"/>
      <c r="E831" s="115"/>
    </row>
    <row r="832">
      <c r="C832" s="115"/>
      <c r="D832" s="115"/>
      <c r="E832" s="115"/>
    </row>
    <row r="833">
      <c r="C833" s="115"/>
      <c r="D833" s="115"/>
      <c r="E833" s="115"/>
    </row>
    <row r="834">
      <c r="C834" s="115"/>
      <c r="D834" s="115"/>
      <c r="E834" s="115"/>
    </row>
    <row r="835">
      <c r="C835" s="115"/>
      <c r="D835" s="115"/>
      <c r="E835" s="115"/>
    </row>
    <row r="836">
      <c r="C836" s="115"/>
      <c r="D836" s="115"/>
      <c r="E836" s="115"/>
    </row>
    <row r="837">
      <c r="C837" s="115"/>
      <c r="D837" s="115"/>
      <c r="E837" s="115"/>
    </row>
    <row r="838">
      <c r="C838" s="115"/>
      <c r="D838" s="115"/>
      <c r="E838" s="115"/>
    </row>
    <row r="839">
      <c r="C839" s="115"/>
      <c r="D839" s="115"/>
      <c r="E839" s="115"/>
    </row>
    <row r="840">
      <c r="C840" s="115"/>
      <c r="D840" s="115"/>
      <c r="E840" s="115"/>
    </row>
    <row r="841">
      <c r="C841" s="115"/>
      <c r="D841" s="115"/>
      <c r="E841" s="115"/>
    </row>
    <row r="842">
      <c r="C842" s="115"/>
      <c r="D842" s="115"/>
      <c r="E842" s="115"/>
    </row>
    <row r="843">
      <c r="C843" s="115"/>
      <c r="D843" s="115"/>
      <c r="E843" s="115"/>
    </row>
    <row r="844">
      <c r="C844" s="115"/>
      <c r="D844" s="115"/>
      <c r="E844" s="115"/>
    </row>
    <row r="845">
      <c r="C845" s="115"/>
      <c r="D845" s="115"/>
      <c r="E845" s="115"/>
    </row>
    <row r="846">
      <c r="C846" s="115"/>
      <c r="D846" s="115"/>
      <c r="E846" s="115"/>
    </row>
    <row r="847">
      <c r="C847" s="115"/>
      <c r="D847" s="115"/>
      <c r="E847" s="115"/>
    </row>
    <row r="848">
      <c r="C848" s="115"/>
      <c r="D848" s="115"/>
      <c r="E848" s="115"/>
    </row>
    <row r="849">
      <c r="C849" s="115"/>
      <c r="D849" s="115"/>
      <c r="E849" s="115"/>
    </row>
    <row r="850">
      <c r="C850" s="115"/>
      <c r="D850" s="115"/>
      <c r="E850" s="115"/>
    </row>
    <row r="851">
      <c r="C851" s="115"/>
      <c r="D851" s="115"/>
      <c r="E851" s="115"/>
    </row>
    <row r="852">
      <c r="C852" s="115"/>
      <c r="D852" s="115"/>
      <c r="E852" s="115"/>
    </row>
    <row r="853">
      <c r="C853" s="115"/>
      <c r="D853" s="115"/>
      <c r="E853" s="115"/>
    </row>
    <row r="854">
      <c r="C854" s="115"/>
      <c r="D854" s="115"/>
      <c r="E854" s="115"/>
    </row>
    <row r="855">
      <c r="C855" s="115"/>
      <c r="D855" s="115"/>
      <c r="E855" s="115"/>
    </row>
    <row r="856">
      <c r="C856" s="115"/>
      <c r="D856" s="115"/>
      <c r="E856" s="115"/>
    </row>
    <row r="857">
      <c r="C857" s="115"/>
      <c r="D857" s="115"/>
      <c r="E857" s="115"/>
    </row>
    <row r="858">
      <c r="C858" s="115"/>
      <c r="D858" s="115"/>
      <c r="E858" s="115"/>
    </row>
    <row r="859">
      <c r="C859" s="115"/>
      <c r="D859" s="115"/>
      <c r="E859" s="115"/>
    </row>
    <row r="860">
      <c r="C860" s="115"/>
      <c r="D860" s="115"/>
      <c r="E860" s="115"/>
    </row>
    <row r="861">
      <c r="C861" s="115"/>
      <c r="D861" s="115"/>
      <c r="E861" s="115"/>
    </row>
    <row r="862">
      <c r="C862" s="115"/>
      <c r="D862" s="115"/>
      <c r="E862" s="115"/>
    </row>
    <row r="863">
      <c r="C863" s="115"/>
      <c r="D863" s="115"/>
      <c r="E863" s="115"/>
    </row>
    <row r="864">
      <c r="C864" s="115"/>
      <c r="D864" s="115"/>
      <c r="E864" s="115"/>
    </row>
    <row r="865">
      <c r="C865" s="115"/>
      <c r="D865" s="115"/>
      <c r="E865" s="115"/>
    </row>
    <row r="866">
      <c r="C866" s="115"/>
      <c r="D866" s="115"/>
      <c r="E866" s="115"/>
    </row>
    <row r="867">
      <c r="C867" s="115"/>
      <c r="D867" s="115"/>
      <c r="E867" s="115"/>
    </row>
    <row r="868">
      <c r="C868" s="115"/>
      <c r="D868" s="115"/>
      <c r="E868" s="115"/>
    </row>
    <row r="869">
      <c r="C869" s="115"/>
      <c r="D869" s="115"/>
      <c r="E869" s="115"/>
    </row>
    <row r="870">
      <c r="C870" s="115"/>
      <c r="D870" s="115"/>
      <c r="E870" s="115"/>
    </row>
    <row r="871">
      <c r="C871" s="115"/>
      <c r="D871" s="115"/>
      <c r="E871" s="115"/>
    </row>
    <row r="872">
      <c r="C872" s="115"/>
      <c r="D872" s="115"/>
      <c r="E872" s="115"/>
    </row>
    <row r="873">
      <c r="C873" s="115"/>
      <c r="D873" s="115"/>
      <c r="E873" s="115"/>
    </row>
    <row r="874">
      <c r="C874" s="115"/>
      <c r="D874" s="115"/>
      <c r="E874" s="115"/>
    </row>
    <row r="875">
      <c r="C875" s="115"/>
      <c r="D875" s="115"/>
      <c r="E875" s="115"/>
    </row>
    <row r="876">
      <c r="C876" s="115"/>
      <c r="D876" s="115"/>
      <c r="E876" s="115"/>
    </row>
    <row r="877">
      <c r="C877" s="115"/>
      <c r="D877" s="115"/>
      <c r="E877" s="115"/>
    </row>
    <row r="878">
      <c r="C878" s="115"/>
      <c r="D878" s="115"/>
      <c r="E878" s="115"/>
    </row>
    <row r="879">
      <c r="C879" s="115"/>
      <c r="D879" s="115"/>
      <c r="E879" s="115"/>
    </row>
    <row r="880">
      <c r="C880" s="115"/>
      <c r="D880" s="115"/>
      <c r="E880" s="115"/>
    </row>
    <row r="881">
      <c r="C881" s="115"/>
      <c r="D881" s="115"/>
      <c r="E881" s="115"/>
    </row>
    <row r="882">
      <c r="C882" s="115"/>
      <c r="D882" s="115"/>
      <c r="E882" s="115"/>
    </row>
    <row r="883">
      <c r="C883" s="115"/>
      <c r="D883" s="115"/>
      <c r="E883" s="115"/>
    </row>
    <row r="884">
      <c r="C884" s="115"/>
      <c r="D884" s="115"/>
      <c r="E884" s="115"/>
    </row>
    <row r="885">
      <c r="C885" s="115"/>
      <c r="D885" s="115"/>
      <c r="E885" s="115"/>
    </row>
    <row r="886">
      <c r="C886" s="115"/>
      <c r="D886" s="115"/>
      <c r="E886" s="115"/>
    </row>
    <row r="887">
      <c r="C887" s="115"/>
      <c r="D887" s="115"/>
      <c r="E887" s="115"/>
    </row>
    <row r="888">
      <c r="C888" s="115"/>
      <c r="D888" s="115"/>
      <c r="E888" s="115"/>
    </row>
    <row r="889">
      <c r="C889" s="115"/>
      <c r="D889" s="115"/>
      <c r="E889" s="115"/>
    </row>
    <row r="890">
      <c r="C890" s="115"/>
      <c r="D890" s="115"/>
      <c r="E890" s="115"/>
    </row>
    <row r="891">
      <c r="C891" s="115"/>
      <c r="D891" s="115"/>
      <c r="E891" s="115"/>
    </row>
    <row r="892">
      <c r="C892" s="115"/>
      <c r="D892" s="115"/>
      <c r="E892" s="115"/>
    </row>
    <row r="893">
      <c r="C893" s="115"/>
      <c r="D893" s="115"/>
      <c r="E893" s="115"/>
    </row>
    <row r="894">
      <c r="C894" s="115"/>
      <c r="D894" s="115"/>
      <c r="E894" s="115"/>
    </row>
    <row r="895">
      <c r="C895" s="115"/>
      <c r="D895" s="115"/>
      <c r="E895" s="115"/>
    </row>
    <row r="896">
      <c r="C896" s="115"/>
      <c r="D896" s="115"/>
      <c r="E896" s="115"/>
    </row>
    <row r="897">
      <c r="C897" s="115"/>
      <c r="D897" s="115"/>
      <c r="E897" s="115"/>
    </row>
    <row r="898">
      <c r="C898" s="115"/>
      <c r="D898" s="115"/>
      <c r="E898" s="115"/>
    </row>
    <row r="899">
      <c r="C899" s="115"/>
      <c r="D899" s="115"/>
      <c r="E899" s="115"/>
    </row>
    <row r="900">
      <c r="C900" s="115"/>
      <c r="D900" s="115"/>
      <c r="E900" s="115"/>
    </row>
    <row r="901">
      <c r="C901" s="115"/>
      <c r="D901" s="115"/>
      <c r="E901" s="115"/>
    </row>
    <row r="902">
      <c r="C902" s="115"/>
      <c r="D902" s="115"/>
      <c r="E902" s="115"/>
    </row>
    <row r="903">
      <c r="C903" s="115"/>
      <c r="D903" s="115"/>
      <c r="E903" s="115"/>
    </row>
    <row r="904">
      <c r="C904" s="115"/>
      <c r="D904" s="115"/>
      <c r="E904" s="115"/>
    </row>
    <row r="905">
      <c r="C905" s="115"/>
      <c r="D905" s="115"/>
      <c r="E905" s="115"/>
    </row>
    <row r="906">
      <c r="C906" s="115"/>
      <c r="D906" s="115"/>
      <c r="E906" s="115"/>
    </row>
    <row r="907">
      <c r="C907" s="115"/>
      <c r="D907" s="115"/>
      <c r="E907" s="115"/>
    </row>
    <row r="908">
      <c r="C908" s="115"/>
      <c r="D908" s="115"/>
      <c r="E908" s="115"/>
    </row>
    <row r="909">
      <c r="C909" s="115"/>
      <c r="D909" s="115"/>
      <c r="E909" s="115"/>
    </row>
    <row r="910">
      <c r="C910" s="115"/>
      <c r="D910" s="115"/>
      <c r="E910" s="115"/>
    </row>
    <row r="911">
      <c r="C911" s="115"/>
      <c r="D911" s="115"/>
      <c r="E911" s="115"/>
    </row>
    <row r="912">
      <c r="C912" s="115"/>
      <c r="D912" s="115"/>
      <c r="E912" s="115"/>
    </row>
    <row r="913">
      <c r="C913" s="115"/>
      <c r="D913" s="115"/>
      <c r="E913" s="115"/>
    </row>
    <row r="914">
      <c r="C914" s="115"/>
      <c r="D914" s="115"/>
      <c r="E914" s="115"/>
    </row>
    <row r="915">
      <c r="C915" s="115"/>
      <c r="D915" s="115"/>
      <c r="E915" s="115"/>
    </row>
    <row r="916">
      <c r="C916" s="115"/>
      <c r="D916" s="115"/>
      <c r="E916" s="115"/>
    </row>
    <row r="917">
      <c r="C917" s="115"/>
      <c r="D917" s="115"/>
      <c r="E917" s="115"/>
    </row>
    <row r="918">
      <c r="C918" s="115"/>
      <c r="D918" s="115"/>
      <c r="E918" s="115"/>
    </row>
    <row r="919">
      <c r="C919" s="115"/>
      <c r="D919" s="115"/>
      <c r="E919" s="115"/>
    </row>
    <row r="920">
      <c r="C920" s="115"/>
      <c r="D920" s="115"/>
      <c r="E920" s="115"/>
    </row>
    <row r="921">
      <c r="C921" s="115"/>
      <c r="D921" s="115"/>
      <c r="E921" s="115"/>
    </row>
    <row r="922">
      <c r="C922" s="115"/>
      <c r="D922" s="115"/>
      <c r="E922" s="115"/>
    </row>
    <row r="923">
      <c r="C923" s="115"/>
      <c r="D923" s="115"/>
      <c r="E923" s="115"/>
    </row>
    <row r="924">
      <c r="C924" s="115"/>
      <c r="D924" s="115"/>
      <c r="E924" s="115"/>
    </row>
    <row r="925">
      <c r="C925" s="115"/>
      <c r="D925" s="115"/>
      <c r="E925" s="115"/>
    </row>
    <row r="926">
      <c r="C926" s="115"/>
      <c r="D926" s="115"/>
      <c r="E926" s="115"/>
    </row>
    <row r="927">
      <c r="C927" s="115"/>
      <c r="D927" s="115"/>
      <c r="E927" s="115"/>
    </row>
    <row r="928">
      <c r="C928" s="115"/>
      <c r="D928" s="115"/>
      <c r="E928" s="115"/>
    </row>
    <row r="929">
      <c r="C929" s="115"/>
      <c r="D929" s="115"/>
      <c r="E929" s="115"/>
    </row>
    <row r="930">
      <c r="C930" s="115"/>
      <c r="D930" s="115"/>
      <c r="E930" s="115"/>
    </row>
    <row r="931">
      <c r="C931" s="115"/>
      <c r="D931" s="115"/>
      <c r="E931" s="115"/>
    </row>
    <row r="932">
      <c r="C932" s="115"/>
      <c r="D932" s="115"/>
      <c r="E932" s="115"/>
    </row>
    <row r="933">
      <c r="C933" s="115"/>
      <c r="D933" s="115"/>
      <c r="E933" s="115"/>
    </row>
    <row r="934">
      <c r="C934" s="115"/>
      <c r="D934" s="115"/>
      <c r="E934" s="115"/>
    </row>
    <row r="935">
      <c r="C935" s="115"/>
      <c r="D935" s="115"/>
      <c r="E935" s="115"/>
    </row>
    <row r="936">
      <c r="C936" s="115"/>
      <c r="D936" s="115"/>
      <c r="E936" s="115"/>
    </row>
    <row r="937">
      <c r="C937" s="115"/>
      <c r="D937" s="115"/>
      <c r="E937" s="115"/>
    </row>
    <row r="938">
      <c r="C938" s="115"/>
      <c r="D938" s="115"/>
      <c r="E938" s="115"/>
    </row>
    <row r="939">
      <c r="C939" s="115"/>
      <c r="D939" s="115"/>
      <c r="E939" s="115"/>
    </row>
    <row r="940">
      <c r="C940" s="115"/>
      <c r="D940" s="115"/>
      <c r="E940" s="115"/>
    </row>
    <row r="941">
      <c r="C941" s="115"/>
      <c r="D941" s="115"/>
      <c r="E941" s="115"/>
    </row>
    <row r="942">
      <c r="C942" s="115"/>
      <c r="D942" s="115"/>
      <c r="E942" s="115"/>
    </row>
    <row r="943">
      <c r="C943" s="115"/>
      <c r="D943" s="115"/>
      <c r="E943" s="115"/>
    </row>
    <row r="944">
      <c r="C944" s="115"/>
      <c r="D944" s="115"/>
      <c r="E944" s="115"/>
    </row>
    <row r="945">
      <c r="C945" s="115"/>
      <c r="D945" s="115"/>
      <c r="E945" s="115"/>
    </row>
    <row r="946">
      <c r="C946" s="115"/>
      <c r="D946" s="115"/>
      <c r="E946" s="115"/>
    </row>
    <row r="947">
      <c r="C947" s="115"/>
      <c r="D947" s="115"/>
      <c r="E947" s="115"/>
    </row>
    <row r="948">
      <c r="C948" s="115"/>
      <c r="D948" s="115"/>
      <c r="E948" s="115"/>
    </row>
    <row r="949">
      <c r="C949" s="115"/>
      <c r="D949" s="115"/>
      <c r="E949" s="115"/>
    </row>
    <row r="950">
      <c r="C950" s="115"/>
      <c r="D950" s="115"/>
      <c r="E950" s="115"/>
    </row>
    <row r="951">
      <c r="C951" s="115"/>
      <c r="D951" s="115"/>
      <c r="E951" s="115"/>
    </row>
    <row r="952">
      <c r="C952" s="115"/>
      <c r="D952" s="115"/>
      <c r="E952" s="115"/>
    </row>
    <row r="953">
      <c r="C953" s="115"/>
      <c r="D953" s="115"/>
      <c r="E953" s="115"/>
    </row>
    <row r="954">
      <c r="C954" s="115"/>
      <c r="D954" s="115"/>
      <c r="E954" s="115"/>
    </row>
    <row r="955">
      <c r="C955" s="115"/>
      <c r="D955" s="115"/>
      <c r="E955" s="115"/>
    </row>
    <row r="956">
      <c r="C956" s="115"/>
      <c r="D956" s="115"/>
      <c r="E956" s="115"/>
    </row>
    <row r="957">
      <c r="C957" s="115"/>
      <c r="D957" s="115"/>
      <c r="E957" s="115"/>
    </row>
    <row r="958">
      <c r="C958" s="115"/>
      <c r="D958" s="115"/>
      <c r="E958" s="115"/>
    </row>
    <row r="959">
      <c r="C959" s="115"/>
      <c r="D959" s="115"/>
      <c r="E959" s="115"/>
    </row>
    <row r="960">
      <c r="C960" s="115"/>
      <c r="D960" s="115"/>
      <c r="E960" s="115"/>
    </row>
    <row r="961">
      <c r="C961" s="115"/>
      <c r="D961" s="115"/>
      <c r="E961" s="115"/>
    </row>
    <row r="962">
      <c r="C962" s="115"/>
      <c r="D962" s="115"/>
      <c r="E962" s="115"/>
    </row>
    <row r="963">
      <c r="C963" s="115"/>
      <c r="D963" s="115"/>
      <c r="E963" s="115"/>
    </row>
    <row r="964">
      <c r="C964" s="115"/>
      <c r="D964" s="115"/>
      <c r="E964" s="115"/>
    </row>
    <row r="965">
      <c r="C965" s="115"/>
      <c r="D965" s="115"/>
      <c r="E965" s="115"/>
    </row>
    <row r="966">
      <c r="C966" s="115"/>
      <c r="D966" s="115"/>
      <c r="E966" s="115"/>
    </row>
    <row r="967">
      <c r="C967" s="115"/>
      <c r="D967" s="115"/>
      <c r="E967" s="115"/>
    </row>
    <row r="968">
      <c r="C968" s="115"/>
      <c r="D968" s="115"/>
      <c r="E968" s="115"/>
    </row>
    <row r="969">
      <c r="C969" s="115"/>
      <c r="D969" s="115"/>
      <c r="E969" s="115"/>
    </row>
    <row r="970">
      <c r="C970" s="115"/>
      <c r="D970" s="115"/>
      <c r="E970" s="115"/>
    </row>
    <row r="971">
      <c r="C971" s="115"/>
      <c r="D971" s="115"/>
      <c r="E971" s="115"/>
    </row>
    <row r="972">
      <c r="C972" s="115"/>
      <c r="D972" s="115"/>
      <c r="E972" s="115"/>
    </row>
    <row r="973">
      <c r="C973" s="115"/>
      <c r="D973" s="115"/>
      <c r="E973" s="115"/>
    </row>
    <row r="974">
      <c r="C974" s="115"/>
      <c r="D974" s="115"/>
      <c r="E974" s="115"/>
    </row>
    <row r="975">
      <c r="C975" s="115"/>
      <c r="D975" s="115"/>
      <c r="E975" s="115"/>
    </row>
    <row r="976">
      <c r="C976" s="115"/>
      <c r="D976" s="115"/>
      <c r="E976" s="115"/>
    </row>
    <row r="977">
      <c r="C977" s="115"/>
      <c r="D977" s="115"/>
      <c r="E977" s="115"/>
    </row>
    <row r="978">
      <c r="C978" s="115"/>
      <c r="D978" s="115"/>
      <c r="E978" s="115"/>
    </row>
    <row r="979">
      <c r="C979" s="115"/>
      <c r="D979" s="115"/>
      <c r="E979" s="115"/>
    </row>
    <row r="980">
      <c r="C980" s="115"/>
      <c r="D980" s="115"/>
      <c r="E980" s="115"/>
    </row>
    <row r="981">
      <c r="C981" s="115"/>
      <c r="D981" s="115"/>
      <c r="E981" s="115"/>
    </row>
    <row r="982">
      <c r="C982" s="115"/>
      <c r="D982" s="115"/>
      <c r="E982" s="115"/>
    </row>
    <row r="983">
      <c r="C983" s="115"/>
      <c r="D983" s="115"/>
      <c r="E983" s="115"/>
    </row>
    <row r="984">
      <c r="C984" s="115"/>
      <c r="D984" s="115"/>
      <c r="E984" s="115"/>
    </row>
    <row r="985">
      <c r="C985" s="115"/>
      <c r="D985" s="115"/>
      <c r="E985" s="115"/>
    </row>
    <row r="986">
      <c r="C986" s="115"/>
      <c r="D986" s="115"/>
      <c r="E986" s="115"/>
    </row>
    <row r="987">
      <c r="C987" s="115"/>
      <c r="D987" s="115"/>
      <c r="E987" s="115"/>
    </row>
    <row r="988">
      <c r="C988" s="115"/>
      <c r="D988" s="115"/>
      <c r="E988" s="115"/>
    </row>
    <row r="989">
      <c r="C989" s="115"/>
      <c r="D989" s="115"/>
      <c r="E989" s="115"/>
    </row>
    <row r="990">
      <c r="C990" s="115"/>
      <c r="D990" s="115"/>
      <c r="E990" s="115"/>
    </row>
    <row r="991">
      <c r="C991" s="115"/>
      <c r="D991" s="115"/>
      <c r="E991" s="115"/>
    </row>
    <row r="992">
      <c r="C992" s="115"/>
      <c r="D992" s="115"/>
      <c r="E992" s="115"/>
    </row>
    <row r="993">
      <c r="C993" s="115"/>
      <c r="D993" s="115"/>
      <c r="E993" s="115"/>
    </row>
    <row r="994">
      <c r="C994" s="115"/>
      <c r="D994" s="115"/>
      <c r="E994" s="115"/>
    </row>
    <row r="995">
      <c r="C995" s="115"/>
      <c r="D995" s="115"/>
      <c r="E995" s="115"/>
    </row>
    <row r="996">
      <c r="C996" s="115"/>
      <c r="D996" s="115"/>
      <c r="E996" s="115"/>
    </row>
    <row r="997">
      <c r="C997" s="115"/>
      <c r="D997" s="115"/>
      <c r="E997" s="115"/>
    </row>
    <row r="998">
      <c r="C998" s="115"/>
      <c r="D998" s="115"/>
      <c r="E998" s="115"/>
    </row>
    <row r="999">
      <c r="C999" s="115"/>
      <c r="D999" s="115"/>
      <c r="E999" s="115"/>
    </row>
    <row r="1000">
      <c r="C1000" s="115"/>
      <c r="D1000" s="115"/>
      <c r="E1000" s="115"/>
    </row>
    <row r="1001">
      <c r="C1001" s="115"/>
      <c r="D1001" s="115"/>
      <c r="E1001" s="115"/>
    </row>
  </sheetData>
  <hyperlinks>
    <hyperlink r:id="rId1" ref="B2"/>
  </hyperlinks>
  <drawing r:id="rId2"/>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8.0"/>
    <col customWidth="1" min="2" max="2" width="42.13"/>
    <col customWidth="1" min="3" max="3" width="14.0"/>
    <col customWidth="1" min="6" max="6" width="52.13"/>
    <col customWidth="1" min="7" max="7" width="20.5"/>
  </cols>
  <sheetData>
    <row r="1">
      <c r="A1" s="5" t="s">
        <v>0</v>
      </c>
      <c r="B1" s="48" t="s">
        <v>1</v>
      </c>
      <c r="C1" s="4" t="s">
        <v>2</v>
      </c>
      <c r="D1" s="49" t="s">
        <v>3</v>
      </c>
      <c r="E1" s="4"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68">
        <v>14001.0</v>
      </c>
      <c r="B2" s="69" t="s">
        <v>2908</v>
      </c>
      <c r="C2" s="434">
        <v>4091.0</v>
      </c>
      <c r="D2" s="435">
        <v>45783.0</v>
      </c>
      <c r="E2" s="38"/>
      <c r="F2" s="115"/>
      <c r="G2" s="115"/>
    </row>
    <row r="3">
      <c r="A3" s="436">
        <v>14002.0</v>
      </c>
      <c r="B3" s="437" t="s">
        <v>2909</v>
      </c>
      <c r="C3" s="438">
        <v>13210.0</v>
      </c>
      <c r="D3" s="439">
        <v>45783.0</v>
      </c>
      <c r="E3" s="440">
        <v>45937.0</v>
      </c>
      <c r="F3" s="441" t="s">
        <v>2910</v>
      </c>
      <c r="G3" s="442" t="s">
        <v>228</v>
      </c>
      <c r="H3" s="443"/>
      <c r="I3" s="443"/>
      <c r="J3" s="443"/>
      <c r="K3" s="443"/>
      <c r="L3" s="443"/>
      <c r="M3" s="443"/>
      <c r="N3" s="443"/>
      <c r="O3" s="443"/>
      <c r="P3" s="443"/>
      <c r="Q3" s="443"/>
      <c r="R3" s="443"/>
      <c r="S3" s="443"/>
      <c r="T3" s="443"/>
      <c r="U3" s="443"/>
      <c r="V3" s="443"/>
      <c r="W3" s="443"/>
      <c r="X3" s="443"/>
      <c r="Y3" s="443"/>
      <c r="Z3" s="443"/>
      <c r="AA3" s="443"/>
      <c r="AB3" s="443"/>
      <c r="AC3" s="443"/>
      <c r="AD3" s="443"/>
    </row>
    <row r="4">
      <c r="A4" s="68">
        <v>14003.0</v>
      </c>
      <c r="B4" s="69" t="s">
        <v>2911</v>
      </c>
      <c r="C4" s="434">
        <v>1501.0</v>
      </c>
      <c r="D4" s="435">
        <v>45783.0</v>
      </c>
      <c r="E4" s="38"/>
      <c r="F4" s="115"/>
      <c r="G4" s="115"/>
    </row>
    <row r="5">
      <c r="A5" s="68">
        <v>14004.0</v>
      </c>
      <c r="B5" s="69" t="s">
        <v>2912</v>
      </c>
      <c r="C5" s="434">
        <v>2323.0</v>
      </c>
      <c r="D5" s="435">
        <v>45783.0</v>
      </c>
      <c r="E5" s="38"/>
      <c r="F5" s="115"/>
      <c r="G5" s="115"/>
    </row>
    <row r="6">
      <c r="A6" s="444">
        <v>14005.0</v>
      </c>
      <c r="B6" s="445" t="s">
        <v>2913</v>
      </c>
      <c r="C6" s="446">
        <v>7981.0</v>
      </c>
      <c r="D6" s="447">
        <v>45783.0</v>
      </c>
      <c r="E6" s="448"/>
      <c r="F6" s="449" t="s">
        <v>2914</v>
      </c>
      <c r="G6" s="449" t="s">
        <v>2914</v>
      </c>
      <c r="H6" s="450"/>
      <c r="I6" s="450"/>
      <c r="J6" s="450"/>
      <c r="K6" s="450"/>
      <c r="L6" s="450"/>
      <c r="M6" s="450"/>
      <c r="N6" s="450"/>
      <c r="O6" s="450"/>
      <c r="P6" s="450"/>
      <c r="Q6" s="450"/>
      <c r="R6" s="450"/>
      <c r="S6" s="450"/>
      <c r="T6" s="450"/>
      <c r="U6" s="450"/>
      <c r="V6" s="450"/>
      <c r="W6" s="450"/>
      <c r="X6" s="450"/>
      <c r="Y6" s="450"/>
      <c r="Z6" s="450"/>
      <c r="AA6" s="450"/>
      <c r="AB6" s="450"/>
      <c r="AC6" s="450"/>
      <c r="AD6" s="450"/>
    </row>
    <row r="7">
      <c r="A7" s="68">
        <v>14006.0</v>
      </c>
      <c r="B7" s="69" t="s">
        <v>2915</v>
      </c>
      <c r="C7" s="434">
        <v>1503.0</v>
      </c>
      <c r="D7" s="435">
        <v>45783.0</v>
      </c>
      <c r="E7" s="38"/>
      <c r="F7" s="115"/>
      <c r="G7" s="115"/>
    </row>
    <row r="8">
      <c r="A8" s="436">
        <v>14007.0</v>
      </c>
      <c r="B8" s="437" t="s">
        <v>2916</v>
      </c>
      <c r="C8" s="438">
        <v>18436.0</v>
      </c>
      <c r="D8" s="439">
        <v>45783.0</v>
      </c>
      <c r="E8" s="442"/>
      <c r="F8" s="441" t="s">
        <v>2910</v>
      </c>
      <c r="G8" s="442" t="s">
        <v>2917</v>
      </c>
      <c r="H8" s="443"/>
      <c r="I8" s="443"/>
      <c r="J8" s="443"/>
      <c r="K8" s="443"/>
      <c r="L8" s="443"/>
      <c r="M8" s="443"/>
      <c r="N8" s="443"/>
      <c r="O8" s="443"/>
      <c r="P8" s="443"/>
      <c r="Q8" s="443"/>
      <c r="R8" s="443"/>
      <c r="S8" s="443"/>
      <c r="T8" s="443"/>
      <c r="U8" s="443"/>
      <c r="V8" s="443"/>
      <c r="W8" s="443"/>
      <c r="X8" s="443"/>
      <c r="Y8" s="443"/>
      <c r="Z8" s="443"/>
      <c r="AA8" s="443"/>
      <c r="AB8" s="443"/>
      <c r="AC8" s="443"/>
      <c r="AD8" s="443"/>
    </row>
    <row r="9">
      <c r="A9" s="68">
        <v>14008.0</v>
      </c>
      <c r="B9" s="69" t="s">
        <v>2918</v>
      </c>
      <c r="C9" s="434">
        <v>3099.0</v>
      </c>
      <c r="D9" s="435">
        <v>45783.0</v>
      </c>
      <c r="E9" s="38"/>
      <c r="F9" s="115"/>
      <c r="G9" s="115"/>
    </row>
    <row r="10">
      <c r="A10" s="68">
        <v>14009.0</v>
      </c>
      <c r="B10" s="69" t="s">
        <v>2919</v>
      </c>
      <c r="C10" s="434">
        <v>2818.0</v>
      </c>
      <c r="D10" s="435">
        <v>45783.0</v>
      </c>
      <c r="E10" s="38"/>
      <c r="F10" s="115"/>
      <c r="G10" s="115"/>
    </row>
    <row r="11">
      <c r="A11" s="444">
        <v>14010.0</v>
      </c>
      <c r="B11" s="445" t="s">
        <v>2920</v>
      </c>
      <c r="C11" s="446">
        <v>4910.0</v>
      </c>
      <c r="D11" s="447">
        <v>45783.0</v>
      </c>
      <c r="E11" s="448"/>
      <c r="F11" s="449" t="s">
        <v>2914</v>
      </c>
      <c r="G11" s="449" t="s">
        <v>2914</v>
      </c>
      <c r="H11" s="450"/>
      <c r="I11" s="450"/>
      <c r="J11" s="450"/>
      <c r="K11" s="450"/>
      <c r="L11" s="450"/>
      <c r="M11" s="450"/>
      <c r="N11" s="450"/>
      <c r="O11" s="450"/>
      <c r="P11" s="450"/>
      <c r="Q11" s="450"/>
      <c r="R11" s="450"/>
      <c r="S11" s="450"/>
      <c r="T11" s="450"/>
      <c r="U11" s="450"/>
      <c r="V11" s="450"/>
      <c r="W11" s="450"/>
      <c r="X11" s="450"/>
      <c r="Y11" s="450"/>
      <c r="Z11" s="450"/>
      <c r="AA11" s="450"/>
      <c r="AB11" s="450"/>
      <c r="AC11" s="450"/>
      <c r="AD11" s="450"/>
    </row>
    <row r="12">
      <c r="A12" s="68">
        <v>14011.0</v>
      </c>
      <c r="B12" s="69" t="s">
        <v>2921</v>
      </c>
      <c r="C12" s="434">
        <v>635.0</v>
      </c>
      <c r="D12" s="435">
        <v>45783.0</v>
      </c>
      <c r="E12" s="38"/>
      <c r="F12" s="115"/>
      <c r="G12" s="115"/>
    </row>
    <row r="13">
      <c r="A13" s="59">
        <v>14012.0</v>
      </c>
      <c r="B13" s="60" t="s">
        <v>2922</v>
      </c>
      <c r="C13" s="451">
        <v>7134.0</v>
      </c>
      <c r="D13" s="62">
        <v>45783.0</v>
      </c>
      <c r="E13" s="63"/>
      <c r="F13" s="452" t="s">
        <v>2914</v>
      </c>
      <c r="G13" s="452" t="s">
        <v>2914</v>
      </c>
      <c r="H13" s="66"/>
      <c r="I13" s="66"/>
      <c r="J13" s="66"/>
      <c r="K13" s="66"/>
      <c r="L13" s="66"/>
      <c r="M13" s="66"/>
      <c r="N13" s="66"/>
      <c r="O13" s="66"/>
      <c r="P13" s="66"/>
      <c r="Q13" s="66"/>
      <c r="R13" s="66"/>
      <c r="S13" s="66"/>
      <c r="T13" s="66"/>
      <c r="U13" s="66"/>
      <c r="V13" s="66"/>
      <c r="W13" s="66"/>
      <c r="X13" s="66"/>
      <c r="Y13" s="66"/>
      <c r="Z13" s="66"/>
      <c r="AA13" s="66"/>
      <c r="AB13" s="66"/>
      <c r="AC13" s="66"/>
      <c r="AD13" s="66"/>
    </row>
    <row r="14">
      <c r="A14" s="436">
        <v>14013.0</v>
      </c>
      <c r="B14" s="437" t="s">
        <v>2923</v>
      </c>
      <c r="C14" s="438">
        <v>20024.0</v>
      </c>
      <c r="D14" s="439">
        <v>45792.0</v>
      </c>
      <c r="E14" s="442"/>
      <c r="F14" s="441" t="s">
        <v>2910</v>
      </c>
      <c r="G14" s="442" t="s">
        <v>228</v>
      </c>
      <c r="H14" s="443"/>
      <c r="I14" s="443"/>
      <c r="J14" s="443"/>
      <c r="K14" s="443"/>
      <c r="L14" s="443"/>
      <c r="M14" s="443"/>
      <c r="N14" s="443"/>
      <c r="O14" s="443"/>
      <c r="P14" s="443"/>
      <c r="Q14" s="443"/>
      <c r="R14" s="443"/>
      <c r="S14" s="443"/>
      <c r="T14" s="443"/>
      <c r="U14" s="443"/>
      <c r="V14" s="443"/>
      <c r="W14" s="443"/>
      <c r="X14" s="443"/>
      <c r="Y14" s="443"/>
      <c r="Z14" s="443"/>
      <c r="AA14" s="443"/>
      <c r="AB14" s="443"/>
      <c r="AC14" s="443"/>
      <c r="AD14" s="443"/>
    </row>
    <row r="15">
      <c r="A15" s="68">
        <v>14014.0</v>
      </c>
      <c r="B15" s="69" t="s">
        <v>2924</v>
      </c>
      <c r="C15" s="434">
        <v>2806.0</v>
      </c>
      <c r="D15" s="71">
        <v>45792.0</v>
      </c>
      <c r="E15" s="38"/>
      <c r="F15" s="115"/>
      <c r="G15" s="115"/>
    </row>
    <row r="16">
      <c r="A16" s="68">
        <v>14015.0</v>
      </c>
      <c r="B16" s="69" t="s">
        <v>2925</v>
      </c>
      <c r="C16" s="434">
        <v>2299.0</v>
      </c>
      <c r="D16" s="71">
        <v>45792.0</v>
      </c>
      <c r="E16" s="38"/>
      <c r="F16" s="115"/>
      <c r="G16" s="115"/>
    </row>
    <row r="17">
      <c r="A17" s="68">
        <v>14016.0</v>
      </c>
      <c r="B17" s="69" t="s">
        <v>2926</v>
      </c>
      <c r="C17" s="434">
        <v>1422.0</v>
      </c>
      <c r="D17" s="71">
        <v>45792.0</v>
      </c>
      <c r="E17" s="38"/>
      <c r="F17" s="115"/>
      <c r="G17" s="115"/>
    </row>
    <row r="18">
      <c r="A18" s="59">
        <v>14017.0</v>
      </c>
      <c r="B18" s="60" t="s">
        <v>2927</v>
      </c>
      <c r="C18" s="451">
        <v>14381.0</v>
      </c>
      <c r="D18" s="62">
        <v>45792.0</v>
      </c>
      <c r="E18" s="63"/>
      <c r="F18" s="453"/>
      <c r="G18" s="63" t="s">
        <v>228</v>
      </c>
      <c r="H18" s="66"/>
      <c r="I18" s="66"/>
      <c r="J18" s="66"/>
      <c r="K18" s="66"/>
      <c r="L18" s="66"/>
      <c r="M18" s="66"/>
      <c r="N18" s="66"/>
      <c r="O18" s="66"/>
      <c r="P18" s="66"/>
      <c r="Q18" s="66"/>
      <c r="R18" s="66"/>
      <c r="S18" s="66"/>
      <c r="T18" s="66"/>
      <c r="U18" s="66"/>
      <c r="V18" s="66"/>
      <c r="W18" s="66"/>
      <c r="X18" s="66"/>
      <c r="Y18" s="66"/>
      <c r="Z18" s="66"/>
      <c r="AA18" s="66"/>
      <c r="AB18" s="66"/>
      <c r="AC18" s="66"/>
      <c r="AD18" s="66"/>
    </row>
    <row r="19">
      <c r="A19" s="68">
        <v>14018.0</v>
      </c>
      <c r="B19" s="69" t="s">
        <v>2928</v>
      </c>
      <c r="C19" s="434">
        <v>4325.0</v>
      </c>
      <c r="D19" s="71">
        <v>45792.0</v>
      </c>
      <c r="E19" s="38"/>
      <c r="F19" s="115"/>
      <c r="G19" s="115"/>
    </row>
    <row r="20">
      <c r="A20" s="59">
        <v>14019.0</v>
      </c>
      <c r="B20" s="60" t="s">
        <v>2929</v>
      </c>
      <c r="C20" s="451">
        <v>7612.0</v>
      </c>
      <c r="D20" s="62">
        <v>45792.0</v>
      </c>
      <c r="E20" s="63"/>
      <c r="F20" s="452" t="s">
        <v>2914</v>
      </c>
      <c r="G20" s="453"/>
      <c r="H20" s="66"/>
      <c r="I20" s="66"/>
      <c r="J20" s="66"/>
      <c r="K20" s="66"/>
      <c r="L20" s="66"/>
      <c r="M20" s="66"/>
      <c r="N20" s="66"/>
      <c r="O20" s="66"/>
      <c r="P20" s="66"/>
      <c r="Q20" s="66"/>
      <c r="R20" s="66"/>
      <c r="S20" s="66"/>
      <c r="T20" s="66"/>
      <c r="U20" s="66"/>
      <c r="V20" s="66"/>
      <c r="W20" s="66"/>
      <c r="X20" s="66"/>
      <c r="Y20" s="66"/>
      <c r="Z20" s="66"/>
      <c r="AA20" s="66"/>
      <c r="AB20" s="66"/>
      <c r="AC20" s="66"/>
      <c r="AD20" s="66"/>
    </row>
    <row r="21">
      <c r="A21" s="68">
        <v>14020.0</v>
      </c>
      <c r="B21" s="69" t="s">
        <v>2930</v>
      </c>
      <c r="C21" s="434">
        <v>373.0</v>
      </c>
      <c r="D21" s="71">
        <v>45792.0</v>
      </c>
      <c r="E21" s="38"/>
      <c r="F21" s="115"/>
      <c r="G21" s="115"/>
    </row>
    <row r="22">
      <c r="A22" s="194">
        <v>14021.0</v>
      </c>
      <c r="B22" s="102" t="s">
        <v>2931</v>
      </c>
      <c r="C22" s="454">
        <v>322811.0</v>
      </c>
      <c r="D22" s="104">
        <v>45792.0</v>
      </c>
      <c r="E22" s="105"/>
      <c r="F22" s="455">
        <v>45813.0</v>
      </c>
      <c r="G22" s="321" t="s">
        <v>126</v>
      </c>
      <c r="H22" s="456">
        <v>45813.0</v>
      </c>
      <c r="I22" s="105">
        <v>5241.0</v>
      </c>
      <c r="J22" s="205">
        <v>45657.0</v>
      </c>
      <c r="K22" s="105" t="s">
        <v>2932</v>
      </c>
      <c r="L22" s="105" t="s">
        <v>102</v>
      </c>
      <c r="M22" s="106"/>
      <c r="N22" s="105" t="s">
        <v>100</v>
      </c>
      <c r="O22" s="105" t="s">
        <v>2933</v>
      </c>
      <c r="P22" s="105" t="s">
        <v>2934</v>
      </c>
      <c r="Q22" s="105" t="s">
        <v>2934</v>
      </c>
      <c r="R22" s="105">
        <v>1206.0</v>
      </c>
      <c r="S22" s="105">
        <v>580.0</v>
      </c>
      <c r="T22" s="105">
        <v>50.0</v>
      </c>
      <c r="U22" s="105">
        <v>320.0</v>
      </c>
      <c r="V22" s="105" t="s">
        <v>115</v>
      </c>
      <c r="W22" s="105" t="s">
        <v>115</v>
      </c>
      <c r="X22" s="105" t="s">
        <v>115</v>
      </c>
    </row>
    <row r="23">
      <c r="A23" s="68">
        <v>14022.0</v>
      </c>
      <c r="B23" s="69" t="s">
        <v>2935</v>
      </c>
      <c r="C23" s="434">
        <v>4478.0</v>
      </c>
      <c r="D23" s="71">
        <v>45792.0</v>
      </c>
      <c r="E23" s="38"/>
      <c r="F23" s="115"/>
      <c r="G23" s="115"/>
    </row>
    <row r="24">
      <c r="A24" s="68">
        <v>14023.0</v>
      </c>
      <c r="B24" s="69" t="s">
        <v>2936</v>
      </c>
      <c r="C24" s="434">
        <v>2365.0</v>
      </c>
      <c r="D24" s="71">
        <v>45792.0</v>
      </c>
      <c r="E24" s="38"/>
      <c r="F24" s="115"/>
      <c r="G24" s="115"/>
    </row>
    <row r="25">
      <c r="A25" s="68">
        <v>14024.0</v>
      </c>
      <c r="B25" s="69" t="s">
        <v>2937</v>
      </c>
      <c r="C25" s="434">
        <v>2234.0</v>
      </c>
      <c r="D25" s="71">
        <v>45792.0</v>
      </c>
      <c r="E25" s="38"/>
      <c r="F25" s="115"/>
      <c r="G25" s="115"/>
    </row>
    <row r="26">
      <c r="A26" s="68">
        <v>14025.0</v>
      </c>
      <c r="B26" s="69" t="s">
        <v>2938</v>
      </c>
      <c r="C26" s="434">
        <v>3177.0</v>
      </c>
      <c r="D26" s="71">
        <v>45792.0</v>
      </c>
      <c r="E26" s="38"/>
      <c r="F26" s="115"/>
      <c r="G26" s="115"/>
    </row>
    <row r="27">
      <c r="A27" s="68">
        <v>14026.0</v>
      </c>
      <c r="B27" s="69" t="s">
        <v>2939</v>
      </c>
      <c r="C27" s="434">
        <v>2341.0</v>
      </c>
      <c r="D27" s="71">
        <v>45792.0</v>
      </c>
      <c r="E27" s="38"/>
      <c r="F27" s="115"/>
      <c r="G27" s="115"/>
    </row>
    <row r="28">
      <c r="A28" s="444">
        <v>14027.0</v>
      </c>
      <c r="B28" s="445" t="s">
        <v>2940</v>
      </c>
      <c r="C28" s="446">
        <v>9638.0</v>
      </c>
      <c r="D28" s="447">
        <v>45792.0</v>
      </c>
      <c r="E28" s="448"/>
      <c r="F28" s="449" t="s">
        <v>2914</v>
      </c>
      <c r="G28" s="457"/>
      <c r="H28" s="450"/>
      <c r="I28" s="450"/>
      <c r="J28" s="450"/>
      <c r="K28" s="450"/>
      <c r="L28" s="450"/>
      <c r="M28" s="450"/>
      <c r="N28" s="450"/>
      <c r="O28" s="450"/>
      <c r="P28" s="450"/>
      <c r="Q28" s="450"/>
      <c r="R28" s="450"/>
      <c r="S28" s="450"/>
      <c r="T28" s="450"/>
      <c r="U28" s="450"/>
      <c r="V28" s="450"/>
      <c r="W28" s="450"/>
      <c r="X28" s="450"/>
      <c r="Y28" s="450"/>
      <c r="Z28" s="450"/>
      <c r="AA28" s="450"/>
      <c r="AB28" s="450"/>
      <c r="AC28" s="450"/>
      <c r="AD28" s="450"/>
    </row>
    <row r="29">
      <c r="A29" s="68">
        <v>14901.0</v>
      </c>
      <c r="B29" s="69" t="s">
        <v>2941</v>
      </c>
      <c r="C29" s="434">
        <v>1067.0</v>
      </c>
      <c r="D29" s="71">
        <v>45792.0</v>
      </c>
      <c r="E29" s="38"/>
      <c r="F29" s="115"/>
      <c r="G29" s="115"/>
    </row>
    <row r="30">
      <c r="A30" s="68">
        <v>14028.0</v>
      </c>
      <c r="B30" s="69" t="s">
        <v>2942</v>
      </c>
      <c r="C30" s="434">
        <v>339.0</v>
      </c>
      <c r="D30" s="71">
        <v>45792.0</v>
      </c>
      <c r="E30" s="38"/>
      <c r="F30" s="115"/>
      <c r="G30" s="115"/>
    </row>
    <row r="31">
      <c r="A31" s="68">
        <v>14029.0</v>
      </c>
      <c r="B31" s="69" t="s">
        <v>2943</v>
      </c>
      <c r="C31" s="434">
        <v>4346.0</v>
      </c>
      <c r="D31" s="71">
        <v>45792.0</v>
      </c>
      <c r="E31" s="38"/>
      <c r="F31" s="115"/>
      <c r="G31" s="115"/>
    </row>
    <row r="32">
      <c r="A32" s="59">
        <v>14030.0</v>
      </c>
      <c r="B32" s="60" t="s">
        <v>2944</v>
      </c>
      <c r="C32" s="451">
        <v>9907.0</v>
      </c>
      <c r="D32" s="62">
        <v>45792.0</v>
      </c>
      <c r="E32" s="63"/>
      <c r="F32" s="452" t="s">
        <v>2914</v>
      </c>
      <c r="G32" s="453"/>
      <c r="H32" s="66"/>
      <c r="I32" s="66"/>
      <c r="J32" s="66"/>
      <c r="K32" s="66"/>
      <c r="L32" s="66"/>
      <c r="M32" s="66"/>
      <c r="N32" s="66"/>
      <c r="O32" s="66"/>
      <c r="P32" s="66"/>
      <c r="Q32" s="66"/>
      <c r="R32" s="66"/>
      <c r="S32" s="66"/>
      <c r="T32" s="66"/>
      <c r="U32" s="66"/>
      <c r="V32" s="66"/>
      <c r="W32" s="66"/>
      <c r="X32" s="66"/>
      <c r="Y32" s="66"/>
      <c r="Z32" s="66"/>
      <c r="AA32" s="66"/>
      <c r="AB32" s="66"/>
      <c r="AC32" s="66"/>
      <c r="AD32" s="66"/>
    </row>
    <row r="33">
      <c r="A33" s="68">
        <v>14031.0</v>
      </c>
      <c r="B33" s="69" t="s">
        <v>2945</v>
      </c>
      <c r="C33" s="434">
        <v>681.0</v>
      </c>
      <c r="D33" s="71">
        <v>45792.0</v>
      </c>
      <c r="E33" s="38"/>
      <c r="F33" s="115"/>
      <c r="G33" s="115"/>
    </row>
    <row r="34">
      <c r="A34" s="68">
        <v>14032.0</v>
      </c>
      <c r="B34" s="69" t="s">
        <v>2946</v>
      </c>
      <c r="C34" s="434">
        <v>414.0</v>
      </c>
      <c r="D34" s="71">
        <v>45792.0</v>
      </c>
      <c r="E34" s="38"/>
      <c r="F34" s="115"/>
      <c r="G34" s="115"/>
    </row>
    <row r="35">
      <c r="A35" s="68">
        <v>14033.0</v>
      </c>
      <c r="B35" s="69" t="s">
        <v>2947</v>
      </c>
      <c r="C35" s="434">
        <v>1556.0</v>
      </c>
      <c r="D35" s="71">
        <v>45792.0</v>
      </c>
      <c r="E35" s="38"/>
      <c r="F35" s="115"/>
      <c r="G35" s="115"/>
    </row>
    <row r="36">
      <c r="A36" s="68">
        <v>14902.0</v>
      </c>
      <c r="B36" s="69" t="s">
        <v>2948</v>
      </c>
      <c r="C36" s="434">
        <v>1333.0</v>
      </c>
      <c r="D36" s="71">
        <v>45792.0</v>
      </c>
      <c r="E36" s="38"/>
      <c r="F36" s="115"/>
      <c r="G36" s="115"/>
    </row>
    <row r="37">
      <c r="A37" s="68">
        <v>14034.0</v>
      </c>
      <c r="B37" s="69" t="s">
        <v>2949</v>
      </c>
      <c r="C37" s="434">
        <v>346.0</v>
      </c>
      <c r="D37" s="71">
        <v>45792.0</v>
      </c>
      <c r="E37" s="38"/>
      <c r="F37" s="115"/>
      <c r="G37" s="115"/>
    </row>
    <row r="38">
      <c r="A38" s="59">
        <v>14035.0</v>
      </c>
      <c r="B38" s="60" t="s">
        <v>2950</v>
      </c>
      <c r="C38" s="451">
        <v>6563.0</v>
      </c>
      <c r="D38" s="62">
        <v>45792.0</v>
      </c>
      <c r="E38" s="63"/>
      <c r="F38" s="452" t="s">
        <v>2914</v>
      </c>
      <c r="G38" s="453"/>
      <c r="H38" s="66"/>
      <c r="I38" s="66"/>
      <c r="J38" s="66"/>
      <c r="K38" s="66"/>
      <c r="L38" s="66"/>
      <c r="M38" s="66"/>
      <c r="N38" s="66"/>
      <c r="O38" s="66"/>
      <c r="P38" s="66"/>
      <c r="Q38" s="66"/>
      <c r="R38" s="66"/>
      <c r="S38" s="66"/>
      <c r="T38" s="66"/>
      <c r="U38" s="66"/>
      <c r="V38" s="66"/>
      <c r="W38" s="66"/>
      <c r="X38" s="66"/>
      <c r="Y38" s="66"/>
      <c r="Z38" s="66"/>
      <c r="AA38" s="66"/>
      <c r="AB38" s="66"/>
      <c r="AC38" s="66"/>
      <c r="AD38" s="66"/>
    </row>
    <row r="39">
      <c r="A39" s="68">
        <v>14036.0</v>
      </c>
      <c r="B39" s="69" t="s">
        <v>2951</v>
      </c>
      <c r="C39" s="434">
        <v>4390.0</v>
      </c>
      <c r="D39" s="71">
        <v>45792.0</v>
      </c>
      <c r="E39" s="38"/>
      <c r="F39" s="115"/>
      <c r="G39" s="115"/>
    </row>
    <row r="40">
      <c r="A40" s="68">
        <v>14037.0</v>
      </c>
      <c r="B40" s="69" t="s">
        <v>2952</v>
      </c>
      <c r="C40" s="434">
        <v>3739.0</v>
      </c>
      <c r="D40" s="71">
        <v>45792.0</v>
      </c>
      <c r="E40" s="38"/>
      <c r="F40" s="115"/>
      <c r="G40" s="115"/>
    </row>
    <row r="41">
      <c r="A41" s="194">
        <v>14038.0</v>
      </c>
      <c r="B41" s="102" t="s">
        <v>2953</v>
      </c>
      <c r="C41" s="454">
        <v>43086.0</v>
      </c>
      <c r="D41" s="104">
        <v>45792.0</v>
      </c>
      <c r="E41" s="105"/>
      <c r="F41" s="458"/>
      <c r="G41" s="105" t="s">
        <v>126</v>
      </c>
      <c r="H41" s="327">
        <v>45967.0</v>
      </c>
      <c r="I41" s="105">
        <v>900.0</v>
      </c>
      <c r="J41" s="459">
        <v>45955.0</v>
      </c>
      <c r="K41" s="105" t="s">
        <v>2954</v>
      </c>
      <c r="L41" s="105" t="s">
        <v>115</v>
      </c>
      <c r="M41" s="459">
        <v>45863.0</v>
      </c>
      <c r="N41" s="105" t="s">
        <v>112</v>
      </c>
      <c r="O41" s="106"/>
      <c r="P41" s="105">
        <v>75000.0</v>
      </c>
      <c r="Q41" s="105">
        <v>132132.0</v>
      </c>
      <c r="R41" s="105">
        <v>156.0</v>
      </c>
      <c r="S41" s="105">
        <v>85.0</v>
      </c>
      <c r="T41" s="105">
        <v>25.0</v>
      </c>
      <c r="U41" s="105">
        <v>84.0</v>
      </c>
      <c r="V41" s="105" t="s">
        <v>2955</v>
      </c>
      <c r="W41" s="105" t="s">
        <v>2955</v>
      </c>
      <c r="X41" s="105" t="s">
        <v>2955</v>
      </c>
      <c r="Y41" s="106"/>
      <c r="Z41" s="106"/>
      <c r="AA41" s="106"/>
      <c r="AB41" s="106"/>
      <c r="AC41" s="106"/>
      <c r="AD41" s="106"/>
    </row>
    <row r="42">
      <c r="A42" s="68">
        <v>14039.0</v>
      </c>
      <c r="B42" s="69" t="s">
        <v>2956</v>
      </c>
      <c r="C42" s="434">
        <v>2809.0</v>
      </c>
      <c r="D42" s="71">
        <v>45792.0</v>
      </c>
      <c r="E42" s="38"/>
      <c r="F42" s="115"/>
      <c r="G42" s="115"/>
    </row>
    <row r="43">
      <c r="A43" s="68">
        <v>14040.0</v>
      </c>
      <c r="B43" s="69" t="s">
        <v>2957</v>
      </c>
      <c r="C43" s="434">
        <v>4435.0</v>
      </c>
      <c r="D43" s="71">
        <v>45792.0</v>
      </c>
      <c r="E43" s="38"/>
      <c r="F43" s="115"/>
      <c r="G43" s="115"/>
    </row>
    <row r="44">
      <c r="A44" s="68">
        <v>14041.0</v>
      </c>
      <c r="B44" s="69" t="s">
        <v>2958</v>
      </c>
      <c r="C44" s="434">
        <v>3885.0</v>
      </c>
      <c r="D44" s="71">
        <v>45792.0</v>
      </c>
      <c r="E44" s="38"/>
      <c r="F44" s="115"/>
      <c r="G44" s="115"/>
    </row>
    <row r="45">
      <c r="A45" s="194">
        <v>14042.0</v>
      </c>
      <c r="B45" s="102" t="s">
        <v>2959</v>
      </c>
      <c r="C45" s="454">
        <v>22333.0</v>
      </c>
      <c r="D45" s="104">
        <v>45792.0</v>
      </c>
      <c r="E45" s="105"/>
      <c r="F45" s="458"/>
      <c r="G45" s="105" t="s">
        <v>228</v>
      </c>
      <c r="H45" s="106"/>
      <c r="I45" s="105">
        <v>193.0</v>
      </c>
      <c r="J45" s="105">
        <v>2025.0</v>
      </c>
      <c r="K45" s="105">
        <v>22.0</v>
      </c>
      <c r="L45" s="105" t="s">
        <v>256</v>
      </c>
      <c r="M45" s="460">
        <v>45784.0</v>
      </c>
      <c r="N45" s="105" t="s">
        <v>102</v>
      </c>
      <c r="O45" s="105">
        <v>0.0</v>
      </c>
      <c r="P45" s="105">
        <v>30000.0</v>
      </c>
      <c r="Q45" s="105"/>
      <c r="R45" s="105">
        <v>189.0</v>
      </c>
      <c r="S45" s="105">
        <v>28.0</v>
      </c>
      <c r="T45" s="105" t="s">
        <v>2960</v>
      </c>
      <c r="U45" s="105" t="s">
        <v>2960</v>
      </c>
      <c r="V45" s="105" t="s">
        <v>2961</v>
      </c>
      <c r="W45" s="105" t="s">
        <v>2961</v>
      </c>
      <c r="X45" s="105" t="s">
        <v>2962</v>
      </c>
      <c r="Y45" s="106"/>
      <c r="Z45" s="106"/>
      <c r="AA45" s="106"/>
      <c r="AB45" s="106"/>
      <c r="AC45" s="106"/>
      <c r="AD45" s="106"/>
    </row>
    <row r="46">
      <c r="A46" s="194">
        <v>14043.0</v>
      </c>
      <c r="B46" s="102" t="s">
        <v>2963</v>
      </c>
      <c r="C46" s="454">
        <v>9049.0</v>
      </c>
      <c r="D46" s="104">
        <v>45792.0</v>
      </c>
      <c r="E46" s="105"/>
      <c r="F46" s="455">
        <v>45813.0</v>
      </c>
      <c r="G46" s="455"/>
      <c r="H46" s="106"/>
      <c r="I46" s="105">
        <v>51.0</v>
      </c>
      <c r="J46" s="105" t="s">
        <v>2964</v>
      </c>
      <c r="K46" s="105">
        <v>80.0</v>
      </c>
      <c r="L46" s="105" t="s">
        <v>2965</v>
      </c>
      <c r="M46" s="105" t="s">
        <v>2966</v>
      </c>
      <c r="N46" s="105" t="s">
        <v>100</v>
      </c>
      <c r="O46" s="105">
        <v>80.0</v>
      </c>
      <c r="P46" s="105">
        <v>7260.0</v>
      </c>
      <c r="Q46" s="105">
        <v>4838.76</v>
      </c>
      <c r="R46" s="105" t="s">
        <v>2967</v>
      </c>
      <c r="S46" s="105" t="s">
        <v>2967</v>
      </c>
      <c r="T46" s="105" t="s">
        <v>2967</v>
      </c>
      <c r="U46" s="105" t="s">
        <v>2967</v>
      </c>
      <c r="V46" s="105" t="s">
        <v>224</v>
      </c>
      <c r="W46" s="105" t="s">
        <v>221</v>
      </c>
      <c r="X46" s="105" t="s">
        <v>221</v>
      </c>
      <c r="Y46" s="106"/>
      <c r="Z46" s="106"/>
      <c r="AA46" s="106"/>
      <c r="AB46" s="106"/>
      <c r="AC46" s="106"/>
      <c r="AD46" s="106"/>
    </row>
    <row r="47">
      <c r="A47" s="68">
        <v>14044.0</v>
      </c>
      <c r="B47" s="69" t="s">
        <v>2968</v>
      </c>
      <c r="C47" s="434">
        <v>1933.0</v>
      </c>
      <c r="D47" s="71">
        <v>45792.0</v>
      </c>
      <c r="E47" s="38"/>
      <c r="F47" s="115"/>
      <c r="G47" s="115"/>
    </row>
    <row r="48">
      <c r="A48" s="68">
        <v>14045.0</v>
      </c>
      <c r="B48" s="69" t="s">
        <v>2969</v>
      </c>
      <c r="C48" s="434">
        <v>3643.0</v>
      </c>
      <c r="D48" s="71">
        <v>45792.0</v>
      </c>
      <c r="E48" s="38"/>
      <c r="F48" s="115"/>
      <c r="G48" s="115"/>
    </row>
    <row r="49">
      <c r="A49" s="68">
        <v>14046.0</v>
      </c>
      <c r="B49" s="69" t="s">
        <v>2970</v>
      </c>
      <c r="C49" s="451">
        <v>5307.0</v>
      </c>
      <c r="D49" s="71">
        <v>45792.0</v>
      </c>
      <c r="E49" s="38"/>
      <c r="F49" s="177" t="s">
        <v>2914</v>
      </c>
      <c r="G49" s="115"/>
    </row>
    <row r="50">
      <c r="A50" s="68">
        <v>14047.0</v>
      </c>
      <c r="B50" s="69" t="s">
        <v>2971</v>
      </c>
      <c r="C50" s="434">
        <v>2085.0</v>
      </c>
      <c r="D50" s="71">
        <v>45792.0</v>
      </c>
      <c r="E50" s="38"/>
      <c r="F50" s="115"/>
      <c r="G50" s="115"/>
    </row>
    <row r="51">
      <c r="A51" s="68">
        <v>14048.0</v>
      </c>
      <c r="B51" s="69" t="s">
        <v>2972</v>
      </c>
      <c r="C51" s="434">
        <v>1431.0</v>
      </c>
      <c r="D51" s="71">
        <v>45792.0</v>
      </c>
      <c r="E51" s="38"/>
      <c r="F51" s="115"/>
      <c r="G51" s="115"/>
    </row>
    <row r="52">
      <c r="A52" s="194">
        <v>14049.0</v>
      </c>
      <c r="B52" s="102" t="s">
        <v>2973</v>
      </c>
      <c r="C52" s="454">
        <v>20546.0</v>
      </c>
      <c r="D52" s="104">
        <v>45792.0</v>
      </c>
      <c r="E52" s="105"/>
      <c r="F52" s="458"/>
      <c r="G52" s="105" t="s">
        <v>228</v>
      </c>
      <c r="H52" s="106"/>
      <c r="I52" s="105">
        <v>281.0</v>
      </c>
      <c r="J52" s="460">
        <v>45957.0</v>
      </c>
      <c r="K52" s="105" t="s">
        <v>2974</v>
      </c>
      <c r="L52" s="105" t="s">
        <v>115</v>
      </c>
      <c r="M52" s="460">
        <v>45470.0</v>
      </c>
      <c r="N52" s="105" t="s">
        <v>112</v>
      </c>
      <c r="O52" s="105">
        <v>0.0</v>
      </c>
      <c r="P52" s="105">
        <v>39959.0</v>
      </c>
      <c r="Q52" s="105">
        <v>39809.0</v>
      </c>
      <c r="R52" s="105" t="s">
        <v>2954</v>
      </c>
      <c r="S52" s="105" t="s">
        <v>2954</v>
      </c>
      <c r="T52" s="105" t="s">
        <v>2954</v>
      </c>
      <c r="U52" s="105" t="s">
        <v>2954</v>
      </c>
      <c r="V52" s="105" t="s">
        <v>2975</v>
      </c>
      <c r="W52" s="105" t="s">
        <v>115</v>
      </c>
      <c r="X52" s="105" t="s">
        <v>115</v>
      </c>
      <c r="Y52" s="106"/>
      <c r="Z52" s="106"/>
      <c r="AA52" s="106"/>
      <c r="AB52" s="106"/>
      <c r="AC52" s="106"/>
      <c r="AD52" s="106"/>
    </row>
    <row r="53">
      <c r="A53" s="68">
        <v>14050.0</v>
      </c>
      <c r="B53" s="69" t="s">
        <v>2976</v>
      </c>
      <c r="C53" s="434">
        <v>2817.0</v>
      </c>
      <c r="D53" s="71">
        <v>45792.0</v>
      </c>
      <c r="E53" s="38"/>
      <c r="F53" s="115"/>
      <c r="G53" s="115"/>
    </row>
    <row r="54">
      <c r="A54" s="68">
        <v>14051.0</v>
      </c>
      <c r="B54" s="69" t="s">
        <v>2977</v>
      </c>
      <c r="C54" s="434">
        <v>1456.0</v>
      </c>
      <c r="D54" s="71">
        <v>45792.0</v>
      </c>
      <c r="E54" s="38"/>
      <c r="F54" s="115"/>
      <c r="G54" s="115"/>
    </row>
    <row r="55">
      <c r="A55" s="436">
        <v>14052.0</v>
      </c>
      <c r="B55" s="437" t="s">
        <v>2978</v>
      </c>
      <c r="C55" s="438">
        <v>10289.0</v>
      </c>
      <c r="D55" s="439">
        <v>45792.0</v>
      </c>
      <c r="E55" s="442"/>
      <c r="F55" s="441" t="s">
        <v>2910</v>
      </c>
      <c r="G55" s="442" t="s">
        <v>228</v>
      </c>
      <c r="H55" s="443"/>
      <c r="I55" s="443"/>
      <c r="J55" s="443"/>
      <c r="K55" s="443"/>
      <c r="L55" s="443"/>
      <c r="M55" s="443"/>
      <c r="N55" s="443"/>
      <c r="O55" s="443"/>
      <c r="P55" s="443"/>
      <c r="Q55" s="443"/>
      <c r="R55" s="443"/>
      <c r="S55" s="443"/>
      <c r="T55" s="443"/>
      <c r="U55" s="443"/>
      <c r="V55" s="443"/>
      <c r="W55" s="443"/>
      <c r="X55" s="443"/>
      <c r="Y55" s="443"/>
      <c r="Z55" s="443"/>
      <c r="AA55" s="443"/>
      <c r="AB55" s="443"/>
      <c r="AC55" s="443"/>
      <c r="AD55" s="443"/>
    </row>
    <row r="56">
      <c r="A56" s="68">
        <v>14053.0</v>
      </c>
      <c r="B56" s="69" t="s">
        <v>2979</v>
      </c>
      <c r="C56" s="451">
        <v>7224.0</v>
      </c>
      <c r="D56" s="71">
        <v>45792.0</v>
      </c>
      <c r="E56" s="38"/>
      <c r="F56" s="177" t="s">
        <v>2914</v>
      </c>
      <c r="G56" s="115"/>
    </row>
    <row r="57">
      <c r="A57" s="59">
        <v>14054.0</v>
      </c>
      <c r="B57" s="60" t="s">
        <v>2980</v>
      </c>
      <c r="C57" s="451">
        <v>16946.0</v>
      </c>
      <c r="D57" s="62">
        <v>45792.0</v>
      </c>
      <c r="E57" s="63"/>
      <c r="F57" s="453"/>
      <c r="G57" s="63" t="s">
        <v>228</v>
      </c>
      <c r="H57" s="66"/>
      <c r="I57" s="66"/>
      <c r="J57" s="66"/>
      <c r="K57" s="66"/>
      <c r="L57" s="66"/>
      <c r="M57" s="66"/>
      <c r="N57" s="66"/>
      <c r="O57" s="66"/>
      <c r="P57" s="66"/>
      <c r="Q57" s="66"/>
      <c r="R57" s="66"/>
      <c r="S57" s="66"/>
      <c r="T57" s="66"/>
      <c r="U57" s="66"/>
      <c r="V57" s="66"/>
      <c r="W57" s="66"/>
      <c r="X57" s="66"/>
      <c r="Y57" s="66"/>
      <c r="Z57" s="66"/>
      <c r="AA57" s="66"/>
      <c r="AB57" s="66"/>
      <c r="AC57" s="66"/>
      <c r="AD57" s="66"/>
    </row>
    <row r="58">
      <c r="A58" s="436">
        <v>14055.0</v>
      </c>
      <c r="B58" s="437" t="s">
        <v>2981</v>
      </c>
      <c r="C58" s="438">
        <v>21826.0</v>
      </c>
      <c r="D58" s="439">
        <v>45792.0</v>
      </c>
      <c r="E58" s="442"/>
      <c r="F58" s="441" t="s">
        <v>2910</v>
      </c>
      <c r="G58" s="442" t="s">
        <v>228</v>
      </c>
      <c r="H58" s="443"/>
      <c r="I58" s="443"/>
      <c r="J58" s="443"/>
      <c r="K58" s="443"/>
      <c r="L58" s="443"/>
      <c r="M58" s="443"/>
      <c r="N58" s="443"/>
      <c r="O58" s="443"/>
      <c r="P58" s="443"/>
      <c r="Q58" s="443"/>
      <c r="R58" s="443"/>
      <c r="S58" s="443"/>
      <c r="T58" s="443"/>
      <c r="U58" s="443"/>
      <c r="V58" s="443"/>
      <c r="W58" s="443"/>
      <c r="X58" s="443"/>
      <c r="Y58" s="443"/>
      <c r="Z58" s="443"/>
      <c r="AA58" s="443"/>
      <c r="AB58" s="443"/>
      <c r="AC58" s="443"/>
      <c r="AD58" s="443"/>
    </row>
    <row r="59">
      <c r="A59" s="436">
        <v>14056.0</v>
      </c>
      <c r="B59" s="437" t="s">
        <v>2982</v>
      </c>
      <c r="C59" s="438">
        <v>29844.0</v>
      </c>
      <c r="D59" s="439">
        <v>45792.0</v>
      </c>
      <c r="E59" s="442"/>
      <c r="F59" s="441" t="s">
        <v>2910</v>
      </c>
      <c r="G59" s="442" t="s">
        <v>228</v>
      </c>
      <c r="H59" s="443"/>
      <c r="I59" s="443"/>
      <c r="J59" s="443"/>
      <c r="K59" s="443"/>
      <c r="L59" s="443"/>
      <c r="M59" s="443"/>
      <c r="N59" s="443"/>
      <c r="O59" s="443"/>
      <c r="P59" s="443"/>
      <c r="Q59" s="443"/>
      <c r="R59" s="443"/>
      <c r="S59" s="443"/>
      <c r="T59" s="443"/>
      <c r="U59" s="443"/>
      <c r="V59" s="443"/>
      <c r="W59" s="443"/>
      <c r="X59" s="443"/>
      <c r="Y59" s="443"/>
      <c r="Z59" s="443"/>
      <c r="AA59" s="443"/>
      <c r="AB59" s="443"/>
      <c r="AC59" s="443"/>
      <c r="AD59" s="443"/>
    </row>
    <row r="60">
      <c r="A60" s="68">
        <v>14057.0</v>
      </c>
      <c r="B60" s="69" t="s">
        <v>2983</v>
      </c>
      <c r="C60" s="451">
        <v>7438.0</v>
      </c>
      <c r="D60" s="71">
        <v>45792.0</v>
      </c>
      <c r="E60" s="38"/>
      <c r="F60" s="177" t="s">
        <v>2914</v>
      </c>
      <c r="G60" s="115"/>
    </row>
    <row r="61">
      <c r="A61" s="68">
        <v>14058.0</v>
      </c>
      <c r="B61" s="69" t="s">
        <v>2984</v>
      </c>
      <c r="C61" s="451">
        <v>9765.0</v>
      </c>
      <c r="D61" s="71">
        <v>45792.0</v>
      </c>
      <c r="E61" s="38"/>
      <c r="F61" s="177" t="s">
        <v>2914</v>
      </c>
      <c r="G61" s="115"/>
    </row>
    <row r="62">
      <c r="A62" s="68">
        <v>14059.0</v>
      </c>
      <c r="B62" s="69" t="s">
        <v>2985</v>
      </c>
      <c r="C62" s="434">
        <v>854.0</v>
      </c>
      <c r="D62" s="71">
        <v>45792.0</v>
      </c>
      <c r="E62" s="38"/>
      <c r="F62" s="115"/>
      <c r="G62" s="115"/>
    </row>
    <row r="63">
      <c r="A63" s="68">
        <v>14061.0</v>
      </c>
      <c r="B63" s="69" t="s">
        <v>2986</v>
      </c>
      <c r="C63" s="434">
        <v>710.0</v>
      </c>
      <c r="D63" s="71">
        <v>45792.0</v>
      </c>
      <c r="E63" s="38"/>
      <c r="F63" s="115"/>
      <c r="G63" s="115"/>
    </row>
    <row r="64">
      <c r="A64" s="68">
        <v>14060.0</v>
      </c>
      <c r="B64" s="69" t="s">
        <v>2987</v>
      </c>
      <c r="C64" s="434">
        <v>4655.0</v>
      </c>
      <c r="D64" s="71">
        <v>45792.0</v>
      </c>
      <c r="E64" s="38"/>
      <c r="F64" s="115"/>
      <c r="G64" s="115"/>
    </row>
    <row r="65">
      <c r="A65" s="68">
        <v>14062.0</v>
      </c>
      <c r="B65" s="69" t="s">
        <v>2988</v>
      </c>
      <c r="C65" s="434">
        <v>1000.0</v>
      </c>
      <c r="D65" s="71">
        <v>45792.0</v>
      </c>
      <c r="E65" s="38"/>
      <c r="F65" s="115"/>
      <c r="G65" s="115"/>
    </row>
    <row r="66">
      <c r="A66" s="68">
        <v>14063.0</v>
      </c>
      <c r="B66" s="69" t="s">
        <v>2989</v>
      </c>
      <c r="C66" s="434">
        <v>1041.0</v>
      </c>
      <c r="D66" s="71">
        <v>45792.0</v>
      </c>
      <c r="E66" s="38"/>
      <c r="F66" s="115"/>
      <c r="G66" s="115"/>
    </row>
    <row r="67">
      <c r="A67" s="68">
        <v>14064.0</v>
      </c>
      <c r="B67" s="69" t="s">
        <v>2990</v>
      </c>
      <c r="C67" s="434">
        <v>362.0</v>
      </c>
      <c r="D67" s="71">
        <v>45792.0</v>
      </c>
      <c r="E67" s="38"/>
      <c r="F67" s="115"/>
      <c r="G67" s="115"/>
    </row>
    <row r="68">
      <c r="A68" s="68">
        <v>14065.0</v>
      </c>
      <c r="B68" s="69" t="s">
        <v>2991</v>
      </c>
      <c r="C68" s="434">
        <v>2335.0</v>
      </c>
      <c r="D68" s="71">
        <v>45792.0</v>
      </c>
      <c r="E68" s="38"/>
      <c r="F68" s="115"/>
      <c r="G68" s="115"/>
    </row>
    <row r="69">
      <c r="A69" s="194">
        <v>14066.0</v>
      </c>
      <c r="B69" s="102" t="s">
        <v>2992</v>
      </c>
      <c r="C69" s="454">
        <v>6863.0</v>
      </c>
      <c r="D69" s="104">
        <v>45792.0</v>
      </c>
      <c r="E69" s="105"/>
      <c r="F69" s="455" t="s">
        <v>2993</v>
      </c>
      <c r="G69" s="321"/>
      <c r="H69" s="456"/>
      <c r="I69" s="105" t="s">
        <v>100</v>
      </c>
      <c r="J69" s="205">
        <v>45863.0</v>
      </c>
      <c r="K69" s="105">
        <v>30.0</v>
      </c>
      <c r="L69" s="105" t="s">
        <v>100</v>
      </c>
      <c r="M69" s="205">
        <v>45482.0</v>
      </c>
      <c r="N69" s="105" t="s">
        <v>100</v>
      </c>
      <c r="O69" s="105">
        <v>30.0</v>
      </c>
      <c r="P69" s="105">
        <v>3000.0</v>
      </c>
      <c r="Q69" s="105">
        <v>0.0</v>
      </c>
      <c r="R69" s="105">
        <v>157.0</v>
      </c>
      <c r="S69" s="105">
        <v>103.0</v>
      </c>
      <c r="T69" s="105">
        <v>3.0</v>
      </c>
      <c r="U69" s="105">
        <v>12.0</v>
      </c>
      <c r="V69" s="105" t="s">
        <v>2994</v>
      </c>
      <c r="W69" s="105" t="s">
        <v>102</v>
      </c>
      <c r="X69" s="105" t="s">
        <v>102</v>
      </c>
    </row>
    <row r="70">
      <c r="A70" s="194">
        <v>14067.0</v>
      </c>
      <c r="B70" s="102" t="s">
        <v>2995</v>
      </c>
      <c r="C70" s="454">
        <v>4886.0</v>
      </c>
      <c r="D70" s="104">
        <v>45792.0</v>
      </c>
      <c r="E70" s="105"/>
      <c r="F70" s="455">
        <v>45783.0</v>
      </c>
      <c r="G70" s="321" t="s">
        <v>126</v>
      </c>
      <c r="H70" s="456"/>
      <c r="I70" s="105" t="s">
        <v>102</v>
      </c>
      <c r="J70" s="205" t="s">
        <v>2996</v>
      </c>
      <c r="K70" s="105">
        <v>0.0</v>
      </c>
      <c r="L70" s="105" t="s">
        <v>100</v>
      </c>
      <c r="M70" s="205">
        <v>45579.0</v>
      </c>
      <c r="N70" s="105" t="s">
        <v>102</v>
      </c>
      <c r="O70" s="105">
        <v>0.0</v>
      </c>
      <c r="P70" s="105">
        <v>8000.0</v>
      </c>
      <c r="Q70" s="105">
        <v>1677.32</v>
      </c>
      <c r="R70" s="105">
        <v>4.0</v>
      </c>
      <c r="S70" s="105" t="s">
        <v>2997</v>
      </c>
      <c r="T70" s="105">
        <v>1.0</v>
      </c>
      <c r="U70" s="105" t="s">
        <v>2997</v>
      </c>
      <c r="V70" s="105" t="s">
        <v>2998</v>
      </c>
      <c r="W70" s="105" t="s">
        <v>100</v>
      </c>
      <c r="X70" s="105" t="s">
        <v>102</v>
      </c>
    </row>
    <row r="71">
      <c r="A71" s="68">
        <v>14068.0</v>
      </c>
      <c r="B71" s="69" t="s">
        <v>2999</v>
      </c>
      <c r="C71" s="434">
        <v>634.0</v>
      </c>
      <c r="D71" s="71">
        <v>45792.0</v>
      </c>
      <c r="E71" s="38"/>
      <c r="F71" s="115"/>
      <c r="G71" s="115"/>
    </row>
    <row r="72">
      <c r="A72" s="68">
        <v>14069.0</v>
      </c>
      <c r="B72" s="69" t="s">
        <v>3000</v>
      </c>
      <c r="C72" s="451">
        <v>8381.0</v>
      </c>
      <c r="D72" s="71">
        <v>45792.0</v>
      </c>
      <c r="E72" s="38"/>
      <c r="F72" s="177" t="s">
        <v>2914</v>
      </c>
      <c r="G72" s="115"/>
    </row>
    <row r="73">
      <c r="A73" s="68">
        <v>14070.0</v>
      </c>
      <c r="B73" s="69" t="s">
        <v>3001</v>
      </c>
      <c r="C73" s="434">
        <v>1404.0</v>
      </c>
      <c r="D73" s="71">
        <v>45792.0</v>
      </c>
      <c r="E73" s="38"/>
      <c r="F73" s="115"/>
      <c r="G73" s="115"/>
    </row>
    <row r="74">
      <c r="A74" s="68">
        <v>14071.0</v>
      </c>
      <c r="B74" s="69" t="s">
        <v>3002</v>
      </c>
      <c r="C74" s="434">
        <v>1014.0</v>
      </c>
      <c r="D74" s="71">
        <v>45792.0</v>
      </c>
      <c r="E74" s="38"/>
      <c r="F74" s="115"/>
      <c r="G74" s="115"/>
    </row>
    <row r="75">
      <c r="A75" s="68">
        <v>14072.0</v>
      </c>
      <c r="B75" s="69" t="s">
        <v>3003</v>
      </c>
      <c r="C75" s="434">
        <v>1075.0</v>
      </c>
      <c r="D75" s="71">
        <v>45792.0</v>
      </c>
      <c r="E75" s="38"/>
      <c r="F75" s="115"/>
      <c r="G75" s="115"/>
    </row>
    <row r="76">
      <c r="A76" s="68">
        <v>14073.0</v>
      </c>
      <c r="B76" s="69" t="s">
        <v>3004</v>
      </c>
      <c r="C76" s="434">
        <v>3064.0</v>
      </c>
      <c r="D76" s="71">
        <v>45792.0</v>
      </c>
      <c r="E76" s="38"/>
      <c r="F76" s="115"/>
      <c r="G76" s="115"/>
    </row>
    <row r="77">
      <c r="A77" s="68">
        <v>14074.0</v>
      </c>
      <c r="B77" s="69" t="s">
        <v>3005</v>
      </c>
      <c r="C77" s="434">
        <v>2511.0</v>
      </c>
      <c r="D77" s="71">
        <v>45792.0</v>
      </c>
      <c r="E77" s="38"/>
      <c r="F77" s="115"/>
      <c r="G77" s="115"/>
    </row>
    <row r="78">
      <c r="A78" s="461">
        <v>14075.0</v>
      </c>
      <c r="B78" s="462" t="s">
        <v>3006</v>
      </c>
      <c r="C78" s="463">
        <v>608.0</v>
      </c>
      <c r="D78" s="464">
        <v>45792.0</v>
      </c>
      <c r="E78" s="465"/>
      <c r="F78" s="466" t="s">
        <v>3007</v>
      </c>
      <c r="G78" s="466"/>
      <c r="H78" s="73"/>
      <c r="I78" s="73"/>
      <c r="J78" s="73"/>
      <c r="K78" s="73"/>
      <c r="L78" s="73"/>
      <c r="M78" s="73"/>
      <c r="N78" s="73"/>
      <c r="O78" s="73"/>
      <c r="P78" s="73"/>
      <c r="Q78" s="73"/>
      <c r="R78" s="73"/>
      <c r="S78" s="73"/>
      <c r="T78" s="73"/>
      <c r="U78" s="73"/>
      <c r="V78" s="73"/>
      <c r="W78" s="73"/>
      <c r="X78" s="73"/>
      <c r="Y78" s="73"/>
      <c r="Z78" s="73"/>
      <c r="AA78" s="73"/>
      <c r="AB78" s="73"/>
      <c r="AC78" s="73"/>
      <c r="AD78" s="73"/>
    </row>
    <row r="79">
      <c r="C79" s="115"/>
      <c r="D79" s="115"/>
      <c r="E79" s="115"/>
      <c r="F79" s="115"/>
      <c r="G79" s="115"/>
    </row>
    <row r="80">
      <c r="B80" s="67"/>
      <c r="C80" s="115"/>
      <c r="D80" s="115"/>
      <c r="E80" s="115"/>
      <c r="F80" s="115"/>
      <c r="G80" s="115"/>
    </row>
    <row r="81">
      <c r="C81" s="115"/>
      <c r="D81" s="115"/>
      <c r="E81" s="115"/>
      <c r="F81" s="115"/>
      <c r="G81" s="115"/>
    </row>
    <row r="82">
      <c r="C82" s="115"/>
      <c r="D82" s="115"/>
      <c r="E82" s="115"/>
      <c r="F82" s="115"/>
      <c r="G82" s="115"/>
    </row>
    <row r="83">
      <c r="C83" s="115"/>
      <c r="D83" s="115"/>
      <c r="E83" s="115"/>
      <c r="F83" s="115"/>
      <c r="G83" s="115"/>
    </row>
    <row r="84">
      <c r="C84" s="115"/>
      <c r="D84" s="115"/>
      <c r="E84" s="115"/>
      <c r="F84" s="115"/>
      <c r="G84" s="115"/>
    </row>
    <row r="85">
      <c r="C85" s="115"/>
      <c r="D85" s="115"/>
      <c r="E85" s="115"/>
      <c r="F85" s="115"/>
      <c r="G85" s="115"/>
    </row>
    <row r="86">
      <c r="C86" s="115"/>
      <c r="D86" s="115"/>
      <c r="E86" s="115"/>
      <c r="F86" s="115"/>
      <c r="G86" s="115"/>
    </row>
    <row r="87">
      <c r="C87" s="115"/>
      <c r="D87" s="115"/>
      <c r="E87" s="115"/>
      <c r="F87" s="115"/>
      <c r="G87" s="115"/>
    </row>
    <row r="88">
      <c r="C88" s="115"/>
      <c r="D88" s="115"/>
      <c r="E88" s="115"/>
      <c r="F88" s="115"/>
      <c r="G88" s="115"/>
    </row>
    <row r="89">
      <c r="C89" s="115"/>
      <c r="D89" s="115"/>
      <c r="E89" s="115"/>
      <c r="F89" s="115"/>
      <c r="G89" s="115"/>
    </row>
    <row r="90">
      <c r="C90" s="115"/>
      <c r="D90" s="115"/>
      <c r="E90" s="115"/>
      <c r="F90" s="115"/>
      <c r="G90" s="115"/>
    </row>
    <row r="91">
      <c r="C91" s="115"/>
      <c r="D91" s="115"/>
      <c r="E91" s="115"/>
      <c r="F91" s="115"/>
      <c r="G91" s="115"/>
    </row>
    <row r="92">
      <c r="C92" s="115"/>
      <c r="D92" s="115"/>
      <c r="E92" s="115"/>
      <c r="F92" s="115"/>
      <c r="G92" s="115"/>
    </row>
    <row r="93">
      <c r="C93" s="115"/>
      <c r="D93" s="115"/>
      <c r="E93" s="115"/>
      <c r="F93" s="115"/>
      <c r="G93" s="115"/>
    </row>
    <row r="94">
      <c r="C94" s="115"/>
      <c r="D94" s="115"/>
      <c r="E94" s="115"/>
      <c r="F94" s="115"/>
      <c r="G94" s="115"/>
    </row>
    <row r="95">
      <c r="C95" s="115"/>
      <c r="D95" s="115"/>
      <c r="E95" s="115"/>
      <c r="F95" s="115"/>
      <c r="G95" s="115"/>
    </row>
    <row r="96">
      <c r="C96" s="115"/>
      <c r="D96" s="115"/>
      <c r="E96" s="115"/>
      <c r="F96" s="115"/>
      <c r="G96" s="115"/>
    </row>
    <row r="97">
      <c r="C97" s="115"/>
      <c r="D97" s="115"/>
      <c r="E97" s="115"/>
      <c r="F97" s="115"/>
      <c r="G97" s="115"/>
    </row>
    <row r="98">
      <c r="C98" s="115"/>
      <c r="D98" s="115"/>
      <c r="E98" s="115"/>
      <c r="F98" s="115"/>
      <c r="G98" s="115"/>
    </row>
    <row r="99">
      <c r="C99" s="115"/>
      <c r="D99" s="115"/>
      <c r="E99" s="115"/>
      <c r="F99" s="115"/>
      <c r="G99" s="115"/>
    </row>
    <row r="100">
      <c r="C100" s="115"/>
      <c r="D100" s="115"/>
      <c r="E100" s="115"/>
      <c r="F100" s="115"/>
      <c r="G100" s="115"/>
    </row>
    <row r="101">
      <c r="C101" s="115"/>
      <c r="D101" s="115"/>
      <c r="E101" s="115"/>
      <c r="F101" s="115"/>
      <c r="G101" s="115"/>
    </row>
    <row r="102">
      <c r="C102" s="115"/>
      <c r="D102" s="115"/>
      <c r="E102" s="115"/>
      <c r="F102" s="115"/>
      <c r="G102" s="115"/>
    </row>
    <row r="103">
      <c r="C103" s="115"/>
      <c r="D103" s="115"/>
      <c r="E103" s="115"/>
      <c r="F103" s="115"/>
      <c r="G103" s="115"/>
    </row>
    <row r="104">
      <c r="C104" s="115"/>
      <c r="D104" s="115"/>
      <c r="E104" s="115"/>
      <c r="F104" s="115"/>
      <c r="G104" s="115"/>
    </row>
    <row r="105">
      <c r="C105" s="115"/>
      <c r="D105" s="115"/>
      <c r="E105" s="115"/>
      <c r="F105" s="115"/>
      <c r="G105" s="115"/>
    </row>
    <row r="106">
      <c r="C106" s="115"/>
      <c r="D106" s="115"/>
      <c r="E106" s="115"/>
      <c r="F106" s="115"/>
      <c r="G106" s="115"/>
    </row>
    <row r="107">
      <c r="C107" s="115"/>
      <c r="D107" s="115"/>
      <c r="E107" s="115"/>
      <c r="F107" s="115"/>
      <c r="G107" s="115"/>
    </row>
    <row r="108">
      <c r="C108" s="115"/>
      <c r="D108" s="115"/>
      <c r="E108" s="115"/>
      <c r="F108" s="115"/>
      <c r="G108" s="115"/>
    </row>
    <row r="109">
      <c r="C109" s="115"/>
      <c r="D109" s="115"/>
      <c r="E109" s="115"/>
      <c r="F109" s="115"/>
      <c r="G109" s="115"/>
    </row>
    <row r="110">
      <c r="C110" s="115"/>
      <c r="D110" s="115"/>
      <c r="E110" s="115"/>
      <c r="F110" s="115"/>
      <c r="G110" s="115"/>
    </row>
    <row r="111">
      <c r="C111" s="115"/>
      <c r="D111" s="115"/>
      <c r="E111" s="115"/>
      <c r="F111" s="115"/>
      <c r="G111" s="115"/>
    </row>
    <row r="112">
      <c r="C112" s="115"/>
      <c r="D112" s="115"/>
      <c r="E112" s="115"/>
      <c r="F112" s="115"/>
      <c r="G112" s="115"/>
    </row>
    <row r="113">
      <c r="C113" s="115"/>
      <c r="D113" s="115"/>
      <c r="E113" s="115"/>
      <c r="F113" s="115"/>
      <c r="G113" s="115"/>
    </row>
    <row r="114">
      <c r="C114" s="115"/>
      <c r="D114" s="115"/>
      <c r="E114" s="115"/>
      <c r="F114" s="115"/>
      <c r="G114" s="115"/>
    </row>
    <row r="115">
      <c r="C115" s="115"/>
      <c r="D115" s="115"/>
      <c r="E115" s="115"/>
      <c r="F115" s="115"/>
      <c r="G115" s="115"/>
    </row>
    <row r="116">
      <c r="C116" s="115"/>
      <c r="D116" s="115"/>
      <c r="E116" s="115"/>
      <c r="F116" s="115"/>
      <c r="G116" s="115"/>
    </row>
    <row r="117">
      <c r="C117" s="115"/>
      <c r="D117" s="115"/>
      <c r="E117" s="115"/>
      <c r="F117" s="115"/>
      <c r="G117" s="115"/>
    </row>
    <row r="118">
      <c r="C118" s="115"/>
      <c r="D118" s="115"/>
      <c r="E118" s="115"/>
      <c r="F118" s="115"/>
      <c r="G118" s="115"/>
    </row>
    <row r="119">
      <c r="C119" s="115"/>
      <c r="D119" s="115"/>
      <c r="E119" s="115"/>
      <c r="F119" s="115"/>
      <c r="G119" s="115"/>
    </row>
    <row r="120">
      <c r="C120" s="115"/>
      <c r="D120" s="115"/>
      <c r="E120" s="115"/>
      <c r="F120" s="115"/>
      <c r="G120" s="115"/>
    </row>
    <row r="121">
      <c r="C121" s="115"/>
      <c r="D121" s="115"/>
      <c r="E121" s="115"/>
      <c r="F121" s="115"/>
      <c r="G121" s="115"/>
    </row>
    <row r="122">
      <c r="C122" s="115"/>
      <c r="D122" s="115"/>
      <c r="E122" s="115"/>
      <c r="F122" s="115"/>
      <c r="G122" s="115"/>
    </row>
    <row r="123">
      <c r="C123" s="115"/>
      <c r="D123" s="115"/>
      <c r="E123" s="115"/>
      <c r="F123" s="115"/>
      <c r="G123" s="115"/>
    </row>
    <row r="124">
      <c r="C124" s="115"/>
      <c r="D124" s="115"/>
      <c r="E124" s="115"/>
      <c r="F124" s="115"/>
      <c r="G124" s="115"/>
    </row>
    <row r="125">
      <c r="C125" s="115"/>
      <c r="D125" s="115"/>
      <c r="E125" s="115"/>
      <c r="F125" s="115"/>
      <c r="G125" s="115"/>
    </row>
    <row r="126">
      <c r="C126" s="115"/>
      <c r="D126" s="115"/>
      <c r="E126" s="115"/>
      <c r="F126" s="115"/>
      <c r="G126" s="115"/>
    </row>
    <row r="127">
      <c r="C127" s="115"/>
      <c r="D127" s="115"/>
      <c r="E127" s="115"/>
      <c r="F127" s="115"/>
      <c r="G127" s="115"/>
    </row>
    <row r="128">
      <c r="C128" s="115"/>
      <c r="D128" s="115"/>
      <c r="E128" s="115"/>
      <c r="F128" s="115"/>
      <c r="G128" s="115"/>
    </row>
    <row r="129">
      <c r="C129" s="115"/>
      <c r="D129" s="115"/>
      <c r="E129" s="115"/>
      <c r="F129" s="115"/>
      <c r="G129" s="115"/>
    </row>
    <row r="130">
      <c r="C130" s="115"/>
      <c r="D130" s="115"/>
      <c r="E130" s="115"/>
      <c r="F130" s="115"/>
      <c r="G130" s="115"/>
    </row>
    <row r="131">
      <c r="C131" s="115"/>
      <c r="D131" s="115"/>
      <c r="E131" s="115"/>
      <c r="F131" s="115"/>
      <c r="G131" s="115"/>
    </row>
    <row r="132">
      <c r="C132" s="115"/>
      <c r="D132" s="115"/>
      <c r="E132" s="115"/>
      <c r="F132" s="115"/>
      <c r="G132" s="115"/>
    </row>
    <row r="133">
      <c r="C133" s="115"/>
      <c r="D133" s="115"/>
      <c r="E133" s="115"/>
      <c r="F133" s="115"/>
      <c r="G133" s="115"/>
    </row>
    <row r="134">
      <c r="C134" s="115"/>
      <c r="D134" s="115"/>
      <c r="E134" s="115"/>
      <c r="F134" s="115"/>
      <c r="G134" s="115"/>
    </row>
    <row r="135">
      <c r="C135" s="115"/>
      <c r="D135" s="115"/>
      <c r="E135" s="115"/>
      <c r="F135" s="115"/>
      <c r="G135" s="115"/>
    </row>
    <row r="136">
      <c r="C136" s="115"/>
      <c r="D136" s="115"/>
      <c r="E136" s="115"/>
      <c r="F136" s="115"/>
      <c r="G136" s="115"/>
    </row>
    <row r="137">
      <c r="C137" s="115"/>
      <c r="D137" s="115"/>
      <c r="E137" s="115"/>
      <c r="F137" s="115"/>
      <c r="G137" s="115"/>
    </row>
    <row r="138">
      <c r="C138" s="115"/>
      <c r="D138" s="115"/>
      <c r="E138" s="115"/>
      <c r="F138" s="115"/>
      <c r="G138" s="115"/>
    </row>
    <row r="139">
      <c r="C139" s="115"/>
      <c r="D139" s="115"/>
      <c r="E139" s="115"/>
      <c r="F139" s="115"/>
      <c r="G139" s="115"/>
    </row>
    <row r="140">
      <c r="C140" s="115"/>
      <c r="D140" s="115"/>
      <c r="E140" s="115"/>
      <c r="F140" s="115"/>
      <c r="G140" s="115"/>
    </row>
    <row r="141">
      <c r="C141" s="115"/>
      <c r="D141" s="115"/>
      <c r="E141" s="115"/>
      <c r="F141" s="115"/>
      <c r="G141" s="115"/>
    </row>
    <row r="142">
      <c r="C142" s="115"/>
      <c r="D142" s="115"/>
      <c r="E142" s="115"/>
      <c r="F142" s="115"/>
      <c r="G142" s="115"/>
    </row>
    <row r="143">
      <c r="C143" s="115"/>
      <c r="D143" s="115"/>
      <c r="E143" s="115"/>
      <c r="F143" s="115"/>
      <c r="G143" s="115"/>
    </row>
    <row r="144">
      <c r="C144" s="115"/>
      <c r="D144" s="115"/>
      <c r="E144" s="115"/>
      <c r="F144" s="115"/>
      <c r="G144" s="115"/>
    </row>
    <row r="145">
      <c r="C145" s="115"/>
      <c r="D145" s="115"/>
      <c r="E145" s="115"/>
      <c r="F145" s="115"/>
      <c r="G145" s="115"/>
    </row>
    <row r="146">
      <c r="C146" s="115"/>
      <c r="D146" s="115"/>
      <c r="E146" s="115"/>
      <c r="F146" s="115"/>
      <c r="G146" s="115"/>
    </row>
    <row r="147">
      <c r="C147" s="115"/>
      <c r="D147" s="115"/>
      <c r="E147" s="115"/>
      <c r="F147" s="115"/>
      <c r="G147" s="115"/>
    </row>
    <row r="148">
      <c r="C148" s="115"/>
      <c r="D148" s="115"/>
      <c r="E148" s="115"/>
      <c r="F148" s="115"/>
      <c r="G148" s="115"/>
    </row>
    <row r="149">
      <c r="C149" s="115"/>
      <c r="D149" s="115"/>
      <c r="E149" s="115"/>
      <c r="F149" s="115"/>
      <c r="G149" s="115"/>
    </row>
    <row r="150">
      <c r="C150" s="115"/>
      <c r="D150" s="115"/>
      <c r="E150" s="115"/>
      <c r="F150" s="115"/>
      <c r="G150" s="115"/>
    </row>
    <row r="151">
      <c r="C151" s="115"/>
      <c r="D151" s="115"/>
      <c r="E151" s="115"/>
      <c r="F151" s="115"/>
      <c r="G151" s="115"/>
    </row>
    <row r="152">
      <c r="C152" s="115"/>
      <c r="D152" s="115"/>
      <c r="E152" s="115"/>
      <c r="F152" s="115"/>
      <c r="G152" s="115"/>
    </row>
    <row r="153">
      <c r="C153" s="115"/>
      <c r="D153" s="115"/>
      <c r="E153" s="115"/>
      <c r="F153" s="115"/>
      <c r="G153" s="115"/>
    </row>
    <row r="154">
      <c r="C154" s="115"/>
      <c r="D154" s="115"/>
      <c r="E154" s="115"/>
      <c r="F154" s="115"/>
      <c r="G154" s="115"/>
    </row>
    <row r="155">
      <c r="C155" s="115"/>
      <c r="D155" s="115"/>
      <c r="E155" s="115"/>
      <c r="F155" s="115"/>
      <c r="G155" s="115"/>
    </row>
    <row r="156">
      <c r="C156" s="115"/>
      <c r="D156" s="115"/>
      <c r="E156" s="115"/>
      <c r="F156" s="115"/>
      <c r="G156" s="115"/>
    </row>
    <row r="157">
      <c r="C157" s="115"/>
      <c r="D157" s="115"/>
      <c r="E157" s="115"/>
      <c r="F157" s="115"/>
      <c r="G157" s="115"/>
    </row>
    <row r="158">
      <c r="C158" s="115"/>
      <c r="D158" s="115"/>
      <c r="E158" s="115"/>
      <c r="F158" s="115"/>
      <c r="G158" s="115"/>
    </row>
    <row r="159">
      <c r="C159" s="115"/>
      <c r="D159" s="115"/>
      <c r="E159" s="115"/>
      <c r="F159" s="115"/>
      <c r="G159" s="115"/>
    </row>
    <row r="160">
      <c r="C160" s="115"/>
      <c r="D160" s="115"/>
      <c r="E160" s="115"/>
      <c r="F160" s="115"/>
      <c r="G160" s="115"/>
    </row>
    <row r="161">
      <c r="C161" s="115"/>
      <c r="D161" s="115"/>
      <c r="E161" s="115"/>
      <c r="F161" s="115"/>
      <c r="G161" s="115"/>
    </row>
    <row r="162">
      <c r="C162" s="115"/>
      <c r="D162" s="115"/>
      <c r="E162" s="115"/>
      <c r="F162" s="115"/>
      <c r="G162" s="115"/>
    </row>
    <row r="163">
      <c r="C163" s="115"/>
      <c r="D163" s="115"/>
      <c r="E163" s="115"/>
      <c r="F163" s="115"/>
      <c r="G163" s="115"/>
    </row>
    <row r="164">
      <c r="C164" s="115"/>
      <c r="D164" s="115"/>
      <c r="E164" s="115"/>
      <c r="F164" s="115"/>
      <c r="G164" s="115"/>
    </row>
    <row r="165">
      <c r="C165" s="115"/>
      <c r="D165" s="115"/>
      <c r="E165" s="115"/>
      <c r="F165" s="115"/>
      <c r="G165" s="115"/>
    </row>
    <row r="166">
      <c r="C166" s="115"/>
      <c r="D166" s="115"/>
      <c r="E166" s="115"/>
      <c r="F166" s="115"/>
      <c r="G166" s="115"/>
    </row>
    <row r="167">
      <c r="C167" s="115"/>
      <c r="D167" s="115"/>
      <c r="E167" s="115"/>
      <c r="F167" s="115"/>
      <c r="G167" s="115"/>
    </row>
    <row r="168">
      <c r="C168" s="115"/>
      <c r="D168" s="115"/>
      <c r="E168" s="115"/>
      <c r="F168" s="115"/>
      <c r="G168" s="115"/>
    </row>
    <row r="169">
      <c r="C169" s="115"/>
      <c r="D169" s="115"/>
      <c r="E169" s="115"/>
      <c r="F169" s="115"/>
      <c r="G169" s="115"/>
    </row>
    <row r="170">
      <c r="C170" s="115"/>
      <c r="D170" s="115"/>
      <c r="E170" s="115"/>
      <c r="F170" s="115"/>
      <c r="G170" s="115"/>
    </row>
    <row r="171">
      <c r="C171" s="115"/>
      <c r="D171" s="115"/>
      <c r="E171" s="115"/>
      <c r="F171" s="115"/>
      <c r="G171" s="115"/>
    </row>
    <row r="172">
      <c r="C172" s="115"/>
      <c r="D172" s="115"/>
      <c r="E172" s="115"/>
      <c r="F172" s="115"/>
      <c r="G172" s="115"/>
    </row>
    <row r="173">
      <c r="C173" s="115"/>
      <c r="D173" s="115"/>
      <c r="E173" s="115"/>
      <c r="F173" s="115"/>
      <c r="G173" s="115"/>
    </row>
    <row r="174">
      <c r="C174" s="115"/>
      <c r="D174" s="115"/>
      <c r="E174" s="115"/>
      <c r="F174" s="115"/>
      <c r="G174" s="115"/>
    </row>
    <row r="175">
      <c r="C175" s="115"/>
      <c r="D175" s="115"/>
      <c r="E175" s="115"/>
      <c r="F175" s="115"/>
      <c r="G175" s="115"/>
    </row>
    <row r="176">
      <c r="C176" s="115"/>
      <c r="D176" s="115"/>
      <c r="E176" s="115"/>
      <c r="F176" s="115"/>
      <c r="G176" s="115"/>
    </row>
    <row r="177">
      <c r="C177" s="115"/>
      <c r="D177" s="115"/>
      <c r="E177" s="115"/>
      <c r="F177" s="115"/>
      <c r="G177" s="115"/>
    </row>
    <row r="178">
      <c r="C178" s="115"/>
      <c r="D178" s="115"/>
      <c r="E178" s="115"/>
      <c r="F178" s="115"/>
      <c r="G178" s="115"/>
    </row>
    <row r="179">
      <c r="C179" s="115"/>
      <c r="D179" s="115"/>
      <c r="E179" s="115"/>
      <c r="F179" s="115"/>
      <c r="G179" s="115"/>
    </row>
    <row r="180">
      <c r="C180" s="115"/>
      <c r="D180" s="115"/>
      <c r="E180" s="115"/>
      <c r="F180" s="115"/>
      <c r="G180" s="115"/>
    </row>
    <row r="181">
      <c r="C181" s="115"/>
      <c r="D181" s="115"/>
      <c r="E181" s="115"/>
      <c r="F181" s="115"/>
      <c r="G181" s="115"/>
    </row>
    <row r="182">
      <c r="C182" s="115"/>
      <c r="D182" s="115"/>
      <c r="E182" s="115"/>
      <c r="F182" s="115"/>
      <c r="G182" s="115"/>
    </row>
    <row r="183">
      <c r="C183" s="115"/>
      <c r="D183" s="115"/>
      <c r="E183" s="115"/>
      <c r="F183" s="115"/>
      <c r="G183" s="115"/>
    </row>
    <row r="184">
      <c r="C184" s="115"/>
      <c r="D184" s="115"/>
      <c r="E184" s="115"/>
      <c r="F184" s="115"/>
      <c r="G184" s="115"/>
    </row>
    <row r="185">
      <c r="C185" s="115"/>
      <c r="D185" s="115"/>
      <c r="E185" s="115"/>
      <c r="F185" s="115"/>
      <c r="G185" s="115"/>
    </row>
    <row r="186">
      <c r="C186" s="115"/>
      <c r="D186" s="115"/>
      <c r="E186" s="115"/>
      <c r="F186" s="115"/>
      <c r="G186" s="115"/>
    </row>
    <row r="187">
      <c r="C187" s="115"/>
      <c r="D187" s="115"/>
      <c r="E187" s="115"/>
      <c r="F187" s="115"/>
      <c r="G187" s="115"/>
    </row>
    <row r="188">
      <c r="C188" s="115"/>
      <c r="D188" s="115"/>
      <c r="E188" s="115"/>
      <c r="F188" s="115"/>
      <c r="G188" s="115"/>
    </row>
    <row r="189">
      <c r="C189" s="115"/>
      <c r="D189" s="115"/>
      <c r="E189" s="115"/>
      <c r="F189" s="115"/>
      <c r="G189" s="115"/>
    </row>
    <row r="190">
      <c r="C190" s="115"/>
      <c r="D190" s="115"/>
      <c r="E190" s="115"/>
      <c r="F190" s="115"/>
      <c r="G190" s="115"/>
    </row>
    <row r="191">
      <c r="C191" s="115"/>
      <c r="D191" s="115"/>
      <c r="E191" s="115"/>
      <c r="F191" s="115"/>
      <c r="G191" s="115"/>
    </row>
    <row r="192">
      <c r="C192" s="115"/>
      <c r="D192" s="115"/>
      <c r="E192" s="115"/>
      <c r="F192" s="115"/>
      <c r="G192" s="115"/>
    </row>
    <row r="193">
      <c r="C193" s="115"/>
      <c r="D193" s="115"/>
      <c r="E193" s="115"/>
      <c r="F193" s="115"/>
      <c r="G193" s="115"/>
    </row>
    <row r="194">
      <c r="C194" s="115"/>
      <c r="D194" s="115"/>
      <c r="E194" s="115"/>
      <c r="F194" s="115"/>
      <c r="G194" s="115"/>
    </row>
    <row r="195">
      <c r="C195" s="115"/>
      <c r="D195" s="115"/>
      <c r="E195" s="115"/>
      <c r="F195" s="115"/>
      <c r="G195" s="115"/>
    </row>
    <row r="196">
      <c r="C196" s="115"/>
      <c r="D196" s="115"/>
      <c r="E196" s="115"/>
      <c r="F196" s="115"/>
      <c r="G196" s="115"/>
    </row>
    <row r="197">
      <c r="C197" s="115"/>
      <c r="D197" s="115"/>
      <c r="E197" s="115"/>
      <c r="F197" s="115"/>
      <c r="G197" s="115"/>
    </row>
    <row r="198">
      <c r="C198" s="115"/>
      <c r="D198" s="115"/>
      <c r="E198" s="115"/>
      <c r="F198" s="115"/>
      <c r="G198" s="115"/>
    </row>
    <row r="199">
      <c r="C199" s="115"/>
      <c r="D199" s="115"/>
      <c r="E199" s="115"/>
      <c r="F199" s="115"/>
      <c r="G199" s="115"/>
    </row>
    <row r="200">
      <c r="C200" s="115"/>
      <c r="D200" s="115"/>
      <c r="E200" s="115"/>
      <c r="F200" s="115"/>
      <c r="G200" s="115"/>
    </row>
    <row r="201">
      <c r="C201" s="115"/>
      <c r="D201" s="115"/>
      <c r="E201" s="115"/>
      <c r="F201" s="115"/>
      <c r="G201" s="115"/>
    </row>
    <row r="202">
      <c r="C202" s="115"/>
      <c r="D202" s="115"/>
      <c r="E202" s="115"/>
      <c r="F202" s="115"/>
      <c r="G202" s="115"/>
    </row>
    <row r="203">
      <c r="C203" s="115"/>
      <c r="D203" s="115"/>
      <c r="E203" s="115"/>
      <c r="F203" s="115"/>
      <c r="G203" s="115"/>
    </row>
    <row r="204">
      <c r="C204" s="115"/>
      <c r="D204" s="115"/>
      <c r="E204" s="115"/>
      <c r="F204" s="115"/>
      <c r="G204" s="115"/>
    </row>
    <row r="205">
      <c r="C205" s="115"/>
      <c r="D205" s="115"/>
      <c r="E205" s="115"/>
      <c r="F205" s="115"/>
      <c r="G205" s="115"/>
    </row>
    <row r="206">
      <c r="C206" s="115"/>
      <c r="D206" s="115"/>
      <c r="E206" s="115"/>
      <c r="F206" s="115"/>
      <c r="G206" s="115"/>
    </row>
    <row r="207">
      <c r="C207" s="115"/>
      <c r="D207" s="115"/>
      <c r="E207" s="115"/>
      <c r="F207" s="115"/>
      <c r="G207" s="115"/>
    </row>
    <row r="208">
      <c r="C208" s="115"/>
      <c r="D208" s="115"/>
      <c r="E208" s="115"/>
      <c r="F208" s="115"/>
      <c r="G208" s="115"/>
    </row>
    <row r="209">
      <c r="C209" s="115"/>
      <c r="D209" s="115"/>
      <c r="E209" s="115"/>
      <c r="F209" s="115"/>
      <c r="G209" s="115"/>
    </row>
    <row r="210">
      <c r="C210" s="115"/>
      <c r="D210" s="115"/>
      <c r="E210" s="115"/>
      <c r="F210" s="115"/>
      <c r="G210" s="115"/>
    </row>
    <row r="211">
      <c r="C211" s="115"/>
      <c r="D211" s="115"/>
      <c r="E211" s="115"/>
      <c r="F211" s="115"/>
      <c r="G211" s="115"/>
    </row>
    <row r="212">
      <c r="C212" s="115"/>
      <c r="D212" s="115"/>
      <c r="E212" s="115"/>
      <c r="F212" s="115"/>
      <c r="G212" s="115"/>
    </row>
    <row r="213">
      <c r="C213" s="115"/>
      <c r="D213" s="115"/>
      <c r="E213" s="115"/>
      <c r="F213" s="115"/>
      <c r="G213" s="115"/>
    </row>
    <row r="214">
      <c r="C214" s="115"/>
      <c r="D214" s="115"/>
      <c r="E214" s="115"/>
      <c r="F214" s="115"/>
      <c r="G214" s="115"/>
    </row>
    <row r="215">
      <c r="C215" s="115"/>
      <c r="D215" s="115"/>
      <c r="E215" s="115"/>
      <c r="F215" s="115"/>
      <c r="G215" s="115"/>
    </row>
    <row r="216">
      <c r="C216" s="115"/>
      <c r="D216" s="115"/>
      <c r="E216" s="115"/>
      <c r="F216" s="115"/>
      <c r="G216" s="115"/>
    </row>
    <row r="217">
      <c r="C217" s="115"/>
      <c r="D217" s="115"/>
      <c r="E217" s="115"/>
      <c r="F217" s="115"/>
      <c r="G217" s="115"/>
    </row>
    <row r="218">
      <c r="C218" s="115"/>
      <c r="D218" s="115"/>
      <c r="E218" s="115"/>
      <c r="F218" s="115"/>
      <c r="G218" s="115"/>
    </row>
    <row r="219">
      <c r="C219" s="115"/>
      <c r="D219" s="115"/>
      <c r="E219" s="115"/>
      <c r="F219" s="115"/>
      <c r="G219" s="115"/>
    </row>
    <row r="220">
      <c r="C220" s="115"/>
      <c r="D220" s="115"/>
      <c r="E220" s="115"/>
      <c r="F220" s="115"/>
      <c r="G220" s="115"/>
    </row>
    <row r="221">
      <c r="C221" s="115"/>
      <c r="D221" s="115"/>
      <c r="E221" s="115"/>
      <c r="F221" s="115"/>
      <c r="G221" s="115"/>
    </row>
    <row r="222">
      <c r="C222" s="115"/>
      <c r="D222" s="115"/>
      <c r="E222" s="115"/>
      <c r="F222" s="115"/>
      <c r="G222" s="115"/>
    </row>
    <row r="223">
      <c r="C223" s="115"/>
      <c r="D223" s="115"/>
      <c r="E223" s="115"/>
      <c r="F223" s="115"/>
      <c r="G223" s="115"/>
    </row>
    <row r="224">
      <c r="C224" s="115"/>
      <c r="D224" s="115"/>
      <c r="E224" s="115"/>
      <c r="F224" s="115"/>
      <c r="G224" s="115"/>
    </row>
    <row r="225">
      <c r="C225" s="115"/>
      <c r="D225" s="115"/>
      <c r="E225" s="115"/>
      <c r="F225" s="115"/>
      <c r="G225" s="115"/>
    </row>
    <row r="226">
      <c r="C226" s="115"/>
      <c r="D226" s="115"/>
      <c r="E226" s="115"/>
      <c r="F226" s="115"/>
      <c r="G226" s="115"/>
    </row>
    <row r="227">
      <c r="C227" s="115"/>
      <c r="D227" s="115"/>
      <c r="E227" s="115"/>
      <c r="F227" s="115"/>
      <c r="G227" s="115"/>
    </row>
    <row r="228">
      <c r="C228" s="115"/>
      <c r="D228" s="115"/>
      <c r="E228" s="115"/>
      <c r="F228" s="115"/>
      <c r="G228" s="115"/>
    </row>
    <row r="229">
      <c r="C229" s="115"/>
      <c r="D229" s="115"/>
      <c r="E229" s="115"/>
      <c r="F229" s="115"/>
      <c r="G229" s="115"/>
    </row>
    <row r="230">
      <c r="C230" s="115"/>
      <c r="D230" s="115"/>
      <c r="E230" s="115"/>
      <c r="F230" s="115"/>
      <c r="G230" s="115"/>
    </row>
    <row r="231">
      <c r="C231" s="115"/>
      <c r="D231" s="115"/>
      <c r="E231" s="115"/>
      <c r="F231" s="115"/>
      <c r="G231" s="115"/>
    </row>
    <row r="232">
      <c r="C232" s="115"/>
      <c r="D232" s="115"/>
      <c r="E232" s="115"/>
      <c r="F232" s="115"/>
      <c r="G232" s="115"/>
    </row>
    <row r="233">
      <c r="C233" s="115"/>
      <c r="D233" s="115"/>
      <c r="E233" s="115"/>
      <c r="F233" s="115"/>
      <c r="G233" s="115"/>
    </row>
    <row r="234">
      <c r="C234" s="115"/>
      <c r="D234" s="115"/>
      <c r="E234" s="115"/>
      <c r="F234" s="115"/>
      <c r="G234" s="115"/>
    </row>
    <row r="235">
      <c r="C235" s="115"/>
      <c r="D235" s="115"/>
      <c r="E235" s="115"/>
      <c r="F235" s="115"/>
      <c r="G235" s="115"/>
    </row>
    <row r="236">
      <c r="C236" s="115"/>
      <c r="D236" s="115"/>
      <c r="E236" s="115"/>
      <c r="F236" s="115"/>
      <c r="G236" s="115"/>
    </row>
    <row r="237">
      <c r="C237" s="115"/>
      <c r="D237" s="115"/>
      <c r="E237" s="115"/>
      <c r="F237" s="115"/>
      <c r="G237" s="115"/>
    </row>
    <row r="238">
      <c r="C238" s="115"/>
      <c r="D238" s="115"/>
      <c r="E238" s="115"/>
      <c r="F238" s="115"/>
      <c r="G238" s="115"/>
    </row>
    <row r="239">
      <c r="C239" s="115"/>
      <c r="D239" s="115"/>
      <c r="E239" s="115"/>
      <c r="F239" s="115"/>
      <c r="G239" s="115"/>
    </row>
    <row r="240">
      <c r="C240" s="115"/>
      <c r="D240" s="115"/>
      <c r="E240" s="115"/>
      <c r="F240" s="115"/>
      <c r="G240" s="115"/>
    </row>
    <row r="241">
      <c r="C241" s="115"/>
      <c r="D241" s="115"/>
      <c r="E241" s="115"/>
      <c r="F241" s="115"/>
      <c r="G241" s="115"/>
    </row>
    <row r="242">
      <c r="C242" s="115"/>
      <c r="D242" s="115"/>
      <c r="E242" s="115"/>
      <c r="F242" s="115"/>
      <c r="G242" s="115"/>
    </row>
    <row r="243">
      <c r="C243" s="115"/>
      <c r="D243" s="115"/>
      <c r="E243" s="115"/>
      <c r="F243" s="115"/>
      <c r="G243" s="115"/>
    </row>
    <row r="244">
      <c r="C244" s="115"/>
      <c r="D244" s="115"/>
      <c r="E244" s="115"/>
      <c r="F244" s="115"/>
      <c r="G244" s="115"/>
    </row>
    <row r="245">
      <c r="C245" s="115"/>
      <c r="D245" s="115"/>
      <c r="E245" s="115"/>
      <c r="F245" s="115"/>
      <c r="G245" s="115"/>
    </row>
    <row r="246">
      <c r="C246" s="115"/>
      <c r="D246" s="115"/>
      <c r="E246" s="115"/>
      <c r="F246" s="115"/>
      <c r="G246" s="115"/>
    </row>
    <row r="247">
      <c r="C247" s="115"/>
      <c r="D247" s="115"/>
      <c r="E247" s="115"/>
      <c r="F247" s="115"/>
      <c r="G247" s="115"/>
    </row>
    <row r="248">
      <c r="C248" s="115"/>
      <c r="D248" s="115"/>
      <c r="E248" s="115"/>
      <c r="F248" s="115"/>
      <c r="G248" s="115"/>
    </row>
    <row r="249">
      <c r="C249" s="115"/>
      <c r="D249" s="115"/>
      <c r="E249" s="115"/>
      <c r="F249" s="115"/>
      <c r="G249" s="115"/>
    </row>
    <row r="250">
      <c r="C250" s="115"/>
      <c r="D250" s="115"/>
      <c r="E250" s="115"/>
      <c r="F250" s="115"/>
      <c r="G250" s="115"/>
    </row>
    <row r="251">
      <c r="C251" s="115"/>
      <c r="D251" s="115"/>
      <c r="E251" s="115"/>
      <c r="F251" s="115"/>
      <c r="G251" s="115"/>
    </row>
    <row r="252">
      <c r="C252" s="115"/>
      <c r="D252" s="115"/>
      <c r="E252" s="115"/>
      <c r="F252" s="115"/>
      <c r="G252" s="115"/>
    </row>
    <row r="253">
      <c r="C253" s="115"/>
      <c r="D253" s="115"/>
      <c r="E253" s="115"/>
      <c r="F253" s="115"/>
      <c r="G253" s="115"/>
    </row>
    <row r="254">
      <c r="C254" s="115"/>
      <c r="D254" s="115"/>
      <c r="E254" s="115"/>
      <c r="F254" s="115"/>
      <c r="G254" s="115"/>
    </row>
    <row r="255">
      <c r="C255" s="115"/>
      <c r="D255" s="115"/>
      <c r="E255" s="115"/>
      <c r="F255" s="115"/>
      <c r="G255" s="115"/>
    </row>
    <row r="256">
      <c r="C256" s="115"/>
      <c r="D256" s="115"/>
      <c r="E256" s="115"/>
      <c r="F256" s="115"/>
      <c r="G256" s="115"/>
    </row>
    <row r="257">
      <c r="C257" s="115"/>
      <c r="D257" s="115"/>
      <c r="E257" s="115"/>
      <c r="F257" s="115"/>
      <c r="G257" s="115"/>
    </row>
    <row r="258">
      <c r="C258" s="115"/>
      <c r="D258" s="115"/>
      <c r="E258" s="115"/>
      <c r="F258" s="115"/>
      <c r="G258" s="115"/>
    </row>
    <row r="259">
      <c r="C259" s="115"/>
      <c r="D259" s="115"/>
      <c r="E259" s="115"/>
      <c r="F259" s="115"/>
      <c r="G259" s="115"/>
    </row>
    <row r="260">
      <c r="C260" s="115"/>
      <c r="D260" s="115"/>
      <c r="E260" s="115"/>
      <c r="F260" s="115"/>
      <c r="G260" s="115"/>
    </row>
    <row r="261">
      <c r="C261" s="115"/>
      <c r="D261" s="115"/>
      <c r="E261" s="115"/>
      <c r="F261" s="115"/>
      <c r="G261" s="115"/>
    </row>
    <row r="262">
      <c r="C262" s="115"/>
      <c r="D262" s="115"/>
      <c r="E262" s="115"/>
      <c r="F262" s="115"/>
      <c r="G262" s="115"/>
    </row>
    <row r="263">
      <c r="C263" s="115"/>
      <c r="D263" s="115"/>
      <c r="E263" s="115"/>
      <c r="F263" s="115"/>
      <c r="G263" s="115"/>
    </row>
    <row r="264">
      <c r="C264" s="115"/>
      <c r="D264" s="115"/>
      <c r="E264" s="115"/>
      <c r="F264" s="115"/>
      <c r="G264" s="115"/>
    </row>
    <row r="265">
      <c r="C265" s="115"/>
      <c r="D265" s="115"/>
      <c r="E265" s="115"/>
      <c r="F265" s="115"/>
      <c r="G265" s="115"/>
    </row>
    <row r="266">
      <c r="C266" s="115"/>
      <c r="D266" s="115"/>
      <c r="E266" s="115"/>
      <c r="F266" s="115"/>
      <c r="G266" s="115"/>
    </row>
    <row r="267">
      <c r="C267" s="115"/>
      <c r="D267" s="115"/>
      <c r="E267" s="115"/>
      <c r="F267" s="115"/>
      <c r="G267" s="115"/>
    </row>
    <row r="268">
      <c r="C268" s="115"/>
      <c r="D268" s="115"/>
      <c r="E268" s="115"/>
      <c r="F268" s="115"/>
      <c r="G268" s="115"/>
    </row>
    <row r="269">
      <c r="C269" s="115"/>
      <c r="D269" s="115"/>
      <c r="E269" s="115"/>
      <c r="F269" s="115"/>
      <c r="G269" s="115"/>
    </row>
    <row r="270">
      <c r="C270" s="115"/>
      <c r="D270" s="115"/>
      <c r="E270" s="115"/>
      <c r="F270" s="115"/>
      <c r="G270" s="115"/>
    </row>
    <row r="271">
      <c r="C271" s="115"/>
      <c r="D271" s="115"/>
      <c r="E271" s="115"/>
      <c r="F271" s="115"/>
      <c r="G271" s="115"/>
    </row>
    <row r="272">
      <c r="C272" s="115"/>
      <c r="D272" s="115"/>
      <c r="E272" s="115"/>
      <c r="F272" s="115"/>
      <c r="G272" s="115"/>
    </row>
    <row r="273">
      <c r="C273" s="115"/>
      <c r="D273" s="115"/>
      <c r="E273" s="115"/>
      <c r="F273" s="115"/>
      <c r="G273" s="115"/>
    </row>
    <row r="274">
      <c r="C274" s="115"/>
      <c r="D274" s="115"/>
      <c r="E274" s="115"/>
      <c r="F274" s="115"/>
      <c r="G274" s="115"/>
    </row>
    <row r="275">
      <c r="C275" s="115"/>
      <c r="D275" s="115"/>
      <c r="E275" s="115"/>
      <c r="F275" s="115"/>
      <c r="G275" s="115"/>
    </row>
    <row r="276">
      <c r="C276" s="115"/>
      <c r="D276" s="115"/>
      <c r="E276" s="115"/>
      <c r="F276" s="115"/>
      <c r="G276" s="115"/>
    </row>
    <row r="277">
      <c r="C277" s="115"/>
      <c r="D277" s="115"/>
      <c r="E277" s="115"/>
      <c r="F277" s="115"/>
      <c r="G277" s="115"/>
    </row>
    <row r="278">
      <c r="C278" s="115"/>
      <c r="D278" s="115"/>
      <c r="E278" s="115"/>
      <c r="F278" s="115"/>
      <c r="G278" s="115"/>
    </row>
    <row r="279">
      <c r="C279" s="115"/>
      <c r="D279" s="115"/>
      <c r="E279" s="115"/>
      <c r="F279" s="115"/>
      <c r="G279" s="115"/>
    </row>
    <row r="280">
      <c r="C280" s="115"/>
      <c r="D280" s="115"/>
      <c r="E280" s="115"/>
      <c r="F280" s="115"/>
      <c r="G280" s="115"/>
    </row>
    <row r="281">
      <c r="C281" s="115"/>
      <c r="D281" s="115"/>
      <c r="E281" s="115"/>
      <c r="F281" s="115"/>
      <c r="G281" s="115"/>
    </row>
    <row r="282">
      <c r="C282" s="115"/>
      <c r="D282" s="115"/>
      <c r="E282" s="115"/>
      <c r="F282" s="115"/>
      <c r="G282" s="115"/>
    </row>
    <row r="283">
      <c r="C283" s="115"/>
      <c r="D283" s="115"/>
      <c r="E283" s="115"/>
      <c r="F283" s="115"/>
      <c r="G283" s="115"/>
    </row>
    <row r="284">
      <c r="C284" s="115"/>
      <c r="D284" s="115"/>
      <c r="E284" s="115"/>
      <c r="F284" s="115"/>
      <c r="G284" s="115"/>
    </row>
    <row r="285">
      <c r="C285" s="115"/>
      <c r="D285" s="115"/>
      <c r="E285" s="115"/>
      <c r="F285" s="115"/>
      <c r="G285" s="115"/>
    </row>
    <row r="286">
      <c r="C286" s="115"/>
      <c r="D286" s="115"/>
      <c r="E286" s="115"/>
      <c r="F286" s="115"/>
      <c r="G286" s="115"/>
    </row>
    <row r="287">
      <c r="C287" s="115"/>
      <c r="D287" s="115"/>
      <c r="E287" s="115"/>
      <c r="F287" s="115"/>
      <c r="G287" s="115"/>
    </row>
    <row r="288">
      <c r="C288" s="115"/>
      <c r="D288" s="115"/>
      <c r="E288" s="115"/>
      <c r="F288" s="115"/>
      <c r="G288" s="115"/>
    </row>
    <row r="289">
      <c r="C289" s="115"/>
      <c r="D289" s="115"/>
      <c r="E289" s="115"/>
      <c r="F289" s="115"/>
      <c r="G289" s="115"/>
    </row>
    <row r="290">
      <c r="C290" s="115"/>
      <c r="D290" s="115"/>
      <c r="E290" s="115"/>
      <c r="F290" s="115"/>
      <c r="G290" s="115"/>
    </row>
    <row r="291">
      <c r="C291" s="115"/>
      <c r="D291" s="115"/>
      <c r="E291" s="115"/>
      <c r="F291" s="115"/>
      <c r="G291" s="115"/>
    </row>
    <row r="292">
      <c r="C292" s="115"/>
      <c r="D292" s="115"/>
      <c r="E292" s="115"/>
      <c r="F292" s="115"/>
      <c r="G292" s="115"/>
    </row>
    <row r="293">
      <c r="C293" s="115"/>
      <c r="D293" s="115"/>
      <c r="E293" s="115"/>
      <c r="F293" s="115"/>
      <c r="G293" s="115"/>
    </row>
    <row r="294">
      <c r="C294" s="115"/>
      <c r="D294" s="115"/>
      <c r="E294" s="115"/>
      <c r="F294" s="115"/>
      <c r="G294" s="115"/>
    </row>
    <row r="295">
      <c r="C295" s="115"/>
      <c r="D295" s="115"/>
      <c r="E295" s="115"/>
      <c r="F295" s="115"/>
      <c r="G295" s="115"/>
    </row>
    <row r="296">
      <c r="C296" s="115"/>
      <c r="D296" s="115"/>
      <c r="E296" s="115"/>
      <c r="F296" s="115"/>
      <c r="G296" s="115"/>
    </row>
    <row r="297">
      <c r="C297" s="115"/>
      <c r="D297" s="115"/>
      <c r="E297" s="115"/>
      <c r="F297" s="115"/>
      <c r="G297" s="115"/>
    </row>
    <row r="298">
      <c r="C298" s="115"/>
      <c r="D298" s="115"/>
      <c r="E298" s="115"/>
      <c r="F298" s="115"/>
      <c r="G298" s="115"/>
    </row>
    <row r="299">
      <c r="C299" s="115"/>
      <c r="D299" s="115"/>
      <c r="E299" s="115"/>
      <c r="F299" s="115"/>
      <c r="G299" s="115"/>
    </row>
    <row r="300">
      <c r="C300" s="115"/>
      <c r="D300" s="115"/>
      <c r="E300" s="115"/>
      <c r="F300" s="115"/>
      <c r="G300" s="115"/>
    </row>
    <row r="301">
      <c r="C301" s="115"/>
      <c r="D301" s="115"/>
      <c r="E301" s="115"/>
      <c r="F301" s="115"/>
      <c r="G301" s="115"/>
    </row>
    <row r="302">
      <c r="C302" s="115"/>
      <c r="D302" s="115"/>
      <c r="E302" s="115"/>
      <c r="F302" s="115"/>
      <c r="G302" s="115"/>
    </row>
    <row r="303">
      <c r="C303" s="115"/>
      <c r="D303" s="115"/>
      <c r="E303" s="115"/>
      <c r="F303" s="115"/>
      <c r="G303" s="115"/>
    </row>
    <row r="304">
      <c r="C304" s="115"/>
      <c r="D304" s="115"/>
      <c r="E304" s="115"/>
      <c r="F304" s="115"/>
      <c r="G304" s="115"/>
    </row>
    <row r="305">
      <c r="C305" s="115"/>
      <c r="D305" s="115"/>
      <c r="E305" s="115"/>
      <c r="F305" s="115"/>
      <c r="G305" s="115"/>
    </row>
    <row r="306">
      <c r="C306" s="115"/>
      <c r="D306" s="115"/>
      <c r="E306" s="115"/>
      <c r="F306" s="115"/>
      <c r="G306" s="115"/>
    </row>
    <row r="307">
      <c r="C307" s="115"/>
      <c r="D307" s="115"/>
      <c r="E307" s="115"/>
      <c r="F307" s="115"/>
      <c r="G307" s="115"/>
    </row>
    <row r="308">
      <c r="C308" s="115"/>
      <c r="D308" s="115"/>
      <c r="E308" s="115"/>
      <c r="F308" s="115"/>
      <c r="G308" s="115"/>
    </row>
    <row r="309">
      <c r="C309" s="115"/>
      <c r="D309" s="115"/>
      <c r="E309" s="115"/>
      <c r="F309" s="115"/>
      <c r="G309" s="115"/>
    </row>
    <row r="310">
      <c r="C310" s="115"/>
      <c r="D310" s="115"/>
      <c r="E310" s="115"/>
      <c r="F310" s="115"/>
      <c r="G310" s="115"/>
    </row>
    <row r="311">
      <c r="C311" s="115"/>
      <c r="D311" s="115"/>
      <c r="E311" s="115"/>
      <c r="F311" s="115"/>
      <c r="G311" s="115"/>
    </row>
    <row r="312">
      <c r="C312" s="115"/>
      <c r="D312" s="115"/>
      <c r="E312" s="115"/>
      <c r="F312" s="115"/>
      <c r="G312" s="115"/>
    </row>
    <row r="313">
      <c r="C313" s="115"/>
      <c r="D313" s="115"/>
      <c r="E313" s="115"/>
      <c r="F313" s="115"/>
      <c r="G313" s="115"/>
    </row>
    <row r="314">
      <c r="C314" s="115"/>
      <c r="D314" s="115"/>
      <c r="E314" s="115"/>
      <c r="F314" s="115"/>
      <c r="G314" s="115"/>
    </row>
    <row r="315">
      <c r="C315" s="115"/>
      <c r="D315" s="115"/>
      <c r="E315" s="115"/>
      <c r="F315" s="115"/>
      <c r="G315" s="115"/>
    </row>
    <row r="316">
      <c r="C316" s="115"/>
      <c r="D316" s="115"/>
      <c r="E316" s="115"/>
      <c r="F316" s="115"/>
      <c r="G316" s="115"/>
    </row>
    <row r="317">
      <c r="C317" s="115"/>
      <c r="D317" s="115"/>
      <c r="E317" s="115"/>
      <c r="F317" s="115"/>
      <c r="G317" s="115"/>
    </row>
    <row r="318">
      <c r="C318" s="115"/>
      <c r="D318" s="115"/>
      <c r="E318" s="115"/>
      <c r="F318" s="115"/>
      <c r="G318" s="115"/>
    </row>
    <row r="319">
      <c r="C319" s="115"/>
      <c r="D319" s="115"/>
      <c r="E319" s="115"/>
      <c r="F319" s="115"/>
      <c r="G319" s="115"/>
    </row>
    <row r="320">
      <c r="C320" s="115"/>
      <c r="D320" s="115"/>
      <c r="E320" s="115"/>
      <c r="F320" s="115"/>
      <c r="G320" s="115"/>
    </row>
    <row r="321">
      <c r="C321" s="115"/>
      <c r="D321" s="115"/>
      <c r="E321" s="115"/>
      <c r="F321" s="115"/>
      <c r="G321" s="115"/>
    </row>
    <row r="322">
      <c r="C322" s="115"/>
      <c r="D322" s="115"/>
      <c r="E322" s="115"/>
      <c r="F322" s="115"/>
      <c r="G322" s="115"/>
    </row>
    <row r="323">
      <c r="C323" s="115"/>
      <c r="D323" s="115"/>
      <c r="E323" s="115"/>
      <c r="F323" s="115"/>
      <c r="G323" s="115"/>
    </row>
    <row r="324">
      <c r="C324" s="115"/>
      <c r="D324" s="115"/>
      <c r="E324" s="115"/>
      <c r="F324" s="115"/>
      <c r="G324" s="115"/>
    </row>
    <row r="325">
      <c r="C325" s="115"/>
      <c r="D325" s="115"/>
      <c r="E325" s="115"/>
      <c r="F325" s="115"/>
      <c r="G325" s="115"/>
    </row>
    <row r="326">
      <c r="C326" s="115"/>
      <c r="D326" s="115"/>
      <c r="E326" s="115"/>
      <c r="F326" s="115"/>
      <c r="G326" s="115"/>
    </row>
    <row r="327">
      <c r="C327" s="115"/>
      <c r="D327" s="115"/>
      <c r="E327" s="115"/>
      <c r="F327" s="115"/>
      <c r="G327" s="115"/>
    </row>
    <row r="328">
      <c r="C328" s="115"/>
      <c r="D328" s="115"/>
      <c r="E328" s="115"/>
      <c r="F328" s="115"/>
      <c r="G328" s="115"/>
    </row>
    <row r="329">
      <c r="C329" s="115"/>
      <c r="D329" s="115"/>
      <c r="E329" s="115"/>
      <c r="F329" s="115"/>
      <c r="G329" s="115"/>
    </row>
    <row r="330">
      <c r="C330" s="115"/>
      <c r="D330" s="115"/>
      <c r="E330" s="115"/>
      <c r="F330" s="115"/>
      <c r="G330" s="115"/>
    </row>
    <row r="331">
      <c r="C331" s="115"/>
      <c r="D331" s="115"/>
      <c r="E331" s="115"/>
      <c r="F331" s="115"/>
      <c r="G331" s="115"/>
    </row>
    <row r="332">
      <c r="C332" s="115"/>
      <c r="D332" s="115"/>
      <c r="E332" s="115"/>
      <c r="F332" s="115"/>
      <c r="G332" s="115"/>
    </row>
    <row r="333">
      <c r="C333" s="115"/>
      <c r="D333" s="115"/>
      <c r="E333" s="115"/>
      <c r="F333" s="115"/>
      <c r="G333" s="115"/>
    </row>
    <row r="334">
      <c r="C334" s="115"/>
      <c r="D334" s="115"/>
      <c r="E334" s="115"/>
      <c r="F334" s="115"/>
      <c r="G334" s="115"/>
    </row>
    <row r="335">
      <c r="C335" s="115"/>
      <c r="D335" s="115"/>
      <c r="E335" s="115"/>
      <c r="F335" s="115"/>
      <c r="G335" s="115"/>
    </row>
    <row r="336">
      <c r="C336" s="115"/>
      <c r="D336" s="115"/>
      <c r="E336" s="115"/>
      <c r="F336" s="115"/>
      <c r="G336" s="115"/>
    </row>
    <row r="337">
      <c r="C337" s="115"/>
      <c r="D337" s="115"/>
      <c r="E337" s="115"/>
      <c r="F337" s="115"/>
      <c r="G337" s="115"/>
    </row>
    <row r="338">
      <c r="C338" s="115"/>
      <c r="D338" s="115"/>
      <c r="E338" s="115"/>
      <c r="F338" s="115"/>
      <c r="G338" s="115"/>
    </row>
    <row r="339">
      <c r="C339" s="115"/>
      <c r="D339" s="115"/>
      <c r="E339" s="115"/>
      <c r="F339" s="115"/>
      <c r="G339" s="115"/>
    </row>
    <row r="340">
      <c r="C340" s="115"/>
      <c r="D340" s="115"/>
      <c r="E340" s="115"/>
      <c r="F340" s="115"/>
      <c r="G340" s="115"/>
    </row>
    <row r="341">
      <c r="C341" s="115"/>
      <c r="D341" s="115"/>
      <c r="E341" s="115"/>
      <c r="F341" s="115"/>
      <c r="G341" s="115"/>
    </row>
    <row r="342">
      <c r="C342" s="115"/>
      <c r="D342" s="115"/>
      <c r="E342" s="115"/>
      <c r="F342" s="115"/>
      <c r="G342" s="115"/>
    </row>
    <row r="343">
      <c r="C343" s="115"/>
      <c r="D343" s="115"/>
      <c r="E343" s="115"/>
      <c r="F343" s="115"/>
      <c r="G343" s="115"/>
    </row>
    <row r="344">
      <c r="C344" s="115"/>
      <c r="D344" s="115"/>
      <c r="E344" s="115"/>
      <c r="F344" s="115"/>
      <c r="G344" s="115"/>
    </row>
    <row r="345">
      <c r="C345" s="115"/>
      <c r="D345" s="115"/>
      <c r="E345" s="115"/>
      <c r="F345" s="115"/>
      <c r="G345" s="115"/>
    </row>
    <row r="346">
      <c r="C346" s="115"/>
      <c r="D346" s="115"/>
      <c r="E346" s="115"/>
      <c r="F346" s="115"/>
      <c r="G346" s="115"/>
    </row>
    <row r="347">
      <c r="C347" s="115"/>
      <c r="D347" s="115"/>
      <c r="E347" s="115"/>
      <c r="F347" s="115"/>
      <c r="G347" s="115"/>
    </row>
    <row r="348">
      <c r="C348" s="115"/>
      <c r="D348" s="115"/>
      <c r="E348" s="115"/>
      <c r="F348" s="115"/>
      <c r="G348" s="115"/>
    </row>
    <row r="349">
      <c r="C349" s="115"/>
      <c r="D349" s="115"/>
      <c r="E349" s="115"/>
      <c r="F349" s="115"/>
      <c r="G349" s="115"/>
    </row>
    <row r="350">
      <c r="C350" s="115"/>
      <c r="D350" s="115"/>
      <c r="E350" s="115"/>
      <c r="F350" s="115"/>
      <c r="G350" s="115"/>
    </row>
    <row r="351">
      <c r="C351" s="115"/>
      <c r="D351" s="115"/>
      <c r="E351" s="115"/>
      <c r="F351" s="115"/>
      <c r="G351" s="115"/>
    </row>
    <row r="352">
      <c r="C352" s="115"/>
      <c r="D352" s="115"/>
      <c r="E352" s="115"/>
      <c r="F352" s="115"/>
      <c r="G352" s="115"/>
    </row>
    <row r="353">
      <c r="C353" s="115"/>
      <c r="D353" s="115"/>
      <c r="E353" s="115"/>
      <c r="F353" s="115"/>
      <c r="G353" s="115"/>
    </row>
    <row r="354">
      <c r="C354" s="115"/>
      <c r="D354" s="115"/>
      <c r="E354" s="115"/>
      <c r="F354" s="115"/>
      <c r="G354" s="115"/>
    </row>
    <row r="355">
      <c r="C355" s="115"/>
      <c r="D355" s="115"/>
      <c r="E355" s="115"/>
      <c r="F355" s="115"/>
      <c r="G355" s="115"/>
    </row>
    <row r="356">
      <c r="C356" s="115"/>
      <c r="D356" s="115"/>
      <c r="E356" s="115"/>
      <c r="F356" s="115"/>
      <c r="G356" s="115"/>
    </row>
    <row r="357">
      <c r="C357" s="115"/>
      <c r="D357" s="115"/>
      <c r="E357" s="115"/>
      <c r="F357" s="115"/>
      <c r="G357" s="115"/>
    </row>
    <row r="358">
      <c r="C358" s="115"/>
      <c r="D358" s="115"/>
      <c r="E358" s="115"/>
      <c r="F358" s="115"/>
      <c r="G358" s="115"/>
    </row>
    <row r="359">
      <c r="C359" s="115"/>
      <c r="D359" s="115"/>
      <c r="E359" s="115"/>
      <c r="F359" s="115"/>
      <c r="G359" s="115"/>
    </row>
    <row r="360">
      <c r="C360" s="115"/>
      <c r="D360" s="115"/>
      <c r="E360" s="115"/>
      <c r="F360" s="115"/>
      <c r="G360" s="115"/>
    </row>
    <row r="361">
      <c r="C361" s="115"/>
      <c r="D361" s="115"/>
      <c r="E361" s="115"/>
      <c r="F361" s="115"/>
      <c r="G361" s="115"/>
    </row>
    <row r="362">
      <c r="C362" s="115"/>
      <c r="D362" s="115"/>
      <c r="E362" s="115"/>
      <c r="F362" s="115"/>
      <c r="G362" s="115"/>
    </row>
    <row r="363">
      <c r="C363" s="115"/>
      <c r="D363" s="115"/>
      <c r="E363" s="115"/>
      <c r="F363" s="115"/>
      <c r="G363" s="115"/>
    </row>
    <row r="364">
      <c r="C364" s="115"/>
      <c r="D364" s="115"/>
      <c r="E364" s="115"/>
      <c r="F364" s="115"/>
      <c r="G364" s="115"/>
    </row>
    <row r="365">
      <c r="C365" s="115"/>
      <c r="D365" s="115"/>
      <c r="E365" s="115"/>
      <c r="F365" s="115"/>
      <c r="G365" s="115"/>
    </row>
    <row r="366">
      <c r="C366" s="115"/>
      <c r="D366" s="115"/>
      <c r="E366" s="115"/>
      <c r="F366" s="115"/>
      <c r="G366" s="115"/>
    </row>
    <row r="367">
      <c r="C367" s="115"/>
      <c r="D367" s="115"/>
      <c r="E367" s="115"/>
      <c r="F367" s="115"/>
      <c r="G367" s="115"/>
    </row>
    <row r="368">
      <c r="C368" s="115"/>
      <c r="D368" s="115"/>
      <c r="E368" s="115"/>
      <c r="F368" s="115"/>
      <c r="G368" s="115"/>
    </row>
    <row r="369">
      <c r="C369" s="115"/>
      <c r="D369" s="115"/>
      <c r="E369" s="115"/>
      <c r="F369" s="115"/>
      <c r="G369" s="115"/>
    </row>
    <row r="370">
      <c r="C370" s="115"/>
      <c r="D370" s="115"/>
      <c r="E370" s="115"/>
      <c r="F370" s="115"/>
      <c r="G370" s="115"/>
    </row>
    <row r="371">
      <c r="C371" s="115"/>
      <c r="D371" s="115"/>
      <c r="E371" s="115"/>
      <c r="F371" s="115"/>
      <c r="G371" s="115"/>
    </row>
    <row r="372">
      <c r="C372" s="115"/>
      <c r="D372" s="115"/>
      <c r="E372" s="115"/>
      <c r="F372" s="115"/>
      <c r="G372" s="115"/>
    </row>
    <row r="373">
      <c r="C373" s="115"/>
      <c r="D373" s="115"/>
      <c r="E373" s="115"/>
      <c r="F373" s="115"/>
      <c r="G373" s="115"/>
    </row>
    <row r="374">
      <c r="C374" s="115"/>
      <c r="D374" s="115"/>
      <c r="E374" s="115"/>
      <c r="F374" s="115"/>
      <c r="G374" s="115"/>
    </row>
    <row r="375">
      <c r="C375" s="115"/>
      <c r="D375" s="115"/>
      <c r="E375" s="115"/>
      <c r="F375" s="115"/>
      <c r="G375" s="115"/>
    </row>
    <row r="376">
      <c r="C376" s="115"/>
      <c r="D376" s="115"/>
      <c r="E376" s="115"/>
      <c r="F376" s="115"/>
      <c r="G376" s="115"/>
    </row>
    <row r="377">
      <c r="C377" s="115"/>
      <c r="D377" s="115"/>
      <c r="E377" s="115"/>
      <c r="F377" s="115"/>
      <c r="G377" s="115"/>
    </row>
    <row r="378">
      <c r="C378" s="115"/>
      <c r="D378" s="115"/>
      <c r="E378" s="115"/>
      <c r="F378" s="115"/>
      <c r="G378" s="115"/>
    </row>
    <row r="379">
      <c r="C379" s="115"/>
      <c r="D379" s="115"/>
      <c r="E379" s="115"/>
      <c r="F379" s="115"/>
      <c r="G379" s="115"/>
    </row>
    <row r="380">
      <c r="C380" s="115"/>
      <c r="D380" s="115"/>
      <c r="E380" s="115"/>
      <c r="F380" s="115"/>
      <c r="G380" s="115"/>
    </row>
    <row r="381">
      <c r="C381" s="115"/>
      <c r="D381" s="115"/>
      <c r="E381" s="115"/>
      <c r="F381" s="115"/>
      <c r="G381" s="115"/>
    </row>
    <row r="382">
      <c r="C382" s="115"/>
      <c r="D382" s="115"/>
      <c r="E382" s="115"/>
      <c r="F382" s="115"/>
      <c r="G382" s="115"/>
    </row>
    <row r="383">
      <c r="C383" s="115"/>
      <c r="D383" s="115"/>
      <c r="E383" s="115"/>
      <c r="F383" s="115"/>
      <c r="G383" s="115"/>
    </row>
    <row r="384">
      <c r="C384" s="115"/>
      <c r="D384" s="115"/>
      <c r="E384" s="115"/>
      <c r="F384" s="115"/>
      <c r="G384" s="115"/>
    </row>
    <row r="385">
      <c r="C385" s="115"/>
      <c r="D385" s="115"/>
      <c r="E385" s="115"/>
      <c r="F385" s="115"/>
      <c r="G385" s="115"/>
    </row>
    <row r="386">
      <c r="C386" s="115"/>
      <c r="D386" s="115"/>
      <c r="E386" s="115"/>
      <c r="F386" s="115"/>
      <c r="G386" s="115"/>
    </row>
    <row r="387">
      <c r="C387" s="115"/>
      <c r="D387" s="115"/>
      <c r="E387" s="115"/>
      <c r="F387" s="115"/>
      <c r="G387" s="115"/>
    </row>
    <row r="388">
      <c r="C388" s="115"/>
      <c r="D388" s="115"/>
      <c r="E388" s="115"/>
      <c r="F388" s="115"/>
      <c r="G388" s="115"/>
    </row>
    <row r="389">
      <c r="C389" s="115"/>
      <c r="D389" s="115"/>
      <c r="E389" s="115"/>
      <c r="F389" s="115"/>
      <c r="G389" s="115"/>
    </row>
    <row r="390">
      <c r="C390" s="115"/>
      <c r="D390" s="115"/>
      <c r="E390" s="115"/>
      <c r="F390" s="115"/>
      <c r="G390" s="115"/>
    </row>
    <row r="391">
      <c r="C391" s="115"/>
      <c r="D391" s="115"/>
      <c r="E391" s="115"/>
      <c r="F391" s="115"/>
      <c r="G391" s="115"/>
    </row>
    <row r="392">
      <c r="C392" s="115"/>
      <c r="D392" s="115"/>
      <c r="E392" s="115"/>
      <c r="F392" s="115"/>
      <c r="G392" s="115"/>
    </row>
    <row r="393">
      <c r="C393" s="115"/>
      <c r="D393" s="115"/>
      <c r="E393" s="115"/>
      <c r="F393" s="115"/>
      <c r="G393" s="115"/>
    </row>
    <row r="394">
      <c r="C394" s="115"/>
      <c r="D394" s="115"/>
      <c r="E394" s="115"/>
      <c r="F394" s="115"/>
      <c r="G394" s="115"/>
    </row>
    <row r="395">
      <c r="C395" s="115"/>
      <c r="D395" s="115"/>
      <c r="E395" s="115"/>
      <c r="F395" s="115"/>
      <c r="G395" s="115"/>
    </row>
    <row r="396">
      <c r="C396" s="115"/>
      <c r="D396" s="115"/>
      <c r="E396" s="115"/>
      <c r="F396" s="115"/>
      <c r="G396" s="115"/>
    </row>
    <row r="397">
      <c r="C397" s="115"/>
      <c r="D397" s="115"/>
      <c r="E397" s="115"/>
      <c r="F397" s="115"/>
      <c r="G397" s="115"/>
    </row>
    <row r="398">
      <c r="C398" s="115"/>
      <c r="D398" s="115"/>
      <c r="E398" s="115"/>
      <c r="F398" s="115"/>
      <c r="G398" s="115"/>
    </row>
    <row r="399">
      <c r="C399" s="115"/>
      <c r="D399" s="115"/>
      <c r="E399" s="115"/>
      <c r="F399" s="115"/>
      <c r="G399" s="115"/>
    </row>
    <row r="400">
      <c r="C400" s="115"/>
      <c r="D400" s="115"/>
      <c r="E400" s="115"/>
      <c r="F400" s="115"/>
      <c r="G400" s="115"/>
    </row>
    <row r="401">
      <c r="C401" s="115"/>
      <c r="D401" s="115"/>
      <c r="E401" s="115"/>
      <c r="F401" s="115"/>
      <c r="G401" s="115"/>
    </row>
    <row r="402">
      <c r="C402" s="115"/>
      <c r="D402" s="115"/>
      <c r="E402" s="115"/>
      <c r="F402" s="115"/>
      <c r="G402" s="115"/>
    </row>
    <row r="403">
      <c r="C403" s="115"/>
      <c r="D403" s="115"/>
      <c r="E403" s="115"/>
      <c r="F403" s="115"/>
      <c r="G403" s="115"/>
    </row>
    <row r="404">
      <c r="C404" s="115"/>
      <c r="D404" s="115"/>
      <c r="E404" s="115"/>
      <c r="F404" s="115"/>
      <c r="G404" s="115"/>
    </row>
    <row r="405">
      <c r="C405" s="115"/>
      <c r="D405" s="115"/>
      <c r="E405" s="115"/>
      <c r="F405" s="115"/>
      <c r="G405" s="115"/>
    </row>
    <row r="406">
      <c r="C406" s="115"/>
      <c r="D406" s="115"/>
      <c r="E406" s="115"/>
      <c r="F406" s="115"/>
      <c r="G406" s="115"/>
    </row>
    <row r="407">
      <c r="C407" s="115"/>
      <c r="D407" s="115"/>
      <c r="E407" s="115"/>
      <c r="F407" s="115"/>
      <c r="G407" s="115"/>
    </row>
    <row r="408">
      <c r="C408" s="115"/>
      <c r="D408" s="115"/>
      <c r="E408" s="115"/>
      <c r="F408" s="115"/>
      <c r="G408" s="115"/>
    </row>
    <row r="409">
      <c r="C409" s="115"/>
      <c r="D409" s="115"/>
      <c r="E409" s="115"/>
      <c r="F409" s="115"/>
      <c r="G409" s="115"/>
    </row>
    <row r="410">
      <c r="C410" s="115"/>
      <c r="D410" s="115"/>
      <c r="E410" s="115"/>
      <c r="F410" s="115"/>
      <c r="G410" s="115"/>
    </row>
    <row r="411">
      <c r="C411" s="115"/>
      <c r="D411" s="115"/>
      <c r="E411" s="115"/>
      <c r="F411" s="115"/>
      <c r="G411" s="115"/>
    </row>
    <row r="412">
      <c r="C412" s="115"/>
      <c r="D412" s="115"/>
      <c r="E412" s="115"/>
      <c r="F412" s="115"/>
      <c r="G412" s="115"/>
    </row>
    <row r="413">
      <c r="C413" s="115"/>
      <c r="D413" s="115"/>
      <c r="E413" s="115"/>
      <c r="F413" s="115"/>
      <c r="G413" s="115"/>
    </row>
    <row r="414">
      <c r="C414" s="115"/>
      <c r="D414" s="115"/>
      <c r="E414" s="115"/>
      <c r="F414" s="115"/>
      <c r="G414" s="115"/>
    </row>
    <row r="415">
      <c r="C415" s="115"/>
      <c r="D415" s="115"/>
      <c r="E415" s="115"/>
      <c r="F415" s="115"/>
      <c r="G415" s="115"/>
    </row>
    <row r="416">
      <c r="C416" s="115"/>
      <c r="D416" s="115"/>
      <c r="E416" s="115"/>
      <c r="F416" s="115"/>
      <c r="G416" s="115"/>
    </row>
    <row r="417">
      <c r="C417" s="115"/>
      <c r="D417" s="115"/>
      <c r="E417" s="115"/>
      <c r="F417" s="115"/>
      <c r="G417" s="115"/>
    </row>
    <row r="418">
      <c r="C418" s="115"/>
      <c r="D418" s="115"/>
      <c r="E418" s="115"/>
      <c r="F418" s="115"/>
      <c r="G418" s="115"/>
    </row>
    <row r="419">
      <c r="C419" s="115"/>
      <c r="D419" s="115"/>
      <c r="E419" s="115"/>
      <c r="F419" s="115"/>
      <c r="G419" s="115"/>
    </row>
    <row r="420">
      <c r="C420" s="115"/>
      <c r="D420" s="115"/>
      <c r="E420" s="115"/>
      <c r="F420" s="115"/>
      <c r="G420" s="115"/>
    </row>
    <row r="421">
      <c r="C421" s="115"/>
      <c r="D421" s="115"/>
      <c r="E421" s="115"/>
      <c r="F421" s="115"/>
      <c r="G421" s="115"/>
    </row>
    <row r="422">
      <c r="C422" s="115"/>
      <c r="D422" s="115"/>
      <c r="E422" s="115"/>
      <c r="F422" s="115"/>
      <c r="G422" s="115"/>
    </row>
    <row r="423">
      <c r="C423" s="115"/>
      <c r="D423" s="115"/>
      <c r="E423" s="115"/>
      <c r="F423" s="115"/>
      <c r="G423" s="115"/>
    </row>
    <row r="424">
      <c r="C424" s="115"/>
      <c r="D424" s="115"/>
      <c r="E424" s="115"/>
      <c r="F424" s="115"/>
      <c r="G424" s="115"/>
    </row>
    <row r="425">
      <c r="C425" s="115"/>
      <c r="D425" s="115"/>
      <c r="E425" s="115"/>
      <c r="F425" s="115"/>
      <c r="G425" s="115"/>
    </row>
    <row r="426">
      <c r="C426" s="115"/>
      <c r="D426" s="115"/>
      <c r="E426" s="115"/>
      <c r="F426" s="115"/>
      <c r="G426" s="115"/>
    </row>
    <row r="427">
      <c r="C427" s="115"/>
      <c r="D427" s="115"/>
      <c r="E427" s="115"/>
      <c r="F427" s="115"/>
      <c r="G427" s="115"/>
    </row>
    <row r="428">
      <c r="C428" s="115"/>
      <c r="D428" s="115"/>
      <c r="E428" s="115"/>
      <c r="F428" s="115"/>
      <c r="G428" s="115"/>
    </row>
    <row r="429">
      <c r="C429" s="115"/>
      <c r="D429" s="115"/>
      <c r="E429" s="115"/>
      <c r="F429" s="115"/>
      <c r="G429" s="115"/>
    </row>
    <row r="430">
      <c r="C430" s="115"/>
      <c r="D430" s="115"/>
      <c r="E430" s="115"/>
      <c r="F430" s="115"/>
      <c r="G430" s="115"/>
    </row>
    <row r="431">
      <c r="C431" s="115"/>
      <c r="D431" s="115"/>
      <c r="E431" s="115"/>
      <c r="F431" s="115"/>
      <c r="G431" s="115"/>
    </row>
    <row r="432">
      <c r="C432" s="115"/>
      <c r="D432" s="115"/>
      <c r="E432" s="115"/>
      <c r="F432" s="115"/>
      <c r="G432" s="115"/>
    </row>
    <row r="433">
      <c r="C433" s="115"/>
      <c r="D433" s="115"/>
      <c r="E433" s="115"/>
      <c r="F433" s="115"/>
      <c r="G433" s="115"/>
    </row>
    <row r="434">
      <c r="C434" s="115"/>
      <c r="D434" s="115"/>
      <c r="E434" s="115"/>
      <c r="F434" s="115"/>
      <c r="G434" s="115"/>
    </row>
    <row r="435">
      <c r="C435" s="115"/>
      <c r="D435" s="115"/>
      <c r="E435" s="115"/>
      <c r="F435" s="115"/>
      <c r="G435" s="115"/>
    </row>
    <row r="436">
      <c r="C436" s="115"/>
      <c r="D436" s="115"/>
      <c r="E436" s="115"/>
      <c r="F436" s="115"/>
      <c r="G436" s="115"/>
    </row>
    <row r="437">
      <c r="C437" s="115"/>
      <c r="D437" s="115"/>
      <c r="E437" s="115"/>
      <c r="F437" s="115"/>
      <c r="G437" s="115"/>
    </row>
    <row r="438">
      <c r="C438" s="115"/>
      <c r="D438" s="115"/>
      <c r="E438" s="115"/>
      <c r="F438" s="115"/>
      <c r="G438" s="115"/>
    </row>
    <row r="439">
      <c r="C439" s="115"/>
      <c r="D439" s="115"/>
      <c r="E439" s="115"/>
      <c r="F439" s="115"/>
      <c r="G439" s="115"/>
    </row>
    <row r="440">
      <c r="C440" s="115"/>
      <c r="D440" s="115"/>
      <c r="E440" s="115"/>
      <c r="F440" s="115"/>
      <c r="G440" s="115"/>
    </row>
    <row r="441">
      <c r="C441" s="115"/>
      <c r="D441" s="115"/>
      <c r="E441" s="115"/>
      <c r="F441" s="115"/>
      <c r="G441" s="115"/>
    </row>
    <row r="442">
      <c r="C442" s="115"/>
      <c r="D442" s="115"/>
      <c r="E442" s="115"/>
      <c r="F442" s="115"/>
      <c r="G442" s="115"/>
    </row>
    <row r="443">
      <c r="C443" s="115"/>
      <c r="D443" s="115"/>
      <c r="E443" s="115"/>
      <c r="F443" s="115"/>
      <c r="G443" s="115"/>
    </row>
    <row r="444">
      <c r="C444" s="115"/>
      <c r="D444" s="115"/>
      <c r="E444" s="115"/>
      <c r="F444" s="115"/>
      <c r="G444" s="115"/>
    </row>
    <row r="445">
      <c r="C445" s="115"/>
      <c r="D445" s="115"/>
      <c r="E445" s="115"/>
      <c r="F445" s="115"/>
      <c r="G445" s="115"/>
    </row>
    <row r="446">
      <c r="C446" s="115"/>
      <c r="D446" s="115"/>
      <c r="E446" s="115"/>
      <c r="F446" s="115"/>
      <c r="G446" s="115"/>
    </row>
    <row r="447">
      <c r="C447" s="115"/>
      <c r="D447" s="115"/>
      <c r="E447" s="115"/>
      <c r="F447" s="115"/>
      <c r="G447" s="115"/>
    </row>
    <row r="448">
      <c r="C448" s="115"/>
      <c r="D448" s="115"/>
      <c r="E448" s="115"/>
      <c r="F448" s="115"/>
      <c r="G448" s="115"/>
    </row>
    <row r="449">
      <c r="C449" s="115"/>
      <c r="D449" s="115"/>
      <c r="E449" s="115"/>
      <c r="F449" s="115"/>
      <c r="G449" s="115"/>
    </row>
    <row r="450">
      <c r="C450" s="115"/>
      <c r="D450" s="115"/>
      <c r="E450" s="115"/>
      <c r="F450" s="115"/>
      <c r="G450" s="115"/>
    </row>
    <row r="451">
      <c r="C451" s="115"/>
      <c r="D451" s="115"/>
      <c r="E451" s="115"/>
      <c r="F451" s="115"/>
      <c r="G451" s="115"/>
    </row>
    <row r="452">
      <c r="C452" s="115"/>
      <c r="D452" s="115"/>
      <c r="E452" s="115"/>
      <c r="F452" s="115"/>
      <c r="G452" s="115"/>
    </row>
    <row r="453">
      <c r="C453" s="115"/>
      <c r="D453" s="115"/>
      <c r="E453" s="115"/>
      <c r="F453" s="115"/>
      <c r="G453" s="115"/>
    </row>
    <row r="454">
      <c r="C454" s="115"/>
      <c r="D454" s="115"/>
      <c r="E454" s="115"/>
      <c r="F454" s="115"/>
      <c r="G454" s="115"/>
    </row>
    <row r="455">
      <c r="C455" s="115"/>
      <c r="D455" s="115"/>
      <c r="E455" s="115"/>
      <c r="F455" s="115"/>
      <c r="G455" s="115"/>
    </row>
    <row r="456">
      <c r="C456" s="115"/>
      <c r="D456" s="115"/>
      <c r="E456" s="115"/>
      <c r="F456" s="115"/>
      <c r="G456" s="115"/>
    </row>
    <row r="457">
      <c r="C457" s="115"/>
      <c r="D457" s="115"/>
      <c r="E457" s="115"/>
      <c r="F457" s="115"/>
      <c r="G457" s="115"/>
    </row>
    <row r="458">
      <c r="C458" s="115"/>
      <c r="D458" s="115"/>
      <c r="E458" s="115"/>
      <c r="F458" s="115"/>
      <c r="G458" s="115"/>
    </row>
    <row r="459">
      <c r="C459" s="115"/>
      <c r="D459" s="115"/>
      <c r="E459" s="115"/>
      <c r="F459" s="115"/>
      <c r="G459" s="115"/>
    </row>
    <row r="460">
      <c r="C460" s="115"/>
      <c r="D460" s="115"/>
      <c r="E460" s="115"/>
      <c r="F460" s="115"/>
      <c r="G460" s="115"/>
    </row>
    <row r="461">
      <c r="C461" s="115"/>
      <c r="D461" s="115"/>
      <c r="E461" s="115"/>
      <c r="F461" s="115"/>
      <c r="G461" s="115"/>
    </row>
    <row r="462">
      <c r="C462" s="115"/>
      <c r="D462" s="115"/>
      <c r="E462" s="115"/>
      <c r="F462" s="115"/>
      <c r="G462" s="115"/>
    </row>
    <row r="463">
      <c r="C463" s="115"/>
      <c r="D463" s="115"/>
      <c r="E463" s="115"/>
      <c r="F463" s="115"/>
      <c r="G463" s="115"/>
    </row>
    <row r="464">
      <c r="C464" s="115"/>
      <c r="D464" s="115"/>
      <c r="E464" s="115"/>
      <c r="F464" s="115"/>
      <c r="G464" s="115"/>
    </row>
    <row r="465">
      <c r="C465" s="115"/>
      <c r="D465" s="115"/>
      <c r="E465" s="115"/>
      <c r="F465" s="115"/>
      <c r="G465" s="115"/>
    </row>
    <row r="466">
      <c r="C466" s="115"/>
      <c r="D466" s="115"/>
      <c r="E466" s="115"/>
      <c r="F466" s="115"/>
      <c r="G466" s="115"/>
    </row>
    <row r="467">
      <c r="C467" s="115"/>
      <c r="D467" s="115"/>
      <c r="E467" s="115"/>
      <c r="F467" s="115"/>
      <c r="G467" s="115"/>
    </row>
    <row r="468">
      <c r="C468" s="115"/>
      <c r="D468" s="115"/>
      <c r="E468" s="115"/>
      <c r="F468" s="115"/>
      <c r="G468" s="115"/>
    </row>
    <row r="469">
      <c r="C469" s="115"/>
      <c r="D469" s="115"/>
      <c r="E469" s="115"/>
      <c r="F469" s="115"/>
      <c r="G469" s="115"/>
    </row>
    <row r="470">
      <c r="C470" s="115"/>
      <c r="D470" s="115"/>
      <c r="E470" s="115"/>
      <c r="F470" s="115"/>
      <c r="G470" s="115"/>
    </row>
    <row r="471">
      <c r="C471" s="115"/>
      <c r="D471" s="115"/>
      <c r="E471" s="115"/>
      <c r="F471" s="115"/>
      <c r="G471" s="115"/>
    </row>
    <row r="472">
      <c r="C472" s="115"/>
      <c r="D472" s="115"/>
      <c r="E472" s="115"/>
      <c r="F472" s="115"/>
      <c r="G472" s="115"/>
    </row>
    <row r="473">
      <c r="C473" s="115"/>
      <c r="D473" s="115"/>
      <c r="E473" s="115"/>
      <c r="F473" s="115"/>
      <c r="G473" s="115"/>
    </row>
    <row r="474">
      <c r="C474" s="115"/>
      <c r="D474" s="115"/>
      <c r="E474" s="115"/>
      <c r="F474" s="115"/>
      <c r="G474" s="115"/>
    </row>
    <row r="475">
      <c r="C475" s="115"/>
      <c r="D475" s="115"/>
      <c r="E475" s="115"/>
      <c r="F475" s="115"/>
      <c r="G475" s="115"/>
    </row>
    <row r="476">
      <c r="C476" s="115"/>
      <c r="D476" s="115"/>
      <c r="E476" s="115"/>
      <c r="F476" s="115"/>
      <c r="G476" s="115"/>
    </row>
    <row r="477">
      <c r="C477" s="115"/>
      <c r="D477" s="115"/>
      <c r="E477" s="115"/>
      <c r="F477" s="115"/>
      <c r="G477" s="115"/>
    </row>
    <row r="478">
      <c r="C478" s="115"/>
      <c r="D478" s="115"/>
      <c r="E478" s="115"/>
      <c r="F478" s="115"/>
      <c r="G478" s="115"/>
    </row>
    <row r="479">
      <c r="C479" s="115"/>
      <c r="D479" s="115"/>
      <c r="E479" s="115"/>
      <c r="F479" s="115"/>
      <c r="G479" s="115"/>
    </row>
    <row r="480">
      <c r="C480" s="115"/>
      <c r="D480" s="115"/>
      <c r="E480" s="115"/>
      <c r="F480" s="115"/>
      <c r="G480" s="115"/>
    </row>
    <row r="481">
      <c r="C481" s="115"/>
      <c r="D481" s="115"/>
      <c r="E481" s="115"/>
      <c r="F481" s="115"/>
      <c r="G481" s="115"/>
    </row>
    <row r="482">
      <c r="C482" s="115"/>
      <c r="D482" s="115"/>
      <c r="E482" s="115"/>
      <c r="F482" s="115"/>
      <c r="G482" s="115"/>
    </row>
    <row r="483">
      <c r="C483" s="115"/>
      <c r="D483" s="115"/>
      <c r="E483" s="115"/>
      <c r="F483" s="115"/>
      <c r="G483" s="115"/>
    </row>
    <row r="484">
      <c r="C484" s="115"/>
      <c r="D484" s="115"/>
      <c r="E484" s="115"/>
      <c r="F484" s="115"/>
      <c r="G484" s="115"/>
    </row>
    <row r="485">
      <c r="C485" s="115"/>
      <c r="D485" s="115"/>
      <c r="E485" s="115"/>
      <c r="F485" s="115"/>
      <c r="G485" s="115"/>
    </row>
    <row r="486">
      <c r="C486" s="115"/>
      <c r="D486" s="115"/>
      <c r="E486" s="115"/>
      <c r="F486" s="115"/>
      <c r="G486" s="115"/>
    </row>
    <row r="487">
      <c r="C487" s="115"/>
      <c r="D487" s="115"/>
      <c r="E487" s="115"/>
      <c r="F487" s="115"/>
      <c r="G487" s="115"/>
    </row>
    <row r="488">
      <c r="C488" s="115"/>
      <c r="D488" s="115"/>
      <c r="E488" s="115"/>
      <c r="F488" s="115"/>
      <c r="G488" s="115"/>
    </row>
    <row r="489">
      <c r="C489" s="115"/>
      <c r="D489" s="115"/>
      <c r="E489" s="115"/>
      <c r="F489" s="115"/>
      <c r="G489" s="115"/>
    </row>
    <row r="490">
      <c r="C490" s="115"/>
      <c r="D490" s="115"/>
      <c r="E490" s="115"/>
      <c r="F490" s="115"/>
      <c r="G490" s="115"/>
    </row>
    <row r="491">
      <c r="C491" s="115"/>
      <c r="D491" s="115"/>
      <c r="E491" s="115"/>
      <c r="F491" s="115"/>
      <c r="G491" s="115"/>
    </row>
    <row r="492">
      <c r="C492" s="115"/>
      <c r="D492" s="115"/>
      <c r="E492" s="115"/>
      <c r="F492" s="115"/>
      <c r="G492" s="115"/>
    </row>
    <row r="493">
      <c r="C493" s="115"/>
      <c r="D493" s="115"/>
      <c r="E493" s="115"/>
      <c r="F493" s="115"/>
      <c r="G493" s="115"/>
    </row>
    <row r="494">
      <c r="C494" s="115"/>
      <c r="D494" s="115"/>
      <c r="E494" s="115"/>
      <c r="F494" s="115"/>
      <c r="G494" s="115"/>
    </row>
    <row r="495">
      <c r="C495" s="115"/>
      <c r="D495" s="115"/>
      <c r="E495" s="115"/>
      <c r="F495" s="115"/>
      <c r="G495" s="115"/>
    </row>
    <row r="496">
      <c r="C496" s="115"/>
      <c r="D496" s="115"/>
      <c r="E496" s="115"/>
      <c r="F496" s="115"/>
      <c r="G496" s="115"/>
    </row>
    <row r="497">
      <c r="C497" s="115"/>
      <c r="D497" s="115"/>
      <c r="E497" s="115"/>
      <c r="F497" s="115"/>
      <c r="G497" s="115"/>
    </row>
    <row r="498">
      <c r="C498" s="115"/>
      <c r="D498" s="115"/>
      <c r="E498" s="115"/>
      <c r="F498" s="115"/>
      <c r="G498" s="115"/>
    </row>
    <row r="499">
      <c r="C499" s="115"/>
      <c r="D499" s="115"/>
      <c r="E499" s="115"/>
      <c r="F499" s="115"/>
      <c r="G499" s="115"/>
    </row>
    <row r="500">
      <c r="C500" s="115"/>
      <c r="D500" s="115"/>
      <c r="E500" s="115"/>
      <c r="F500" s="115"/>
      <c r="G500" s="115"/>
    </row>
    <row r="501">
      <c r="C501" s="115"/>
      <c r="D501" s="115"/>
      <c r="E501" s="115"/>
      <c r="F501" s="115"/>
      <c r="G501" s="115"/>
    </row>
    <row r="502">
      <c r="C502" s="115"/>
      <c r="D502" s="115"/>
      <c r="E502" s="115"/>
      <c r="F502" s="115"/>
      <c r="G502" s="115"/>
    </row>
    <row r="503">
      <c r="C503" s="115"/>
      <c r="D503" s="115"/>
      <c r="E503" s="115"/>
      <c r="F503" s="115"/>
      <c r="G503" s="115"/>
    </row>
    <row r="504">
      <c r="C504" s="115"/>
      <c r="D504" s="115"/>
      <c r="E504" s="115"/>
      <c r="F504" s="115"/>
      <c r="G504" s="115"/>
    </row>
    <row r="505">
      <c r="C505" s="115"/>
      <c r="D505" s="115"/>
      <c r="E505" s="115"/>
      <c r="F505" s="115"/>
      <c r="G505" s="115"/>
    </row>
    <row r="506">
      <c r="C506" s="115"/>
      <c r="D506" s="115"/>
      <c r="E506" s="115"/>
      <c r="F506" s="115"/>
      <c r="G506" s="115"/>
    </row>
    <row r="507">
      <c r="C507" s="115"/>
      <c r="D507" s="115"/>
      <c r="E507" s="115"/>
      <c r="F507" s="115"/>
      <c r="G507" s="115"/>
    </row>
    <row r="508">
      <c r="C508" s="115"/>
      <c r="D508" s="115"/>
      <c r="E508" s="115"/>
      <c r="F508" s="115"/>
      <c r="G508" s="115"/>
    </row>
    <row r="509">
      <c r="C509" s="115"/>
      <c r="D509" s="115"/>
      <c r="E509" s="115"/>
      <c r="F509" s="115"/>
      <c r="G509" s="115"/>
    </row>
    <row r="510">
      <c r="C510" s="115"/>
      <c r="D510" s="115"/>
      <c r="E510" s="115"/>
      <c r="F510" s="115"/>
      <c r="G510" s="115"/>
    </row>
    <row r="511">
      <c r="C511" s="115"/>
      <c r="D511" s="115"/>
      <c r="E511" s="115"/>
      <c r="F511" s="115"/>
      <c r="G511" s="115"/>
    </row>
    <row r="512">
      <c r="C512" s="115"/>
      <c r="D512" s="115"/>
      <c r="E512" s="115"/>
      <c r="F512" s="115"/>
      <c r="G512" s="115"/>
    </row>
    <row r="513">
      <c r="C513" s="115"/>
      <c r="D513" s="115"/>
      <c r="E513" s="115"/>
      <c r="F513" s="115"/>
      <c r="G513" s="115"/>
    </row>
    <row r="514">
      <c r="C514" s="115"/>
      <c r="D514" s="115"/>
      <c r="E514" s="115"/>
      <c r="F514" s="115"/>
      <c r="G514" s="115"/>
    </row>
    <row r="515">
      <c r="C515" s="115"/>
      <c r="D515" s="115"/>
      <c r="E515" s="115"/>
      <c r="F515" s="115"/>
      <c r="G515" s="115"/>
    </row>
    <row r="516">
      <c r="C516" s="115"/>
      <c r="D516" s="115"/>
      <c r="E516" s="115"/>
      <c r="F516" s="115"/>
      <c r="G516" s="115"/>
    </row>
    <row r="517">
      <c r="C517" s="115"/>
      <c r="D517" s="115"/>
      <c r="E517" s="115"/>
      <c r="F517" s="115"/>
      <c r="G517" s="115"/>
    </row>
    <row r="518">
      <c r="C518" s="115"/>
      <c r="D518" s="115"/>
      <c r="E518" s="115"/>
      <c r="F518" s="115"/>
      <c r="G518" s="115"/>
    </row>
    <row r="519">
      <c r="C519" s="115"/>
      <c r="D519" s="115"/>
      <c r="E519" s="115"/>
      <c r="F519" s="115"/>
      <c r="G519" s="115"/>
    </row>
    <row r="520">
      <c r="C520" s="115"/>
      <c r="D520" s="115"/>
      <c r="E520" s="115"/>
      <c r="F520" s="115"/>
      <c r="G520" s="115"/>
    </row>
    <row r="521">
      <c r="C521" s="115"/>
      <c r="D521" s="115"/>
      <c r="E521" s="115"/>
      <c r="F521" s="115"/>
      <c r="G521" s="115"/>
    </row>
    <row r="522">
      <c r="C522" s="115"/>
      <c r="D522" s="115"/>
      <c r="E522" s="115"/>
      <c r="F522" s="115"/>
      <c r="G522" s="115"/>
    </row>
    <row r="523">
      <c r="C523" s="115"/>
      <c r="D523" s="115"/>
      <c r="E523" s="115"/>
      <c r="F523" s="115"/>
      <c r="G523" s="115"/>
    </row>
    <row r="524">
      <c r="C524" s="115"/>
      <c r="D524" s="115"/>
      <c r="E524" s="115"/>
      <c r="F524" s="115"/>
      <c r="G524" s="115"/>
    </row>
    <row r="525">
      <c r="C525" s="115"/>
      <c r="D525" s="115"/>
      <c r="E525" s="115"/>
      <c r="F525" s="115"/>
      <c r="G525" s="115"/>
    </row>
    <row r="526">
      <c r="C526" s="115"/>
      <c r="D526" s="115"/>
      <c r="E526" s="115"/>
      <c r="F526" s="115"/>
      <c r="G526" s="115"/>
    </row>
    <row r="527">
      <c r="C527" s="115"/>
      <c r="D527" s="115"/>
      <c r="E527" s="115"/>
      <c r="F527" s="115"/>
      <c r="G527" s="115"/>
    </row>
    <row r="528">
      <c r="C528" s="115"/>
      <c r="D528" s="115"/>
      <c r="E528" s="115"/>
      <c r="F528" s="115"/>
      <c r="G528" s="115"/>
    </row>
    <row r="529">
      <c r="C529" s="115"/>
      <c r="D529" s="115"/>
      <c r="E529" s="115"/>
      <c r="F529" s="115"/>
      <c r="G529" s="115"/>
    </row>
    <row r="530">
      <c r="C530" s="115"/>
      <c r="D530" s="115"/>
      <c r="E530" s="115"/>
      <c r="F530" s="115"/>
      <c r="G530" s="115"/>
    </row>
    <row r="531">
      <c r="C531" s="115"/>
      <c r="D531" s="115"/>
      <c r="E531" s="115"/>
      <c r="F531" s="115"/>
      <c r="G531" s="115"/>
    </row>
    <row r="532">
      <c r="C532" s="115"/>
      <c r="D532" s="115"/>
      <c r="E532" s="115"/>
      <c r="F532" s="115"/>
      <c r="G532" s="115"/>
    </row>
    <row r="533">
      <c r="C533" s="115"/>
      <c r="D533" s="115"/>
      <c r="E533" s="115"/>
      <c r="F533" s="115"/>
      <c r="G533" s="115"/>
    </row>
    <row r="534">
      <c r="C534" s="115"/>
      <c r="D534" s="115"/>
      <c r="E534" s="115"/>
      <c r="F534" s="115"/>
      <c r="G534" s="115"/>
    </row>
    <row r="535">
      <c r="C535" s="115"/>
      <c r="D535" s="115"/>
      <c r="E535" s="115"/>
      <c r="F535" s="115"/>
      <c r="G535" s="115"/>
    </row>
    <row r="536">
      <c r="C536" s="115"/>
      <c r="D536" s="115"/>
      <c r="E536" s="115"/>
      <c r="F536" s="115"/>
      <c r="G536" s="115"/>
    </row>
    <row r="537">
      <c r="C537" s="115"/>
      <c r="D537" s="115"/>
      <c r="E537" s="115"/>
      <c r="F537" s="115"/>
      <c r="G537" s="115"/>
    </row>
    <row r="538">
      <c r="C538" s="115"/>
      <c r="D538" s="115"/>
      <c r="E538" s="115"/>
      <c r="F538" s="115"/>
      <c r="G538" s="115"/>
    </row>
    <row r="539">
      <c r="C539" s="115"/>
      <c r="D539" s="115"/>
      <c r="E539" s="115"/>
      <c r="F539" s="115"/>
      <c r="G539" s="115"/>
    </row>
    <row r="540">
      <c r="C540" s="115"/>
      <c r="D540" s="115"/>
      <c r="E540" s="115"/>
      <c r="F540" s="115"/>
      <c r="G540" s="115"/>
    </row>
    <row r="541">
      <c r="C541" s="115"/>
      <c r="D541" s="115"/>
      <c r="E541" s="115"/>
      <c r="F541" s="115"/>
      <c r="G541" s="115"/>
    </row>
    <row r="542">
      <c r="C542" s="115"/>
      <c r="D542" s="115"/>
      <c r="E542" s="115"/>
      <c r="F542" s="115"/>
      <c r="G542" s="115"/>
    </row>
    <row r="543">
      <c r="C543" s="115"/>
      <c r="D543" s="115"/>
      <c r="E543" s="115"/>
      <c r="F543" s="115"/>
      <c r="G543" s="115"/>
    </row>
    <row r="544">
      <c r="C544" s="115"/>
      <c r="D544" s="115"/>
      <c r="E544" s="115"/>
      <c r="F544" s="115"/>
      <c r="G544" s="115"/>
    </row>
    <row r="545">
      <c r="C545" s="115"/>
      <c r="D545" s="115"/>
      <c r="E545" s="115"/>
      <c r="F545" s="115"/>
      <c r="G545" s="115"/>
    </row>
    <row r="546">
      <c r="C546" s="115"/>
      <c r="D546" s="115"/>
      <c r="E546" s="115"/>
      <c r="F546" s="115"/>
      <c r="G546" s="115"/>
    </row>
    <row r="547">
      <c r="C547" s="115"/>
      <c r="D547" s="115"/>
      <c r="E547" s="115"/>
      <c r="F547" s="115"/>
      <c r="G547" s="115"/>
    </row>
    <row r="548">
      <c r="C548" s="115"/>
      <c r="D548" s="115"/>
      <c r="E548" s="115"/>
      <c r="F548" s="115"/>
      <c r="G548" s="115"/>
    </row>
    <row r="549">
      <c r="C549" s="115"/>
      <c r="D549" s="115"/>
      <c r="E549" s="115"/>
      <c r="F549" s="115"/>
      <c r="G549" s="115"/>
    </row>
    <row r="550">
      <c r="C550" s="115"/>
      <c r="D550" s="115"/>
      <c r="E550" s="115"/>
      <c r="F550" s="115"/>
      <c r="G550" s="115"/>
    </row>
    <row r="551">
      <c r="C551" s="115"/>
      <c r="D551" s="115"/>
      <c r="E551" s="115"/>
      <c r="F551" s="115"/>
      <c r="G551" s="115"/>
    </row>
    <row r="552">
      <c r="C552" s="115"/>
      <c r="D552" s="115"/>
      <c r="E552" s="115"/>
      <c r="F552" s="115"/>
      <c r="G552" s="115"/>
    </row>
    <row r="553">
      <c r="C553" s="115"/>
      <c r="D553" s="115"/>
      <c r="E553" s="115"/>
      <c r="F553" s="115"/>
      <c r="G553" s="115"/>
    </row>
    <row r="554">
      <c r="C554" s="115"/>
      <c r="D554" s="115"/>
      <c r="E554" s="115"/>
      <c r="F554" s="115"/>
      <c r="G554" s="115"/>
    </row>
    <row r="555">
      <c r="C555" s="115"/>
      <c r="D555" s="115"/>
      <c r="E555" s="115"/>
      <c r="F555" s="115"/>
      <c r="G555" s="115"/>
    </row>
    <row r="556">
      <c r="C556" s="115"/>
      <c r="D556" s="115"/>
      <c r="E556" s="115"/>
      <c r="F556" s="115"/>
      <c r="G556" s="115"/>
    </row>
    <row r="557">
      <c r="C557" s="115"/>
      <c r="D557" s="115"/>
      <c r="E557" s="115"/>
      <c r="F557" s="115"/>
      <c r="G557" s="115"/>
    </row>
    <row r="558">
      <c r="C558" s="115"/>
      <c r="D558" s="115"/>
      <c r="E558" s="115"/>
      <c r="F558" s="115"/>
      <c r="G558" s="115"/>
    </row>
    <row r="559">
      <c r="C559" s="115"/>
      <c r="D559" s="115"/>
      <c r="E559" s="115"/>
      <c r="F559" s="115"/>
      <c r="G559" s="115"/>
    </row>
    <row r="560">
      <c r="C560" s="115"/>
      <c r="D560" s="115"/>
      <c r="E560" s="115"/>
      <c r="F560" s="115"/>
      <c r="G560" s="115"/>
    </row>
    <row r="561">
      <c r="C561" s="115"/>
      <c r="D561" s="115"/>
      <c r="E561" s="115"/>
      <c r="F561" s="115"/>
      <c r="G561" s="115"/>
    </row>
    <row r="562">
      <c r="C562" s="115"/>
      <c r="D562" s="115"/>
      <c r="E562" s="115"/>
      <c r="F562" s="115"/>
      <c r="G562" s="115"/>
    </row>
    <row r="563">
      <c r="C563" s="115"/>
      <c r="D563" s="115"/>
      <c r="E563" s="115"/>
      <c r="F563" s="115"/>
      <c r="G563" s="115"/>
    </row>
    <row r="564">
      <c r="C564" s="115"/>
      <c r="D564" s="115"/>
      <c r="E564" s="115"/>
      <c r="F564" s="115"/>
      <c r="G564" s="115"/>
    </row>
    <row r="565">
      <c r="C565" s="115"/>
      <c r="D565" s="115"/>
      <c r="E565" s="115"/>
      <c r="F565" s="115"/>
      <c r="G565" s="115"/>
    </row>
    <row r="566">
      <c r="C566" s="115"/>
      <c r="D566" s="115"/>
      <c r="E566" s="115"/>
      <c r="F566" s="115"/>
      <c r="G566" s="115"/>
    </row>
    <row r="567">
      <c r="C567" s="115"/>
      <c r="D567" s="115"/>
      <c r="E567" s="115"/>
      <c r="F567" s="115"/>
      <c r="G567" s="115"/>
    </row>
    <row r="568">
      <c r="C568" s="115"/>
      <c r="D568" s="115"/>
      <c r="E568" s="115"/>
      <c r="F568" s="115"/>
      <c r="G568" s="115"/>
    </row>
    <row r="569">
      <c r="C569" s="115"/>
      <c r="D569" s="115"/>
      <c r="E569" s="115"/>
      <c r="F569" s="115"/>
      <c r="G569" s="115"/>
    </row>
    <row r="570">
      <c r="C570" s="115"/>
      <c r="D570" s="115"/>
      <c r="E570" s="115"/>
      <c r="F570" s="115"/>
      <c r="G570" s="115"/>
    </row>
    <row r="571">
      <c r="C571" s="115"/>
      <c r="D571" s="115"/>
      <c r="E571" s="115"/>
      <c r="F571" s="115"/>
      <c r="G571" s="115"/>
    </row>
    <row r="572">
      <c r="C572" s="115"/>
      <c r="D572" s="115"/>
      <c r="E572" s="115"/>
      <c r="F572" s="115"/>
      <c r="G572" s="115"/>
    </row>
    <row r="573">
      <c r="C573" s="115"/>
      <c r="D573" s="115"/>
      <c r="E573" s="115"/>
      <c r="F573" s="115"/>
      <c r="G573" s="115"/>
    </row>
    <row r="574">
      <c r="C574" s="115"/>
      <c r="D574" s="115"/>
      <c r="E574" s="115"/>
      <c r="F574" s="115"/>
      <c r="G574" s="115"/>
    </row>
    <row r="575">
      <c r="C575" s="115"/>
      <c r="D575" s="115"/>
      <c r="E575" s="115"/>
      <c r="F575" s="115"/>
      <c r="G575" s="115"/>
    </row>
    <row r="576">
      <c r="C576" s="115"/>
      <c r="D576" s="115"/>
      <c r="E576" s="115"/>
      <c r="F576" s="115"/>
      <c r="G576" s="115"/>
    </row>
    <row r="577">
      <c r="C577" s="115"/>
      <c r="D577" s="115"/>
      <c r="E577" s="115"/>
      <c r="F577" s="115"/>
      <c r="G577" s="115"/>
    </row>
    <row r="578">
      <c r="C578" s="115"/>
      <c r="D578" s="115"/>
      <c r="E578" s="115"/>
      <c r="F578" s="115"/>
      <c r="G578" s="115"/>
    </row>
    <row r="579">
      <c r="C579" s="115"/>
      <c r="D579" s="115"/>
      <c r="E579" s="115"/>
      <c r="F579" s="115"/>
      <c r="G579" s="115"/>
    </row>
    <row r="580">
      <c r="C580" s="115"/>
      <c r="D580" s="115"/>
      <c r="E580" s="115"/>
      <c r="F580" s="115"/>
      <c r="G580" s="115"/>
    </row>
    <row r="581">
      <c r="C581" s="115"/>
      <c r="D581" s="115"/>
      <c r="E581" s="115"/>
      <c r="F581" s="115"/>
      <c r="G581" s="115"/>
    </row>
    <row r="582">
      <c r="C582" s="115"/>
      <c r="D582" s="115"/>
      <c r="E582" s="115"/>
      <c r="F582" s="115"/>
      <c r="G582" s="115"/>
    </row>
    <row r="583">
      <c r="C583" s="115"/>
      <c r="D583" s="115"/>
      <c r="E583" s="115"/>
      <c r="F583" s="115"/>
      <c r="G583" s="115"/>
    </row>
    <row r="584">
      <c r="C584" s="115"/>
      <c r="D584" s="115"/>
      <c r="E584" s="115"/>
      <c r="F584" s="115"/>
      <c r="G584" s="115"/>
    </row>
    <row r="585">
      <c r="C585" s="115"/>
      <c r="D585" s="115"/>
      <c r="E585" s="115"/>
      <c r="F585" s="115"/>
      <c r="G585" s="115"/>
    </row>
    <row r="586">
      <c r="C586" s="115"/>
      <c r="D586" s="115"/>
      <c r="E586" s="115"/>
      <c r="F586" s="115"/>
      <c r="G586" s="115"/>
    </row>
    <row r="587">
      <c r="C587" s="115"/>
      <c r="D587" s="115"/>
      <c r="E587" s="115"/>
      <c r="F587" s="115"/>
      <c r="G587" s="115"/>
    </row>
    <row r="588">
      <c r="C588" s="115"/>
      <c r="D588" s="115"/>
      <c r="E588" s="115"/>
      <c r="F588" s="115"/>
      <c r="G588" s="115"/>
    </row>
    <row r="589">
      <c r="C589" s="115"/>
      <c r="D589" s="115"/>
      <c r="E589" s="115"/>
      <c r="F589" s="115"/>
      <c r="G589" s="115"/>
    </row>
    <row r="590">
      <c r="C590" s="115"/>
      <c r="D590" s="115"/>
      <c r="E590" s="115"/>
      <c r="F590" s="115"/>
      <c r="G590" s="115"/>
    </row>
    <row r="591">
      <c r="C591" s="115"/>
      <c r="D591" s="115"/>
      <c r="E591" s="115"/>
      <c r="F591" s="115"/>
      <c r="G591" s="115"/>
    </row>
    <row r="592">
      <c r="C592" s="115"/>
      <c r="D592" s="115"/>
      <c r="E592" s="115"/>
      <c r="F592" s="115"/>
      <c r="G592" s="115"/>
    </row>
    <row r="593">
      <c r="C593" s="115"/>
      <c r="D593" s="115"/>
      <c r="E593" s="115"/>
      <c r="F593" s="115"/>
      <c r="G593" s="115"/>
    </row>
    <row r="594">
      <c r="C594" s="115"/>
      <c r="D594" s="115"/>
      <c r="E594" s="115"/>
      <c r="F594" s="115"/>
      <c r="G594" s="115"/>
    </row>
    <row r="595">
      <c r="C595" s="115"/>
      <c r="D595" s="115"/>
      <c r="E595" s="115"/>
      <c r="F595" s="115"/>
      <c r="G595" s="115"/>
    </row>
    <row r="596">
      <c r="C596" s="115"/>
      <c r="D596" s="115"/>
      <c r="E596" s="115"/>
      <c r="F596" s="115"/>
      <c r="G596" s="115"/>
    </row>
    <row r="597">
      <c r="C597" s="115"/>
      <c r="D597" s="115"/>
      <c r="E597" s="115"/>
      <c r="F597" s="115"/>
      <c r="G597" s="115"/>
    </row>
    <row r="598">
      <c r="C598" s="115"/>
      <c r="D598" s="115"/>
      <c r="E598" s="115"/>
      <c r="F598" s="115"/>
      <c r="G598" s="115"/>
    </row>
    <row r="599">
      <c r="C599" s="115"/>
      <c r="D599" s="115"/>
      <c r="E599" s="115"/>
      <c r="F599" s="115"/>
      <c r="G599" s="115"/>
    </row>
    <row r="600">
      <c r="C600" s="115"/>
      <c r="D600" s="115"/>
      <c r="E600" s="115"/>
      <c r="F600" s="115"/>
      <c r="G600" s="115"/>
    </row>
    <row r="601">
      <c r="C601" s="115"/>
      <c r="D601" s="115"/>
      <c r="E601" s="115"/>
      <c r="F601" s="115"/>
      <c r="G601" s="115"/>
    </row>
    <row r="602">
      <c r="C602" s="115"/>
      <c r="D602" s="115"/>
      <c r="E602" s="115"/>
      <c r="F602" s="115"/>
      <c r="G602" s="115"/>
    </row>
    <row r="603">
      <c r="C603" s="115"/>
      <c r="D603" s="115"/>
      <c r="E603" s="115"/>
      <c r="F603" s="115"/>
      <c r="G603" s="115"/>
    </row>
    <row r="604">
      <c r="C604" s="115"/>
      <c r="D604" s="115"/>
      <c r="E604" s="115"/>
      <c r="F604" s="115"/>
      <c r="G604" s="115"/>
    </row>
    <row r="605">
      <c r="C605" s="115"/>
      <c r="D605" s="115"/>
      <c r="E605" s="115"/>
      <c r="F605" s="115"/>
      <c r="G605" s="115"/>
    </row>
    <row r="606">
      <c r="C606" s="115"/>
      <c r="D606" s="115"/>
      <c r="E606" s="115"/>
      <c r="F606" s="115"/>
      <c r="G606" s="115"/>
    </row>
    <row r="607">
      <c r="C607" s="115"/>
      <c r="D607" s="115"/>
      <c r="E607" s="115"/>
      <c r="F607" s="115"/>
      <c r="G607" s="115"/>
    </row>
    <row r="608">
      <c r="C608" s="115"/>
      <c r="D608" s="115"/>
      <c r="E608" s="115"/>
      <c r="F608" s="115"/>
      <c r="G608" s="115"/>
    </row>
    <row r="609">
      <c r="C609" s="115"/>
      <c r="D609" s="115"/>
      <c r="E609" s="115"/>
      <c r="F609" s="115"/>
      <c r="G609" s="115"/>
    </row>
    <row r="610">
      <c r="C610" s="115"/>
      <c r="D610" s="115"/>
      <c r="E610" s="115"/>
      <c r="F610" s="115"/>
      <c r="G610" s="115"/>
    </row>
    <row r="611">
      <c r="C611" s="115"/>
      <c r="D611" s="115"/>
      <c r="E611" s="115"/>
      <c r="F611" s="115"/>
      <c r="G611" s="115"/>
    </row>
    <row r="612">
      <c r="C612" s="115"/>
      <c r="D612" s="115"/>
      <c r="E612" s="115"/>
      <c r="F612" s="115"/>
      <c r="G612" s="115"/>
    </row>
    <row r="613">
      <c r="C613" s="115"/>
      <c r="D613" s="115"/>
      <c r="E613" s="115"/>
      <c r="F613" s="115"/>
      <c r="G613" s="115"/>
    </row>
    <row r="614">
      <c r="C614" s="115"/>
      <c r="D614" s="115"/>
      <c r="E614" s="115"/>
      <c r="F614" s="115"/>
      <c r="G614" s="115"/>
    </row>
    <row r="615">
      <c r="C615" s="115"/>
      <c r="D615" s="115"/>
      <c r="E615" s="115"/>
      <c r="F615" s="115"/>
      <c r="G615" s="115"/>
    </row>
    <row r="616">
      <c r="C616" s="115"/>
      <c r="D616" s="115"/>
      <c r="E616" s="115"/>
      <c r="F616" s="115"/>
      <c r="G616" s="115"/>
    </row>
    <row r="617">
      <c r="C617" s="115"/>
      <c r="D617" s="115"/>
      <c r="E617" s="115"/>
      <c r="F617" s="115"/>
      <c r="G617" s="115"/>
    </row>
    <row r="618">
      <c r="C618" s="115"/>
      <c r="D618" s="115"/>
      <c r="E618" s="115"/>
      <c r="F618" s="115"/>
      <c r="G618" s="115"/>
    </row>
    <row r="619">
      <c r="C619" s="115"/>
      <c r="D619" s="115"/>
      <c r="E619" s="115"/>
      <c r="F619" s="115"/>
      <c r="G619" s="115"/>
    </row>
    <row r="620">
      <c r="C620" s="115"/>
      <c r="D620" s="115"/>
      <c r="E620" s="115"/>
      <c r="F620" s="115"/>
      <c r="G620" s="115"/>
    </row>
    <row r="621">
      <c r="C621" s="115"/>
      <c r="D621" s="115"/>
      <c r="E621" s="115"/>
      <c r="F621" s="115"/>
      <c r="G621" s="115"/>
    </row>
    <row r="622">
      <c r="C622" s="115"/>
      <c r="D622" s="115"/>
      <c r="E622" s="115"/>
      <c r="F622" s="115"/>
      <c r="G622" s="115"/>
    </row>
    <row r="623">
      <c r="C623" s="115"/>
      <c r="D623" s="115"/>
      <c r="E623" s="115"/>
      <c r="F623" s="115"/>
      <c r="G623" s="115"/>
    </row>
    <row r="624">
      <c r="C624" s="115"/>
      <c r="D624" s="115"/>
      <c r="E624" s="115"/>
      <c r="F624" s="115"/>
      <c r="G624" s="115"/>
    </row>
    <row r="625">
      <c r="C625" s="115"/>
      <c r="D625" s="115"/>
      <c r="E625" s="115"/>
      <c r="F625" s="115"/>
      <c r="G625" s="115"/>
    </row>
    <row r="626">
      <c r="C626" s="115"/>
      <c r="D626" s="115"/>
      <c r="E626" s="115"/>
      <c r="F626" s="115"/>
      <c r="G626" s="115"/>
    </row>
    <row r="627">
      <c r="C627" s="115"/>
      <c r="D627" s="115"/>
      <c r="E627" s="115"/>
      <c r="F627" s="115"/>
      <c r="G627" s="115"/>
    </row>
    <row r="628">
      <c r="C628" s="115"/>
      <c r="D628" s="115"/>
      <c r="E628" s="115"/>
      <c r="F628" s="115"/>
      <c r="G628" s="115"/>
    </row>
    <row r="629">
      <c r="C629" s="115"/>
      <c r="D629" s="115"/>
      <c r="E629" s="115"/>
      <c r="F629" s="115"/>
      <c r="G629" s="115"/>
    </row>
    <row r="630">
      <c r="C630" s="115"/>
      <c r="D630" s="115"/>
      <c r="E630" s="115"/>
      <c r="F630" s="115"/>
      <c r="G630" s="115"/>
    </row>
    <row r="631">
      <c r="C631" s="115"/>
      <c r="D631" s="115"/>
      <c r="E631" s="115"/>
      <c r="F631" s="115"/>
      <c r="G631" s="115"/>
    </row>
    <row r="632">
      <c r="C632" s="115"/>
      <c r="D632" s="115"/>
      <c r="E632" s="115"/>
      <c r="F632" s="115"/>
      <c r="G632" s="115"/>
    </row>
    <row r="633">
      <c r="C633" s="115"/>
      <c r="D633" s="115"/>
      <c r="E633" s="115"/>
      <c r="F633" s="115"/>
      <c r="G633" s="115"/>
    </row>
    <row r="634">
      <c r="C634" s="115"/>
      <c r="D634" s="115"/>
      <c r="E634" s="115"/>
      <c r="F634" s="115"/>
      <c r="G634" s="115"/>
    </row>
    <row r="635">
      <c r="C635" s="115"/>
      <c r="D635" s="115"/>
      <c r="E635" s="115"/>
      <c r="F635" s="115"/>
      <c r="G635" s="115"/>
    </row>
    <row r="636">
      <c r="C636" s="115"/>
      <c r="D636" s="115"/>
      <c r="E636" s="115"/>
      <c r="F636" s="115"/>
      <c r="G636" s="115"/>
    </row>
    <row r="637">
      <c r="C637" s="115"/>
      <c r="D637" s="115"/>
      <c r="E637" s="115"/>
      <c r="F637" s="115"/>
      <c r="G637" s="115"/>
    </row>
    <row r="638">
      <c r="C638" s="115"/>
      <c r="D638" s="115"/>
      <c r="E638" s="115"/>
      <c r="F638" s="115"/>
      <c r="G638" s="115"/>
    </row>
    <row r="639">
      <c r="C639" s="115"/>
      <c r="D639" s="115"/>
      <c r="E639" s="115"/>
      <c r="F639" s="115"/>
      <c r="G639" s="115"/>
    </row>
    <row r="640">
      <c r="C640" s="115"/>
      <c r="D640" s="115"/>
      <c r="E640" s="115"/>
      <c r="F640" s="115"/>
      <c r="G640" s="115"/>
    </row>
    <row r="641">
      <c r="C641" s="115"/>
      <c r="D641" s="115"/>
      <c r="E641" s="115"/>
      <c r="F641" s="115"/>
      <c r="G641" s="115"/>
    </row>
    <row r="642">
      <c r="C642" s="115"/>
      <c r="D642" s="115"/>
      <c r="E642" s="115"/>
      <c r="F642" s="115"/>
      <c r="G642" s="115"/>
    </row>
    <row r="643">
      <c r="C643" s="115"/>
      <c r="D643" s="115"/>
      <c r="E643" s="115"/>
      <c r="F643" s="115"/>
      <c r="G643" s="115"/>
    </row>
    <row r="644">
      <c r="C644" s="115"/>
      <c r="D644" s="115"/>
      <c r="E644" s="115"/>
      <c r="F644" s="115"/>
      <c r="G644" s="115"/>
    </row>
    <row r="645">
      <c r="C645" s="115"/>
      <c r="D645" s="115"/>
      <c r="E645" s="115"/>
      <c r="F645" s="115"/>
      <c r="G645" s="115"/>
    </row>
    <row r="646">
      <c r="C646" s="115"/>
      <c r="D646" s="115"/>
      <c r="E646" s="115"/>
      <c r="F646" s="115"/>
      <c r="G646" s="115"/>
    </row>
    <row r="647">
      <c r="C647" s="115"/>
      <c r="D647" s="115"/>
      <c r="E647" s="115"/>
      <c r="F647" s="115"/>
      <c r="G647" s="115"/>
    </row>
    <row r="648">
      <c r="C648" s="115"/>
      <c r="D648" s="115"/>
      <c r="E648" s="115"/>
      <c r="F648" s="115"/>
      <c r="G648" s="115"/>
    </row>
    <row r="649">
      <c r="C649" s="115"/>
      <c r="D649" s="115"/>
      <c r="E649" s="115"/>
      <c r="F649" s="115"/>
      <c r="G649" s="115"/>
    </row>
    <row r="650">
      <c r="C650" s="115"/>
      <c r="D650" s="115"/>
      <c r="E650" s="115"/>
      <c r="F650" s="115"/>
      <c r="G650" s="115"/>
    </row>
    <row r="651">
      <c r="C651" s="115"/>
      <c r="D651" s="115"/>
      <c r="E651" s="115"/>
      <c r="F651" s="115"/>
      <c r="G651" s="115"/>
    </row>
    <row r="652">
      <c r="C652" s="115"/>
      <c r="D652" s="115"/>
      <c r="E652" s="115"/>
      <c r="F652" s="115"/>
      <c r="G652" s="115"/>
    </row>
    <row r="653">
      <c r="C653" s="115"/>
      <c r="D653" s="115"/>
      <c r="E653" s="115"/>
      <c r="F653" s="115"/>
      <c r="G653" s="115"/>
    </row>
    <row r="654">
      <c r="C654" s="115"/>
      <c r="D654" s="115"/>
      <c r="E654" s="115"/>
      <c r="F654" s="115"/>
      <c r="G654" s="115"/>
    </row>
    <row r="655">
      <c r="C655" s="115"/>
      <c r="D655" s="115"/>
      <c r="E655" s="115"/>
      <c r="F655" s="115"/>
      <c r="G655" s="115"/>
    </row>
    <row r="656">
      <c r="C656" s="115"/>
      <c r="D656" s="115"/>
      <c r="E656" s="115"/>
      <c r="F656" s="115"/>
      <c r="G656" s="115"/>
    </row>
    <row r="657">
      <c r="C657" s="115"/>
      <c r="D657" s="115"/>
      <c r="E657" s="115"/>
      <c r="F657" s="115"/>
      <c r="G657" s="115"/>
    </row>
    <row r="658">
      <c r="C658" s="115"/>
      <c r="D658" s="115"/>
      <c r="E658" s="115"/>
      <c r="F658" s="115"/>
      <c r="G658" s="115"/>
    </row>
    <row r="659">
      <c r="C659" s="115"/>
      <c r="D659" s="115"/>
      <c r="E659" s="115"/>
      <c r="F659" s="115"/>
      <c r="G659" s="115"/>
    </row>
    <row r="660">
      <c r="C660" s="115"/>
      <c r="D660" s="115"/>
      <c r="E660" s="115"/>
      <c r="F660" s="115"/>
      <c r="G660" s="115"/>
    </row>
    <row r="661">
      <c r="C661" s="115"/>
      <c r="D661" s="115"/>
      <c r="E661" s="115"/>
      <c r="F661" s="115"/>
      <c r="G661" s="115"/>
    </row>
    <row r="662">
      <c r="C662" s="115"/>
      <c r="D662" s="115"/>
      <c r="E662" s="115"/>
      <c r="F662" s="115"/>
      <c r="G662" s="115"/>
    </row>
    <row r="663">
      <c r="C663" s="115"/>
      <c r="D663" s="115"/>
      <c r="E663" s="115"/>
      <c r="F663" s="115"/>
      <c r="G663" s="115"/>
    </row>
    <row r="664">
      <c r="C664" s="115"/>
      <c r="D664" s="115"/>
      <c r="E664" s="115"/>
      <c r="F664" s="115"/>
      <c r="G664" s="115"/>
    </row>
    <row r="665">
      <c r="C665" s="115"/>
      <c r="D665" s="115"/>
      <c r="E665" s="115"/>
      <c r="F665" s="115"/>
      <c r="G665" s="115"/>
    </row>
    <row r="666">
      <c r="C666" s="115"/>
      <c r="D666" s="115"/>
      <c r="E666" s="115"/>
      <c r="F666" s="115"/>
      <c r="G666" s="115"/>
    </row>
    <row r="667">
      <c r="C667" s="115"/>
      <c r="D667" s="115"/>
      <c r="E667" s="115"/>
      <c r="F667" s="115"/>
      <c r="G667" s="115"/>
    </row>
    <row r="668">
      <c r="C668" s="115"/>
      <c r="D668" s="115"/>
      <c r="E668" s="115"/>
      <c r="F668" s="115"/>
      <c r="G668" s="115"/>
    </row>
    <row r="669">
      <c r="C669" s="115"/>
      <c r="D669" s="115"/>
      <c r="E669" s="115"/>
      <c r="F669" s="115"/>
      <c r="G669" s="115"/>
    </row>
    <row r="670">
      <c r="C670" s="115"/>
      <c r="D670" s="115"/>
      <c r="E670" s="115"/>
      <c r="F670" s="115"/>
      <c r="G670" s="115"/>
    </row>
    <row r="671">
      <c r="C671" s="115"/>
      <c r="D671" s="115"/>
      <c r="E671" s="115"/>
      <c r="F671" s="115"/>
      <c r="G671" s="115"/>
    </row>
    <row r="672">
      <c r="C672" s="115"/>
      <c r="D672" s="115"/>
      <c r="E672" s="115"/>
      <c r="F672" s="115"/>
      <c r="G672" s="115"/>
    </row>
    <row r="673">
      <c r="C673" s="115"/>
      <c r="D673" s="115"/>
      <c r="E673" s="115"/>
      <c r="F673" s="115"/>
      <c r="G673" s="115"/>
    </row>
    <row r="674">
      <c r="C674" s="115"/>
      <c r="D674" s="115"/>
      <c r="E674" s="115"/>
      <c r="F674" s="115"/>
      <c r="G674" s="115"/>
    </row>
    <row r="675">
      <c r="C675" s="115"/>
      <c r="D675" s="115"/>
      <c r="E675" s="115"/>
      <c r="F675" s="115"/>
      <c r="G675" s="115"/>
    </row>
    <row r="676">
      <c r="C676" s="115"/>
      <c r="D676" s="115"/>
      <c r="E676" s="115"/>
      <c r="F676" s="115"/>
      <c r="G676" s="115"/>
    </row>
    <row r="677">
      <c r="C677" s="115"/>
      <c r="D677" s="115"/>
      <c r="E677" s="115"/>
      <c r="F677" s="115"/>
      <c r="G677" s="115"/>
    </row>
    <row r="678">
      <c r="C678" s="115"/>
      <c r="D678" s="115"/>
      <c r="E678" s="115"/>
      <c r="F678" s="115"/>
      <c r="G678" s="115"/>
    </row>
    <row r="679">
      <c r="C679" s="115"/>
      <c r="D679" s="115"/>
      <c r="E679" s="115"/>
      <c r="F679" s="115"/>
      <c r="G679" s="115"/>
    </row>
    <row r="680">
      <c r="C680" s="115"/>
      <c r="D680" s="115"/>
      <c r="E680" s="115"/>
      <c r="F680" s="115"/>
      <c r="G680" s="115"/>
    </row>
    <row r="681">
      <c r="C681" s="115"/>
      <c r="D681" s="115"/>
      <c r="E681" s="115"/>
      <c r="F681" s="115"/>
      <c r="G681" s="115"/>
    </row>
    <row r="682">
      <c r="C682" s="115"/>
      <c r="D682" s="115"/>
      <c r="E682" s="115"/>
      <c r="F682" s="115"/>
      <c r="G682" s="115"/>
    </row>
    <row r="683">
      <c r="C683" s="115"/>
      <c r="D683" s="115"/>
      <c r="E683" s="115"/>
      <c r="F683" s="115"/>
      <c r="G683" s="115"/>
    </row>
    <row r="684">
      <c r="C684" s="115"/>
      <c r="D684" s="115"/>
      <c r="E684" s="115"/>
      <c r="F684" s="115"/>
      <c r="G684" s="115"/>
    </row>
    <row r="685">
      <c r="C685" s="115"/>
      <c r="D685" s="115"/>
      <c r="E685" s="115"/>
      <c r="F685" s="115"/>
      <c r="G685" s="115"/>
    </row>
    <row r="686">
      <c r="C686" s="115"/>
      <c r="D686" s="115"/>
      <c r="E686" s="115"/>
      <c r="F686" s="115"/>
      <c r="G686" s="115"/>
    </row>
    <row r="687">
      <c r="C687" s="115"/>
      <c r="D687" s="115"/>
      <c r="E687" s="115"/>
      <c r="F687" s="115"/>
      <c r="G687" s="115"/>
    </row>
    <row r="688">
      <c r="C688" s="115"/>
      <c r="D688" s="115"/>
      <c r="E688" s="115"/>
      <c r="F688" s="115"/>
      <c r="G688" s="115"/>
    </row>
    <row r="689">
      <c r="C689" s="115"/>
      <c r="D689" s="115"/>
      <c r="E689" s="115"/>
      <c r="F689" s="115"/>
      <c r="G689" s="115"/>
    </row>
    <row r="690">
      <c r="C690" s="115"/>
      <c r="D690" s="115"/>
      <c r="E690" s="115"/>
      <c r="F690" s="115"/>
      <c r="G690" s="115"/>
    </row>
    <row r="691">
      <c r="C691" s="115"/>
      <c r="D691" s="115"/>
      <c r="E691" s="115"/>
      <c r="F691" s="115"/>
      <c r="G691" s="115"/>
    </row>
    <row r="692">
      <c r="C692" s="115"/>
      <c r="D692" s="115"/>
      <c r="E692" s="115"/>
      <c r="F692" s="115"/>
      <c r="G692" s="115"/>
    </row>
    <row r="693">
      <c r="C693" s="115"/>
      <c r="D693" s="115"/>
      <c r="E693" s="115"/>
      <c r="F693" s="115"/>
      <c r="G693" s="115"/>
    </row>
    <row r="694">
      <c r="C694" s="115"/>
      <c r="D694" s="115"/>
      <c r="E694" s="115"/>
      <c r="F694" s="115"/>
      <c r="G694" s="115"/>
    </row>
    <row r="695">
      <c r="C695" s="115"/>
      <c r="D695" s="115"/>
      <c r="E695" s="115"/>
      <c r="F695" s="115"/>
      <c r="G695" s="115"/>
    </row>
    <row r="696">
      <c r="C696" s="115"/>
      <c r="D696" s="115"/>
      <c r="E696" s="115"/>
      <c r="F696" s="115"/>
      <c r="G696" s="115"/>
    </row>
    <row r="697">
      <c r="C697" s="115"/>
      <c r="D697" s="115"/>
      <c r="E697" s="115"/>
      <c r="F697" s="115"/>
      <c r="G697" s="115"/>
    </row>
    <row r="698">
      <c r="C698" s="115"/>
      <c r="D698" s="115"/>
      <c r="E698" s="115"/>
      <c r="F698" s="115"/>
      <c r="G698" s="115"/>
    </row>
    <row r="699">
      <c r="C699" s="115"/>
      <c r="D699" s="115"/>
      <c r="E699" s="115"/>
      <c r="F699" s="115"/>
      <c r="G699" s="115"/>
    </row>
    <row r="700">
      <c r="C700" s="115"/>
      <c r="D700" s="115"/>
      <c r="E700" s="115"/>
      <c r="F700" s="115"/>
      <c r="G700" s="115"/>
    </row>
    <row r="701">
      <c r="C701" s="115"/>
      <c r="D701" s="115"/>
      <c r="E701" s="115"/>
      <c r="F701" s="115"/>
      <c r="G701" s="115"/>
    </row>
    <row r="702">
      <c r="C702" s="115"/>
      <c r="D702" s="115"/>
      <c r="E702" s="115"/>
      <c r="F702" s="115"/>
      <c r="G702" s="115"/>
    </row>
    <row r="703">
      <c r="C703" s="115"/>
      <c r="D703" s="115"/>
      <c r="E703" s="115"/>
      <c r="F703" s="115"/>
      <c r="G703" s="115"/>
    </row>
    <row r="704">
      <c r="C704" s="115"/>
      <c r="D704" s="115"/>
      <c r="E704" s="115"/>
      <c r="F704" s="115"/>
      <c r="G704" s="115"/>
    </row>
    <row r="705">
      <c r="C705" s="115"/>
      <c r="D705" s="115"/>
      <c r="E705" s="115"/>
      <c r="F705" s="115"/>
      <c r="G705" s="115"/>
    </row>
    <row r="706">
      <c r="C706" s="115"/>
      <c r="D706" s="115"/>
      <c r="E706" s="115"/>
      <c r="F706" s="115"/>
      <c r="G706" s="115"/>
    </row>
    <row r="707">
      <c r="C707" s="115"/>
      <c r="D707" s="115"/>
      <c r="E707" s="115"/>
      <c r="F707" s="115"/>
      <c r="G707" s="115"/>
    </row>
    <row r="708">
      <c r="C708" s="115"/>
      <c r="D708" s="115"/>
      <c r="E708" s="115"/>
      <c r="F708" s="115"/>
      <c r="G708" s="115"/>
    </row>
    <row r="709">
      <c r="C709" s="115"/>
      <c r="D709" s="115"/>
      <c r="E709" s="115"/>
      <c r="F709" s="115"/>
      <c r="G709" s="115"/>
    </row>
    <row r="710">
      <c r="C710" s="115"/>
      <c r="D710" s="115"/>
      <c r="E710" s="115"/>
      <c r="F710" s="115"/>
      <c r="G710" s="115"/>
    </row>
    <row r="711">
      <c r="C711" s="115"/>
      <c r="D711" s="115"/>
      <c r="E711" s="115"/>
      <c r="F711" s="115"/>
      <c r="G711" s="115"/>
    </row>
    <row r="712">
      <c r="C712" s="115"/>
      <c r="D712" s="115"/>
      <c r="E712" s="115"/>
      <c r="F712" s="115"/>
      <c r="G712" s="115"/>
    </row>
    <row r="713">
      <c r="C713" s="115"/>
      <c r="D713" s="115"/>
      <c r="E713" s="115"/>
      <c r="F713" s="115"/>
      <c r="G713" s="115"/>
    </row>
    <row r="714">
      <c r="C714" s="115"/>
      <c r="D714" s="115"/>
      <c r="E714" s="115"/>
      <c r="F714" s="115"/>
      <c r="G714" s="115"/>
    </row>
    <row r="715">
      <c r="C715" s="115"/>
      <c r="D715" s="115"/>
      <c r="E715" s="115"/>
      <c r="F715" s="115"/>
      <c r="G715" s="115"/>
    </row>
    <row r="716">
      <c r="C716" s="115"/>
      <c r="D716" s="115"/>
      <c r="E716" s="115"/>
      <c r="F716" s="115"/>
      <c r="G716" s="115"/>
    </row>
    <row r="717">
      <c r="C717" s="115"/>
      <c r="D717" s="115"/>
      <c r="E717" s="115"/>
      <c r="F717" s="115"/>
      <c r="G717" s="115"/>
    </row>
    <row r="718">
      <c r="C718" s="115"/>
      <c r="D718" s="115"/>
      <c r="E718" s="115"/>
      <c r="F718" s="115"/>
      <c r="G718" s="115"/>
    </row>
    <row r="719">
      <c r="C719" s="115"/>
      <c r="D719" s="115"/>
      <c r="E719" s="115"/>
      <c r="F719" s="115"/>
      <c r="G719" s="115"/>
    </row>
    <row r="720">
      <c r="C720" s="115"/>
      <c r="D720" s="115"/>
      <c r="E720" s="115"/>
      <c r="F720" s="115"/>
      <c r="G720" s="115"/>
    </row>
    <row r="721">
      <c r="C721" s="115"/>
      <c r="D721" s="115"/>
      <c r="E721" s="115"/>
      <c r="F721" s="115"/>
      <c r="G721" s="115"/>
    </row>
    <row r="722">
      <c r="C722" s="115"/>
      <c r="D722" s="115"/>
      <c r="E722" s="115"/>
      <c r="F722" s="115"/>
      <c r="G722" s="115"/>
    </row>
    <row r="723">
      <c r="C723" s="115"/>
      <c r="D723" s="115"/>
      <c r="E723" s="115"/>
      <c r="F723" s="115"/>
      <c r="G723" s="115"/>
    </row>
    <row r="724">
      <c r="C724" s="115"/>
      <c r="D724" s="115"/>
      <c r="E724" s="115"/>
      <c r="F724" s="115"/>
      <c r="G724" s="115"/>
    </row>
    <row r="725">
      <c r="C725" s="115"/>
      <c r="D725" s="115"/>
      <c r="E725" s="115"/>
      <c r="F725" s="115"/>
      <c r="G725" s="115"/>
    </row>
    <row r="726">
      <c r="C726" s="115"/>
      <c r="D726" s="115"/>
      <c r="E726" s="115"/>
      <c r="F726" s="115"/>
      <c r="G726" s="115"/>
    </row>
    <row r="727">
      <c r="C727" s="115"/>
      <c r="D727" s="115"/>
      <c r="E727" s="115"/>
      <c r="F727" s="115"/>
      <c r="G727" s="115"/>
    </row>
    <row r="728">
      <c r="C728" s="115"/>
      <c r="D728" s="115"/>
      <c r="E728" s="115"/>
      <c r="F728" s="115"/>
      <c r="G728" s="115"/>
    </row>
    <row r="729">
      <c r="C729" s="115"/>
      <c r="D729" s="115"/>
      <c r="E729" s="115"/>
      <c r="F729" s="115"/>
      <c r="G729" s="115"/>
    </row>
    <row r="730">
      <c r="C730" s="115"/>
      <c r="D730" s="115"/>
      <c r="E730" s="115"/>
      <c r="F730" s="115"/>
      <c r="G730" s="115"/>
    </row>
    <row r="731">
      <c r="C731" s="115"/>
      <c r="D731" s="115"/>
      <c r="E731" s="115"/>
      <c r="F731" s="115"/>
      <c r="G731" s="115"/>
    </row>
    <row r="732">
      <c r="C732" s="115"/>
      <c r="D732" s="115"/>
      <c r="E732" s="115"/>
      <c r="F732" s="115"/>
      <c r="G732" s="115"/>
    </row>
    <row r="733">
      <c r="C733" s="115"/>
      <c r="D733" s="115"/>
      <c r="E733" s="115"/>
      <c r="F733" s="115"/>
      <c r="G733" s="115"/>
    </row>
    <row r="734">
      <c r="C734" s="115"/>
      <c r="D734" s="115"/>
      <c r="E734" s="115"/>
      <c r="F734" s="115"/>
      <c r="G734" s="115"/>
    </row>
    <row r="735">
      <c r="C735" s="115"/>
      <c r="D735" s="115"/>
      <c r="E735" s="115"/>
      <c r="F735" s="115"/>
      <c r="G735" s="115"/>
    </row>
    <row r="736">
      <c r="C736" s="115"/>
      <c r="D736" s="115"/>
      <c r="E736" s="115"/>
      <c r="F736" s="115"/>
      <c r="G736" s="115"/>
    </row>
    <row r="737">
      <c r="C737" s="115"/>
      <c r="D737" s="115"/>
      <c r="E737" s="115"/>
      <c r="F737" s="115"/>
      <c r="G737" s="115"/>
    </row>
    <row r="738">
      <c r="C738" s="115"/>
      <c r="D738" s="115"/>
      <c r="E738" s="115"/>
      <c r="F738" s="115"/>
      <c r="G738" s="115"/>
    </row>
    <row r="739">
      <c r="C739" s="115"/>
      <c r="D739" s="115"/>
      <c r="E739" s="115"/>
      <c r="F739" s="115"/>
      <c r="G739" s="115"/>
    </row>
    <row r="740">
      <c r="C740" s="115"/>
      <c r="D740" s="115"/>
      <c r="E740" s="115"/>
      <c r="F740" s="115"/>
      <c r="G740" s="115"/>
    </row>
    <row r="741">
      <c r="C741" s="115"/>
      <c r="D741" s="115"/>
      <c r="E741" s="115"/>
      <c r="F741" s="115"/>
      <c r="G741" s="115"/>
    </row>
    <row r="742">
      <c r="C742" s="115"/>
      <c r="D742" s="115"/>
      <c r="E742" s="115"/>
      <c r="F742" s="115"/>
      <c r="G742" s="115"/>
    </row>
    <row r="743">
      <c r="C743" s="115"/>
      <c r="D743" s="115"/>
      <c r="E743" s="115"/>
      <c r="F743" s="115"/>
      <c r="G743" s="115"/>
    </row>
    <row r="744">
      <c r="C744" s="115"/>
      <c r="D744" s="115"/>
      <c r="E744" s="115"/>
      <c r="F744" s="115"/>
      <c r="G744" s="115"/>
    </row>
    <row r="745">
      <c r="C745" s="115"/>
      <c r="D745" s="115"/>
      <c r="E745" s="115"/>
      <c r="F745" s="115"/>
      <c r="G745" s="115"/>
    </row>
    <row r="746">
      <c r="C746" s="115"/>
      <c r="D746" s="115"/>
      <c r="E746" s="115"/>
      <c r="F746" s="115"/>
      <c r="G746" s="115"/>
    </row>
    <row r="747">
      <c r="C747" s="115"/>
      <c r="D747" s="115"/>
      <c r="E747" s="115"/>
      <c r="F747" s="115"/>
      <c r="G747" s="115"/>
    </row>
    <row r="748">
      <c r="C748" s="115"/>
      <c r="D748" s="115"/>
      <c r="E748" s="115"/>
      <c r="F748" s="115"/>
      <c r="G748" s="115"/>
    </row>
    <row r="749">
      <c r="C749" s="115"/>
      <c r="D749" s="115"/>
      <c r="E749" s="115"/>
      <c r="F749" s="115"/>
      <c r="G749" s="115"/>
    </row>
    <row r="750">
      <c r="C750" s="115"/>
      <c r="D750" s="115"/>
      <c r="E750" s="115"/>
      <c r="F750" s="115"/>
      <c r="G750" s="115"/>
    </row>
    <row r="751">
      <c r="C751" s="115"/>
      <c r="D751" s="115"/>
      <c r="E751" s="115"/>
      <c r="F751" s="115"/>
      <c r="G751" s="115"/>
    </row>
    <row r="752">
      <c r="C752" s="115"/>
      <c r="D752" s="115"/>
      <c r="E752" s="115"/>
      <c r="F752" s="115"/>
      <c r="G752" s="115"/>
    </row>
    <row r="753">
      <c r="C753" s="115"/>
      <c r="D753" s="115"/>
      <c r="E753" s="115"/>
      <c r="F753" s="115"/>
      <c r="G753" s="115"/>
    </row>
    <row r="754">
      <c r="C754" s="115"/>
      <c r="D754" s="115"/>
      <c r="E754" s="115"/>
      <c r="F754" s="115"/>
      <c r="G754" s="115"/>
    </row>
    <row r="755">
      <c r="C755" s="115"/>
      <c r="D755" s="115"/>
      <c r="E755" s="115"/>
      <c r="F755" s="115"/>
      <c r="G755" s="115"/>
    </row>
    <row r="756">
      <c r="C756" s="115"/>
      <c r="D756" s="115"/>
      <c r="E756" s="115"/>
      <c r="F756" s="115"/>
      <c r="G756" s="115"/>
    </row>
    <row r="757">
      <c r="C757" s="115"/>
      <c r="D757" s="115"/>
      <c r="E757" s="115"/>
      <c r="F757" s="115"/>
      <c r="G757" s="115"/>
    </row>
    <row r="758">
      <c r="C758" s="115"/>
      <c r="D758" s="115"/>
      <c r="E758" s="115"/>
      <c r="F758" s="115"/>
      <c r="G758" s="115"/>
    </row>
    <row r="759">
      <c r="C759" s="115"/>
      <c r="D759" s="115"/>
      <c r="E759" s="115"/>
      <c r="F759" s="115"/>
      <c r="G759" s="115"/>
    </row>
    <row r="760">
      <c r="C760" s="115"/>
      <c r="D760" s="115"/>
      <c r="E760" s="115"/>
      <c r="F760" s="115"/>
      <c r="G760" s="115"/>
    </row>
    <row r="761">
      <c r="C761" s="115"/>
      <c r="D761" s="115"/>
      <c r="E761" s="115"/>
      <c r="F761" s="115"/>
      <c r="G761" s="115"/>
    </row>
    <row r="762">
      <c r="C762" s="115"/>
      <c r="D762" s="115"/>
      <c r="E762" s="115"/>
      <c r="F762" s="115"/>
      <c r="G762" s="115"/>
    </row>
    <row r="763">
      <c r="C763" s="115"/>
      <c r="D763" s="115"/>
      <c r="E763" s="115"/>
      <c r="F763" s="115"/>
      <c r="G763" s="115"/>
    </row>
    <row r="764">
      <c r="C764" s="115"/>
      <c r="D764" s="115"/>
      <c r="E764" s="115"/>
      <c r="F764" s="115"/>
      <c r="G764" s="115"/>
    </row>
    <row r="765">
      <c r="C765" s="115"/>
      <c r="D765" s="115"/>
      <c r="E765" s="115"/>
      <c r="F765" s="115"/>
      <c r="G765" s="115"/>
    </row>
    <row r="766">
      <c r="C766" s="115"/>
      <c r="D766" s="115"/>
      <c r="E766" s="115"/>
      <c r="F766" s="115"/>
      <c r="G766" s="115"/>
    </row>
    <row r="767">
      <c r="C767" s="115"/>
      <c r="D767" s="115"/>
      <c r="E767" s="115"/>
      <c r="F767" s="115"/>
      <c r="G767" s="115"/>
    </row>
    <row r="768">
      <c r="C768" s="115"/>
      <c r="D768" s="115"/>
      <c r="E768" s="115"/>
      <c r="F768" s="115"/>
      <c r="G768" s="115"/>
    </row>
    <row r="769">
      <c r="C769" s="115"/>
      <c r="D769" s="115"/>
      <c r="E769" s="115"/>
      <c r="F769" s="115"/>
      <c r="G769" s="115"/>
    </row>
    <row r="770">
      <c r="C770" s="115"/>
      <c r="D770" s="115"/>
      <c r="E770" s="115"/>
      <c r="F770" s="115"/>
      <c r="G770" s="115"/>
    </row>
    <row r="771">
      <c r="C771" s="115"/>
      <c r="D771" s="115"/>
      <c r="E771" s="115"/>
      <c r="F771" s="115"/>
      <c r="G771" s="115"/>
    </row>
    <row r="772">
      <c r="C772" s="115"/>
      <c r="D772" s="115"/>
      <c r="E772" s="115"/>
      <c r="F772" s="115"/>
      <c r="G772" s="115"/>
    </row>
    <row r="773">
      <c r="C773" s="115"/>
      <c r="D773" s="115"/>
      <c r="E773" s="115"/>
      <c r="F773" s="115"/>
      <c r="G773" s="115"/>
    </row>
    <row r="774">
      <c r="C774" s="115"/>
      <c r="D774" s="115"/>
      <c r="E774" s="115"/>
      <c r="F774" s="115"/>
      <c r="G774" s="115"/>
    </row>
    <row r="775">
      <c r="C775" s="115"/>
      <c r="D775" s="115"/>
      <c r="E775" s="115"/>
      <c r="F775" s="115"/>
      <c r="G775" s="115"/>
    </row>
    <row r="776">
      <c r="C776" s="115"/>
      <c r="D776" s="115"/>
      <c r="E776" s="115"/>
      <c r="F776" s="115"/>
      <c r="G776" s="115"/>
    </row>
    <row r="777">
      <c r="C777" s="115"/>
      <c r="D777" s="115"/>
      <c r="E777" s="115"/>
      <c r="F777" s="115"/>
      <c r="G777" s="115"/>
    </row>
    <row r="778">
      <c r="C778" s="115"/>
      <c r="D778" s="115"/>
      <c r="E778" s="115"/>
      <c r="F778" s="115"/>
      <c r="G778" s="115"/>
    </row>
    <row r="779">
      <c r="C779" s="115"/>
      <c r="D779" s="115"/>
      <c r="E779" s="115"/>
      <c r="F779" s="115"/>
      <c r="G779" s="115"/>
    </row>
    <row r="780">
      <c r="C780" s="115"/>
      <c r="D780" s="115"/>
      <c r="E780" s="115"/>
      <c r="F780" s="115"/>
      <c r="G780" s="115"/>
    </row>
    <row r="781">
      <c r="C781" s="115"/>
      <c r="D781" s="115"/>
      <c r="E781" s="115"/>
      <c r="F781" s="115"/>
      <c r="G781" s="115"/>
    </row>
    <row r="782">
      <c r="C782" s="115"/>
      <c r="D782" s="115"/>
      <c r="E782" s="115"/>
      <c r="F782" s="115"/>
      <c r="G782" s="115"/>
    </row>
    <row r="783">
      <c r="C783" s="115"/>
      <c r="D783" s="115"/>
      <c r="E783" s="115"/>
      <c r="F783" s="115"/>
      <c r="G783" s="115"/>
    </row>
    <row r="784">
      <c r="C784" s="115"/>
      <c r="D784" s="115"/>
      <c r="E784" s="115"/>
      <c r="F784" s="115"/>
      <c r="G784" s="115"/>
    </row>
    <row r="785">
      <c r="C785" s="115"/>
      <c r="D785" s="115"/>
      <c r="E785" s="115"/>
      <c r="F785" s="115"/>
      <c r="G785" s="115"/>
    </row>
    <row r="786">
      <c r="C786" s="115"/>
      <c r="D786" s="115"/>
      <c r="E786" s="115"/>
      <c r="F786" s="115"/>
      <c r="G786" s="115"/>
    </row>
    <row r="787">
      <c r="C787" s="115"/>
      <c r="D787" s="115"/>
      <c r="E787" s="115"/>
      <c r="F787" s="115"/>
      <c r="G787" s="115"/>
    </row>
    <row r="788">
      <c r="C788" s="115"/>
      <c r="D788" s="115"/>
      <c r="E788" s="115"/>
      <c r="F788" s="115"/>
      <c r="G788" s="115"/>
    </row>
    <row r="789">
      <c r="C789" s="115"/>
      <c r="D789" s="115"/>
      <c r="E789" s="115"/>
      <c r="F789" s="115"/>
      <c r="G789" s="115"/>
    </row>
    <row r="790">
      <c r="C790" s="115"/>
      <c r="D790" s="115"/>
      <c r="E790" s="115"/>
      <c r="F790" s="115"/>
      <c r="G790" s="115"/>
    </row>
    <row r="791">
      <c r="C791" s="115"/>
      <c r="D791" s="115"/>
      <c r="E791" s="115"/>
      <c r="F791" s="115"/>
      <c r="G791" s="115"/>
    </row>
    <row r="792">
      <c r="C792" s="115"/>
      <c r="D792" s="115"/>
      <c r="E792" s="115"/>
      <c r="F792" s="115"/>
      <c r="G792" s="115"/>
    </row>
    <row r="793">
      <c r="C793" s="115"/>
      <c r="D793" s="115"/>
      <c r="E793" s="115"/>
      <c r="F793" s="115"/>
      <c r="G793" s="115"/>
    </row>
    <row r="794">
      <c r="C794" s="115"/>
      <c r="D794" s="115"/>
      <c r="E794" s="115"/>
      <c r="F794" s="115"/>
      <c r="G794" s="115"/>
    </row>
    <row r="795">
      <c r="C795" s="115"/>
      <c r="D795" s="115"/>
      <c r="E795" s="115"/>
      <c r="F795" s="115"/>
      <c r="G795" s="115"/>
    </row>
    <row r="796">
      <c r="C796" s="115"/>
      <c r="D796" s="115"/>
      <c r="E796" s="115"/>
      <c r="F796" s="115"/>
      <c r="G796" s="115"/>
    </row>
    <row r="797">
      <c r="C797" s="115"/>
      <c r="D797" s="115"/>
      <c r="E797" s="115"/>
      <c r="F797" s="115"/>
      <c r="G797" s="115"/>
    </row>
    <row r="798">
      <c r="C798" s="115"/>
      <c r="D798" s="115"/>
      <c r="E798" s="115"/>
      <c r="F798" s="115"/>
      <c r="G798" s="115"/>
    </row>
    <row r="799">
      <c r="C799" s="115"/>
      <c r="D799" s="115"/>
      <c r="E799" s="115"/>
      <c r="F799" s="115"/>
      <c r="G799" s="115"/>
    </row>
    <row r="800">
      <c r="C800" s="115"/>
      <c r="D800" s="115"/>
      <c r="E800" s="115"/>
      <c r="F800" s="115"/>
      <c r="G800" s="115"/>
    </row>
    <row r="801">
      <c r="C801" s="115"/>
      <c r="D801" s="115"/>
      <c r="E801" s="115"/>
      <c r="F801" s="115"/>
      <c r="G801" s="115"/>
    </row>
    <row r="802">
      <c r="C802" s="115"/>
      <c r="D802" s="115"/>
      <c r="E802" s="115"/>
      <c r="F802" s="115"/>
      <c r="G802" s="115"/>
    </row>
    <row r="803">
      <c r="C803" s="115"/>
      <c r="D803" s="115"/>
      <c r="E803" s="115"/>
      <c r="F803" s="115"/>
      <c r="G803" s="115"/>
    </row>
    <row r="804">
      <c r="C804" s="115"/>
      <c r="D804" s="115"/>
      <c r="E804" s="115"/>
      <c r="F804" s="115"/>
      <c r="G804" s="115"/>
    </row>
    <row r="805">
      <c r="C805" s="115"/>
      <c r="D805" s="115"/>
      <c r="E805" s="115"/>
      <c r="F805" s="115"/>
      <c r="G805" s="115"/>
    </row>
    <row r="806">
      <c r="C806" s="115"/>
      <c r="D806" s="115"/>
      <c r="E806" s="115"/>
      <c r="F806" s="115"/>
      <c r="G806" s="115"/>
    </row>
    <row r="807">
      <c r="C807" s="115"/>
      <c r="D807" s="115"/>
      <c r="E807" s="115"/>
      <c r="F807" s="115"/>
      <c r="G807" s="115"/>
    </row>
    <row r="808">
      <c r="C808" s="115"/>
      <c r="D808" s="115"/>
      <c r="E808" s="115"/>
      <c r="F808" s="115"/>
      <c r="G808" s="115"/>
    </row>
    <row r="809">
      <c r="C809" s="115"/>
      <c r="D809" s="115"/>
      <c r="E809" s="115"/>
      <c r="F809" s="115"/>
      <c r="G809" s="115"/>
    </row>
    <row r="810">
      <c r="C810" s="115"/>
      <c r="D810" s="115"/>
      <c r="E810" s="115"/>
      <c r="F810" s="115"/>
      <c r="G810" s="115"/>
    </row>
    <row r="811">
      <c r="C811" s="115"/>
      <c r="D811" s="115"/>
      <c r="E811" s="115"/>
      <c r="F811" s="115"/>
      <c r="G811" s="115"/>
    </row>
    <row r="812">
      <c r="C812" s="115"/>
      <c r="D812" s="115"/>
      <c r="E812" s="115"/>
      <c r="F812" s="115"/>
      <c r="G812" s="115"/>
    </row>
    <row r="813">
      <c r="C813" s="115"/>
      <c r="D813" s="115"/>
      <c r="E813" s="115"/>
      <c r="F813" s="115"/>
      <c r="G813" s="115"/>
    </row>
    <row r="814">
      <c r="C814" s="115"/>
      <c r="D814" s="115"/>
      <c r="E814" s="115"/>
      <c r="F814" s="115"/>
      <c r="G814" s="115"/>
    </row>
    <row r="815">
      <c r="C815" s="115"/>
      <c r="D815" s="115"/>
      <c r="E815" s="115"/>
      <c r="F815" s="115"/>
      <c r="G815" s="115"/>
    </row>
    <row r="816">
      <c r="C816" s="115"/>
      <c r="D816" s="115"/>
      <c r="E816" s="115"/>
      <c r="F816" s="115"/>
      <c r="G816" s="115"/>
    </row>
    <row r="817">
      <c r="C817" s="115"/>
      <c r="D817" s="115"/>
      <c r="E817" s="115"/>
      <c r="F817" s="115"/>
      <c r="G817" s="115"/>
    </row>
    <row r="818">
      <c r="C818" s="115"/>
      <c r="D818" s="115"/>
      <c r="E818" s="115"/>
      <c r="F818" s="115"/>
      <c r="G818" s="115"/>
    </row>
    <row r="819">
      <c r="C819" s="115"/>
      <c r="D819" s="115"/>
      <c r="E819" s="115"/>
      <c r="F819" s="115"/>
      <c r="G819" s="115"/>
    </row>
    <row r="820">
      <c r="C820" s="115"/>
      <c r="D820" s="115"/>
      <c r="E820" s="115"/>
      <c r="F820" s="115"/>
      <c r="G820" s="115"/>
    </row>
    <row r="821">
      <c r="C821" s="115"/>
      <c r="D821" s="115"/>
      <c r="E821" s="115"/>
      <c r="F821" s="115"/>
      <c r="G821" s="115"/>
    </row>
    <row r="822">
      <c r="C822" s="115"/>
      <c r="D822" s="115"/>
      <c r="E822" s="115"/>
      <c r="F822" s="115"/>
      <c r="G822" s="115"/>
    </row>
    <row r="823">
      <c r="C823" s="115"/>
      <c r="D823" s="115"/>
      <c r="E823" s="115"/>
      <c r="F823" s="115"/>
      <c r="G823" s="115"/>
    </row>
    <row r="824">
      <c r="C824" s="115"/>
      <c r="D824" s="115"/>
      <c r="E824" s="115"/>
      <c r="F824" s="115"/>
      <c r="G824" s="115"/>
    </row>
    <row r="825">
      <c r="C825" s="115"/>
      <c r="D825" s="115"/>
      <c r="E825" s="115"/>
      <c r="F825" s="115"/>
      <c r="G825" s="115"/>
    </row>
    <row r="826">
      <c r="C826" s="115"/>
      <c r="D826" s="115"/>
      <c r="E826" s="115"/>
      <c r="F826" s="115"/>
      <c r="G826" s="115"/>
    </row>
    <row r="827">
      <c r="C827" s="115"/>
      <c r="D827" s="115"/>
      <c r="E827" s="115"/>
      <c r="F827" s="115"/>
      <c r="G827" s="115"/>
    </row>
    <row r="828">
      <c r="C828" s="115"/>
      <c r="D828" s="115"/>
      <c r="E828" s="115"/>
      <c r="F828" s="115"/>
      <c r="G828" s="115"/>
    </row>
    <row r="829">
      <c r="C829" s="115"/>
      <c r="D829" s="115"/>
      <c r="E829" s="115"/>
      <c r="F829" s="115"/>
      <c r="G829" s="115"/>
    </row>
    <row r="830">
      <c r="C830" s="115"/>
      <c r="D830" s="115"/>
      <c r="E830" s="115"/>
      <c r="F830" s="115"/>
      <c r="G830" s="115"/>
    </row>
    <row r="831">
      <c r="C831" s="115"/>
      <c r="D831" s="115"/>
      <c r="E831" s="115"/>
      <c r="F831" s="115"/>
      <c r="G831" s="115"/>
    </row>
    <row r="832">
      <c r="C832" s="115"/>
      <c r="D832" s="115"/>
      <c r="E832" s="115"/>
      <c r="F832" s="115"/>
      <c r="G832" s="115"/>
    </row>
    <row r="833">
      <c r="C833" s="115"/>
      <c r="D833" s="115"/>
      <c r="E833" s="115"/>
      <c r="F833" s="115"/>
      <c r="G833" s="115"/>
    </row>
    <row r="834">
      <c r="C834" s="115"/>
      <c r="D834" s="115"/>
      <c r="E834" s="115"/>
      <c r="F834" s="115"/>
      <c r="G834" s="115"/>
    </row>
    <row r="835">
      <c r="C835" s="115"/>
      <c r="D835" s="115"/>
      <c r="E835" s="115"/>
      <c r="F835" s="115"/>
      <c r="G835" s="115"/>
    </row>
    <row r="836">
      <c r="C836" s="115"/>
      <c r="D836" s="115"/>
      <c r="E836" s="115"/>
      <c r="F836" s="115"/>
      <c r="G836" s="115"/>
    </row>
    <row r="837">
      <c r="C837" s="115"/>
      <c r="D837" s="115"/>
      <c r="E837" s="115"/>
      <c r="F837" s="115"/>
      <c r="G837" s="115"/>
    </row>
    <row r="838">
      <c r="C838" s="115"/>
      <c r="D838" s="115"/>
      <c r="E838" s="115"/>
      <c r="F838" s="115"/>
      <c r="G838" s="115"/>
    </row>
    <row r="839">
      <c r="C839" s="115"/>
      <c r="D839" s="115"/>
      <c r="E839" s="115"/>
      <c r="F839" s="115"/>
      <c r="G839" s="115"/>
    </row>
    <row r="840">
      <c r="C840" s="115"/>
      <c r="D840" s="115"/>
      <c r="E840" s="115"/>
      <c r="F840" s="115"/>
      <c r="G840" s="115"/>
    </row>
    <row r="841">
      <c r="C841" s="115"/>
      <c r="D841" s="115"/>
      <c r="E841" s="115"/>
      <c r="F841" s="115"/>
      <c r="G841" s="115"/>
    </row>
    <row r="842">
      <c r="C842" s="115"/>
      <c r="D842" s="115"/>
      <c r="E842" s="115"/>
      <c r="F842" s="115"/>
      <c r="G842" s="115"/>
    </row>
    <row r="843">
      <c r="C843" s="115"/>
      <c r="D843" s="115"/>
      <c r="E843" s="115"/>
      <c r="F843" s="115"/>
      <c r="G843" s="115"/>
    </row>
    <row r="844">
      <c r="C844" s="115"/>
      <c r="D844" s="115"/>
      <c r="E844" s="115"/>
      <c r="F844" s="115"/>
      <c r="G844" s="115"/>
    </row>
    <row r="845">
      <c r="C845" s="115"/>
      <c r="D845" s="115"/>
      <c r="E845" s="115"/>
      <c r="F845" s="115"/>
      <c r="G845" s="115"/>
    </row>
    <row r="846">
      <c r="C846" s="115"/>
      <c r="D846" s="115"/>
      <c r="E846" s="115"/>
      <c r="F846" s="115"/>
      <c r="G846" s="115"/>
    </row>
    <row r="847">
      <c r="C847" s="115"/>
      <c r="D847" s="115"/>
      <c r="E847" s="115"/>
      <c r="F847" s="115"/>
      <c r="G847" s="115"/>
    </row>
    <row r="848">
      <c r="C848" s="115"/>
      <c r="D848" s="115"/>
      <c r="E848" s="115"/>
      <c r="F848" s="115"/>
      <c r="G848" s="115"/>
    </row>
    <row r="849">
      <c r="C849" s="115"/>
      <c r="D849" s="115"/>
      <c r="E849" s="115"/>
      <c r="F849" s="115"/>
      <c r="G849" s="115"/>
    </row>
    <row r="850">
      <c r="C850" s="115"/>
      <c r="D850" s="115"/>
      <c r="E850" s="115"/>
      <c r="F850" s="115"/>
      <c r="G850" s="115"/>
    </row>
    <row r="851">
      <c r="C851" s="115"/>
      <c r="D851" s="115"/>
      <c r="E851" s="115"/>
      <c r="F851" s="115"/>
      <c r="G851" s="115"/>
    </row>
    <row r="852">
      <c r="C852" s="115"/>
      <c r="D852" s="115"/>
      <c r="E852" s="115"/>
      <c r="F852" s="115"/>
      <c r="G852" s="115"/>
    </row>
    <row r="853">
      <c r="C853" s="115"/>
      <c r="D853" s="115"/>
      <c r="E853" s="115"/>
      <c r="F853" s="115"/>
      <c r="G853" s="115"/>
    </row>
    <row r="854">
      <c r="C854" s="115"/>
      <c r="D854" s="115"/>
      <c r="E854" s="115"/>
      <c r="F854" s="115"/>
      <c r="G854" s="115"/>
    </row>
    <row r="855">
      <c r="C855" s="115"/>
      <c r="D855" s="115"/>
      <c r="E855" s="115"/>
      <c r="F855" s="115"/>
      <c r="G855" s="115"/>
    </row>
    <row r="856">
      <c r="C856" s="115"/>
      <c r="D856" s="115"/>
      <c r="E856" s="115"/>
      <c r="F856" s="115"/>
      <c r="G856" s="115"/>
    </row>
    <row r="857">
      <c r="C857" s="115"/>
      <c r="D857" s="115"/>
      <c r="E857" s="115"/>
      <c r="F857" s="115"/>
      <c r="G857" s="115"/>
    </row>
    <row r="858">
      <c r="C858" s="115"/>
      <c r="D858" s="115"/>
      <c r="E858" s="115"/>
      <c r="F858" s="115"/>
      <c r="G858" s="115"/>
    </row>
    <row r="859">
      <c r="C859" s="115"/>
      <c r="D859" s="115"/>
      <c r="E859" s="115"/>
      <c r="F859" s="115"/>
      <c r="G859" s="115"/>
    </row>
    <row r="860">
      <c r="C860" s="115"/>
      <c r="D860" s="115"/>
      <c r="E860" s="115"/>
      <c r="F860" s="115"/>
      <c r="G860" s="115"/>
    </row>
    <row r="861">
      <c r="C861" s="115"/>
      <c r="D861" s="115"/>
      <c r="E861" s="115"/>
      <c r="F861" s="115"/>
      <c r="G861" s="115"/>
    </row>
    <row r="862">
      <c r="C862" s="115"/>
      <c r="D862" s="115"/>
      <c r="E862" s="115"/>
      <c r="F862" s="115"/>
      <c r="G862" s="115"/>
    </row>
    <row r="863">
      <c r="C863" s="115"/>
      <c r="D863" s="115"/>
      <c r="E863" s="115"/>
      <c r="F863" s="115"/>
      <c r="G863" s="115"/>
    </row>
    <row r="864">
      <c r="C864" s="115"/>
      <c r="D864" s="115"/>
      <c r="E864" s="115"/>
      <c r="F864" s="115"/>
      <c r="G864" s="115"/>
    </row>
    <row r="865">
      <c r="C865" s="115"/>
      <c r="D865" s="115"/>
      <c r="E865" s="115"/>
      <c r="F865" s="115"/>
      <c r="G865" s="115"/>
    </row>
    <row r="866">
      <c r="C866" s="115"/>
      <c r="D866" s="115"/>
      <c r="E866" s="115"/>
      <c r="F866" s="115"/>
      <c r="G866" s="115"/>
    </row>
    <row r="867">
      <c r="C867" s="115"/>
      <c r="D867" s="115"/>
      <c r="E867" s="115"/>
      <c r="F867" s="115"/>
      <c r="G867" s="115"/>
    </row>
    <row r="868">
      <c r="C868" s="115"/>
      <c r="D868" s="115"/>
      <c r="E868" s="115"/>
      <c r="F868" s="115"/>
      <c r="G868" s="115"/>
    </row>
    <row r="869">
      <c r="C869" s="115"/>
      <c r="D869" s="115"/>
      <c r="E869" s="115"/>
      <c r="F869" s="115"/>
      <c r="G869" s="115"/>
    </row>
    <row r="870">
      <c r="C870" s="115"/>
      <c r="D870" s="115"/>
      <c r="E870" s="115"/>
      <c r="F870" s="115"/>
      <c r="G870" s="115"/>
    </row>
    <row r="871">
      <c r="C871" s="115"/>
      <c r="D871" s="115"/>
      <c r="E871" s="115"/>
      <c r="F871" s="115"/>
      <c r="G871" s="115"/>
    </row>
    <row r="872">
      <c r="C872" s="115"/>
      <c r="D872" s="115"/>
      <c r="E872" s="115"/>
      <c r="F872" s="115"/>
      <c r="G872" s="115"/>
    </row>
    <row r="873">
      <c r="C873" s="115"/>
      <c r="D873" s="115"/>
      <c r="E873" s="115"/>
      <c r="F873" s="115"/>
      <c r="G873" s="115"/>
    </row>
    <row r="874">
      <c r="C874" s="115"/>
      <c r="D874" s="115"/>
      <c r="E874" s="115"/>
      <c r="F874" s="115"/>
      <c r="G874" s="115"/>
    </row>
    <row r="875">
      <c r="C875" s="115"/>
      <c r="D875" s="115"/>
      <c r="E875" s="115"/>
      <c r="F875" s="115"/>
      <c r="G875" s="115"/>
    </row>
    <row r="876">
      <c r="C876" s="115"/>
      <c r="D876" s="115"/>
      <c r="E876" s="115"/>
      <c r="F876" s="115"/>
      <c r="G876" s="115"/>
    </row>
    <row r="877">
      <c r="C877" s="115"/>
      <c r="D877" s="115"/>
      <c r="E877" s="115"/>
      <c r="F877" s="115"/>
      <c r="G877" s="115"/>
    </row>
    <row r="878">
      <c r="C878" s="115"/>
      <c r="D878" s="115"/>
      <c r="E878" s="115"/>
      <c r="F878" s="115"/>
      <c r="G878" s="115"/>
    </row>
    <row r="879">
      <c r="C879" s="115"/>
      <c r="D879" s="115"/>
      <c r="E879" s="115"/>
      <c r="F879" s="115"/>
      <c r="G879" s="115"/>
    </row>
    <row r="880">
      <c r="C880" s="115"/>
      <c r="D880" s="115"/>
      <c r="E880" s="115"/>
      <c r="F880" s="115"/>
      <c r="G880" s="115"/>
    </row>
    <row r="881">
      <c r="C881" s="115"/>
      <c r="D881" s="115"/>
      <c r="E881" s="115"/>
      <c r="F881" s="115"/>
      <c r="G881" s="115"/>
    </row>
    <row r="882">
      <c r="C882" s="115"/>
      <c r="D882" s="115"/>
      <c r="E882" s="115"/>
      <c r="F882" s="115"/>
      <c r="G882" s="115"/>
    </row>
    <row r="883">
      <c r="C883" s="115"/>
      <c r="D883" s="115"/>
      <c r="E883" s="115"/>
      <c r="F883" s="115"/>
      <c r="G883" s="115"/>
    </row>
    <row r="884">
      <c r="C884" s="115"/>
      <c r="D884" s="115"/>
      <c r="E884" s="115"/>
      <c r="F884" s="115"/>
      <c r="G884" s="115"/>
    </row>
    <row r="885">
      <c r="C885" s="115"/>
      <c r="D885" s="115"/>
      <c r="E885" s="115"/>
      <c r="F885" s="115"/>
      <c r="G885" s="115"/>
    </row>
    <row r="886">
      <c r="C886" s="115"/>
      <c r="D886" s="115"/>
      <c r="E886" s="115"/>
      <c r="F886" s="115"/>
      <c r="G886" s="115"/>
    </row>
    <row r="887">
      <c r="C887" s="115"/>
      <c r="D887" s="115"/>
      <c r="E887" s="115"/>
      <c r="F887" s="115"/>
      <c r="G887" s="115"/>
    </row>
    <row r="888">
      <c r="C888" s="115"/>
      <c r="D888" s="115"/>
      <c r="E888" s="115"/>
      <c r="F888" s="115"/>
      <c r="G888" s="115"/>
    </row>
    <row r="889">
      <c r="C889" s="115"/>
      <c r="D889" s="115"/>
      <c r="E889" s="115"/>
      <c r="F889" s="115"/>
      <c r="G889" s="115"/>
    </row>
    <row r="890">
      <c r="C890" s="115"/>
      <c r="D890" s="115"/>
      <c r="E890" s="115"/>
      <c r="F890" s="115"/>
      <c r="G890" s="115"/>
    </row>
    <row r="891">
      <c r="C891" s="115"/>
      <c r="D891" s="115"/>
      <c r="E891" s="115"/>
      <c r="F891" s="115"/>
      <c r="G891" s="115"/>
    </row>
    <row r="892">
      <c r="C892" s="115"/>
      <c r="D892" s="115"/>
      <c r="E892" s="115"/>
      <c r="F892" s="115"/>
      <c r="G892" s="115"/>
    </row>
    <row r="893">
      <c r="C893" s="115"/>
      <c r="D893" s="115"/>
      <c r="E893" s="115"/>
      <c r="F893" s="115"/>
      <c r="G893" s="115"/>
    </row>
    <row r="894">
      <c r="C894" s="115"/>
      <c r="D894" s="115"/>
      <c r="E894" s="115"/>
      <c r="F894" s="115"/>
      <c r="G894" s="115"/>
    </row>
    <row r="895">
      <c r="C895" s="115"/>
      <c r="D895" s="115"/>
      <c r="E895" s="115"/>
      <c r="F895" s="115"/>
      <c r="G895" s="115"/>
    </row>
    <row r="896">
      <c r="C896" s="115"/>
      <c r="D896" s="115"/>
      <c r="E896" s="115"/>
      <c r="F896" s="115"/>
      <c r="G896" s="115"/>
    </row>
    <row r="897">
      <c r="C897" s="115"/>
      <c r="D897" s="115"/>
      <c r="E897" s="115"/>
      <c r="F897" s="115"/>
      <c r="G897" s="115"/>
    </row>
    <row r="898">
      <c r="C898" s="115"/>
      <c r="D898" s="115"/>
      <c r="E898" s="115"/>
      <c r="F898" s="115"/>
      <c r="G898" s="115"/>
    </row>
    <row r="899">
      <c r="C899" s="115"/>
      <c r="D899" s="115"/>
      <c r="E899" s="115"/>
      <c r="F899" s="115"/>
      <c r="G899" s="115"/>
    </row>
    <row r="900">
      <c r="C900" s="115"/>
      <c r="D900" s="115"/>
      <c r="E900" s="115"/>
      <c r="F900" s="115"/>
      <c r="G900" s="115"/>
    </row>
    <row r="901">
      <c r="C901" s="115"/>
      <c r="D901" s="115"/>
      <c r="E901" s="115"/>
      <c r="F901" s="115"/>
      <c r="G901" s="115"/>
    </row>
    <row r="902">
      <c r="C902" s="115"/>
      <c r="D902" s="115"/>
      <c r="E902" s="115"/>
      <c r="F902" s="115"/>
      <c r="G902" s="115"/>
    </row>
    <row r="903">
      <c r="C903" s="115"/>
      <c r="D903" s="115"/>
      <c r="E903" s="115"/>
      <c r="F903" s="115"/>
      <c r="G903" s="115"/>
    </row>
    <row r="904">
      <c r="C904" s="115"/>
      <c r="D904" s="115"/>
      <c r="E904" s="115"/>
      <c r="F904" s="115"/>
      <c r="G904" s="115"/>
    </row>
    <row r="905">
      <c r="C905" s="115"/>
      <c r="D905" s="115"/>
      <c r="E905" s="115"/>
      <c r="F905" s="115"/>
      <c r="G905" s="115"/>
    </row>
    <row r="906">
      <c r="C906" s="115"/>
      <c r="D906" s="115"/>
      <c r="E906" s="115"/>
      <c r="F906" s="115"/>
      <c r="G906" s="115"/>
    </row>
    <row r="907">
      <c r="C907" s="115"/>
      <c r="D907" s="115"/>
      <c r="E907" s="115"/>
      <c r="F907" s="115"/>
      <c r="G907" s="115"/>
    </row>
    <row r="908">
      <c r="C908" s="115"/>
      <c r="D908" s="115"/>
      <c r="E908" s="115"/>
      <c r="F908" s="115"/>
      <c r="G908" s="115"/>
    </row>
    <row r="909">
      <c r="C909" s="115"/>
      <c r="D909" s="115"/>
      <c r="E909" s="115"/>
      <c r="F909" s="115"/>
      <c r="G909" s="115"/>
    </row>
    <row r="910">
      <c r="C910" s="115"/>
      <c r="D910" s="115"/>
      <c r="E910" s="115"/>
      <c r="F910" s="115"/>
      <c r="G910" s="115"/>
    </row>
    <row r="911">
      <c r="C911" s="115"/>
      <c r="D911" s="115"/>
      <c r="E911" s="115"/>
      <c r="F911" s="115"/>
      <c r="G911" s="115"/>
    </row>
    <row r="912">
      <c r="C912" s="115"/>
      <c r="D912" s="115"/>
      <c r="E912" s="115"/>
      <c r="F912" s="115"/>
      <c r="G912" s="115"/>
    </row>
    <row r="913">
      <c r="C913" s="115"/>
      <c r="D913" s="115"/>
      <c r="E913" s="115"/>
      <c r="F913" s="115"/>
      <c r="G913" s="115"/>
    </row>
    <row r="914">
      <c r="C914" s="115"/>
      <c r="D914" s="115"/>
      <c r="E914" s="115"/>
      <c r="F914" s="115"/>
      <c r="G914" s="115"/>
    </row>
    <row r="915">
      <c r="C915" s="115"/>
      <c r="D915" s="115"/>
      <c r="E915" s="115"/>
      <c r="F915" s="115"/>
      <c r="G915" s="115"/>
    </row>
    <row r="916">
      <c r="C916" s="115"/>
      <c r="D916" s="115"/>
      <c r="E916" s="115"/>
      <c r="F916" s="115"/>
      <c r="G916" s="115"/>
    </row>
    <row r="917">
      <c r="C917" s="115"/>
      <c r="D917" s="115"/>
      <c r="E917" s="115"/>
      <c r="F917" s="115"/>
      <c r="G917" s="115"/>
    </row>
    <row r="918">
      <c r="C918" s="115"/>
      <c r="D918" s="115"/>
      <c r="E918" s="115"/>
      <c r="F918" s="115"/>
      <c r="G918" s="115"/>
    </row>
    <row r="919">
      <c r="C919" s="115"/>
      <c r="D919" s="115"/>
      <c r="E919" s="115"/>
      <c r="F919" s="115"/>
      <c r="G919" s="115"/>
    </row>
    <row r="920">
      <c r="C920" s="115"/>
      <c r="D920" s="115"/>
      <c r="E920" s="115"/>
      <c r="F920" s="115"/>
      <c r="G920" s="115"/>
    </row>
    <row r="921">
      <c r="C921" s="115"/>
      <c r="D921" s="115"/>
      <c r="E921" s="115"/>
      <c r="F921" s="115"/>
      <c r="G921" s="115"/>
    </row>
    <row r="922">
      <c r="C922" s="115"/>
      <c r="D922" s="115"/>
      <c r="E922" s="115"/>
      <c r="F922" s="115"/>
      <c r="G922" s="115"/>
    </row>
    <row r="923">
      <c r="C923" s="115"/>
      <c r="D923" s="115"/>
      <c r="E923" s="115"/>
      <c r="F923" s="115"/>
      <c r="G923" s="115"/>
    </row>
    <row r="924">
      <c r="C924" s="115"/>
      <c r="D924" s="115"/>
      <c r="E924" s="115"/>
      <c r="F924" s="115"/>
      <c r="G924" s="115"/>
    </row>
    <row r="925">
      <c r="C925" s="115"/>
      <c r="D925" s="115"/>
      <c r="E925" s="115"/>
      <c r="F925" s="115"/>
      <c r="G925" s="115"/>
    </row>
    <row r="926">
      <c r="C926" s="115"/>
      <c r="D926" s="115"/>
      <c r="E926" s="115"/>
      <c r="F926" s="115"/>
      <c r="G926" s="115"/>
    </row>
    <row r="927">
      <c r="C927" s="115"/>
      <c r="D927" s="115"/>
      <c r="E927" s="115"/>
      <c r="F927" s="115"/>
      <c r="G927" s="115"/>
    </row>
    <row r="928">
      <c r="C928" s="115"/>
      <c r="D928" s="115"/>
      <c r="E928" s="115"/>
      <c r="F928" s="115"/>
      <c r="G928" s="115"/>
    </row>
    <row r="929">
      <c r="C929" s="115"/>
      <c r="D929" s="115"/>
      <c r="E929" s="115"/>
      <c r="F929" s="115"/>
      <c r="G929" s="115"/>
    </row>
    <row r="930">
      <c r="C930" s="115"/>
      <c r="D930" s="115"/>
      <c r="E930" s="115"/>
      <c r="F930" s="115"/>
      <c r="G930" s="115"/>
    </row>
    <row r="931">
      <c r="C931" s="115"/>
      <c r="D931" s="115"/>
      <c r="E931" s="115"/>
      <c r="F931" s="115"/>
      <c r="G931" s="115"/>
    </row>
    <row r="932">
      <c r="C932" s="115"/>
      <c r="D932" s="115"/>
      <c r="E932" s="115"/>
      <c r="F932" s="115"/>
      <c r="G932" s="115"/>
    </row>
    <row r="933">
      <c r="C933" s="115"/>
      <c r="D933" s="115"/>
      <c r="E933" s="115"/>
      <c r="F933" s="115"/>
      <c r="G933" s="115"/>
    </row>
    <row r="934">
      <c r="C934" s="115"/>
      <c r="D934" s="115"/>
      <c r="E934" s="115"/>
      <c r="F934" s="115"/>
      <c r="G934" s="115"/>
    </row>
    <row r="935">
      <c r="C935" s="115"/>
      <c r="D935" s="115"/>
      <c r="E935" s="115"/>
      <c r="F935" s="115"/>
      <c r="G935" s="115"/>
    </row>
    <row r="936">
      <c r="C936" s="115"/>
      <c r="D936" s="115"/>
      <c r="E936" s="115"/>
      <c r="F936" s="115"/>
      <c r="G936" s="115"/>
    </row>
    <row r="937">
      <c r="C937" s="115"/>
      <c r="D937" s="115"/>
      <c r="E937" s="115"/>
      <c r="F937" s="115"/>
      <c r="G937" s="115"/>
    </row>
    <row r="938">
      <c r="C938" s="115"/>
      <c r="D938" s="115"/>
      <c r="E938" s="115"/>
      <c r="F938" s="115"/>
      <c r="G938" s="115"/>
    </row>
    <row r="939">
      <c r="C939" s="115"/>
      <c r="D939" s="115"/>
      <c r="E939" s="115"/>
      <c r="F939" s="115"/>
      <c r="G939" s="115"/>
    </row>
    <row r="940">
      <c r="C940" s="115"/>
      <c r="D940" s="115"/>
      <c r="E940" s="115"/>
      <c r="F940" s="115"/>
      <c r="G940" s="115"/>
    </row>
    <row r="941">
      <c r="C941" s="115"/>
      <c r="D941" s="115"/>
      <c r="E941" s="115"/>
      <c r="F941" s="115"/>
      <c r="G941" s="115"/>
    </row>
    <row r="942">
      <c r="C942" s="115"/>
      <c r="D942" s="115"/>
      <c r="E942" s="115"/>
      <c r="F942" s="115"/>
      <c r="G942" s="115"/>
    </row>
    <row r="943">
      <c r="C943" s="115"/>
      <c r="D943" s="115"/>
      <c r="E943" s="115"/>
      <c r="F943" s="115"/>
      <c r="G943" s="115"/>
    </row>
    <row r="944">
      <c r="C944" s="115"/>
      <c r="D944" s="115"/>
      <c r="E944" s="115"/>
      <c r="F944" s="115"/>
      <c r="G944" s="115"/>
    </row>
    <row r="945">
      <c r="C945" s="115"/>
      <c r="D945" s="115"/>
      <c r="E945" s="115"/>
      <c r="F945" s="115"/>
      <c r="G945" s="115"/>
    </row>
    <row r="946">
      <c r="C946" s="115"/>
      <c r="D946" s="115"/>
      <c r="E946" s="115"/>
      <c r="F946" s="115"/>
      <c r="G946" s="115"/>
    </row>
    <row r="947">
      <c r="C947" s="115"/>
      <c r="D947" s="115"/>
      <c r="E947" s="115"/>
      <c r="F947" s="115"/>
      <c r="G947" s="115"/>
    </row>
    <row r="948">
      <c r="C948" s="115"/>
      <c r="D948" s="115"/>
      <c r="E948" s="115"/>
      <c r="F948" s="115"/>
      <c r="G948" s="115"/>
    </row>
    <row r="949">
      <c r="C949" s="115"/>
      <c r="D949" s="115"/>
      <c r="E949" s="115"/>
      <c r="F949" s="115"/>
      <c r="G949" s="115"/>
    </row>
    <row r="950">
      <c r="C950" s="115"/>
      <c r="D950" s="115"/>
      <c r="E950" s="115"/>
      <c r="F950" s="115"/>
      <c r="G950" s="115"/>
    </row>
    <row r="951">
      <c r="C951" s="115"/>
      <c r="D951" s="115"/>
      <c r="E951" s="115"/>
      <c r="F951" s="115"/>
      <c r="G951" s="115"/>
    </row>
    <row r="952">
      <c r="C952" s="115"/>
      <c r="D952" s="115"/>
      <c r="E952" s="115"/>
      <c r="F952" s="115"/>
      <c r="G952" s="115"/>
    </row>
    <row r="953">
      <c r="C953" s="115"/>
      <c r="D953" s="115"/>
      <c r="E953" s="115"/>
      <c r="F953" s="115"/>
      <c r="G953" s="115"/>
    </row>
    <row r="954">
      <c r="C954" s="115"/>
      <c r="D954" s="115"/>
      <c r="E954" s="115"/>
      <c r="F954" s="115"/>
      <c r="G954" s="115"/>
    </row>
    <row r="955">
      <c r="C955" s="115"/>
      <c r="D955" s="115"/>
      <c r="E955" s="115"/>
      <c r="F955" s="115"/>
      <c r="G955" s="115"/>
    </row>
    <row r="956">
      <c r="C956" s="115"/>
      <c r="D956" s="115"/>
      <c r="E956" s="115"/>
      <c r="F956" s="115"/>
      <c r="G956" s="115"/>
    </row>
    <row r="957">
      <c r="C957" s="115"/>
      <c r="D957" s="115"/>
      <c r="E957" s="115"/>
      <c r="F957" s="115"/>
      <c r="G957" s="115"/>
    </row>
    <row r="958">
      <c r="C958" s="115"/>
      <c r="D958" s="115"/>
      <c r="E958" s="115"/>
      <c r="F958" s="115"/>
      <c r="G958" s="115"/>
    </row>
    <row r="959">
      <c r="C959" s="115"/>
      <c r="D959" s="115"/>
      <c r="E959" s="115"/>
      <c r="F959" s="115"/>
      <c r="G959" s="115"/>
    </row>
    <row r="960">
      <c r="C960" s="115"/>
      <c r="D960" s="115"/>
      <c r="E960" s="115"/>
      <c r="F960" s="115"/>
      <c r="G960" s="115"/>
    </row>
    <row r="961">
      <c r="C961" s="115"/>
      <c r="D961" s="115"/>
      <c r="E961" s="115"/>
      <c r="F961" s="115"/>
      <c r="G961" s="115"/>
    </row>
    <row r="962">
      <c r="C962" s="115"/>
      <c r="D962" s="115"/>
      <c r="E962" s="115"/>
      <c r="F962" s="115"/>
      <c r="G962" s="115"/>
    </row>
    <row r="963">
      <c r="C963" s="115"/>
      <c r="D963" s="115"/>
      <c r="E963" s="115"/>
      <c r="F963" s="115"/>
      <c r="G963" s="115"/>
    </row>
    <row r="964">
      <c r="C964" s="115"/>
      <c r="D964" s="115"/>
      <c r="E964" s="115"/>
      <c r="F964" s="115"/>
      <c r="G964" s="115"/>
    </row>
    <row r="965">
      <c r="C965" s="115"/>
      <c r="D965" s="115"/>
      <c r="E965" s="115"/>
      <c r="F965" s="115"/>
      <c r="G965" s="115"/>
    </row>
    <row r="966">
      <c r="C966" s="115"/>
      <c r="D966" s="115"/>
      <c r="E966" s="115"/>
      <c r="F966" s="115"/>
      <c r="G966" s="115"/>
    </row>
    <row r="967">
      <c r="C967" s="115"/>
      <c r="D967" s="115"/>
      <c r="E967" s="115"/>
      <c r="F967" s="115"/>
      <c r="G967" s="115"/>
    </row>
    <row r="968">
      <c r="C968" s="115"/>
      <c r="D968" s="115"/>
      <c r="E968" s="115"/>
      <c r="F968" s="115"/>
      <c r="G968" s="115"/>
    </row>
    <row r="969">
      <c r="C969" s="115"/>
      <c r="D969" s="115"/>
      <c r="E969" s="115"/>
      <c r="F969" s="115"/>
      <c r="G969" s="115"/>
    </row>
    <row r="970">
      <c r="C970" s="115"/>
      <c r="D970" s="115"/>
      <c r="E970" s="115"/>
      <c r="F970" s="115"/>
      <c r="G970" s="115"/>
    </row>
    <row r="971">
      <c r="C971" s="115"/>
      <c r="D971" s="115"/>
      <c r="E971" s="115"/>
      <c r="F971" s="115"/>
      <c r="G971" s="115"/>
    </row>
    <row r="972">
      <c r="C972" s="115"/>
      <c r="D972" s="115"/>
      <c r="E972" s="115"/>
      <c r="F972" s="115"/>
      <c r="G972" s="115"/>
    </row>
    <row r="973">
      <c r="C973" s="115"/>
      <c r="D973" s="115"/>
      <c r="E973" s="115"/>
      <c r="F973" s="115"/>
      <c r="G973" s="115"/>
    </row>
    <row r="974">
      <c r="C974" s="115"/>
      <c r="D974" s="115"/>
      <c r="E974" s="115"/>
      <c r="F974" s="115"/>
      <c r="G974" s="115"/>
    </row>
    <row r="975">
      <c r="C975" s="115"/>
      <c r="D975" s="115"/>
      <c r="E975" s="115"/>
      <c r="F975" s="115"/>
      <c r="G975" s="115"/>
    </row>
    <row r="976">
      <c r="C976" s="115"/>
      <c r="D976" s="115"/>
      <c r="E976" s="115"/>
      <c r="F976" s="115"/>
      <c r="G976" s="115"/>
    </row>
    <row r="977">
      <c r="C977" s="115"/>
      <c r="D977" s="115"/>
      <c r="E977" s="115"/>
      <c r="F977" s="115"/>
      <c r="G977" s="115"/>
    </row>
    <row r="978">
      <c r="C978" s="115"/>
      <c r="D978" s="115"/>
      <c r="E978" s="115"/>
      <c r="F978" s="115"/>
      <c r="G978" s="115"/>
    </row>
    <row r="979">
      <c r="C979" s="115"/>
      <c r="D979" s="115"/>
      <c r="E979" s="115"/>
      <c r="F979" s="115"/>
      <c r="G979" s="115"/>
    </row>
    <row r="980">
      <c r="C980" s="115"/>
      <c r="D980" s="115"/>
      <c r="E980" s="115"/>
      <c r="F980" s="115"/>
      <c r="G980" s="115"/>
    </row>
    <row r="981">
      <c r="C981" s="115"/>
      <c r="D981" s="115"/>
      <c r="E981" s="115"/>
      <c r="F981" s="115"/>
      <c r="G981" s="115"/>
    </row>
    <row r="982">
      <c r="C982" s="115"/>
      <c r="D982" s="115"/>
      <c r="E982" s="115"/>
      <c r="F982" s="115"/>
      <c r="G982" s="115"/>
    </row>
    <row r="983">
      <c r="C983" s="115"/>
      <c r="D983" s="115"/>
      <c r="E983" s="115"/>
      <c r="F983" s="115"/>
      <c r="G983" s="115"/>
    </row>
    <row r="984">
      <c r="C984" s="115"/>
      <c r="D984" s="115"/>
      <c r="E984" s="115"/>
      <c r="F984" s="115"/>
      <c r="G984" s="115"/>
    </row>
    <row r="985">
      <c r="C985" s="115"/>
      <c r="D985" s="115"/>
      <c r="E985" s="115"/>
      <c r="F985" s="115"/>
      <c r="G985" s="115"/>
    </row>
    <row r="986">
      <c r="C986" s="115"/>
      <c r="D986" s="115"/>
      <c r="E986" s="115"/>
      <c r="F986" s="115"/>
      <c r="G986" s="115"/>
    </row>
    <row r="987">
      <c r="C987" s="115"/>
      <c r="D987" s="115"/>
      <c r="E987" s="115"/>
      <c r="F987" s="115"/>
      <c r="G987" s="115"/>
    </row>
    <row r="988">
      <c r="C988" s="115"/>
      <c r="D988" s="115"/>
      <c r="E988" s="115"/>
      <c r="F988" s="115"/>
      <c r="G988" s="115"/>
    </row>
    <row r="989">
      <c r="C989" s="115"/>
      <c r="D989" s="115"/>
      <c r="E989" s="115"/>
      <c r="F989" s="115"/>
      <c r="G989" s="115"/>
    </row>
    <row r="990">
      <c r="C990" s="115"/>
      <c r="D990" s="115"/>
      <c r="E990" s="115"/>
      <c r="F990" s="115"/>
      <c r="G990" s="115"/>
    </row>
    <row r="991">
      <c r="C991" s="115"/>
      <c r="D991" s="115"/>
      <c r="E991" s="115"/>
      <c r="F991" s="115"/>
      <c r="G991" s="115"/>
    </row>
    <row r="992">
      <c r="C992" s="115"/>
      <c r="D992" s="115"/>
      <c r="E992" s="115"/>
      <c r="F992" s="115"/>
      <c r="G992" s="115"/>
    </row>
    <row r="993">
      <c r="C993" s="115"/>
      <c r="D993" s="115"/>
      <c r="E993" s="115"/>
      <c r="F993" s="115"/>
      <c r="G993" s="115"/>
    </row>
    <row r="994">
      <c r="C994" s="115"/>
      <c r="D994" s="115"/>
      <c r="E994" s="115"/>
      <c r="F994" s="115"/>
      <c r="G994" s="115"/>
    </row>
    <row r="995">
      <c r="C995" s="115"/>
      <c r="D995" s="115"/>
      <c r="E995" s="115"/>
      <c r="F995" s="115"/>
      <c r="G995" s="115"/>
    </row>
    <row r="996">
      <c r="C996" s="115"/>
      <c r="D996" s="115"/>
      <c r="E996" s="115"/>
      <c r="F996" s="115"/>
      <c r="G996" s="115"/>
    </row>
    <row r="997">
      <c r="C997" s="115"/>
      <c r="D997" s="115"/>
      <c r="E997" s="115"/>
      <c r="F997" s="115"/>
      <c r="G997" s="115"/>
    </row>
    <row r="998">
      <c r="C998" s="115"/>
      <c r="D998" s="115"/>
      <c r="E998" s="115"/>
      <c r="F998" s="115"/>
      <c r="G998" s="115"/>
    </row>
    <row r="999">
      <c r="C999" s="115"/>
      <c r="D999" s="115"/>
      <c r="E999" s="115"/>
      <c r="F999" s="115"/>
      <c r="G999" s="115"/>
    </row>
    <row r="1000">
      <c r="C1000" s="115"/>
      <c r="D1000" s="115"/>
      <c r="E1000" s="115"/>
      <c r="F1000" s="115"/>
      <c r="G1000" s="115"/>
    </row>
    <row r="1001">
      <c r="C1001" s="115"/>
      <c r="D1001" s="115"/>
      <c r="E1001" s="115"/>
      <c r="F1001" s="115"/>
      <c r="G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s>
  <drawing r:id="rId78"/>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4.63"/>
    <col customWidth="1" min="3" max="3" width="8.38"/>
    <col customWidth="1" min="4" max="4" width="15.5"/>
    <col customWidth="1" min="5" max="5" width="20.75"/>
    <col customWidth="1" min="6" max="6" width="18.63"/>
    <col customWidth="1" min="7" max="7" width="23.38"/>
    <col customWidth="1" min="8" max="8" width="23.25"/>
  </cols>
  <sheetData>
    <row r="1">
      <c r="A1" s="1" t="s">
        <v>0</v>
      </c>
      <c r="B1" s="2" t="s">
        <v>1</v>
      </c>
      <c r="C1" s="1" t="s">
        <v>2</v>
      </c>
      <c r="D1" s="3" t="s">
        <v>3</v>
      </c>
      <c r="E1" s="1" t="s">
        <v>4</v>
      </c>
      <c r="F1" s="2" t="s">
        <v>5</v>
      </c>
      <c r="G1" s="1" t="s">
        <v>6</v>
      </c>
      <c r="H1" s="1" t="s">
        <v>7</v>
      </c>
      <c r="I1" s="1" t="s">
        <v>8</v>
      </c>
      <c r="J1" s="1" t="s">
        <v>9</v>
      </c>
      <c r="K1" s="1" t="s">
        <v>10</v>
      </c>
      <c r="L1" s="1" t="s">
        <v>11</v>
      </c>
      <c r="M1" s="1" t="s">
        <v>12</v>
      </c>
      <c r="N1" s="1" t="s">
        <v>13</v>
      </c>
      <c r="O1" s="1" t="s">
        <v>14</v>
      </c>
      <c r="P1" s="2" t="s">
        <v>15</v>
      </c>
      <c r="Q1" s="1" t="s">
        <v>16</v>
      </c>
      <c r="R1" s="1" t="s">
        <v>17</v>
      </c>
      <c r="S1" s="1" t="s">
        <v>18</v>
      </c>
      <c r="T1" s="1" t="s">
        <v>19</v>
      </c>
      <c r="U1" s="1" t="s">
        <v>20</v>
      </c>
      <c r="V1" s="1" t="s">
        <v>21</v>
      </c>
      <c r="W1" s="1" t="s">
        <v>22</v>
      </c>
      <c r="X1" s="1" t="s">
        <v>23</v>
      </c>
      <c r="Y1" s="1"/>
      <c r="Z1" s="4"/>
      <c r="AA1" s="5"/>
      <c r="AB1" s="5"/>
      <c r="AC1" s="5">
        <v>1.0</v>
      </c>
      <c r="AD1" s="5"/>
    </row>
    <row r="2">
      <c r="A2" s="16">
        <v>15001.0</v>
      </c>
      <c r="B2" s="467" t="s">
        <v>3008</v>
      </c>
      <c r="C2" s="279">
        <v>5578.0</v>
      </c>
      <c r="D2" s="280">
        <v>45784.0</v>
      </c>
      <c r="E2" s="280">
        <v>45825.0</v>
      </c>
      <c r="F2" s="20"/>
      <c r="G2" s="20" t="s">
        <v>26</v>
      </c>
      <c r="H2" s="20" t="s">
        <v>3009</v>
      </c>
      <c r="I2" s="21"/>
      <c r="J2" s="21"/>
      <c r="K2" s="21"/>
      <c r="L2" s="21"/>
      <c r="M2" s="21"/>
      <c r="N2" s="21"/>
      <c r="O2" s="21"/>
      <c r="P2" s="21"/>
      <c r="Q2" s="21"/>
      <c r="R2" s="21"/>
      <c r="S2" s="21"/>
      <c r="T2" s="21"/>
      <c r="U2" s="21"/>
      <c r="V2" s="21"/>
      <c r="W2" s="21"/>
      <c r="X2" s="21"/>
      <c r="Y2" s="11"/>
    </row>
    <row r="3">
      <c r="A3" s="468">
        <v>15002.0</v>
      </c>
      <c r="B3" s="469" t="s">
        <v>3010</v>
      </c>
      <c r="C3" s="357">
        <v>32812.0</v>
      </c>
      <c r="D3" s="358">
        <v>45784.0</v>
      </c>
      <c r="E3" s="358">
        <v>45825.0</v>
      </c>
      <c r="F3" s="308"/>
      <c r="G3" s="308" t="s">
        <v>26</v>
      </c>
      <c r="H3" s="308" t="s">
        <v>3011</v>
      </c>
      <c r="I3" s="308">
        <v>0.0</v>
      </c>
      <c r="J3" s="308" t="s">
        <v>265</v>
      </c>
      <c r="K3" s="308" t="s">
        <v>3012</v>
      </c>
      <c r="L3" s="308" t="s">
        <v>44</v>
      </c>
      <c r="M3" s="470">
        <v>45748.0</v>
      </c>
      <c r="N3" s="308" t="s">
        <v>44</v>
      </c>
      <c r="O3" s="308" t="s">
        <v>3012</v>
      </c>
      <c r="P3" s="362">
        <v>60000.0</v>
      </c>
      <c r="Q3" s="308" t="s">
        <v>265</v>
      </c>
      <c r="R3" s="308">
        <v>0.0</v>
      </c>
      <c r="S3" s="308">
        <v>0.0</v>
      </c>
      <c r="T3" s="308">
        <v>0.0</v>
      </c>
      <c r="U3" s="308">
        <v>0.0</v>
      </c>
      <c r="V3" s="308" t="s">
        <v>3013</v>
      </c>
      <c r="W3" s="308" t="s">
        <v>44</v>
      </c>
      <c r="X3" s="308" t="s">
        <v>45</v>
      </c>
      <c r="Y3" s="11"/>
    </row>
    <row r="4">
      <c r="A4" s="468">
        <v>15003.0</v>
      </c>
      <c r="B4" s="469" t="s">
        <v>3014</v>
      </c>
      <c r="C4" s="357">
        <v>1799.0</v>
      </c>
      <c r="D4" s="358">
        <v>45784.0</v>
      </c>
      <c r="E4" s="358">
        <v>45825.0</v>
      </c>
      <c r="F4" s="308"/>
      <c r="G4" s="308" t="s">
        <v>26</v>
      </c>
      <c r="H4" s="308" t="s">
        <v>3015</v>
      </c>
      <c r="I4" s="308">
        <v>0.0</v>
      </c>
      <c r="J4" s="308" t="s">
        <v>265</v>
      </c>
      <c r="K4" s="308">
        <v>0.0</v>
      </c>
      <c r="L4" s="308" t="s">
        <v>45</v>
      </c>
      <c r="M4" s="308" t="s">
        <v>265</v>
      </c>
      <c r="N4" s="308" t="s">
        <v>45</v>
      </c>
      <c r="O4" s="308">
        <v>0.0</v>
      </c>
      <c r="P4" s="308">
        <v>0.0</v>
      </c>
      <c r="Q4" s="308">
        <v>0.0</v>
      </c>
      <c r="R4" s="308">
        <v>10.0</v>
      </c>
      <c r="S4" s="308">
        <v>3.0</v>
      </c>
      <c r="T4" s="308" t="s">
        <v>90</v>
      </c>
      <c r="U4" s="308" t="s">
        <v>90</v>
      </c>
      <c r="V4" s="308" t="s">
        <v>3016</v>
      </c>
      <c r="W4" s="308" t="s">
        <v>45</v>
      </c>
      <c r="X4" s="308" t="s">
        <v>45</v>
      </c>
      <c r="Y4" s="11"/>
    </row>
    <row r="5">
      <c r="A5" s="16">
        <v>15004.0</v>
      </c>
      <c r="B5" s="467" t="s">
        <v>3017</v>
      </c>
      <c r="C5" s="279">
        <v>6156.0</v>
      </c>
      <c r="D5" s="280">
        <v>45784.0</v>
      </c>
      <c r="E5" s="280">
        <v>45825.0</v>
      </c>
      <c r="F5" s="20"/>
      <c r="G5" s="20" t="s">
        <v>26</v>
      </c>
      <c r="H5" s="20" t="s">
        <v>3018</v>
      </c>
      <c r="I5" s="21"/>
      <c r="J5" s="21"/>
      <c r="K5" s="21"/>
      <c r="L5" s="21"/>
      <c r="M5" s="21"/>
      <c r="N5" s="21"/>
      <c r="O5" s="21"/>
      <c r="P5" s="21"/>
      <c r="Q5" s="21"/>
      <c r="R5" s="21"/>
      <c r="S5" s="21"/>
      <c r="T5" s="21"/>
      <c r="U5" s="21"/>
      <c r="V5" s="21"/>
      <c r="W5" s="21"/>
      <c r="X5" s="21"/>
      <c r="Y5" s="11"/>
    </row>
    <row r="6">
      <c r="A6" s="16">
        <v>15005.0</v>
      </c>
      <c r="B6" s="467" t="s">
        <v>3019</v>
      </c>
      <c r="C6" s="279">
        <v>34038.0</v>
      </c>
      <c r="D6" s="280">
        <v>45784.0</v>
      </c>
      <c r="E6" s="280">
        <v>45825.0</v>
      </c>
      <c r="F6" s="20"/>
      <c r="G6" s="20" t="s">
        <v>26</v>
      </c>
      <c r="H6" s="20" t="s">
        <v>3020</v>
      </c>
      <c r="I6" s="471" t="s">
        <v>3021</v>
      </c>
      <c r="J6" s="472" t="s">
        <v>3022</v>
      </c>
      <c r="K6" s="280"/>
      <c r="L6" s="280"/>
      <c r="M6" s="20"/>
      <c r="N6" s="20"/>
      <c r="O6" s="20"/>
      <c r="P6" s="20"/>
      <c r="Q6" s="21"/>
      <c r="R6" s="21"/>
      <c r="S6" s="21"/>
      <c r="T6" s="21"/>
      <c r="U6" s="21"/>
      <c r="V6" s="21"/>
      <c r="W6" s="21"/>
      <c r="X6" s="21"/>
      <c r="Y6" s="11"/>
    </row>
    <row r="7">
      <c r="A7" s="16">
        <v>15006.0</v>
      </c>
      <c r="B7" s="467" t="s">
        <v>3023</v>
      </c>
      <c r="C7" s="279">
        <v>5887.0</v>
      </c>
      <c r="D7" s="280">
        <v>45784.0</v>
      </c>
      <c r="E7" s="280">
        <v>45833.0</v>
      </c>
      <c r="F7" s="20"/>
      <c r="G7" s="20" t="s">
        <v>26</v>
      </c>
      <c r="H7" s="20" t="s">
        <v>3024</v>
      </c>
      <c r="I7" s="21"/>
      <c r="J7" s="21"/>
      <c r="K7" s="21"/>
      <c r="L7" s="21"/>
      <c r="M7" s="21"/>
      <c r="N7" s="21"/>
      <c r="O7" s="21"/>
      <c r="P7" s="21"/>
      <c r="Q7" s="21"/>
      <c r="R7" s="21"/>
      <c r="S7" s="21"/>
      <c r="T7" s="21"/>
      <c r="U7" s="21"/>
      <c r="V7" s="21"/>
      <c r="W7" s="21"/>
      <c r="X7" s="21"/>
      <c r="Y7" s="11"/>
    </row>
    <row r="8">
      <c r="A8" s="16">
        <v>15007.0</v>
      </c>
      <c r="B8" s="467" t="s">
        <v>3025</v>
      </c>
      <c r="C8" s="279">
        <v>3291.0</v>
      </c>
      <c r="D8" s="280">
        <v>45784.0</v>
      </c>
      <c r="E8" s="280">
        <v>45833.0</v>
      </c>
      <c r="F8" s="280"/>
      <c r="G8" s="20" t="s">
        <v>26</v>
      </c>
      <c r="H8" s="20" t="s">
        <v>3026</v>
      </c>
      <c r="I8" s="21"/>
      <c r="J8" s="21"/>
      <c r="K8" s="21"/>
      <c r="L8" s="21"/>
      <c r="M8" s="21"/>
      <c r="N8" s="21"/>
      <c r="O8" s="21"/>
      <c r="P8" s="21"/>
      <c r="Q8" s="21"/>
      <c r="R8" s="21"/>
      <c r="S8" s="21"/>
      <c r="T8" s="21"/>
      <c r="U8" s="21"/>
      <c r="V8" s="21"/>
      <c r="W8" s="21"/>
      <c r="X8" s="21"/>
      <c r="Y8" s="11"/>
    </row>
    <row r="9">
      <c r="A9" s="16">
        <v>15008.0</v>
      </c>
      <c r="B9" s="467" t="s">
        <v>3027</v>
      </c>
      <c r="C9" s="279">
        <v>6986.0</v>
      </c>
      <c r="D9" s="280">
        <v>45784.0</v>
      </c>
      <c r="E9" s="280">
        <v>45833.0</v>
      </c>
      <c r="F9" s="280"/>
      <c r="G9" s="20" t="s">
        <v>26</v>
      </c>
      <c r="H9" s="20" t="s">
        <v>3028</v>
      </c>
      <c r="I9" s="21"/>
      <c r="J9" s="21"/>
      <c r="K9" s="21"/>
      <c r="L9" s="21"/>
      <c r="M9" s="21"/>
      <c r="N9" s="21"/>
      <c r="O9" s="21"/>
      <c r="P9" s="21"/>
      <c r="Q9" s="21"/>
      <c r="R9" s="21"/>
      <c r="S9" s="21"/>
      <c r="T9" s="21"/>
      <c r="U9" s="21"/>
      <c r="V9" s="21"/>
      <c r="W9" s="21"/>
      <c r="X9" s="21"/>
      <c r="Y9" s="11"/>
    </row>
    <row r="10">
      <c r="A10" s="32">
        <v>15009.0</v>
      </c>
      <c r="B10" s="473" t="s">
        <v>3029</v>
      </c>
      <c r="C10" s="354">
        <v>13261.0</v>
      </c>
      <c r="D10" s="265">
        <v>45784.0</v>
      </c>
      <c r="E10" s="36"/>
      <c r="F10" s="36" t="s">
        <v>3030</v>
      </c>
      <c r="G10" s="36" t="s">
        <v>126</v>
      </c>
      <c r="H10" s="36" t="s">
        <v>3031</v>
      </c>
      <c r="I10" s="36">
        <v>97.0</v>
      </c>
      <c r="J10" s="265">
        <v>45900.0</v>
      </c>
      <c r="K10" s="474">
        <v>0.7216</v>
      </c>
      <c r="L10" s="36" t="s">
        <v>45</v>
      </c>
      <c r="M10" s="36" t="s">
        <v>265</v>
      </c>
      <c r="N10" s="36" t="s">
        <v>44</v>
      </c>
      <c r="O10" s="474">
        <v>0.7835</v>
      </c>
      <c r="P10" s="475">
        <v>409344.35</v>
      </c>
      <c r="Q10" s="36" t="s">
        <v>3032</v>
      </c>
      <c r="R10" s="36">
        <v>606.0</v>
      </c>
      <c r="S10" s="36">
        <v>248.0</v>
      </c>
      <c r="T10" s="36">
        <v>21.0</v>
      </c>
      <c r="U10" s="36">
        <v>157.0</v>
      </c>
      <c r="V10" s="36" t="s">
        <v>3033</v>
      </c>
      <c r="W10" s="36" t="s">
        <v>44</v>
      </c>
      <c r="X10" s="36" t="s">
        <v>44</v>
      </c>
      <c r="Y10" s="11"/>
    </row>
    <row r="11">
      <c r="A11" s="32">
        <v>15010.0</v>
      </c>
      <c r="B11" s="473" t="s">
        <v>3034</v>
      </c>
      <c r="C11" s="354">
        <v>1801.0</v>
      </c>
      <c r="D11" s="265">
        <v>45784.0</v>
      </c>
      <c r="E11" s="36"/>
      <c r="F11" s="265">
        <v>45814.0</v>
      </c>
      <c r="G11" s="36" t="s">
        <v>126</v>
      </c>
      <c r="H11" s="37"/>
      <c r="I11" s="36">
        <v>0.0</v>
      </c>
      <c r="J11" s="36" t="s">
        <v>265</v>
      </c>
      <c r="K11" s="36">
        <v>0.0</v>
      </c>
      <c r="L11" s="36" t="s">
        <v>45</v>
      </c>
      <c r="M11" s="36" t="s">
        <v>265</v>
      </c>
      <c r="N11" s="36" t="s">
        <v>45</v>
      </c>
      <c r="O11" s="36">
        <v>0.0</v>
      </c>
      <c r="P11" s="36">
        <v>0.0</v>
      </c>
      <c r="Q11" s="36" t="s">
        <v>3035</v>
      </c>
      <c r="R11" s="36">
        <v>9.0</v>
      </c>
      <c r="S11" s="36">
        <v>0.0</v>
      </c>
      <c r="T11" s="36">
        <v>0.0</v>
      </c>
      <c r="U11" s="36">
        <v>4.0</v>
      </c>
      <c r="V11" s="36" t="s">
        <v>3036</v>
      </c>
      <c r="W11" s="36" t="s">
        <v>3037</v>
      </c>
      <c r="X11" s="36" t="s">
        <v>3037</v>
      </c>
      <c r="Y11" s="11"/>
    </row>
    <row r="12">
      <c r="A12" s="468">
        <v>15011.0</v>
      </c>
      <c r="B12" s="469" t="s">
        <v>3038</v>
      </c>
      <c r="C12" s="357">
        <v>19018.0</v>
      </c>
      <c r="D12" s="358">
        <v>45784.0</v>
      </c>
      <c r="E12" s="358">
        <v>45833.0</v>
      </c>
      <c r="F12" s="376">
        <v>45973.0</v>
      </c>
      <c r="G12" s="308" t="s">
        <v>26</v>
      </c>
      <c r="H12" s="308" t="s">
        <v>3039</v>
      </c>
      <c r="I12" s="308">
        <v>0.0</v>
      </c>
      <c r="J12" s="308" t="s">
        <v>265</v>
      </c>
      <c r="K12" s="476">
        <v>1.0</v>
      </c>
      <c r="L12" s="308" t="s">
        <v>45</v>
      </c>
      <c r="M12" s="308" t="s">
        <v>265</v>
      </c>
      <c r="N12" s="308" t="s">
        <v>44</v>
      </c>
      <c r="O12" s="476">
        <v>1.0</v>
      </c>
      <c r="P12" s="362">
        <v>90000.0</v>
      </c>
      <c r="Q12" s="308" t="s">
        <v>3032</v>
      </c>
      <c r="R12" s="308">
        <v>0.0</v>
      </c>
      <c r="S12" s="308">
        <v>0.0</v>
      </c>
      <c r="T12" s="308">
        <v>0.0</v>
      </c>
      <c r="U12" s="308">
        <v>0.0</v>
      </c>
      <c r="V12" s="308" t="s">
        <v>3040</v>
      </c>
      <c r="W12" s="308" t="s">
        <v>3041</v>
      </c>
      <c r="X12" s="308" t="s">
        <v>45</v>
      </c>
      <c r="Y12" s="11"/>
    </row>
    <row r="13">
      <c r="A13" s="16">
        <v>15012.0</v>
      </c>
      <c r="B13" s="467" t="s">
        <v>3042</v>
      </c>
      <c r="C13" s="279">
        <v>4200.0</v>
      </c>
      <c r="D13" s="280">
        <v>45784.0</v>
      </c>
      <c r="E13" s="280">
        <v>45833.0</v>
      </c>
      <c r="F13" s="20"/>
      <c r="G13" s="20" t="s">
        <v>26</v>
      </c>
      <c r="H13" s="20" t="s">
        <v>3043</v>
      </c>
      <c r="I13" s="21"/>
      <c r="J13" s="21"/>
      <c r="K13" s="21"/>
      <c r="L13" s="21"/>
      <c r="M13" s="21"/>
      <c r="N13" s="21"/>
      <c r="O13" s="21"/>
      <c r="P13" s="21"/>
      <c r="Q13" s="21"/>
      <c r="R13" s="21"/>
      <c r="S13" s="21"/>
      <c r="T13" s="21"/>
      <c r="U13" s="21"/>
      <c r="V13" s="20"/>
      <c r="W13" s="21"/>
      <c r="X13" s="21"/>
      <c r="Y13" s="11"/>
    </row>
    <row r="14">
      <c r="A14" s="16">
        <v>15013.0</v>
      </c>
      <c r="B14" s="467" t="s">
        <v>3044</v>
      </c>
      <c r="C14" s="279">
        <v>8197.0</v>
      </c>
      <c r="D14" s="280">
        <v>45784.0</v>
      </c>
      <c r="E14" s="280">
        <v>45833.0</v>
      </c>
      <c r="F14" s="20"/>
      <c r="G14" s="20" t="s">
        <v>26</v>
      </c>
      <c r="H14" s="20" t="s">
        <v>3045</v>
      </c>
      <c r="I14" s="21"/>
      <c r="J14" s="21"/>
      <c r="K14" s="21"/>
      <c r="L14" s="21"/>
      <c r="M14" s="21"/>
      <c r="N14" s="21"/>
      <c r="O14" s="21"/>
      <c r="P14" s="21"/>
      <c r="Q14" s="21"/>
      <c r="R14" s="21"/>
      <c r="S14" s="21"/>
      <c r="T14" s="21"/>
      <c r="U14" s="21"/>
      <c r="V14" s="21"/>
      <c r="W14" s="21"/>
      <c r="X14" s="21"/>
      <c r="Y14" s="11"/>
    </row>
    <row r="15">
      <c r="A15" s="16">
        <v>15014.0</v>
      </c>
      <c r="B15" s="31" t="s">
        <v>3046</v>
      </c>
      <c r="C15" s="279">
        <v>4098.0</v>
      </c>
      <c r="D15" s="280">
        <v>45784.0</v>
      </c>
      <c r="E15" s="280">
        <v>45833.0</v>
      </c>
      <c r="F15" s="20"/>
      <c r="G15" s="20" t="s">
        <v>26</v>
      </c>
      <c r="H15" s="20" t="s">
        <v>3047</v>
      </c>
      <c r="I15" s="21"/>
      <c r="J15" s="21"/>
      <c r="K15" s="21"/>
      <c r="L15" s="21"/>
      <c r="M15" s="21"/>
      <c r="N15" s="21"/>
      <c r="O15" s="21"/>
      <c r="P15" s="21"/>
      <c r="Q15" s="21"/>
      <c r="R15" s="21"/>
      <c r="S15" s="21"/>
      <c r="T15" s="21"/>
      <c r="U15" s="21"/>
      <c r="V15" s="21"/>
      <c r="W15" s="21"/>
      <c r="X15" s="21"/>
      <c r="Y15" s="11"/>
    </row>
    <row r="16">
      <c r="A16" s="16">
        <v>15015.0</v>
      </c>
      <c r="B16" s="467" t="s">
        <v>3048</v>
      </c>
      <c r="C16" s="279">
        <v>3296.0</v>
      </c>
      <c r="D16" s="280">
        <v>45784.0</v>
      </c>
      <c r="E16" s="378">
        <v>45986.0</v>
      </c>
      <c r="F16" s="280">
        <v>45826.0</v>
      </c>
      <c r="G16" s="20" t="s">
        <v>26</v>
      </c>
      <c r="H16" s="20" t="s">
        <v>3049</v>
      </c>
      <c r="I16" s="21"/>
      <c r="J16" s="21"/>
      <c r="K16" s="21"/>
      <c r="L16" s="21"/>
      <c r="M16" s="21"/>
      <c r="N16" s="21"/>
      <c r="O16" s="21"/>
      <c r="P16" s="21"/>
      <c r="Q16" s="21"/>
      <c r="R16" s="21"/>
      <c r="S16" s="21"/>
      <c r="T16" s="21"/>
      <c r="U16" s="21"/>
      <c r="V16" s="21"/>
      <c r="W16" s="21"/>
      <c r="X16" s="21"/>
      <c r="Y16" s="11"/>
    </row>
    <row r="17">
      <c r="A17" s="16">
        <v>15016.0</v>
      </c>
      <c r="B17" s="467" t="s">
        <v>3050</v>
      </c>
      <c r="C17" s="279">
        <v>5098.0</v>
      </c>
      <c r="D17" s="280">
        <v>45784.0</v>
      </c>
      <c r="E17" s="280">
        <v>45833.0</v>
      </c>
      <c r="F17" s="20"/>
      <c r="G17" s="20" t="s">
        <v>26</v>
      </c>
      <c r="H17" s="20" t="s">
        <v>3051</v>
      </c>
      <c r="I17" s="21"/>
      <c r="J17" s="21"/>
      <c r="K17" s="21"/>
      <c r="L17" s="21"/>
      <c r="M17" s="21"/>
      <c r="N17" s="21"/>
      <c r="O17" s="21"/>
      <c r="P17" s="21"/>
      <c r="Q17" s="21"/>
      <c r="R17" s="21"/>
      <c r="S17" s="21"/>
      <c r="T17" s="21"/>
      <c r="U17" s="21"/>
      <c r="V17" s="21"/>
      <c r="W17" s="21"/>
      <c r="X17" s="21"/>
      <c r="Y17" s="11"/>
    </row>
    <row r="18">
      <c r="A18" s="16">
        <v>15017.0</v>
      </c>
      <c r="B18" s="467" t="s">
        <v>3052</v>
      </c>
      <c r="C18" s="279">
        <v>24781.0</v>
      </c>
      <c r="D18" s="280">
        <v>45784.0</v>
      </c>
      <c r="E18" s="280">
        <v>45833.0</v>
      </c>
      <c r="F18" s="20"/>
      <c r="G18" s="20" t="s">
        <v>26</v>
      </c>
      <c r="H18" s="20" t="s">
        <v>3053</v>
      </c>
      <c r="I18" s="21"/>
      <c r="J18" s="21"/>
      <c r="K18" s="21"/>
      <c r="L18" s="21"/>
      <c r="M18" s="21"/>
      <c r="N18" s="21"/>
      <c r="O18" s="21"/>
      <c r="P18" s="21"/>
      <c r="Q18" s="21"/>
      <c r="R18" s="21"/>
      <c r="S18" s="21"/>
      <c r="T18" s="21"/>
      <c r="U18" s="21"/>
      <c r="V18" s="21"/>
      <c r="W18" s="21"/>
      <c r="X18" s="21"/>
      <c r="Y18" s="11"/>
    </row>
    <row r="19">
      <c r="A19" s="16">
        <v>15018.0</v>
      </c>
      <c r="B19" s="467" t="s">
        <v>3054</v>
      </c>
      <c r="C19" s="279">
        <v>1182.0</v>
      </c>
      <c r="D19" s="280">
        <v>45784.0</v>
      </c>
      <c r="E19" s="280">
        <v>45833.0</v>
      </c>
      <c r="F19" s="20"/>
      <c r="G19" s="20" t="s">
        <v>26</v>
      </c>
      <c r="H19" s="20" t="s">
        <v>3055</v>
      </c>
      <c r="I19" s="21"/>
      <c r="J19" s="21"/>
      <c r="K19" s="21"/>
      <c r="L19" s="21"/>
      <c r="M19" s="21"/>
      <c r="N19" s="21"/>
      <c r="O19" s="21"/>
      <c r="P19" s="21"/>
      <c r="Q19" s="21"/>
      <c r="R19" s="21"/>
      <c r="S19" s="21"/>
      <c r="T19" s="21"/>
      <c r="U19" s="21"/>
      <c r="V19" s="21"/>
      <c r="W19" s="21"/>
      <c r="X19" s="21"/>
      <c r="Y19" s="11"/>
    </row>
    <row r="20">
      <c r="A20" s="16">
        <v>15019.0</v>
      </c>
      <c r="B20" s="467" t="s">
        <v>3056</v>
      </c>
      <c r="C20" s="279">
        <v>31595.0</v>
      </c>
      <c r="D20" s="280">
        <v>45784.0</v>
      </c>
      <c r="E20" s="280">
        <v>45833.0</v>
      </c>
      <c r="F20" s="20"/>
      <c r="G20" s="20" t="s">
        <v>26</v>
      </c>
      <c r="H20" s="20" t="s">
        <v>3057</v>
      </c>
      <c r="I20" s="21"/>
      <c r="J20" s="21"/>
      <c r="K20" s="21"/>
      <c r="L20" s="21"/>
      <c r="M20" s="21"/>
      <c r="N20" s="21"/>
      <c r="O20" s="21"/>
      <c r="P20" s="21"/>
      <c r="Q20" s="21"/>
      <c r="R20" s="21"/>
      <c r="S20" s="21"/>
      <c r="T20" s="21"/>
      <c r="U20" s="21"/>
      <c r="V20" s="21"/>
      <c r="W20" s="21"/>
      <c r="X20" s="21"/>
      <c r="Y20" s="11"/>
    </row>
    <row r="21">
      <c r="A21" s="16">
        <v>15020.0</v>
      </c>
      <c r="B21" s="467" t="s">
        <v>3058</v>
      </c>
      <c r="C21" s="279">
        <v>3800.0</v>
      </c>
      <c r="D21" s="280">
        <v>45784.0</v>
      </c>
      <c r="E21" s="280">
        <v>45833.0</v>
      </c>
      <c r="F21" s="20"/>
      <c r="G21" s="20" t="s">
        <v>26</v>
      </c>
      <c r="H21" s="20" t="s">
        <v>3059</v>
      </c>
      <c r="I21" s="21"/>
      <c r="J21" s="21"/>
      <c r="K21" s="21"/>
      <c r="L21" s="21"/>
      <c r="M21" s="21"/>
      <c r="N21" s="21"/>
      <c r="O21" s="21"/>
      <c r="P21" s="21"/>
      <c r="Q21" s="21"/>
      <c r="R21" s="21"/>
      <c r="S21" s="21"/>
      <c r="T21" s="21"/>
      <c r="U21" s="21"/>
      <c r="V21" s="21"/>
      <c r="W21" s="21"/>
      <c r="X21" s="21"/>
      <c r="Y21" s="11"/>
    </row>
    <row r="22">
      <c r="A22" s="16">
        <v>15021.0</v>
      </c>
      <c r="B22" s="467" t="s">
        <v>3060</v>
      </c>
      <c r="C22" s="279">
        <v>6775.0</v>
      </c>
      <c r="D22" s="280">
        <v>45784.0</v>
      </c>
      <c r="E22" s="280">
        <v>45834.0</v>
      </c>
      <c r="F22" s="20"/>
      <c r="G22" s="20" t="s">
        <v>26</v>
      </c>
      <c r="H22" s="20" t="s">
        <v>3061</v>
      </c>
      <c r="I22" s="21"/>
      <c r="J22" s="21"/>
      <c r="K22" s="21"/>
      <c r="L22" s="21"/>
      <c r="M22" s="21"/>
      <c r="N22" s="21"/>
      <c r="O22" s="21"/>
      <c r="P22" s="21"/>
      <c r="Q22" s="21"/>
      <c r="R22" s="21"/>
      <c r="S22" s="21"/>
      <c r="T22" s="21"/>
      <c r="U22" s="21"/>
      <c r="V22" s="21"/>
      <c r="W22" s="21"/>
      <c r="X22" s="21"/>
      <c r="Y22" s="11"/>
    </row>
    <row r="23">
      <c r="A23" s="468">
        <v>15022.0</v>
      </c>
      <c r="B23" s="469" t="s">
        <v>3062</v>
      </c>
      <c r="C23" s="357">
        <v>6548.0</v>
      </c>
      <c r="D23" s="358">
        <v>45784.0</v>
      </c>
      <c r="E23" s="376">
        <v>45943.0</v>
      </c>
      <c r="F23" s="376">
        <v>45961.0</v>
      </c>
      <c r="G23" s="308" t="s">
        <v>26</v>
      </c>
      <c r="H23" s="308" t="s">
        <v>3063</v>
      </c>
      <c r="I23" s="308">
        <v>412.0</v>
      </c>
      <c r="J23" s="376">
        <v>45960.0</v>
      </c>
      <c r="K23" s="476">
        <v>1.0</v>
      </c>
      <c r="L23" s="308" t="s">
        <v>44</v>
      </c>
      <c r="M23" s="358">
        <v>45806.0</v>
      </c>
      <c r="N23" s="308" t="s">
        <v>44</v>
      </c>
      <c r="O23" s="476">
        <v>1.0</v>
      </c>
      <c r="P23" s="308">
        <v>12000.0</v>
      </c>
      <c r="Q23" s="308">
        <v>33726.92</v>
      </c>
      <c r="R23" s="308">
        <v>6.0</v>
      </c>
      <c r="S23" s="308">
        <v>0.0</v>
      </c>
      <c r="T23" s="308">
        <v>1.0</v>
      </c>
      <c r="U23" s="308">
        <v>1.0</v>
      </c>
      <c r="V23" s="308" t="s">
        <v>3064</v>
      </c>
      <c r="W23" s="308" t="s">
        <v>44</v>
      </c>
      <c r="X23" s="308" t="s">
        <v>45</v>
      </c>
      <c r="Y23" s="11"/>
    </row>
    <row r="24">
      <c r="A24" s="16">
        <v>15023.0</v>
      </c>
      <c r="B24" s="467" t="s">
        <v>3065</v>
      </c>
      <c r="C24" s="279">
        <v>7740.0</v>
      </c>
      <c r="D24" s="280">
        <v>45784.0</v>
      </c>
      <c r="E24" s="378">
        <v>45943.0</v>
      </c>
      <c r="F24" s="20"/>
      <c r="G24" s="20" t="s">
        <v>26</v>
      </c>
      <c r="H24" s="20" t="s">
        <v>3066</v>
      </c>
      <c r="I24" s="21"/>
      <c r="J24" s="21"/>
      <c r="K24" s="21"/>
      <c r="L24" s="21"/>
      <c r="M24" s="21"/>
      <c r="N24" s="21"/>
      <c r="O24" s="21"/>
      <c r="P24" s="21"/>
      <c r="Q24" s="21"/>
      <c r="R24" s="21"/>
      <c r="S24" s="21"/>
      <c r="T24" s="21"/>
      <c r="U24" s="21"/>
      <c r="V24" s="21"/>
      <c r="W24" s="21"/>
      <c r="X24" s="21"/>
      <c r="Y24" s="11"/>
    </row>
    <row r="25">
      <c r="A25" s="468">
        <v>15024.0</v>
      </c>
      <c r="B25" s="469" t="s">
        <v>3067</v>
      </c>
      <c r="C25" s="357">
        <v>5085.0</v>
      </c>
      <c r="D25" s="358">
        <v>45784.0</v>
      </c>
      <c r="E25" s="376">
        <v>45943.0</v>
      </c>
      <c r="F25" s="376">
        <v>45954.0</v>
      </c>
      <c r="G25" s="308" t="s">
        <v>26</v>
      </c>
      <c r="H25" s="308" t="s">
        <v>3068</v>
      </c>
      <c r="I25" s="308">
        <v>0.0</v>
      </c>
      <c r="J25" s="308" t="s">
        <v>265</v>
      </c>
      <c r="K25" s="308">
        <v>0.0</v>
      </c>
      <c r="L25" s="308" t="s">
        <v>45</v>
      </c>
      <c r="M25" s="308" t="s">
        <v>265</v>
      </c>
      <c r="N25" s="308" t="s">
        <v>45</v>
      </c>
      <c r="O25" s="308">
        <v>0.0</v>
      </c>
      <c r="P25" s="308">
        <v>0.0</v>
      </c>
      <c r="Q25" s="308">
        <v>0.0</v>
      </c>
      <c r="R25" s="308">
        <v>0.0</v>
      </c>
      <c r="S25" s="308">
        <v>0.0</v>
      </c>
      <c r="T25" s="308">
        <v>0.0</v>
      </c>
      <c r="U25" s="308">
        <v>0.0</v>
      </c>
      <c r="V25" s="308" t="s">
        <v>3069</v>
      </c>
      <c r="W25" s="308" t="s">
        <v>45</v>
      </c>
      <c r="X25" s="308" t="s">
        <v>45</v>
      </c>
      <c r="Y25" s="11"/>
    </row>
    <row r="26">
      <c r="A26" s="468">
        <v>15025.0</v>
      </c>
      <c r="B26" s="469" t="s">
        <v>3070</v>
      </c>
      <c r="C26" s="357">
        <v>1004.0</v>
      </c>
      <c r="D26" s="358">
        <v>45784.0</v>
      </c>
      <c r="E26" s="376">
        <v>45943.0</v>
      </c>
      <c r="F26" s="376">
        <v>45960.0</v>
      </c>
      <c r="G26" s="308" t="s">
        <v>26</v>
      </c>
      <c r="H26" s="308" t="s">
        <v>3071</v>
      </c>
      <c r="I26" s="308">
        <v>0.0</v>
      </c>
      <c r="J26" s="308">
        <v>0.0</v>
      </c>
      <c r="K26" s="308">
        <v>0.0</v>
      </c>
      <c r="L26" s="308">
        <v>0.0</v>
      </c>
      <c r="M26" s="308">
        <v>0.0</v>
      </c>
      <c r="N26" s="308">
        <v>0.0</v>
      </c>
      <c r="O26" s="308">
        <v>0.0</v>
      </c>
      <c r="P26" s="308">
        <v>0.0</v>
      </c>
      <c r="Q26" s="308">
        <v>0.0</v>
      </c>
      <c r="R26" s="308">
        <v>0.0</v>
      </c>
      <c r="S26" s="308">
        <v>0.0</v>
      </c>
      <c r="T26" s="308">
        <v>0.0</v>
      </c>
      <c r="U26" s="308">
        <v>0.0</v>
      </c>
      <c r="V26" s="308">
        <v>0.0</v>
      </c>
      <c r="W26" s="308">
        <v>0.0</v>
      </c>
      <c r="X26" s="308">
        <v>0.0</v>
      </c>
      <c r="Y26" s="11"/>
    </row>
    <row r="27">
      <c r="A27" s="16">
        <v>15027.0</v>
      </c>
      <c r="B27" s="467" t="s">
        <v>3072</v>
      </c>
      <c r="C27" s="279">
        <v>1931.0</v>
      </c>
      <c r="D27" s="280">
        <v>45784.0</v>
      </c>
      <c r="E27" s="378">
        <v>45943.0</v>
      </c>
      <c r="F27" s="20"/>
      <c r="G27" s="20" t="s">
        <v>26</v>
      </c>
      <c r="H27" s="20" t="s">
        <v>3073</v>
      </c>
      <c r="I27" s="21"/>
      <c r="J27" s="21"/>
      <c r="K27" s="21"/>
      <c r="L27" s="21"/>
      <c r="M27" s="21"/>
      <c r="N27" s="21"/>
      <c r="O27" s="21"/>
      <c r="P27" s="21"/>
      <c r="Q27" s="21"/>
      <c r="R27" s="21"/>
      <c r="S27" s="21"/>
      <c r="T27" s="21"/>
      <c r="U27" s="21"/>
      <c r="V27" s="21"/>
      <c r="W27" s="21"/>
      <c r="X27" s="21"/>
      <c r="Y27" s="11"/>
    </row>
    <row r="28">
      <c r="A28" s="16">
        <v>15028.0</v>
      </c>
      <c r="B28" s="467" t="s">
        <v>3074</v>
      </c>
      <c r="C28" s="279">
        <v>1678.0</v>
      </c>
      <c r="D28" s="280">
        <v>45784.0</v>
      </c>
      <c r="E28" s="378">
        <v>45943.0</v>
      </c>
      <c r="F28" s="20"/>
      <c r="G28" s="20" t="s">
        <v>26</v>
      </c>
      <c r="H28" s="20" t="s">
        <v>3075</v>
      </c>
      <c r="I28" s="21"/>
      <c r="J28" s="21"/>
      <c r="K28" s="21"/>
      <c r="L28" s="21"/>
      <c r="M28" s="21"/>
      <c r="N28" s="21"/>
      <c r="O28" s="21"/>
      <c r="P28" s="21"/>
      <c r="Q28" s="21"/>
      <c r="R28" s="21"/>
      <c r="S28" s="21"/>
      <c r="T28" s="21"/>
      <c r="U28" s="21"/>
      <c r="V28" s="21"/>
      <c r="W28" s="21"/>
      <c r="X28" s="21"/>
      <c r="Y28" s="11"/>
    </row>
    <row r="29">
      <c r="A29" s="16">
        <v>15029.0</v>
      </c>
      <c r="B29" s="467" t="s">
        <v>3076</v>
      </c>
      <c r="C29" s="279">
        <v>5744.0</v>
      </c>
      <c r="D29" s="280">
        <v>45784.0</v>
      </c>
      <c r="E29" s="378">
        <v>45943.0</v>
      </c>
      <c r="F29" s="20"/>
      <c r="G29" s="20" t="s">
        <v>26</v>
      </c>
      <c r="H29" s="21"/>
      <c r="I29" s="21"/>
      <c r="J29" s="21"/>
      <c r="K29" s="21"/>
      <c r="L29" s="21"/>
      <c r="M29" s="21"/>
      <c r="N29" s="21"/>
      <c r="O29" s="21"/>
      <c r="P29" s="21"/>
      <c r="Q29" s="21"/>
      <c r="R29" s="21"/>
      <c r="S29" s="21"/>
      <c r="T29" s="21"/>
      <c r="U29" s="21"/>
      <c r="V29" s="21"/>
      <c r="W29" s="21"/>
      <c r="X29" s="21"/>
      <c r="Y29" s="11"/>
    </row>
    <row r="30">
      <c r="A30" s="468">
        <v>15030.0</v>
      </c>
      <c r="B30" s="469" t="s">
        <v>3077</v>
      </c>
      <c r="C30" s="357">
        <v>249261.0</v>
      </c>
      <c r="D30" s="358">
        <v>45784.0</v>
      </c>
      <c r="E30" s="376">
        <v>45943.0</v>
      </c>
      <c r="F30" s="376">
        <v>45957.0</v>
      </c>
      <c r="G30" s="308" t="s">
        <v>26</v>
      </c>
      <c r="H30" s="308" t="s">
        <v>3078</v>
      </c>
      <c r="I30" s="308">
        <v>720.0</v>
      </c>
      <c r="J30" s="470">
        <v>45778.0</v>
      </c>
      <c r="K30" s="477">
        <v>0.2944</v>
      </c>
      <c r="L30" s="308" t="s">
        <v>45</v>
      </c>
      <c r="M30" s="308" t="s">
        <v>265</v>
      </c>
      <c r="N30" s="308" t="s">
        <v>44</v>
      </c>
      <c r="O30" s="477">
        <v>0.2944</v>
      </c>
      <c r="P30" s="362">
        <v>477708.0</v>
      </c>
      <c r="Q30" s="308" t="s">
        <v>3079</v>
      </c>
      <c r="R30" s="308">
        <v>204.0</v>
      </c>
      <c r="S30" s="308">
        <v>417.0</v>
      </c>
      <c r="T30" s="308">
        <v>4.0</v>
      </c>
      <c r="U30" s="308">
        <v>73.0</v>
      </c>
      <c r="V30" s="308" t="s">
        <v>3069</v>
      </c>
      <c r="W30" s="308" t="s">
        <v>44</v>
      </c>
      <c r="X30" s="308" t="s">
        <v>44</v>
      </c>
      <c r="Y30" s="11"/>
    </row>
    <row r="31">
      <c r="A31" s="16">
        <v>15031.0</v>
      </c>
      <c r="B31" s="467" t="s">
        <v>3080</v>
      </c>
      <c r="C31" s="279">
        <v>31085.0</v>
      </c>
      <c r="D31" s="280">
        <v>45784.0</v>
      </c>
      <c r="E31" s="378">
        <v>45946.0</v>
      </c>
      <c r="F31" s="20" t="s">
        <v>2367</v>
      </c>
      <c r="G31" s="20" t="s">
        <v>26</v>
      </c>
      <c r="H31" s="21"/>
      <c r="I31" s="21"/>
      <c r="J31" s="21"/>
      <c r="K31" s="21"/>
      <c r="L31" s="21"/>
      <c r="M31" s="21"/>
      <c r="N31" s="21"/>
      <c r="O31" s="21"/>
      <c r="P31" s="21"/>
      <c r="Q31" s="21"/>
      <c r="R31" s="21"/>
      <c r="S31" s="21"/>
      <c r="T31" s="21"/>
      <c r="U31" s="21"/>
      <c r="V31" s="21"/>
      <c r="W31" s="21"/>
      <c r="X31" s="21"/>
      <c r="Y31" s="11"/>
    </row>
    <row r="32">
      <c r="A32" s="468">
        <v>15032.0</v>
      </c>
      <c r="B32" s="469" t="s">
        <v>3081</v>
      </c>
      <c r="C32" s="357">
        <v>4181.0</v>
      </c>
      <c r="D32" s="358">
        <v>45784.0</v>
      </c>
      <c r="E32" s="376">
        <v>45946.0</v>
      </c>
      <c r="F32" s="376">
        <v>45972.0</v>
      </c>
      <c r="G32" s="308" t="s">
        <v>26</v>
      </c>
      <c r="H32" s="478"/>
      <c r="I32" s="308">
        <v>0.0</v>
      </c>
      <c r="J32" s="308" t="s">
        <v>265</v>
      </c>
      <c r="K32" s="308">
        <v>0.0</v>
      </c>
      <c r="L32" s="308" t="s">
        <v>45</v>
      </c>
      <c r="M32" s="308" t="s">
        <v>265</v>
      </c>
      <c r="N32" s="308" t="s">
        <v>45</v>
      </c>
      <c r="O32" s="308">
        <v>0.0</v>
      </c>
      <c r="P32" s="308">
        <v>0.0</v>
      </c>
      <c r="Q32" s="308">
        <v>0.0</v>
      </c>
      <c r="R32" s="308">
        <v>0.0</v>
      </c>
      <c r="S32" s="308">
        <v>0.0</v>
      </c>
      <c r="T32" s="308">
        <v>0.0</v>
      </c>
      <c r="U32" s="308">
        <v>0.0</v>
      </c>
      <c r="V32" s="308">
        <v>0.0</v>
      </c>
      <c r="W32" s="308">
        <v>0.0</v>
      </c>
      <c r="X32" s="308">
        <v>0.0</v>
      </c>
      <c r="Y32" s="11"/>
    </row>
    <row r="33">
      <c r="A33" s="16">
        <v>15033.0</v>
      </c>
      <c r="B33" s="467" t="s">
        <v>3082</v>
      </c>
      <c r="C33" s="279">
        <v>2620.0</v>
      </c>
      <c r="D33" s="280">
        <v>45784.0</v>
      </c>
      <c r="E33" s="378">
        <v>45946.0</v>
      </c>
      <c r="F33" s="21"/>
      <c r="G33" s="20" t="s">
        <v>26</v>
      </c>
      <c r="H33" s="21"/>
      <c r="I33" s="21"/>
      <c r="J33" s="21"/>
      <c r="K33" s="21"/>
      <c r="L33" s="21"/>
      <c r="M33" s="21"/>
      <c r="N33" s="21"/>
      <c r="O33" s="21"/>
      <c r="P33" s="21"/>
      <c r="Q33" s="21"/>
      <c r="R33" s="21"/>
      <c r="S33" s="21"/>
      <c r="T33" s="21"/>
      <c r="U33" s="21"/>
      <c r="V33" s="21"/>
      <c r="W33" s="21"/>
      <c r="X33" s="21"/>
      <c r="Y33" s="11"/>
    </row>
    <row r="34">
      <c r="A34" s="16">
        <v>15034.0</v>
      </c>
      <c r="B34" s="467" t="s">
        <v>3083</v>
      </c>
      <c r="C34" s="279">
        <v>2776.0</v>
      </c>
      <c r="D34" s="280">
        <v>45784.0</v>
      </c>
      <c r="E34" s="378">
        <v>45946.0</v>
      </c>
      <c r="F34" s="21"/>
      <c r="G34" s="20" t="s">
        <v>26</v>
      </c>
      <c r="H34" s="21"/>
      <c r="I34" s="21"/>
      <c r="J34" s="21"/>
      <c r="K34" s="21"/>
      <c r="L34" s="21"/>
      <c r="M34" s="21"/>
      <c r="N34" s="21"/>
      <c r="O34" s="21"/>
      <c r="P34" s="21"/>
      <c r="Q34" s="21"/>
      <c r="R34" s="21"/>
      <c r="S34" s="21"/>
      <c r="T34" s="21"/>
      <c r="U34" s="21"/>
      <c r="V34" s="21"/>
      <c r="W34" s="21"/>
      <c r="X34" s="21"/>
      <c r="Y34" s="11"/>
    </row>
    <row r="35">
      <c r="A35" s="468">
        <v>15035.0</v>
      </c>
      <c r="B35" s="469" t="s">
        <v>3084</v>
      </c>
      <c r="C35" s="357">
        <v>12530.0</v>
      </c>
      <c r="D35" s="358">
        <v>45784.0</v>
      </c>
      <c r="E35" s="376">
        <v>45946.0</v>
      </c>
      <c r="F35" s="376">
        <v>45972.0</v>
      </c>
      <c r="G35" s="308" t="s">
        <v>26</v>
      </c>
      <c r="H35" s="478"/>
      <c r="I35" s="308" t="s">
        <v>265</v>
      </c>
      <c r="J35" s="308" t="s">
        <v>265</v>
      </c>
      <c r="K35" s="308" t="s">
        <v>3085</v>
      </c>
      <c r="L35" s="308" t="s">
        <v>45</v>
      </c>
      <c r="M35" s="308" t="s">
        <v>265</v>
      </c>
      <c r="N35" s="308" t="s">
        <v>45</v>
      </c>
      <c r="O35" s="308">
        <v>0.0</v>
      </c>
      <c r="P35" s="308">
        <v>0.0</v>
      </c>
      <c r="Q35" s="308">
        <v>0.0</v>
      </c>
      <c r="R35" s="308">
        <v>30.0</v>
      </c>
      <c r="S35" s="308">
        <v>35.0</v>
      </c>
      <c r="T35" s="308">
        <v>0.0</v>
      </c>
      <c r="U35" s="308">
        <v>13.0</v>
      </c>
      <c r="V35" s="308" t="s">
        <v>3086</v>
      </c>
      <c r="W35" s="308" t="s">
        <v>3086</v>
      </c>
      <c r="X35" s="308" t="s">
        <v>3086</v>
      </c>
      <c r="Y35" s="11"/>
    </row>
    <row r="36">
      <c r="A36" s="16">
        <v>15036.0</v>
      </c>
      <c r="B36" s="467" t="s">
        <v>3087</v>
      </c>
      <c r="C36" s="279">
        <v>64218.0</v>
      </c>
      <c r="D36" s="280">
        <v>45784.0</v>
      </c>
      <c r="E36" s="378">
        <v>45946.0</v>
      </c>
      <c r="F36" s="20" t="s">
        <v>2389</v>
      </c>
      <c r="G36" s="20" t="s">
        <v>26</v>
      </c>
      <c r="H36" s="21"/>
      <c r="I36" s="21"/>
      <c r="J36" s="21"/>
      <c r="K36" s="21"/>
      <c r="L36" s="21"/>
      <c r="M36" s="21"/>
      <c r="N36" s="21"/>
      <c r="O36" s="21"/>
      <c r="P36" s="21"/>
      <c r="Q36" s="21"/>
      <c r="R36" s="21"/>
      <c r="S36" s="21"/>
      <c r="T36" s="21"/>
      <c r="U36" s="21"/>
      <c r="V36" s="21"/>
      <c r="W36" s="21"/>
      <c r="X36" s="21"/>
      <c r="Y36" s="11"/>
    </row>
    <row r="37">
      <c r="A37" s="468">
        <v>15037.0</v>
      </c>
      <c r="B37" s="469" t="s">
        <v>3088</v>
      </c>
      <c r="C37" s="357">
        <v>4704.0</v>
      </c>
      <c r="D37" s="358">
        <v>45784.0</v>
      </c>
      <c r="E37" s="376">
        <v>45946.0</v>
      </c>
      <c r="F37" s="376">
        <v>45974.0</v>
      </c>
      <c r="G37" s="308" t="s">
        <v>26</v>
      </c>
      <c r="H37" s="308" t="s">
        <v>3089</v>
      </c>
      <c r="I37" s="308">
        <v>0.0</v>
      </c>
      <c r="J37" s="308" t="s">
        <v>265</v>
      </c>
      <c r="K37" s="308">
        <v>0.0</v>
      </c>
      <c r="L37" s="308" t="s">
        <v>45</v>
      </c>
      <c r="M37" s="308" t="s">
        <v>265</v>
      </c>
      <c r="N37" s="308" t="s">
        <v>45</v>
      </c>
      <c r="O37" s="308">
        <v>0.0</v>
      </c>
      <c r="P37" s="308">
        <v>0.0</v>
      </c>
      <c r="Q37" s="308">
        <v>0.0</v>
      </c>
      <c r="R37" s="308">
        <v>6.0</v>
      </c>
      <c r="S37" s="308">
        <v>72.0</v>
      </c>
      <c r="T37" s="308">
        <v>0.0</v>
      </c>
      <c r="U37" s="308">
        <v>0.0</v>
      </c>
      <c r="V37" s="308" t="s">
        <v>3090</v>
      </c>
      <c r="W37" s="308" t="s">
        <v>3090</v>
      </c>
      <c r="X37" s="308" t="s">
        <v>3090</v>
      </c>
      <c r="Y37" s="11"/>
    </row>
    <row r="38">
      <c r="A38" s="16">
        <v>15038.0</v>
      </c>
      <c r="B38" s="467" t="s">
        <v>3091</v>
      </c>
      <c r="C38" s="279">
        <v>2163.0</v>
      </c>
      <c r="D38" s="280">
        <v>45784.0</v>
      </c>
      <c r="E38" s="378">
        <v>45946.0</v>
      </c>
      <c r="F38" s="21"/>
      <c r="G38" s="20" t="s">
        <v>26</v>
      </c>
      <c r="H38" s="21"/>
      <c r="I38" s="21"/>
      <c r="J38" s="21"/>
      <c r="K38" s="21"/>
      <c r="L38" s="21"/>
      <c r="M38" s="21"/>
      <c r="N38" s="21"/>
      <c r="O38" s="21"/>
      <c r="P38" s="21"/>
      <c r="Q38" s="21"/>
      <c r="R38" s="21"/>
      <c r="S38" s="21"/>
      <c r="T38" s="21"/>
      <c r="U38" s="21"/>
      <c r="V38" s="21"/>
      <c r="W38" s="21"/>
      <c r="X38" s="21"/>
      <c r="Y38" s="11"/>
    </row>
    <row r="39">
      <c r="A39" s="16">
        <v>15039.0</v>
      </c>
      <c r="B39" s="467" t="s">
        <v>3092</v>
      </c>
      <c r="C39" s="279">
        <v>1326.0</v>
      </c>
      <c r="D39" s="280">
        <v>45784.0</v>
      </c>
      <c r="E39" s="378">
        <v>45946.0</v>
      </c>
      <c r="F39" s="21"/>
      <c r="G39" s="20" t="s">
        <v>26</v>
      </c>
      <c r="H39" s="21"/>
      <c r="I39" s="21"/>
      <c r="J39" s="21"/>
      <c r="K39" s="21"/>
      <c r="L39" s="21"/>
      <c r="M39" s="21"/>
      <c r="N39" s="21"/>
      <c r="O39" s="21"/>
      <c r="P39" s="21"/>
      <c r="Q39" s="21"/>
      <c r="R39" s="21"/>
      <c r="S39" s="21"/>
      <c r="T39" s="21"/>
      <c r="U39" s="21"/>
      <c r="V39" s="21"/>
      <c r="W39" s="21"/>
      <c r="X39" s="21"/>
      <c r="Y39" s="11"/>
    </row>
    <row r="40">
      <c r="A40" s="16">
        <v>15040.0</v>
      </c>
      <c r="B40" s="467" t="s">
        <v>3093</v>
      </c>
      <c r="C40" s="279">
        <v>2919.0</v>
      </c>
      <c r="D40" s="280">
        <v>45784.0</v>
      </c>
      <c r="E40" s="378">
        <v>45946.0</v>
      </c>
      <c r="F40" s="21"/>
      <c r="G40" s="20" t="s">
        <v>26</v>
      </c>
      <c r="H40" s="21"/>
      <c r="I40" s="21"/>
      <c r="J40" s="21"/>
      <c r="K40" s="21"/>
      <c r="L40" s="21"/>
      <c r="M40" s="21"/>
      <c r="N40" s="21"/>
      <c r="O40" s="21"/>
      <c r="P40" s="21"/>
      <c r="Q40" s="21"/>
      <c r="R40" s="21"/>
      <c r="S40" s="21"/>
      <c r="T40" s="21"/>
      <c r="U40" s="21"/>
      <c r="V40" s="21"/>
      <c r="W40" s="21"/>
      <c r="X40" s="21"/>
      <c r="Y40" s="11"/>
    </row>
    <row r="41">
      <c r="A41" s="468">
        <v>15041.0</v>
      </c>
      <c r="B41" s="469" t="s">
        <v>3094</v>
      </c>
      <c r="C41" s="357">
        <v>11603.0</v>
      </c>
      <c r="D41" s="358">
        <v>45784.0</v>
      </c>
      <c r="E41" s="376">
        <v>45943.0</v>
      </c>
      <c r="F41" s="358">
        <v>45821.0</v>
      </c>
      <c r="G41" s="308" t="s">
        <v>26</v>
      </c>
      <c r="H41" s="478"/>
      <c r="I41" s="308">
        <v>0.0</v>
      </c>
      <c r="J41" s="308" t="s">
        <v>265</v>
      </c>
      <c r="K41" s="308">
        <v>0.0</v>
      </c>
      <c r="L41" s="308" t="s">
        <v>45</v>
      </c>
      <c r="M41" s="308" t="s">
        <v>265</v>
      </c>
      <c r="N41" s="308" t="s">
        <v>45</v>
      </c>
      <c r="O41" s="308">
        <v>0.0</v>
      </c>
      <c r="P41" s="362">
        <v>38000.0</v>
      </c>
      <c r="Q41" s="308" t="s">
        <v>3095</v>
      </c>
      <c r="R41" s="308">
        <v>13.0</v>
      </c>
      <c r="S41" s="308">
        <v>0.0</v>
      </c>
      <c r="T41" s="308">
        <v>1.0</v>
      </c>
      <c r="U41" s="308">
        <v>0.0</v>
      </c>
      <c r="V41" s="308" t="s">
        <v>3096</v>
      </c>
      <c r="W41" s="308" t="s">
        <v>3096</v>
      </c>
      <c r="X41" s="308" t="s">
        <v>90</v>
      </c>
      <c r="Y41" s="11"/>
    </row>
    <row r="42">
      <c r="A42" s="16">
        <v>15042.0</v>
      </c>
      <c r="B42" s="467" t="s">
        <v>3097</v>
      </c>
      <c r="C42" s="279">
        <v>3099.0</v>
      </c>
      <c r="D42" s="280">
        <v>45784.0</v>
      </c>
      <c r="E42" s="378">
        <v>45946.0</v>
      </c>
      <c r="F42" s="21"/>
      <c r="G42" s="20" t="s">
        <v>26</v>
      </c>
      <c r="H42" s="21"/>
      <c r="I42" s="21"/>
      <c r="J42" s="21"/>
      <c r="K42" s="21"/>
      <c r="L42" s="21"/>
      <c r="M42" s="21"/>
      <c r="N42" s="21"/>
      <c r="O42" s="21"/>
      <c r="P42" s="21"/>
      <c r="Q42" s="21"/>
      <c r="R42" s="21"/>
      <c r="S42" s="21"/>
      <c r="T42" s="21"/>
      <c r="U42" s="21"/>
      <c r="V42" s="21"/>
      <c r="W42" s="21"/>
      <c r="X42" s="21"/>
      <c r="Y42" s="11"/>
    </row>
    <row r="43">
      <c r="A43" s="16">
        <v>15043.0</v>
      </c>
      <c r="B43" s="467" t="s">
        <v>3098</v>
      </c>
      <c r="C43" s="279">
        <v>5267.0</v>
      </c>
      <c r="D43" s="280">
        <v>45784.0</v>
      </c>
      <c r="E43" s="20" t="s">
        <v>3099</v>
      </c>
      <c r="F43" s="20"/>
      <c r="G43" s="20" t="s">
        <v>26</v>
      </c>
      <c r="H43" s="21"/>
      <c r="I43" s="21"/>
      <c r="J43" s="21"/>
      <c r="K43" s="21"/>
      <c r="L43" s="21"/>
      <c r="M43" s="21"/>
      <c r="N43" s="21"/>
      <c r="O43" s="21"/>
      <c r="P43" s="21"/>
      <c r="Q43" s="21"/>
      <c r="R43" s="21"/>
      <c r="S43" s="21"/>
      <c r="T43" s="21"/>
      <c r="U43" s="21"/>
      <c r="V43" s="21"/>
      <c r="W43" s="21"/>
      <c r="X43" s="21"/>
      <c r="Y43" s="11"/>
    </row>
    <row r="44">
      <c r="A44" s="16">
        <v>15044.0</v>
      </c>
      <c r="B44" s="467" t="s">
        <v>3100</v>
      </c>
      <c r="C44" s="279">
        <v>1223.0</v>
      </c>
      <c r="D44" s="280">
        <v>45784.0</v>
      </c>
      <c r="E44" s="378">
        <v>45946.0</v>
      </c>
      <c r="F44" s="21"/>
      <c r="G44" s="20" t="s">
        <v>26</v>
      </c>
      <c r="H44" s="21"/>
      <c r="I44" s="21"/>
      <c r="J44" s="21"/>
      <c r="K44" s="21"/>
      <c r="L44" s="21"/>
      <c r="M44" s="21"/>
      <c r="N44" s="21"/>
      <c r="O44" s="21"/>
      <c r="P44" s="21"/>
      <c r="Q44" s="21"/>
      <c r="R44" s="21"/>
      <c r="S44" s="21"/>
      <c r="T44" s="21"/>
      <c r="U44" s="21"/>
      <c r="V44" s="21"/>
      <c r="W44" s="21"/>
      <c r="X44" s="21"/>
      <c r="Y44" s="11"/>
    </row>
    <row r="45">
      <c r="A45" s="16">
        <v>15045.0</v>
      </c>
      <c r="B45" s="467" t="s">
        <v>3101</v>
      </c>
      <c r="C45" s="279">
        <v>3719.0</v>
      </c>
      <c r="D45" s="280">
        <v>45784.0</v>
      </c>
      <c r="E45" s="378">
        <v>45946.0</v>
      </c>
      <c r="F45" s="21"/>
      <c r="G45" s="20" t="s">
        <v>26</v>
      </c>
      <c r="H45" s="21"/>
      <c r="I45" s="21"/>
      <c r="J45" s="21"/>
      <c r="K45" s="21"/>
      <c r="L45" s="21"/>
      <c r="M45" s="21"/>
      <c r="N45" s="21"/>
      <c r="O45" s="21"/>
      <c r="P45" s="21"/>
      <c r="Q45" s="21"/>
      <c r="R45" s="21"/>
      <c r="S45" s="21"/>
      <c r="T45" s="21"/>
      <c r="U45" s="21"/>
      <c r="V45" s="21"/>
      <c r="W45" s="21"/>
      <c r="X45" s="21"/>
      <c r="Y45" s="11"/>
    </row>
    <row r="46">
      <c r="A46" s="16">
        <v>15046.0</v>
      </c>
      <c r="B46" s="467" t="s">
        <v>3102</v>
      </c>
      <c r="C46" s="279">
        <v>7734.0</v>
      </c>
      <c r="D46" s="280">
        <v>45784.0</v>
      </c>
      <c r="E46" s="378">
        <v>45946.0</v>
      </c>
      <c r="F46" s="21"/>
      <c r="G46" s="20" t="s">
        <v>26</v>
      </c>
      <c r="H46" s="21"/>
      <c r="I46" s="21"/>
      <c r="J46" s="21"/>
      <c r="K46" s="21"/>
      <c r="L46" s="21"/>
      <c r="M46" s="21"/>
      <c r="N46" s="21"/>
      <c r="O46" s="21"/>
      <c r="P46" s="21"/>
      <c r="Q46" s="21"/>
      <c r="R46" s="21"/>
      <c r="S46" s="21"/>
      <c r="T46" s="21"/>
      <c r="U46" s="21"/>
      <c r="V46" s="21"/>
      <c r="W46" s="21"/>
      <c r="X46" s="21"/>
      <c r="Y46" s="11"/>
    </row>
    <row r="47">
      <c r="A47" s="16">
        <v>15047.0</v>
      </c>
      <c r="B47" s="467" t="s">
        <v>3103</v>
      </c>
      <c r="C47" s="279">
        <v>2383.0</v>
      </c>
      <c r="D47" s="280">
        <v>45785.0</v>
      </c>
      <c r="E47" s="378">
        <v>45946.0</v>
      </c>
      <c r="F47" s="21"/>
      <c r="G47" s="20" t="s">
        <v>26</v>
      </c>
      <c r="H47" s="21"/>
      <c r="I47" s="21"/>
      <c r="J47" s="21"/>
      <c r="K47" s="21"/>
      <c r="L47" s="21"/>
      <c r="M47" s="21"/>
      <c r="N47" s="21"/>
      <c r="O47" s="21"/>
      <c r="P47" s="21"/>
      <c r="Q47" s="21"/>
      <c r="R47" s="21"/>
      <c r="S47" s="21"/>
      <c r="T47" s="21"/>
      <c r="U47" s="21"/>
      <c r="V47" s="21"/>
      <c r="W47" s="21"/>
      <c r="X47" s="21"/>
      <c r="Y47" s="11"/>
    </row>
    <row r="48">
      <c r="A48" s="16">
        <v>15048.0</v>
      </c>
      <c r="B48" s="467" t="s">
        <v>3104</v>
      </c>
      <c r="C48" s="279">
        <v>6946.0</v>
      </c>
      <c r="D48" s="280">
        <v>45785.0</v>
      </c>
      <c r="E48" s="378">
        <v>45946.0</v>
      </c>
      <c r="F48" s="21"/>
      <c r="G48" s="20" t="s">
        <v>26</v>
      </c>
      <c r="H48" s="21"/>
      <c r="I48" s="21"/>
      <c r="J48" s="21"/>
      <c r="K48" s="21"/>
      <c r="L48" s="21"/>
      <c r="M48" s="21"/>
      <c r="N48" s="21"/>
      <c r="O48" s="21"/>
      <c r="P48" s="21"/>
      <c r="Q48" s="21"/>
      <c r="R48" s="21"/>
      <c r="S48" s="21"/>
      <c r="T48" s="21"/>
      <c r="U48" s="21"/>
      <c r="V48" s="21"/>
      <c r="W48" s="21"/>
      <c r="X48" s="21"/>
      <c r="Y48" s="11"/>
    </row>
    <row r="49">
      <c r="A49" s="468">
        <v>15049.0</v>
      </c>
      <c r="B49" s="469" t="s">
        <v>3105</v>
      </c>
      <c r="C49" s="357">
        <v>1200.0</v>
      </c>
      <c r="D49" s="358">
        <v>45785.0</v>
      </c>
      <c r="E49" s="376">
        <v>45946.0</v>
      </c>
      <c r="F49" s="358">
        <v>45965.0</v>
      </c>
      <c r="G49" s="308" t="s">
        <v>26</v>
      </c>
      <c r="H49" s="478"/>
      <c r="I49" s="308">
        <v>0.0</v>
      </c>
      <c r="J49" s="308">
        <v>0.0</v>
      </c>
      <c r="K49" s="308">
        <v>0.0</v>
      </c>
      <c r="L49" s="308">
        <v>0.0</v>
      </c>
      <c r="M49" s="308">
        <v>0.0</v>
      </c>
      <c r="N49" s="308">
        <v>0.0</v>
      </c>
      <c r="O49" s="308">
        <v>0.0</v>
      </c>
      <c r="P49" s="308">
        <v>0.0</v>
      </c>
      <c r="Q49" s="308">
        <v>0.0</v>
      </c>
      <c r="R49" s="308">
        <v>0.0</v>
      </c>
      <c r="S49" s="308">
        <v>0.0</v>
      </c>
      <c r="T49" s="308">
        <v>0.0</v>
      </c>
      <c r="U49" s="308">
        <v>0.0</v>
      </c>
      <c r="V49" s="308">
        <v>0.0</v>
      </c>
      <c r="W49" s="308">
        <v>0.0</v>
      </c>
      <c r="X49" s="308">
        <v>0.0</v>
      </c>
      <c r="Y49" s="11"/>
    </row>
    <row r="50">
      <c r="A50" s="468">
        <v>15050.0</v>
      </c>
      <c r="B50" s="469" t="s">
        <v>3106</v>
      </c>
      <c r="C50" s="357">
        <v>1818.0</v>
      </c>
      <c r="D50" s="358">
        <v>45785.0</v>
      </c>
      <c r="E50" s="376">
        <v>45946.0</v>
      </c>
      <c r="F50" s="376">
        <v>45974.0</v>
      </c>
      <c r="G50" s="308" t="s">
        <v>26</v>
      </c>
      <c r="H50" s="478"/>
      <c r="I50" s="308">
        <v>0.0</v>
      </c>
      <c r="J50" s="308" t="s">
        <v>265</v>
      </c>
      <c r="K50" s="478"/>
      <c r="L50" s="478"/>
      <c r="M50" s="478"/>
      <c r="N50" s="478"/>
      <c r="O50" s="478"/>
      <c r="P50" s="308" t="s">
        <v>3107</v>
      </c>
      <c r="Q50" s="478"/>
      <c r="R50" s="308">
        <v>3.0</v>
      </c>
      <c r="S50" s="308">
        <v>0.0</v>
      </c>
      <c r="T50" s="308">
        <v>0.0</v>
      </c>
      <c r="U50" s="308">
        <v>0.0</v>
      </c>
      <c r="V50" s="308" t="s">
        <v>45</v>
      </c>
      <c r="W50" s="308" t="s">
        <v>45</v>
      </c>
      <c r="X50" s="308" t="s">
        <v>45</v>
      </c>
      <c r="Y50" s="11"/>
    </row>
    <row r="51">
      <c r="A51" s="468">
        <v>15051.0</v>
      </c>
      <c r="B51" s="469" t="s">
        <v>3108</v>
      </c>
      <c r="C51" s="357">
        <v>5195.0</v>
      </c>
      <c r="D51" s="358">
        <v>45785.0</v>
      </c>
      <c r="E51" s="376">
        <v>45943.0</v>
      </c>
      <c r="F51" s="358">
        <v>45796.0</v>
      </c>
      <c r="G51" s="308" t="s">
        <v>26</v>
      </c>
      <c r="H51" s="478"/>
      <c r="I51" s="308">
        <v>53.0</v>
      </c>
      <c r="J51" s="376">
        <v>45657.0</v>
      </c>
      <c r="K51" s="476">
        <v>1.0</v>
      </c>
      <c r="L51" s="308" t="s">
        <v>44</v>
      </c>
      <c r="M51" s="358">
        <v>44592.0</v>
      </c>
      <c r="N51" s="308" t="s">
        <v>44</v>
      </c>
      <c r="O51" s="476">
        <v>1.0</v>
      </c>
      <c r="P51" s="362">
        <v>4000.0</v>
      </c>
      <c r="Q51" s="308" t="s">
        <v>3109</v>
      </c>
      <c r="R51" s="308">
        <v>4.0</v>
      </c>
      <c r="S51" s="308">
        <v>1.0</v>
      </c>
      <c r="T51" s="308">
        <v>0.0</v>
      </c>
      <c r="U51" s="308">
        <v>1.0</v>
      </c>
      <c r="V51" s="308" t="s">
        <v>3110</v>
      </c>
      <c r="W51" s="308" t="s">
        <v>3111</v>
      </c>
      <c r="X51" s="308" t="s">
        <v>3111</v>
      </c>
      <c r="Y51" s="11"/>
    </row>
    <row r="52">
      <c r="A52" s="16">
        <v>15052.0</v>
      </c>
      <c r="B52" s="467" t="s">
        <v>3112</v>
      </c>
      <c r="C52" s="279">
        <v>4380.0</v>
      </c>
      <c r="D52" s="280">
        <v>45785.0</v>
      </c>
      <c r="E52" s="378">
        <v>45946.0</v>
      </c>
      <c r="F52" s="21"/>
      <c r="G52" s="20" t="s">
        <v>26</v>
      </c>
      <c r="H52" s="21"/>
      <c r="I52" s="21"/>
      <c r="J52" s="21"/>
      <c r="K52" s="21"/>
      <c r="L52" s="21"/>
      <c r="M52" s="21"/>
      <c r="N52" s="21"/>
      <c r="O52" s="21"/>
      <c r="P52" s="21"/>
      <c r="Q52" s="21"/>
      <c r="R52" s="21"/>
      <c r="S52" s="21"/>
      <c r="T52" s="21"/>
      <c r="U52" s="21"/>
      <c r="V52" s="21"/>
      <c r="W52" s="21"/>
      <c r="X52" s="21"/>
      <c r="Y52" s="11"/>
    </row>
    <row r="53">
      <c r="A53" s="468">
        <v>15053.0</v>
      </c>
      <c r="B53" s="469" t="s">
        <v>3113</v>
      </c>
      <c r="C53" s="357">
        <v>8184.0</v>
      </c>
      <c r="D53" s="358">
        <v>45785.0</v>
      </c>
      <c r="E53" s="376">
        <v>45946.0</v>
      </c>
      <c r="F53" s="376">
        <v>45974.0</v>
      </c>
      <c r="G53" s="308" t="s">
        <v>126</v>
      </c>
      <c r="H53" s="478"/>
      <c r="I53" s="308">
        <v>0.0</v>
      </c>
      <c r="J53" s="308" t="s">
        <v>265</v>
      </c>
      <c r="K53" s="308">
        <v>0.0</v>
      </c>
      <c r="L53" s="308" t="s">
        <v>45</v>
      </c>
      <c r="M53" s="308" t="s">
        <v>265</v>
      </c>
      <c r="N53" s="308" t="s">
        <v>44</v>
      </c>
      <c r="O53" s="308">
        <v>0.0</v>
      </c>
      <c r="P53" s="308">
        <v>70589.61</v>
      </c>
      <c r="Q53" s="308" t="s">
        <v>3109</v>
      </c>
      <c r="R53" s="308">
        <v>10.0</v>
      </c>
      <c r="S53" s="308">
        <v>38.0</v>
      </c>
      <c r="T53" s="308">
        <v>0.0</v>
      </c>
      <c r="U53" s="308">
        <v>0.0</v>
      </c>
      <c r="V53" s="308" t="s">
        <v>3114</v>
      </c>
      <c r="W53" s="308" t="s">
        <v>3114</v>
      </c>
      <c r="X53" s="308" t="s">
        <v>3114</v>
      </c>
      <c r="Y53" s="11"/>
    </row>
    <row r="54">
      <c r="A54" s="468">
        <v>15054.0</v>
      </c>
      <c r="B54" s="469" t="s">
        <v>3115</v>
      </c>
      <c r="C54" s="357">
        <v>39285.0</v>
      </c>
      <c r="D54" s="358">
        <v>45785.0</v>
      </c>
      <c r="E54" s="358">
        <v>45814.0</v>
      </c>
      <c r="F54" s="358">
        <v>45807.0</v>
      </c>
      <c r="G54" s="308" t="s">
        <v>26</v>
      </c>
      <c r="H54" s="308" t="s">
        <v>3116</v>
      </c>
      <c r="I54" s="479">
        <v>1000.0</v>
      </c>
      <c r="J54" s="308" t="s">
        <v>265</v>
      </c>
      <c r="K54" s="308" t="s">
        <v>3117</v>
      </c>
      <c r="L54" s="308" t="s">
        <v>44</v>
      </c>
      <c r="M54" s="308">
        <v>2020.0</v>
      </c>
      <c r="N54" s="308" t="s">
        <v>44</v>
      </c>
      <c r="O54" s="308" t="s">
        <v>3117</v>
      </c>
      <c r="P54" s="308" t="s">
        <v>3118</v>
      </c>
      <c r="Q54" s="308" t="s">
        <v>265</v>
      </c>
      <c r="R54" s="308">
        <v>0.0</v>
      </c>
      <c r="S54" s="308">
        <v>0.0</v>
      </c>
      <c r="T54" s="308">
        <v>0.0</v>
      </c>
      <c r="U54" s="308">
        <v>0.0</v>
      </c>
      <c r="V54" s="308" t="s">
        <v>3119</v>
      </c>
      <c r="W54" s="478"/>
      <c r="X54" s="478"/>
      <c r="Y54" s="11"/>
    </row>
    <row r="55">
      <c r="A55" s="468">
        <v>15055.0</v>
      </c>
      <c r="B55" s="469" t="s">
        <v>3120</v>
      </c>
      <c r="C55" s="357">
        <v>4868.0</v>
      </c>
      <c r="D55" s="358">
        <v>45785.0</v>
      </c>
      <c r="E55" s="376">
        <v>45946.0</v>
      </c>
      <c r="F55" s="376">
        <v>45979.0</v>
      </c>
      <c r="G55" s="308" t="s">
        <v>126</v>
      </c>
      <c r="H55" s="478"/>
      <c r="I55" s="308">
        <v>93.0</v>
      </c>
      <c r="J55" s="308" t="s">
        <v>90</v>
      </c>
      <c r="K55" s="308" t="s">
        <v>3121</v>
      </c>
      <c r="L55" s="308" t="s">
        <v>44</v>
      </c>
      <c r="M55" s="358">
        <v>45412.0</v>
      </c>
      <c r="N55" s="308" t="s">
        <v>44</v>
      </c>
      <c r="O55" s="308">
        <v>0.0</v>
      </c>
      <c r="P55" s="362">
        <v>10000.0</v>
      </c>
      <c r="Q55" s="308" t="s">
        <v>3109</v>
      </c>
      <c r="R55" s="308">
        <v>0.0</v>
      </c>
      <c r="S55" s="308">
        <v>0.0</v>
      </c>
      <c r="T55" s="308">
        <v>0.0</v>
      </c>
      <c r="U55" s="308">
        <v>0.0</v>
      </c>
      <c r="V55" s="308" t="s">
        <v>3119</v>
      </c>
      <c r="W55" s="308" t="s">
        <v>45</v>
      </c>
      <c r="X55" s="308" t="s">
        <v>45</v>
      </c>
      <c r="Y55" s="11"/>
    </row>
    <row r="56">
      <c r="A56" s="16">
        <v>15056.0</v>
      </c>
      <c r="B56" s="467" t="s">
        <v>3122</v>
      </c>
      <c r="C56" s="279">
        <v>6961.0</v>
      </c>
      <c r="D56" s="280">
        <v>45785.0</v>
      </c>
      <c r="E56" s="378">
        <v>45946.0</v>
      </c>
      <c r="F56" s="21"/>
      <c r="G56" s="20" t="s">
        <v>26</v>
      </c>
      <c r="H56" s="21"/>
      <c r="I56" s="21"/>
      <c r="J56" s="21"/>
      <c r="K56" s="21"/>
      <c r="L56" s="21"/>
      <c r="M56" s="21"/>
      <c r="N56" s="21"/>
      <c r="O56" s="21"/>
      <c r="P56" s="21"/>
      <c r="Q56" s="21"/>
      <c r="R56" s="21"/>
      <c r="S56" s="21"/>
      <c r="T56" s="21"/>
      <c r="U56" s="21"/>
      <c r="V56" s="21"/>
      <c r="W56" s="21"/>
      <c r="X56" s="21"/>
      <c r="Y56" s="11"/>
    </row>
    <row r="57">
      <c r="A57" s="16">
        <v>15057.0</v>
      </c>
      <c r="B57" s="467" t="s">
        <v>3123</v>
      </c>
      <c r="C57" s="279">
        <v>14092.0</v>
      </c>
      <c r="D57" s="280">
        <v>45785.0</v>
      </c>
      <c r="E57" s="378">
        <v>45946.0</v>
      </c>
      <c r="F57" s="20"/>
      <c r="G57" s="20" t="s">
        <v>26</v>
      </c>
      <c r="H57" s="21"/>
      <c r="I57" s="21"/>
      <c r="J57" s="21"/>
      <c r="K57" s="21"/>
      <c r="L57" s="21"/>
      <c r="M57" s="21"/>
      <c r="N57" s="21"/>
      <c r="O57" s="21"/>
      <c r="P57" s="21"/>
      <c r="Q57" s="21"/>
      <c r="R57" s="21"/>
      <c r="S57" s="21"/>
      <c r="T57" s="21"/>
      <c r="U57" s="21"/>
      <c r="V57" s="21"/>
      <c r="W57" s="21"/>
      <c r="X57" s="21"/>
      <c r="Y57" s="11"/>
    </row>
    <row r="58">
      <c r="A58" s="16">
        <v>15058.0</v>
      </c>
      <c r="B58" s="467" t="s">
        <v>3124</v>
      </c>
      <c r="C58" s="279">
        <v>38333.0</v>
      </c>
      <c r="D58" s="280">
        <v>45785.0</v>
      </c>
      <c r="E58" s="378">
        <v>45946.0</v>
      </c>
      <c r="F58" s="20"/>
      <c r="G58" s="20" t="s">
        <v>26</v>
      </c>
      <c r="H58" s="21"/>
      <c r="I58" s="21"/>
      <c r="J58" s="21"/>
      <c r="K58" s="21"/>
      <c r="L58" s="21"/>
      <c r="M58" s="21"/>
      <c r="N58" s="21"/>
      <c r="O58" s="21"/>
      <c r="P58" s="21"/>
      <c r="Q58" s="21"/>
      <c r="R58" s="21"/>
      <c r="S58" s="21"/>
      <c r="T58" s="21"/>
      <c r="U58" s="21"/>
      <c r="V58" s="21"/>
      <c r="W58" s="21"/>
      <c r="X58" s="21"/>
      <c r="Y58" s="11"/>
    </row>
    <row r="59">
      <c r="A59" s="16">
        <v>15059.0</v>
      </c>
      <c r="B59" s="467" t="s">
        <v>3125</v>
      </c>
      <c r="C59" s="279">
        <v>12772.0</v>
      </c>
      <c r="D59" s="280">
        <v>45785.0</v>
      </c>
      <c r="E59" s="378">
        <v>45946.0</v>
      </c>
      <c r="F59" s="20"/>
      <c r="G59" s="20" t="s">
        <v>26</v>
      </c>
      <c r="H59" s="21"/>
      <c r="I59" s="21"/>
      <c r="J59" s="21"/>
      <c r="K59" s="21"/>
      <c r="L59" s="21"/>
      <c r="M59" s="21"/>
      <c r="N59" s="21"/>
      <c r="O59" s="21"/>
      <c r="P59" s="21"/>
      <c r="Q59" s="21"/>
      <c r="R59" s="21"/>
      <c r="S59" s="21"/>
      <c r="T59" s="21"/>
      <c r="U59" s="21"/>
      <c r="V59" s="21"/>
      <c r="W59" s="21"/>
      <c r="X59" s="21"/>
      <c r="Y59" s="11"/>
    </row>
    <row r="60">
      <c r="A60" s="16">
        <v>15060.0</v>
      </c>
      <c r="B60" s="467" t="s">
        <v>3126</v>
      </c>
      <c r="C60" s="279">
        <v>7757.0</v>
      </c>
      <c r="D60" s="280">
        <v>45785.0</v>
      </c>
      <c r="E60" s="378">
        <v>45946.0</v>
      </c>
      <c r="F60" s="21"/>
      <c r="G60" s="20" t="s">
        <v>26</v>
      </c>
      <c r="H60" s="21"/>
      <c r="I60" s="21"/>
      <c r="J60" s="21"/>
      <c r="K60" s="21"/>
      <c r="L60" s="21"/>
      <c r="M60" s="21"/>
      <c r="N60" s="21"/>
      <c r="O60" s="21"/>
      <c r="P60" s="21"/>
      <c r="Q60" s="21"/>
      <c r="R60" s="21"/>
      <c r="S60" s="21"/>
      <c r="T60" s="21"/>
      <c r="U60" s="21"/>
      <c r="V60" s="21"/>
      <c r="W60" s="21"/>
      <c r="X60" s="21"/>
      <c r="Y60" s="11"/>
    </row>
    <row r="61">
      <c r="A61" s="16">
        <v>15061.0</v>
      </c>
      <c r="B61" s="467" t="s">
        <v>3127</v>
      </c>
      <c r="C61" s="279">
        <v>5418.0</v>
      </c>
      <c r="D61" s="280">
        <v>45785.0</v>
      </c>
      <c r="E61" s="378">
        <v>45946.0</v>
      </c>
      <c r="F61" s="21"/>
      <c r="G61" s="20" t="s">
        <v>26</v>
      </c>
      <c r="H61" s="21"/>
      <c r="I61" s="21"/>
      <c r="J61" s="21"/>
      <c r="K61" s="21"/>
      <c r="L61" s="21"/>
      <c r="M61" s="21"/>
      <c r="N61" s="21"/>
      <c r="O61" s="21"/>
      <c r="P61" s="21"/>
      <c r="Q61" s="21"/>
      <c r="R61" s="21"/>
      <c r="S61" s="21"/>
      <c r="T61" s="21"/>
      <c r="U61" s="21"/>
      <c r="V61" s="21"/>
      <c r="W61" s="21"/>
      <c r="X61" s="21"/>
      <c r="Y61" s="11"/>
    </row>
    <row r="62">
      <c r="A62" s="468">
        <v>15062.0</v>
      </c>
      <c r="B62" s="469" t="s">
        <v>3128</v>
      </c>
      <c r="C62" s="357">
        <v>6049.0</v>
      </c>
      <c r="D62" s="358">
        <v>45785.0</v>
      </c>
      <c r="E62" s="376">
        <v>45943.0</v>
      </c>
      <c r="F62" s="358">
        <v>45800.0</v>
      </c>
      <c r="G62" s="308" t="s">
        <v>26</v>
      </c>
      <c r="H62" s="308"/>
      <c r="I62" s="308" t="s">
        <v>45</v>
      </c>
      <c r="J62" s="308" t="s">
        <v>265</v>
      </c>
      <c r="K62" s="308">
        <v>0.0</v>
      </c>
      <c r="L62" s="308" t="s">
        <v>45</v>
      </c>
      <c r="M62" s="308" t="s">
        <v>265</v>
      </c>
      <c r="N62" s="308" t="s">
        <v>45</v>
      </c>
      <c r="O62" s="308">
        <v>0.0</v>
      </c>
      <c r="P62" s="308">
        <v>0.0</v>
      </c>
      <c r="Q62" s="308">
        <v>0.0</v>
      </c>
      <c r="R62" s="308">
        <v>0.0</v>
      </c>
      <c r="S62" s="308">
        <v>0.0</v>
      </c>
      <c r="T62" s="308">
        <v>0.0</v>
      </c>
      <c r="U62" s="308">
        <v>0.0</v>
      </c>
      <c r="V62" s="308" t="s">
        <v>45</v>
      </c>
      <c r="W62" s="308" t="s">
        <v>45</v>
      </c>
      <c r="X62" s="308" t="s">
        <v>45</v>
      </c>
      <c r="Y62" s="11"/>
    </row>
    <row r="63">
      <c r="A63" s="16">
        <v>15064.0</v>
      </c>
      <c r="B63" s="467" t="s">
        <v>3129</v>
      </c>
      <c r="C63" s="279">
        <v>2387.0</v>
      </c>
      <c r="D63" s="280">
        <v>45785.0</v>
      </c>
      <c r="E63" s="378">
        <v>45946.0</v>
      </c>
      <c r="F63" s="21"/>
      <c r="G63" s="20" t="s">
        <v>26</v>
      </c>
      <c r="H63" s="21"/>
      <c r="I63" s="21"/>
      <c r="J63" s="21"/>
      <c r="K63" s="21"/>
      <c r="L63" s="21"/>
      <c r="M63" s="21"/>
      <c r="N63" s="21"/>
      <c r="O63" s="21"/>
      <c r="P63" s="21"/>
      <c r="Q63" s="21"/>
      <c r="R63" s="21"/>
      <c r="S63" s="21"/>
      <c r="T63" s="21"/>
      <c r="U63" s="21"/>
      <c r="V63" s="21"/>
      <c r="W63" s="21"/>
      <c r="X63" s="21"/>
      <c r="Y63" s="11"/>
    </row>
    <row r="64">
      <c r="A64" s="16">
        <v>15065.0</v>
      </c>
      <c r="B64" s="467" t="s">
        <v>3130</v>
      </c>
      <c r="C64" s="279">
        <v>8256.0</v>
      </c>
      <c r="D64" s="280">
        <v>45785.0</v>
      </c>
      <c r="E64" s="378">
        <v>45946.0</v>
      </c>
      <c r="F64" s="21"/>
      <c r="G64" s="20" t="s">
        <v>26</v>
      </c>
      <c r="H64" s="21"/>
      <c r="I64" s="21"/>
      <c r="J64" s="21"/>
      <c r="K64" s="21"/>
      <c r="L64" s="21"/>
      <c r="M64" s="21"/>
      <c r="N64" s="21"/>
      <c r="O64" s="21"/>
      <c r="P64" s="21"/>
      <c r="Q64" s="21"/>
      <c r="R64" s="21"/>
      <c r="S64" s="21"/>
      <c r="T64" s="21"/>
      <c r="U64" s="21"/>
      <c r="V64" s="21"/>
      <c r="W64" s="21"/>
      <c r="X64" s="21"/>
      <c r="Y64" s="11"/>
    </row>
    <row r="65">
      <c r="A65" s="16">
        <v>15066.0</v>
      </c>
      <c r="B65" s="467" t="s">
        <v>3131</v>
      </c>
      <c r="C65" s="279">
        <v>4581.0</v>
      </c>
      <c r="D65" s="280">
        <v>45785.0</v>
      </c>
      <c r="E65" s="378">
        <v>45946.0</v>
      </c>
      <c r="F65" s="21"/>
      <c r="G65" s="20" t="s">
        <v>26</v>
      </c>
      <c r="H65" s="21"/>
      <c r="I65" s="21"/>
      <c r="J65" s="21"/>
      <c r="K65" s="21"/>
      <c r="L65" s="21"/>
      <c r="M65" s="21"/>
      <c r="N65" s="21"/>
      <c r="O65" s="21"/>
      <c r="P65" s="21"/>
      <c r="Q65" s="21"/>
      <c r="R65" s="21"/>
      <c r="S65" s="21"/>
      <c r="T65" s="21"/>
      <c r="U65" s="21"/>
      <c r="V65" s="21"/>
      <c r="W65" s="21"/>
      <c r="X65" s="21"/>
      <c r="Y65" s="11"/>
    </row>
    <row r="66">
      <c r="A66" s="16">
        <v>15067.0</v>
      </c>
      <c r="B66" s="467" t="s">
        <v>3132</v>
      </c>
      <c r="C66" s="279">
        <v>9184.0</v>
      </c>
      <c r="D66" s="280">
        <v>45785.0</v>
      </c>
      <c r="E66" s="378">
        <v>45946.0</v>
      </c>
      <c r="F66" s="21"/>
      <c r="G66" s="20" t="s">
        <v>26</v>
      </c>
      <c r="H66" s="21"/>
      <c r="I66" s="21"/>
      <c r="J66" s="21"/>
      <c r="K66" s="21"/>
      <c r="L66" s="21"/>
      <c r="M66" s="21"/>
      <c r="N66" s="21"/>
      <c r="O66" s="21"/>
      <c r="P66" s="21"/>
      <c r="Q66" s="21"/>
      <c r="R66" s="21"/>
      <c r="S66" s="21"/>
      <c r="T66" s="21"/>
      <c r="U66" s="21"/>
      <c r="V66" s="21"/>
      <c r="W66" s="21"/>
      <c r="X66" s="21"/>
      <c r="Y66" s="11"/>
    </row>
    <row r="67">
      <c r="A67" s="468">
        <v>15068.0</v>
      </c>
      <c r="B67" s="469" t="s">
        <v>3133</v>
      </c>
      <c r="C67" s="357">
        <v>5318.0</v>
      </c>
      <c r="D67" s="358">
        <v>45785.0</v>
      </c>
      <c r="E67" s="376">
        <v>45946.0</v>
      </c>
      <c r="F67" s="358">
        <v>45967.0</v>
      </c>
      <c r="G67" s="308" t="s">
        <v>126</v>
      </c>
      <c r="H67" s="478"/>
      <c r="I67" s="308">
        <v>0.0</v>
      </c>
      <c r="J67" s="308" t="s">
        <v>265</v>
      </c>
      <c r="K67" s="308">
        <v>0.0</v>
      </c>
      <c r="L67" s="308" t="s">
        <v>45</v>
      </c>
      <c r="M67" s="308" t="s">
        <v>265</v>
      </c>
      <c r="N67" s="308" t="s">
        <v>45</v>
      </c>
      <c r="O67" s="308">
        <v>0.0</v>
      </c>
      <c r="P67" s="308">
        <v>0.0</v>
      </c>
      <c r="Q67" s="308">
        <v>0.0</v>
      </c>
      <c r="R67" s="308">
        <v>4.0</v>
      </c>
      <c r="S67" s="308">
        <v>0.0</v>
      </c>
      <c r="T67" s="308">
        <v>1.0</v>
      </c>
      <c r="U67" s="308">
        <v>0.0</v>
      </c>
      <c r="V67" s="308" t="s">
        <v>3134</v>
      </c>
      <c r="W67" s="308" t="s">
        <v>44</v>
      </c>
      <c r="X67" s="308" t="s">
        <v>44</v>
      </c>
      <c r="Y67" s="11"/>
    </row>
    <row r="68">
      <c r="A68" s="16">
        <v>15069.0</v>
      </c>
      <c r="B68" s="467" t="s">
        <v>3135</v>
      </c>
      <c r="C68" s="279">
        <v>7456.0</v>
      </c>
      <c r="D68" s="280">
        <v>45785.0</v>
      </c>
      <c r="E68" s="378">
        <v>45946.0</v>
      </c>
      <c r="F68" s="21"/>
      <c r="G68" s="20" t="s">
        <v>26</v>
      </c>
      <c r="H68" s="21"/>
      <c r="I68" s="21"/>
      <c r="J68" s="21"/>
      <c r="K68" s="21"/>
      <c r="L68" s="21"/>
      <c r="M68" s="21"/>
      <c r="N68" s="21"/>
      <c r="O68" s="21"/>
      <c r="P68" s="21"/>
      <c r="Q68" s="21"/>
      <c r="R68" s="21"/>
      <c r="S68" s="21"/>
      <c r="T68" s="21"/>
      <c r="U68" s="21"/>
      <c r="V68" s="21"/>
      <c r="W68" s="21"/>
      <c r="X68" s="21"/>
      <c r="Y68" s="11"/>
    </row>
    <row r="69">
      <c r="A69" s="16">
        <v>15070.0</v>
      </c>
      <c r="B69" s="467" t="s">
        <v>3136</v>
      </c>
      <c r="C69" s="279">
        <v>9782.0</v>
      </c>
      <c r="D69" s="280">
        <v>45785.0</v>
      </c>
      <c r="E69" s="378">
        <v>45946.0</v>
      </c>
      <c r="F69" s="21"/>
      <c r="G69" s="20" t="s">
        <v>26</v>
      </c>
      <c r="H69" s="21"/>
      <c r="I69" s="21"/>
      <c r="J69" s="21"/>
      <c r="K69" s="21"/>
      <c r="L69" s="21"/>
      <c r="M69" s="21"/>
      <c r="N69" s="21"/>
      <c r="O69" s="21"/>
      <c r="P69" s="21"/>
      <c r="Q69" s="21"/>
      <c r="R69" s="21"/>
      <c r="S69" s="21"/>
      <c r="T69" s="21"/>
      <c r="U69" s="21"/>
      <c r="V69" s="21"/>
      <c r="W69" s="21"/>
      <c r="X69" s="21"/>
      <c r="Y69" s="11"/>
    </row>
    <row r="70">
      <c r="A70" s="468">
        <v>15071.0</v>
      </c>
      <c r="B70" s="469" t="s">
        <v>3137</v>
      </c>
      <c r="C70" s="357">
        <v>9064.0</v>
      </c>
      <c r="D70" s="358">
        <v>45785.0</v>
      </c>
      <c r="E70" s="376">
        <v>45946.0</v>
      </c>
      <c r="F70" s="376">
        <v>45980.0</v>
      </c>
      <c r="G70" s="308" t="s">
        <v>26</v>
      </c>
      <c r="H70" s="478"/>
      <c r="I70" s="308">
        <v>0.0</v>
      </c>
      <c r="J70" s="308" t="s">
        <v>265</v>
      </c>
      <c r="K70" s="308">
        <v>0.0</v>
      </c>
      <c r="L70" s="308" t="s">
        <v>45</v>
      </c>
      <c r="M70" s="308" t="s">
        <v>265</v>
      </c>
      <c r="N70" s="308" t="s">
        <v>45</v>
      </c>
      <c r="O70" s="308">
        <v>0.0</v>
      </c>
      <c r="P70" s="480">
        <v>62292.17</v>
      </c>
      <c r="Q70" s="308" t="s">
        <v>3079</v>
      </c>
      <c r="R70" s="308">
        <v>0.0</v>
      </c>
      <c r="S70" s="308">
        <v>0.0</v>
      </c>
      <c r="T70" s="308">
        <v>0.0</v>
      </c>
      <c r="U70" s="308">
        <v>0.0</v>
      </c>
      <c r="V70" s="308" t="s">
        <v>45</v>
      </c>
      <c r="W70" s="308" t="s">
        <v>45</v>
      </c>
      <c r="X70" s="308" t="s">
        <v>45</v>
      </c>
      <c r="Y70" s="11"/>
    </row>
    <row r="71">
      <c r="A71" s="481">
        <v>15072.0</v>
      </c>
      <c r="B71" s="469" t="s">
        <v>3138</v>
      </c>
      <c r="C71" s="357">
        <v>10748.0</v>
      </c>
      <c r="D71" s="358">
        <v>45785.0</v>
      </c>
      <c r="E71" s="358">
        <v>45839.0</v>
      </c>
      <c r="F71" s="308"/>
      <c r="G71" s="308" t="s">
        <v>26</v>
      </c>
      <c r="H71" s="308" t="s">
        <v>3139</v>
      </c>
      <c r="I71" s="308">
        <v>0.0</v>
      </c>
      <c r="J71" s="308" t="s">
        <v>265</v>
      </c>
      <c r="K71" s="308">
        <v>0.0</v>
      </c>
      <c r="L71" s="308" t="s">
        <v>3140</v>
      </c>
      <c r="M71" s="308" t="s">
        <v>265</v>
      </c>
      <c r="N71" s="308" t="s">
        <v>45</v>
      </c>
      <c r="O71" s="308">
        <v>0.0</v>
      </c>
      <c r="P71" s="308">
        <v>0.0</v>
      </c>
      <c r="Q71" s="308">
        <v>0.0</v>
      </c>
      <c r="R71" s="308">
        <v>4.0</v>
      </c>
      <c r="S71" s="308">
        <v>26.0</v>
      </c>
      <c r="T71" s="308">
        <v>0.0</v>
      </c>
      <c r="U71" s="308">
        <v>0.0</v>
      </c>
      <c r="V71" s="308" t="s">
        <v>3141</v>
      </c>
      <c r="W71" s="308" t="s">
        <v>3141</v>
      </c>
      <c r="X71" s="308" t="s">
        <v>3141</v>
      </c>
      <c r="Y71" s="11"/>
    </row>
    <row r="72">
      <c r="A72" s="468">
        <v>15073.0</v>
      </c>
      <c r="B72" s="469" t="s">
        <v>3142</v>
      </c>
      <c r="C72" s="357">
        <v>27111.0</v>
      </c>
      <c r="D72" s="358">
        <v>45785.0</v>
      </c>
      <c r="E72" s="376">
        <v>45946.0</v>
      </c>
      <c r="F72" s="358">
        <v>45966.0</v>
      </c>
      <c r="G72" s="308" t="s">
        <v>26</v>
      </c>
      <c r="H72" s="478"/>
      <c r="I72" s="308">
        <v>424.0</v>
      </c>
      <c r="J72" s="308">
        <v>2025.0</v>
      </c>
      <c r="K72" s="476">
        <v>0.54</v>
      </c>
      <c r="L72" s="308" t="s">
        <v>44</v>
      </c>
      <c r="M72" s="358">
        <v>45805.0</v>
      </c>
      <c r="N72" s="308" t="s">
        <v>44</v>
      </c>
      <c r="O72" s="476">
        <v>0.26</v>
      </c>
      <c r="P72" s="308" t="s">
        <v>3143</v>
      </c>
      <c r="Q72" s="308" t="s">
        <v>3032</v>
      </c>
      <c r="R72" s="308">
        <v>230.0</v>
      </c>
      <c r="S72" s="308">
        <v>76.0</v>
      </c>
      <c r="T72" s="308">
        <v>7.0</v>
      </c>
      <c r="U72" s="308">
        <v>11.0</v>
      </c>
      <c r="V72" s="308" t="s">
        <v>3144</v>
      </c>
      <c r="W72" s="308" t="s">
        <v>45</v>
      </c>
      <c r="X72" s="308" t="s">
        <v>45</v>
      </c>
      <c r="Y72" s="11"/>
    </row>
    <row r="73">
      <c r="A73" s="16">
        <v>15074.0</v>
      </c>
      <c r="B73" s="467" t="s">
        <v>3145</v>
      </c>
      <c r="C73" s="279">
        <v>4395.0</v>
      </c>
      <c r="D73" s="280">
        <v>45785.0</v>
      </c>
      <c r="E73" s="378">
        <v>45946.0</v>
      </c>
      <c r="F73" s="21"/>
      <c r="G73" s="20" t="s">
        <v>26</v>
      </c>
      <c r="H73" s="21"/>
      <c r="I73" s="21"/>
      <c r="J73" s="21"/>
      <c r="K73" s="21"/>
      <c r="L73" s="21"/>
      <c r="M73" s="21"/>
      <c r="N73" s="21"/>
      <c r="O73" s="21"/>
      <c r="P73" s="21"/>
      <c r="Q73" s="21"/>
      <c r="R73" s="21"/>
      <c r="S73" s="21"/>
      <c r="T73" s="21"/>
      <c r="U73" s="21"/>
      <c r="V73" s="21"/>
      <c r="W73" s="21"/>
      <c r="X73" s="21"/>
      <c r="Y73" s="11"/>
    </row>
    <row r="74">
      <c r="A74" s="16">
        <v>15075.0</v>
      </c>
      <c r="B74" s="467" t="s">
        <v>3146</v>
      </c>
      <c r="C74" s="279">
        <v>17140.0</v>
      </c>
      <c r="D74" s="280">
        <v>45785.0</v>
      </c>
      <c r="E74" s="378">
        <v>45946.0</v>
      </c>
      <c r="F74" s="20" t="s">
        <v>2389</v>
      </c>
      <c r="G74" s="20" t="s">
        <v>26</v>
      </c>
      <c r="H74" s="21"/>
      <c r="I74" s="21"/>
      <c r="J74" s="21"/>
      <c r="K74" s="21"/>
      <c r="L74" s="21"/>
      <c r="M74" s="21"/>
      <c r="N74" s="21"/>
      <c r="O74" s="21"/>
      <c r="P74" s="21"/>
      <c r="Q74" s="21"/>
      <c r="R74" s="21"/>
      <c r="S74" s="21"/>
      <c r="T74" s="21"/>
      <c r="U74" s="21"/>
      <c r="V74" s="21"/>
      <c r="W74" s="21"/>
      <c r="X74" s="21"/>
      <c r="Y74" s="11"/>
    </row>
    <row r="75">
      <c r="A75" s="468">
        <v>15076.0</v>
      </c>
      <c r="B75" s="469" t="s">
        <v>3147</v>
      </c>
      <c r="C75" s="357">
        <v>2733.0</v>
      </c>
      <c r="D75" s="358">
        <v>45785.0</v>
      </c>
      <c r="E75" s="376">
        <v>45946.0</v>
      </c>
      <c r="F75" s="376">
        <v>45973.0</v>
      </c>
      <c r="G75" s="308" t="s">
        <v>26</v>
      </c>
      <c r="H75" s="478"/>
      <c r="I75" s="308">
        <v>0.0</v>
      </c>
      <c r="J75" s="308" t="s">
        <v>265</v>
      </c>
      <c r="K75" s="308">
        <v>0.0</v>
      </c>
      <c r="L75" s="308" t="s">
        <v>45</v>
      </c>
      <c r="M75" s="308" t="s">
        <v>265</v>
      </c>
      <c r="N75" s="308" t="s">
        <v>45</v>
      </c>
      <c r="O75" s="308">
        <v>0.0</v>
      </c>
      <c r="P75" s="308">
        <v>0.0</v>
      </c>
      <c r="Q75" s="308">
        <v>0.0</v>
      </c>
      <c r="R75" s="308">
        <v>0.0</v>
      </c>
      <c r="S75" s="308">
        <v>0.0</v>
      </c>
      <c r="T75" s="308">
        <v>0.0</v>
      </c>
      <c r="U75" s="308">
        <v>0.0</v>
      </c>
      <c r="V75" s="308" t="s">
        <v>3148</v>
      </c>
      <c r="W75" s="308" t="s">
        <v>45</v>
      </c>
      <c r="X75" s="308" t="s">
        <v>45</v>
      </c>
      <c r="Y75" s="11"/>
    </row>
    <row r="76">
      <c r="A76" s="468">
        <v>15077.0</v>
      </c>
      <c r="B76" s="469" t="s">
        <v>3149</v>
      </c>
      <c r="C76" s="357">
        <v>9319.0</v>
      </c>
      <c r="D76" s="358">
        <v>45785.0</v>
      </c>
      <c r="E76" s="376">
        <v>45946.0</v>
      </c>
      <c r="F76" s="376">
        <v>45973.0</v>
      </c>
      <c r="G76" s="308" t="s">
        <v>26</v>
      </c>
      <c r="H76" s="478"/>
      <c r="I76" s="308">
        <v>0.0</v>
      </c>
      <c r="J76" s="308" t="s">
        <v>265</v>
      </c>
      <c r="K76" s="308">
        <v>0.0</v>
      </c>
      <c r="L76" s="308" t="s">
        <v>45</v>
      </c>
      <c r="M76" s="308" t="s">
        <v>265</v>
      </c>
      <c r="N76" s="308" t="s">
        <v>45</v>
      </c>
      <c r="O76" s="308">
        <v>0.0</v>
      </c>
      <c r="P76" s="308">
        <v>0.0</v>
      </c>
      <c r="Q76" s="308">
        <v>0.0</v>
      </c>
      <c r="R76" s="308">
        <v>13.0</v>
      </c>
      <c r="S76" s="308">
        <v>2.0</v>
      </c>
      <c r="T76" s="308">
        <v>0.0</v>
      </c>
      <c r="U76" s="308">
        <v>0.0</v>
      </c>
      <c r="V76" s="308" t="s">
        <v>3150</v>
      </c>
      <c r="W76" s="308" t="s">
        <v>3151</v>
      </c>
      <c r="X76" s="308" t="s">
        <v>3151</v>
      </c>
      <c r="Y76" s="11"/>
    </row>
    <row r="77">
      <c r="A77" s="468">
        <v>15078.0</v>
      </c>
      <c r="B77" s="469" t="s">
        <v>3152</v>
      </c>
      <c r="C77" s="357">
        <v>99536.0</v>
      </c>
      <c r="D77" s="358">
        <v>45785.0</v>
      </c>
      <c r="E77" s="376">
        <v>45943.0</v>
      </c>
      <c r="F77" s="358">
        <v>45799.0</v>
      </c>
      <c r="G77" s="308" t="s">
        <v>26</v>
      </c>
      <c r="H77" s="478"/>
      <c r="I77" s="308" t="s">
        <v>3153</v>
      </c>
      <c r="J77" s="308">
        <v>2025.0</v>
      </c>
      <c r="K77" s="476">
        <v>0.33</v>
      </c>
      <c r="L77" s="308" t="s">
        <v>44</v>
      </c>
      <c r="M77" s="470">
        <v>45778.0</v>
      </c>
      <c r="N77" s="308" t="s">
        <v>44</v>
      </c>
      <c r="O77" s="308" t="s">
        <v>3154</v>
      </c>
      <c r="P77" s="362">
        <v>18150.0</v>
      </c>
      <c r="Q77" s="362">
        <v>36000.0</v>
      </c>
      <c r="R77" s="308">
        <v>436.0</v>
      </c>
      <c r="S77" s="308">
        <v>388.0</v>
      </c>
      <c r="T77" s="308">
        <v>10.0</v>
      </c>
      <c r="U77" s="308">
        <v>16.0</v>
      </c>
      <c r="V77" s="308" t="s">
        <v>3155</v>
      </c>
      <c r="W77" s="308" t="s">
        <v>3156</v>
      </c>
      <c r="X77" s="308" t="s">
        <v>3156</v>
      </c>
      <c r="Y77" s="11"/>
    </row>
    <row r="78">
      <c r="A78" s="468">
        <v>15079.0</v>
      </c>
      <c r="B78" s="469" t="s">
        <v>3157</v>
      </c>
      <c r="C78" s="357">
        <v>1453.0</v>
      </c>
      <c r="D78" s="358">
        <v>45785.0</v>
      </c>
      <c r="E78" s="376">
        <v>45946.0</v>
      </c>
      <c r="F78" s="376">
        <v>45973.0</v>
      </c>
      <c r="G78" s="308" t="s">
        <v>26</v>
      </c>
      <c r="H78" s="478"/>
      <c r="I78" s="308">
        <v>0.0</v>
      </c>
      <c r="J78" s="308" t="s">
        <v>265</v>
      </c>
      <c r="K78" s="308">
        <v>0.0</v>
      </c>
      <c r="L78" s="308" t="s">
        <v>45</v>
      </c>
      <c r="M78" s="308" t="s">
        <v>265</v>
      </c>
      <c r="N78" s="308" t="s">
        <v>45</v>
      </c>
      <c r="O78" s="308">
        <v>0.0</v>
      </c>
      <c r="P78" s="308">
        <v>0.0</v>
      </c>
      <c r="Q78" s="308">
        <v>0.0</v>
      </c>
      <c r="R78" s="308">
        <v>0.0</v>
      </c>
      <c r="S78" s="308">
        <v>0.0</v>
      </c>
      <c r="T78" s="308">
        <v>0.0</v>
      </c>
      <c r="U78" s="308">
        <v>0.0</v>
      </c>
      <c r="V78" s="308" t="s">
        <v>45</v>
      </c>
      <c r="W78" s="308" t="s">
        <v>45</v>
      </c>
      <c r="X78" s="308" t="s">
        <v>45</v>
      </c>
      <c r="Y78" s="11"/>
    </row>
    <row r="79">
      <c r="A79" s="468">
        <v>15080.0</v>
      </c>
      <c r="B79" s="469" t="s">
        <v>3158</v>
      </c>
      <c r="C79" s="357">
        <v>1754.0</v>
      </c>
      <c r="D79" s="358">
        <v>45785.0</v>
      </c>
      <c r="E79" s="376">
        <v>45946.0</v>
      </c>
      <c r="F79" s="358">
        <v>45965.0</v>
      </c>
      <c r="G79" s="308" t="s">
        <v>26</v>
      </c>
      <c r="H79" s="478"/>
      <c r="I79" s="308">
        <v>0.0</v>
      </c>
      <c r="J79" s="308" t="s">
        <v>265</v>
      </c>
      <c r="K79" s="308">
        <v>0.0</v>
      </c>
      <c r="L79" s="308" t="s">
        <v>45</v>
      </c>
      <c r="M79" s="308" t="s">
        <v>265</v>
      </c>
      <c r="N79" s="308" t="s">
        <v>45</v>
      </c>
      <c r="O79" s="308">
        <v>0.0</v>
      </c>
      <c r="P79" s="308">
        <v>0.0</v>
      </c>
      <c r="Q79" s="308">
        <v>0.0</v>
      </c>
      <c r="R79" s="308">
        <v>0.0</v>
      </c>
      <c r="S79" s="308">
        <v>0.0</v>
      </c>
      <c r="T79" s="308">
        <v>0.0</v>
      </c>
      <c r="U79" s="308">
        <v>0.0</v>
      </c>
      <c r="V79" s="308" t="s">
        <v>45</v>
      </c>
      <c r="W79" s="308" t="s">
        <v>45</v>
      </c>
      <c r="X79" s="308" t="s">
        <v>45</v>
      </c>
      <c r="Y79" s="11"/>
    </row>
    <row r="80">
      <c r="A80" s="468">
        <v>15081.0</v>
      </c>
      <c r="B80" s="469" t="s">
        <v>3159</v>
      </c>
      <c r="C80" s="357">
        <v>1068.0</v>
      </c>
      <c r="D80" s="358">
        <v>45785.0</v>
      </c>
      <c r="E80" s="376">
        <v>45943.0</v>
      </c>
      <c r="F80" s="308" t="s">
        <v>3160</v>
      </c>
      <c r="G80" s="308" t="s">
        <v>26</v>
      </c>
      <c r="H80" s="478"/>
      <c r="I80" s="308">
        <v>0.0</v>
      </c>
      <c r="J80" s="308" t="s">
        <v>265</v>
      </c>
      <c r="K80" s="308">
        <v>0.0</v>
      </c>
      <c r="L80" s="308" t="s">
        <v>45</v>
      </c>
      <c r="M80" s="308" t="s">
        <v>265</v>
      </c>
      <c r="N80" s="308" t="s">
        <v>45</v>
      </c>
      <c r="O80" s="308">
        <v>0.0</v>
      </c>
      <c r="P80" s="308">
        <v>0.0</v>
      </c>
      <c r="Q80" s="308">
        <v>0.0</v>
      </c>
      <c r="R80" s="308">
        <v>0.0</v>
      </c>
      <c r="S80" s="308">
        <v>0.0</v>
      </c>
      <c r="T80" s="308">
        <v>0.0</v>
      </c>
      <c r="U80" s="308">
        <v>0.0</v>
      </c>
      <c r="V80" s="308" t="s">
        <v>45</v>
      </c>
      <c r="W80" s="308" t="s">
        <v>45</v>
      </c>
      <c r="X80" s="308" t="s">
        <v>45</v>
      </c>
      <c r="Y80" s="11"/>
    </row>
    <row r="81">
      <c r="A81" s="468">
        <v>15082.0</v>
      </c>
      <c r="B81" s="469" t="s">
        <v>3161</v>
      </c>
      <c r="C81" s="357">
        <v>19045.0</v>
      </c>
      <c r="D81" s="358">
        <v>45785.0</v>
      </c>
      <c r="E81" s="376">
        <v>45946.0</v>
      </c>
      <c r="F81" s="376">
        <v>45974.0</v>
      </c>
      <c r="G81" s="308" t="s">
        <v>26</v>
      </c>
      <c r="H81" s="478"/>
      <c r="I81" s="308">
        <v>481.0</v>
      </c>
      <c r="J81" s="358">
        <v>45962.0</v>
      </c>
      <c r="K81" s="308">
        <v>80.0</v>
      </c>
      <c r="L81" s="308" t="s">
        <v>44</v>
      </c>
      <c r="M81" s="470">
        <v>44013.0</v>
      </c>
      <c r="N81" s="308" t="s">
        <v>45</v>
      </c>
      <c r="O81" s="308">
        <v>0.0</v>
      </c>
      <c r="P81" s="308">
        <v>0.0</v>
      </c>
      <c r="Q81" s="308">
        <v>0.0</v>
      </c>
      <c r="R81" s="308">
        <v>29.0</v>
      </c>
      <c r="S81" s="308">
        <v>7.0</v>
      </c>
      <c r="T81" s="308">
        <v>6.0</v>
      </c>
      <c r="U81" s="308">
        <v>20.0</v>
      </c>
      <c r="V81" s="308" t="s">
        <v>3162</v>
      </c>
      <c r="W81" s="308" t="s">
        <v>3163</v>
      </c>
      <c r="X81" s="308" t="s">
        <v>44</v>
      </c>
      <c r="Y81" s="11"/>
    </row>
    <row r="82">
      <c r="A82" s="16">
        <v>15083.0</v>
      </c>
      <c r="B82" s="467" t="s">
        <v>3164</v>
      </c>
      <c r="C82" s="279">
        <v>1070.0</v>
      </c>
      <c r="D82" s="280">
        <v>45785.0</v>
      </c>
      <c r="E82" s="378">
        <v>45946.0</v>
      </c>
      <c r="F82" s="21"/>
      <c r="G82" s="20" t="s">
        <v>26</v>
      </c>
      <c r="H82" s="21"/>
      <c r="I82" s="21"/>
      <c r="J82" s="21"/>
      <c r="K82" s="21"/>
      <c r="L82" s="21"/>
      <c r="M82" s="21"/>
      <c r="N82" s="21"/>
      <c r="O82" s="21"/>
      <c r="P82" s="21"/>
      <c r="Q82" s="21"/>
      <c r="R82" s="21"/>
      <c r="S82" s="21"/>
      <c r="T82" s="21"/>
      <c r="U82" s="21"/>
      <c r="V82" s="21"/>
      <c r="W82" s="21"/>
      <c r="X82" s="21"/>
      <c r="Y82" s="11"/>
    </row>
    <row r="83">
      <c r="A83" s="32">
        <v>15084.0</v>
      </c>
      <c r="B83" s="473" t="s">
        <v>3165</v>
      </c>
      <c r="C83" s="354">
        <v>3181.0</v>
      </c>
      <c r="D83" s="265">
        <v>45785.0</v>
      </c>
      <c r="E83" s="367">
        <v>45946.0</v>
      </c>
      <c r="F83" s="265">
        <v>45965.0</v>
      </c>
      <c r="G83" s="36" t="s">
        <v>26</v>
      </c>
      <c r="H83" s="37"/>
      <c r="I83" s="36" t="s">
        <v>45</v>
      </c>
      <c r="J83" s="36" t="s">
        <v>265</v>
      </c>
      <c r="K83" s="36" t="s">
        <v>45</v>
      </c>
      <c r="L83" s="36" t="s">
        <v>45</v>
      </c>
      <c r="M83" s="36" t="s">
        <v>265</v>
      </c>
      <c r="N83" s="36" t="s">
        <v>45</v>
      </c>
      <c r="O83" s="36">
        <v>0.0</v>
      </c>
      <c r="P83" s="36">
        <v>0.0</v>
      </c>
      <c r="Q83" s="36">
        <v>0.0</v>
      </c>
      <c r="R83" s="36">
        <v>4.0</v>
      </c>
      <c r="S83" s="36">
        <v>0.0</v>
      </c>
      <c r="T83" s="36">
        <v>0.0</v>
      </c>
      <c r="U83" s="36">
        <v>0.0</v>
      </c>
      <c r="V83" s="36" t="s">
        <v>3166</v>
      </c>
      <c r="W83" s="36" t="s">
        <v>44</v>
      </c>
      <c r="X83" s="36" t="s">
        <v>44</v>
      </c>
      <c r="Y83" s="11"/>
    </row>
    <row r="84">
      <c r="A84" s="16">
        <v>15085.0</v>
      </c>
      <c r="B84" s="467" t="s">
        <v>3167</v>
      </c>
      <c r="C84" s="279">
        <v>3387.0</v>
      </c>
      <c r="D84" s="280">
        <v>45785.0</v>
      </c>
      <c r="E84" s="378">
        <v>45946.0</v>
      </c>
      <c r="F84" s="21"/>
      <c r="G84" s="20" t="s">
        <v>26</v>
      </c>
      <c r="H84" s="21"/>
      <c r="I84" s="21"/>
      <c r="J84" s="21"/>
      <c r="K84" s="21"/>
      <c r="L84" s="21"/>
      <c r="M84" s="21"/>
      <c r="N84" s="21"/>
      <c r="O84" s="21"/>
      <c r="P84" s="21"/>
      <c r="Q84" s="21"/>
      <c r="R84" s="21"/>
      <c r="S84" s="21"/>
      <c r="T84" s="21"/>
      <c r="U84" s="21"/>
      <c r="V84" s="21"/>
      <c r="W84" s="21"/>
      <c r="X84" s="21"/>
      <c r="Y84" s="11"/>
    </row>
    <row r="85">
      <c r="A85" s="16">
        <v>15086.0</v>
      </c>
      <c r="B85" s="467" t="s">
        <v>3168</v>
      </c>
      <c r="C85" s="279">
        <v>2979.0</v>
      </c>
      <c r="D85" s="280">
        <v>45785.0</v>
      </c>
      <c r="E85" s="378">
        <v>45946.0</v>
      </c>
      <c r="F85" s="21"/>
      <c r="G85" s="20" t="s">
        <v>26</v>
      </c>
      <c r="H85" s="21"/>
      <c r="I85" s="21"/>
      <c r="J85" s="21"/>
      <c r="K85" s="21"/>
      <c r="L85" s="21"/>
      <c r="M85" s="21"/>
      <c r="N85" s="21"/>
      <c r="O85" s="21"/>
      <c r="P85" s="21"/>
      <c r="Q85" s="21"/>
      <c r="R85" s="21"/>
      <c r="S85" s="21"/>
      <c r="T85" s="21"/>
      <c r="U85" s="21"/>
      <c r="V85" s="21"/>
      <c r="W85" s="21"/>
      <c r="X85" s="21"/>
      <c r="Y85" s="11"/>
    </row>
    <row r="86">
      <c r="A86" s="16">
        <v>15087.0</v>
      </c>
      <c r="B86" s="467" t="s">
        <v>3169</v>
      </c>
      <c r="C86" s="279">
        <v>6857.0</v>
      </c>
      <c r="D86" s="280">
        <v>45785.0</v>
      </c>
      <c r="E86" s="378">
        <v>45946.0</v>
      </c>
      <c r="F86" s="21"/>
      <c r="G86" s="20" t="s">
        <v>26</v>
      </c>
      <c r="H86" s="21"/>
      <c r="I86" s="21"/>
      <c r="J86" s="21"/>
      <c r="K86" s="21"/>
      <c r="L86" s="21"/>
      <c r="M86" s="21"/>
      <c r="N86" s="21"/>
      <c r="O86" s="21"/>
      <c r="P86" s="21"/>
      <c r="Q86" s="21"/>
      <c r="R86" s="21"/>
      <c r="S86" s="21"/>
      <c r="T86" s="21"/>
      <c r="U86" s="21"/>
      <c r="V86" s="21"/>
      <c r="W86" s="21"/>
      <c r="X86" s="21"/>
      <c r="Y86" s="11"/>
    </row>
    <row r="87">
      <c r="A87" s="468">
        <v>15088.0</v>
      </c>
      <c r="B87" s="469" t="s">
        <v>3170</v>
      </c>
      <c r="C87" s="357">
        <v>3734.0</v>
      </c>
      <c r="D87" s="358">
        <v>45785.0</v>
      </c>
      <c r="E87" s="376">
        <v>45946.0</v>
      </c>
      <c r="F87" s="376">
        <v>45971.0</v>
      </c>
      <c r="G87" s="308" t="s">
        <v>26</v>
      </c>
      <c r="H87" s="478"/>
      <c r="I87" s="308">
        <v>0.0</v>
      </c>
      <c r="J87" s="308" t="s">
        <v>265</v>
      </c>
      <c r="K87" s="308">
        <v>0.0</v>
      </c>
      <c r="L87" s="308" t="s">
        <v>45</v>
      </c>
      <c r="M87" s="308" t="s">
        <v>265</v>
      </c>
      <c r="N87" s="308" t="s">
        <v>45</v>
      </c>
      <c r="O87" s="308">
        <v>0.0</v>
      </c>
      <c r="P87" s="308">
        <v>0.0</v>
      </c>
      <c r="Q87" s="308">
        <v>0.0</v>
      </c>
      <c r="R87" s="308">
        <v>0.0</v>
      </c>
      <c r="S87" s="308">
        <v>0.0</v>
      </c>
      <c r="T87" s="308">
        <v>0.0</v>
      </c>
      <c r="U87" s="308">
        <v>0.0</v>
      </c>
      <c r="V87" s="308" t="s">
        <v>3171</v>
      </c>
      <c r="W87" s="308" t="s">
        <v>3171</v>
      </c>
      <c r="X87" s="308" t="s">
        <v>45</v>
      </c>
      <c r="Y87" s="11"/>
    </row>
    <row r="88">
      <c r="A88" s="16">
        <v>15089.0</v>
      </c>
      <c r="B88" s="467" t="s">
        <v>3172</v>
      </c>
      <c r="C88" s="279">
        <v>4942.0</v>
      </c>
      <c r="D88" s="280">
        <v>45785.0</v>
      </c>
      <c r="E88" s="378">
        <v>45946.0</v>
      </c>
      <c r="F88" s="21"/>
      <c r="G88" s="20" t="s">
        <v>26</v>
      </c>
      <c r="H88" s="21"/>
      <c r="I88" s="21"/>
      <c r="J88" s="21"/>
      <c r="K88" s="21"/>
      <c r="L88" s="21"/>
      <c r="M88" s="21"/>
      <c r="N88" s="21"/>
      <c r="O88" s="21"/>
      <c r="P88" s="21"/>
      <c r="Q88" s="21"/>
      <c r="R88" s="21"/>
      <c r="S88" s="21"/>
      <c r="T88" s="21"/>
      <c r="U88" s="21"/>
      <c r="V88" s="21"/>
      <c r="W88" s="21"/>
      <c r="X88" s="21"/>
      <c r="Y88" s="11"/>
    </row>
    <row r="89">
      <c r="A89" s="16">
        <v>15090.0</v>
      </c>
      <c r="B89" s="467" t="s">
        <v>3173</v>
      </c>
      <c r="C89" s="279">
        <v>1229.0</v>
      </c>
      <c r="D89" s="280">
        <v>45785.0</v>
      </c>
      <c r="E89" s="20" t="s">
        <v>3099</v>
      </c>
      <c r="F89" s="280">
        <v>45968.0</v>
      </c>
      <c r="G89" s="20" t="s">
        <v>26</v>
      </c>
      <c r="H89" s="21"/>
      <c r="I89" s="20" t="s">
        <v>3174</v>
      </c>
      <c r="J89" s="21"/>
      <c r="K89" s="21"/>
      <c r="L89" s="21"/>
      <c r="M89" s="21"/>
      <c r="N89" s="21"/>
      <c r="O89" s="21"/>
      <c r="P89" s="21"/>
      <c r="Q89" s="21"/>
      <c r="R89" s="21"/>
      <c r="S89" s="21"/>
      <c r="T89" s="21"/>
      <c r="U89" s="21"/>
      <c r="V89" s="21"/>
      <c r="W89" s="21"/>
      <c r="X89" s="21"/>
      <c r="Y89" s="11"/>
    </row>
    <row r="90">
      <c r="A90" s="16">
        <v>15091.0</v>
      </c>
      <c r="B90" s="467" t="s">
        <v>3175</v>
      </c>
      <c r="C90" s="279">
        <v>1252.0</v>
      </c>
      <c r="D90" s="280">
        <v>45785.0</v>
      </c>
      <c r="E90" s="378">
        <v>45946.0</v>
      </c>
      <c r="F90" s="21"/>
      <c r="G90" s="20" t="s">
        <v>26</v>
      </c>
      <c r="H90" s="21"/>
      <c r="I90" s="21"/>
      <c r="J90" s="21"/>
      <c r="K90" s="21"/>
      <c r="L90" s="21"/>
      <c r="M90" s="21"/>
      <c r="N90" s="21"/>
      <c r="O90" s="21"/>
      <c r="P90" s="21"/>
      <c r="Q90" s="21"/>
      <c r="R90" s="21"/>
      <c r="S90" s="21"/>
      <c r="T90" s="21"/>
      <c r="U90" s="21"/>
      <c r="V90" s="21"/>
      <c r="W90" s="21"/>
      <c r="X90" s="21"/>
      <c r="Y90" s="11"/>
    </row>
    <row r="91">
      <c r="A91" s="16">
        <v>15092.0</v>
      </c>
      <c r="B91" s="467" t="s">
        <v>3176</v>
      </c>
      <c r="C91" s="279">
        <v>6808.0</v>
      </c>
      <c r="D91" s="280">
        <v>45785.0</v>
      </c>
      <c r="E91" s="378">
        <v>45946.0</v>
      </c>
      <c r="F91" s="21"/>
      <c r="G91" s="20" t="s">
        <v>26</v>
      </c>
      <c r="H91" s="21"/>
      <c r="I91" s="21"/>
      <c r="J91" s="21"/>
      <c r="K91" s="21"/>
      <c r="L91" s="21"/>
      <c r="M91" s="21"/>
      <c r="N91" s="21"/>
      <c r="O91" s="21"/>
      <c r="P91" s="21"/>
      <c r="Q91" s="21"/>
      <c r="R91" s="21"/>
      <c r="S91" s="21"/>
      <c r="T91" s="21"/>
      <c r="U91" s="21"/>
      <c r="V91" s="21"/>
      <c r="W91" s="21"/>
      <c r="X91" s="21"/>
      <c r="Y91" s="11"/>
    </row>
    <row r="92">
      <c r="A92" s="16">
        <v>15093.0</v>
      </c>
      <c r="B92" s="467" t="s">
        <v>3177</v>
      </c>
      <c r="C92" s="279">
        <v>4261.0</v>
      </c>
      <c r="D92" s="280">
        <v>45785.0</v>
      </c>
      <c r="E92" s="378">
        <v>45946.0</v>
      </c>
      <c r="F92" s="21"/>
      <c r="G92" s="20" t="s">
        <v>26</v>
      </c>
      <c r="H92" s="21"/>
      <c r="I92" s="21"/>
      <c r="J92" s="21"/>
      <c r="K92" s="21"/>
      <c r="L92" s="21"/>
      <c r="M92" s="21"/>
      <c r="N92" s="21"/>
      <c r="O92" s="21"/>
      <c r="P92" s="21"/>
      <c r="Q92" s="21"/>
      <c r="R92" s="21"/>
      <c r="S92" s="21"/>
      <c r="T92" s="21"/>
      <c r="U92" s="21"/>
      <c r="V92" s="21"/>
      <c r="W92" s="21"/>
      <c r="X92" s="21"/>
      <c r="Y92" s="11"/>
    </row>
    <row r="93">
      <c r="A93" s="16">
        <v>15901.0</v>
      </c>
      <c r="B93" s="467" t="s">
        <v>3178</v>
      </c>
      <c r="C93" s="279">
        <v>3691.0</v>
      </c>
      <c r="D93" s="280">
        <v>45784.0</v>
      </c>
      <c r="E93" s="280">
        <v>45833.0</v>
      </c>
      <c r="F93" s="20"/>
      <c r="G93" s="20" t="s">
        <v>26</v>
      </c>
      <c r="H93" s="20" t="s">
        <v>3179</v>
      </c>
      <c r="I93" s="21"/>
      <c r="J93" s="21"/>
      <c r="K93" s="21"/>
      <c r="L93" s="21"/>
      <c r="M93" s="21"/>
      <c r="N93" s="21"/>
      <c r="O93" s="21"/>
      <c r="P93" s="21"/>
      <c r="Q93" s="21"/>
      <c r="R93" s="21"/>
      <c r="S93" s="21"/>
      <c r="T93" s="21"/>
      <c r="U93" s="21"/>
      <c r="V93" s="21"/>
      <c r="W93" s="21"/>
      <c r="X93" s="21"/>
      <c r="Y93" s="11"/>
    </row>
    <row r="94">
      <c r="A94" s="16">
        <v>15902.0</v>
      </c>
      <c r="B94" s="467" t="s">
        <v>3180</v>
      </c>
      <c r="C94" s="279">
        <v>5151.0</v>
      </c>
      <c r="D94" s="280">
        <v>45785.0</v>
      </c>
      <c r="E94" s="378">
        <v>45946.0</v>
      </c>
      <c r="F94" s="21"/>
      <c r="G94" s="20" t="s">
        <v>26</v>
      </c>
      <c r="H94" s="21"/>
      <c r="I94" s="21"/>
      <c r="J94" s="21"/>
      <c r="K94" s="21"/>
      <c r="L94" s="21"/>
      <c r="M94" s="21"/>
      <c r="N94" s="21"/>
      <c r="O94" s="21"/>
      <c r="P94" s="21"/>
      <c r="Q94" s="21"/>
      <c r="R94" s="21"/>
      <c r="S94" s="21"/>
      <c r="T94" s="21"/>
      <c r="U94" s="21"/>
      <c r="V94" s="21"/>
      <c r="W94" s="21"/>
      <c r="X94" s="21"/>
      <c r="Y94" s="11"/>
    </row>
    <row r="95">
      <c r="A95" s="11"/>
      <c r="B95" s="11"/>
      <c r="C95" s="11"/>
      <c r="D95" s="379"/>
      <c r="E95" s="11"/>
      <c r="F95" s="11"/>
      <c r="G95" s="11"/>
      <c r="H95" s="11"/>
      <c r="I95" s="11"/>
      <c r="J95" s="11"/>
      <c r="K95" s="11"/>
      <c r="L95" s="11"/>
      <c r="M95" s="11"/>
      <c r="N95" s="11"/>
      <c r="O95" s="11"/>
      <c r="P95" s="11"/>
      <c r="Q95" s="11"/>
      <c r="R95" s="11"/>
      <c r="S95" s="11"/>
      <c r="T95" s="11"/>
      <c r="U95" s="11"/>
      <c r="V95" s="11"/>
      <c r="W95" s="11"/>
      <c r="X95" s="11"/>
      <c r="Y95" s="11"/>
    </row>
    <row r="96">
      <c r="A96" s="11"/>
      <c r="B96" s="11"/>
      <c r="C96" s="11"/>
      <c r="D96" s="11"/>
      <c r="E96" s="11"/>
      <c r="F96" s="11"/>
      <c r="G96" s="11"/>
      <c r="H96" s="11"/>
      <c r="I96" s="11"/>
      <c r="J96" s="11"/>
      <c r="K96" s="11"/>
      <c r="L96" s="11"/>
      <c r="M96" s="11"/>
      <c r="N96" s="11"/>
      <c r="O96" s="11"/>
      <c r="P96" s="11"/>
      <c r="Q96" s="11"/>
      <c r="R96" s="11"/>
      <c r="S96" s="11"/>
      <c r="T96" s="11"/>
      <c r="U96" s="11"/>
      <c r="V96" s="11"/>
      <c r="W96" s="11"/>
      <c r="X96" s="11"/>
      <c r="Y96" s="11"/>
    </row>
    <row r="97">
      <c r="A97" s="11"/>
      <c r="B97" s="11"/>
      <c r="C97" s="11"/>
      <c r="D97" s="11"/>
      <c r="E97" s="11"/>
      <c r="F97" s="11"/>
      <c r="G97" s="11"/>
      <c r="H97" s="11"/>
      <c r="I97" s="11"/>
      <c r="J97" s="11"/>
      <c r="K97" s="11"/>
      <c r="L97" s="11"/>
      <c r="M97" s="11"/>
      <c r="N97" s="11"/>
      <c r="O97" s="11"/>
      <c r="P97" s="11"/>
      <c r="Q97" s="11"/>
      <c r="R97" s="11"/>
      <c r="S97" s="11"/>
      <c r="T97" s="11"/>
      <c r="U97" s="11"/>
      <c r="V97" s="11"/>
      <c r="W97" s="11"/>
      <c r="X97" s="11"/>
      <c r="Y97" s="11"/>
    </row>
    <row r="98">
      <c r="A98" s="11"/>
      <c r="B98" s="11"/>
      <c r="C98" s="11"/>
      <c r="D98" s="11"/>
      <c r="E98" s="11"/>
      <c r="F98" s="11"/>
      <c r="G98" s="11"/>
      <c r="H98" s="11"/>
      <c r="I98" s="11"/>
      <c r="J98" s="11"/>
      <c r="K98" s="11"/>
      <c r="L98" s="11"/>
      <c r="M98" s="11"/>
      <c r="N98" s="11"/>
      <c r="O98" s="11"/>
      <c r="P98" s="11"/>
      <c r="Q98" s="11"/>
      <c r="R98" s="11"/>
      <c r="S98" s="11"/>
      <c r="T98" s="11"/>
      <c r="U98" s="11"/>
      <c r="V98" s="11"/>
      <c r="W98" s="11"/>
      <c r="X98" s="11"/>
      <c r="Y98" s="11"/>
    </row>
    <row r="99">
      <c r="A99" s="11"/>
      <c r="B99" s="11"/>
      <c r="C99" s="11"/>
      <c r="D99" s="11"/>
      <c r="E99" s="11"/>
      <c r="F99" s="11"/>
      <c r="G99" s="11"/>
      <c r="H99" s="11"/>
      <c r="I99" s="11"/>
      <c r="J99" s="11"/>
      <c r="K99" s="11"/>
      <c r="L99" s="11"/>
      <c r="M99" s="11"/>
      <c r="N99" s="11"/>
      <c r="O99" s="11"/>
      <c r="P99" s="11"/>
      <c r="Q99" s="11"/>
      <c r="R99" s="11"/>
      <c r="S99" s="11"/>
      <c r="T99" s="11"/>
      <c r="U99" s="11"/>
      <c r="V99" s="11"/>
      <c r="W99" s="11"/>
      <c r="X99" s="11"/>
      <c r="Y99" s="11"/>
    </row>
    <row r="100">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row>
    <row r="10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row>
    <row r="10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row>
    <row r="104">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row>
    <row r="10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row>
    <row r="106">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row>
    <row r="107">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row>
    <row r="10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row>
    <row r="109">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row>
    <row r="110">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row>
    <row r="11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row>
    <row r="112">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row>
    <row r="11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row>
    <row r="114">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row>
    <row r="11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row>
    <row r="116">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row>
    <row r="117">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row>
    <row r="118">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row>
    <row r="119">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row>
    <row r="120">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row>
    <row r="12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row>
    <row r="122">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row>
    <row r="124">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row>
    <row r="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row>
    <row r="126">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row>
    <row r="127">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row>
    <row r="128">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row>
    <row r="130">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row>
    <row r="13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row>
    <row r="132">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row>
    <row r="13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row>
    <row r="134">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row>
    <row r="13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row>
    <row r="136">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row>
    <row r="137">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row>
    <row r="138">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row>
    <row r="139">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row>
    <row r="140">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row>
    <row r="14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row>
    <row r="142">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row>
    <row r="143">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row>
    <row r="144">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row>
    <row r="14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row>
    <row r="146">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row>
    <row r="147">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row>
    <row r="148">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row>
    <row r="149">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row>
    <row r="150">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row>
    <row r="15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row>
    <row r="152">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row>
    <row r="153">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row>
    <row r="154">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row>
    <row r="15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row>
    <row r="156">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row>
    <row r="157">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row>
    <row r="158">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row>
    <row r="159">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row>
    <row r="160">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row>
    <row r="16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row>
    <row r="163">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row>
    <row r="164">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row>
    <row r="16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row>
    <row r="166">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row>
    <row r="167">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row>
    <row r="168">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row>
    <row r="169">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row>
    <row r="170">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row>
    <row r="17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row>
    <row r="172">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row>
    <row r="173">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row>
    <row r="174">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row>
    <row r="17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row>
    <row r="176">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row>
    <row r="177">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row>
    <row r="178">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row>
    <row r="179">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row>
    <row r="180">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row>
    <row r="18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row>
    <row r="182">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row>
    <row r="183">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row>
    <row r="184">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row>
    <row r="18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row>
    <row r="186">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row>
    <row r="187">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row>
    <row r="188">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row>
    <row r="192">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row>
    <row r="193">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row>
    <row r="194">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row>
    <row r="19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row>
    <row r="196">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row>
    <row r="197">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row>
    <row r="206">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row>
    <row r="208">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row>
    <row r="209">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row>
    <row r="21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row>
    <row r="21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row>
    <row r="213">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row>
    <row r="214">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row>
    <row r="21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row>
    <row r="217">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row>
    <row r="219">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row>
    <row r="220">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row>
    <row r="22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row>
    <row r="222">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row>
    <row r="223">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row>
    <row r="224">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row>
    <row r="2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row>
    <row r="226">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row>
    <row r="227">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row>
    <row r="228">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row>
    <row r="230">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row>
    <row r="23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row>
    <row r="233">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row>
    <row r="234">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row>
    <row r="23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row>
    <row r="236">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row>
    <row r="238">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row>
    <row r="240">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row>
    <row r="462">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row>
    <row r="466">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row>
    <row r="467">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row>
    <row r="469">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row>
    <row r="47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row>
    <row r="472">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row>
    <row r="473">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row>
    <row r="474">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row>
    <row r="47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row>
    <row r="476">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row>
    <row r="477">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row>
    <row r="478">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row>
    <row r="479">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row>
    <row r="480">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row>
    <row r="48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row>
    <row r="482">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row>
    <row r="483">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row>
    <row r="484">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row>
    <row r="48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row>
    <row r="486">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row>
    <row r="487">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row>
    <row r="488">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row>
    <row r="489">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row>
    <row r="490">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row>
    <row r="49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row>
    <row r="492">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row>
    <row r="493">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row>
    <row r="494">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row>
    <row r="49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row>
    <row r="496">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row>
    <row r="497">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row>
    <row r="498">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row>
    <row r="499">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row>
    <row r="500">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row>
    <row r="50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row>
    <row r="502">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row>
    <row r="503">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row>
    <row r="504">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row>
    <row r="50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row>
    <row r="506">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row>
    <row r="507">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row>
    <row r="508">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row>
    <row r="509">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row>
    <row r="510">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row>
    <row r="51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row>
    <row r="512">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row>
    <row r="513">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row>
    <row r="514">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row>
    <row r="51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row>
    <row r="516">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row>
    <row r="517">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row>
    <row r="518">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row>
    <row r="519">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row>
    <row r="520">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row>
    <row r="52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row>
    <row r="522">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row>
    <row r="523">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row>
    <row r="524">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row>
    <row r="5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row>
    <row r="526">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row>
    <row r="527">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row>
    <row r="528">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row>
    <row r="529">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row>
    <row r="530">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row>
    <row r="53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row>
    <row r="532">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row>
    <row r="533">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row>
    <row r="534">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row>
    <row r="53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row>
    <row r="536">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row>
    <row r="537">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row>
    <row r="538">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row>
    <row r="539">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row>
    <row r="540">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row>
    <row r="54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row>
    <row r="542">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row>
    <row r="543">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row>
    <row r="544">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row>
    <row r="54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row>
    <row r="546">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row>
    <row r="547">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row>
    <row r="548">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row>
    <row r="549">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row>
    <row r="550">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row>
    <row r="55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row>
    <row r="552">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row>
    <row r="553">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row>
    <row r="554">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row>
    <row r="55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row>
    <row r="556">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row>
    <row r="557">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row>
    <row r="558">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row>
    <row r="559">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row>
    <row r="560">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row>
    <row r="56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row>
    <row r="562">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row>
    <row r="563">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row>
    <row r="564">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row>
    <row r="56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row>
    <row r="566">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row>
    <row r="567">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row>
    <row r="568">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row>
    <row r="569">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row>
    <row r="570">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row>
    <row r="57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row>
    <row r="572">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row>
    <row r="573">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row>
    <row r="574">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row>
    <row r="57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row>
    <row r="576">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row>
    <row r="577">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row>
    <row r="578">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row>
    <row r="579">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row>
    <row r="580">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row>
    <row r="58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row>
    <row r="582">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row>
    <row r="583">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row>
    <row r="584">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row>
    <row r="58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row>
    <row r="586">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row>
    <row r="587">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row>
    <row r="588">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row>
    <row r="589">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row>
    <row r="590">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row>
    <row r="59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row>
    <row r="592">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row>
    <row r="593">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row>
    <row r="594">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row>
    <row r="59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row>
    <row r="596">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row>
    <row r="597">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row>
    <row r="598">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row>
    <row r="599">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row>
    <row r="600">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row>
    <row r="60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row>
    <row r="602">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row>
    <row r="603">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row>
    <row r="604">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row>
    <row r="60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row>
    <row r="606">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row>
    <row r="607">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row>
    <row r="608">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row>
    <row r="609">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row>
    <row r="610">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row>
    <row r="61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row>
    <row r="612">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row>
    <row r="613">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row>
    <row r="614">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row>
    <row r="61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row>
    <row r="616">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row>
    <row r="617">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row>
    <row r="618">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row>
    <row r="619">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row>
    <row r="620">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row>
    <row r="62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row>
    <row r="622">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row>
    <row r="623">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row>
    <row r="624">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row>
    <row r="6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row>
    <row r="626">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row>
    <row r="627">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row>
    <row r="628">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row>
    <row r="629">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row>
    <row r="630">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row>
    <row r="63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row>
    <row r="632">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row>
    <row r="633">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row>
    <row r="634">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row>
    <row r="63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row>
    <row r="636">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row>
    <row r="637">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row>
    <row r="638">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row>
    <row r="639">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row>
    <row r="640">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row>
    <row r="64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row>
    <row r="642">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row>
    <row r="643">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row>
    <row r="644">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row>
    <row r="64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row>
    <row r="646">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row>
    <row r="647">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row>
    <row r="648">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row>
    <row r="649">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row>
    <row r="650">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row>
    <row r="65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row>
    <row r="652">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row>
    <row r="653">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row>
    <row r="654">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row>
    <row r="65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row>
    <row r="656">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row>
    <row r="657">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row>
    <row r="658">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row>
    <row r="659">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row>
    <row r="660">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row>
    <row r="66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row>
    <row r="662">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row>
    <row r="663">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row>
    <row r="664">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row>
    <row r="66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row>
    <row r="666">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row>
    <row r="667">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row>
    <row r="668">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row>
    <row r="669">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row>
    <row r="670">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row>
    <row r="67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row>
    <row r="672">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row>
    <row r="673">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row>
    <row r="674">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row>
    <row r="67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row>
    <row r="676">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row>
    <row r="677">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row>
    <row r="678">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row>
    <row r="679">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row>
    <row r="680">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row>
    <row r="68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row>
    <row r="682">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row>
    <row r="683">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row>
    <row r="684">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row>
    <row r="68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row>
    <row r="686">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row>
    <row r="687">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row>
    <row r="688">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row>
    <row r="689">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row>
    <row r="690">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row>
    <row r="69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row>
    <row r="692">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row>
    <row r="693">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row>
    <row r="694">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row>
    <row r="69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row>
    <row r="696">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row>
    <row r="697">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row>
    <row r="698">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row>
    <row r="699">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row>
    <row r="700">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row>
    <row r="70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row>
    <row r="702">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row>
    <row r="703">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row>
    <row r="704">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row>
    <row r="70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row>
    <row r="706">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row>
    <row r="707">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row>
    <row r="708">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row>
    <row r="709">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row>
    <row r="710">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row>
    <row r="71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row>
    <row r="712">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row>
    <row r="713">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row>
    <row r="714">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row>
    <row r="71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row>
    <row r="716">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row>
    <row r="717">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row>
    <row r="718">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row>
    <row r="719">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row>
    <row r="720">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row>
    <row r="72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row>
    <row r="722">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row>
    <row r="723">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row>
    <row r="724">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row>
    <row r="7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row>
    <row r="726">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row>
    <row r="727">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row>
    <row r="728">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row>
    <row r="729">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row>
    <row r="730">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row>
    <row r="73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row>
    <row r="732">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row>
    <row r="733">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row>
    <row r="734">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row>
    <row r="73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row>
    <row r="736">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row>
    <row r="737">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row>
    <row r="738">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row>
    <row r="739">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row>
    <row r="740">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row>
    <row r="74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row>
    <row r="742">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row>
    <row r="743">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row>
    <row r="744">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row>
    <row r="74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row>
    <row r="746">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row>
    <row r="747">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row>
    <row r="748">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row>
    <row r="749">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row>
    <row r="750">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row>
    <row r="75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row>
    <row r="752">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row>
    <row r="753">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row>
    <row r="754">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row>
    <row r="75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row>
    <row r="756">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row>
    <row r="757">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row>
    <row r="758">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row>
    <row r="759">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row>
    <row r="760">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row>
    <row r="76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row>
    <row r="762">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row>
    <row r="763">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row>
    <row r="764">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row>
    <row r="76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row>
    <row r="766">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row>
    <row r="767">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row>
    <row r="768">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row>
    <row r="769">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row>
    <row r="770">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row>
    <row r="77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row>
    <row r="772">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row>
    <row r="773">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row>
    <row r="774">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row>
    <row r="77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row>
    <row r="776">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row>
    <row r="777">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row>
    <row r="778">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row>
    <row r="779">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row>
    <row r="780">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row>
    <row r="78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row>
    <row r="782">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row>
    <row r="783">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row>
    <row r="784">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row>
    <row r="78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row>
    <row r="786">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row>
    <row r="787">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row>
    <row r="788">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row>
    <row r="789">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row>
    <row r="790">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row>
    <row r="79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row>
    <row r="792">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row>
    <row r="793">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row>
    <row r="794">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row>
    <row r="79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row>
    <row r="796">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row>
    <row r="797">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row>
    <row r="798">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row>
    <row r="799">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row>
    <row r="800">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row>
    <row r="80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row>
    <row r="802">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row>
    <row r="803">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row>
    <row r="804">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row>
    <row r="80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row>
    <row r="806">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row>
    <row r="807">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row>
    <row r="808">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row>
    <row r="809">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row>
    <row r="810">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row>
    <row r="81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row>
    <row r="812">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row>
    <row r="813">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row>
    <row r="814">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row>
    <row r="81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row>
    <row r="816">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row>
    <row r="817">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row>
    <row r="818">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row>
    <row r="819">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row>
    <row r="820">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row>
    <row r="82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row>
    <row r="822">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row>
    <row r="823">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row>
    <row r="824">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row>
    <row r="8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row>
    <row r="826">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row>
    <row r="827">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row>
    <row r="828">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row>
    <row r="829">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row>
    <row r="830">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row>
    <row r="83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row>
    <row r="832">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row>
    <row r="833">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row>
    <row r="834">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row>
    <row r="83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row>
    <row r="836">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row>
    <row r="837">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row>
    <row r="838">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row>
    <row r="839">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row>
    <row r="840">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row>
    <row r="84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row>
    <row r="842">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row>
    <row r="843">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row>
    <row r="844">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row>
    <row r="84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row>
    <row r="846">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row>
    <row r="847">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row>
    <row r="848">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row>
    <row r="849">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row>
    <row r="850">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row>
    <row r="85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row>
    <row r="852">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row>
    <row r="853">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row>
    <row r="854">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row>
    <row r="85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row>
    <row r="856">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row>
    <row r="857">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row>
    <row r="858">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row>
    <row r="859">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row>
    <row r="860">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row>
    <row r="86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row>
    <row r="862">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row>
    <row r="863">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row>
    <row r="864">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row>
    <row r="86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row>
    <row r="866">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row>
    <row r="867">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row>
    <row r="868">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row>
    <row r="869">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row>
    <row r="870">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row>
    <row r="87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row>
    <row r="872">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row>
    <row r="873">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row>
    <row r="874">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row>
    <row r="87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row>
    <row r="876">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row>
    <row r="877">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row>
    <row r="878">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row>
    <row r="879">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row>
    <row r="880">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row>
    <row r="88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row>
    <row r="882">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row>
    <row r="883">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row>
    <row r="884">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row>
    <row r="88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row>
    <row r="886">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row>
    <row r="887">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row>
    <row r="888">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row>
    <row r="889">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row>
    <row r="890">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row>
    <row r="89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row>
    <row r="892">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row>
    <row r="893">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row>
    <row r="894">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row>
    <row r="89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row>
    <row r="896">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row>
    <row r="897">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row>
    <row r="898">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row>
    <row r="899">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row>
    <row r="900">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row>
    <row r="90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row>
    <row r="902">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row>
    <row r="903">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row>
    <row r="904">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row>
    <row r="90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row>
    <row r="906">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row>
    <row r="907">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row>
    <row r="908">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row>
    <row r="909">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row>
    <row r="910">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row>
    <row r="91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row>
    <row r="912">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row>
    <row r="913">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row>
    <row r="914">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row>
    <row r="91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row>
    <row r="916">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row>
    <row r="917">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row>
    <row r="918">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row>
    <row r="919">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row>
    <row r="920">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row>
    <row r="92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row>
    <row r="922">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row>
    <row r="923">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row>
    <row r="924">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row>
    <row r="9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row>
    <row r="926">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row>
    <row r="927">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row>
    <row r="928">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row>
    <row r="929">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row>
    <row r="930">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row>
    <row r="93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row>
    <row r="932">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row>
    <row r="933">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row>
    <row r="934">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row>
    <row r="93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row>
    <row r="936">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row>
    <row r="937">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row>
    <row r="938">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row>
    <row r="939">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row>
    <row r="940">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row>
    <row r="94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row>
    <row r="942">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row>
    <row r="943">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row>
    <row r="944">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row>
    <row r="94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row>
    <row r="946">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row>
    <row r="947">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row>
    <row r="948">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row>
    <row r="949">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row>
    <row r="950">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row>
    <row r="95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row>
    <row r="952">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row>
    <row r="953">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row>
    <row r="954">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row>
    <row r="95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row>
    <row r="956">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row>
    <row r="957">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row>
    <row r="958">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row>
    <row r="959">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row>
    <row r="960">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row>
    <row r="96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row>
    <row r="962">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row>
    <row r="963">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row>
    <row r="964">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row>
    <row r="96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row>
    <row r="966">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row>
    <row r="967">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row>
    <row r="968">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row>
    <row r="969">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row>
    <row r="970">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row>
    <row r="97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row>
    <row r="972">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row>
    <row r="973">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row>
    <row r="974">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row>
    <row r="97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row>
    <row r="976">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row>
    <row r="977">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row>
    <row r="978">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row>
    <row r="979">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row>
    <row r="980">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row>
    <row r="98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row>
    <row r="982">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row>
    <row r="983">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row>
    <row r="984">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row>
    <row r="98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row>
    <row r="986">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row>
    <row r="987">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row>
    <row r="988">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row>
    <row r="989">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row>
    <row r="990">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row>
    <row r="99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row>
    <row r="992">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row>
    <row r="993">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row>
    <row r="994">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row>
    <row r="99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row>
    <row r="996">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row>
    <row r="997">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row>
    <row r="998">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row>
    <row r="999">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row>
    <row r="1000">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row>
    <row r="1001">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row>
  </sheetData>
  <autoFilter ref="$A$1:$X$94">
    <sortState ref="A1:X94">
      <sortCondition ref="A1:A94"/>
      <sortCondition descending="1" sortBy="cellColor" ref="B1:B94" dxfId="1"/>
    </sortState>
  </autoFilter>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s>
  <drawing r:id="rId94"/>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75"/>
    <col customWidth="1" min="2" max="2" width="38.38"/>
    <col customWidth="1" min="3" max="3" width="14.0"/>
    <col customWidth="1" min="6" max="6" width="12.13"/>
    <col customWidth="1" min="7" max="7" width="20.5"/>
    <col customWidth="1" min="22" max="22" width="44.38"/>
  </cols>
  <sheetData>
    <row r="1">
      <c r="A1" s="5" t="s">
        <v>0</v>
      </c>
      <c r="B1" s="48" t="s">
        <v>1</v>
      </c>
      <c r="C1" s="4" t="s">
        <v>2</v>
      </c>
      <c r="D1" s="49" t="s">
        <v>3</v>
      </c>
      <c r="E1" s="4" t="s">
        <v>4</v>
      </c>
      <c r="F1" s="4" t="s">
        <v>3181</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482">
        <v>16001.0</v>
      </c>
      <c r="B2" s="483" t="s">
        <v>3182</v>
      </c>
      <c r="C2" s="484">
        <v>59.0</v>
      </c>
      <c r="D2" s="485">
        <v>45784.0</v>
      </c>
      <c r="E2" s="485">
        <v>45833.0</v>
      </c>
      <c r="F2" s="485"/>
      <c r="G2" s="486" t="s">
        <v>26</v>
      </c>
      <c r="H2" s="485">
        <v>45903.0</v>
      </c>
      <c r="I2" s="487"/>
      <c r="J2" s="488" t="s">
        <v>3183</v>
      </c>
      <c r="K2" s="487"/>
      <c r="L2" s="487"/>
      <c r="M2" s="487"/>
      <c r="N2" s="487"/>
      <c r="O2" s="487"/>
      <c r="P2" s="487"/>
      <c r="Q2" s="487"/>
      <c r="R2" s="487"/>
      <c r="S2" s="487"/>
      <c r="T2" s="487"/>
      <c r="U2" s="487"/>
      <c r="V2" s="487"/>
      <c r="W2" s="487"/>
      <c r="X2" s="487"/>
      <c r="Y2" s="487"/>
      <c r="Z2" s="487"/>
      <c r="AA2" s="487"/>
      <c r="AB2" s="487"/>
      <c r="AC2" s="487"/>
      <c r="AD2" s="487"/>
    </row>
    <row r="3">
      <c r="A3" s="267">
        <v>16002.0</v>
      </c>
      <c r="B3" s="310" t="s">
        <v>3184</v>
      </c>
      <c r="C3" s="489">
        <v>230.0</v>
      </c>
      <c r="D3" s="259">
        <v>45784.0</v>
      </c>
      <c r="E3" s="259">
        <v>45833.0</v>
      </c>
      <c r="F3" s="259">
        <v>45789.0</v>
      </c>
      <c r="G3" s="313" t="s">
        <v>3185</v>
      </c>
      <c r="H3" s="313" t="s">
        <v>3186</v>
      </c>
      <c r="I3" s="313" t="s">
        <v>112</v>
      </c>
      <c r="J3" s="262"/>
      <c r="K3" s="313" t="s">
        <v>112</v>
      </c>
      <c r="L3" s="313" t="s">
        <v>112</v>
      </c>
      <c r="M3" s="262"/>
      <c r="N3" s="261" t="s">
        <v>112</v>
      </c>
      <c r="O3" s="261" t="s">
        <v>112</v>
      </c>
      <c r="P3" s="313" t="s">
        <v>112</v>
      </c>
      <c r="Q3" s="313" t="s">
        <v>112</v>
      </c>
      <c r="R3" s="261" t="s">
        <v>3187</v>
      </c>
      <c r="S3" s="262"/>
      <c r="T3" s="262"/>
      <c r="U3" s="261" t="s">
        <v>3188</v>
      </c>
      <c r="V3" s="262"/>
      <c r="W3" s="262"/>
      <c r="X3" s="262"/>
      <c r="Y3" s="262"/>
      <c r="Z3" s="262"/>
      <c r="AA3" s="262"/>
      <c r="AB3" s="262"/>
      <c r="AC3" s="262"/>
      <c r="AD3" s="262"/>
    </row>
    <row r="4">
      <c r="A4" s="482">
        <v>16003.0</v>
      </c>
      <c r="B4" s="483" t="s">
        <v>3189</v>
      </c>
      <c r="C4" s="484">
        <v>176.0</v>
      </c>
      <c r="D4" s="485">
        <v>45784.0</v>
      </c>
      <c r="E4" s="485">
        <v>45833.0</v>
      </c>
      <c r="F4" s="485">
        <v>45786.0</v>
      </c>
      <c r="G4" s="486" t="s">
        <v>26</v>
      </c>
      <c r="H4" s="485">
        <v>45932.0</v>
      </c>
      <c r="I4" s="487"/>
      <c r="J4" s="488" t="s">
        <v>3190</v>
      </c>
      <c r="K4" s="487"/>
      <c r="L4" s="487"/>
      <c r="M4" s="487"/>
      <c r="N4" s="487"/>
      <c r="O4" s="487"/>
      <c r="P4" s="487"/>
      <c r="Q4" s="487"/>
      <c r="R4" s="487"/>
      <c r="S4" s="487"/>
      <c r="T4" s="487"/>
      <c r="U4" s="487"/>
      <c r="V4" s="487"/>
      <c r="W4" s="487"/>
      <c r="X4" s="487"/>
      <c r="Y4" s="487"/>
      <c r="Z4" s="487"/>
      <c r="AA4" s="487"/>
      <c r="AB4" s="487"/>
      <c r="AC4" s="487"/>
      <c r="AD4" s="487"/>
    </row>
    <row r="5">
      <c r="A5" s="482">
        <v>16004.0</v>
      </c>
      <c r="B5" s="483" t="s">
        <v>3191</v>
      </c>
      <c r="C5" s="484">
        <v>215.0</v>
      </c>
      <c r="D5" s="485">
        <v>45784.0</v>
      </c>
      <c r="E5" s="485">
        <v>45817.0</v>
      </c>
      <c r="F5" s="490"/>
      <c r="G5" s="486" t="s">
        <v>26</v>
      </c>
      <c r="H5" s="485">
        <v>45868.0</v>
      </c>
      <c r="I5" s="487"/>
      <c r="J5" s="488" t="s">
        <v>3190</v>
      </c>
      <c r="K5" s="487"/>
      <c r="L5" s="487"/>
      <c r="M5" s="487"/>
      <c r="N5" s="487"/>
      <c r="O5" s="487"/>
      <c r="P5" s="487"/>
      <c r="Q5" s="487"/>
      <c r="R5" s="487"/>
      <c r="S5" s="487"/>
      <c r="T5" s="487"/>
      <c r="U5" s="487"/>
      <c r="V5" s="487"/>
      <c r="W5" s="487"/>
      <c r="X5" s="487"/>
      <c r="Y5" s="487"/>
      <c r="Z5" s="487"/>
      <c r="AA5" s="487"/>
      <c r="AB5" s="487"/>
      <c r="AC5" s="487"/>
      <c r="AD5" s="487"/>
    </row>
    <row r="6">
      <c r="A6" s="256">
        <v>16005.0</v>
      </c>
      <c r="B6" s="310" t="s">
        <v>3192</v>
      </c>
      <c r="C6" s="489">
        <v>271.0</v>
      </c>
      <c r="D6" s="259">
        <v>45784.0</v>
      </c>
      <c r="E6" s="259">
        <v>45802.0</v>
      </c>
      <c r="F6" s="259">
        <v>45797.0</v>
      </c>
      <c r="G6" s="313" t="s">
        <v>26</v>
      </c>
      <c r="H6" s="259">
        <v>45831.0</v>
      </c>
      <c r="I6" s="261" t="s">
        <v>3193</v>
      </c>
      <c r="J6" s="262"/>
      <c r="K6" s="261" t="s">
        <v>3194</v>
      </c>
      <c r="L6" s="262"/>
      <c r="M6" s="262"/>
      <c r="N6" s="262"/>
      <c r="O6" s="262"/>
      <c r="P6" s="262"/>
      <c r="Q6" s="262"/>
      <c r="R6" s="262"/>
      <c r="S6" s="262"/>
      <c r="T6" s="262"/>
      <c r="U6" s="262"/>
      <c r="V6" s="262"/>
      <c r="W6" s="262"/>
      <c r="X6" s="262"/>
      <c r="Y6" s="262"/>
      <c r="Z6" s="262"/>
      <c r="AA6" s="262"/>
      <c r="AB6" s="262"/>
      <c r="AC6" s="262"/>
      <c r="AD6" s="262"/>
    </row>
    <row r="7">
      <c r="A7" s="491">
        <v>16006.0</v>
      </c>
      <c r="B7" s="483" t="s">
        <v>3195</v>
      </c>
      <c r="C7" s="484">
        <v>119.0</v>
      </c>
      <c r="D7" s="485">
        <v>45784.0</v>
      </c>
      <c r="E7" s="485">
        <v>45817.0</v>
      </c>
      <c r="F7" s="485">
        <v>46183.0</v>
      </c>
      <c r="G7" s="486" t="s">
        <v>26</v>
      </c>
      <c r="H7" s="485">
        <v>45832.0</v>
      </c>
      <c r="I7" s="488" t="s">
        <v>3196</v>
      </c>
      <c r="J7" s="487"/>
      <c r="K7" s="487"/>
      <c r="L7" s="488" t="s">
        <v>3197</v>
      </c>
      <c r="M7" s="487"/>
      <c r="N7" s="487"/>
      <c r="O7" s="487"/>
      <c r="P7" s="487"/>
      <c r="Q7" s="487"/>
      <c r="R7" s="487"/>
      <c r="S7" s="487"/>
      <c r="T7" s="487"/>
      <c r="U7" s="487"/>
      <c r="V7" s="487"/>
      <c r="W7" s="487"/>
      <c r="X7" s="487"/>
      <c r="Y7" s="487"/>
      <c r="Z7" s="487"/>
      <c r="AA7" s="487"/>
      <c r="AB7" s="487"/>
      <c r="AC7" s="487"/>
      <c r="AD7" s="487"/>
    </row>
    <row r="8">
      <c r="A8" s="256">
        <v>16007.0</v>
      </c>
      <c r="B8" s="310" t="s">
        <v>3198</v>
      </c>
      <c r="C8" s="489">
        <v>1531.0</v>
      </c>
      <c r="D8" s="259">
        <v>45784.0</v>
      </c>
      <c r="E8" s="259">
        <v>45833.0</v>
      </c>
      <c r="F8" s="259">
        <v>45796.0</v>
      </c>
      <c r="G8" s="313" t="s">
        <v>3199</v>
      </c>
      <c r="H8" s="313" t="s">
        <v>3200</v>
      </c>
      <c r="I8" s="313" t="s">
        <v>112</v>
      </c>
      <c r="J8" s="262"/>
      <c r="K8" s="313" t="s">
        <v>112</v>
      </c>
      <c r="L8" s="313" t="s">
        <v>112</v>
      </c>
      <c r="M8" s="262"/>
      <c r="N8" s="313" t="s">
        <v>112</v>
      </c>
      <c r="O8" s="262"/>
      <c r="P8" s="313" t="s">
        <v>112</v>
      </c>
      <c r="Q8" s="261" t="s">
        <v>548</v>
      </c>
      <c r="R8" s="261" t="s">
        <v>548</v>
      </c>
      <c r="S8" s="261" t="s">
        <v>548</v>
      </c>
      <c r="T8" s="261" t="s">
        <v>548</v>
      </c>
      <c r="U8" s="261" t="s">
        <v>548</v>
      </c>
      <c r="V8" s="261" t="s">
        <v>3201</v>
      </c>
      <c r="W8" s="313" t="s">
        <v>548</v>
      </c>
      <c r="X8" s="261" t="s">
        <v>548</v>
      </c>
      <c r="Y8" s="261" t="s">
        <v>3202</v>
      </c>
      <c r="Z8" s="262"/>
      <c r="AA8" s="262"/>
      <c r="AB8" s="261" t="s">
        <v>3203</v>
      </c>
      <c r="AC8" s="262"/>
      <c r="AD8" s="262"/>
    </row>
    <row r="9">
      <c r="A9" s="491">
        <v>16008.0</v>
      </c>
      <c r="B9" s="483" t="s">
        <v>3204</v>
      </c>
      <c r="C9" s="484">
        <v>70.0</v>
      </c>
      <c r="D9" s="485">
        <v>45784.0</v>
      </c>
      <c r="E9" s="485">
        <v>45806.0</v>
      </c>
      <c r="F9" s="492" t="s">
        <v>3205</v>
      </c>
      <c r="G9" s="486" t="s">
        <v>26</v>
      </c>
      <c r="H9" s="485">
        <v>45867.0</v>
      </c>
      <c r="I9" s="488" t="s">
        <v>3206</v>
      </c>
      <c r="J9" s="487"/>
      <c r="K9" s="487"/>
      <c r="L9" s="487"/>
      <c r="M9" s="487"/>
      <c r="N9" s="487"/>
      <c r="O9" s="488" t="s">
        <v>3207</v>
      </c>
      <c r="P9" s="488" t="s">
        <v>3208</v>
      </c>
      <c r="Q9" s="487"/>
      <c r="R9" s="487"/>
      <c r="S9" s="487"/>
      <c r="T9" s="487"/>
      <c r="U9" s="487"/>
      <c r="V9" s="487"/>
      <c r="W9" s="487"/>
      <c r="X9" s="487"/>
      <c r="Y9" s="487"/>
      <c r="Z9" s="487"/>
      <c r="AA9" s="487"/>
      <c r="AB9" s="487"/>
      <c r="AC9" s="487"/>
      <c r="AD9" s="487"/>
    </row>
    <row r="10">
      <c r="A10" s="482">
        <v>16009.0</v>
      </c>
      <c r="B10" s="483" t="s">
        <v>3209</v>
      </c>
      <c r="C10" s="484">
        <v>58.0</v>
      </c>
      <c r="D10" s="485">
        <v>45784.0</v>
      </c>
      <c r="E10" s="485">
        <v>45833.0</v>
      </c>
      <c r="F10" s="485">
        <v>45793.0</v>
      </c>
      <c r="G10" s="486" t="s">
        <v>26</v>
      </c>
      <c r="H10" s="493">
        <v>45945.0</v>
      </c>
      <c r="I10" s="487"/>
      <c r="J10" s="488" t="s">
        <v>3183</v>
      </c>
      <c r="K10" s="487"/>
      <c r="L10" s="487"/>
      <c r="M10" s="487"/>
      <c r="N10" s="487"/>
      <c r="O10" s="487"/>
      <c r="P10" s="487"/>
      <c r="Q10" s="487"/>
      <c r="R10" s="487"/>
      <c r="S10" s="487"/>
      <c r="T10" s="487"/>
      <c r="U10" s="487"/>
      <c r="V10" s="487"/>
      <c r="W10" s="487"/>
      <c r="X10" s="487"/>
      <c r="Y10" s="487"/>
      <c r="Z10" s="487"/>
      <c r="AA10" s="487"/>
      <c r="AB10" s="487"/>
      <c r="AC10" s="487"/>
      <c r="AD10" s="487"/>
    </row>
    <row r="11">
      <c r="A11" s="482">
        <v>16010.0</v>
      </c>
      <c r="B11" s="483" t="s">
        <v>3210</v>
      </c>
      <c r="C11" s="484">
        <v>167.0</v>
      </c>
      <c r="D11" s="485">
        <v>45784.0</v>
      </c>
      <c r="E11" s="485">
        <v>45833.0</v>
      </c>
      <c r="F11" s="485">
        <v>45796.0</v>
      </c>
      <c r="G11" s="486" t="s">
        <v>26</v>
      </c>
      <c r="H11" s="485">
        <v>45868.0</v>
      </c>
      <c r="I11" s="488" t="s">
        <v>3211</v>
      </c>
      <c r="J11" s="487"/>
      <c r="K11" s="487"/>
      <c r="L11" s="487"/>
      <c r="M11" s="487"/>
      <c r="N11" s="487"/>
      <c r="O11" s="487"/>
      <c r="P11" s="487"/>
      <c r="Q11" s="487"/>
      <c r="R11" s="487"/>
      <c r="S11" s="487"/>
      <c r="T11" s="487"/>
      <c r="U11" s="487"/>
      <c r="V11" s="487"/>
      <c r="W11" s="487"/>
      <c r="X11" s="487"/>
      <c r="Y11" s="487"/>
      <c r="Z11" s="487"/>
      <c r="AA11" s="487"/>
      <c r="AB11" s="487"/>
      <c r="AC11" s="487"/>
      <c r="AD11" s="487"/>
    </row>
    <row r="12">
      <c r="A12" s="144">
        <v>16011.0</v>
      </c>
      <c r="B12" s="316" t="s">
        <v>3212</v>
      </c>
      <c r="C12" s="494">
        <v>27.0</v>
      </c>
      <c r="D12" s="147">
        <v>45784.0</v>
      </c>
      <c r="E12" s="147">
        <v>45833.0</v>
      </c>
      <c r="F12" s="147">
        <v>45786.0</v>
      </c>
      <c r="G12" s="150" t="s">
        <v>26</v>
      </c>
      <c r="H12" s="150" t="s">
        <v>3213</v>
      </c>
      <c r="I12" s="302" t="s">
        <v>3214</v>
      </c>
      <c r="J12" s="151"/>
      <c r="K12" s="151"/>
      <c r="L12" s="151"/>
      <c r="M12" s="302" t="s">
        <v>509</v>
      </c>
      <c r="N12" s="302" t="s">
        <v>3215</v>
      </c>
      <c r="O12" s="151"/>
      <c r="P12" s="151"/>
      <c r="Q12" s="151"/>
      <c r="R12" s="151"/>
      <c r="S12" s="151"/>
      <c r="T12" s="151"/>
      <c r="U12" s="151"/>
      <c r="V12" s="151"/>
      <c r="W12" s="151"/>
      <c r="X12" s="151"/>
      <c r="Y12" s="151"/>
      <c r="Z12" s="151"/>
      <c r="AA12" s="151"/>
      <c r="AB12" s="151"/>
      <c r="AC12" s="151"/>
      <c r="AD12" s="151"/>
    </row>
    <row r="13">
      <c r="A13" s="82">
        <v>16012.0</v>
      </c>
      <c r="B13" s="119" t="s">
        <v>3216</v>
      </c>
      <c r="C13" s="495">
        <v>75.0</v>
      </c>
      <c r="D13" s="121">
        <v>45784.0</v>
      </c>
      <c r="E13" s="123"/>
      <c r="F13" s="121">
        <v>45785.0</v>
      </c>
      <c r="G13" s="123" t="s">
        <v>126</v>
      </c>
      <c r="H13" s="123"/>
      <c r="I13" s="123" t="s">
        <v>3217</v>
      </c>
      <c r="J13" s="123" t="s">
        <v>3218</v>
      </c>
      <c r="K13" s="86" t="s">
        <v>3219</v>
      </c>
      <c r="L13" s="123" t="s">
        <v>3218</v>
      </c>
      <c r="M13" s="89"/>
      <c r="N13" s="123" t="s">
        <v>112</v>
      </c>
      <c r="O13" s="89"/>
      <c r="P13" s="123" t="s">
        <v>112</v>
      </c>
      <c r="Q13" s="123" t="s">
        <v>112</v>
      </c>
      <c r="R13" s="123" t="s">
        <v>3217</v>
      </c>
      <c r="S13" s="123" t="s">
        <v>3217</v>
      </c>
      <c r="T13" s="123" t="s">
        <v>3220</v>
      </c>
      <c r="U13" s="123" t="s">
        <v>3220</v>
      </c>
      <c r="V13" s="123" t="s">
        <v>112</v>
      </c>
      <c r="W13" s="123" t="s">
        <v>112</v>
      </c>
      <c r="X13" s="123" t="s">
        <v>112</v>
      </c>
      <c r="Y13" s="89"/>
      <c r="Z13" s="89"/>
      <c r="AA13" s="89"/>
      <c r="AB13" s="89"/>
      <c r="AC13" s="89"/>
      <c r="AD13" s="89"/>
    </row>
    <row r="14">
      <c r="A14" s="482">
        <v>16013.0</v>
      </c>
      <c r="B14" s="483" t="s">
        <v>3221</v>
      </c>
      <c r="C14" s="484">
        <v>25.0</v>
      </c>
      <c r="D14" s="485">
        <v>45784.0</v>
      </c>
      <c r="E14" s="485">
        <v>45817.0</v>
      </c>
      <c r="F14" s="490"/>
      <c r="G14" s="486" t="s">
        <v>3185</v>
      </c>
      <c r="H14" s="486" t="s">
        <v>3222</v>
      </c>
      <c r="I14" s="488" t="s">
        <v>3223</v>
      </c>
      <c r="J14" s="487"/>
      <c r="K14" s="487"/>
      <c r="L14" s="487"/>
      <c r="M14" s="488" t="s">
        <v>3224</v>
      </c>
      <c r="N14" s="487"/>
      <c r="O14" s="487"/>
      <c r="P14" s="488" t="s">
        <v>3225</v>
      </c>
      <c r="Q14" s="487"/>
      <c r="R14" s="487"/>
      <c r="S14" s="487"/>
      <c r="T14" s="487"/>
      <c r="U14" s="487"/>
      <c r="V14" s="487"/>
      <c r="W14" s="487"/>
      <c r="X14" s="487"/>
      <c r="Y14" s="487"/>
      <c r="Z14" s="487"/>
      <c r="AA14" s="487"/>
      <c r="AB14" s="487"/>
      <c r="AC14" s="487"/>
      <c r="AD14" s="487"/>
    </row>
    <row r="15">
      <c r="A15" s="482">
        <v>16014.0</v>
      </c>
      <c r="B15" s="483" t="s">
        <v>3226</v>
      </c>
      <c r="C15" s="484">
        <v>611.0</v>
      </c>
      <c r="D15" s="485">
        <v>45784.0</v>
      </c>
      <c r="E15" s="485">
        <v>45817.0</v>
      </c>
      <c r="F15" s="485">
        <v>45785.0</v>
      </c>
      <c r="G15" s="486" t="s">
        <v>26</v>
      </c>
      <c r="H15" s="485">
        <v>45907.0</v>
      </c>
      <c r="I15" s="488" t="s">
        <v>3211</v>
      </c>
      <c r="J15" s="487"/>
      <c r="K15" s="487"/>
      <c r="L15" s="487"/>
      <c r="M15" s="487"/>
      <c r="N15" s="487"/>
      <c r="O15" s="487"/>
      <c r="P15" s="487"/>
      <c r="Q15" s="487"/>
      <c r="R15" s="487"/>
      <c r="S15" s="487"/>
      <c r="T15" s="487"/>
      <c r="U15" s="487"/>
      <c r="V15" s="487"/>
      <c r="W15" s="487"/>
      <c r="X15" s="487"/>
      <c r="Y15" s="487"/>
      <c r="Z15" s="487"/>
      <c r="AA15" s="487"/>
      <c r="AB15" s="487"/>
      <c r="AC15" s="487"/>
      <c r="AD15" s="487"/>
    </row>
    <row r="16">
      <c r="A16" s="482">
        <v>16015.0</v>
      </c>
      <c r="B16" s="483" t="s">
        <v>3227</v>
      </c>
      <c r="C16" s="484">
        <v>423.0</v>
      </c>
      <c r="D16" s="485">
        <v>45784.0</v>
      </c>
      <c r="E16" s="485">
        <v>45817.0</v>
      </c>
      <c r="F16" s="490"/>
      <c r="G16" s="486" t="s">
        <v>26</v>
      </c>
      <c r="H16" s="485">
        <v>45904.0</v>
      </c>
      <c r="I16" s="488" t="s">
        <v>3228</v>
      </c>
      <c r="J16" s="487"/>
      <c r="K16" s="487"/>
      <c r="L16" s="487"/>
      <c r="M16" s="487"/>
      <c r="N16" s="487"/>
      <c r="O16" s="487"/>
      <c r="P16" s="487"/>
      <c r="Q16" s="487"/>
      <c r="R16" s="487"/>
      <c r="S16" s="487"/>
      <c r="T16" s="487"/>
      <c r="U16" s="487"/>
      <c r="V16" s="487"/>
      <c r="W16" s="487"/>
      <c r="X16" s="487"/>
      <c r="Y16" s="487"/>
      <c r="Z16" s="487"/>
      <c r="AA16" s="487"/>
      <c r="AB16" s="487"/>
      <c r="AC16" s="487"/>
      <c r="AD16" s="487"/>
    </row>
    <row r="17">
      <c r="A17" s="482">
        <v>16016.0</v>
      </c>
      <c r="B17" s="483" t="s">
        <v>3229</v>
      </c>
      <c r="C17" s="484">
        <v>238.0</v>
      </c>
      <c r="D17" s="485">
        <v>45784.0</v>
      </c>
      <c r="E17" s="485">
        <v>45833.0</v>
      </c>
      <c r="F17" s="486" t="s">
        <v>3230</v>
      </c>
      <c r="G17" s="486" t="s">
        <v>3199</v>
      </c>
      <c r="H17" s="488" t="s">
        <v>3231</v>
      </c>
      <c r="I17" s="488" t="s">
        <v>3232</v>
      </c>
      <c r="J17" s="487"/>
      <c r="K17" s="487"/>
      <c r="L17" s="486" t="s">
        <v>115</v>
      </c>
      <c r="M17" s="485">
        <v>45014.0</v>
      </c>
      <c r="N17" s="488" t="s">
        <v>3233</v>
      </c>
      <c r="O17" s="487"/>
      <c r="P17" s="487"/>
      <c r="Q17" s="487"/>
      <c r="R17" s="487"/>
      <c r="S17" s="487"/>
      <c r="T17" s="487"/>
      <c r="U17" s="487"/>
      <c r="V17" s="488" t="s">
        <v>3234</v>
      </c>
      <c r="W17" s="487"/>
      <c r="X17" s="488" t="s">
        <v>3235</v>
      </c>
      <c r="Y17" s="487"/>
      <c r="Z17" s="487"/>
      <c r="AA17" s="487"/>
      <c r="AB17" s="487"/>
      <c r="AC17" s="487"/>
      <c r="AD17" s="487"/>
    </row>
    <row r="18">
      <c r="A18" s="144">
        <v>16017.0</v>
      </c>
      <c r="B18" s="316" t="s">
        <v>3236</v>
      </c>
      <c r="C18" s="494">
        <v>397.0</v>
      </c>
      <c r="D18" s="147">
        <v>45784.0</v>
      </c>
      <c r="E18" s="147">
        <v>45833.0</v>
      </c>
      <c r="F18" s="147">
        <v>45789.0</v>
      </c>
      <c r="G18" s="150" t="s">
        <v>26</v>
      </c>
      <c r="H18" s="150" t="s">
        <v>3237</v>
      </c>
      <c r="I18" s="150" t="s">
        <v>470</v>
      </c>
      <c r="J18" s="151"/>
      <c r="K18" s="302" t="s">
        <v>3238</v>
      </c>
      <c r="L18" s="150" t="s">
        <v>112</v>
      </c>
      <c r="M18" s="151"/>
      <c r="N18" s="302"/>
      <c r="O18" s="151"/>
      <c r="P18" s="150" t="s">
        <v>112</v>
      </c>
      <c r="Q18" s="150" t="s">
        <v>112</v>
      </c>
      <c r="R18" s="150">
        <v>0.0</v>
      </c>
      <c r="S18" s="150">
        <v>3.0</v>
      </c>
      <c r="T18" s="150">
        <v>0.0</v>
      </c>
      <c r="U18" s="150">
        <v>0.0</v>
      </c>
      <c r="V18" s="150" t="s">
        <v>112</v>
      </c>
      <c r="W18" s="150" t="s">
        <v>112</v>
      </c>
      <c r="X18" s="150" t="s">
        <v>112</v>
      </c>
      <c r="Y18" s="302" t="s">
        <v>3239</v>
      </c>
      <c r="Z18" s="151"/>
      <c r="AA18" s="151"/>
      <c r="AB18" s="151"/>
      <c r="AC18" s="151"/>
      <c r="AD18" s="151"/>
    </row>
    <row r="19">
      <c r="A19" s="256">
        <v>16018.0</v>
      </c>
      <c r="B19" s="310" t="s">
        <v>3240</v>
      </c>
      <c r="C19" s="489">
        <v>417.0</v>
      </c>
      <c r="D19" s="259">
        <v>45784.0</v>
      </c>
      <c r="E19" s="259">
        <v>45806.0</v>
      </c>
      <c r="F19" s="259">
        <v>45786.0</v>
      </c>
      <c r="G19" s="313" t="s">
        <v>26</v>
      </c>
      <c r="H19" s="259">
        <v>45832.0</v>
      </c>
      <c r="I19" s="261" t="s">
        <v>3241</v>
      </c>
      <c r="J19" s="262"/>
      <c r="K19" s="262"/>
      <c r="L19" s="262"/>
      <c r="M19" s="262"/>
      <c r="N19" s="262"/>
      <c r="O19" s="262"/>
      <c r="P19" s="262"/>
      <c r="Q19" s="262"/>
      <c r="R19" s="262"/>
      <c r="S19" s="261"/>
      <c r="T19" s="261" t="s">
        <v>3242</v>
      </c>
      <c r="U19" s="262"/>
      <c r="V19" s="262"/>
      <c r="W19" s="262"/>
      <c r="X19" s="262"/>
      <c r="Y19" s="262"/>
      <c r="Z19" s="262"/>
      <c r="AA19" s="262"/>
      <c r="AB19" s="262"/>
      <c r="AC19" s="262"/>
      <c r="AD19" s="262"/>
    </row>
    <row r="20">
      <c r="A20" s="482">
        <v>16019.0</v>
      </c>
      <c r="B20" s="483" t="s">
        <v>3243</v>
      </c>
      <c r="C20" s="484">
        <v>204.0</v>
      </c>
      <c r="D20" s="485">
        <v>45784.0</v>
      </c>
      <c r="E20" s="485">
        <v>45817.0</v>
      </c>
      <c r="F20" s="485">
        <v>45785.0</v>
      </c>
      <c r="G20" s="486" t="s">
        <v>26</v>
      </c>
      <c r="H20" s="485">
        <v>45907.0</v>
      </c>
      <c r="I20" s="488" t="s">
        <v>3244</v>
      </c>
      <c r="J20" s="487"/>
      <c r="K20" s="487"/>
      <c r="L20" s="487"/>
      <c r="M20" s="487"/>
      <c r="N20" s="487"/>
      <c r="O20" s="487"/>
      <c r="P20" s="487"/>
      <c r="Q20" s="487"/>
      <c r="R20" s="487"/>
      <c r="S20" s="487"/>
      <c r="T20" s="487"/>
      <c r="U20" s="487"/>
      <c r="V20" s="487"/>
      <c r="W20" s="487"/>
      <c r="X20" s="487"/>
      <c r="Y20" s="487"/>
      <c r="Z20" s="487"/>
      <c r="AA20" s="487"/>
      <c r="AB20" s="487"/>
      <c r="AC20" s="487"/>
      <c r="AD20" s="487"/>
    </row>
    <row r="21">
      <c r="A21" s="496">
        <v>16020.0</v>
      </c>
      <c r="B21" s="497" t="s">
        <v>3245</v>
      </c>
      <c r="C21" s="438">
        <v>14.0</v>
      </c>
      <c r="D21" s="498">
        <v>45784.0</v>
      </c>
      <c r="E21" s="498">
        <v>45817.0</v>
      </c>
      <c r="F21" s="498">
        <v>45819.0</v>
      </c>
      <c r="G21" s="499" t="s">
        <v>26</v>
      </c>
      <c r="H21" s="443"/>
      <c r="I21" s="442" t="s">
        <v>3246</v>
      </c>
      <c r="J21" s="443"/>
      <c r="K21" s="443"/>
      <c r="L21" s="442" t="s">
        <v>3247</v>
      </c>
      <c r="M21" s="443"/>
      <c r="N21" s="443"/>
      <c r="O21" s="443"/>
      <c r="P21" s="443"/>
      <c r="Q21" s="443"/>
      <c r="R21" s="443"/>
      <c r="S21" s="442" t="s">
        <v>3248</v>
      </c>
      <c r="T21" s="443"/>
      <c r="U21" s="443"/>
      <c r="V21" s="443"/>
      <c r="W21" s="443"/>
      <c r="X21" s="443"/>
      <c r="Y21" s="443"/>
      <c r="Z21" s="443"/>
      <c r="AA21" s="443"/>
      <c r="AB21" s="443"/>
      <c r="AC21" s="443"/>
      <c r="AD21" s="443"/>
    </row>
    <row r="22">
      <c r="A22" s="482">
        <v>16905.0</v>
      </c>
      <c r="B22" s="483" t="s">
        <v>3249</v>
      </c>
      <c r="C22" s="484">
        <v>2264.0</v>
      </c>
      <c r="D22" s="485">
        <v>45784.0</v>
      </c>
      <c r="E22" s="485">
        <v>45833.0</v>
      </c>
      <c r="F22" s="485">
        <v>45805.0</v>
      </c>
      <c r="G22" s="486" t="s">
        <v>26</v>
      </c>
      <c r="H22" s="486" t="s">
        <v>3250</v>
      </c>
      <c r="I22" s="488" t="s">
        <v>3251</v>
      </c>
      <c r="J22" s="487"/>
      <c r="K22" s="487"/>
      <c r="L22" s="486" t="s">
        <v>115</v>
      </c>
      <c r="M22" s="485">
        <v>45470.0</v>
      </c>
      <c r="N22" s="487"/>
      <c r="O22" s="487"/>
      <c r="P22" s="488" t="s">
        <v>3252</v>
      </c>
      <c r="Q22" s="487"/>
      <c r="R22" s="487"/>
      <c r="S22" s="488" t="s">
        <v>3244</v>
      </c>
      <c r="T22" s="487"/>
      <c r="U22" s="487"/>
      <c r="V22" s="487"/>
      <c r="W22" s="488" t="s">
        <v>3253</v>
      </c>
      <c r="X22" s="488"/>
      <c r="Y22" s="487"/>
      <c r="Z22" s="487"/>
      <c r="AA22" s="487"/>
      <c r="AB22" s="487"/>
      <c r="AC22" s="487"/>
      <c r="AD22" s="487"/>
    </row>
    <row r="23">
      <c r="A23" s="482">
        <v>16022.0</v>
      </c>
      <c r="B23" s="483" t="s">
        <v>3254</v>
      </c>
      <c r="C23" s="484">
        <v>86.0</v>
      </c>
      <c r="D23" s="485">
        <v>45784.0</v>
      </c>
      <c r="E23" s="485">
        <v>45833.0</v>
      </c>
      <c r="F23" s="485">
        <v>45791.0</v>
      </c>
      <c r="G23" s="486" t="s">
        <v>26</v>
      </c>
      <c r="H23" s="485">
        <v>45868.0</v>
      </c>
      <c r="I23" s="488" t="s">
        <v>3244</v>
      </c>
      <c r="J23" s="487"/>
      <c r="K23" s="487"/>
      <c r="L23" s="487"/>
      <c r="M23" s="487"/>
      <c r="N23" s="487"/>
      <c r="O23" s="487"/>
      <c r="P23" s="487"/>
      <c r="Q23" s="487"/>
      <c r="R23" s="487"/>
      <c r="S23" s="487"/>
      <c r="T23" s="487"/>
      <c r="U23" s="487"/>
      <c r="V23" s="487"/>
      <c r="W23" s="487"/>
      <c r="X23" s="487"/>
      <c r="Y23" s="487"/>
      <c r="Z23" s="487"/>
      <c r="AA23" s="487"/>
      <c r="AB23" s="487"/>
      <c r="AC23" s="487"/>
      <c r="AD23" s="487"/>
    </row>
    <row r="24">
      <c r="A24" s="482">
        <v>16024.0</v>
      </c>
      <c r="B24" s="483" t="s">
        <v>3255</v>
      </c>
      <c r="C24" s="484">
        <v>129.0</v>
      </c>
      <c r="D24" s="485">
        <v>45784.0</v>
      </c>
      <c r="E24" s="485">
        <v>45833.0</v>
      </c>
      <c r="F24" s="485">
        <v>45786.0</v>
      </c>
      <c r="G24" s="486" t="s">
        <v>26</v>
      </c>
      <c r="H24" s="485">
        <v>45868.0</v>
      </c>
      <c r="I24" s="488" t="s">
        <v>3244</v>
      </c>
      <c r="J24" s="487"/>
      <c r="K24" s="487"/>
      <c r="L24" s="487"/>
      <c r="M24" s="487"/>
      <c r="N24" s="487"/>
      <c r="O24" s="487"/>
      <c r="P24" s="487"/>
      <c r="Q24" s="487"/>
      <c r="R24" s="487"/>
      <c r="S24" s="487"/>
      <c r="T24" s="487"/>
      <c r="U24" s="487"/>
      <c r="V24" s="487"/>
      <c r="W24" s="487"/>
      <c r="X24" s="487"/>
      <c r="Y24" s="487"/>
      <c r="Z24" s="487"/>
      <c r="AA24" s="487"/>
      <c r="AB24" s="487"/>
      <c r="AC24" s="487"/>
      <c r="AD24" s="487"/>
    </row>
    <row r="25">
      <c r="A25" s="491">
        <v>16025.0</v>
      </c>
      <c r="B25" s="483" t="s">
        <v>3256</v>
      </c>
      <c r="C25" s="484">
        <v>16.0</v>
      </c>
      <c r="D25" s="485">
        <v>45784.0</v>
      </c>
      <c r="E25" s="485">
        <v>45817.0</v>
      </c>
      <c r="F25" s="485">
        <v>45785.0</v>
      </c>
      <c r="G25" s="486" t="s">
        <v>26</v>
      </c>
      <c r="H25" s="485">
        <v>45868.0</v>
      </c>
      <c r="I25" s="488" t="s">
        <v>3244</v>
      </c>
      <c r="J25" s="487"/>
      <c r="K25" s="487"/>
      <c r="L25" s="487"/>
      <c r="M25" s="487"/>
      <c r="N25" s="487"/>
      <c r="O25" s="487"/>
      <c r="P25" s="487"/>
      <c r="Q25" s="487"/>
      <c r="R25" s="487"/>
      <c r="S25" s="487"/>
      <c r="T25" s="487"/>
      <c r="U25" s="487"/>
      <c r="V25" s="487"/>
      <c r="W25" s="487"/>
      <c r="X25" s="487"/>
      <c r="Y25" s="487"/>
      <c r="Z25" s="487"/>
      <c r="AA25" s="487"/>
      <c r="AB25" s="487"/>
      <c r="AC25" s="487"/>
      <c r="AD25" s="487"/>
    </row>
    <row r="26">
      <c r="A26" s="144">
        <v>16026.0</v>
      </c>
      <c r="B26" s="316" t="s">
        <v>3257</v>
      </c>
      <c r="C26" s="494">
        <v>98.0</v>
      </c>
      <c r="D26" s="147">
        <v>45784.0</v>
      </c>
      <c r="E26" s="147">
        <v>45817.0</v>
      </c>
      <c r="F26" s="152"/>
      <c r="G26" s="150" t="s">
        <v>3199</v>
      </c>
      <c r="H26" s="150" t="s">
        <v>3258</v>
      </c>
      <c r="I26" s="150">
        <v>25.0</v>
      </c>
      <c r="J26" s="153">
        <v>45474.0</v>
      </c>
      <c r="K26" s="500">
        <v>0.15</v>
      </c>
      <c r="L26" s="150" t="s">
        <v>115</v>
      </c>
      <c r="M26" s="147">
        <v>45505.0</v>
      </c>
      <c r="N26" s="150" t="s">
        <v>112</v>
      </c>
      <c r="O26" s="302"/>
      <c r="P26" s="151"/>
      <c r="Q26" s="501">
        <v>315.0</v>
      </c>
      <c r="R26" s="302" t="s">
        <v>3259</v>
      </c>
      <c r="S26" s="302" t="s">
        <v>3259</v>
      </c>
      <c r="T26" s="302" t="s">
        <v>3259</v>
      </c>
      <c r="U26" s="302" t="s">
        <v>3259</v>
      </c>
      <c r="V26" s="150" t="s">
        <v>112</v>
      </c>
      <c r="W26" s="150" t="s">
        <v>112</v>
      </c>
      <c r="X26" s="150" t="s">
        <v>112</v>
      </c>
      <c r="Y26" s="302" t="s">
        <v>3260</v>
      </c>
      <c r="Z26" s="151"/>
      <c r="AA26" s="151"/>
      <c r="AB26" s="151"/>
      <c r="AC26" s="151"/>
      <c r="AD26" s="151"/>
    </row>
    <row r="27">
      <c r="A27" s="482">
        <v>16027.0</v>
      </c>
      <c r="B27" s="483" t="s">
        <v>3261</v>
      </c>
      <c r="C27" s="484">
        <v>973.0</v>
      </c>
      <c r="D27" s="485">
        <v>45784.0</v>
      </c>
      <c r="E27" s="485">
        <v>45817.0</v>
      </c>
      <c r="F27" s="485">
        <v>45785.0</v>
      </c>
      <c r="G27" s="486" t="s">
        <v>26</v>
      </c>
      <c r="H27" s="485">
        <v>45868.0</v>
      </c>
      <c r="I27" s="488" t="s">
        <v>3244</v>
      </c>
      <c r="J27" s="487"/>
      <c r="K27" s="487"/>
      <c r="L27" s="487"/>
      <c r="M27" s="487"/>
      <c r="N27" s="487"/>
      <c r="O27" s="487"/>
      <c r="P27" s="487"/>
      <c r="Q27" s="487"/>
      <c r="R27" s="487"/>
      <c r="S27" s="487"/>
      <c r="T27" s="487"/>
      <c r="U27" s="487"/>
      <c r="V27" s="487"/>
      <c r="W27" s="487"/>
      <c r="X27" s="487"/>
      <c r="Y27" s="487"/>
      <c r="Z27" s="487"/>
      <c r="AA27" s="487"/>
      <c r="AB27" s="487"/>
      <c r="AC27" s="487"/>
      <c r="AD27" s="487"/>
    </row>
    <row r="28">
      <c r="A28" s="482">
        <v>16029.0</v>
      </c>
      <c r="B28" s="483" t="s">
        <v>3262</v>
      </c>
      <c r="C28" s="484">
        <v>101.0</v>
      </c>
      <c r="D28" s="485">
        <v>45784.0</v>
      </c>
      <c r="E28" s="486" t="s">
        <v>3263</v>
      </c>
      <c r="F28" s="490"/>
      <c r="G28" s="486" t="s">
        <v>26</v>
      </c>
      <c r="H28" s="485">
        <v>45867.0</v>
      </c>
      <c r="I28" s="488" t="s">
        <v>3244</v>
      </c>
      <c r="J28" s="487"/>
      <c r="K28" s="487"/>
      <c r="L28" s="487"/>
      <c r="M28" s="487"/>
      <c r="N28" s="487"/>
      <c r="O28" s="487"/>
      <c r="P28" s="487"/>
      <c r="Q28" s="487"/>
      <c r="R28" s="487"/>
      <c r="S28" s="487"/>
      <c r="T28" s="487"/>
      <c r="U28" s="487"/>
      <c r="V28" s="487"/>
      <c r="W28" s="487"/>
      <c r="X28" s="487"/>
      <c r="Y28" s="487"/>
      <c r="Z28" s="487"/>
      <c r="AA28" s="487"/>
      <c r="AB28" s="487"/>
      <c r="AC28" s="487"/>
      <c r="AD28" s="487"/>
    </row>
    <row r="29">
      <c r="A29" s="482">
        <v>16030.0</v>
      </c>
      <c r="B29" s="483" t="s">
        <v>3264</v>
      </c>
      <c r="C29" s="484">
        <v>24.0</v>
      </c>
      <c r="D29" s="485">
        <v>45784.0</v>
      </c>
      <c r="E29" s="485">
        <v>45833.0</v>
      </c>
      <c r="F29" s="485">
        <v>45798.0</v>
      </c>
      <c r="G29" s="486" t="s">
        <v>26</v>
      </c>
      <c r="H29" s="485">
        <v>45907.0</v>
      </c>
      <c r="I29" s="488" t="s">
        <v>3244</v>
      </c>
      <c r="J29" s="487"/>
      <c r="K29" s="487"/>
      <c r="L29" s="487"/>
      <c r="M29" s="487"/>
      <c r="N29" s="487"/>
      <c r="O29" s="487"/>
      <c r="P29" s="487"/>
      <c r="Q29" s="487"/>
      <c r="R29" s="487"/>
      <c r="S29" s="487"/>
      <c r="T29" s="487"/>
      <c r="U29" s="487"/>
      <c r="V29" s="487"/>
      <c r="W29" s="487"/>
      <c r="X29" s="487"/>
      <c r="Y29" s="487"/>
      <c r="Z29" s="487"/>
      <c r="AA29" s="487"/>
      <c r="AB29" s="487"/>
      <c r="AC29" s="487"/>
      <c r="AD29" s="487"/>
    </row>
    <row r="30">
      <c r="A30" s="482">
        <v>16031.0</v>
      </c>
      <c r="B30" s="483" t="s">
        <v>3265</v>
      </c>
      <c r="C30" s="484">
        <v>48.0</v>
      </c>
      <c r="D30" s="485">
        <v>45784.0</v>
      </c>
      <c r="E30" s="485">
        <v>45817.0</v>
      </c>
      <c r="F30" s="490"/>
      <c r="G30" s="486" t="s">
        <v>26</v>
      </c>
      <c r="H30" s="485">
        <v>45907.0</v>
      </c>
      <c r="I30" s="488" t="s">
        <v>3244</v>
      </c>
      <c r="J30" s="487"/>
      <c r="K30" s="487"/>
      <c r="L30" s="487"/>
      <c r="M30" s="487"/>
      <c r="N30" s="487"/>
      <c r="O30" s="487"/>
      <c r="P30" s="487"/>
      <c r="Q30" s="487"/>
      <c r="R30" s="487"/>
      <c r="S30" s="487"/>
      <c r="T30" s="487"/>
      <c r="U30" s="487"/>
      <c r="V30" s="487"/>
      <c r="W30" s="487"/>
      <c r="X30" s="487"/>
      <c r="Y30" s="487"/>
      <c r="Z30" s="487"/>
      <c r="AA30" s="487"/>
      <c r="AB30" s="487"/>
      <c r="AC30" s="487"/>
      <c r="AD30" s="487"/>
    </row>
    <row r="31">
      <c r="A31" s="482">
        <v>16032.0</v>
      </c>
      <c r="B31" s="483" t="s">
        <v>3266</v>
      </c>
      <c r="C31" s="484">
        <v>437.0</v>
      </c>
      <c r="D31" s="485">
        <v>45784.0</v>
      </c>
      <c r="E31" s="485">
        <v>6702377.0</v>
      </c>
      <c r="F31" s="485">
        <v>45789.0</v>
      </c>
      <c r="G31" s="486" t="s">
        <v>26</v>
      </c>
      <c r="H31" s="486" t="s">
        <v>3267</v>
      </c>
      <c r="I31" s="488" t="s">
        <v>3268</v>
      </c>
      <c r="J31" s="487"/>
      <c r="K31" s="488" t="s">
        <v>3269</v>
      </c>
      <c r="L31" s="486" t="s">
        <v>3270</v>
      </c>
      <c r="M31" s="487"/>
      <c r="N31" s="486" t="s">
        <v>112</v>
      </c>
      <c r="O31" s="487"/>
      <c r="P31" s="502">
        <v>8300.0</v>
      </c>
      <c r="Q31" s="487"/>
      <c r="R31" s="488" t="s">
        <v>2960</v>
      </c>
      <c r="S31" s="488" t="s">
        <v>2960</v>
      </c>
      <c r="T31" s="488" t="s">
        <v>2960</v>
      </c>
      <c r="U31" s="488" t="s">
        <v>2960</v>
      </c>
      <c r="V31" s="488" t="s">
        <v>3271</v>
      </c>
      <c r="W31" s="486" t="s">
        <v>112</v>
      </c>
      <c r="X31" s="486" t="s">
        <v>112</v>
      </c>
      <c r="Y31" s="488" t="s">
        <v>3272</v>
      </c>
      <c r="Z31" s="487"/>
      <c r="AA31" s="487"/>
      <c r="AB31" s="487"/>
      <c r="AC31" s="487"/>
      <c r="AD31" s="487"/>
    </row>
    <row r="32">
      <c r="A32" s="144">
        <v>16033.0</v>
      </c>
      <c r="B32" s="316" t="s">
        <v>3273</v>
      </c>
      <c r="C32" s="494">
        <v>1769.0</v>
      </c>
      <c r="D32" s="147">
        <v>45784.0</v>
      </c>
      <c r="E32" s="147">
        <v>45817.0</v>
      </c>
      <c r="F32" s="152"/>
      <c r="G32" s="150" t="s">
        <v>26</v>
      </c>
      <c r="H32" s="150" t="s">
        <v>3274</v>
      </c>
      <c r="I32" s="302" t="s">
        <v>3275</v>
      </c>
      <c r="J32" s="151"/>
      <c r="K32" s="151"/>
      <c r="L32" s="151"/>
      <c r="M32" s="151"/>
      <c r="N32" s="151"/>
      <c r="O32" s="151"/>
      <c r="P32" s="151"/>
      <c r="Q32" s="151"/>
      <c r="R32" s="151"/>
      <c r="S32" s="151"/>
      <c r="T32" s="151"/>
      <c r="U32" s="151"/>
      <c r="V32" s="151"/>
      <c r="W32" s="151"/>
      <c r="X32" s="151"/>
      <c r="Y32" s="302" t="s">
        <v>3276</v>
      </c>
      <c r="Z32" s="151"/>
      <c r="AA32" s="151"/>
      <c r="AB32" s="151"/>
      <c r="AC32" s="151"/>
      <c r="AD32" s="151"/>
    </row>
    <row r="33">
      <c r="A33" s="503">
        <v>16034.0</v>
      </c>
      <c r="B33" s="483" t="s">
        <v>3277</v>
      </c>
      <c r="C33" s="484">
        <v>129.0</v>
      </c>
      <c r="D33" s="485">
        <v>45784.0</v>
      </c>
      <c r="E33" s="485">
        <v>45817.0</v>
      </c>
      <c r="F33" s="485">
        <v>45785.0</v>
      </c>
      <c r="G33" s="486" t="s">
        <v>26</v>
      </c>
      <c r="H33" s="485">
        <v>45907.0</v>
      </c>
      <c r="I33" s="488" t="s">
        <v>3244</v>
      </c>
      <c r="J33" s="487"/>
      <c r="K33" s="487"/>
      <c r="L33" s="487"/>
      <c r="M33" s="487"/>
      <c r="N33" s="487"/>
      <c r="O33" s="487"/>
      <c r="P33" s="487"/>
      <c r="Q33" s="487"/>
      <c r="R33" s="487"/>
      <c r="S33" s="487"/>
      <c r="T33" s="487"/>
      <c r="U33" s="487"/>
      <c r="V33" s="487"/>
      <c r="W33" s="487"/>
      <c r="X33" s="487"/>
      <c r="Y33" s="487"/>
      <c r="Z33" s="487"/>
      <c r="AA33" s="487"/>
      <c r="AB33" s="487"/>
      <c r="AC33" s="487"/>
      <c r="AD33" s="487"/>
    </row>
    <row r="34">
      <c r="A34" s="82">
        <v>16035.0</v>
      </c>
      <c r="B34" s="119" t="s">
        <v>3278</v>
      </c>
      <c r="C34" s="495">
        <v>235.0</v>
      </c>
      <c r="D34" s="121">
        <v>45784.0</v>
      </c>
      <c r="E34" s="123"/>
      <c r="F34" s="121">
        <v>45805.0</v>
      </c>
      <c r="G34" s="123" t="s">
        <v>126</v>
      </c>
      <c r="H34" s="89"/>
      <c r="I34" s="86" t="s">
        <v>3279</v>
      </c>
      <c r="J34" s="89"/>
      <c r="K34" s="89"/>
      <c r="L34" s="89"/>
      <c r="M34" s="89"/>
      <c r="N34" s="89"/>
      <c r="O34" s="89"/>
      <c r="P34" s="89"/>
      <c r="Q34" s="89"/>
      <c r="R34" s="89"/>
      <c r="S34" s="89"/>
      <c r="T34" s="89"/>
      <c r="U34" s="89"/>
      <c r="V34" s="89"/>
      <c r="W34" s="89"/>
      <c r="X34" s="89"/>
      <c r="Y34" s="89"/>
      <c r="Z34" s="89"/>
      <c r="AA34" s="89"/>
      <c r="AB34" s="89"/>
      <c r="AC34" s="89"/>
      <c r="AD34" s="89"/>
    </row>
    <row r="35">
      <c r="A35" s="482">
        <v>16036.0</v>
      </c>
      <c r="B35" s="483" t="s">
        <v>3280</v>
      </c>
      <c r="C35" s="484">
        <v>136.0</v>
      </c>
      <c r="D35" s="485">
        <v>45784.0</v>
      </c>
      <c r="E35" s="485">
        <v>45833.0</v>
      </c>
      <c r="F35" s="485">
        <v>45791.0</v>
      </c>
      <c r="G35" s="486" t="s">
        <v>26</v>
      </c>
      <c r="H35" s="493">
        <v>45945.0</v>
      </c>
      <c r="I35" s="486">
        <v>85.0</v>
      </c>
      <c r="J35" s="504">
        <v>45474.0</v>
      </c>
      <c r="K35" s="486">
        <v>0.0</v>
      </c>
      <c r="L35" s="486" t="s">
        <v>115</v>
      </c>
      <c r="M35" s="485">
        <v>45474.0</v>
      </c>
      <c r="N35" s="486" t="s">
        <v>112</v>
      </c>
      <c r="O35" s="487"/>
      <c r="P35" s="486" t="s">
        <v>112</v>
      </c>
      <c r="Q35" s="486" t="s">
        <v>112</v>
      </c>
      <c r="R35" s="488" t="s">
        <v>3281</v>
      </c>
      <c r="S35" s="488" t="s">
        <v>3281</v>
      </c>
      <c r="T35" s="488" t="s">
        <v>3281</v>
      </c>
      <c r="U35" s="488" t="s">
        <v>3281</v>
      </c>
      <c r="V35" s="486" t="s">
        <v>3282</v>
      </c>
      <c r="W35" s="486" t="s">
        <v>112</v>
      </c>
      <c r="X35" s="486" t="s">
        <v>112</v>
      </c>
      <c r="Y35" s="488" t="s">
        <v>3283</v>
      </c>
      <c r="Z35" s="487"/>
      <c r="AA35" s="487"/>
      <c r="AB35" s="487"/>
      <c r="AC35" s="487"/>
      <c r="AD35" s="487"/>
    </row>
    <row r="36">
      <c r="A36" s="256">
        <v>16038.0</v>
      </c>
      <c r="B36" s="310" t="s">
        <v>3284</v>
      </c>
      <c r="C36" s="489">
        <v>38.0</v>
      </c>
      <c r="D36" s="259">
        <v>45784.0</v>
      </c>
      <c r="E36" s="259">
        <v>45833.0</v>
      </c>
      <c r="F36" s="259">
        <v>45786.0</v>
      </c>
      <c r="G36" s="313" t="s">
        <v>3199</v>
      </c>
      <c r="H36" s="313" t="s">
        <v>3285</v>
      </c>
      <c r="I36" s="313" t="s">
        <v>3286</v>
      </c>
      <c r="J36" s="261" t="s">
        <v>3287</v>
      </c>
      <c r="K36" s="313" t="s">
        <v>3286</v>
      </c>
      <c r="L36" s="313" t="s">
        <v>112</v>
      </c>
      <c r="M36" s="262"/>
      <c r="N36" s="261" t="s">
        <v>3286</v>
      </c>
      <c r="O36" s="262"/>
      <c r="P36" s="313" t="s">
        <v>112</v>
      </c>
      <c r="Q36" s="313" t="s">
        <v>112</v>
      </c>
      <c r="R36" s="313">
        <v>0.0</v>
      </c>
      <c r="S36" s="313">
        <v>0.0</v>
      </c>
      <c r="T36" s="313">
        <v>0.0</v>
      </c>
      <c r="U36" s="313">
        <v>0.0</v>
      </c>
      <c r="V36" s="313" t="s">
        <v>112</v>
      </c>
      <c r="W36" s="313" t="s">
        <v>112</v>
      </c>
      <c r="X36" s="313" t="s">
        <v>112</v>
      </c>
      <c r="Y36" s="261" t="s">
        <v>3288</v>
      </c>
      <c r="Z36" s="262"/>
      <c r="AA36" s="262"/>
      <c r="AB36" s="261" t="s">
        <v>3289</v>
      </c>
      <c r="AC36" s="262"/>
      <c r="AD36" s="262"/>
    </row>
    <row r="37">
      <c r="A37" s="256">
        <v>16039.0</v>
      </c>
      <c r="B37" s="310" t="s">
        <v>3290</v>
      </c>
      <c r="C37" s="489">
        <v>440.0</v>
      </c>
      <c r="D37" s="259">
        <v>45784.0</v>
      </c>
      <c r="E37" s="259">
        <v>45817.0</v>
      </c>
      <c r="F37" s="259">
        <v>45819.0</v>
      </c>
      <c r="G37" s="313" t="s">
        <v>26</v>
      </c>
      <c r="H37" s="259">
        <v>45832.0</v>
      </c>
      <c r="I37" s="261" t="s">
        <v>3291</v>
      </c>
      <c r="J37" s="262"/>
      <c r="K37" s="262"/>
      <c r="L37" s="262"/>
      <c r="M37" s="262"/>
      <c r="N37" s="262"/>
      <c r="O37" s="262"/>
      <c r="P37" s="261" t="s">
        <v>3292</v>
      </c>
      <c r="Q37" s="262"/>
      <c r="R37" s="262"/>
      <c r="S37" s="262"/>
      <c r="T37" s="262"/>
      <c r="U37" s="262"/>
      <c r="V37" s="262"/>
      <c r="W37" s="262"/>
      <c r="X37" s="262"/>
      <c r="Y37" s="262"/>
      <c r="Z37" s="262"/>
      <c r="AA37" s="262"/>
      <c r="AB37" s="262"/>
      <c r="AC37" s="262"/>
      <c r="AD37" s="262"/>
    </row>
    <row r="38">
      <c r="A38" s="267">
        <v>16040.0</v>
      </c>
      <c r="B38" s="310" t="s">
        <v>3293</v>
      </c>
      <c r="C38" s="489">
        <v>109.0</v>
      </c>
      <c r="D38" s="259">
        <v>45784.0</v>
      </c>
      <c r="E38" s="259">
        <v>45817.0</v>
      </c>
      <c r="F38" s="259"/>
      <c r="G38" s="313" t="s">
        <v>3199</v>
      </c>
      <c r="H38" s="313" t="s">
        <v>3294</v>
      </c>
      <c r="I38" s="261" t="s">
        <v>3295</v>
      </c>
      <c r="J38" s="262"/>
      <c r="K38" s="262"/>
      <c r="L38" s="262"/>
      <c r="M38" s="262"/>
      <c r="N38" s="262"/>
      <c r="O38" s="262"/>
      <c r="P38" s="261" t="s">
        <v>3296</v>
      </c>
      <c r="Q38" s="261" t="s">
        <v>3297</v>
      </c>
      <c r="R38" s="262"/>
      <c r="S38" s="262"/>
      <c r="T38" s="262"/>
      <c r="U38" s="261" t="s">
        <v>3298</v>
      </c>
      <c r="V38" s="262"/>
      <c r="W38" s="262"/>
      <c r="X38" s="262"/>
      <c r="Y38" s="262"/>
      <c r="Z38" s="262"/>
      <c r="AA38" s="262"/>
      <c r="AB38" s="262"/>
      <c r="AC38" s="262"/>
      <c r="AD38" s="262"/>
    </row>
    <row r="39">
      <c r="A39" s="482">
        <v>16041.0</v>
      </c>
      <c r="B39" s="483" t="s">
        <v>3299</v>
      </c>
      <c r="C39" s="484">
        <v>423.0</v>
      </c>
      <c r="D39" s="485">
        <v>45784.0</v>
      </c>
      <c r="E39" s="485">
        <v>45817.0</v>
      </c>
      <c r="F39" s="485">
        <v>45785.0</v>
      </c>
      <c r="G39" s="486" t="s">
        <v>26</v>
      </c>
      <c r="H39" s="485">
        <v>45907.0</v>
      </c>
      <c r="I39" s="488" t="s">
        <v>3300</v>
      </c>
      <c r="J39" s="487"/>
      <c r="K39" s="487"/>
      <c r="L39" s="487"/>
      <c r="M39" s="487"/>
      <c r="N39" s="487"/>
      <c r="O39" s="487"/>
      <c r="P39" s="487"/>
      <c r="Q39" s="487"/>
      <c r="R39" s="487"/>
      <c r="S39" s="487"/>
      <c r="T39" s="487"/>
      <c r="U39" s="487"/>
      <c r="V39" s="487"/>
      <c r="W39" s="487"/>
      <c r="X39" s="487"/>
      <c r="Y39" s="487"/>
      <c r="Z39" s="487"/>
      <c r="AA39" s="487"/>
      <c r="AB39" s="487"/>
      <c r="AC39" s="487"/>
      <c r="AD39" s="487"/>
    </row>
    <row r="40">
      <c r="A40" s="82">
        <v>16042.0</v>
      </c>
      <c r="B40" s="119" t="s">
        <v>3301</v>
      </c>
      <c r="C40" s="495">
        <v>1286.0</v>
      </c>
      <c r="D40" s="121">
        <v>45784.0</v>
      </c>
      <c r="E40" s="123"/>
      <c r="F40" s="121">
        <v>45799.0</v>
      </c>
      <c r="G40" s="123" t="s">
        <v>126</v>
      </c>
      <c r="H40" s="89"/>
      <c r="I40" s="123">
        <v>288.0</v>
      </c>
      <c r="J40" s="121">
        <v>45749.0</v>
      </c>
      <c r="K40" s="404">
        <v>0.132</v>
      </c>
      <c r="L40" s="123" t="s">
        <v>115</v>
      </c>
      <c r="M40" s="121">
        <v>45780.0</v>
      </c>
      <c r="N40" s="123" t="s">
        <v>112</v>
      </c>
      <c r="O40" s="89"/>
      <c r="P40" s="125">
        <v>500.0</v>
      </c>
      <c r="Q40" s="125">
        <v>500.0</v>
      </c>
      <c r="R40" s="123">
        <v>0.0</v>
      </c>
      <c r="S40" s="123">
        <v>5.0</v>
      </c>
      <c r="T40" s="123">
        <v>0.0</v>
      </c>
      <c r="U40" s="123">
        <v>1.0</v>
      </c>
      <c r="V40" s="505" t="s">
        <v>3302</v>
      </c>
      <c r="W40" s="123" t="s">
        <v>112</v>
      </c>
      <c r="X40" s="123" t="s">
        <v>112</v>
      </c>
      <c r="Y40" s="89"/>
      <c r="Z40" s="89"/>
      <c r="AA40" s="89"/>
      <c r="AB40" s="89"/>
      <c r="AC40" s="89"/>
      <c r="AD40" s="89"/>
    </row>
    <row r="41">
      <c r="A41" s="491">
        <v>16043.0</v>
      </c>
      <c r="B41" s="483" t="s">
        <v>3303</v>
      </c>
      <c r="C41" s="484">
        <v>110.0</v>
      </c>
      <c r="D41" s="485">
        <v>45784.0</v>
      </c>
      <c r="E41" s="485">
        <v>45840.0</v>
      </c>
      <c r="F41" s="485">
        <v>45804.0</v>
      </c>
      <c r="G41" s="486" t="s">
        <v>26</v>
      </c>
      <c r="H41" s="488" t="s">
        <v>3304</v>
      </c>
      <c r="I41" s="488" t="s">
        <v>3283</v>
      </c>
      <c r="J41" s="488" t="s">
        <v>3305</v>
      </c>
      <c r="K41" s="487"/>
      <c r="L41" s="487"/>
      <c r="M41" s="487"/>
      <c r="N41" s="487"/>
      <c r="O41" s="487"/>
      <c r="P41" s="487"/>
      <c r="Q41" s="487"/>
      <c r="R41" s="487"/>
      <c r="S41" s="487"/>
      <c r="T41" s="487"/>
      <c r="U41" s="487"/>
      <c r="V41" s="487"/>
      <c r="W41" s="487"/>
      <c r="X41" s="487"/>
      <c r="Y41" s="487"/>
      <c r="Z41" s="487"/>
      <c r="AA41" s="487"/>
      <c r="AB41" s="487"/>
      <c r="AC41" s="487"/>
      <c r="AD41" s="487"/>
    </row>
    <row r="42">
      <c r="A42" s="136">
        <v>16044.0</v>
      </c>
      <c r="B42" s="137" t="s">
        <v>3306</v>
      </c>
      <c r="C42" s="506">
        <v>32.0</v>
      </c>
      <c r="D42" s="139">
        <v>45784.0</v>
      </c>
      <c r="E42" s="139">
        <v>45861.0</v>
      </c>
      <c r="F42" s="139">
        <v>45812.0</v>
      </c>
      <c r="G42" s="141" t="s">
        <v>26</v>
      </c>
      <c r="H42" s="141" t="s">
        <v>3307</v>
      </c>
      <c r="I42" s="55" t="s">
        <v>3308</v>
      </c>
      <c r="J42" s="58"/>
      <c r="K42" s="58"/>
      <c r="L42" s="141" t="s">
        <v>112</v>
      </c>
      <c r="M42" s="58"/>
      <c r="N42" s="141" t="s">
        <v>112</v>
      </c>
      <c r="O42" s="58"/>
      <c r="P42" s="141" t="s">
        <v>112</v>
      </c>
      <c r="Q42" s="141" t="s">
        <v>112</v>
      </c>
      <c r="R42" s="55" t="s">
        <v>3309</v>
      </c>
      <c r="S42" s="58"/>
      <c r="T42" s="58"/>
      <c r="U42" s="58"/>
      <c r="V42" s="141" t="s">
        <v>112</v>
      </c>
      <c r="W42" s="141" t="s">
        <v>112</v>
      </c>
      <c r="X42" s="141" t="s">
        <v>112</v>
      </c>
      <c r="Y42" s="55" t="s">
        <v>3283</v>
      </c>
      <c r="Z42" s="58"/>
      <c r="AA42" s="58"/>
      <c r="AB42" s="58"/>
      <c r="AC42" s="58"/>
      <c r="AD42" s="58"/>
    </row>
    <row r="43">
      <c r="A43" s="482">
        <v>16901.0</v>
      </c>
      <c r="B43" s="483" t="s">
        <v>3310</v>
      </c>
      <c r="C43" s="484">
        <v>648.0</v>
      </c>
      <c r="D43" s="485">
        <v>45784.0</v>
      </c>
      <c r="E43" s="485">
        <v>45817.0</v>
      </c>
      <c r="F43" s="490"/>
      <c r="G43" s="486" t="s">
        <v>26</v>
      </c>
      <c r="H43" s="485">
        <v>45904.0</v>
      </c>
      <c r="I43" s="488" t="s">
        <v>3311</v>
      </c>
      <c r="J43" s="487"/>
      <c r="K43" s="487"/>
      <c r="L43" s="487"/>
      <c r="M43" s="487"/>
      <c r="N43" s="487"/>
      <c r="O43" s="487"/>
      <c r="P43" s="487"/>
      <c r="Q43" s="487"/>
      <c r="R43" s="487"/>
      <c r="S43" s="487"/>
      <c r="T43" s="487"/>
      <c r="U43" s="487"/>
      <c r="V43" s="487"/>
      <c r="W43" s="487"/>
      <c r="X43" s="487"/>
      <c r="Y43" s="487"/>
      <c r="Z43" s="487"/>
      <c r="AA43" s="487"/>
      <c r="AB43" s="487"/>
      <c r="AC43" s="487"/>
      <c r="AD43" s="487"/>
    </row>
    <row r="44">
      <c r="A44" s="256">
        <v>16045.0</v>
      </c>
      <c r="B44" s="310" t="s">
        <v>3312</v>
      </c>
      <c r="C44" s="489">
        <v>157.0</v>
      </c>
      <c r="D44" s="259">
        <v>45784.0</v>
      </c>
      <c r="E44" s="259">
        <v>45817.0</v>
      </c>
      <c r="F44" s="259">
        <v>45819.0</v>
      </c>
      <c r="G44" s="313" t="s">
        <v>26</v>
      </c>
      <c r="H44" s="259">
        <v>45832.0</v>
      </c>
      <c r="I44" s="313">
        <v>25.0</v>
      </c>
      <c r="J44" s="261" t="s">
        <v>3313</v>
      </c>
      <c r="K44" s="262"/>
      <c r="L44" s="262"/>
      <c r="M44" s="262"/>
      <c r="N44" s="262"/>
      <c r="O44" s="261" t="s">
        <v>3314</v>
      </c>
      <c r="P44" s="262"/>
      <c r="Q44" s="262"/>
      <c r="R44" s="262"/>
      <c r="S44" s="262"/>
      <c r="T44" s="262"/>
      <c r="U44" s="262"/>
      <c r="V44" s="262"/>
      <c r="W44" s="262"/>
      <c r="X44" s="262"/>
      <c r="Y44" s="262"/>
      <c r="Z44" s="262"/>
      <c r="AA44" s="262"/>
      <c r="AB44" s="262"/>
      <c r="AC44" s="262"/>
      <c r="AD44" s="262"/>
    </row>
    <row r="45">
      <c r="A45" s="482">
        <v>16046.0</v>
      </c>
      <c r="B45" s="483" t="s">
        <v>3315</v>
      </c>
      <c r="C45" s="484">
        <v>230.0</v>
      </c>
      <c r="D45" s="485">
        <v>45784.0</v>
      </c>
      <c r="E45" s="485">
        <v>45817.0</v>
      </c>
      <c r="F45" s="490"/>
      <c r="G45" s="486" t="s">
        <v>26</v>
      </c>
      <c r="H45" s="485">
        <v>45907.0</v>
      </c>
      <c r="I45" s="488" t="s">
        <v>3316</v>
      </c>
      <c r="J45" s="487"/>
      <c r="K45" s="487"/>
      <c r="L45" s="487"/>
      <c r="M45" s="487"/>
      <c r="N45" s="487"/>
      <c r="O45" s="487"/>
      <c r="P45" s="487"/>
      <c r="Q45" s="487"/>
      <c r="R45" s="487"/>
      <c r="S45" s="487"/>
      <c r="T45" s="487"/>
      <c r="U45" s="487"/>
      <c r="V45" s="487"/>
      <c r="W45" s="487"/>
      <c r="X45" s="487"/>
      <c r="Y45" s="487"/>
      <c r="Z45" s="487"/>
      <c r="AA45" s="487"/>
      <c r="AB45" s="487"/>
      <c r="AC45" s="487"/>
      <c r="AD45" s="487"/>
    </row>
    <row r="46">
      <c r="A46" s="482">
        <v>16047.0</v>
      </c>
      <c r="B46" s="483" t="s">
        <v>3317</v>
      </c>
      <c r="C46" s="484">
        <v>217.0</v>
      </c>
      <c r="D46" s="485">
        <v>45784.0</v>
      </c>
      <c r="E46" s="485">
        <v>45833.0</v>
      </c>
      <c r="F46" s="485">
        <v>45786.0</v>
      </c>
      <c r="G46" s="486" t="s">
        <v>26</v>
      </c>
      <c r="H46" s="488" t="s">
        <v>3318</v>
      </c>
      <c r="I46" s="488" t="s">
        <v>3316</v>
      </c>
      <c r="J46" s="487"/>
      <c r="K46" s="487"/>
      <c r="L46" s="487"/>
      <c r="M46" s="487"/>
      <c r="N46" s="487"/>
      <c r="O46" s="487"/>
      <c r="P46" s="487"/>
      <c r="Q46" s="487"/>
      <c r="R46" s="487"/>
      <c r="S46" s="487"/>
      <c r="T46" s="487"/>
      <c r="U46" s="487"/>
      <c r="V46" s="487"/>
      <c r="W46" s="487"/>
      <c r="X46" s="487"/>
      <c r="Y46" s="487"/>
      <c r="Z46" s="487"/>
      <c r="AA46" s="487"/>
      <c r="AB46" s="487"/>
      <c r="AC46" s="487"/>
      <c r="AD46" s="487"/>
    </row>
    <row r="47">
      <c r="A47" s="482">
        <v>16048.0</v>
      </c>
      <c r="B47" s="483" t="s">
        <v>3319</v>
      </c>
      <c r="C47" s="484">
        <v>454.0</v>
      </c>
      <c r="D47" s="485">
        <v>45784.0</v>
      </c>
      <c r="E47" s="485">
        <v>45817.0</v>
      </c>
      <c r="F47" s="486" t="s">
        <v>3320</v>
      </c>
      <c r="G47" s="486" t="s">
        <v>26</v>
      </c>
      <c r="H47" s="485">
        <v>45903.0</v>
      </c>
      <c r="I47" s="488" t="s">
        <v>3321</v>
      </c>
      <c r="J47" s="487"/>
      <c r="K47" s="487"/>
      <c r="L47" s="487"/>
      <c r="M47" s="487"/>
      <c r="N47" s="487"/>
      <c r="O47" s="487"/>
      <c r="P47" s="487"/>
      <c r="Q47" s="487"/>
      <c r="R47" s="487"/>
      <c r="S47" s="487"/>
      <c r="T47" s="488" t="s">
        <v>3322</v>
      </c>
      <c r="U47" s="487"/>
      <c r="V47" s="487"/>
      <c r="W47" s="487"/>
      <c r="X47" s="487"/>
      <c r="Y47" s="487"/>
      <c r="Z47" s="487"/>
      <c r="AA47" s="487"/>
      <c r="AB47" s="487"/>
      <c r="AC47" s="487"/>
      <c r="AD47" s="487"/>
    </row>
    <row r="48">
      <c r="A48" s="482">
        <v>16049.0</v>
      </c>
      <c r="B48" s="483" t="s">
        <v>3323</v>
      </c>
      <c r="C48" s="484">
        <v>128.0</v>
      </c>
      <c r="D48" s="485">
        <v>45784.0</v>
      </c>
      <c r="E48" s="485">
        <v>45817.0</v>
      </c>
      <c r="F48" s="485">
        <v>45785.0</v>
      </c>
      <c r="G48" s="486" t="s">
        <v>26</v>
      </c>
      <c r="H48" s="485">
        <v>45853.0</v>
      </c>
      <c r="I48" s="488" t="s">
        <v>3324</v>
      </c>
      <c r="J48" s="487"/>
      <c r="K48" s="487"/>
      <c r="L48" s="487"/>
      <c r="M48" s="487"/>
      <c r="N48" s="487"/>
      <c r="O48" s="487"/>
      <c r="P48" s="487"/>
      <c r="Q48" s="487"/>
      <c r="R48" s="487"/>
      <c r="S48" s="487"/>
      <c r="T48" s="487"/>
      <c r="U48" s="487"/>
      <c r="V48" s="487"/>
      <c r="W48" s="487"/>
      <c r="X48" s="487"/>
      <c r="Y48" s="487"/>
      <c r="Z48" s="487"/>
      <c r="AA48" s="487"/>
      <c r="AB48" s="487"/>
      <c r="AC48" s="487"/>
      <c r="AD48" s="487"/>
    </row>
    <row r="49">
      <c r="A49" s="436">
        <v>16050.0</v>
      </c>
      <c r="B49" s="497" t="s">
        <v>3325</v>
      </c>
      <c r="C49" s="438">
        <v>220.0</v>
      </c>
      <c r="D49" s="498">
        <v>45784.0</v>
      </c>
      <c r="E49" s="498">
        <v>45806.0</v>
      </c>
      <c r="F49" s="498">
        <v>45793.0</v>
      </c>
      <c r="G49" s="499" t="s">
        <v>26</v>
      </c>
      <c r="H49" s="498">
        <v>45831.0</v>
      </c>
      <c r="I49" s="499">
        <v>80.0</v>
      </c>
      <c r="J49" s="507">
        <v>45748.0</v>
      </c>
      <c r="K49" s="443"/>
      <c r="L49" s="442" t="s">
        <v>2962</v>
      </c>
      <c r="M49" s="443"/>
      <c r="N49" s="442" t="s">
        <v>3326</v>
      </c>
      <c r="O49" s="443"/>
      <c r="P49" s="443"/>
      <c r="Q49" s="443"/>
      <c r="R49" s="443"/>
      <c r="S49" s="442" t="s">
        <v>3327</v>
      </c>
      <c r="T49" s="443"/>
      <c r="U49" s="443"/>
      <c r="V49" s="443"/>
      <c r="W49" s="443"/>
      <c r="X49" s="443"/>
      <c r="Y49" s="443"/>
      <c r="Z49" s="443"/>
      <c r="AA49" s="443"/>
      <c r="AB49" s="443"/>
      <c r="AC49" s="443"/>
      <c r="AD49" s="443"/>
    </row>
    <row r="50">
      <c r="A50" s="256">
        <v>16051.0</v>
      </c>
      <c r="B50" s="310" t="s">
        <v>3328</v>
      </c>
      <c r="C50" s="489">
        <v>118.0</v>
      </c>
      <c r="D50" s="259">
        <v>45784.0</v>
      </c>
      <c r="E50" s="259">
        <v>45833.0</v>
      </c>
      <c r="F50" s="259">
        <v>45796.0</v>
      </c>
      <c r="G50" s="313" t="s">
        <v>3199</v>
      </c>
      <c r="H50" s="313" t="s">
        <v>3329</v>
      </c>
      <c r="I50" s="261" t="s">
        <v>3330</v>
      </c>
      <c r="J50" s="262"/>
      <c r="K50" s="262"/>
      <c r="L50" s="262"/>
      <c r="M50" s="262"/>
      <c r="N50" s="262"/>
      <c r="O50" s="262"/>
      <c r="P50" s="262"/>
      <c r="Q50" s="262"/>
      <c r="R50" s="262"/>
      <c r="S50" s="261" t="s">
        <v>3331</v>
      </c>
      <c r="T50" s="262"/>
      <c r="U50" s="262"/>
      <c r="V50" s="261" t="s">
        <v>3332</v>
      </c>
      <c r="W50" s="262"/>
      <c r="X50" s="262"/>
      <c r="Y50" s="262"/>
      <c r="Z50" s="262"/>
      <c r="AA50" s="262"/>
      <c r="AB50" s="262"/>
      <c r="AC50" s="262"/>
      <c r="AD50" s="262"/>
    </row>
    <row r="51">
      <c r="A51" s="144">
        <v>16052.0</v>
      </c>
      <c r="B51" s="316" t="s">
        <v>3333</v>
      </c>
      <c r="C51" s="494">
        <v>843.0</v>
      </c>
      <c r="D51" s="147">
        <v>45784.0</v>
      </c>
      <c r="E51" s="147">
        <v>45806.0</v>
      </c>
      <c r="F51" s="150" t="s">
        <v>3334</v>
      </c>
      <c r="G51" s="150" t="s">
        <v>26</v>
      </c>
      <c r="H51" s="147">
        <v>45832.0</v>
      </c>
      <c r="I51" s="150">
        <v>32.0</v>
      </c>
      <c r="J51" s="147">
        <v>45771.0</v>
      </c>
      <c r="K51" s="150">
        <v>0.0</v>
      </c>
      <c r="L51" s="150" t="s">
        <v>115</v>
      </c>
      <c r="M51" s="148">
        <v>45406.0</v>
      </c>
      <c r="N51" s="302" t="s">
        <v>3335</v>
      </c>
      <c r="O51" s="151"/>
      <c r="P51" s="151"/>
      <c r="Q51" s="151"/>
      <c r="R51" s="151"/>
      <c r="S51" s="151"/>
      <c r="T51" s="151"/>
      <c r="U51" s="151"/>
      <c r="V51" s="151"/>
      <c r="W51" s="151"/>
      <c r="X51" s="151"/>
      <c r="Y51" s="151"/>
      <c r="Z51" s="302" t="s">
        <v>3336</v>
      </c>
      <c r="AA51" s="151"/>
      <c r="AB51" s="151"/>
      <c r="AC51" s="151"/>
      <c r="AD51" s="151"/>
    </row>
    <row r="52">
      <c r="A52" s="482">
        <v>16053.0</v>
      </c>
      <c r="B52" s="483" t="s">
        <v>3337</v>
      </c>
      <c r="C52" s="484">
        <v>440.0</v>
      </c>
      <c r="D52" s="485">
        <v>45784.0</v>
      </c>
      <c r="E52" s="485">
        <v>45817.0</v>
      </c>
      <c r="F52" s="490"/>
      <c r="G52" s="486" t="s">
        <v>26</v>
      </c>
      <c r="H52" s="485">
        <v>45868.0</v>
      </c>
      <c r="I52" s="488" t="s">
        <v>3338</v>
      </c>
      <c r="J52" s="487"/>
      <c r="K52" s="487"/>
      <c r="L52" s="487"/>
      <c r="M52" s="487"/>
      <c r="N52" s="487"/>
      <c r="O52" s="487"/>
      <c r="P52" s="487"/>
      <c r="Q52" s="487"/>
      <c r="R52" s="487"/>
      <c r="S52" s="487"/>
      <c r="T52" s="487"/>
      <c r="U52" s="487"/>
      <c r="V52" s="487"/>
      <c r="W52" s="487"/>
      <c r="X52" s="487"/>
      <c r="Y52" s="487"/>
      <c r="Z52" s="487"/>
      <c r="AA52" s="487"/>
      <c r="AB52" s="487"/>
      <c r="AC52" s="487"/>
      <c r="AD52" s="487"/>
    </row>
    <row r="53">
      <c r="A53" s="482">
        <v>16055.0</v>
      </c>
      <c r="B53" s="483" t="s">
        <v>3339</v>
      </c>
      <c r="C53" s="484">
        <v>787.0</v>
      </c>
      <c r="D53" s="485">
        <v>45784.0</v>
      </c>
      <c r="E53" s="485">
        <v>45817.0</v>
      </c>
      <c r="F53" s="490"/>
      <c r="G53" s="486" t="s">
        <v>26</v>
      </c>
      <c r="H53" s="485">
        <v>45867.0</v>
      </c>
      <c r="I53" s="488" t="s">
        <v>3338</v>
      </c>
      <c r="J53" s="487"/>
      <c r="K53" s="487"/>
      <c r="L53" s="487"/>
      <c r="M53" s="487"/>
      <c r="N53" s="487"/>
      <c r="O53" s="487"/>
      <c r="P53" s="487"/>
      <c r="Q53" s="487"/>
      <c r="R53" s="487"/>
      <c r="S53" s="487"/>
      <c r="T53" s="487"/>
      <c r="U53" s="487"/>
      <c r="V53" s="487"/>
      <c r="W53" s="487"/>
      <c r="X53" s="487"/>
      <c r="Y53" s="487"/>
      <c r="Z53" s="487"/>
      <c r="AA53" s="487"/>
      <c r="AB53" s="487"/>
      <c r="AC53" s="487"/>
      <c r="AD53" s="487"/>
    </row>
    <row r="54">
      <c r="A54" s="482">
        <v>16056.0</v>
      </c>
      <c r="B54" s="483" t="s">
        <v>3340</v>
      </c>
      <c r="C54" s="484">
        <v>474.0</v>
      </c>
      <c r="D54" s="485">
        <v>45784.0</v>
      </c>
      <c r="E54" s="485">
        <v>45833.0</v>
      </c>
      <c r="F54" s="485">
        <v>45793.0</v>
      </c>
      <c r="G54" s="486" t="s">
        <v>26</v>
      </c>
      <c r="H54" s="485">
        <v>45918.0</v>
      </c>
      <c r="I54" s="488" t="s">
        <v>3316</v>
      </c>
      <c r="J54" s="487"/>
      <c r="K54" s="487"/>
      <c r="L54" s="487"/>
      <c r="M54" s="487"/>
      <c r="N54" s="487"/>
      <c r="O54" s="487"/>
      <c r="P54" s="487"/>
      <c r="Q54" s="487"/>
      <c r="R54" s="487"/>
      <c r="S54" s="487"/>
      <c r="T54" s="487"/>
      <c r="U54" s="487"/>
      <c r="V54" s="487"/>
      <c r="W54" s="487"/>
      <c r="X54" s="487"/>
      <c r="Y54" s="487"/>
      <c r="Z54" s="487"/>
      <c r="AA54" s="487"/>
      <c r="AB54" s="487"/>
      <c r="AC54" s="487"/>
      <c r="AD54" s="487"/>
    </row>
    <row r="55">
      <c r="A55" s="482">
        <v>16057.0</v>
      </c>
      <c r="B55" s="483" t="s">
        <v>3341</v>
      </c>
      <c r="C55" s="484">
        <v>70.0</v>
      </c>
      <c r="D55" s="485">
        <v>45784.0</v>
      </c>
      <c r="E55" s="485">
        <v>45833.0</v>
      </c>
      <c r="F55" s="485">
        <v>45791.0</v>
      </c>
      <c r="G55" s="486" t="s">
        <v>26</v>
      </c>
      <c r="H55" s="485">
        <v>45868.0</v>
      </c>
      <c r="I55" s="488" t="s">
        <v>3342</v>
      </c>
      <c r="J55" s="487"/>
      <c r="K55" s="487"/>
      <c r="L55" s="487"/>
      <c r="M55" s="487"/>
      <c r="N55" s="487"/>
      <c r="O55" s="487"/>
      <c r="P55" s="487"/>
      <c r="Q55" s="487"/>
      <c r="R55" s="487"/>
      <c r="S55" s="487"/>
      <c r="T55" s="487"/>
      <c r="U55" s="487"/>
      <c r="V55" s="487"/>
      <c r="W55" s="487"/>
      <c r="X55" s="487"/>
      <c r="Y55" s="487"/>
      <c r="Z55" s="487"/>
      <c r="AA55" s="487"/>
      <c r="AB55" s="487"/>
      <c r="AC55" s="487"/>
      <c r="AD55" s="487"/>
    </row>
    <row r="56">
      <c r="A56" s="256">
        <v>16058.0</v>
      </c>
      <c r="B56" s="310" t="s">
        <v>3343</v>
      </c>
      <c r="C56" s="489">
        <v>91.0</v>
      </c>
      <c r="D56" s="259">
        <v>45784.0</v>
      </c>
      <c r="E56" s="259">
        <v>45817.0</v>
      </c>
      <c r="F56" s="259">
        <v>45797.0</v>
      </c>
      <c r="G56" s="313" t="s">
        <v>26</v>
      </c>
      <c r="H56" s="259">
        <v>45853.0</v>
      </c>
      <c r="I56" s="261" t="s">
        <v>3344</v>
      </c>
      <c r="J56" s="262"/>
      <c r="K56" s="262"/>
      <c r="L56" s="262"/>
      <c r="M56" s="262"/>
      <c r="N56" s="261" t="s">
        <v>3345</v>
      </c>
      <c r="O56" s="262"/>
      <c r="P56" s="262"/>
      <c r="Q56" s="262"/>
      <c r="R56" s="262"/>
      <c r="S56" s="262"/>
      <c r="T56" s="262"/>
      <c r="U56" s="262"/>
      <c r="V56" s="262"/>
      <c r="W56" s="262"/>
      <c r="X56" s="262"/>
      <c r="Y56" s="262"/>
      <c r="Z56" s="262"/>
      <c r="AA56" s="262"/>
      <c r="AB56" s="262"/>
      <c r="AC56" s="262"/>
      <c r="AD56" s="262"/>
    </row>
    <row r="57">
      <c r="A57" s="82">
        <v>16060.0</v>
      </c>
      <c r="B57" s="119" t="s">
        <v>3346</v>
      </c>
      <c r="C57" s="495">
        <v>834.0</v>
      </c>
      <c r="D57" s="123" t="s">
        <v>3347</v>
      </c>
      <c r="E57" s="121">
        <v>45817.0</v>
      </c>
      <c r="F57" s="123" t="s">
        <v>3348</v>
      </c>
      <c r="G57" s="123" t="s">
        <v>26</v>
      </c>
      <c r="H57" s="121">
        <v>45853.0</v>
      </c>
      <c r="I57" s="123">
        <v>83.0</v>
      </c>
      <c r="J57" s="191">
        <v>44986.0</v>
      </c>
      <c r="K57" s="123" t="s">
        <v>3349</v>
      </c>
      <c r="L57" s="123" t="s">
        <v>115</v>
      </c>
      <c r="M57" s="121">
        <v>44994.0</v>
      </c>
      <c r="N57" s="123" t="s">
        <v>115</v>
      </c>
      <c r="O57" s="430">
        <v>0.3</v>
      </c>
      <c r="P57" s="89"/>
      <c r="Q57" s="125">
        <v>600.0</v>
      </c>
      <c r="R57" s="123">
        <v>15.0</v>
      </c>
      <c r="S57" s="86" t="s">
        <v>472</v>
      </c>
      <c r="T57" s="123">
        <v>0.0</v>
      </c>
      <c r="U57" s="123">
        <v>0.0</v>
      </c>
      <c r="V57" s="123" t="s">
        <v>112</v>
      </c>
      <c r="W57" s="123" t="s">
        <v>112</v>
      </c>
      <c r="X57" s="123" t="s">
        <v>112</v>
      </c>
      <c r="Y57" s="86" t="s">
        <v>3350</v>
      </c>
      <c r="Z57" s="89"/>
      <c r="AA57" s="89"/>
      <c r="AB57" s="89"/>
      <c r="AC57" s="89"/>
      <c r="AD57" s="89"/>
    </row>
    <row r="58">
      <c r="A58" s="482">
        <v>16061.0</v>
      </c>
      <c r="B58" s="483" t="s">
        <v>3351</v>
      </c>
      <c r="C58" s="484">
        <v>1088.0</v>
      </c>
      <c r="D58" s="485">
        <v>45784.0</v>
      </c>
      <c r="E58" s="485">
        <v>45817.0</v>
      </c>
      <c r="F58" s="485">
        <v>45785.0</v>
      </c>
      <c r="G58" s="486" t="s">
        <v>26</v>
      </c>
      <c r="H58" s="486" t="s">
        <v>3352</v>
      </c>
      <c r="I58" s="488" t="s">
        <v>3353</v>
      </c>
      <c r="J58" s="487"/>
      <c r="K58" s="487"/>
      <c r="L58" s="487"/>
      <c r="M58" s="487"/>
      <c r="N58" s="487"/>
      <c r="O58" s="487"/>
      <c r="P58" s="487"/>
      <c r="Q58" s="487"/>
      <c r="R58" s="487"/>
      <c r="S58" s="487"/>
      <c r="T58" s="487"/>
      <c r="U58" s="487"/>
      <c r="V58" s="487"/>
      <c r="W58" s="487"/>
      <c r="X58" s="487"/>
      <c r="Y58" s="487"/>
      <c r="Z58" s="487"/>
      <c r="AA58" s="487"/>
      <c r="AB58" s="487"/>
      <c r="AC58" s="487"/>
      <c r="AD58" s="487"/>
    </row>
    <row r="59">
      <c r="A59" s="482">
        <v>16062.0</v>
      </c>
      <c r="B59" s="483" t="s">
        <v>3354</v>
      </c>
      <c r="C59" s="484">
        <v>30.0</v>
      </c>
      <c r="D59" s="485">
        <v>45784.0</v>
      </c>
      <c r="E59" s="485">
        <v>45817.0</v>
      </c>
      <c r="F59" s="490"/>
      <c r="G59" s="486" t="s">
        <v>26</v>
      </c>
      <c r="H59" s="485">
        <v>45910.0</v>
      </c>
      <c r="I59" s="488" t="s">
        <v>3353</v>
      </c>
      <c r="J59" s="487"/>
      <c r="K59" s="487"/>
      <c r="L59" s="487"/>
      <c r="M59" s="487"/>
      <c r="N59" s="487"/>
      <c r="O59" s="487"/>
      <c r="P59" s="487"/>
      <c r="Q59" s="487"/>
      <c r="R59" s="487"/>
      <c r="S59" s="487"/>
      <c r="T59" s="487"/>
      <c r="U59" s="487"/>
      <c r="V59" s="487"/>
      <c r="W59" s="487"/>
      <c r="X59" s="487"/>
      <c r="Y59" s="487"/>
      <c r="Z59" s="487"/>
      <c r="AA59" s="487"/>
      <c r="AB59" s="487"/>
      <c r="AC59" s="487"/>
      <c r="AD59" s="487"/>
    </row>
    <row r="60">
      <c r="A60" s="82">
        <v>16063.0</v>
      </c>
      <c r="B60" s="119" t="s">
        <v>3355</v>
      </c>
      <c r="C60" s="495">
        <v>102.0</v>
      </c>
      <c r="D60" s="121">
        <v>45784.0</v>
      </c>
      <c r="E60" s="123"/>
      <c r="F60" s="121">
        <v>45786.0</v>
      </c>
      <c r="G60" s="123" t="s">
        <v>126</v>
      </c>
      <c r="H60" s="86"/>
      <c r="I60" s="86" t="s">
        <v>3356</v>
      </c>
      <c r="J60" s="89"/>
      <c r="K60" s="89"/>
      <c r="L60" s="89"/>
      <c r="M60" s="89"/>
      <c r="N60" s="89"/>
      <c r="O60" s="89"/>
      <c r="P60" s="89"/>
      <c r="Q60" s="89"/>
      <c r="R60" s="89"/>
      <c r="S60" s="89"/>
      <c r="T60" s="89"/>
      <c r="U60" s="89"/>
      <c r="V60" s="89"/>
      <c r="W60" s="89"/>
      <c r="X60" s="89"/>
      <c r="Y60" s="89"/>
      <c r="Z60" s="89"/>
      <c r="AA60" s="89"/>
      <c r="AB60" s="89"/>
      <c r="AC60" s="89"/>
      <c r="AD60" s="89"/>
    </row>
    <row r="61">
      <c r="A61" s="482">
        <v>16064.0</v>
      </c>
      <c r="B61" s="483" t="s">
        <v>3357</v>
      </c>
      <c r="C61" s="484">
        <v>836.0</v>
      </c>
      <c r="D61" s="485">
        <v>45784.0</v>
      </c>
      <c r="E61" s="485">
        <v>45833.0</v>
      </c>
      <c r="F61" s="485">
        <v>45791.0</v>
      </c>
      <c r="G61" s="486" t="s">
        <v>26</v>
      </c>
      <c r="H61" s="508" t="s">
        <v>3358</v>
      </c>
      <c r="I61" s="488" t="s">
        <v>3353</v>
      </c>
      <c r="J61" s="487"/>
      <c r="K61" s="487"/>
      <c r="L61" s="487"/>
      <c r="M61" s="487"/>
      <c r="N61" s="487"/>
      <c r="O61" s="487"/>
      <c r="P61" s="487"/>
      <c r="Q61" s="487"/>
      <c r="R61" s="487"/>
      <c r="S61" s="487"/>
      <c r="T61" s="487"/>
      <c r="U61" s="487"/>
      <c r="V61" s="487"/>
      <c r="W61" s="487"/>
      <c r="X61" s="487"/>
      <c r="Y61" s="487"/>
      <c r="Z61" s="487"/>
      <c r="AA61" s="487"/>
      <c r="AB61" s="487"/>
      <c r="AC61" s="487"/>
      <c r="AD61" s="487"/>
    </row>
    <row r="62">
      <c r="A62" s="144">
        <v>16065.0</v>
      </c>
      <c r="B62" s="316" t="s">
        <v>3359</v>
      </c>
      <c r="C62" s="494">
        <v>389.0</v>
      </c>
      <c r="D62" s="147">
        <v>45784.0</v>
      </c>
      <c r="E62" s="147">
        <v>45833.0</v>
      </c>
      <c r="F62" s="147">
        <v>45790.0</v>
      </c>
      <c r="G62" s="150" t="s">
        <v>26</v>
      </c>
      <c r="H62" s="150" t="s">
        <v>3360</v>
      </c>
      <c r="I62" s="150">
        <v>49.0</v>
      </c>
      <c r="J62" s="153">
        <v>45839.0</v>
      </c>
      <c r="K62" s="500">
        <v>0.5</v>
      </c>
      <c r="L62" s="150" t="s">
        <v>115</v>
      </c>
      <c r="M62" s="302" t="s">
        <v>3361</v>
      </c>
      <c r="N62" s="150" t="s">
        <v>112</v>
      </c>
      <c r="O62" s="151"/>
      <c r="P62" s="150" t="s">
        <v>112</v>
      </c>
      <c r="Q62" s="150" t="s">
        <v>112</v>
      </c>
      <c r="R62" s="150" t="s">
        <v>3362</v>
      </c>
      <c r="S62" s="150" t="s">
        <v>3362</v>
      </c>
      <c r="T62" s="150">
        <v>0.0</v>
      </c>
      <c r="U62" s="150">
        <v>5.0</v>
      </c>
      <c r="V62" s="302" t="s">
        <v>3363</v>
      </c>
      <c r="W62" s="150" t="s">
        <v>112</v>
      </c>
      <c r="X62" s="150" t="s">
        <v>112</v>
      </c>
      <c r="Y62" s="302" t="s">
        <v>3364</v>
      </c>
      <c r="Z62" s="151"/>
      <c r="AA62" s="151"/>
      <c r="AB62" s="151"/>
      <c r="AC62" s="151"/>
      <c r="AD62" s="151"/>
    </row>
    <row r="63">
      <c r="A63" s="482">
        <v>16066.0</v>
      </c>
      <c r="B63" s="483" t="s">
        <v>3365</v>
      </c>
      <c r="C63" s="484">
        <v>3205.0</v>
      </c>
      <c r="D63" s="485">
        <v>45784.0</v>
      </c>
      <c r="E63" s="485">
        <v>45817.0</v>
      </c>
      <c r="F63" s="485">
        <v>45785.0</v>
      </c>
      <c r="G63" s="486" t="s">
        <v>26</v>
      </c>
      <c r="H63" s="485">
        <v>45918.0</v>
      </c>
      <c r="I63" s="488" t="s">
        <v>3366</v>
      </c>
      <c r="J63" s="487"/>
      <c r="K63" s="487"/>
      <c r="L63" s="487"/>
      <c r="M63" s="487"/>
      <c r="N63" s="487"/>
      <c r="O63" s="487"/>
      <c r="P63" s="487"/>
      <c r="Q63" s="487"/>
      <c r="R63" s="487"/>
      <c r="S63" s="487"/>
      <c r="T63" s="487"/>
      <c r="U63" s="487"/>
      <c r="V63" s="487"/>
      <c r="W63" s="487"/>
      <c r="X63" s="487"/>
      <c r="Y63" s="487"/>
      <c r="Z63" s="487"/>
      <c r="AA63" s="487"/>
      <c r="AB63" s="487"/>
      <c r="AC63" s="487"/>
      <c r="AD63" s="487"/>
    </row>
    <row r="64">
      <c r="A64" s="482">
        <v>16067.0</v>
      </c>
      <c r="B64" s="483" t="s">
        <v>3367</v>
      </c>
      <c r="C64" s="484">
        <v>130.0</v>
      </c>
      <c r="D64" s="485">
        <v>45784.0</v>
      </c>
      <c r="E64" s="485">
        <v>45817.0</v>
      </c>
      <c r="F64" s="485">
        <v>45785.0</v>
      </c>
      <c r="G64" s="486" t="s">
        <v>26</v>
      </c>
      <c r="H64" s="485">
        <v>45868.0</v>
      </c>
      <c r="I64" s="488" t="s">
        <v>3366</v>
      </c>
      <c r="J64" s="487"/>
      <c r="K64" s="487"/>
      <c r="L64" s="487"/>
      <c r="M64" s="487"/>
      <c r="N64" s="487"/>
      <c r="O64" s="487"/>
      <c r="P64" s="487"/>
      <c r="Q64" s="487"/>
      <c r="R64" s="487"/>
      <c r="S64" s="487"/>
      <c r="T64" s="487"/>
      <c r="U64" s="487"/>
      <c r="V64" s="487"/>
      <c r="W64" s="487"/>
      <c r="X64" s="487"/>
      <c r="Y64" s="487"/>
      <c r="Z64" s="487"/>
      <c r="AA64" s="487"/>
      <c r="AB64" s="487"/>
      <c r="AC64" s="487"/>
      <c r="AD64" s="487"/>
    </row>
    <row r="65">
      <c r="A65" s="482">
        <v>16068.0</v>
      </c>
      <c r="B65" s="483" t="s">
        <v>3368</v>
      </c>
      <c r="C65" s="484">
        <v>102.0</v>
      </c>
      <c r="D65" s="485">
        <v>45784.0</v>
      </c>
      <c r="E65" s="485">
        <v>45817.0</v>
      </c>
      <c r="F65" s="485"/>
      <c r="G65" s="486" t="s">
        <v>26</v>
      </c>
      <c r="H65" s="485">
        <v>45868.0</v>
      </c>
      <c r="I65" s="488" t="s">
        <v>3366</v>
      </c>
      <c r="J65" s="487"/>
      <c r="K65" s="487"/>
      <c r="L65" s="487"/>
      <c r="M65" s="487"/>
      <c r="N65" s="487"/>
      <c r="O65" s="487"/>
      <c r="P65" s="487"/>
      <c r="Q65" s="487"/>
      <c r="R65" s="487"/>
      <c r="S65" s="487"/>
      <c r="T65" s="487"/>
      <c r="U65" s="487"/>
      <c r="V65" s="487"/>
      <c r="W65" s="487"/>
      <c r="X65" s="487"/>
      <c r="Y65" s="487"/>
      <c r="Z65" s="487"/>
      <c r="AA65" s="487"/>
      <c r="AB65" s="487"/>
      <c r="AC65" s="487"/>
      <c r="AD65" s="487"/>
    </row>
    <row r="66">
      <c r="A66" s="482">
        <v>16070.0</v>
      </c>
      <c r="B66" s="483" t="s">
        <v>3369</v>
      </c>
      <c r="C66" s="484">
        <v>33.0</v>
      </c>
      <c r="D66" s="485">
        <v>45784.0</v>
      </c>
      <c r="E66" s="485">
        <v>45833.0</v>
      </c>
      <c r="F66" s="485">
        <v>45791.0</v>
      </c>
      <c r="G66" s="486" t="s">
        <v>26</v>
      </c>
      <c r="H66" s="485">
        <v>45907.0</v>
      </c>
      <c r="I66" s="488" t="s">
        <v>3366</v>
      </c>
      <c r="J66" s="487"/>
      <c r="K66" s="487"/>
      <c r="L66" s="487"/>
      <c r="M66" s="487"/>
      <c r="N66" s="487"/>
      <c r="O66" s="487"/>
      <c r="P66" s="487"/>
      <c r="Q66" s="487"/>
      <c r="R66" s="487"/>
      <c r="S66" s="487"/>
      <c r="T66" s="487"/>
      <c r="U66" s="487"/>
      <c r="V66" s="487"/>
      <c r="W66" s="487"/>
      <c r="X66" s="487"/>
      <c r="Y66" s="487"/>
      <c r="Z66" s="487"/>
      <c r="AA66" s="487"/>
      <c r="AB66" s="487"/>
      <c r="AC66" s="487"/>
      <c r="AD66" s="487"/>
    </row>
    <row r="67">
      <c r="A67" s="482">
        <v>16072.0</v>
      </c>
      <c r="B67" s="483" t="s">
        <v>3370</v>
      </c>
      <c r="C67" s="484">
        <v>132.0</v>
      </c>
      <c r="D67" s="485">
        <v>45784.0</v>
      </c>
      <c r="E67" s="485">
        <v>45833.0</v>
      </c>
      <c r="F67" s="485">
        <v>45786.0</v>
      </c>
      <c r="G67" s="486" t="s">
        <v>26</v>
      </c>
      <c r="H67" s="485">
        <v>45868.0</v>
      </c>
      <c r="I67" s="488" t="s">
        <v>3366</v>
      </c>
      <c r="J67" s="487"/>
      <c r="K67" s="487"/>
      <c r="L67" s="487"/>
      <c r="M67" s="487"/>
      <c r="N67" s="487"/>
      <c r="O67" s="487"/>
      <c r="P67" s="487"/>
      <c r="Q67" s="487"/>
      <c r="R67" s="487"/>
      <c r="S67" s="487"/>
      <c r="T67" s="487"/>
      <c r="U67" s="487"/>
      <c r="V67" s="487"/>
      <c r="W67" s="487"/>
      <c r="X67" s="487"/>
      <c r="Y67" s="487"/>
      <c r="Z67" s="487"/>
      <c r="AA67" s="487"/>
      <c r="AB67" s="487"/>
      <c r="AC67" s="487"/>
      <c r="AD67" s="487"/>
    </row>
    <row r="68">
      <c r="A68" s="482">
        <v>16071.0</v>
      </c>
      <c r="B68" s="483" t="s">
        <v>3371</v>
      </c>
      <c r="C68" s="484">
        <v>21.0</v>
      </c>
      <c r="D68" s="485">
        <v>45784.0</v>
      </c>
      <c r="E68" s="485">
        <v>45817.0</v>
      </c>
      <c r="F68" s="485">
        <v>45785.0</v>
      </c>
      <c r="G68" s="486" t="s">
        <v>26</v>
      </c>
      <c r="H68" s="485">
        <v>45868.0</v>
      </c>
      <c r="I68" s="488" t="s">
        <v>3366</v>
      </c>
      <c r="J68" s="487"/>
      <c r="K68" s="487"/>
      <c r="L68" s="487"/>
      <c r="M68" s="487"/>
      <c r="N68" s="487"/>
      <c r="O68" s="487"/>
      <c r="P68" s="487"/>
      <c r="Q68" s="487"/>
      <c r="R68" s="487"/>
      <c r="S68" s="487"/>
      <c r="T68" s="487"/>
      <c r="U68" s="487"/>
      <c r="V68" s="487"/>
      <c r="W68" s="487"/>
      <c r="X68" s="487"/>
      <c r="Y68" s="487"/>
      <c r="Z68" s="487"/>
      <c r="AA68" s="487"/>
      <c r="AB68" s="487"/>
      <c r="AC68" s="487"/>
      <c r="AD68" s="487"/>
    </row>
    <row r="69">
      <c r="A69" s="482">
        <v>16073.0</v>
      </c>
      <c r="B69" s="483" t="s">
        <v>3372</v>
      </c>
      <c r="C69" s="484">
        <v>209.0</v>
      </c>
      <c r="D69" s="485">
        <v>45784.0</v>
      </c>
      <c r="E69" s="485">
        <v>45833.0</v>
      </c>
      <c r="F69" s="485">
        <v>45790.0</v>
      </c>
      <c r="G69" s="486" t="s">
        <v>26</v>
      </c>
      <c r="H69" s="486" t="s">
        <v>3304</v>
      </c>
      <c r="I69" s="488" t="s">
        <v>3366</v>
      </c>
      <c r="J69" s="487"/>
      <c r="K69" s="487"/>
      <c r="L69" s="487"/>
      <c r="M69" s="487"/>
      <c r="N69" s="487"/>
      <c r="O69" s="487"/>
      <c r="P69" s="487"/>
      <c r="Q69" s="487"/>
      <c r="R69" s="487"/>
      <c r="S69" s="487"/>
      <c r="T69" s="487"/>
      <c r="U69" s="487"/>
      <c r="V69" s="487"/>
      <c r="W69" s="487"/>
      <c r="X69" s="487"/>
      <c r="Y69" s="487"/>
      <c r="Z69" s="487"/>
      <c r="AA69" s="487"/>
      <c r="AB69" s="487"/>
      <c r="AC69" s="487"/>
      <c r="AD69" s="487"/>
    </row>
    <row r="70">
      <c r="A70" s="482">
        <v>16023.0</v>
      </c>
      <c r="B70" s="483" t="s">
        <v>3373</v>
      </c>
      <c r="C70" s="484">
        <v>864.0</v>
      </c>
      <c r="D70" s="485">
        <v>45784.0</v>
      </c>
      <c r="E70" s="485">
        <v>45817.0</v>
      </c>
      <c r="F70" s="485">
        <v>45785.0</v>
      </c>
      <c r="G70" s="486" t="s">
        <v>26</v>
      </c>
      <c r="H70" s="485">
        <v>45918.0</v>
      </c>
      <c r="I70" s="488" t="s">
        <v>3366</v>
      </c>
      <c r="J70" s="487"/>
      <c r="K70" s="487"/>
      <c r="L70" s="487"/>
      <c r="M70" s="487"/>
      <c r="N70" s="487"/>
      <c r="O70" s="487"/>
      <c r="P70" s="487"/>
      <c r="Q70" s="487"/>
      <c r="R70" s="487"/>
      <c r="S70" s="487"/>
      <c r="T70" s="487"/>
      <c r="U70" s="490"/>
      <c r="V70" s="487"/>
      <c r="W70" s="487"/>
      <c r="X70" s="487"/>
      <c r="Y70" s="487"/>
      <c r="Z70" s="487"/>
      <c r="AA70" s="487"/>
      <c r="AB70" s="487"/>
      <c r="AC70" s="487"/>
      <c r="AD70" s="487"/>
    </row>
    <row r="71">
      <c r="A71" s="144">
        <v>16081.0</v>
      </c>
      <c r="B71" s="316" t="s">
        <v>3374</v>
      </c>
      <c r="C71" s="494">
        <v>55.0</v>
      </c>
      <c r="D71" s="147">
        <v>45784.0</v>
      </c>
      <c r="E71" s="147">
        <v>45833.0</v>
      </c>
      <c r="F71" s="147">
        <v>45789.0</v>
      </c>
      <c r="G71" s="150" t="s">
        <v>26</v>
      </c>
      <c r="H71" s="150" t="s">
        <v>3375</v>
      </c>
      <c r="I71" s="150">
        <v>42.0</v>
      </c>
      <c r="J71" s="150">
        <v>2024.0</v>
      </c>
      <c r="K71" s="500">
        <v>0.8</v>
      </c>
      <c r="L71" s="150" t="s">
        <v>115</v>
      </c>
      <c r="M71" s="147">
        <v>45012.0</v>
      </c>
      <c r="N71" s="150" t="s">
        <v>112</v>
      </c>
      <c r="O71" s="151"/>
      <c r="P71" s="150" t="s">
        <v>112</v>
      </c>
      <c r="Q71" s="150" t="s">
        <v>112</v>
      </c>
      <c r="R71" s="150">
        <v>0.0</v>
      </c>
      <c r="S71" s="150">
        <v>0.0</v>
      </c>
      <c r="T71" s="150">
        <v>0.0</v>
      </c>
      <c r="U71" s="150">
        <v>0.0</v>
      </c>
      <c r="V71" s="509" t="s">
        <v>3376</v>
      </c>
      <c r="W71" s="150" t="s">
        <v>112</v>
      </c>
      <c r="X71" s="150" t="s">
        <v>112</v>
      </c>
      <c r="Y71" s="302" t="s">
        <v>3377</v>
      </c>
      <c r="Z71" s="151"/>
      <c r="AA71" s="151"/>
      <c r="AB71" s="151"/>
      <c r="AC71" s="151"/>
      <c r="AD71" s="151"/>
    </row>
    <row r="72">
      <c r="A72" s="491">
        <v>1.0</v>
      </c>
      <c r="B72" s="483" t="s">
        <v>3378</v>
      </c>
      <c r="C72" s="484">
        <v>39.0</v>
      </c>
      <c r="D72" s="485">
        <v>45784.0</v>
      </c>
      <c r="E72" s="485">
        <v>45817.0</v>
      </c>
      <c r="F72" s="486"/>
      <c r="G72" s="486" t="s">
        <v>26</v>
      </c>
      <c r="H72" s="485">
        <v>45918.0</v>
      </c>
      <c r="I72" s="488" t="s">
        <v>3316</v>
      </c>
      <c r="J72" s="487"/>
      <c r="K72" s="487"/>
      <c r="L72" s="487"/>
      <c r="M72" s="487"/>
      <c r="N72" s="487"/>
      <c r="O72" s="487"/>
      <c r="P72" s="487"/>
      <c r="Q72" s="487"/>
      <c r="R72" s="487"/>
      <c r="S72" s="487"/>
      <c r="T72" s="487"/>
      <c r="U72" s="487"/>
      <c r="V72" s="487"/>
      <c r="W72" s="487"/>
      <c r="X72" s="487"/>
      <c r="Y72" s="487"/>
      <c r="Z72" s="487"/>
      <c r="AA72" s="487"/>
      <c r="AB72" s="487"/>
      <c r="AC72" s="487"/>
      <c r="AD72" s="487"/>
    </row>
    <row r="73">
      <c r="A73" s="144">
        <v>16078.0</v>
      </c>
      <c r="B73" s="316" t="s">
        <v>3379</v>
      </c>
      <c r="C73" s="494">
        <v>53429.0</v>
      </c>
      <c r="D73" s="147">
        <v>45784.0</v>
      </c>
      <c r="E73" s="147">
        <v>45817.0</v>
      </c>
      <c r="F73" s="147">
        <v>45831.0</v>
      </c>
      <c r="G73" s="150" t="s">
        <v>26</v>
      </c>
      <c r="H73" s="147">
        <v>45910.0</v>
      </c>
      <c r="I73" s="510">
        <v>4000.0</v>
      </c>
      <c r="J73" s="150" t="s">
        <v>3380</v>
      </c>
      <c r="K73" s="150" t="s">
        <v>2960</v>
      </c>
      <c r="L73" s="150" t="s">
        <v>115</v>
      </c>
      <c r="M73" s="147">
        <v>44981.0</v>
      </c>
      <c r="N73" s="150" t="s">
        <v>112</v>
      </c>
      <c r="O73" s="151"/>
      <c r="P73" s="150" t="s">
        <v>112</v>
      </c>
      <c r="Q73" s="150" t="s">
        <v>112</v>
      </c>
      <c r="R73" s="150">
        <v>34.0</v>
      </c>
      <c r="S73" s="150">
        <v>15.0</v>
      </c>
      <c r="T73" s="150" t="s">
        <v>2960</v>
      </c>
      <c r="U73" s="150" t="s">
        <v>2960</v>
      </c>
      <c r="V73" s="150" t="s">
        <v>112</v>
      </c>
      <c r="W73" s="150" t="s">
        <v>112</v>
      </c>
      <c r="X73" s="150" t="s">
        <v>112</v>
      </c>
      <c r="Y73" s="302" t="s">
        <v>3377</v>
      </c>
      <c r="Z73" s="151"/>
      <c r="AA73" s="151"/>
      <c r="AB73" s="151"/>
      <c r="AC73" s="151"/>
      <c r="AD73" s="151"/>
    </row>
    <row r="74">
      <c r="A74" s="482">
        <v>16079.0</v>
      </c>
      <c r="B74" s="483" t="s">
        <v>3381</v>
      </c>
      <c r="C74" s="484">
        <v>25.0</v>
      </c>
      <c r="D74" s="485">
        <v>45784.0</v>
      </c>
      <c r="E74" s="485">
        <v>45817.0</v>
      </c>
      <c r="F74" s="490"/>
      <c r="G74" s="486" t="s">
        <v>26</v>
      </c>
      <c r="H74" s="485">
        <v>45868.0</v>
      </c>
      <c r="I74" s="488" t="s">
        <v>3382</v>
      </c>
      <c r="J74" s="487"/>
      <c r="K74" s="487"/>
      <c r="L74" s="487"/>
      <c r="M74" s="487"/>
      <c r="N74" s="487"/>
      <c r="O74" s="487"/>
      <c r="P74" s="487"/>
      <c r="Q74" s="487"/>
      <c r="R74" s="487"/>
      <c r="S74" s="487"/>
      <c r="T74" s="487"/>
      <c r="U74" s="487"/>
      <c r="V74" s="487"/>
      <c r="W74" s="487"/>
      <c r="X74" s="487"/>
      <c r="Y74" s="487"/>
      <c r="Z74" s="487"/>
      <c r="AA74" s="487"/>
      <c r="AB74" s="487"/>
      <c r="AC74" s="487"/>
      <c r="AD74" s="487"/>
    </row>
    <row r="75">
      <c r="A75" s="144">
        <v>16082.0</v>
      </c>
      <c r="B75" s="316" t="s">
        <v>3383</v>
      </c>
      <c r="C75" s="494">
        <v>294.0</v>
      </c>
      <c r="D75" s="147">
        <v>45784.0</v>
      </c>
      <c r="E75" s="147">
        <v>45817.0</v>
      </c>
      <c r="F75" s="147">
        <v>45820.0</v>
      </c>
      <c r="G75" s="150" t="s">
        <v>126</v>
      </c>
      <c r="H75" s="147">
        <v>45854.0</v>
      </c>
      <c r="I75" s="150">
        <v>103.0</v>
      </c>
      <c r="J75" s="153">
        <v>45717.0</v>
      </c>
      <c r="K75" s="500">
        <v>0.1</v>
      </c>
      <c r="L75" s="150" t="s">
        <v>115</v>
      </c>
      <c r="M75" s="147">
        <v>45013.0</v>
      </c>
      <c r="N75" s="150" t="s">
        <v>112</v>
      </c>
      <c r="O75" s="151"/>
      <c r="P75" s="150" t="s">
        <v>112</v>
      </c>
      <c r="Q75" s="150" t="s">
        <v>112</v>
      </c>
      <c r="R75" s="150">
        <v>3.0</v>
      </c>
      <c r="S75" s="150">
        <v>0.0</v>
      </c>
      <c r="T75" s="150">
        <v>0.0</v>
      </c>
      <c r="U75" s="150">
        <v>0.0</v>
      </c>
      <c r="V75" s="302" t="s">
        <v>3384</v>
      </c>
      <c r="W75" s="150" t="s">
        <v>112</v>
      </c>
      <c r="X75" s="150" t="s">
        <v>112</v>
      </c>
      <c r="Y75" s="302" t="s">
        <v>3385</v>
      </c>
      <c r="Z75" s="151"/>
      <c r="AA75" s="151"/>
      <c r="AB75" s="151"/>
      <c r="AC75" s="151"/>
      <c r="AD75" s="151"/>
    </row>
    <row r="76">
      <c r="A76" s="482">
        <v>16083.0</v>
      </c>
      <c r="B76" s="483" t="s">
        <v>3386</v>
      </c>
      <c r="C76" s="484">
        <v>38.0</v>
      </c>
      <c r="D76" s="485">
        <v>45785.0</v>
      </c>
      <c r="E76" s="485">
        <v>45817.0</v>
      </c>
      <c r="F76" s="490"/>
      <c r="G76" s="486" t="s">
        <v>26</v>
      </c>
      <c r="H76" s="485">
        <v>45903.0</v>
      </c>
      <c r="I76" s="488" t="s">
        <v>3316</v>
      </c>
      <c r="J76" s="487"/>
      <c r="K76" s="487"/>
      <c r="L76" s="487"/>
      <c r="M76" s="487"/>
      <c r="N76" s="487"/>
      <c r="O76" s="487"/>
      <c r="P76" s="487"/>
      <c r="Q76" s="487"/>
      <c r="R76" s="487"/>
      <c r="S76" s="487"/>
      <c r="T76" s="487"/>
      <c r="U76" s="487"/>
      <c r="V76" s="487"/>
      <c r="W76" s="487"/>
      <c r="X76" s="487"/>
      <c r="Y76" s="487"/>
      <c r="Z76" s="487"/>
      <c r="AA76" s="487"/>
      <c r="AB76" s="487"/>
      <c r="AC76" s="487"/>
      <c r="AD76" s="487"/>
    </row>
    <row r="77">
      <c r="A77" s="491">
        <v>16084.0</v>
      </c>
      <c r="B77" s="483" t="s">
        <v>3387</v>
      </c>
      <c r="C77" s="484">
        <v>41.0</v>
      </c>
      <c r="D77" s="485">
        <v>45785.0</v>
      </c>
      <c r="E77" s="485">
        <v>45833.0</v>
      </c>
      <c r="F77" s="485">
        <v>45791.0</v>
      </c>
      <c r="G77" s="486" t="s">
        <v>26</v>
      </c>
      <c r="H77" s="485">
        <v>45916.0</v>
      </c>
      <c r="I77" s="488" t="s">
        <v>3316</v>
      </c>
      <c r="J77" s="487"/>
      <c r="K77" s="487"/>
      <c r="L77" s="487"/>
      <c r="M77" s="487"/>
      <c r="N77" s="487"/>
      <c r="O77" s="487"/>
      <c r="P77" s="487"/>
      <c r="Q77" s="487"/>
      <c r="R77" s="487"/>
      <c r="S77" s="487"/>
      <c r="T77" s="487"/>
      <c r="U77" s="487"/>
      <c r="V77" s="487"/>
      <c r="W77" s="487"/>
      <c r="X77" s="487"/>
      <c r="Y77" s="487"/>
      <c r="Z77" s="487"/>
      <c r="AA77" s="487"/>
      <c r="AB77" s="487"/>
      <c r="AC77" s="487"/>
      <c r="AD77" s="487"/>
    </row>
    <row r="78">
      <c r="A78" s="144">
        <v>16085.0</v>
      </c>
      <c r="B78" s="316" t="s">
        <v>3388</v>
      </c>
      <c r="C78" s="494">
        <v>148.0</v>
      </c>
      <c r="D78" s="147">
        <v>45785.0</v>
      </c>
      <c r="E78" s="147">
        <v>45833.0</v>
      </c>
      <c r="F78" s="147">
        <v>45790.0</v>
      </c>
      <c r="G78" s="150" t="s">
        <v>26</v>
      </c>
      <c r="H78" s="147">
        <v>45840.0</v>
      </c>
      <c r="I78" s="150" t="s">
        <v>1647</v>
      </c>
      <c r="J78" s="151"/>
      <c r="K78" s="150">
        <v>0.0</v>
      </c>
      <c r="L78" s="150" t="s">
        <v>112</v>
      </c>
      <c r="M78" s="151"/>
      <c r="N78" s="150">
        <v>0.0</v>
      </c>
      <c r="O78" s="151"/>
      <c r="P78" s="150" t="s">
        <v>112</v>
      </c>
      <c r="Q78" s="150" t="s">
        <v>112</v>
      </c>
      <c r="R78" s="302" t="s">
        <v>3389</v>
      </c>
      <c r="S78" s="302" t="s">
        <v>3389</v>
      </c>
      <c r="T78" s="302" t="s">
        <v>3389</v>
      </c>
      <c r="U78" s="302" t="s">
        <v>3389</v>
      </c>
      <c r="V78" s="150" t="s">
        <v>112</v>
      </c>
      <c r="W78" s="150" t="s">
        <v>3390</v>
      </c>
      <c r="X78" s="150" t="s">
        <v>112</v>
      </c>
      <c r="Y78" s="302" t="s">
        <v>3391</v>
      </c>
      <c r="Z78" s="151"/>
      <c r="AA78" s="151"/>
      <c r="AB78" s="302" t="s">
        <v>3392</v>
      </c>
      <c r="AC78" s="151"/>
      <c r="AD78" s="151"/>
    </row>
    <row r="79">
      <c r="A79" s="482">
        <v>16086.0</v>
      </c>
      <c r="B79" s="483" t="s">
        <v>3393</v>
      </c>
      <c r="C79" s="484">
        <v>1269.0</v>
      </c>
      <c r="D79" s="485">
        <v>45785.0</v>
      </c>
      <c r="E79" s="485">
        <v>45833.0</v>
      </c>
      <c r="F79" s="485">
        <v>45786.0</v>
      </c>
      <c r="G79" s="486" t="s">
        <v>26</v>
      </c>
      <c r="H79" s="485">
        <v>45904.0</v>
      </c>
      <c r="I79" s="488" t="s">
        <v>3316</v>
      </c>
      <c r="J79" s="487"/>
      <c r="K79" s="487"/>
      <c r="L79" s="487"/>
      <c r="M79" s="487"/>
      <c r="N79" s="487"/>
      <c r="O79" s="487"/>
      <c r="P79" s="487"/>
      <c r="Q79" s="487"/>
      <c r="R79" s="487"/>
      <c r="S79" s="487"/>
      <c r="T79" s="487"/>
      <c r="U79" s="487"/>
      <c r="V79" s="487"/>
      <c r="W79" s="487"/>
      <c r="X79" s="487"/>
      <c r="Y79" s="487"/>
      <c r="Z79" s="487"/>
      <c r="AA79" s="487"/>
      <c r="AB79" s="487"/>
      <c r="AC79" s="487"/>
      <c r="AD79" s="487"/>
    </row>
    <row r="80">
      <c r="A80" s="511">
        <v>16087.0</v>
      </c>
      <c r="B80" s="316" t="s">
        <v>3394</v>
      </c>
      <c r="C80" s="494">
        <v>245.0</v>
      </c>
      <c r="D80" s="147">
        <v>45785.0</v>
      </c>
      <c r="E80" s="147">
        <v>45833.0</v>
      </c>
      <c r="F80" s="147">
        <v>45786.0</v>
      </c>
      <c r="G80" s="150" t="s">
        <v>3199</v>
      </c>
      <c r="H80" s="150" t="s">
        <v>3395</v>
      </c>
      <c r="I80" s="302" t="s">
        <v>3396</v>
      </c>
      <c r="J80" s="302" t="s">
        <v>3397</v>
      </c>
      <c r="K80" s="151"/>
      <c r="L80" s="150" t="s">
        <v>115</v>
      </c>
      <c r="M80" s="147">
        <v>45471.0</v>
      </c>
      <c r="N80" s="150" t="s">
        <v>3398</v>
      </c>
      <c r="O80" s="302" t="s">
        <v>3296</v>
      </c>
      <c r="P80" s="150" t="s">
        <v>112</v>
      </c>
      <c r="Q80" s="150" t="s">
        <v>112</v>
      </c>
      <c r="R80" s="150">
        <v>0.0</v>
      </c>
      <c r="S80" s="150">
        <v>0.0</v>
      </c>
      <c r="T80" s="150">
        <v>0.0</v>
      </c>
      <c r="U80" s="150">
        <v>0.0</v>
      </c>
      <c r="V80" s="150" t="s">
        <v>112</v>
      </c>
      <c r="W80" s="150" t="s">
        <v>112</v>
      </c>
      <c r="X80" s="150" t="s">
        <v>112</v>
      </c>
      <c r="Y80" s="302" t="s">
        <v>3399</v>
      </c>
      <c r="Z80" s="151"/>
      <c r="AA80" s="151"/>
      <c r="AB80" s="302" t="s">
        <v>3400</v>
      </c>
      <c r="AC80" s="151"/>
      <c r="AD80" s="151"/>
    </row>
    <row r="81">
      <c r="A81" s="482">
        <v>16088.0</v>
      </c>
      <c r="B81" s="483" t="s">
        <v>3401</v>
      </c>
      <c r="C81" s="484">
        <v>105.0</v>
      </c>
      <c r="D81" s="485">
        <v>45785.0</v>
      </c>
      <c r="E81" s="485">
        <v>45833.0</v>
      </c>
      <c r="F81" s="485">
        <v>45791.0</v>
      </c>
      <c r="G81" s="486" t="s">
        <v>26</v>
      </c>
      <c r="H81" s="485">
        <v>45918.0</v>
      </c>
      <c r="I81" s="488" t="s">
        <v>3316</v>
      </c>
      <c r="J81" s="487"/>
      <c r="K81" s="487"/>
      <c r="L81" s="487"/>
      <c r="M81" s="487"/>
      <c r="N81" s="487"/>
      <c r="O81" s="487"/>
      <c r="P81" s="487"/>
      <c r="Q81" s="487"/>
      <c r="R81" s="487"/>
      <c r="S81" s="487"/>
      <c r="T81" s="487"/>
      <c r="U81" s="487"/>
      <c r="V81" s="487"/>
      <c r="W81" s="487"/>
      <c r="X81" s="487"/>
      <c r="Y81" s="487"/>
      <c r="Z81" s="487"/>
      <c r="AA81" s="487"/>
      <c r="AB81" s="487"/>
      <c r="AC81" s="487"/>
      <c r="AD81" s="487"/>
    </row>
    <row r="82">
      <c r="A82" s="482">
        <v>16904.0</v>
      </c>
      <c r="B82" s="483" t="s">
        <v>3402</v>
      </c>
      <c r="C82" s="484">
        <v>610.0</v>
      </c>
      <c r="D82" s="485">
        <v>45785.0</v>
      </c>
      <c r="E82" s="485">
        <v>45833.0</v>
      </c>
      <c r="F82" s="485">
        <v>45786.0</v>
      </c>
      <c r="G82" s="486" t="s">
        <v>26</v>
      </c>
      <c r="H82" s="512">
        <v>45916.0</v>
      </c>
      <c r="I82" s="488" t="s">
        <v>3316</v>
      </c>
      <c r="J82" s="487"/>
      <c r="K82" s="487"/>
      <c r="L82" s="487"/>
      <c r="M82" s="487"/>
      <c r="N82" s="487"/>
      <c r="O82" s="487"/>
      <c r="P82" s="487"/>
      <c r="Q82" s="487"/>
      <c r="R82" s="487"/>
      <c r="S82" s="487"/>
      <c r="T82" s="487"/>
      <c r="U82" s="487"/>
      <c r="V82" s="487"/>
      <c r="W82" s="487"/>
      <c r="X82" s="487"/>
      <c r="Y82" s="487"/>
      <c r="Z82" s="487"/>
      <c r="AA82" s="487"/>
      <c r="AB82" s="487"/>
      <c r="AC82" s="487"/>
      <c r="AD82" s="487"/>
    </row>
    <row r="83">
      <c r="A83" s="144">
        <v>16089.0</v>
      </c>
      <c r="B83" s="316" t="s">
        <v>3403</v>
      </c>
      <c r="C83" s="494">
        <v>468.0</v>
      </c>
      <c r="D83" s="147">
        <v>45785.0</v>
      </c>
      <c r="E83" s="150" t="s">
        <v>3404</v>
      </c>
      <c r="F83" s="147">
        <v>45793.0</v>
      </c>
      <c r="G83" s="150" t="s">
        <v>26</v>
      </c>
      <c r="H83" s="150" t="s">
        <v>3405</v>
      </c>
      <c r="I83" s="302" t="s">
        <v>3406</v>
      </c>
      <c r="J83" s="151"/>
      <c r="K83" s="302" t="s">
        <v>3406</v>
      </c>
      <c r="L83" s="150" t="s">
        <v>112</v>
      </c>
      <c r="M83" s="151"/>
      <c r="N83" s="302" t="s">
        <v>3406</v>
      </c>
      <c r="O83" s="151"/>
      <c r="P83" s="150" t="s">
        <v>112</v>
      </c>
      <c r="Q83" s="150" t="s">
        <v>112</v>
      </c>
      <c r="R83" s="150">
        <v>0.0</v>
      </c>
      <c r="S83" s="151"/>
      <c r="T83" s="150">
        <v>0.0</v>
      </c>
      <c r="U83" s="150">
        <v>0.0</v>
      </c>
      <c r="V83" s="150" t="s">
        <v>3407</v>
      </c>
      <c r="W83" s="150" t="s">
        <v>115</v>
      </c>
      <c r="X83" s="150" t="s">
        <v>112</v>
      </c>
      <c r="Y83" s="302" t="s">
        <v>3408</v>
      </c>
      <c r="Z83" s="151"/>
      <c r="AA83" s="151"/>
      <c r="AB83" s="151"/>
      <c r="AC83" s="151"/>
      <c r="AD83" s="151"/>
    </row>
    <row r="84">
      <c r="A84" s="144">
        <v>16091.0</v>
      </c>
      <c r="B84" s="316" t="s">
        <v>3409</v>
      </c>
      <c r="C84" s="494">
        <v>69.0</v>
      </c>
      <c r="D84" s="147">
        <v>45785.0</v>
      </c>
      <c r="E84" s="147">
        <v>45833.0</v>
      </c>
      <c r="F84" s="147">
        <v>45786.0</v>
      </c>
      <c r="G84" s="150" t="s">
        <v>26</v>
      </c>
      <c r="H84" s="147">
        <v>45841.0</v>
      </c>
      <c r="I84" s="150" t="s">
        <v>470</v>
      </c>
      <c r="J84" s="151"/>
      <c r="K84" s="150">
        <v>0.0</v>
      </c>
      <c r="L84" s="150" t="s">
        <v>112</v>
      </c>
      <c r="M84" s="151"/>
      <c r="N84" s="150" t="s">
        <v>112</v>
      </c>
      <c r="O84" s="151"/>
      <c r="P84" s="150" t="s">
        <v>112</v>
      </c>
      <c r="Q84" s="150" t="s">
        <v>112</v>
      </c>
      <c r="R84" s="150">
        <v>0.0</v>
      </c>
      <c r="S84" s="150">
        <v>0.0</v>
      </c>
      <c r="T84" s="150">
        <v>0.0</v>
      </c>
      <c r="U84" s="150">
        <v>0.0</v>
      </c>
      <c r="V84" s="150" t="s">
        <v>112</v>
      </c>
      <c r="W84" s="150" t="s">
        <v>112</v>
      </c>
      <c r="X84" s="150" t="s">
        <v>112</v>
      </c>
      <c r="Y84" s="302" t="s">
        <v>3391</v>
      </c>
      <c r="Z84" s="151"/>
      <c r="AA84" s="151"/>
      <c r="AB84" s="302" t="s">
        <v>3392</v>
      </c>
      <c r="AC84" s="151"/>
      <c r="AD84" s="151"/>
    </row>
    <row r="85">
      <c r="A85" s="144">
        <v>16092.0</v>
      </c>
      <c r="B85" s="316" t="s">
        <v>3410</v>
      </c>
      <c r="C85" s="494">
        <v>159.0</v>
      </c>
      <c r="D85" s="147">
        <v>45785.0</v>
      </c>
      <c r="E85" s="147">
        <v>45833.0</v>
      </c>
      <c r="F85" s="147">
        <v>45791.0</v>
      </c>
      <c r="G85" s="150" t="s">
        <v>26</v>
      </c>
      <c r="H85" s="150" t="s">
        <v>3411</v>
      </c>
      <c r="I85" s="150" t="s">
        <v>470</v>
      </c>
      <c r="J85" s="151"/>
      <c r="K85" s="150" t="s">
        <v>656</v>
      </c>
      <c r="L85" s="150" t="s">
        <v>115</v>
      </c>
      <c r="M85" s="147">
        <v>45531.0</v>
      </c>
      <c r="N85" s="150" t="s">
        <v>112</v>
      </c>
      <c r="O85" s="151"/>
      <c r="P85" s="150" t="s">
        <v>112</v>
      </c>
      <c r="Q85" s="150" t="s">
        <v>112</v>
      </c>
      <c r="R85" s="150">
        <v>0.0</v>
      </c>
      <c r="S85" s="150">
        <v>0.0</v>
      </c>
      <c r="T85" s="150">
        <v>0.0</v>
      </c>
      <c r="U85" s="150">
        <v>0.0</v>
      </c>
      <c r="V85" s="150" t="s">
        <v>3407</v>
      </c>
      <c r="W85" s="150" t="s">
        <v>112</v>
      </c>
      <c r="X85" s="150" t="s">
        <v>112</v>
      </c>
      <c r="Y85" s="302" t="s">
        <v>3412</v>
      </c>
      <c r="Z85" s="151"/>
      <c r="AA85" s="151"/>
      <c r="AB85" s="151"/>
      <c r="AC85" s="151"/>
      <c r="AD85" s="151"/>
    </row>
    <row r="86">
      <c r="A86" s="513">
        <v>16093.0</v>
      </c>
      <c r="B86" s="514" t="s">
        <v>3413</v>
      </c>
      <c r="C86" s="515">
        <v>61.0</v>
      </c>
      <c r="D86" s="516">
        <v>45785.0</v>
      </c>
      <c r="E86" s="516">
        <v>45817.0</v>
      </c>
      <c r="F86" s="517"/>
      <c r="G86" s="518" t="s">
        <v>26</v>
      </c>
      <c r="H86" s="516">
        <v>45903.0</v>
      </c>
      <c r="I86" s="519" t="s">
        <v>3316</v>
      </c>
      <c r="J86" s="520"/>
      <c r="K86" s="520"/>
      <c r="L86" s="520"/>
      <c r="M86" s="520"/>
      <c r="N86" s="520"/>
      <c r="O86" s="520"/>
      <c r="P86" s="520"/>
      <c r="Q86" s="520"/>
      <c r="R86" s="520"/>
      <c r="S86" s="520"/>
      <c r="T86" s="520"/>
      <c r="U86" s="520"/>
      <c r="V86" s="520"/>
      <c r="W86" s="520"/>
      <c r="X86" s="520"/>
      <c r="Y86" s="520"/>
      <c r="Z86" s="520"/>
      <c r="AA86" s="520"/>
      <c r="AB86" s="520"/>
      <c r="AC86" s="520"/>
      <c r="AD86" s="520"/>
    </row>
    <row r="87">
      <c r="A87" s="144">
        <v>16094.0</v>
      </c>
      <c r="B87" s="316" t="s">
        <v>3414</v>
      </c>
      <c r="C87" s="494">
        <v>130.0</v>
      </c>
      <c r="D87" s="147">
        <v>45785.0</v>
      </c>
      <c r="E87" s="147">
        <v>45915.0</v>
      </c>
      <c r="F87" s="147">
        <v>45789.0</v>
      </c>
      <c r="G87" s="150" t="s">
        <v>26</v>
      </c>
      <c r="H87" s="150" t="s">
        <v>3415</v>
      </c>
      <c r="I87" s="150" t="s">
        <v>3362</v>
      </c>
      <c r="J87" s="150" t="s">
        <v>470</v>
      </c>
      <c r="K87" s="151"/>
      <c r="L87" s="150" t="s">
        <v>112</v>
      </c>
      <c r="M87" s="151"/>
      <c r="N87" s="151"/>
      <c r="O87" s="151"/>
      <c r="P87" s="150" t="s">
        <v>112</v>
      </c>
      <c r="Q87" s="150" t="s">
        <v>112</v>
      </c>
      <c r="R87" s="150">
        <v>0.0</v>
      </c>
      <c r="S87" s="150">
        <v>0.0</v>
      </c>
      <c r="T87" s="150">
        <v>0.0</v>
      </c>
      <c r="U87" s="150">
        <v>0.0</v>
      </c>
      <c r="V87" s="150" t="s">
        <v>112</v>
      </c>
      <c r="W87" s="150" t="s">
        <v>112</v>
      </c>
      <c r="X87" s="150" t="s">
        <v>112</v>
      </c>
      <c r="Y87" s="302" t="s">
        <v>3239</v>
      </c>
      <c r="Z87" s="151"/>
      <c r="AA87" s="151"/>
      <c r="AB87" s="151"/>
      <c r="AC87" s="151"/>
      <c r="AD87" s="151"/>
    </row>
    <row r="88">
      <c r="A88" s="136">
        <v>16095.0</v>
      </c>
      <c r="B88" s="137" t="s">
        <v>3416</v>
      </c>
      <c r="C88" s="506">
        <v>85.0</v>
      </c>
      <c r="D88" s="139">
        <v>45785.0</v>
      </c>
      <c r="E88" s="139">
        <v>45915.0</v>
      </c>
      <c r="F88" s="139">
        <v>45796.0</v>
      </c>
      <c r="G88" s="141" t="s">
        <v>26</v>
      </c>
      <c r="H88" s="141" t="s">
        <v>3417</v>
      </c>
      <c r="I88" s="55" t="s">
        <v>3418</v>
      </c>
      <c r="J88" s="58"/>
      <c r="K88" s="58"/>
      <c r="L88" s="58"/>
      <c r="M88" s="58"/>
      <c r="N88" s="58"/>
      <c r="O88" s="55" t="s">
        <v>3419</v>
      </c>
      <c r="P88" s="58"/>
      <c r="Q88" s="58"/>
      <c r="R88" s="58"/>
      <c r="S88" s="58"/>
      <c r="T88" s="58"/>
      <c r="U88" s="58"/>
      <c r="V88" s="58"/>
      <c r="W88" s="58"/>
      <c r="X88" s="58"/>
      <c r="Y88" s="58"/>
      <c r="Z88" s="58"/>
      <c r="AA88" s="58"/>
      <c r="AB88" s="58"/>
      <c r="AC88" s="58"/>
      <c r="AD88" s="58"/>
    </row>
    <row r="89">
      <c r="A89" s="51">
        <v>16096.0</v>
      </c>
      <c r="B89" s="137" t="s">
        <v>3420</v>
      </c>
      <c r="C89" s="506">
        <v>357.0</v>
      </c>
      <c r="D89" s="139">
        <v>45785.0</v>
      </c>
      <c r="E89" s="139">
        <v>45915.0</v>
      </c>
      <c r="F89" s="139">
        <v>45793.0</v>
      </c>
      <c r="G89" s="141" t="s">
        <v>26</v>
      </c>
      <c r="H89" s="255">
        <v>45951.0</v>
      </c>
      <c r="I89" s="55" t="s">
        <v>470</v>
      </c>
      <c r="J89" s="58"/>
      <c r="K89" s="141" t="s">
        <v>3421</v>
      </c>
      <c r="L89" s="58"/>
      <c r="M89" s="58"/>
      <c r="N89" s="58"/>
      <c r="O89" s="58"/>
      <c r="P89" s="58"/>
      <c r="Q89" s="58"/>
      <c r="R89" s="58"/>
      <c r="S89" s="58"/>
      <c r="T89" s="58"/>
      <c r="U89" s="58"/>
      <c r="V89" s="55" t="s">
        <v>3407</v>
      </c>
      <c r="W89" s="58"/>
      <c r="X89" s="58"/>
      <c r="Y89" s="58"/>
      <c r="Z89" s="58"/>
      <c r="AA89" s="58"/>
      <c r="AB89" s="58"/>
      <c r="AC89" s="58"/>
      <c r="AD89" s="58"/>
    </row>
    <row r="90">
      <c r="A90" s="513">
        <v>16097.0</v>
      </c>
      <c r="B90" s="514" t="s">
        <v>3422</v>
      </c>
      <c r="C90" s="515">
        <v>131.0</v>
      </c>
      <c r="D90" s="516">
        <v>45785.0</v>
      </c>
      <c r="E90" s="516">
        <v>45915.0</v>
      </c>
      <c r="F90" s="517"/>
      <c r="G90" s="518" t="s">
        <v>26</v>
      </c>
      <c r="H90" s="520"/>
      <c r="I90" s="520"/>
      <c r="J90" s="520"/>
      <c r="K90" s="520"/>
      <c r="L90" s="520"/>
      <c r="M90" s="520"/>
      <c r="N90" s="520"/>
      <c r="O90" s="520"/>
      <c r="P90" s="520"/>
      <c r="Q90" s="520"/>
      <c r="R90" s="520"/>
      <c r="S90" s="520"/>
      <c r="T90" s="520"/>
      <c r="U90" s="520"/>
      <c r="V90" s="520"/>
      <c r="W90" s="520"/>
      <c r="X90" s="520"/>
      <c r="Y90" s="520"/>
      <c r="Z90" s="520"/>
      <c r="AA90" s="520"/>
      <c r="AB90" s="520"/>
      <c r="AC90" s="520"/>
      <c r="AD90" s="520"/>
    </row>
    <row r="91">
      <c r="A91" s="521">
        <v>16098.0</v>
      </c>
      <c r="B91" s="522" t="s">
        <v>3423</v>
      </c>
      <c r="C91" s="523">
        <v>785.0</v>
      </c>
      <c r="D91" s="524">
        <v>45785.0</v>
      </c>
      <c r="E91" s="524">
        <v>45915.0</v>
      </c>
      <c r="F91" s="524">
        <v>45786.0</v>
      </c>
      <c r="G91" s="525" t="s">
        <v>26</v>
      </c>
      <c r="H91" s="525" t="s">
        <v>3424</v>
      </c>
      <c r="I91" s="111" t="s">
        <v>3425</v>
      </c>
      <c r="J91" s="112"/>
      <c r="K91" s="112"/>
      <c r="L91" s="112"/>
      <c r="M91" s="112"/>
      <c r="N91" s="112"/>
      <c r="O91" s="112"/>
      <c r="P91" s="112"/>
      <c r="Q91" s="112"/>
      <c r="R91" s="112"/>
      <c r="S91" s="112"/>
      <c r="T91" s="112"/>
      <c r="U91" s="112"/>
      <c r="V91" s="112"/>
      <c r="W91" s="112"/>
      <c r="X91" s="112"/>
      <c r="Y91" s="112"/>
      <c r="Z91" s="112"/>
      <c r="AA91" s="112"/>
      <c r="AB91" s="112"/>
      <c r="AC91" s="112"/>
      <c r="AD91" s="112"/>
    </row>
    <row r="92">
      <c r="A92" s="513">
        <v>16099.0</v>
      </c>
      <c r="B92" s="514" t="s">
        <v>3426</v>
      </c>
      <c r="C92" s="515">
        <v>195.0</v>
      </c>
      <c r="D92" s="516">
        <v>45785.0</v>
      </c>
      <c r="E92" s="516">
        <v>45915.0</v>
      </c>
      <c r="F92" s="517"/>
      <c r="G92" s="518" t="s">
        <v>26</v>
      </c>
      <c r="H92" s="520"/>
      <c r="I92" s="520"/>
      <c r="J92" s="520"/>
      <c r="K92" s="520"/>
      <c r="L92" s="520"/>
      <c r="M92" s="520"/>
      <c r="N92" s="520"/>
      <c r="O92" s="520"/>
      <c r="P92" s="520"/>
      <c r="Q92" s="520"/>
      <c r="R92" s="520"/>
      <c r="S92" s="520"/>
      <c r="T92" s="520"/>
      <c r="U92" s="520"/>
      <c r="V92" s="520"/>
      <c r="W92" s="520"/>
      <c r="X92" s="520"/>
      <c r="Y92" s="520"/>
      <c r="Z92" s="520"/>
      <c r="AA92" s="520"/>
      <c r="AB92" s="520"/>
      <c r="AC92" s="520"/>
      <c r="AD92" s="520"/>
    </row>
    <row r="93">
      <c r="A93" s="107">
        <v>16100.0</v>
      </c>
      <c r="B93" s="522" t="s">
        <v>3427</v>
      </c>
      <c r="C93" s="523">
        <v>721.0</v>
      </c>
      <c r="D93" s="524">
        <v>45785.0</v>
      </c>
      <c r="E93" s="524">
        <v>45915.0</v>
      </c>
      <c r="F93" s="524">
        <v>45789.0</v>
      </c>
      <c r="G93" s="525" t="s">
        <v>26</v>
      </c>
      <c r="H93" s="111" t="s">
        <v>3428</v>
      </c>
      <c r="I93" s="111" t="s">
        <v>3425</v>
      </c>
      <c r="J93" s="112"/>
      <c r="K93" s="112"/>
      <c r="L93" s="112"/>
      <c r="M93" s="112"/>
      <c r="N93" s="112"/>
      <c r="O93" s="112"/>
      <c r="P93" s="112"/>
      <c r="Q93" s="112"/>
      <c r="R93" s="112"/>
      <c r="S93" s="112"/>
      <c r="T93" s="112"/>
      <c r="U93" s="112"/>
      <c r="V93" s="112"/>
      <c r="W93" s="112"/>
      <c r="X93" s="112"/>
      <c r="Y93" s="112"/>
      <c r="Z93" s="112"/>
      <c r="AA93" s="112"/>
      <c r="AB93" s="112"/>
      <c r="AC93" s="112"/>
      <c r="AD93" s="112"/>
    </row>
    <row r="94">
      <c r="A94" s="513">
        <v>16101.0</v>
      </c>
      <c r="B94" s="514" t="s">
        <v>3429</v>
      </c>
      <c r="C94" s="515">
        <v>130.0</v>
      </c>
      <c r="D94" s="516">
        <v>45785.0</v>
      </c>
      <c r="E94" s="516">
        <v>45915.0</v>
      </c>
      <c r="F94" s="516">
        <v>45789.0</v>
      </c>
      <c r="G94" s="518" t="s">
        <v>26</v>
      </c>
      <c r="H94" s="520"/>
      <c r="I94" s="520"/>
      <c r="J94" s="520"/>
      <c r="K94" s="520"/>
      <c r="L94" s="520"/>
      <c r="M94" s="520"/>
      <c r="N94" s="520"/>
      <c r="O94" s="520"/>
      <c r="P94" s="520"/>
      <c r="Q94" s="520"/>
      <c r="R94" s="520"/>
      <c r="S94" s="520"/>
      <c r="T94" s="520"/>
      <c r="U94" s="520"/>
      <c r="V94" s="520"/>
      <c r="W94" s="520"/>
      <c r="X94" s="520"/>
      <c r="Y94" s="520"/>
      <c r="Z94" s="520"/>
      <c r="AA94" s="520"/>
      <c r="AB94" s="520"/>
      <c r="AC94" s="520"/>
      <c r="AD94" s="520"/>
    </row>
    <row r="95">
      <c r="A95" s="513">
        <v>16102.0</v>
      </c>
      <c r="B95" s="514" t="s">
        <v>3430</v>
      </c>
      <c r="C95" s="515">
        <v>1542.0</v>
      </c>
      <c r="D95" s="516">
        <v>45785.0</v>
      </c>
      <c r="E95" s="516">
        <v>45915.0</v>
      </c>
      <c r="F95" s="516">
        <v>45786.0</v>
      </c>
      <c r="G95" s="518" t="s">
        <v>26</v>
      </c>
      <c r="H95" s="520"/>
      <c r="I95" s="520"/>
      <c r="J95" s="520"/>
      <c r="K95" s="520"/>
      <c r="L95" s="520"/>
      <c r="M95" s="520"/>
      <c r="N95" s="520"/>
      <c r="O95" s="520"/>
      <c r="P95" s="520"/>
      <c r="Q95" s="520"/>
      <c r="R95" s="520"/>
      <c r="S95" s="520"/>
      <c r="T95" s="520"/>
      <c r="U95" s="520"/>
      <c r="V95" s="520"/>
      <c r="W95" s="520"/>
      <c r="X95" s="520"/>
      <c r="Y95" s="520"/>
      <c r="Z95" s="520"/>
      <c r="AA95" s="520"/>
      <c r="AB95" s="520"/>
      <c r="AC95" s="520"/>
      <c r="AD95" s="520"/>
    </row>
    <row r="96">
      <c r="A96" s="144">
        <v>16103.0</v>
      </c>
      <c r="B96" s="316" t="s">
        <v>3431</v>
      </c>
      <c r="C96" s="494">
        <v>257.0</v>
      </c>
      <c r="D96" s="147">
        <v>45785.0</v>
      </c>
      <c r="E96" s="147">
        <v>45915.0</v>
      </c>
      <c r="F96" s="147">
        <v>45786.0</v>
      </c>
      <c r="G96" s="150" t="s">
        <v>26</v>
      </c>
      <c r="H96" s="150" t="s">
        <v>3432</v>
      </c>
      <c r="I96" s="150">
        <v>0.0</v>
      </c>
      <c r="J96" s="150" t="s">
        <v>470</v>
      </c>
      <c r="K96" s="151"/>
      <c r="L96" s="150" t="s">
        <v>112</v>
      </c>
      <c r="M96" s="151"/>
      <c r="N96" s="151"/>
      <c r="O96" s="151"/>
      <c r="P96" s="150" t="s">
        <v>112</v>
      </c>
      <c r="Q96" s="150" t="s">
        <v>112</v>
      </c>
      <c r="R96" s="150">
        <v>0.0</v>
      </c>
      <c r="S96" s="150">
        <v>0.0</v>
      </c>
      <c r="T96" s="150">
        <v>0.0</v>
      </c>
      <c r="U96" s="150">
        <v>0.0</v>
      </c>
      <c r="V96" s="150" t="s">
        <v>112</v>
      </c>
      <c r="W96" s="150" t="s">
        <v>112</v>
      </c>
      <c r="X96" s="150" t="s">
        <v>112</v>
      </c>
      <c r="Y96" s="302" t="s">
        <v>3239</v>
      </c>
      <c r="Z96" s="151"/>
      <c r="AA96" s="151"/>
      <c r="AB96" s="151"/>
      <c r="AC96" s="151"/>
      <c r="AD96" s="151"/>
    </row>
    <row r="97">
      <c r="A97" s="144">
        <v>16104.0</v>
      </c>
      <c r="B97" s="316" t="s">
        <v>3433</v>
      </c>
      <c r="C97" s="494">
        <v>55.0</v>
      </c>
      <c r="D97" s="147">
        <v>45785.0</v>
      </c>
      <c r="E97" s="147">
        <v>45915.0</v>
      </c>
      <c r="F97" s="147">
        <v>45789.0</v>
      </c>
      <c r="G97" s="150" t="s">
        <v>26</v>
      </c>
      <c r="H97" s="147">
        <v>45919.0</v>
      </c>
      <c r="I97" s="150">
        <v>0.0</v>
      </c>
      <c r="J97" s="150" t="s">
        <v>470</v>
      </c>
      <c r="K97" s="151"/>
      <c r="L97" s="150" t="s">
        <v>112</v>
      </c>
      <c r="M97" s="151"/>
      <c r="N97" s="151"/>
      <c r="O97" s="151"/>
      <c r="P97" s="150" t="s">
        <v>112</v>
      </c>
      <c r="Q97" s="150" t="s">
        <v>112</v>
      </c>
      <c r="R97" s="302">
        <v>0.0</v>
      </c>
      <c r="S97" s="150">
        <v>0.0</v>
      </c>
      <c r="T97" s="150">
        <v>0.0</v>
      </c>
      <c r="U97" s="150">
        <v>0.0</v>
      </c>
      <c r="V97" s="150" t="s">
        <v>112</v>
      </c>
      <c r="W97" s="302" t="s">
        <v>3434</v>
      </c>
      <c r="X97" s="150" t="s">
        <v>112</v>
      </c>
      <c r="Y97" s="151"/>
      <c r="Z97" s="151"/>
      <c r="AA97" s="151"/>
      <c r="AB97" s="151"/>
      <c r="AC97" s="151"/>
      <c r="AD97" s="151"/>
    </row>
    <row r="98">
      <c r="A98" s="107">
        <v>16106.0</v>
      </c>
      <c r="B98" s="522" t="s">
        <v>3435</v>
      </c>
      <c r="C98" s="523">
        <v>3754.0</v>
      </c>
      <c r="D98" s="524">
        <v>45785.0</v>
      </c>
      <c r="E98" s="524">
        <v>45915.0</v>
      </c>
      <c r="F98" s="524">
        <v>45786.0</v>
      </c>
      <c r="G98" s="525" t="s">
        <v>26</v>
      </c>
      <c r="H98" s="526">
        <v>45982.0</v>
      </c>
      <c r="I98" s="111" t="s">
        <v>3425</v>
      </c>
      <c r="J98" s="112"/>
      <c r="K98" s="112"/>
      <c r="L98" s="112"/>
      <c r="M98" s="112"/>
      <c r="N98" s="112"/>
      <c r="O98" s="112"/>
      <c r="P98" s="112"/>
      <c r="Q98" s="112"/>
      <c r="R98" s="112"/>
      <c r="S98" s="112"/>
      <c r="T98" s="112"/>
      <c r="U98" s="112"/>
      <c r="V98" s="112"/>
      <c r="W98" s="112"/>
      <c r="X98" s="112"/>
      <c r="Y98" s="112"/>
      <c r="Z98" s="112"/>
      <c r="AA98" s="112"/>
      <c r="AB98" s="112"/>
      <c r="AC98" s="112"/>
      <c r="AD98" s="112"/>
    </row>
    <row r="99">
      <c r="A99" s="513">
        <v>16107.0</v>
      </c>
      <c r="B99" s="514" t="s">
        <v>3436</v>
      </c>
      <c r="C99" s="515">
        <v>70.0</v>
      </c>
      <c r="D99" s="516">
        <v>45785.0</v>
      </c>
      <c r="E99" s="516">
        <v>45915.0</v>
      </c>
      <c r="F99" s="517"/>
      <c r="G99" s="518" t="s">
        <v>26</v>
      </c>
      <c r="H99" s="520"/>
      <c r="I99" s="520"/>
      <c r="J99" s="520"/>
      <c r="K99" s="520"/>
      <c r="L99" s="520"/>
      <c r="M99" s="520"/>
      <c r="N99" s="520"/>
      <c r="O99" s="520"/>
      <c r="P99" s="520"/>
      <c r="Q99" s="520"/>
      <c r="R99" s="520"/>
      <c r="S99" s="520"/>
      <c r="T99" s="520"/>
      <c r="U99" s="520"/>
      <c r="V99" s="520"/>
      <c r="W99" s="520"/>
      <c r="X99" s="520"/>
      <c r="Y99" s="520"/>
      <c r="Z99" s="520"/>
      <c r="AA99" s="520"/>
      <c r="AB99" s="520"/>
      <c r="AC99" s="520"/>
      <c r="AD99" s="520"/>
    </row>
    <row r="100">
      <c r="A100" s="144">
        <v>16108.0</v>
      </c>
      <c r="B100" s="316" t="s">
        <v>3437</v>
      </c>
      <c r="C100" s="494">
        <v>88.0</v>
      </c>
      <c r="D100" s="147">
        <v>45785.0</v>
      </c>
      <c r="E100" s="147">
        <v>45915.0</v>
      </c>
      <c r="F100" s="147">
        <v>45799.0</v>
      </c>
      <c r="G100" s="150" t="s">
        <v>26</v>
      </c>
      <c r="H100" s="150" t="s">
        <v>3438</v>
      </c>
      <c r="I100" s="302" t="s">
        <v>3439</v>
      </c>
      <c r="J100" s="151"/>
      <c r="K100" s="151"/>
      <c r="L100" s="150" t="s">
        <v>112</v>
      </c>
      <c r="M100" s="151"/>
      <c r="N100" s="151"/>
      <c r="O100" s="151"/>
      <c r="P100" s="150" t="s">
        <v>112</v>
      </c>
      <c r="Q100" s="150" t="s">
        <v>112</v>
      </c>
      <c r="R100" s="302" t="s">
        <v>3440</v>
      </c>
      <c r="S100" s="151"/>
      <c r="T100" s="151"/>
      <c r="U100" s="151"/>
      <c r="V100" s="302" t="s">
        <v>3441</v>
      </c>
      <c r="W100" s="151"/>
      <c r="X100" s="151"/>
      <c r="Y100" s="151"/>
      <c r="Z100" s="151"/>
      <c r="AA100" s="151"/>
      <c r="AB100" s="151"/>
      <c r="AC100" s="151"/>
      <c r="AD100" s="151"/>
    </row>
    <row r="101">
      <c r="A101" s="144">
        <v>16109.0</v>
      </c>
      <c r="B101" s="316" t="s">
        <v>3442</v>
      </c>
      <c r="C101" s="494">
        <v>44.0</v>
      </c>
      <c r="D101" s="147">
        <v>45785.0</v>
      </c>
      <c r="E101" s="147">
        <v>45915.0</v>
      </c>
      <c r="F101" s="152"/>
      <c r="G101" s="150" t="s">
        <v>26</v>
      </c>
      <c r="H101" s="163">
        <v>45950.0</v>
      </c>
      <c r="I101" s="302" t="s">
        <v>3439</v>
      </c>
      <c r="J101" s="151"/>
      <c r="K101" s="151"/>
      <c r="L101" s="150" t="s">
        <v>112</v>
      </c>
      <c r="M101" s="151"/>
      <c r="N101" s="151"/>
      <c r="O101" s="151"/>
      <c r="P101" s="150" t="s">
        <v>112</v>
      </c>
      <c r="Q101" s="150" t="s">
        <v>112</v>
      </c>
      <c r="R101" s="150">
        <v>0.0</v>
      </c>
      <c r="S101" s="151"/>
      <c r="T101" s="151"/>
      <c r="U101" s="151"/>
      <c r="V101" s="150" t="s">
        <v>112</v>
      </c>
      <c r="W101" s="527" t="s">
        <v>3443</v>
      </c>
      <c r="X101" s="150" t="s">
        <v>112</v>
      </c>
      <c r="Y101" s="302" t="s">
        <v>3444</v>
      </c>
      <c r="Z101" s="151"/>
      <c r="AA101" s="151"/>
      <c r="AB101" s="151"/>
      <c r="AC101" s="151"/>
      <c r="AD101" s="151"/>
    </row>
    <row r="102">
      <c r="A102" s="528">
        <v>16110.0</v>
      </c>
      <c r="B102" s="514" t="s">
        <v>3445</v>
      </c>
      <c r="C102" s="515">
        <v>130.0</v>
      </c>
      <c r="D102" s="516">
        <v>45785.0</v>
      </c>
      <c r="E102" s="516">
        <v>45915.0</v>
      </c>
      <c r="F102" s="516">
        <v>45789.0</v>
      </c>
      <c r="G102" s="518" t="s">
        <v>26</v>
      </c>
      <c r="H102" s="520"/>
      <c r="I102" s="520"/>
      <c r="J102" s="520"/>
      <c r="K102" s="520"/>
      <c r="L102" s="520"/>
      <c r="M102" s="520"/>
      <c r="N102" s="520"/>
      <c r="O102" s="520"/>
      <c r="P102" s="520"/>
      <c r="Q102" s="520"/>
      <c r="R102" s="520"/>
      <c r="S102" s="520"/>
      <c r="T102" s="520"/>
      <c r="U102" s="520"/>
      <c r="V102" s="520"/>
      <c r="W102" s="520"/>
      <c r="X102" s="520"/>
      <c r="Y102" s="520"/>
      <c r="Z102" s="520"/>
      <c r="AA102" s="520"/>
      <c r="AB102" s="520"/>
      <c r="AC102" s="520"/>
      <c r="AD102" s="520"/>
    </row>
    <row r="103">
      <c r="A103" s="107">
        <v>16111.0</v>
      </c>
      <c r="B103" s="522" t="s">
        <v>3446</v>
      </c>
      <c r="C103" s="523">
        <v>173.0</v>
      </c>
      <c r="D103" s="524">
        <v>45785.0</v>
      </c>
      <c r="E103" s="524">
        <v>45915.0</v>
      </c>
      <c r="F103" s="524">
        <v>45793.0</v>
      </c>
      <c r="G103" s="525" t="s">
        <v>26</v>
      </c>
      <c r="H103" s="525" t="s">
        <v>3428</v>
      </c>
      <c r="I103" s="111" t="s">
        <v>3425</v>
      </c>
      <c r="J103" s="112"/>
      <c r="K103" s="112"/>
      <c r="L103" s="112"/>
      <c r="M103" s="112"/>
      <c r="N103" s="112"/>
      <c r="O103" s="112"/>
      <c r="P103" s="112"/>
      <c r="Q103" s="112"/>
      <c r="R103" s="112"/>
      <c r="S103" s="112"/>
      <c r="T103" s="112"/>
      <c r="U103" s="112"/>
      <c r="V103" s="112"/>
      <c r="W103" s="112"/>
      <c r="X103" s="112"/>
      <c r="Y103" s="112"/>
      <c r="Z103" s="112"/>
      <c r="AA103" s="112"/>
      <c r="AB103" s="112"/>
      <c r="AC103" s="112"/>
      <c r="AD103" s="112"/>
    </row>
    <row r="104">
      <c r="A104" s="107">
        <v>16112.0</v>
      </c>
      <c r="B104" s="522" t="s">
        <v>3447</v>
      </c>
      <c r="C104" s="523">
        <v>1822.0</v>
      </c>
      <c r="D104" s="524">
        <v>45785.0</v>
      </c>
      <c r="E104" s="524">
        <v>45915.0</v>
      </c>
      <c r="F104" s="524">
        <v>45789.0</v>
      </c>
      <c r="G104" s="525" t="s">
        <v>26</v>
      </c>
      <c r="H104" s="525" t="s">
        <v>3424</v>
      </c>
      <c r="I104" s="111" t="s">
        <v>3425</v>
      </c>
      <c r="J104" s="112"/>
      <c r="K104" s="112"/>
      <c r="L104" s="112"/>
      <c r="M104" s="112"/>
      <c r="N104" s="112"/>
      <c r="O104" s="112"/>
      <c r="P104" s="112"/>
      <c r="Q104" s="112"/>
      <c r="R104" s="112"/>
      <c r="S104" s="112"/>
      <c r="T104" s="112"/>
      <c r="U104" s="112"/>
      <c r="V104" s="112"/>
      <c r="W104" s="112"/>
      <c r="X104" s="112"/>
      <c r="Y104" s="112"/>
      <c r="Z104" s="112"/>
      <c r="AA104" s="112"/>
      <c r="AB104" s="112"/>
      <c r="AC104" s="112"/>
      <c r="AD104" s="112"/>
    </row>
    <row r="105">
      <c r="A105" s="144">
        <v>16113.0</v>
      </c>
      <c r="B105" s="316" t="s">
        <v>3448</v>
      </c>
      <c r="C105" s="494">
        <v>4525.0</v>
      </c>
      <c r="D105" s="147">
        <v>45785.0</v>
      </c>
      <c r="E105" s="147">
        <v>45915.0</v>
      </c>
      <c r="F105" s="147">
        <v>45786.0</v>
      </c>
      <c r="G105" s="150" t="s">
        <v>26</v>
      </c>
      <c r="H105" s="147">
        <v>45968.0</v>
      </c>
      <c r="I105" s="150" t="s">
        <v>3449</v>
      </c>
      <c r="J105" s="147">
        <v>45476.0</v>
      </c>
      <c r="K105" s="500">
        <v>0.12</v>
      </c>
      <c r="L105" s="150" t="s">
        <v>115</v>
      </c>
      <c r="M105" s="147">
        <v>45476.0</v>
      </c>
      <c r="N105" s="150" t="s">
        <v>112</v>
      </c>
      <c r="O105" s="151"/>
      <c r="P105" s="150" t="s">
        <v>112</v>
      </c>
      <c r="Q105" s="150" t="s">
        <v>112</v>
      </c>
      <c r="R105" s="150">
        <v>0.0</v>
      </c>
      <c r="S105" s="150">
        <v>0.0</v>
      </c>
      <c r="T105" s="150">
        <v>0.0</v>
      </c>
      <c r="U105" s="150">
        <v>0.0</v>
      </c>
      <c r="V105" s="150" t="s">
        <v>112</v>
      </c>
      <c r="W105" s="150" t="s">
        <v>112</v>
      </c>
      <c r="X105" s="150" t="s">
        <v>112</v>
      </c>
      <c r="Y105" s="151"/>
      <c r="Z105" s="151"/>
      <c r="AA105" s="151"/>
      <c r="AB105" s="151"/>
      <c r="AC105" s="151"/>
      <c r="AD105" s="151"/>
    </row>
    <row r="106">
      <c r="A106" s="513">
        <v>16115.0</v>
      </c>
      <c r="B106" s="514" t="s">
        <v>3450</v>
      </c>
      <c r="C106" s="515">
        <v>59.0</v>
      </c>
      <c r="D106" s="516">
        <v>45785.0</v>
      </c>
      <c r="E106" s="516">
        <v>45915.0</v>
      </c>
      <c r="F106" s="517"/>
      <c r="G106" s="518" t="s">
        <v>26</v>
      </c>
      <c r="H106" s="520"/>
      <c r="I106" s="520"/>
      <c r="J106" s="520"/>
      <c r="K106" s="520"/>
      <c r="L106" s="520"/>
      <c r="M106" s="520"/>
      <c r="N106" s="520"/>
      <c r="O106" s="520"/>
      <c r="P106" s="520"/>
      <c r="Q106" s="520"/>
      <c r="R106" s="520"/>
      <c r="S106" s="520"/>
      <c r="T106" s="520"/>
      <c r="U106" s="520"/>
      <c r="V106" s="520"/>
      <c r="W106" s="520"/>
      <c r="X106" s="520"/>
      <c r="Y106" s="520"/>
      <c r="Z106" s="520"/>
      <c r="AA106" s="520"/>
      <c r="AB106" s="520"/>
      <c r="AC106" s="520"/>
      <c r="AD106" s="520"/>
    </row>
    <row r="107">
      <c r="A107" s="107">
        <v>16116.0</v>
      </c>
      <c r="B107" s="522" t="s">
        <v>3451</v>
      </c>
      <c r="C107" s="523">
        <v>49.0</v>
      </c>
      <c r="D107" s="524">
        <v>45785.0</v>
      </c>
      <c r="E107" s="524">
        <v>45915.0</v>
      </c>
      <c r="F107" s="524">
        <v>45790.0</v>
      </c>
      <c r="G107" s="525" t="s">
        <v>26</v>
      </c>
      <c r="H107" s="525" t="s">
        <v>3424</v>
      </c>
      <c r="I107" s="111" t="s">
        <v>3425</v>
      </c>
      <c r="J107" s="112"/>
      <c r="K107" s="112"/>
      <c r="L107" s="112"/>
      <c r="M107" s="112"/>
      <c r="N107" s="112"/>
      <c r="O107" s="112"/>
      <c r="P107" s="112"/>
      <c r="Q107" s="112"/>
      <c r="R107" s="112"/>
      <c r="S107" s="112"/>
      <c r="T107" s="112"/>
      <c r="U107" s="112"/>
      <c r="V107" s="112"/>
      <c r="W107" s="112"/>
      <c r="X107" s="112"/>
      <c r="Y107" s="112"/>
      <c r="Z107" s="112"/>
      <c r="AA107" s="112"/>
      <c r="AB107" s="112"/>
      <c r="AC107" s="112"/>
      <c r="AD107" s="112"/>
    </row>
    <row r="108">
      <c r="A108" s="482">
        <v>16117.0</v>
      </c>
      <c r="B108" s="483" t="s">
        <v>3452</v>
      </c>
      <c r="C108" s="484">
        <v>1215.0</v>
      </c>
      <c r="D108" s="485">
        <v>45785.0</v>
      </c>
      <c r="E108" s="485">
        <v>45834.0</v>
      </c>
      <c r="F108" s="485">
        <v>45796.0</v>
      </c>
      <c r="G108" s="486" t="s">
        <v>26</v>
      </c>
      <c r="H108" s="485">
        <v>45868.0</v>
      </c>
      <c r="I108" s="488" t="s">
        <v>3453</v>
      </c>
      <c r="J108" s="487"/>
      <c r="K108" s="488" t="s">
        <v>3366</v>
      </c>
      <c r="L108" s="487"/>
      <c r="M108" s="487"/>
      <c r="N108" s="487"/>
      <c r="O108" s="487"/>
      <c r="P108" s="487"/>
      <c r="Q108" s="487"/>
      <c r="R108" s="487"/>
      <c r="S108" s="487"/>
      <c r="T108" s="487"/>
      <c r="U108" s="487"/>
      <c r="V108" s="487"/>
      <c r="W108" s="487"/>
      <c r="X108" s="487"/>
      <c r="Y108" s="487"/>
      <c r="Z108" s="487"/>
      <c r="AA108" s="487"/>
      <c r="AB108" s="487"/>
      <c r="AC108" s="487"/>
      <c r="AD108" s="487"/>
    </row>
    <row r="109">
      <c r="A109" s="256">
        <v>16118.0</v>
      </c>
      <c r="B109" s="310" t="s">
        <v>3454</v>
      </c>
      <c r="C109" s="489">
        <v>1602.0</v>
      </c>
      <c r="D109" s="259">
        <v>45785.0</v>
      </c>
      <c r="E109" s="259">
        <v>45854.0</v>
      </c>
      <c r="F109" s="259">
        <v>45852.0</v>
      </c>
      <c r="G109" s="313" t="s">
        <v>26</v>
      </c>
      <c r="H109" s="259">
        <v>45907.0</v>
      </c>
      <c r="I109" s="313">
        <v>151.0</v>
      </c>
      <c r="J109" s="262"/>
      <c r="K109" s="262"/>
      <c r="L109" s="261" t="s">
        <v>3455</v>
      </c>
      <c r="M109" s="262"/>
      <c r="N109" s="262"/>
      <c r="O109" s="262"/>
      <c r="P109" s="262"/>
      <c r="Q109" s="262"/>
      <c r="R109" s="261" t="s">
        <v>3456</v>
      </c>
      <c r="S109" s="262"/>
      <c r="T109" s="262"/>
      <c r="U109" s="262"/>
      <c r="V109" s="262"/>
      <c r="W109" s="262"/>
      <c r="X109" s="262"/>
      <c r="Y109" s="262"/>
      <c r="Z109" s="262"/>
      <c r="AA109" s="262"/>
      <c r="AB109" s="262"/>
      <c r="AC109" s="262"/>
      <c r="AD109" s="262"/>
    </row>
    <row r="110">
      <c r="A110" s="144">
        <v>16119.0</v>
      </c>
      <c r="B110" s="316" t="s">
        <v>3457</v>
      </c>
      <c r="C110" s="494">
        <v>226.0</v>
      </c>
      <c r="D110" s="147">
        <v>45785.0</v>
      </c>
      <c r="E110" s="147">
        <v>45915.0</v>
      </c>
      <c r="F110" s="147">
        <v>45798.0</v>
      </c>
      <c r="G110" s="150" t="s">
        <v>26</v>
      </c>
      <c r="H110" s="150" t="s">
        <v>3458</v>
      </c>
      <c r="I110" s="302" t="s">
        <v>3459</v>
      </c>
      <c r="J110" s="151"/>
      <c r="K110" s="151"/>
      <c r="L110" s="150" t="s">
        <v>115</v>
      </c>
      <c r="M110" s="147">
        <v>45008.0</v>
      </c>
      <c r="N110" s="151"/>
      <c r="O110" s="151"/>
      <c r="P110" s="150" t="s">
        <v>112</v>
      </c>
      <c r="Q110" s="150" t="s">
        <v>112</v>
      </c>
      <c r="R110" s="302" t="s">
        <v>3460</v>
      </c>
      <c r="S110" s="151"/>
      <c r="T110" s="151"/>
      <c r="U110" s="151"/>
      <c r="V110" s="302" t="s">
        <v>3441</v>
      </c>
      <c r="W110" s="151"/>
      <c r="X110" s="151"/>
      <c r="Y110" s="151"/>
      <c r="Z110" s="151"/>
      <c r="AA110" s="151"/>
      <c r="AB110" s="151"/>
      <c r="AC110" s="151"/>
      <c r="AD110" s="151"/>
    </row>
    <row r="111">
      <c r="A111" s="513">
        <v>16121.0</v>
      </c>
      <c r="B111" s="514" t="s">
        <v>3461</v>
      </c>
      <c r="C111" s="515">
        <v>217.0</v>
      </c>
      <c r="D111" s="516">
        <v>45785.0</v>
      </c>
      <c r="E111" s="516">
        <v>45915.0</v>
      </c>
      <c r="F111" s="516">
        <v>45786.0</v>
      </c>
      <c r="G111" s="518" t="s">
        <v>26</v>
      </c>
      <c r="H111" s="520"/>
      <c r="I111" s="520"/>
      <c r="J111" s="520"/>
      <c r="K111" s="520"/>
      <c r="L111" s="520"/>
      <c r="M111" s="520"/>
      <c r="N111" s="520"/>
      <c r="O111" s="520"/>
      <c r="P111" s="520"/>
      <c r="Q111" s="520"/>
      <c r="R111" s="520"/>
      <c r="S111" s="520"/>
      <c r="T111" s="520"/>
      <c r="U111" s="520"/>
      <c r="V111" s="520"/>
      <c r="W111" s="520"/>
      <c r="X111" s="520"/>
      <c r="Y111" s="520"/>
      <c r="Z111" s="520"/>
      <c r="AA111" s="520"/>
      <c r="AB111" s="520"/>
      <c r="AC111" s="520"/>
      <c r="AD111" s="520"/>
    </row>
    <row r="112">
      <c r="A112" s="51">
        <v>16122.0</v>
      </c>
      <c r="B112" s="137" t="s">
        <v>3462</v>
      </c>
      <c r="C112" s="506">
        <v>314.0</v>
      </c>
      <c r="D112" s="139">
        <v>45785.0</v>
      </c>
      <c r="E112" s="139">
        <v>45915.0</v>
      </c>
      <c r="F112" s="140"/>
      <c r="G112" s="141" t="s">
        <v>26</v>
      </c>
      <c r="H112" s="255">
        <v>45953.0</v>
      </c>
      <c r="I112" s="55" t="s">
        <v>3286</v>
      </c>
      <c r="J112" s="58"/>
      <c r="K112" s="55" t="s">
        <v>3286</v>
      </c>
      <c r="L112" s="141" t="s">
        <v>112</v>
      </c>
      <c r="M112" s="58"/>
      <c r="N112" s="55" t="s">
        <v>3286</v>
      </c>
      <c r="O112" s="58"/>
      <c r="P112" s="141" t="s">
        <v>112</v>
      </c>
      <c r="Q112" s="141" t="s">
        <v>112</v>
      </c>
      <c r="R112" s="141">
        <v>0.0</v>
      </c>
      <c r="S112" s="58"/>
      <c r="T112" s="141">
        <v>0.0</v>
      </c>
      <c r="U112" s="141">
        <v>0.0</v>
      </c>
      <c r="V112" s="141" t="s">
        <v>3407</v>
      </c>
      <c r="W112" s="141" t="s">
        <v>115</v>
      </c>
      <c r="X112" s="141" t="s">
        <v>112</v>
      </c>
      <c r="Y112" s="58"/>
      <c r="Z112" s="58"/>
      <c r="AA112" s="58"/>
      <c r="AB112" s="58"/>
      <c r="AC112" s="58"/>
      <c r="AD112" s="58"/>
    </row>
    <row r="113">
      <c r="A113" s="107">
        <v>16123.0</v>
      </c>
      <c r="B113" s="522" t="s">
        <v>3463</v>
      </c>
      <c r="C113" s="523">
        <v>62.0</v>
      </c>
      <c r="D113" s="524">
        <v>45785.0</v>
      </c>
      <c r="E113" s="524">
        <v>45915.0</v>
      </c>
      <c r="F113" s="524">
        <v>45790.0</v>
      </c>
      <c r="G113" s="525" t="s">
        <v>26</v>
      </c>
      <c r="H113" s="525" t="s">
        <v>3424</v>
      </c>
      <c r="I113" s="111" t="s">
        <v>3425</v>
      </c>
      <c r="J113" s="112"/>
      <c r="K113" s="112"/>
      <c r="L113" s="112"/>
      <c r="M113" s="112"/>
      <c r="N113" s="112"/>
      <c r="O113" s="112"/>
      <c r="P113" s="112"/>
      <c r="Q113" s="112"/>
      <c r="R113" s="112"/>
      <c r="S113" s="112"/>
      <c r="T113" s="112"/>
      <c r="U113" s="112"/>
      <c r="V113" s="112"/>
      <c r="W113" s="112"/>
      <c r="X113" s="112"/>
      <c r="Y113" s="112"/>
      <c r="Z113" s="112"/>
      <c r="AA113" s="112"/>
      <c r="AB113" s="112"/>
      <c r="AC113" s="112"/>
      <c r="AD113" s="112"/>
    </row>
    <row r="114">
      <c r="A114" s="107">
        <v>16124.0</v>
      </c>
      <c r="B114" s="522" t="s">
        <v>3464</v>
      </c>
      <c r="C114" s="523">
        <v>2271.0</v>
      </c>
      <c r="D114" s="524">
        <v>45785.0</v>
      </c>
      <c r="E114" s="524">
        <v>45915.0</v>
      </c>
      <c r="F114" s="524">
        <v>45786.0</v>
      </c>
      <c r="G114" s="525" t="s">
        <v>26</v>
      </c>
      <c r="H114" s="525" t="s">
        <v>3424</v>
      </c>
      <c r="I114" s="111" t="s">
        <v>3425</v>
      </c>
      <c r="J114" s="112"/>
      <c r="K114" s="112"/>
      <c r="L114" s="112"/>
      <c r="M114" s="112"/>
      <c r="N114" s="112"/>
      <c r="O114" s="112"/>
      <c r="P114" s="112"/>
      <c r="Q114" s="112"/>
      <c r="R114" s="112"/>
      <c r="S114" s="112"/>
      <c r="T114" s="112"/>
      <c r="U114" s="112"/>
      <c r="V114" s="112"/>
      <c r="W114" s="112"/>
      <c r="X114" s="112"/>
      <c r="Y114" s="112"/>
      <c r="Z114" s="112"/>
      <c r="AA114" s="112"/>
      <c r="AB114" s="112"/>
      <c r="AC114" s="112"/>
      <c r="AD114" s="112"/>
    </row>
    <row r="115">
      <c r="A115" s="482">
        <v>16125.0</v>
      </c>
      <c r="B115" s="483" t="s">
        <v>3465</v>
      </c>
      <c r="C115" s="484">
        <v>2322.0</v>
      </c>
      <c r="D115" s="485">
        <v>45785.0</v>
      </c>
      <c r="E115" s="485">
        <v>45807.0</v>
      </c>
      <c r="F115" s="485">
        <v>45798.0</v>
      </c>
      <c r="G115" s="486" t="s">
        <v>26</v>
      </c>
      <c r="H115" s="485">
        <v>45867.0</v>
      </c>
      <c r="I115" s="488" t="s">
        <v>3466</v>
      </c>
      <c r="J115" s="487"/>
      <c r="K115" s="487"/>
      <c r="L115" s="488" t="s">
        <v>115</v>
      </c>
      <c r="M115" s="529">
        <v>45776.0</v>
      </c>
      <c r="N115" s="488" t="s">
        <v>3467</v>
      </c>
      <c r="O115" s="487"/>
      <c r="P115" s="487"/>
      <c r="Q115" s="487"/>
      <c r="R115" s="487"/>
      <c r="S115" s="487"/>
      <c r="T115" s="487"/>
      <c r="U115" s="487"/>
      <c r="V115" s="487"/>
      <c r="W115" s="487"/>
      <c r="X115" s="487"/>
      <c r="Y115" s="487"/>
      <c r="Z115" s="487"/>
      <c r="AA115" s="487"/>
      <c r="AB115" s="487"/>
      <c r="AC115" s="487"/>
      <c r="AD115" s="487"/>
    </row>
    <row r="116">
      <c r="A116" s="513">
        <v>16126.0</v>
      </c>
      <c r="B116" s="514" t="s">
        <v>3468</v>
      </c>
      <c r="C116" s="515">
        <v>921.0</v>
      </c>
      <c r="D116" s="516">
        <v>45785.0</v>
      </c>
      <c r="E116" s="516">
        <v>45915.0</v>
      </c>
      <c r="F116" s="516">
        <v>45788.0</v>
      </c>
      <c r="G116" s="518" t="s">
        <v>26</v>
      </c>
      <c r="H116" s="520"/>
      <c r="I116" s="520"/>
      <c r="J116" s="520"/>
      <c r="K116" s="520"/>
      <c r="L116" s="520"/>
      <c r="M116" s="520"/>
      <c r="N116" s="520"/>
      <c r="O116" s="520"/>
      <c r="P116" s="520"/>
      <c r="Q116" s="520"/>
      <c r="R116" s="520"/>
      <c r="S116" s="520"/>
      <c r="T116" s="520"/>
      <c r="U116" s="520"/>
      <c r="V116" s="520"/>
      <c r="W116" s="520"/>
      <c r="X116" s="520"/>
      <c r="Y116" s="520"/>
      <c r="Z116" s="520"/>
      <c r="AA116" s="520"/>
      <c r="AB116" s="520"/>
      <c r="AC116" s="520"/>
      <c r="AD116" s="520"/>
    </row>
    <row r="117">
      <c r="A117" s="521">
        <v>16128.0</v>
      </c>
      <c r="B117" s="522" t="s">
        <v>3469</v>
      </c>
      <c r="C117" s="523">
        <v>45.0</v>
      </c>
      <c r="D117" s="524">
        <v>45785.0</v>
      </c>
      <c r="E117" s="524">
        <v>45915.0</v>
      </c>
      <c r="F117" s="530"/>
      <c r="G117" s="525" t="s">
        <v>26</v>
      </c>
      <c r="H117" s="525" t="s">
        <v>3428</v>
      </c>
      <c r="I117" s="111" t="s">
        <v>3425</v>
      </c>
      <c r="J117" s="112"/>
      <c r="K117" s="112"/>
      <c r="L117" s="112"/>
      <c r="M117" s="112"/>
      <c r="N117" s="112"/>
      <c r="O117" s="112"/>
      <c r="P117" s="112"/>
      <c r="Q117" s="112"/>
      <c r="R117" s="112"/>
      <c r="S117" s="112"/>
      <c r="T117" s="112"/>
      <c r="U117" s="112"/>
      <c r="V117" s="112"/>
      <c r="W117" s="112"/>
      <c r="X117" s="112"/>
      <c r="Y117" s="112"/>
      <c r="Z117" s="112"/>
      <c r="AA117" s="112"/>
      <c r="AB117" s="112"/>
      <c r="AC117" s="112"/>
      <c r="AD117" s="112"/>
    </row>
    <row r="118">
      <c r="A118" s="107">
        <v>16129.0</v>
      </c>
      <c r="B118" s="522" t="s">
        <v>3470</v>
      </c>
      <c r="C118" s="523">
        <v>84.0</v>
      </c>
      <c r="D118" s="524">
        <v>45785.0</v>
      </c>
      <c r="E118" s="524">
        <v>45915.0</v>
      </c>
      <c r="F118" s="530"/>
      <c r="G118" s="525" t="s">
        <v>26</v>
      </c>
      <c r="H118" s="525" t="s">
        <v>3428</v>
      </c>
      <c r="I118" s="111" t="s">
        <v>3425</v>
      </c>
      <c r="J118" s="112"/>
      <c r="K118" s="112"/>
      <c r="L118" s="112"/>
      <c r="M118" s="112"/>
      <c r="N118" s="112"/>
      <c r="O118" s="112"/>
      <c r="P118" s="112"/>
      <c r="Q118" s="112"/>
      <c r="R118" s="112"/>
      <c r="S118" s="112"/>
      <c r="T118" s="112"/>
      <c r="U118" s="112"/>
      <c r="V118" s="112"/>
      <c r="W118" s="112"/>
      <c r="X118" s="112"/>
      <c r="Y118" s="112"/>
      <c r="Z118" s="112"/>
      <c r="AA118" s="112"/>
      <c r="AB118" s="112"/>
      <c r="AC118" s="112"/>
      <c r="AD118" s="112"/>
    </row>
    <row r="119">
      <c r="A119" s="144">
        <v>16130.0</v>
      </c>
      <c r="B119" s="316" t="s">
        <v>3471</v>
      </c>
      <c r="C119" s="494">
        <v>705.0</v>
      </c>
      <c r="D119" s="147">
        <v>45785.0</v>
      </c>
      <c r="E119" s="147">
        <v>45915.0</v>
      </c>
      <c r="F119" s="147">
        <v>45786.0</v>
      </c>
      <c r="G119" s="150" t="s">
        <v>26</v>
      </c>
      <c r="H119" s="302" t="s">
        <v>3472</v>
      </c>
      <c r="I119" s="150" t="s">
        <v>3473</v>
      </c>
      <c r="J119" s="150" t="s">
        <v>470</v>
      </c>
      <c r="K119" s="150" t="s">
        <v>3259</v>
      </c>
      <c r="L119" s="150" t="s">
        <v>112</v>
      </c>
      <c r="M119" s="151"/>
      <c r="N119" s="150" t="s">
        <v>112</v>
      </c>
      <c r="O119" s="151"/>
      <c r="P119" s="150" t="s">
        <v>112</v>
      </c>
      <c r="Q119" s="150" t="s">
        <v>112</v>
      </c>
      <c r="R119" s="150">
        <v>2.0</v>
      </c>
      <c r="S119" s="150">
        <v>0.0</v>
      </c>
      <c r="T119" s="150">
        <v>0.0</v>
      </c>
      <c r="U119" s="150">
        <v>0.0</v>
      </c>
      <c r="V119" s="150" t="s">
        <v>3407</v>
      </c>
      <c r="W119" s="150" t="s">
        <v>3474</v>
      </c>
      <c r="X119" s="150" t="s">
        <v>112</v>
      </c>
      <c r="Y119" s="151"/>
      <c r="Z119" s="151"/>
      <c r="AA119" s="151"/>
      <c r="AB119" s="151"/>
      <c r="AC119" s="151"/>
      <c r="AD119" s="151"/>
    </row>
    <row r="120">
      <c r="A120" s="513">
        <v>16131.0</v>
      </c>
      <c r="B120" s="514" t="s">
        <v>3475</v>
      </c>
      <c r="C120" s="515">
        <v>124.0</v>
      </c>
      <c r="D120" s="516">
        <v>45785.0</v>
      </c>
      <c r="E120" s="516">
        <v>45915.0</v>
      </c>
      <c r="F120" s="517"/>
      <c r="G120" s="518" t="s">
        <v>26</v>
      </c>
      <c r="H120" s="519" t="s">
        <v>3476</v>
      </c>
      <c r="I120" s="520"/>
      <c r="J120" s="520"/>
      <c r="K120" s="520"/>
      <c r="L120" s="520"/>
      <c r="M120" s="520"/>
      <c r="N120" s="520"/>
      <c r="O120" s="520"/>
      <c r="P120" s="520"/>
      <c r="Q120" s="520"/>
      <c r="R120" s="520"/>
      <c r="S120" s="520"/>
      <c r="T120" s="520"/>
      <c r="U120" s="520"/>
      <c r="V120" s="520"/>
      <c r="W120" s="520"/>
      <c r="X120" s="520"/>
      <c r="Y120" s="520"/>
      <c r="Z120" s="520"/>
      <c r="AA120" s="520"/>
      <c r="AB120" s="520"/>
      <c r="AC120" s="520"/>
      <c r="AD120" s="520"/>
    </row>
    <row r="121">
      <c r="A121" s="521">
        <v>16132.0</v>
      </c>
      <c r="B121" s="522" t="s">
        <v>3477</v>
      </c>
      <c r="C121" s="523">
        <v>27.0</v>
      </c>
      <c r="D121" s="524">
        <v>45785.0</v>
      </c>
      <c r="E121" s="524">
        <v>45915.0</v>
      </c>
      <c r="F121" s="530"/>
      <c r="G121" s="525" t="s">
        <v>26</v>
      </c>
      <c r="H121" s="525" t="s">
        <v>3428</v>
      </c>
      <c r="I121" s="111" t="s">
        <v>3425</v>
      </c>
      <c r="J121" s="112"/>
      <c r="K121" s="112"/>
      <c r="L121" s="112"/>
      <c r="M121" s="112"/>
      <c r="N121" s="112"/>
      <c r="O121" s="112"/>
      <c r="P121" s="112"/>
      <c r="Q121" s="112"/>
      <c r="R121" s="112"/>
      <c r="S121" s="112"/>
      <c r="T121" s="112"/>
      <c r="U121" s="112"/>
      <c r="V121" s="112"/>
      <c r="W121" s="112"/>
      <c r="X121" s="112"/>
      <c r="Y121" s="112"/>
      <c r="Z121" s="112"/>
      <c r="AA121" s="112"/>
      <c r="AB121" s="112"/>
      <c r="AC121" s="112"/>
      <c r="AD121" s="112"/>
    </row>
    <row r="122">
      <c r="A122" s="144">
        <v>16133.0</v>
      </c>
      <c r="B122" s="316" t="s">
        <v>3478</v>
      </c>
      <c r="C122" s="494">
        <v>6121.0</v>
      </c>
      <c r="D122" s="147">
        <v>45785.0</v>
      </c>
      <c r="E122" s="147">
        <v>45915.0</v>
      </c>
      <c r="F122" s="147">
        <v>45786.0</v>
      </c>
      <c r="G122" s="150" t="s">
        <v>26</v>
      </c>
      <c r="H122" s="147">
        <v>45938.0</v>
      </c>
      <c r="I122" s="302" t="s">
        <v>3479</v>
      </c>
      <c r="J122" s="151"/>
      <c r="K122" s="150" t="s">
        <v>311</v>
      </c>
      <c r="L122" s="150" t="s">
        <v>115</v>
      </c>
      <c r="M122" s="147">
        <v>45015.0</v>
      </c>
      <c r="N122" s="150" t="s">
        <v>112</v>
      </c>
      <c r="O122" s="151"/>
      <c r="P122" s="150" t="s">
        <v>112</v>
      </c>
      <c r="Q122" s="531">
        <v>11642.9</v>
      </c>
      <c r="R122" s="302" t="s">
        <v>3480</v>
      </c>
      <c r="S122" s="150">
        <v>0.0</v>
      </c>
      <c r="T122" s="150">
        <v>0.0</v>
      </c>
      <c r="U122" s="150">
        <v>0.0</v>
      </c>
      <c r="V122" s="302" t="s">
        <v>3481</v>
      </c>
      <c r="W122" s="150" t="s">
        <v>115</v>
      </c>
      <c r="X122" s="150" t="s">
        <v>115</v>
      </c>
      <c r="Y122" s="302" t="s">
        <v>3482</v>
      </c>
      <c r="Z122" s="151"/>
      <c r="AA122" s="151"/>
      <c r="AB122" s="151"/>
      <c r="AC122" s="151"/>
      <c r="AD122" s="151"/>
    </row>
    <row r="123">
      <c r="A123" s="482">
        <v>16134.0</v>
      </c>
      <c r="B123" s="483" t="s">
        <v>3483</v>
      </c>
      <c r="C123" s="484">
        <v>6259.0</v>
      </c>
      <c r="D123" s="485">
        <v>45785.0</v>
      </c>
      <c r="E123" s="485">
        <v>45861.0</v>
      </c>
      <c r="F123" s="485">
        <v>45855.0</v>
      </c>
      <c r="G123" s="486" t="s">
        <v>26</v>
      </c>
      <c r="H123" s="485">
        <v>45918.0</v>
      </c>
      <c r="I123" s="487"/>
      <c r="J123" s="487"/>
      <c r="K123" s="487"/>
      <c r="L123" s="486" t="s">
        <v>115</v>
      </c>
      <c r="M123" s="529">
        <v>45506.0</v>
      </c>
      <c r="N123" s="488" t="s">
        <v>3484</v>
      </c>
      <c r="O123" s="487"/>
      <c r="P123" s="487"/>
      <c r="Q123" s="487"/>
      <c r="R123" s="487"/>
      <c r="S123" s="487"/>
      <c r="T123" s="487"/>
      <c r="U123" s="488" t="s">
        <v>3485</v>
      </c>
      <c r="V123" s="487"/>
      <c r="W123" s="487"/>
      <c r="X123" s="487"/>
      <c r="Y123" s="487"/>
      <c r="Z123" s="487"/>
      <c r="AA123" s="487"/>
      <c r="AB123" s="487"/>
      <c r="AC123" s="487"/>
      <c r="AD123" s="487"/>
    </row>
    <row r="124">
      <c r="A124" s="513">
        <v>16135.0</v>
      </c>
      <c r="B124" s="514" t="s">
        <v>3486</v>
      </c>
      <c r="C124" s="515">
        <v>148.0</v>
      </c>
      <c r="D124" s="516">
        <v>45785.0</v>
      </c>
      <c r="E124" s="516">
        <v>45915.0</v>
      </c>
      <c r="F124" s="517"/>
      <c r="G124" s="518" t="s">
        <v>26</v>
      </c>
      <c r="H124" s="520"/>
      <c r="I124" s="520"/>
      <c r="J124" s="520"/>
      <c r="K124" s="520"/>
      <c r="L124" s="520"/>
      <c r="M124" s="520"/>
      <c r="N124" s="520"/>
      <c r="O124" s="520"/>
      <c r="P124" s="520"/>
      <c r="Q124" s="520"/>
      <c r="R124" s="520"/>
      <c r="S124" s="520"/>
      <c r="T124" s="520"/>
      <c r="U124" s="520"/>
      <c r="V124" s="520"/>
      <c r="W124" s="520"/>
      <c r="X124" s="520"/>
      <c r="Y124" s="520"/>
      <c r="Z124" s="520"/>
      <c r="AA124" s="520"/>
      <c r="AB124" s="520"/>
      <c r="AC124" s="520"/>
      <c r="AD124" s="520"/>
    </row>
    <row r="125">
      <c r="A125" s="532">
        <v>16137.0</v>
      </c>
      <c r="B125" s="514" t="s">
        <v>3487</v>
      </c>
      <c r="C125" s="515">
        <v>43.0</v>
      </c>
      <c r="D125" s="516">
        <v>45785.0</v>
      </c>
      <c r="E125" s="516">
        <v>45921.0</v>
      </c>
      <c r="F125" s="517"/>
      <c r="G125" s="518" t="s">
        <v>26</v>
      </c>
      <c r="H125" s="520"/>
      <c r="I125" s="520"/>
      <c r="J125" s="520"/>
      <c r="K125" s="520"/>
      <c r="L125" s="520"/>
      <c r="M125" s="520"/>
      <c r="N125" s="520"/>
      <c r="O125" s="520"/>
      <c r="P125" s="520"/>
      <c r="Q125" s="520"/>
      <c r="R125" s="520"/>
      <c r="S125" s="520"/>
      <c r="T125" s="520"/>
      <c r="U125" s="520"/>
      <c r="V125" s="520"/>
      <c r="W125" s="520"/>
      <c r="X125" s="520"/>
      <c r="Y125" s="520"/>
      <c r="Z125" s="520"/>
      <c r="AA125" s="520"/>
      <c r="AB125" s="520"/>
      <c r="AC125" s="520"/>
      <c r="AD125" s="520"/>
    </row>
    <row r="126">
      <c r="A126" s="513">
        <v>16139.0</v>
      </c>
      <c r="B126" s="514" t="s">
        <v>3488</v>
      </c>
      <c r="C126" s="515">
        <v>297.0</v>
      </c>
      <c r="D126" s="516">
        <v>45785.0</v>
      </c>
      <c r="E126" s="516">
        <v>45921.0</v>
      </c>
      <c r="F126" s="516">
        <v>45797.0</v>
      </c>
      <c r="G126" s="518" t="s">
        <v>26</v>
      </c>
      <c r="H126" s="520"/>
      <c r="I126" s="520"/>
      <c r="J126" s="520"/>
      <c r="K126" s="520"/>
      <c r="L126" s="520"/>
      <c r="M126" s="520"/>
      <c r="N126" s="520"/>
      <c r="O126" s="520"/>
      <c r="P126" s="520"/>
      <c r="Q126" s="520"/>
      <c r="R126" s="520"/>
      <c r="S126" s="520"/>
      <c r="T126" s="520"/>
      <c r="U126" s="520"/>
      <c r="V126" s="520"/>
      <c r="W126" s="520"/>
      <c r="X126" s="520"/>
      <c r="Y126" s="520"/>
      <c r="Z126" s="520"/>
      <c r="AA126" s="520"/>
      <c r="AB126" s="520"/>
      <c r="AC126" s="520"/>
      <c r="AD126" s="520"/>
    </row>
    <row r="127">
      <c r="A127" s="532">
        <v>16140.0</v>
      </c>
      <c r="B127" s="514" t="s">
        <v>3489</v>
      </c>
      <c r="C127" s="515">
        <v>20.0</v>
      </c>
      <c r="D127" s="516">
        <v>45785.0</v>
      </c>
      <c r="E127" s="516">
        <v>45921.0</v>
      </c>
      <c r="F127" s="516">
        <v>45790.0</v>
      </c>
      <c r="G127" s="518" t="s">
        <v>26</v>
      </c>
      <c r="H127" s="520"/>
      <c r="I127" s="520"/>
      <c r="J127" s="520"/>
      <c r="K127" s="520"/>
      <c r="L127" s="520"/>
      <c r="M127" s="520"/>
      <c r="N127" s="520"/>
      <c r="O127" s="520"/>
      <c r="P127" s="520"/>
      <c r="Q127" s="520"/>
      <c r="R127" s="520"/>
      <c r="S127" s="520"/>
      <c r="T127" s="520"/>
      <c r="U127" s="520"/>
      <c r="V127" s="520"/>
      <c r="W127" s="520"/>
      <c r="X127" s="520"/>
      <c r="Y127" s="520"/>
      <c r="Z127" s="520"/>
      <c r="AA127" s="520"/>
      <c r="AB127" s="520"/>
      <c r="AC127" s="520"/>
      <c r="AD127" s="520"/>
    </row>
    <row r="128">
      <c r="A128" s="144">
        <v>16141.0</v>
      </c>
      <c r="B128" s="316" t="s">
        <v>3490</v>
      </c>
      <c r="C128" s="494">
        <v>123.0</v>
      </c>
      <c r="D128" s="147">
        <v>45785.0</v>
      </c>
      <c r="E128" s="147">
        <v>45921.0</v>
      </c>
      <c r="F128" s="147">
        <v>45790.0</v>
      </c>
      <c r="G128" s="150" t="s">
        <v>26</v>
      </c>
      <c r="H128" s="147">
        <v>45923.0</v>
      </c>
      <c r="I128" s="150" t="s">
        <v>470</v>
      </c>
      <c r="J128" s="151"/>
      <c r="K128" s="151"/>
      <c r="L128" s="150" t="s">
        <v>115</v>
      </c>
      <c r="M128" s="147">
        <v>45531.0</v>
      </c>
      <c r="N128" s="150" t="s">
        <v>112</v>
      </c>
      <c r="O128" s="151"/>
      <c r="P128" s="150" t="s">
        <v>112</v>
      </c>
      <c r="Q128" s="150" t="s">
        <v>112</v>
      </c>
      <c r="R128" s="150">
        <v>0.0</v>
      </c>
      <c r="S128" s="150">
        <v>0.0</v>
      </c>
      <c r="T128" s="150">
        <v>0.0</v>
      </c>
      <c r="U128" s="150">
        <v>0.0</v>
      </c>
      <c r="V128" s="302" t="s">
        <v>3407</v>
      </c>
      <c r="W128" s="150" t="s">
        <v>112</v>
      </c>
      <c r="X128" s="150" t="s">
        <v>112</v>
      </c>
      <c r="Y128" s="151"/>
      <c r="Z128" s="151"/>
      <c r="AA128" s="151"/>
      <c r="AB128" s="151"/>
      <c r="AC128" s="151"/>
      <c r="AD128" s="151"/>
    </row>
    <row r="129">
      <c r="A129" s="144">
        <v>16142.0</v>
      </c>
      <c r="B129" s="316" t="s">
        <v>3491</v>
      </c>
      <c r="C129" s="494">
        <v>128.0</v>
      </c>
      <c r="D129" s="147">
        <v>45785.0</v>
      </c>
      <c r="E129" s="147">
        <v>45921.0</v>
      </c>
      <c r="F129" s="147">
        <v>45796.0</v>
      </c>
      <c r="G129" s="150" t="s">
        <v>26</v>
      </c>
      <c r="H129" s="147">
        <v>45937.0</v>
      </c>
      <c r="I129" s="150" t="s">
        <v>470</v>
      </c>
      <c r="J129" s="151"/>
      <c r="K129" s="150" t="s">
        <v>656</v>
      </c>
      <c r="L129" s="150" t="s">
        <v>115</v>
      </c>
      <c r="M129" s="147">
        <v>45896.0</v>
      </c>
      <c r="N129" s="150" t="s">
        <v>112</v>
      </c>
      <c r="O129" s="151"/>
      <c r="P129" s="150" t="s">
        <v>112</v>
      </c>
      <c r="Q129" s="150" t="s">
        <v>112</v>
      </c>
      <c r="R129" s="150">
        <v>0.0</v>
      </c>
      <c r="S129" s="150">
        <v>0.0</v>
      </c>
      <c r="T129" s="150">
        <v>0.0</v>
      </c>
      <c r="U129" s="150">
        <v>0.0</v>
      </c>
      <c r="V129" s="302" t="s">
        <v>3407</v>
      </c>
      <c r="W129" s="150" t="s">
        <v>112</v>
      </c>
      <c r="X129" s="150" t="s">
        <v>112</v>
      </c>
      <c r="Y129" s="151"/>
      <c r="Z129" s="151"/>
      <c r="AA129" s="151"/>
      <c r="AB129" s="151"/>
      <c r="AC129" s="151"/>
      <c r="AD129" s="151"/>
    </row>
    <row r="130">
      <c r="A130" s="532">
        <v>16143.0</v>
      </c>
      <c r="B130" s="514" t="s">
        <v>3492</v>
      </c>
      <c r="C130" s="515">
        <v>19.0</v>
      </c>
      <c r="D130" s="516">
        <v>45785.0</v>
      </c>
      <c r="E130" s="516">
        <v>45921.0</v>
      </c>
      <c r="F130" s="516">
        <v>45786.0</v>
      </c>
      <c r="G130" s="518" t="s">
        <v>26</v>
      </c>
      <c r="H130" s="520"/>
      <c r="I130" s="520"/>
      <c r="J130" s="520"/>
      <c r="K130" s="520"/>
      <c r="L130" s="520"/>
      <c r="M130" s="520"/>
      <c r="N130" s="520"/>
      <c r="O130" s="520"/>
      <c r="P130" s="520"/>
      <c r="Q130" s="520"/>
      <c r="R130" s="520"/>
      <c r="S130" s="520"/>
      <c r="T130" s="520"/>
      <c r="U130" s="520"/>
      <c r="V130" s="520"/>
      <c r="W130" s="520"/>
      <c r="X130" s="520"/>
      <c r="Y130" s="520"/>
      <c r="Z130" s="520"/>
      <c r="AA130" s="520"/>
      <c r="AB130" s="520"/>
      <c r="AC130" s="520"/>
      <c r="AD130" s="520"/>
    </row>
    <row r="131">
      <c r="A131" s="513">
        <v>16145.0</v>
      </c>
      <c r="B131" s="514" t="s">
        <v>3493</v>
      </c>
      <c r="C131" s="515">
        <v>443.0</v>
      </c>
      <c r="D131" s="516">
        <v>45785.0</v>
      </c>
      <c r="E131" s="516">
        <v>45921.0</v>
      </c>
      <c r="F131" s="517"/>
      <c r="G131" s="518" t="s">
        <v>26</v>
      </c>
      <c r="H131" s="520"/>
      <c r="I131" s="520"/>
      <c r="J131" s="520"/>
      <c r="K131" s="520"/>
      <c r="L131" s="520"/>
      <c r="M131" s="520"/>
      <c r="N131" s="520"/>
      <c r="O131" s="520"/>
      <c r="P131" s="520"/>
      <c r="Q131" s="520"/>
      <c r="R131" s="520"/>
      <c r="S131" s="520"/>
      <c r="T131" s="520"/>
      <c r="U131" s="520"/>
      <c r="V131" s="520"/>
      <c r="W131" s="520"/>
      <c r="X131" s="520"/>
      <c r="Y131" s="520"/>
      <c r="Z131" s="520"/>
      <c r="AA131" s="520"/>
      <c r="AB131" s="520"/>
      <c r="AC131" s="520"/>
      <c r="AD131" s="520"/>
    </row>
    <row r="132">
      <c r="A132" s="521">
        <v>16146.0</v>
      </c>
      <c r="B132" s="522" t="s">
        <v>3494</v>
      </c>
      <c r="C132" s="523">
        <v>75.0</v>
      </c>
      <c r="D132" s="524">
        <v>45786.0</v>
      </c>
      <c r="E132" s="524">
        <v>45921.0</v>
      </c>
      <c r="F132" s="530"/>
      <c r="G132" s="525" t="s">
        <v>26</v>
      </c>
      <c r="H132" s="526">
        <v>45982.0</v>
      </c>
      <c r="I132" s="111" t="s">
        <v>3495</v>
      </c>
      <c r="J132" s="112"/>
      <c r="K132" s="112"/>
      <c r="L132" s="112"/>
      <c r="M132" s="112"/>
      <c r="N132" s="112"/>
      <c r="O132" s="112"/>
      <c r="P132" s="112"/>
      <c r="Q132" s="112"/>
      <c r="R132" s="112"/>
      <c r="S132" s="112"/>
      <c r="T132" s="112"/>
      <c r="U132" s="112"/>
      <c r="V132" s="112"/>
      <c r="W132" s="112"/>
      <c r="X132" s="112"/>
      <c r="Y132" s="112"/>
      <c r="Z132" s="112"/>
      <c r="AA132" s="112"/>
      <c r="AB132" s="112"/>
      <c r="AC132" s="112"/>
      <c r="AD132" s="112"/>
    </row>
    <row r="133">
      <c r="A133" s="144">
        <v>16147.0</v>
      </c>
      <c r="B133" s="316" t="s">
        <v>3496</v>
      </c>
      <c r="C133" s="494">
        <v>62.0</v>
      </c>
      <c r="D133" s="147">
        <v>45786.0</v>
      </c>
      <c r="E133" s="147">
        <v>45921.0</v>
      </c>
      <c r="F133" s="152"/>
      <c r="G133" s="150" t="s">
        <v>26</v>
      </c>
      <c r="H133" s="150" t="s">
        <v>3497</v>
      </c>
      <c r="I133" s="150" t="s">
        <v>470</v>
      </c>
      <c r="J133" s="151"/>
      <c r="K133" s="302" t="s">
        <v>550</v>
      </c>
      <c r="L133" s="150" t="s">
        <v>112</v>
      </c>
      <c r="M133" s="151"/>
      <c r="N133" s="150" t="s">
        <v>550</v>
      </c>
      <c r="O133" s="151"/>
      <c r="P133" s="150" t="s">
        <v>112</v>
      </c>
      <c r="Q133" s="302" t="s">
        <v>3498</v>
      </c>
      <c r="R133" s="302" t="s">
        <v>550</v>
      </c>
      <c r="S133" s="302" t="s">
        <v>550</v>
      </c>
      <c r="T133" s="302" t="s">
        <v>3499</v>
      </c>
      <c r="U133" s="302" t="s">
        <v>550</v>
      </c>
      <c r="V133" s="150" t="s">
        <v>112</v>
      </c>
      <c r="W133" s="150" t="s">
        <v>112</v>
      </c>
      <c r="X133" s="150" t="s">
        <v>112</v>
      </c>
      <c r="Y133" s="302" t="s">
        <v>3500</v>
      </c>
      <c r="Z133" s="151"/>
      <c r="AA133" s="151"/>
      <c r="AB133" s="151"/>
      <c r="AC133" s="151"/>
      <c r="AD133" s="151"/>
    </row>
    <row r="134">
      <c r="A134" s="144">
        <v>16148.0</v>
      </c>
      <c r="B134" s="316" t="s">
        <v>3501</v>
      </c>
      <c r="C134" s="494">
        <v>555.0</v>
      </c>
      <c r="D134" s="147">
        <v>45786.0</v>
      </c>
      <c r="E134" s="147">
        <v>45921.0</v>
      </c>
      <c r="F134" s="147">
        <v>45790.0</v>
      </c>
      <c r="G134" s="150" t="s">
        <v>26</v>
      </c>
      <c r="H134" s="163">
        <v>45954.0</v>
      </c>
      <c r="I134" s="302" t="s">
        <v>3502</v>
      </c>
      <c r="J134" s="151"/>
      <c r="K134" s="302">
        <v>0.0</v>
      </c>
      <c r="L134" s="150" t="s">
        <v>112</v>
      </c>
      <c r="M134" s="151"/>
      <c r="N134" s="150" t="s">
        <v>112</v>
      </c>
      <c r="O134" s="151"/>
      <c r="P134" s="150" t="s">
        <v>112</v>
      </c>
      <c r="Q134" s="150" t="s">
        <v>112</v>
      </c>
      <c r="R134" s="150">
        <v>0.0</v>
      </c>
      <c r="S134" s="150">
        <v>0.0</v>
      </c>
      <c r="T134" s="150">
        <v>0.0</v>
      </c>
      <c r="U134" s="150">
        <v>0.0</v>
      </c>
      <c r="V134" s="150" t="s">
        <v>112</v>
      </c>
      <c r="W134" s="150" t="s">
        <v>112</v>
      </c>
      <c r="X134" s="150" t="s">
        <v>112</v>
      </c>
      <c r="Y134" s="151"/>
      <c r="Z134" s="151"/>
      <c r="AA134" s="151"/>
      <c r="AB134" s="151"/>
      <c r="AC134" s="151"/>
      <c r="AD134" s="151"/>
    </row>
    <row r="135">
      <c r="A135" s="533">
        <v>16149.0</v>
      </c>
      <c r="B135" s="316" t="s">
        <v>3503</v>
      </c>
      <c r="C135" s="494">
        <v>191.0</v>
      </c>
      <c r="D135" s="147">
        <v>45786.0</v>
      </c>
      <c r="E135" s="147">
        <v>45921.0</v>
      </c>
      <c r="F135" s="152"/>
      <c r="G135" s="150" t="s">
        <v>26</v>
      </c>
      <c r="H135" s="150" t="s">
        <v>3504</v>
      </c>
      <c r="I135" s="302" t="s">
        <v>3505</v>
      </c>
      <c r="J135" s="151"/>
      <c r="K135" s="151"/>
      <c r="L135" s="151"/>
      <c r="M135" s="151"/>
      <c r="N135" s="151"/>
      <c r="O135" s="151"/>
      <c r="P135" s="151"/>
      <c r="Q135" s="302" t="s">
        <v>3506</v>
      </c>
      <c r="R135" s="151"/>
      <c r="S135" s="151"/>
      <c r="T135" s="151"/>
      <c r="U135" s="151"/>
      <c r="V135" s="302" t="s">
        <v>3507</v>
      </c>
      <c r="W135" s="151"/>
      <c r="X135" s="151"/>
      <c r="Y135" s="151"/>
      <c r="Z135" s="151"/>
      <c r="AA135" s="151"/>
      <c r="AB135" s="151"/>
      <c r="AC135" s="151"/>
      <c r="AD135" s="151"/>
    </row>
    <row r="136">
      <c r="A136" s="513">
        <v>16150.0</v>
      </c>
      <c r="B136" s="514" t="s">
        <v>3508</v>
      </c>
      <c r="C136" s="515">
        <v>99.0</v>
      </c>
      <c r="D136" s="516">
        <v>45786.0</v>
      </c>
      <c r="E136" s="516">
        <v>45921.0</v>
      </c>
      <c r="F136" s="517"/>
      <c r="G136" s="518" t="s">
        <v>26</v>
      </c>
      <c r="H136" s="520"/>
      <c r="I136" s="520"/>
      <c r="J136" s="520"/>
      <c r="K136" s="520"/>
      <c r="L136" s="520"/>
      <c r="M136" s="520"/>
      <c r="N136" s="520"/>
      <c r="O136" s="520"/>
      <c r="P136" s="520"/>
      <c r="Q136" s="520"/>
      <c r="R136" s="520"/>
      <c r="S136" s="520"/>
      <c r="T136" s="520"/>
      <c r="U136" s="520"/>
      <c r="V136" s="520"/>
      <c r="W136" s="520"/>
      <c r="X136" s="520"/>
      <c r="Y136" s="520"/>
      <c r="Z136" s="520"/>
      <c r="AA136" s="520"/>
      <c r="AB136" s="520"/>
      <c r="AC136" s="520"/>
      <c r="AD136" s="520"/>
    </row>
    <row r="137">
      <c r="A137" s="521">
        <v>16151.0</v>
      </c>
      <c r="B137" s="522" t="s">
        <v>3509</v>
      </c>
      <c r="C137" s="523">
        <v>68.0</v>
      </c>
      <c r="D137" s="524">
        <v>45786.0</v>
      </c>
      <c r="E137" s="524">
        <v>45921.0</v>
      </c>
      <c r="F137" s="530"/>
      <c r="G137" s="525" t="s">
        <v>26</v>
      </c>
      <c r="H137" s="526">
        <v>45982.0</v>
      </c>
      <c r="I137" s="111" t="s">
        <v>3495</v>
      </c>
      <c r="J137" s="112"/>
      <c r="K137" s="112"/>
      <c r="L137" s="112"/>
      <c r="M137" s="112"/>
      <c r="N137" s="112"/>
      <c r="O137" s="112"/>
      <c r="P137" s="112"/>
      <c r="Q137" s="112"/>
      <c r="R137" s="112"/>
      <c r="S137" s="112"/>
      <c r="T137" s="112"/>
      <c r="U137" s="112"/>
      <c r="V137" s="112"/>
      <c r="W137" s="112"/>
      <c r="X137" s="112"/>
      <c r="Y137" s="112"/>
      <c r="Z137" s="112"/>
      <c r="AA137" s="112"/>
      <c r="AB137" s="112"/>
      <c r="AC137" s="112"/>
      <c r="AD137" s="112"/>
    </row>
    <row r="138">
      <c r="A138" s="513">
        <v>16152.0</v>
      </c>
      <c r="B138" s="514" t="s">
        <v>3510</v>
      </c>
      <c r="C138" s="515">
        <v>35.0</v>
      </c>
      <c r="D138" s="516">
        <v>45786.0</v>
      </c>
      <c r="E138" s="516">
        <v>45921.0</v>
      </c>
      <c r="F138" s="517"/>
      <c r="G138" s="518" t="s">
        <v>26</v>
      </c>
      <c r="H138" s="520"/>
      <c r="I138" s="520"/>
      <c r="J138" s="520"/>
      <c r="K138" s="520"/>
      <c r="L138" s="520"/>
      <c r="M138" s="520"/>
      <c r="N138" s="520"/>
      <c r="O138" s="520"/>
      <c r="P138" s="520"/>
      <c r="Q138" s="520"/>
      <c r="R138" s="520"/>
      <c r="S138" s="520"/>
      <c r="T138" s="520"/>
      <c r="U138" s="520"/>
      <c r="V138" s="520"/>
      <c r="W138" s="520"/>
      <c r="X138" s="520"/>
      <c r="Y138" s="520"/>
      <c r="Z138" s="520"/>
      <c r="AA138" s="520"/>
      <c r="AB138" s="520"/>
      <c r="AC138" s="520"/>
      <c r="AD138" s="520"/>
    </row>
    <row r="139">
      <c r="A139" s="144">
        <v>16153.0</v>
      </c>
      <c r="B139" s="316" t="s">
        <v>3511</v>
      </c>
      <c r="C139" s="494">
        <v>1117.0</v>
      </c>
      <c r="D139" s="147">
        <v>45786.0</v>
      </c>
      <c r="E139" s="147">
        <v>45921.0</v>
      </c>
      <c r="F139" s="147">
        <v>45789.0</v>
      </c>
      <c r="G139" s="150" t="s">
        <v>26</v>
      </c>
      <c r="H139" s="163">
        <v>45946.0</v>
      </c>
      <c r="I139" s="150">
        <v>72.0</v>
      </c>
      <c r="J139" s="153">
        <v>45474.0</v>
      </c>
      <c r="K139" s="150">
        <v>0.0</v>
      </c>
      <c r="L139" s="150" t="s">
        <v>115</v>
      </c>
      <c r="M139" s="147">
        <v>45502.0</v>
      </c>
      <c r="N139" s="150" t="s">
        <v>112</v>
      </c>
      <c r="O139" s="150">
        <v>0.0</v>
      </c>
      <c r="P139" s="150" t="s">
        <v>112</v>
      </c>
      <c r="Q139" s="150" t="s">
        <v>112</v>
      </c>
      <c r="R139" s="302" t="s">
        <v>3512</v>
      </c>
      <c r="S139" s="151"/>
      <c r="T139" s="151"/>
      <c r="U139" s="151"/>
      <c r="V139" s="150" t="s">
        <v>112</v>
      </c>
      <c r="W139" s="150" t="s">
        <v>3513</v>
      </c>
      <c r="X139" s="150" t="s">
        <v>112</v>
      </c>
      <c r="Y139" s="302" t="s">
        <v>3500</v>
      </c>
      <c r="Z139" s="151"/>
      <c r="AA139" s="151"/>
      <c r="AB139" s="151"/>
      <c r="AC139" s="151"/>
      <c r="AD139" s="151"/>
    </row>
    <row r="140">
      <c r="A140" s="513">
        <v>16154.0</v>
      </c>
      <c r="B140" s="514" t="s">
        <v>3514</v>
      </c>
      <c r="C140" s="515">
        <v>6518.0</v>
      </c>
      <c r="D140" s="516">
        <v>45786.0</v>
      </c>
      <c r="E140" s="516">
        <v>45921.0</v>
      </c>
      <c r="F140" s="516">
        <v>45789.0</v>
      </c>
      <c r="G140" s="518" t="s">
        <v>26</v>
      </c>
      <c r="H140" s="520"/>
      <c r="I140" s="520"/>
      <c r="J140" s="520"/>
      <c r="K140" s="520"/>
      <c r="L140" s="520"/>
      <c r="M140" s="520"/>
      <c r="N140" s="520"/>
      <c r="O140" s="520"/>
      <c r="P140" s="520"/>
      <c r="Q140" s="520"/>
      <c r="R140" s="520"/>
      <c r="S140" s="520"/>
      <c r="T140" s="520"/>
      <c r="U140" s="520"/>
      <c r="V140" s="520"/>
      <c r="W140" s="520"/>
      <c r="X140" s="520"/>
      <c r="Y140" s="520"/>
      <c r="Z140" s="520"/>
      <c r="AA140" s="520"/>
      <c r="AB140" s="520"/>
      <c r="AC140" s="520"/>
      <c r="AD140" s="520"/>
    </row>
    <row r="141">
      <c r="A141" s="513">
        <v>16155.0</v>
      </c>
      <c r="B141" s="514" t="s">
        <v>3515</v>
      </c>
      <c r="C141" s="515">
        <v>648.0</v>
      </c>
      <c r="D141" s="516">
        <v>45786.0</v>
      </c>
      <c r="E141" s="516">
        <v>45921.0</v>
      </c>
      <c r="F141" s="517"/>
      <c r="G141" s="518" t="s">
        <v>26</v>
      </c>
      <c r="H141" s="519" t="s">
        <v>3476</v>
      </c>
      <c r="I141" s="520"/>
      <c r="J141" s="520"/>
      <c r="K141" s="520"/>
      <c r="L141" s="520"/>
      <c r="M141" s="520"/>
      <c r="N141" s="520"/>
      <c r="O141" s="520"/>
      <c r="P141" s="520"/>
      <c r="Q141" s="520"/>
      <c r="R141" s="520"/>
      <c r="S141" s="520"/>
      <c r="T141" s="520"/>
      <c r="U141" s="520"/>
      <c r="V141" s="520"/>
      <c r="W141" s="520"/>
      <c r="X141" s="520"/>
      <c r="Y141" s="520"/>
      <c r="Z141" s="520"/>
      <c r="AA141" s="520"/>
      <c r="AB141" s="520"/>
      <c r="AC141" s="520"/>
      <c r="AD141" s="520"/>
    </row>
    <row r="142">
      <c r="A142" s="107">
        <v>16156.0</v>
      </c>
      <c r="B142" s="522" t="s">
        <v>3516</v>
      </c>
      <c r="C142" s="523">
        <v>75.0</v>
      </c>
      <c r="D142" s="524">
        <v>45786.0</v>
      </c>
      <c r="E142" s="524">
        <v>45921.0</v>
      </c>
      <c r="F142" s="530"/>
      <c r="G142" s="525" t="s">
        <v>26</v>
      </c>
      <c r="H142" s="526">
        <v>45982.0</v>
      </c>
      <c r="I142" s="111" t="s">
        <v>3495</v>
      </c>
      <c r="J142" s="112"/>
      <c r="K142" s="112"/>
      <c r="L142" s="112"/>
      <c r="M142" s="112"/>
      <c r="N142" s="112"/>
      <c r="O142" s="112"/>
      <c r="P142" s="112"/>
      <c r="Q142" s="112"/>
      <c r="R142" s="112"/>
      <c r="S142" s="112"/>
      <c r="T142" s="112"/>
      <c r="U142" s="112"/>
      <c r="V142" s="112"/>
      <c r="W142" s="112"/>
      <c r="X142" s="112"/>
      <c r="Y142" s="112"/>
      <c r="Z142" s="112"/>
      <c r="AA142" s="112"/>
      <c r="AB142" s="112"/>
      <c r="AC142" s="112"/>
      <c r="AD142" s="112"/>
    </row>
    <row r="143">
      <c r="A143" s="513">
        <v>16157.0</v>
      </c>
      <c r="B143" s="514" t="s">
        <v>3517</v>
      </c>
      <c r="C143" s="515">
        <v>234.0</v>
      </c>
      <c r="D143" s="516">
        <v>45786.0</v>
      </c>
      <c r="E143" s="516">
        <v>45921.0</v>
      </c>
      <c r="F143" s="516">
        <v>45789.0</v>
      </c>
      <c r="G143" s="518" t="s">
        <v>26</v>
      </c>
      <c r="H143" s="520"/>
      <c r="I143" s="520"/>
      <c r="J143" s="520"/>
      <c r="K143" s="520"/>
      <c r="L143" s="520"/>
      <c r="M143" s="520"/>
      <c r="N143" s="520"/>
      <c r="O143" s="520"/>
      <c r="P143" s="520"/>
      <c r="Q143" s="520"/>
      <c r="R143" s="520"/>
      <c r="S143" s="520"/>
      <c r="T143" s="520"/>
      <c r="U143" s="520"/>
      <c r="V143" s="520"/>
      <c r="W143" s="520"/>
      <c r="X143" s="520"/>
      <c r="Y143" s="520"/>
      <c r="Z143" s="520"/>
      <c r="AA143" s="520"/>
      <c r="AB143" s="520"/>
      <c r="AC143" s="520"/>
      <c r="AD143" s="520"/>
    </row>
    <row r="144">
      <c r="A144" s="144">
        <v>16158.0</v>
      </c>
      <c r="B144" s="316" t="s">
        <v>3518</v>
      </c>
      <c r="C144" s="494">
        <v>704.0</v>
      </c>
      <c r="D144" s="147">
        <v>45786.0</v>
      </c>
      <c r="E144" s="147">
        <v>45921.0</v>
      </c>
      <c r="F144" s="147">
        <v>45789.0</v>
      </c>
      <c r="G144" s="150" t="s">
        <v>26</v>
      </c>
      <c r="H144" s="150" t="s">
        <v>3519</v>
      </c>
      <c r="I144" s="150" t="s">
        <v>1313</v>
      </c>
      <c r="J144" s="150" t="s">
        <v>3520</v>
      </c>
      <c r="K144" s="151"/>
      <c r="L144" s="150" t="s">
        <v>115</v>
      </c>
      <c r="M144" s="147">
        <v>45015.0</v>
      </c>
      <c r="N144" s="150" t="s">
        <v>112</v>
      </c>
      <c r="O144" s="151"/>
      <c r="P144" s="302" t="s">
        <v>2654</v>
      </c>
      <c r="Q144" s="302" t="s">
        <v>2654</v>
      </c>
      <c r="R144" s="150">
        <v>1.0</v>
      </c>
      <c r="S144" s="150">
        <v>0.0</v>
      </c>
      <c r="T144" s="150">
        <v>0.0</v>
      </c>
      <c r="U144" s="150">
        <v>0.0</v>
      </c>
      <c r="V144" s="302" t="s">
        <v>3407</v>
      </c>
      <c r="W144" s="302" t="s">
        <v>164</v>
      </c>
      <c r="X144" s="150" t="s">
        <v>112</v>
      </c>
      <c r="Y144" s="302" t="s">
        <v>3521</v>
      </c>
      <c r="Z144" s="151"/>
      <c r="AA144" s="151"/>
      <c r="AB144" s="151"/>
      <c r="AC144" s="151"/>
      <c r="AD144" s="151"/>
    </row>
    <row r="145">
      <c r="A145" s="482">
        <v>16159.0</v>
      </c>
      <c r="B145" s="483" t="s">
        <v>3522</v>
      </c>
      <c r="C145" s="484">
        <v>181.0</v>
      </c>
      <c r="D145" s="485">
        <v>45786.0</v>
      </c>
      <c r="E145" s="485">
        <v>45833.0</v>
      </c>
      <c r="F145" s="485">
        <v>45832.0</v>
      </c>
      <c r="G145" s="486" t="s">
        <v>26</v>
      </c>
      <c r="H145" s="485">
        <v>45868.0</v>
      </c>
      <c r="I145" s="488" t="s">
        <v>3523</v>
      </c>
      <c r="J145" s="487"/>
      <c r="K145" s="487"/>
      <c r="L145" s="487"/>
      <c r="M145" s="487"/>
      <c r="N145" s="487"/>
      <c r="O145" s="488" t="s">
        <v>3366</v>
      </c>
      <c r="P145" s="487"/>
      <c r="Q145" s="487"/>
      <c r="R145" s="487"/>
      <c r="S145" s="487"/>
      <c r="T145" s="487"/>
      <c r="U145" s="487"/>
      <c r="V145" s="487"/>
      <c r="W145" s="487"/>
      <c r="X145" s="487"/>
      <c r="Y145" s="487"/>
      <c r="Z145" s="487"/>
      <c r="AA145" s="487"/>
      <c r="AB145" s="487"/>
      <c r="AC145" s="487"/>
      <c r="AD145" s="487"/>
    </row>
    <row r="146">
      <c r="A146" s="513">
        <v>16160.0</v>
      </c>
      <c r="B146" s="514" t="s">
        <v>3524</v>
      </c>
      <c r="C146" s="515">
        <v>55.0</v>
      </c>
      <c r="D146" s="516">
        <v>45922.0</v>
      </c>
      <c r="E146" s="534">
        <v>45972.0</v>
      </c>
      <c r="F146" s="516">
        <v>45930.0</v>
      </c>
      <c r="G146" s="518" t="s">
        <v>26</v>
      </c>
      <c r="H146" s="520"/>
      <c r="I146" s="520"/>
      <c r="J146" s="520"/>
      <c r="K146" s="520"/>
      <c r="L146" s="520"/>
      <c r="M146" s="520"/>
      <c r="N146" s="520"/>
      <c r="O146" s="520"/>
      <c r="P146" s="520"/>
      <c r="Q146" s="520"/>
      <c r="R146" s="520"/>
      <c r="S146" s="520"/>
      <c r="T146" s="520"/>
      <c r="U146" s="520"/>
      <c r="V146" s="520"/>
      <c r="W146" s="520"/>
      <c r="X146" s="520"/>
      <c r="Y146" s="520"/>
      <c r="Z146" s="520"/>
      <c r="AA146" s="520"/>
      <c r="AB146" s="520"/>
      <c r="AC146" s="520"/>
      <c r="AD146" s="520"/>
    </row>
    <row r="147">
      <c r="A147" s="521">
        <v>16161.0</v>
      </c>
      <c r="B147" s="522" t="s">
        <v>3525</v>
      </c>
      <c r="C147" s="523">
        <v>40.0</v>
      </c>
      <c r="D147" s="524">
        <v>45786.0</v>
      </c>
      <c r="E147" s="524">
        <v>45921.0</v>
      </c>
      <c r="F147" s="530"/>
      <c r="G147" s="525" t="s">
        <v>26</v>
      </c>
      <c r="H147" s="526">
        <v>45982.0</v>
      </c>
      <c r="I147" s="111" t="s">
        <v>3495</v>
      </c>
      <c r="J147" s="112"/>
      <c r="K147" s="112"/>
      <c r="L147" s="112"/>
      <c r="M147" s="112"/>
      <c r="N147" s="112"/>
      <c r="O147" s="112"/>
      <c r="P147" s="112"/>
      <c r="Q147" s="112"/>
      <c r="R147" s="112"/>
      <c r="S147" s="112"/>
      <c r="T147" s="112"/>
      <c r="U147" s="112"/>
      <c r="V147" s="112"/>
      <c r="W147" s="112"/>
      <c r="X147" s="112"/>
      <c r="Y147" s="112"/>
      <c r="Z147" s="112"/>
      <c r="AA147" s="112"/>
      <c r="AB147" s="112"/>
      <c r="AC147" s="112"/>
      <c r="AD147" s="112"/>
    </row>
    <row r="148">
      <c r="A148" s="256">
        <v>16162.0</v>
      </c>
      <c r="B148" s="310" t="s">
        <v>3526</v>
      </c>
      <c r="C148" s="489">
        <v>42.0</v>
      </c>
      <c r="D148" s="259">
        <v>45786.0</v>
      </c>
      <c r="E148" s="259">
        <v>45834.0</v>
      </c>
      <c r="F148" s="259">
        <v>45820.0</v>
      </c>
      <c r="G148" s="313" t="s">
        <v>3199</v>
      </c>
      <c r="H148" s="261" t="s">
        <v>3527</v>
      </c>
      <c r="I148" s="261" t="s">
        <v>3528</v>
      </c>
      <c r="J148" s="262"/>
      <c r="K148" s="262"/>
      <c r="L148" s="262"/>
      <c r="M148" s="262"/>
      <c r="N148" s="262"/>
      <c r="O148" s="262"/>
      <c r="P148" s="262"/>
      <c r="Q148" s="262"/>
      <c r="R148" s="262"/>
      <c r="S148" s="261" t="s">
        <v>3529</v>
      </c>
      <c r="T148" s="262"/>
      <c r="U148" s="262"/>
      <c r="V148" s="261" t="s">
        <v>3530</v>
      </c>
      <c r="W148" s="262"/>
      <c r="X148" s="262"/>
      <c r="Y148" s="262"/>
      <c r="Z148" s="262"/>
      <c r="AA148" s="262"/>
      <c r="AB148" s="262"/>
      <c r="AC148" s="262"/>
      <c r="AD148" s="262"/>
    </row>
    <row r="149">
      <c r="A149" s="107">
        <v>16163.0</v>
      </c>
      <c r="B149" s="522" t="s">
        <v>3531</v>
      </c>
      <c r="C149" s="523">
        <v>61.0</v>
      </c>
      <c r="D149" s="524">
        <v>45786.0</v>
      </c>
      <c r="E149" s="524">
        <v>45922.0</v>
      </c>
      <c r="F149" s="524">
        <v>45789.0</v>
      </c>
      <c r="G149" s="525" t="s">
        <v>26</v>
      </c>
      <c r="H149" s="525" t="s">
        <v>3428</v>
      </c>
      <c r="I149" s="111" t="s">
        <v>3425</v>
      </c>
      <c r="J149" s="112"/>
      <c r="K149" s="112"/>
      <c r="L149" s="112"/>
      <c r="M149" s="112"/>
      <c r="N149" s="112"/>
      <c r="O149" s="112"/>
      <c r="P149" s="112"/>
      <c r="Q149" s="112"/>
      <c r="R149" s="112"/>
      <c r="S149" s="112"/>
      <c r="T149" s="112"/>
      <c r="U149" s="112"/>
      <c r="V149" s="112"/>
      <c r="W149" s="112"/>
      <c r="X149" s="112"/>
      <c r="Y149" s="112"/>
      <c r="Z149" s="112"/>
      <c r="AA149" s="112"/>
      <c r="AB149" s="112"/>
      <c r="AC149" s="112"/>
      <c r="AD149" s="112"/>
    </row>
    <row r="150">
      <c r="A150" s="513">
        <v>16165.0</v>
      </c>
      <c r="B150" s="514" t="s">
        <v>3532</v>
      </c>
      <c r="C150" s="515">
        <v>71.0</v>
      </c>
      <c r="D150" s="516">
        <v>45786.0</v>
      </c>
      <c r="E150" s="516">
        <v>45922.0</v>
      </c>
      <c r="F150" s="517"/>
      <c r="G150" s="518" t="s">
        <v>26</v>
      </c>
      <c r="H150" s="520"/>
      <c r="I150" s="520"/>
      <c r="J150" s="520"/>
      <c r="K150" s="520"/>
      <c r="L150" s="520"/>
      <c r="M150" s="520"/>
      <c r="N150" s="520"/>
      <c r="O150" s="520"/>
      <c r="P150" s="520"/>
      <c r="Q150" s="520"/>
      <c r="R150" s="520"/>
      <c r="S150" s="520"/>
      <c r="T150" s="520"/>
      <c r="U150" s="520"/>
      <c r="V150" s="520"/>
      <c r="W150" s="520"/>
      <c r="X150" s="520"/>
      <c r="Y150" s="520"/>
      <c r="Z150" s="520"/>
      <c r="AA150" s="520"/>
      <c r="AB150" s="520"/>
      <c r="AC150" s="520"/>
      <c r="AD150" s="520"/>
    </row>
    <row r="151">
      <c r="A151" s="513">
        <v>16166.0</v>
      </c>
      <c r="B151" s="514" t="s">
        <v>3533</v>
      </c>
      <c r="C151" s="515">
        <v>265.0</v>
      </c>
      <c r="D151" s="516">
        <v>45786.0</v>
      </c>
      <c r="E151" s="516">
        <v>45922.0</v>
      </c>
      <c r="F151" s="516">
        <v>45789.0</v>
      </c>
      <c r="G151" s="518" t="s">
        <v>26</v>
      </c>
      <c r="H151" s="520"/>
      <c r="I151" s="520"/>
      <c r="J151" s="520"/>
      <c r="K151" s="520"/>
      <c r="L151" s="520"/>
      <c r="M151" s="520"/>
      <c r="N151" s="520"/>
      <c r="O151" s="520"/>
      <c r="P151" s="520"/>
      <c r="Q151" s="520"/>
      <c r="R151" s="520"/>
      <c r="S151" s="520"/>
      <c r="T151" s="520"/>
      <c r="U151" s="520"/>
      <c r="V151" s="520"/>
      <c r="W151" s="520"/>
      <c r="X151" s="520"/>
      <c r="Y151" s="520"/>
      <c r="Z151" s="520"/>
      <c r="AA151" s="520"/>
      <c r="AB151" s="520"/>
      <c r="AC151" s="520"/>
      <c r="AD151" s="520"/>
    </row>
    <row r="152">
      <c r="A152" s="144">
        <v>16908.0</v>
      </c>
      <c r="B152" s="316" t="s">
        <v>3534</v>
      </c>
      <c r="C152" s="494">
        <v>164.0</v>
      </c>
      <c r="D152" s="147">
        <v>45786.0</v>
      </c>
      <c r="E152" s="147">
        <v>45922.0</v>
      </c>
      <c r="F152" s="147">
        <v>45792.0</v>
      </c>
      <c r="G152" s="150" t="s">
        <v>26</v>
      </c>
      <c r="H152" s="150" t="s">
        <v>3458</v>
      </c>
      <c r="I152" s="150">
        <v>50.0</v>
      </c>
      <c r="J152" s="302" t="s">
        <v>3535</v>
      </c>
      <c r="K152" s="500">
        <v>0.2</v>
      </c>
      <c r="L152" s="150" t="s">
        <v>115</v>
      </c>
      <c r="M152" s="147">
        <v>45432.0</v>
      </c>
      <c r="N152" s="150" t="s">
        <v>112</v>
      </c>
      <c r="O152" s="151"/>
      <c r="P152" s="150" t="s">
        <v>112</v>
      </c>
      <c r="Q152" s="150" t="s">
        <v>112</v>
      </c>
      <c r="R152" s="150">
        <v>1.0</v>
      </c>
      <c r="S152" s="151"/>
      <c r="T152" s="150">
        <v>0.0</v>
      </c>
      <c r="U152" s="150">
        <v>0.0</v>
      </c>
      <c r="V152" s="150" t="s">
        <v>3536</v>
      </c>
      <c r="W152" s="150" t="s">
        <v>112</v>
      </c>
      <c r="X152" s="150" t="s">
        <v>112</v>
      </c>
      <c r="Y152" s="302" t="s">
        <v>3441</v>
      </c>
      <c r="Z152" s="151"/>
      <c r="AA152" s="151"/>
      <c r="AB152" s="151"/>
      <c r="AC152" s="151"/>
      <c r="AD152" s="151"/>
    </row>
    <row r="153">
      <c r="A153" s="51">
        <v>16167.0</v>
      </c>
      <c r="B153" s="137" t="s">
        <v>3537</v>
      </c>
      <c r="C153" s="506">
        <v>309.0</v>
      </c>
      <c r="D153" s="139">
        <v>45786.0</v>
      </c>
      <c r="E153" s="139">
        <v>45922.0</v>
      </c>
      <c r="F153" s="139">
        <v>45789.0</v>
      </c>
      <c r="G153" s="141" t="s">
        <v>26</v>
      </c>
      <c r="H153" s="141" t="s">
        <v>3538</v>
      </c>
      <c r="I153" s="141" t="s">
        <v>470</v>
      </c>
      <c r="J153" s="58"/>
      <c r="K153" s="58"/>
      <c r="L153" s="141" t="s">
        <v>112</v>
      </c>
      <c r="M153" s="58"/>
      <c r="N153" s="58"/>
      <c r="O153" s="55" t="s">
        <v>3539</v>
      </c>
      <c r="P153" s="58"/>
      <c r="Q153" s="58"/>
      <c r="R153" s="58"/>
      <c r="S153" s="58"/>
      <c r="T153" s="58"/>
      <c r="U153" s="58"/>
      <c r="V153" s="58"/>
      <c r="W153" s="58"/>
      <c r="X153" s="58"/>
      <c r="Y153" s="58"/>
      <c r="Z153" s="58"/>
      <c r="AA153" s="58"/>
      <c r="AB153" s="58"/>
      <c r="AC153" s="58"/>
      <c r="AD153" s="58"/>
    </row>
    <row r="154">
      <c r="A154" s="107">
        <v>16169.0</v>
      </c>
      <c r="B154" s="522" t="s">
        <v>3540</v>
      </c>
      <c r="C154" s="523">
        <v>43.0</v>
      </c>
      <c r="D154" s="524">
        <v>45786.0</v>
      </c>
      <c r="E154" s="524">
        <v>45922.0</v>
      </c>
      <c r="F154" s="524">
        <v>45797.0</v>
      </c>
      <c r="G154" s="525" t="s">
        <v>26</v>
      </c>
      <c r="H154" s="526">
        <v>45982.0</v>
      </c>
      <c r="I154" s="111" t="s">
        <v>3495</v>
      </c>
      <c r="J154" s="112"/>
      <c r="K154" s="112"/>
      <c r="L154" s="112"/>
      <c r="M154" s="112"/>
      <c r="N154" s="112"/>
      <c r="O154" s="112"/>
      <c r="P154" s="112"/>
      <c r="Q154" s="112"/>
      <c r="R154" s="112"/>
      <c r="S154" s="112"/>
      <c r="T154" s="112"/>
      <c r="U154" s="112"/>
      <c r="V154" s="112"/>
      <c r="W154" s="112"/>
      <c r="X154" s="112"/>
      <c r="Y154" s="112"/>
      <c r="Z154" s="112"/>
      <c r="AA154" s="112"/>
      <c r="AB154" s="112"/>
      <c r="AC154" s="112"/>
      <c r="AD154" s="112"/>
    </row>
    <row r="155">
      <c r="A155" s="144">
        <v>16170.0</v>
      </c>
      <c r="B155" s="316" t="s">
        <v>3541</v>
      </c>
      <c r="C155" s="494">
        <v>925.0</v>
      </c>
      <c r="D155" s="147">
        <v>45786.0</v>
      </c>
      <c r="E155" s="147">
        <v>45922.0</v>
      </c>
      <c r="F155" s="152"/>
      <c r="G155" s="150" t="s">
        <v>26</v>
      </c>
      <c r="H155" s="150" t="s">
        <v>3542</v>
      </c>
      <c r="I155" s="150">
        <v>80.0</v>
      </c>
      <c r="J155" s="163">
        <v>45650.0</v>
      </c>
      <c r="K155" s="500">
        <v>0.0</v>
      </c>
      <c r="L155" s="150" t="s">
        <v>115</v>
      </c>
      <c r="M155" s="147">
        <v>45772.0</v>
      </c>
      <c r="N155" s="150" t="s">
        <v>112</v>
      </c>
      <c r="O155" s="151"/>
      <c r="P155" s="150" t="s">
        <v>112</v>
      </c>
      <c r="Q155" s="150">
        <v>0.0</v>
      </c>
      <c r="R155" s="150">
        <v>0.0</v>
      </c>
      <c r="S155" s="150">
        <v>0.0</v>
      </c>
      <c r="T155" s="150">
        <v>0.0</v>
      </c>
      <c r="U155" s="150">
        <v>0.0</v>
      </c>
      <c r="V155" s="150" t="s">
        <v>112</v>
      </c>
      <c r="W155" s="150" t="s">
        <v>112</v>
      </c>
      <c r="X155" s="150" t="s">
        <v>112</v>
      </c>
      <c r="Y155" s="302" t="s">
        <v>3543</v>
      </c>
      <c r="Z155" s="151"/>
      <c r="AA155" s="151"/>
      <c r="AB155" s="151"/>
      <c r="AC155" s="151"/>
      <c r="AD155" s="151"/>
    </row>
    <row r="156">
      <c r="A156" s="82">
        <v>16171.0</v>
      </c>
      <c r="B156" s="119" t="s">
        <v>3544</v>
      </c>
      <c r="C156" s="495">
        <v>2358.0</v>
      </c>
      <c r="D156" s="121">
        <v>45786.0</v>
      </c>
      <c r="E156" s="123"/>
      <c r="F156" s="121">
        <v>45795.0</v>
      </c>
      <c r="G156" s="123" t="s">
        <v>126</v>
      </c>
      <c r="H156" s="123"/>
      <c r="I156" s="123">
        <v>0.0</v>
      </c>
      <c r="J156" s="123">
        <v>0.0</v>
      </c>
      <c r="K156" s="123">
        <v>0.0</v>
      </c>
      <c r="L156" s="123" t="s">
        <v>112</v>
      </c>
      <c r="M156" s="123" t="s">
        <v>112</v>
      </c>
      <c r="N156" s="123">
        <v>0.0</v>
      </c>
      <c r="O156" s="123">
        <v>0.0</v>
      </c>
      <c r="P156" s="123" t="s">
        <v>112</v>
      </c>
      <c r="Q156" s="123" t="s">
        <v>112</v>
      </c>
      <c r="R156" s="123">
        <v>12.0</v>
      </c>
      <c r="S156" s="123">
        <v>0.0</v>
      </c>
      <c r="T156" s="123">
        <v>0.0</v>
      </c>
      <c r="U156" s="123">
        <v>0.0</v>
      </c>
      <c r="V156" s="123" t="s">
        <v>112</v>
      </c>
      <c r="W156" s="123" t="s">
        <v>112</v>
      </c>
      <c r="X156" s="123" t="s">
        <v>112</v>
      </c>
      <c r="Y156" s="89"/>
      <c r="Z156" s="89"/>
      <c r="AA156" s="89"/>
      <c r="AB156" s="89"/>
      <c r="AC156" s="89"/>
      <c r="AD156" s="89"/>
    </row>
    <row r="157">
      <c r="A157" s="513">
        <v>16172.0</v>
      </c>
      <c r="B157" s="514" t="s">
        <v>3545</v>
      </c>
      <c r="C157" s="515">
        <v>312.0</v>
      </c>
      <c r="D157" s="516">
        <v>45786.0</v>
      </c>
      <c r="E157" s="516">
        <v>45922.0</v>
      </c>
      <c r="F157" s="516">
        <v>45789.0</v>
      </c>
      <c r="G157" s="518" t="s">
        <v>26</v>
      </c>
      <c r="H157" s="520"/>
      <c r="I157" s="520"/>
      <c r="J157" s="520"/>
      <c r="K157" s="520"/>
      <c r="L157" s="520"/>
      <c r="M157" s="520"/>
      <c r="N157" s="520"/>
      <c r="O157" s="520"/>
      <c r="P157" s="520"/>
      <c r="Q157" s="520"/>
      <c r="R157" s="520"/>
      <c r="S157" s="520"/>
      <c r="T157" s="520"/>
      <c r="U157" s="520"/>
      <c r="V157" s="520"/>
      <c r="W157" s="520"/>
      <c r="X157" s="520"/>
      <c r="Y157" s="520"/>
      <c r="Z157" s="520"/>
      <c r="AA157" s="520"/>
      <c r="AB157" s="520"/>
      <c r="AC157" s="520"/>
      <c r="AD157" s="520"/>
    </row>
    <row r="158">
      <c r="A158" s="51">
        <v>16174.0</v>
      </c>
      <c r="B158" s="137" t="s">
        <v>3546</v>
      </c>
      <c r="C158" s="506">
        <v>197.0</v>
      </c>
      <c r="D158" s="139">
        <v>45786.0</v>
      </c>
      <c r="E158" s="139">
        <v>45922.0</v>
      </c>
      <c r="F158" s="140"/>
      <c r="G158" s="141" t="s">
        <v>26</v>
      </c>
      <c r="H158" s="139">
        <v>45925.0</v>
      </c>
      <c r="I158" s="55" t="s">
        <v>3547</v>
      </c>
      <c r="J158" s="58"/>
      <c r="K158" s="58"/>
      <c r="L158" s="58"/>
      <c r="M158" s="58"/>
      <c r="N158" s="58"/>
      <c r="O158" s="58"/>
      <c r="P158" s="58"/>
      <c r="Q158" s="58"/>
      <c r="R158" s="58"/>
      <c r="S158" s="58"/>
      <c r="T158" s="58"/>
      <c r="U158" s="58"/>
      <c r="V158" s="58"/>
      <c r="W158" s="58"/>
      <c r="X158" s="58"/>
      <c r="Y158" s="58"/>
      <c r="Z158" s="58"/>
      <c r="AA158" s="58"/>
      <c r="AB158" s="58"/>
      <c r="AC158" s="58"/>
      <c r="AD158" s="58"/>
    </row>
    <row r="159">
      <c r="A159" s="513">
        <v>16175.0</v>
      </c>
      <c r="B159" s="514" t="s">
        <v>3548</v>
      </c>
      <c r="C159" s="515">
        <v>7484.0</v>
      </c>
      <c r="D159" s="516">
        <v>45786.0</v>
      </c>
      <c r="E159" s="516">
        <v>45922.0</v>
      </c>
      <c r="F159" s="516">
        <v>45789.0</v>
      </c>
      <c r="G159" s="518" t="s">
        <v>26</v>
      </c>
      <c r="H159" s="520"/>
      <c r="I159" s="520"/>
      <c r="J159" s="520"/>
      <c r="K159" s="520"/>
      <c r="L159" s="520"/>
      <c r="M159" s="520"/>
      <c r="N159" s="520"/>
      <c r="O159" s="520"/>
      <c r="P159" s="520"/>
      <c r="Q159" s="520"/>
      <c r="R159" s="520"/>
      <c r="S159" s="520"/>
      <c r="T159" s="520"/>
      <c r="U159" s="520"/>
      <c r="V159" s="520"/>
      <c r="W159" s="520"/>
      <c r="X159" s="520"/>
      <c r="Y159" s="520"/>
      <c r="Z159" s="520"/>
      <c r="AA159" s="520"/>
      <c r="AB159" s="520"/>
      <c r="AC159" s="520"/>
      <c r="AD159" s="520"/>
    </row>
    <row r="160">
      <c r="A160" s="513">
        <v>16176.0</v>
      </c>
      <c r="B160" s="514" t="s">
        <v>3549</v>
      </c>
      <c r="C160" s="515">
        <v>47.0</v>
      </c>
      <c r="D160" s="516">
        <v>45786.0</v>
      </c>
      <c r="E160" s="516">
        <v>45922.0</v>
      </c>
      <c r="F160" s="516">
        <v>45791.0</v>
      </c>
      <c r="G160" s="518" t="s">
        <v>26</v>
      </c>
      <c r="H160" s="520"/>
      <c r="I160" s="520"/>
      <c r="J160" s="520"/>
      <c r="K160" s="520"/>
      <c r="L160" s="520"/>
      <c r="M160" s="520"/>
      <c r="N160" s="520"/>
      <c r="O160" s="520"/>
      <c r="P160" s="520"/>
      <c r="Q160" s="520"/>
      <c r="R160" s="520"/>
      <c r="S160" s="520"/>
      <c r="T160" s="520"/>
      <c r="U160" s="520"/>
      <c r="V160" s="520"/>
      <c r="W160" s="520"/>
      <c r="X160" s="520"/>
      <c r="Y160" s="520"/>
      <c r="Z160" s="520"/>
      <c r="AA160" s="520"/>
      <c r="AB160" s="520"/>
      <c r="AC160" s="520"/>
      <c r="AD160" s="520"/>
    </row>
    <row r="161">
      <c r="A161" s="107">
        <v>16177.0</v>
      </c>
      <c r="B161" s="522" t="s">
        <v>3550</v>
      </c>
      <c r="C161" s="523">
        <v>102.0</v>
      </c>
      <c r="D161" s="524">
        <v>45786.0</v>
      </c>
      <c r="E161" s="524">
        <v>45922.0</v>
      </c>
      <c r="F161" s="524">
        <v>45789.0</v>
      </c>
      <c r="G161" s="525" t="s">
        <v>26</v>
      </c>
      <c r="H161" s="525" t="s">
        <v>3551</v>
      </c>
      <c r="I161" s="111" t="s">
        <v>3425</v>
      </c>
      <c r="J161" s="112"/>
      <c r="K161" s="112"/>
      <c r="L161" s="112"/>
      <c r="M161" s="112"/>
      <c r="N161" s="112"/>
      <c r="O161" s="112"/>
      <c r="P161" s="112"/>
      <c r="Q161" s="112"/>
      <c r="R161" s="112"/>
      <c r="S161" s="112"/>
      <c r="T161" s="112"/>
      <c r="U161" s="112"/>
      <c r="V161" s="112"/>
      <c r="W161" s="112"/>
      <c r="X161" s="112"/>
      <c r="Y161" s="112"/>
      <c r="Z161" s="112"/>
      <c r="AA161" s="112"/>
      <c r="AB161" s="112"/>
      <c r="AC161" s="112"/>
      <c r="AD161" s="112"/>
    </row>
    <row r="162">
      <c r="A162" s="144">
        <v>16181.0</v>
      </c>
      <c r="B162" s="316" t="s">
        <v>3552</v>
      </c>
      <c r="C162" s="494">
        <v>54.0</v>
      </c>
      <c r="D162" s="147">
        <v>45786.0</v>
      </c>
      <c r="E162" s="147">
        <v>45922.0</v>
      </c>
      <c r="F162" s="152"/>
      <c r="G162" s="150" t="s">
        <v>26</v>
      </c>
      <c r="H162" s="163">
        <v>45953.0</v>
      </c>
      <c r="I162" s="150">
        <v>20.0</v>
      </c>
      <c r="J162" s="153">
        <v>45444.0</v>
      </c>
      <c r="K162" s="500">
        <v>0.8</v>
      </c>
      <c r="L162" s="150" t="s">
        <v>115</v>
      </c>
      <c r="M162" s="150">
        <v>2024.0</v>
      </c>
      <c r="N162" s="150" t="s">
        <v>112</v>
      </c>
      <c r="O162" s="151"/>
      <c r="P162" s="150" t="s">
        <v>112</v>
      </c>
      <c r="Q162" s="150" t="s">
        <v>112</v>
      </c>
      <c r="R162" s="150">
        <v>0.0</v>
      </c>
      <c r="S162" s="150">
        <v>0.0</v>
      </c>
      <c r="T162" s="150">
        <v>0.0</v>
      </c>
      <c r="U162" s="150">
        <v>5.0</v>
      </c>
      <c r="V162" s="150" t="s">
        <v>112</v>
      </c>
      <c r="W162" s="150" t="s">
        <v>112</v>
      </c>
      <c r="X162" s="150" t="s">
        <v>112</v>
      </c>
      <c r="Y162" s="302" t="s">
        <v>3553</v>
      </c>
      <c r="Z162" s="151"/>
      <c r="AA162" s="151"/>
      <c r="AB162" s="151"/>
      <c r="AC162" s="151"/>
      <c r="AD162" s="151"/>
    </row>
    <row r="163">
      <c r="A163" s="144">
        <v>16185.0</v>
      </c>
      <c r="B163" s="316" t="s">
        <v>3554</v>
      </c>
      <c r="C163" s="494">
        <v>41.0</v>
      </c>
      <c r="D163" s="147">
        <v>45786.0</v>
      </c>
      <c r="E163" s="147">
        <v>45922.0</v>
      </c>
      <c r="F163" s="147">
        <v>45799.0</v>
      </c>
      <c r="G163" s="150" t="s">
        <v>26</v>
      </c>
      <c r="H163" s="150" t="s">
        <v>3458</v>
      </c>
      <c r="I163" s="302" t="s">
        <v>3555</v>
      </c>
      <c r="J163" s="151"/>
      <c r="K163" s="151"/>
      <c r="L163" s="150" t="s">
        <v>115</v>
      </c>
      <c r="M163" s="147">
        <v>45013.0</v>
      </c>
      <c r="N163" s="151"/>
      <c r="O163" s="151"/>
      <c r="P163" s="150" t="s">
        <v>112</v>
      </c>
      <c r="Q163" s="150" t="s">
        <v>112</v>
      </c>
      <c r="R163" s="302" t="s">
        <v>3556</v>
      </c>
      <c r="S163" s="151"/>
      <c r="T163" s="151"/>
      <c r="U163" s="151"/>
      <c r="V163" s="302" t="s">
        <v>3506</v>
      </c>
      <c r="W163" s="151"/>
      <c r="X163" s="151"/>
      <c r="Y163" s="151"/>
      <c r="Z163" s="151"/>
      <c r="AA163" s="151"/>
      <c r="AB163" s="151"/>
      <c r="AC163" s="151"/>
      <c r="AD163" s="151"/>
    </row>
    <row r="164">
      <c r="A164" s="513">
        <v>16186.0</v>
      </c>
      <c r="B164" s="514" t="s">
        <v>3557</v>
      </c>
      <c r="C164" s="515">
        <v>464.0</v>
      </c>
      <c r="D164" s="516">
        <v>45786.0</v>
      </c>
      <c r="E164" s="516">
        <v>45922.0</v>
      </c>
      <c r="F164" s="516">
        <v>45791.0</v>
      </c>
      <c r="G164" s="518" t="s">
        <v>26</v>
      </c>
      <c r="H164" s="520"/>
      <c r="I164" s="520"/>
      <c r="J164" s="520"/>
      <c r="K164" s="520"/>
      <c r="L164" s="520"/>
      <c r="M164" s="520"/>
      <c r="N164" s="520"/>
      <c r="O164" s="520"/>
      <c r="P164" s="520"/>
      <c r="Q164" s="520"/>
      <c r="R164" s="520"/>
      <c r="S164" s="520"/>
      <c r="T164" s="520"/>
      <c r="U164" s="520"/>
      <c r="V164" s="520"/>
      <c r="W164" s="520"/>
      <c r="X164" s="520"/>
      <c r="Y164" s="520"/>
      <c r="Z164" s="520"/>
      <c r="AA164" s="520"/>
      <c r="AB164" s="520"/>
      <c r="AC164" s="520"/>
      <c r="AD164" s="520"/>
    </row>
    <row r="165">
      <c r="A165" s="513">
        <v>16187.0</v>
      </c>
      <c r="B165" s="514" t="s">
        <v>3558</v>
      </c>
      <c r="C165" s="515">
        <v>75.0</v>
      </c>
      <c r="D165" s="516">
        <v>45786.0</v>
      </c>
      <c r="E165" s="516">
        <v>45922.0</v>
      </c>
      <c r="F165" s="516">
        <v>45790.0</v>
      </c>
      <c r="G165" s="518" t="s">
        <v>26</v>
      </c>
      <c r="H165" s="520"/>
      <c r="I165" s="520"/>
      <c r="J165" s="520"/>
      <c r="K165" s="520"/>
      <c r="L165" s="520"/>
      <c r="M165" s="520"/>
      <c r="N165" s="520"/>
      <c r="O165" s="520"/>
      <c r="P165" s="520"/>
      <c r="Q165" s="520"/>
      <c r="R165" s="520"/>
      <c r="S165" s="520"/>
      <c r="T165" s="520"/>
      <c r="U165" s="520"/>
      <c r="V165" s="520"/>
      <c r="W165" s="520"/>
      <c r="X165" s="520"/>
      <c r="Y165" s="520"/>
      <c r="Z165" s="520"/>
      <c r="AA165" s="520"/>
      <c r="AB165" s="520"/>
      <c r="AC165" s="520"/>
      <c r="AD165" s="520"/>
    </row>
    <row r="166">
      <c r="A166" s="51">
        <v>16188.0</v>
      </c>
      <c r="B166" s="137" t="s">
        <v>3559</v>
      </c>
      <c r="C166" s="506">
        <v>102.0</v>
      </c>
      <c r="D166" s="139">
        <v>45786.0</v>
      </c>
      <c r="E166" s="139">
        <v>45922.0</v>
      </c>
      <c r="F166" s="139">
        <v>45789.0</v>
      </c>
      <c r="G166" s="141" t="s">
        <v>26</v>
      </c>
      <c r="H166" s="139">
        <v>45932.0</v>
      </c>
      <c r="I166" s="55" t="s">
        <v>3560</v>
      </c>
      <c r="J166" s="58"/>
      <c r="K166" s="58"/>
      <c r="L166" s="55" t="s">
        <v>3561</v>
      </c>
      <c r="M166" s="58"/>
      <c r="N166" s="58"/>
      <c r="O166" s="58"/>
      <c r="P166" s="58"/>
      <c r="Q166" s="58"/>
      <c r="R166" s="58"/>
      <c r="S166" s="58"/>
      <c r="T166" s="58"/>
      <c r="U166" s="58"/>
      <c r="V166" s="58"/>
      <c r="W166" s="58"/>
      <c r="X166" s="58"/>
      <c r="Y166" s="58"/>
      <c r="Z166" s="58"/>
      <c r="AA166" s="58"/>
      <c r="AB166" s="58"/>
      <c r="AC166" s="58"/>
      <c r="AD166" s="58"/>
    </row>
    <row r="167">
      <c r="A167" s="144">
        <v>16189.0</v>
      </c>
      <c r="B167" s="316" t="s">
        <v>3562</v>
      </c>
      <c r="C167" s="494">
        <v>288.0</v>
      </c>
      <c r="D167" s="147">
        <v>45786.0</v>
      </c>
      <c r="E167" s="147">
        <v>45922.0</v>
      </c>
      <c r="F167" s="147">
        <v>45789.0</v>
      </c>
      <c r="G167" s="150" t="s">
        <v>26</v>
      </c>
      <c r="H167" s="150" t="s">
        <v>3563</v>
      </c>
      <c r="I167" s="302" t="s">
        <v>3479</v>
      </c>
      <c r="J167" s="151"/>
      <c r="K167" s="150">
        <v>0.0</v>
      </c>
      <c r="L167" s="150" t="s">
        <v>112</v>
      </c>
      <c r="M167" s="151"/>
      <c r="N167" s="150" t="s">
        <v>112</v>
      </c>
      <c r="O167" s="151"/>
      <c r="P167" s="150" t="s">
        <v>112</v>
      </c>
      <c r="Q167" s="150" t="s">
        <v>112</v>
      </c>
      <c r="R167" s="150">
        <v>0.0</v>
      </c>
      <c r="S167" s="150">
        <v>0.0</v>
      </c>
      <c r="T167" s="150">
        <v>0.0</v>
      </c>
      <c r="U167" s="150">
        <v>0.0</v>
      </c>
      <c r="V167" s="150" t="s">
        <v>112</v>
      </c>
      <c r="W167" s="150" t="s">
        <v>112</v>
      </c>
      <c r="X167" s="150" t="s">
        <v>112</v>
      </c>
      <c r="Y167" s="302" t="s">
        <v>3564</v>
      </c>
      <c r="Z167" s="151"/>
      <c r="AA167" s="151"/>
      <c r="AB167" s="151"/>
      <c r="AC167" s="151"/>
      <c r="AD167" s="151"/>
    </row>
    <row r="168">
      <c r="A168" s="513">
        <v>16190.0</v>
      </c>
      <c r="B168" s="514" t="s">
        <v>3565</v>
      </c>
      <c r="C168" s="515">
        <v>6812.0</v>
      </c>
      <c r="D168" s="516">
        <v>45786.0</v>
      </c>
      <c r="E168" s="516">
        <v>45922.0</v>
      </c>
      <c r="F168" s="516">
        <v>45789.0</v>
      </c>
      <c r="G168" s="518" t="s">
        <v>26</v>
      </c>
      <c r="H168" s="520"/>
      <c r="I168" s="520"/>
      <c r="J168" s="520"/>
      <c r="K168" s="520"/>
      <c r="L168" s="520"/>
      <c r="M168" s="520"/>
      <c r="N168" s="520"/>
      <c r="O168" s="520"/>
      <c r="P168" s="520"/>
      <c r="Q168" s="520"/>
      <c r="R168" s="520"/>
      <c r="S168" s="520"/>
      <c r="T168" s="520"/>
      <c r="U168" s="520"/>
      <c r="V168" s="520"/>
      <c r="W168" s="520"/>
      <c r="X168" s="520"/>
      <c r="Y168" s="520"/>
      <c r="Z168" s="520"/>
      <c r="AA168" s="520"/>
      <c r="AB168" s="520"/>
      <c r="AC168" s="520"/>
      <c r="AD168" s="520"/>
    </row>
    <row r="169">
      <c r="A169" s="482">
        <v>16191.0</v>
      </c>
      <c r="B169" s="483" t="s">
        <v>3566</v>
      </c>
      <c r="C169" s="484">
        <v>1134.0</v>
      </c>
      <c r="D169" s="485">
        <v>45786.0</v>
      </c>
      <c r="E169" s="485">
        <v>45807.0</v>
      </c>
      <c r="F169" s="485">
        <v>45790.0</v>
      </c>
      <c r="G169" s="486" t="s">
        <v>26</v>
      </c>
      <c r="H169" s="485">
        <v>45868.0</v>
      </c>
      <c r="I169" s="488" t="s">
        <v>3567</v>
      </c>
      <c r="J169" s="487"/>
      <c r="K169" s="487"/>
      <c r="L169" s="487"/>
      <c r="M169" s="487"/>
      <c r="N169" s="487"/>
      <c r="O169" s="487"/>
      <c r="P169" s="487"/>
      <c r="Q169" s="487"/>
      <c r="R169" s="488" t="s">
        <v>3366</v>
      </c>
      <c r="S169" s="487"/>
      <c r="T169" s="487"/>
      <c r="U169" s="487"/>
      <c r="V169" s="487"/>
      <c r="W169" s="487"/>
      <c r="X169" s="487"/>
      <c r="Y169" s="487"/>
      <c r="Z169" s="487"/>
      <c r="AA169" s="487"/>
      <c r="AB169" s="487"/>
      <c r="AC169" s="487"/>
      <c r="AD169" s="487"/>
    </row>
    <row r="170">
      <c r="A170" s="513">
        <v>16192.0</v>
      </c>
      <c r="B170" s="514" t="s">
        <v>3568</v>
      </c>
      <c r="C170" s="515">
        <v>39.0</v>
      </c>
      <c r="D170" s="516">
        <v>45786.0</v>
      </c>
      <c r="E170" s="516">
        <v>45922.0</v>
      </c>
      <c r="F170" s="516">
        <v>45792.0</v>
      </c>
      <c r="G170" s="518" t="s">
        <v>26</v>
      </c>
      <c r="H170" s="520"/>
      <c r="I170" s="520"/>
      <c r="J170" s="520"/>
      <c r="K170" s="520"/>
      <c r="L170" s="520"/>
      <c r="M170" s="520"/>
      <c r="N170" s="520"/>
      <c r="O170" s="520"/>
      <c r="P170" s="520"/>
      <c r="Q170" s="520"/>
      <c r="R170" s="520"/>
      <c r="S170" s="520"/>
      <c r="T170" s="520"/>
      <c r="U170" s="520"/>
      <c r="V170" s="520"/>
      <c r="W170" s="520"/>
      <c r="X170" s="520"/>
      <c r="Y170" s="520"/>
      <c r="Z170" s="520"/>
      <c r="AA170" s="520"/>
      <c r="AB170" s="520"/>
      <c r="AC170" s="520"/>
      <c r="AD170" s="520"/>
    </row>
    <row r="171">
      <c r="A171" s="513">
        <v>16193.0</v>
      </c>
      <c r="B171" s="514" t="s">
        <v>3569</v>
      </c>
      <c r="C171" s="515">
        <v>56.0</v>
      </c>
      <c r="D171" s="516">
        <v>45786.0</v>
      </c>
      <c r="E171" s="516">
        <v>45922.0</v>
      </c>
      <c r="F171" s="517"/>
      <c r="G171" s="518" t="s">
        <v>26</v>
      </c>
      <c r="H171" s="520"/>
      <c r="I171" s="520"/>
      <c r="J171" s="520"/>
      <c r="K171" s="520"/>
      <c r="L171" s="520"/>
      <c r="M171" s="520"/>
      <c r="N171" s="520"/>
      <c r="O171" s="520"/>
      <c r="P171" s="520"/>
      <c r="Q171" s="520"/>
      <c r="R171" s="520"/>
      <c r="S171" s="520"/>
      <c r="T171" s="520"/>
      <c r="U171" s="520"/>
      <c r="V171" s="520"/>
      <c r="W171" s="520"/>
      <c r="X171" s="520"/>
      <c r="Y171" s="520"/>
      <c r="Z171" s="520"/>
      <c r="AA171" s="520"/>
      <c r="AB171" s="520"/>
      <c r="AC171" s="520"/>
      <c r="AD171" s="520"/>
    </row>
    <row r="172">
      <c r="A172" s="144">
        <v>16194.0</v>
      </c>
      <c r="B172" s="316" t="s">
        <v>3570</v>
      </c>
      <c r="C172" s="494">
        <v>232.0</v>
      </c>
      <c r="D172" s="147">
        <v>45786.0</v>
      </c>
      <c r="E172" s="147">
        <v>45922.0</v>
      </c>
      <c r="F172" s="152"/>
      <c r="G172" s="150" t="s">
        <v>26</v>
      </c>
      <c r="H172" s="163">
        <v>45946.0</v>
      </c>
      <c r="I172" s="302" t="s">
        <v>3571</v>
      </c>
      <c r="J172" s="151"/>
      <c r="K172" s="302" t="s">
        <v>656</v>
      </c>
      <c r="L172" s="150" t="s">
        <v>112</v>
      </c>
      <c r="M172" s="151"/>
      <c r="N172" s="150" t="s">
        <v>656</v>
      </c>
      <c r="O172" s="151"/>
      <c r="P172" s="150" t="s">
        <v>112</v>
      </c>
      <c r="Q172" s="150" t="s">
        <v>112</v>
      </c>
      <c r="R172" s="150">
        <v>0.0</v>
      </c>
      <c r="S172" s="150">
        <v>0.0</v>
      </c>
      <c r="T172" s="150">
        <v>0.0</v>
      </c>
      <c r="U172" s="150">
        <v>0.0</v>
      </c>
      <c r="V172" s="302" t="s">
        <v>3572</v>
      </c>
      <c r="W172" s="150" t="s">
        <v>112</v>
      </c>
      <c r="X172" s="150" t="s">
        <v>112</v>
      </c>
      <c r="Y172" s="302" t="s">
        <v>3500</v>
      </c>
      <c r="Z172" s="151"/>
      <c r="AA172" s="151"/>
      <c r="AB172" s="151"/>
      <c r="AC172" s="151"/>
      <c r="AD172" s="151"/>
    </row>
    <row r="173">
      <c r="A173" s="532">
        <v>16196.0</v>
      </c>
      <c r="B173" s="514" t="s">
        <v>3573</v>
      </c>
      <c r="C173" s="515">
        <v>668.0</v>
      </c>
      <c r="D173" s="516">
        <v>45786.0</v>
      </c>
      <c r="E173" s="516">
        <v>45922.0</v>
      </c>
      <c r="F173" s="516">
        <v>45789.0</v>
      </c>
      <c r="G173" s="518" t="s">
        <v>26</v>
      </c>
      <c r="H173" s="520"/>
      <c r="I173" s="520"/>
      <c r="J173" s="520"/>
      <c r="K173" s="520"/>
      <c r="L173" s="520"/>
      <c r="M173" s="520"/>
      <c r="N173" s="520"/>
      <c r="O173" s="520"/>
      <c r="P173" s="520"/>
      <c r="Q173" s="520"/>
      <c r="R173" s="520"/>
      <c r="S173" s="520"/>
      <c r="T173" s="520"/>
      <c r="U173" s="520"/>
      <c r="V173" s="520"/>
      <c r="W173" s="520"/>
      <c r="X173" s="520"/>
      <c r="Y173" s="520"/>
      <c r="Z173" s="520"/>
      <c r="AA173" s="520"/>
      <c r="AB173" s="520"/>
      <c r="AC173" s="520"/>
      <c r="AD173" s="520"/>
    </row>
    <row r="174">
      <c r="A174" s="51">
        <v>16195.0</v>
      </c>
      <c r="B174" s="137" t="s">
        <v>3574</v>
      </c>
      <c r="C174" s="506">
        <v>525.0</v>
      </c>
      <c r="D174" s="139">
        <v>45786.0</v>
      </c>
      <c r="E174" s="139">
        <v>45923.0</v>
      </c>
      <c r="F174" s="139">
        <v>45789.0</v>
      </c>
      <c r="G174" s="141" t="s">
        <v>26</v>
      </c>
      <c r="H174" s="139">
        <v>45933.0</v>
      </c>
      <c r="I174" s="55" t="s">
        <v>3575</v>
      </c>
      <c r="J174" s="58"/>
      <c r="K174" s="58"/>
      <c r="L174" s="58"/>
      <c r="M174" s="58"/>
      <c r="N174" s="58"/>
      <c r="O174" s="58"/>
      <c r="P174" s="58"/>
      <c r="Q174" s="58"/>
      <c r="R174" s="58"/>
      <c r="S174" s="58"/>
      <c r="T174" s="58"/>
      <c r="U174" s="58"/>
      <c r="V174" s="58"/>
      <c r="W174" s="58"/>
      <c r="X174" s="58"/>
      <c r="Y174" s="58"/>
      <c r="Z174" s="58"/>
      <c r="AA174" s="58"/>
      <c r="AB174" s="58"/>
      <c r="AC174" s="58"/>
      <c r="AD174" s="58"/>
    </row>
    <row r="175">
      <c r="A175" s="513">
        <v>16197.0</v>
      </c>
      <c r="B175" s="514" t="s">
        <v>3576</v>
      </c>
      <c r="C175" s="515">
        <v>63.0</v>
      </c>
      <c r="D175" s="516">
        <v>45786.0</v>
      </c>
      <c r="E175" s="516">
        <v>45923.0</v>
      </c>
      <c r="F175" s="516">
        <v>45790.0</v>
      </c>
      <c r="G175" s="518" t="s">
        <v>26</v>
      </c>
      <c r="H175" s="520"/>
      <c r="I175" s="520"/>
      <c r="J175" s="520"/>
      <c r="K175" s="520"/>
      <c r="L175" s="520"/>
      <c r="M175" s="520"/>
      <c r="N175" s="520"/>
      <c r="O175" s="520"/>
      <c r="P175" s="520"/>
      <c r="Q175" s="520"/>
      <c r="R175" s="520"/>
      <c r="S175" s="520"/>
      <c r="T175" s="520"/>
      <c r="U175" s="520"/>
      <c r="V175" s="520"/>
      <c r="W175" s="520"/>
      <c r="X175" s="520"/>
      <c r="Y175" s="520"/>
      <c r="Z175" s="520"/>
      <c r="AA175" s="520"/>
      <c r="AB175" s="520"/>
      <c r="AC175" s="520"/>
      <c r="AD175" s="520"/>
    </row>
    <row r="176">
      <c r="A176" s="513">
        <v>16198.0</v>
      </c>
      <c r="B176" s="514" t="s">
        <v>3577</v>
      </c>
      <c r="C176" s="515">
        <v>1660.0</v>
      </c>
      <c r="D176" s="516">
        <v>45786.0</v>
      </c>
      <c r="E176" s="516">
        <v>45923.0</v>
      </c>
      <c r="F176" s="516">
        <v>45791.0</v>
      </c>
      <c r="G176" s="518" t="s">
        <v>26</v>
      </c>
      <c r="H176" s="520"/>
      <c r="I176" s="520"/>
      <c r="J176" s="520"/>
      <c r="K176" s="520"/>
      <c r="L176" s="520"/>
      <c r="M176" s="520"/>
      <c r="N176" s="520"/>
      <c r="O176" s="520"/>
      <c r="P176" s="520"/>
      <c r="Q176" s="520"/>
      <c r="R176" s="520"/>
      <c r="S176" s="520"/>
      <c r="T176" s="520"/>
      <c r="U176" s="520"/>
      <c r="V176" s="520"/>
      <c r="W176" s="520"/>
      <c r="X176" s="520"/>
      <c r="Y176" s="520"/>
      <c r="Z176" s="520"/>
      <c r="AA176" s="520"/>
      <c r="AB176" s="520"/>
      <c r="AC176" s="520"/>
      <c r="AD176" s="520"/>
    </row>
    <row r="177">
      <c r="A177" s="144">
        <v>16199.0</v>
      </c>
      <c r="B177" s="316" t="s">
        <v>3578</v>
      </c>
      <c r="C177" s="494">
        <v>33.0</v>
      </c>
      <c r="D177" s="147">
        <v>45786.0</v>
      </c>
      <c r="E177" s="147">
        <v>45923.0</v>
      </c>
      <c r="F177" s="147">
        <v>45791.0</v>
      </c>
      <c r="G177" s="150" t="s">
        <v>26</v>
      </c>
      <c r="H177" s="150" t="s">
        <v>3579</v>
      </c>
      <c r="I177" s="150" t="s">
        <v>470</v>
      </c>
      <c r="J177" s="151"/>
      <c r="K177" s="302" t="s">
        <v>3580</v>
      </c>
      <c r="L177" s="150" t="s">
        <v>112</v>
      </c>
      <c r="M177" s="151"/>
      <c r="N177" s="317" t="s">
        <v>112</v>
      </c>
      <c r="O177" s="151"/>
      <c r="P177" s="150" t="s">
        <v>112</v>
      </c>
      <c r="Q177" s="150" t="s">
        <v>112</v>
      </c>
      <c r="R177" s="150">
        <v>0.0</v>
      </c>
      <c r="S177" s="150">
        <v>0.0</v>
      </c>
      <c r="T177" s="150">
        <v>0.0</v>
      </c>
      <c r="U177" s="150">
        <v>0.0</v>
      </c>
      <c r="V177" s="302" t="s">
        <v>3407</v>
      </c>
      <c r="W177" s="150" t="s">
        <v>112</v>
      </c>
      <c r="X177" s="150" t="s">
        <v>112</v>
      </c>
      <c r="Y177" s="302" t="s">
        <v>3581</v>
      </c>
      <c r="Z177" s="151"/>
      <c r="AA177" s="151"/>
      <c r="AB177" s="151"/>
      <c r="AC177" s="151"/>
      <c r="AD177" s="151"/>
    </row>
    <row r="178">
      <c r="A178" s="144">
        <v>16909.0</v>
      </c>
      <c r="B178" s="316" t="s">
        <v>3582</v>
      </c>
      <c r="C178" s="494">
        <v>707.0</v>
      </c>
      <c r="D178" s="147">
        <v>45786.0</v>
      </c>
      <c r="E178" s="147">
        <v>45923.0</v>
      </c>
      <c r="F178" s="147">
        <v>45789.0</v>
      </c>
      <c r="G178" s="150" t="s">
        <v>26</v>
      </c>
      <c r="H178" s="150" t="s">
        <v>3583</v>
      </c>
      <c r="I178" s="302" t="s">
        <v>3406</v>
      </c>
      <c r="J178" s="151"/>
      <c r="K178" s="302" t="s">
        <v>3286</v>
      </c>
      <c r="L178" s="150" t="s">
        <v>112</v>
      </c>
      <c r="M178" s="151"/>
      <c r="N178" s="302" t="s">
        <v>3286</v>
      </c>
      <c r="O178" s="151"/>
      <c r="P178" s="151"/>
      <c r="Q178" s="501">
        <v>250.0</v>
      </c>
      <c r="R178" s="150">
        <v>1.0</v>
      </c>
      <c r="S178" s="150">
        <v>0.0</v>
      </c>
      <c r="T178" s="150">
        <v>0.0</v>
      </c>
      <c r="U178" s="150">
        <v>0.0</v>
      </c>
      <c r="V178" s="302" t="s">
        <v>3407</v>
      </c>
      <c r="W178" s="150" t="s">
        <v>115</v>
      </c>
      <c r="X178" s="150" t="s">
        <v>112</v>
      </c>
      <c r="Y178" s="302" t="s">
        <v>3581</v>
      </c>
      <c r="Z178" s="151"/>
      <c r="AA178" s="151"/>
      <c r="AB178" s="151"/>
      <c r="AC178" s="151"/>
      <c r="AD178" s="151"/>
    </row>
    <row r="179">
      <c r="A179" s="144">
        <v>16202.0</v>
      </c>
      <c r="B179" s="316" t="s">
        <v>3584</v>
      </c>
      <c r="C179" s="494">
        <v>882.0</v>
      </c>
      <c r="D179" s="147">
        <v>45786.0</v>
      </c>
      <c r="E179" s="147">
        <v>45923.0</v>
      </c>
      <c r="F179" s="147">
        <v>45789.0</v>
      </c>
      <c r="G179" s="150" t="s">
        <v>26</v>
      </c>
      <c r="H179" s="163">
        <v>45951.0</v>
      </c>
      <c r="I179" s="302" t="s">
        <v>472</v>
      </c>
      <c r="J179" s="151"/>
      <c r="K179" s="302" t="s">
        <v>3585</v>
      </c>
      <c r="L179" s="150" t="s">
        <v>112</v>
      </c>
      <c r="M179" s="151"/>
      <c r="N179" s="150" t="s">
        <v>112</v>
      </c>
      <c r="O179" s="151"/>
      <c r="P179" s="150" t="s">
        <v>112</v>
      </c>
      <c r="Q179" s="150" t="s">
        <v>112</v>
      </c>
      <c r="R179" s="302" t="s">
        <v>472</v>
      </c>
      <c r="S179" s="302" t="s">
        <v>472</v>
      </c>
      <c r="T179" s="302" t="s">
        <v>472</v>
      </c>
      <c r="U179" s="302" t="s">
        <v>472</v>
      </c>
      <c r="V179" s="150" t="s">
        <v>112</v>
      </c>
      <c r="W179" s="150" t="s">
        <v>112</v>
      </c>
      <c r="X179" s="150" t="s">
        <v>112</v>
      </c>
      <c r="Y179" s="302" t="s">
        <v>3586</v>
      </c>
      <c r="Z179" s="151"/>
      <c r="AA179" s="151"/>
      <c r="AB179" s="151"/>
      <c r="AC179" s="151"/>
      <c r="AD179" s="151"/>
    </row>
    <row r="180">
      <c r="A180" s="144">
        <v>16203.0</v>
      </c>
      <c r="B180" s="316" t="s">
        <v>3587</v>
      </c>
      <c r="C180" s="494">
        <v>16462.0</v>
      </c>
      <c r="D180" s="147">
        <v>45786.0</v>
      </c>
      <c r="E180" s="147">
        <v>45923.0</v>
      </c>
      <c r="F180" s="147">
        <v>45787.0</v>
      </c>
      <c r="G180" s="150" t="s">
        <v>26</v>
      </c>
      <c r="H180" s="147">
        <v>45967.0</v>
      </c>
      <c r="I180" s="150">
        <v>373.0</v>
      </c>
      <c r="J180" s="153">
        <v>45658.0</v>
      </c>
      <c r="K180" s="500">
        <v>0.35</v>
      </c>
      <c r="L180" s="150" t="s">
        <v>115</v>
      </c>
      <c r="M180" s="167">
        <v>44986.0</v>
      </c>
      <c r="N180" s="150" t="s">
        <v>112</v>
      </c>
      <c r="O180" s="151"/>
      <c r="P180" s="501">
        <v>9000.0</v>
      </c>
      <c r="Q180" s="302" t="s">
        <v>3588</v>
      </c>
      <c r="R180" s="150">
        <v>90.0</v>
      </c>
      <c r="S180" s="150">
        <v>60.0</v>
      </c>
      <c r="T180" s="150" t="s">
        <v>3362</v>
      </c>
      <c r="U180" s="150" t="s">
        <v>3362</v>
      </c>
      <c r="V180" s="509" t="s">
        <v>3589</v>
      </c>
      <c r="W180" s="150" t="s">
        <v>115</v>
      </c>
      <c r="X180" s="150" t="s">
        <v>112</v>
      </c>
      <c r="Y180" s="151"/>
      <c r="Z180" s="151"/>
      <c r="AA180" s="151"/>
      <c r="AB180" s="151"/>
      <c r="AC180" s="151"/>
      <c r="AD180" s="151"/>
    </row>
    <row r="181">
      <c r="A181" s="513">
        <v>16204.0</v>
      </c>
      <c r="B181" s="514" t="s">
        <v>3590</v>
      </c>
      <c r="C181" s="515">
        <v>293.0</v>
      </c>
      <c r="D181" s="516">
        <v>45786.0</v>
      </c>
      <c r="E181" s="516">
        <v>45923.0</v>
      </c>
      <c r="F181" s="516">
        <v>45789.0</v>
      </c>
      <c r="G181" s="518" t="s">
        <v>26</v>
      </c>
      <c r="H181" s="520"/>
      <c r="I181" s="520"/>
      <c r="J181" s="520"/>
      <c r="K181" s="520"/>
      <c r="L181" s="520"/>
      <c r="M181" s="520"/>
      <c r="N181" s="520"/>
      <c r="O181" s="520"/>
      <c r="P181" s="520"/>
      <c r="Q181" s="520"/>
      <c r="R181" s="520"/>
      <c r="S181" s="520"/>
      <c r="T181" s="520"/>
      <c r="U181" s="520"/>
      <c r="V181" s="520"/>
      <c r="W181" s="520"/>
      <c r="X181" s="520"/>
      <c r="Y181" s="520"/>
      <c r="Z181" s="520"/>
      <c r="AA181" s="520"/>
      <c r="AB181" s="520"/>
      <c r="AC181" s="520"/>
      <c r="AD181" s="520"/>
    </row>
    <row r="182">
      <c r="A182" s="144">
        <v>16205.0</v>
      </c>
      <c r="B182" s="316" t="s">
        <v>3591</v>
      </c>
      <c r="C182" s="494">
        <v>103.0</v>
      </c>
      <c r="D182" s="147">
        <v>45786.0</v>
      </c>
      <c r="E182" s="147">
        <v>45923.0</v>
      </c>
      <c r="F182" s="152"/>
      <c r="G182" s="150" t="s">
        <v>26</v>
      </c>
      <c r="H182" s="150" t="s">
        <v>3592</v>
      </c>
      <c r="I182" s="150" t="s">
        <v>470</v>
      </c>
      <c r="J182" s="151"/>
      <c r="K182" s="150" t="s">
        <v>3238</v>
      </c>
      <c r="L182" s="150" t="s">
        <v>112</v>
      </c>
      <c r="M182" s="151"/>
      <c r="N182" s="151"/>
      <c r="O182" s="151"/>
      <c r="P182" s="150" t="s">
        <v>112</v>
      </c>
      <c r="Q182" s="150" t="s">
        <v>112</v>
      </c>
      <c r="R182" s="150">
        <v>0.0</v>
      </c>
      <c r="S182" s="150">
        <v>0.0</v>
      </c>
      <c r="T182" s="150">
        <v>0.0</v>
      </c>
      <c r="U182" s="150">
        <v>0.0</v>
      </c>
      <c r="V182" s="150" t="s">
        <v>112</v>
      </c>
      <c r="W182" s="150" t="s">
        <v>112</v>
      </c>
      <c r="X182" s="150" t="s">
        <v>112</v>
      </c>
      <c r="Y182" s="302" t="s">
        <v>3593</v>
      </c>
      <c r="Z182" s="151"/>
      <c r="AA182" s="151"/>
      <c r="AB182" s="151"/>
      <c r="AC182" s="151"/>
      <c r="AD182" s="151"/>
    </row>
    <row r="183">
      <c r="A183" s="206">
        <v>16206.0</v>
      </c>
      <c r="B183" s="336" t="s">
        <v>3594</v>
      </c>
      <c r="C183" s="535">
        <v>195.0</v>
      </c>
      <c r="D183" s="254"/>
      <c r="E183" s="254"/>
      <c r="F183" s="211" t="s">
        <v>3595</v>
      </c>
      <c r="G183" s="211" t="s">
        <v>3596</v>
      </c>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row>
    <row r="184">
      <c r="A184" s="513">
        <v>16209.0</v>
      </c>
      <c r="B184" s="514" t="s">
        <v>3597</v>
      </c>
      <c r="C184" s="515">
        <v>113.0</v>
      </c>
      <c r="D184" s="516">
        <v>45786.0</v>
      </c>
      <c r="E184" s="516">
        <v>45923.0</v>
      </c>
      <c r="F184" s="516">
        <v>45790.0</v>
      </c>
      <c r="G184" s="518" t="s">
        <v>26</v>
      </c>
      <c r="H184" s="520"/>
      <c r="I184" s="520"/>
      <c r="J184" s="520"/>
      <c r="K184" s="520"/>
      <c r="L184" s="520"/>
      <c r="M184" s="520"/>
      <c r="N184" s="520"/>
      <c r="O184" s="520"/>
      <c r="P184" s="520"/>
      <c r="Q184" s="520"/>
      <c r="R184" s="520"/>
      <c r="S184" s="520"/>
      <c r="T184" s="520"/>
      <c r="U184" s="520"/>
      <c r="V184" s="520"/>
      <c r="W184" s="520"/>
      <c r="X184" s="520"/>
      <c r="Y184" s="520"/>
      <c r="Z184" s="520"/>
      <c r="AA184" s="520"/>
      <c r="AB184" s="520"/>
      <c r="AC184" s="520"/>
      <c r="AD184" s="520"/>
    </row>
    <row r="185">
      <c r="A185" s="513">
        <v>16211.0</v>
      </c>
      <c r="B185" s="514" t="s">
        <v>3598</v>
      </c>
      <c r="C185" s="515">
        <v>338.0</v>
      </c>
      <c r="D185" s="516">
        <v>45786.0</v>
      </c>
      <c r="E185" s="516">
        <v>45923.0</v>
      </c>
      <c r="F185" s="517"/>
      <c r="G185" s="518" t="s">
        <v>26</v>
      </c>
      <c r="H185" s="520"/>
      <c r="I185" s="520"/>
      <c r="J185" s="520"/>
      <c r="K185" s="520"/>
      <c r="L185" s="520"/>
      <c r="M185" s="520"/>
      <c r="N185" s="520"/>
      <c r="O185" s="520"/>
      <c r="P185" s="520"/>
      <c r="Q185" s="520"/>
      <c r="R185" s="520"/>
      <c r="S185" s="520"/>
      <c r="T185" s="520"/>
      <c r="U185" s="520"/>
      <c r="V185" s="520"/>
      <c r="W185" s="520"/>
      <c r="X185" s="520"/>
      <c r="Y185" s="520"/>
      <c r="Z185" s="520"/>
      <c r="AA185" s="520"/>
      <c r="AB185" s="520"/>
      <c r="AC185" s="520"/>
      <c r="AD185" s="520"/>
    </row>
    <row r="186">
      <c r="A186" s="51">
        <v>16212.0</v>
      </c>
      <c r="B186" s="137" t="s">
        <v>3599</v>
      </c>
      <c r="C186" s="506">
        <v>312.0</v>
      </c>
      <c r="D186" s="139">
        <v>45786.0</v>
      </c>
      <c r="E186" s="139">
        <v>45923.0</v>
      </c>
      <c r="F186" s="139">
        <v>45790.0</v>
      </c>
      <c r="G186" s="141" t="s">
        <v>26</v>
      </c>
      <c r="H186" s="141" t="s">
        <v>3538</v>
      </c>
      <c r="I186" s="141" t="s">
        <v>470</v>
      </c>
      <c r="J186" s="58"/>
      <c r="K186" s="58"/>
      <c r="L186" s="141" t="s">
        <v>112</v>
      </c>
      <c r="M186" s="55" t="s">
        <v>3539</v>
      </c>
      <c r="N186" s="58"/>
      <c r="O186" s="58"/>
      <c r="P186" s="58"/>
      <c r="Q186" s="58"/>
      <c r="R186" s="58"/>
      <c r="S186" s="58"/>
      <c r="T186" s="58"/>
      <c r="U186" s="58"/>
      <c r="V186" s="58"/>
      <c r="W186" s="58"/>
      <c r="X186" s="58"/>
      <c r="Y186" s="58"/>
      <c r="Z186" s="58"/>
      <c r="AA186" s="58"/>
      <c r="AB186" s="58"/>
      <c r="AC186" s="58"/>
      <c r="AD186" s="58"/>
    </row>
    <row r="187">
      <c r="A187" s="513">
        <v>16213.0</v>
      </c>
      <c r="B187" s="514" t="s">
        <v>3600</v>
      </c>
      <c r="C187" s="515">
        <v>42.0</v>
      </c>
      <c r="D187" s="516">
        <v>45786.0</v>
      </c>
      <c r="E187" s="516">
        <v>45923.0</v>
      </c>
      <c r="F187" s="517"/>
      <c r="G187" s="518" t="s">
        <v>26</v>
      </c>
      <c r="H187" s="520"/>
      <c r="I187" s="520"/>
      <c r="J187" s="520"/>
      <c r="K187" s="520"/>
      <c r="L187" s="520"/>
      <c r="M187" s="520"/>
      <c r="N187" s="520"/>
      <c r="O187" s="520"/>
      <c r="P187" s="520"/>
      <c r="Q187" s="520"/>
      <c r="R187" s="520"/>
      <c r="S187" s="520"/>
      <c r="T187" s="520"/>
      <c r="U187" s="520"/>
      <c r="V187" s="520"/>
      <c r="W187" s="520"/>
      <c r="X187" s="520"/>
      <c r="Y187" s="520"/>
      <c r="Z187" s="520"/>
      <c r="AA187" s="520"/>
      <c r="AB187" s="520"/>
      <c r="AC187" s="520"/>
      <c r="AD187" s="520"/>
    </row>
    <row r="188">
      <c r="A188" s="107">
        <v>16215.0</v>
      </c>
      <c r="B188" s="522" t="s">
        <v>3601</v>
      </c>
      <c r="C188" s="523">
        <v>261.0</v>
      </c>
      <c r="D188" s="524">
        <v>45786.0</v>
      </c>
      <c r="E188" s="524">
        <v>45923.0</v>
      </c>
      <c r="F188" s="524">
        <v>45790.0</v>
      </c>
      <c r="G188" s="525" t="s">
        <v>26</v>
      </c>
      <c r="H188" s="525" t="s">
        <v>3551</v>
      </c>
      <c r="I188" s="111" t="s">
        <v>3425</v>
      </c>
      <c r="J188" s="112"/>
      <c r="K188" s="112"/>
      <c r="L188" s="112"/>
      <c r="M188" s="112"/>
      <c r="N188" s="112"/>
      <c r="O188" s="112"/>
      <c r="P188" s="112"/>
      <c r="Q188" s="112"/>
      <c r="R188" s="112"/>
      <c r="S188" s="112"/>
      <c r="T188" s="112"/>
      <c r="U188" s="112"/>
      <c r="V188" s="112"/>
      <c r="W188" s="112"/>
      <c r="X188" s="112"/>
      <c r="Y188" s="112"/>
      <c r="Z188" s="112"/>
      <c r="AA188" s="112"/>
      <c r="AB188" s="112"/>
      <c r="AC188" s="112"/>
      <c r="AD188" s="112"/>
    </row>
    <row r="189">
      <c r="A189" s="144">
        <v>16216.0</v>
      </c>
      <c r="B189" s="316" t="s">
        <v>3602</v>
      </c>
      <c r="C189" s="494">
        <v>262.0</v>
      </c>
      <c r="D189" s="147">
        <v>45786.0</v>
      </c>
      <c r="E189" s="147">
        <v>45923.0</v>
      </c>
      <c r="F189" s="152"/>
      <c r="G189" s="150" t="s">
        <v>26</v>
      </c>
      <c r="H189" s="150" t="s">
        <v>3603</v>
      </c>
      <c r="I189" s="150">
        <v>75.0</v>
      </c>
      <c r="J189" s="147">
        <v>45772.0</v>
      </c>
      <c r="K189" s="536">
        <v>0.5333</v>
      </c>
      <c r="L189" s="150" t="s">
        <v>115</v>
      </c>
      <c r="M189" s="147">
        <v>45838.0</v>
      </c>
      <c r="N189" s="150" t="s">
        <v>112</v>
      </c>
      <c r="O189" s="151"/>
      <c r="P189" s="150" t="s">
        <v>112</v>
      </c>
      <c r="Q189" s="150" t="s">
        <v>112</v>
      </c>
      <c r="R189" s="150">
        <v>0.0</v>
      </c>
      <c r="S189" s="150">
        <v>0.0</v>
      </c>
      <c r="T189" s="150">
        <v>0.0</v>
      </c>
      <c r="U189" s="150">
        <v>0.0</v>
      </c>
      <c r="V189" s="150" t="s">
        <v>112</v>
      </c>
      <c r="W189" s="150" t="s">
        <v>112</v>
      </c>
      <c r="X189" s="150" t="s">
        <v>112</v>
      </c>
      <c r="Y189" s="302" t="s">
        <v>3604</v>
      </c>
      <c r="Z189" s="151"/>
      <c r="AA189" s="151"/>
      <c r="AB189" s="151"/>
      <c r="AC189" s="151"/>
      <c r="AD189" s="151"/>
    </row>
    <row r="190">
      <c r="A190" s="144">
        <v>16217.0</v>
      </c>
      <c r="B190" s="316" t="s">
        <v>3605</v>
      </c>
      <c r="C190" s="494">
        <v>98.0</v>
      </c>
      <c r="D190" s="147">
        <v>45786.0</v>
      </c>
      <c r="E190" s="147">
        <v>45923.0</v>
      </c>
      <c r="F190" s="152"/>
      <c r="G190" s="150" t="s">
        <v>26</v>
      </c>
      <c r="H190" s="163">
        <v>45950.0</v>
      </c>
      <c r="I190" s="150">
        <v>40.0</v>
      </c>
      <c r="J190" s="153">
        <v>45444.0</v>
      </c>
      <c r="K190" s="500">
        <v>0.2</v>
      </c>
      <c r="L190" s="150" t="s">
        <v>115</v>
      </c>
      <c r="M190" s="150">
        <v>2024.0</v>
      </c>
      <c r="N190" s="150" t="s">
        <v>112</v>
      </c>
      <c r="O190" s="151"/>
      <c r="P190" s="150" t="s">
        <v>112</v>
      </c>
      <c r="Q190" s="150" t="s">
        <v>112</v>
      </c>
      <c r="R190" s="150">
        <v>0.0</v>
      </c>
      <c r="S190" s="150">
        <v>0.0</v>
      </c>
      <c r="T190" s="150">
        <v>0.0</v>
      </c>
      <c r="U190" s="150">
        <v>5.0</v>
      </c>
      <c r="V190" s="150" t="s">
        <v>112</v>
      </c>
      <c r="W190" s="150" t="s">
        <v>112</v>
      </c>
      <c r="X190" s="150" t="s">
        <v>112</v>
      </c>
      <c r="Y190" s="302" t="s">
        <v>3606</v>
      </c>
      <c r="Z190" s="151"/>
      <c r="AA190" s="151"/>
      <c r="AB190" s="151"/>
      <c r="AC190" s="151"/>
      <c r="AD190" s="151"/>
    </row>
    <row r="191">
      <c r="A191" s="513">
        <v>16218.0</v>
      </c>
      <c r="B191" s="514" t="s">
        <v>3607</v>
      </c>
      <c r="C191" s="515">
        <v>235.0</v>
      </c>
      <c r="D191" s="516">
        <v>45786.0</v>
      </c>
      <c r="E191" s="516">
        <v>45923.0</v>
      </c>
      <c r="F191" s="517"/>
      <c r="G191" s="518" t="s">
        <v>26</v>
      </c>
      <c r="H191" s="520"/>
      <c r="I191" s="520"/>
      <c r="J191" s="520"/>
      <c r="K191" s="520"/>
      <c r="L191" s="520"/>
      <c r="M191" s="520"/>
      <c r="N191" s="520"/>
      <c r="O191" s="520"/>
      <c r="P191" s="520"/>
      <c r="Q191" s="520"/>
      <c r="R191" s="520"/>
      <c r="S191" s="520"/>
      <c r="T191" s="520"/>
      <c r="U191" s="520"/>
      <c r="V191" s="520"/>
      <c r="W191" s="520"/>
      <c r="X191" s="520"/>
      <c r="Y191" s="520"/>
      <c r="Z191" s="520"/>
      <c r="AA191" s="520"/>
      <c r="AB191" s="520"/>
      <c r="AC191" s="520"/>
      <c r="AD191" s="520"/>
    </row>
    <row r="192">
      <c r="A192" s="513">
        <v>16219.0</v>
      </c>
      <c r="B192" s="514" t="s">
        <v>3608</v>
      </c>
      <c r="C192" s="515">
        <v>89.0</v>
      </c>
      <c r="D192" s="516">
        <v>45786.0</v>
      </c>
      <c r="E192" s="516">
        <v>45923.0</v>
      </c>
      <c r="F192" s="517"/>
      <c r="G192" s="518" t="s">
        <v>26</v>
      </c>
      <c r="H192" s="520"/>
      <c r="I192" s="520"/>
      <c r="J192" s="520"/>
      <c r="K192" s="520"/>
      <c r="L192" s="520"/>
      <c r="M192" s="520"/>
      <c r="N192" s="520"/>
      <c r="O192" s="520"/>
      <c r="P192" s="520"/>
      <c r="Q192" s="520"/>
      <c r="R192" s="520"/>
      <c r="S192" s="520"/>
      <c r="T192" s="520"/>
      <c r="U192" s="520"/>
      <c r="V192" s="520"/>
      <c r="W192" s="520"/>
      <c r="X192" s="520"/>
      <c r="Y192" s="520"/>
      <c r="Z192" s="520"/>
      <c r="AA192" s="520"/>
      <c r="AB192" s="520"/>
      <c r="AC192" s="520"/>
      <c r="AD192" s="520"/>
    </row>
    <row r="193">
      <c r="A193" s="513">
        <v>16906.0</v>
      </c>
      <c r="B193" s="514" t="s">
        <v>3609</v>
      </c>
      <c r="C193" s="515">
        <v>71.0</v>
      </c>
      <c r="D193" s="516">
        <v>45787.0</v>
      </c>
      <c r="E193" s="516">
        <v>45923.0</v>
      </c>
      <c r="F193" s="516">
        <v>45789.0</v>
      </c>
      <c r="G193" s="518" t="s">
        <v>26</v>
      </c>
      <c r="H193" s="519" t="s">
        <v>3610</v>
      </c>
      <c r="I193" s="520"/>
      <c r="J193" s="520"/>
      <c r="K193" s="520"/>
      <c r="L193" s="520"/>
      <c r="M193" s="520"/>
      <c r="N193" s="520"/>
      <c r="O193" s="520"/>
      <c r="P193" s="520"/>
      <c r="Q193" s="520"/>
      <c r="R193" s="520"/>
      <c r="S193" s="520"/>
      <c r="T193" s="520"/>
      <c r="U193" s="520"/>
      <c r="V193" s="520"/>
      <c r="W193" s="520"/>
      <c r="X193" s="520"/>
      <c r="Y193" s="519" t="s">
        <v>3611</v>
      </c>
      <c r="Z193" s="520"/>
      <c r="AA193" s="520"/>
      <c r="AB193" s="520"/>
      <c r="AC193" s="520"/>
      <c r="AD193" s="520"/>
    </row>
    <row r="194">
      <c r="A194" s="513">
        <v>16224.0</v>
      </c>
      <c r="B194" s="514" t="s">
        <v>3612</v>
      </c>
      <c r="C194" s="515">
        <v>82.0</v>
      </c>
      <c r="D194" s="516">
        <v>45787.0</v>
      </c>
      <c r="E194" s="516">
        <v>45923.0</v>
      </c>
      <c r="F194" s="517"/>
      <c r="G194" s="518" t="s">
        <v>26</v>
      </c>
      <c r="H194" s="520"/>
      <c r="I194" s="520"/>
      <c r="J194" s="520"/>
      <c r="K194" s="520"/>
      <c r="L194" s="520"/>
      <c r="M194" s="520"/>
      <c r="N194" s="520"/>
      <c r="O194" s="520"/>
      <c r="P194" s="520"/>
      <c r="Q194" s="520"/>
      <c r="R194" s="520"/>
      <c r="S194" s="520"/>
      <c r="T194" s="520"/>
      <c r="U194" s="520"/>
      <c r="V194" s="520"/>
      <c r="W194" s="520"/>
      <c r="X194" s="520"/>
      <c r="Y194" s="520"/>
      <c r="Z194" s="520"/>
      <c r="AA194" s="520"/>
      <c r="AB194" s="520"/>
      <c r="AC194" s="520"/>
      <c r="AD194" s="520"/>
    </row>
    <row r="195">
      <c r="A195" s="533">
        <v>16225.0</v>
      </c>
      <c r="B195" s="316" t="s">
        <v>3613</v>
      </c>
      <c r="C195" s="494">
        <v>56.0</v>
      </c>
      <c r="D195" s="147">
        <v>45787.0</v>
      </c>
      <c r="E195" s="147">
        <v>45923.0</v>
      </c>
      <c r="F195" s="152"/>
      <c r="G195" s="150" t="s">
        <v>26</v>
      </c>
      <c r="H195" s="150" t="s">
        <v>3614</v>
      </c>
      <c r="I195" s="150" t="s">
        <v>470</v>
      </c>
      <c r="J195" s="151"/>
      <c r="K195" s="150" t="s">
        <v>3362</v>
      </c>
      <c r="L195" s="150" t="s">
        <v>112</v>
      </c>
      <c r="M195" s="151"/>
      <c r="N195" s="302" t="s">
        <v>112</v>
      </c>
      <c r="O195" s="151"/>
      <c r="P195" s="150" t="s">
        <v>112</v>
      </c>
      <c r="Q195" s="150" t="s">
        <v>112</v>
      </c>
      <c r="R195" s="150" t="s">
        <v>3362</v>
      </c>
      <c r="S195" s="150" t="s">
        <v>3362</v>
      </c>
      <c r="T195" s="150" t="s">
        <v>3362</v>
      </c>
      <c r="U195" s="150" t="s">
        <v>3362</v>
      </c>
      <c r="V195" s="150" t="s">
        <v>112</v>
      </c>
      <c r="W195" s="150" t="s">
        <v>112</v>
      </c>
      <c r="X195" s="150" t="s">
        <v>112</v>
      </c>
      <c r="Y195" s="302" t="s">
        <v>3441</v>
      </c>
      <c r="Z195" s="151"/>
      <c r="AA195" s="151"/>
      <c r="AB195" s="151"/>
      <c r="AC195" s="151"/>
      <c r="AD195" s="151"/>
    </row>
    <row r="196">
      <c r="A196" s="513">
        <v>16227.0</v>
      </c>
      <c r="B196" s="514" t="s">
        <v>3615</v>
      </c>
      <c r="C196" s="515">
        <v>99.0</v>
      </c>
      <c r="D196" s="516">
        <v>45787.0</v>
      </c>
      <c r="E196" s="516">
        <v>45923.0</v>
      </c>
      <c r="F196" s="517"/>
      <c r="G196" s="518" t="s">
        <v>26</v>
      </c>
      <c r="H196" s="520"/>
      <c r="I196" s="520"/>
      <c r="J196" s="520"/>
      <c r="K196" s="520"/>
      <c r="L196" s="520"/>
      <c r="M196" s="520"/>
      <c r="N196" s="520"/>
      <c r="O196" s="520"/>
      <c r="P196" s="520"/>
      <c r="Q196" s="520"/>
      <c r="R196" s="520"/>
      <c r="S196" s="520"/>
      <c r="T196" s="520"/>
      <c r="U196" s="520"/>
      <c r="V196" s="520"/>
      <c r="W196" s="520"/>
      <c r="X196" s="520"/>
      <c r="Y196" s="520"/>
      <c r="Z196" s="520"/>
      <c r="AA196" s="520"/>
      <c r="AB196" s="520"/>
      <c r="AC196" s="520"/>
      <c r="AD196" s="520"/>
    </row>
    <row r="197">
      <c r="A197" s="256">
        <v>16228.0</v>
      </c>
      <c r="B197" s="310" t="s">
        <v>3616</v>
      </c>
      <c r="C197" s="489">
        <v>202.0</v>
      </c>
      <c r="D197" s="259">
        <v>45787.0</v>
      </c>
      <c r="E197" s="259">
        <v>45834.0</v>
      </c>
      <c r="F197" s="259">
        <v>45819.0</v>
      </c>
      <c r="G197" s="313" t="s">
        <v>26</v>
      </c>
      <c r="H197" s="259">
        <v>45904.0</v>
      </c>
      <c r="I197" s="261" t="s">
        <v>3617</v>
      </c>
      <c r="J197" s="262"/>
      <c r="K197" s="261" t="s">
        <v>3618</v>
      </c>
      <c r="L197" s="262"/>
      <c r="M197" s="262"/>
      <c r="N197" s="262"/>
      <c r="O197" s="262"/>
      <c r="P197" s="262"/>
      <c r="Q197" s="262"/>
      <c r="R197" s="262"/>
      <c r="S197" s="262"/>
      <c r="T197" s="262"/>
      <c r="U197" s="262"/>
      <c r="V197" s="262"/>
      <c r="W197" s="262"/>
      <c r="X197" s="262"/>
      <c r="Y197" s="262"/>
      <c r="Z197" s="262"/>
      <c r="AA197" s="262"/>
      <c r="AB197" s="262"/>
      <c r="AC197" s="262"/>
      <c r="AD197" s="262"/>
    </row>
    <row r="198">
      <c r="A198" s="532">
        <v>16902.0</v>
      </c>
      <c r="B198" s="514" t="s">
        <v>3619</v>
      </c>
      <c r="C198" s="515">
        <v>123.0</v>
      </c>
      <c r="D198" s="516">
        <v>45787.0</v>
      </c>
      <c r="E198" s="516">
        <v>45923.0</v>
      </c>
      <c r="F198" s="516">
        <v>45790.0</v>
      </c>
      <c r="G198" s="518" t="s">
        <v>26</v>
      </c>
      <c r="H198" s="520"/>
      <c r="I198" s="520"/>
      <c r="J198" s="520"/>
      <c r="K198" s="520"/>
      <c r="L198" s="520"/>
      <c r="M198" s="520"/>
      <c r="N198" s="520"/>
      <c r="O198" s="520"/>
      <c r="P198" s="520"/>
      <c r="Q198" s="520"/>
      <c r="R198" s="520"/>
      <c r="S198" s="520"/>
      <c r="T198" s="520"/>
      <c r="U198" s="520"/>
      <c r="V198" s="520"/>
      <c r="W198" s="520"/>
      <c r="X198" s="520"/>
      <c r="Y198" s="520"/>
      <c r="Z198" s="520"/>
      <c r="AA198" s="520"/>
      <c r="AB198" s="520"/>
      <c r="AC198" s="520"/>
      <c r="AD198" s="520"/>
    </row>
    <row r="199">
      <c r="A199" s="513">
        <v>16903.0</v>
      </c>
      <c r="B199" s="514" t="s">
        <v>3620</v>
      </c>
      <c r="C199" s="515">
        <v>1564.0</v>
      </c>
      <c r="D199" s="516">
        <v>45787.0</v>
      </c>
      <c r="E199" s="516">
        <v>45923.0</v>
      </c>
      <c r="F199" s="517"/>
      <c r="G199" s="518" t="s">
        <v>26</v>
      </c>
      <c r="H199" s="520"/>
      <c r="I199" s="520"/>
      <c r="J199" s="520"/>
      <c r="K199" s="520"/>
      <c r="L199" s="520"/>
      <c r="M199" s="520"/>
      <c r="N199" s="520"/>
      <c r="O199" s="520"/>
      <c r="P199" s="520"/>
      <c r="Q199" s="520"/>
      <c r="R199" s="520"/>
      <c r="S199" s="520"/>
      <c r="T199" s="520"/>
      <c r="U199" s="520"/>
      <c r="V199" s="520"/>
      <c r="W199" s="520"/>
      <c r="X199" s="520"/>
      <c r="Y199" s="520"/>
      <c r="Z199" s="520"/>
      <c r="AA199" s="520"/>
      <c r="AB199" s="520"/>
      <c r="AC199" s="520"/>
      <c r="AD199" s="520"/>
    </row>
    <row r="200">
      <c r="A200" s="513">
        <v>16231.0</v>
      </c>
      <c r="B200" s="514" t="s">
        <v>3621</v>
      </c>
      <c r="C200" s="515">
        <v>59.0</v>
      </c>
      <c r="D200" s="516">
        <v>45422.0</v>
      </c>
      <c r="E200" s="516">
        <v>45923.0</v>
      </c>
      <c r="F200" s="516">
        <v>45792.0</v>
      </c>
      <c r="G200" s="518" t="s">
        <v>26</v>
      </c>
      <c r="H200" s="520"/>
      <c r="I200" s="520"/>
      <c r="J200" s="520"/>
      <c r="K200" s="520"/>
      <c r="L200" s="520"/>
      <c r="M200" s="520"/>
      <c r="N200" s="520"/>
      <c r="O200" s="520"/>
      <c r="P200" s="520"/>
      <c r="Q200" s="520"/>
      <c r="R200" s="520"/>
      <c r="S200" s="520"/>
      <c r="T200" s="520"/>
      <c r="U200" s="520"/>
      <c r="V200" s="520"/>
      <c r="W200" s="520"/>
      <c r="X200" s="520"/>
      <c r="Y200" s="520"/>
      <c r="Z200" s="520"/>
      <c r="AA200" s="520"/>
      <c r="AB200" s="520"/>
      <c r="AC200" s="520"/>
      <c r="AD200" s="520"/>
    </row>
    <row r="201">
      <c r="A201" s="51">
        <v>16173.0</v>
      </c>
      <c r="B201" s="137" t="s">
        <v>3622</v>
      </c>
      <c r="C201" s="506">
        <v>205.0</v>
      </c>
      <c r="D201" s="139">
        <v>45787.0</v>
      </c>
      <c r="E201" s="139">
        <v>45923.0</v>
      </c>
      <c r="F201" s="141" t="s">
        <v>3623</v>
      </c>
      <c r="G201" s="141" t="s">
        <v>26</v>
      </c>
      <c r="H201" s="139">
        <v>45926.0</v>
      </c>
      <c r="I201" s="55" t="s">
        <v>3624</v>
      </c>
      <c r="J201" s="58"/>
      <c r="K201" s="58"/>
      <c r="L201" s="58"/>
      <c r="M201" s="58"/>
      <c r="N201" s="55" t="s">
        <v>3625</v>
      </c>
      <c r="O201" s="58"/>
      <c r="P201" s="58"/>
      <c r="Q201" s="58"/>
      <c r="R201" s="58"/>
      <c r="S201" s="58"/>
      <c r="T201" s="58"/>
      <c r="U201" s="58"/>
      <c r="V201" s="58"/>
      <c r="W201" s="58"/>
      <c r="X201" s="58"/>
      <c r="Y201" s="58"/>
      <c r="Z201" s="58"/>
      <c r="AA201" s="58"/>
      <c r="AB201" s="58"/>
      <c r="AC201" s="58"/>
      <c r="AD201" s="58"/>
    </row>
    <row r="202">
      <c r="A202" s="513">
        <v>16234.0</v>
      </c>
      <c r="B202" s="514" t="s">
        <v>3626</v>
      </c>
      <c r="C202" s="515">
        <v>20.0</v>
      </c>
      <c r="D202" s="516">
        <v>45787.0</v>
      </c>
      <c r="E202" s="516">
        <v>45923.0</v>
      </c>
      <c r="F202" s="517"/>
      <c r="G202" s="518" t="s">
        <v>26</v>
      </c>
      <c r="H202" s="520"/>
      <c r="I202" s="520"/>
      <c r="J202" s="520"/>
      <c r="K202" s="520"/>
      <c r="L202" s="520"/>
      <c r="M202" s="520"/>
      <c r="N202" s="520"/>
      <c r="O202" s="520"/>
      <c r="P202" s="520"/>
      <c r="Q202" s="520"/>
      <c r="R202" s="520"/>
      <c r="S202" s="520"/>
      <c r="T202" s="520"/>
      <c r="U202" s="520"/>
      <c r="V202" s="520"/>
      <c r="W202" s="520"/>
      <c r="X202" s="520"/>
      <c r="Y202" s="520"/>
      <c r="Z202" s="520"/>
      <c r="AA202" s="520"/>
      <c r="AB202" s="520"/>
      <c r="AC202" s="520"/>
      <c r="AD202" s="520"/>
    </row>
    <row r="203">
      <c r="A203" s="513">
        <v>16236.0</v>
      </c>
      <c r="B203" s="514" t="s">
        <v>3627</v>
      </c>
      <c r="C203" s="515">
        <v>1097.0</v>
      </c>
      <c r="D203" s="516">
        <v>45923.0</v>
      </c>
      <c r="E203" s="534">
        <v>45972.0</v>
      </c>
      <c r="F203" s="516">
        <v>45924.0</v>
      </c>
      <c r="G203" s="518" t="s">
        <v>26</v>
      </c>
      <c r="H203" s="520"/>
      <c r="I203" s="520"/>
      <c r="J203" s="520"/>
      <c r="K203" s="520"/>
      <c r="L203" s="520"/>
      <c r="M203" s="520"/>
      <c r="N203" s="520"/>
      <c r="O203" s="520"/>
      <c r="P203" s="520"/>
      <c r="Q203" s="520"/>
      <c r="R203" s="520"/>
      <c r="S203" s="520"/>
      <c r="T203" s="520"/>
      <c r="U203" s="520"/>
      <c r="V203" s="520"/>
      <c r="W203" s="520"/>
      <c r="X203" s="520"/>
      <c r="Y203" s="520"/>
      <c r="Z203" s="520"/>
      <c r="AA203" s="520"/>
      <c r="AB203" s="520"/>
      <c r="AC203" s="520"/>
      <c r="AD203" s="520"/>
    </row>
    <row r="204">
      <c r="A204" s="513">
        <v>16237.0</v>
      </c>
      <c r="B204" s="514" t="s">
        <v>3628</v>
      </c>
      <c r="C204" s="515">
        <v>87.0</v>
      </c>
      <c r="D204" s="516">
        <v>45787.0</v>
      </c>
      <c r="E204" s="516">
        <v>45923.0</v>
      </c>
      <c r="F204" s="517"/>
      <c r="G204" s="518" t="s">
        <v>26</v>
      </c>
      <c r="H204" s="520"/>
      <c r="I204" s="520"/>
      <c r="J204" s="520"/>
      <c r="K204" s="520"/>
      <c r="L204" s="520"/>
      <c r="M204" s="520"/>
      <c r="N204" s="520"/>
      <c r="O204" s="520"/>
      <c r="P204" s="520"/>
      <c r="Q204" s="520"/>
      <c r="R204" s="520"/>
      <c r="S204" s="520"/>
      <c r="T204" s="520"/>
      <c r="U204" s="520"/>
      <c r="V204" s="520"/>
      <c r="W204" s="520"/>
      <c r="X204" s="520"/>
      <c r="Y204" s="520"/>
      <c r="Z204" s="520"/>
      <c r="AA204" s="520"/>
      <c r="AB204" s="520"/>
      <c r="AC204" s="520"/>
      <c r="AD204" s="520"/>
    </row>
    <row r="205">
      <c r="A205" s="513">
        <v>16238.0</v>
      </c>
      <c r="B205" s="514" t="s">
        <v>3629</v>
      </c>
      <c r="C205" s="515">
        <v>470.0</v>
      </c>
      <c r="D205" s="516">
        <v>45787.0</v>
      </c>
      <c r="E205" s="516">
        <v>45923.0</v>
      </c>
      <c r="F205" s="516">
        <v>45789.0</v>
      </c>
      <c r="G205" s="518" t="s">
        <v>26</v>
      </c>
      <c r="H205" s="520"/>
      <c r="I205" s="520"/>
      <c r="J205" s="520"/>
      <c r="K205" s="520"/>
      <c r="L205" s="520"/>
      <c r="M205" s="520"/>
      <c r="N205" s="520"/>
      <c r="O205" s="520"/>
      <c r="P205" s="520"/>
      <c r="Q205" s="520"/>
      <c r="R205" s="520"/>
      <c r="S205" s="520"/>
      <c r="T205" s="520"/>
      <c r="U205" s="520"/>
      <c r="V205" s="520"/>
      <c r="W205" s="520"/>
      <c r="X205" s="520"/>
      <c r="Y205" s="520"/>
      <c r="Z205" s="520"/>
      <c r="AA205" s="520"/>
      <c r="AB205" s="520"/>
      <c r="AC205" s="520"/>
      <c r="AD205" s="520"/>
    </row>
    <row r="206">
      <c r="A206" s="532">
        <v>16239.0</v>
      </c>
      <c r="B206" s="514" t="s">
        <v>3630</v>
      </c>
      <c r="C206" s="515">
        <v>143.0</v>
      </c>
      <c r="D206" s="516">
        <v>45787.0</v>
      </c>
      <c r="E206" s="516">
        <v>45923.0</v>
      </c>
      <c r="F206" s="517"/>
      <c r="G206" s="518" t="s">
        <v>26</v>
      </c>
      <c r="H206" s="520"/>
      <c r="I206" s="520"/>
      <c r="J206" s="520"/>
      <c r="K206" s="520"/>
      <c r="L206" s="520"/>
      <c r="M206" s="520"/>
      <c r="N206" s="520"/>
      <c r="O206" s="520"/>
      <c r="P206" s="520"/>
      <c r="Q206" s="520"/>
      <c r="R206" s="520"/>
      <c r="S206" s="520"/>
      <c r="T206" s="520"/>
      <c r="U206" s="520"/>
      <c r="V206" s="520"/>
      <c r="W206" s="520"/>
      <c r="X206" s="520"/>
      <c r="Y206" s="520"/>
      <c r="Z206" s="520"/>
      <c r="AA206" s="520"/>
      <c r="AB206" s="520"/>
      <c r="AC206" s="520"/>
      <c r="AD206" s="520"/>
    </row>
    <row r="207">
      <c r="A207" s="513">
        <v>16240.0</v>
      </c>
      <c r="B207" s="514" t="s">
        <v>3631</v>
      </c>
      <c r="C207" s="515">
        <v>125.0</v>
      </c>
      <c r="D207" s="516">
        <v>45787.0</v>
      </c>
      <c r="E207" s="516">
        <v>45923.0</v>
      </c>
      <c r="F207" s="516">
        <v>45793.0</v>
      </c>
      <c r="G207" s="518" t="s">
        <v>26</v>
      </c>
      <c r="H207" s="520"/>
      <c r="I207" s="520"/>
      <c r="J207" s="520"/>
      <c r="K207" s="520"/>
      <c r="L207" s="520"/>
      <c r="M207" s="520"/>
      <c r="N207" s="520"/>
      <c r="O207" s="520"/>
      <c r="P207" s="520"/>
      <c r="Q207" s="520"/>
      <c r="R207" s="520"/>
      <c r="S207" s="520"/>
      <c r="T207" s="520"/>
      <c r="U207" s="520"/>
      <c r="V207" s="520"/>
      <c r="W207" s="520"/>
      <c r="X207" s="520"/>
      <c r="Y207" s="520"/>
      <c r="Z207" s="520"/>
      <c r="AA207" s="520"/>
      <c r="AB207" s="520"/>
      <c r="AC207" s="520"/>
      <c r="AD207" s="520"/>
    </row>
    <row r="208">
      <c r="A208" s="144">
        <v>16242.0</v>
      </c>
      <c r="B208" s="316" t="s">
        <v>3632</v>
      </c>
      <c r="C208" s="494">
        <v>325.0</v>
      </c>
      <c r="D208" s="147">
        <v>45787.0</v>
      </c>
      <c r="E208" s="147">
        <v>45923.0</v>
      </c>
      <c r="F208" s="147">
        <v>45787.0</v>
      </c>
      <c r="G208" s="150" t="s">
        <v>26</v>
      </c>
      <c r="H208" s="150" t="s">
        <v>3519</v>
      </c>
      <c r="I208" s="150" t="s">
        <v>1647</v>
      </c>
      <c r="J208" s="151"/>
      <c r="K208" s="302" t="s">
        <v>3580</v>
      </c>
      <c r="L208" s="150" t="s">
        <v>112</v>
      </c>
      <c r="M208" s="151"/>
      <c r="N208" s="150" t="s">
        <v>112</v>
      </c>
      <c r="O208" s="151"/>
      <c r="P208" s="150" t="s">
        <v>112</v>
      </c>
      <c r="Q208" s="151"/>
      <c r="R208" s="150" t="s">
        <v>2960</v>
      </c>
      <c r="S208" s="150" t="s">
        <v>2960</v>
      </c>
      <c r="T208" s="150" t="s">
        <v>2960</v>
      </c>
      <c r="U208" s="150" t="s">
        <v>2960</v>
      </c>
      <c r="V208" s="150" t="s">
        <v>112</v>
      </c>
      <c r="W208" s="150" t="s">
        <v>112</v>
      </c>
      <c r="X208" s="150" t="s">
        <v>112</v>
      </c>
      <c r="Y208" s="302" t="s">
        <v>3633</v>
      </c>
      <c r="Z208" s="151"/>
      <c r="AA208" s="151"/>
      <c r="AB208" s="151"/>
      <c r="AC208" s="151"/>
      <c r="AD208" s="151"/>
    </row>
    <row r="209">
      <c r="A209" s="51">
        <v>16243.0</v>
      </c>
      <c r="B209" s="137" t="s">
        <v>3634</v>
      </c>
      <c r="C209" s="506">
        <v>459.0</v>
      </c>
      <c r="D209" s="139">
        <v>45787.0</v>
      </c>
      <c r="E209" s="139">
        <v>45923.0</v>
      </c>
      <c r="F209" s="139">
        <v>45789.0</v>
      </c>
      <c r="G209" s="141" t="s">
        <v>26</v>
      </c>
      <c r="H209" s="141" t="s">
        <v>3635</v>
      </c>
      <c r="I209" s="58"/>
      <c r="J209" s="58"/>
      <c r="K209" s="58"/>
      <c r="L209" s="141" t="s">
        <v>115</v>
      </c>
      <c r="M209" s="537">
        <v>45108.0</v>
      </c>
      <c r="N209" s="58"/>
      <c r="O209" s="58"/>
      <c r="P209" s="58"/>
      <c r="Q209" s="58"/>
      <c r="R209" s="58"/>
      <c r="S209" s="58"/>
      <c r="T209" s="58"/>
      <c r="U209" s="58"/>
      <c r="V209" s="55" t="s">
        <v>3407</v>
      </c>
      <c r="W209" s="58"/>
      <c r="X209" s="55" t="s">
        <v>3636</v>
      </c>
      <c r="Y209" s="58"/>
      <c r="Z209" s="58"/>
      <c r="AA209" s="58"/>
      <c r="AB209" s="58"/>
      <c r="AC209" s="58"/>
      <c r="AD209" s="58"/>
    </row>
    <row r="210">
      <c r="A210" s="513">
        <v>16244.0</v>
      </c>
      <c r="B210" s="514" t="s">
        <v>3637</v>
      </c>
      <c r="C210" s="515">
        <v>757.0</v>
      </c>
      <c r="D210" s="516">
        <v>45787.0</v>
      </c>
      <c r="E210" s="516">
        <v>45923.0</v>
      </c>
      <c r="F210" s="517"/>
      <c r="G210" s="518" t="s">
        <v>26</v>
      </c>
      <c r="H210" s="520"/>
      <c r="I210" s="520"/>
      <c r="J210" s="520"/>
      <c r="K210" s="520"/>
      <c r="L210" s="520"/>
      <c r="M210" s="520"/>
      <c r="N210" s="520"/>
      <c r="O210" s="520"/>
      <c r="P210" s="520"/>
      <c r="Q210" s="520"/>
      <c r="R210" s="520"/>
      <c r="S210" s="520"/>
      <c r="T210" s="520"/>
      <c r="U210" s="520"/>
      <c r="V210" s="520"/>
      <c r="W210" s="520"/>
      <c r="X210" s="520"/>
      <c r="Y210" s="520"/>
      <c r="Z210" s="520"/>
      <c r="AA210" s="520"/>
      <c r="AB210" s="520"/>
      <c r="AC210" s="520"/>
      <c r="AD210" s="520"/>
    </row>
    <row r="211">
      <c r="A211" s="256">
        <v>16245.0</v>
      </c>
      <c r="B211" s="310" t="s">
        <v>3638</v>
      </c>
      <c r="C211" s="489">
        <v>561.0</v>
      </c>
      <c r="D211" s="259">
        <v>45787.0</v>
      </c>
      <c r="E211" s="259">
        <v>45846.0</v>
      </c>
      <c r="F211" s="259">
        <v>45791.0</v>
      </c>
      <c r="G211" s="313" t="s">
        <v>26</v>
      </c>
      <c r="H211" s="259">
        <v>45918.0</v>
      </c>
      <c r="I211" s="261" t="s">
        <v>3639</v>
      </c>
      <c r="J211" s="262"/>
      <c r="K211" s="262"/>
      <c r="L211" s="262"/>
      <c r="M211" s="262"/>
      <c r="N211" s="262"/>
      <c r="O211" s="262"/>
      <c r="P211" s="262"/>
      <c r="Q211" s="262"/>
      <c r="R211" s="262"/>
      <c r="S211" s="262"/>
      <c r="T211" s="262"/>
      <c r="U211" s="262"/>
      <c r="V211" s="262"/>
      <c r="W211" s="261" t="s">
        <v>3640</v>
      </c>
      <c r="X211" s="262"/>
      <c r="Y211" s="262"/>
      <c r="Z211" s="262"/>
      <c r="AA211" s="262"/>
      <c r="AB211" s="262"/>
      <c r="AC211" s="262"/>
      <c r="AD211" s="262"/>
    </row>
    <row r="212">
      <c r="A212" s="144">
        <v>16246.0</v>
      </c>
      <c r="B212" s="316" t="s">
        <v>3641</v>
      </c>
      <c r="C212" s="494">
        <v>483.0</v>
      </c>
      <c r="D212" s="147">
        <v>45787.0</v>
      </c>
      <c r="E212" s="147">
        <v>45923.0</v>
      </c>
      <c r="F212" s="147">
        <v>45790.0</v>
      </c>
      <c r="G212" s="150" t="s">
        <v>26</v>
      </c>
      <c r="H212" s="150" t="s">
        <v>3458</v>
      </c>
      <c r="I212" s="302" t="s">
        <v>3520</v>
      </c>
      <c r="J212" s="151"/>
      <c r="K212" s="500">
        <v>0.0</v>
      </c>
      <c r="L212" s="150" t="s">
        <v>112</v>
      </c>
      <c r="M212" s="151"/>
      <c r="N212" s="150" t="s">
        <v>112</v>
      </c>
      <c r="O212" s="151"/>
      <c r="P212" s="150" t="s">
        <v>112</v>
      </c>
      <c r="Q212" s="150" t="s">
        <v>112</v>
      </c>
      <c r="R212" s="150">
        <v>0.0</v>
      </c>
      <c r="S212" s="150">
        <v>0.0</v>
      </c>
      <c r="T212" s="150">
        <v>0.0</v>
      </c>
      <c r="U212" s="150">
        <v>0.0</v>
      </c>
      <c r="V212" s="150" t="s">
        <v>112</v>
      </c>
      <c r="W212" s="150" t="s">
        <v>112</v>
      </c>
      <c r="X212" s="150" t="s">
        <v>112</v>
      </c>
      <c r="Y212" s="302" t="s">
        <v>3441</v>
      </c>
      <c r="Z212" s="151"/>
      <c r="AA212" s="151"/>
      <c r="AB212" s="151"/>
      <c r="AC212" s="151"/>
      <c r="AD212" s="151"/>
    </row>
    <row r="213">
      <c r="A213" s="513">
        <v>16247.0</v>
      </c>
      <c r="B213" s="514" t="s">
        <v>3642</v>
      </c>
      <c r="C213" s="515">
        <v>64.0</v>
      </c>
      <c r="D213" s="516">
        <v>45787.0</v>
      </c>
      <c r="E213" s="516">
        <v>45923.0</v>
      </c>
      <c r="F213" s="517"/>
      <c r="G213" s="518" t="s">
        <v>26</v>
      </c>
      <c r="H213" s="520"/>
      <c r="I213" s="520"/>
      <c r="J213" s="520"/>
      <c r="K213" s="520"/>
      <c r="L213" s="520"/>
      <c r="M213" s="520"/>
      <c r="N213" s="520"/>
      <c r="O213" s="520"/>
      <c r="P213" s="520"/>
      <c r="Q213" s="520"/>
      <c r="R213" s="520"/>
      <c r="S213" s="520"/>
      <c r="T213" s="520"/>
      <c r="U213" s="520"/>
      <c r="V213" s="520"/>
      <c r="W213" s="520"/>
      <c r="X213" s="520"/>
      <c r="Y213" s="520"/>
      <c r="Z213" s="520"/>
      <c r="AA213" s="520"/>
      <c r="AB213" s="520"/>
      <c r="AC213" s="520"/>
      <c r="AD213" s="520"/>
    </row>
    <row r="214">
      <c r="A214" s="51">
        <v>16248.0</v>
      </c>
      <c r="B214" s="137" t="s">
        <v>3643</v>
      </c>
      <c r="C214" s="506">
        <v>1000.0</v>
      </c>
      <c r="D214" s="139">
        <v>45787.0</v>
      </c>
      <c r="E214" s="139">
        <v>45923.0</v>
      </c>
      <c r="F214" s="139">
        <v>45797.0</v>
      </c>
      <c r="G214" s="141" t="s">
        <v>26</v>
      </c>
      <c r="H214" s="255">
        <v>45953.0</v>
      </c>
      <c r="I214" s="55" t="s">
        <v>548</v>
      </c>
      <c r="J214" s="55" t="s">
        <v>548</v>
      </c>
      <c r="K214" s="55" t="s">
        <v>548</v>
      </c>
      <c r="L214" s="141" t="s">
        <v>115</v>
      </c>
      <c r="M214" s="58"/>
      <c r="N214" s="55" t="s">
        <v>548</v>
      </c>
      <c r="O214" s="58"/>
      <c r="P214" s="55" t="s">
        <v>548</v>
      </c>
      <c r="Q214" s="55" t="s">
        <v>548</v>
      </c>
      <c r="R214" s="141">
        <v>1.0</v>
      </c>
      <c r="S214" s="141">
        <v>1.0</v>
      </c>
      <c r="T214" s="58"/>
      <c r="U214" s="58"/>
      <c r="V214" s="538" t="s">
        <v>3644</v>
      </c>
      <c r="W214" s="141" t="s">
        <v>115</v>
      </c>
      <c r="X214" s="141" t="s">
        <v>112</v>
      </c>
      <c r="Y214" s="58"/>
      <c r="Z214" s="58"/>
      <c r="AA214" s="58"/>
      <c r="AB214" s="58"/>
      <c r="AC214" s="58"/>
      <c r="AD214" s="58"/>
    </row>
    <row r="215">
      <c r="A215" s="513">
        <v>16249.0</v>
      </c>
      <c r="B215" s="514" t="s">
        <v>3645</v>
      </c>
      <c r="C215" s="515">
        <v>2370.0</v>
      </c>
      <c r="D215" s="516">
        <v>45787.0</v>
      </c>
      <c r="E215" s="516">
        <v>45923.0</v>
      </c>
      <c r="F215" s="517"/>
      <c r="G215" s="518" t="s">
        <v>26</v>
      </c>
      <c r="H215" s="520"/>
      <c r="I215" s="520"/>
      <c r="J215" s="520"/>
      <c r="K215" s="520"/>
      <c r="L215" s="520"/>
      <c r="M215" s="520"/>
      <c r="N215" s="520"/>
      <c r="O215" s="520"/>
      <c r="P215" s="520"/>
      <c r="Q215" s="520"/>
      <c r="R215" s="520"/>
      <c r="S215" s="520"/>
      <c r="T215" s="520"/>
      <c r="U215" s="539"/>
      <c r="V215" s="520"/>
      <c r="W215" s="520"/>
      <c r="X215" s="520"/>
      <c r="Y215" s="520"/>
      <c r="Z215" s="520"/>
      <c r="AA215" s="520"/>
      <c r="AB215" s="520"/>
      <c r="AC215" s="520"/>
      <c r="AD215" s="520"/>
    </row>
    <row r="216">
      <c r="A216" s="513">
        <v>16250.0</v>
      </c>
      <c r="B216" s="514" t="s">
        <v>3646</v>
      </c>
      <c r="C216" s="515">
        <v>53.0</v>
      </c>
      <c r="D216" s="516">
        <v>45787.0</v>
      </c>
      <c r="E216" s="516">
        <v>45923.0</v>
      </c>
      <c r="F216" s="517"/>
      <c r="G216" s="518" t="s">
        <v>26</v>
      </c>
      <c r="H216" s="520"/>
      <c r="I216" s="520"/>
      <c r="J216" s="520"/>
      <c r="K216" s="520"/>
      <c r="L216" s="520"/>
      <c r="M216" s="520"/>
      <c r="N216" s="520"/>
      <c r="O216" s="520"/>
      <c r="P216" s="520"/>
      <c r="Q216" s="520"/>
      <c r="R216" s="520"/>
      <c r="S216" s="520"/>
      <c r="T216" s="520"/>
      <c r="U216" s="520"/>
      <c r="V216" s="520"/>
      <c r="W216" s="520"/>
      <c r="X216" s="520"/>
      <c r="Y216" s="520"/>
      <c r="Z216" s="520"/>
      <c r="AA216" s="520"/>
      <c r="AB216" s="520"/>
      <c r="AC216" s="520"/>
      <c r="AD216" s="520"/>
    </row>
    <row r="217">
      <c r="A217" s="256">
        <v>16251.0</v>
      </c>
      <c r="B217" s="310" t="s">
        <v>3647</v>
      </c>
      <c r="C217" s="489">
        <v>2340.0</v>
      </c>
      <c r="D217" s="259">
        <v>45787.0</v>
      </c>
      <c r="E217" s="259">
        <v>45808.0</v>
      </c>
      <c r="F217" s="259">
        <v>45806.0</v>
      </c>
      <c r="G217" s="313" t="s">
        <v>26</v>
      </c>
      <c r="H217" s="259">
        <v>45868.0</v>
      </c>
      <c r="I217" s="261" t="s">
        <v>3648</v>
      </c>
      <c r="J217" s="262"/>
      <c r="K217" s="262"/>
      <c r="L217" s="262"/>
      <c r="M217" s="262"/>
      <c r="N217" s="262"/>
      <c r="O217" s="261" t="s">
        <v>3649</v>
      </c>
      <c r="P217" s="262"/>
      <c r="Q217" s="262"/>
      <c r="R217" s="262"/>
      <c r="S217" s="262"/>
      <c r="T217" s="262"/>
      <c r="U217" s="262"/>
      <c r="V217" s="262"/>
      <c r="W217" s="262"/>
      <c r="X217" s="262"/>
      <c r="Y217" s="262"/>
      <c r="Z217" s="262"/>
      <c r="AA217" s="262"/>
      <c r="AB217" s="262"/>
      <c r="AC217" s="262"/>
      <c r="AD217" s="262"/>
    </row>
    <row r="218">
      <c r="A218" s="513">
        <v>16253.0</v>
      </c>
      <c r="B218" s="514" t="s">
        <v>3650</v>
      </c>
      <c r="C218" s="515">
        <v>368.0</v>
      </c>
      <c r="D218" s="516">
        <v>45787.0</v>
      </c>
      <c r="E218" s="516">
        <v>45923.0</v>
      </c>
      <c r="F218" s="516">
        <v>45789.0</v>
      </c>
      <c r="G218" s="518" t="s">
        <v>26</v>
      </c>
      <c r="H218" s="520"/>
      <c r="I218" s="520"/>
      <c r="J218" s="520"/>
      <c r="K218" s="520"/>
      <c r="L218" s="520"/>
      <c r="M218" s="520"/>
      <c r="N218" s="520"/>
      <c r="O218" s="520"/>
      <c r="P218" s="520"/>
      <c r="Q218" s="520"/>
      <c r="R218" s="520"/>
      <c r="S218" s="520"/>
      <c r="T218" s="520"/>
      <c r="U218" s="520"/>
      <c r="V218" s="520"/>
      <c r="W218" s="520"/>
      <c r="X218" s="520"/>
      <c r="Y218" s="520"/>
      <c r="Z218" s="520"/>
      <c r="AA218" s="520"/>
      <c r="AB218" s="520"/>
      <c r="AC218" s="520"/>
      <c r="AD218" s="520"/>
    </row>
    <row r="219">
      <c r="A219" s="51">
        <v>16254.0</v>
      </c>
      <c r="B219" s="137" t="s">
        <v>3651</v>
      </c>
      <c r="C219" s="506">
        <v>215.0</v>
      </c>
      <c r="D219" s="139">
        <v>45787.0</v>
      </c>
      <c r="E219" s="139">
        <v>45923.0</v>
      </c>
      <c r="F219" s="139">
        <v>45798.0</v>
      </c>
      <c r="G219" s="141" t="s">
        <v>26</v>
      </c>
      <c r="H219" s="141" t="s">
        <v>3652</v>
      </c>
      <c r="I219" s="55" t="s">
        <v>3653</v>
      </c>
      <c r="J219" s="58"/>
      <c r="K219" s="58"/>
      <c r="L219" s="58"/>
      <c r="M219" s="58"/>
      <c r="N219" s="58"/>
      <c r="O219" s="58"/>
      <c r="P219" s="58"/>
      <c r="Q219" s="58"/>
      <c r="R219" s="58"/>
      <c r="S219" s="58"/>
      <c r="T219" s="58"/>
      <c r="U219" s="58"/>
      <c r="V219" s="58"/>
      <c r="W219" s="55" t="s">
        <v>3500</v>
      </c>
      <c r="X219" s="58"/>
      <c r="Y219" s="58"/>
      <c r="Z219" s="58"/>
      <c r="AA219" s="58"/>
      <c r="AB219" s="58"/>
      <c r="AC219" s="58"/>
      <c r="AD219" s="58"/>
    </row>
    <row r="220">
      <c r="A220" s="144">
        <v>16255.0</v>
      </c>
      <c r="B220" s="316" t="s">
        <v>3654</v>
      </c>
      <c r="C220" s="494">
        <v>149.0</v>
      </c>
      <c r="D220" s="147">
        <v>45787.0</v>
      </c>
      <c r="E220" s="147">
        <v>45923.0</v>
      </c>
      <c r="F220" s="147">
        <v>45789.0</v>
      </c>
      <c r="G220" s="150" t="s">
        <v>26</v>
      </c>
      <c r="H220" s="147">
        <v>45936.0</v>
      </c>
      <c r="I220" s="302" t="s">
        <v>3655</v>
      </c>
      <c r="J220" s="151"/>
      <c r="K220" s="151"/>
      <c r="L220" s="151"/>
      <c r="M220" s="151"/>
      <c r="N220" s="151"/>
      <c r="O220" s="151"/>
      <c r="P220" s="151"/>
      <c r="Q220" s="302" t="s">
        <v>3482</v>
      </c>
      <c r="R220" s="151"/>
      <c r="S220" s="151"/>
      <c r="T220" s="151"/>
      <c r="U220" s="151"/>
      <c r="V220" s="151"/>
      <c r="W220" s="151"/>
      <c r="X220" s="151"/>
      <c r="Y220" s="151"/>
      <c r="Z220" s="151"/>
      <c r="AA220" s="151"/>
      <c r="AB220" s="151"/>
      <c r="AC220" s="151"/>
      <c r="AD220" s="151"/>
    </row>
    <row r="221">
      <c r="A221" s="144">
        <v>16263.0</v>
      </c>
      <c r="B221" s="316" t="s">
        <v>3656</v>
      </c>
      <c r="C221" s="494">
        <v>1512.0</v>
      </c>
      <c r="D221" s="147">
        <v>45787.0</v>
      </c>
      <c r="E221" s="147">
        <v>45923.0</v>
      </c>
      <c r="F221" s="147">
        <v>45789.0</v>
      </c>
      <c r="G221" s="150" t="s">
        <v>26</v>
      </c>
      <c r="H221" s="163">
        <v>45947.0</v>
      </c>
      <c r="I221" s="150">
        <v>350.0</v>
      </c>
      <c r="J221" s="150">
        <v>2023.0</v>
      </c>
      <c r="K221" s="500">
        <v>0.35</v>
      </c>
      <c r="L221" s="150" t="s">
        <v>115</v>
      </c>
      <c r="M221" s="147">
        <v>45015.0</v>
      </c>
      <c r="N221" s="150" t="s">
        <v>112</v>
      </c>
      <c r="O221" s="151"/>
      <c r="P221" s="150" t="s">
        <v>112</v>
      </c>
      <c r="Q221" s="150" t="s">
        <v>112</v>
      </c>
      <c r="R221" s="150">
        <v>1.0</v>
      </c>
      <c r="S221" s="150">
        <v>0.0</v>
      </c>
      <c r="T221" s="150">
        <v>0.0</v>
      </c>
      <c r="U221" s="150">
        <v>0.0</v>
      </c>
      <c r="V221" s="302" t="s">
        <v>3657</v>
      </c>
      <c r="W221" s="150" t="s">
        <v>112</v>
      </c>
      <c r="X221" s="150" t="s">
        <v>112</v>
      </c>
      <c r="Y221" s="302" t="s">
        <v>3658</v>
      </c>
      <c r="Z221" s="151"/>
      <c r="AA221" s="151"/>
      <c r="AB221" s="151"/>
      <c r="AC221" s="151"/>
      <c r="AD221" s="151"/>
    </row>
    <row r="222">
      <c r="A222" s="540" t="s">
        <v>3659</v>
      </c>
      <c r="B222" s="310" t="s">
        <v>3660</v>
      </c>
      <c r="C222" s="489">
        <v>176.0</v>
      </c>
      <c r="D222" s="259">
        <v>45787.0</v>
      </c>
      <c r="E222" s="259">
        <v>45834.0</v>
      </c>
      <c r="F222" s="259">
        <v>45833.0</v>
      </c>
      <c r="G222" s="313" t="s">
        <v>3199</v>
      </c>
      <c r="H222" s="261" t="s">
        <v>3661</v>
      </c>
      <c r="I222" s="261" t="s">
        <v>3662</v>
      </c>
      <c r="J222" s="262"/>
      <c r="K222" s="262"/>
      <c r="L222" s="262"/>
      <c r="M222" s="262"/>
      <c r="N222" s="262"/>
      <c r="O222" s="262"/>
      <c r="P222" s="262"/>
      <c r="Q222" s="261" t="s">
        <v>3663</v>
      </c>
      <c r="R222" s="262"/>
      <c r="S222" s="262"/>
      <c r="T222" s="261" t="s">
        <v>3664</v>
      </c>
      <c r="U222" s="262"/>
      <c r="V222" s="262"/>
      <c r="W222" s="262"/>
      <c r="X222" s="262"/>
      <c r="Y222" s="262"/>
      <c r="Z222" s="262"/>
      <c r="AA222" s="262"/>
      <c r="AB222" s="262"/>
      <c r="AC222" s="262"/>
      <c r="AD222" s="262"/>
    </row>
    <row r="223">
      <c r="A223" s="532">
        <v>16259.0</v>
      </c>
      <c r="B223" s="514" t="s">
        <v>3665</v>
      </c>
      <c r="C223" s="515">
        <v>31.0</v>
      </c>
      <c r="D223" s="516">
        <v>45787.0</v>
      </c>
      <c r="E223" s="516">
        <v>45923.0</v>
      </c>
      <c r="F223" s="517"/>
      <c r="G223" s="518" t="s">
        <v>26</v>
      </c>
      <c r="H223" s="520"/>
      <c r="I223" s="520"/>
      <c r="J223" s="520"/>
      <c r="K223" s="520"/>
      <c r="L223" s="520"/>
      <c r="M223" s="520"/>
      <c r="N223" s="520"/>
      <c r="O223" s="520"/>
      <c r="P223" s="520"/>
      <c r="Q223" s="520"/>
      <c r="R223" s="520"/>
      <c r="S223" s="520"/>
      <c r="T223" s="520"/>
      <c r="U223" s="520"/>
      <c r="V223" s="520"/>
      <c r="W223" s="520"/>
      <c r="X223" s="520"/>
      <c r="Y223" s="520"/>
      <c r="Z223" s="520"/>
      <c r="AA223" s="520"/>
      <c r="AB223" s="520"/>
      <c r="AC223" s="520"/>
      <c r="AD223" s="520"/>
    </row>
    <row r="224">
      <c r="A224" s="513">
        <v>16910.0</v>
      </c>
      <c r="B224" s="514" t="s">
        <v>3666</v>
      </c>
      <c r="C224" s="515">
        <v>76.0</v>
      </c>
      <c r="D224" s="516">
        <v>45787.0</v>
      </c>
      <c r="E224" s="516">
        <v>45923.0</v>
      </c>
      <c r="F224" s="516">
        <v>45790.0</v>
      </c>
      <c r="G224" s="518" t="s">
        <v>26</v>
      </c>
      <c r="H224" s="520"/>
      <c r="I224" s="520"/>
      <c r="J224" s="520"/>
      <c r="K224" s="520"/>
      <c r="L224" s="520"/>
      <c r="M224" s="520"/>
      <c r="N224" s="520"/>
      <c r="O224" s="520"/>
      <c r="P224" s="520"/>
      <c r="Q224" s="520"/>
      <c r="R224" s="520"/>
      <c r="S224" s="520"/>
      <c r="T224" s="520"/>
      <c r="U224" s="520"/>
      <c r="V224" s="520"/>
      <c r="W224" s="520"/>
      <c r="X224" s="520"/>
      <c r="Y224" s="520"/>
      <c r="Z224" s="520"/>
      <c r="AA224" s="520"/>
      <c r="AB224" s="520"/>
      <c r="AC224" s="520"/>
      <c r="AD224" s="520"/>
    </row>
    <row r="225">
      <c r="A225" s="107">
        <v>16264.0</v>
      </c>
      <c r="B225" s="522" t="s">
        <v>3667</v>
      </c>
      <c r="C225" s="523">
        <v>400.0</v>
      </c>
      <c r="D225" s="524">
        <v>45787.0</v>
      </c>
      <c r="E225" s="524">
        <v>45923.0</v>
      </c>
      <c r="F225" s="524">
        <v>45789.0</v>
      </c>
      <c r="G225" s="525" t="s">
        <v>26</v>
      </c>
      <c r="H225" s="525" t="s">
        <v>3551</v>
      </c>
      <c r="I225" s="111" t="s">
        <v>3425</v>
      </c>
      <c r="J225" s="112"/>
      <c r="K225" s="112"/>
      <c r="L225" s="112"/>
      <c r="M225" s="112"/>
      <c r="N225" s="112"/>
      <c r="O225" s="112"/>
      <c r="P225" s="112"/>
      <c r="Q225" s="112"/>
      <c r="R225" s="112"/>
      <c r="S225" s="112"/>
      <c r="T225" s="112"/>
      <c r="U225" s="112"/>
      <c r="V225" s="112"/>
      <c r="W225" s="112"/>
      <c r="X225" s="112"/>
      <c r="Y225" s="112"/>
      <c r="Z225" s="112"/>
      <c r="AA225" s="112"/>
      <c r="AB225" s="112"/>
      <c r="AC225" s="112"/>
      <c r="AD225" s="112"/>
    </row>
    <row r="226">
      <c r="A226" s="513">
        <v>16265.0</v>
      </c>
      <c r="B226" s="514" t="s">
        <v>3668</v>
      </c>
      <c r="C226" s="515">
        <v>18.0</v>
      </c>
      <c r="D226" s="516">
        <v>45787.0</v>
      </c>
      <c r="E226" s="516">
        <v>45923.0</v>
      </c>
      <c r="F226" s="516">
        <v>45792.0</v>
      </c>
      <c r="G226" s="518" t="s">
        <v>26</v>
      </c>
      <c r="H226" s="520"/>
      <c r="I226" s="520"/>
      <c r="J226" s="520"/>
      <c r="K226" s="520"/>
      <c r="L226" s="520"/>
      <c r="M226" s="520"/>
      <c r="N226" s="520"/>
      <c r="O226" s="520"/>
      <c r="P226" s="520"/>
      <c r="Q226" s="520"/>
      <c r="R226" s="520"/>
      <c r="S226" s="520"/>
      <c r="T226" s="520"/>
      <c r="U226" s="520"/>
      <c r="V226" s="520"/>
      <c r="W226" s="520"/>
      <c r="X226" s="520"/>
      <c r="Y226" s="520"/>
      <c r="Z226" s="520"/>
      <c r="AA226" s="520"/>
      <c r="AB226" s="520"/>
      <c r="AC226" s="520"/>
      <c r="AD226" s="520"/>
    </row>
    <row r="227">
      <c r="A227" s="206">
        <v>16266.0</v>
      </c>
      <c r="B227" s="336" t="s">
        <v>3669</v>
      </c>
      <c r="C227" s="535">
        <v>377.0</v>
      </c>
      <c r="D227" s="254"/>
      <c r="E227" s="254"/>
      <c r="F227" s="211" t="s">
        <v>3670</v>
      </c>
      <c r="G227" s="211" t="s">
        <v>3596</v>
      </c>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row>
    <row r="228">
      <c r="A228" s="513">
        <v>16269.0</v>
      </c>
      <c r="B228" s="514" t="s">
        <v>3671</v>
      </c>
      <c r="C228" s="515">
        <v>495.0</v>
      </c>
      <c r="D228" s="516">
        <v>45787.0</v>
      </c>
      <c r="E228" s="516">
        <v>45923.0</v>
      </c>
      <c r="F228" s="516">
        <v>45788.0</v>
      </c>
      <c r="G228" s="518" t="s">
        <v>26</v>
      </c>
      <c r="H228" s="520"/>
      <c r="I228" s="520"/>
      <c r="J228" s="520"/>
      <c r="K228" s="520"/>
      <c r="L228" s="520"/>
      <c r="M228" s="520"/>
      <c r="N228" s="520"/>
      <c r="O228" s="520"/>
      <c r="P228" s="520"/>
      <c r="Q228" s="520"/>
      <c r="R228" s="520"/>
      <c r="S228" s="520"/>
      <c r="T228" s="520"/>
      <c r="U228" s="520"/>
      <c r="V228" s="520"/>
      <c r="W228" s="520"/>
      <c r="X228" s="520"/>
      <c r="Y228" s="520"/>
      <c r="Z228" s="520"/>
      <c r="AA228" s="520"/>
      <c r="AB228" s="520"/>
      <c r="AC228" s="520"/>
      <c r="AD228" s="520"/>
    </row>
    <row r="229">
      <c r="A229" s="513">
        <v>16270.0</v>
      </c>
      <c r="B229" s="514" t="s">
        <v>3672</v>
      </c>
      <c r="C229" s="515">
        <v>213.0</v>
      </c>
      <c r="D229" s="516">
        <v>45787.0</v>
      </c>
      <c r="E229" s="516">
        <v>45923.0</v>
      </c>
      <c r="F229" s="516">
        <v>45789.0</v>
      </c>
      <c r="G229" s="518" t="s">
        <v>26</v>
      </c>
      <c r="H229" s="520"/>
      <c r="I229" s="520"/>
      <c r="J229" s="520"/>
      <c r="K229" s="520"/>
      <c r="L229" s="520"/>
      <c r="M229" s="520"/>
      <c r="N229" s="520"/>
      <c r="O229" s="520"/>
      <c r="P229" s="520"/>
      <c r="Q229" s="520"/>
      <c r="R229" s="520"/>
      <c r="S229" s="520"/>
      <c r="T229" s="520"/>
      <c r="U229" s="520"/>
      <c r="V229" s="520"/>
      <c r="W229" s="520"/>
      <c r="X229" s="520"/>
      <c r="Y229" s="520"/>
      <c r="Z229" s="520"/>
      <c r="AA229" s="520"/>
      <c r="AB229" s="520"/>
      <c r="AC229" s="520"/>
      <c r="AD229" s="520"/>
    </row>
    <row r="230">
      <c r="A230" s="274">
        <v>16271.0</v>
      </c>
      <c r="B230" s="137" t="s">
        <v>3673</v>
      </c>
      <c r="C230" s="506">
        <v>847.0</v>
      </c>
      <c r="D230" s="139">
        <v>45787.0</v>
      </c>
      <c r="E230" s="139">
        <v>45923.0</v>
      </c>
      <c r="F230" s="140"/>
      <c r="G230" s="141" t="s">
        <v>26</v>
      </c>
      <c r="H230" s="141" t="s">
        <v>509</v>
      </c>
      <c r="I230" s="55" t="s">
        <v>3674</v>
      </c>
      <c r="J230" s="58"/>
      <c r="K230" s="58"/>
      <c r="L230" s="58"/>
      <c r="M230" s="58"/>
      <c r="N230" s="58"/>
      <c r="O230" s="58"/>
      <c r="P230" s="58"/>
      <c r="Q230" s="58"/>
      <c r="R230" s="58"/>
      <c r="S230" s="58"/>
      <c r="T230" s="58"/>
      <c r="U230" s="58"/>
      <c r="V230" s="58"/>
      <c r="W230" s="58"/>
      <c r="X230" s="58"/>
      <c r="Y230" s="55" t="s">
        <v>3675</v>
      </c>
      <c r="Z230" s="58"/>
      <c r="AA230" s="58"/>
      <c r="AB230" s="58"/>
      <c r="AC230" s="58"/>
      <c r="AD230" s="58"/>
    </row>
    <row r="231">
      <c r="A231" s="513">
        <v>16272.0</v>
      </c>
      <c r="B231" s="514" t="s">
        <v>3676</v>
      </c>
      <c r="C231" s="515">
        <v>221.0</v>
      </c>
      <c r="D231" s="516">
        <v>45787.0</v>
      </c>
      <c r="E231" s="516">
        <v>45923.0</v>
      </c>
      <c r="F231" s="517"/>
      <c r="G231" s="518" t="s">
        <v>26</v>
      </c>
      <c r="H231" s="520"/>
      <c r="I231" s="520"/>
      <c r="J231" s="520"/>
      <c r="K231" s="520"/>
      <c r="L231" s="520"/>
      <c r="M231" s="520"/>
      <c r="N231" s="520"/>
      <c r="O231" s="520"/>
      <c r="P231" s="520"/>
      <c r="Q231" s="520"/>
      <c r="R231" s="520"/>
      <c r="S231" s="520"/>
      <c r="T231" s="520"/>
      <c r="U231" s="520"/>
      <c r="V231" s="520"/>
      <c r="W231" s="520"/>
      <c r="X231" s="520"/>
      <c r="Y231" s="520"/>
      <c r="Z231" s="520"/>
      <c r="AA231" s="520"/>
      <c r="AB231" s="520"/>
      <c r="AC231" s="520"/>
      <c r="AD231" s="520"/>
    </row>
    <row r="232">
      <c r="A232" s="144">
        <v>16273.0</v>
      </c>
      <c r="B232" s="316" t="s">
        <v>3677</v>
      </c>
      <c r="C232" s="494">
        <v>321.0</v>
      </c>
      <c r="D232" s="147">
        <v>45787.0</v>
      </c>
      <c r="E232" s="147">
        <v>45923.0</v>
      </c>
      <c r="F232" s="152"/>
      <c r="G232" s="150" t="s">
        <v>26</v>
      </c>
      <c r="H232" s="150" t="s">
        <v>3614</v>
      </c>
      <c r="I232" s="150" t="s">
        <v>3678</v>
      </c>
      <c r="J232" s="151"/>
      <c r="K232" s="150">
        <v>0.0</v>
      </c>
      <c r="L232" s="150" t="s">
        <v>112</v>
      </c>
      <c r="M232" s="151"/>
      <c r="N232" s="151"/>
      <c r="O232" s="150">
        <v>0.0</v>
      </c>
      <c r="P232" s="150" t="s">
        <v>112</v>
      </c>
      <c r="Q232" s="150" t="s">
        <v>112</v>
      </c>
      <c r="R232" s="150">
        <v>5.0</v>
      </c>
      <c r="S232" s="150">
        <v>0.0</v>
      </c>
      <c r="T232" s="150">
        <v>0.0</v>
      </c>
      <c r="U232" s="150">
        <v>0.0</v>
      </c>
      <c r="V232" s="302" t="s">
        <v>3679</v>
      </c>
      <c r="W232" s="150" t="s">
        <v>112</v>
      </c>
      <c r="X232" s="150" t="s">
        <v>112</v>
      </c>
      <c r="Y232" s="302" t="s">
        <v>3604</v>
      </c>
      <c r="Z232" s="151"/>
      <c r="AA232" s="151"/>
      <c r="AB232" s="151"/>
      <c r="AC232" s="151"/>
      <c r="AD232" s="151"/>
    </row>
    <row r="233">
      <c r="A233" s="513">
        <v>16274.0</v>
      </c>
      <c r="B233" s="514" t="s">
        <v>3680</v>
      </c>
      <c r="C233" s="515">
        <v>127.0</v>
      </c>
      <c r="D233" s="516">
        <v>45787.0</v>
      </c>
      <c r="E233" s="516">
        <v>45923.0</v>
      </c>
      <c r="F233" s="516">
        <v>45790.0</v>
      </c>
      <c r="G233" s="518" t="s">
        <v>26</v>
      </c>
      <c r="H233" s="520"/>
      <c r="I233" s="520"/>
      <c r="J233" s="520"/>
      <c r="K233" s="520"/>
      <c r="L233" s="520"/>
      <c r="M233" s="520"/>
      <c r="N233" s="520"/>
      <c r="O233" s="520"/>
      <c r="P233" s="520"/>
      <c r="Q233" s="520"/>
      <c r="R233" s="520"/>
      <c r="S233" s="520"/>
      <c r="T233" s="520"/>
      <c r="U233" s="520"/>
      <c r="V233" s="520"/>
      <c r="W233" s="520"/>
      <c r="X233" s="520"/>
      <c r="Y233" s="520"/>
      <c r="Z233" s="520"/>
      <c r="AA233" s="520"/>
      <c r="AB233" s="520"/>
      <c r="AC233" s="520"/>
      <c r="AD233" s="520"/>
    </row>
    <row r="234">
      <c r="A234" s="532">
        <v>16275.0</v>
      </c>
      <c r="B234" s="514" t="s">
        <v>3681</v>
      </c>
      <c r="C234" s="515">
        <v>16.0</v>
      </c>
      <c r="D234" s="516">
        <v>45787.0</v>
      </c>
      <c r="E234" s="516">
        <v>45923.0</v>
      </c>
      <c r="F234" s="517"/>
      <c r="G234" s="518" t="s">
        <v>26</v>
      </c>
      <c r="H234" s="520"/>
      <c r="I234" s="520"/>
      <c r="J234" s="520"/>
      <c r="K234" s="520"/>
      <c r="L234" s="520"/>
      <c r="M234" s="520"/>
      <c r="N234" s="520"/>
      <c r="O234" s="520"/>
      <c r="P234" s="520"/>
      <c r="Q234" s="520"/>
      <c r="R234" s="520"/>
      <c r="S234" s="520"/>
      <c r="T234" s="520"/>
      <c r="U234" s="520"/>
      <c r="V234" s="520"/>
      <c r="W234" s="520"/>
      <c r="X234" s="520"/>
      <c r="Y234" s="520"/>
      <c r="Z234" s="520"/>
      <c r="AA234" s="520"/>
      <c r="AB234" s="520"/>
      <c r="AC234" s="520"/>
      <c r="AD234" s="520"/>
    </row>
    <row r="235">
      <c r="A235" s="513">
        <v>16276.0</v>
      </c>
      <c r="B235" s="514" t="s">
        <v>3682</v>
      </c>
      <c r="C235" s="515">
        <v>19.0</v>
      </c>
      <c r="D235" s="516">
        <v>45787.0</v>
      </c>
      <c r="E235" s="516">
        <v>45923.0</v>
      </c>
      <c r="F235" s="516">
        <v>45793.0</v>
      </c>
      <c r="G235" s="518" t="s">
        <v>26</v>
      </c>
      <c r="H235" s="520"/>
      <c r="I235" s="520"/>
      <c r="J235" s="520"/>
      <c r="K235" s="520"/>
      <c r="L235" s="520"/>
      <c r="M235" s="520"/>
      <c r="N235" s="520"/>
      <c r="O235" s="520"/>
      <c r="P235" s="520"/>
      <c r="Q235" s="520"/>
      <c r="R235" s="520"/>
      <c r="S235" s="520"/>
      <c r="T235" s="520"/>
      <c r="U235" s="520"/>
      <c r="V235" s="520"/>
      <c r="W235" s="520"/>
      <c r="X235" s="520"/>
      <c r="Y235" s="520"/>
      <c r="Z235" s="520"/>
      <c r="AA235" s="520"/>
      <c r="AB235" s="520"/>
      <c r="AC235" s="520"/>
      <c r="AD235" s="520"/>
    </row>
    <row r="236">
      <c r="A236" s="532">
        <v>16277.0</v>
      </c>
      <c r="B236" s="514" t="s">
        <v>3683</v>
      </c>
      <c r="C236" s="515">
        <v>90.0</v>
      </c>
      <c r="D236" s="516">
        <v>45787.0</v>
      </c>
      <c r="E236" s="516">
        <v>45923.0</v>
      </c>
      <c r="F236" s="516">
        <v>45797.0</v>
      </c>
      <c r="G236" s="518" t="s">
        <v>26</v>
      </c>
      <c r="H236" s="520"/>
      <c r="I236" s="520"/>
      <c r="J236" s="520"/>
      <c r="K236" s="520"/>
      <c r="L236" s="520"/>
      <c r="M236" s="520"/>
      <c r="N236" s="520"/>
      <c r="O236" s="520"/>
      <c r="P236" s="520"/>
      <c r="Q236" s="520"/>
      <c r="R236" s="520"/>
      <c r="S236" s="520"/>
      <c r="T236" s="520"/>
      <c r="U236" s="520"/>
      <c r="V236" s="520"/>
      <c r="W236" s="520"/>
      <c r="X236" s="520"/>
      <c r="Y236" s="520"/>
      <c r="Z236" s="520"/>
      <c r="AA236" s="520"/>
      <c r="AB236" s="520"/>
      <c r="AC236" s="520"/>
      <c r="AD236" s="520"/>
    </row>
    <row r="237">
      <c r="A237" s="51">
        <v>16278.0</v>
      </c>
      <c r="B237" s="137" t="s">
        <v>3684</v>
      </c>
      <c r="C237" s="506">
        <v>53.0</v>
      </c>
      <c r="D237" s="139">
        <v>45787.0</v>
      </c>
      <c r="E237" s="139">
        <v>45923.0</v>
      </c>
      <c r="F237" s="140"/>
      <c r="G237" s="141" t="s">
        <v>26</v>
      </c>
      <c r="H237" s="141" t="s">
        <v>3652</v>
      </c>
      <c r="I237" s="55" t="s">
        <v>3685</v>
      </c>
      <c r="J237" s="58"/>
      <c r="K237" s="58"/>
      <c r="L237" s="58"/>
      <c r="M237" s="58"/>
      <c r="N237" s="58"/>
      <c r="O237" s="58"/>
      <c r="P237" s="58"/>
      <c r="Q237" s="541">
        <v>149.0</v>
      </c>
      <c r="R237" s="141">
        <v>1.0</v>
      </c>
      <c r="S237" s="55" t="s">
        <v>3500</v>
      </c>
      <c r="T237" s="58"/>
      <c r="U237" s="58"/>
      <c r="V237" s="58"/>
      <c r="W237" s="58"/>
      <c r="X237" s="58"/>
      <c r="Y237" s="58"/>
      <c r="Z237" s="58"/>
      <c r="AA237" s="58"/>
      <c r="AB237" s="58"/>
      <c r="AC237" s="58"/>
      <c r="AD237" s="58"/>
    </row>
    <row r="238">
      <c r="A238" s="144">
        <v>16279.0</v>
      </c>
      <c r="B238" s="316" t="s">
        <v>3686</v>
      </c>
      <c r="C238" s="494">
        <v>274.0</v>
      </c>
      <c r="D238" s="147">
        <v>45787.0</v>
      </c>
      <c r="E238" s="147">
        <v>45923.0</v>
      </c>
      <c r="F238" s="152"/>
      <c r="G238" s="150" t="s">
        <v>26</v>
      </c>
      <c r="H238" s="163">
        <v>45954.0</v>
      </c>
      <c r="I238" s="302" t="s">
        <v>3687</v>
      </c>
      <c r="J238" s="151"/>
      <c r="K238" s="151"/>
      <c r="L238" s="150" t="s">
        <v>112</v>
      </c>
      <c r="M238" s="151"/>
      <c r="N238" s="151"/>
      <c r="O238" s="151"/>
      <c r="P238" s="150" t="s">
        <v>112</v>
      </c>
      <c r="Q238" s="150" t="s">
        <v>112</v>
      </c>
      <c r="R238" s="150">
        <v>0.0</v>
      </c>
      <c r="S238" s="150">
        <v>0.0</v>
      </c>
      <c r="T238" s="150">
        <v>0.0</v>
      </c>
      <c r="U238" s="150">
        <v>0.0</v>
      </c>
      <c r="V238" s="150" t="s">
        <v>3407</v>
      </c>
      <c r="W238" s="150" t="s">
        <v>115</v>
      </c>
      <c r="X238" s="150" t="s">
        <v>112</v>
      </c>
      <c r="Y238" s="302" t="s">
        <v>3688</v>
      </c>
      <c r="Z238" s="151"/>
      <c r="AA238" s="151"/>
      <c r="AB238" s="151"/>
      <c r="AC238" s="151"/>
      <c r="AD238" s="151"/>
    </row>
    <row r="239">
      <c r="A239" s="532">
        <v>16280.0</v>
      </c>
      <c r="B239" s="514" t="s">
        <v>3689</v>
      </c>
      <c r="C239" s="515">
        <v>163.0</v>
      </c>
      <c r="D239" s="516">
        <v>45787.0</v>
      </c>
      <c r="E239" s="542">
        <v>45923.0</v>
      </c>
      <c r="F239" s="516">
        <v>45797.0</v>
      </c>
      <c r="G239" s="518" t="s">
        <v>26</v>
      </c>
      <c r="H239" s="520"/>
      <c r="I239" s="520"/>
      <c r="J239" s="520"/>
      <c r="K239" s="520"/>
      <c r="L239" s="520"/>
      <c r="M239" s="520"/>
      <c r="N239" s="520"/>
      <c r="O239" s="520"/>
      <c r="P239" s="520"/>
      <c r="Q239" s="520"/>
      <c r="R239" s="520"/>
      <c r="S239" s="520"/>
      <c r="T239" s="520"/>
      <c r="U239" s="520"/>
      <c r="V239" s="520"/>
      <c r="W239" s="520"/>
      <c r="X239" s="520"/>
      <c r="Y239" s="520"/>
      <c r="Z239" s="520"/>
      <c r="AA239" s="520"/>
      <c r="AB239" s="520"/>
      <c r="AC239" s="520"/>
      <c r="AD239" s="520"/>
    </row>
    <row r="240">
      <c r="C240" s="115"/>
      <c r="D240" s="115"/>
      <c r="E240" s="115"/>
      <c r="F240" s="115"/>
      <c r="G240" s="115"/>
    </row>
    <row r="241">
      <c r="B241" s="67"/>
      <c r="C241" s="115"/>
      <c r="D241" s="115"/>
      <c r="E241" s="115"/>
      <c r="F241" s="115"/>
      <c r="G241" s="115"/>
    </row>
    <row r="242">
      <c r="C242" s="115"/>
      <c r="D242" s="115"/>
      <c r="E242" s="115"/>
      <c r="F242" s="115"/>
      <c r="G242" s="115"/>
    </row>
    <row r="243">
      <c r="C243" s="115"/>
      <c r="D243" s="115"/>
      <c r="E243" s="115"/>
      <c r="F243" s="115"/>
      <c r="G243" s="115"/>
    </row>
    <row r="244">
      <c r="C244" s="115"/>
      <c r="D244" s="115"/>
      <c r="E244" s="115"/>
      <c r="F244" s="115"/>
      <c r="G244" s="115"/>
    </row>
    <row r="245">
      <c r="C245" s="115"/>
      <c r="D245" s="115"/>
      <c r="E245" s="115"/>
      <c r="F245" s="115"/>
      <c r="G245" s="115"/>
    </row>
    <row r="246">
      <c r="C246" s="115"/>
      <c r="D246" s="115"/>
      <c r="E246" s="115"/>
      <c r="F246" s="115"/>
      <c r="G246" s="115"/>
    </row>
    <row r="247">
      <c r="C247" s="115"/>
      <c r="D247" s="115"/>
      <c r="E247" s="115"/>
      <c r="F247" s="115"/>
      <c r="G247" s="115"/>
    </row>
    <row r="248">
      <c r="C248" s="115"/>
      <c r="D248" s="115"/>
      <c r="E248" s="115"/>
      <c r="F248" s="115"/>
      <c r="G248" s="115"/>
    </row>
    <row r="249">
      <c r="C249" s="115"/>
      <c r="D249" s="115"/>
      <c r="E249" s="115"/>
      <c r="F249" s="115"/>
      <c r="G249" s="115"/>
    </row>
    <row r="250">
      <c r="C250" s="115"/>
      <c r="D250" s="115"/>
      <c r="E250" s="115"/>
      <c r="F250" s="115"/>
      <c r="G250" s="115"/>
    </row>
    <row r="251">
      <c r="C251" s="115"/>
      <c r="D251" s="115"/>
      <c r="E251" s="115"/>
      <c r="F251" s="115"/>
      <c r="G251" s="115"/>
    </row>
    <row r="252">
      <c r="C252" s="115"/>
      <c r="D252" s="115"/>
      <c r="E252" s="115"/>
      <c r="F252" s="115"/>
      <c r="G252" s="115"/>
    </row>
    <row r="253">
      <c r="C253" s="115"/>
      <c r="D253" s="115"/>
      <c r="E253" s="115"/>
      <c r="F253" s="115"/>
      <c r="G253" s="115"/>
    </row>
    <row r="254">
      <c r="C254" s="115"/>
      <c r="D254" s="115"/>
      <c r="E254" s="115"/>
      <c r="F254" s="115"/>
      <c r="G254" s="115"/>
    </row>
    <row r="255">
      <c r="C255" s="115"/>
      <c r="D255" s="115"/>
      <c r="E255" s="115"/>
      <c r="F255" s="115"/>
      <c r="G255" s="115"/>
    </row>
    <row r="256">
      <c r="C256" s="115"/>
      <c r="D256" s="115"/>
      <c r="E256" s="115"/>
      <c r="F256" s="115"/>
      <c r="G256" s="115"/>
    </row>
    <row r="257">
      <c r="C257" s="115"/>
      <c r="D257" s="115"/>
      <c r="E257" s="115"/>
      <c r="F257" s="115"/>
      <c r="G257" s="115"/>
    </row>
    <row r="258">
      <c r="C258" s="115"/>
      <c r="D258" s="115"/>
      <c r="E258" s="115"/>
      <c r="F258" s="115"/>
      <c r="G258" s="115"/>
    </row>
    <row r="259">
      <c r="C259" s="115"/>
      <c r="D259" s="115"/>
      <c r="E259" s="115"/>
      <c r="F259" s="115"/>
      <c r="G259" s="115"/>
    </row>
    <row r="260">
      <c r="C260" s="115"/>
      <c r="D260" s="115"/>
      <c r="E260" s="115"/>
      <c r="F260" s="115"/>
      <c r="G260" s="115"/>
    </row>
    <row r="261">
      <c r="C261" s="115"/>
      <c r="D261" s="115"/>
      <c r="E261" s="115"/>
      <c r="F261" s="115"/>
      <c r="G261" s="115"/>
    </row>
    <row r="262">
      <c r="C262" s="115"/>
      <c r="D262" s="115"/>
      <c r="E262" s="115"/>
      <c r="F262" s="115"/>
      <c r="G262" s="115"/>
    </row>
    <row r="263">
      <c r="C263" s="115"/>
      <c r="D263" s="115"/>
      <c r="E263" s="115"/>
      <c r="F263" s="115"/>
      <c r="G263" s="115"/>
    </row>
    <row r="264">
      <c r="C264" s="115"/>
      <c r="D264" s="115"/>
      <c r="E264" s="115"/>
      <c r="F264" s="115"/>
      <c r="G264" s="115"/>
    </row>
    <row r="265">
      <c r="C265" s="115"/>
      <c r="D265" s="115"/>
      <c r="E265" s="115"/>
      <c r="F265" s="115"/>
      <c r="G265" s="115"/>
    </row>
    <row r="266">
      <c r="C266" s="115"/>
      <c r="D266" s="115"/>
      <c r="E266" s="115"/>
      <c r="F266" s="115"/>
      <c r="G266" s="115"/>
    </row>
    <row r="267">
      <c r="C267" s="115"/>
      <c r="D267" s="115"/>
      <c r="E267" s="115"/>
      <c r="F267" s="115"/>
      <c r="G267" s="115"/>
    </row>
    <row r="268">
      <c r="C268" s="115"/>
      <c r="D268" s="115"/>
      <c r="E268" s="115"/>
      <c r="F268" s="115"/>
      <c r="G268" s="115"/>
    </row>
    <row r="269">
      <c r="C269" s="115"/>
      <c r="D269" s="115"/>
      <c r="E269" s="115"/>
      <c r="F269" s="115"/>
      <c r="G269" s="115"/>
    </row>
    <row r="270">
      <c r="C270" s="115"/>
      <c r="D270" s="115"/>
      <c r="E270" s="115"/>
      <c r="F270" s="115"/>
      <c r="G270" s="115"/>
    </row>
    <row r="271">
      <c r="C271" s="115"/>
      <c r="D271" s="115"/>
      <c r="E271" s="115"/>
      <c r="F271" s="115"/>
      <c r="G271" s="115"/>
    </row>
    <row r="272">
      <c r="C272" s="115"/>
      <c r="D272" s="115"/>
      <c r="E272" s="115"/>
      <c r="F272" s="115"/>
      <c r="G272" s="115"/>
    </row>
    <row r="273">
      <c r="C273" s="115"/>
      <c r="D273" s="115"/>
      <c r="E273" s="115"/>
      <c r="F273" s="115"/>
      <c r="G273" s="115"/>
    </row>
    <row r="274">
      <c r="C274" s="115"/>
      <c r="D274" s="115"/>
      <c r="E274" s="115"/>
      <c r="F274" s="115"/>
      <c r="G274" s="115"/>
    </row>
    <row r="275">
      <c r="C275" s="115"/>
      <c r="D275" s="115"/>
      <c r="E275" s="115"/>
      <c r="F275" s="115"/>
      <c r="G275" s="115"/>
    </row>
    <row r="276">
      <c r="C276" s="115"/>
      <c r="D276" s="115"/>
      <c r="E276" s="115"/>
      <c r="F276" s="115"/>
      <c r="G276" s="115"/>
    </row>
    <row r="277">
      <c r="C277" s="115"/>
      <c r="D277" s="115"/>
      <c r="E277" s="115"/>
      <c r="F277" s="115"/>
      <c r="G277" s="115"/>
    </row>
    <row r="278">
      <c r="C278" s="115"/>
      <c r="D278" s="115"/>
      <c r="E278" s="115"/>
      <c r="F278" s="115"/>
      <c r="G278" s="115"/>
    </row>
    <row r="279">
      <c r="C279" s="115"/>
      <c r="D279" s="115"/>
      <c r="E279" s="115"/>
      <c r="F279" s="115"/>
      <c r="G279" s="115"/>
    </row>
    <row r="280">
      <c r="C280" s="115"/>
      <c r="D280" s="115"/>
      <c r="E280" s="115"/>
      <c r="F280" s="115"/>
      <c r="G280" s="115"/>
    </row>
    <row r="281">
      <c r="C281" s="115"/>
      <c r="D281" s="115"/>
      <c r="E281" s="115"/>
      <c r="F281" s="115"/>
      <c r="G281" s="115"/>
    </row>
    <row r="282">
      <c r="C282" s="115"/>
      <c r="D282" s="115"/>
      <c r="E282" s="115"/>
      <c r="F282" s="115"/>
      <c r="G282" s="115"/>
    </row>
    <row r="283">
      <c r="C283" s="115"/>
      <c r="D283" s="115"/>
      <c r="E283" s="115"/>
      <c r="F283" s="115"/>
      <c r="G283" s="115"/>
    </row>
    <row r="284">
      <c r="C284" s="115"/>
      <c r="D284" s="115"/>
      <c r="E284" s="115"/>
      <c r="F284" s="115"/>
      <c r="G284" s="115"/>
    </row>
    <row r="285">
      <c r="C285" s="115"/>
      <c r="D285" s="115"/>
      <c r="E285" s="115"/>
      <c r="F285" s="115"/>
      <c r="G285" s="115"/>
    </row>
    <row r="286">
      <c r="C286" s="115"/>
      <c r="D286" s="115"/>
      <c r="E286" s="115"/>
      <c r="F286" s="115"/>
      <c r="G286" s="115"/>
    </row>
    <row r="287">
      <c r="C287" s="115"/>
      <c r="D287" s="115"/>
      <c r="E287" s="115"/>
      <c r="F287" s="115"/>
      <c r="G287" s="115"/>
    </row>
    <row r="288">
      <c r="C288" s="115"/>
      <c r="D288" s="115"/>
      <c r="E288" s="115"/>
      <c r="F288" s="115"/>
      <c r="G288" s="115"/>
    </row>
    <row r="289">
      <c r="C289" s="115"/>
      <c r="D289" s="115"/>
      <c r="E289" s="115"/>
      <c r="F289" s="115"/>
      <c r="G289" s="115"/>
    </row>
    <row r="290">
      <c r="C290" s="115"/>
      <c r="D290" s="115"/>
      <c r="E290" s="115"/>
      <c r="F290" s="115"/>
      <c r="G290" s="115"/>
    </row>
    <row r="291">
      <c r="C291" s="115"/>
      <c r="D291" s="115"/>
      <c r="E291" s="115"/>
      <c r="F291" s="115"/>
      <c r="G291" s="115"/>
    </row>
    <row r="292">
      <c r="C292" s="115"/>
      <c r="D292" s="115"/>
      <c r="E292" s="115"/>
      <c r="F292" s="115"/>
      <c r="G292" s="115"/>
    </row>
    <row r="293">
      <c r="C293" s="115"/>
      <c r="D293" s="115"/>
      <c r="E293" s="115"/>
      <c r="F293" s="115"/>
      <c r="G293" s="115"/>
    </row>
    <row r="294">
      <c r="C294" s="115"/>
      <c r="D294" s="115"/>
      <c r="E294" s="115"/>
      <c r="F294" s="115"/>
      <c r="G294" s="115"/>
    </row>
    <row r="295">
      <c r="C295" s="115"/>
      <c r="D295" s="115"/>
      <c r="E295" s="115"/>
      <c r="F295" s="115"/>
      <c r="G295" s="115"/>
    </row>
    <row r="296">
      <c r="C296" s="115"/>
      <c r="D296" s="115"/>
      <c r="E296" s="115"/>
      <c r="F296" s="115"/>
      <c r="G296" s="115"/>
    </row>
    <row r="297">
      <c r="C297" s="115"/>
      <c r="D297" s="115"/>
      <c r="E297" s="115"/>
      <c r="F297" s="115"/>
      <c r="G297" s="115"/>
    </row>
    <row r="298">
      <c r="C298" s="115"/>
      <c r="D298" s="115"/>
      <c r="E298" s="115"/>
      <c r="F298" s="115"/>
      <c r="G298" s="115"/>
    </row>
    <row r="299">
      <c r="C299" s="115"/>
      <c r="D299" s="115"/>
      <c r="E299" s="115"/>
      <c r="F299" s="115"/>
      <c r="G299" s="115"/>
    </row>
    <row r="300">
      <c r="C300" s="115"/>
      <c r="D300" s="115"/>
      <c r="E300" s="115"/>
      <c r="F300" s="115"/>
      <c r="G300" s="115"/>
    </row>
    <row r="301">
      <c r="C301" s="115"/>
      <c r="D301" s="115"/>
      <c r="E301" s="115"/>
      <c r="F301" s="115"/>
      <c r="G301" s="115"/>
    </row>
    <row r="302">
      <c r="C302" s="115"/>
      <c r="D302" s="115"/>
      <c r="E302" s="115"/>
      <c r="F302" s="115"/>
      <c r="G302" s="115"/>
    </row>
    <row r="303">
      <c r="C303" s="115"/>
      <c r="D303" s="115"/>
      <c r="E303" s="115"/>
      <c r="F303" s="115"/>
      <c r="G303" s="115"/>
    </row>
    <row r="304">
      <c r="C304" s="115"/>
      <c r="D304" s="115"/>
      <c r="E304" s="115"/>
      <c r="F304" s="115"/>
      <c r="G304" s="115"/>
    </row>
    <row r="305">
      <c r="C305" s="115"/>
      <c r="D305" s="115"/>
      <c r="E305" s="115"/>
      <c r="F305" s="115"/>
      <c r="G305" s="115"/>
    </row>
    <row r="306">
      <c r="C306" s="115"/>
      <c r="D306" s="115"/>
      <c r="E306" s="115"/>
      <c r="F306" s="115"/>
      <c r="G306" s="115"/>
    </row>
    <row r="307">
      <c r="C307" s="115"/>
      <c r="D307" s="115"/>
      <c r="E307" s="115"/>
      <c r="F307" s="115"/>
      <c r="G307" s="115"/>
    </row>
    <row r="308">
      <c r="C308" s="115"/>
      <c r="D308" s="115"/>
      <c r="E308" s="115"/>
      <c r="F308" s="115"/>
      <c r="G308" s="115"/>
    </row>
    <row r="309">
      <c r="C309" s="115"/>
      <c r="D309" s="115"/>
      <c r="E309" s="115"/>
      <c r="F309" s="115"/>
      <c r="G309" s="115"/>
    </row>
    <row r="310">
      <c r="C310" s="115"/>
      <c r="D310" s="115"/>
      <c r="E310" s="115"/>
      <c r="F310" s="115"/>
      <c r="G310" s="115"/>
    </row>
    <row r="311">
      <c r="C311" s="115"/>
      <c r="D311" s="115"/>
      <c r="E311" s="115"/>
      <c r="F311" s="115"/>
      <c r="G311" s="115"/>
    </row>
    <row r="312">
      <c r="C312" s="115"/>
      <c r="D312" s="115"/>
      <c r="E312" s="115"/>
      <c r="F312" s="115"/>
      <c r="G312" s="115"/>
    </row>
    <row r="313">
      <c r="C313" s="115"/>
      <c r="D313" s="115"/>
      <c r="E313" s="115"/>
      <c r="F313" s="115"/>
      <c r="G313" s="115"/>
    </row>
    <row r="314">
      <c r="C314" s="115"/>
      <c r="D314" s="115"/>
      <c r="E314" s="115"/>
      <c r="F314" s="115"/>
      <c r="G314" s="115"/>
    </row>
    <row r="315">
      <c r="C315" s="115"/>
      <c r="D315" s="115"/>
      <c r="E315" s="115"/>
      <c r="F315" s="115"/>
      <c r="G315" s="115"/>
    </row>
    <row r="316">
      <c r="C316" s="115"/>
      <c r="D316" s="115"/>
      <c r="E316" s="115"/>
      <c r="F316" s="115"/>
      <c r="G316" s="115"/>
    </row>
    <row r="317">
      <c r="C317" s="115"/>
      <c r="D317" s="115"/>
      <c r="E317" s="115"/>
      <c r="F317" s="115"/>
      <c r="G317" s="115"/>
    </row>
    <row r="318">
      <c r="C318" s="115"/>
      <c r="D318" s="115"/>
      <c r="E318" s="115"/>
      <c r="F318" s="115"/>
      <c r="G318" s="115"/>
    </row>
    <row r="319">
      <c r="C319" s="115"/>
      <c r="D319" s="115"/>
      <c r="E319" s="115"/>
      <c r="F319" s="115"/>
      <c r="G319" s="115"/>
    </row>
    <row r="320">
      <c r="C320" s="115"/>
      <c r="D320" s="115"/>
      <c r="E320" s="115"/>
      <c r="F320" s="115"/>
      <c r="G320" s="115"/>
    </row>
    <row r="321">
      <c r="C321" s="115"/>
      <c r="D321" s="115"/>
      <c r="E321" s="115"/>
      <c r="F321" s="115"/>
      <c r="G321" s="115"/>
    </row>
    <row r="322">
      <c r="C322" s="115"/>
      <c r="D322" s="115"/>
      <c r="E322" s="115"/>
      <c r="F322" s="115"/>
      <c r="G322" s="115"/>
    </row>
    <row r="323">
      <c r="C323" s="115"/>
      <c r="D323" s="115"/>
      <c r="E323" s="115"/>
      <c r="F323" s="115"/>
      <c r="G323" s="115"/>
    </row>
    <row r="324">
      <c r="C324" s="115"/>
      <c r="D324" s="115"/>
      <c r="E324" s="115"/>
      <c r="F324" s="115"/>
      <c r="G324" s="115"/>
    </row>
    <row r="325">
      <c r="C325" s="115"/>
      <c r="D325" s="115"/>
      <c r="E325" s="115"/>
      <c r="F325" s="115"/>
      <c r="G325" s="115"/>
    </row>
    <row r="326">
      <c r="C326" s="115"/>
      <c r="D326" s="115"/>
      <c r="E326" s="115"/>
      <c r="F326" s="115"/>
      <c r="G326" s="115"/>
    </row>
    <row r="327">
      <c r="C327" s="115"/>
      <c r="D327" s="115"/>
      <c r="E327" s="115"/>
      <c r="F327" s="115"/>
      <c r="G327" s="115"/>
    </row>
    <row r="328">
      <c r="C328" s="115"/>
      <c r="D328" s="115"/>
      <c r="E328" s="115"/>
      <c r="F328" s="115"/>
      <c r="G328" s="115"/>
    </row>
    <row r="329">
      <c r="C329" s="115"/>
      <c r="D329" s="115"/>
      <c r="E329" s="115"/>
      <c r="F329" s="115"/>
      <c r="G329" s="115"/>
    </row>
    <row r="330">
      <c r="C330" s="115"/>
      <c r="D330" s="115"/>
      <c r="E330" s="115"/>
      <c r="F330" s="115"/>
      <c r="G330" s="115"/>
    </row>
    <row r="331">
      <c r="C331" s="115"/>
      <c r="D331" s="115"/>
      <c r="E331" s="115"/>
      <c r="F331" s="115"/>
      <c r="G331" s="115"/>
    </row>
    <row r="332">
      <c r="C332" s="115"/>
      <c r="D332" s="115"/>
      <c r="E332" s="115"/>
      <c r="F332" s="115"/>
      <c r="G332" s="115"/>
    </row>
    <row r="333">
      <c r="C333" s="115"/>
      <c r="D333" s="115"/>
      <c r="E333" s="115"/>
      <c r="F333" s="115"/>
      <c r="G333" s="115"/>
    </row>
    <row r="334">
      <c r="C334" s="115"/>
      <c r="D334" s="115"/>
      <c r="E334" s="115"/>
      <c r="F334" s="115"/>
      <c r="G334" s="115"/>
    </row>
    <row r="335">
      <c r="C335" s="115"/>
      <c r="D335" s="115"/>
      <c r="E335" s="115"/>
      <c r="F335" s="115"/>
      <c r="G335" s="115"/>
    </row>
    <row r="336">
      <c r="C336" s="115"/>
      <c r="D336" s="115"/>
      <c r="E336" s="115"/>
      <c r="F336" s="115"/>
      <c r="G336" s="115"/>
    </row>
    <row r="337">
      <c r="C337" s="115"/>
      <c r="D337" s="115"/>
      <c r="E337" s="115"/>
      <c r="F337" s="115"/>
      <c r="G337" s="115"/>
    </row>
    <row r="338">
      <c r="C338" s="115"/>
      <c r="D338" s="115"/>
      <c r="E338" s="115"/>
      <c r="F338" s="115"/>
      <c r="G338" s="115"/>
    </row>
    <row r="339">
      <c r="C339" s="115"/>
      <c r="D339" s="115"/>
      <c r="E339" s="115"/>
      <c r="F339" s="115"/>
      <c r="G339" s="115"/>
    </row>
    <row r="340">
      <c r="C340" s="115"/>
      <c r="D340" s="115"/>
      <c r="E340" s="115"/>
      <c r="F340" s="115"/>
      <c r="G340" s="115"/>
    </row>
    <row r="341">
      <c r="C341" s="115"/>
      <c r="D341" s="115"/>
      <c r="E341" s="115"/>
      <c r="F341" s="115"/>
      <c r="G341" s="115"/>
    </row>
    <row r="342">
      <c r="C342" s="115"/>
      <c r="D342" s="115"/>
      <c r="E342" s="115"/>
      <c r="F342" s="115"/>
      <c r="G342" s="115"/>
    </row>
    <row r="343">
      <c r="C343" s="115"/>
      <c r="D343" s="115"/>
      <c r="E343" s="115"/>
      <c r="F343" s="115"/>
      <c r="G343" s="115"/>
    </row>
    <row r="344">
      <c r="C344" s="115"/>
      <c r="D344" s="115"/>
      <c r="E344" s="115"/>
      <c r="F344" s="115"/>
      <c r="G344" s="115"/>
    </row>
    <row r="345">
      <c r="C345" s="115"/>
      <c r="D345" s="115"/>
      <c r="E345" s="115"/>
      <c r="F345" s="115"/>
      <c r="G345" s="115"/>
    </row>
    <row r="346">
      <c r="C346" s="115"/>
      <c r="D346" s="115"/>
      <c r="E346" s="115"/>
      <c r="F346" s="115"/>
      <c r="G346" s="115"/>
    </row>
    <row r="347">
      <c r="C347" s="115"/>
      <c r="D347" s="115"/>
      <c r="E347" s="115"/>
      <c r="F347" s="115"/>
      <c r="G347" s="115"/>
    </row>
    <row r="348">
      <c r="C348" s="115"/>
      <c r="D348" s="115"/>
      <c r="E348" s="115"/>
      <c r="F348" s="115"/>
      <c r="G348" s="115"/>
    </row>
    <row r="349">
      <c r="C349" s="115"/>
      <c r="D349" s="115"/>
      <c r="E349" s="115"/>
      <c r="F349" s="115"/>
      <c r="G349" s="115"/>
    </row>
    <row r="350">
      <c r="C350" s="115"/>
      <c r="D350" s="115"/>
      <c r="E350" s="115"/>
      <c r="F350" s="115"/>
      <c r="G350" s="115"/>
    </row>
    <row r="351">
      <c r="C351" s="115"/>
      <c r="D351" s="115"/>
      <c r="E351" s="115"/>
      <c r="F351" s="115"/>
      <c r="G351" s="115"/>
    </row>
    <row r="352">
      <c r="C352" s="115"/>
      <c r="D352" s="115"/>
      <c r="E352" s="115"/>
      <c r="F352" s="115"/>
      <c r="G352" s="115"/>
    </row>
    <row r="353">
      <c r="C353" s="115"/>
      <c r="D353" s="115"/>
      <c r="E353" s="115"/>
      <c r="F353" s="115"/>
      <c r="G353" s="115"/>
    </row>
    <row r="354">
      <c r="C354" s="115"/>
      <c r="D354" s="115"/>
      <c r="E354" s="115"/>
      <c r="F354" s="115"/>
      <c r="G354" s="115"/>
    </row>
    <row r="355">
      <c r="C355" s="115"/>
      <c r="D355" s="115"/>
      <c r="E355" s="115"/>
      <c r="F355" s="115"/>
      <c r="G355" s="115"/>
    </row>
    <row r="356">
      <c r="C356" s="115"/>
      <c r="D356" s="115"/>
      <c r="E356" s="115"/>
      <c r="F356" s="115"/>
      <c r="G356" s="115"/>
    </row>
    <row r="357">
      <c r="C357" s="115"/>
      <c r="D357" s="115"/>
      <c r="E357" s="115"/>
      <c r="F357" s="115"/>
      <c r="G357" s="115"/>
    </row>
    <row r="358">
      <c r="C358" s="115"/>
      <c r="D358" s="115"/>
      <c r="E358" s="115"/>
      <c r="F358" s="115"/>
      <c r="G358" s="115"/>
    </row>
    <row r="359">
      <c r="C359" s="115"/>
      <c r="D359" s="115"/>
      <c r="E359" s="115"/>
      <c r="F359" s="115"/>
      <c r="G359" s="115"/>
    </row>
    <row r="360">
      <c r="C360" s="115"/>
      <c r="D360" s="115"/>
      <c r="E360" s="115"/>
      <c r="F360" s="115"/>
      <c r="G360" s="115"/>
    </row>
    <row r="361">
      <c r="C361" s="115"/>
      <c r="D361" s="115"/>
      <c r="E361" s="115"/>
      <c r="F361" s="115"/>
      <c r="G361" s="115"/>
    </row>
    <row r="362">
      <c r="C362" s="115"/>
      <c r="D362" s="115"/>
      <c r="E362" s="115"/>
      <c r="F362" s="115"/>
      <c r="G362" s="115"/>
    </row>
    <row r="363">
      <c r="C363" s="115"/>
      <c r="D363" s="115"/>
      <c r="E363" s="115"/>
      <c r="F363" s="115"/>
      <c r="G363" s="115"/>
    </row>
    <row r="364">
      <c r="C364" s="115"/>
      <c r="D364" s="115"/>
      <c r="E364" s="115"/>
      <c r="F364" s="115"/>
      <c r="G364" s="115"/>
    </row>
    <row r="365">
      <c r="C365" s="115"/>
      <c r="D365" s="115"/>
      <c r="E365" s="115"/>
      <c r="F365" s="115"/>
      <c r="G365" s="115"/>
    </row>
    <row r="366">
      <c r="C366" s="115"/>
      <c r="D366" s="115"/>
      <c r="E366" s="115"/>
      <c r="F366" s="115"/>
      <c r="G366" s="115"/>
    </row>
    <row r="367">
      <c r="C367" s="115"/>
      <c r="D367" s="115"/>
      <c r="E367" s="115"/>
      <c r="F367" s="115"/>
      <c r="G367" s="115"/>
    </row>
    <row r="368">
      <c r="C368" s="115"/>
      <c r="D368" s="115"/>
      <c r="E368" s="115"/>
      <c r="F368" s="115"/>
      <c r="G368" s="115"/>
    </row>
    <row r="369">
      <c r="C369" s="115"/>
      <c r="D369" s="115"/>
      <c r="E369" s="115"/>
      <c r="F369" s="115"/>
      <c r="G369" s="115"/>
    </row>
    <row r="370">
      <c r="C370" s="115"/>
      <c r="D370" s="115"/>
      <c r="E370" s="115"/>
      <c r="F370" s="115"/>
      <c r="G370" s="115"/>
    </row>
    <row r="371">
      <c r="C371" s="115"/>
      <c r="D371" s="115"/>
      <c r="E371" s="115"/>
      <c r="F371" s="115"/>
      <c r="G371" s="115"/>
    </row>
    <row r="372">
      <c r="C372" s="115"/>
      <c r="D372" s="115"/>
      <c r="E372" s="115"/>
      <c r="F372" s="115"/>
      <c r="G372" s="115"/>
    </row>
    <row r="373">
      <c r="C373" s="115"/>
      <c r="D373" s="115"/>
      <c r="E373" s="115"/>
      <c r="F373" s="115"/>
      <c r="G373" s="115"/>
    </row>
    <row r="374">
      <c r="C374" s="115"/>
      <c r="D374" s="115"/>
      <c r="E374" s="115"/>
      <c r="F374" s="115"/>
      <c r="G374" s="115"/>
    </row>
    <row r="375">
      <c r="C375" s="115"/>
      <c r="D375" s="115"/>
      <c r="E375" s="115"/>
      <c r="F375" s="115"/>
      <c r="G375" s="115"/>
    </row>
    <row r="376">
      <c r="C376" s="115"/>
      <c r="D376" s="115"/>
      <c r="E376" s="115"/>
      <c r="F376" s="115"/>
      <c r="G376" s="115"/>
    </row>
    <row r="377">
      <c r="C377" s="115"/>
      <c r="D377" s="115"/>
      <c r="E377" s="115"/>
      <c r="F377" s="115"/>
      <c r="G377" s="115"/>
    </row>
    <row r="378">
      <c r="C378" s="115"/>
      <c r="D378" s="115"/>
      <c r="E378" s="115"/>
      <c r="F378" s="115"/>
      <c r="G378" s="115"/>
    </row>
    <row r="379">
      <c r="C379" s="115"/>
      <c r="D379" s="115"/>
      <c r="E379" s="115"/>
      <c r="F379" s="115"/>
      <c r="G379" s="115"/>
    </row>
    <row r="380">
      <c r="C380" s="115"/>
      <c r="D380" s="115"/>
      <c r="E380" s="115"/>
      <c r="F380" s="115"/>
      <c r="G380" s="115"/>
    </row>
    <row r="381">
      <c r="C381" s="115"/>
      <c r="D381" s="115"/>
      <c r="E381" s="115"/>
      <c r="F381" s="115"/>
      <c r="G381" s="115"/>
    </row>
    <row r="382">
      <c r="C382" s="115"/>
      <c r="D382" s="115"/>
      <c r="E382" s="115"/>
      <c r="F382" s="115"/>
      <c r="G382" s="115"/>
    </row>
    <row r="383">
      <c r="C383" s="115"/>
      <c r="D383" s="115"/>
      <c r="E383" s="115"/>
      <c r="F383" s="115"/>
      <c r="G383" s="115"/>
    </row>
    <row r="384">
      <c r="C384" s="115"/>
      <c r="D384" s="115"/>
      <c r="E384" s="115"/>
      <c r="F384" s="115"/>
      <c r="G384" s="115"/>
    </row>
    <row r="385">
      <c r="C385" s="115"/>
      <c r="D385" s="115"/>
      <c r="E385" s="115"/>
      <c r="F385" s="115"/>
      <c r="G385" s="115"/>
    </row>
    <row r="386">
      <c r="C386" s="115"/>
      <c r="D386" s="115"/>
      <c r="E386" s="115"/>
      <c r="F386" s="115"/>
      <c r="G386" s="115"/>
    </row>
    <row r="387">
      <c r="C387" s="115"/>
      <c r="D387" s="115"/>
      <c r="E387" s="115"/>
      <c r="F387" s="115"/>
      <c r="G387" s="115"/>
    </row>
    <row r="388">
      <c r="C388" s="115"/>
      <c r="D388" s="115"/>
      <c r="E388" s="115"/>
      <c r="F388" s="115"/>
      <c r="G388" s="115"/>
    </row>
    <row r="389">
      <c r="C389" s="115"/>
      <c r="D389" s="115"/>
      <c r="E389" s="115"/>
      <c r="F389" s="115"/>
      <c r="G389" s="115"/>
    </row>
    <row r="390">
      <c r="C390" s="115"/>
      <c r="D390" s="115"/>
      <c r="E390" s="115"/>
      <c r="F390" s="115"/>
      <c r="G390" s="115"/>
    </row>
    <row r="391">
      <c r="C391" s="115"/>
      <c r="D391" s="115"/>
      <c r="E391" s="115"/>
      <c r="F391" s="115"/>
      <c r="G391" s="115"/>
    </row>
    <row r="392">
      <c r="C392" s="115"/>
      <c r="D392" s="115"/>
      <c r="E392" s="115"/>
      <c r="F392" s="115"/>
      <c r="G392" s="115"/>
    </row>
    <row r="393">
      <c r="C393" s="115"/>
      <c r="D393" s="115"/>
      <c r="E393" s="115"/>
      <c r="F393" s="115"/>
      <c r="G393" s="115"/>
    </row>
    <row r="394">
      <c r="C394" s="115"/>
      <c r="D394" s="115"/>
      <c r="E394" s="115"/>
      <c r="F394" s="115"/>
      <c r="G394" s="115"/>
    </row>
    <row r="395">
      <c r="C395" s="115"/>
      <c r="D395" s="115"/>
      <c r="E395" s="115"/>
      <c r="F395" s="115"/>
      <c r="G395" s="115"/>
    </row>
    <row r="396">
      <c r="C396" s="115"/>
      <c r="D396" s="115"/>
      <c r="E396" s="115"/>
      <c r="F396" s="115"/>
      <c r="G396" s="115"/>
    </row>
    <row r="397">
      <c r="C397" s="115"/>
      <c r="D397" s="115"/>
      <c r="E397" s="115"/>
      <c r="F397" s="115"/>
      <c r="G397" s="115"/>
    </row>
    <row r="398">
      <c r="C398" s="115"/>
      <c r="D398" s="115"/>
      <c r="E398" s="115"/>
      <c r="F398" s="115"/>
      <c r="G398" s="115"/>
    </row>
    <row r="399">
      <c r="C399" s="115"/>
      <c r="D399" s="115"/>
      <c r="E399" s="115"/>
      <c r="F399" s="115"/>
      <c r="G399" s="115"/>
    </row>
    <row r="400">
      <c r="C400" s="115"/>
      <c r="D400" s="115"/>
      <c r="E400" s="115"/>
      <c r="F400" s="115"/>
      <c r="G400" s="115"/>
    </row>
    <row r="401">
      <c r="C401" s="115"/>
      <c r="D401" s="115"/>
      <c r="E401" s="115"/>
      <c r="F401" s="115"/>
      <c r="G401" s="115"/>
    </row>
    <row r="402">
      <c r="C402" s="115"/>
      <c r="D402" s="115"/>
      <c r="E402" s="115"/>
      <c r="F402" s="115"/>
      <c r="G402" s="115"/>
    </row>
    <row r="403">
      <c r="C403" s="115"/>
      <c r="D403" s="115"/>
      <c r="E403" s="115"/>
      <c r="F403" s="115"/>
      <c r="G403" s="115"/>
    </row>
    <row r="404">
      <c r="C404" s="115"/>
      <c r="D404" s="115"/>
      <c r="E404" s="115"/>
      <c r="F404" s="115"/>
      <c r="G404" s="115"/>
    </row>
    <row r="405">
      <c r="C405" s="115"/>
      <c r="D405" s="115"/>
      <c r="E405" s="115"/>
      <c r="F405" s="115"/>
      <c r="G405" s="115"/>
    </row>
    <row r="406">
      <c r="C406" s="115"/>
      <c r="D406" s="115"/>
      <c r="E406" s="115"/>
      <c r="F406" s="115"/>
      <c r="G406" s="115"/>
    </row>
    <row r="407">
      <c r="C407" s="115"/>
      <c r="D407" s="115"/>
      <c r="E407" s="115"/>
      <c r="F407" s="115"/>
      <c r="G407" s="115"/>
    </row>
    <row r="408">
      <c r="C408" s="115"/>
      <c r="D408" s="115"/>
      <c r="E408" s="115"/>
      <c r="F408" s="115"/>
      <c r="G408" s="115"/>
    </row>
    <row r="409">
      <c r="C409" s="115"/>
      <c r="D409" s="115"/>
      <c r="E409" s="115"/>
      <c r="F409" s="115"/>
      <c r="G409" s="115"/>
    </row>
    <row r="410">
      <c r="C410" s="115"/>
      <c r="D410" s="115"/>
      <c r="E410" s="115"/>
      <c r="F410" s="115"/>
      <c r="G410" s="115"/>
    </row>
    <row r="411">
      <c r="C411" s="115"/>
      <c r="D411" s="115"/>
      <c r="E411" s="115"/>
      <c r="F411" s="115"/>
      <c r="G411" s="115"/>
    </row>
    <row r="412">
      <c r="C412" s="115"/>
      <c r="D412" s="115"/>
      <c r="E412" s="115"/>
      <c r="F412" s="115"/>
      <c r="G412" s="115"/>
    </row>
    <row r="413">
      <c r="C413" s="115"/>
      <c r="D413" s="115"/>
      <c r="E413" s="115"/>
      <c r="F413" s="115"/>
      <c r="G413" s="115"/>
    </row>
    <row r="414">
      <c r="C414" s="115"/>
      <c r="D414" s="115"/>
      <c r="E414" s="115"/>
      <c r="F414" s="115"/>
      <c r="G414" s="115"/>
    </row>
    <row r="415">
      <c r="C415" s="115"/>
      <c r="D415" s="115"/>
      <c r="E415" s="115"/>
      <c r="F415" s="115"/>
      <c r="G415" s="115"/>
    </row>
    <row r="416">
      <c r="C416" s="115"/>
      <c r="D416" s="115"/>
      <c r="E416" s="115"/>
      <c r="F416" s="115"/>
      <c r="G416" s="115"/>
    </row>
    <row r="417">
      <c r="C417" s="115"/>
      <c r="D417" s="115"/>
      <c r="E417" s="115"/>
      <c r="F417" s="115"/>
      <c r="G417" s="115"/>
    </row>
    <row r="418">
      <c r="C418" s="115"/>
      <c r="D418" s="115"/>
      <c r="E418" s="115"/>
      <c r="F418" s="115"/>
      <c r="G418" s="115"/>
    </row>
    <row r="419">
      <c r="C419" s="115"/>
      <c r="D419" s="115"/>
      <c r="E419" s="115"/>
      <c r="F419" s="115"/>
      <c r="G419" s="115"/>
    </row>
    <row r="420">
      <c r="C420" s="115"/>
      <c r="D420" s="115"/>
      <c r="E420" s="115"/>
      <c r="F420" s="115"/>
      <c r="G420" s="115"/>
    </row>
    <row r="421">
      <c r="C421" s="115"/>
      <c r="D421" s="115"/>
      <c r="E421" s="115"/>
      <c r="F421" s="115"/>
      <c r="G421" s="115"/>
    </row>
    <row r="422">
      <c r="C422" s="115"/>
      <c r="D422" s="115"/>
      <c r="E422" s="115"/>
      <c r="F422" s="115"/>
      <c r="G422" s="115"/>
    </row>
    <row r="423">
      <c r="C423" s="115"/>
      <c r="D423" s="115"/>
      <c r="E423" s="115"/>
      <c r="F423" s="115"/>
      <c r="G423" s="115"/>
    </row>
    <row r="424">
      <c r="C424" s="115"/>
      <c r="D424" s="115"/>
      <c r="E424" s="115"/>
      <c r="F424" s="115"/>
      <c r="G424" s="115"/>
    </row>
    <row r="425">
      <c r="C425" s="115"/>
      <c r="D425" s="115"/>
      <c r="E425" s="115"/>
      <c r="F425" s="115"/>
      <c r="G425" s="115"/>
    </row>
    <row r="426">
      <c r="C426" s="115"/>
      <c r="D426" s="115"/>
      <c r="E426" s="115"/>
      <c r="F426" s="115"/>
      <c r="G426" s="115"/>
    </row>
    <row r="427">
      <c r="C427" s="115"/>
      <c r="D427" s="115"/>
      <c r="E427" s="115"/>
      <c r="F427" s="115"/>
      <c r="G427" s="115"/>
    </row>
    <row r="428">
      <c r="C428" s="115"/>
      <c r="D428" s="115"/>
      <c r="E428" s="115"/>
      <c r="F428" s="115"/>
      <c r="G428" s="115"/>
    </row>
    <row r="429">
      <c r="C429" s="115"/>
      <c r="D429" s="115"/>
      <c r="E429" s="115"/>
      <c r="F429" s="115"/>
      <c r="G429" s="115"/>
    </row>
    <row r="430">
      <c r="C430" s="115"/>
      <c r="D430" s="115"/>
      <c r="E430" s="115"/>
      <c r="F430" s="115"/>
      <c r="G430" s="115"/>
    </row>
    <row r="431">
      <c r="C431" s="115"/>
      <c r="D431" s="115"/>
      <c r="E431" s="115"/>
      <c r="F431" s="115"/>
      <c r="G431" s="115"/>
    </row>
    <row r="432">
      <c r="C432" s="115"/>
      <c r="D432" s="115"/>
      <c r="E432" s="115"/>
      <c r="F432" s="115"/>
      <c r="G432" s="115"/>
    </row>
    <row r="433">
      <c r="C433" s="115"/>
      <c r="D433" s="115"/>
      <c r="E433" s="115"/>
      <c r="F433" s="115"/>
      <c r="G433" s="115"/>
    </row>
    <row r="434">
      <c r="C434" s="115"/>
      <c r="D434" s="115"/>
      <c r="E434" s="115"/>
      <c r="F434" s="115"/>
      <c r="G434" s="115"/>
    </row>
    <row r="435">
      <c r="C435" s="115"/>
      <c r="D435" s="115"/>
      <c r="E435" s="115"/>
      <c r="F435" s="115"/>
      <c r="G435" s="115"/>
    </row>
    <row r="436">
      <c r="C436" s="115"/>
      <c r="D436" s="115"/>
      <c r="E436" s="115"/>
      <c r="F436" s="115"/>
      <c r="G436" s="115"/>
    </row>
    <row r="437">
      <c r="C437" s="115"/>
      <c r="D437" s="115"/>
      <c r="E437" s="115"/>
      <c r="F437" s="115"/>
      <c r="G437" s="115"/>
    </row>
    <row r="438">
      <c r="C438" s="115"/>
      <c r="D438" s="115"/>
      <c r="E438" s="115"/>
      <c r="F438" s="115"/>
      <c r="G438" s="115"/>
    </row>
    <row r="439">
      <c r="C439" s="115"/>
      <c r="D439" s="115"/>
      <c r="E439" s="115"/>
      <c r="F439" s="115"/>
      <c r="G439" s="115"/>
    </row>
    <row r="440">
      <c r="C440" s="115"/>
      <c r="D440" s="115"/>
      <c r="E440" s="115"/>
      <c r="F440" s="115"/>
      <c r="G440" s="115"/>
    </row>
    <row r="441">
      <c r="C441" s="115"/>
      <c r="D441" s="115"/>
      <c r="E441" s="115"/>
      <c r="F441" s="115"/>
      <c r="G441" s="115"/>
    </row>
    <row r="442">
      <c r="C442" s="115"/>
      <c r="D442" s="115"/>
      <c r="E442" s="115"/>
      <c r="F442" s="115"/>
      <c r="G442" s="115"/>
    </row>
    <row r="443">
      <c r="C443" s="115"/>
      <c r="D443" s="115"/>
      <c r="E443" s="115"/>
      <c r="F443" s="115"/>
      <c r="G443" s="115"/>
    </row>
    <row r="444">
      <c r="C444" s="115"/>
      <c r="D444" s="115"/>
      <c r="E444" s="115"/>
      <c r="F444" s="115"/>
      <c r="G444" s="115"/>
    </row>
    <row r="445">
      <c r="C445" s="115"/>
      <c r="D445" s="115"/>
      <c r="E445" s="115"/>
      <c r="F445" s="115"/>
      <c r="G445" s="115"/>
    </row>
    <row r="446">
      <c r="C446" s="115"/>
      <c r="D446" s="115"/>
      <c r="E446" s="115"/>
      <c r="F446" s="115"/>
      <c r="G446" s="115"/>
    </row>
    <row r="447">
      <c r="C447" s="115"/>
      <c r="D447" s="115"/>
      <c r="E447" s="115"/>
      <c r="F447" s="115"/>
      <c r="G447" s="115"/>
    </row>
    <row r="448">
      <c r="C448" s="115"/>
      <c r="D448" s="115"/>
      <c r="E448" s="115"/>
      <c r="F448" s="115"/>
      <c r="G448" s="115"/>
    </row>
    <row r="449">
      <c r="C449" s="115"/>
      <c r="D449" s="115"/>
      <c r="E449" s="115"/>
      <c r="F449" s="115"/>
      <c r="G449" s="115"/>
    </row>
    <row r="450">
      <c r="C450" s="115"/>
      <c r="D450" s="115"/>
      <c r="E450" s="115"/>
      <c r="F450" s="115"/>
      <c r="G450" s="115"/>
    </row>
    <row r="451">
      <c r="C451" s="115"/>
      <c r="D451" s="115"/>
      <c r="E451" s="115"/>
      <c r="F451" s="115"/>
      <c r="G451" s="115"/>
    </row>
    <row r="452">
      <c r="C452" s="115"/>
      <c r="D452" s="115"/>
      <c r="E452" s="115"/>
      <c r="F452" s="115"/>
      <c r="G452" s="115"/>
    </row>
    <row r="453">
      <c r="C453" s="115"/>
      <c r="D453" s="115"/>
      <c r="E453" s="115"/>
      <c r="F453" s="115"/>
      <c r="G453" s="115"/>
    </row>
    <row r="454">
      <c r="C454" s="115"/>
      <c r="D454" s="115"/>
      <c r="E454" s="115"/>
      <c r="F454" s="115"/>
      <c r="G454" s="115"/>
    </row>
    <row r="455">
      <c r="C455" s="115"/>
      <c r="D455" s="115"/>
      <c r="E455" s="115"/>
      <c r="F455" s="115"/>
      <c r="G455" s="115"/>
    </row>
    <row r="456">
      <c r="C456" s="115"/>
      <c r="D456" s="115"/>
      <c r="E456" s="115"/>
      <c r="F456" s="115"/>
      <c r="G456" s="115"/>
    </row>
    <row r="457">
      <c r="C457" s="115"/>
      <c r="D457" s="115"/>
      <c r="E457" s="115"/>
      <c r="F457" s="115"/>
      <c r="G457" s="115"/>
    </row>
    <row r="458">
      <c r="C458" s="115"/>
      <c r="D458" s="115"/>
      <c r="E458" s="115"/>
      <c r="F458" s="115"/>
      <c r="G458" s="115"/>
    </row>
    <row r="459">
      <c r="C459" s="115"/>
      <c r="D459" s="115"/>
      <c r="E459" s="115"/>
      <c r="F459" s="115"/>
      <c r="G459" s="115"/>
    </row>
    <row r="460">
      <c r="C460" s="115"/>
      <c r="D460" s="115"/>
      <c r="E460" s="115"/>
      <c r="F460" s="115"/>
      <c r="G460" s="115"/>
    </row>
    <row r="461">
      <c r="C461" s="115"/>
      <c r="D461" s="115"/>
      <c r="E461" s="115"/>
      <c r="F461" s="115"/>
      <c r="G461" s="115"/>
    </row>
    <row r="462">
      <c r="C462" s="115"/>
      <c r="D462" s="115"/>
      <c r="E462" s="115"/>
      <c r="F462" s="115"/>
      <c r="G462" s="115"/>
    </row>
    <row r="463">
      <c r="C463" s="115"/>
      <c r="D463" s="115"/>
      <c r="E463" s="115"/>
      <c r="F463" s="115"/>
      <c r="G463" s="115"/>
    </row>
    <row r="464">
      <c r="C464" s="115"/>
      <c r="D464" s="115"/>
      <c r="E464" s="115"/>
      <c r="F464" s="115"/>
      <c r="G464" s="115"/>
    </row>
    <row r="465">
      <c r="C465" s="115"/>
      <c r="D465" s="115"/>
      <c r="E465" s="115"/>
      <c r="F465" s="115"/>
      <c r="G465" s="115"/>
    </row>
    <row r="466">
      <c r="C466" s="115"/>
      <c r="D466" s="115"/>
      <c r="E466" s="115"/>
      <c r="F466" s="115"/>
      <c r="G466" s="115"/>
    </row>
    <row r="467">
      <c r="C467" s="115"/>
      <c r="D467" s="115"/>
      <c r="E467" s="115"/>
      <c r="F467" s="115"/>
      <c r="G467" s="115"/>
    </row>
    <row r="468">
      <c r="C468" s="115"/>
      <c r="D468" s="115"/>
      <c r="E468" s="115"/>
      <c r="F468" s="115"/>
      <c r="G468" s="115"/>
    </row>
    <row r="469">
      <c r="C469" s="115"/>
      <c r="D469" s="115"/>
      <c r="E469" s="115"/>
      <c r="F469" s="115"/>
      <c r="G469" s="115"/>
    </row>
    <row r="470">
      <c r="C470" s="115"/>
      <c r="D470" s="115"/>
      <c r="E470" s="115"/>
      <c r="F470" s="115"/>
      <c r="G470" s="115"/>
    </row>
    <row r="471">
      <c r="C471" s="115"/>
      <c r="D471" s="115"/>
      <c r="E471" s="115"/>
      <c r="F471" s="115"/>
      <c r="G471" s="115"/>
    </row>
    <row r="472">
      <c r="C472" s="115"/>
      <c r="D472" s="115"/>
      <c r="E472" s="115"/>
      <c r="F472" s="115"/>
      <c r="G472" s="115"/>
    </row>
    <row r="473">
      <c r="C473" s="115"/>
      <c r="D473" s="115"/>
      <c r="E473" s="115"/>
      <c r="F473" s="115"/>
      <c r="G473" s="115"/>
    </row>
    <row r="474">
      <c r="C474" s="115"/>
      <c r="D474" s="115"/>
      <c r="E474" s="115"/>
      <c r="F474" s="115"/>
      <c r="G474" s="115"/>
    </row>
    <row r="475">
      <c r="C475" s="115"/>
      <c r="D475" s="115"/>
      <c r="E475" s="115"/>
      <c r="F475" s="115"/>
      <c r="G475" s="115"/>
    </row>
    <row r="476">
      <c r="C476" s="115"/>
      <c r="D476" s="115"/>
      <c r="E476" s="115"/>
      <c r="F476" s="115"/>
      <c r="G476" s="115"/>
    </row>
    <row r="477">
      <c r="C477" s="115"/>
      <c r="D477" s="115"/>
      <c r="E477" s="115"/>
      <c r="F477" s="115"/>
      <c r="G477" s="115"/>
    </row>
    <row r="478">
      <c r="C478" s="115"/>
      <c r="D478" s="115"/>
      <c r="E478" s="115"/>
      <c r="F478" s="115"/>
      <c r="G478" s="115"/>
    </row>
    <row r="479">
      <c r="C479" s="115"/>
      <c r="D479" s="115"/>
      <c r="E479" s="115"/>
      <c r="F479" s="115"/>
      <c r="G479" s="115"/>
    </row>
    <row r="480">
      <c r="C480" s="115"/>
      <c r="D480" s="115"/>
      <c r="E480" s="115"/>
      <c r="F480" s="115"/>
      <c r="G480" s="115"/>
    </row>
    <row r="481">
      <c r="C481" s="115"/>
      <c r="D481" s="115"/>
      <c r="E481" s="115"/>
      <c r="F481" s="115"/>
      <c r="G481" s="115"/>
    </row>
    <row r="482">
      <c r="C482" s="115"/>
      <c r="D482" s="115"/>
      <c r="E482" s="115"/>
      <c r="F482" s="115"/>
      <c r="G482" s="115"/>
    </row>
    <row r="483">
      <c r="C483" s="115"/>
      <c r="D483" s="115"/>
      <c r="E483" s="115"/>
      <c r="F483" s="115"/>
      <c r="G483" s="115"/>
    </row>
    <row r="484">
      <c r="C484" s="115"/>
      <c r="D484" s="115"/>
      <c r="E484" s="115"/>
      <c r="F484" s="115"/>
      <c r="G484" s="115"/>
    </row>
    <row r="485">
      <c r="C485" s="115"/>
      <c r="D485" s="115"/>
      <c r="E485" s="115"/>
      <c r="F485" s="115"/>
      <c r="G485" s="115"/>
    </row>
    <row r="486">
      <c r="C486" s="115"/>
      <c r="D486" s="115"/>
      <c r="E486" s="115"/>
      <c r="F486" s="115"/>
      <c r="G486" s="115"/>
    </row>
    <row r="487">
      <c r="C487" s="115"/>
      <c r="D487" s="115"/>
      <c r="E487" s="115"/>
      <c r="F487" s="115"/>
      <c r="G487" s="115"/>
    </row>
    <row r="488">
      <c r="C488" s="115"/>
      <c r="D488" s="115"/>
      <c r="E488" s="115"/>
      <c r="F488" s="115"/>
      <c r="G488" s="115"/>
    </row>
    <row r="489">
      <c r="C489" s="115"/>
      <c r="D489" s="115"/>
      <c r="E489" s="115"/>
      <c r="F489" s="115"/>
      <c r="G489" s="115"/>
    </row>
    <row r="490">
      <c r="C490" s="115"/>
      <c r="D490" s="115"/>
      <c r="E490" s="115"/>
      <c r="F490" s="115"/>
      <c r="G490" s="115"/>
    </row>
    <row r="491">
      <c r="C491" s="115"/>
      <c r="D491" s="115"/>
      <c r="E491" s="115"/>
      <c r="F491" s="115"/>
      <c r="G491" s="115"/>
    </row>
    <row r="492">
      <c r="C492" s="115"/>
      <c r="D492" s="115"/>
      <c r="E492" s="115"/>
      <c r="F492" s="115"/>
      <c r="G492" s="115"/>
    </row>
    <row r="493">
      <c r="C493" s="115"/>
      <c r="D493" s="115"/>
      <c r="E493" s="115"/>
      <c r="F493" s="115"/>
      <c r="G493" s="115"/>
    </row>
    <row r="494">
      <c r="C494" s="115"/>
      <c r="D494" s="115"/>
      <c r="E494" s="115"/>
      <c r="F494" s="115"/>
      <c r="G494" s="115"/>
    </row>
    <row r="495">
      <c r="C495" s="115"/>
      <c r="D495" s="115"/>
      <c r="E495" s="115"/>
      <c r="F495" s="115"/>
      <c r="G495" s="115"/>
    </row>
    <row r="496">
      <c r="C496" s="115"/>
      <c r="D496" s="115"/>
      <c r="E496" s="115"/>
      <c r="F496" s="115"/>
      <c r="G496" s="115"/>
    </row>
    <row r="497">
      <c r="C497" s="115"/>
      <c r="D497" s="115"/>
      <c r="E497" s="115"/>
      <c r="F497" s="115"/>
      <c r="G497" s="115"/>
    </row>
    <row r="498">
      <c r="C498" s="115"/>
      <c r="D498" s="115"/>
      <c r="E498" s="115"/>
      <c r="F498" s="115"/>
      <c r="G498" s="115"/>
    </row>
    <row r="499">
      <c r="C499" s="115"/>
      <c r="D499" s="115"/>
      <c r="E499" s="115"/>
      <c r="F499" s="115"/>
      <c r="G499" s="115"/>
    </row>
    <row r="500">
      <c r="C500" s="115"/>
      <c r="D500" s="115"/>
      <c r="E500" s="115"/>
      <c r="F500" s="115"/>
      <c r="G500" s="115"/>
    </row>
    <row r="501">
      <c r="C501" s="115"/>
      <c r="D501" s="115"/>
      <c r="E501" s="115"/>
      <c r="F501" s="115"/>
      <c r="G501" s="115"/>
    </row>
    <row r="502">
      <c r="C502" s="115"/>
      <c r="D502" s="115"/>
      <c r="E502" s="115"/>
      <c r="F502" s="115"/>
      <c r="G502" s="115"/>
    </row>
    <row r="503">
      <c r="C503" s="115"/>
      <c r="D503" s="115"/>
      <c r="E503" s="115"/>
      <c r="F503" s="115"/>
      <c r="G503" s="115"/>
    </row>
    <row r="504">
      <c r="C504" s="115"/>
      <c r="D504" s="115"/>
      <c r="E504" s="115"/>
      <c r="F504" s="115"/>
      <c r="G504" s="115"/>
    </row>
    <row r="505">
      <c r="C505" s="115"/>
      <c r="D505" s="115"/>
      <c r="E505" s="115"/>
      <c r="F505" s="115"/>
      <c r="G505" s="115"/>
    </row>
    <row r="506">
      <c r="C506" s="115"/>
      <c r="D506" s="115"/>
      <c r="E506" s="115"/>
      <c r="F506" s="115"/>
      <c r="G506" s="115"/>
    </row>
    <row r="507">
      <c r="C507" s="115"/>
      <c r="D507" s="115"/>
      <c r="E507" s="115"/>
      <c r="F507" s="115"/>
      <c r="G507" s="115"/>
    </row>
    <row r="508">
      <c r="C508" s="115"/>
      <c r="D508" s="115"/>
      <c r="E508" s="115"/>
      <c r="F508" s="115"/>
      <c r="G508" s="115"/>
    </row>
    <row r="509">
      <c r="C509" s="115"/>
      <c r="D509" s="115"/>
      <c r="E509" s="115"/>
      <c r="F509" s="115"/>
      <c r="G509" s="115"/>
    </row>
    <row r="510">
      <c r="C510" s="115"/>
      <c r="D510" s="115"/>
      <c r="E510" s="115"/>
      <c r="F510" s="115"/>
      <c r="G510" s="115"/>
    </row>
    <row r="511">
      <c r="C511" s="115"/>
      <c r="D511" s="115"/>
      <c r="E511" s="115"/>
      <c r="F511" s="115"/>
      <c r="G511" s="115"/>
    </row>
    <row r="512">
      <c r="C512" s="115"/>
      <c r="D512" s="115"/>
      <c r="E512" s="115"/>
      <c r="F512" s="115"/>
      <c r="G512" s="115"/>
    </row>
    <row r="513">
      <c r="C513" s="115"/>
      <c r="D513" s="115"/>
      <c r="E513" s="115"/>
      <c r="F513" s="115"/>
      <c r="G513" s="115"/>
    </row>
    <row r="514">
      <c r="C514" s="115"/>
      <c r="D514" s="115"/>
      <c r="E514" s="115"/>
      <c r="F514" s="115"/>
      <c r="G514" s="115"/>
    </row>
    <row r="515">
      <c r="C515" s="115"/>
      <c r="D515" s="115"/>
      <c r="E515" s="115"/>
      <c r="F515" s="115"/>
      <c r="G515" s="115"/>
    </row>
    <row r="516">
      <c r="C516" s="115"/>
      <c r="D516" s="115"/>
      <c r="E516" s="115"/>
      <c r="F516" s="115"/>
      <c r="G516" s="115"/>
    </row>
    <row r="517">
      <c r="C517" s="115"/>
      <c r="D517" s="115"/>
      <c r="E517" s="115"/>
      <c r="F517" s="115"/>
      <c r="G517" s="115"/>
    </row>
    <row r="518">
      <c r="C518" s="115"/>
      <c r="D518" s="115"/>
      <c r="E518" s="115"/>
      <c r="F518" s="115"/>
      <c r="G518" s="115"/>
    </row>
    <row r="519">
      <c r="C519" s="115"/>
      <c r="D519" s="115"/>
      <c r="E519" s="115"/>
      <c r="F519" s="115"/>
      <c r="G519" s="115"/>
    </row>
    <row r="520">
      <c r="C520" s="115"/>
      <c r="D520" s="115"/>
      <c r="E520" s="115"/>
      <c r="F520" s="115"/>
      <c r="G520" s="115"/>
    </row>
    <row r="521">
      <c r="C521" s="115"/>
      <c r="D521" s="115"/>
      <c r="E521" s="115"/>
      <c r="F521" s="115"/>
      <c r="G521" s="115"/>
    </row>
    <row r="522">
      <c r="C522" s="115"/>
      <c r="D522" s="115"/>
      <c r="E522" s="115"/>
      <c r="F522" s="115"/>
      <c r="G522" s="115"/>
    </row>
    <row r="523">
      <c r="C523" s="115"/>
      <c r="D523" s="115"/>
      <c r="E523" s="115"/>
      <c r="F523" s="115"/>
      <c r="G523" s="115"/>
    </row>
    <row r="524">
      <c r="C524" s="115"/>
      <c r="D524" s="115"/>
      <c r="E524" s="115"/>
      <c r="F524" s="115"/>
      <c r="G524" s="115"/>
    </row>
    <row r="525">
      <c r="C525" s="115"/>
      <c r="D525" s="115"/>
      <c r="E525" s="115"/>
      <c r="F525" s="115"/>
      <c r="G525" s="115"/>
    </row>
    <row r="526">
      <c r="C526" s="115"/>
      <c r="D526" s="115"/>
      <c r="E526" s="115"/>
      <c r="F526" s="115"/>
      <c r="G526" s="115"/>
    </row>
    <row r="527">
      <c r="C527" s="115"/>
      <c r="D527" s="115"/>
      <c r="E527" s="115"/>
      <c r="F527" s="115"/>
      <c r="G527" s="115"/>
    </row>
    <row r="528">
      <c r="C528" s="115"/>
      <c r="D528" s="115"/>
      <c r="E528" s="115"/>
      <c r="F528" s="115"/>
      <c r="G528" s="115"/>
    </row>
    <row r="529">
      <c r="C529" s="115"/>
      <c r="D529" s="115"/>
      <c r="E529" s="115"/>
      <c r="F529" s="115"/>
      <c r="G529" s="115"/>
    </row>
    <row r="530">
      <c r="C530" s="115"/>
      <c r="D530" s="115"/>
      <c r="E530" s="115"/>
      <c r="F530" s="115"/>
      <c r="G530" s="115"/>
    </row>
    <row r="531">
      <c r="C531" s="115"/>
      <c r="D531" s="115"/>
      <c r="E531" s="115"/>
      <c r="F531" s="115"/>
      <c r="G531" s="115"/>
    </row>
    <row r="532">
      <c r="C532" s="115"/>
      <c r="D532" s="115"/>
      <c r="E532" s="115"/>
      <c r="F532" s="115"/>
      <c r="G532" s="115"/>
    </row>
    <row r="533">
      <c r="C533" s="115"/>
      <c r="D533" s="115"/>
      <c r="E533" s="115"/>
      <c r="F533" s="115"/>
      <c r="G533" s="115"/>
    </row>
    <row r="534">
      <c r="C534" s="115"/>
      <c r="D534" s="115"/>
      <c r="E534" s="115"/>
      <c r="F534" s="115"/>
      <c r="G534" s="115"/>
    </row>
    <row r="535">
      <c r="C535" s="115"/>
      <c r="D535" s="115"/>
      <c r="E535" s="115"/>
      <c r="F535" s="115"/>
      <c r="G535" s="115"/>
    </row>
    <row r="536">
      <c r="C536" s="115"/>
      <c r="D536" s="115"/>
      <c r="E536" s="115"/>
      <c r="F536" s="115"/>
      <c r="G536" s="115"/>
    </row>
    <row r="537">
      <c r="C537" s="115"/>
      <c r="D537" s="115"/>
      <c r="E537" s="115"/>
      <c r="F537" s="115"/>
      <c r="G537" s="115"/>
    </row>
    <row r="538">
      <c r="C538" s="115"/>
      <c r="D538" s="115"/>
      <c r="E538" s="115"/>
      <c r="F538" s="115"/>
      <c r="G538" s="115"/>
    </row>
    <row r="539">
      <c r="C539" s="115"/>
      <c r="D539" s="115"/>
      <c r="E539" s="115"/>
      <c r="F539" s="115"/>
      <c r="G539" s="115"/>
    </row>
    <row r="540">
      <c r="C540" s="115"/>
      <c r="D540" s="115"/>
      <c r="E540" s="115"/>
      <c r="F540" s="115"/>
      <c r="G540" s="115"/>
    </row>
    <row r="541">
      <c r="C541" s="115"/>
      <c r="D541" s="115"/>
      <c r="E541" s="115"/>
      <c r="F541" s="115"/>
      <c r="G541" s="115"/>
    </row>
    <row r="542">
      <c r="C542" s="115"/>
      <c r="D542" s="115"/>
      <c r="E542" s="115"/>
      <c r="F542" s="115"/>
      <c r="G542" s="115"/>
    </row>
    <row r="543">
      <c r="C543" s="115"/>
      <c r="D543" s="115"/>
      <c r="E543" s="115"/>
      <c r="F543" s="115"/>
      <c r="G543" s="115"/>
    </row>
    <row r="544">
      <c r="C544" s="115"/>
      <c r="D544" s="115"/>
      <c r="E544" s="115"/>
      <c r="F544" s="115"/>
      <c r="G544" s="115"/>
    </row>
    <row r="545">
      <c r="C545" s="115"/>
      <c r="D545" s="115"/>
      <c r="E545" s="115"/>
      <c r="F545" s="115"/>
      <c r="G545" s="115"/>
    </row>
    <row r="546">
      <c r="C546" s="115"/>
      <c r="D546" s="115"/>
      <c r="E546" s="115"/>
      <c r="F546" s="115"/>
      <c r="G546" s="115"/>
    </row>
    <row r="547">
      <c r="C547" s="115"/>
      <c r="D547" s="115"/>
      <c r="E547" s="115"/>
      <c r="F547" s="115"/>
      <c r="G547" s="115"/>
    </row>
    <row r="548">
      <c r="C548" s="115"/>
      <c r="D548" s="115"/>
      <c r="E548" s="115"/>
      <c r="F548" s="115"/>
      <c r="G548" s="115"/>
    </row>
    <row r="549">
      <c r="C549" s="115"/>
      <c r="D549" s="115"/>
      <c r="E549" s="115"/>
      <c r="F549" s="115"/>
      <c r="G549" s="115"/>
    </row>
    <row r="550">
      <c r="C550" s="115"/>
      <c r="D550" s="115"/>
      <c r="E550" s="115"/>
      <c r="F550" s="115"/>
      <c r="G550" s="115"/>
    </row>
    <row r="551">
      <c r="C551" s="115"/>
      <c r="D551" s="115"/>
      <c r="E551" s="115"/>
      <c r="F551" s="115"/>
      <c r="G551" s="115"/>
    </row>
    <row r="552">
      <c r="C552" s="115"/>
      <c r="D552" s="115"/>
      <c r="E552" s="115"/>
      <c r="F552" s="115"/>
      <c r="G552" s="115"/>
    </row>
    <row r="553">
      <c r="C553" s="115"/>
      <c r="D553" s="115"/>
      <c r="E553" s="115"/>
      <c r="F553" s="115"/>
      <c r="G553" s="115"/>
    </row>
    <row r="554">
      <c r="C554" s="115"/>
      <c r="D554" s="115"/>
      <c r="E554" s="115"/>
      <c r="F554" s="115"/>
      <c r="G554" s="115"/>
    </row>
    <row r="555">
      <c r="C555" s="115"/>
      <c r="D555" s="115"/>
      <c r="E555" s="115"/>
      <c r="F555" s="115"/>
      <c r="G555" s="115"/>
    </row>
    <row r="556">
      <c r="C556" s="115"/>
      <c r="D556" s="115"/>
      <c r="E556" s="115"/>
      <c r="F556" s="115"/>
      <c r="G556" s="115"/>
    </row>
    <row r="557">
      <c r="C557" s="115"/>
      <c r="D557" s="115"/>
      <c r="E557" s="115"/>
      <c r="F557" s="115"/>
      <c r="G557" s="115"/>
    </row>
    <row r="558">
      <c r="C558" s="115"/>
      <c r="D558" s="115"/>
      <c r="E558" s="115"/>
      <c r="F558" s="115"/>
      <c r="G558" s="115"/>
    </row>
    <row r="559">
      <c r="C559" s="115"/>
      <c r="D559" s="115"/>
      <c r="E559" s="115"/>
      <c r="F559" s="115"/>
      <c r="G559" s="115"/>
    </row>
    <row r="560">
      <c r="C560" s="115"/>
      <c r="D560" s="115"/>
      <c r="E560" s="115"/>
      <c r="F560" s="115"/>
      <c r="G560" s="115"/>
    </row>
    <row r="561">
      <c r="C561" s="115"/>
      <c r="D561" s="115"/>
      <c r="E561" s="115"/>
      <c r="F561" s="115"/>
      <c r="G561" s="115"/>
    </row>
    <row r="562">
      <c r="C562" s="115"/>
      <c r="D562" s="115"/>
      <c r="E562" s="115"/>
      <c r="F562" s="115"/>
      <c r="G562" s="115"/>
    </row>
    <row r="563">
      <c r="C563" s="115"/>
      <c r="D563" s="115"/>
      <c r="E563" s="115"/>
      <c r="F563" s="115"/>
      <c r="G563" s="115"/>
    </row>
    <row r="564">
      <c r="C564" s="115"/>
      <c r="D564" s="115"/>
      <c r="E564" s="115"/>
      <c r="F564" s="115"/>
      <c r="G564" s="115"/>
    </row>
    <row r="565">
      <c r="C565" s="115"/>
      <c r="D565" s="115"/>
      <c r="E565" s="115"/>
      <c r="F565" s="115"/>
      <c r="G565" s="115"/>
    </row>
    <row r="566">
      <c r="C566" s="115"/>
      <c r="D566" s="115"/>
      <c r="E566" s="115"/>
      <c r="F566" s="115"/>
      <c r="G566" s="115"/>
    </row>
    <row r="567">
      <c r="C567" s="115"/>
      <c r="D567" s="115"/>
      <c r="E567" s="115"/>
      <c r="F567" s="115"/>
      <c r="G567" s="115"/>
    </row>
    <row r="568">
      <c r="C568" s="115"/>
      <c r="D568" s="115"/>
      <c r="E568" s="115"/>
      <c r="F568" s="115"/>
      <c r="G568" s="115"/>
    </row>
    <row r="569">
      <c r="C569" s="115"/>
      <c r="D569" s="115"/>
      <c r="E569" s="115"/>
      <c r="F569" s="115"/>
      <c r="G569" s="115"/>
    </row>
    <row r="570">
      <c r="C570" s="115"/>
      <c r="D570" s="115"/>
      <c r="E570" s="115"/>
      <c r="F570" s="115"/>
      <c r="G570" s="115"/>
    </row>
    <row r="571">
      <c r="C571" s="115"/>
      <c r="D571" s="115"/>
      <c r="E571" s="115"/>
      <c r="F571" s="115"/>
      <c r="G571" s="115"/>
    </row>
    <row r="572">
      <c r="C572" s="115"/>
      <c r="D572" s="115"/>
      <c r="E572" s="115"/>
      <c r="F572" s="115"/>
      <c r="G572" s="115"/>
    </row>
    <row r="573">
      <c r="C573" s="115"/>
      <c r="D573" s="115"/>
      <c r="E573" s="115"/>
      <c r="F573" s="115"/>
      <c r="G573" s="115"/>
    </row>
    <row r="574">
      <c r="C574" s="115"/>
      <c r="D574" s="115"/>
      <c r="E574" s="115"/>
      <c r="F574" s="115"/>
      <c r="G574" s="115"/>
    </row>
    <row r="575">
      <c r="C575" s="115"/>
      <c r="D575" s="115"/>
      <c r="E575" s="115"/>
      <c r="F575" s="115"/>
      <c r="G575" s="115"/>
    </row>
    <row r="576">
      <c r="C576" s="115"/>
      <c r="D576" s="115"/>
      <c r="E576" s="115"/>
      <c r="F576" s="115"/>
      <c r="G576" s="115"/>
    </row>
    <row r="577">
      <c r="C577" s="115"/>
      <c r="D577" s="115"/>
      <c r="E577" s="115"/>
      <c r="F577" s="115"/>
      <c r="G577" s="115"/>
    </row>
    <row r="578">
      <c r="C578" s="115"/>
      <c r="D578" s="115"/>
      <c r="E578" s="115"/>
      <c r="F578" s="115"/>
      <c r="G578" s="115"/>
    </row>
    <row r="579">
      <c r="C579" s="115"/>
      <c r="D579" s="115"/>
      <c r="E579" s="115"/>
      <c r="F579" s="115"/>
      <c r="G579" s="115"/>
    </row>
    <row r="580">
      <c r="C580" s="115"/>
      <c r="D580" s="115"/>
      <c r="E580" s="115"/>
      <c r="F580" s="115"/>
      <c r="G580" s="115"/>
    </row>
    <row r="581">
      <c r="C581" s="115"/>
      <c r="D581" s="115"/>
      <c r="E581" s="115"/>
      <c r="F581" s="115"/>
      <c r="G581" s="115"/>
    </row>
    <row r="582">
      <c r="C582" s="115"/>
      <c r="D582" s="115"/>
      <c r="E582" s="115"/>
      <c r="F582" s="115"/>
      <c r="G582" s="115"/>
    </row>
    <row r="583">
      <c r="C583" s="115"/>
      <c r="D583" s="115"/>
      <c r="E583" s="115"/>
      <c r="F583" s="115"/>
      <c r="G583" s="115"/>
    </row>
    <row r="584">
      <c r="C584" s="115"/>
      <c r="D584" s="115"/>
      <c r="E584" s="115"/>
      <c r="F584" s="115"/>
      <c r="G584" s="115"/>
    </row>
    <row r="585">
      <c r="C585" s="115"/>
      <c r="D585" s="115"/>
      <c r="E585" s="115"/>
      <c r="F585" s="115"/>
      <c r="G585" s="115"/>
    </row>
    <row r="586">
      <c r="C586" s="115"/>
      <c r="D586" s="115"/>
      <c r="E586" s="115"/>
      <c r="F586" s="115"/>
      <c r="G586" s="115"/>
    </row>
    <row r="587">
      <c r="C587" s="115"/>
      <c r="D587" s="115"/>
      <c r="E587" s="115"/>
      <c r="F587" s="115"/>
      <c r="G587" s="115"/>
    </row>
    <row r="588">
      <c r="C588" s="115"/>
      <c r="D588" s="115"/>
      <c r="E588" s="115"/>
      <c r="F588" s="115"/>
      <c r="G588" s="115"/>
    </row>
    <row r="589">
      <c r="C589" s="115"/>
      <c r="D589" s="115"/>
      <c r="E589" s="115"/>
      <c r="F589" s="115"/>
      <c r="G589" s="115"/>
    </row>
    <row r="590">
      <c r="C590" s="115"/>
      <c r="D590" s="115"/>
      <c r="E590" s="115"/>
      <c r="F590" s="115"/>
      <c r="G590" s="115"/>
    </row>
    <row r="591">
      <c r="C591" s="115"/>
      <c r="D591" s="115"/>
      <c r="E591" s="115"/>
      <c r="F591" s="115"/>
      <c r="G591" s="115"/>
    </row>
    <row r="592">
      <c r="C592" s="115"/>
      <c r="D592" s="115"/>
      <c r="E592" s="115"/>
      <c r="F592" s="115"/>
      <c r="G592" s="115"/>
    </row>
    <row r="593">
      <c r="C593" s="115"/>
      <c r="D593" s="115"/>
      <c r="E593" s="115"/>
      <c r="F593" s="115"/>
      <c r="G593" s="115"/>
    </row>
    <row r="594">
      <c r="C594" s="115"/>
      <c r="D594" s="115"/>
      <c r="E594" s="115"/>
      <c r="F594" s="115"/>
      <c r="G594" s="115"/>
    </row>
    <row r="595">
      <c r="C595" s="115"/>
      <c r="D595" s="115"/>
      <c r="E595" s="115"/>
      <c r="F595" s="115"/>
      <c r="G595" s="115"/>
    </row>
    <row r="596">
      <c r="C596" s="115"/>
      <c r="D596" s="115"/>
      <c r="E596" s="115"/>
      <c r="F596" s="115"/>
      <c r="G596" s="115"/>
    </row>
    <row r="597">
      <c r="C597" s="115"/>
      <c r="D597" s="115"/>
      <c r="E597" s="115"/>
      <c r="F597" s="115"/>
      <c r="G597" s="115"/>
    </row>
    <row r="598">
      <c r="C598" s="115"/>
      <c r="D598" s="115"/>
      <c r="E598" s="115"/>
      <c r="F598" s="115"/>
      <c r="G598" s="115"/>
    </row>
    <row r="599">
      <c r="C599" s="115"/>
      <c r="D599" s="115"/>
      <c r="E599" s="115"/>
      <c r="F599" s="115"/>
      <c r="G599" s="115"/>
    </row>
    <row r="600">
      <c r="C600" s="115"/>
      <c r="D600" s="115"/>
      <c r="E600" s="115"/>
      <c r="F600" s="115"/>
      <c r="G600" s="115"/>
    </row>
    <row r="601">
      <c r="C601" s="115"/>
      <c r="D601" s="115"/>
      <c r="E601" s="115"/>
      <c r="F601" s="115"/>
      <c r="G601" s="115"/>
    </row>
    <row r="602">
      <c r="C602" s="115"/>
      <c r="D602" s="115"/>
      <c r="E602" s="115"/>
      <c r="F602" s="115"/>
      <c r="G602" s="115"/>
    </row>
    <row r="603">
      <c r="C603" s="115"/>
      <c r="D603" s="115"/>
      <c r="E603" s="115"/>
      <c r="F603" s="115"/>
      <c r="G603" s="115"/>
    </row>
    <row r="604">
      <c r="C604" s="115"/>
      <c r="D604" s="115"/>
      <c r="E604" s="115"/>
      <c r="F604" s="115"/>
      <c r="G604" s="115"/>
    </row>
    <row r="605">
      <c r="C605" s="115"/>
      <c r="D605" s="115"/>
      <c r="E605" s="115"/>
      <c r="F605" s="115"/>
      <c r="G605" s="115"/>
    </row>
    <row r="606">
      <c r="C606" s="115"/>
      <c r="D606" s="115"/>
      <c r="E606" s="115"/>
      <c r="F606" s="115"/>
      <c r="G606" s="115"/>
    </row>
    <row r="607">
      <c r="C607" s="115"/>
      <c r="D607" s="115"/>
      <c r="E607" s="115"/>
      <c r="F607" s="115"/>
      <c r="G607" s="115"/>
    </row>
    <row r="608">
      <c r="C608" s="115"/>
      <c r="D608" s="115"/>
      <c r="E608" s="115"/>
      <c r="F608" s="115"/>
      <c r="G608" s="115"/>
    </row>
    <row r="609">
      <c r="C609" s="115"/>
      <c r="D609" s="115"/>
      <c r="E609" s="115"/>
      <c r="F609" s="115"/>
      <c r="G609" s="115"/>
    </row>
    <row r="610">
      <c r="C610" s="115"/>
      <c r="D610" s="115"/>
      <c r="E610" s="115"/>
      <c r="F610" s="115"/>
      <c r="G610" s="115"/>
    </row>
    <row r="611">
      <c r="C611" s="115"/>
      <c r="D611" s="115"/>
      <c r="E611" s="115"/>
      <c r="F611" s="115"/>
      <c r="G611" s="115"/>
    </row>
    <row r="612">
      <c r="C612" s="115"/>
      <c r="D612" s="115"/>
      <c r="E612" s="115"/>
      <c r="F612" s="115"/>
      <c r="G612" s="115"/>
    </row>
    <row r="613">
      <c r="C613" s="115"/>
      <c r="D613" s="115"/>
      <c r="E613" s="115"/>
      <c r="F613" s="115"/>
      <c r="G613" s="115"/>
    </row>
    <row r="614">
      <c r="C614" s="115"/>
      <c r="D614" s="115"/>
      <c r="E614" s="115"/>
      <c r="F614" s="115"/>
      <c r="G614" s="115"/>
    </row>
    <row r="615">
      <c r="C615" s="115"/>
      <c r="D615" s="115"/>
      <c r="E615" s="115"/>
      <c r="F615" s="115"/>
      <c r="G615" s="115"/>
    </row>
    <row r="616">
      <c r="C616" s="115"/>
      <c r="D616" s="115"/>
      <c r="E616" s="115"/>
      <c r="F616" s="115"/>
      <c r="G616" s="115"/>
    </row>
    <row r="617">
      <c r="C617" s="115"/>
      <c r="D617" s="115"/>
      <c r="E617" s="115"/>
      <c r="F617" s="115"/>
      <c r="G617" s="115"/>
    </row>
    <row r="618">
      <c r="C618" s="115"/>
      <c r="D618" s="115"/>
      <c r="E618" s="115"/>
      <c r="F618" s="115"/>
      <c r="G618" s="115"/>
    </row>
    <row r="619">
      <c r="C619" s="115"/>
      <c r="D619" s="115"/>
      <c r="E619" s="115"/>
      <c r="F619" s="115"/>
      <c r="G619" s="115"/>
    </row>
    <row r="620">
      <c r="C620" s="115"/>
      <c r="D620" s="115"/>
      <c r="E620" s="115"/>
      <c r="F620" s="115"/>
      <c r="G620" s="115"/>
    </row>
    <row r="621">
      <c r="C621" s="115"/>
      <c r="D621" s="115"/>
      <c r="E621" s="115"/>
      <c r="F621" s="115"/>
      <c r="G621" s="115"/>
    </row>
    <row r="622">
      <c r="C622" s="115"/>
      <c r="D622" s="115"/>
      <c r="E622" s="115"/>
      <c r="F622" s="115"/>
      <c r="G622" s="115"/>
    </row>
    <row r="623">
      <c r="C623" s="115"/>
      <c r="D623" s="115"/>
      <c r="E623" s="115"/>
      <c r="F623" s="115"/>
      <c r="G623" s="115"/>
    </row>
    <row r="624">
      <c r="C624" s="115"/>
      <c r="D624" s="115"/>
      <c r="E624" s="115"/>
      <c r="F624" s="115"/>
      <c r="G624" s="115"/>
    </row>
    <row r="625">
      <c r="C625" s="115"/>
      <c r="D625" s="115"/>
      <c r="E625" s="115"/>
      <c r="F625" s="115"/>
      <c r="G625" s="115"/>
    </row>
    <row r="626">
      <c r="C626" s="115"/>
      <c r="D626" s="115"/>
      <c r="E626" s="115"/>
      <c r="F626" s="115"/>
      <c r="G626" s="115"/>
    </row>
    <row r="627">
      <c r="C627" s="115"/>
      <c r="D627" s="115"/>
      <c r="E627" s="115"/>
      <c r="F627" s="115"/>
      <c r="G627" s="115"/>
    </row>
    <row r="628">
      <c r="C628" s="115"/>
      <c r="D628" s="115"/>
      <c r="E628" s="115"/>
      <c r="F628" s="115"/>
      <c r="G628" s="115"/>
    </row>
    <row r="629">
      <c r="C629" s="115"/>
      <c r="D629" s="115"/>
      <c r="E629" s="115"/>
      <c r="F629" s="115"/>
      <c r="G629" s="115"/>
    </row>
    <row r="630">
      <c r="C630" s="115"/>
      <c r="D630" s="115"/>
      <c r="E630" s="115"/>
      <c r="F630" s="115"/>
      <c r="G630" s="115"/>
    </row>
    <row r="631">
      <c r="C631" s="115"/>
      <c r="D631" s="115"/>
      <c r="E631" s="115"/>
      <c r="F631" s="115"/>
      <c r="G631" s="115"/>
    </row>
    <row r="632">
      <c r="C632" s="115"/>
      <c r="D632" s="115"/>
      <c r="E632" s="115"/>
      <c r="F632" s="115"/>
      <c r="G632" s="115"/>
    </row>
    <row r="633">
      <c r="C633" s="115"/>
      <c r="D633" s="115"/>
      <c r="E633" s="115"/>
      <c r="F633" s="115"/>
      <c r="G633" s="115"/>
    </row>
    <row r="634">
      <c r="C634" s="115"/>
      <c r="D634" s="115"/>
      <c r="E634" s="115"/>
      <c r="F634" s="115"/>
      <c r="G634" s="115"/>
    </row>
    <row r="635">
      <c r="C635" s="115"/>
      <c r="D635" s="115"/>
      <c r="E635" s="115"/>
      <c r="F635" s="115"/>
      <c r="G635" s="115"/>
    </row>
    <row r="636">
      <c r="C636" s="115"/>
      <c r="D636" s="115"/>
      <c r="E636" s="115"/>
      <c r="F636" s="115"/>
      <c r="G636" s="115"/>
    </row>
    <row r="637">
      <c r="C637" s="115"/>
      <c r="D637" s="115"/>
      <c r="E637" s="115"/>
      <c r="F637" s="115"/>
      <c r="G637" s="115"/>
    </row>
    <row r="638">
      <c r="C638" s="115"/>
      <c r="D638" s="115"/>
      <c r="E638" s="115"/>
      <c r="F638" s="115"/>
      <c r="G638" s="115"/>
    </row>
    <row r="639">
      <c r="C639" s="115"/>
      <c r="D639" s="115"/>
      <c r="E639" s="115"/>
      <c r="F639" s="115"/>
      <c r="G639" s="115"/>
    </row>
    <row r="640">
      <c r="C640" s="115"/>
      <c r="D640" s="115"/>
      <c r="E640" s="115"/>
      <c r="F640" s="115"/>
      <c r="G640" s="115"/>
    </row>
    <row r="641">
      <c r="C641" s="115"/>
      <c r="D641" s="115"/>
      <c r="E641" s="115"/>
      <c r="F641" s="115"/>
      <c r="G641" s="115"/>
    </row>
    <row r="642">
      <c r="C642" s="115"/>
      <c r="D642" s="115"/>
      <c r="E642" s="115"/>
      <c r="F642" s="115"/>
      <c r="G642" s="115"/>
    </row>
    <row r="643">
      <c r="C643" s="115"/>
      <c r="D643" s="115"/>
      <c r="E643" s="115"/>
      <c r="F643" s="115"/>
      <c r="G643" s="115"/>
    </row>
    <row r="644">
      <c r="C644" s="115"/>
      <c r="D644" s="115"/>
      <c r="E644" s="115"/>
      <c r="F644" s="115"/>
      <c r="G644" s="115"/>
    </row>
    <row r="645">
      <c r="C645" s="115"/>
      <c r="D645" s="115"/>
      <c r="E645" s="115"/>
      <c r="F645" s="115"/>
      <c r="G645" s="115"/>
    </row>
    <row r="646">
      <c r="C646" s="115"/>
      <c r="D646" s="115"/>
      <c r="E646" s="115"/>
      <c r="F646" s="115"/>
      <c r="G646" s="115"/>
    </row>
    <row r="647">
      <c r="C647" s="115"/>
      <c r="D647" s="115"/>
      <c r="E647" s="115"/>
      <c r="F647" s="115"/>
      <c r="G647" s="115"/>
    </row>
    <row r="648">
      <c r="C648" s="115"/>
      <c r="D648" s="115"/>
      <c r="E648" s="115"/>
      <c r="F648" s="115"/>
      <c r="G648" s="115"/>
    </row>
    <row r="649">
      <c r="C649" s="115"/>
      <c r="D649" s="115"/>
      <c r="E649" s="115"/>
      <c r="F649" s="115"/>
      <c r="G649" s="115"/>
    </row>
    <row r="650">
      <c r="C650" s="115"/>
      <c r="D650" s="115"/>
      <c r="E650" s="115"/>
      <c r="F650" s="115"/>
      <c r="G650" s="115"/>
    </row>
    <row r="651">
      <c r="C651" s="115"/>
      <c r="D651" s="115"/>
      <c r="E651" s="115"/>
      <c r="F651" s="115"/>
      <c r="G651" s="115"/>
    </row>
    <row r="652">
      <c r="C652" s="115"/>
      <c r="D652" s="115"/>
      <c r="E652" s="115"/>
      <c r="F652" s="115"/>
      <c r="G652" s="115"/>
    </row>
    <row r="653">
      <c r="C653" s="115"/>
      <c r="D653" s="115"/>
      <c r="E653" s="115"/>
      <c r="F653" s="115"/>
      <c r="G653" s="115"/>
    </row>
    <row r="654">
      <c r="C654" s="115"/>
      <c r="D654" s="115"/>
      <c r="E654" s="115"/>
      <c r="F654" s="115"/>
      <c r="G654" s="115"/>
    </row>
    <row r="655">
      <c r="C655" s="115"/>
      <c r="D655" s="115"/>
      <c r="E655" s="115"/>
      <c r="F655" s="115"/>
      <c r="G655" s="115"/>
    </row>
    <row r="656">
      <c r="C656" s="115"/>
      <c r="D656" s="115"/>
      <c r="E656" s="115"/>
      <c r="F656" s="115"/>
      <c r="G656" s="115"/>
    </row>
    <row r="657">
      <c r="C657" s="115"/>
      <c r="D657" s="115"/>
      <c r="E657" s="115"/>
      <c r="F657" s="115"/>
      <c r="G657" s="115"/>
    </row>
    <row r="658">
      <c r="C658" s="115"/>
      <c r="D658" s="115"/>
      <c r="E658" s="115"/>
      <c r="F658" s="115"/>
      <c r="G658" s="115"/>
    </row>
    <row r="659">
      <c r="C659" s="115"/>
      <c r="D659" s="115"/>
      <c r="E659" s="115"/>
      <c r="F659" s="115"/>
      <c r="G659" s="115"/>
    </row>
    <row r="660">
      <c r="C660" s="115"/>
      <c r="D660" s="115"/>
      <c r="E660" s="115"/>
      <c r="F660" s="115"/>
      <c r="G660" s="115"/>
    </row>
    <row r="661">
      <c r="C661" s="115"/>
      <c r="D661" s="115"/>
      <c r="E661" s="115"/>
      <c r="F661" s="115"/>
      <c r="G661" s="115"/>
    </row>
    <row r="662">
      <c r="C662" s="115"/>
      <c r="D662" s="115"/>
      <c r="E662" s="115"/>
      <c r="F662" s="115"/>
      <c r="G662" s="115"/>
    </row>
    <row r="663">
      <c r="C663" s="115"/>
      <c r="D663" s="115"/>
      <c r="E663" s="115"/>
      <c r="F663" s="115"/>
      <c r="G663" s="115"/>
    </row>
    <row r="664">
      <c r="C664" s="115"/>
      <c r="D664" s="115"/>
      <c r="E664" s="115"/>
      <c r="F664" s="115"/>
      <c r="G664" s="115"/>
    </row>
    <row r="665">
      <c r="C665" s="115"/>
      <c r="D665" s="115"/>
      <c r="E665" s="115"/>
      <c r="F665" s="115"/>
      <c r="G665" s="115"/>
    </row>
    <row r="666">
      <c r="C666" s="115"/>
      <c r="D666" s="115"/>
      <c r="E666" s="115"/>
      <c r="F666" s="115"/>
      <c r="G666" s="115"/>
    </row>
    <row r="667">
      <c r="C667" s="115"/>
      <c r="D667" s="115"/>
      <c r="E667" s="115"/>
      <c r="F667" s="115"/>
      <c r="G667" s="115"/>
    </row>
    <row r="668">
      <c r="C668" s="115"/>
      <c r="D668" s="115"/>
      <c r="E668" s="115"/>
      <c r="F668" s="115"/>
      <c r="G668" s="115"/>
    </row>
    <row r="669">
      <c r="C669" s="115"/>
      <c r="D669" s="115"/>
      <c r="E669" s="115"/>
      <c r="F669" s="115"/>
      <c r="G669" s="115"/>
    </row>
    <row r="670">
      <c r="C670" s="115"/>
      <c r="D670" s="115"/>
      <c r="E670" s="115"/>
      <c r="F670" s="115"/>
      <c r="G670" s="115"/>
    </row>
    <row r="671">
      <c r="C671" s="115"/>
      <c r="D671" s="115"/>
      <c r="E671" s="115"/>
      <c r="F671" s="115"/>
      <c r="G671" s="115"/>
    </row>
    <row r="672">
      <c r="C672" s="115"/>
      <c r="D672" s="115"/>
      <c r="E672" s="115"/>
      <c r="F672" s="115"/>
      <c r="G672" s="115"/>
    </row>
    <row r="673">
      <c r="C673" s="115"/>
      <c r="D673" s="115"/>
      <c r="E673" s="115"/>
      <c r="F673" s="115"/>
      <c r="G673" s="115"/>
    </row>
    <row r="674">
      <c r="C674" s="115"/>
      <c r="D674" s="115"/>
      <c r="E674" s="115"/>
      <c r="F674" s="115"/>
      <c r="G674" s="115"/>
    </row>
    <row r="675">
      <c r="C675" s="115"/>
      <c r="D675" s="115"/>
      <c r="E675" s="115"/>
      <c r="F675" s="115"/>
      <c r="G675" s="115"/>
    </row>
    <row r="676">
      <c r="C676" s="115"/>
      <c r="D676" s="115"/>
      <c r="E676" s="115"/>
      <c r="F676" s="115"/>
      <c r="G676" s="115"/>
    </row>
    <row r="677">
      <c r="C677" s="115"/>
      <c r="D677" s="115"/>
      <c r="E677" s="115"/>
      <c r="F677" s="115"/>
      <c r="G677" s="115"/>
    </row>
    <row r="678">
      <c r="C678" s="115"/>
      <c r="D678" s="115"/>
      <c r="E678" s="115"/>
      <c r="F678" s="115"/>
      <c r="G678" s="115"/>
    </row>
    <row r="679">
      <c r="C679" s="115"/>
      <c r="D679" s="115"/>
      <c r="E679" s="115"/>
      <c r="F679" s="115"/>
      <c r="G679" s="115"/>
    </row>
    <row r="680">
      <c r="C680" s="115"/>
      <c r="D680" s="115"/>
      <c r="E680" s="115"/>
      <c r="F680" s="115"/>
      <c r="G680" s="115"/>
    </row>
    <row r="681">
      <c r="C681" s="115"/>
      <c r="D681" s="115"/>
      <c r="E681" s="115"/>
      <c r="F681" s="115"/>
      <c r="G681" s="115"/>
    </row>
    <row r="682">
      <c r="C682" s="115"/>
      <c r="D682" s="115"/>
      <c r="E682" s="115"/>
      <c r="F682" s="115"/>
      <c r="G682" s="115"/>
    </row>
    <row r="683">
      <c r="C683" s="115"/>
      <c r="D683" s="115"/>
      <c r="E683" s="115"/>
      <c r="F683" s="115"/>
      <c r="G683" s="115"/>
    </row>
    <row r="684">
      <c r="C684" s="115"/>
      <c r="D684" s="115"/>
      <c r="E684" s="115"/>
      <c r="F684" s="115"/>
      <c r="G684" s="115"/>
    </row>
    <row r="685">
      <c r="C685" s="115"/>
      <c r="D685" s="115"/>
      <c r="E685" s="115"/>
      <c r="F685" s="115"/>
      <c r="G685" s="115"/>
    </row>
    <row r="686">
      <c r="C686" s="115"/>
      <c r="D686" s="115"/>
      <c r="E686" s="115"/>
      <c r="F686" s="115"/>
      <c r="G686" s="115"/>
    </row>
    <row r="687">
      <c r="C687" s="115"/>
      <c r="D687" s="115"/>
      <c r="E687" s="115"/>
      <c r="F687" s="115"/>
      <c r="G687" s="115"/>
    </row>
    <row r="688">
      <c r="C688" s="115"/>
      <c r="D688" s="115"/>
      <c r="E688" s="115"/>
      <c r="F688" s="115"/>
      <c r="G688" s="115"/>
    </row>
    <row r="689">
      <c r="C689" s="115"/>
      <c r="D689" s="115"/>
      <c r="E689" s="115"/>
      <c r="F689" s="115"/>
      <c r="G689" s="115"/>
    </row>
    <row r="690">
      <c r="C690" s="115"/>
      <c r="D690" s="115"/>
      <c r="E690" s="115"/>
      <c r="F690" s="115"/>
      <c r="G690" s="115"/>
    </row>
    <row r="691">
      <c r="C691" s="115"/>
      <c r="D691" s="115"/>
      <c r="E691" s="115"/>
      <c r="F691" s="115"/>
      <c r="G691" s="115"/>
    </row>
    <row r="692">
      <c r="C692" s="115"/>
      <c r="D692" s="115"/>
      <c r="E692" s="115"/>
      <c r="F692" s="115"/>
      <c r="G692" s="115"/>
    </row>
    <row r="693">
      <c r="C693" s="115"/>
      <c r="D693" s="115"/>
      <c r="E693" s="115"/>
      <c r="F693" s="115"/>
      <c r="G693" s="115"/>
    </row>
    <row r="694">
      <c r="C694" s="115"/>
      <c r="D694" s="115"/>
      <c r="E694" s="115"/>
      <c r="F694" s="115"/>
      <c r="G694" s="115"/>
    </row>
    <row r="695">
      <c r="C695" s="115"/>
      <c r="D695" s="115"/>
      <c r="E695" s="115"/>
      <c r="F695" s="115"/>
      <c r="G695" s="115"/>
    </row>
    <row r="696">
      <c r="C696" s="115"/>
      <c r="D696" s="115"/>
      <c r="E696" s="115"/>
      <c r="F696" s="115"/>
      <c r="G696" s="115"/>
    </row>
    <row r="697">
      <c r="C697" s="115"/>
      <c r="D697" s="115"/>
      <c r="E697" s="115"/>
      <c r="F697" s="115"/>
      <c r="G697" s="115"/>
    </row>
    <row r="698">
      <c r="C698" s="115"/>
      <c r="D698" s="115"/>
      <c r="E698" s="115"/>
      <c r="F698" s="115"/>
      <c r="G698" s="115"/>
    </row>
    <row r="699">
      <c r="C699" s="115"/>
      <c r="D699" s="115"/>
      <c r="E699" s="115"/>
      <c r="F699" s="115"/>
      <c r="G699" s="115"/>
    </row>
    <row r="700">
      <c r="C700" s="115"/>
      <c r="D700" s="115"/>
      <c r="E700" s="115"/>
      <c r="F700" s="115"/>
      <c r="G700" s="115"/>
    </row>
    <row r="701">
      <c r="C701" s="115"/>
      <c r="D701" s="115"/>
      <c r="E701" s="115"/>
      <c r="F701" s="115"/>
      <c r="G701" s="115"/>
    </row>
    <row r="702">
      <c r="C702" s="115"/>
      <c r="D702" s="115"/>
      <c r="E702" s="115"/>
      <c r="F702" s="115"/>
      <c r="G702" s="115"/>
    </row>
    <row r="703">
      <c r="C703" s="115"/>
      <c r="D703" s="115"/>
      <c r="E703" s="115"/>
      <c r="F703" s="115"/>
      <c r="G703" s="115"/>
    </row>
    <row r="704">
      <c r="C704" s="115"/>
      <c r="D704" s="115"/>
      <c r="E704" s="115"/>
      <c r="F704" s="115"/>
      <c r="G704" s="115"/>
    </row>
    <row r="705">
      <c r="C705" s="115"/>
      <c r="D705" s="115"/>
      <c r="E705" s="115"/>
      <c r="F705" s="115"/>
      <c r="G705" s="115"/>
    </row>
    <row r="706">
      <c r="C706" s="115"/>
      <c r="D706" s="115"/>
      <c r="E706" s="115"/>
      <c r="F706" s="115"/>
      <c r="G706" s="115"/>
    </row>
    <row r="707">
      <c r="C707" s="115"/>
      <c r="D707" s="115"/>
      <c r="E707" s="115"/>
      <c r="F707" s="115"/>
      <c r="G707" s="115"/>
    </row>
    <row r="708">
      <c r="C708" s="115"/>
      <c r="D708" s="115"/>
      <c r="E708" s="115"/>
      <c r="F708" s="115"/>
      <c r="G708" s="115"/>
    </row>
    <row r="709">
      <c r="C709" s="115"/>
      <c r="D709" s="115"/>
      <c r="E709" s="115"/>
      <c r="F709" s="115"/>
      <c r="G709" s="115"/>
    </row>
    <row r="710">
      <c r="C710" s="115"/>
      <c r="D710" s="115"/>
      <c r="E710" s="115"/>
      <c r="F710" s="115"/>
      <c r="G710" s="115"/>
    </row>
    <row r="711">
      <c r="C711" s="115"/>
      <c r="D711" s="115"/>
      <c r="E711" s="115"/>
      <c r="F711" s="115"/>
      <c r="G711" s="115"/>
    </row>
    <row r="712">
      <c r="C712" s="115"/>
      <c r="D712" s="115"/>
      <c r="E712" s="115"/>
      <c r="F712" s="115"/>
      <c r="G712" s="115"/>
    </row>
    <row r="713">
      <c r="C713" s="115"/>
      <c r="D713" s="115"/>
      <c r="E713" s="115"/>
      <c r="F713" s="115"/>
      <c r="G713" s="115"/>
    </row>
    <row r="714">
      <c r="C714" s="115"/>
      <c r="D714" s="115"/>
      <c r="E714" s="115"/>
      <c r="F714" s="115"/>
      <c r="G714" s="115"/>
    </row>
    <row r="715">
      <c r="C715" s="115"/>
      <c r="D715" s="115"/>
      <c r="E715" s="115"/>
      <c r="F715" s="115"/>
      <c r="G715" s="115"/>
    </row>
    <row r="716">
      <c r="C716" s="115"/>
      <c r="D716" s="115"/>
      <c r="E716" s="115"/>
      <c r="F716" s="115"/>
      <c r="G716" s="115"/>
    </row>
    <row r="717">
      <c r="C717" s="115"/>
      <c r="D717" s="115"/>
      <c r="E717" s="115"/>
      <c r="F717" s="115"/>
      <c r="G717" s="115"/>
    </row>
    <row r="718">
      <c r="C718" s="115"/>
      <c r="D718" s="115"/>
      <c r="E718" s="115"/>
      <c r="F718" s="115"/>
      <c r="G718" s="115"/>
    </row>
    <row r="719">
      <c r="C719" s="115"/>
      <c r="D719" s="115"/>
      <c r="E719" s="115"/>
      <c r="F719" s="115"/>
      <c r="G719" s="115"/>
    </row>
    <row r="720">
      <c r="C720" s="115"/>
      <c r="D720" s="115"/>
      <c r="E720" s="115"/>
      <c r="F720" s="115"/>
      <c r="G720" s="115"/>
    </row>
    <row r="721">
      <c r="C721" s="115"/>
      <c r="D721" s="115"/>
      <c r="E721" s="115"/>
      <c r="F721" s="115"/>
      <c r="G721" s="115"/>
    </row>
    <row r="722">
      <c r="C722" s="115"/>
      <c r="D722" s="115"/>
      <c r="E722" s="115"/>
      <c r="F722" s="115"/>
      <c r="G722" s="115"/>
    </row>
    <row r="723">
      <c r="C723" s="115"/>
      <c r="D723" s="115"/>
      <c r="E723" s="115"/>
      <c r="F723" s="115"/>
      <c r="G723" s="115"/>
    </row>
    <row r="724">
      <c r="C724" s="115"/>
      <c r="D724" s="115"/>
      <c r="E724" s="115"/>
      <c r="F724" s="115"/>
      <c r="G724" s="115"/>
    </row>
    <row r="725">
      <c r="C725" s="115"/>
      <c r="D725" s="115"/>
      <c r="E725" s="115"/>
      <c r="F725" s="115"/>
      <c r="G725" s="115"/>
    </row>
    <row r="726">
      <c r="C726" s="115"/>
      <c r="D726" s="115"/>
      <c r="E726" s="115"/>
      <c r="F726" s="115"/>
      <c r="G726" s="115"/>
    </row>
    <row r="727">
      <c r="C727" s="115"/>
      <c r="D727" s="115"/>
      <c r="E727" s="115"/>
      <c r="F727" s="115"/>
      <c r="G727" s="115"/>
    </row>
    <row r="728">
      <c r="C728" s="115"/>
      <c r="D728" s="115"/>
      <c r="E728" s="115"/>
      <c r="F728" s="115"/>
      <c r="G728" s="115"/>
    </row>
    <row r="729">
      <c r="C729" s="115"/>
      <c r="D729" s="115"/>
      <c r="E729" s="115"/>
      <c r="F729" s="115"/>
      <c r="G729" s="115"/>
    </row>
    <row r="730">
      <c r="C730" s="115"/>
      <c r="D730" s="115"/>
      <c r="E730" s="115"/>
      <c r="F730" s="115"/>
      <c r="G730" s="115"/>
    </row>
    <row r="731">
      <c r="C731" s="115"/>
      <c r="D731" s="115"/>
      <c r="E731" s="115"/>
      <c r="F731" s="115"/>
      <c r="G731" s="115"/>
    </row>
    <row r="732">
      <c r="C732" s="115"/>
      <c r="D732" s="115"/>
      <c r="E732" s="115"/>
      <c r="F732" s="115"/>
      <c r="G732" s="115"/>
    </row>
    <row r="733">
      <c r="C733" s="115"/>
      <c r="D733" s="115"/>
      <c r="E733" s="115"/>
      <c r="F733" s="115"/>
      <c r="G733" s="115"/>
    </row>
    <row r="734">
      <c r="C734" s="115"/>
      <c r="D734" s="115"/>
      <c r="E734" s="115"/>
      <c r="F734" s="115"/>
      <c r="G734" s="115"/>
    </row>
    <row r="735">
      <c r="C735" s="115"/>
      <c r="D735" s="115"/>
      <c r="E735" s="115"/>
      <c r="F735" s="115"/>
      <c r="G735" s="115"/>
    </row>
    <row r="736">
      <c r="C736" s="115"/>
      <c r="D736" s="115"/>
      <c r="E736" s="115"/>
      <c r="F736" s="115"/>
      <c r="G736" s="115"/>
    </row>
    <row r="737">
      <c r="C737" s="115"/>
      <c r="D737" s="115"/>
      <c r="E737" s="115"/>
      <c r="F737" s="115"/>
      <c r="G737" s="115"/>
    </row>
    <row r="738">
      <c r="C738" s="115"/>
      <c r="D738" s="115"/>
      <c r="E738" s="115"/>
      <c r="F738" s="115"/>
      <c r="G738" s="115"/>
    </row>
    <row r="739">
      <c r="C739" s="115"/>
      <c r="D739" s="115"/>
      <c r="E739" s="115"/>
      <c r="F739" s="115"/>
      <c r="G739" s="115"/>
    </row>
    <row r="740">
      <c r="C740" s="115"/>
      <c r="D740" s="115"/>
      <c r="E740" s="115"/>
      <c r="F740" s="115"/>
      <c r="G740" s="115"/>
    </row>
    <row r="741">
      <c r="C741" s="115"/>
      <c r="D741" s="115"/>
      <c r="E741" s="115"/>
      <c r="F741" s="115"/>
      <c r="G741" s="115"/>
    </row>
    <row r="742">
      <c r="C742" s="115"/>
      <c r="D742" s="115"/>
      <c r="E742" s="115"/>
      <c r="F742" s="115"/>
      <c r="G742" s="115"/>
    </row>
    <row r="743">
      <c r="C743" s="115"/>
      <c r="D743" s="115"/>
      <c r="E743" s="115"/>
      <c r="F743" s="115"/>
      <c r="G743" s="115"/>
    </row>
    <row r="744">
      <c r="C744" s="115"/>
      <c r="D744" s="115"/>
      <c r="E744" s="115"/>
      <c r="F744" s="115"/>
      <c r="G744" s="115"/>
    </row>
    <row r="745">
      <c r="C745" s="115"/>
      <c r="D745" s="115"/>
      <c r="E745" s="115"/>
      <c r="F745" s="115"/>
      <c r="G745" s="115"/>
    </row>
    <row r="746">
      <c r="C746" s="115"/>
      <c r="D746" s="115"/>
      <c r="E746" s="115"/>
      <c r="F746" s="115"/>
      <c r="G746" s="115"/>
    </row>
    <row r="747">
      <c r="C747" s="115"/>
      <c r="D747" s="115"/>
      <c r="E747" s="115"/>
      <c r="F747" s="115"/>
      <c r="G747" s="115"/>
    </row>
    <row r="748">
      <c r="C748" s="115"/>
      <c r="D748" s="115"/>
      <c r="E748" s="115"/>
      <c r="F748" s="115"/>
      <c r="G748" s="115"/>
    </row>
    <row r="749">
      <c r="C749" s="115"/>
      <c r="D749" s="115"/>
      <c r="E749" s="115"/>
      <c r="F749" s="115"/>
      <c r="G749" s="115"/>
    </row>
    <row r="750">
      <c r="C750" s="115"/>
      <c r="D750" s="115"/>
      <c r="E750" s="115"/>
      <c r="F750" s="115"/>
      <c r="G750" s="115"/>
    </row>
    <row r="751">
      <c r="C751" s="115"/>
      <c r="D751" s="115"/>
      <c r="E751" s="115"/>
      <c r="F751" s="115"/>
      <c r="G751" s="115"/>
    </row>
    <row r="752">
      <c r="C752" s="115"/>
      <c r="D752" s="115"/>
      <c r="E752" s="115"/>
      <c r="F752" s="115"/>
      <c r="G752" s="115"/>
    </row>
    <row r="753">
      <c r="C753" s="115"/>
      <c r="D753" s="115"/>
      <c r="E753" s="115"/>
      <c r="F753" s="115"/>
      <c r="G753" s="115"/>
    </row>
    <row r="754">
      <c r="C754" s="115"/>
      <c r="D754" s="115"/>
      <c r="E754" s="115"/>
      <c r="F754" s="115"/>
      <c r="G754" s="115"/>
    </row>
    <row r="755">
      <c r="C755" s="115"/>
      <c r="D755" s="115"/>
      <c r="E755" s="115"/>
      <c r="F755" s="115"/>
      <c r="G755" s="115"/>
    </row>
    <row r="756">
      <c r="C756" s="115"/>
      <c r="D756" s="115"/>
      <c r="E756" s="115"/>
      <c r="F756" s="115"/>
      <c r="G756" s="115"/>
    </row>
    <row r="757">
      <c r="C757" s="115"/>
      <c r="D757" s="115"/>
      <c r="E757" s="115"/>
      <c r="F757" s="115"/>
      <c r="G757" s="115"/>
    </row>
    <row r="758">
      <c r="C758" s="115"/>
      <c r="D758" s="115"/>
      <c r="E758" s="115"/>
      <c r="F758" s="115"/>
      <c r="G758" s="115"/>
    </row>
    <row r="759">
      <c r="C759" s="115"/>
      <c r="D759" s="115"/>
      <c r="E759" s="115"/>
      <c r="F759" s="115"/>
      <c r="G759" s="115"/>
    </row>
    <row r="760">
      <c r="C760" s="115"/>
      <c r="D760" s="115"/>
      <c r="E760" s="115"/>
      <c r="F760" s="115"/>
      <c r="G760" s="115"/>
    </row>
    <row r="761">
      <c r="C761" s="115"/>
      <c r="D761" s="115"/>
      <c r="E761" s="115"/>
      <c r="F761" s="115"/>
      <c r="G761" s="115"/>
    </row>
    <row r="762">
      <c r="C762" s="115"/>
      <c r="D762" s="115"/>
      <c r="E762" s="115"/>
      <c r="F762" s="115"/>
      <c r="G762" s="115"/>
    </row>
    <row r="763">
      <c r="C763" s="115"/>
      <c r="D763" s="115"/>
      <c r="E763" s="115"/>
      <c r="F763" s="115"/>
      <c r="G763" s="115"/>
    </row>
    <row r="764">
      <c r="C764" s="115"/>
      <c r="D764" s="115"/>
      <c r="E764" s="115"/>
      <c r="F764" s="115"/>
      <c r="G764" s="115"/>
    </row>
    <row r="765">
      <c r="C765" s="115"/>
      <c r="D765" s="115"/>
      <c r="E765" s="115"/>
      <c r="F765" s="115"/>
      <c r="G765" s="115"/>
    </row>
    <row r="766">
      <c r="C766" s="115"/>
      <c r="D766" s="115"/>
      <c r="E766" s="115"/>
      <c r="F766" s="115"/>
      <c r="G766" s="115"/>
    </row>
    <row r="767">
      <c r="C767" s="115"/>
      <c r="D767" s="115"/>
      <c r="E767" s="115"/>
      <c r="F767" s="115"/>
      <c r="G767" s="115"/>
    </row>
    <row r="768">
      <c r="C768" s="115"/>
      <c r="D768" s="115"/>
      <c r="E768" s="115"/>
      <c r="F768" s="115"/>
      <c r="G768" s="115"/>
    </row>
    <row r="769">
      <c r="C769" s="115"/>
      <c r="D769" s="115"/>
      <c r="E769" s="115"/>
      <c r="F769" s="115"/>
      <c r="G769" s="115"/>
    </row>
    <row r="770">
      <c r="C770" s="115"/>
      <c r="D770" s="115"/>
      <c r="E770" s="115"/>
      <c r="F770" s="115"/>
      <c r="G770" s="115"/>
    </row>
    <row r="771">
      <c r="C771" s="115"/>
      <c r="D771" s="115"/>
      <c r="E771" s="115"/>
      <c r="F771" s="115"/>
      <c r="G771" s="115"/>
    </row>
    <row r="772">
      <c r="C772" s="115"/>
      <c r="D772" s="115"/>
      <c r="E772" s="115"/>
      <c r="F772" s="115"/>
      <c r="G772" s="115"/>
    </row>
    <row r="773">
      <c r="C773" s="115"/>
      <c r="D773" s="115"/>
      <c r="E773" s="115"/>
      <c r="F773" s="115"/>
      <c r="G773" s="115"/>
    </row>
    <row r="774">
      <c r="C774" s="115"/>
      <c r="D774" s="115"/>
      <c r="E774" s="115"/>
      <c r="F774" s="115"/>
      <c r="G774" s="115"/>
    </row>
    <row r="775">
      <c r="C775" s="115"/>
      <c r="D775" s="115"/>
      <c r="E775" s="115"/>
      <c r="F775" s="115"/>
      <c r="G775" s="115"/>
    </row>
    <row r="776">
      <c r="C776" s="115"/>
      <c r="D776" s="115"/>
      <c r="E776" s="115"/>
      <c r="F776" s="115"/>
      <c r="G776" s="115"/>
    </row>
    <row r="777">
      <c r="C777" s="115"/>
      <c r="D777" s="115"/>
      <c r="E777" s="115"/>
      <c r="F777" s="115"/>
      <c r="G777" s="115"/>
    </row>
    <row r="778">
      <c r="C778" s="115"/>
      <c r="D778" s="115"/>
      <c r="E778" s="115"/>
      <c r="F778" s="115"/>
      <c r="G778" s="115"/>
    </row>
    <row r="779">
      <c r="C779" s="115"/>
      <c r="D779" s="115"/>
      <c r="E779" s="115"/>
      <c r="F779" s="115"/>
      <c r="G779" s="115"/>
    </row>
    <row r="780">
      <c r="C780" s="115"/>
      <c r="D780" s="115"/>
      <c r="E780" s="115"/>
      <c r="F780" s="115"/>
      <c r="G780" s="115"/>
    </row>
    <row r="781">
      <c r="C781" s="115"/>
      <c r="D781" s="115"/>
      <c r="E781" s="115"/>
      <c r="F781" s="115"/>
      <c r="G781" s="115"/>
    </row>
    <row r="782">
      <c r="C782" s="115"/>
      <c r="D782" s="115"/>
      <c r="E782" s="115"/>
      <c r="F782" s="115"/>
      <c r="G782" s="115"/>
    </row>
    <row r="783">
      <c r="C783" s="115"/>
      <c r="D783" s="115"/>
      <c r="E783" s="115"/>
      <c r="F783" s="115"/>
      <c r="G783" s="115"/>
    </row>
    <row r="784">
      <c r="C784" s="115"/>
      <c r="D784" s="115"/>
      <c r="E784" s="115"/>
      <c r="F784" s="115"/>
      <c r="G784" s="115"/>
    </row>
    <row r="785">
      <c r="C785" s="115"/>
      <c r="D785" s="115"/>
      <c r="E785" s="115"/>
      <c r="F785" s="115"/>
      <c r="G785" s="115"/>
    </row>
    <row r="786">
      <c r="C786" s="115"/>
      <c r="D786" s="115"/>
      <c r="E786" s="115"/>
      <c r="F786" s="115"/>
      <c r="G786" s="115"/>
    </row>
    <row r="787">
      <c r="C787" s="115"/>
      <c r="D787" s="115"/>
      <c r="E787" s="115"/>
      <c r="F787" s="115"/>
      <c r="G787" s="115"/>
    </row>
    <row r="788">
      <c r="C788" s="115"/>
      <c r="D788" s="115"/>
      <c r="E788" s="115"/>
      <c r="F788" s="115"/>
      <c r="G788" s="115"/>
    </row>
    <row r="789">
      <c r="C789" s="115"/>
      <c r="D789" s="115"/>
      <c r="E789" s="115"/>
      <c r="F789" s="115"/>
      <c r="G789" s="115"/>
    </row>
    <row r="790">
      <c r="C790" s="115"/>
      <c r="D790" s="115"/>
      <c r="E790" s="115"/>
      <c r="F790" s="115"/>
      <c r="G790" s="115"/>
    </row>
    <row r="791">
      <c r="C791" s="115"/>
      <c r="D791" s="115"/>
      <c r="E791" s="115"/>
      <c r="F791" s="115"/>
      <c r="G791" s="115"/>
    </row>
    <row r="792">
      <c r="C792" s="115"/>
      <c r="D792" s="115"/>
      <c r="E792" s="115"/>
      <c r="F792" s="115"/>
      <c r="G792" s="115"/>
    </row>
    <row r="793">
      <c r="C793" s="115"/>
      <c r="D793" s="115"/>
      <c r="E793" s="115"/>
      <c r="F793" s="115"/>
      <c r="G793" s="115"/>
    </row>
    <row r="794">
      <c r="C794" s="115"/>
      <c r="D794" s="115"/>
      <c r="E794" s="115"/>
      <c r="F794" s="115"/>
      <c r="G794" s="115"/>
    </row>
    <row r="795">
      <c r="C795" s="115"/>
      <c r="D795" s="115"/>
      <c r="E795" s="115"/>
      <c r="F795" s="115"/>
      <c r="G795" s="115"/>
    </row>
    <row r="796">
      <c r="C796" s="115"/>
      <c r="D796" s="115"/>
      <c r="E796" s="115"/>
      <c r="F796" s="115"/>
      <c r="G796" s="115"/>
    </row>
    <row r="797">
      <c r="C797" s="115"/>
      <c r="D797" s="115"/>
      <c r="E797" s="115"/>
      <c r="F797" s="115"/>
      <c r="G797" s="115"/>
    </row>
    <row r="798">
      <c r="C798" s="115"/>
      <c r="D798" s="115"/>
      <c r="E798" s="115"/>
      <c r="F798" s="115"/>
      <c r="G798" s="115"/>
    </row>
    <row r="799">
      <c r="C799" s="115"/>
      <c r="D799" s="115"/>
      <c r="E799" s="115"/>
      <c r="F799" s="115"/>
      <c r="G799" s="115"/>
    </row>
    <row r="800">
      <c r="C800" s="115"/>
      <c r="D800" s="115"/>
      <c r="E800" s="115"/>
      <c r="F800" s="115"/>
      <c r="G800" s="115"/>
    </row>
    <row r="801">
      <c r="C801" s="115"/>
      <c r="D801" s="115"/>
      <c r="E801" s="115"/>
      <c r="F801" s="115"/>
      <c r="G801" s="115"/>
    </row>
    <row r="802">
      <c r="C802" s="115"/>
      <c r="D802" s="115"/>
      <c r="E802" s="115"/>
      <c r="F802" s="115"/>
      <c r="G802" s="115"/>
    </row>
    <row r="803">
      <c r="C803" s="115"/>
      <c r="D803" s="115"/>
      <c r="E803" s="115"/>
      <c r="F803" s="115"/>
      <c r="G803" s="115"/>
    </row>
    <row r="804">
      <c r="C804" s="115"/>
      <c r="D804" s="115"/>
      <c r="E804" s="115"/>
      <c r="F804" s="115"/>
      <c r="G804" s="115"/>
    </row>
    <row r="805">
      <c r="C805" s="115"/>
      <c r="D805" s="115"/>
      <c r="E805" s="115"/>
      <c r="F805" s="115"/>
      <c r="G805" s="115"/>
    </row>
    <row r="806">
      <c r="C806" s="115"/>
      <c r="D806" s="115"/>
      <c r="E806" s="115"/>
      <c r="F806" s="115"/>
      <c r="G806" s="115"/>
    </row>
    <row r="807">
      <c r="C807" s="115"/>
      <c r="D807" s="115"/>
      <c r="E807" s="115"/>
      <c r="F807" s="115"/>
      <c r="G807" s="115"/>
    </row>
    <row r="808">
      <c r="C808" s="115"/>
      <c r="D808" s="115"/>
      <c r="E808" s="115"/>
      <c r="F808" s="115"/>
      <c r="G808" s="115"/>
    </row>
    <row r="809">
      <c r="C809" s="115"/>
      <c r="D809" s="115"/>
      <c r="E809" s="115"/>
      <c r="F809" s="115"/>
      <c r="G809" s="115"/>
    </row>
    <row r="810">
      <c r="C810" s="115"/>
      <c r="D810" s="115"/>
      <c r="E810" s="115"/>
      <c r="F810" s="115"/>
      <c r="G810" s="115"/>
    </row>
    <row r="811">
      <c r="C811" s="115"/>
      <c r="D811" s="115"/>
      <c r="E811" s="115"/>
      <c r="F811" s="115"/>
      <c r="G811" s="115"/>
    </row>
    <row r="812">
      <c r="C812" s="115"/>
      <c r="D812" s="115"/>
      <c r="E812" s="115"/>
      <c r="F812" s="115"/>
      <c r="G812" s="115"/>
    </row>
    <row r="813">
      <c r="C813" s="115"/>
      <c r="D813" s="115"/>
      <c r="E813" s="115"/>
      <c r="F813" s="115"/>
      <c r="G813" s="115"/>
    </row>
    <row r="814">
      <c r="C814" s="115"/>
      <c r="D814" s="115"/>
      <c r="E814" s="115"/>
      <c r="F814" s="115"/>
      <c r="G814" s="115"/>
    </row>
    <row r="815">
      <c r="C815" s="115"/>
      <c r="D815" s="115"/>
      <c r="E815" s="115"/>
      <c r="F815" s="115"/>
      <c r="G815" s="115"/>
    </row>
    <row r="816">
      <c r="C816" s="115"/>
      <c r="D816" s="115"/>
      <c r="E816" s="115"/>
      <c r="F816" s="115"/>
      <c r="G816" s="115"/>
    </row>
    <row r="817">
      <c r="C817" s="115"/>
      <c r="D817" s="115"/>
      <c r="E817" s="115"/>
      <c r="F817" s="115"/>
      <c r="G817" s="115"/>
    </row>
    <row r="818">
      <c r="C818" s="115"/>
      <c r="D818" s="115"/>
      <c r="E818" s="115"/>
      <c r="F818" s="115"/>
      <c r="G818" s="115"/>
    </row>
    <row r="819">
      <c r="C819" s="115"/>
      <c r="D819" s="115"/>
      <c r="E819" s="115"/>
      <c r="F819" s="115"/>
      <c r="G819" s="115"/>
    </row>
    <row r="820">
      <c r="C820" s="115"/>
      <c r="D820" s="115"/>
      <c r="E820" s="115"/>
      <c r="F820" s="115"/>
      <c r="G820" s="115"/>
    </row>
    <row r="821">
      <c r="C821" s="115"/>
      <c r="D821" s="115"/>
      <c r="E821" s="115"/>
      <c r="F821" s="115"/>
      <c r="G821" s="115"/>
    </row>
    <row r="822">
      <c r="C822" s="115"/>
      <c r="D822" s="115"/>
      <c r="E822" s="115"/>
      <c r="F822" s="115"/>
      <c r="G822" s="115"/>
    </row>
    <row r="823">
      <c r="C823" s="115"/>
      <c r="D823" s="115"/>
      <c r="E823" s="115"/>
      <c r="F823" s="115"/>
      <c r="G823" s="115"/>
    </row>
    <row r="824">
      <c r="C824" s="115"/>
      <c r="D824" s="115"/>
      <c r="E824" s="115"/>
      <c r="F824" s="115"/>
      <c r="G824" s="115"/>
    </row>
    <row r="825">
      <c r="C825" s="115"/>
      <c r="D825" s="115"/>
      <c r="E825" s="115"/>
      <c r="F825" s="115"/>
      <c r="G825" s="115"/>
    </row>
    <row r="826">
      <c r="C826" s="115"/>
      <c r="D826" s="115"/>
      <c r="E826" s="115"/>
      <c r="F826" s="115"/>
      <c r="G826" s="115"/>
    </row>
    <row r="827">
      <c r="C827" s="115"/>
      <c r="D827" s="115"/>
      <c r="E827" s="115"/>
      <c r="F827" s="115"/>
      <c r="G827" s="115"/>
    </row>
    <row r="828">
      <c r="C828" s="115"/>
      <c r="D828" s="115"/>
      <c r="E828" s="115"/>
      <c r="F828" s="115"/>
      <c r="G828" s="115"/>
    </row>
    <row r="829">
      <c r="C829" s="115"/>
      <c r="D829" s="115"/>
      <c r="E829" s="115"/>
      <c r="F829" s="115"/>
      <c r="G829" s="115"/>
    </row>
    <row r="830">
      <c r="C830" s="115"/>
      <c r="D830" s="115"/>
      <c r="E830" s="115"/>
      <c r="F830" s="115"/>
      <c r="G830" s="115"/>
    </row>
    <row r="831">
      <c r="C831" s="115"/>
      <c r="D831" s="115"/>
      <c r="E831" s="115"/>
      <c r="F831" s="115"/>
      <c r="G831" s="115"/>
    </row>
    <row r="832">
      <c r="C832" s="115"/>
      <c r="D832" s="115"/>
      <c r="E832" s="115"/>
      <c r="F832" s="115"/>
      <c r="G832" s="115"/>
    </row>
    <row r="833">
      <c r="C833" s="115"/>
      <c r="D833" s="115"/>
      <c r="E833" s="115"/>
      <c r="F833" s="115"/>
      <c r="G833" s="115"/>
    </row>
    <row r="834">
      <c r="C834" s="115"/>
      <c r="D834" s="115"/>
      <c r="E834" s="115"/>
      <c r="F834" s="115"/>
      <c r="G834" s="115"/>
    </row>
    <row r="835">
      <c r="C835" s="115"/>
      <c r="D835" s="115"/>
      <c r="E835" s="115"/>
      <c r="F835" s="115"/>
      <c r="G835" s="115"/>
    </row>
    <row r="836">
      <c r="C836" s="115"/>
      <c r="D836" s="115"/>
      <c r="E836" s="115"/>
      <c r="F836" s="115"/>
      <c r="G836" s="115"/>
    </row>
    <row r="837">
      <c r="C837" s="115"/>
      <c r="D837" s="115"/>
      <c r="E837" s="115"/>
      <c r="F837" s="115"/>
      <c r="G837" s="115"/>
    </row>
    <row r="838">
      <c r="C838" s="115"/>
      <c r="D838" s="115"/>
      <c r="E838" s="115"/>
      <c r="F838" s="115"/>
      <c r="G838" s="115"/>
    </row>
    <row r="839">
      <c r="C839" s="115"/>
      <c r="D839" s="115"/>
      <c r="E839" s="115"/>
      <c r="F839" s="115"/>
      <c r="G839" s="115"/>
    </row>
    <row r="840">
      <c r="C840" s="115"/>
      <c r="D840" s="115"/>
      <c r="E840" s="115"/>
      <c r="F840" s="115"/>
      <c r="G840" s="115"/>
    </row>
    <row r="841">
      <c r="C841" s="115"/>
      <c r="D841" s="115"/>
      <c r="E841" s="115"/>
      <c r="F841" s="115"/>
      <c r="G841" s="115"/>
    </row>
    <row r="842">
      <c r="C842" s="115"/>
      <c r="D842" s="115"/>
      <c r="E842" s="115"/>
      <c r="F842" s="115"/>
      <c r="G842" s="115"/>
    </row>
    <row r="843">
      <c r="C843" s="115"/>
      <c r="D843" s="115"/>
      <c r="E843" s="115"/>
      <c r="F843" s="115"/>
      <c r="G843" s="115"/>
    </row>
    <row r="844">
      <c r="C844" s="115"/>
      <c r="D844" s="115"/>
      <c r="E844" s="115"/>
      <c r="F844" s="115"/>
      <c r="G844" s="115"/>
    </row>
    <row r="845">
      <c r="C845" s="115"/>
      <c r="D845" s="115"/>
      <c r="E845" s="115"/>
      <c r="F845" s="115"/>
      <c r="G845" s="115"/>
    </row>
    <row r="846">
      <c r="C846" s="115"/>
      <c r="D846" s="115"/>
      <c r="E846" s="115"/>
      <c r="F846" s="115"/>
      <c r="G846" s="115"/>
    </row>
    <row r="847">
      <c r="C847" s="115"/>
      <c r="D847" s="115"/>
      <c r="E847" s="115"/>
      <c r="F847" s="115"/>
      <c r="G847" s="115"/>
    </row>
    <row r="848">
      <c r="C848" s="115"/>
      <c r="D848" s="115"/>
      <c r="E848" s="115"/>
      <c r="F848" s="115"/>
      <c r="G848" s="115"/>
    </row>
    <row r="849">
      <c r="C849" s="115"/>
      <c r="D849" s="115"/>
      <c r="E849" s="115"/>
      <c r="F849" s="115"/>
      <c r="G849" s="115"/>
    </row>
    <row r="850">
      <c r="C850" s="115"/>
      <c r="D850" s="115"/>
      <c r="E850" s="115"/>
      <c r="F850" s="115"/>
      <c r="G850" s="115"/>
    </row>
    <row r="851">
      <c r="C851" s="115"/>
      <c r="D851" s="115"/>
      <c r="E851" s="115"/>
      <c r="F851" s="115"/>
      <c r="G851" s="115"/>
    </row>
    <row r="852">
      <c r="C852" s="115"/>
      <c r="D852" s="115"/>
      <c r="E852" s="115"/>
      <c r="F852" s="115"/>
      <c r="G852" s="115"/>
    </row>
    <row r="853">
      <c r="C853" s="115"/>
      <c r="D853" s="115"/>
      <c r="E853" s="115"/>
      <c r="F853" s="115"/>
      <c r="G853" s="115"/>
    </row>
    <row r="854">
      <c r="C854" s="115"/>
      <c r="D854" s="115"/>
      <c r="E854" s="115"/>
      <c r="F854" s="115"/>
      <c r="G854" s="115"/>
    </row>
    <row r="855">
      <c r="C855" s="115"/>
      <c r="D855" s="115"/>
      <c r="E855" s="115"/>
      <c r="F855" s="115"/>
      <c r="G855" s="115"/>
    </row>
    <row r="856">
      <c r="C856" s="115"/>
      <c r="D856" s="115"/>
      <c r="E856" s="115"/>
      <c r="F856" s="115"/>
      <c r="G856" s="115"/>
    </row>
    <row r="857">
      <c r="C857" s="115"/>
      <c r="D857" s="115"/>
      <c r="E857" s="115"/>
      <c r="F857" s="115"/>
      <c r="G857" s="115"/>
    </row>
    <row r="858">
      <c r="C858" s="115"/>
      <c r="D858" s="115"/>
      <c r="E858" s="115"/>
      <c r="F858" s="115"/>
      <c r="G858" s="115"/>
    </row>
    <row r="859">
      <c r="C859" s="115"/>
      <c r="D859" s="115"/>
      <c r="E859" s="115"/>
      <c r="F859" s="115"/>
      <c r="G859" s="115"/>
    </row>
    <row r="860">
      <c r="C860" s="115"/>
      <c r="D860" s="115"/>
      <c r="E860" s="115"/>
      <c r="F860" s="115"/>
      <c r="G860" s="115"/>
    </row>
    <row r="861">
      <c r="C861" s="115"/>
      <c r="D861" s="115"/>
      <c r="E861" s="115"/>
      <c r="F861" s="115"/>
      <c r="G861" s="115"/>
    </row>
    <row r="862">
      <c r="C862" s="115"/>
      <c r="D862" s="115"/>
      <c r="E862" s="115"/>
      <c r="F862" s="115"/>
      <c r="G862" s="115"/>
    </row>
    <row r="863">
      <c r="C863" s="115"/>
      <c r="D863" s="115"/>
      <c r="E863" s="115"/>
      <c r="F863" s="115"/>
      <c r="G863" s="115"/>
    </row>
    <row r="864">
      <c r="C864" s="115"/>
      <c r="D864" s="115"/>
      <c r="E864" s="115"/>
      <c r="F864" s="115"/>
      <c r="G864" s="115"/>
    </row>
    <row r="865">
      <c r="C865" s="115"/>
      <c r="D865" s="115"/>
      <c r="E865" s="115"/>
      <c r="F865" s="115"/>
      <c r="G865" s="115"/>
    </row>
    <row r="866">
      <c r="C866" s="115"/>
      <c r="D866" s="115"/>
      <c r="E866" s="115"/>
      <c r="F866" s="115"/>
      <c r="G866" s="115"/>
    </row>
    <row r="867">
      <c r="C867" s="115"/>
      <c r="D867" s="115"/>
      <c r="E867" s="115"/>
      <c r="F867" s="115"/>
      <c r="G867" s="115"/>
    </row>
    <row r="868">
      <c r="C868" s="115"/>
      <c r="D868" s="115"/>
      <c r="E868" s="115"/>
      <c r="F868" s="115"/>
      <c r="G868" s="115"/>
    </row>
    <row r="869">
      <c r="C869" s="115"/>
      <c r="D869" s="115"/>
      <c r="E869" s="115"/>
      <c r="F869" s="115"/>
      <c r="G869" s="115"/>
    </row>
    <row r="870">
      <c r="C870" s="115"/>
      <c r="D870" s="115"/>
      <c r="E870" s="115"/>
      <c r="F870" s="115"/>
      <c r="G870" s="115"/>
    </row>
    <row r="871">
      <c r="C871" s="115"/>
      <c r="D871" s="115"/>
      <c r="E871" s="115"/>
      <c r="F871" s="115"/>
      <c r="G871" s="115"/>
    </row>
    <row r="872">
      <c r="C872" s="115"/>
      <c r="D872" s="115"/>
      <c r="E872" s="115"/>
      <c r="F872" s="115"/>
      <c r="G872" s="115"/>
    </row>
    <row r="873">
      <c r="C873" s="115"/>
      <c r="D873" s="115"/>
      <c r="E873" s="115"/>
      <c r="F873" s="115"/>
      <c r="G873" s="115"/>
    </row>
    <row r="874">
      <c r="C874" s="115"/>
      <c r="D874" s="115"/>
      <c r="E874" s="115"/>
      <c r="F874" s="115"/>
      <c r="G874" s="115"/>
    </row>
    <row r="875">
      <c r="C875" s="115"/>
      <c r="D875" s="115"/>
      <c r="E875" s="115"/>
      <c r="F875" s="115"/>
      <c r="G875" s="115"/>
    </row>
    <row r="876">
      <c r="C876" s="115"/>
      <c r="D876" s="115"/>
      <c r="E876" s="115"/>
      <c r="F876" s="115"/>
      <c r="G876" s="115"/>
    </row>
    <row r="877">
      <c r="C877" s="115"/>
      <c r="D877" s="115"/>
      <c r="E877" s="115"/>
      <c r="F877" s="115"/>
      <c r="G877" s="115"/>
    </row>
    <row r="878">
      <c r="C878" s="115"/>
      <c r="D878" s="115"/>
      <c r="E878" s="115"/>
      <c r="F878" s="115"/>
      <c r="G878" s="115"/>
    </row>
    <row r="879">
      <c r="C879" s="115"/>
      <c r="D879" s="115"/>
      <c r="E879" s="115"/>
      <c r="F879" s="115"/>
      <c r="G879" s="115"/>
    </row>
    <row r="880">
      <c r="C880" s="115"/>
      <c r="D880" s="115"/>
      <c r="E880" s="115"/>
      <c r="F880" s="115"/>
      <c r="G880" s="115"/>
    </row>
    <row r="881">
      <c r="C881" s="115"/>
      <c r="D881" s="115"/>
      <c r="E881" s="115"/>
      <c r="F881" s="115"/>
      <c r="G881" s="115"/>
    </row>
    <row r="882">
      <c r="C882" s="115"/>
      <c r="D882" s="115"/>
      <c r="E882" s="115"/>
      <c r="F882" s="115"/>
      <c r="G882" s="115"/>
    </row>
    <row r="883">
      <c r="C883" s="115"/>
      <c r="D883" s="115"/>
      <c r="E883" s="115"/>
      <c r="F883" s="115"/>
      <c r="G883" s="115"/>
    </row>
    <row r="884">
      <c r="C884" s="115"/>
      <c r="D884" s="115"/>
      <c r="E884" s="115"/>
      <c r="F884" s="115"/>
      <c r="G884" s="115"/>
    </row>
    <row r="885">
      <c r="C885" s="115"/>
      <c r="D885" s="115"/>
      <c r="E885" s="115"/>
      <c r="F885" s="115"/>
      <c r="G885" s="115"/>
    </row>
    <row r="886">
      <c r="C886" s="115"/>
      <c r="D886" s="115"/>
      <c r="E886" s="115"/>
      <c r="F886" s="115"/>
      <c r="G886" s="115"/>
    </row>
    <row r="887">
      <c r="C887" s="115"/>
      <c r="D887" s="115"/>
      <c r="E887" s="115"/>
      <c r="F887" s="115"/>
      <c r="G887" s="115"/>
    </row>
    <row r="888">
      <c r="C888" s="115"/>
      <c r="D888" s="115"/>
      <c r="E888" s="115"/>
      <c r="F888" s="115"/>
      <c r="G888" s="115"/>
    </row>
    <row r="889">
      <c r="C889" s="115"/>
      <c r="D889" s="115"/>
      <c r="E889" s="115"/>
      <c r="F889" s="115"/>
      <c r="G889" s="115"/>
    </row>
    <row r="890">
      <c r="C890" s="115"/>
      <c r="D890" s="115"/>
      <c r="E890" s="115"/>
      <c r="F890" s="115"/>
      <c r="G890" s="115"/>
    </row>
    <row r="891">
      <c r="C891" s="115"/>
      <c r="D891" s="115"/>
      <c r="E891" s="115"/>
      <c r="F891" s="115"/>
      <c r="G891" s="115"/>
    </row>
    <row r="892">
      <c r="C892" s="115"/>
      <c r="D892" s="115"/>
      <c r="E892" s="115"/>
      <c r="F892" s="115"/>
      <c r="G892" s="115"/>
    </row>
    <row r="893">
      <c r="C893" s="115"/>
      <c r="D893" s="115"/>
      <c r="E893" s="115"/>
      <c r="F893" s="115"/>
      <c r="G893" s="115"/>
    </row>
    <row r="894">
      <c r="C894" s="115"/>
      <c r="D894" s="115"/>
      <c r="E894" s="115"/>
      <c r="F894" s="115"/>
      <c r="G894" s="115"/>
    </row>
    <row r="895">
      <c r="C895" s="115"/>
      <c r="D895" s="115"/>
      <c r="E895" s="115"/>
      <c r="F895" s="115"/>
      <c r="G895" s="115"/>
    </row>
    <row r="896">
      <c r="C896" s="115"/>
      <c r="D896" s="115"/>
      <c r="E896" s="115"/>
      <c r="F896" s="115"/>
      <c r="G896" s="115"/>
    </row>
    <row r="897">
      <c r="C897" s="115"/>
      <c r="D897" s="115"/>
      <c r="E897" s="115"/>
      <c r="F897" s="115"/>
      <c r="G897" s="115"/>
    </row>
    <row r="898">
      <c r="C898" s="115"/>
      <c r="D898" s="115"/>
      <c r="E898" s="115"/>
      <c r="F898" s="115"/>
      <c r="G898" s="115"/>
    </row>
    <row r="899">
      <c r="C899" s="115"/>
      <c r="D899" s="115"/>
      <c r="E899" s="115"/>
      <c r="F899" s="115"/>
      <c r="G899" s="115"/>
    </row>
    <row r="900">
      <c r="C900" s="115"/>
      <c r="D900" s="115"/>
      <c r="E900" s="115"/>
      <c r="F900" s="115"/>
      <c r="G900" s="115"/>
    </row>
    <row r="901">
      <c r="C901" s="115"/>
      <c r="D901" s="115"/>
      <c r="E901" s="115"/>
      <c r="F901" s="115"/>
      <c r="G901" s="115"/>
    </row>
    <row r="902">
      <c r="C902" s="115"/>
      <c r="D902" s="115"/>
      <c r="E902" s="115"/>
      <c r="F902" s="115"/>
      <c r="G902" s="115"/>
    </row>
    <row r="903">
      <c r="C903" s="115"/>
      <c r="D903" s="115"/>
      <c r="E903" s="115"/>
      <c r="F903" s="115"/>
      <c r="G903" s="115"/>
    </row>
    <row r="904">
      <c r="C904" s="115"/>
      <c r="D904" s="115"/>
      <c r="E904" s="115"/>
      <c r="F904" s="115"/>
      <c r="G904" s="115"/>
    </row>
    <row r="905">
      <c r="C905" s="115"/>
      <c r="D905" s="115"/>
      <c r="E905" s="115"/>
      <c r="F905" s="115"/>
      <c r="G905" s="115"/>
    </row>
    <row r="906">
      <c r="C906" s="115"/>
      <c r="D906" s="115"/>
      <c r="E906" s="115"/>
      <c r="F906" s="115"/>
      <c r="G906" s="115"/>
    </row>
    <row r="907">
      <c r="C907" s="115"/>
      <c r="D907" s="115"/>
      <c r="E907" s="115"/>
      <c r="F907" s="115"/>
      <c r="G907" s="115"/>
    </row>
    <row r="908">
      <c r="C908" s="115"/>
      <c r="D908" s="115"/>
      <c r="E908" s="115"/>
      <c r="F908" s="115"/>
      <c r="G908" s="115"/>
    </row>
    <row r="909">
      <c r="C909" s="115"/>
      <c r="D909" s="115"/>
      <c r="E909" s="115"/>
      <c r="F909" s="115"/>
      <c r="G909" s="115"/>
    </row>
    <row r="910">
      <c r="C910" s="115"/>
      <c r="D910" s="115"/>
      <c r="E910" s="115"/>
      <c r="F910" s="115"/>
      <c r="G910" s="115"/>
    </row>
    <row r="911">
      <c r="C911" s="115"/>
      <c r="D911" s="115"/>
      <c r="E911" s="115"/>
      <c r="F911" s="115"/>
      <c r="G911" s="115"/>
    </row>
    <row r="912">
      <c r="C912" s="115"/>
      <c r="D912" s="115"/>
      <c r="E912" s="115"/>
      <c r="F912" s="115"/>
      <c r="G912" s="115"/>
    </row>
    <row r="913">
      <c r="C913" s="115"/>
      <c r="D913" s="115"/>
      <c r="E913" s="115"/>
      <c r="F913" s="115"/>
      <c r="G913" s="115"/>
    </row>
    <row r="914">
      <c r="C914" s="115"/>
      <c r="D914" s="115"/>
      <c r="E914" s="115"/>
      <c r="F914" s="115"/>
      <c r="G914" s="115"/>
    </row>
    <row r="915">
      <c r="C915" s="115"/>
      <c r="D915" s="115"/>
      <c r="E915" s="115"/>
      <c r="F915" s="115"/>
      <c r="G915" s="115"/>
    </row>
    <row r="916">
      <c r="C916" s="115"/>
      <c r="D916" s="115"/>
      <c r="E916" s="115"/>
      <c r="F916" s="115"/>
      <c r="G916" s="115"/>
    </row>
    <row r="917">
      <c r="C917" s="115"/>
      <c r="D917" s="115"/>
      <c r="E917" s="115"/>
      <c r="F917" s="115"/>
      <c r="G917" s="115"/>
    </row>
    <row r="918">
      <c r="C918" s="115"/>
      <c r="D918" s="115"/>
      <c r="E918" s="115"/>
      <c r="F918" s="115"/>
      <c r="G918" s="115"/>
    </row>
    <row r="919">
      <c r="C919" s="115"/>
      <c r="D919" s="115"/>
      <c r="E919" s="115"/>
      <c r="F919" s="115"/>
      <c r="G919" s="115"/>
    </row>
    <row r="920">
      <c r="C920" s="115"/>
      <c r="D920" s="115"/>
      <c r="E920" s="115"/>
      <c r="F920" s="115"/>
      <c r="G920" s="115"/>
    </row>
    <row r="921">
      <c r="C921" s="115"/>
      <c r="D921" s="115"/>
      <c r="E921" s="115"/>
      <c r="F921" s="115"/>
      <c r="G921" s="115"/>
    </row>
    <row r="922">
      <c r="C922" s="115"/>
      <c r="D922" s="115"/>
      <c r="E922" s="115"/>
      <c r="F922" s="115"/>
      <c r="G922" s="115"/>
    </row>
    <row r="923">
      <c r="C923" s="115"/>
      <c r="D923" s="115"/>
      <c r="E923" s="115"/>
      <c r="F923" s="115"/>
      <c r="G923" s="115"/>
    </row>
    <row r="924">
      <c r="C924" s="115"/>
      <c r="D924" s="115"/>
      <c r="E924" s="115"/>
      <c r="F924" s="115"/>
      <c r="G924" s="115"/>
    </row>
    <row r="925">
      <c r="C925" s="115"/>
      <c r="D925" s="115"/>
      <c r="E925" s="115"/>
      <c r="F925" s="115"/>
      <c r="G925" s="115"/>
    </row>
    <row r="926">
      <c r="C926" s="115"/>
      <c r="D926" s="115"/>
      <c r="E926" s="115"/>
      <c r="F926" s="115"/>
      <c r="G926" s="115"/>
    </row>
    <row r="927">
      <c r="C927" s="115"/>
      <c r="D927" s="115"/>
      <c r="E927" s="115"/>
      <c r="F927" s="115"/>
      <c r="G927" s="115"/>
    </row>
    <row r="928">
      <c r="C928" s="115"/>
      <c r="D928" s="115"/>
      <c r="E928" s="115"/>
      <c r="F928" s="115"/>
      <c r="G928" s="115"/>
    </row>
    <row r="929">
      <c r="C929" s="115"/>
      <c r="D929" s="115"/>
      <c r="E929" s="115"/>
      <c r="F929" s="115"/>
      <c r="G929" s="115"/>
    </row>
    <row r="930">
      <c r="C930" s="115"/>
      <c r="D930" s="115"/>
      <c r="E930" s="115"/>
      <c r="F930" s="115"/>
      <c r="G930" s="115"/>
    </row>
    <row r="931">
      <c r="C931" s="115"/>
      <c r="D931" s="115"/>
      <c r="E931" s="115"/>
      <c r="F931" s="115"/>
      <c r="G931" s="115"/>
    </row>
    <row r="932">
      <c r="C932" s="115"/>
      <c r="D932" s="115"/>
      <c r="E932" s="115"/>
      <c r="F932" s="115"/>
      <c r="G932" s="115"/>
    </row>
    <row r="933">
      <c r="C933" s="115"/>
      <c r="D933" s="115"/>
      <c r="E933" s="115"/>
      <c r="F933" s="115"/>
      <c r="G933" s="115"/>
    </row>
    <row r="934">
      <c r="C934" s="115"/>
      <c r="D934" s="115"/>
      <c r="E934" s="115"/>
      <c r="F934" s="115"/>
      <c r="G934" s="115"/>
    </row>
    <row r="935">
      <c r="C935" s="115"/>
      <c r="D935" s="115"/>
      <c r="E935" s="115"/>
      <c r="F935" s="115"/>
      <c r="G935" s="115"/>
    </row>
    <row r="936">
      <c r="C936" s="115"/>
      <c r="D936" s="115"/>
      <c r="E936" s="115"/>
      <c r="F936" s="115"/>
      <c r="G936" s="115"/>
    </row>
    <row r="937">
      <c r="C937" s="115"/>
      <c r="D937" s="115"/>
      <c r="E937" s="115"/>
      <c r="F937" s="115"/>
      <c r="G937" s="115"/>
    </row>
    <row r="938">
      <c r="C938" s="115"/>
      <c r="D938" s="115"/>
      <c r="E938" s="115"/>
      <c r="F938" s="115"/>
      <c r="G938" s="115"/>
    </row>
    <row r="939">
      <c r="C939" s="115"/>
      <c r="D939" s="115"/>
      <c r="E939" s="115"/>
      <c r="F939" s="115"/>
      <c r="G939" s="115"/>
    </row>
    <row r="940">
      <c r="C940" s="115"/>
      <c r="D940" s="115"/>
      <c r="E940" s="115"/>
      <c r="F940" s="115"/>
      <c r="G940" s="115"/>
    </row>
    <row r="941">
      <c r="C941" s="115"/>
      <c r="D941" s="115"/>
      <c r="E941" s="115"/>
      <c r="F941" s="115"/>
      <c r="G941" s="115"/>
    </row>
    <row r="942">
      <c r="C942" s="115"/>
      <c r="D942" s="115"/>
      <c r="E942" s="115"/>
      <c r="F942" s="115"/>
      <c r="G942" s="115"/>
    </row>
    <row r="943">
      <c r="C943" s="115"/>
      <c r="D943" s="115"/>
      <c r="E943" s="115"/>
      <c r="F943" s="115"/>
      <c r="G943" s="115"/>
    </row>
    <row r="944">
      <c r="C944" s="115"/>
      <c r="D944" s="115"/>
      <c r="E944" s="115"/>
      <c r="F944" s="115"/>
      <c r="G944" s="115"/>
    </row>
    <row r="945">
      <c r="C945" s="115"/>
      <c r="D945" s="115"/>
      <c r="E945" s="115"/>
      <c r="F945" s="115"/>
      <c r="G945" s="115"/>
    </row>
    <row r="946">
      <c r="C946" s="115"/>
      <c r="D946" s="115"/>
      <c r="E946" s="115"/>
      <c r="F946" s="115"/>
      <c r="G946" s="115"/>
    </row>
    <row r="947">
      <c r="C947" s="115"/>
      <c r="D947" s="115"/>
      <c r="E947" s="115"/>
      <c r="F947" s="115"/>
      <c r="G947" s="115"/>
    </row>
    <row r="948">
      <c r="C948" s="115"/>
      <c r="D948" s="115"/>
      <c r="E948" s="115"/>
      <c r="F948" s="115"/>
      <c r="G948" s="115"/>
    </row>
    <row r="949">
      <c r="C949" s="115"/>
      <c r="D949" s="115"/>
      <c r="E949" s="115"/>
      <c r="F949" s="115"/>
      <c r="G949" s="115"/>
    </row>
    <row r="950">
      <c r="C950" s="115"/>
      <c r="D950" s="115"/>
      <c r="E950" s="115"/>
      <c r="F950" s="115"/>
      <c r="G950" s="115"/>
    </row>
    <row r="951">
      <c r="C951" s="115"/>
      <c r="D951" s="115"/>
      <c r="E951" s="115"/>
      <c r="F951" s="115"/>
      <c r="G951" s="115"/>
    </row>
    <row r="952">
      <c r="C952" s="115"/>
      <c r="D952" s="115"/>
      <c r="E952" s="115"/>
      <c r="F952" s="115"/>
      <c r="G952" s="115"/>
    </row>
    <row r="953">
      <c r="C953" s="115"/>
      <c r="D953" s="115"/>
      <c r="E953" s="115"/>
      <c r="F953" s="115"/>
      <c r="G953" s="115"/>
    </row>
    <row r="954">
      <c r="C954" s="115"/>
      <c r="D954" s="115"/>
      <c r="E954" s="115"/>
      <c r="F954" s="115"/>
      <c r="G954" s="115"/>
    </row>
    <row r="955">
      <c r="C955" s="115"/>
      <c r="D955" s="115"/>
      <c r="E955" s="115"/>
      <c r="F955" s="115"/>
      <c r="G955" s="115"/>
    </row>
    <row r="956">
      <c r="C956" s="115"/>
      <c r="D956" s="115"/>
      <c r="E956" s="115"/>
      <c r="F956" s="115"/>
      <c r="G956" s="115"/>
    </row>
    <row r="957">
      <c r="C957" s="115"/>
      <c r="D957" s="115"/>
      <c r="E957" s="115"/>
      <c r="F957" s="115"/>
      <c r="G957" s="115"/>
    </row>
    <row r="958">
      <c r="C958" s="115"/>
      <c r="D958" s="115"/>
      <c r="E958" s="115"/>
      <c r="F958" s="115"/>
      <c r="G958" s="115"/>
    </row>
    <row r="959">
      <c r="C959" s="115"/>
      <c r="D959" s="115"/>
      <c r="E959" s="115"/>
      <c r="F959" s="115"/>
      <c r="G959" s="115"/>
    </row>
    <row r="960">
      <c r="C960" s="115"/>
      <c r="D960" s="115"/>
      <c r="E960" s="115"/>
      <c r="F960" s="115"/>
      <c r="G960" s="115"/>
    </row>
    <row r="961">
      <c r="C961" s="115"/>
      <c r="D961" s="115"/>
      <c r="E961" s="115"/>
      <c r="F961" s="115"/>
      <c r="G961" s="115"/>
    </row>
    <row r="962">
      <c r="C962" s="115"/>
      <c r="D962" s="115"/>
      <c r="E962" s="115"/>
      <c r="F962" s="115"/>
      <c r="G962" s="115"/>
    </row>
    <row r="963">
      <c r="C963" s="115"/>
      <c r="D963" s="115"/>
      <c r="E963" s="115"/>
      <c r="F963" s="115"/>
      <c r="G963" s="115"/>
    </row>
    <row r="964">
      <c r="C964" s="115"/>
      <c r="D964" s="115"/>
      <c r="E964" s="115"/>
      <c r="F964" s="115"/>
      <c r="G964" s="115"/>
    </row>
    <row r="965">
      <c r="C965" s="115"/>
      <c r="D965" s="115"/>
      <c r="E965" s="115"/>
      <c r="F965" s="115"/>
      <c r="G965" s="115"/>
    </row>
    <row r="966">
      <c r="C966" s="115"/>
      <c r="D966" s="115"/>
      <c r="E966" s="115"/>
      <c r="F966" s="115"/>
      <c r="G966" s="115"/>
    </row>
    <row r="967">
      <c r="C967" s="115"/>
      <c r="D967" s="115"/>
      <c r="E967" s="115"/>
      <c r="F967" s="115"/>
      <c r="G967" s="115"/>
    </row>
    <row r="968">
      <c r="C968" s="115"/>
      <c r="D968" s="115"/>
      <c r="E968" s="115"/>
      <c r="F968" s="115"/>
      <c r="G968" s="115"/>
    </row>
    <row r="969">
      <c r="C969" s="115"/>
      <c r="D969" s="115"/>
      <c r="E969" s="115"/>
      <c r="F969" s="115"/>
      <c r="G969" s="115"/>
    </row>
    <row r="970">
      <c r="C970" s="115"/>
      <c r="D970" s="115"/>
      <c r="E970" s="115"/>
      <c r="F970" s="115"/>
      <c r="G970" s="115"/>
    </row>
    <row r="971">
      <c r="C971" s="115"/>
      <c r="D971" s="115"/>
      <c r="E971" s="115"/>
      <c r="F971" s="115"/>
      <c r="G971" s="115"/>
    </row>
    <row r="972">
      <c r="C972" s="115"/>
      <c r="D972" s="115"/>
      <c r="E972" s="115"/>
      <c r="F972" s="115"/>
      <c r="G972" s="115"/>
    </row>
    <row r="973">
      <c r="C973" s="115"/>
      <c r="D973" s="115"/>
      <c r="E973" s="115"/>
      <c r="F973" s="115"/>
      <c r="G973" s="115"/>
    </row>
    <row r="974">
      <c r="C974" s="115"/>
      <c r="D974" s="115"/>
      <c r="E974" s="115"/>
      <c r="F974" s="115"/>
      <c r="G974" s="115"/>
    </row>
    <row r="975">
      <c r="C975" s="115"/>
      <c r="D975" s="115"/>
      <c r="E975" s="115"/>
      <c r="F975" s="115"/>
      <c r="G975" s="115"/>
    </row>
    <row r="976">
      <c r="C976" s="115"/>
      <c r="D976" s="115"/>
      <c r="E976" s="115"/>
      <c r="F976" s="115"/>
      <c r="G976" s="115"/>
    </row>
    <row r="977">
      <c r="C977" s="115"/>
      <c r="D977" s="115"/>
      <c r="E977" s="115"/>
      <c r="F977" s="115"/>
      <c r="G977" s="115"/>
    </row>
    <row r="978">
      <c r="C978" s="115"/>
      <c r="D978" s="115"/>
      <c r="E978" s="115"/>
      <c r="F978" s="115"/>
      <c r="G978" s="115"/>
    </row>
    <row r="979">
      <c r="C979" s="115"/>
      <c r="D979" s="115"/>
      <c r="E979" s="115"/>
      <c r="F979" s="115"/>
      <c r="G979" s="115"/>
    </row>
    <row r="980">
      <c r="C980" s="115"/>
      <c r="D980" s="115"/>
      <c r="E980" s="115"/>
      <c r="F980" s="115"/>
      <c r="G980" s="115"/>
    </row>
    <row r="981">
      <c r="C981" s="115"/>
      <c r="D981" s="115"/>
      <c r="E981" s="115"/>
      <c r="F981" s="115"/>
      <c r="G981" s="115"/>
    </row>
    <row r="982">
      <c r="C982" s="115"/>
      <c r="D982" s="115"/>
      <c r="E982" s="115"/>
      <c r="F982" s="115"/>
      <c r="G982" s="115"/>
    </row>
    <row r="983">
      <c r="C983" s="115"/>
      <c r="D983" s="115"/>
      <c r="E983" s="115"/>
      <c r="F983" s="115"/>
      <c r="G983" s="115"/>
    </row>
    <row r="984">
      <c r="C984" s="115"/>
      <c r="D984" s="115"/>
      <c r="E984" s="115"/>
      <c r="F984" s="115"/>
      <c r="G984" s="115"/>
    </row>
    <row r="985">
      <c r="C985" s="115"/>
      <c r="D985" s="115"/>
      <c r="E985" s="115"/>
      <c r="F985" s="115"/>
      <c r="G985" s="115"/>
    </row>
    <row r="986">
      <c r="C986" s="115"/>
      <c r="D986" s="115"/>
      <c r="E986" s="115"/>
      <c r="F986" s="115"/>
      <c r="G986" s="115"/>
    </row>
    <row r="987">
      <c r="C987" s="115"/>
      <c r="D987" s="115"/>
      <c r="E987" s="115"/>
      <c r="F987" s="115"/>
      <c r="G987" s="115"/>
    </row>
    <row r="988">
      <c r="C988" s="115"/>
      <c r="D988" s="115"/>
      <c r="E988" s="115"/>
      <c r="F988" s="115"/>
      <c r="G988" s="115"/>
    </row>
    <row r="989">
      <c r="C989" s="115"/>
      <c r="D989" s="115"/>
      <c r="E989" s="115"/>
      <c r="F989" s="115"/>
      <c r="G989" s="115"/>
    </row>
    <row r="990">
      <c r="C990" s="115"/>
      <c r="D990" s="115"/>
      <c r="E990" s="115"/>
      <c r="F990" s="115"/>
      <c r="G990" s="115"/>
    </row>
    <row r="991">
      <c r="C991" s="115"/>
      <c r="D991" s="115"/>
      <c r="E991" s="115"/>
      <c r="F991" s="115"/>
      <c r="G991" s="115"/>
    </row>
    <row r="992">
      <c r="C992" s="115"/>
      <c r="D992" s="115"/>
      <c r="E992" s="115"/>
      <c r="F992" s="115"/>
      <c r="G992" s="115"/>
    </row>
    <row r="993">
      <c r="C993" s="115"/>
      <c r="D993" s="115"/>
      <c r="E993" s="115"/>
      <c r="F993" s="115"/>
      <c r="G993" s="115"/>
    </row>
    <row r="994">
      <c r="C994" s="115"/>
      <c r="D994" s="115"/>
      <c r="E994" s="115"/>
      <c r="F994" s="115"/>
      <c r="G994" s="115"/>
    </row>
    <row r="995">
      <c r="C995" s="115"/>
      <c r="D995" s="115"/>
      <c r="E995" s="115"/>
      <c r="F995" s="115"/>
      <c r="G995" s="115"/>
    </row>
    <row r="996">
      <c r="C996" s="115"/>
      <c r="D996" s="115"/>
      <c r="E996" s="115"/>
      <c r="F996" s="115"/>
      <c r="G996" s="115"/>
    </row>
    <row r="997">
      <c r="C997" s="115"/>
      <c r="D997" s="115"/>
      <c r="E997" s="115"/>
      <c r="F997" s="115"/>
      <c r="G997" s="115"/>
    </row>
    <row r="998">
      <c r="C998" s="115"/>
      <c r="D998" s="115"/>
      <c r="E998" s="115"/>
      <c r="F998" s="115"/>
      <c r="G998" s="115"/>
    </row>
    <row r="999">
      <c r="C999" s="115"/>
      <c r="D999" s="115"/>
      <c r="E999" s="115"/>
      <c r="F999" s="115"/>
      <c r="G999" s="115"/>
    </row>
    <row r="1000">
      <c r="C1000" s="115"/>
      <c r="D1000" s="115"/>
      <c r="E1000" s="115"/>
      <c r="F1000" s="115"/>
      <c r="G1000" s="115"/>
    </row>
    <row r="1001">
      <c r="C1001" s="115"/>
      <c r="D1001" s="115"/>
      <c r="E1001" s="115"/>
      <c r="F1001" s="115"/>
      <c r="G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38"/>
    <hyperlink r:id="rId238" ref="B239"/>
  </hyperlinks>
  <drawing r:id="rId239"/>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75"/>
    <col customWidth="1" min="2" max="2" width="50.38"/>
    <col customWidth="1" min="3" max="3" width="14.0"/>
    <col customWidth="1" min="6" max="6" width="20.5"/>
    <col customWidth="1" min="7" max="7" width="15.5"/>
    <col customWidth="1" min="11" max="11" width="13.0"/>
    <col customWidth="1" min="18" max="18" width="11.63"/>
    <col customWidth="1" min="19" max="19" width="11.13"/>
    <col customWidth="1" min="20" max="20" width="10.88"/>
    <col customWidth="1" min="21" max="21" width="11.25"/>
    <col customWidth="1" min="22" max="22" width="37.88"/>
    <col customWidth="1" min="24" max="24" width="11.63"/>
  </cols>
  <sheetData>
    <row r="1">
      <c r="A1" s="5" t="s">
        <v>0</v>
      </c>
      <c r="B1" s="48" t="s">
        <v>1</v>
      </c>
      <c r="C1" s="4" t="s">
        <v>2</v>
      </c>
      <c r="D1" s="49" t="s">
        <v>3</v>
      </c>
      <c r="E1" s="4" t="s">
        <v>4</v>
      </c>
      <c r="F1" s="4" t="s">
        <v>3690</v>
      </c>
      <c r="G1" s="4" t="s">
        <v>6</v>
      </c>
      <c r="H1" s="4" t="s">
        <v>7</v>
      </c>
      <c r="I1" s="4" t="s">
        <v>8</v>
      </c>
      <c r="J1" s="4" t="s">
        <v>9</v>
      </c>
      <c r="K1" s="4" t="s">
        <v>10</v>
      </c>
      <c r="L1" s="4" t="s">
        <v>11</v>
      </c>
      <c r="M1" s="543"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144">
        <v>17001.0</v>
      </c>
      <c r="B2" s="145" t="s">
        <v>3691</v>
      </c>
      <c r="C2" s="494">
        <v>909.0</v>
      </c>
      <c r="D2" s="147">
        <v>45776.0</v>
      </c>
      <c r="E2" s="544">
        <v>45817.0</v>
      </c>
      <c r="F2" s="147">
        <v>45777.0</v>
      </c>
      <c r="G2" s="150" t="s">
        <v>26</v>
      </c>
      <c r="H2" s="150" t="s">
        <v>3692</v>
      </c>
      <c r="I2" s="150" t="s">
        <v>3520</v>
      </c>
      <c r="J2" s="151"/>
      <c r="K2" s="150" t="s">
        <v>3693</v>
      </c>
      <c r="L2" s="150" t="s">
        <v>112</v>
      </c>
      <c r="M2" s="151"/>
      <c r="N2" s="150" t="s">
        <v>112</v>
      </c>
      <c r="O2" s="151"/>
      <c r="P2" s="150" t="s">
        <v>112</v>
      </c>
      <c r="Q2" s="150" t="s">
        <v>112</v>
      </c>
      <c r="R2" s="150">
        <v>0.0</v>
      </c>
      <c r="S2" s="317">
        <v>0.0</v>
      </c>
      <c r="T2" s="150">
        <v>0.0</v>
      </c>
      <c r="U2" s="150">
        <v>0.0</v>
      </c>
      <c r="V2" s="150" t="s">
        <v>112</v>
      </c>
      <c r="W2" s="150" t="s">
        <v>112</v>
      </c>
      <c r="X2" s="150" t="s">
        <v>112</v>
      </c>
      <c r="Y2" s="302" t="s">
        <v>3694</v>
      </c>
      <c r="Z2" s="151"/>
      <c r="AA2" s="151"/>
      <c r="AB2" s="151"/>
      <c r="AC2" s="151"/>
      <c r="AD2" s="151"/>
    </row>
    <row r="3">
      <c r="A3" s="144">
        <v>17002.0</v>
      </c>
      <c r="B3" s="316" t="s">
        <v>3695</v>
      </c>
      <c r="C3" s="494">
        <v>802.0</v>
      </c>
      <c r="D3" s="147">
        <v>45776.0</v>
      </c>
      <c r="E3" s="147">
        <v>45854.0</v>
      </c>
      <c r="F3" s="147">
        <v>45799.0</v>
      </c>
      <c r="G3" s="150" t="s">
        <v>26</v>
      </c>
      <c r="H3" s="150" t="s">
        <v>3696</v>
      </c>
      <c r="I3" s="150">
        <v>17.0</v>
      </c>
      <c r="J3" s="150">
        <v>2024.0</v>
      </c>
      <c r="K3" s="536">
        <v>0.4118</v>
      </c>
      <c r="L3" s="150" t="s">
        <v>115</v>
      </c>
      <c r="M3" s="545">
        <v>45491.0</v>
      </c>
      <c r="N3" s="150" t="s">
        <v>112</v>
      </c>
      <c r="O3" s="151"/>
      <c r="P3" s="501">
        <v>5000.0</v>
      </c>
      <c r="Q3" s="175">
        <v>548.1</v>
      </c>
      <c r="R3" s="150" t="s">
        <v>3362</v>
      </c>
      <c r="S3" s="150" t="s">
        <v>2960</v>
      </c>
      <c r="T3" s="150" t="s">
        <v>3362</v>
      </c>
      <c r="U3" s="150" t="s">
        <v>3362</v>
      </c>
      <c r="V3" s="302" t="s">
        <v>3697</v>
      </c>
      <c r="W3" s="150" t="s">
        <v>115</v>
      </c>
      <c r="X3" s="150" t="s">
        <v>115</v>
      </c>
      <c r="Y3" s="302" t="s">
        <v>3698</v>
      </c>
      <c r="Z3" s="151"/>
      <c r="AA3" s="151"/>
      <c r="AB3" s="151"/>
      <c r="AC3" s="151"/>
      <c r="AD3" s="151"/>
    </row>
    <row r="4">
      <c r="A4" s="144">
        <v>17003.0</v>
      </c>
      <c r="B4" s="316" t="s">
        <v>3699</v>
      </c>
      <c r="C4" s="494">
        <v>168.0</v>
      </c>
      <c r="D4" s="147">
        <v>45776.0</v>
      </c>
      <c r="E4" s="147">
        <v>45808.0</v>
      </c>
      <c r="F4" s="147">
        <v>45804.0</v>
      </c>
      <c r="G4" s="150" t="s">
        <v>26</v>
      </c>
      <c r="H4" s="147">
        <v>45854.0</v>
      </c>
      <c r="I4" s="150">
        <v>10.0</v>
      </c>
      <c r="J4" s="150" t="s">
        <v>3380</v>
      </c>
      <c r="K4" s="500">
        <v>1.0</v>
      </c>
      <c r="L4" s="150" t="s">
        <v>115</v>
      </c>
      <c r="M4" s="150" t="s">
        <v>3380</v>
      </c>
      <c r="N4" s="150" t="s">
        <v>112</v>
      </c>
      <c r="O4" s="151"/>
      <c r="P4" s="302" t="s">
        <v>3700</v>
      </c>
      <c r="Q4" s="151"/>
      <c r="R4" s="150">
        <v>0.0</v>
      </c>
      <c r="S4" s="150">
        <v>0.0</v>
      </c>
      <c r="T4" s="150">
        <v>0.0</v>
      </c>
      <c r="U4" s="150"/>
      <c r="V4" s="150" t="s">
        <v>3701</v>
      </c>
      <c r="W4" s="150" t="s">
        <v>112</v>
      </c>
      <c r="X4" s="150" t="s">
        <v>112</v>
      </c>
      <c r="Y4" s="302" t="s">
        <v>3702</v>
      </c>
      <c r="Z4" s="151"/>
      <c r="AA4" s="151"/>
      <c r="AB4" s="151"/>
      <c r="AC4" s="151"/>
      <c r="AD4" s="151"/>
    </row>
    <row r="5">
      <c r="A5" s="144">
        <v>17004.0</v>
      </c>
      <c r="B5" s="316" t="s">
        <v>3703</v>
      </c>
      <c r="C5" s="494">
        <v>830.0</v>
      </c>
      <c r="D5" s="147">
        <v>45776.0</v>
      </c>
      <c r="E5" s="147">
        <v>45817.0</v>
      </c>
      <c r="F5" s="147">
        <v>45783.0</v>
      </c>
      <c r="G5" s="150" t="s">
        <v>26</v>
      </c>
      <c r="H5" s="150" t="s">
        <v>3704</v>
      </c>
      <c r="I5" s="150" t="s">
        <v>3705</v>
      </c>
      <c r="J5" s="150" t="s">
        <v>3706</v>
      </c>
      <c r="K5" s="500">
        <v>0.8</v>
      </c>
      <c r="L5" s="150" t="s">
        <v>112</v>
      </c>
      <c r="M5" s="151"/>
      <c r="N5" s="150" t="s">
        <v>115</v>
      </c>
      <c r="O5" s="500">
        <v>0.25</v>
      </c>
      <c r="P5" s="302" t="s">
        <v>3707</v>
      </c>
      <c r="Q5" s="151"/>
      <c r="R5" s="150">
        <v>3.0</v>
      </c>
      <c r="S5" s="150">
        <v>0.0</v>
      </c>
      <c r="T5" s="150">
        <v>0.0</v>
      </c>
      <c r="U5" s="150">
        <v>0.0</v>
      </c>
      <c r="V5" s="509" t="s">
        <v>3708</v>
      </c>
      <c r="W5" s="150" t="s">
        <v>115</v>
      </c>
      <c r="X5" s="150" t="s">
        <v>115</v>
      </c>
      <c r="Y5" s="302" t="s">
        <v>3709</v>
      </c>
      <c r="Z5" s="151"/>
      <c r="AA5" s="151"/>
      <c r="AB5" s="151"/>
      <c r="AC5" s="151"/>
      <c r="AD5" s="151"/>
    </row>
    <row r="6">
      <c r="A6" s="482">
        <v>17006.0</v>
      </c>
      <c r="B6" s="483" t="s">
        <v>3710</v>
      </c>
      <c r="C6" s="484">
        <v>1728.0</v>
      </c>
      <c r="D6" s="485">
        <v>45776.0</v>
      </c>
      <c r="E6" s="485">
        <v>45817.0</v>
      </c>
      <c r="F6" s="485">
        <v>45785.0</v>
      </c>
      <c r="G6" s="486" t="s">
        <v>26</v>
      </c>
      <c r="H6" s="485">
        <v>45876.0</v>
      </c>
      <c r="I6" s="488" t="s">
        <v>470</v>
      </c>
      <c r="J6" s="487"/>
      <c r="K6" s="487"/>
      <c r="L6" s="486" t="s">
        <v>112</v>
      </c>
      <c r="M6" s="487"/>
      <c r="N6" s="487"/>
      <c r="O6" s="487"/>
      <c r="P6" s="487"/>
      <c r="Q6" s="487"/>
      <c r="R6" s="487"/>
      <c r="S6" s="487"/>
      <c r="T6" s="487"/>
      <c r="U6" s="487"/>
      <c r="V6" s="488" t="s">
        <v>3711</v>
      </c>
      <c r="W6" s="487"/>
      <c r="X6" s="487"/>
      <c r="Y6" s="488" t="s">
        <v>3712</v>
      </c>
      <c r="Z6" s="487"/>
      <c r="AA6" s="487"/>
      <c r="AB6" s="487"/>
      <c r="AC6" s="487"/>
      <c r="AD6" s="487"/>
    </row>
    <row r="7">
      <c r="A7" s="82">
        <v>17007.0</v>
      </c>
      <c r="B7" s="119" t="s">
        <v>3713</v>
      </c>
      <c r="C7" s="495">
        <v>2415.0</v>
      </c>
      <c r="D7" s="121">
        <v>45776.0</v>
      </c>
      <c r="E7" s="121">
        <v>45817.0</v>
      </c>
      <c r="F7" s="121">
        <v>45814.0</v>
      </c>
      <c r="G7" s="123" t="s">
        <v>126</v>
      </c>
      <c r="H7" s="121">
        <v>45874.0</v>
      </c>
      <c r="I7" s="123">
        <v>127.0</v>
      </c>
      <c r="J7" s="143">
        <v>45658.0</v>
      </c>
      <c r="K7" s="430">
        <v>0.49</v>
      </c>
      <c r="L7" s="123" t="s">
        <v>112</v>
      </c>
      <c r="M7" s="248" t="s">
        <v>3714</v>
      </c>
      <c r="N7" s="123" t="s">
        <v>115</v>
      </c>
      <c r="O7" s="430">
        <v>0.35</v>
      </c>
      <c r="P7" s="125">
        <v>5200.0</v>
      </c>
      <c r="Q7" s="125">
        <v>10000.0</v>
      </c>
      <c r="R7" s="123">
        <v>5.0</v>
      </c>
      <c r="S7" s="123">
        <v>0.0</v>
      </c>
      <c r="T7" s="123">
        <v>0.0</v>
      </c>
      <c r="U7" s="123">
        <v>0.0</v>
      </c>
      <c r="V7" s="86" t="s">
        <v>3715</v>
      </c>
      <c r="W7" s="123" t="s">
        <v>115</v>
      </c>
      <c r="X7" s="123" t="s">
        <v>115</v>
      </c>
      <c r="Y7" s="86" t="s">
        <v>3716</v>
      </c>
      <c r="Z7" s="89"/>
      <c r="AA7" s="89"/>
      <c r="AB7" s="89"/>
      <c r="AC7" s="89"/>
      <c r="AD7" s="89"/>
    </row>
    <row r="8">
      <c r="A8" s="82">
        <v>17008.0</v>
      </c>
      <c r="B8" s="119" t="s">
        <v>3717</v>
      </c>
      <c r="C8" s="495">
        <v>5969.0</v>
      </c>
      <c r="D8" s="121">
        <v>45776.0</v>
      </c>
      <c r="E8" s="123"/>
      <c r="F8" s="121">
        <v>45842.0</v>
      </c>
      <c r="G8" s="123" t="s">
        <v>126</v>
      </c>
      <c r="H8" s="121"/>
      <c r="I8" s="123">
        <v>48.0</v>
      </c>
      <c r="J8" s="121">
        <v>45810.0</v>
      </c>
      <c r="K8" s="404">
        <v>0.2083</v>
      </c>
      <c r="L8" s="123" t="s">
        <v>115</v>
      </c>
      <c r="M8" s="245">
        <v>45775.0</v>
      </c>
      <c r="N8" s="123" t="s">
        <v>115</v>
      </c>
      <c r="O8" s="404">
        <v>0.2083</v>
      </c>
      <c r="P8" s="125">
        <v>6900.0</v>
      </c>
      <c r="Q8" s="89"/>
      <c r="R8" s="123">
        <v>11.0</v>
      </c>
      <c r="S8" s="123">
        <v>0.0</v>
      </c>
      <c r="T8" s="123">
        <v>1.0</v>
      </c>
      <c r="U8" s="123">
        <v>0.0</v>
      </c>
      <c r="V8" s="86" t="s">
        <v>3718</v>
      </c>
      <c r="W8" s="123" t="s">
        <v>115</v>
      </c>
      <c r="X8" s="123" t="s">
        <v>115</v>
      </c>
      <c r="Y8" s="89"/>
      <c r="Z8" s="89"/>
      <c r="AA8" s="89"/>
      <c r="AB8" s="89"/>
      <c r="AC8" s="89"/>
      <c r="AD8" s="89"/>
    </row>
    <row r="9">
      <c r="A9" s="144">
        <v>17009.0</v>
      </c>
      <c r="B9" s="316" t="s">
        <v>3719</v>
      </c>
      <c r="C9" s="494">
        <v>6574.0</v>
      </c>
      <c r="D9" s="147">
        <v>45776.0</v>
      </c>
      <c r="E9" s="147">
        <v>45821.0</v>
      </c>
      <c r="F9" s="147">
        <v>45777.0</v>
      </c>
      <c r="G9" s="150" t="s">
        <v>126</v>
      </c>
      <c r="H9" s="150" t="s">
        <v>3720</v>
      </c>
      <c r="I9" s="150">
        <v>216.0</v>
      </c>
      <c r="J9" s="546">
        <v>45689.0</v>
      </c>
      <c r="K9" s="302" t="s">
        <v>3721</v>
      </c>
      <c r="L9" s="150" t="s">
        <v>115</v>
      </c>
      <c r="M9" s="245">
        <v>45042.0</v>
      </c>
      <c r="N9" s="150" t="s">
        <v>112</v>
      </c>
      <c r="O9" s="151"/>
      <c r="P9" s="501">
        <v>4600.0</v>
      </c>
      <c r="Q9" s="501">
        <v>6200.0</v>
      </c>
      <c r="R9" s="150">
        <v>16.0</v>
      </c>
      <c r="S9" s="150" t="s">
        <v>3722</v>
      </c>
      <c r="T9" s="150">
        <v>0.0</v>
      </c>
      <c r="U9" s="150">
        <v>2.0</v>
      </c>
      <c r="V9" s="302" t="s">
        <v>3723</v>
      </c>
      <c r="W9" s="151"/>
      <c r="X9" s="151"/>
      <c r="Y9" s="151"/>
      <c r="Z9" s="302" t="s">
        <v>3724</v>
      </c>
      <c r="AA9" s="151"/>
      <c r="AB9" s="151"/>
      <c r="AC9" s="151"/>
      <c r="AD9" s="151"/>
    </row>
    <row r="10">
      <c r="A10" s="482">
        <v>17010.0</v>
      </c>
      <c r="B10" s="483" t="s">
        <v>3725</v>
      </c>
      <c r="C10" s="484">
        <v>452.0</v>
      </c>
      <c r="D10" s="485">
        <v>45776.0</v>
      </c>
      <c r="E10" s="485">
        <v>45821.0</v>
      </c>
      <c r="F10" s="485">
        <v>45810.0</v>
      </c>
      <c r="G10" s="486" t="s">
        <v>26</v>
      </c>
      <c r="H10" s="486" t="s">
        <v>3726</v>
      </c>
      <c r="I10" s="488"/>
      <c r="J10" s="487"/>
      <c r="K10" s="487"/>
      <c r="L10" s="487"/>
      <c r="M10" s="487"/>
      <c r="N10" s="487"/>
      <c r="O10" s="487"/>
      <c r="P10" s="487"/>
      <c r="Q10" s="487"/>
      <c r="R10" s="487"/>
      <c r="S10" s="487"/>
      <c r="T10" s="487"/>
      <c r="U10" s="487"/>
      <c r="V10" s="487"/>
      <c r="W10" s="487"/>
      <c r="X10" s="487"/>
      <c r="Y10" s="488" t="s">
        <v>3727</v>
      </c>
      <c r="Z10" s="487"/>
      <c r="AA10" s="487"/>
      <c r="AB10" s="487"/>
      <c r="AC10" s="487"/>
      <c r="AD10" s="487"/>
    </row>
    <row r="11">
      <c r="A11" s="51">
        <v>17011.0</v>
      </c>
      <c r="B11" s="52" t="s">
        <v>3728</v>
      </c>
      <c r="C11" s="506">
        <v>1070.0</v>
      </c>
      <c r="D11" s="139">
        <v>45776.0</v>
      </c>
      <c r="E11" s="139">
        <v>45821.0</v>
      </c>
      <c r="F11" s="139">
        <v>45849.0</v>
      </c>
      <c r="G11" s="141" t="s">
        <v>26</v>
      </c>
      <c r="H11" s="141" t="s">
        <v>3729</v>
      </c>
      <c r="I11" s="58"/>
      <c r="J11" s="58"/>
      <c r="K11" s="58"/>
      <c r="L11" s="141" t="s">
        <v>115</v>
      </c>
      <c r="M11" s="139">
        <v>45502.0</v>
      </c>
      <c r="N11" s="58"/>
      <c r="O11" s="58"/>
      <c r="P11" s="55" t="s">
        <v>3730</v>
      </c>
      <c r="Q11" s="58"/>
      <c r="R11" s="141">
        <v>0.0</v>
      </c>
      <c r="S11" s="141">
        <v>0.0</v>
      </c>
      <c r="T11" s="141">
        <v>0.0</v>
      </c>
      <c r="U11" s="141">
        <v>0.0</v>
      </c>
      <c r="V11" s="55" t="s">
        <v>3701</v>
      </c>
      <c r="W11" s="141" t="s">
        <v>115</v>
      </c>
      <c r="X11" s="141" t="s">
        <v>115</v>
      </c>
      <c r="Y11" s="55" t="s">
        <v>3731</v>
      </c>
      <c r="Z11" s="58"/>
      <c r="AA11" s="58"/>
      <c r="AB11" s="58"/>
      <c r="AC11" s="58"/>
      <c r="AD11" s="58"/>
    </row>
    <row r="12">
      <c r="A12" s="144">
        <v>17012.0</v>
      </c>
      <c r="B12" s="316" t="s">
        <v>3732</v>
      </c>
      <c r="C12" s="494">
        <v>1684.0</v>
      </c>
      <c r="D12" s="147">
        <v>45776.0</v>
      </c>
      <c r="E12" s="147">
        <v>45821.0</v>
      </c>
      <c r="F12" s="147">
        <v>45807.0</v>
      </c>
      <c r="G12" s="150" t="s">
        <v>26</v>
      </c>
      <c r="H12" s="147">
        <v>45855.0</v>
      </c>
      <c r="I12" s="302" t="s">
        <v>3733</v>
      </c>
      <c r="J12" s="151"/>
      <c r="K12" s="150" t="s">
        <v>3734</v>
      </c>
      <c r="L12" s="150" t="s">
        <v>115</v>
      </c>
      <c r="M12" s="302" t="s">
        <v>3735</v>
      </c>
      <c r="N12" s="302" t="s">
        <v>3736</v>
      </c>
      <c r="O12" s="151"/>
      <c r="P12" s="302" t="s">
        <v>3737</v>
      </c>
      <c r="Q12" s="151"/>
      <c r="R12" s="150">
        <v>3.0</v>
      </c>
      <c r="S12" s="150">
        <v>1.0</v>
      </c>
      <c r="T12" s="150">
        <v>0.0</v>
      </c>
      <c r="U12" s="150">
        <v>0.0</v>
      </c>
      <c r="V12" s="302" t="s">
        <v>3701</v>
      </c>
      <c r="W12" s="150" t="s">
        <v>3738</v>
      </c>
      <c r="X12" s="150" t="s">
        <v>3738</v>
      </c>
      <c r="Y12" s="151"/>
      <c r="Z12" s="302" t="s">
        <v>3739</v>
      </c>
      <c r="AA12" s="151"/>
      <c r="AB12" s="151"/>
      <c r="AC12" s="151"/>
      <c r="AD12" s="151"/>
    </row>
    <row r="13">
      <c r="A13" s="144">
        <v>17015.0</v>
      </c>
      <c r="B13" s="316" t="s">
        <v>3740</v>
      </c>
      <c r="C13" s="494">
        <v>20599.0</v>
      </c>
      <c r="D13" s="147">
        <v>45776.0</v>
      </c>
      <c r="E13" s="147">
        <v>45821.0</v>
      </c>
      <c r="F13" s="147">
        <v>45825.0</v>
      </c>
      <c r="G13" s="150" t="s">
        <v>126</v>
      </c>
      <c r="H13" s="147">
        <v>45891.0</v>
      </c>
      <c r="I13" s="150">
        <v>120.0</v>
      </c>
      <c r="J13" s="302" t="s">
        <v>3741</v>
      </c>
      <c r="K13" s="536">
        <v>0.933</v>
      </c>
      <c r="L13" s="150" t="s">
        <v>115</v>
      </c>
      <c r="M13" s="245">
        <v>45012.0</v>
      </c>
      <c r="N13" s="302" t="s">
        <v>3742</v>
      </c>
      <c r="O13" s="501"/>
      <c r="P13" s="501">
        <v>4240.0</v>
      </c>
      <c r="Q13" s="151"/>
      <c r="R13" s="302" t="s">
        <v>3743</v>
      </c>
      <c r="S13" s="151"/>
      <c r="T13" s="151"/>
      <c r="U13" s="151"/>
      <c r="V13" s="302" t="s">
        <v>3744</v>
      </c>
      <c r="W13" s="150" t="s">
        <v>115</v>
      </c>
      <c r="X13" s="150" t="s">
        <v>3738</v>
      </c>
      <c r="Y13" s="151"/>
      <c r="Z13" s="151"/>
      <c r="AA13" s="151"/>
      <c r="AB13" s="151"/>
      <c r="AC13" s="151"/>
      <c r="AD13" s="151"/>
    </row>
    <row r="14">
      <c r="A14" s="144">
        <v>17016.0</v>
      </c>
      <c r="B14" s="316" t="s">
        <v>3745</v>
      </c>
      <c r="C14" s="494">
        <v>1057.0</v>
      </c>
      <c r="D14" s="147">
        <v>45776.0</v>
      </c>
      <c r="E14" s="147">
        <v>45821.0</v>
      </c>
      <c r="F14" s="147">
        <v>45777.0</v>
      </c>
      <c r="G14" s="150" t="s">
        <v>126</v>
      </c>
      <c r="H14" s="148">
        <v>45853.0</v>
      </c>
      <c r="I14" s="302" t="s">
        <v>3746</v>
      </c>
      <c r="J14" s="147">
        <v>45847.0</v>
      </c>
      <c r="K14" s="302" t="s">
        <v>3747</v>
      </c>
      <c r="L14" s="150" t="s">
        <v>115</v>
      </c>
      <c r="M14" s="245">
        <v>45827.0</v>
      </c>
      <c r="N14" s="150" t="s">
        <v>115</v>
      </c>
      <c r="O14" s="302" t="s">
        <v>3747</v>
      </c>
      <c r="P14" s="501">
        <v>4524.0</v>
      </c>
      <c r="Q14" s="501">
        <v>2300.0</v>
      </c>
      <c r="R14" s="150">
        <v>4.0</v>
      </c>
      <c r="S14" s="150">
        <v>5.0</v>
      </c>
      <c r="T14" s="150">
        <v>0.0</v>
      </c>
      <c r="U14" s="150">
        <v>2.0</v>
      </c>
      <c r="V14" s="150" t="s">
        <v>3748</v>
      </c>
      <c r="W14" s="150" t="s">
        <v>115</v>
      </c>
      <c r="X14" s="150" t="s">
        <v>112</v>
      </c>
      <c r="Y14" s="302" t="s">
        <v>3749</v>
      </c>
      <c r="Z14" s="151"/>
      <c r="AA14" s="151"/>
      <c r="AB14" s="151"/>
      <c r="AC14" s="151"/>
      <c r="AD14" s="151"/>
    </row>
    <row r="15">
      <c r="A15" s="82">
        <v>17013.0</v>
      </c>
      <c r="B15" s="119" t="s">
        <v>3750</v>
      </c>
      <c r="C15" s="495">
        <v>4245.0</v>
      </c>
      <c r="D15" s="121">
        <v>45776.0</v>
      </c>
      <c r="E15" s="123"/>
      <c r="F15" s="121">
        <v>45812.0</v>
      </c>
      <c r="G15" s="123" t="s">
        <v>126</v>
      </c>
      <c r="H15" s="89"/>
      <c r="I15" s="123">
        <v>430.0</v>
      </c>
      <c r="J15" s="86" t="s">
        <v>3751</v>
      </c>
      <c r="K15" s="430">
        <v>0.8</v>
      </c>
      <c r="L15" s="123" t="s">
        <v>112</v>
      </c>
      <c r="M15" s="248" t="s">
        <v>3752</v>
      </c>
      <c r="N15" s="123" t="s">
        <v>112</v>
      </c>
      <c r="O15" s="89"/>
      <c r="P15" s="89"/>
      <c r="Q15" s="125">
        <v>3500.0</v>
      </c>
      <c r="R15" s="123">
        <v>15.0</v>
      </c>
      <c r="S15" s="123">
        <v>0.0</v>
      </c>
      <c r="T15" s="123">
        <v>0.0</v>
      </c>
      <c r="U15" s="123">
        <v>3.0</v>
      </c>
      <c r="V15" s="86" t="s">
        <v>3753</v>
      </c>
      <c r="W15" s="123" t="s">
        <v>112</v>
      </c>
      <c r="X15" s="123" t="s">
        <v>112</v>
      </c>
      <c r="Y15" s="89"/>
      <c r="Z15" s="89"/>
      <c r="AA15" s="89"/>
      <c r="AB15" s="89"/>
      <c r="AC15" s="89"/>
      <c r="AD15" s="89"/>
    </row>
    <row r="16">
      <c r="A16" s="82">
        <v>17018.0</v>
      </c>
      <c r="B16" s="119" t="s">
        <v>3754</v>
      </c>
      <c r="C16" s="495">
        <v>737.0</v>
      </c>
      <c r="D16" s="121">
        <v>45776.0</v>
      </c>
      <c r="E16" s="123"/>
      <c r="F16" s="121">
        <v>45854.0</v>
      </c>
      <c r="G16" s="123" t="s">
        <v>126</v>
      </c>
      <c r="H16" s="89"/>
      <c r="I16" s="123">
        <v>28.0</v>
      </c>
      <c r="J16" s="547" t="s">
        <v>3755</v>
      </c>
      <c r="K16" s="430">
        <v>0.9</v>
      </c>
      <c r="L16" s="123" t="s">
        <v>112</v>
      </c>
      <c r="M16" s="89"/>
      <c r="N16" s="123" t="s">
        <v>115</v>
      </c>
      <c r="O16" s="123" t="s">
        <v>2960</v>
      </c>
      <c r="P16" s="86" t="s">
        <v>3756</v>
      </c>
      <c r="Q16" s="89"/>
      <c r="R16" s="123">
        <v>0.0</v>
      </c>
      <c r="S16" s="123">
        <v>0.0</v>
      </c>
      <c r="T16" s="123">
        <v>0.0</v>
      </c>
      <c r="U16" s="123">
        <v>0.0</v>
      </c>
      <c r="V16" s="86" t="s">
        <v>3757</v>
      </c>
      <c r="W16" s="123" t="s">
        <v>112</v>
      </c>
      <c r="X16" s="123" t="s">
        <v>112</v>
      </c>
      <c r="Y16" s="89"/>
      <c r="Z16" s="89"/>
      <c r="AA16" s="89"/>
      <c r="AB16" s="89"/>
      <c r="AC16" s="89"/>
      <c r="AD16" s="89"/>
    </row>
    <row r="17">
      <c r="A17" s="144">
        <v>17019.0</v>
      </c>
      <c r="B17" s="316" t="s">
        <v>3758</v>
      </c>
      <c r="C17" s="494">
        <v>2583.0</v>
      </c>
      <c r="D17" s="147">
        <v>45776.0</v>
      </c>
      <c r="E17" s="147">
        <v>45930.0</v>
      </c>
      <c r="F17" s="147">
        <v>45777.0</v>
      </c>
      <c r="G17" s="150" t="s">
        <v>26</v>
      </c>
      <c r="H17" s="163">
        <v>45953.0</v>
      </c>
      <c r="I17" s="302" t="s">
        <v>3759</v>
      </c>
      <c r="J17" s="151"/>
      <c r="K17" s="302" t="s">
        <v>3760</v>
      </c>
      <c r="L17" s="150" t="s">
        <v>112</v>
      </c>
      <c r="M17" s="151"/>
      <c r="N17" s="150" t="s">
        <v>112</v>
      </c>
      <c r="O17" s="151"/>
      <c r="P17" s="509" t="s">
        <v>3761</v>
      </c>
      <c r="Q17" s="151"/>
      <c r="R17" s="150">
        <v>3.0</v>
      </c>
      <c r="S17" s="150">
        <v>0.0</v>
      </c>
      <c r="T17" s="150">
        <v>0.0</v>
      </c>
      <c r="U17" s="150">
        <v>0.0</v>
      </c>
      <c r="V17" s="150" t="s">
        <v>3762</v>
      </c>
      <c r="W17" s="150" t="s">
        <v>115</v>
      </c>
      <c r="X17" s="150" t="s">
        <v>115</v>
      </c>
      <c r="Y17" s="151"/>
      <c r="Z17" s="151"/>
      <c r="AA17" s="151"/>
      <c r="AB17" s="151"/>
      <c r="AC17" s="151"/>
      <c r="AD17" s="151"/>
    </row>
    <row r="18">
      <c r="A18" s="144">
        <v>17020.0</v>
      </c>
      <c r="B18" s="145" t="s">
        <v>3763</v>
      </c>
      <c r="C18" s="494">
        <v>5141.0</v>
      </c>
      <c r="D18" s="147">
        <v>45776.0</v>
      </c>
      <c r="E18" s="147">
        <v>45930.0</v>
      </c>
      <c r="F18" s="147">
        <v>45777.0</v>
      </c>
      <c r="G18" s="150" t="s">
        <v>26</v>
      </c>
      <c r="H18" s="163">
        <v>45958.0</v>
      </c>
      <c r="I18" s="150">
        <v>50.0</v>
      </c>
      <c r="J18" s="546">
        <v>45627.0</v>
      </c>
      <c r="K18" s="303">
        <v>0.7</v>
      </c>
      <c r="L18" s="150" t="s">
        <v>112</v>
      </c>
      <c r="M18" s="151"/>
      <c r="N18" s="150" t="s">
        <v>112</v>
      </c>
      <c r="O18" s="151"/>
      <c r="P18" s="302" t="s">
        <v>3764</v>
      </c>
      <c r="Q18" s="151"/>
      <c r="R18" s="150">
        <v>5.0</v>
      </c>
      <c r="S18" s="150">
        <v>40.0</v>
      </c>
      <c r="T18" s="302" t="s">
        <v>3765</v>
      </c>
      <c r="U18" s="302" t="s">
        <v>3765</v>
      </c>
      <c r="V18" s="150" t="s">
        <v>3766</v>
      </c>
      <c r="W18" s="150" t="s">
        <v>115</v>
      </c>
      <c r="X18" s="150" t="s">
        <v>115</v>
      </c>
      <c r="Y18" s="151"/>
      <c r="Z18" s="151"/>
      <c r="AA18" s="151"/>
      <c r="AB18" s="151"/>
      <c r="AC18" s="151"/>
      <c r="AD18" s="151"/>
    </row>
    <row r="19">
      <c r="A19" s="144">
        <v>17021.0</v>
      </c>
      <c r="B19" s="316" t="s">
        <v>3767</v>
      </c>
      <c r="C19" s="494">
        <v>204.0</v>
      </c>
      <c r="D19" s="147">
        <v>45776.0</v>
      </c>
      <c r="E19" s="147">
        <v>45931.0</v>
      </c>
      <c r="F19" s="152"/>
      <c r="G19" s="150" t="s">
        <v>26</v>
      </c>
      <c r="H19" s="163">
        <v>45950.0</v>
      </c>
      <c r="I19" s="302" t="s">
        <v>3768</v>
      </c>
      <c r="J19" s="150">
        <v>2024.0</v>
      </c>
      <c r="K19" s="500">
        <v>0.9</v>
      </c>
      <c r="L19" s="150" t="s">
        <v>115</v>
      </c>
      <c r="M19" s="147">
        <v>45470.0</v>
      </c>
      <c r="N19" s="150" t="s">
        <v>112</v>
      </c>
      <c r="O19" s="151"/>
      <c r="P19" s="175">
        <v>2149.72</v>
      </c>
      <c r="Q19" s="501">
        <v>800.0</v>
      </c>
      <c r="R19" s="150">
        <v>5.0</v>
      </c>
      <c r="S19" s="150">
        <v>8.0</v>
      </c>
      <c r="T19" s="150">
        <v>0.0</v>
      </c>
      <c r="U19" s="150">
        <v>2.0</v>
      </c>
      <c r="V19" s="150" t="s">
        <v>3769</v>
      </c>
      <c r="W19" s="150" t="s">
        <v>115</v>
      </c>
      <c r="X19" s="150" t="s">
        <v>115</v>
      </c>
      <c r="Y19" s="151"/>
      <c r="Z19" s="151"/>
      <c r="AA19" s="151"/>
      <c r="AB19" s="151"/>
      <c r="AC19" s="151"/>
      <c r="AD19" s="151"/>
    </row>
    <row r="20">
      <c r="A20" s="144">
        <v>17022.0</v>
      </c>
      <c r="B20" s="316" t="s">
        <v>3770</v>
      </c>
      <c r="C20" s="494">
        <v>11683.0</v>
      </c>
      <c r="D20" s="147">
        <v>45776.0</v>
      </c>
      <c r="E20" s="147">
        <v>45931.0</v>
      </c>
      <c r="F20" s="147">
        <v>45777.0</v>
      </c>
      <c r="G20" s="150" t="s">
        <v>26</v>
      </c>
      <c r="H20" s="147">
        <v>45967.0</v>
      </c>
      <c r="I20" s="150">
        <v>145.0</v>
      </c>
      <c r="J20" s="153">
        <v>45931.0</v>
      </c>
      <c r="K20" s="500">
        <v>0.55</v>
      </c>
      <c r="L20" s="150" t="s">
        <v>112</v>
      </c>
      <c r="M20" s="302" t="s">
        <v>3771</v>
      </c>
      <c r="N20" s="150" t="s">
        <v>112</v>
      </c>
      <c r="O20" s="151"/>
      <c r="P20" s="302" t="s">
        <v>3772</v>
      </c>
      <c r="Q20" s="151"/>
      <c r="R20" s="150">
        <v>28.0</v>
      </c>
      <c r="S20" s="150">
        <v>35.0</v>
      </c>
      <c r="T20" s="150">
        <v>0.0</v>
      </c>
      <c r="U20" s="302" t="s">
        <v>3773</v>
      </c>
      <c r="V20" s="548" t="s">
        <v>3774</v>
      </c>
      <c r="W20" s="150" t="s">
        <v>115</v>
      </c>
      <c r="X20" s="150" t="s">
        <v>115</v>
      </c>
      <c r="Y20" s="151"/>
      <c r="Z20" s="151"/>
      <c r="AA20" s="151"/>
      <c r="AB20" s="151"/>
      <c r="AC20" s="151"/>
      <c r="AD20" s="151"/>
    </row>
    <row r="21">
      <c r="A21" s="144">
        <v>17234.0</v>
      </c>
      <c r="B21" s="316" t="s">
        <v>3775</v>
      </c>
      <c r="C21" s="494">
        <v>223.0</v>
      </c>
      <c r="D21" s="147">
        <v>45776.0</v>
      </c>
      <c r="E21" s="147">
        <v>45932.0</v>
      </c>
      <c r="F21" s="147">
        <v>45777.0</v>
      </c>
      <c r="G21" s="150" t="s">
        <v>26</v>
      </c>
      <c r="H21" s="163">
        <v>45974.0</v>
      </c>
      <c r="I21" s="150" t="s">
        <v>3776</v>
      </c>
      <c r="J21" s="151"/>
      <c r="K21" s="150" t="s">
        <v>3776</v>
      </c>
      <c r="L21" s="150" t="s">
        <v>115</v>
      </c>
      <c r="M21" s="147">
        <v>45502.0</v>
      </c>
      <c r="N21" s="150" t="s">
        <v>112</v>
      </c>
      <c r="O21" s="151"/>
      <c r="P21" s="501">
        <v>1000.0</v>
      </c>
      <c r="Q21" s="151"/>
      <c r="R21" s="150">
        <v>0.0</v>
      </c>
      <c r="S21" s="150">
        <v>0.0</v>
      </c>
      <c r="T21" s="150">
        <v>0.0</v>
      </c>
      <c r="U21" s="150">
        <v>0.0</v>
      </c>
      <c r="V21" s="150" t="s">
        <v>3777</v>
      </c>
      <c r="W21" s="150" t="s">
        <v>115</v>
      </c>
      <c r="X21" s="150" t="s">
        <v>115</v>
      </c>
      <c r="Y21" s="151"/>
      <c r="Z21" s="151"/>
      <c r="AA21" s="151"/>
      <c r="AB21" s="151"/>
      <c r="AC21" s="151"/>
      <c r="AD21" s="151"/>
    </row>
    <row r="22">
      <c r="A22" s="144">
        <v>17023.0</v>
      </c>
      <c r="B22" s="316" t="s">
        <v>3778</v>
      </c>
      <c r="C22" s="494">
        <v>42198.0</v>
      </c>
      <c r="D22" s="147">
        <v>45776.0</v>
      </c>
      <c r="E22" s="147">
        <v>45932.0</v>
      </c>
      <c r="F22" s="147">
        <v>45777.0</v>
      </c>
      <c r="G22" s="150" t="s">
        <v>26</v>
      </c>
      <c r="H22" s="147">
        <v>45964.0</v>
      </c>
      <c r="I22" s="150">
        <v>866.0</v>
      </c>
      <c r="J22" s="147">
        <v>45748.0</v>
      </c>
      <c r="K22" s="536">
        <v>0.8626</v>
      </c>
      <c r="L22" s="150" t="s">
        <v>115</v>
      </c>
      <c r="M22" s="544">
        <v>45792.0</v>
      </c>
      <c r="N22" s="150" t="s">
        <v>112</v>
      </c>
      <c r="O22" s="151"/>
      <c r="P22" s="501">
        <v>25000.0</v>
      </c>
      <c r="Q22" s="501">
        <v>45000.0</v>
      </c>
      <c r="R22" s="150">
        <v>55.0</v>
      </c>
      <c r="S22" s="150">
        <v>22.0</v>
      </c>
      <c r="T22" s="150">
        <v>0.0</v>
      </c>
      <c r="U22" s="150">
        <v>0.0</v>
      </c>
      <c r="V22" s="302" t="s">
        <v>3779</v>
      </c>
      <c r="W22" s="150" t="s">
        <v>115</v>
      </c>
      <c r="X22" s="150" t="s">
        <v>115</v>
      </c>
      <c r="Y22" s="151"/>
      <c r="Z22" s="151"/>
      <c r="AA22" s="151"/>
      <c r="AB22" s="151"/>
      <c r="AC22" s="151"/>
      <c r="AD22" s="151"/>
    </row>
    <row r="23">
      <c r="A23" s="144">
        <v>17029.0</v>
      </c>
      <c r="B23" s="316" t="s">
        <v>3780</v>
      </c>
      <c r="C23" s="494">
        <v>4.0</v>
      </c>
      <c r="D23" s="147">
        <v>45776.0</v>
      </c>
      <c r="E23" s="147">
        <v>45932.0</v>
      </c>
      <c r="F23" s="147">
        <v>45796.0</v>
      </c>
      <c r="G23" s="150" t="s">
        <v>26</v>
      </c>
      <c r="H23" s="163">
        <v>45951.0</v>
      </c>
      <c r="I23" s="150" t="s">
        <v>3781</v>
      </c>
      <c r="J23" s="150" t="s">
        <v>3782</v>
      </c>
      <c r="K23" s="150" t="s">
        <v>112</v>
      </c>
      <c r="L23" s="150" t="s">
        <v>112</v>
      </c>
      <c r="M23" s="151"/>
      <c r="N23" s="150" t="s">
        <v>112</v>
      </c>
      <c r="O23" s="151"/>
      <c r="P23" s="150" t="s">
        <v>45</v>
      </c>
      <c r="Q23" s="150" t="s">
        <v>45</v>
      </c>
      <c r="R23" s="150">
        <v>0.0</v>
      </c>
      <c r="S23" s="150">
        <v>0.0</v>
      </c>
      <c r="T23" s="150">
        <v>0.0</v>
      </c>
      <c r="U23" s="150">
        <v>0.0</v>
      </c>
      <c r="V23" s="150" t="s">
        <v>112</v>
      </c>
      <c r="W23" s="150" t="s">
        <v>112</v>
      </c>
      <c r="X23" s="150" t="s">
        <v>112</v>
      </c>
      <c r="Y23" s="151"/>
      <c r="Z23" s="151"/>
      <c r="AA23" s="151"/>
      <c r="AB23" s="151"/>
      <c r="AC23" s="151"/>
      <c r="AD23" s="151"/>
    </row>
    <row r="24">
      <c r="A24" s="513">
        <v>17024.0</v>
      </c>
      <c r="B24" s="514" t="s">
        <v>3783</v>
      </c>
      <c r="C24" s="515">
        <v>497.0</v>
      </c>
      <c r="D24" s="516">
        <v>45776.0</v>
      </c>
      <c r="E24" s="516">
        <v>45932.0</v>
      </c>
      <c r="F24" s="516">
        <v>45782.0</v>
      </c>
      <c r="G24" s="518" t="s">
        <v>26</v>
      </c>
      <c r="H24" s="520"/>
      <c r="I24" s="520"/>
      <c r="J24" s="520"/>
      <c r="K24" s="520"/>
      <c r="L24" s="520"/>
      <c r="M24" s="520"/>
      <c r="N24" s="520"/>
      <c r="O24" s="520"/>
      <c r="P24" s="520"/>
      <c r="Q24" s="520"/>
      <c r="R24" s="520"/>
      <c r="S24" s="520"/>
      <c r="T24" s="520"/>
      <c r="U24" s="520"/>
      <c r="V24" s="520"/>
      <c r="W24" s="520"/>
      <c r="X24" s="520"/>
      <c r="Y24" s="520"/>
      <c r="Z24" s="520"/>
      <c r="AA24" s="520"/>
      <c r="AB24" s="520"/>
      <c r="AC24" s="520"/>
      <c r="AD24" s="520"/>
    </row>
    <row r="25">
      <c r="A25" s="144">
        <v>17025.0</v>
      </c>
      <c r="B25" s="316" t="s">
        <v>3784</v>
      </c>
      <c r="C25" s="494">
        <v>1804.0</v>
      </c>
      <c r="D25" s="147">
        <v>45776.0</v>
      </c>
      <c r="E25" s="147">
        <v>45932.0</v>
      </c>
      <c r="F25" s="147">
        <v>45782.0</v>
      </c>
      <c r="G25" s="150" t="s">
        <v>26</v>
      </c>
      <c r="H25" s="163">
        <v>45945.0</v>
      </c>
      <c r="I25" s="150">
        <v>38.0</v>
      </c>
      <c r="J25" s="147">
        <v>45790.0</v>
      </c>
      <c r="K25" s="500">
        <v>1.0</v>
      </c>
      <c r="L25" s="150" t="s">
        <v>115</v>
      </c>
      <c r="M25" s="147">
        <v>45558.0</v>
      </c>
      <c r="N25" s="150" t="s">
        <v>112</v>
      </c>
      <c r="O25" s="151"/>
      <c r="P25" s="501">
        <v>3900.0</v>
      </c>
      <c r="Q25" s="302" t="s">
        <v>2960</v>
      </c>
      <c r="R25" s="150">
        <v>0.0</v>
      </c>
      <c r="S25" s="150">
        <v>0.0</v>
      </c>
      <c r="T25" s="150">
        <v>0.0</v>
      </c>
      <c r="U25" s="150">
        <v>0.0</v>
      </c>
      <c r="V25" s="150" t="s">
        <v>3766</v>
      </c>
      <c r="W25" s="150" t="s">
        <v>115</v>
      </c>
      <c r="X25" s="150" t="s">
        <v>115</v>
      </c>
      <c r="Y25" s="151"/>
      <c r="Z25" s="151"/>
      <c r="AA25" s="151"/>
      <c r="AB25" s="151"/>
      <c r="AC25" s="151"/>
      <c r="AD25" s="151"/>
    </row>
    <row r="26">
      <c r="A26" s="144">
        <v>17026.0</v>
      </c>
      <c r="B26" s="316" t="s">
        <v>3785</v>
      </c>
      <c r="C26" s="494">
        <v>773.0</v>
      </c>
      <c r="D26" s="147">
        <v>45776.0</v>
      </c>
      <c r="E26" s="147">
        <v>45932.0</v>
      </c>
      <c r="F26" s="147">
        <v>45777.0</v>
      </c>
      <c r="G26" s="150" t="s">
        <v>26</v>
      </c>
      <c r="H26" s="163">
        <v>45960.0</v>
      </c>
      <c r="I26" s="150">
        <v>30.0</v>
      </c>
      <c r="J26" s="163">
        <v>45657.0</v>
      </c>
      <c r="K26" s="500">
        <v>0.25</v>
      </c>
      <c r="L26" s="150" t="s">
        <v>115</v>
      </c>
      <c r="M26" s="147">
        <v>45497.0</v>
      </c>
      <c r="N26" s="150" t="s">
        <v>115</v>
      </c>
      <c r="O26" s="500">
        <v>0.25</v>
      </c>
      <c r="P26" s="302" t="s">
        <v>3786</v>
      </c>
      <c r="Q26" s="151"/>
      <c r="R26" s="150" t="s">
        <v>3362</v>
      </c>
      <c r="S26" s="150" t="s">
        <v>3362</v>
      </c>
      <c r="T26" s="150" t="s">
        <v>3362</v>
      </c>
      <c r="U26" s="150" t="s">
        <v>2960</v>
      </c>
      <c r="V26" s="150" t="s">
        <v>3787</v>
      </c>
      <c r="W26" s="150" t="s">
        <v>115</v>
      </c>
      <c r="X26" s="150" t="s">
        <v>112</v>
      </c>
      <c r="Y26" s="151"/>
      <c r="Z26" s="151"/>
      <c r="AA26" s="151"/>
      <c r="AB26" s="151"/>
      <c r="AC26" s="151"/>
      <c r="AD26" s="151"/>
    </row>
    <row r="27">
      <c r="A27" s="144">
        <v>17027.0</v>
      </c>
      <c r="B27" s="316" t="s">
        <v>3788</v>
      </c>
      <c r="C27" s="494">
        <v>3930.0</v>
      </c>
      <c r="D27" s="147">
        <v>45776.0</v>
      </c>
      <c r="E27" s="147">
        <v>45932.0</v>
      </c>
      <c r="F27" s="147">
        <v>45777.0</v>
      </c>
      <c r="G27" s="150" t="s">
        <v>26</v>
      </c>
      <c r="H27" s="163">
        <v>45971.0</v>
      </c>
      <c r="I27" s="150">
        <v>117.0</v>
      </c>
      <c r="J27" s="153">
        <v>45658.0</v>
      </c>
      <c r="K27" s="500">
        <v>0.7</v>
      </c>
      <c r="L27" s="150" t="s">
        <v>115</v>
      </c>
      <c r="M27" s="163">
        <v>45621.0</v>
      </c>
      <c r="N27" s="150" t="s">
        <v>115</v>
      </c>
      <c r="O27" s="500">
        <v>0.17</v>
      </c>
      <c r="P27" s="302" t="s">
        <v>3789</v>
      </c>
      <c r="Q27" s="151"/>
      <c r="R27" s="150">
        <v>2.0</v>
      </c>
      <c r="S27" s="150">
        <v>4.0</v>
      </c>
      <c r="T27" s="302" t="s">
        <v>3722</v>
      </c>
      <c r="U27" s="302" t="s">
        <v>3722</v>
      </c>
      <c r="V27" s="150" t="s">
        <v>112</v>
      </c>
      <c r="W27" s="150" t="s">
        <v>115</v>
      </c>
      <c r="X27" s="150" t="s">
        <v>112</v>
      </c>
      <c r="Y27" s="151"/>
      <c r="Z27" s="151"/>
      <c r="AA27" s="151"/>
      <c r="AB27" s="151"/>
      <c r="AC27" s="151"/>
      <c r="AD27" s="151"/>
    </row>
    <row r="28">
      <c r="A28" s="532">
        <v>17028.0</v>
      </c>
      <c r="B28" s="514" t="s">
        <v>3790</v>
      </c>
      <c r="C28" s="515">
        <v>395.0</v>
      </c>
      <c r="D28" s="516">
        <v>45776.0</v>
      </c>
      <c r="E28" s="516">
        <v>45932.0</v>
      </c>
      <c r="F28" s="516">
        <v>45784.0</v>
      </c>
      <c r="G28" s="518" t="s">
        <v>26</v>
      </c>
      <c r="H28" s="520"/>
      <c r="I28" s="520"/>
      <c r="J28" s="520"/>
      <c r="K28" s="520"/>
      <c r="L28" s="520"/>
      <c r="M28" s="520"/>
      <c r="N28" s="520"/>
      <c r="O28" s="520"/>
      <c r="P28" s="520"/>
      <c r="Q28" s="520"/>
      <c r="R28" s="520"/>
      <c r="S28" s="520"/>
      <c r="T28" s="520"/>
      <c r="U28" s="520"/>
      <c r="V28" s="520"/>
      <c r="W28" s="520"/>
      <c r="X28" s="520"/>
      <c r="Y28" s="520"/>
      <c r="Z28" s="520"/>
      <c r="AA28" s="520"/>
      <c r="AB28" s="520"/>
      <c r="AC28" s="520"/>
      <c r="AD28" s="520"/>
    </row>
    <row r="29">
      <c r="A29" s="51">
        <v>17031.0</v>
      </c>
      <c r="B29" s="137" t="s">
        <v>3791</v>
      </c>
      <c r="C29" s="506">
        <v>281.0</v>
      </c>
      <c r="D29" s="139">
        <v>45776.0</v>
      </c>
      <c r="E29" s="139">
        <v>45934.0</v>
      </c>
      <c r="F29" s="139">
        <v>45814.0</v>
      </c>
      <c r="G29" s="141" t="s">
        <v>26</v>
      </c>
      <c r="H29" s="255">
        <v>45953.0</v>
      </c>
      <c r="I29" s="55" t="s">
        <v>2960</v>
      </c>
      <c r="J29" s="55" t="s">
        <v>2960</v>
      </c>
      <c r="K29" s="55" t="s">
        <v>3792</v>
      </c>
      <c r="L29" s="141" t="s">
        <v>115</v>
      </c>
      <c r="M29" s="139">
        <v>45483.0</v>
      </c>
      <c r="N29" s="55" t="s">
        <v>2960</v>
      </c>
      <c r="O29" s="55" t="s">
        <v>2960</v>
      </c>
      <c r="P29" s="55" t="s">
        <v>3793</v>
      </c>
      <c r="Q29" s="58"/>
      <c r="R29" s="55" t="s">
        <v>2960</v>
      </c>
      <c r="S29" s="55" t="s">
        <v>3794</v>
      </c>
      <c r="T29" s="55" t="s">
        <v>2960</v>
      </c>
      <c r="U29" s="55" t="s">
        <v>2960</v>
      </c>
      <c r="V29" s="55" t="s">
        <v>3701</v>
      </c>
      <c r="W29" s="141" t="s">
        <v>112</v>
      </c>
      <c r="X29" s="141" t="s">
        <v>112</v>
      </c>
      <c r="Y29" s="55" t="s">
        <v>3795</v>
      </c>
      <c r="Z29" s="58"/>
      <c r="AA29" s="58"/>
      <c r="AB29" s="58"/>
      <c r="AC29" s="58"/>
      <c r="AD29" s="58"/>
    </row>
    <row r="30">
      <c r="A30" s="82">
        <v>17030.0</v>
      </c>
      <c r="B30" s="119" t="s">
        <v>3796</v>
      </c>
      <c r="C30" s="495">
        <v>978.0</v>
      </c>
      <c r="D30" s="121">
        <v>45776.0</v>
      </c>
      <c r="E30" s="123"/>
      <c r="F30" s="121">
        <v>45862.0</v>
      </c>
      <c r="G30" s="123" t="s">
        <v>126</v>
      </c>
      <c r="H30" s="89"/>
      <c r="I30" s="123">
        <v>450.0</v>
      </c>
      <c r="J30" s="191">
        <v>45597.0</v>
      </c>
      <c r="K30" s="430">
        <v>0.59</v>
      </c>
      <c r="L30" s="123" t="s">
        <v>115</v>
      </c>
      <c r="M30" s="245">
        <v>45474.0</v>
      </c>
      <c r="N30" s="123" t="s">
        <v>112</v>
      </c>
      <c r="O30" s="89"/>
      <c r="P30" s="549" t="s">
        <v>3797</v>
      </c>
      <c r="Q30" s="89"/>
      <c r="R30" s="123">
        <v>8.0</v>
      </c>
      <c r="S30" s="123">
        <v>60.0</v>
      </c>
      <c r="T30" s="123">
        <v>0.0</v>
      </c>
      <c r="U30" s="123">
        <v>2.0</v>
      </c>
      <c r="V30" s="86" t="s">
        <v>3798</v>
      </c>
      <c r="W30" s="123" t="s">
        <v>115</v>
      </c>
      <c r="X30" s="123" t="s">
        <v>115</v>
      </c>
      <c r="Y30" s="89"/>
      <c r="Z30" s="89"/>
      <c r="AA30" s="89"/>
      <c r="AB30" s="89"/>
      <c r="AC30" s="89"/>
      <c r="AD30" s="89"/>
    </row>
    <row r="31">
      <c r="A31" s="82">
        <v>17032.0</v>
      </c>
      <c r="B31" s="119" t="s">
        <v>3799</v>
      </c>
      <c r="C31" s="495">
        <v>2918.0</v>
      </c>
      <c r="D31" s="121">
        <v>45776.0</v>
      </c>
      <c r="E31" s="123"/>
      <c r="F31" s="121">
        <v>45782.0</v>
      </c>
      <c r="G31" s="123" t="s">
        <v>126</v>
      </c>
      <c r="H31" s="121">
        <v>45916.0</v>
      </c>
      <c r="I31" s="123">
        <v>341.0</v>
      </c>
      <c r="J31" s="143">
        <v>45778.0</v>
      </c>
      <c r="K31" s="430">
        <v>0.91</v>
      </c>
      <c r="L31" s="123" t="s">
        <v>115</v>
      </c>
      <c r="M31" s="245">
        <v>45805.0</v>
      </c>
      <c r="N31" s="123" t="s">
        <v>115</v>
      </c>
      <c r="O31" s="430">
        <v>0.66</v>
      </c>
      <c r="P31" s="86" t="s">
        <v>3800</v>
      </c>
      <c r="Q31" s="89"/>
      <c r="R31" s="86" t="s">
        <v>265</v>
      </c>
      <c r="S31" s="86" t="s">
        <v>265</v>
      </c>
      <c r="T31" s="86" t="s">
        <v>265</v>
      </c>
      <c r="U31" s="86" t="s">
        <v>265</v>
      </c>
      <c r="V31" s="86" t="s">
        <v>3801</v>
      </c>
      <c r="W31" s="123" t="s">
        <v>115</v>
      </c>
      <c r="X31" s="123" t="s">
        <v>115</v>
      </c>
      <c r="Y31" s="89"/>
      <c r="Z31" s="89"/>
      <c r="AA31" s="89"/>
      <c r="AB31" s="89"/>
      <c r="AC31" s="89"/>
      <c r="AD31" s="89"/>
    </row>
    <row r="32">
      <c r="A32" s="144">
        <v>17033.0</v>
      </c>
      <c r="B32" s="316" t="s">
        <v>3802</v>
      </c>
      <c r="C32" s="494">
        <v>8509.0</v>
      </c>
      <c r="D32" s="147">
        <v>45776.0</v>
      </c>
      <c r="E32" s="147">
        <v>45934.0</v>
      </c>
      <c r="F32" s="147">
        <v>45777.0</v>
      </c>
      <c r="G32" s="150" t="s">
        <v>3803</v>
      </c>
      <c r="H32" s="163">
        <v>45978.0</v>
      </c>
      <c r="I32" s="150" t="s">
        <v>3804</v>
      </c>
      <c r="J32" s="153">
        <v>45778.0</v>
      </c>
      <c r="K32" s="500">
        <v>0.45</v>
      </c>
      <c r="L32" s="150" t="s">
        <v>115</v>
      </c>
      <c r="M32" s="147">
        <v>45470.0</v>
      </c>
      <c r="N32" s="150" t="s">
        <v>115</v>
      </c>
      <c r="O32" s="500">
        <v>0.29</v>
      </c>
      <c r="P32" s="501">
        <v>16300.0</v>
      </c>
      <c r="Q32" s="501">
        <v>17500.0</v>
      </c>
      <c r="R32" s="150">
        <v>34.0</v>
      </c>
      <c r="S32" s="150">
        <v>0.0</v>
      </c>
      <c r="T32" s="151"/>
      <c r="U32" s="151"/>
      <c r="V32" s="302" t="s">
        <v>3805</v>
      </c>
      <c r="W32" s="150" t="s">
        <v>115</v>
      </c>
      <c r="X32" s="150" t="s">
        <v>112</v>
      </c>
      <c r="Y32" s="151"/>
      <c r="Z32" s="151"/>
      <c r="AA32" s="151"/>
      <c r="AB32" s="151"/>
      <c r="AC32" s="151"/>
      <c r="AD32" s="151"/>
    </row>
    <row r="33">
      <c r="A33" s="533">
        <v>17034.0</v>
      </c>
      <c r="B33" s="316" t="s">
        <v>3806</v>
      </c>
      <c r="C33" s="494">
        <v>12316.0</v>
      </c>
      <c r="D33" s="147">
        <v>45776.0</v>
      </c>
      <c r="E33" s="147">
        <v>45934.0</v>
      </c>
      <c r="F33" s="147">
        <v>45777.0</v>
      </c>
      <c r="G33" s="150" t="s">
        <v>26</v>
      </c>
      <c r="H33" s="163">
        <v>45960.0</v>
      </c>
      <c r="I33" s="150">
        <v>460.0</v>
      </c>
      <c r="J33" s="302" t="s">
        <v>3807</v>
      </c>
      <c r="K33" s="500">
        <v>0.65</v>
      </c>
      <c r="L33" s="150" t="s">
        <v>115</v>
      </c>
      <c r="M33" s="147">
        <v>44985.0</v>
      </c>
      <c r="N33" s="150" t="s">
        <v>115</v>
      </c>
      <c r="O33" s="500">
        <v>0.22</v>
      </c>
      <c r="P33" s="175">
        <v>28318.75</v>
      </c>
      <c r="Q33" s="175">
        <v>18419.79</v>
      </c>
      <c r="R33" s="150">
        <v>35.0</v>
      </c>
      <c r="S33" s="150">
        <v>3.0</v>
      </c>
      <c r="T33" s="150">
        <v>0.0</v>
      </c>
      <c r="U33" s="150">
        <v>0.0</v>
      </c>
      <c r="V33" s="302" t="s">
        <v>3808</v>
      </c>
      <c r="W33" s="150" t="s">
        <v>115</v>
      </c>
      <c r="X33" s="150" t="s">
        <v>112</v>
      </c>
      <c r="Y33" s="151"/>
      <c r="Z33" s="151"/>
      <c r="AA33" s="151"/>
      <c r="AB33" s="151"/>
      <c r="AC33" s="151"/>
      <c r="AD33" s="151"/>
    </row>
    <row r="34">
      <c r="A34" s="144">
        <v>17035.0</v>
      </c>
      <c r="B34" s="145" t="s">
        <v>3809</v>
      </c>
      <c r="C34" s="494">
        <v>711.0</v>
      </c>
      <c r="D34" s="147">
        <v>45776.0</v>
      </c>
      <c r="E34" s="147">
        <v>45808.0</v>
      </c>
      <c r="F34" s="147">
        <v>45805.0</v>
      </c>
      <c r="G34" s="150" t="s">
        <v>26</v>
      </c>
      <c r="H34" s="150" t="s">
        <v>3810</v>
      </c>
      <c r="I34" s="150" t="s">
        <v>3811</v>
      </c>
      <c r="J34" s="150" t="s">
        <v>3812</v>
      </c>
      <c r="K34" s="150" t="s">
        <v>3813</v>
      </c>
      <c r="L34" s="150" t="s">
        <v>115</v>
      </c>
      <c r="M34" s="246" t="s">
        <v>3814</v>
      </c>
      <c r="N34" s="150" t="s">
        <v>115</v>
      </c>
      <c r="O34" s="150" t="s">
        <v>3813</v>
      </c>
      <c r="P34" s="302" t="s">
        <v>3815</v>
      </c>
      <c r="Q34" s="151"/>
      <c r="R34" s="150" t="s">
        <v>3816</v>
      </c>
      <c r="S34" s="150" t="s">
        <v>3817</v>
      </c>
      <c r="T34" s="150">
        <v>0.0</v>
      </c>
      <c r="U34" s="150" t="s">
        <v>3818</v>
      </c>
      <c r="V34" s="150" t="s">
        <v>3819</v>
      </c>
      <c r="W34" s="150" t="s">
        <v>112</v>
      </c>
      <c r="X34" s="150" t="s">
        <v>115</v>
      </c>
      <c r="Y34" s="302" t="s">
        <v>3820</v>
      </c>
      <c r="Z34" s="151"/>
      <c r="AA34" s="151"/>
      <c r="AB34" s="151"/>
      <c r="AC34" s="151"/>
      <c r="AD34" s="151"/>
    </row>
    <row r="35">
      <c r="A35" s="144">
        <v>17036.0</v>
      </c>
      <c r="B35" s="316" t="s">
        <v>3821</v>
      </c>
      <c r="C35" s="494">
        <v>3262.0</v>
      </c>
      <c r="D35" s="163">
        <v>45776.0</v>
      </c>
      <c r="E35" s="147">
        <v>45935.0</v>
      </c>
      <c r="F35" s="147">
        <v>45777.0</v>
      </c>
      <c r="G35" s="150" t="s">
        <v>26</v>
      </c>
      <c r="H35" s="163">
        <v>45957.0</v>
      </c>
      <c r="I35" s="151"/>
      <c r="J35" s="302" t="s">
        <v>470</v>
      </c>
      <c r="K35" s="302" t="s">
        <v>3822</v>
      </c>
      <c r="L35" s="150" t="s">
        <v>115</v>
      </c>
      <c r="M35" s="147">
        <v>45820.0</v>
      </c>
      <c r="N35" s="150" t="s">
        <v>115</v>
      </c>
      <c r="O35" s="500">
        <v>0.05</v>
      </c>
      <c r="P35" s="501">
        <v>3500.0</v>
      </c>
      <c r="Q35" s="501">
        <v>8300.0</v>
      </c>
      <c r="R35" s="150">
        <v>0.0</v>
      </c>
      <c r="S35" s="150">
        <v>0.0</v>
      </c>
      <c r="T35" s="150">
        <v>0.0</v>
      </c>
      <c r="U35" s="150">
        <v>0.0</v>
      </c>
      <c r="V35" s="509" t="s">
        <v>3823</v>
      </c>
      <c r="W35" s="150" t="s">
        <v>115</v>
      </c>
      <c r="X35" s="150" t="s">
        <v>115</v>
      </c>
      <c r="Y35" s="151"/>
      <c r="Z35" s="151"/>
      <c r="AA35" s="151"/>
      <c r="AB35" s="151"/>
      <c r="AC35" s="151"/>
      <c r="AD35" s="151"/>
    </row>
    <row r="36">
      <c r="A36" s="144">
        <v>17037.0</v>
      </c>
      <c r="B36" s="316" t="s">
        <v>3824</v>
      </c>
      <c r="C36" s="494">
        <v>165.0</v>
      </c>
      <c r="D36" s="147">
        <v>45776.0</v>
      </c>
      <c r="E36" s="147">
        <v>45935.0</v>
      </c>
      <c r="F36" s="147">
        <v>45777.0</v>
      </c>
      <c r="G36" s="150" t="s">
        <v>26</v>
      </c>
      <c r="H36" s="163">
        <v>45971.0</v>
      </c>
      <c r="I36" s="150">
        <v>30.0</v>
      </c>
      <c r="J36" s="546">
        <v>45627.0</v>
      </c>
      <c r="K36" s="536">
        <v>0.666</v>
      </c>
      <c r="L36" s="150" t="s">
        <v>112</v>
      </c>
      <c r="M36" s="151"/>
      <c r="N36" s="150" t="s">
        <v>115</v>
      </c>
      <c r="O36" s="536">
        <v>0.666</v>
      </c>
      <c r="P36" s="501">
        <v>3000.0</v>
      </c>
      <c r="Q36" s="501">
        <v>1000.0</v>
      </c>
      <c r="R36" s="150">
        <v>0.0</v>
      </c>
      <c r="S36" s="150">
        <v>0.0</v>
      </c>
      <c r="T36" s="150">
        <v>0.0</v>
      </c>
      <c r="U36" s="150">
        <v>0.0</v>
      </c>
      <c r="V36" s="150" t="s">
        <v>3825</v>
      </c>
      <c r="W36" s="150" t="s">
        <v>115</v>
      </c>
      <c r="X36" s="150" t="s">
        <v>115</v>
      </c>
      <c r="Y36" s="151"/>
      <c r="Z36" s="151"/>
      <c r="AA36" s="151"/>
      <c r="AB36" s="151"/>
      <c r="AC36" s="151"/>
      <c r="AD36" s="151"/>
    </row>
    <row r="37">
      <c r="A37" s="144">
        <v>17038.0</v>
      </c>
      <c r="B37" s="316" t="s">
        <v>3826</v>
      </c>
      <c r="C37" s="494">
        <v>544.0</v>
      </c>
      <c r="D37" s="147">
        <v>45776.0</v>
      </c>
      <c r="E37" s="147">
        <v>45935.0</v>
      </c>
      <c r="F37" s="152"/>
      <c r="G37" s="150" t="s">
        <v>26</v>
      </c>
      <c r="H37" s="163">
        <v>45960.0</v>
      </c>
      <c r="I37" s="150" t="s">
        <v>3479</v>
      </c>
      <c r="J37" s="150" t="s">
        <v>470</v>
      </c>
      <c r="K37" s="151"/>
      <c r="L37" s="150" t="s">
        <v>112</v>
      </c>
      <c r="M37" s="151"/>
      <c r="N37" s="151"/>
      <c r="O37" s="151"/>
      <c r="P37" s="150" t="s">
        <v>470</v>
      </c>
      <c r="Q37" s="501">
        <v>1500.0</v>
      </c>
      <c r="R37" s="150">
        <v>0.0</v>
      </c>
      <c r="S37" s="150">
        <v>1.0</v>
      </c>
      <c r="T37" s="150">
        <v>0.0</v>
      </c>
      <c r="U37" s="150">
        <v>0.0</v>
      </c>
      <c r="V37" s="150" t="s">
        <v>3766</v>
      </c>
      <c r="W37" s="150" t="s">
        <v>115</v>
      </c>
      <c r="X37" s="150" t="s">
        <v>112</v>
      </c>
      <c r="Y37" s="151"/>
      <c r="Z37" s="151"/>
      <c r="AA37" s="151"/>
      <c r="AB37" s="151"/>
      <c r="AC37" s="151"/>
      <c r="AD37" s="151"/>
    </row>
    <row r="38">
      <c r="A38" s="513">
        <v>17039.0</v>
      </c>
      <c r="B38" s="514" t="s">
        <v>3827</v>
      </c>
      <c r="C38" s="515">
        <v>2527.0</v>
      </c>
      <c r="D38" s="516">
        <v>45776.0</v>
      </c>
      <c r="E38" s="516">
        <v>45935.0</v>
      </c>
      <c r="F38" s="516">
        <v>45777.0</v>
      </c>
      <c r="G38" s="518" t="s">
        <v>26</v>
      </c>
      <c r="H38" s="520"/>
      <c r="I38" s="520"/>
      <c r="J38" s="520"/>
      <c r="K38" s="520"/>
      <c r="L38" s="520"/>
      <c r="M38" s="520"/>
      <c r="N38" s="520"/>
      <c r="O38" s="520"/>
      <c r="P38" s="520"/>
      <c r="Q38" s="520"/>
      <c r="R38" s="520"/>
      <c r="S38" s="520"/>
      <c r="T38" s="520"/>
      <c r="U38" s="520"/>
      <c r="V38" s="520"/>
      <c r="W38" s="520"/>
      <c r="X38" s="520"/>
      <c r="Y38" s="520"/>
      <c r="Z38" s="520"/>
      <c r="AA38" s="520"/>
      <c r="AB38" s="520"/>
      <c r="AC38" s="520"/>
      <c r="AD38" s="520"/>
    </row>
    <row r="39">
      <c r="A39" s="51">
        <v>17040.0</v>
      </c>
      <c r="B39" s="137" t="s">
        <v>3828</v>
      </c>
      <c r="C39" s="506">
        <v>744.0</v>
      </c>
      <c r="D39" s="139">
        <v>45776.0</v>
      </c>
      <c r="E39" s="139">
        <v>45935.0</v>
      </c>
      <c r="F39" s="139">
        <v>45789.0</v>
      </c>
      <c r="G39" s="141" t="s">
        <v>26</v>
      </c>
      <c r="H39" s="141" t="s">
        <v>3829</v>
      </c>
      <c r="I39" s="141" t="s">
        <v>3687</v>
      </c>
      <c r="J39" s="58"/>
      <c r="K39" s="55" t="s">
        <v>3830</v>
      </c>
      <c r="L39" s="58"/>
      <c r="M39" s="58"/>
      <c r="N39" s="58"/>
      <c r="O39" s="58"/>
      <c r="P39" s="58"/>
      <c r="Q39" s="58"/>
      <c r="R39" s="55" t="s">
        <v>3831</v>
      </c>
      <c r="S39" s="58"/>
      <c r="T39" s="58"/>
      <c r="U39" s="58"/>
      <c r="V39" s="141" t="s">
        <v>3766</v>
      </c>
      <c r="W39" s="58"/>
      <c r="X39" s="58"/>
      <c r="Y39" s="58"/>
      <c r="Z39" s="58"/>
      <c r="AA39" s="58"/>
      <c r="AB39" s="58"/>
      <c r="AC39" s="58"/>
      <c r="AD39" s="58"/>
    </row>
    <row r="40">
      <c r="A40" s="482">
        <v>17041.0</v>
      </c>
      <c r="B40" s="483" t="s">
        <v>3832</v>
      </c>
      <c r="C40" s="484">
        <v>25.0</v>
      </c>
      <c r="D40" s="485">
        <v>45776.0</v>
      </c>
      <c r="E40" s="485">
        <v>45801.0</v>
      </c>
      <c r="F40" s="486" t="s">
        <v>2606</v>
      </c>
      <c r="G40" s="486" t="s">
        <v>26</v>
      </c>
      <c r="H40" s="485">
        <v>45854.0</v>
      </c>
      <c r="I40" s="488" t="s">
        <v>3833</v>
      </c>
      <c r="J40" s="487"/>
      <c r="K40" s="487"/>
      <c r="L40" s="487"/>
      <c r="M40" s="487"/>
      <c r="N40" s="487"/>
      <c r="O40" s="487"/>
      <c r="P40" s="487"/>
      <c r="Q40" s="487"/>
      <c r="R40" s="487"/>
      <c r="S40" s="487"/>
      <c r="T40" s="487"/>
      <c r="U40" s="487"/>
      <c r="V40" s="487"/>
      <c r="W40" s="487"/>
      <c r="X40" s="487"/>
      <c r="Y40" s="487"/>
      <c r="Z40" s="487"/>
      <c r="AA40" s="487"/>
      <c r="AB40" s="487"/>
      <c r="AC40" s="487"/>
      <c r="AD40" s="487"/>
    </row>
    <row r="41">
      <c r="A41" s="144">
        <v>17042.0</v>
      </c>
      <c r="B41" s="316" t="s">
        <v>3834</v>
      </c>
      <c r="C41" s="494">
        <v>693.0</v>
      </c>
      <c r="D41" s="147">
        <v>45776.0</v>
      </c>
      <c r="E41" s="147">
        <v>45801.0</v>
      </c>
      <c r="F41" s="147">
        <v>45785.0</v>
      </c>
      <c r="G41" s="150" t="s">
        <v>126</v>
      </c>
      <c r="H41" s="147">
        <v>45804.0</v>
      </c>
      <c r="I41" s="150">
        <v>40.0</v>
      </c>
      <c r="J41" s="147">
        <v>45436.0</v>
      </c>
      <c r="K41" s="500">
        <v>0.3</v>
      </c>
      <c r="L41" s="150" t="s">
        <v>115</v>
      </c>
      <c r="M41" s="245">
        <v>45457.0</v>
      </c>
      <c r="N41" s="150" t="s">
        <v>115</v>
      </c>
      <c r="O41" s="500">
        <v>0.3</v>
      </c>
      <c r="P41" s="302" t="s">
        <v>3835</v>
      </c>
      <c r="Q41" s="151"/>
      <c r="R41" s="150">
        <v>1.0</v>
      </c>
      <c r="S41" s="150">
        <v>0.0</v>
      </c>
      <c r="T41" s="150">
        <v>0.0</v>
      </c>
      <c r="U41" s="150">
        <v>0.0</v>
      </c>
      <c r="V41" s="302" t="s">
        <v>3836</v>
      </c>
      <c r="W41" s="151"/>
      <c r="X41" s="151"/>
      <c r="Y41" s="151"/>
      <c r="Z41" s="151"/>
      <c r="AA41" s="151"/>
      <c r="AB41" s="151"/>
      <c r="AC41" s="151"/>
      <c r="AD41" s="151"/>
    </row>
    <row r="42">
      <c r="A42" s="82">
        <v>17044.0</v>
      </c>
      <c r="B42" s="119" t="s">
        <v>3837</v>
      </c>
      <c r="C42" s="495">
        <v>10943.0</v>
      </c>
      <c r="D42" s="121">
        <v>45776.0</v>
      </c>
      <c r="E42" s="123"/>
      <c r="F42" s="121">
        <v>45895.0</v>
      </c>
      <c r="G42" s="123" t="s">
        <v>126</v>
      </c>
      <c r="H42" s="89"/>
      <c r="I42" s="123">
        <v>200.0</v>
      </c>
      <c r="J42" s="123" t="s">
        <v>3838</v>
      </c>
      <c r="K42" s="123" t="s">
        <v>3839</v>
      </c>
      <c r="L42" s="123" t="s">
        <v>112</v>
      </c>
      <c r="M42" s="89"/>
      <c r="N42" s="123" t="s">
        <v>115</v>
      </c>
      <c r="O42" s="430">
        <v>0.1</v>
      </c>
      <c r="P42" s="125">
        <v>5000.0</v>
      </c>
      <c r="Q42" s="125">
        <v>7200.0</v>
      </c>
      <c r="R42" s="86" t="s">
        <v>656</v>
      </c>
      <c r="S42" s="86" t="s">
        <v>656</v>
      </c>
      <c r="T42" s="86" t="s">
        <v>656</v>
      </c>
      <c r="U42" s="86" t="s">
        <v>656</v>
      </c>
      <c r="V42" s="123" t="s">
        <v>3766</v>
      </c>
      <c r="W42" s="123" t="s">
        <v>115</v>
      </c>
      <c r="X42" s="123" t="s">
        <v>115</v>
      </c>
      <c r="Y42" s="89"/>
      <c r="Z42" s="89"/>
      <c r="AA42" s="89"/>
      <c r="AB42" s="89"/>
      <c r="AC42" s="89"/>
      <c r="AD42" s="89"/>
    </row>
    <row r="43">
      <c r="A43" s="51">
        <v>17048.0</v>
      </c>
      <c r="B43" s="137" t="s">
        <v>3840</v>
      </c>
      <c r="C43" s="506">
        <v>12981.0</v>
      </c>
      <c r="D43" s="139">
        <v>45776.0</v>
      </c>
      <c r="E43" s="139">
        <v>45935.0</v>
      </c>
      <c r="F43" s="139">
        <v>45777.0</v>
      </c>
      <c r="G43" s="141" t="s">
        <v>26</v>
      </c>
      <c r="H43" s="255">
        <v>45958.0</v>
      </c>
      <c r="I43" s="141">
        <v>808.0</v>
      </c>
      <c r="J43" s="139">
        <v>45490.0</v>
      </c>
      <c r="K43" s="55" t="s">
        <v>3286</v>
      </c>
      <c r="L43" s="141" t="s">
        <v>115</v>
      </c>
      <c r="M43" s="139">
        <v>45490.0</v>
      </c>
      <c r="N43" s="141" t="s">
        <v>115</v>
      </c>
      <c r="O43" s="141" t="s">
        <v>2960</v>
      </c>
      <c r="P43" s="541">
        <v>73000.0</v>
      </c>
      <c r="Q43" s="541">
        <v>28000.0</v>
      </c>
      <c r="R43" s="141">
        <v>21.0</v>
      </c>
      <c r="S43" s="55" t="s">
        <v>3841</v>
      </c>
      <c r="T43" s="55" t="s">
        <v>472</v>
      </c>
      <c r="U43" s="55" t="s">
        <v>472</v>
      </c>
      <c r="V43" s="141" t="s">
        <v>3842</v>
      </c>
      <c r="W43" s="141" t="s">
        <v>115</v>
      </c>
      <c r="X43" s="141" t="s">
        <v>112</v>
      </c>
      <c r="Y43" s="58"/>
      <c r="Z43" s="58"/>
      <c r="AA43" s="58"/>
      <c r="AB43" s="58"/>
      <c r="AC43" s="58"/>
      <c r="AD43" s="58"/>
    </row>
    <row r="44">
      <c r="A44" s="82">
        <v>17046.0</v>
      </c>
      <c r="B44" s="119" t="s">
        <v>3843</v>
      </c>
      <c r="C44" s="495">
        <v>957.0</v>
      </c>
      <c r="D44" s="121">
        <v>45776.0</v>
      </c>
      <c r="E44" s="123"/>
      <c r="F44" s="121">
        <v>45812.0</v>
      </c>
      <c r="G44" s="123" t="s">
        <v>126</v>
      </c>
      <c r="H44" s="89"/>
      <c r="I44" s="123">
        <v>2.0</v>
      </c>
      <c r="J44" s="89"/>
      <c r="K44" s="430">
        <v>1.0</v>
      </c>
      <c r="L44" s="123" t="s">
        <v>112</v>
      </c>
      <c r="M44" s="89"/>
      <c r="N44" s="123" t="s">
        <v>115</v>
      </c>
      <c r="O44" s="430">
        <v>0.5</v>
      </c>
      <c r="P44" s="125">
        <v>600.0</v>
      </c>
      <c r="Q44" s="550">
        <v>4554.02</v>
      </c>
      <c r="R44" s="123">
        <v>5.0</v>
      </c>
      <c r="S44" s="123">
        <v>5.0</v>
      </c>
      <c r="T44" s="123">
        <v>0.0</v>
      </c>
      <c r="U44" s="123">
        <v>0.0</v>
      </c>
      <c r="V44" s="123" t="s">
        <v>3844</v>
      </c>
      <c r="W44" s="123" t="s">
        <v>115</v>
      </c>
      <c r="X44" s="123" t="s">
        <v>115</v>
      </c>
      <c r="Y44" s="89"/>
      <c r="Z44" s="89"/>
      <c r="AA44" s="89"/>
      <c r="AB44" s="89"/>
      <c r="AC44" s="89"/>
      <c r="AD44" s="89"/>
    </row>
    <row r="45">
      <c r="A45" s="144">
        <v>17047.0</v>
      </c>
      <c r="B45" s="145" t="s">
        <v>3845</v>
      </c>
      <c r="C45" s="494">
        <v>12163.0</v>
      </c>
      <c r="D45" s="147">
        <v>45776.0</v>
      </c>
      <c r="E45" s="147">
        <v>45935.0</v>
      </c>
      <c r="F45" s="147">
        <v>45777.0</v>
      </c>
      <c r="G45" s="150" t="s">
        <v>26</v>
      </c>
      <c r="H45" s="163">
        <v>45954.0</v>
      </c>
      <c r="I45" s="150">
        <v>450.0</v>
      </c>
      <c r="J45" s="153">
        <v>45658.0</v>
      </c>
      <c r="K45" s="500">
        <v>0.7</v>
      </c>
      <c r="L45" s="150" t="s">
        <v>115</v>
      </c>
      <c r="M45" s="147">
        <v>45124.0</v>
      </c>
      <c r="N45" s="150" t="s">
        <v>115</v>
      </c>
      <c r="O45" s="500">
        <v>0.15</v>
      </c>
      <c r="P45" s="501">
        <v>30000.0</v>
      </c>
      <c r="Q45" s="150" t="s">
        <v>3846</v>
      </c>
      <c r="R45" s="150">
        <v>55.0</v>
      </c>
      <c r="S45" s="150">
        <v>5.0</v>
      </c>
      <c r="T45" s="150">
        <v>1.0</v>
      </c>
      <c r="U45" s="150">
        <v>0.0</v>
      </c>
      <c r="V45" s="150" t="s">
        <v>3847</v>
      </c>
      <c r="W45" s="150" t="s">
        <v>115</v>
      </c>
      <c r="X45" s="150" t="s">
        <v>115</v>
      </c>
      <c r="Y45" s="151"/>
      <c r="Z45" s="151"/>
      <c r="AA45" s="151"/>
      <c r="AB45" s="151"/>
      <c r="AC45" s="151"/>
      <c r="AD45" s="151"/>
    </row>
    <row r="46">
      <c r="A46" s="144">
        <v>17189.0</v>
      </c>
      <c r="B46" s="316" t="s">
        <v>3848</v>
      </c>
      <c r="C46" s="494">
        <v>2014.0</v>
      </c>
      <c r="D46" s="147">
        <v>45776.0</v>
      </c>
      <c r="E46" s="147">
        <v>45802.0</v>
      </c>
      <c r="F46" s="147">
        <v>45789.0</v>
      </c>
      <c r="G46" s="150" t="s">
        <v>126</v>
      </c>
      <c r="H46" s="147">
        <v>45820.0</v>
      </c>
      <c r="I46" s="150">
        <v>171.0</v>
      </c>
      <c r="J46" s="153">
        <v>45658.0</v>
      </c>
      <c r="K46" s="536">
        <v>0.228</v>
      </c>
      <c r="L46" s="150" t="s">
        <v>115</v>
      </c>
      <c r="M46" s="551">
        <v>45685.0</v>
      </c>
      <c r="N46" s="150" t="s">
        <v>115</v>
      </c>
      <c r="O46" s="500">
        <v>0.11</v>
      </c>
      <c r="P46" s="175">
        <v>8656.54</v>
      </c>
      <c r="Q46" s="501">
        <v>4100.0</v>
      </c>
      <c r="R46" s="150">
        <v>0.0</v>
      </c>
      <c r="S46" s="150">
        <v>1.0</v>
      </c>
      <c r="T46" s="150">
        <v>0.0</v>
      </c>
      <c r="U46" s="150">
        <v>0.0</v>
      </c>
      <c r="V46" s="302" t="s">
        <v>3849</v>
      </c>
      <c r="W46" s="150" t="s">
        <v>115</v>
      </c>
      <c r="X46" s="150" t="s">
        <v>115</v>
      </c>
      <c r="Y46" s="151"/>
      <c r="Z46" s="151"/>
      <c r="AA46" s="151"/>
      <c r="AB46" s="151"/>
      <c r="AC46" s="151"/>
      <c r="AD46" s="302" t="s">
        <v>126</v>
      </c>
    </row>
    <row r="47">
      <c r="A47" s="82">
        <v>17049.0</v>
      </c>
      <c r="B47" s="119" t="s">
        <v>3850</v>
      </c>
      <c r="C47" s="495">
        <v>5561.0</v>
      </c>
      <c r="D47" s="121">
        <v>45776.0</v>
      </c>
      <c r="E47" s="123"/>
      <c r="F47" s="121">
        <v>45811.0</v>
      </c>
      <c r="G47" s="123" t="s">
        <v>126</v>
      </c>
      <c r="H47" s="89"/>
      <c r="I47" s="123">
        <v>98.0</v>
      </c>
      <c r="J47" s="88">
        <v>45658.0</v>
      </c>
      <c r="K47" s="430">
        <v>0.9</v>
      </c>
      <c r="L47" s="123" t="s">
        <v>112</v>
      </c>
      <c r="M47" s="248" t="s">
        <v>3714</v>
      </c>
      <c r="N47" s="123" t="s">
        <v>115</v>
      </c>
      <c r="O47" s="123" t="s">
        <v>3851</v>
      </c>
      <c r="P47" s="86" t="s">
        <v>3852</v>
      </c>
      <c r="Q47" s="89"/>
      <c r="R47" s="123">
        <v>1.0</v>
      </c>
      <c r="S47" s="123">
        <v>11.0</v>
      </c>
      <c r="T47" s="123">
        <v>0.0</v>
      </c>
      <c r="U47" s="123">
        <v>11.0</v>
      </c>
      <c r="V47" s="123" t="s">
        <v>3853</v>
      </c>
      <c r="W47" s="123" t="s">
        <v>115</v>
      </c>
      <c r="X47" s="123" t="s">
        <v>112</v>
      </c>
      <c r="Y47" s="89"/>
      <c r="Z47" s="89"/>
      <c r="AA47" s="89"/>
      <c r="AB47" s="89"/>
      <c r="AC47" s="89"/>
      <c r="AD47" s="89"/>
    </row>
    <row r="48">
      <c r="A48" s="144">
        <v>17050.0</v>
      </c>
      <c r="B48" s="316" t="s">
        <v>3854</v>
      </c>
      <c r="C48" s="494">
        <v>997.0</v>
      </c>
      <c r="D48" s="147">
        <v>45776.0</v>
      </c>
      <c r="E48" s="147">
        <v>45935.0</v>
      </c>
      <c r="F48" s="147">
        <v>45782.0</v>
      </c>
      <c r="G48" s="150" t="s">
        <v>26</v>
      </c>
      <c r="H48" s="147">
        <v>45965.0</v>
      </c>
      <c r="I48" s="150">
        <v>5.0</v>
      </c>
      <c r="J48" s="151"/>
      <c r="K48" s="500">
        <v>0.2</v>
      </c>
      <c r="L48" s="302" t="s">
        <v>3855</v>
      </c>
      <c r="M48" s="151"/>
      <c r="N48" s="151"/>
      <c r="O48" s="151"/>
      <c r="P48" s="501">
        <v>1000.0</v>
      </c>
      <c r="Q48" s="501">
        <v>1000.0</v>
      </c>
      <c r="R48" s="150">
        <v>0.0</v>
      </c>
      <c r="S48" s="150">
        <v>1.0</v>
      </c>
      <c r="T48" s="151"/>
      <c r="U48" s="151"/>
      <c r="V48" s="150" t="s">
        <v>3766</v>
      </c>
      <c r="W48" s="150" t="s">
        <v>115</v>
      </c>
      <c r="X48" s="150" t="s">
        <v>112</v>
      </c>
      <c r="Y48" s="151"/>
      <c r="Z48" s="151"/>
      <c r="AA48" s="151"/>
      <c r="AB48" s="151"/>
      <c r="AC48" s="151"/>
      <c r="AD48" s="151"/>
    </row>
    <row r="49">
      <c r="A49" s="51">
        <v>17051.0</v>
      </c>
      <c r="B49" s="137" t="s">
        <v>3856</v>
      </c>
      <c r="C49" s="506">
        <v>294.0</v>
      </c>
      <c r="D49" s="139">
        <v>45776.0</v>
      </c>
      <c r="E49" s="139">
        <v>45935.0</v>
      </c>
      <c r="F49" s="139">
        <v>45777.0</v>
      </c>
      <c r="G49" s="141" t="s">
        <v>26</v>
      </c>
      <c r="H49" s="255">
        <v>45946.0</v>
      </c>
      <c r="I49" s="55" t="s">
        <v>3857</v>
      </c>
      <c r="J49" s="58"/>
      <c r="K49" s="58"/>
      <c r="L49" s="58"/>
      <c r="M49" s="58"/>
      <c r="N49" s="58"/>
      <c r="O49" s="58"/>
      <c r="P49" s="58"/>
      <c r="Q49" s="541">
        <v>1265.0</v>
      </c>
      <c r="R49" s="58"/>
      <c r="S49" s="58"/>
      <c r="T49" s="58"/>
      <c r="U49" s="58"/>
      <c r="V49" s="58"/>
      <c r="W49" s="58"/>
      <c r="X49" s="58"/>
      <c r="Y49" s="58"/>
      <c r="Z49" s="58"/>
      <c r="AA49" s="58"/>
      <c r="AB49" s="58"/>
      <c r="AC49" s="58"/>
      <c r="AD49" s="58"/>
    </row>
    <row r="50">
      <c r="A50" s="144">
        <v>17054.0</v>
      </c>
      <c r="B50" s="316" t="s">
        <v>3858</v>
      </c>
      <c r="C50" s="494">
        <v>491.0</v>
      </c>
      <c r="D50" s="147">
        <v>45776.0</v>
      </c>
      <c r="E50" s="147">
        <v>45935.0</v>
      </c>
      <c r="F50" s="147">
        <v>45777.0</v>
      </c>
      <c r="G50" s="150" t="s">
        <v>26</v>
      </c>
      <c r="H50" s="150" t="s">
        <v>3859</v>
      </c>
      <c r="I50" s="150">
        <v>100.0</v>
      </c>
      <c r="J50" s="150">
        <v>2025.0</v>
      </c>
      <c r="K50" s="500">
        <v>0.4</v>
      </c>
      <c r="L50" s="150" t="s">
        <v>115</v>
      </c>
      <c r="M50" s="150">
        <v>2024.0</v>
      </c>
      <c r="N50" s="150" t="s">
        <v>115</v>
      </c>
      <c r="O50" s="500">
        <v>0.4</v>
      </c>
      <c r="P50" s="501">
        <v>3100.0</v>
      </c>
      <c r="Q50" s="501">
        <v>1500.0</v>
      </c>
      <c r="R50" s="150">
        <v>0.0</v>
      </c>
      <c r="S50" s="150">
        <v>0.0</v>
      </c>
      <c r="T50" s="150">
        <v>0.0</v>
      </c>
      <c r="U50" s="150">
        <v>0.0</v>
      </c>
      <c r="V50" s="150" t="s">
        <v>3777</v>
      </c>
      <c r="W50" s="302" t="s">
        <v>3860</v>
      </c>
      <c r="X50" s="302" t="s">
        <v>3860</v>
      </c>
      <c r="Y50" s="151"/>
      <c r="Z50" s="151"/>
      <c r="AA50" s="151"/>
      <c r="AB50" s="151"/>
      <c r="AC50" s="151"/>
      <c r="AD50" s="151"/>
    </row>
    <row r="51">
      <c r="A51" s="82">
        <v>17055.0</v>
      </c>
      <c r="B51" s="119" t="s">
        <v>3861</v>
      </c>
      <c r="C51" s="495">
        <v>205.0</v>
      </c>
      <c r="D51" s="121">
        <v>45776.0</v>
      </c>
      <c r="E51" s="123"/>
      <c r="F51" s="121">
        <v>45862.0</v>
      </c>
      <c r="G51" s="123" t="s">
        <v>126</v>
      </c>
      <c r="H51" s="89"/>
      <c r="I51" s="123">
        <v>13.0</v>
      </c>
      <c r="J51" s="143">
        <v>45839.0</v>
      </c>
      <c r="K51" s="430">
        <v>1.0</v>
      </c>
      <c r="L51" s="123" t="s">
        <v>112</v>
      </c>
      <c r="M51" s="89"/>
      <c r="N51" s="123" t="s">
        <v>112</v>
      </c>
      <c r="O51" s="89"/>
      <c r="P51" s="86" t="s">
        <v>470</v>
      </c>
      <c r="Q51" s="86" t="s">
        <v>470</v>
      </c>
      <c r="R51" s="123">
        <v>0.0</v>
      </c>
      <c r="S51" s="123">
        <v>0.0</v>
      </c>
      <c r="T51" s="123">
        <v>0.0</v>
      </c>
      <c r="U51" s="123">
        <v>0.0</v>
      </c>
      <c r="V51" s="86" t="s">
        <v>3862</v>
      </c>
      <c r="W51" s="123" t="s">
        <v>112</v>
      </c>
      <c r="X51" s="123" t="s">
        <v>112</v>
      </c>
      <c r="Y51" s="89"/>
      <c r="Z51" s="89"/>
      <c r="AA51" s="89"/>
      <c r="AB51" s="89"/>
      <c r="AC51" s="89"/>
      <c r="AD51" s="89"/>
    </row>
    <row r="52">
      <c r="A52" s="513">
        <v>17057.0</v>
      </c>
      <c r="B52" s="514" t="s">
        <v>3863</v>
      </c>
      <c r="C52" s="515">
        <v>1282.0</v>
      </c>
      <c r="D52" s="516">
        <v>45776.0</v>
      </c>
      <c r="E52" s="516">
        <v>45935.0</v>
      </c>
      <c r="F52" s="516">
        <v>45779.0</v>
      </c>
      <c r="G52" s="518" t="s">
        <v>26</v>
      </c>
      <c r="H52" s="520"/>
      <c r="I52" s="520"/>
      <c r="J52" s="520"/>
      <c r="K52" s="520"/>
      <c r="L52" s="520"/>
      <c r="M52" s="520"/>
      <c r="N52" s="520"/>
      <c r="O52" s="520"/>
      <c r="P52" s="520"/>
      <c r="Q52" s="520"/>
      <c r="R52" s="520"/>
      <c r="S52" s="520"/>
      <c r="T52" s="520"/>
      <c r="U52" s="520"/>
      <c r="V52" s="520"/>
      <c r="W52" s="520"/>
      <c r="X52" s="520"/>
      <c r="Y52" s="520"/>
      <c r="Z52" s="520"/>
      <c r="AA52" s="520"/>
      <c r="AB52" s="520"/>
      <c r="AC52" s="520"/>
      <c r="AD52" s="520"/>
    </row>
    <row r="53">
      <c r="A53" s="144">
        <v>17056.0</v>
      </c>
      <c r="B53" s="316" t="s">
        <v>3864</v>
      </c>
      <c r="C53" s="494">
        <v>2390.0</v>
      </c>
      <c r="D53" s="147">
        <v>45777.0</v>
      </c>
      <c r="E53" s="147">
        <v>45935.0</v>
      </c>
      <c r="F53" s="147">
        <v>45779.0</v>
      </c>
      <c r="G53" s="150" t="s">
        <v>26</v>
      </c>
      <c r="H53" s="147">
        <v>45967.0</v>
      </c>
      <c r="I53" s="150">
        <v>89.0</v>
      </c>
      <c r="J53" s="147">
        <v>45456.0</v>
      </c>
      <c r="K53" s="536">
        <v>0.764</v>
      </c>
      <c r="L53" s="150" t="s">
        <v>115</v>
      </c>
      <c r="M53" s="147">
        <v>45007.0</v>
      </c>
      <c r="N53" s="150" t="s">
        <v>115</v>
      </c>
      <c r="O53" s="500">
        <v>0.1</v>
      </c>
      <c r="P53" s="175">
        <v>601.75</v>
      </c>
      <c r="Q53" s="531">
        <v>2888.4</v>
      </c>
      <c r="R53" s="150">
        <v>6.0</v>
      </c>
      <c r="S53" s="150">
        <v>0.0</v>
      </c>
      <c r="T53" s="150">
        <v>0.0</v>
      </c>
      <c r="U53" s="150">
        <v>0.0</v>
      </c>
      <c r="V53" s="150" t="s">
        <v>3819</v>
      </c>
      <c r="W53" s="150" t="s">
        <v>112</v>
      </c>
      <c r="X53" s="150" t="s">
        <v>115</v>
      </c>
      <c r="Y53" s="151"/>
      <c r="Z53" s="151"/>
      <c r="AA53" s="151"/>
      <c r="AB53" s="151"/>
      <c r="AC53" s="151"/>
      <c r="AD53" s="151"/>
    </row>
    <row r="54">
      <c r="A54" s="513">
        <v>17058.0</v>
      </c>
      <c r="B54" s="514" t="s">
        <v>3865</v>
      </c>
      <c r="C54" s="515">
        <v>250.0</v>
      </c>
      <c r="D54" s="516">
        <v>45777.0</v>
      </c>
      <c r="E54" s="516">
        <v>45935.0</v>
      </c>
      <c r="F54" s="516">
        <v>45785.0</v>
      </c>
      <c r="G54" s="518" t="s">
        <v>26</v>
      </c>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row>
    <row r="55">
      <c r="A55" s="144">
        <v>17901.0</v>
      </c>
      <c r="B55" s="316" t="s">
        <v>3866</v>
      </c>
      <c r="C55" s="494">
        <v>1329.0</v>
      </c>
      <c r="D55" s="147">
        <v>45777.0</v>
      </c>
      <c r="E55" s="147">
        <v>45935.0</v>
      </c>
      <c r="F55" s="147">
        <v>45782.0</v>
      </c>
      <c r="G55" s="150" t="s">
        <v>26</v>
      </c>
      <c r="H55" s="163">
        <v>45946.0</v>
      </c>
      <c r="I55" s="150">
        <v>107.0</v>
      </c>
      <c r="J55" s="163">
        <v>45657.0</v>
      </c>
      <c r="K55" s="500">
        <v>0.9</v>
      </c>
      <c r="L55" s="150" t="s">
        <v>115</v>
      </c>
      <c r="M55" s="147">
        <v>45851.0</v>
      </c>
      <c r="N55" s="150" t="s">
        <v>112</v>
      </c>
      <c r="O55" s="151"/>
      <c r="P55" s="501">
        <v>6400.0</v>
      </c>
      <c r="Q55" s="150" t="s">
        <v>470</v>
      </c>
      <c r="R55" s="150">
        <v>1.0</v>
      </c>
      <c r="S55" s="150">
        <v>31.0</v>
      </c>
      <c r="T55" s="150">
        <v>0.0</v>
      </c>
      <c r="U55" s="150">
        <v>2.0</v>
      </c>
      <c r="V55" s="302" t="s">
        <v>3867</v>
      </c>
      <c r="W55" s="150" t="s">
        <v>115</v>
      </c>
      <c r="X55" s="150" t="s">
        <v>112</v>
      </c>
      <c r="Y55" s="151"/>
      <c r="Z55" s="151"/>
      <c r="AA55" s="151"/>
      <c r="AB55" s="151"/>
      <c r="AC55" s="151"/>
      <c r="AD55" s="151"/>
    </row>
    <row r="56">
      <c r="A56" s="51">
        <v>17060.0</v>
      </c>
      <c r="B56" s="137" t="s">
        <v>3868</v>
      </c>
      <c r="C56" s="506">
        <v>548.0</v>
      </c>
      <c r="D56" s="139">
        <v>45777.0</v>
      </c>
      <c r="E56" s="139">
        <v>45935.0</v>
      </c>
      <c r="F56" s="139">
        <v>45782.0</v>
      </c>
      <c r="G56" s="141" t="s">
        <v>26</v>
      </c>
      <c r="H56" s="141" t="s">
        <v>3869</v>
      </c>
      <c r="I56" s="55" t="s">
        <v>3870</v>
      </c>
      <c r="J56" s="58"/>
      <c r="K56" s="58"/>
      <c r="L56" s="58"/>
      <c r="M56" s="58"/>
      <c r="N56" s="55" t="s">
        <v>3871</v>
      </c>
      <c r="O56" s="58"/>
      <c r="P56" s="58"/>
      <c r="Q56" s="58"/>
      <c r="R56" s="58"/>
      <c r="S56" s="58"/>
      <c r="T56" s="58"/>
      <c r="U56" s="58"/>
      <c r="V56" s="58"/>
      <c r="W56" s="58"/>
      <c r="X56" s="58"/>
      <c r="Y56" s="58"/>
      <c r="Z56" s="58"/>
      <c r="AA56" s="58"/>
      <c r="AB56" s="58"/>
      <c r="AC56" s="58"/>
      <c r="AD56" s="58"/>
    </row>
    <row r="57">
      <c r="A57" s="144">
        <v>17061.0</v>
      </c>
      <c r="B57" s="316" t="s">
        <v>3872</v>
      </c>
      <c r="C57" s="494">
        <v>270.0</v>
      </c>
      <c r="D57" s="147">
        <v>45777.0</v>
      </c>
      <c r="E57" s="147">
        <v>45935.0</v>
      </c>
      <c r="F57" s="152"/>
      <c r="G57" s="150" t="s">
        <v>26</v>
      </c>
      <c r="H57" s="163">
        <v>45950.0</v>
      </c>
      <c r="I57" s="302" t="s">
        <v>3873</v>
      </c>
      <c r="J57" s="151"/>
      <c r="K57" s="151"/>
      <c r="L57" s="151"/>
      <c r="M57" s="151"/>
      <c r="N57" s="151"/>
      <c r="O57" s="151"/>
      <c r="P57" s="151"/>
      <c r="Q57" s="151"/>
      <c r="R57" s="151"/>
      <c r="S57" s="151"/>
      <c r="T57" s="151"/>
      <c r="U57" s="151"/>
      <c r="V57" s="151"/>
      <c r="W57" s="151"/>
      <c r="X57" s="151"/>
      <c r="Y57" s="151"/>
      <c r="Z57" s="151"/>
      <c r="AA57" s="151"/>
      <c r="AB57" s="151"/>
      <c r="AC57" s="151"/>
      <c r="AD57" s="151"/>
    </row>
    <row r="58">
      <c r="A58" s="144">
        <v>17062.0</v>
      </c>
      <c r="B58" s="316" t="s">
        <v>3874</v>
      </c>
      <c r="C58" s="494">
        <v>10429.0</v>
      </c>
      <c r="D58" s="147">
        <v>45777.0</v>
      </c>
      <c r="E58" s="147">
        <v>45935.0</v>
      </c>
      <c r="F58" s="147">
        <v>45778.0</v>
      </c>
      <c r="G58" s="150" t="s">
        <v>26</v>
      </c>
      <c r="H58" s="163">
        <v>45954.0</v>
      </c>
      <c r="I58" s="150">
        <v>564.0</v>
      </c>
      <c r="J58" s="546">
        <v>45627.0</v>
      </c>
      <c r="K58" s="500">
        <v>0.9</v>
      </c>
      <c r="L58" s="150" t="s">
        <v>115</v>
      </c>
      <c r="M58" s="147">
        <v>45348.0</v>
      </c>
      <c r="N58" s="150" t="s">
        <v>115</v>
      </c>
      <c r="O58" s="536">
        <v>0.222</v>
      </c>
      <c r="P58" s="501">
        <v>14000.0</v>
      </c>
      <c r="Q58" s="501">
        <v>3000.0</v>
      </c>
      <c r="R58" s="150">
        <v>12.0</v>
      </c>
      <c r="S58" s="150">
        <v>83.0</v>
      </c>
      <c r="T58" s="150">
        <v>0.0</v>
      </c>
      <c r="U58" s="150">
        <v>5.0</v>
      </c>
      <c r="V58" s="150" t="s">
        <v>3875</v>
      </c>
      <c r="W58" s="150" t="s">
        <v>115</v>
      </c>
      <c r="X58" s="150" t="s">
        <v>112</v>
      </c>
      <c r="Y58" s="151"/>
      <c r="Z58" s="151"/>
      <c r="AA58" s="151"/>
      <c r="AB58" s="151"/>
      <c r="AC58" s="151"/>
      <c r="AD58" s="151"/>
    </row>
    <row r="59">
      <c r="A59" s="144">
        <v>17063.0</v>
      </c>
      <c r="B59" s="316" t="s">
        <v>3876</v>
      </c>
      <c r="C59" s="494">
        <v>254.0</v>
      </c>
      <c r="D59" s="147">
        <v>45777.0</v>
      </c>
      <c r="E59" s="147">
        <v>45935.0</v>
      </c>
      <c r="F59" s="147">
        <v>45781.0</v>
      </c>
      <c r="G59" s="150" t="s">
        <v>26</v>
      </c>
      <c r="H59" s="163">
        <v>45954.0</v>
      </c>
      <c r="I59" s="150" t="s">
        <v>470</v>
      </c>
      <c r="J59" s="151"/>
      <c r="K59" s="151"/>
      <c r="L59" s="150" t="s">
        <v>112</v>
      </c>
      <c r="M59" s="151"/>
      <c r="N59" s="151"/>
      <c r="O59" s="151"/>
      <c r="P59" s="151"/>
      <c r="Q59" s="151"/>
      <c r="R59" s="150">
        <v>0.0</v>
      </c>
      <c r="S59" s="150">
        <v>0.0</v>
      </c>
      <c r="T59" s="150">
        <v>0.0</v>
      </c>
      <c r="U59" s="150">
        <v>0.0</v>
      </c>
      <c r="V59" s="150" t="s">
        <v>112</v>
      </c>
      <c r="W59" s="150" t="s">
        <v>112</v>
      </c>
      <c r="X59" s="150" t="s">
        <v>112</v>
      </c>
      <c r="Y59" s="151"/>
      <c r="Z59" s="151"/>
      <c r="AA59" s="151"/>
      <c r="AB59" s="151"/>
      <c r="AC59" s="151"/>
      <c r="AD59" s="151"/>
    </row>
    <row r="60">
      <c r="A60" s="513">
        <v>17064.0</v>
      </c>
      <c r="B60" s="514" t="s">
        <v>3877</v>
      </c>
      <c r="C60" s="515">
        <v>412.0</v>
      </c>
      <c r="D60" s="516">
        <v>45777.0</v>
      </c>
      <c r="E60" s="516">
        <v>45935.0</v>
      </c>
      <c r="F60" s="516"/>
      <c r="G60" s="518" t="s">
        <v>26</v>
      </c>
      <c r="H60" s="520"/>
      <c r="I60" s="520"/>
      <c r="J60" s="520"/>
      <c r="K60" s="520"/>
      <c r="L60" s="520"/>
      <c r="M60" s="520"/>
      <c r="N60" s="520"/>
      <c r="O60" s="520"/>
      <c r="P60" s="520"/>
      <c r="Q60" s="520"/>
      <c r="R60" s="520"/>
      <c r="S60" s="520"/>
      <c r="T60" s="520"/>
      <c r="U60" s="520"/>
      <c r="V60" s="520"/>
      <c r="W60" s="520"/>
      <c r="X60" s="520"/>
      <c r="Y60" s="520"/>
      <c r="Z60" s="520"/>
      <c r="AA60" s="520"/>
      <c r="AB60" s="520"/>
      <c r="AC60" s="520"/>
      <c r="AD60" s="520"/>
    </row>
    <row r="61">
      <c r="A61" s="144">
        <v>17065.0</v>
      </c>
      <c r="B61" s="316" t="s">
        <v>3878</v>
      </c>
      <c r="C61" s="494">
        <v>438.0</v>
      </c>
      <c r="D61" s="147">
        <v>45777.0</v>
      </c>
      <c r="E61" s="147">
        <v>45935.0</v>
      </c>
      <c r="F61" s="147">
        <v>45419.0</v>
      </c>
      <c r="G61" s="150" t="s">
        <v>26</v>
      </c>
      <c r="H61" s="147">
        <v>45967.0</v>
      </c>
      <c r="I61" s="150">
        <v>22.0</v>
      </c>
      <c r="J61" s="147">
        <v>45821.0</v>
      </c>
      <c r="K61" s="536">
        <v>0.2272</v>
      </c>
      <c r="L61" s="150" t="s">
        <v>115</v>
      </c>
      <c r="M61" s="552">
        <v>45007.0</v>
      </c>
      <c r="N61" s="150" t="s">
        <v>115</v>
      </c>
      <c r="O61" s="500">
        <v>0.13</v>
      </c>
      <c r="P61" s="302" t="s">
        <v>3879</v>
      </c>
      <c r="Q61" s="302" t="s">
        <v>3879</v>
      </c>
      <c r="R61" s="150">
        <v>2.0</v>
      </c>
      <c r="S61" s="150">
        <v>0.0</v>
      </c>
      <c r="T61" s="150">
        <v>0.0</v>
      </c>
      <c r="U61" s="150">
        <v>0.0</v>
      </c>
      <c r="V61" s="150" t="s">
        <v>3880</v>
      </c>
      <c r="W61" s="150" t="s">
        <v>112</v>
      </c>
      <c r="X61" s="150" t="s">
        <v>115</v>
      </c>
      <c r="Y61" s="151"/>
      <c r="Z61" s="151"/>
      <c r="AA61" s="151"/>
      <c r="AB61" s="151"/>
      <c r="AC61" s="151"/>
      <c r="AD61" s="151"/>
    </row>
    <row r="62">
      <c r="A62" s="51">
        <v>17005.0</v>
      </c>
      <c r="B62" s="137" t="s">
        <v>3881</v>
      </c>
      <c r="C62" s="506">
        <v>626.0</v>
      </c>
      <c r="D62" s="139">
        <v>45777.0</v>
      </c>
      <c r="E62" s="139">
        <v>45935.0</v>
      </c>
      <c r="F62" s="139">
        <v>45783.0</v>
      </c>
      <c r="G62" s="141" t="s">
        <v>26</v>
      </c>
      <c r="H62" s="255">
        <v>45950.0</v>
      </c>
      <c r="I62" s="55" t="s">
        <v>3882</v>
      </c>
      <c r="J62" s="58"/>
      <c r="K62" s="58"/>
      <c r="L62" s="58"/>
      <c r="M62" s="58"/>
      <c r="N62" s="58"/>
      <c r="O62" s="58"/>
      <c r="P62" s="58"/>
      <c r="Q62" s="58"/>
      <c r="R62" s="58"/>
      <c r="S62" s="58"/>
      <c r="T62" s="58"/>
      <c r="U62" s="58"/>
      <c r="V62" s="58"/>
      <c r="W62" s="58"/>
      <c r="X62" s="58"/>
      <c r="Y62" s="58"/>
      <c r="Z62" s="58"/>
      <c r="AA62" s="58"/>
      <c r="AB62" s="58"/>
      <c r="AC62" s="58"/>
      <c r="AD62" s="58"/>
    </row>
    <row r="63">
      <c r="A63" s="513">
        <v>17066.0</v>
      </c>
      <c r="B63" s="514" t="s">
        <v>3883</v>
      </c>
      <c r="C63" s="515">
        <v>48875.0</v>
      </c>
      <c r="D63" s="516">
        <v>45777.0</v>
      </c>
      <c r="E63" s="516">
        <v>45935.0</v>
      </c>
      <c r="F63" s="516">
        <v>45778.0</v>
      </c>
      <c r="G63" s="518" t="s">
        <v>26</v>
      </c>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row>
    <row r="64">
      <c r="A64" s="144">
        <v>17067.0</v>
      </c>
      <c r="B64" s="316" t="s">
        <v>3884</v>
      </c>
      <c r="C64" s="494">
        <v>1145.0</v>
      </c>
      <c r="D64" s="147">
        <v>45777.0</v>
      </c>
      <c r="E64" s="147">
        <v>45935.0</v>
      </c>
      <c r="F64" s="147">
        <v>45779.0</v>
      </c>
      <c r="G64" s="150" t="s">
        <v>26</v>
      </c>
      <c r="H64" s="163">
        <v>45952.0</v>
      </c>
      <c r="I64" s="150">
        <v>65.0</v>
      </c>
      <c r="J64" s="302" t="s">
        <v>3885</v>
      </c>
      <c r="K64" s="536">
        <v>0.7846</v>
      </c>
      <c r="L64" s="150" t="s">
        <v>112</v>
      </c>
      <c r="M64" s="151"/>
      <c r="N64" s="150" t="s">
        <v>115</v>
      </c>
      <c r="O64" s="536">
        <v>0.7846</v>
      </c>
      <c r="P64" s="302" t="s">
        <v>3886</v>
      </c>
      <c r="Q64" s="151"/>
      <c r="R64" s="151"/>
      <c r="S64" s="151"/>
      <c r="T64" s="150">
        <v>1.0</v>
      </c>
      <c r="U64" s="150">
        <v>0.0</v>
      </c>
      <c r="V64" s="150" t="s">
        <v>3766</v>
      </c>
      <c r="W64" s="150" t="s">
        <v>115</v>
      </c>
      <c r="X64" s="150" t="s">
        <v>112</v>
      </c>
      <c r="Y64" s="151"/>
      <c r="Z64" s="151"/>
      <c r="AA64" s="151"/>
      <c r="AB64" s="151"/>
      <c r="AC64" s="151"/>
      <c r="AD64" s="151"/>
    </row>
    <row r="65">
      <c r="A65" s="144">
        <v>17068.0</v>
      </c>
      <c r="B65" s="316" t="s">
        <v>3887</v>
      </c>
      <c r="C65" s="494">
        <v>292.0</v>
      </c>
      <c r="D65" s="147">
        <v>45777.0</v>
      </c>
      <c r="E65" s="147">
        <v>45802.0</v>
      </c>
      <c r="F65" s="147">
        <v>45793.0</v>
      </c>
      <c r="G65" s="150" t="s">
        <v>26</v>
      </c>
      <c r="H65" s="150" t="s">
        <v>3888</v>
      </c>
      <c r="I65" s="150" t="s">
        <v>3889</v>
      </c>
      <c r="J65" s="151"/>
      <c r="K65" s="150">
        <v>0.0</v>
      </c>
      <c r="L65" s="150" t="s">
        <v>112</v>
      </c>
      <c r="M65" s="151"/>
      <c r="N65" s="150" t="s">
        <v>112</v>
      </c>
      <c r="O65" s="150">
        <v>0.0</v>
      </c>
      <c r="P65" s="151"/>
      <c r="Q65" s="501">
        <v>900.0</v>
      </c>
      <c r="R65" s="150">
        <v>0.0</v>
      </c>
      <c r="S65" s="150">
        <v>0.0</v>
      </c>
      <c r="T65" s="150">
        <v>0.0</v>
      </c>
      <c r="U65" s="150">
        <v>0.0</v>
      </c>
      <c r="V65" s="302" t="s">
        <v>3890</v>
      </c>
      <c r="W65" s="150" t="s">
        <v>115</v>
      </c>
      <c r="X65" s="150" t="s">
        <v>112</v>
      </c>
      <c r="Y65" s="302" t="s">
        <v>3891</v>
      </c>
      <c r="Z65" s="151"/>
      <c r="AA65" s="151"/>
      <c r="AB65" s="151"/>
      <c r="AC65" s="151"/>
      <c r="AD65" s="151"/>
    </row>
    <row r="66">
      <c r="A66" s="513">
        <v>17069.0</v>
      </c>
      <c r="B66" s="514" t="s">
        <v>3892</v>
      </c>
      <c r="C66" s="515">
        <v>531.0</v>
      </c>
      <c r="D66" s="516">
        <v>45777.0</v>
      </c>
      <c r="E66" s="516">
        <v>45936.0</v>
      </c>
      <c r="F66" s="516">
        <v>45783.0</v>
      </c>
      <c r="G66" s="518" t="s">
        <v>26</v>
      </c>
      <c r="H66" s="520"/>
      <c r="I66" s="520"/>
      <c r="J66" s="520"/>
      <c r="K66" s="520"/>
      <c r="L66" s="520"/>
      <c r="M66" s="520"/>
      <c r="N66" s="520"/>
      <c r="O66" s="520"/>
      <c r="P66" s="520"/>
      <c r="Q66" s="520"/>
      <c r="R66" s="520"/>
      <c r="S66" s="520"/>
      <c r="T66" s="520"/>
      <c r="U66" s="520"/>
      <c r="V66" s="519"/>
      <c r="W66" s="520"/>
      <c r="X66" s="520"/>
      <c r="Y66" s="520"/>
      <c r="Z66" s="520"/>
      <c r="AA66" s="520"/>
      <c r="AB66" s="520"/>
      <c r="AC66" s="520"/>
      <c r="AD66" s="520"/>
    </row>
    <row r="67">
      <c r="A67" s="513">
        <v>17070.0</v>
      </c>
      <c r="B67" s="514" t="s">
        <v>3893</v>
      </c>
      <c r="C67" s="515">
        <v>168.0</v>
      </c>
      <c r="D67" s="516">
        <v>45777.0</v>
      </c>
      <c r="E67" s="516">
        <v>45936.0</v>
      </c>
      <c r="F67" s="516">
        <v>45797.0</v>
      </c>
      <c r="G67" s="518" t="s">
        <v>26</v>
      </c>
      <c r="H67" s="520"/>
      <c r="I67" s="520"/>
      <c r="J67" s="520"/>
      <c r="K67" s="520"/>
      <c r="L67" s="520"/>
      <c r="M67" s="520"/>
      <c r="N67" s="520"/>
      <c r="O67" s="520"/>
      <c r="P67" s="520"/>
      <c r="Q67" s="520"/>
      <c r="R67" s="520"/>
      <c r="S67" s="520"/>
      <c r="T67" s="520"/>
      <c r="U67" s="520"/>
      <c r="V67" s="520"/>
      <c r="W67" s="520"/>
      <c r="X67" s="520"/>
      <c r="Y67" s="520"/>
      <c r="Z67" s="520"/>
      <c r="AA67" s="520"/>
      <c r="AB67" s="520"/>
      <c r="AC67" s="520"/>
      <c r="AD67" s="520"/>
    </row>
    <row r="68">
      <c r="A68" s="144">
        <v>17071.0</v>
      </c>
      <c r="B68" s="316" t="s">
        <v>3894</v>
      </c>
      <c r="C68" s="494">
        <v>1503.0</v>
      </c>
      <c r="D68" s="147">
        <v>45777.0</v>
      </c>
      <c r="E68" s="147">
        <v>45936.0</v>
      </c>
      <c r="F68" s="147">
        <v>45785.0</v>
      </c>
      <c r="G68" s="150" t="s">
        <v>26</v>
      </c>
      <c r="H68" s="147">
        <v>45967.0</v>
      </c>
      <c r="I68" s="150">
        <v>0.0</v>
      </c>
      <c r="J68" s="147">
        <v>45456.0</v>
      </c>
      <c r="K68" s="151"/>
      <c r="L68" s="150" t="s">
        <v>115</v>
      </c>
      <c r="M68" s="552">
        <v>45007.0</v>
      </c>
      <c r="N68" s="151"/>
      <c r="O68" s="151"/>
      <c r="P68" s="302" t="s">
        <v>3879</v>
      </c>
      <c r="Q68" s="302" t="s">
        <v>3879</v>
      </c>
      <c r="R68" s="150">
        <v>1.0</v>
      </c>
      <c r="S68" s="150">
        <v>1.0</v>
      </c>
      <c r="T68" s="150">
        <v>0.0</v>
      </c>
      <c r="U68" s="150">
        <v>0.0</v>
      </c>
      <c r="V68" s="150" t="s">
        <v>3880</v>
      </c>
      <c r="W68" s="150" t="s">
        <v>112</v>
      </c>
      <c r="X68" s="150" t="s">
        <v>115</v>
      </c>
      <c r="Y68" s="151"/>
      <c r="Z68" s="151"/>
      <c r="AA68" s="151"/>
      <c r="AB68" s="151"/>
      <c r="AC68" s="151"/>
      <c r="AD68" s="151"/>
    </row>
    <row r="69">
      <c r="A69" s="144">
        <v>17902.0</v>
      </c>
      <c r="B69" s="316" t="s">
        <v>3895</v>
      </c>
      <c r="C69" s="494">
        <v>1766.0</v>
      </c>
      <c r="D69" s="147">
        <v>45777.0</v>
      </c>
      <c r="E69" s="147">
        <v>45821.0</v>
      </c>
      <c r="F69" s="147">
        <v>45786.0</v>
      </c>
      <c r="G69" s="150" t="s">
        <v>126</v>
      </c>
      <c r="H69" s="150" t="s">
        <v>3896</v>
      </c>
      <c r="I69" s="150">
        <v>109.0</v>
      </c>
      <c r="J69" s="153">
        <v>45778.0</v>
      </c>
      <c r="K69" s="500">
        <v>0.85</v>
      </c>
      <c r="L69" s="150" t="s">
        <v>112</v>
      </c>
      <c r="M69" s="151"/>
      <c r="N69" s="150" t="s">
        <v>112</v>
      </c>
      <c r="O69" s="151"/>
      <c r="P69" s="302" t="s">
        <v>3897</v>
      </c>
      <c r="Q69" s="151"/>
      <c r="R69" s="150">
        <v>12.0</v>
      </c>
      <c r="S69" s="150">
        <v>25.0</v>
      </c>
      <c r="T69" s="150">
        <v>0.0</v>
      </c>
      <c r="U69" s="317">
        <v>16.0</v>
      </c>
      <c r="V69" s="302" t="s">
        <v>3898</v>
      </c>
      <c r="W69" s="150" t="s">
        <v>112</v>
      </c>
      <c r="X69" s="150" t="s">
        <v>115</v>
      </c>
      <c r="Y69" s="302" t="s">
        <v>3899</v>
      </c>
      <c r="Z69" s="151"/>
      <c r="AA69" s="151"/>
      <c r="AB69" s="151"/>
      <c r="AC69" s="151"/>
      <c r="AD69" s="151"/>
    </row>
    <row r="70">
      <c r="A70" s="82">
        <v>17073.0</v>
      </c>
      <c r="B70" s="119" t="s">
        <v>3900</v>
      </c>
      <c r="C70" s="495">
        <v>2781.0</v>
      </c>
      <c r="D70" s="121">
        <v>45777.0</v>
      </c>
      <c r="E70" s="123"/>
      <c r="F70" s="121">
        <v>45895.0</v>
      </c>
      <c r="G70" s="123" t="s">
        <v>126</v>
      </c>
      <c r="H70" s="89"/>
      <c r="I70" s="123" t="s">
        <v>470</v>
      </c>
      <c r="J70" s="89"/>
      <c r="K70" s="86" t="s">
        <v>3901</v>
      </c>
      <c r="L70" s="123" t="s">
        <v>112</v>
      </c>
      <c r="M70" s="89"/>
      <c r="N70" s="123" t="s">
        <v>115</v>
      </c>
      <c r="O70" s="86" t="s">
        <v>3902</v>
      </c>
      <c r="P70" s="86" t="s">
        <v>3793</v>
      </c>
      <c r="Q70" s="89"/>
      <c r="R70" s="123">
        <v>1.0</v>
      </c>
      <c r="S70" s="123">
        <v>0.0</v>
      </c>
      <c r="T70" s="123">
        <v>0.0</v>
      </c>
      <c r="U70" s="123">
        <v>0.0</v>
      </c>
      <c r="V70" s="123" t="s">
        <v>3766</v>
      </c>
      <c r="W70" s="123" t="s">
        <v>112</v>
      </c>
      <c r="X70" s="123" t="s">
        <v>112</v>
      </c>
      <c r="Y70" s="89"/>
      <c r="Z70" s="89"/>
      <c r="AA70" s="89"/>
      <c r="AB70" s="89"/>
      <c r="AC70" s="89"/>
      <c r="AD70" s="89"/>
    </row>
    <row r="71">
      <c r="A71" s="144">
        <v>17074.0</v>
      </c>
      <c r="B71" s="316" t="s">
        <v>3903</v>
      </c>
      <c r="C71" s="494">
        <v>801.0</v>
      </c>
      <c r="D71" s="147">
        <v>45777.0</v>
      </c>
      <c r="E71" s="147">
        <v>45936.0</v>
      </c>
      <c r="F71" s="147">
        <v>45782.0</v>
      </c>
      <c r="G71" s="150" t="s">
        <v>26</v>
      </c>
      <c r="H71" s="163">
        <v>45952.0</v>
      </c>
      <c r="I71" s="302" t="s">
        <v>656</v>
      </c>
      <c r="J71" s="150" t="s">
        <v>470</v>
      </c>
      <c r="K71" s="150" t="s">
        <v>656</v>
      </c>
      <c r="L71" s="150" t="s">
        <v>112</v>
      </c>
      <c r="M71" s="151"/>
      <c r="N71" s="525" t="s">
        <v>115</v>
      </c>
      <c r="O71" s="150" t="s">
        <v>3238</v>
      </c>
      <c r="P71" s="150" t="s">
        <v>112</v>
      </c>
      <c r="Q71" s="302" t="s">
        <v>656</v>
      </c>
      <c r="R71" s="150">
        <v>0.0</v>
      </c>
      <c r="S71" s="150">
        <v>0.0</v>
      </c>
      <c r="T71" s="150">
        <v>0.0</v>
      </c>
      <c r="U71" s="150">
        <v>0.0</v>
      </c>
      <c r="V71" s="150" t="s">
        <v>112</v>
      </c>
      <c r="W71" s="150" t="s">
        <v>112</v>
      </c>
      <c r="X71" s="150" t="s">
        <v>112</v>
      </c>
      <c r="Y71" s="151"/>
      <c r="Z71" s="151"/>
      <c r="AA71" s="151"/>
      <c r="AB71" s="151"/>
      <c r="AC71" s="151"/>
      <c r="AD71" s="151"/>
    </row>
    <row r="72">
      <c r="A72" s="144">
        <v>17075.0</v>
      </c>
      <c r="B72" s="316" t="s">
        <v>3904</v>
      </c>
      <c r="C72" s="494">
        <v>472.0</v>
      </c>
      <c r="D72" s="147">
        <v>45777.0</v>
      </c>
      <c r="E72" s="147">
        <v>45936.0</v>
      </c>
      <c r="F72" s="147">
        <v>45779.0</v>
      </c>
      <c r="G72" s="150" t="s">
        <v>26</v>
      </c>
      <c r="H72" s="163">
        <v>45978.0</v>
      </c>
      <c r="I72" s="150">
        <v>20.0</v>
      </c>
      <c r="J72" s="150" t="s">
        <v>470</v>
      </c>
      <c r="K72" s="500">
        <v>0.5</v>
      </c>
      <c r="L72" s="150" t="s">
        <v>112</v>
      </c>
      <c r="M72" s="151"/>
      <c r="N72" s="150" t="s">
        <v>112</v>
      </c>
      <c r="O72" s="151"/>
      <c r="P72" s="302" t="s">
        <v>3905</v>
      </c>
      <c r="Q72" s="151"/>
      <c r="R72" s="150">
        <v>0.0</v>
      </c>
      <c r="S72" s="150">
        <v>0.0</v>
      </c>
      <c r="T72" s="150">
        <v>0.0</v>
      </c>
      <c r="U72" s="150">
        <v>0.0</v>
      </c>
      <c r="V72" s="302" t="s">
        <v>3906</v>
      </c>
      <c r="W72" s="150" t="s">
        <v>115</v>
      </c>
      <c r="X72" s="150" t="s">
        <v>115</v>
      </c>
      <c r="Y72" s="151"/>
      <c r="Z72" s="151"/>
      <c r="AA72" s="151"/>
      <c r="AB72" s="151"/>
      <c r="AC72" s="151"/>
      <c r="AD72" s="151"/>
    </row>
    <row r="73">
      <c r="A73" s="513">
        <v>17076.0</v>
      </c>
      <c r="B73" s="514" t="s">
        <v>3907</v>
      </c>
      <c r="C73" s="515">
        <v>185.0</v>
      </c>
      <c r="D73" s="516">
        <v>45777.0</v>
      </c>
      <c r="E73" s="516">
        <v>45936.0</v>
      </c>
      <c r="F73" s="517"/>
      <c r="G73" s="518" t="s">
        <v>26</v>
      </c>
      <c r="H73" s="520"/>
      <c r="I73" s="520"/>
      <c r="J73" s="520"/>
      <c r="K73" s="520"/>
      <c r="L73" s="520"/>
      <c r="M73" s="520"/>
      <c r="N73" s="520"/>
      <c r="O73" s="520"/>
      <c r="P73" s="520"/>
      <c r="Q73" s="520"/>
      <c r="R73" s="520"/>
      <c r="S73" s="520"/>
      <c r="T73" s="520"/>
      <c r="U73" s="520"/>
      <c r="V73" s="520"/>
      <c r="W73" s="520"/>
      <c r="X73" s="520"/>
      <c r="Y73" s="520"/>
      <c r="Z73" s="520"/>
      <c r="AA73" s="520"/>
      <c r="AB73" s="520"/>
      <c r="AC73" s="520"/>
      <c r="AD73" s="520"/>
    </row>
    <row r="74">
      <c r="A74" s="144">
        <v>17077.0</v>
      </c>
      <c r="B74" s="316" t="s">
        <v>3908</v>
      </c>
      <c r="C74" s="494">
        <v>967.0</v>
      </c>
      <c r="D74" s="147">
        <v>45777.0</v>
      </c>
      <c r="E74" s="147">
        <v>45936.0</v>
      </c>
      <c r="F74" s="147">
        <v>45779.0</v>
      </c>
      <c r="G74" s="150" t="s">
        <v>26</v>
      </c>
      <c r="H74" s="147">
        <v>45968.0</v>
      </c>
      <c r="I74" s="150">
        <v>70.0</v>
      </c>
      <c r="J74" s="153">
        <v>45444.0</v>
      </c>
      <c r="K74" s="500">
        <v>0.95</v>
      </c>
      <c r="L74" s="150" t="s">
        <v>115</v>
      </c>
      <c r="M74" s="553">
        <v>45468.0</v>
      </c>
      <c r="N74" s="150" t="s">
        <v>115</v>
      </c>
      <c r="O74" s="302" t="s">
        <v>3286</v>
      </c>
      <c r="P74" s="150" t="s">
        <v>3909</v>
      </c>
      <c r="Q74" s="151"/>
      <c r="R74" s="150">
        <v>4.0</v>
      </c>
      <c r="S74" s="150">
        <v>2.0</v>
      </c>
      <c r="T74" s="150">
        <v>0.0</v>
      </c>
      <c r="U74" s="150">
        <v>2.0</v>
      </c>
      <c r="V74" s="150" t="s">
        <v>3910</v>
      </c>
      <c r="W74" s="150" t="s">
        <v>115</v>
      </c>
      <c r="X74" s="150" t="s">
        <v>112</v>
      </c>
      <c r="Y74" s="151"/>
      <c r="Z74" s="151"/>
      <c r="AA74" s="151"/>
      <c r="AB74" s="151"/>
      <c r="AC74" s="151"/>
      <c r="AD74" s="151"/>
    </row>
    <row r="75">
      <c r="A75" s="51">
        <v>17078.0</v>
      </c>
      <c r="B75" s="137" t="s">
        <v>3911</v>
      </c>
      <c r="C75" s="506">
        <v>494.0</v>
      </c>
      <c r="D75" s="139">
        <v>45777.0</v>
      </c>
      <c r="E75" s="139">
        <v>45936.0</v>
      </c>
      <c r="F75" s="139">
        <v>45779.0</v>
      </c>
      <c r="G75" s="141" t="s">
        <v>26</v>
      </c>
      <c r="H75" s="139">
        <v>45966.0</v>
      </c>
      <c r="I75" s="55" t="s">
        <v>3912</v>
      </c>
      <c r="J75" s="58"/>
      <c r="K75" s="58"/>
      <c r="L75" s="55" t="s">
        <v>3913</v>
      </c>
      <c r="M75" s="58"/>
      <c r="N75" s="58"/>
      <c r="O75" s="58"/>
      <c r="P75" s="58"/>
      <c r="Q75" s="58"/>
      <c r="R75" s="58"/>
      <c r="S75" s="58"/>
      <c r="T75" s="58"/>
      <c r="U75" s="58"/>
      <c r="V75" s="58"/>
      <c r="W75" s="58"/>
      <c r="X75" s="58"/>
      <c r="Y75" s="58"/>
      <c r="Z75" s="58"/>
      <c r="AA75" s="58"/>
      <c r="AB75" s="58"/>
      <c r="AC75" s="58"/>
      <c r="AD75" s="58"/>
    </row>
    <row r="76">
      <c r="A76" s="82">
        <v>17079.0</v>
      </c>
      <c r="B76" s="119" t="s">
        <v>3914</v>
      </c>
      <c r="C76" s="495">
        <v>107032.0</v>
      </c>
      <c r="D76" s="121">
        <v>45777.0</v>
      </c>
      <c r="E76" s="123"/>
      <c r="F76" s="123" t="s">
        <v>3915</v>
      </c>
      <c r="G76" s="123" t="s">
        <v>126</v>
      </c>
      <c r="H76" s="86"/>
      <c r="I76" s="123">
        <v>719.0</v>
      </c>
      <c r="J76" s="123" t="s">
        <v>3916</v>
      </c>
      <c r="K76" s="430">
        <v>0.93</v>
      </c>
      <c r="L76" s="123" t="s">
        <v>112</v>
      </c>
      <c r="M76" s="89"/>
      <c r="N76" s="123" t="s">
        <v>115</v>
      </c>
      <c r="O76" s="430">
        <v>0.67</v>
      </c>
      <c r="P76" s="554" t="s">
        <v>3917</v>
      </c>
      <c r="Q76" s="89"/>
      <c r="R76" s="123">
        <v>147.0</v>
      </c>
      <c r="S76" s="123">
        <v>205.0</v>
      </c>
      <c r="T76" s="123">
        <v>0.0</v>
      </c>
      <c r="U76" s="123">
        <v>50.0</v>
      </c>
      <c r="V76" s="554" t="s">
        <v>3918</v>
      </c>
      <c r="W76" s="123" t="s">
        <v>115</v>
      </c>
      <c r="X76" s="123" t="s">
        <v>115</v>
      </c>
      <c r="Y76" s="89"/>
      <c r="Z76" s="89"/>
      <c r="AA76" s="89"/>
      <c r="AB76" s="89"/>
      <c r="AC76" s="89"/>
      <c r="AD76" s="89"/>
    </row>
    <row r="77">
      <c r="A77" s="532">
        <v>17080.0</v>
      </c>
      <c r="B77" s="514" t="s">
        <v>3919</v>
      </c>
      <c r="C77" s="515">
        <v>196.0</v>
      </c>
      <c r="D77" s="516">
        <v>45777.0</v>
      </c>
      <c r="E77" s="516">
        <v>45936.0</v>
      </c>
      <c r="F77" s="516">
        <v>45784.0</v>
      </c>
      <c r="G77" s="518" t="s">
        <v>26</v>
      </c>
      <c r="H77" s="520"/>
      <c r="I77" s="520"/>
      <c r="J77" s="520"/>
      <c r="K77" s="520"/>
      <c r="L77" s="520"/>
      <c r="M77" s="520"/>
      <c r="N77" s="520"/>
      <c r="O77" s="520"/>
      <c r="P77" s="520"/>
      <c r="Q77" s="520"/>
      <c r="R77" s="520"/>
      <c r="S77" s="520"/>
      <c r="T77" s="520"/>
      <c r="U77" s="520"/>
      <c r="V77" s="520"/>
      <c r="W77" s="520"/>
      <c r="X77" s="520"/>
      <c r="Y77" s="520"/>
      <c r="Z77" s="520"/>
      <c r="AA77" s="520"/>
      <c r="AB77" s="520"/>
      <c r="AC77" s="520"/>
      <c r="AD77" s="520"/>
    </row>
    <row r="78">
      <c r="A78" s="51">
        <v>17081.0</v>
      </c>
      <c r="B78" s="137" t="s">
        <v>3920</v>
      </c>
      <c r="C78" s="506">
        <v>419.0</v>
      </c>
      <c r="D78" s="139">
        <v>45777.0</v>
      </c>
      <c r="E78" s="139">
        <v>45936.0</v>
      </c>
      <c r="F78" s="139">
        <v>45779.0</v>
      </c>
      <c r="G78" s="141" t="s">
        <v>26</v>
      </c>
      <c r="H78" s="255">
        <v>45960.0</v>
      </c>
      <c r="I78" s="141" t="s">
        <v>470</v>
      </c>
      <c r="J78" s="55"/>
      <c r="K78" s="141" t="s">
        <v>3921</v>
      </c>
      <c r="L78" s="141" t="s">
        <v>112</v>
      </c>
      <c r="M78" s="58"/>
      <c r="N78" s="141" t="s">
        <v>115</v>
      </c>
      <c r="O78" s="141" t="s">
        <v>3921</v>
      </c>
      <c r="P78" s="541">
        <v>3000.0</v>
      </c>
      <c r="Q78" s="141">
        <v>0.0</v>
      </c>
      <c r="R78" s="141"/>
      <c r="S78" s="141"/>
      <c r="T78" s="141"/>
      <c r="U78" s="141" t="s">
        <v>3922</v>
      </c>
      <c r="V78" s="141"/>
      <c r="W78" s="58"/>
      <c r="X78" s="58"/>
      <c r="Y78" s="58"/>
      <c r="Z78" s="58"/>
      <c r="AA78" s="58"/>
      <c r="AB78" s="58"/>
      <c r="AC78" s="58"/>
      <c r="AD78" s="58"/>
    </row>
    <row r="79">
      <c r="A79" s="513">
        <v>17082.0</v>
      </c>
      <c r="B79" s="514" t="s">
        <v>3923</v>
      </c>
      <c r="C79" s="515">
        <v>566.0</v>
      </c>
      <c r="D79" s="516">
        <v>45777.0</v>
      </c>
      <c r="E79" s="516">
        <v>45936.0</v>
      </c>
      <c r="F79" s="516">
        <v>45785.0</v>
      </c>
      <c r="G79" s="518" t="s">
        <v>26</v>
      </c>
      <c r="H79" s="520"/>
      <c r="I79" s="520"/>
      <c r="J79" s="520"/>
      <c r="K79" s="520"/>
      <c r="L79" s="520"/>
      <c r="M79" s="520"/>
      <c r="N79" s="520"/>
      <c r="O79" s="520"/>
      <c r="P79" s="520"/>
      <c r="Q79" s="520"/>
      <c r="R79" s="520"/>
      <c r="S79" s="520"/>
      <c r="T79" s="520"/>
      <c r="U79" s="520"/>
      <c r="V79" s="520"/>
      <c r="W79" s="520"/>
      <c r="X79" s="520"/>
      <c r="Y79" s="520"/>
      <c r="Z79" s="520"/>
      <c r="AA79" s="520"/>
      <c r="AB79" s="520"/>
      <c r="AC79" s="520"/>
      <c r="AD79" s="520"/>
    </row>
    <row r="80">
      <c r="A80" s="144">
        <v>17083.0</v>
      </c>
      <c r="B80" s="316" t="s">
        <v>3924</v>
      </c>
      <c r="C80" s="494">
        <v>4446.0</v>
      </c>
      <c r="D80" s="147">
        <v>45777.0</v>
      </c>
      <c r="E80" s="147">
        <v>45936.0</v>
      </c>
      <c r="F80" s="147">
        <v>45779.0</v>
      </c>
      <c r="G80" s="150" t="s">
        <v>26</v>
      </c>
      <c r="H80" s="163">
        <v>45972.0</v>
      </c>
      <c r="I80" s="150">
        <v>108.0</v>
      </c>
      <c r="J80" s="153">
        <v>45658.0</v>
      </c>
      <c r="K80" s="500">
        <v>0.5</v>
      </c>
      <c r="L80" s="150" t="s">
        <v>115</v>
      </c>
      <c r="M80" s="153">
        <v>45474.0</v>
      </c>
      <c r="N80" s="150" t="s">
        <v>115</v>
      </c>
      <c r="O80" s="500">
        <v>0.08</v>
      </c>
      <c r="P80" s="501">
        <v>4658.0</v>
      </c>
      <c r="Q80" s="501">
        <v>6330.0</v>
      </c>
      <c r="R80" s="150">
        <v>21.0</v>
      </c>
      <c r="S80" s="151"/>
      <c r="T80" s="150">
        <v>0.0</v>
      </c>
      <c r="U80" s="150">
        <v>11.0</v>
      </c>
      <c r="V80" s="555" t="s">
        <v>3925</v>
      </c>
      <c r="W80" s="150" t="s">
        <v>115</v>
      </c>
      <c r="X80" s="150" t="s">
        <v>112</v>
      </c>
      <c r="Y80" s="151"/>
      <c r="Z80" s="151"/>
      <c r="AA80" s="151"/>
      <c r="AB80" s="151"/>
      <c r="AC80" s="151"/>
      <c r="AD80" s="151"/>
    </row>
    <row r="81">
      <c r="A81" s="513">
        <v>17084.0</v>
      </c>
      <c r="B81" s="514" t="s">
        <v>3926</v>
      </c>
      <c r="C81" s="515">
        <v>330.0</v>
      </c>
      <c r="D81" s="516">
        <v>45777.0</v>
      </c>
      <c r="E81" s="516">
        <v>45936.0</v>
      </c>
      <c r="F81" s="516">
        <v>45788.0</v>
      </c>
      <c r="G81" s="518" t="s">
        <v>26</v>
      </c>
      <c r="H81" s="520"/>
      <c r="I81" s="520"/>
      <c r="J81" s="520"/>
      <c r="K81" s="520"/>
      <c r="L81" s="520"/>
      <c r="M81" s="520"/>
      <c r="N81" s="520"/>
      <c r="O81" s="520"/>
      <c r="P81" s="520"/>
      <c r="Q81" s="520"/>
      <c r="R81" s="520"/>
      <c r="S81" s="520"/>
      <c r="T81" s="520"/>
      <c r="U81" s="520"/>
      <c r="V81" s="520"/>
      <c r="W81" s="520"/>
      <c r="X81" s="520"/>
      <c r="Y81" s="520"/>
      <c r="Z81" s="520"/>
      <c r="AA81" s="520"/>
      <c r="AB81" s="520"/>
      <c r="AC81" s="520"/>
      <c r="AD81" s="520"/>
    </row>
    <row r="82">
      <c r="A82" s="513">
        <v>17085.0</v>
      </c>
      <c r="B82" s="514" t="s">
        <v>3927</v>
      </c>
      <c r="C82" s="515">
        <v>387.0</v>
      </c>
      <c r="D82" s="516">
        <v>45777.0</v>
      </c>
      <c r="E82" s="516">
        <v>45936.0</v>
      </c>
      <c r="F82" s="516">
        <v>45786.0</v>
      </c>
      <c r="G82" s="518" t="s">
        <v>26</v>
      </c>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row>
    <row r="83">
      <c r="A83" s="144">
        <v>17086.0</v>
      </c>
      <c r="B83" s="316" t="s">
        <v>3928</v>
      </c>
      <c r="C83" s="494">
        <v>3408.0</v>
      </c>
      <c r="D83" s="147">
        <v>45777.0</v>
      </c>
      <c r="E83" s="147">
        <v>45936.0</v>
      </c>
      <c r="F83" s="147">
        <v>45779.0</v>
      </c>
      <c r="G83" s="150" t="s">
        <v>26</v>
      </c>
      <c r="H83" s="163">
        <v>45954.0</v>
      </c>
      <c r="I83" s="150">
        <v>185.0</v>
      </c>
      <c r="J83" s="147">
        <v>45929.0</v>
      </c>
      <c r="K83" s="500">
        <v>0.93</v>
      </c>
      <c r="L83" s="150" t="s">
        <v>115</v>
      </c>
      <c r="M83" s="147">
        <v>45301.0</v>
      </c>
      <c r="N83" s="150" t="s">
        <v>115</v>
      </c>
      <c r="O83" s="500">
        <v>0.12</v>
      </c>
      <c r="P83" s="501">
        <v>4000.0</v>
      </c>
      <c r="Q83" s="501">
        <v>12000.0</v>
      </c>
      <c r="R83" s="150">
        <v>15.0</v>
      </c>
      <c r="S83" s="150">
        <v>0.0</v>
      </c>
      <c r="T83" s="150">
        <v>0.0</v>
      </c>
      <c r="U83" s="150">
        <v>0.0</v>
      </c>
      <c r="V83" s="302" t="s">
        <v>3929</v>
      </c>
      <c r="W83" s="150" t="s">
        <v>115</v>
      </c>
      <c r="X83" s="150" t="s">
        <v>115</v>
      </c>
      <c r="Y83" s="151"/>
      <c r="Z83" s="151"/>
      <c r="AA83" s="151"/>
      <c r="AB83" s="151"/>
      <c r="AC83" s="151"/>
      <c r="AD83" s="151"/>
    </row>
    <row r="84">
      <c r="A84" s="144">
        <v>17087.0</v>
      </c>
      <c r="B84" s="316" t="s">
        <v>3930</v>
      </c>
      <c r="C84" s="494">
        <v>342.0</v>
      </c>
      <c r="D84" s="147">
        <v>45777.0</v>
      </c>
      <c r="E84" s="147">
        <v>45802.0</v>
      </c>
      <c r="F84" s="150" t="s">
        <v>2606</v>
      </c>
      <c r="G84" s="150" t="s">
        <v>126</v>
      </c>
      <c r="H84" s="150" t="s">
        <v>3931</v>
      </c>
      <c r="I84" s="150">
        <v>14.0</v>
      </c>
      <c r="J84" s="150">
        <v>2024.0</v>
      </c>
      <c r="K84" s="302" t="s">
        <v>3932</v>
      </c>
      <c r="L84" s="150" t="s">
        <v>112</v>
      </c>
      <c r="M84" s="151"/>
      <c r="N84" s="150" t="s">
        <v>112</v>
      </c>
      <c r="O84" s="151"/>
      <c r="P84" s="150">
        <v>0.0</v>
      </c>
      <c r="Q84" s="501">
        <v>1500.0</v>
      </c>
      <c r="R84" s="150">
        <v>2.0</v>
      </c>
      <c r="S84" s="150">
        <v>14.0</v>
      </c>
      <c r="T84" s="150">
        <v>0.0</v>
      </c>
      <c r="U84" s="150">
        <v>0.0</v>
      </c>
      <c r="V84" s="150" t="s">
        <v>3766</v>
      </c>
      <c r="W84" s="150" t="s">
        <v>112</v>
      </c>
      <c r="X84" s="150" t="s">
        <v>112</v>
      </c>
      <c r="Y84" s="302" t="s">
        <v>3933</v>
      </c>
      <c r="Z84" s="151"/>
      <c r="AA84" s="151"/>
      <c r="AB84" s="151"/>
      <c r="AC84" s="151"/>
      <c r="AD84" s="151"/>
    </row>
    <row r="85">
      <c r="A85" s="144">
        <v>17088.0</v>
      </c>
      <c r="B85" s="316" t="s">
        <v>3934</v>
      </c>
      <c r="C85" s="494">
        <v>829.0</v>
      </c>
      <c r="D85" s="147">
        <v>45777.0</v>
      </c>
      <c r="E85" s="150" t="s">
        <v>3935</v>
      </c>
      <c r="F85" s="147">
        <v>45782.0</v>
      </c>
      <c r="G85" s="150" t="s">
        <v>26</v>
      </c>
      <c r="H85" s="163">
        <v>45961.0</v>
      </c>
      <c r="I85" s="150">
        <v>50.0</v>
      </c>
      <c r="J85" s="147">
        <v>45784.0</v>
      </c>
      <c r="K85" s="500">
        <v>0.62</v>
      </c>
      <c r="L85" s="150" t="s">
        <v>115</v>
      </c>
      <c r="M85" s="147">
        <v>45834.0</v>
      </c>
      <c r="N85" s="150" t="s">
        <v>112</v>
      </c>
      <c r="O85" s="151"/>
      <c r="P85" s="302"/>
      <c r="Q85" s="151"/>
      <c r="R85" s="150">
        <v>1.0</v>
      </c>
      <c r="S85" s="150">
        <v>0.0</v>
      </c>
      <c r="T85" s="150">
        <v>0.0</v>
      </c>
      <c r="U85" s="150">
        <v>5.0</v>
      </c>
      <c r="V85" s="150" t="s">
        <v>112</v>
      </c>
      <c r="W85" s="150" t="s">
        <v>112</v>
      </c>
      <c r="X85" s="150" t="s">
        <v>112</v>
      </c>
      <c r="Y85" s="151"/>
      <c r="Z85" s="151"/>
      <c r="AA85" s="151"/>
      <c r="AB85" s="151"/>
      <c r="AC85" s="151"/>
      <c r="AD85" s="151"/>
    </row>
    <row r="86">
      <c r="A86" s="82">
        <v>17089.0</v>
      </c>
      <c r="B86" s="119" t="s">
        <v>3936</v>
      </c>
      <c r="C86" s="495">
        <v>9508.0</v>
      </c>
      <c r="D86" s="121">
        <v>45777.0</v>
      </c>
      <c r="E86" s="123"/>
      <c r="F86" s="121">
        <v>45814.0</v>
      </c>
      <c r="G86" s="123" t="s">
        <v>126</v>
      </c>
      <c r="H86" s="123"/>
      <c r="I86" s="123">
        <v>290.0</v>
      </c>
      <c r="J86" s="275">
        <v>45657.0</v>
      </c>
      <c r="K86" s="404">
        <v>0.5517</v>
      </c>
      <c r="L86" s="123" t="s">
        <v>115</v>
      </c>
      <c r="M86" s="245">
        <v>45407.0</v>
      </c>
      <c r="N86" s="123" t="s">
        <v>115</v>
      </c>
      <c r="O86" s="430">
        <v>0.07</v>
      </c>
      <c r="P86" s="86" t="s">
        <v>3937</v>
      </c>
      <c r="Q86" s="120">
        <v>14000.0</v>
      </c>
      <c r="R86" s="123">
        <v>11.0</v>
      </c>
      <c r="S86" s="123">
        <v>2.0</v>
      </c>
      <c r="T86" s="123">
        <v>0.0</v>
      </c>
      <c r="U86" s="123">
        <v>13.0</v>
      </c>
      <c r="V86" s="86" t="s">
        <v>3938</v>
      </c>
      <c r="W86" s="123" t="s">
        <v>115</v>
      </c>
      <c r="X86" s="123" t="s">
        <v>112</v>
      </c>
      <c r="Y86" s="89"/>
      <c r="Z86" s="89"/>
      <c r="AA86" s="89"/>
      <c r="AB86" s="89"/>
      <c r="AC86" s="89"/>
      <c r="AD86" s="89"/>
    </row>
    <row r="87">
      <c r="A87" s="82">
        <v>17090.0</v>
      </c>
      <c r="B87" s="119" t="s">
        <v>3939</v>
      </c>
      <c r="C87" s="495">
        <v>730.0</v>
      </c>
      <c r="D87" s="121">
        <v>45777.0</v>
      </c>
      <c r="E87" s="123"/>
      <c r="F87" s="121">
        <v>45789.0</v>
      </c>
      <c r="G87" s="123" t="s">
        <v>126</v>
      </c>
      <c r="H87" s="89"/>
      <c r="I87" s="89"/>
      <c r="J87" s="86" t="s">
        <v>3940</v>
      </c>
      <c r="K87" s="89"/>
      <c r="L87" s="89"/>
      <c r="M87" s="248" t="s">
        <v>3941</v>
      </c>
      <c r="N87" s="89"/>
      <c r="O87" s="89"/>
      <c r="P87" s="123" t="s">
        <v>112</v>
      </c>
      <c r="Q87" s="123" t="s">
        <v>112</v>
      </c>
      <c r="R87" s="123">
        <v>0.0</v>
      </c>
      <c r="S87" s="123">
        <v>0.0</v>
      </c>
      <c r="T87" s="123">
        <v>0.0</v>
      </c>
      <c r="U87" s="123">
        <v>0.0</v>
      </c>
      <c r="V87" s="556" t="s">
        <v>3942</v>
      </c>
      <c r="W87" s="123" t="s">
        <v>112</v>
      </c>
      <c r="X87" s="123" t="s">
        <v>112</v>
      </c>
      <c r="Y87" s="89"/>
      <c r="Z87" s="89"/>
      <c r="AA87" s="89"/>
      <c r="AB87" s="89"/>
      <c r="AC87" s="89"/>
      <c r="AD87" s="89"/>
    </row>
    <row r="88">
      <c r="A88" s="513">
        <v>17091.0</v>
      </c>
      <c r="B88" s="514" t="s">
        <v>3943</v>
      </c>
      <c r="C88" s="515">
        <v>515.0</v>
      </c>
      <c r="D88" s="516">
        <v>45777.0</v>
      </c>
      <c r="E88" s="516">
        <v>45936.0</v>
      </c>
      <c r="F88" s="516">
        <v>45779.0</v>
      </c>
      <c r="G88" s="518" t="s">
        <v>26</v>
      </c>
      <c r="H88" s="520"/>
      <c r="I88" s="520"/>
      <c r="J88" s="520"/>
      <c r="K88" s="520"/>
      <c r="L88" s="520"/>
      <c r="M88" s="520"/>
      <c r="N88" s="520"/>
      <c r="O88" s="520"/>
      <c r="P88" s="520"/>
      <c r="Q88" s="520"/>
      <c r="R88" s="520"/>
      <c r="S88" s="520"/>
      <c r="T88" s="520"/>
      <c r="U88" s="520"/>
      <c r="V88" s="520"/>
      <c r="W88" s="520"/>
      <c r="X88" s="520"/>
      <c r="Y88" s="520"/>
      <c r="Z88" s="520"/>
      <c r="AA88" s="520"/>
      <c r="AB88" s="520"/>
      <c r="AC88" s="520"/>
      <c r="AD88" s="520"/>
    </row>
    <row r="89">
      <c r="A89" s="82">
        <v>17092.0</v>
      </c>
      <c r="B89" s="119" t="s">
        <v>3944</v>
      </c>
      <c r="C89" s="495">
        <v>4943.0</v>
      </c>
      <c r="D89" s="121">
        <v>45777.0</v>
      </c>
      <c r="E89" s="123"/>
      <c r="F89" s="121">
        <v>45861.0</v>
      </c>
      <c r="G89" s="123" t="s">
        <v>126</v>
      </c>
      <c r="H89" s="89"/>
      <c r="I89" s="123">
        <v>450.0</v>
      </c>
      <c r="J89" s="143">
        <v>45658.0</v>
      </c>
      <c r="K89" s="430">
        <v>0.86</v>
      </c>
      <c r="L89" s="123" t="s">
        <v>115</v>
      </c>
      <c r="M89" s="245">
        <v>45043.0</v>
      </c>
      <c r="N89" s="123" t="s">
        <v>115</v>
      </c>
      <c r="O89" s="430">
        <v>0.03</v>
      </c>
      <c r="P89" s="86" t="s">
        <v>3945</v>
      </c>
      <c r="Q89" s="89"/>
      <c r="R89" s="89"/>
      <c r="S89" s="123">
        <v>35.0</v>
      </c>
      <c r="T89" s="123">
        <v>2.0</v>
      </c>
      <c r="U89" s="123">
        <v>7.0</v>
      </c>
      <c r="V89" s="123" t="s">
        <v>3946</v>
      </c>
      <c r="W89" s="123" t="s">
        <v>112</v>
      </c>
      <c r="X89" s="123" t="s">
        <v>112</v>
      </c>
      <c r="Y89" s="89"/>
      <c r="Z89" s="89"/>
      <c r="AA89" s="89"/>
      <c r="AB89" s="89"/>
      <c r="AC89" s="89"/>
      <c r="AD89" s="89"/>
    </row>
    <row r="90">
      <c r="A90" s="144">
        <v>17093.0</v>
      </c>
      <c r="B90" s="316" t="s">
        <v>3947</v>
      </c>
      <c r="C90" s="494">
        <v>1248.0</v>
      </c>
      <c r="D90" s="147">
        <v>45777.0</v>
      </c>
      <c r="E90" s="147">
        <v>45936.0</v>
      </c>
      <c r="F90" s="147">
        <v>45779.0</v>
      </c>
      <c r="G90" s="150" t="s">
        <v>26</v>
      </c>
      <c r="H90" s="163">
        <v>45961.0</v>
      </c>
      <c r="I90" s="150">
        <v>35.0</v>
      </c>
      <c r="J90" s="150" t="s">
        <v>3948</v>
      </c>
      <c r="K90" s="500">
        <v>1.0</v>
      </c>
      <c r="L90" s="302" t="s">
        <v>3855</v>
      </c>
      <c r="M90" s="151"/>
      <c r="N90" s="150" t="s">
        <v>115</v>
      </c>
      <c r="O90" s="500">
        <v>1.0</v>
      </c>
      <c r="P90" s="302" t="s">
        <v>3949</v>
      </c>
      <c r="Q90" s="151"/>
      <c r="R90" s="150">
        <v>5.0</v>
      </c>
      <c r="S90" s="150">
        <v>15.0</v>
      </c>
      <c r="T90" s="150">
        <v>0.0</v>
      </c>
      <c r="U90" s="150">
        <v>0.0</v>
      </c>
      <c r="V90" s="150" t="s">
        <v>3701</v>
      </c>
      <c r="W90" s="150" t="s">
        <v>115</v>
      </c>
      <c r="X90" s="150" t="s">
        <v>115</v>
      </c>
      <c r="Y90" s="151"/>
      <c r="Z90" s="151"/>
      <c r="AA90" s="151"/>
      <c r="AB90" s="151"/>
      <c r="AC90" s="151"/>
      <c r="AD90" s="151"/>
    </row>
    <row r="91">
      <c r="A91" s="51">
        <v>17094.0</v>
      </c>
      <c r="B91" s="137" t="s">
        <v>3950</v>
      </c>
      <c r="C91" s="506">
        <v>1560.0</v>
      </c>
      <c r="D91" s="139">
        <v>45936.0</v>
      </c>
      <c r="E91" s="141"/>
      <c r="F91" s="255">
        <v>45958.0</v>
      </c>
      <c r="G91" s="141" t="s">
        <v>26</v>
      </c>
      <c r="H91" s="139">
        <v>45966.0</v>
      </c>
      <c r="I91" s="55" t="s">
        <v>3951</v>
      </c>
      <c r="J91" s="58"/>
      <c r="K91" s="58"/>
      <c r="L91" s="58"/>
      <c r="M91" s="58"/>
      <c r="N91" s="58"/>
      <c r="O91" s="58"/>
      <c r="P91" s="541">
        <v>1500.0</v>
      </c>
      <c r="Q91" s="58"/>
      <c r="R91" s="55" t="s">
        <v>3952</v>
      </c>
      <c r="S91" s="58"/>
      <c r="T91" s="58"/>
      <c r="U91" s="58"/>
      <c r="V91" s="55" t="s">
        <v>3953</v>
      </c>
      <c r="W91" s="58"/>
      <c r="X91" s="58"/>
      <c r="Y91" s="58"/>
      <c r="Z91" s="58"/>
      <c r="AA91" s="58"/>
      <c r="AB91" s="58"/>
      <c r="AC91" s="58"/>
      <c r="AD91" s="58"/>
    </row>
    <row r="92">
      <c r="A92" s="144">
        <v>17095.0</v>
      </c>
      <c r="B92" s="316" t="s">
        <v>3954</v>
      </c>
      <c r="C92" s="494">
        <v>42600.0</v>
      </c>
      <c r="D92" s="147">
        <v>45777.0</v>
      </c>
      <c r="E92" s="147">
        <v>45936.0</v>
      </c>
      <c r="F92" s="147">
        <v>45778.0</v>
      </c>
      <c r="G92" s="150" t="s">
        <v>26</v>
      </c>
      <c r="H92" s="163">
        <v>45954.0</v>
      </c>
      <c r="I92" s="150">
        <v>613.0</v>
      </c>
      <c r="J92" s="150">
        <v>2024.0</v>
      </c>
      <c r="K92" s="500">
        <v>0.8</v>
      </c>
      <c r="L92" s="150" t="s">
        <v>115</v>
      </c>
      <c r="M92" s="151"/>
      <c r="N92" s="150" t="s">
        <v>115</v>
      </c>
      <c r="O92" s="150" t="s">
        <v>3955</v>
      </c>
      <c r="P92" s="302" t="s">
        <v>3956</v>
      </c>
      <c r="Q92" s="557" t="s">
        <v>3957</v>
      </c>
      <c r="R92" s="150">
        <v>93.0</v>
      </c>
      <c r="S92" s="150">
        <v>27.0</v>
      </c>
      <c r="T92" s="150">
        <v>2.0</v>
      </c>
      <c r="U92" s="150">
        <v>2.0</v>
      </c>
      <c r="V92" s="150" t="s">
        <v>3718</v>
      </c>
      <c r="W92" s="150" t="s">
        <v>115</v>
      </c>
      <c r="X92" s="150" t="s">
        <v>115</v>
      </c>
      <c r="Y92" s="151"/>
      <c r="Z92" s="151"/>
      <c r="AA92" s="151"/>
      <c r="AB92" s="151"/>
      <c r="AC92" s="151"/>
      <c r="AD92" s="151"/>
    </row>
    <row r="93">
      <c r="A93" s="144">
        <v>17096.0</v>
      </c>
      <c r="B93" s="316" t="s">
        <v>3958</v>
      </c>
      <c r="C93" s="494">
        <v>199.0</v>
      </c>
      <c r="D93" s="147">
        <v>45777.0</v>
      </c>
      <c r="E93" s="147">
        <v>45821.0</v>
      </c>
      <c r="F93" s="147">
        <v>45810.0</v>
      </c>
      <c r="G93" s="150" t="s">
        <v>26</v>
      </c>
      <c r="H93" s="147">
        <v>45869.0</v>
      </c>
      <c r="I93" s="302" t="s">
        <v>3959</v>
      </c>
      <c r="J93" s="151"/>
      <c r="K93" s="151"/>
      <c r="L93" s="151"/>
      <c r="M93" s="151"/>
      <c r="N93" s="151"/>
      <c r="O93" s="151"/>
      <c r="P93" s="302"/>
      <c r="Q93" s="175">
        <v>395.35</v>
      </c>
      <c r="R93" s="150">
        <v>0.0</v>
      </c>
      <c r="S93" s="151"/>
      <c r="T93" s="151"/>
      <c r="U93" s="151"/>
      <c r="V93" s="302" t="s">
        <v>3960</v>
      </c>
      <c r="W93" s="302" t="s">
        <v>3961</v>
      </c>
      <c r="X93" s="151"/>
      <c r="Y93" s="302" t="s">
        <v>3962</v>
      </c>
      <c r="Z93" s="151"/>
      <c r="AA93" s="151"/>
      <c r="AB93" s="151"/>
      <c r="AC93" s="151"/>
      <c r="AD93" s="151"/>
    </row>
    <row r="94">
      <c r="A94" s="144">
        <v>17102.0</v>
      </c>
      <c r="B94" s="316" t="s">
        <v>3963</v>
      </c>
      <c r="C94" s="494">
        <v>772.0</v>
      </c>
      <c r="D94" s="147">
        <v>45777.0</v>
      </c>
      <c r="E94" s="147">
        <v>45936.0</v>
      </c>
      <c r="F94" s="147">
        <v>45796.0</v>
      </c>
      <c r="G94" s="147"/>
      <c r="H94" s="163">
        <v>45954.0</v>
      </c>
      <c r="I94" s="150">
        <v>125.0</v>
      </c>
      <c r="J94" s="153">
        <v>45658.0</v>
      </c>
      <c r="K94" s="500">
        <v>0.9</v>
      </c>
      <c r="L94" s="150" t="s">
        <v>115</v>
      </c>
      <c r="M94" s="245">
        <v>45124.0</v>
      </c>
      <c r="N94" s="150" t="s">
        <v>115</v>
      </c>
      <c r="O94" s="500">
        <v>0.4</v>
      </c>
      <c r="P94" s="501">
        <v>5200.0</v>
      </c>
      <c r="Q94" s="151"/>
      <c r="R94" s="150">
        <v>0.0</v>
      </c>
      <c r="S94" s="150">
        <v>2.0</v>
      </c>
      <c r="T94" s="150">
        <v>0.0</v>
      </c>
      <c r="U94" s="150">
        <v>0.0</v>
      </c>
      <c r="V94" s="150" t="s">
        <v>3701</v>
      </c>
      <c r="W94" s="150" t="s">
        <v>115</v>
      </c>
      <c r="X94" s="150" t="s">
        <v>115</v>
      </c>
      <c r="Y94" s="151"/>
      <c r="Z94" s="151"/>
      <c r="AA94" s="151"/>
      <c r="AB94" s="151"/>
      <c r="AC94" s="151"/>
      <c r="AD94" s="151"/>
    </row>
    <row r="95">
      <c r="A95" s="82">
        <v>17103.0</v>
      </c>
      <c r="B95" s="119" t="s">
        <v>3964</v>
      </c>
      <c r="C95" s="495">
        <v>7962.0</v>
      </c>
      <c r="D95" s="121">
        <v>45777.0</v>
      </c>
      <c r="E95" s="123"/>
      <c r="F95" s="121">
        <v>45783.0</v>
      </c>
      <c r="G95" s="123" t="s">
        <v>126</v>
      </c>
      <c r="H95" s="89"/>
      <c r="I95" s="123">
        <v>373.0</v>
      </c>
      <c r="J95" s="143">
        <v>45748.0</v>
      </c>
      <c r="K95" s="430">
        <v>0.74</v>
      </c>
      <c r="L95" s="123" t="s">
        <v>115</v>
      </c>
      <c r="M95" s="245">
        <v>45806.0</v>
      </c>
      <c r="N95" s="123" t="s">
        <v>115</v>
      </c>
      <c r="O95" s="430">
        <v>0.74</v>
      </c>
      <c r="P95" s="125">
        <v>8000.0</v>
      </c>
      <c r="Q95" s="550">
        <v>20564.87</v>
      </c>
      <c r="R95" s="123">
        <v>87.0</v>
      </c>
      <c r="S95" s="123">
        <v>5.0</v>
      </c>
      <c r="T95" s="123">
        <v>0.0</v>
      </c>
      <c r="U95" s="123">
        <v>29.0</v>
      </c>
      <c r="V95" s="554" t="s">
        <v>3965</v>
      </c>
      <c r="W95" s="123" t="s">
        <v>115</v>
      </c>
      <c r="X95" s="123" t="s">
        <v>115</v>
      </c>
      <c r="Y95" s="89"/>
      <c r="Z95" s="89"/>
      <c r="AA95" s="89"/>
      <c r="AB95" s="89"/>
      <c r="AC95" s="89"/>
      <c r="AD95" s="89"/>
    </row>
    <row r="96">
      <c r="A96" s="513">
        <v>17097.0</v>
      </c>
      <c r="B96" s="514" t="s">
        <v>3966</v>
      </c>
      <c r="C96" s="515">
        <v>289.0</v>
      </c>
      <c r="D96" s="516">
        <v>45777.0</v>
      </c>
      <c r="E96" s="516">
        <v>45936.0</v>
      </c>
      <c r="F96" s="516">
        <v>45785.0</v>
      </c>
      <c r="G96" s="518" t="s">
        <v>26</v>
      </c>
      <c r="H96" s="520"/>
      <c r="I96" s="520"/>
      <c r="J96" s="520"/>
      <c r="K96" s="520"/>
      <c r="L96" s="520"/>
      <c r="M96" s="520"/>
      <c r="N96" s="520"/>
      <c r="O96" s="520"/>
      <c r="P96" s="520"/>
      <c r="Q96" s="520"/>
      <c r="R96" s="520"/>
      <c r="S96" s="520"/>
      <c r="T96" s="520"/>
      <c r="U96" s="520"/>
      <c r="V96" s="520"/>
      <c r="W96" s="520"/>
      <c r="X96" s="520"/>
      <c r="Y96" s="520"/>
      <c r="Z96" s="520"/>
      <c r="AA96" s="520"/>
      <c r="AB96" s="520"/>
      <c r="AC96" s="520"/>
      <c r="AD96" s="520"/>
    </row>
    <row r="97">
      <c r="A97" s="144">
        <v>17098.0</v>
      </c>
      <c r="B97" s="316" t="s">
        <v>3967</v>
      </c>
      <c r="C97" s="494">
        <v>491.0</v>
      </c>
      <c r="D97" s="147">
        <v>45777.0</v>
      </c>
      <c r="E97" s="147">
        <v>45936.0</v>
      </c>
      <c r="F97" s="147">
        <v>45785.0</v>
      </c>
      <c r="G97" s="150" t="s">
        <v>26</v>
      </c>
      <c r="H97" s="147">
        <v>45968.0</v>
      </c>
      <c r="I97" s="150">
        <v>16.0</v>
      </c>
      <c r="J97" s="147">
        <v>45966.0</v>
      </c>
      <c r="K97" s="500">
        <v>1.0</v>
      </c>
      <c r="L97" s="150" t="s">
        <v>112</v>
      </c>
      <c r="M97" s="151"/>
      <c r="N97" s="150" t="s">
        <v>115</v>
      </c>
      <c r="O97" s="500">
        <v>0.38</v>
      </c>
      <c r="P97" s="151"/>
      <c r="Q97" s="531">
        <v>3365.41</v>
      </c>
      <c r="R97" s="150">
        <v>3.0</v>
      </c>
      <c r="S97" s="150">
        <v>12.0</v>
      </c>
      <c r="T97" s="150">
        <v>1.0</v>
      </c>
      <c r="U97" s="150">
        <v>0.0</v>
      </c>
      <c r="V97" s="150" t="s">
        <v>3968</v>
      </c>
      <c r="W97" s="150" t="s">
        <v>115</v>
      </c>
      <c r="X97" s="150" t="s">
        <v>115</v>
      </c>
      <c r="Y97" s="151"/>
      <c r="Z97" s="151"/>
      <c r="AA97" s="151"/>
      <c r="AB97" s="151"/>
      <c r="AC97" s="151"/>
      <c r="AD97" s="151"/>
    </row>
    <row r="98">
      <c r="A98" s="532">
        <v>17100.0</v>
      </c>
      <c r="B98" s="514" t="s">
        <v>3969</v>
      </c>
      <c r="C98" s="515">
        <v>297.0</v>
      </c>
      <c r="D98" s="516">
        <v>45777.0</v>
      </c>
      <c r="E98" s="516">
        <v>45936.0</v>
      </c>
      <c r="F98" s="516">
        <v>45781.0</v>
      </c>
      <c r="G98" s="518" t="s">
        <v>26</v>
      </c>
      <c r="H98" s="520"/>
      <c r="I98" s="520"/>
      <c r="J98" s="520"/>
      <c r="K98" s="520"/>
      <c r="L98" s="520"/>
      <c r="M98" s="520"/>
      <c r="N98" s="520"/>
      <c r="O98" s="520"/>
      <c r="P98" s="520"/>
      <c r="Q98" s="520"/>
      <c r="R98" s="520"/>
      <c r="S98" s="520"/>
      <c r="T98" s="520"/>
      <c r="U98" s="520"/>
      <c r="V98" s="520"/>
      <c r="W98" s="520"/>
      <c r="X98" s="520"/>
      <c r="Y98" s="520"/>
      <c r="Z98" s="520"/>
      <c r="AA98" s="520"/>
      <c r="AB98" s="520"/>
      <c r="AC98" s="520"/>
      <c r="AD98" s="520"/>
    </row>
    <row r="99">
      <c r="A99" s="51">
        <v>17101.0</v>
      </c>
      <c r="B99" s="137" t="s">
        <v>3970</v>
      </c>
      <c r="C99" s="506">
        <v>843.0</v>
      </c>
      <c r="D99" s="139">
        <v>45777.0</v>
      </c>
      <c r="E99" s="141"/>
      <c r="F99" s="139">
        <v>45897.0</v>
      </c>
      <c r="G99" s="141" t="s">
        <v>26</v>
      </c>
      <c r="H99" s="58"/>
      <c r="I99" s="55" t="s">
        <v>3971</v>
      </c>
      <c r="J99" s="58"/>
      <c r="K99" s="58"/>
      <c r="L99" s="141" t="s">
        <v>115</v>
      </c>
      <c r="M99" s="139">
        <v>45835.0</v>
      </c>
      <c r="N99" s="55" t="s">
        <v>3972</v>
      </c>
      <c r="O99" s="55"/>
      <c r="P99" s="541">
        <v>4000.0</v>
      </c>
      <c r="Q99" s="541">
        <v>3000.0</v>
      </c>
      <c r="R99" s="55" t="s">
        <v>3973</v>
      </c>
      <c r="S99" s="58"/>
      <c r="T99" s="58"/>
      <c r="U99" s="58"/>
      <c r="V99" s="58"/>
      <c r="W99" s="58"/>
      <c r="X99" s="58"/>
      <c r="Y99" s="58"/>
      <c r="Z99" s="58"/>
      <c r="AA99" s="58"/>
      <c r="AB99" s="58"/>
      <c r="AC99" s="58"/>
      <c r="AD99" s="58"/>
    </row>
    <row r="100">
      <c r="A100" s="51">
        <v>17099.0</v>
      </c>
      <c r="B100" s="137" t="s">
        <v>3974</v>
      </c>
      <c r="C100" s="506">
        <v>112.0</v>
      </c>
      <c r="D100" s="139">
        <v>45777.0</v>
      </c>
      <c r="E100" s="139">
        <v>45936.0</v>
      </c>
      <c r="F100" s="140"/>
      <c r="G100" s="141" t="s">
        <v>26</v>
      </c>
      <c r="H100" s="255">
        <v>45971.0</v>
      </c>
      <c r="I100" s="55" t="s">
        <v>3975</v>
      </c>
      <c r="J100" s="58"/>
      <c r="K100" s="58"/>
      <c r="L100" s="58"/>
      <c r="M100" s="58"/>
      <c r="N100" s="58"/>
      <c r="O100" s="58"/>
      <c r="P100" s="55" t="s">
        <v>3913</v>
      </c>
      <c r="Q100" s="58"/>
      <c r="R100" s="58"/>
      <c r="S100" s="58"/>
      <c r="T100" s="58"/>
      <c r="U100" s="58"/>
      <c r="V100" s="58"/>
      <c r="W100" s="58"/>
      <c r="X100" s="58"/>
      <c r="Y100" s="58"/>
      <c r="Z100" s="58"/>
      <c r="AA100" s="58"/>
      <c r="AB100" s="58"/>
      <c r="AC100" s="58"/>
      <c r="AD100" s="58"/>
    </row>
    <row r="101">
      <c r="A101" s="532">
        <v>17105.0</v>
      </c>
      <c r="B101" s="514" t="s">
        <v>3976</v>
      </c>
      <c r="C101" s="515">
        <v>349.0</v>
      </c>
      <c r="D101" s="516">
        <v>45777.0</v>
      </c>
      <c r="E101" s="516">
        <v>45936.0</v>
      </c>
      <c r="F101" s="516">
        <v>45411.0</v>
      </c>
      <c r="G101" s="518" t="s">
        <v>26</v>
      </c>
      <c r="H101" s="520"/>
      <c r="I101" s="520"/>
      <c r="J101" s="520"/>
      <c r="K101" s="520"/>
      <c r="L101" s="520"/>
      <c r="M101" s="520"/>
      <c r="N101" s="520"/>
      <c r="O101" s="520"/>
      <c r="P101" s="520"/>
      <c r="Q101" s="520"/>
      <c r="R101" s="520"/>
      <c r="S101" s="520"/>
      <c r="T101" s="520"/>
      <c r="U101" s="520"/>
      <c r="V101" s="520"/>
      <c r="W101" s="520"/>
      <c r="X101" s="520"/>
      <c r="Y101" s="520"/>
      <c r="Z101" s="520"/>
      <c r="AA101" s="520"/>
      <c r="AB101" s="520"/>
      <c r="AC101" s="520"/>
      <c r="AD101" s="520"/>
    </row>
    <row r="102">
      <c r="A102" s="144">
        <v>17106.0</v>
      </c>
      <c r="B102" s="316" t="s">
        <v>3977</v>
      </c>
      <c r="C102" s="494">
        <v>215.0</v>
      </c>
      <c r="D102" s="147">
        <v>45777.0</v>
      </c>
      <c r="E102" s="147">
        <v>45854.0</v>
      </c>
      <c r="F102" s="147">
        <v>45841.0</v>
      </c>
      <c r="G102" s="150" t="s">
        <v>126</v>
      </c>
      <c r="H102" s="150" t="s">
        <v>3978</v>
      </c>
      <c r="I102" s="150">
        <v>0.0</v>
      </c>
      <c r="J102" s="302" t="s">
        <v>470</v>
      </c>
      <c r="K102" s="150">
        <v>0.0</v>
      </c>
      <c r="L102" s="150" t="s">
        <v>112</v>
      </c>
      <c r="M102" s="151"/>
      <c r="N102" s="150" t="s">
        <v>112</v>
      </c>
      <c r="O102" s="151"/>
      <c r="P102" s="150" t="s">
        <v>112</v>
      </c>
      <c r="Q102" s="150" t="s">
        <v>112</v>
      </c>
      <c r="R102" s="150">
        <v>0.0</v>
      </c>
      <c r="S102" s="150">
        <v>0.0</v>
      </c>
      <c r="T102" s="150">
        <v>0.0</v>
      </c>
      <c r="U102" s="150">
        <v>0.0</v>
      </c>
      <c r="V102" s="150" t="s">
        <v>112</v>
      </c>
      <c r="W102" s="150" t="s">
        <v>112</v>
      </c>
      <c r="X102" s="150" t="s">
        <v>112</v>
      </c>
      <c r="Y102" s="302" t="s">
        <v>3979</v>
      </c>
      <c r="Z102" s="151"/>
      <c r="AA102" s="151"/>
      <c r="AB102" s="151"/>
      <c r="AC102" s="151"/>
      <c r="AD102" s="151"/>
    </row>
    <row r="103">
      <c r="A103" s="144">
        <v>17107.0</v>
      </c>
      <c r="B103" s="316" t="s">
        <v>3980</v>
      </c>
      <c r="C103" s="494">
        <v>374.0</v>
      </c>
      <c r="D103" s="147">
        <v>45777.0</v>
      </c>
      <c r="E103" s="544">
        <v>45810.0</v>
      </c>
      <c r="F103" s="147">
        <v>45807.0</v>
      </c>
      <c r="G103" s="150" t="s">
        <v>26</v>
      </c>
      <c r="H103" s="150" t="s">
        <v>3981</v>
      </c>
      <c r="I103" s="150">
        <v>44.0</v>
      </c>
      <c r="J103" s="302" t="s">
        <v>3982</v>
      </c>
      <c r="K103" s="500">
        <v>0.93</v>
      </c>
      <c r="L103" s="150" t="s">
        <v>112</v>
      </c>
      <c r="M103" s="151"/>
      <c r="N103" s="150" t="s">
        <v>115</v>
      </c>
      <c r="O103" s="500">
        <v>0.93</v>
      </c>
      <c r="P103" s="151"/>
      <c r="Q103" s="501">
        <v>800.0</v>
      </c>
      <c r="R103" s="150">
        <v>0.0</v>
      </c>
      <c r="S103" s="150">
        <v>3.0</v>
      </c>
      <c r="T103" s="150">
        <v>0.0</v>
      </c>
      <c r="U103" s="150">
        <v>0.0</v>
      </c>
      <c r="V103" s="558" t="s">
        <v>3983</v>
      </c>
      <c r="W103" s="150" t="s">
        <v>112</v>
      </c>
      <c r="X103" s="150" t="s">
        <v>112</v>
      </c>
      <c r="Y103" s="302" t="s">
        <v>3984</v>
      </c>
      <c r="Z103" s="151"/>
      <c r="AA103" s="151"/>
      <c r="AB103" s="151"/>
      <c r="AC103" s="151"/>
      <c r="AD103" s="151"/>
    </row>
    <row r="104">
      <c r="A104" s="513">
        <v>17109.0</v>
      </c>
      <c r="B104" s="514" t="s">
        <v>3985</v>
      </c>
      <c r="C104" s="515">
        <v>1000.0</v>
      </c>
      <c r="D104" s="516">
        <v>45777.0</v>
      </c>
      <c r="E104" s="516">
        <v>45936.0</v>
      </c>
      <c r="F104" s="516">
        <v>45783.0</v>
      </c>
      <c r="G104" s="518" t="s">
        <v>26</v>
      </c>
      <c r="H104" s="520"/>
      <c r="I104" s="520"/>
      <c r="J104" s="520"/>
      <c r="K104" s="520"/>
      <c r="L104" s="520"/>
      <c r="M104" s="520"/>
      <c r="N104" s="520"/>
      <c r="O104" s="520"/>
      <c r="P104" s="520"/>
      <c r="Q104" s="520"/>
      <c r="R104" s="520"/>
      <c r="S104" s="520"/>
      <c r="T104" s="520"/>
      <c r="U104" s="520"/>
      <c r="V104" s="520"/>
      <c r="W104" s="520"/>
      <c r="X104" s="520"/>
      <c r="Y104" s="520"/>
      <c r="Z104" s="520"/>
      <c r="AA104" s="520"/>
      <c r="AB104" s="520"/>
      <c r="AC104" s="520"/>
      <c r="AD104" s="520"/>
    </row>
    <row r="105">
      <c r="A105" s="513">
        <v>17110.0</v>
      </c>
      <c r="B105" s="514" t="s">
        <v>3986</v>
      </c>
      <c r="C105" s="515">
        <v>1690.0</v>
      </c>
      <c r="D105" s="516">
        <v>45777.0</v>
      </c>
      <c r="E105" s="516">
        <v>45936.0</v>
      </c>
      <c r="F105" s="516">
        <v>45783.0</v>
      </c>
      <c r="G105" s="518" t="s">
        <v>26</v>
      </c>
      <c r="H105" s="520"/>
      <c r="I105" s="520"/>
      <c r="J105" s="520"/>
      <c r="K105" s="520"/>
      <c r="L105" s="519"/>
      <c r="M105" s="520"/>
      <c r="N105" s="520"/>
      <c r="O105" s="520"/>
      <c r="P105" s="520"/>
      <c r="Q105" s="520"/>
      <c r="R105" s="520"/>
      <c r="S105" s="520"/>
      <c r="T105" s="520"/>
      <c r="U105" s="520"/>
      <c r="V105" s="520"/>
      <c r="W105" s="520"/>
      <c r="X105" s="520"/>
      <c r="Y105" s="520"/>
      <c r="Z105" s="520"/>
      <c r="AA105" s="520"/>
      <c r="AB105" s="520"/>
      <c r="AC105" s="520"/>
      <c r="AD105" s="520"/>
    </row>
    <row r="106">
      <c r="A106" s="144">
        <v>17111.0</v>
      </c>
      <c r="B106" s="316" t="s">
        <v>3987</v>
      </c>
      <c r="C106" s="494">
        <v>1469.0</v>
      </c>
      <c r="D106" s="147">
        <v>45777.0</v>
      </c>
      <c r="E106" s="147">
        <v>45936.0</v>
      </c>
      <c r="F106" s="147">
        <v>45789.0</v>
      </c>
      <c r="G106" s="150" t="s">
        <v>26</v>
      </c>
      <c r="H106" s="163">
        <v>45978.0</v>
      </c>
      <c r="I106" s="150">
        <v>71.0</v>
      </c>
      <c r="J106" s="163">
        <v>45954.0</v>
      </c>
      <c r="K106" s="500">
        <v>0.99</v>
      </c>
      <c r="L106" s="150" t="s">
        <v>115</v>
      </c>
      <c r="M106" s="147">
        <v>45094.0</v>
      </c>
      <c r="N106" s="150" t="s">
        <v>115</v>
      </c>
      <c r="O106" s="500">
        <v>0.36</v>
      </c>
      <c r="P106" s="302" t="s">
        <v>3988</v>
      </c>
      <c r="Q106" s="151"/>
      <c r="R106" s="151"/>
      <c r="S106" s="150">
        <v>43.0</v>
      </c>
      <c r="T106" s="150">
        <v>0.0</v>
      </c>
      <c r="U106" s="150">
        <v>0.0</v>
      </c>
      <c r="V106" s="150" t="s">
        <v>3701</v>
      </c>
      <c r="W106" s="150" t="s">
        <v>115</v>
      </c>
      <c r="X106" s="150" t="s">
        <v>112</v>
      </c>
      <c r="Y106" s="151"/>
      <c r="Z106" s="151"/>
      <c r="AA106" s="151"/>
      <c r="AB106" s="151"/>
      <c r="AC106" s="151"/>
      <c r="AD106" s="151"/>
    </row>
    <row r="107">
      <c r="A107" s="51">
        <v>17112.0</v>
      </c>
      <c r="B107" s="137" t="s">
        <v>3989</v>
      </c>
      <c r="C107" s="506">
        <v>218.0</v>
      </c>
      <c r="D107" s="139">
        <v>45778.0</v>
      </c>
      <c r="E107" s="139">
        <v>45936.0</v>
      </c>
      <c r="F107" s="139">
        <v>45790.0</v>
      </c>
      <c r="G107" s="141" t="s">
        <v>26</v>
      </c>
      <c r="H107" s="255">
        <v>45960.0</v>
      </c>
      <c r="I107" s="55" t="s">
        <v>3990</v>
      </c>
      <c r="J107" s="58"/>
      <c r="K107" s="58"/>
      <c r="L107" s="58"/>
      <c r="M107" s="58"/>
      <c r="N107" s="58"/>
      <c r="O107" s="58"/>
      <c r="P107" s="58"/>
      <c r="Q107" s="58"/>
      <c r="R107" s="58"/>
      <c r="S107" s="58"/>
      <c r="T107" s="58"/>
      <c r="U107" s="58"/>
      <c r="V107" s="58"/>
      <c r="W107" s="58"/>
      <c r="X107" s="58"/>
      <c r="Y107" s="58"/>
      <c r="Z107" s="58"/>
      <c r="AA107" s="58"/>
      <c r="AB107" s="58"/>
      <c r="AC107" s="58"/>
      <c r="AD107" s="58"/>
    </row>
    <row r="108">
      <c r="A108" s="82">
        <v>17114.0</v>
      </c>
      <c r="B108" s="119" t="s">
        <v>3991</v>
      </c>
      <c r="C108" s="495">
        <v>38822.0</v>
      </c>
      <c r="D108" s="121">
        <v>45778.0</v>
      </c>
      <c r="E108" s="123"/>
      <c r="F108" s="121">
        <v>45809.0</v>
      </c>
      <c r="G108" s="123" t="s">
        <v>126</v>
      </c>
      <c r="H108" s="89"/>
      <c r="I108" s="123">
        <v>120.0</v>
      </c>
      <c r="J108" s="121">
        <v>45804.0</v>
      </c>
      <c r="K108" s="430">
        <v>0.78</v>
      </c>
      <c r="L108" s="123" t="s">
        <v>112</v>
      </c>
      <c r="M108" s="89"/>
      <c r="N108" s="123" t="s">
        <v>115</v>
      </c>
      <c r="O108" s="430">
        <v>0.35</v>
      </c>
      <c r="P108" s="125">
        <v>4000.0</v>
      </c>
      <c r="Q108" s="559">
        <v>131524.25</v>
      </c>
      <c r="R108" s="123">
        <v>36.0</v>
      </c>
      <c r="S108" s="123">
        <v>67.0</v>
      </c>
      <c r="T108" s="123">
        <v>0.0</v>
      </c>
      <c r="U108" s="123">
        <v>7.0</v>
      </c>
      <c r="V108" s="554" t="s">
        <v>3992</v>
      </c>
      <c r="W108" s="123" t="s">
        <v>115</v>
      </c>
      <c r="X108" s="123" t="s">
        <v>115</v>
      </c>
      <c r="Y108" s="89"/>
      <c r="Z108" s="89"/>
      <c r="AA108" s="89"/>
      <c r="AB108" s="89"/>
      <c r="AC108" s="89"/>
      <c r="AD108" s="89"/>
    </row>
    <row r="109">
      <c r="A109" s="482">
        <v>17115.0</v>
      </c>
      <c r="B109" s="483" t="s">
        <v>3993</v>
      </c>
      <c r="C109" s="484">
        <v>400.0</v>
      </c>
      <c r="D109" s="485">
        <v>45778.0</v>
      </c>
      <c r="E109" s="485">
        <v>45802.0</v>
      </c>
      <c r="F109" s="485">
        <v>45798.0</v>
      </c>
      <c r="G109" s="486" t="s">
        <v>26</v>
      </c>
      <c r="H109" s="485">
        <v>45856.0</v>
      </c>
      <c r="I109" s="488" t="s">
        <v>3994</v>
      </c>
      <c r="J109" s="487"/>
      <c r="K109" s="487"/>
      <c r="L109" s="487"/>
      <c r="M109" s="487"/>
      <c r="N109" s="487"/>
      <c r="O109" s="487"/>
      <c r="P109" s="487"/>
      <c r="Q109" s="488" t="s">
        <v>3995</v>
      </c>
      <c r="R109" s="487"/>
      <c r="S109" s="487"/>
      <c r="T109" s="487"/>
      <c r="U109" s="487"/>
      <c r="V109" s="487"/>
      <c r="W109" s="487"/>
      <c r="X109" s="487"/>
      <c r="Y109" s="487"/>
      <c r="Z109" s="487"/>
      <c r="AA109" s="487"/>
      <c r="AB109" s="487"/>
      <c r="AC109" s="487"/>
      <c r="AD109" s="487"/>
    </row>
    <row r="110">
      <c r="A110" s="513">
        <v>17116.0</v>
      </c>
      <c r="B110" s="514" t="s">
        <v>3996</v>
      </c>
      <c r="C110" s="515">
        <v>418.0</v>
      </c>
      <c r="D110" s="516">
        <v>45778.0</v>
      </c>
      <c r="E110" s="516">
        <v>45936.0</v>
      </c>
      <c r="F110" s="517"/>
      <c r="G110" s="518" t="s">
        <v>26</v>
      </c>
      <c r="H110" s="520"/>
      <c r="I110" s="520"/>
      <c r="J110" s="520"/>
      <c r="K110" s="520"/>
      <c r="L110" s="520"/>
      <c r="M110" s="520"/>
      <c r="N110" s="520"/>
      <c r="O110" s="520"/>
      <c r="P110" s="520"/>
      <c r="Q110" s="520"/>
      <c r="R110" s="520"/>
      <c r="S110" s="520"/>
      <c r="T110" s="520"/>
      <c r="U110" s="520"/>
      <c r="V110" s="520"/>
      <c r="W110" s="520"/>
      <c r="X110" s="520"/>
      <c r="Y110" s="520"/>
      <c r="Z110" s="520"/>
      <c r="AA110" s="520"/>
      <c r="AB110" s="520"/>
      <c r="AC110" s="520"/>
      <c r="AD110" s="520"/>
    </row>
    <row r="111">
      <c r="A111" s="144">
        <v>17117.0</v>
      </c>
      <c r="B111" s="316" t="s">
        <v>3997</v>
      </c>
      <c r="C111" s="494">
        <v>24300.0</v>
      </c>
      <c r="D111" s="147">
        <v>45778.0</v>
      </c>
      <c r="E111" s="147">
        <v>45802.0</v>
      </c>
      <c r="F111" s="147">
        <v>45059.0</v>
      </c>
      <c r="G111" s="150" t="s">
        <v>26</v>
      </c>
      <c r="H111" s="147">
        <v>45876.0</v>
      </c>
      <c r="I111" s="150">
        <v>980.0</v>
      </c>
      <c r="J111" s="150">
        <v>2023.0</v>
      </c>
      <c r="K111" s="150" t="s">
        <v>3839</v>
      </c>
      <c r="L111" s="150" t="s">
        <v>115</v>
      </c>
      <c r="M111" s="147">
        <v>45491.0</v>
      </c>
      <c r="N111" s="150" t="s">
        <v>115</v>
      </c>
      <c r="O111" s="150">
        <v>20.0</v>
      </c>
      <c r="P111" s="146">
        <v>15000.0</v>
      </c>
      <c r="Q111" s="531">
        <v>40734.54</v>
      </c>
      <c r="R111" s="150">
        <v>101.0</v>
      </c>
      <c r="S111" s="150">
        <v>21.0</v>
      </c>
      <c r="T111" s="150">
        <v>0.0</v>
      </c>
      <c r="U111" s="150">
        <v>2.0</v>
      </c>
      <c r="V111" s="560" t="s">
        <v>3998</v>
      </c>
      <c r="W111" s="150" t="s">
        <v>115</v>
      </c>
      <c r="X111" s="150" t="s">
        <v>115</v>
      </c>
      <c r="Y111" s="302" t="s">
        <v>3999</v>
      </c>
      <c r="Z111" s="151"/>
      <c r="AA111" s="151"/>
      <c r="AB111" s="151"/>
      <c r="AC111" s="151"/>
      <c r="AD111" s="151"/>
    </row>
    <row r="112">
      <c r="A112" s="82">
        <v>17118.0</v>
      </c>
      <c r="B112" s="119" t="s">
        <v>4000</v>
      </c>
      <c r="C112" s="495">
        <v>18651.0</v>
      </c>
      <c r="D112" s="121">
        <v>45778.0</v>
      </c>
      <c r="E112" s="123"/>
      <c r="F112" s="121">
        <v>45799.0</v>
      </c>
      <c r="G112" s="123" t="s">
        <v>126</v>
      </c>
      <c r="H112" s="89"/>
      <c r="I112" s="123">
        <v>400.0</v>
      </c>
      <c r="J112" s="561">
        <v>45627.0</v>
      </c>
      <c r="K112" s="430">
        <v>0.81</v>
      </c>
      <c r="L112" s="123" t="s">
        <v>115</v>
      </c>
      <c r="M112" s="245">
        <v>45126.0</v>
      </c>
      <c r="N112" s="123" t="s">
        <v>115</v>
      </c>
      <c r="O112" s="430">
        <v>0.18</v>
      </c>
      <c r="P112" s="120">
        <v>20000.0</v>
      </c>
      <c r="Q112" s="120">
        <v>23400.0</v>
      </c>
      <c r="R112" s="123">
        <v>19.0</v>
      </c>
      <c r="S112" s="562" t="s">
        <v>4001</v>
      </c>
      <c r="T112" s="123">
        <v>0.0</v>
      </c>
      <c r="U112" s="123" t="s">
        <v>4002</v>
      </c>
      <c r="V112" s="563" t="s">
        <v>4003</v>
      </c>
      <c r="W112" s="123" t="s">
        <v>115</v>
      </c>
      <c r="X112" s="123" t="s">
        <v>115</v>
      </c>
      <c r="Y112" s="89"/>
      <c r="Z112" s="89"/>
      <c r="AA112" s="89"/>
      <c r="AB112" s="89"/>
      <c r="AC112" s="89"/>
      <c r="AD112" s="89"/>
    </row>
    <row r="113">
      <c r="A113" s="144">
        <v>17119.0</v>
      </c>
      <c r="B113" s="316" t="s">
        <v>4004</v>
      </c>
      <c r="C113" s="494">
        <v>136.0</v>
      </c>
      <c r="D113" s="147">
        <v>45778.0</v>
      </c>
      <c r="E113" s="147">
        <v>45936.0</v>
      </c>
      <c r="F113" s="147">
        <v>45783.0</v>
      </c>
      <c r="G113" s="150" t="s">
        <v>26</v>
      </c>
      <c r="H113" s="150" t="s">
        <v>4005</v>
      </c>
      <c r="I113" s="150">
        <v>14.0</v>
      </c>
      <c r="J113" s="163">
        <v>45948.0</v>
      </c>
      <c r="K113" s="536">
        <v>0.7857</v>
      </c>
      <c r="L113" s="150" t="s">
        <v>115</v>
      </c>
      <c r="M113" s="147">
        <v>45841.0</v>
      </c>
      <c r="N113" s="150" t="s">
        <v>115</v>
      </c>
      <c r="O113" s="536">
        <v>0.7857</v>
      </c>
      <c r="P113" s="302" t="s">
        <v>4006</v>
      </c>
      <c r="Q113" s="151"/>
      <c r="R113" s="150">
        <v>0.0</v>
      </c>
      <c r="S113" s="150">
        <v>0.0</v>
      </c>
      <c r="T113" s="150">
        <v>0.0</v>
      </c>
      <c r="U113" s="150">
        <v>0.0</v>
      </c>
      <c r="V113" s="150" t="s">
        <v>3777</v>
      </c>
      <c r="W113" s="150" t="s">
        <v>115</v>
      </c>
      <c r="X113" s="150" t="s">
        <v>115</v>
      </c>
      <c r="Y113" s="151"/>
      <c r="Z113" s="151"/>
      <c r="AA113" s="151"/>
      <c r="AB113" s="151"/>
      <c r="AC113" s="151"/>
      <c r="AD113" s="151"/>
    </row>
    <row r="114">
      <c r="A114" s="144">
        <v>17121.0</v>
      </c>
      <c r="B114" s="316" t="s">
        <v>4007</v>
      </c>
      <c r="C114" s="494">
        <v>300.0</v>
      </c>
      <c r="D114" s="147">
        <v>45778.0</v>
      </c>
      <c r="E114" s="147">
        <v>45802.0</v>
      </c>
      <c r="F114" s="147">
        <v>45798.0</v>
      </c>
      <c r="G114" s="150" t="s">
        <v>26</v>
      </c>
      <c r="H114" s="147">
        <v>45876.0</v>
      </c>
      <c r="I114" s="150">
        <v>75.0</v>
      </c>
      <c r="J114" s="564">
        <v>45777.0</v>
      </c>
      <c r="K114" s="500">
        <v>0.9</v>
      </c>
      <c r="L114" s="150" t="s">
        <v>115</v>
      </c>
      <c r="M114" s="245">
        <v>45553.0</v>
      </c>
      <c r="N114" s="150" t="s">
        <v>112</v>
      </c>
      <c r="O114" s="151"/>
      <c r="P114" s="501">
        <v>2500.0</v>
      </c>
      <c r="Q114" s="501">
        <v>400.0</v>
      </c>
      <c r="R114" s="150">
        <v>2.0</v>
      </c>
      <c r="S114" s="150">
        <v>9.0</v>
      </c>
      <c r="T114" s="150">
        <v>0.0</v>
      </c>
      <c r="U114" s="150">
        <v>2.0</v>
      </c>
      <c r="V114" s="302" t="s">
        <v>4008</v>
      </c>
      <c r="W114" s="150" t="s">
        <v>115</v>
      </c>
      <c r="X114" s="150" t="s">
        <v>115</v>
      </c>
      <c r="Y114" s="302" t="s">
        <v>3979</v>
      </c>
      <c r="Z114" s="151"/>
      <c r="AA114" s="151"/>
      <c r="AB114" s="151"/>
      <c r="AC114" s="151"/>
      <c r="AD114" s="151"/>
    </row>
    <row r="115">
      <c r="A115" s="82">
        <v>17120.0</v>
      </c>
      <c r="B115" s="119" t="s">
        <v>4009</v>
      </c>
      <c r="C115" s="495">
        <v>1503.0</v>
      </c>
      <c r="D115" s="121">
        <v>45778.0</v>
      </c>
      <c r="E115" s="123"/>
      <c r="F115" s="121">
        <v>45797.0</v>
      </c>
      <c r="G115" s="123" t="s">
        <v>126</v>
      </c>
      <c r="H115" s="89"/>
      <c r="I115" s="123">
        <v>124.0</v>
      </c>
      <c r="J115" s="143">
        <v>45413.0</v>
      </c>
      <c r="K115" s="404">
        <v>0.575</v>
      </c>
      <c r="L115" s="123" t="s">
        <v>115</v>
      </c>
      <c r="M115" s="245">
        <v>45509.0</v>
      </c>
      <c r="N115" s="123" t="s">
        <v>112</v>
      </c>
      <c r="O115" s="123">
        <v>0.0</v>
      </c>
      <c r="P115" s="125">
        <v>4500.0</v>
      </c>
      <c r="Q115" s="125">
        <v>3500.0</v>
      </c>
      <c r="R115" s="123">
        <v>9.0</v>
      </c>
      <c r="S115" s="123">
        <v>0.0</v>
      </c>
      <c r="T115" s="142"/>
      <c r="U115" s="123">
        <v>0.0</v>
      </c>
      <c r="V115" s="123" t="s">
        <v>112</v>
      </c>
      <c r="W115" s="123" t="s">
        <v>112</v>
      </c>
      <c r="X115" s="123" t="s">
        <v>112</v>
      </c>
      <c r="Y115" s="89"/>
      <c r="Z115" s="89"/>
      <c r="AA115" s="89"/>
      <c r="AB115" s="89"/>
      <c r="AC115" s="89"/>
      <c r="AD115" s="89"/>
    </row>
    <row r="116">
      <c r="A116" s="513">
        <v>17123.0</v>
      </c>
      <c r="B116" s="514" t="s">
        <v>4010</v>
      </c>
      <c r="C116" s="515">
        <v>465.0</v>
      </c>
      <c r="D116" s="516">
        <v>45778.0</v>
      </c>
      <c r="E116" s="516">
        <v>45936.0</v>
      </c>
      <c r="F116" s="516">
        <v>45779.0</v>
      </c>
      <c r="G116" s="518" t="s">
        <v>26</v>
      </c>
      <c r="H116" s="520"/>
      <c r="I116" s="520"/>
      <c r="J116" s="520"/>
      <c r="K116" s="520"/>
      <c r="L116" s="520"/>
      <c r="M116" s="520"/>
      <c r="N116" s="520"/>
      <c r="O116" s="520"/>
      <c r="P116" s="520"/>
      <c r="Q116" s="520"/>
      <c r="R116" s="520"/>
      <c r="S116" s="520"/>
      <c r="T116" s="520"/>
      <c r="U116" s="520"/>
      <c r="V116" s="520"/>
      <c r="W116" s="520"/>
      <c r="X116" s="520"/>
      <c r="Y116" s="520"/>
      <c r="Z116" s="520"/>
      <c r="AA116" s="520"/>
      <c r="AB116" s="520"/>
      <c r="AC116" s="520"/>
      <c r="AD116" s="520"/>
    </row>
    <row r="117">
      <c r="A117" s="144">
        <v>17124.0</v>
      </c>
      <c r="B117" s="316" t="s">
        <v>4011</v>
      </c>
      <c r="C117" s="494">
        <v>2556.0</v>
      </c>
      <c r="D117" s="147">
        <v>45778.0</v>
      </c>
      <c r="E117" s="147">
        <v>45823.0</v>
      </c>
      <c r="F117" s="147">
        <v>45811.0</v>
      </c>
      <c r="G117" s="150" t="s">
        <v>26</v>
      </c>
      <c r="H117" s="147">
        <v>45917.0</v>
      </c>
      <c r="I117" s="150">
        <v>328.0</v>
      </c>
      <c r="J117" s="150" t="s">
        <v>112</v>
      </c>
      <c r="K117" s="500">
        <v>0.54</v>
      </c>
      <c r="L117" s="150" t="s">
        <v>115</v>
      </c>
      <c r="M117" s="245">
        <v>45503.0</v>
      </c>
      <c r="N117" s="150" t="s">
        <v>112</v>
      </c>
      <c r="O117" s="151"/>
      <c r="P117" s="175">
        <v>13000.0</v>
      </c>
      <c r="Q117" s="531">
        <v>4236.44</v>
      </c>
      <c r="R117" s="150">
        <v>8.0</v>
      </c>
      <c r="S117" s="302" t="s">
        <v>4012</v>
      </c>
      <c r="T117" s="150">
        <v>0.0</v>
      </c>
      <c r="U117" s="150" t="s">
        <v>3362</v>
      </c>
      <c r="V117" s="150" t="s">
        <v>4013</v>
      </c>
      <c r="W117" s="150" t="s">
        <v>115</v>
      </c>
      <c r="X117" s="150" t="s">
        <v>115</v>
      </c>
      <c r="Y117" s="302" t="s">
        <v>4014</v>
      </c>
      <c r="Z117" s="151"/>
      <c r="AA117" s="151"/>
      <c r="AB117" s="151"/>
      <c r="AC117" s="151"/>
      <c r="AD117" s="151"/>
    </row>
    <row r="118">
      <c r="A118" s="82">
        <v>17125.0</v>
      </c>
      <c r="B118" s="119" t="s">
        <v>4015</v>
      </c>
      <c r="C118" s="495">
        <v>161.0</v>
      </c>
      <c r="D118" s="121">
        <v>45778.0</v>
      </c>
      <c r="E118" s="123"/>
      <c r="F118" s="121">
        <v>45797.0</v>
      </c>
      <c r="G118" s="123" t="s">
        <v>126</v>
      </c>
      <c r="H118" s="89"/>
      <c r="I118" s="123" t="s">
        <v>112</v>
      </c>
      <c r="J118" s="89"/>
      <c r="K118" s="188"/>
      <c r="L118" s="123" t="s">
        <v>112</v>
      </c>
      <c r="M118" s="89"/>
      <c r="N118" s="89"/>
      <c r="O118" s="89"/>
      <c r="P118" s="89"/>
      <c r="Q118" s="125">
        <v>250.0</v>
      </c>
      <c r="R118" s="89"/>
      <c r="S118" s="89"/>
      <c r="T118" s="89"/>
      <c r="U118" s="89"/>
      <c r="V118" s="86" t="s">
        <v>4016</v>
      </c>
      <c r="W118" s="89"/>
      <c r="X118" s="86" t="s">
        <v>112</v>
      </c>
      <c r="Y118" s="89"/>
      <c r="Z118" s="89"/>
      <c r="AA118" s="89"/>
      <c r="AB118" s="89"/>
      <c r="AC118" s="89"/>
      <c r="AD118" s="89"/>
    </row>
    <row r="119">
      <c r="A119" s="513">
        <v>17126.0</v>
      </c>
      <c r="B119" s="514" t="s">
        <v>4017</v>
      </c>
      <c r="C119" s="515">
        <v>427.0</v>
      </c>
      <c r="D119" s="516">
        <v>45778.0</v>
      </c>
      <c r="E119" s="516">
        <v>45936.0</v>
      </c>
      <c r="F119" s="516">
        <v>45785.0</v>
      </c>
      <c r="G119" s="518" t="s">
        <v>26</v>
      </c>
      <c r="H119" s="520"/>
      <c r="I119" s="520"/>
      <c r="J119" s="520"/>
      <c r="K119" s="520"/>
      <c r="L119" s="520"/>
      <c r="M119" s="520"/>
      <c r="N119" s="520"/>
      <c r="O119" s="520"/>
      <c r="P119" s="520"/>
      <c r="Q119" s="520"/>
      <c r="R119" s="520"/>
      <c r="S119" s="520"/>
      <c r="T119" s="520"/>
      <c r="U119" s="520"/>
      <c r="V119" s="520"/>
      <c r="W119" s="520"/>
      <c r="X119" s="520"/>
      <c r="Y119" s="520"/>
      <c r="Z119" s="520"/>
      <c r="AA119" s="520"/>
      <c r="AB119" s="520"/>
      <c r="AC119" s="520"/>
      <c r="AD119" s="520"/>
    </row>
    <row r="120">
      <c r="A120" s="513">
        <v>17128.0</v>
      </c>
      <c r="B120" s="514" t="s">
        <v>4018</v>
      </c>
      <c r="C120" s="515">
        <v>584.0</v>
      </c>
      <c r="D120" s="516">
        <v>45778.0</v>
      </c>
      <c r="E120" s="516">
        <v>45936.0</v>
      </c>
      <c r="F120" s="517"/>
      <c r="G120" s="518" t="s">
        <v>26</v>
      </c>
      <c r="H120" s="520"/>
      <c r="I120" s="520"/>
      <c r="J120" s="520"/>
      <c r="K120" s="520"/>
      <c r="L120" s="520"/>
      <c r="M120" s="520"/>
      <c r="N120" s="520"/>
      <c r="O120" s="520"/>
      <c r="P120" s="520"/>
      <c r="Q120" s="520"/>
      <c r="R120" s="520"/>
      <c r="S120" s="520"/>
      <c r="T120" s="520"/>
      <c r="U120" s="520"/>
      <c r="V120" s="520"/>
      <c r="W120" s="520"/>
      <c r="X120" s="520"/>
      <c r="Y120" s="520"/>
      <c r="Z120" s="520"/>
      <c r="AA120" s="520"/>
      <c r="AB120" s="520"/>
      <c r="AC120" s="520"/>
      <c r="AD120" s="520"/>
    </row>
    <row r="121">
      <c r="A121" s="82">
        <v>17129.0</v>
      </c>
      <c r="B121" s="119" t="s">
        <v>4019</v>
      </c>
      <c r="C121" s="495">
        <v>188.0</v>
      </c>
      <c r="D121" s="121">
        <v>45778.0</v>
      </c>
      <c r="E121" s="123"/>
      <c r="F121" s="565">
        <v>45901.0</v>
      </c>
      <c r="G121" s="123" t="s">
        <v>126</v>
      </c>
      <c r="H121" s="89"/>
      <c r="I121" s="123">
        <v>60.0</v>
      </c>
      <c r="J121" s="191">
        <v>45597.0</v>
      </c>
      <c r="K121" s="430">
        <v>0.41</v>
      </c>
      <c r="L121" s="123" t="s">
        <v>115</v>
      </c>
      <c r="M121" s="245">
        <v>45126.0</v>
      </c>
      <c r="N121" s="123" t="s">
        <v>115</v>
      </c>
      <c r="O121" s="430">
        <v>0.41</v>
      </c>
      <c r="P121" s="86" t="s">
        <v>4020</v>
      </c>
      <c r="Q121" s="89"/>
      <c r="R121" s="123">
        <v>2.0</v>
      </c>
      <c r="S121" s="123">
        <v>10.0</v>
      </c>
      <c r="T121" s="123">
        <v>0.0</v>
      </c>
      <c r="U121" s="123">
        <v>0.0</v>
      </c>
      <c r="V121" s="123" t="s">
        <v>3701</v>
      </c>
      <c r="W121" s="123" t="s">
        <v>112</v>
      </c>
      <c r="X121" s="123" t="s">
        <v>112</v>
      </c>
      <c r="Y121" s="89"/>
      <c r="Z121" s="89"/>
      <c r="AA121" s="89"/>
      <c r="AB121" s="89"/>
      <c r="AC121" s="89"/>
      <c r="AD121" s="89"/>
    </row>
    <row r="122">
      <c r="A122" s="51">
        <v>17130.0</v>
      </c>
      <c r="B122" s="137" t="s">
        <v>4021</v>
      </c>
      <c r="C122" s="506">
        <v>450.0</v>
      </c>
      <c r="D122" s="139">
        <v>45778.0</v>
      </c>
      <c r="E122" s="139">
        <v>45854.0</v>
      </c>
      <c r="F122" s="139">
        <v>45848.0</v>
      </c>
      <c r="G122" s="141" t="s">
        <v>26</v>
      </c>
      <c r="H122" s="58"/>
      <c r="I122" s="55" t="s">
        <v>4022</v>
      </c>
      <c r="J122" s="58"/>
      <c r="K122" s="58"/>
      <c r="L122" s="58"/>
      <c r="M122" s="58"/>
      <c r="N122" s="58"/>
      <c r="O122" s="58"/>
      <c r="P122" s="58"/>
      <c r="Q122" s="58"/>
      <c r="R122" s="58"/>
      <c r="S122" s="58"/>
      <c r="T122" s="58"/>
      <c r="U122" s="58"/>
      <c r="V122" s="58"/>
      <c r="W122" s="58"/>
      <c r="X122" s="58"/>
      <c r="Y122" s="58"/>
      <c r="Z122" s="58"/>
      <c r="AA122" s="58"/>
      <c r="AB122" s="58"/>
      <c r="AC122" s="58"/>
      <c r="AD122" s="58"/>
    </row>
    <row r="123">
      <c r="A123" s="513">
        <v>17132.0</v>
      </c>
      <c r="B123" s="514" t="s">
        <v>4023</v>
      </c>
      <c r="C123" s="515">
        <v>2047.0</v>
      </c>
      <c r="D123" s="516">
        <v>45778.0</v>
      </c>
      <c r="E123" s="516">
        <v>45936.0</v>
      </c>
      <c r="F123" s="516">
        <v>45803.0</v>
      </c>
      <c r="G123" s="518" t="s">
        <v>26</v>
      </c>
      <c r="H123" s="520"/>
      <c r="I123" s="520"/>
      <c r="J123" s="520"/>
      <c r="K123" s="520"/>
      <c r="L123" s="520"/>
      <c r="M123" s="520"/>
      <c r="N123" s="520"/>
      <c r="O123" s="520"/>
      <c r="P123" s="520"/>
      <c r="Q123" s="520"/>
      <c r="R123" s="520"/>
      <c r="S123" s="520"/>
      <c r="T123" s="520"/>
      <c r="U123" s="520"/>
      <c r="V123" s="520"/>
      <c r="W123" s="520"/>
      <c r="X123" s="520"/>
      <c r="Y123" s="520"/>
      <c r="Z123" s="520"/>
      <c r="AA123" s="520"/>
      <c r="AB123" s="520"/>
      <c r="AC123" s="520"/>
      <c r="AD123" s="520"/>
    </row>
    <row r="124">
      <c r="A124" s="144">
        <v>17133.0</v>
      </c>
      <c r="B124" s="316" t="s">
        <v>4024</v>
      </c>
      <c r="C124" s="494">
        <v>1746.0</v>
      </c>
      <c r="D124" s="147">
        <v>45778.0</v>
      </c>
      <c r="E124" s="147">
        <v>45936.0</v>
      </c>
      <c r="F124" s="147">
        <v>45782.0</v>
      </c>
      <c r="G124" s="150" t="s">
        <v>26</v>
      </c>
      <c r="H124" s="147">
        <v>45964.0</v>
      </c>
      <c r="I124" s="150">
        <v>42.0</v>
      </c>
      <c r="J124" s="150">
        <v>2024.0</v>
      </c>
      <c r="K124" s="500">
        <v>0.55</v>
      </c>
      <c r="L124" s="150" t="s">
        <v>115</v>
      </c>
      <c r="M124" s="147">
        <v>45714.0</v>
      </c>
      <c r="N124" s="150" t="s">
        <v>112</v>
      </c>
      <c r="O124" s="151"/>
      <c r="P124" s="566" t="s">
        <v>4025</v>
      </c>
      <c r="Q124" s="151"/>
      <c r="R124" s="150">
        <v>3.0</v>
      </c>
      <c r="S124" s="150">
        <v>12.0</v>
      </c>
      <c r="T124" s="150">
        <v>0.0</v>
      </c>
      <c r="U124" s="150">
        <v>5.0</v>
      </c>
      <c r="V124" s="150" t="s">
        <v>4026</v>
      </c>
      <c r="W124" s="150" t="s">
        <v>115</v>
      </c>
      <c r="X124" s="150" t="s">
        <v>115</v>
      </c>
      <c r="Y124" s="151"/>
      <c r="Z124" s="151"/>
      <c r="AA124" s="151"/>
      <c r="AB124" s="151"/>
      <c r="AC124" s="151"/>
      <c r="AD124" s="151"/>
    </row>
    <row r="125">
      <c r="A125" s="82">
        <v>17134.0</v>
      </c>
      <c r="B125" s="119" t="s">
        <v>4027</v>
      </c>
      <c r="C125" s="495">
        <v>306.0</v>
      </c>
      <c r="D125" s="121">
        <v>45778.0</v>
      </c>
      <c r="E125" s="123"/>
      <c r="F125" s="121">
        <v>45792.0</v>
      </c>
      <c r="G125" s="123" t="s">
        <v>126</v>
      </c>
      <c r="H125" s="89"/>
      <c r="I125" s="123" t="s">
        <v>470</v>
      </c>
      <c r="J125" s="89"/>
      <c r="K125" s="89"/>
      <c r="L125" s="123" t="s">
        <v>112</v>
      </c>
      <c r="M125" s="89"/>
      <c r="N125" s="89"/>
      <c r="O125" s="89"/>
      <c r="P125" s="125">
        <v>1200.0</v>
      </c>
      <c r="Q125" s="125">
        <v>625.0</v>
      </c>
      <c r="R125" s="89"/>
      <c r="S125" s="89"/>
      <c r="T125" s="89"/>
      <c r="U125" s="89"/>
      <c r="V125" s="86" t="s">
        <v>4028</v>
      </c>
      <c r="W125" s="89"/>
      <c r="X125" s="89"/>
      <c r="Y125" s="89"/>
      <c r="Z125" s="89"/>
      <c r="AA125" s="89"/>
      <c r="AB125" s="89"/>
      <c r="AC125" s="89"/>
      <c r="AD125" s="89"/>
    </row>
    <row r="126">
      <c r="A126" s="82">
        <v>17135.0</v>
      </c>
      <c r="B126" s="119" t="s">
        <v>4029</v>
      </c>
      <c r="C126" s="495">
        <v>576.0</v>
      </c>
      <c r="D126" s="121">
        <v>45778.0</v>
      </c>
      <c r="E126" s="123"/>
      <c r="F126" s="121">
        <v>45842.0</v>
      </c>
      <c r="G126" s="123" t="s">
        <v>126</v>
      </c>
      <c r="H126" s="89"/>
      <c r="I126" s="123">
        <v>65.0</v>
      </c>
      <c r="J126" s="367">
        <v>45657.0</v>
      </c>
      <c r="K126" s="430">
        <v>0.6</v>
      </c>
      <c r="L126" s="123" t="s">
        <v>115</v>
      </c>
      <c r="M126" s="245">
        <v>45477.0</v>
      </c>
      <c r="N126" s="123" t="s">
        <v>115</v>
      </c>
      <c r="O126" s="430">
        <v>0.6</v>
      </c>
      <c r="P126" s="86" t="s">
        <v>4030</v>
      </c>
      <c r="Q126" s="89"/>
      <c r="R126" s="123">
        <v>4.0</v>
      </c>
      <c r="S126" s="123">
        <v>0.0</v>
      </c>
      <c r="T126" s="123">
        <v>0.0</v>
      </c>
      <c r="U126" s="123">
        <v>0.0</v>
      </c>
      <c r="V126" s="123" t="s">
        <v>4031</v>
      </c>
      <c r="W126" s="123" t="s">
        <v>115</v>
      </c>
      <c r="X126" s="123" t="s">
        <v>112</v>
      </c>
      <c r="Y126" s="89"/>
      <c r="Z126" s="89"/>
      <c r="AA126" s="89"/>
      <c r="AB126" s="89"/>
      <c r="AC126" s="89"/>
      <c r="AD126" s="89"/>
    </row>
    <row r="127">
      <c r="A127" s="144">
        <v>17136.0</v>
      </c>
      <c r="B127" s="316" t="s">
        <v>4032</v>
      </c>
      <c r="C127" s="494">
        <v>290.0</v>
      </c>
      <c r="D127" s="147">
        <v>45778.0</v>
      </c>
      <c r="E127" s="147">
        <v>45936.0</v>
      </c>
      <c r="F127" s="147">
        <v>45793.0</v>
      </c>
      <c r="G127" s="150" t="s">
        <v>26</v>
      </c>
      <c r="H127" s="163">
        <v>45971.0</v>
      </c>
      <c r="I127" s="150">
        <v>12.0</v>
      </c>
      <c r="J127" s="147">
        <v>45785.0</v>
      </c>
      <c r="K127" s="500">
        <v>0.5</v>
      </c>
      <c r="L127" s="150" t="s">
        <v>115</v>
      </c>
      <c r="M127" s="147">
        <v>45463.0</v>
      </c>
      <c r="N127" s="150" t="s">
        <v>112</v>
      </c>
      <c r="O127" s="151"/>
      <c r="P127" s="501">
        <v>450.0</v>
      </c>
      <c r="Q127" s="501">
        <v>2000.0</v>
      </c>
      <c r="R127" s="150">
        <v>1.0</v>
      </c>
      <c r="S127" s="150">
        <v>0.0</v>
      </c>
      <c r="T127" s="150">
        <v>0.0</v>
      </c>
      <c r="U127" s="150">
        <v>0.0</v>
      </c>
      <c r="V127" s="150" t="s">
        <v>4033</v>
      </c>
      <c r="W127" s="150" t="s">
        <v>112</v>
      </c>
      <c r="X127" s="150" t="s">
        <v>112</v>
      </c>
      <c r="Y127" s="151"/>
      <c r="Z127" s="151"/>
      <c r="AA127" s="151"/>
      <c r="AB127" s="151"/>
      <c r="AC127" s="151"/>
      <c r="AD127" s="151"/>
    </row>
    <row r="128">
      <c r="A128" s="513">
        <v>17137.0</v>
      </c>
      <c r="B128" s="514" t="s">
        <v>4034</v>
      </c>
      <c r="C128" s="515">
        <v>4804.0</v>
      </c>
      <c r="D128" s="516">
        <v>45778.0</v>
      </c>
      <c r="E128" s="516">
        <v>45936.0</v>
      </c>
      <c r="F128" s="516">
        <v>45782.0</v>
      </c>
      <c r="G128" s="518" t="s">
        <v>26</v>
      </c>
      <c r="H128" s="520"/>
      <c r="I128" s="520"/>
      <c r="J128" s="520"/>
      <c r="K128" s="520"/>
      <c r="L128" s="520"/>
      <c r="M128" s="520"/>
      <c r="N128" s="520"/>
      <c r="O128" s="520"/>
      <c r="P128" s="520"/>
      <c r="Q128" s="520"/>
      <c r="R128" s="520"/>
      <c r="S128" s="520"/>
      <c r="T128" s="520"/>
      <c r="U128" s="520"/>
      <c r="V128" s="520"/>
      <c r="W128" s="520"/>
      <c r="X128" s="520"/>
      <c r="Y128" s="520"/>
      <c r="Z128" s="520"/>
      <c r="AA128" s="520"/>
      <c r="AB128" s="520"/>
      <c r="AC128" s="520"/>
      <c r="AD128" s="520"/>
    </row>
    <row r="129">
      <c r="A129" s="513">
        <v>17140.0</v>
      </c>
      <c r="B129" s="514" t="s">
        <v>4035</v>
      </c>
      <c r="C129" s="515">
        <v>1061.0</v>
      </c>
      <c r="D129" s="516">
        <v>45778.0</v>
      </c>
      <c r="E129" s="516">
        <v>45936.0</v>
      </c>
      <c r="F129" s="516">
        <v>45779.0</v>
      </c>
      <c r="G129" s="518" t="s">
        <v>26</v>
      </c>
      <c r="H129" s="520"/>
      <c r="I129" s="520"/>
      <c r="J129" s="520"/>
      <c r="K129" s="520"/>
      <c r="L129" s="520"/>
      <c r="M129" s="520"/>
      <c r="N129" s="520"/>
      <c r="O129" s="520"/>
      <c r="P129" s="520"/>
      <c r="Q129" s="520"/>
      <c r="R129" s="520"/>
      <c r="S129" s="520"/>
      <c r="T129" s="520"/>
      <c r="U129" s="520"/>
      <c r="V129" s="520"/>
      <c r="W129" s="520"/>
      <c r="X129" s="520"/>
      <c r="Y129" s="520"/>
      <c r="Z129" s="520"/>
      <c r="AA129" s="520"/>
      <c r="AB129" s="520"/>
      <c r="AC129" s="520"/>
      <c r="AD129" s="520"/>
    </row>
    <row r="130">
      <c r="A130" s="144">
        <v>17138.0</v>
      </c>
      <c r="B130" s="316" t="s">
        <v>4036</v>
      </c>
      <c r="C130" s="494">
        <v>1082.0</v>
      </c>
      <c r="D130" s="147">
        <v>45778.0</v>
      </c>
      <c r="E130" s="147">
        <v>45823.0</v>
      </c>
      <c r="F130" s="147">
        <v>45812.0</v>
      </c>
      <c r="G130" s="150" t="s">
        <v>126</v>
      </c>
      <c r="H130" s="150" t="s">
        <v>4037</v>
      </c>
      <c r="I130" s="150">
        <v>100.0</v>
      </c>
      <c r="J130" s="302" t="s">
        <v>3380</v>
      </c>
      <c r="K130" s="500">
        <v>0.3</v>
      </c>
      <c r="L130" s="150" t="s">
        <v>112</v>
      </c>
      <c r="M130" s="151"/>
      <c r="N130" s="150" t="s">
        <v>112</v>
      </c>
      <c r="O130" s="151"/>
      <c r="P130" s="501">
        <v>3000.0</v>
      </c>
      <c r="Q130" s="150">
        <v>0.0</v>
      </c>
      <c r="R130" s="150">
        <v>0.0</v>
      </c>
      <c r="S130" s="150">
        <v>7.0</v>
      </c>
      <c r="T130" s="150">
        <v>0.0</v>
      </c>
      <c r="U130" s="150">
        <v>5.0</v>
      </c>
      <c r="V130" s="150" t="s">
        <v>4038</v>
      </c>
      <c r="W130" s="150" t="s">
        <v>112</v>
      </c>
      <c r="X130" s="150" t="s">
        <v>112</v>
      </c>
      <c r="Y130" s="302" t="s">
        <v>4039</v>
      </c>
      <c r="Z130" s="151"/>
      <c r="AA130" s="151"/>
      <c r="AB130" s="151"/>
      <c r="AC130" s="151"/>
      <c r="AD130" s="151"/>
    </row>
    <row r="131">
      <c r="A131" s="51">
        <v>17139.0</v>
      </c>
      <c r="B131" s="137" t="s">
        <v>4040</v>
      </c>
      <c r="C131" s="506">
        <v>1925.0</v>
      </c>
      <c r="D131" s="139">
        <v>45778.0</v>
      </c>
      <c r="E131" s="139">
        <v>45861.0</v>
      </c>
      <c r="F131" s="139">
        <v>45855.0</v>
      </c>
      <c r="G131" s="141" t="s">
        <v>26</v>
      </c>
      <c r="H131" s="58"/>
      <c r="I131" s="55" t="s">
        <v>4041</v>
      </c>
      <c r="J131" s="58"/>
      <c r="K131" s="58"/>
      <c r="L131" s="58"/>
      <c r="M131" s="58"/>
      <c r="N131" s="58"/>
      <c r="O131" s="58"/>
      <c r="P131" s="58"/>
      <c r="Q131" s="58"/>
      <c r="R131" s="58"/>
      <c r="S131" s="58"/>
      <c r="T131" s="58"/>
      <c r="U131" s="58"/>
      <c r="V131" s="58"/>
      <c r="W131" s="58"/>
      <c r="X131" s="58"/>
      <c r="Y131" s="58"/>
      <c r="Z131" s="58"/>
      <c r="AA131" s="58"/>
      <c r="AB131" s="58"/>
      <c r="AC131" s="58"/>
      <c r="AD131" s="58"/>
    </row>
    <row r="132">
      <c r="A132" s="144">
        <v>17141.0</v>
      </c>
      <c r="B132" s="316" t="s">
        <v>4042</v>
      </c>
      <c r="C132" s="494">
        <v>10008.0</v>
      </c>
      <c r="D132" s="147">
        <v>45778.0</v>
      </c>
      <c r="E132" s="147">
        <v>45832.0</v>
      </c>
      <c r="F132" s="147">
        <v>45825.0</v>
      </c>
      <c r="G132" s="150" t="s">
        <v>26</v>
      </c>
      <c r="H132" s="163">
        <v>45960.0</v>
      </c>
      <c r="I132" s="150">
        <v>134.0</v>
      </c>
      <c r="J132" s="150">
        <v>2025.0</v>
      </c>
      <c r="K132" s="536">
        <v>0.224</v>
      </c>
      <c r="L132" s="150" t="s">
        <v>115</v>
      </c>
      <c r="M132" s="147">
        <v>45506.0</v>
      </c>
      <c r="N132" s="150" t="s">
        <v>112</v>
      </c>
      <c r="O132" s="302"/>
      <c r="P132" s="567">
        <v>16000.0</v>
      </c>
      <c r="Q132" s="175">
        <v>14423.2</v>
      </c>
      <c r="R132" s="151"/>
      <c r="S132" s="150">
        <v>0.0</v>
      </c>
      <c r="T132" s="150">
        <v>1.0</v>
      </c>
      <c r="U132" s="151"/>
      <c r="V132" s="302" t="s">
        <v>4043</v>
      </c>
      <c r="W132" s="150" t="s">
        <v>115</v>
      </c>
      <c r="X132" s="150" t="s">
        <v>115</v>
      </c>
      <c r="Y132" s="151"/>
      <c r="Z132" s="151"/>
      <c r="AA132" s="151"/>
      <c r="AB132" s="151"/>
      <c r="AC132" s="151"/>
      <c r="AD132" s="151"/>
    </row>
    <row r="133">
      <c r="A133" s="513">
        <v>17142.0</v>
      </c>
      <c r="B133" s="514" t="s">
        <v>4044</v>
      </c>
      <c r="C133" s="515">
        <v>4099.0</v>
      </c>
      <c r="D133" s="516">
        <v>45778.0</v>
      </c>
      <c r="E133" s="516">
        <v>45936.0</v>
      </c>
      <c r="F133" s="517"/>
      <c r="G133" s="518" t="s">
        <v>26</v>
      </c>
      <c r="H133" s="520"/>
      <c r="I133" s="520"/>
      <c r="J133" s="520"/>
      <c r="K133" s="520"/>
      <c r="L133" s="520"/>
      <c r="M133" s="520"/>
      <c r="N133" s="520"/>
      <c r="O133" s="520"/>
      <c r="P133" s="520"/>
      <c r="Q133" s="520"/>
      <c r="R133" s="520"/>
      <c r="S133" s="520"/>
      <c r="T133" s="520"/>
      <c r="U133" s="520"/>
      <c r="V133" s="520"/>
      <c r="W133" s="520"/>
      <c r="X133" s="520"/>
      <c r="Y133" s="520"/>
      <c r="Z133" s="520"/>
      <c r="AA133" s="520"/>
      <c r="AB133" s="520"/>
      <c r="AC133" s="520"/>
      <c r="AD133" s="520"/>
    </row>
    <row r="134">
      <c r="A134" s="513">
        <v>17043.0</v>
      </c>
      <c r="B134" s="514" t="s">
        <v>4045</v>
      </c>
      <c r="C134" s="515">
        <v>206.0</v>
      </c>
      <c r="D134" s="516">
        <v>45778.0</v>
      </c>
      <c r="E134" s="516">
        <v>45936.0</v>
      </c>
      <c r="F134" s="516">
        <v>45779.0</v>
      </c>
      <c r="G134" s="518" t="s">
        <v>26</v>
      </c>
      <c r="H134" s="520"/>
      <c r="I134" s="520"/>
      <c r="J134" s="520"/>
      <c r="K134" s="520"/>
      <c r="L134" s="520"/>
      <c r="M134" s="520"/>
      <c r="N134" s="520"/>
      <c r="O134" s="520"/>
      <c r="P134" s="520"/>
      <c r="Q134" s="520"/>
      <c r="R134" s="520"/>
      <c r="S134" s="520"/>
      <c r="T134" s="520"/>
      <c r="U134" s="520"/>
      <c r="V134" s="520"/>
      <c r="W134" s="520"/>
      <c r="X134" s="520"/>
      <c r="Y134" s="520"/>
      <c r="Z134" s="520"/>
      <c r="AA134" s="520"/>
      <c r="AB134" s="520"/>
      <c r="AC134" s="520"/>
      <c r="AD134" s="520"/>
    </row>
    <row r="135">
      <c r="A135" s="513">
        <v>17143.0</v>
      </c>
      <c r="B135" s="514" t="s">
        <v>4046</v>
      </c>
      <c r="C135" s="515">
        <v>230.0</v>
      </c>
      <c r="D135" s="516">
        <v>45778.0</v>
      </c>
      <c r="E135" s="516">
        <v>45936.0</v>
      </c>
      <c r="F135" s="517"/>
      <c r="G135" s="518" t="s">
        <v>26</v>
      </c>
      <c r="H135" s="520"/>
      <c r="I135" s="520"/>
      <c r="J135" s="520"/>
      <c r="K135" s="520"/>
      <c r="L135" s="520"/>
      <c r="M135" s="520"/>
      <c r="N135" s="520"/>
      <c r="O135" s="520"/>
      <c r="P135" s="520"/>
      <c r="Q135" s="520"/>
      <c r="R135" s="520"/>
      <c r="S135" s="520"/>
      <c r="T135" s="520"/>
      <c r="U135" s="520"/>
      <c r="V135" s="520"/>
      <c r="W135" s="520"/>
      <c r="X135" s="520"/>
      <c r="Y135" s="520"/>
      <c r="Z135" s="520"/>
      <c r="AA135" s="520"/>
      <c r="AB135" s="520"/>
      <c r="AC135" s="520"/>
      <c r="AD135" s="520"/>
    </row>
    <row r="136">
      <c r="A136" s="51">
        <v>17144.0</v>
      </c>
      <c r="B136" s="137" t="s">
        <v>4047</v>
      </c>
      <c r="C136" s="506">
        <v>279.0</v>
      </c>
      <c r="D136" s="139">
        <v>45778.0</v>
      </c>
      <c r="E136" s="139">
        <v>45936.0</v>
      </c>
      <c r="F136" s="139">
        <v>45782.0</v>
      </c>
      <c r="G136" s="141" t="s">
        <v>26</v>
      </c>
      <c r="H136" s="139">
        <v>45966.0</v>
      </c>
      <c r="I136" s="55" t="s">
        <v>4048</v>
      </c>
      <c r="J136" s="58"/>
      <c r="K136" s="58"/>
      <c r="L136" s="58"/>
      <c r="M136" s="58"/>
      <c r="N136" s="58"/>
      <c r="O136" s="58"/>
      <c r="P136" s="55" t="s">
        <v>3830</v>
      </c>
      <c r="Q136" s="58"/>
      <c r="R136" s="58"/>
      <c r="S136" s="58"/>
      <c r="T136" s="58"/>
      <c r="U136" s="58"/>
      <c r="V136" s="58"/>
      <c r="W136" s="58"/>
      <c r="X136" s="58"/>
      <c r="Y136" s="58"/>
      <c r="Z136" s="58"/>
      <c r="AA136" s="58"/>
      <c r="AB136" s="58"/>
      <c r="AC136" s="58"/>
      <c r="AD136" s="58"/>
    </row>
    <row r="137">
      <c r="A137" s="513">
        <v>17145.0</v>
      </c>
      <c r="B137" s="514" t="s">
        <v>4049</v>
      </c>
      <c r="C137" s="515">
        <v>1847.0</v>
      </c>
      <c r="D137" s="516">
        <v>45778.0</v>
      </c>
      <c r="E137" s="516">
        <v>45936.0</v>
      </c>
      <c r="F137" s="516">
        <v>45783.0</v>
      </c>
      <c r="G137" s="518" t="s">
        <v>26</v>
      </c>
      <c r="H137" s="520"/>
      <c r="I137" s="520"/>
      <c r="J137" s="520"/>
      <c r="K137" s="520"/>
      <c r="L137" s="520"/>
      <c r="M137" s="520"/>
      <c r="N137" s="520"/>
      <c r="O137" s="520"/>
      <c r="P137" s="520"/>
      <c r="Q137" s="520"/>
      <c r="R137" s="520"/>
      <c r="S137" s="520"/>
      <c r="T137" s="520"/>
      <c r="U137" s="520"/>
      <c r="V137" s="520"/>
      <c r="W137" s="520"/>
      <c r="X137" s="520"/>
      <c r="Y137" s="520"/>
      <c r="Z137" s="520"/>
      <c r="AA137" s="520"/>
      <c r="AB137" s="520"/>
      <c r="AC137" s="520"/>
      <c r="AD137" s="520"/>
    </row>
    <row r="138">
      <c r="A138" s="144">
        <v>17146.0</v>
      </c>
      <c r="B138" s="316" t="s">
        <v>4050</v>
      </c>
      <c r="C138" s="494">
        <v>4499.0</v>
      </c>
      <c r="D138" s="147">
        <v>45778.0</v>
      </c>
      <c r="E138" s="147">
        <v>45936.0</v>
      </c>
      <c r="F138" s="147">
        <v>45782.0</v>
      </c>
      <c r="G138" s="150" t="s">
        <v>26</v>
      </c>
      <c r="H138" s="147">
        <v>45938.0</v>
      </c>
      <c r="I138" s="150">
        <v>548.0</v>
      </c>
      <c r="J138" s="150">
        <v>2024.0</v>
      </c>
      <c r="K138" s="536">
        <v>0.8686</v>
      </c>
      <c r="L138" s="150" t="s">
        <v>115</v>
      </c>
      <c r="M138" s="150">
        <v>2024.0</v>
      </c>
      <c r="N138" s="150" t="s">
        <v>112</v>
      </c>
      <c r="O138" s="151"/>
      <c r="P138" s="302" t="s">
        <v>4051</v>
      </c>
      <c r="Q138" s="531">
        <v>6249.49</v>
      </c>
      <c r="R138" s="150">
        <v>27.0</v>
      </c>
      <c r="S138" s="150">
        <v>1.0</v>
      </c>
      <c r="T138" s="302" t="s">
        <v>2960</v>
      </c>
      <c r="U138" s="302" t="s">
        <v>2960</v>
      </c>
      <c r="V138" s="302" t="s">
        <v>4052</v>
      </c>
      <c r="W138" s="150" t="s">
        <v>115</v>
      </c>
      <c r="X138" s="150" t="s">
        <v>115</v>
      </c>
      <c r="Y138" s="151"/>
      <c r="Z138" s="151"/>
      <c r="AA138" s="151"/>
      <c r="AB138" s="151"/>
      <c r="AC138" s="151"/>
      <c r="AD138" s="151"/>
    </row>
    <row r="139">
      <c r="A139" s="513">
        <v>17147.0</v>
      </c>
      <c r="B139" s="514" t="s">
        <v>4053</v>
      </c>
      <c r="C139" s="515">
        <v>10692.0</v>
      </c>
      <c r="D139" s="516">
        <v>45778.0</v>
      </c>
      <c r="E139" s="516">
        <v>45936.0</v>
      </c>
      <c r="F139" s="516">
        <v>45782.0</v>
      </c>
      <c r="G139" s="518" t="s">
        <v>26</v>
      </c>
      <c r="H139" s="520"/>
      <c r="I139" s="520"/>
      <c r="J139" s="520"/>
      <c r="K139" s="520"/>
      <c r="L139" s="520"/>
      <c r="M139" s="520"/>
      <c r="N139" s="520"/>
      <c r="O139" s="520"/>
      <c r="P139" s="520"/>
      <c r="Q139" s="520"/>
      <c r="R139" s="520"/>
      <c r="S139" s="520"/>
      <c r="T139" s="520"/>
      <c r="U139" s="520"/>
      <c r="V139" s="520"/>
      <c r="W139" s="520"/>
      <c r="X139" s="520"/>
      <c r="Y139" s="520"/>
      <c r="Z139" s="520"/>
      <c r="AA139" s="520"/>
      <c r="AB139" s="520"/>
      <c r="AC139" s="520"/>
      <c r="AD139" s="520"/>
    </row>
    <row r="140">
      <c r="A140" s="144">
        <v>17148.0</v>
      </c>
      <c r="B140" s="316" t="s">
        <v>4054</v>
      </c>
      <c r="C140" s="494">
        <v>2445.0</v>
      </c>
      <c r="D140" s="147">
        <v>45778.0</v>
      </c>
      <c r="E140" s="150"/>
      <c r="F140" s="147">
        <v>45812.0</v>
      </c>
      <c r="G140" s="150" t="s">
        <v>126</v>
      </c>
      <c r="H140" s="147">
        <v>45849.0</v>
      </c>
      <c r="I140" s="150">
        <v>523.0</v>
      </c>
      <c r="J140" s="153">
        <v>45748.0</v>
      </c>
      <c r="K140" s="500">
        <v>0.37</v>
      </c>
      <c r="L140" s="150" t="s">
        <v>115</v>
      </c>
      <c r="M140" s="245">
        <v>45483.0</v>
      </c>
      <c r="N140" s="150" t="s">
        <v>115</v>
      </c>
      <c r="O140" s="500">
        <v>0.07</v>
      </c>
      <c r="P140" s="150" t="s">
        <v>4055</v>
      </c>
      <c r="Q140" s="501">
        <v>5500.0</v>
      </c>
      <c r="R140" s="150">
        <v>15.0</v>
      </c>
      <c r="S140" s="150">
        <v>0.0</v>
      </c>
      <c r="T140" s="150">
        <v>0.0</v>
      </c>
      <c r="U140" s="150">
        <v>4.0</v>
      </c>
      <c r="V140" s="302" t="s">
        <v>4056</v>
      </c>
      <c r="W140" s="150" t="s">
        <v>115</v>
      </c>
      <c r="X140" s="150" t="s">
        <v>115</v>
      </c>
      <c r="Y140" s="151"/>
      <c r="Z140" s="151"/>
      <c r="AA140" s="151"/>
      <c r="AB140" s="151"/>
      <c r="AC140" s="151"/>
      <c r="AD140" s="151"/>
    </row>
    <row r="141">
      <c r="A141" s="144">
        <v>17149.0</v>
      </c>
      <c r="B141" s="316" t="s">
        <v>4057</v>
      </c>
      <c r="C141" s="494">
        <v>529.0</v>
      </c>
      <c r="D141" s="147">
        <v>45778.0</v>
      </c>
      <c r="E141" s="147">
        <v>45808.0</v>
      </c>
      <c r="F141" s="147">
        <v>45799.0</v>
      </c>
      <c r="G141" s="150" t="s">
        <v>26</v>
      </c>
      <c r="H141" s="150" t="s">
        <v>4058</v>
      </c>
      <c r="I141" s="150">
        <v>9.0</v>
      </c>
      <c r="J141" s="147">
        <v>45919.0</v>
      </c>
      <c r="K141" s="500">
        <v>1.0</v>
      </c>
      <c r="L141" s="150" t="s">
        <v>112</v>
      </c>
      <c r="M141" s="151"/>
      <c r="N141" s="150" t="s">
        <v>112</v>
      </c>
      <c r="O141" s="151"/>
      <c r="P141" s="151"/>
      <c r="Q141" s="531">
        <v>3207.03</v>
      </c>
      <c r="R141" s="151"/>
      <c r="S141" s="150">
        <v>0.0</v>
      </c>
      <c r="T141" s="150">
        <v>0.0</v>
      </c>
      <c r="U141" s="150">
        <v>0.0</v>
      </c>
      <c r="V141" s="302" t="s">
        <v>4059</v>
      </c>
      <c r="W141" s="150" t="s">
        <v>115</v>
      </c>
      <c r="X141" s="150" t="s">
        <v>115</v>
      </c>
      <c r="Y141" s="302" t="s">
        <v>4060</v>
      </c>
      <c r="Z141" s="151"/>
      <c r="AA141" s="151"/>
      <c r="AB141" s="151"/>
      <c r="AC141" s="151"/>
      <c r="AD141" s="151"/>
    </row>
    <row r="142">
      <c r="A142" s="82">
        <v>17150.0</v>
      </c>
      <c r="B142" s="119" t="s">
        <v>4061</v>
      </c>
      <c r="C142" s="495">
        <v>2142.0</v>
      </c>
      <c r="D142" s="121">
        <v>45778.0</v>
      </c>
      <c r="E142" s="123"/>
      <c r="F142" s="121">
        <v>45793.0</v>
      </c>
      <c r="G142" s="123" t="s">
        <v>126</v>
      </c>
      <c r="H142" s="123"/>
      <c r="I142" s="123">
        <v>144.0</v>
      </c>
      <c r="J142" s="143">
        <v>45778.0</v>
      </c>
      <c r="K142" s="404">
        <v>0.5278</v>
      </c>
      <c r="L142" s="123" t="s">
        <v>4062</v>
      </c>
      <c r="M142" s="142"/>
      <c r="N142" s="123" t="s">
        <v>115</v>
      </c>
      <c r="O142" s="404">
        <v>0.5278</v>
      </c>
      <c r="P142" s="125">
        <v>2620.0</v>
      </c>
      <c r="Q142" s="123"/>
      <c r="R142" s="123">
        <v>0.0</v>
      </c>
      <c r="S142" s="123">
        <v>0.0</v>
      </c>
      <c r="T142" s="123">
        <v>0.0</v>
      </c>
      <c r="U142" s="123">
        <v>0.0</v>
      </c>
      <c r="V142" s="123" t="s">
        <v>112</v>
      </c>
      <c r="W142" s="562" t="s">
        <v>4063</v>
      </c>
      <c r="X142" s="123" t="s">
        <v>112</v>
      </c>
      <c r="Y142" s="142"/>
      <c r="Z142" s="142"/>
      <c r="AA142" s="142"/>
      <c r="AB142" s="89"/>
      <c r="AC142" s="89"/>
      <c r="AD142" s="89"/>
    </row>
    <row r="143">
      <c r="A143" s="513">
        <v>17151.0</v>
      </c>
      <c r="B143" s="514" t="s">
        <v>4064</v>
      </c>
      <c r="C143" s="515">
        <v>262.0</v>
      </c>
      <c r="D143" s="516">
        <v>45778.0</v>
      </c>
      <c r="E143" s="516">
        <v>45936.0</v>
      </c>
      <c r="F143" s="517"/>
      <c r="G143" s="518" t="s">
        <v>26</v>
      </c>
      <c r="H143" s="520"/>
      <c r="I143" s="520"/>
      <c r="J143" s="520"/>
      <c r="K143" s="520"/>
      <c r="L143" s="520"/>
      <c r="M143" s="520"/>
      <c r="N143" s="520"/>
      <c r="O143" s="520"/>
      <c r="P143" s="520"/>
      <c r="Q143" s="520"/>
      <c r="R143" s="520"/>
      <c r="S143" s="520"/>
      <c r="T143" s="520"/>
      <c r="U143" s="520"/>
      <c r="V143" s="520"/>
      <c r="W143" s="520"/>
      <c r="X143" s="520"/>
      <c r="Y143" s="520"/>
      <c r="Z143" s="520"/>
      <c r="AA143" s="520"/>
      <c r="AB143" s="520"/>
      <c r="AC143" s="520"/>
      <c r="AD143" s="520"/>
    </row>
    <row r="144">
      <c r="A144" s="513">
        <v>17152.0</v>
      </c>
      <c r="B144" s="514" t="s">
        <v>4065</v>
      </c>
      <c r="C144" s="515">
        <v>20362.0</v>
      </c>
      <c r="D144" s="516">
        <v>45778.0</v>
      </c>
      <c r="E144" s="516">
        <v>45936.0</v>
      </c>
      <c r="F144" s="516">
        <v>45779.0</v>
      </c>
      <c r="G144" s="518" t="s">
        <v>26</v>
      </c>
      <c r="H144" s="520"/>
      <c r="I144" s="520"/>
      <c r="J144" s="520"/>
      <c r="K144" s="520"/>
      <c r="L144" s="520"/>
      <c r="M144" s="520"/>
      <c r="N144" s="520"/>
      <c r="O144" s="520"/>
      <c r="P144" s="520"/>
      <c r="Q144" s="520"/>
      <c r="R144" s="520"/>
      <c r="S144" s="520"/>
      <c r="T144" s="520"/>
      <c r="U144" s="520"/>
      <c r="V144" s="520"/>
      <c r="W144" s="520"/>
      <c r="X144" s="520"/>
      <c r="Y144" s="520"/>
      <c r="Z144" s="520"/>
      <c r="AA144" s="520"/>
      <c r="AB144" s="520"/>
      <c r="AC144" s="520"/>
      <c r="AD144" s="520"/>
    </row>
    <row r="145">
      <c r="A145" s="513">
        <v>17153.0</v>
      </c>
      <c r="B145" s="514" t="s">
        <v>4066</v>
      </c>
      <c r="C145" s="515">
        <v>330.0</v>
      </c>
      <c r="D145" s="516">
        <v>45778.0</v>
      </c>
      <c r="E145" s="516">
        <v>45936.0</v>
      </c>
      <c r="F145" s="516">
        <v>45786.0</v>
      </c>
      <c r="G145" s="518" t="s">
        <v>26</v>
      </c>
      <c r="H145" s="520"/>
      <c r="I145" s="520"/>
      <c r="J145" s="520"/>
      <c r="K145" s="520"/>
      <c r="L145" s="520"/>
      <c r="M145" s="520"/>
      <c r="N145" s="520"/>
      <c r="O145" s="520"/>
      <c r="P145" s="520"/>
      <c r="Q145" s="520"/>
      <c r="R145" s="520"/>
      <c r="S145" s="520"/>
      <c r="T145" s="520"/>
      <c r="U145" s="520"/>
      <c r="V145" s="520"/>
      <c r="W145" s="520"/>
      <c r="X145" s="520"/>
      <c r="Y145" s="520"/>
      <c r="Z145" s="520"/>
      <c r="AA145" s="520"/>
      <c r="AB145" s="520"/>
      <c r="AC145" s="520"/>
      <c r="AD145" s="520"/>
    </row>
    <row r="146">
      <c r="A146" s="144">
        <v>17154.0</v>
      </c>
      <c r="B146" s="316" t="s">
        <v>4067</v>
      </c>
      <c r="C146" s="494">
        <v>158.0</v>
      </c>
      <c r="D146" s="147">
        <v>45778.0</v>
      </c>
      <c r="E146" s="147">
        <v>45802.0</v>
      </c>
      <c r="F146" s="147">
        <v>45792.0</v>
      </c>
      <c r="G146" s="150" t="s">
        <v>126</v>
      </c>
      <c r="H146" s="150" t="s">
        <v>4068</v>
      </c>
      <c r="I146" s="150" t="s">
        <v>4069</v>
      </c>
      <c r="J146" s="147">
        <v>45804.0</v>
      </c>
      <c r="K146" s="151"/>
      <c r="L146" s="150" t="s">
        <v>112</v>
      </c>
      <c r="M146" s="151"/>
      <c r="N146" s="151"/>
      <c r="O146" s="151"/>
      <c r="P146" s="151"/>
      <c r="Q146" s="175">
        <v>1458.22</v>
      </c>
      <c r="R146" s="150">
        <v>0.0</v>
      </c>
      <c r="S146" s="150">
        <v>0.0</v>
      </c>
      <c r="T146" s="150">
        <v>0.0</v>
      </c>
      <c r="U146" s="150">
        <v>0.0</v>
      </c>
      <c r="V146" s="302" t="s">
        <v>3992</v>
      </c>
      <c r="W146" s="150" t="s">
        <v>115</v>
      </c>
      <c r="X146" s="150" t="s">
        <v>115</v>
      </c>
      <c r="Y146" s="151"/>
      <c r="Z146" s="151"/>
      <c r="AA146" s="151"/>
      <c r="AB146" s="151"/>
      <c r="AC146" s="151"/>
      <c r="AD146" s="151"/>
    </row>
    <row r="147">
      <c r="A147" s="82">
        <v>17155.0</v>
      </c>
      <c r="B147" s="119" t="s">
        <v>4070</v>
      </c>
      <c r="C147" s="495">
        <v>33904.0</v>
      </c>
      <c r="D147" s="121">
        <v>45778.0</v>
      </c>
      <c r="E147" s="123"/>
      <c r="F147" s="123" t="s">
        <v>4071</v>
      </c>
      <c r="G147" s="123" t="s">
        <v>126</v>
      </c>
      <c r="H147" s="89"/>
      <c r="I147" s="123">
        <v>150.0</v>
      </c>
      <c r="J147" s="123">
        <v>2024.0</v>
      </c>
      <c r="K147" s="430">
        <v>0.75</v>
      </c>
      <c r="L147" s="123" t="s">
        <v>112</v>
      </c>
      <c r="M147" s="89"/>
      <c r="N147" s="123" t="s">
        <v>115</v>
      </c>
      <c r="O147" s="430">
        <v>0.5</v>
      </c>
      <c r="P147" s="125">
        <v>8000.0</v>
      </c>
      <c r="Q147" s="125">
        <v>32670.0</v>
      </c>
      <c r="R147" s="123">
        <v>38.0</v>
      </c>
      <c r="S147" s="123">
        <v>37.0</v>
      </c>
      <c r="T147" s="123">
        <v>2.0</v>
      </c>
      <c r="U147" s="123">
        <v>7.0</v>
      </c>
      <c r="V147" s="86" t="s">
        <v>4072</v>
      </c>
      <c r="W147" s="123" t="s">
        <v>115</v>
      </c>
      <c r="X147" s="123" t="s">
        <v>115</v>
      </c>
      <c r="Y147" s="89"/>
      <c r="Z147" s="89"/>
      <c r="AA147" s="89"/>
      <c r="AB147" s="89"/>
      <c r="AC147" s="89"/>
      <c r="AD147" s="89"/>
    </row>
    <row r="148">
      <c r="A148" s="170">
        <v>17157.0</v>
      </c>
      <c r="B148" s="119" t="s">
        <v>4073</v>
      </c>
      <c r="C148" s="495">
        <v>172.0</v>
      </c>
      <c r="D148" s="121">
        <v>45778.0</v>
      </c>
      <c r="E148" s="123"/>
      <c r="F148" s="121">
        <v>45807.0</v>
      </c>
      <c r="G148" s="123" t="s">
        <v>126</v>
      </c>
      <c r="H148" s="89"/>
      <c r="I148" s="86" t="s">
        <v>4074</v>
      </c>
      <c r="J148" s="142"/>
      <c r="K148" s="123">
        <v>0.0</v>
      </c>
      <c r="L148" s="123" t="s">
        <v>112</v>
      </c>
      <c r="M148" s="142"/>
      <c r="N148" s="123">
        <v>0.0</v>
      </c>
      <c r="O148" s="142"/>
      <c r="P148" s="123" t="s">
        <v>4075</v>
      </c>
      <c r="Q148" s="142"/>
      <c r="R148" s="123">
        <v>0.0</v>
      </c>
      <c r="S148" s="123">
        <v>0.0</v>
      </c>
      <c r="T148" s="123">
        <v>0.0</v>
      </c>
      <c r="U148" s="123">
        <v>0.0</v>
      </c>
      <c r="V148" s="123" t="s">
        <v>112</v>
      </c>
      <c r="W148" s="123" t="s">
        <v>112</v>
      </c>
      <c r="X148" s="123" t="s">
        <v>112</v>
      </c>
      <c r="Y148" s="89"/>
      <c r="Z148" s="89"/>
      <c r="AA148" s="89"/>
      <c r="AB148" s="89"/>
      <c r="AC148" s="89"/>
      <c r="AD148" s="89"/>
    </row>
    <row r="149">
      <c r="A149" s="144">
        <v>17183.0</v>
      </c>
      <c r="B149" s="316" t="s">
        <v>4076</v>
      </c>
      <c r="C149" s="494">
        <v>372.0</v>
      </c>
      <c r="D149" s="147">
        <v>45778.0</v>
      </c>
      <c r="E149" s="147">
        <v>45936.0</v>
      </c>
      <c r="F149" s="147">
        <v>45782.0</v>
      </c>
      <c r="G149" s="150" t="s">
        <v>26</v>
      </c>
      <c r="H149" s="147">
        <v>45965.0</v>
      </c>
      <c r="I149" s="150" t="s">
        <v>4077</v>
      </c>
      <c r="J149" s="151"/>
      <c r="K149" s="150">
        <v>0.0</v>
      </c>
      <c r="L149" s="150" t="s">
        <v>112</v>
      </c>
      <c r="M149" s="151"/>
      <c r="N149" s="151"/>
      <c r="O149" s="151"/>
      <c r="P149" s="566" t="s">
        <v>4078</v>
      </c>
      <c r="Q149" s="151"/>
      <c r="R149" s="150" t="s">
        <v>3362</v>
      </c>
      <c r="S149" s="150" t="s">
        <v>2960</v>
      </c>
      <c r="T149" s="150" t="s">
        <v>2960</v>
      </c>
      <c r="U149" s="150" t="s">
        <v>2960</v>
      </c>
      <c r="V149" s="150" t="s">
        <v>3968</v>
      </c>
      <c r="W149" s="150" t="s">
        <v>4079</v>
      </c>
      <c r="X149" s="150" t="s">
        <v>4079</v>
      </c>
      <c r="Y149" s="151"/>
      <c r="Z149" s="151"/>
      <c r="AA149" s="151"/>
      <c r="AB149" s="151"/>
      <c r="AC149" s="151"/>
      <c r="AD149" s="151"/>
    </row>
    <row r="150">
      <c r="A150" s="144">
        <v>17158.0</v>
      </c>
      <c r="B150" s="316" t="s">
        <v>4080</v>
      </c>
      <c r="C150" s="494">
        <v>675.0</v>
      </c>
      <c r="D150" s="147">
        <v>45778.0</v>
      </c>
      <c r="E150" s="147">
        <v>45802.0</v>
      </c>
      <c r="F150" s="150" t="s">
        <v>4081</v>
      </c>
      <c r="G150" s="150" t="s">
        <v>126</v>
      </c>
      <c r="H150" s="150" t="s">
        <v>4082</v>
      </c>
      <c r="I150" s="150">
        <v>30.0</v>
      </c>
      <c r="J150" s="150">
        <v>2024.0</v>
      </c>
      <c r="K150" s="500">
        <v>1.0</v>
      </c>
      <c r="L150" s="150" t="s">
        <v>115</v>
      </c>
      <c r="M150" s="245">
        <v>45462.0</v>
      </c>
      <c r="N150" s="150" t="s">
        <v>115</v>
      </c>
      <c r="O150" s="500">
        <v>1.0</v>
      </c>
      <c r="P150" s="175">
        <v>4768.71</v>
      </c>
      <c r="Q150" s="175">
        <v>1600.0</v>
      </c>
      <c r="R150" s="150">
        <v>1.0</v>
      </c>
      <c r="S150" s="150">
        <v>0.0</v>
      </c>
      <c r="T150" s="151"/>
      <c r="U150" s="151"/>
      <c r="V150" s="302" t="s">
        <v>4083</v>
      </c>
      <c r="W150" s="150" t="s">
        <v>115</v>
      </c>
      <c r="X150" s="150" t="s">
        <v>115</v>
      </c>
      <c r="Y150" s="302" t="s">
        <v>4084</v>
      </c>
      <c r="Z150" s="151"/>
      <c r="AA150" s="151"/>
      <c r="AB150" s="151"/>
      <c r="AC150" s="151"/>
      <c r="AD150" s="151"/>
    </row>
    <row r="151">
      <c r="A151" s="82">
        <v>17159.0</v>
      </c>
      <c r="B151" s="119" t="s">
        <v>4085</v>
      </c>
      <c r="C151" s="495">
        <v>878.0</v>
      </c>
      <c r="D151" s="121">
        <v>45778.0</v>
      </c>
      <c r="E151" s="123"/>
      <c r="F151" s="121">
        <v>45810.0</v>
      </c>
      <c r="G151" s="123" t="s">
        <v>126</v>
      </c>
      <c r="H151" s="89"/>
      <c r="I151" s="123">
        <v>153.0</v>
      </c>
      <c r="J151" s="143">
        <v>45658.0</v>
      </c>
      <c r="K151" s="430">
        <v>0.45</v>
      </c>
      <c r="L151" s="123" t="s">
        <v>115</v>
      </c>
      <c r="M151" s="245">
        <v>45470.0</v>
      </c>
      <c r="N151" s="123" t="s">
        <v>115</v>
      </c>
      <c r="O151" s="430">
        <v>0.33</v>
      </c>
      <c r="P151" s="125">
        <v>29180.0</v>
      </c>
      <c r="Q151" s="125">
        <v>8000.0</v>
      </c>
      <c r="R151" s="123">
        <v>1.0</v>
      </c>
      <c r="S151" s="123">
        <v>4.0</v>
      </c>
      <c r="T151" s="123">
        <v>0.0</v>
      </c>
      <c r="U151" s="123">
        <v>3.0</v>
      </c>
      <c r="V151" s="547" t="s">
        <v>4086</v>
      </c>
      <c r="W151" s="123" t="s">
        <v>115</v>
      </c>
      <c r="X151" s="123" t="s">
        <v>115</v>
      </c>
      <c r="Y151" s="89"/>
      <c r="Z151" s="89"/>
      <c r="AA151" s="89"/>
      <c r="AB151" s="89"/>
      <c r="AC151" s="89"/>
      <c r="AD151" s="89"/>
    </row>
    <row r="152">
      <c r="A152" s="82">
        <v>17160.0</v>
      </c>
      <c r="B152" s="119" t="s">
        <v>4087</v>
      </c>
      <c r="C152" s="495">
        <v>23050.0</v>
      </c>
      <c r="D152" s="121">
        <v>45778.0</v>
      </c>
      <c r="E152" s="123"/>
      <c r="F152" s="121">
        <v>45798.0</v>
      </c>
      <c r="G152" s="123" t="s">
        <v>126</v>
      </c>
      <c r="H152" s="89"/>
      <c r="I152" s="123">
        <v>571.0</v>
      </c>
      <c r="J152" s="123">
        <v>2024.0</v>
      </c>
      <c r="K152" s="404">
        <v>0.5955</v>
      </c>
      <c r="L152" s="123" t="s">
        <v>115</v>
      </c>
      <c r="M152" s="245">
        <v>45488.0</v>
      </c>
      <c r="N152" s="123" t="s">
        <v>112</v>
      </c>
      <c r="O152" s="89"/>
      <c r="P152" s="125">
        <v>30000.0</v>
      </c>
      <c r="Q152" s="550">
        <v>27939.17</v>
      </c>
      <c r="R152" s="123">
        <v>38.0</v>
      </c>
      <c r="S152" s="123">
        <v>4.0</v>
      </c>
      <c r="T152" s="123">
        <v>0.0</v>
      </c>
      <c r="U152" s="123"/>
      <c r="V152" s="568" t="s">
        <v>4013</v>
      </c>
      <c r="W152" s="123" t="s">
        <v>115</v>
      </c>
      <c r="X152" s="123" t="s">
        <v>112</v>
      </c>
      <c r="Y152" s="89"/>
      <c r="Z152" s="89"/>
      <c r="AA152" s="89"/>
      <c r="AB152" s="89"/>
      <c r="AC152" s="89"/>
      <c r="AD152" s="89"/>
    </row>
    <row r="153">
      <c r="A153" s="513">
        <v>17161.0</v>
      </c>
      <c r="B153" s="514" t="s">
        <v>4088</v>
      </c>
      <c r="C153" s="515">
        <v>1692.0</v>
      </c>
      <c r="D153" s="516">
        <v>45778.0</v>
      </c>
      <c r="E153" s="516">
        <v>45936.0</v>
      </c>
      <c r="F153" s="516">
        <v>45783.0</v>
      </c>
      <c r="G153" s="518" t="s">
        <v>26</v>
      </c>
      <c r="H153" s="520"/>
      <c r="I153" s="520"/>
      <c r="J153" s="520"/>
      <c r="K153" s="520"/>
      <c r="L153" s="520"/>
      <c r="M153" s="520"/>
      <c r="N153" s="520"/>
      <c r="O153" s="520"/>
      <c r="P153" s="520"/>
      <c r="Q153" s="520"/>
      <c r="R153" s="520"/>
      <c r="S153" s="520"/>
      <c r="T153" s="520"/>
      <c r="U153" s="520"/>
      <c r="V153" s="520"/>
      <c r="W153" s="520"/>
      <c r="X153" s="520"/>
      <c r="Y153" s="520"/>
      <c r="Z153" s="520"/>
      <c r="AA153" s="520"/>
      <c r="AB153" s="520"/>
      <c r="AC153" s="520"/>
      <c r="AD153" s="520"/>
    </row>
    <row r="154">
      <c r="A154" s="144">
        <v>17162.0</v>
      </c>
      <c r="B154" s="316" t="s">
        <v>4089</v>
      </c>
      <c r="C154" s="494">
        <v>233.0</v>
      </c>
      <c r="D154" s="147">
        <v>45778.0</v>
      </c>
      <c r="E154" s="147">
        <v>45808.0</v>
      </c>
      <c r="F154" s="147">
        <v>45803.0</v>
      </c>
      <c r="G154" s="150" t="s">
        <v>126</v>
      </c>
      <c r="H154" s="317" t="s">
        <v>4090</v>
      </c>
      <c r="I154" s="302" t="s">
        <v>3218</v>
      </c>
      <c r="J154" s="147">
        <v>45804.0</v>
      </c>
      <c r="K154" s="151"/>
      <c r="L154" s="150" t="s">
        <v>112</v>
      </c>
      <c r="M154" s="151"/>
      <c r="N154" s="151"/>
      <c r="O154" s="151"/>
      <c r="P154" s="151"/>
      <c r="Q154" s="175">
        <v>1698.01</v>
      </c>
      <c r="R154" s="150">
        <v>0.0</v>
      </c>
      <c r="S154" s="150">
        <v>0.0</v>
      </c>
      <c r="T154" s="150">
        <v>0.0</v>
      </c>
      <c r="U154" s="150">
        <v>0.0</v>
      </c>
      <c r="V154" s="302" t="s">
        <v>3992</v>
      </c>
      <c r="W154" s="150" t="s">
        <v>115</v>
      </c>
      <c r="X154" s="150" t="s">
        <v>115</v>
      </c>
      <c r="Y154" s="302" t="s">
        <v>4091</v>
      </c>
      <c r="Z154" s="151"/>
      <c r="AA154" s="151"/>
      <c r="AB154" s="151"/>
      <c r="AC154" s="151"/>
      <c r="AD154" s="151"/>
    </row>
    <row r="155">
      <c r="A155" s="82">
        <v>17163.0</v>
      </c>
      <c r="B155" s="119" t="s">
        <v>4092</v>
      </c>
      <c r="C155" s="495">
        <v>4243.0</v>
      </c>
      <c r="D155" s="121">
        <v>45778.0</v>
      </c>
      <c r="E155" s="123"/>
      <c r="F155" s="121">
        <v>45888.0</v>
      </c>
      <c r="G155" s="123" t="s">
        <v>126</v>
      </c>
      <c r="H155" s="89"/>
      <c r="I155" s="123">
        <v>75.0</v>
      </c>
      <c r="J155" s="143">
        <v>45658.0</v>
      </c>
      <c r="K155" s="430">
        <v>0.25</v>
      </c>
      <c r="L155" s="123" t="s">
        <v>115</v>
      </c>
      <c r="M155" s="89"/>
      <c r="N155" s="123" t="s">
        <v>112</v>
      </c>
      <c r="O155" s="89"/>
      <c r="P155" s="86" t="s">
        <v>4093</v>
      </c>
      <c r="Q155" s="550" t="s">
        <v>4094</v>
      </c>
      <c r="R155" s="86" t="s">
        <v>4095</v>
      </c>
      <c r="S155" s="89"/>
      <c r="T155" s="89"/>
      <c r="U155" s="89"/>
      <c r="V155" s="89"/>
      <c r="W155" s="89"/>
      <c r="X155" s="89"/>
      <c r="Y155" s="89"/>
      <c r="Z155" s="89"/>
      <c r="AA155" s="89"/>
      <c r="AB155" s="89"/>
      <c r="AC155" s="89"/>
      <c r="AD155" s="89"/>
    </row>
    <row r="156">
      <c r="A156" s="513">
        <v>17164.0</v>
      </c>
      <c r="B156" s="514" t="s">
        <v>4096</v>
      </c>
      <c r="C156" s="515">
        <v>5982.0</v>
      </c>
      <c r="D156" s="516">
        <v>45778.0</v>
      </c>
      <c r="E156" s="516">
        <v>45936.0</v>
      </c>
      <c r="F156" s="516">
        <v>45781.0</v>
      </c>
      <c r="G156" s="518" t="s">
        <v>26</v>
      </c>
      <c r="H156" s="520"/>
      <c r="I156" s="520"/>
      <c r="J156" s="520"/>
      <c r="K156" s="520"/>
      <c r="L156" s="520"/>
      <c r="M156" s="520"/>
      <c r="N156" s="520"/>
      <c r="O156" s="520"/>
      <c r="P156" s="520"/>
      <c r="Q156" s="520"/>
      <c r="R156" s="520"/>
      <c r="S156" s="520"/>
      <c r="T156" s="520"/>
      <c r="U156" s="520"/>
      <c r="V156" s="520"/>
      <c r="W156" s="520"/>
      <c r="X156" s="520"/>
      <c r="Y156" s="520"/>
      <c r="Z156" s="520"/>
      <c r="AA156" s="520"/>
      <c r="AB156" s="520"/>
      <c r="AC156" s="520"/>
      <c r="AD156" s="520"/>
    </row>
    <row r="157">
      <c r="A157" s="144">
        <v>17165.0</v>
      </c>
      <c r="B157" s="316" t="s">
        <v>4097</v>
      </c>
      <c r="C157" s="494">
        <v>849.0</v>
      </c>
      <c r="D157" s="147">
        <v>45778.0</v>
      </c>
      <c r="E157" s="147">
        <v>45823.0</v>
      </c>
      <c r="F157" s="147">
        <v>45812.0</v>
      </c>
      <c r="G157" s="150" t="s">
        <v>126</v>
      </c>
      <c r="H157" s="150" t="s">
        <v>4098</v>
      </c>
      <c r="I157" s="150">
        <v>15.0</v>
      </c>
      <c r="J157" s="147">
        <v>45890.0</v>
      </c>
      <c r="K157" s="500">
        <v>1.0</v>
      </c>
      <c r="L157" s="150" t="s">
        <v>112</v>
      </c>
      <c r="M157" s="151"/>
      <c r="N157" s="150" t="s">
        <v>112</v>
      </c>
      <c r="O157" s="151"/>
      <c r="P157" s="151"/>
      <c r="Q157" s="175">
        <v>3892.97</v>
      </c>
      <c r="R157" s="150">
        <v>7.0</v>
      </c>
      <c r="S157" s="150">
        <v>8.0</v>
      </c>
      <c r="T157" s="150">
        <v>0.0</v>
      </c>
      <c r="U157" s="150">
        <v>0.0</v>
      </c>
      <c r="V157" s="150" t="s">
        <v>3968</v>
      </c>
      <c r="W157" s="150" t="s">
        <v>115</v>
      </c>
      <c r="X157" s="150" t="s">
        <v>115</v>
      </c>
      <c r="Y157" s="302" t="s">
        <v>4099</v>
      </c>
      <c r="Z157" s="151"/>
      <c r="AA157" s="151"/>
      <c r="AB157" s="151"/>
      <c r="AC157" s="151"/>
      <c r="AD157" s="151"/>
    </row>
    <row r="158">
      <c r="A158" s="482">
        <v>17167.0</v>
      </c>
      <c r="B158" s="483" t="s">
        <v>4100</v>
      </c>
      <c r="C158" s="484">
        <v>3375.0</v>
      </c>
      <c r="D158" s="485">
        <v>45778.0</v>
      </c>
      <c r="E158" s="485">
        <v>45861.0</v>
      </c>
      <c r="F158" s="485">
        <v>45855.0</v>
      </c>
      <c r="G158" s="486" t="s">
        <v>26</v>
      </c>
      <c r="H158" s="488" t="s">
        <v>4101</v>
      </c>
      <c r="I158" s="486">
        <v>40.0</v>
      </c>
      <c r="J158" s="493">
        <v>45657.0</v>
      </c>
      <c r="K158" s="569">
        <v>0.56</v>
      </c>
      <c r="L158" s="486" t="s">
        <v>115</v>
      </c>
      <c r="M158" s="529">
        <v>45442.0</v>
      </c>
      <c r="N158" s="486" t="s">
        <v>115</v>
      </c>
      <c r="O158" s="569">
        <v>0.05</v>
      </c>
      <c r="P158" s="487"/>
      <c r="Q158" s="487"/>
      <c r="R158" s="487"/>
      <c r="S158" s="486">
        <v>13.0</v>
      </c>
      <c r="T158" s="487"/>
      <c r="U158" s="486">
        <v>2.0</v>
      </c>
      <c r="V158" s="486" t="s">
        <v>4102</v>
      </c>
      <c r="W158" s="487"/>
      <c r="X158" s="487"/>
      <c r="Y158" s="488" t="s">
        <v>4103</v>
      </c>
      <c r="Z158" s="487"/>
      <c r="AA158" s="487"/>
      <c r="AB158" s="487"/>
      <c r="AC158" s="487"/>
      <c r="AD158" s="487"/>
    </row>
    <row r="159">
      <c r="A159" s="513">
        <v>17168.0</v>
      </c>
      <c r="B159" s="514" t="s">
        <v>4104</v>
      </c>
      <c r="C159" s="515">
        <v>526.0</v>
      </c>
      <c r="D159" s="516">
        <v>45778.0</v>
      </c>
      <c r="E159" s="516">
        <v>45936.0</v>
      </c>
      <c r="F159" s="516">
        <v>45784.0</v>
      </c>
      <c r="G159" s="518" t="s">
        <v>26</v>
      </c>
      <c r="H159" s="520"/>
      <c r="I159" s="520"/>
      <c r="J159" s="520"/>
      <c r="K159" s="520"/>
      <c r="L159" s="520"/>
      <c r="M159" s="520"/>
      <c r="N159" s="520"/>
      <c r="O159" s="520"/>
      <c r="P159" s="520"/>
      <c r="Q159" s="520"/>
      <c r="R159" s="520"/>
      <c r="S159" s="520"/>
      <c r="T159" s="520"/>
      <c r="U159" s="520"/>
      <c r="V159" s="520"/>
      <c r="W159" s="520"/>
      <c r="X159" s="520"/>
      <c r="Y159" s="520"/>
      <c r="Z159" s="520"/>
      <c r="AA159" s="520"/>
      <c r="AB159" s="520"/>
      <c r="AC159" s="520"/>
      <c r="AD159" s="520"/>
    </row>
    <row r="160">
      <c r="A160" s="513">
        <v>17185.0</v>
      </c>
      <c r="B160" s="514" t="s">
        <v>4105</v>
      </c>
      <c r="C160" s="515">
        <v>3111.0</v>
      </c>
      <c r="D160" s="516">
        <v>45778.0</v>
      </c>
      <c r="E160" s="516">
        <v>45936.0</v>
      </c>
      <c r="F160" s="516">
        <v>45783.0</v>
      </c>
      <c r="G160" s="518" t="s">
        <v>26</v>
      </c>
      <c r="H160" s="520"/>
      <c r="I160" s="520"/>
      <c r="J160" s="520"/>
      <c r="K160" s="520"/>
      <c r="L160" s="520"/>
      <c r="M160" s="520"/>
      <c r="N160" s="520"/>
      <c r="O160" s="520"/>
      <c r="P160" s="520"/>
      <c r="Q160" s="520"/>
      <c r="R160" s="520"/>
      <c r="S160" s="520"/>
      <c r="T160" s="520"/>
      <c r="U160" s="520"/>
      <c r="V160" s="520"/>
      <c r="W160" s="520"/>
      <c r="X160" s="520"/>
      <c r="Y160" s="520"/>
      <c r="Z160" s="520"/>
      <c r="AA160" s="520"/>
      <c r="AB160" s="520"/>
      <c r="AC160" s="520"/>
      <c r="AD160" s="520"/>
    </row>
    <row r="161">
      <c r="A161" s="513">
        <v>17166.0</v>
      </c>
      <c r="B161" s="514" t="s">
        <v>4106</v>
      </c>
      <c r="C161" s="515">
        <v>871.0</v>
      </c>
      <c r="D161" s="516">
        <v>45778.0</v>
      </c>
      <c r="E161" s="516">
        <v>45936.0</v>
      </c>
      <c r="F161" s="516">
        <v>45783.0</v>
      </c>
      <c r="G161" s="518" t="s">
        <v>26</v>
      </c>
      <c r="H161" s="520"/>
      <c r="I161" s="520"/>
      <c r="J161" s="520"/>
      <c r="K161" s="520"/>
      <c r="L161" s="520"/>
      <c r="M161" s="520"/>
      <c r="N161" s="520"/>
      <c r="O161" s="520"/>
      <c r="P161" s="520"/>
      <c r="Q161" s="520"/>
      <c r="R161" s="520"/>
      <c r="S161" s="520"/>
      <c r="T161" s="520"/>
      <c r="U161" s="520"/>
      <c r="V161" s="520"/>
      <c r="W161" s="520"/>
      <c r="X161" s="520"/>
      <c r="Y161" s="520"/>
      <c r="Z161" s="520"/>
      <c r="AA161" s="520"/>
      <c r="AB161" s="520"/>
      <c r="AC161" s="520"/>
      <c r="AD161" s="520"/>
    </row>
    <row r="162">
      <c r="A162" s="513">
        <v>17169.0</v>
      </c>
      <c r="B162" s="514" t="s">
        <v>4107</v>
      </c>
      <c r="C162" s="515">
        <v>3644.0</v>
      </c>
      <c r="D162" s="516">
        <v>45778.0</v>
      </c>
      <c r="E162" s="516">
        <v>45936.0</v>
      </c>
      <c r="F162" s="516">
        <v>45782.0</v>
      </c>
      <c r="G162" s="518" t="s">
        <v>26</v>
      </c>
      <c r="H162" s="520"/>
      <c r="I162" s="520"/>
      <c r="J162" s="520"/>
      <c r="K162" s="520"/>
      <c r="L162" s="520"/>
      <c r="M162" s="520"/>
      <c r="N162" s="520"/>
      <c r="O162" s="520"/>
      <c r="P162" s="520"/>
      <c r="Q162" s="520"/>
      <c r="R162" s="520"/>
      <c r="S162" s="520"/>
      <c r="T162" s="520"/>
      <c r="U162" s="520"/>
      <c r="V162" s="520"/>
      <c r="W162" s="520"/>
      <c r="X162" s="520"/>
      <c r="Y162" s="520"/>
      <c r="Z162" s="520"/>
      <c r="AA162" s="520"/>
      <c r="AB162" s="520"/>
      <c r="AC162" s="520"/>
      <c r="AD162" s="520"/>
    </row>
    <row r="163">
      <c r="A163" s="82">
        <v>17903.0</v>
      </c>
      <c r="B163" s="119" t="s">
        <v>4108</v>
      </c>
      <c r="C163" s="495">
        <v>1373.0</v>
      </c>
      <c r="D163" s="121">
        <v>45778.0</v>
      </c>
      <c r="E163" s="123"/>
      <c r="F163" s="121">
        <v>45807.0</v>
      </c>
      <c r="G163" s="123" t="s">
        <v>126</v>
      </c>
      <c r="H163" s="89"/>
      <c r="I163" s="123">
        <v>47.0</v>
      </c>
      <c r="J163" s="143">
        <v>45658.0</v>
      </c>
      <c r="K163" s="430">
        <v>0.58</v>
      </c>
      <c r="L163" s="123" t="s">
        <v>115</v>
      </c>
      <c r="M163" s="245">
        <v>45727.0</v>
      </c>
      <c r="N163" s="123" t="s">
        <v>112</v>
      </c>
      <c r="O163" s="142"/>
      <c r="P163" s="125">
        <v>5000.0</v>
      </c>
      <c r="Q163" s="125">
        <v>2000.0</v>
      </c>
      <c r="R163" s="123">
        <v>0.0</v>
      </c>
      <c r="S163" s="123">
        <v>0.0</v>
      </c>
      <c r="T163" s="123">
        <v>1.0</v>
      </c>
      <c r="U163" s="123">
        <v>7.0</v>
      </c>
      <c r="V163" s="123" t="s">
        <v>4109</v>
      </c>
      <c r="W163" s="123" t="s">
        <v>115</v>
      </c>
      <c r="X163" s="123" t="s">
        <v>115</v>
      </c>
      <c r="Y163" s="89"/>
      <c r="Z163" s="89"/>
      <c r="AA163" s="89"/>
      <c r="AB163" s="89"/>
      <c r="AC163" s="89"/>
      <c r="AD163" s="89"/>
    </row>
    <row r="164">
      <c r="A164" s="256">
        <v>17171.0</v>
      </c>
      <c r="B164" s="310" t="s">
        <v>4110</v>
      </c>
      <c r="C164" s="489">
        <v>258.0</v>
      </c>
      <c r="D164" s="259">
        <v>45778.0</v>
      </c>
      <c r="E164" s="259">
        <v>45808.0</v>
      </c>
      <c r="F164" s="259">
        <v>45805.0</v>
      </c>
      <c r="G164" s="313" t="s">
        <v>26</v>
      </c>
      <c r="H164" s="313" t="s">
        <v>4111</v>
      </c>
      <c r="I164" s="261" t="s">
        <v>4112</v>
      </c>
      <c r="J164" s="262"/>
      <c r="K164" s="262"/>
      <c r="L164" s="313" t="s">
        <v>115</v>
      </c>
      <c r="M164" s="245">
        <v>45825.0</v>
      </c>
      <c r="N164" s="262"/>
      <c r="O164" s="262"/>
      <c r="P164" s="570">
        <v>1800.0</v>
      </c>
      <c r="Q164" s="262"/>
      <c r="R164" s="262"/>
      <c r="S164" s="262"/>
      <c r="T164" s="262"/>
      <c r="U164" s="262"/>
      <c r="V164" s="261" t="s">
        <v>4113</v>
      </c>
      <c r="W164" s="261" t="s">
        <v>4114</v>
      </c>
      <c r="X164" s="262"/>
      <c r="Y164" s="262"/>
      <c r="Z164" s="262"/>
      <c r="AA164" s="262"/>
      <c r="AB164" s="262"/>
      <c r="AC164" s="262"/>
      <c r="AD164" s="262"/>
    </row>
    <row r="165">
      <c r="A165" s="82">
        <v>17172.0</v>
      </c>
      <c r="B165" s="119" t="s">
        <v>4115</v>
      </c>
      <c r="C165" s="495">
        <v>706.0</v>
      </c>
      <c r="D165" s="121">
        <v>45778.0</v>
      </c>
      <c r="E165" s="123"/>
      <c r="F165" s="121">
        <v>45838.0</v>
      </c>
      <c r="G165" s="123" t="s">
        <v>126</v>
      </c>
      <c r="H165" s="89"/>
      <c r="I165" s="123">
        <v>150.0</v>
      </c>
      <c r="J165" s="143">
        <v>45748.0</v>
      </c>
      <c r="K165" s="430">
        <v>0.75</v>
      </c>
      <c r="L165" s="123" t="s">
        <v>115</v>
      </c>
      <c r="M165" s="245">
        <v>45782.0</v>
      </c>
      <c r="N165" s="123" t="s">
        <v>112</v>
      </c>
      <c r="O165" s="89"/>
      <c r="P165" s="125">
        <v>2000.0</v>
      </c>
      <c r="Q165" s="123" t="s">
        <v>112</v>
      </c>
      <c r="R165" s="123">
        <v>0.0</v>
      </c>
      <c r="S165" s="123">
        <v>0.0</v>
      </c>
      <c r="T165" s="123">
        <v>0.0</v>
      </c>
      <c r="U165" s="123">
        <v>0.0</v>
      </c>
      <c r="V165" s="547" t="s">
        <v>4116</v>
      </c>
      <c r="W165" s="123" t="s">
        <v>112</v>
      </c>
      <c r="X165" s="123" t="s">
        <v>112</v>
      </c>
      <c r="Y165" s="89"/>
      <c r="Z165" s="89"/>
      <c r="AA165" s="89"/>
      <c r="AB165" s="89"/>
      <c r="AC165" s="89"/>
      <c r="AD165" s="89"/>
    </row>
    <row r="166">
      <c r="A166" s="513">
        <v>17173.0</v>
      </c>
      <c r="B166" s="514" t="s">
        <v>4117</v>
      </c>
      <c r="C166" s="515">
        <v>264.0</v>
      </c>
      <c r="D166" s="516">
        <v>45778.0</v>
      </c>
      <c r="E166" s="516">
        <v>45936.0</v>
      </c>
      <c r="F166" s="516">
        <v>45797.0</v>
      </c>
      <c r="G166" s="518" t="s">
        <v>26</v>
      </c>
      <c r="H166" s="520"/>
      <c r="I166" s="520"/>
      <c r="J166" s="520"/>
      <c r="K166" s="520"/>
      <c r="L166" s="520"/>
      <c r="M166" s="520"/>
      <c r="N166" s="520"/>
      <c r="O166" s="520"/>
      <c r="P166" s="520"/>
      <c r="Q166" s="520"/>
      <c r="R166" s="520"/>
      <c r="S166" s="520"/>
      <c r="T166" s="520"/>
      <c r="U166" s="520"/>
      <c r="V166" s="520"/>
      <c r="W166" s="520"/>
      <c r="X166" s="520"/>
      <c r="Y166" s="520"/>
      <c r="Z166" s="520"/>
      <c r="AA166" s="520"/>
      <c r="AB166" s="520"/>
      <c r="AC166" s="520"/>
      <c r="AD166" s="520"/>
    </row>
    <row r="167">
      <c r="A167" s="144">
        <v>17174.0</v>
      </c>
      <c r="B167" s="316" t="s">
        <v>4118</v>
      </c>
      <c r="C167" s="494">
        <v>254.0</v>
      </c>
      <c r="D167" s="147">
        <v>45778.0</v>
      </c>
      <c r="E167" s="147">
        <v>45802.0</v>
      </c>
      <c r="F167" s="147">
        <v>45792.0</v>
      </c>
      <c r="G167" s="150" t="s">
        <v>126</v>
      </c>
      <c r="H167" s="150" t="s">
        <v>4119</v>
      </c>
      <c r="I167" s="150">
        <v>0.0</v>
      </c>
      <c r="J167" s="302" t="s">
        <v>4120</v>
      </c>
      <c r="K167" s="150">
        <v>0.0</v>
      </c>
      <c r="L167" s="150" t="s">
        <v>112</v>
      </c>
      <c r="M167" s="151"/>
      <c r="N167" s="150" t="s">
        <v>112</v>
      </c>
      <c r="O167" s="151"/>
      <c r="P167" s="150" t="s">
        <v>1647</v>
      </c>
      <c r="Q167" s="501">
        <v>280.0</v>
      </c>
      <c r="R167" s="150">
        <v>0.0</v>
      </c>
      <c r="S167" s="150">
        <v>0.0</v>
      </c>
      <c r="T167" s="150">
        <v>0.0</v>
      </c>
      <c r="U167" s="150">
        <v>0.0</v>
      </c>
      <c r="V167" s="302" t="s">
        <v>4121</v>
      </c>
      <c r="W167" s="302" t="s">
        <v>4122</v>
      </c>
      <c r="X167" s="302" t="s">
        <v>4122</v>
      </c>
      <c r="Y167" s="151"/>
      <c r="Z167" s="302" t="s">
        <v>4123</v>
      </c>
      <c r="AA167" s="151"/>
      <c r="AB167" s="151"/>
      <c r="AC167" s="151"/>
      <c r="AD167" s="151"/>
    </row>
    <row r="168">
      <c r="A168" s="513">
        <v>17175.0</v>
      </c>
      <c r="B168" s="514" t="s">
        <v>4124</v>
      </c>
      <c r="C168" s="515">
        <v>839.0</v>
      </c>
      <c r="D168" s="516">
        <v>45778.0</v>
      </c>
      <c r="E168" s="516">
        <v>45936.0</v>
      </c>
      <c r="F168" s="516">
        <v>45782.0</v>
      </c>
      <c r="G168" s="518" t="s">
        <v>26</v>
      </c>
      <c r="H168" s="520"/>
      <c r="I168" s="520"/>
      <c r="J168" s="520"/>
      <c r="K168" s="520"/>
      <c r="L168" s="520"/>
      <c r="M168" s="520"/>
      <c r="N168" s="520"/>
      <c r="O168" s="520"/>
      <c r="P168" s="520"/>
      <c r="Q168" s="520"/>
      <c r="R168" s="520"/>
      <c r="S168" s="520"/>
      <c r="T168" s="520"/>
      <c r="U168" s="520"/>
      <c r="V168" s="520"/>
      <c r="W168" s="520"/>
      <c r="X168" s="520"/>
      <c r="Y168" s="520"/>
      <c r="Z168" s="520"/>
      <c r="AA168" s="520"/>
      <c r="AB168" s="520"/>
      <c r="AC168" s="520"/>
      <c r="AD168" s="520"/>
    </row>
    <row r="169">
      <c r="A169" s="513">
        <v>17176.0</v>
      </c>
      <c r="B169" s="514" t="s">
        <v>4125</v>
      </c>
      <c r="C169" s="515">
        <v>163.0</v>
      </c>
      <c r="D169" s="516">
        <v>45778.0</v>
      </c>
      <c r="E169" s="516">
        <v>45936.0</v>
      </c>
      <c r="F169" s="517"/>
      <c r="G169" s="518" t="s">
        <v>26</v>
      </c>
      <c r="H169" s="520"/>
      <c r="I169" s="520"/>
      <c r="J169" s="520"/>
      <c r="K169" s="520"/>
      <c r="L169" s="520"/>
      <c r="M169" s="520"/>
      <c r="N169" s="520"/>
      <c r="O169" s="520"/>
      <c r="P169" s="520"/>
      <c r="Q169" s="520"/>
      <c r="R169" s="520"/>
      <c r="S169" s="520"/>
      <c r="T169" s="520"/>
      <c r="U169" s="520"/>
      <c r="V169" s="520"/>
      <c r="W169" s="520"/>
      <c r="X169" s="520"/>
      <c r="Y169" s="520"/>
      <c r="Z169" s="520"/>
      <c r="AA169" s="520"/>
      <c r="AB169" s="520"/>
      <c r="AC169" s="520"/>
      <c r="AD169" s="520"/>
    </row>
    <row r="170">
      <c r="A170" s="513">
        <v>17177.0</v>
      </c>
      <c r="B170" s="514" t="s">
        <v>4126</v>
      </c>
      <c r="C170" s="515">
        <v>724.0</v>
      </c>
      <c r="D170" s="516">
        <v>45778.0</v>
      </c>
      <c r="E170" s="516">
        <v>45936.0</v>
      </c>
      <c r="F170" s="516">
        <v>45784.0</v>
      </c>
      <c r="G170" s="518" t="s">
        <v>26</v>
      </c>
      <c r="H170" s="520"/>
      <c r="I170" s="520"/>
      <c r="J170" s="520"/>
      <c r="K170" s="520"/>
      <c r="L170" s="520"/>
      <c r="M170" s="520"/>
      <c r="N170" s="520"/>
      <c r="O170" s="520"/>
      <c r="P170" s="520"/>
      <c r="Q170" s="520"/>
      <c r="R170" s="520"/>
      <c r="S170" s="520"/>
      <c r="T170" s="520"/>
      <c r="U170" s="520"/>
      <c r="V170" s="520"/>
      <c r="W170" s="520"/>
      <c r="X170" s="520"/>
      <c r="Y170" s="520"/>
      <c r="Z170" s="520"/>
      <c r="AA170" s="520"/>
      <c r="AB170" s="520"/>
      <c r="AC170" s="520"/>
      <c r="AD170" s="520"/>
    </row>
    <row r="171">
      <c r="A171" s="51">
        <v>17178.0</v>
      </c>
      <c r="B171" s="137" t="s">
        <v>4127</v>
      </c>
      <c r="C171" s="506">
        <v>2241.0</v>
      </c>
      <c r="D171" s="139">
        <v>45778.0</v>
      </c>
      <c r="E171" s="139">
        <v>45936.0</v>
      </c>
      <c r="F171" s="139">
        <v>45789.0</v>
      </c>
      <c r="G171" s="141" t="s">
        <v>26</v>
      </c>
      <c r="H171" s="139">
        <v>45967.0</v>
      </c>
      <c r="I171" s="55" t="s">
        <v>4128</v>
      </c>
      <c r="J171" s="58"/>
      <c r="K171" s="58"/>
      <c r="L171" s="58"/>
      <c r="M171" s="58"/>
      <c r="N171" s="58"/>
      <c r="O171" s="58"/>
      <c r="P171" s="58"/>
      <c r="Q171" s="58"/>
      <c r="R171" s="58"/>
      <c r="S171" s="58"/>
      <c r="T171" s="58"/>
      <c r="U171" s="58"/>
      <c r="V171" s="58"/>
      <c r="W171" s="58"/>
      <c r="X171" s="58"/>
      <c r="Y171" s="58"/>
      <c r="Z171" s="58"/>
      <c r="AA171" s="58"/>
      <c r="AB171" s="58"/>
      <c r="AC171" s="58"/>
      <c r="AD171" s="58"/>
    </row>
    <row r="172">
      <c r="A172" s="513">
        <v>17180.0</v>
      </c>
      <c r="B172" s="514" t="s">
        <v>4129</v>
      </c>
      <c r="C172" s="515">
        <v>13657.0</v>
      </c>
      <c r="D172" s="516">
        <v>45778.0</v>
      </c>
      <c r="E172" s="516">
        <v>45936.0</v>
      </c>
      <c r="F172" s="516">
        <v>45782.0</v>
      </c>
      <c r="G172" s="518" t="s">
        <v>26</v>
      </c>
      <c r="H172" s="520"/>
      <c r="I172" s="520"/>
      <c r="J172" s="520"/>
      <c r="K172" s="520"/>
      <c r="L172" s="520"/>
      <c r="M172" s="520"/>
      <c r="N172" s="520"/>
      <c r="O172" s="520"/>
      <c r="P172" s="520"/>
      <c r="Q172" s="520"/>
      <c r="R172" s="520"/>
      <c r="S172" s="520"/>
      <c r="T172" s="520"/>
      <c r="U172" s="520"/>
      <c r="V172" s="520"/>
      <c r="W172" s="520"/>
      <c r="X172" s="520"/>
      <c r="Y172" s="520"/>
      <c r="Z172" s="520"/>
      <c r="AA172" s="520"/>
      <c r="AB172" s="520"/>
      <c r="AC172" s="520"/>
      <c r="AD172" s="520"/>
    </row>
    <row r="173">
      <c r="A173" s="513">
        <v>17181.0</v>
      </c>
      <c r="B173" s="514" t="s">
        <v>4130</v>
      </c>
      <c r="C173" s="515">
        <v>5866.0</v>
      </c>
      <c r="D173" s="516">
        <v>45778.0</v>
      </c>
      <c r="E173" s="516">
        <v>45936.0</v>
      </c>
      <c r="F173" s="516">
        <v>45779.0</v>
      </c>
      <c r="G173" s="518" t="s">
        <v>26</v>
      </c>
      <c r="H173" s="520"/>
      <c r="I173" s="520"/>
      <c r="J173" s="520"/>
      <c r="K173" s="520"/>
      <c r="L173" s="520"/>
      <c r="M173" s="520"/>
      <c r="N173" s="520"/>
      <c r="O173" s="520"/>
      <c r="P173" s="520"/>
      <c r="Q173" s="520"/>
      <c r="R173" s="520"/>
      <c r="S173" s="520"/>
      <c r="T173" s="520"/>
      <c r="U173" s="520"/>
      <c r="V173" s="520"/>
      <c r="W173" s="520"/>
      <c r="X173" s="520"/>
      <c r="Y173" s="520"/>
      <c r="Z173" s="520"/>
      <c r="AA173" s="520"/>
      <c r="AB173" s="520"/>
      <c r="AC173" s="520"/>
      <c r="AD173" s="520"/>
    </row>
    <row r="174">
      <c r="A174" s="513">
        <v>17182.0</v>
      </c>
      <c r="B174" s="514" t="s">
        <v>4131</v>
      </c>
      <c r="C174" s="515">
        <v>397.0</v>
      </c>
      <c r="D174" s="516">
        <v>45778.0</v>
      </c>
      <c r="E174" s="516">
        <v>45936.0</v>
      </c>
      <c r="F174" s="517"/>
      <c r="G174" s="518" t="s">
        <v>26</v>
      </c>
      <c r="H174" s="520"/>
      <c r="I174" s="520"/>
      <c r="J174" s="520"/>
      <c r="K174" s="520"/>
      <c r="L174" s="520"/>
      <c r="M174" s="520"/>
      <c r="N174" s="520"/>
      <c r="O174" s="520"/>
      <c r="P174" s="520"/>
      <c r="Q174" s="520"/>
      <c r="R174" s="520"/>
      <c r="S174" s="520"/>
      <c r="T174" s="520"/>
      <c r="U174" s="520"/>
      <c r="V174" s="520"/>
      <c r="W174" s="520"/>
      <c r="X174" s="520"/>
      <c r="Y174" s="520"/>
      <c r="Z174" s="520"/>
      <c r="AA174" s="520"/>
      <c r="AB174" s="520"/>
      <c r="AC174" s="520"/>
      <c r="AD174" s="520"/>
    </row>
    <row r="175">
      <c r="A175" s="82">
        <v>17184.0</v>
      </c>
      <c r="B175" s="119" t="s">
        <v>4132</v>
      </c>
      <c r="C175" s="495">
        <v>1611.0</v>
      </c>
      <c r="D175" s="121">
        <v>45778.0</v>
      </c>
      <c r="E175" s="123"/>
      <c r="F175" s="121">
        <v>45897.0</v>
      </c>
      <c r="G175" s="123" t="s">
        <v>126</v>
      </c>
      <c r="H175" s="89"/>
      <c r="I175" s="123">
        <v>30.0</v>
      </c>
      <c r="J175" s="121">
        <v>45896.0</v>
      </c>
      <c r="K175" s="430">
        <v>1.0</v>
      </c>
      <c r="L175" s="123" t="s">
        <v>112</v>
      </c>
      <c r="M175" s="89"/>
      <c r="N175" s="123" t="s">
        <v>112</v>
      </c>
      <c r="O175" s="89"/>
      <c r="P175" s="89"/>
      <c r="Q175" s="550">
        <v>10152.89</v>
      </c>
      <c r="R175" s="123">
        <v>0.0</v>
      </c>
      <c r="S175" s="123">
        <v>1.0</v>
      </c>
      <c r="T175" s="123">
        <v>0.0</v>
      </c>
      <c r="U175" s="123">
        <v>1.0</v>
      </c>
      <c r="V175" s="123" t="s">
        <v>3968</v>
      </c>
      <c r="W175" s="123" t="s">
        <v>115</v>
      </c>
      <c r="X175" s="123" t="s">
        <v>115</v>
      </c>
      <c r="Y175" s="89"/>
      <c r="Z175" s="89"/>
      <c r="AA175" s="89"/>
      <c r="AB175" s="89"/>
      <c r="AC175" s="89"/>
      <c r="AD175" s="89"/>
    </row>
    <row r="176">
      <c r="A176" s="82">
        <v>17186.0</v>
      </c>
      <c r="B176" s="119" t="s">
        <v>4133</v>
      </c>
      <c r="C176" s="495">
        <v>5392.0</v>
      </c>
      <c r="D176" s="121">
        <v>45778.0</v>
      </c>
      <c r="E176" s="123"/>
      <c r="F176" s="121">
        <v>45786.0</v>
      </c>
      <c r="G176" s="123" t="s">
        <v>126</v>
      </c>
      <c r="H176" s="123"/>
      <c r="I176" s="123">
        <v>99.0</v>
      </c>
      <c r="J176" s="123" t="s">
        <v>4134</v>
      </c>
      <c r="K176" s="404">
        <v>0.929</v>
      </c>
      <c r="L176" s="123" t="s">
        <v>112</v>
      </c>
      <c r="M176" s="89"/>
      <c r="N176" s="123">
        <v>20.0</v>
      </c>
      <c r="O176" s="404">
        <v>0.202</v>
      </c>
      <c r="P176" s="89"/>
      <c r="Q176" s="120">
        <v>1000.0</v>
      </c>
      <c r="R176" s="123">
        <v>2.0</v>
      </c>
      <c r="S176" s="123">
        <v>0.0</v>
      </c>
      <c r="T176" s="123">
        <v>0.0</v>
      </c>
      <c r="U176" s="123">
        <v>0.0</v>
      </c>
      <c r="V176" s="123" t="s">
        <v>4135</v>
      </c>
      <c r="W176" s="123" t="s">
        <v>115</v>
      </c>
      <c r="X176" s="123" t="s">
        <v>115</v>
      </c>
      <c r="Y176" s="89"/>
      <c r="Z176" s="89"/>
      <c r="AA176" s="89"/>
      <c r="AB176" s="89"/>
      <c r="AC176" s="89"/>
      <c r="AD176" s="89"/>
    </row>
    <row r="177">
      <c r="A177" s="513">
        <v>17187.0</v>
      </c>
      <c r="B177" s="514" t="s">
        <v>4136</v>
      </c>
      <c r="C177" s="515">
        <v>898.0</v>
      </c>
      <c r="D177" s="516">
        <v>45779.0</v>
      </c>
      <c r="E177" s="516">
        <v>45936.0</v>
      </c>
      <c r="F177" s="516">
        <v>45786.0</v>
      </c>
      <c r="G177" s="518" t="s">
        <v>26</v>
      </c>
      <c r="H177" s="520"/>
      <c r="I177" s="520"/>
      <c r="J177" s="520"/>
      <c r="K177" s="520"/>
      <c r="L177" s="520"/>
      <c r="M177" s="520"/>
      <c r="N177" s="520"/>
      <c r="O177" s="520"/>
      <c r="P177" s="520"/>
      <c r="Q177" s="520"/>
      <c r="R177" s="520"/>
      <c r="S177" s="520"/>
      <c r="T177" s="520"/>
      <c r="U177" s="520"/>
      <c r="V177" s="520"/>
      <c r="W177" s="520"/>
      <c r="X177" s="520"/>
      <c r="Y177" s="520"/>
      <c r="Z177" s="520"/>
      <c r="AA177" s="520"/>
      <c r="AB177" s="520"/>
      <c r="AC177" s="520"/>
      <c r="AD177" s="520"/>
    </row>
    <row r="178">
      <c r="A178" s="513">
        <v>17188.0</v>
      </c>
      <c r="B178" s="514" t="s">
        <v>4137</v>
      </c>
      <c r="C178" s="515">
        <v>220.0</v>
      </c>
      <c r="D178" s="516">
        <v>45779.0</v>
      </c>
      <c r="E178" s="516">
        <v>45936.0</v>
      </c>
      <c r="F178" s="517"/>
      <c r="G178" s="518" t="s">
        <v>26</v>
      </c>
      <c r="H178" s="520"/>
      <c r="I178" s="520"/>
      <c r="J178" s="520"/>
      <c r="K178" s="520"/>
      <c r="L178" s="520"/>
      <c r="M178" s="520"/>
      <c r="N178" s="520"/>
      <c r="O178" s="520"/>
      <c r="P178" s="520"/>
      <c r="Q178" s="520"/>
      <c r="R178" s="520"/>
      <c r="S178" s="520"/>
      <c r="T178" s="520"/>
      <c r="U178" s="520"/>
      <c r="V178" s="520"/>
      <c r="W178" s="520"/>
      <c r="X178" s="520"/>
      <c r="Y178" s="520"/>
      <c r="Z178" s="520"/>
      <c r="AA178" s="520"/>
      <c r="AB178" s="520"/>
      <c r="AC178" s="520"/>
      <c r="AD178" s="520"/>
    </row>
    <row r="179">
      <c r="A179" s="144">
        <v>17190.0</v>
      </c>
      <c r="B179" s="316" t="s">
        <v>4138</v>
      </c>
      <c r="C179" s="494">
        <v>1198.0</v>
      </c>
      <c r="D179" s="147">
        <v>45779.0</v>
      </c>
      <c r="E179" s="147">
        <v>45808.0</v>
      </c>
      <c r="F179" s="147">
        <v>45805.0</v>
      </c>
      <c r="G179" s="150" t="s">
        <v>26</v>
      </c>
      <c r="H179" s="150" t="s">
        <v>4139</v>
      </c>
      <c r="I179" s="150" t="s">
        <v>4140</v>
      </c>
      <c r="J179" s="150" t="s">
        <v>4141</v>
      </c>
      <c r="K179" s="150" t="s">
        <v>4142</v>
      </c>
      <c r="L179" s="150" t="s">
        <v>4143</v>
      </c>
      <c r="M179" s="552">
        <v>45007.0</v>
      </c>
      <c r="N179" s="150" t="s">
        <v>115</v>
      </c>
      <c r="O179" s="150" t="s">
        <v>4144</v>
      </c>
      <c r="P179" s="150">
        <v>285.75</v>
      </c>
      <c r="Q179" s="531">
        <v>1371.6</v>
      </c>
      <c r="R179" s="150">
        <v>5.0</v>
      </c>
      <c r="S179" s="150">
        <v>1.0</v>
      </c>
      <c r="T179" s="150">
        <v>0.0</v>
      </c>
      <c r="U179" s="150">
        <v>0.0</v>
      </c>
      <c r="V179" s="302" t="s">
        <v>4145</v>
      </c>
      <c r="W179" s="150" t="s">
        <v>4146</v>
      </c>
      <c r="X179" s="302" t="s">
        <v>4147</v>
      </c>
      <c r="Y179" s="302" t="s">
        <v>4148</v>
      </c>
      <c r="Z179" s="151"/>
      <c r="AA179" s="151"/>
      <c r="AB179" s="151"/>
      <c r="AC179" s="151"/>
      <c r="AD179" s="151"/>
    </row>
    <row r="180">
      <c r="A180" s="82">
        <v>17191.0</v>
      </c>
      <c r="B180" s="119" t="s">
        <v>4149</v>
      </c>
      <c r="C180" s="495">
        <v>229.0</v>
      </c>
      <c r="D180" s="121">
        <v>45779.0</v>
      </c>
      <c r="E180" s="123"/>
      <c r="F180" s="121">
        <v>45867.0</v>
      </c>
      <c r="G180" s="123" t="s">
        <v>126</v>
      </c>
      <c r="H180" s="89"/>
      <c r="I180" s="123" t="s">
        <v>470</v>
      </c>
      <c r="J180" s="89"/>
      <c r="K180" s="89"/>
      <c r="L180" s="123" t="s">
        <v>112</v>
      </c>
      <c r="M180" s="89"/>
      <c r="N180" s="89"/>
      <c r="O180" s="89"/>
      <c r="P180" s="123" t="s">
        <v>470</v>
      </c>
      <c r="Q180" s="123" t="s">
        <v>470</v>
      </c>
      <c r="R180" s="123">
        <v>0.0</v>
      </c>
      <c r="S180" s="123">
        <v>0.0</v>
      </c>
      <c r="T180" s="123">
        <v>0.0</v>
      </c>
      <c r="U180" s="123">
        <v>0.0</v>
      </c>
      <c r="V180" s="123" t="s">
        <v>112</v>
      </c>
      <c r="W180" s="123" t="s">
        <v>112</v>
      </c>
      <c r="X180" s="123" t="s">
        <v>112</v>
      </c>
      <c r="Y180" s="89"/>
      <c r="Z180" s="89"/>
      <c r="AA180" s="89"/>
      <c r="AB180" s="89"/>
      <c r="AC180" s="89"/>
      <c r="AD180" s="89"/>
    </row>
    <row r="181">
      <c r="A181" s="482">
        <v>17192.0</v>
      </c>
      <c r="B181" s="483" t="s">
        <v>4150</v>
      </c>
      <c r="C181" s="484">
        <v>191.0</v>
      </c>
      <c r="D181" s="485">
        <v>45779.0</v>
      </c>
      <c r="E181" s="485">
        <v>45823.0</v>
      </c>
      <c r="F181" s="485">
        <v>45810.0</v>
      </c>
      <c r="G181" s="486" t="s">
        <v>26</v>
      </c>
      <c r="H181" s="485">
        <v>45912.0</v>
      </c>
      <c r="I181" s="488" t="s">
        <v>4151</v>
      </c>
      <c r="J181" s="487"/>
      <c r="K181" s="487"/>
      <c r="L181" s="487"/>
      <c r="M181" s="487"/>
      <c r="N181" s="487"/>
      <c r="O181" s="487"/>
      <c r="P181" s="487"/>
      <c r="Q181" s="487"/>
      <c r="R181" s="488" t="s">
        <v>4152</v>
      </c>
      <c r="S181" s="487"/>
      <c r="T181" s="487"/>
      <c r="U181" s="487"/>
      <c r="V181" s="487"/>
      <c r="W181" s="487"/>
      <c r="X181" s="487"/>
      <c r="Y181" s="487"/>
      <c r="Z181" s="487"/>
      <c r="AA181" s="487"/>
      <c r="AB181" s="487"/>
      <c r="AC181" s="487"/>
      <c r="AD181" s="487"/>
    </row>
    <row r="182">
      <c r="A182" s="82">
        <v>17193.0</v>
      </c>
      <c r="B182" s="119" t="s">
        <v>4153</v>
      </c>
      <c r="C182" s="495">
        <v>6720.0</v>
      </c>
      <c r="D182" s="121">
        <v>45779.0</v>
      </c>
      <c r="E182" s="123"/>
      <c r="F182" s="121">
        <v>45847.0</v>
      </c>
      <c r="G182" s="123" t="s">
        <v>126</v>
      </c>
      <c r="H182" s="89"/>
      <c r="I182" s="123">
        <v>184.0</v>
      </c>
      <c r="J182" s="143">
        <v>45658.0</v>
      </c>
      <c r="K182" s="430">
        <v>0.64</v>
      </c>
      <c r="L182" s="123" t="s">
        <v>115</v>
      </c>
      <c r="M182" s="121">
        <v>45796.0</v>
      </c>
      <c r="N182" s="123" t="s">
        <v>112</v>
      </c>
      <c r="O182" s="89"/>
      <c r="P182" s="125">
        <v>6200.0</v>
      </c>
      <c r="Q182" s="123" t="s">
        <v>112</v>
      </c>
      <c r="R182" s="123">
        <v>1.0</v>
      </c>
      <c r="S182" s="123">
        <v>60.0</v>
      </c>
      <c r="T182" s="89"/>
      <c r="U182" s="86"/>
      <c r="V182" s="86" t="s">
        <v>4154</v>
      </c>
      <c r="W182" s="123" t="s">
        <v>115</v>
      </c>
      <c r="X182" s="123" t="s">
        <v>115</v>
      </c>
      <c r="Y182" s="89"/>
      <c r="Z182" s="89"/>
      <c r="AA182" s="89"/>
      <c r="AB182" s="89"/>
      <c r="AC182" s="89"/>
      <c r="AD182" s="89"/>
    </row>
    <row r="183">
      <c r="A183" s="82">
        <v>17052.0</v>
      </c>
      <c r="B183" s="119" t="s">
        <v>4155</v>
      </c>
      <c r="C183" s="495">
        <v>180.0</v>
      </c>
      <c r="D183" s="121">
        <v>45779.0</v>
      </c>
      <c r="E183" s="123"/>
      <c r="F183" s="121">
        <v>45818.0</v>
      </c>
      <c r="G183" s="123" t="s">
        <v>126</v>
      </c>
      <c r="H183" s="89"/>
      <c r="I183" s="123">
        <v>0.0</v>
      </c>
      <c r="J183" s="89"/>
      <c r="K183" s="123">
        <v>0.0</v>
      </c>
      <c r="L183" s="123" t="s">
        <v>112</v>
      </c>
      <c r="M183" s="89"/>
      <c r="N183" s="123" t="s">
        <v>112</v>
      </c>
      <c r="O183" s="89"/>
      <c r="P183" s="123" t="s">
        <v>112</v>
      </c>
      <c r="Q183" s="123" t="s">
        <v>112</v>
      </c>
      <c r="R183" s="123">
        <v>0.0</v>
      </c>
      <c r="S183" s="123">
        <v>0.0</v>
      </c>
      <c r="T183" s="123">
        <v>0.0</v>
      </c>
      <c r="U183" s="123">
        <v>0.0</v>
      </c>
      <c r="V183" s="123" t="s">
        <v>112</v>
      </c>
      <c r="W183" s="123" t="s">
        <v>112</v>
      </c>
      <c r="X183" s="123" t="s">
        <v>112</v>
      </c>
      <c r="Y183" s="89"/>
      <c r="Z183" s="89"/>
      <c r="AA183" s="89"/>
      <c r="AB183" s="89"/>
      <c r="AC183" s="89"/>
      <c r="AD183" s="89"/>
    </row>
    <row r="184">
      <c r="A184" s="144">
        <v>17194.0</v>
      </c>
      <c r="B184" s="316" t="s">
        <v>4156</v>
      </c>
      <c r="C184" s="494">
        <v>97.0</v>
      </c>
      <c r="D184" s="147">
        <v>45779.0</v>
      </c>
      <c r="E184" s="147">
        <v>45802.0</v>
      </c>
      <c r="F184" s="150" t="s">
        <v>4157</v>
      </c>
      <c r="G184" s="150" t="s">
        <v>26</v>
      </c>
      <c r="H184" s="147">
        <v>45876.0</v>
      </c>
      <c r="I184" s="150" t="s">
        <v>470</v>
      </c>
      <c r="J184" s="151"/>
      <c r="K184" s="150">
        <v>0.0</v>
      </c>
      <c r="L184" s="150" t="s">
        <v>112</v>
      </c>
      <c r="M184" s="151"/>
      <c r="N184" s="150" t="s">
        <v>112</v>
      </c>
      <c r="O184" s="151"/>
      <c r="P184" s="150" t="s">
        <v>112</v>
      </c>
      <c r="Q184" s="150" t="s">
        <v>112</v>
      </c>
      <c r="R184" s="150">
        <v>0.0</v>
      </c>
      <c r="S184" s="150">
        <v>0.0</v>
      </c>
      <c r="T184" s="150">
        <v>0.0</v>
      </c>
      <c r="U184" s="150">
        <v>0.0</v>
      </c>
      <c r="V184" s="302" t="s">
        <v>3718</v>
      </c>
      <c r="W184" s="150" t="s">
        <v>112</v>
      </c>
      <c r="X184" s="150" t="s">
        <v>112</v>
      </c>
      <c r="Y184" s="302" t="s">
        <v>4158</v>
      </c>
      <c r="Z184" s="151"/>
      <c r="AA184" s="151"/>
      <c r="AB184" s="151"/>
      <c r="AC184" s="151"/>
      <c r="AD184" s="151"/>
    </row>
    <row r="185">
      <c r="A185" s="82">
        <v>17195.0</v>
      </c>
      <c r="B185" s="119" t="s">
        <v>4159</v>
      </c>
      <c r="C185" s="495">
        <v>478.0</v>
      </c>
      <c r="D185" s="121">
        <v>45779.0</v>
      </c>
      <c r="E185" s="123"/>
      <c r="F185" s="121">
        <v>45883.0</v>
      </c>
      <c r="G185" s="123" t="s">
        <v>126</v>
      </c>
      <c r="H185" s="89"/>
      <c r="I185" s="123" t="s">
        <v>470</v>
      </c>
      <c r="J185" s="89"/>
      <c r="K185" s="89"/>
      <c r="L185" s="123" t="s">
        <v>112</v>
      </c>
      <c r="M185" s="89"/>
      <c r="N185" s="89"/>
      <c r="O185" s="89"/>
      <c r="P185" s="125">
        <v>1500.0</v>
      </c>
      <c r="Q185" s="125">
        <v>900.0</v>
      </c>
      <c r="R185" s="123">
        <v>0.0</v>
      </c>
      <c r="S185" s="123">
        <v>0.0</v>
      </c>
      <c r="T185" s="123">
        <v>0.0</v>
      </c>
      <c r="U185" s="123">
        <v>0.0</v>
      </c>
      <c r="V185" s="86" t="s">
        <v>4160</v>
      </c>
      <c r="W185" s="123" t="s">
        <v>112</v>
      </c>
      <c r="X185" s="123" t="s">
        <v>112</v>
      </c>
      <c r="Y185" s="89"/>
      <c r="Z185" s="89"/>
      <c r="AA185" s="89"/>
      <c r="AB185" s="89"/>
      <c r="AC185" s="89"/>
      <c r="AD185" s="89"/>
    </row>
    <row r="186">
      <c r="A186" s="513">
        <v>17196.0</v>
      </c>
      <c r="B186" s="514" t="s">
        <v>4161</v>
      </c>
      <c r="C186" s="515">
        <v>345.0</v>
      </c>
      <c r="D186" s="516">
        <v>45779.0</v>
      </c>
      <c r="E186" s="516">
        <v>45936.0</v>
      </c>
      <c r="F186" s="517"/>
      <c r="G186" s="518" t="s">
        <v>26</v>
      </c>
      <c r="H186" s="520"/>
      <c r="I186" s="520"/>
      <c r="J186" s="520"/>
      <c r="K186" s="520"/>
      <c r="L186" s="520"/>
      <c r="M186" s="520"/>
      <c r="N186" s="520"/>
      <c r="O186" s="520"/>
      <c r="P186" s="520"/>
      <c r="Q186" s="520"/>
      <c r="R186" s="520"/>
      <c r="S186" s="520"/>
      <c r="T186" s="520"/>
      <c r="U186" s="520"/>
      <c r="V186" s="520"/>
      <c r="W186" s="520"/>
      <c r="X186" s="520"/>
      <c r="Y186" s="520"/>
      <c r="Z186" s="520"/>
      <c r="AA186" s="520"/>
      <c r="AB186" s="520"/>
      <c r="AC186" s="520"/>
      <c r="AD186" s="520"/>
    </row>
    <row r="187">
      <c r="A187" s="82">
        <v>17197.0</v>
      </c>
      <c r="B187" s="119" t="s">
        <v>4162</v>
      </c>
      <c r="C187" s="495">
        <v>173.0</v>
      </c>
      <c r="D187" s="121">
        <v>45799.0</v>
      </c>
      <c r="E187" s="123"/>
      <c r="F187" s="121">
        <v>45805.0</v>
      </c>
      <c r="G187" s="123" t="s">
        <v>126</v>
      </c>
      <c r="H187" s="89"/>
      <c r="I187" s="120">
        <v>1684.0</v>
      </c>
      <c r="J187" s="121">
        <v>45700.0</v>
      </c>
      <c r="K187" s="404">
        <v>0.6033</v>
      </c>
      <c r="L187" s="123" t="s">
        <v>112</v>
      </c>
      <c r="M187" s="248" t="s">
        <v>4163</v>
      </c>
      <c r="N187" s="123" t="s">
        <v>112</v>
      </c>
      <c r="O187" s="89"/>
      <c r="P187" s="125">
        <v>25000.0</v>
      </c>
      <c r="Q187" s="125">
        <v>39600.0</v>
      </c>
      <c r="R187" s="123">
        <v>80.0</v>
      </c>
      <c r="S187" s="123">
        <v>28.0</v>
      </c>
      <c r="T187" s="123">
        <v>0.0</v>
      </c>
      <c r="U187" s="123">
        <v>12.0</v>
      </c>
      <c r="V187" s="123" t="s">
        <v>112</v>
      </c>
      <c r="W187" s="123" t="s">
        <v>115</v>
      </c>
      <c r="X187" s="123" t="s">
        <v>115</v>
      </c>
      <c r="Y187" s="89"/>
      <c r="Z187" s="89"/>
      <c r="AA187" s="89"/>
      <c r="AB187" s="89"/>
      <c r="AC187" s="89"/>
      <c r="AD187" s="89"/>
    </row>
    <row r="188">
      <c r="A188" s="51">
        <v>17198.0</v>
      </c>
      <c r="B188" s="137" t="s">
        <v>4164</v>
      </c>
      <c r="C188" s="506">
        <v>772.0</v>
      </c>
      <c r="D188" s="139">
        <v>45799.0</v>
      </c>
      <c r="E188" s="139">
        <v>45937.0</v>
      </c>
      <c r="F188" s="140"/>
      <c r="G188" s="141" t="s">
        <v>26</v>
      </c>
      <c r="H188" s="141" t="s">
        <v>4165</v>
      </c>
      <c r="I188" s="55" t="s">
        <v>4166</v>
      </c>
      <c r="J188" s="58"/>
      <c r="K188" s="58"/>
      <c r="L188" s="58"/>
      <c r="M188" s="58"/>
      <c r="N188" s="58"/>
      <c r="O188" s="58"/>
      <c r="P188" s="58"/>
      <c r="Q188" s="541">
        <v>1500.0</v>
      </c>
      <c r="R188" s="141">
        <v>0.0</v>
      </c>
      <c r="S188" s="141">
        <v>0.0</v>
      </c>
      <c r="T188" s="141">
        <v>0.0</v>
      </c>
      <c r="U188" s="141">
        <v>0.0</v>
      </c>
      <c r="V188" s="141" t="s">
        <v>3701</v>
      </c>
      <c r="W188" s="141" t="s">
        <v>115</v>
      </c>
      <c r="X188" s="141" t="s">
        <v>115</v>
      </c>
      <c r="Y188" s="58"/>
      <c r="Z188" s="58"/>
      <c r="AA188" s="58"/>
      <c r="AB188" s="58"/>
      <c r="AC188" s="58"/>
      <c r="AD188" s="58"/>
    </row>
    <row r="189">
      <c r="A189" s="513">
        <v>17199.0</v>
      </c>
      <c r="B189" s="514" t="s">
        <v>4167</v>
      </c>
      <c r="C189" s="515">
        <v>12521.0</v>
      </c>
      <c r="D189" s="516">
        <v>45779.0</v>
      </c>
      <c r="E189" s="516">
        <v>45937.0</v>
      </c>
      <c r="F189" s="516">
        <v>45782.0</v>
      </c>
      <c r="G189" s="518" t="s">
        <v>26</v>
      </c>
      <c r="H189" s="520"/>
      <c r="I189" s="520"/>
      <c r="J189" s="520"/>
      <c r="K189" s="520"/>
      <c r="L189" s="520"/>
      <c r="M189" s="520"/>
      <c r="N189" s="520"/>
      <c r="O189" s="520"/>
      <c r="P189" s="520"/>
      <c r="Q189" s="520"/>
      <c r="R189" s="520"/>
      <c r="S189" s="520"/>
      <c r="T189" s="520"/>
      <c r="U189" s="520"/>
      <c r="V189" s="520"/>
      <c r="W189" s="520"/>
      <c r="X189" s="520"/>
      <c r="Y189" s="520"/>
      <c r="Z189" s="520"/>
      <c r="AA189" s="520"/>
      <c r="AB189" s="520"/>
      <c r="AC189" s="520"/>
      <c r="AD189" s="520"/>
    </row>
    <row r="190">
      <c r="A190" s="482">
        <v>17200.0</v>
      </c>
      <c r="B190" s="483" t="s">
        <v>4168</v>
      </c>
      <c r="C190" s="484">
        <v>828.0</v>
      </c>
      <c r="D190" s="485">
        <v>45779.0</v>
      </c>
      <c r="E190" s="485">
        <v>45802.0</v>
      </c>
      <c r="F190" s="485">
        <v>45796.0</v>
      </c>
      <c r="G190" s="486" t="s">
        <v>26</v>
      </c>
      <c r="H190" s="486" t="s">
        <v>4169</v>
      </c>
      <c r="I190" s="488" t="s">
        <v>4170</v>
      </c>
      <c r="J190" s="487"/>
      <c r="K190" s="487"/>
      <c r="L190" s="487"/>
      <c r="M190" s="487"/>
      <c r="N190" s="487"/>
      <c r="O190" s="487"/>
      <c r="P190" s="487"/>
      <c r="Q190" s="487"/>
      <c r="R190" s="487"/>
      <c r="S190" s="487"/>
      <c r="T190" s="487"/>
      <c r="U190" s="487"/>
      <c r="V190" s="487"/>
      <c r="W190" s="487"/>
      <c r="X190" s="487"/>
      <c r="Y190" s="488" t="s">
        <v>4171</v>
      </c>
      <c r="Z190" s="487"/>
      <c r="AA190" s="487"/>
      <c r="AB190" s="487"/>
      <c r="AC190" s="487"/>
      <c r="AD190" s="487"/>
    </row>
    <row r="191">
      <c r="A191" s="513">
        <v>17201.0</v>
      </c>
      <c r="B191" s="514" t="s">
        <v>4172</v>
      </c>
      <c r="C191" s="515">
        <v>191.0</v>
      </c>
      <c r="D191" s="516">
        <v>45779.0</v>
      </c>
      <c r="E191" s="516">
        <v>45937.0</v>
      </c>
      <c r="F191" s="516">
        <v>45806.0</v>
      </c>
      <c r="G191" s="518" t="s">
        <v>26</v>
      </c>
      <c r="H191" s="520"/>
      <c r="I191" s="520"/>
      <c r="J191" s="520"/>
      <c r="K191" s="520"/>
      <c r="L191" s="520"/>
      <c r="M191" s="520"/>
      <c r="N191" s="520"/>
      <c r="O191" s="520"/>
      <c r="P191" s="520"/>
      <c r="Q191" s="520"/>
      <c r="R191" s="520"/>
      <c r="S191" s="520"/>
      <c r="T191" s="520"/>
      <c r="U191" s="520"/>
      <c r="V191" s="520"/>
      <c r="W191" s="520"/>
      <c r="X191" s="520"/>
      <c r="Y191" s="520"/>
      <c r="Z191" s="520"/>
      <c r="AA191" s="520"/>
      <c r="AB191" s="520"/>
      <c r="AC191" s="520"/>
      <c r="AD191" s="520"/>
    </row>
    <row r="192">
      <c r="A192" s="82">
        <v>17202.0</v>
      </c>
      <c r="B192" s="119" t="s">
        <v>4173</v>
      </c>
      <c r="C192" s="495">
        <v>6274.0</v>
      </c>
      <c r="D192" s="121">
        <v>45779.0</v>
      </c>
      <c r="E192" s="123"/>
      <c r="F192" s="121">
        <v>45798.0</v>
      </c>
      <c r="G192" s="123" t="s">
        <v>126</v>
      </c>
      <c r="H192" s="89"/>
      <c r="I192" s="123">
        <v>392.0</v>
      </c>
      <c r="J192" s="121">
        <v>45768.0</v>
      </c>
      <c r="K192" s="86" t="s">
        <v>4174</v>
      </c>
      <c r="L192" s="123" t="s">
        <v>115</v>
      </c>
      <c r="M192" s="245">
        <v>45777.0</v>
      </c>
      <c r="N192" s="123" t="s">
        <v>112</v>
      </c>
      <c r="O192" s="89"/>
      <c r="P192" s="125">
        <v>7000.0</v>
      </c>
      <c r="Q192" s="86" t="s">
        <v>3738</v>
      </c>
      <c r="R192" s="86" t="s">
        <v>4175</v>
      </c>
      <c r="S192" s="89"/>
      <c r="T192" s="89"/>
      <c r="U192" s="89"/>
      <c r="V192" s="86" t="s">
        <v>4176</v>
      </c>
      <c r="W192" s="86" t="s">
        <v>3718</v>
      </c>
      <c r="X192" s="89"/>
      <c r="Y192" s="89"/>
      <c r="Z192" s="89"/>
      <c r="AA192" s="89"/>
      <c r="AB192" s="89"/>
      <c r="AC192" s="89"/>
      <c r="AD192" s="89"/>
    </row>
    <row r="193">
      <c r="A193" s="513">
        <v>17204.0</v>
      </c>
      <c r="B193" s="514" t="s">
        <v>4177</v>
      </c>
      <c r="C193" s="515">
        <v>1219.0</v>
      </c>
      <c r="D193" s="516">
        <v>45779.0</v>
      </c>
      <c r="E193" s="516">
        <v>45937.0</v>
      </c>
      <c r="F193" s="517"/>
      <c r="G193" s="518" t="s">
        <v>26</v>
      </c>
      <c r="H193" s="520"/>
      <c r="I193" s="520"/>
      <c r="J193" s="520"/>
      <c r="K193" s="520"/>
      <c r="L193" s="520"/>
      <c r="M193" s="520"/>
      <c r="N193" s="520"/>
      <c r="O193" s="520"/>
      <c r="P193" s="520"/>
      <c r="Q193" s="520"/>
      <c r="R193" s="520"/>
      <c r="S193" s="520"/>
      <c r="T193" s="520"/>
      <c r="U193" s="520"/>
      <c r="V193" s="520"/>
      <c r="W193" s="520"/>
      <c r="X193" s="520"/>
      <c r="Y193" s="520"/>
      <c r="Z193" s="520"/>
      <c r="AA193" s="520"/>
      <c r="AB193" s="520"/>
      <c r="AC193" s="520"/>
      <c r="AD193" s="520"/>
    </row>
    <row r="194">
      <c r="A194" s="51">
        <v>17205.0</v>
      </c>
      <c r="B194" s="137" t="s">
        <v>4178</v>
      </c>
      <c r="C194" s="506">
        <v>260.0</v>
      </c>
      <c r="D194" s="139">
        <v>45779.0</v>
      </c>
      <c r="E194" s="139">
        <v>45937.0</v>
      </c>
      <c r="F194" s="139">
        <v>45800.0</v>
      </c>
      <c r="G194" s="141" t="s">
        <v>26</v>
      </c>
      <c r="H194" s="255">
        <v>45960.0</v>
      </c>
      <c r="I194" s="58"/>
      <c r="J194" s="55" t="s">
        <v>4179</v>
      </c>
      <c r="K194" s="58"/>
      <c r="L194" s="58"/>
      <c r="M194" s="58"/>
      <c r="N194" s="58"/>
      <c r="O194" s="58"/>
      <c r="P194" s="58"/>
      <c r="Q194" s="571">
        <v>429.59</v>
      </c>
      <c r="R194" s="141">
        <v>2.0</v>
      </c>
      <c r="S194" s="58"/>
      <c r="T194" s="58"/>
      <c r="U194" s="58"/>
      <c r="V194" s="141" t="s">
        <v>3842</v>
      </c>
      <c r="W194" s="58"/>
      <c r="X194" s="58"/>
      <c r="Y194" s="58"/>
      <c r="Z194" s="58"/>
      <c r="AA194" s="58"/>
      <c r="AB194" s="58"/>
      <c r="AC194" s="58"/>
      <c r="AD194" s="58"/>
    </row>
    <row r="195">
      <c r="A195" s="513">
        <v>17203.0</v>
      </c>
      <c r="B195" s="514" t="s">
        <v>4180</v>
      </c>
      <c r="C195" s="515">
        <v>214.0</v>
      </c>
      <c r="D195" s="516">
        <v>45779.0</v>
      </c>
      <c r="E195" s="516">
        <v>45937.0</v>
      </c>
      <c r="F195" s="517"/>
      <c r="G195" s="518" t="s">
        <v>26</v>
      </c>
      <c r="H195" s="520"/>
      <c r="I195" s="520"/>
      <c r="J195" s="520"/>
      <c r="K195" s="520"/>
      <c r="L195" s="520"/>
      <c r="M195" s="520"/>
      <c r="N195" s="520"/>
      <c r="O195" s="520"/>
      <c r="P195" s="520"/>
      <c r="Q195" s="520"/>
      <c r="R195" s="520"/>
      <c r="S195" s="520"/>
      <c r="T195" s="520"/>
      <c r="U195" s="520"/>
      <c r="V195" s="520"/>
      <c r="W195" s="520"/>
      <c r="X195" s="520"/>
      <c r="Y195" s="520"/>
      <c r="Z195" s="520"/>
      <c r="AA195" s="520"/>
      <c r="AB195" s="520"/>
      <c r="AC195" s="520"/>
      <c r="AD195" s="520"/>
    </row>
    <row r="196">
      <c r="A196" s="144">
        <v>17206.0</v>
      </c>
      <c r="B196" s="316" t="s">
        <v>4181</v>
      </c>
      <c r="C196" s="494">
        <v>207.0</v>
      </c>
      <c r="D196" s="147">
        <v>45779.0</v>
      </c>
      <c r="E196" s="147">
        <v>45937.0</v>
      </c>
      <c r="F196" s="152"/>
      <c r="G196" s="150" t="s">
        <v>26</v>
      </c>
      <c r="H196" s="150" t="s">
        <v>4182</v>
      </c>
      <c r="I196" s="150" t="s">
        <v>3687</v>
      </c>
      <c r="J196" s="150" t="s">
        <v>470</v>
      </c>
      <c r="K196" s="151"/>
      <c r="L196" s="150" t="s">
        <v>112</v>
      </c>
      <c r="M196" s="151"/>
      <c r="N196" s="151"/>
      <c r="O196" s="151"/>
      <c r="P196" s="151"/>
      <c r="Q196" s="501">
        <v>700.0</v>
      </c>
      <c r="R196" s="150">
        <v>0.0</v>
      </c>
      <c r="S196" s="151"/>
      <c r="T196" s="150">
        <v>0.0</v>
      </c>
      <c r="U196" s="151"/>
      <c r="V196" s="302" t="s">
        <v>4183</v>
      </c>
      <c r="W196" s="150" t="s">
        <v>112</v>
      </c>
      <c r="X196" s="150" t="s">
        <v>112</v>
      </c>
      <c r="Y196" s="151"/>
      <c r="Z196" s="151"/>
      <c r="AA196" s="151"/>
      <c r="AB196" s="151"/>
      <c r="AC196" s="151"/>
      <c r="AD196" s="151"/>
    </row>
    <row r="197">
      <c r="A197" s="144">
        <v>17014.0</v>
      </c>
      <c r="B197" s="316" t="s">
        <v>4184</v>
      </c>
      <c r="C197" s="494">
        <v>96.0</v>
      </c>
      <c r="D197" s="147">
        <v>45779.0</v>
      </c>
      <c r="E197" s="147">
        <v>45808.0</v>
      </c>
      <c r="F197" s="147">
        <v>45805.0</v>
      </c>
      <c r="G197" s="150" t="s">
        <v>126</v>
      </c>
      <c r="H197" s="150" t="s">
        <v>4185</v>
      </c>
      <c r="I197" s="150">
        <v>10.0</v>
      </c>
      <c r="J197" s="147">
        <v>45496.0</v>
      </c>
      <c r="K197" s="500">
        <v>0.5</v>
      </c>
      <c r="L197" s="150" t="s">
        <v>115</v>
      </c>
      <c r="M197" s="147">
        <v>45450.0</v>
      </c>
      <c r="N197" s="150" t="s">
        <v>112</v>
      </c>
      <c r="O197" s="151"/>
      <c r="P197" s="302" t="s">
        <v>4186</v>
      </c>
      <c r="Q197" s="302"/>
      <c r="R197" s="150">
        <v>0.0</v>
      </c>
      <c r="S197" s="150">
        <v>0.0</v>
      </c>
      <c r="T197" s="150">
        <v>0.0</v>
      </c>
      <c r="U197" s="150">
        <v>0.0</v>
      </c>
      <c r="V197" s="150" t="s">
        <v>4083</v>
      </c>
      <c r="W197" s="150" t="s">
        <v>112</v>
      </c>
      <c r="X197" s="150" t="s">
        <v>112</v>
      </c>
      <c r="Y197" s="302" t="s">
        <v>4187</v>
      </c>
      <c r="Z197" s="151"/>
      <c r="AA197" s="151"/>
      <c r="AB197" s="151"/>
      <c r="AC197" s="151"/>
      <c r="AD197" s="151"/>
    </row>
    <row r="198">
      <c r="A198" s="82">
        <v>17208.0</v>
      </c>
      <c r="B198" s="119" t="s">
        <v>4188</v>
      </c>
      <c r="C198" s="495">
        <v>1350.0</v>
      </c>
      <c r="D198" s="121">
        <v>45779.0</v>
      </c>
      <c r="E198" s="123"/>
      <c r="F198" s="123" t="s">
        <v>4189</v>
      </c>
      <c r="G198" s="123" t="s">
        <v>126</v>
      </c>
      <c r="H198" s="123"/>
      <c r="I198" s="123">
        <v>14.0</v>
      </c>
      <c r="J198" s="121">
        <v>45804.0</v>
      </c>
      <c r="K198" s="430">
        <v>1.0</v>
      </c>
      <c r="L198" s="123" t="s">
        <v>112</v>
      </c>
      <c r="M198" s="142"/>
      <c r="N198" s="123" t="s">
        <v>112</v>
      </c>
      <c r="O198" s="142"/>
      <c r="P198" s="123"/>
      <c r="Q198" s="123" t="s">
        <v>4190</v>
      </c>
      <c r="R198" s="123">
        <v>12.0</v>
      </c>
      <c r="S198" s="123">
        <v>3.0</v>
      </c>
      <c r="T198" s="123">
        <v>0.0</v>
      </c>
      <c r="U198" s="123">
        <v>0.0</v>
      </c>
      <c r="V198" s="123" t="s">
        <v>4191</v>
      </c>
      <c r="W198" s="123" t="s">
        <v>115</v>
      </c>
      <c r="X198" s="123" t="s">
        <v>115</v>
      </c>
      <c r="Y198" s="89"/>
      <c r="Z198" s="89"/>
      <c r="AA198" s="89"/>
      <c r="AB198" s="89"/>
      <c r="AC198" s="89"/>
      <c r="AD198" s="89"/>
    </row>
    <row r="199">
      <c r="A199" s="82">
        <v>17207.0</v>
      </c>
      <c r="B199" s="119" t="s">
        <v>4192</v>
      </c>
      <c r="C199" s="495">
        <v>3219.0</v>
      </c>
      <c r="D199" s="121">
        <v>45779.0</v>
      </c>
      <c r="E199" s="123"/>
      <c r="F199" s="121">
        <v>45819.0</v>
      </c>
      <c r="G199" s="123" t="s">
        <v>126</v>
      </c>
      <c r="H199" s="89"/>
      <c r="I199" s="123">
        <v>35.0</v>
      </c>
      <c r="J199" s="121">
        <v>45804.0</v>
      </c>
      <c r="K199" s="430">
        <v>0.94</v>
      </c>
      <c r="L199" s="123" t="s">
        <v>115</v>
      </c>
      <c r="M199" s="572">
        <v>45622.0</v>
      </c>
      <c r="N199" s="123" t="s">
        <v>115</v>
      </c>
      <c r="O199" s="430">
        <v>0.31</v>
      </c>
      <c r="P199" s="123" t="s">
        <v>112</v>
      </c>
      <c r="Q199" s="550">
        <v>17647.43</v>
      </c>
      <c r="R199" s="123">
        <v>6.0</v>
      </c>
      <c r="S199" s="123">
        <v>26.0</v>
      </c>
      <c r="T199" s="123">
        <v>1.0</v>
      </c>
      <c r="U199" s="123">
        <v>1.0</v>
      </c>
      <c r="V199" s="123" t="s">
        <v>4193</v>
      </c>
      <c r="W199" s="123" t="s">
        <v>115</v>
      </c>
      <c r="X199" s="123" t="s">
        <v>115</v>
      </c>
      <c r="Y199" s="89"/>
      <c r="Z199" s="89"/>
      <c r="AA199" s="89"/>
      <c r="AB199" s="89"/>
      <c r="AC199" s="89"/>
      <c r="AD199" s="89"/>
    </row>
    <row r="200">
      <c r="A200" s="513">
        <v>17170.0</v>
      </c>
      <c r="B200" s="514" t="s">
        <v>4194</v>
      </c>
      <c r="C200" s="515">
        <v>222.0</v>
      </c>
      <c r="D200" s="516">
        <v>45779.0</v>
      </c>
      <c r="E200" s="516">
        <v>45938.0</v>
      </c>
      <c r="F200" s="517"/>
      <c r="G200" s="518" t="s">
        <v>26</v>
      </c>
      <c r="H200" s="520"/>
      <c r="I200" s="520"/>
      <c r="J200" s="520"/>
      <c r="K200" s="520"/>
      <c r="L200" s="520"/>
      <c r="M200" s="520"/>
      <c r="N200" s="520"/>
      <c r="O200" s="520"/>
      <c r="P200" s="520"/>
      <c r="Q200" s="520"/>
      <c r="R200" s="520"/>
      <c r="S200" s="520"/>
      <c r="T200" s="520"/>
      <c r="U200" s="520"/>
      <c r="V200" s="520"/>
      <c r="W200" s="520"/>
      <c r="X200" s="520"/>
      <c r="Y200" s="520"/>
      <c r="Z200" s="520"/>
      <c r="AA200" s="520"/>
      <c r="AB200" s="520"/>
      <c r="AC200" s="520"/>
      <c r="AD200" s="520"/>
    </row>
    <row r="201">
      <c r="A201" s="82">
        <v>17209.0</v>
      </c>
      <c r="B201" s="119" t="s">
        <v>4195</v>
      </c>
      <c r="C201" s="495">
        <v>906.0</v>
      </c>
      <c r="D201" s="121">
        <v>45779.0</v>
      </c>
      <c r="E201" s="123"/>
      <c r="F201" s="121">
        <v>45806.0</v>
      </c>
      <c r="G201" s="123" t="s">
        <v>126</v>
      </c>
      <c r="H201" s="89"/>
      <c r="I201" s="123" t="s">
        <v>4196</v>
      </c>
      <c r="J201" s="89"/>
      <c r="K201" s="123" t="s">
        <v>4197</v>
      </c>
      <c r="L201" s="123" t="s">
        <v>112</v>
      </c>
      <c r="M201" s="248" t="s">
        <v>3941</v>
      </c>
      <c r="N201" s="123" t="s">
        <v>112</v>
      </c>
      <c r="O201" s="89"/>
      <c r="P201" s="125">
        <v>4500.0</v>
      </c>
      <c r="Q201" s="89"/>
      <c r="R201" s="123">
        <v>2.0</v>
      </c>
      <c r="S201" s="123">
        <v>111.0</v>
      </c>
      <c r="T201" s="123">
        <v>1.0</v>
      </c>
      <c r="U201" s="123">
        <v>1.0</v>
      </c>
      <c r="V201" s="86" t="s">
        <v>4198</v>
      </c>
      <c r="W201" s="123" t="s">
        <v>115</v>
      </c>
      <c r="X201" s="123" t="s">
        <v>112</v>
      </c>
      <c r="Y201" s="89"/>
      <c r="Z201" s="89"/>
      <c r="AA201" s="89"/>
      <c r="AB201" s="89"/>
      <c r="AC201" s="89"/>
      <c r="AD201" s="89"/>
    </row>
    <row r="202">
      <c r="A202" s="513">
        <v>17210.0</v>
      </c>
      <c r="B202" s="514" t="s">
        <v>4199</v>
      </c>
      <c r="C202" s="515">
        <v>891.0</v>
      </c>
      <c r="D202" s="516">
        <v>45779.0</v>
      </c>
      <c r="E202" s="516">
        <v>45938.0</v>
      </c>
      <c r="F202" s="516">
        <v>45786.0</v>
      </c>
      <c r="G202" s="518" t="s">
        <v>26</v>
      </c>
      <c r="H202" s="520"/>
      <c r="I202" s="520"/>
      <c r="J202" s="520"/>
      <c r="K202" s="520"/>
      <c r="L202" s="520"/>
      <c r="M202" s="520"/>
      <c r="N202" s="520"/>
      <c r="O202" s="520"/>
      <c r="P202" s="520"/>
      <c r="Q202" s="520"/>
      <c r="R202" s="520"/>
      <c r="S202" s="520"/>
      <c r="T202" s="520"/>
      <c r="U202" s="520"/>
      <c r="V202" s="520"/>
      <c r="W202" s="520"/>
      <c r="X202" s="520"/>
      <c r="Y202" s="520"/>
      <c r="Z202" s="520"/>
      <c r="AA202" s="520"/>
      <c r="AB202" s="520"/>
      <c r="AC202" s="520"/>
      <c r="AD202" s="520"/>
    </row>
    <row r="203">
      <c r="A203" s="144">
        <v>17211.0</v>
      </c>
      <c r="B203" s="316" t="s">
        <v>4200</v>
      </c>
      <c r="C203" s="494">
        <v>1187.0</v>
      </c>
      <c r="D203" s="147">
        <v>45779.0</v>
      </c>
      <c r="E203" s="147">
        <v>45808.0</v>
      </c>
      <c r="F203" s="147">
        <v>45805.0</v>
      </c>
      <c r="G203" s="150" t="s">
        <v>26</v>
      </c>
      <c r="H203" s="150" t="s">
        <v>4201</v>
      </c>
      <c r="I203" s="150">
        <v>150.0</v>
      </c>
      <c r="J203" s="163">
        <v>45657.0</v>
      </c>
      <c r="K203" s="500">
        <v>0.5</v>
      </c>
      <c r="L203" s="150" t="s">
        <v>115</v>
      </c>
      <c r="M203" s="147">
        <v>45406.0</v>
      </c>
      <c r="N203" s="150" t="s">
        <v>112</v>
      </c>
      <c r="O203" s="151"/>
      <c r="P203" s="567" t="s">
        <v>4202</v>
      </c>
      <c r="Q203" s="151"/>
      <c r="R203" s="150">
        <v>6.0</v>
      </c>
      <c r="S203" s="150">
        <v>1.0</v>
      </c>
      <c r="T203" s="150">
        <v>0.0</v>
      </c>
      <c r="U203" s="150">
        <v>0.0</v>
      </c>
      <c r="V203" s="302" t="s">
        <v>4203</v>
      </c>
      <c r="W203" s="151"/>
      <c r="X203" s="150" t="s">
        <v>112</v>
      </c>
      <c r="Y203" s="302" t="s">
        <v>4204</v>
      </c>
      <c r="Z203" s="151"/>
      <c r="AA203" s="151"/>
      <c r="AB203" s="151"/>
      <c r="AC203" s="151"/>
      <c r="AD203" s="151"/>
    </row>
    <row r="204">
      <c r="A204" s="144">
        <v>17212.0</v>
      </c>
      <c r="B204" s="316" t="s">
        <v>4205</v>
      </c>
      <c r="C204" s="494">
        <v>169.0</v>
      </c>
      <c r="D204" s="147">
        <v>45779.0</v>
      </c>
      <c r="E204" s="147">
        <v>45938.0</v>
      </c>
      <c r="F204" s="147">
        <v>45792.0</v>
      </c>
      <c r="G204" s="150" t="s">
        <v>26</v>
      </c>
      <c r="H204" s="147">
        <v>45964.0</v>
      </c>
      <c r="I204" s="150">
        <v>0.0</v>
      </c>
      <c r="J204" s="147">
        <v>45658.0</v>
      </c>
      <c r="K204" s="151"/>
      <c r="L204" s="150" t="s">
        <v>112</v>
      </c>
      <c r="M204" s="151"/>
      <c r="N204" s="151"/>
      <c r="O204" s="151"/>
      <c r="P204" s="150" t="s">
        <v>112</v>
      </c>
      <c r="Q204" s="150" t="s">
        <v>112</v>
      </c>
      <c r="R204" s="150">
        <v>0.0</v>
      </c>
      <c r="S204" s="150">
        <v>0.0</v>
      </c>
      <c r="T204" s="150">
        <v>0.0</v>
      </c>
      <c r="U204" s="150">
        <v>0.0</v>
      </c>
      <c r="V204" s="150" t="s">
        <v>112</v>
      </c>
      <c r="W204" s="150" t="s">
        <v>112</v>
      </c>
      <c r="X204" s="150" t="s">
        <v>112</v>
      </c>
      <c r="Y204" s="151"/>
      <c r="Z204" s="151"/>
      <c r="AA204" s="151"/>
      <c r="AB204" s="151"/>
      <c r="AC204" s="151"/>
      <c r="AD204" s="151"/>
    </row>
    <row r="205">
      <c r="A205" s="482">
        <v>17213.0</v>
      </c>
      <c r="B205" s="483" t="s">
        <v>4206</v>
      </c>
      <c r="C205" s="484">
        <v>8538.0</v>
      </c>
      <c r="D205" s="485">
        <v>45779.0</v>
      </c>
      <c r="E205" s="485">
        <v>45808.0</v>
      </c>
      <c r="F205" s="485">
        <v>45807.0</v>
      </c>
      <c r="G205" s="486" t="s">
        <v>26</v>
      </c>
      <c r="H205" s="485">
        <v>45912.0</v>
      </c>
      <c r="I205" s="486">
        <v>400.0</v>
      </c>
      <c r="J205" s="504">
        <v>45658.0</v>
      </c>
      <c r="K205" s="569">
        <v>0.45</v>
      </c>
      <c r="L205" s="486" t="s">
        <v>115</v>
      </c>
      <c r="M205" s="573">
        <v>45503.0</v>
      </c>
      <c r="N205" s="486" t="s">
        <v>112</v>
      </c>
      <c r="O205" s="487"/>
      <c r="P205" s="574">
        <v>11447.4</v>
      </c>
      <c r="Q205" s="488" t="s">
        <v>3855</v>
      </c>
      <c r="R205" s="488" t="s">
        <v>3855</v>
      </c>
      <c r="S205" s="488" t="s">
        <v>3855</v>
      </c>
      <c r="T205" s="488" t="s">
        <v>3855</v>
      </c>
      <c r="U205" s="486" t="s">
        <v>3855</v>
      </c>
      <c r="V205" s="575" t="s">
        <v>4207</v>
      </c>
      <c r="W205" s="486" t="s">
        <v>115</v>
      </c>
      <c r="X205" s="488" t="s">
        <v>4208</v>
      </c>
      <c r="Y205" s="488" t="s">
        <v>4209</v>
      </c>
      <c r="Z205" s="487"/>
      <c r="AA205" s="487"/>
      <c r="AB205" s="487"/>
      <c r="AC205" s="487"/>
      <c r="AD205" s="487"/>
    </row>
    <row r="206">
      <c r="A206" s="482">
        <v>17214.0</v>
      </c>
      <c r="B206" s="483" t="s">
        <v>4210</v>
      </c>
      <c r="C206" s="484">
        <v>984.0</v>
      </c>
      <c r="D206" s="485">
        <v>45779.0</v>
      </c>
      <c r="E206" s="485">
        <v>45832.0</v>
      </c>
      <c r="F206" s="485">
        <v>45826.0</v>
      </c>
      <c r="G206" s="486" t="s">
        <v>26</v>
      </c>
      <c r="H206" s="488" t="s">
        <v>4211</v>
      </c>
      <c r="I206" s="486">
        <v>70.0</v>
      </c>
      <c r="J206" s="487"/>
      <c r="K206" s="488" t="s">
        <v>4212</v>
      </c>
      <c r="L206" s="486" t="s">
        <v>112</v>
      </c>
      <c r="M206" s="487"/>
      <c r="N206" s="486" t="s">
        <v>112</v>
      </c>
      <c r="O206" s="487"/>
      <c r="P206" s="488" t="s">
        <v>4213</v>
      </c>
      <c r="Q206" s="488"/>
      <c r="R206" s="488" t="s">
        <v>3855</v>
      </c>
      <c r="S206" s="488" t="s">
        <v>3855</v>
      </c>
      <c r="T206" s="488" t="s">
        <v>3855</v>
      </c>
      <c r="U206" s="488" t="s">
        <v>4214</v>
      </c>
      <c r="V206" s="486" t="s">
        <v>4215</v>
      </c>
      <c r="W206" s="486" t="s">
        <v>112</v>
      </c>
      <c r="X206" s="486" t="s">
        <v>112</v>
      </c>
      <c r="Y206" s="488" t="s">
        <v>4216</v>
      </c>
      <c r="Z206" s="487"/>
      <c r="AA206" s="487"/>
      <c r="AB206" s="487"/>
      <c r="AC206" s="487"/>
      <c r="AD206" s="487"/>
    </row>
    <row r="207">
      <c r="A207" s="144">
        <v>17215.0</v>
      </c>
      <c r="B207" s="316" t="s">
        <v>4217</v>
      </c>
      <c r="C207" s="494">
        <v>3772.0</v>
      </c>
      <c r="D207" s="147">
        <v>45779.0</v>
      </c>
      <c r="E207" s="150"/>
      <c r="F207" s="147">
        <v>45877.0</v>
      </c>
      <c r="G207" s="150" t="s">
        <v>126</v>
      </c>
      <c r="H207" s="151"/>
      <c r="I207" s="150">
        <v>130.0</v>
      </c>
      <c r="J207" s="147">
        <v>45658.0</v>
      </c>
      <c r="K207" s="500">
        <v>0.57</v>
      </c>
      <c r="L207" s="150" t="s">
        <v>115</v>
      </c>
      <c r="M207" s="245">
        <v>45491.0</v>
      </c>
      <c r="N207" s="150" t="s">
        <v>112</v>
      </c>
      <c r="O207" s="151"/>
      <c r="P207" s="501">
        <v>15000.0</v>
      </c>
      <c r="Q207" s="501">
        <v>1500.0</v>
      </c>
      <c r="R207" s="150">
        <v>0.0</v>
      </c>
      <c r="S207" s="150">
        <v>8.0</v>
      </c>
      <c r="T207" s="150">
        <v>0.0</v>
      </c>
      <c r="U207" s="150">
        <v>10.0</v>
      </c>
      <c r="V207" s="302" t="s">
        <v>4218</v>
      </c>
      <c r="W207" s="150" t="s">
        <v>112</v>
      </c>
      <c r="X207" s="150" t="s">
        <v>112</v>
      </c>
      <c r="Y207" s="151"/>
      <c r="Z207" s="151"/>
      <c r="AA207" s="151"/>
      <c r="AB207" s="151"/>
      <c r="AC207" s="151"/>
      <c r="AD207" s="151"/>
    </row>
    <row r="208">
      <c r="A208" s="82">
        <v>17217.0</v>
      </c>
      <c r="B208" s="119" t="s">
        <v>4219</v>
      </c>
      <c r="C208" s="495">
        <v>492.0</v>
      </c>
      <c r="D208" s="121">
        <v>45779.0</v>
      </c>
      <c r="E208" s="123"/>
      <c r="F208" s="121">
        <v>45807.0</v>
      </c>
      <c r="G208" s="123" t="s">
        <v>126</v>
      </c>
      <c r="H208" s="89"/>
      <c r="I208" s="123">
        <v>10.0</v>
      </c>
      <c r="J208" s="121">
        <v>45775.0</v>
      </c>
      <c r="K208" s="430">
        <v>0.4</v>
      </c>
      <c r="L208" s="123" t="s">
        <v>115</v>
      </c>
      <c r="M208" s="245">
        <v>45482.0</v>
      </c>
      <c r="N208" s="123" t="s">
        <v>112</v>
      </c>
      <c r="O208" s="89"/>
      <c r="P208" s="86" t="s">
        <v>3737</v>
      </c>
      <c r="Q208" s="89"/>
      <c r="R208" s="123">
        <v>0.0</v>
      </c>
      <c r="S208" s="123">
        <v>0.0</v>
      </c>
      <c r="T208" s="123">
        <v>0.0</v>
      </c>
      <c r="U208" s="123">
        <v>0.0</v>
      </c>
      <c r="V208" s="123" t="s">
        <v>3701</v>
      </c>
      <c r="W208" s="123" t="s">
        <v>112</v>
      </c>
      <c r="X208" s="123" t="s">
        <v>112</v>
      </c>
      <c r="Y208" s="89"/>
      <c r="Z208" s="89"/>
      <c r="AA208" s="89"/>
      <c r="AB208" s="89"/>
      <c r="AC208" s="89"/>
      <c r="AD208" s="89"/>
    </row>
    <row r="209">
      <c r="A209" s="144">
        <v>17216.0</v>
      </c>
      <c r="B209" s="316" t="s">
        <v>4220</v>
      </c>
      <c r="C209" s="494">
        <v>212.0</v>
      </c>
      <c r="D209" s="147">
        <v>45779.0</v>
      </c>
      <c r="E209" s="147">
        <v>45938.0</v>
      </c>
      <c r="F209" s="147">
        <v>45779.0</v>
      </c>
      <c r="G209" s="150" t="s">
        <v>26</v>
      </c>
      <c r="H209" s="147">
        <v>45967.0</v>
      </c>
      <c r="I209" s="150">
        <v>14.0</v>
      </c>
      <c r="J209" s="147">
        <v>45967.0</v>
      </c>
      <c r="K209" s="500">
        <v>1.0</v>
      </c>
      <c r="L209" s="150" t="s">
        <v>112</v>
      </c>
      <c r="M209" s="151"/>
      <c r="N209" s="150" t="s">
        <v>115</v>
      </c>
      <c r="O209" s="500">
        <v>1.0</v>
      </c>
      <c r="P209" s="302" t="s">
        <v>4221</v>
      </c>
      <c r="Q209" s="302" t="s">
        <v>4221</v>
      </c>
      <c r="R209" s="151"/>
      <c r="S209" s="150">
        <v>2.0</v>
      </c>
      <c r="T209" s="151"/>
      <c r="U209" s="151"/>
      <c r="V209" s="150" t="s">
        <v>3766</v>
      </c>
      <c r="W209" s="150" t="s">
        <v>115</v>
      </c>
      <c r="X209" s="150" t="s">
        <v>115</v>
      </c>
      <c r="Y209" s="151"/>
      <c r="Z209" s="151"/>
      <c r="AA209" s="151"/>
      <c r="AB209" s="151"/>
      <c r="AC209" s="151"/>
      <c r="AD209" s="151"/>
    </row>
    <row r="210">
      <c r="A210" s="144">
        <v>17218.0</v>
      </c>
      <c r="B210" s="316" t="s">
        <v>4222</v>
      </c>
      <c r="C210" s="494">
        <v>866.0</v>
      </c>
      <c r="D210" s="147">
        <v>45779.0</v>
      </c>
      <c r="E210" s="147">
        <v>45823.0</v>
      </c>
      <c r="F210" s="147">
        <v>45819.0</v>
      </c>
      <c r="G210" s="150" t="s">
        <v>126</v>
      </c>
      <c r="H210" s="150" t="s">
        <v>4223</v>
      </c>
      <c r="I210" s="150">
        <v>45.0</v>
      </c>
      <c r="J210" s="147">
        <v>45456.0</v>
      </c>
      <c r="K210" s="536">
        <v>0.5333</v>
      </c>
      <c r="L210" s="150" t="s">
        <v>115</v>
      </c>
      <c r="M210" s="518" t="s">
        <v>4224</v>
      </c>
      <c r="N210" s="150" t="s">
        <v>115</v>
      </c>
      <c r="O210" s="500">
        <v>0.1</v>
      </c>
      <c r="P210" s="302" t="s">
        <v>4225</v>
      </c>
      <c r="Q210" s="151"/>
      <c r="R210" s="150">
        <v>80.0</v>
      </c>
      <c r="S210" s="150">
        <v>3.0</v>
      </c>
      <c r="T210" s="150">
        <v>0.0</v>
      </c>
      <c r="U210" s="150">
        <v>0.0</v>
      </c>
      <c r="V210" s="150" t="s">
        <v>4226</v>
      </c>
      <c r="W210" s="150" t="s">
        <v>112</v>
      </c>
      <c r="X210" s="150" t="s">
        <v>115</v>
      </c>
      <c r="Y210" s="302" t="s">
        <v>4227</v>
      </c>
      <c r="Z210" s="151"/>
      <c r="AA210" s="151"/>
      <c r="AB210" s="151"/>
      <c r="AC210" s="151"/>
      <c r="AD210" s="151"/>
    </row>
    <row r="211">
      <c r="A211" s="513">
        <v>17220.0</v>
      </c>
      <c r="B211" s="514" t="s">
        <v>4228</v>
      </c>
      <c r="C211" s="515">
        <v>1172.0</v>
      </c>
      <c r="D211" s="516">
        <v>45779.0</v>
      </c>
      <c r="E211" s="516">
        <v>45938.0</v>
      </c>
      <c r="F211" s="517"/>
      <c r="G211" s="518" t="s">
        <v>26</v>
      </c>
      <c r="H211" s="520"/>
      <c r="I211" s="520"/>
      <c r="J211" s="520"/>
      <c r="K211" s="520"/>
      <c r="L211" s="520"/>
      <c r="M211" s="520"/>
      <c r="N211" s="520"/>
      <c r="O211" s="520"/>
      <c r="P211" s="520"/>
      <c r="Q211" s="520"/>
      <c r="R211" s="520"/>
      <c r="S211" s="520"/>
      <c r="T211" s="520"/>
      <c r="U211" s="520"/>
      <c r="V211" s="520"/>
      <c r="W211" s="520"/>
      <c r="X211" s="520"/>
      <c r="Y211" s="520"/>
      <c r="Z211" s="520"/>
      <c r="AA211" s="520"/>
      <c r="AB211" s="520"/>
      <c r="AC211" s="520"/>
      <c r="AD211" s="520"/>
    </row>
    <row r="212">
      <c r="A212" s="513">
        <v>17221.0</v>
      </c>
      <c r="B212" s="514" t="s">
        <v>4229</v>
      </c>
      <c r="C212" s="515">
        <v>5706.0</v>
      </c>
      <c r="D212" s="516">
        <v>45779.0</v>
      </c>
      <c r="E212" s="516">
        <v>45938.0</v>
      </c>
      <c r="F212" s="516">
        <v>45783.0</v>
      </c>
      <c r="G212" s="518" t="s">
        <v>26</v>
      </c>
      <c r="H212" s="520"/>
      <c r="I212" s="520"/>
      <c r="J212" s="520"/>
      <c r="K212" s="520"/>
      <c r="L212" s="520"/>
      <c r="M212" s="520"/>
      <c r="N212" s="520"/>
      <c r="O212" s="520"/>
      <c r="P212" s="520"/>
      <c r="Q212" s="520"/>
      <c r="R212" s="520"/>
      <c r="S212" s="520"/>
      <c r="T212" s="520"/>
      <c r="U212" s="520"/>
      <c r="V212" s="520"/>
      <c r="W212" s="520"/>
      <c r="X212" s="520"/>
      <c r="Y212" s="520"/>
      <c r="Z212" s="520"/>
      <c r="AA212" s="520"/>
      <c r="AB212" s="520"/>
      <c r="AC212" s="520"/>
      <c r="AD212" s="520"/>
    </row>
    <row r="213">
      <c r="A213" s="513">
        <v>17223.0</v>
      </c>
      <c r="B213" s="514" t="s">
        <v>4230</v>
      </c>
      <c r="C213" s="515">
        <v>1179.0</v>
      </c>
      <c r="D213" s="516">
        <v>45779.0</v>
      </c>
      <c r="E213" s="516">
        <v>45938.0</v>
      </c>
      <c r="F213" s="516">
        <v>45786.0</v>
      </c>
      <c r="G213" s="518" t="s">
        <v>26</v>
      </c>
      <c r="H213" s="520"/>
      <c r="I213" s="520"/>
      <c r="J213" s="520"/>
      <c r="K213" s="520"/>
      <c r="L213" s="520"/>
      <c r="M213" s="520"/>
      <c r="N213" s="520"/>
      <c r="O213" s="520"/>
      <c r="P213" s="520"/>
      <c r="Q213" s="520"/>
      <c r="R213" s="520"/>
      <c r="S213" s="520"/>
      <c r="T213" s="520"/>
      <c r="U213" s="520"/>
      <c r="V213" s="520"/>
      <c r="W213" s="520"/>
      <c r="X213" s="520"/>
      <c r="Y213" s="520"/>
      <c r="Z213" s="520"/>
      <c r="AA213" s="520"/>
      <c r="AB213" s="520"/>
      <c r="AC213" s="520"/>
      <c r="AD213" s="520"/>
    </row>
    <row r="214">
      <c r="A214" s="51">
        <v>17224.0</v>
      </c>
      <c r="B214" s="137" t="s">
        <v>4231</v>
      </c>
      <c r="C214" s="506">
        <v>395.0</v>
      </c>
      <c r="D214" s="139">
        <v>45779.0</v>
      </c>
      <c r="E214" s="139">
        <v>45938.0</v>
      </c>
      <c r="F214" s="139">
        <v>45779.0</v>
      </c>
      <c r="G214" s="141" t="s">
        <v>26</v>
      </c>
      <c r="H214" s="255">
        <v>45961.0</v>
      </c>
      <c r="I214" s="141" t="s">
        <v>3776</v>
      </c>
      <c r="J214" s="58"/>
      <c r="K214" s="141" t="s">
        <v>3776</v>
      </c>
      <c r="L214" s="141" t="s">
        <v>112</v>
      </c>
      <c r="M214" s="58"/>
      <c r="N214" s="55" t="s">
        <v>3585</v>
      </c>
      <c r="O214" s="58"/>
      <c r="P214" s="141" t="s">
        <v>112</v>
      </c>
      <c r="Q214" s="58"/>
      <c r="R214" s="55" t="s">
        <v>4232</v>
      </c>
      <c r="S214" s="58"/>
      <c r="T214" s="55" t="s">
        <v>4232</v>
      </c>
      <c r="U214" s="58"/>
      <c r="V214" s="141" t="s">
        <v>112</v>
      </c>
      <c r="W214" s="141" t="s">
        <v>112</v>
      </c>
      <c r="X214" s="141" t="s">
        <v>112</v>
      </c>
      <c r="Y214" s="58"/>
      <c r="Z214" s="58"/>
      <c r="AA214" s="58"/>
      <c r="AB214" s="58"/>
      <c r="AC214" s="58"/>
      <c r="AD214" s="58"/>
    </row>
    <row r="215">
      <c r="A215" s="513">
        <v>17225.0</v>
      </c>
      <c r="B215" s="514" t="s">
        <v>4233</v>
      </c>
      <c r="C215" s="515">
        <v>376.0</v>
      </c>
      <c r="D215" s="516">
        <v>45779.0</v>
      </c>
      <c r="E215" s="516">
        <v>45938.0</v>
      </c>
      <c r="F215" s="516">
        <v>45789.0</v>
      </c>
      <c r="G215" s="518" t="s">
        <v>26</v>
      </c>
      <c r="H215" s="520"/>
      <c r="I215" s="520"/>
      <c r="J215" s="520"/>
      <c r="K215" s="520"/>
      <c r="L215" s="520"/>
      <c r="M215" s="520"/>
      <c r="N215" s="520"/>
      <c r="O215" s="520"/>
      <c r="P215" s="520"/>
      <c r="Q215" s="520"/>
      <c r="R215" s="520"/>
      <c r="S215" s="520"/>
      <c r="T215" s="520"/>
      <c r="U215" s="520"/>
      <c r="V215" s="520"/>
      <c r="W215" s="520"/>
      <c r="X215" s="520"/>
      <c r="Y215" s="520"/>
      <c r="Z215" s="520"/>
      <c r="AA215" s="520"/>
      <c r="AB215" s="520"/>
      <c r="AC215" s="520"/>
      <c r="AD215" s="520"/>
    </row>
    <row r="216">
      <c r="A216" s="51">
        <v>17226.0</v>
      </c>
      <c r="B216" s="137" t="s">
        <v>4234</v>
      </c>
      <c r="C216" s="506">
        <v>1220.0</v>
      </c>
      <c r="D216" s="139">
        <v>45779.0</v>
      </c>
      <c r="E216" s="139">
        <v>45802.0</v>
      </c>
      <c r="F216" s="139">
        <v>45792.0</v>
      </c>
      <c r="G216" s="141" t="s">
        <v>26</v>
      </c>
      <c r="H216" s="139">
        <v>45876.0</v>
      </c>
      <c r="I216" s="55" t="s">
        <v>4235</v>
      </c>
      <c r="J216" s="58"/>
      <c r="K216" s="58"/>
      <c r="L216" s="58"/>
      <c r="M216" s="58"/>
      <c r="N216" s="58"/>
      <c r="O216" s="58"/>
      <c r="P216" s="58"/>
      <c r="Q216" s="541">
        <v>11500.0</v>
      </c>
      <c r="R216" s="141">
        <v>0.0</v>
      </c>
      <c r="S216" s="141">
        <v>0.0</v>
      </c>
      <c r="T216" s="141">
        <v>0.0</v>
      </c>
      <c r="U216" s="141">
        <v>0.0</v>
      </c>
      <c r="V216" s="55" t="s">
        <v>4236</v>
      </c>
      <c r="W216" s="58"/>
      <c r="X216" s="141" t="s">
        <v>112</v>
      </c>
      <c r="Y216" s="55" t="s">
        <v>4237</v>
      </c>
      <c r="Z216" s="58"/>
      <c r="AA216" s="58"/>
      <c r="AB216" s="58"/>
      <c r="AC216" s="58"/>
      <c r="AD216" s="58"/>
    </row>
    <row r="217">
      <c r="A217" s="144">
        <v>17227.0</v>
      </c>
      <c r="B217" s="316" t="s">
        <v>4238</v>
      </c>
      <c r="C217" s="494">
        <v>201.0</v>
      </c>
      <c r="D217" s="147">
        <v>45779.0</v>
      </c>
      <c r="E217" s="147">
        <v>45808.0</v>
      </c>
      <c r="F217" s="147">
        <v>45799.0</v>
      </c>
      <c r="G217" s="150" t="s">
        <v>126</v>
      </c>
      <c r="H217" s="150" t="s">
        <v>4239</v>
      </c>
      <c r="I217" s="150">
        <v>30.0</v>
      </c>
      <c r="J217" s="147">
        <v>45460.0</v>
      </c>
      <c r="K217" s="150" t="s">
        <v>4240</v>
      </c>
      <c r="L217" s="150" t="s">
        <v>115</v>
      </c>
      <c r="M217" s="245">
        <v>45450.0</v>
      </c>
      <c r="N217" s="150" t="s">
        <v>112</v>
      </c>
      <c r="O217" s="151"/>
      <c r="P217" s="302" t="s">
        <v>4241</v>
      </c>
      <c r="Q217" s="302" t="s">
        <v>3700</v>
      </c>
      <c r="R217" s="150">
        <v>0.0</v>
      </c>
      <c r="S217" s="150">
        <v>0.0</v>
      </c>
      <c r="T217" s="150">
        <v>0.0</v>
      </c>
      <c r="U217" s="150">
        <v>0.0</v>
      </c>
      <c r="V217" s="150" t="s">
        <v>4242</v>
      </c>
      <c r="W217" s="150" t="s">
        <v>112</v>
      </c>
      <c r="X217" s="150" t="s">
        <v>112</v>
      </c>
      <c r="Y217" s="302" t="s">
        <v>4243</v>
      </c>
      <c r="Z217" s="151"/>
      <c r="AA217" s="151"/>
      <c r="AB217" s="151"/>
      <c r="AC217" s="151"/>
      <c r="AD217" s="151"/>
    </row>
    <row r="218">
      <c r="A218" s="51">
        <v>17228.0</v>
      </c>
      <c r="B218" s="137" t="s">
        <v>4244</v>
      </c>
      <c r="C218" s="506">
        <v>402.0</v>
      </c>
      <c r="D218" s="139">
        <v>45779.0</v>
      </c>
      <c r="E218" s="139">
        <v>45938.0</v>
      </c>
      <c r="F218" s="140"/>
      <c r="G218" s="141" t="s">
        <v>26</v>
      </c>
      <c r="H218" s="255">
        <v>45950.0</v>
      </c>
      <c r="I218" s="55" t="s">
        <v>4245</v>
      </c>
      <c r="J218" s="58"/>
      <c r="K218" s="58"/>
      <c r="L218" s="58"/>
      <c r="M218" s="58"/>
      <c r="N218" s="58"/>
      <c r="O218" s="58"/>
      <c r="P218" s="58"/>
      <c r="Q218" s="58"/>
      <c r="R218" s="58"/>
      <c r="S218" s="58"/>
      <c r="T218" s="58"/>
      <c r="U218" s="58"/>
      <c r="V218" s="58"/>
      <c r="W218" s="58"/>
      <c r="X218" s="58"/>
      <c r="Y218" s="58"/>
      <c r="Z218" s="58"/>
      <c r="AA218" s="58"/>
      <c r="AB218" s="58"/>
      <c r="AC218" s="58"/>
      <c r="AD218" s="58"/>
    </row>
    <row r="219">
      <c r="A219" s="82">
        <v>17230.0</v>
      </c>
      <c r="B219" s="119" t="s">
        <v>4246</v>
      </c>
      <c r="C219" s="495">
        <v>811.0</v>
      </c>
      <c r="D219" s="121">
        <v>45779.0</v>
      </c>
      <c r="E219" s="123"/>
      <c r="F219" s="121">
        <v>45847.0</v>
      </c>
      <c r="G219" s="123" t="s">
        <v>126</v>
      </c>
      <c r="H219" s="121"/>
      <c r="I219" s="123">
        <v>50.0</v>
      </c>
      <c r="J219" s="143">
        <v>45809.0</v>
      </c>
      <c r="K219" s="430">
        <v>0.8</v>
      </c>
      <c r="L219" s="123" t="s">
        <v>112</v>
      </c>
      <c r="M219" s="89"/>
      <c r="N219" s="123" t="s">
        <v>112</v>
      </c>
      <c r="O219" s="89"/>
      <c r="P219" s="86" t="s">
        <v>4247</v>
      </c>
      <c r="Q219" s="89"/>
      <c r="R219" s="123">
        <v>2.0</v>
      </c>
      <c r="S219" s="123">
        <v>12.0</v>
      </c>
      <c r="T219" s="123">
        <v>0.0</v>
      </c>
      <c r="U219" s="123">
        <v>0.0</v>
      </c>
      <c r="V219" s="86" t="s">
        <v>4248</v>
      </c>
      <c r="W219" s="123" t="s">
        <v>115</v>
      </c>
      <c r="X219" s="123" t="s">
        <v>112</v>
      </c>
      <c r="Y219" s="89"/>
      <c r="Z219" s="89"/>
      <c r="AA219" s="89"/>
      <c r="AB219" s="89"/>
      <c r="AC219" s="89"/>
      <c r="AD219" s="89"/>
    </row>
    <row r="220">
      <c r="A220" s="513">
        <v>17222.0</v>
      </c>
      <c r="B220" s="514" t="s">
        <v>4249</v>
      </c>
      <c r="C220" s="515">
        <v>170.0</v>
      </c>
      <c r="D220" s="516">
        <v>45779.0</v>
      </c>
      <c r="E220" s="516">
        <v>45938.0</v>
      </c>
      <c r="F220" s="516">
        <v>45782.0</v>
      </c>
      <c r="G220" s="518" t="s">
        <v>26</v>
      </c>
      <c r="H220" s="520"/>
      <c r="I220" s="520"/>
      <c r="J220" s="520"/>
      <c r="K220" s="520"/>
      <c r="L220" s="520"/>
      <c r="M220" s="520"/>
      <c r="N220" s="520"/>
      <c r="O220" s="520"/>
      <c r="P220" s="520"/>
      <c r="Q220" s="520"/>
      <c r="R220" s="520"/>
      <c r="S220" s="520"/>
      <c r="T220" s="520"/>
      <c r="U220" s="520"/>
      <c r="V220" s="520"/>
      <c r="W220" s="520"/>
      <c r="X220" s="520"/>
      <c r="Y220" s="520"/>
      <c r="Z220" s="520"/>
      <c r="AA220" s="520"/>
      <c r="AB220" s="520"/>
      <c r="AC220" s="520"/>
      <c r="AD220" s="520"/>
    </row>
    <row r="221">
      <c r="A221" s="82">
        <v>17233.0</v>
      </c>
      <c r="B221" s="119" t="s">
        <v>4250</v>
      </c>
      <c r="C221" s="495">
        <v>3315.0</v>
      </c>
      <c r="D221" s="121">
        <v>45779.0</v>
      </c>
      <c r="E221" s="123"/>
      <c r="F221" s="121">
        <v>45786.0</v>
      </c>
      <c r="G221" s="123" t="s">
        <v>126</v>
      </c>
      <c r="H221" s="123"/>
      <c r="I221" s="123">
        <v>120.0</v>
      </c>
      <c r="J221" s="143">
        <v>45658.0</v>
      </c>
      <c r="K221" s="430">
        <v>0.62</v>
      </c>
      <c r="L221" s="123" t="s">
        <v>115</v>
      </c>
      <c r="M221" s="245">
        <v>45468.0</v>
      </c>
      <c r="N221" s="123" t="s">
        <v>112</v>
      </c>
      <c r="O221" s="123">
        <v>0.0</v>
      </c>
      <c r="P221" s="120">
        <v>5000.0</v>
      </c>
      <c r="Q221" s="120">
        <v>3900.0</v>
      </c>
      <c r="R221" s="123">
        <v>7.0</v>
      </c>
      <c r="S221" s="123">
        <v>0.0</v>
      </c>
      <c r="T221" s="89"/>
      <c r="U221" s="89"/>
      <c r="V221" s="123" t="s">
        <v>4251</v>
      </c>
      <c r="W221" s="123" t="s">
        <v>115</v>
      </c>
      <c r="X221" s="123" t="s">
        <v>115</v>
      </c>
      <c r="Y221" s="89"/>
      <c r="Z221" s="89"/>
      <c r="AA221" s="89"/>
      <c r="AB221" s="89"/>
      <c r="AC221" s="89"/>
      <c r="AD221" s="89"/>
    </row>
    <row r="222">
      <c r="A222" s="513">
        <v>17232.0</v>
      </c>
      <c r="B222" s="514" t="s">
        <v>4252</v>
      </c>
      <c r="C222" s="515">
        <v>201.0</v>
      </c>
      <c r="D222" s="516">
        <v>45779.0</v>
      </c>
      <c r="E222" s="516">
        <v>45938.0</v>
      </c>
      <c r="F222" s="517"/>
      <c r="G222" s="518" t="s">
        <v>26</v>
      </c>
      <c r="H222" s="520"/>
      <c r="I222" s="520"/>
      <c r="J222" s="520"/>
      <c r="K222" s="520"/>
      <c r="L222" s="520"/>
      <c r="M222" s="520"/>
      <c r="N222" s="520"/>
      <c r="O222" s="520"/>
      <c r="P222" s="520"/>
      <c r="Q222" s="520"/>
      <c r="R222" s="520"/>
      <c r="S222" s="520"/>
      <c r="T222" s="520"/>
      <c r="U222" s="520"/>
      <c r="V222" s="520"/>
      <c r="W222" s="520"/>
      <c r="X222" s="520"/>
      <c r="Y222" s="520"/>
      <c r="Z222" s="520"/>
      <c r="AA222" s="520"/>
      <c r="AB222" s="520"/>
      <c r="AC222" s="520"/>
      <c r="AD222" s="520"/>
    </row>
    <row r="223">
      <c r="C223" s="115"/>
      <c r="D223" s="115"/>
      <c r="E223" s="115"/>
      <c r="F223" s="115"/>
      <c r="G223" s="115"/>
      <c r="M223" s="249"/>
    </row>
    <row r="224">
      <c r="B224" s="67"/>
      <c r="C224" s="115"/>
      <c r="D224" s="115"/>
      <c r="E224" s="115"/>
      <c r="F224" s="115"/>
      <c r="G224" s="115"/>
      <c r="M224" s="249"/>
    </row>
    <row r="225">
      <c r="C225" s="115"/>
      <c r="D225" s="115"/>
      <c r="E225" s="115"/>
      <c r="F225" s="115"/>
      <c r="G225" s="115"/>
      <c r="M225" s="249"/>
    </row>
    <row r="226">
      <c r="C226" s="115"/>
      <c r="D226" s="115"/>
      <c r="E226" s="115"/>
      <c r="F226" s="115"/>
      <c r="G226" s="115"/>
      <c r="M226" s="249"/>
    </row>
    <row r="227">
      <c r="C227" s="115"/>
      <c r="D227" s="115"/>
      <c r="E227" s="115"/>
      <c r="F227" s="115"/>
      <c r="G227" s="115"/>
      <c r="M227" s="249"/>
    </row>
    <row r="228">
      <c r="C228" s="115"/>
      <c r="D228" s="115"/>
      <c r="E228" s="115"/>
      <c r="F228" s="115"/>
      <c r="G228" s="115"/>
      <c r="M228" s="249"/>
    </row>
    <row r="229">
      <c r="C229" s="115"/>
      <c r="D229" s="115"/>
      <c r="E229" s="115"/>
      <c r="F229" s="115"/>
      <c r="G229" s="115"/>
      <c r="M229" s="249"/>
    </row>
    <row r="230">
      <c r="C230" s="115"/>
      <c r="D230" s="115"/>
      <c r="E230" s="115"/>
      <c r="F230" s="115"/>
      <c r="G230" s="115"/>
      <c r="M230" s="249"/>
    </row>
    <row r="231">
      <c r="C231" s="115"/>
      <c r="D231" s="115"/>
      <c r="E231" s="115"/>
      <c r="F231" s="115"/>
      <c r="G231" s="115"/>
      <c r="M231" s="249"/>
    </row>
    <row r="232">
      <c r="C232" s="115"/>
      <c r="D232" s="115"/>
      <c r="E232" s="115"/>
      <c r="F232" s="115"/>
      <c r="G232" s="115"/>
      <c r="M232" s="249"/>
    </row>
    <row r="233">
      <c r="C233" s="115"/>
      <c r="D233" s="115"/>
      <c r="E233" s="115"/>
      <c r="F233" s="115"/>
      <c r="G233" s="115"/>
      <c r="M233" s="249"/>
    </row>
    <row r="234">
      <c r="C234" s="115"/>
      <c r="D234" s="115"/>
      <c r="E234" s="115"/>
      <c r="F234" s="115"/>
      <c r="G234" s="115"/>
      <c r="M234" s="249"/>
    </row>
    <row r="235">
      <c r="C235" s="115"/>
      <c r="D235" s="115"/>
      <c r="E235" s="115"/>
      <c r="F235" s="115"/>
      <c r="G235" s="115"/>
      <c r="M235" s="249"/>
    </row>
    <row r="236">
      <c r="C236" s="115"/>
      <c r="D236" s="115"/>
      <c r="E236" s="115"/>
      <c r="F236" s="115"/>
      <c r="G236" s="115"/>
      <c r="M236" s="249"/>
    </row>
    <row r="237">
      <c r="C237" s="115"/>
      <c r="D237" s="115"/>
      <c r="E237" s="115"/>
      <c r="F237" s="115"/>
      <c r="G237" s="115"/>
      <c r="M237" s="249"/>
    </row>
    <row r="238">
      <c r="C238" s="115"/>
      <c r="D238" s="115"/>
      <c r="E238" s="115"/>
      <c r="F238" s="115"/>
      <c r="G238" s="115"/>
      <c r="M238" s="249"/>
    </row>
    <row r="239">
      <c r="C239" s="115"/>
      <c r="D239" s="115"/>
      <c r="E239" s="115"/>
      <c r="F239" s="115"/>
      <c r="G239" s="115"/>
      <c r="M239" s="249"/>
    </row>
    <row r="240">
      <c r="C240" s="115"/>
      <c r="D240" s="115"/>
      <c r="E240" s="115"/>
      <c r="F240" s="115"/>
      <c r="G240" s="115"/>
      <c r="M240" s="249"/>
    </row>
    <row r="241">
      <c r="C241" s="115"/>
      <c r="D241" s="115"/>
      <c r="E241" s="115"/>
      <c r="F241" s="115"/>
      <c r="G241" s="115"/>
      <c r="M241" s="249"/>
    </row>
    <row r="242">
      <c r="C242" s="115"/>
      <c r="D242" s="115"/>
      <c r="E242" s="115"/>
      <c r="F242" s="115"/>
      <c r="G242" s="115"/>
      <c r="M242" s="249"/>
    </row>
    <row r="243">
      <c r="C243" s="115"/>
      <c r="D243" s="115"/>
      <c r="E243" s="115"/>
      <c r="F243" s="115"/>
      <c r="G243" s="115"/>
      <c r="M243" s="249"/>
    </row>
    <row r="244">
      <c r="C244" s="115"/>
      <c r="D244" s="115"/>
      <c r="E244" s="115"/>
      <c r="F244" s="115"/>
      <c r="G244" s="115"/>
      <c r="M244" s="249"/>
    </row>
    <row r="245">
      <c r="C245" s="115"/>
      <c r="D245" s="115"/>
      <c r="E245" s="115"/>
      <c r="F245" s="115"/>
      <c r="G245" s="115"/>
      <c r="M245" s="249"/>
    </row>
    <row r="246">
      <c r="C246" s="115"/>
      <c r="D246" s="115"/>
      <c r="E246" s="115"/>
      <c r="F246" s="115"/>
      <c r="G246" s="115"/>
      <c r="M246" s="249"/>
    </row>
    <row r="247">
      <c r="C247" s="115"/>
      <c r="D247" s="115"/>
      <c r="E247" s="115"/>
      <c r="F247" s="115"/>
      <c r="G247" s="115"/>
      <c r="M247" s="249"/>
    </row>
    <row r="248">
      <c r="C248" s="115"/>
      <c r="D248" s="115"/>
      <c r="E248" s="115"/>
      <c r="F248" s="115"/>
      <c r="G248" s="115"/>
      <c r="M248" s="249"/>
    </row>
    <row r="249">
      <c r="C249" s="115"/>
      <c r="D249" s="115"/>
      <c r="E249" s="115"/>
      <c r="F249" s="115"/>
      <c r="G249" s="115"/>
      <c r="M249" s="249"/>
    </row>
    <row r="250">
      <c r="C250" s="115"/>
      <c r="D250" s="115"/>
      <c r="E250" s="115"/>
      <c r="F250" s="115"/>
      <c r="G250" s="115"/>
      <c r="M250" s="249"/>
    </row>
    <row r="251">
      <c r="C251" s="115"/>
      <c r="D251" s="115"/>
      <c r="E251" s="115"/>
      <c r="F251" s="115"/>
      <c r="G251" s="115"/>
      <c r="M251" s="249"/>
    </row>
    <row r="252">
      <c r="C252" s="115"/>
      <c r="D252" s="115"/>
      <c r="E252" s="115"/>
      <c r="F252" s="115"/>
      <c r="G252" s="115"/>
      <c r="M252" s="249"/>
    </row>
    <row r="253">
      <c r="C253" s="115"/>
      <c r="D253" s="115"/>
      <c r="E253" s="115"/>
      <c r="F253" s="115"/>
      <c r="G253" s="115"/>
      <c r="M253" s="249"/>
    </row>
    <row r="254">
      <c r="C254" s="115"/>
      <c r="D254" s="115"/>
      <c r="E254" s="115"/>
      <c r="F254" s="115"/>
      <c r="G254" s="115"/>
      <c r="M254" s="249"/>
    </row>
    <row r="255">
      <c r="C255" s="115"/>
      <c r="D255" s="115"/>
      <c r="E255" s="115"/>
      <c r="F255" s="115"/>
      <c r="G255" s="115"/>
      <c r="M255" s="249"/>
    </row>
    <row r="256">
      <c r="C256" s="115"/>
      <c r="D256" s="115"/>
      <c r="E256" s="115"/>
      <c r="F256" s="115"/>
      <c r="G256" s="115"/>
      <c r="M256" s="249"/>
    </row>
    <row r="257">
      <c r="C257" s="115"/>
      <c r="D257" s="115"/>
      <c r="E257" s="115"/>
      <c r="F257" s="115"/>
      <c r="G257" s="115"/>
      <c r="M257" s="249"/>
    </row>
    <row r="258">
      <c r="C258" s="115"/>
      <c r="D258" s="115"/>
      <c r="E258" s="115"/>
      <c r="F258" s="115"/>
      <c r="G258" s="115"/>
      <c r="M258" s="249"/>
    </row>
    <row r="259">
      <c r="C259" s="115"/>
      <c r="D259" s="115"/>
      <c r="E259" s="115"/>
      <c r="F259" s="115"/>
      <c r="G259" s="115"/>
      <c r="M259" s="249"/>
    </row>
    <row r="260">
      <c r="C260" s="115"/>
      <c r="D260" s="115"/>
      <c r="E260" s="115"/>
      <c r="F260" s="115"/>
      <c r="G260" s="115"/>
      <c r="M260" s="249"/>
    </row>
    <row r="261">
      <c r="C261" s="115"/>
      <c r="D261" s="115"/>
      <c r="E261" s="115"/>
      <c r="F261" s="115"/>
      <c r="G261" s="115"/>
      <c r="M261" s="249"/>
    </row>
    <row r="262">
      <c r="C262" s="115"/>
      <c r="D262" s="115"/>
      <c r="E262" s="115"/>
      <c r="F262" s="115"/>
      <c r="G262" s="115"/>
      <c r="M262" s="249"/>
    </row>
    <row r="263">
      <c r="C263" s="115"/>
      <c r="D263" s="115"/>
      <c r="E263" s="115"/>
      <c r="F263" s="115"/>
      <c r="G263" s="115"/>
      <c r="M263" s="249"/>
    </row>
    <row r="264">
      <c r="C264" s="115"/>
      <c r="D264" s="115"/>
      <c r="E264" s="115"/>
      <c r="F264" s="115"/>
      <c r="G264" s="115"/>
      <c r="M264" s="249"/>
    </row>
    <row r="265">
      <c r="C265" s="115"/>
      <c r="D265" s="115"/>
      <c r="E265" s="115"/>
      <c r="F265" s="115"/>
      <c r="G265" s="115"/>
      <c r="M265" s="249"/>
    </row>
    <row r="266">
      <c r="C266" s="115"/>
      <c r="D266" s="115"/>
      <c r="E266" s="115"/>
      <c r="F266" s="115"/>
      <c r="G266" s="115"/>
      <c r="M266" s="249"/>
    </row>
    <row r="267">
      <c r="C267" s="115"/>
      <c r="D267" s="115"/>
      <c r="E267" s="115"/>
      <c r="F267" s="115"/>
      <c r="G267" s="115"/>
      <c r="M267" s="249"/>
    </row>
    <row r="268">
      <c r="C268" s="115"/>
      <c r="D268" s="115"/>
      <c r="E268" s="115"/>
      <c r="F268" s="115"/>
      <c r="G268" s="115"/>
      <c r="M268" s="249"/>
    </row>
    <row r="269">
      <c r="C269" s="115"/>
      <c r="D269" s="115"/>
      <c r="E269" s="115"/>
      <c r="F269" s="115"/>
      <c r="G269" s="115"/>
      <c r="M269" s="249"/>
    </row>
    <row r="270">
      <c r="C270" s="115"/>
      <c r="D270" s="115"/>
      <c r="E270" s="115"/>
      <c r="F270" s="115"/>
      <c r="G270" s="115"/>
      <c r="M270" s="249"/>
    </row>
    <row r="271">
      <c r="C271" s="115"/>
      <c r="D271" s="115"/>
      <c r="E271" s="115"/>
      <c r="F271" s="115"/>
      <c r="G271" s="115"/>
      <c r="M271" s="249"/>
    </row>
    <row r="272">
      <c r="C272" s="115"/>
      <c r="D272" s="115"/>
      <c r="E272" s="115"/>
      <c r="F272" s="115"/>
      <c r="G272" s="115"/>
      <c r="M272" s="249"/>
    </row>
    <row r="273">
      <c r="C273" s="115"/>
      <c r="D273" s="115"/>
      <c r="E273" s="115"/>
      <c r="F273" s="115"/>
      <c r="G273" s="115"/>
      <c r="M273" s="249"/>
    </row>
    <row r="274">
      <c r="C274" s="115"/>
      <c r="D274" s="115"/>
      <c r="E274" s="115"/>
      <c r="F274" s="115"/>
      <c r="G274" s="115"/>
      <c r="M274" s="249"/>
    </row>
    <row r="275">
      <c r="C275" s="115"/>
      <c r="D275" s="115"/>
      <c r="E275" s="115"/>
      <c r="F275" s="115"/>
      <c r="G275" s="115"/>
      <c r="M275" s="249"/>
    </row>
    <row r="276">
      <c r="C276" s="115"/>
      <c r="D276" s="115"/>
      <c r="E276" s="115"/>
      <c r="F276" s="115"/>
      <c r="G276" s="115"/>
      <c r="M276" s="249"/>
    </row>
    <row r="277">
      <c r="C277" s="115"/>
      <c r="D277" s="115"/>
      <c r="E277" s="115"/>
      <c r="F277" s="115"/>
      <c r="G277" s="115"/>
      <c r="M277" s="249"/>
    </row>
    <row r="278">
      <c r="C278" s="115"/>
      <c r="D278" s="115"/>
      <c r="E278" s="115"/>
      <c r="F278" s="115"/>
      <c r="G278" s="115"/>
      <c r="M278" s="249"/>
    </row>
    <row r="279">
      <c r="C279" s="115"/>
      <c r="D279" s="115"/>
      <c r="E279" s="115"/>
      <c r="F279" s="115"/>
      <c r="G279" s="115"/>
      <c r="M279" s="249"/>
    </row>
    <row r="280">
      <c r="C280" s="115"/>
      <c r="D280" s="115"/>
      <c r="E280" s="115"/>
      <c r="F280" s="115"/>
      <c r="G280" s="115"/>
      <c r="M280" s="249"/>
    </row>
    <row r="281">
      <c r="C281" s="115"/>
      <c r="D281" s="115"/>
      <c r="E281" s="115"/>
      <c r="F281" s="115"/>
      <c r="G281" s="115"/>
      <c r="M281" s="249"/>
    </row>
    <row r="282">
      <c r="C282" s="115"/>
      <c r="D282" s="115"/>
      <c r="E282" s="115"/>
      <c r="F282" s="115"/>
      <c r="G282" s="115"/>
      <c r="M282" s="249"/>
    </row>
    <row r="283">
      <c r="C283" s="115"/>
      <c r="D283" s="115"/>
      <c r="E283" s="115"/>
      <c r="F283" s="115"/>
      <c r="G283" s="115"/>
      <c r="M283" s="249"/>
    </row>
    <row r="284">
      <c r="C284" s="115"/>
      <c r="D284" s="115"/>
      <c r="E284" s="115"/>
      <c r="F284" s="115"/>
      <c r="G284" s="115"/>
      <c r="M284" s="249"/>
    </row>
    <row r="285">
      <c r="C285" s="115"/>
      <c r="D285" s="115"/>
      <c r="E285" s="115"/>
      <c r="F285" s="115"/>
      <c r="G285" s="115"/>
      <c r="M285" s="249"/>
    </row>
    <row r="286">
      <c r="C286" s="115"/>
      <c r="D286" s="115"/>
      <c r="E286" s="115"/>
      <c r="F286" s="115"/>
      <c r="G286" s="115"/>
      <c r="M286" s="249"/>
    </row>
    <row r="287">
      <c r="C287" s="115"/>
      <c r="D287" s="115"/>
      <c r="E287" s="115"/>
      <c r="F287" s="115"/>
      <c r="G287" s="115"/>
      <c r="M287" s="249"/>
    </row>
    <row r="288">
      <c r="C288" s="115"/>
      <c r="D288" s="115"/>
      <c r="E288" s="115"/>
      <c r="F288" s="115"/>
      <c r="G288" s="115"/>
      <c r="M288" s="249"/>
    </row>
    <row r="289">
      <c r="C289" s="115"/>
      <c r="D289" s="115"/>
      <c r="E289" s="115"/>
      <c r="F289" s="115"/>
      <c r="G289" s="115"/>
      <c r="M289" s="249"/>
    </row>
    <row r="290">
      <c r="C290" s="115"/>
      <c r="D290" s="115"/>
      <c r="E290" s="115"/>
      <c r="F290" s="115"/>
      <c r="G290" s="115"/>
      <c r="M290" s="249"/>
    </row>
    <row r="291">
      <c r="C291" s="115"/>
      <c r="D291" s="115"/>
      <c r="E291" s="115"/>
      <c r="F291" s="115"/>
      <c r="G291" s="115"/>
      <c r="M291" s="249"/>
    </row>
    <row r="292">
      <c r="C292" s="115"/>
      <c r="D292" s="115"/>
      <c r="E292" s="115"/>
      <c r="F292" s="115"/>
      <c r="G292" s="115"/>
      <c r="M292" s="249"/>
    </row>
    <row r="293">
      <c r="C293" s="115"/>
      <c r="D293" s="115"/>
      <c r="E293" s="115"/>
      <c r="F293" s="115"/>
      <c r="G293" s="115"/>
      <c r="M293" s="249"/>
    </row>
    <row r="294">
      <c r="C294" s="115"/>
      <c r="D294" s="115"/>
      <c r="E294" s="115"/>
      <c r="F294" s="115"/>
      <c r="G294" s="115"/>
      <c r="M294" s="249"/>
    </row>
    <row r="295">
      <c r="C295" s="115"/>
      <c r="D295" s="115"/>
      <c r="E295" s="115"/>
      <c r="F295" s="115"/>
      <c r="G295" s="115"/>
      <c r="M295" s="249"/>
    </row>
    <row r="296">
      <c r="C296" s="115"/>
      <c r="D296" s="115"/>
      <c r="E296" s="115"/>
      <c r="F296" s="115"/>
      <c r="G296" s="115"/>
      <c r="M296" s="249"/>
    </row>
    <row r="297">
      <c r="C297" s="115"/>
      <c r="D297" s="115"/>
      <c r="E297" s="115"/>
      <c r="F297" s="115"/>
      <c r="G297" s="115"/>
      <c r="M297" s="249"/>
    </row>
    <row r="298">
      <c r="C298" s="115"/>
      <c r="D298" s="115"/>
      <c r="E298" s="115"/>
      <c r="F298" s="115"/>
      <c r="G298" s="115"/>
      <c r="M298" s="249"/>
    </row>
    <row r="299">
      <c r="C299" s="115"/>
      <c r="D299" s="115"/>
      <c r="E299" s="115"/>
      <c r="F299" s="115"/>
      <c r="G299" s="115"/>
      <c r="M299" s="249"/>
    </row>
    <row r="300">
      <c r="C300" s="115"/>
      <c r="D300" s="115"/>
      <c r="E300" s="115"/>
      <c r="F300" s="115"/>
      <c r="G300" s="115"/>
      <c r="M300" s="249"/>
    </row>
    <row r="301">
      <c r="C301" s="115"/>
      <c r="D301" s="115"/>
      <c r="E301" s="115"/>
      <c r="F301" s="115"/>
      <c r="G301" s="115"/>
      <c r="M301" s="249"/>
    </row>
    <row r="302">
      <c r="C302" s="115"/>
      <c r="D302" s="115"/>
      <c r="E302" s="115"/>
      <c r="F302" s="115"/>
      <c r="G302" s="115"/>
      <c r="M302" s="249"/>
    </row>
    <row r="303">
      <c r="C303" s="115"/>
      <c r="D303" s="115"/>
      <c r="E303" s="115"/>
      <c r="F303" s="115"/>
      <c r="G303" s="115"/>
      <c r="M303" s="249"/>
    </row>
    <row r="304">
      <c r="C304" s="115"/>
      <c r="D304" s="115"/>
      <c r="E304" s="115"/>
      <c r="F304" s="115"/>
      <c r="G304" s="115"/>
      <c r="M304" s="249"/>
    </row>
    <row r="305">
      <c r="C305" s="115"/>
      <c r="D305" s="115"/>
      <c r="E305" s="115"/>
      <c r="F305" s="115"/>
      <c r="G305" s="115"/>
      <c r="M305" s="249"/>
    </row>
    <row r="306">
      <c r="C306" s="115"/>
      <c r="D306" s="115"/>
      <c r="E306" s="115"/>
      <c r="F306" s="115"/>
      <c r="G306" s="115"/>
      <c r="M306" s="249"/>
    </row>
    <row r="307">
      <c r="C307" s="115"/>
      <c r="D307" s="115"/>
      <c r="E307" s="115"/>
      <c r="F307" s="115"/>
      <c r="G307" s="115"/>
      <c r="M307" s="249"/>
    </row>
    <row r="308">
      <c r="C308" s="115"/>
      <c r="D308" s="115"/>
      <c r="E308" s="115"/>
      <c r="F308" s="115"/>
      <c r="G308" s="115"/>
      <c r="M308" s="249"/>
    </row>
    <row r="309">
      <c r="C309" s="115"/>
      <c r="D309" s="115"/>
      <c r="E309" s="115"/>
      <c r="F309" s="115"/>
      <c r="G309" s="115"/>
      <c r="M309" s="249"/>
    </row>
    <row r="310">
      <c r="C310" s="115"/>
      <c r="D310" s="115"/>
      <c r="E310" s="115"/>
      <c r="F310" s="115"/>
      <c r="G310" s="115"/>
      <c r="M310" s="249"/>
    </row>
    <row r="311">
      <c r="C311" s="115"/>
      <c r="D311" s="115"/>
      <c r="E311" s="115"/>
      <c r="F311" s="115"/>
      <c r="G311" s="115"/>
      <c r="M311" s="249"/>
    </row>
    <row r="312">
      <c r="C312" s="115"/>
      <c r="D312" s="115"/>
      <c r="E312" s="115"/>
      <c r="F312" s="115"/>
      <c r="G312" s="115"/>
      <c r="M312" s="249"/>
    </row>
    <row r="313">
      <c r="C313" s="115"/>
      <c r="D313" s="115"/>
      <c r="E313" s="115"/>
      <c r="F313" s="115"/>
      <c r="G313" s="115"/>
      <c r="M313" s="249"/>
    </row>
    <row r="314">
      <c r="C314" s="115"/>
      <c r="D314" s="115"/>
      <c r="E314" s="115"/>
      <c r="F314" s="115"/>
      <c r="G314" s="115"/>
      <c r="M314" s="249"/>
    </row>
    <row r="315">
      <c r="C315" s="115"/>
      <c r="D315" s="115"/>
      <c r="E315" s="115"/>
      <c r="F315" s="115"/>
      <c r="G315" s="115"/>
      <c r="M315" s="249"/>
    </row>
    <row r="316">
      <c r="C316" s="115"/>
      <c r="D316" s="115"/>
      <c r="E316" s="115"/>
      <c r="F316" s="115"/>
      <c r="G316" s="115"/>
      <c r="M316" s="249"/>
    </row>
    <row r="317">
      <c r="C317" s="115"/>
      <c r="D317" s="115"/>
      <c r="E317" s="115"/>
      <c r="F317" s="115"/>
      <c r="G317" s="115"/>
      <c r="M317" s="249"/>
    </row>
    <row r="318">
      <c r="C318" s="115"/>
      <c r="D318" s="115"/>
      <c r="E318" s="115"/>
      <c r="F318" s="115"/>
      <c r="G318" s="115"/>
      <c r="M318" s="249"/>
    </row>
    <row r="319">
      <c r="C319" s="115"/>
      <c r="D319" s="115"/>
      <c r="E319" s="115"/>
      <c r="F319" s="115"/>
      <c r="G319" s="115"/>
      <c r="M319" s="249"/>
    </row>
    <row r="320">
      <c r="C320" s="115"/>
      <c r="D320" s="115"/>
      <c r="E320" s="115"/>
      <c r="F320" s="115"/>
      <c r="G320" s="115"/>
      <c r="M320" s="249"/>
    </row>
    <row r="321">
      <c r="C321" s="115"/>
      <c r="D321" s="115"/>
      <c r="E321" s="115"/>
      <c r="F321" s="115"/>
      <c r="G321" s="115"/>
      <c r="M321" s="249"/>
    </row>
    <row r="322">
      <c r="C322" s="115"/>
      <c r="D322" s="115"/>
      <c r="E322" s="115"/>
      <c r="F322" s="115"/>
      <c r="G322" s="115"/>
      <c r="M322" s="249"/>
    </row>
    <row r="323">
      <c r="C323" s="115"/>
      <c r="D323" s="115"/>
      <c r="E323" s="115"/>
      <c r="F323" s="115"/>
      <c r="G323" s="115"/>
      <c r="M323" s="249"/>
    </row>
    <row r="324">
      <c r="C324" s="115"/>
      <c r="D324" s="115"/>
      <c r="E324" s="115"/>
      <c r="F324" s="115"/>
      <c r="G324" s="115"/>
      <c r="M324" s="249"/>
    </row>
    <row r="325">
      <c r="C325" s="115"/>
      <c r="D325" s="115"/>
      <c r="E325" s="115"/>
      <c r="F325" s="115"/>
      <c r="G325" s="115"/>
      <c r="M325" s="249"/>
    </row>
    <row r="326">
      <c r="C326" s="115"/>
      <c r="D326" s="115"/>
      <c r="E326" s="115"/>
      <c r="F326" s="115"/>
      <c r="G326" s="115"/>
      <c r="M326" s="249"/>
    </row>
    <row r="327">
      <c r="C327" s="115"/>
      <c r="D327" s="115"/>
      <c r="E327" s="115"/>
      <c r="F327" s="115"/>
      <c r="G327" s="115"/>
      <c r="M327" s="249"/>
    </row>
    <row r="328">
      <c r="C328" s="115"/>
      <c r="D328" s="115"/>
      <c r="E328" s="115"/>
      <c r="F328" s="115"/>
      <c r="G328" s="115"/>
      <c r="M328" s="249"/>
    </row>
    <row r="329">
      <c r="C329" s="115"/>
      <c r="D329" s="115"/>
      <c r="E329" s="115"/>
      <c r="F329" s="115"/>
      <c r="G329" s="115"/>
      <c r="M329" s="249"/>
    </row>
    <row r="330">
      <c r="C330" s="115"/>
      <c r="D330" s="115"/>
      <c r="E330" s="115"/>
      <c r="F330" s="115"/>
      <c r="G330" s="115"/>
      <c r="M330" s="249"/>
    </row>
    <row r="331">
      <c r="C331" s="115"/>
      <c r="D331" s="115"/>
      <c r="E331" s="115"/>
      <c r="F331" s="115"/>
      <c r="G331" s="115"/>
      <c r="M331" s="249"/>
    </row>
    <row r="332">
      <c r="C332" s="115"/>
      <c r="D332" s="115"/>
      <c r="E332" s="115"/>
      <c r="F332" s="115"/>
      <c r="G332" s="115"/>
      <c r="M332" s="249"/>
    </row>
    <row r="333">
      <c r="C333" s="115"/>
      <c r="D333" s="115"/>
      <c r="E333" s="115"/>
      <c r="F333" s="115"/>
      <c r="G333" s="115"/>
      <c r="M333" s="249"/>
    </row>
    <row r="334">
      <c r="C334" s="115"/>
      <c r="D334" s="115"/>
      <c r="E334" s="115"/>
      <c r="F334" s="115"/>
      <c r="G334" s="115"/>
      <c r="M334" s="249"/>
    </row>
    <row r="335">
      <c r="C335" s="115"/>
      <c r="D335" s="115"/>
      <c r="E335" s="115"/>
      <c r="F335" s="115"/>
      <c r="G335" s="115"/>
      <c r="M335" s="249"/>
    </row>
    <row r="336">
      <c r="C336" s="115"/>
      <c r="D336" s="115"/>
      <c r="E336" s="115"/>
      <c r="F336" s="115"/>
      <c r="G336" s="115"/>
      <c r="M336" s="249"/>
    </row>
    <row r="337">
      <c r="C337" s="115"/>
      <c r="D337" s="115"/>
      <c r="E337" s="115"/>
      <c r="F337" s="115"/>
      <c r="G337" s="115"/>
      <c r="M337" s="249"/>
    </row>
    <row r="338">
      <c r="C338" s="115"/>
      <c r="D338" s="115"/>
      <c r="E338" s="115"/>
      <c r="F338" s="115"/>
      <c r="G338" s="115"/>
      <c r="M338" s="249"/>
    </row>
    <row r="339">
      <c r="C339" s="115"/>
      <c r="D339" s="115"/>
      <c r="E339" s="115"/>
      <c r="F339" s="115"/>
      <c r="G339" s="115"/>
      <c r="M339" s="249"/>
    </row>
    <row r="340">
      <c r="C340" s="115"/>
      <c r="D340" s="115"/>
      <c r="E340" s="115"/>
      <c r="F340" s="115"/>
      <c r="G340" s="115"/>
      <c r="M340" s="249"/>
    </row>
    <row r="341">
      <c r="C341" s="115"/>
      <c r="D341" s="115"/>
      <c r="E341" s="115"/>
      <c r="F341" s="115"/>
      <c r="G341" s="115"/>
      <c r="M341" s="249"/>
    </row>
    <row r="342">
      <c r="C342" s="115"/>
      <c r="D342" s="115"/>
      <c r="E342" s="115"/>
      <c r="F342" s="115"/>
      <c r="G342" s="115"/>
      <c r="M342" s="249"/>
    </row>
    <row r="343">
      <c r="C343" s="115"/>
      <c r="D343" s="115"/>
      <c r="E343" s="115"/>
      <c r="F343" s="115"/>
      <c r="G343" s="115"/>
      <c r="M343" s="249"/>
    </row>
    <row r="344">
      <c r="C344" s="115"/>
      <c r="D344" s="115"/>
      <c r="E344" s="115"/>
      <c r="F344" s="115"/>
      <c r="G344" s="115"/>
      <c r="M344" s="249"/>
    </row>
    <row r="345">
      <c r="C345" s="115"/>
      <c r="D345" s="115"/>
      <c r="E345" s="115"/>
      <c r="F345" s="115"/>
      <c r="G345" s="115"/>
      <c r="M345" s="249"/>
    </row>
    <row r="346">
      <c r="C346" s="115"/>
      <c r="D346" s="115"/>
      <c r="E346" s="115"/>
      <c r="F346" s="115"/>
      <c r="G346" s="115"/>
      <c r="M346" s="249"/>
    </row>
    <row r="347">
      <c r="C347" s="115"/>
      <c r="D347" s="115"/>
      <c r="E347" s="115"/>
      <c r="F347" s="115"/>
      <c r="G347" s="115"/>
      <c r="M347" s="249"/>
    </row>
    <row r="348">
      <c r="C348" s="115"/>
      <c r="D348" s="115"/>
      <c r="E348" s="115"/>
      <c r="F348" s="115"/>
      <c r="G348" s="115"/>
      <c r="M348" s="249"/>
    </row>
    <row r="349">
      <c r="C349" s="115"/>
      <c r="D349" s="115"/>
      <c r="E349" s="115"/>
      <c r="F349" s="115"/>
      <c r="G349" s="115"/>
      <c r="M349" s="249"/>
    </row>
    <row r="350">
      <c r="C350" s="115"/>
      <c r="D350" s="115"/>
      <c r="E350" s="115"/>
      <c r="F350" s="115"/>
      <c r="G350" s="115"/>
      <c r="M350" s="249"/>
    </row>
    <row r="351">
      <c r="C351" s="115"/>
      <c r="D351" s="115"/>
      <c r="E351" s="115"/>
      <c r="F351" s="115"/>
      <c r="G351" s="115"/>
      <c r="M351" s="249"/>
    </row>
    <row r="352">
      <c r="C352" s="115"/>
      <c r="D352" s="115"/>
      <c r="E352" s="115"/>
      <c r="F352" s="115"/>
      <c r="G352" s="115"/>
      <c r="M352" s="249"/>
    </row>
    <row r="353">
      <c r="C353" s="115"/>
      <c r="D353" s="115"/>
      <c r="E353" s="115"/>
      <c r="F353" s="115"/>
      <c r="G353" s="115"/>
      <c r="M353" s="249"/>
    </row>
    <row r="354">
      <c r="C354" s="115"/>
      <c r="D354" s="115"/>
      <c r="E354" s="115"/>
      <c r="F354" s="115"/>
      <c r="G354" s="115"/>
      <c r="M354" s="249"/>
    </row>
    <row r="355">
      <c r="C355" s="115"/>
      <c r="D355" s="115"/>
      <c r="E355" s="115"/>
      <c r="F355" s="115"/>
      <c r="G355" s="115"/>
      <c r="M355" s="249"/>
    </row>
    <row r="356">
      <c r="C356" s="115"/>
      <c r="D356" s="115"/>
      <c r="E356" s="115"/>
      <c r="F356" s="115"/>
      <c r="G356" s="115"/>
      <c r="M356" s="249"/>
    </row>
    <row r="357">
      <c r="C357" s="115"/>
      <c r="D357" s="115"/>
      <c r="E357" s="115"/>
      <c r="F357" s="115"/>
      <c r="G357" s="115"/>
      <c r="M357" s="249"/>
    </row>
    <row r="358">
      <c r="C358" s="115"/>
      <c r="D358" s="115"/>
      <c r="E358" s="115"/>
      <c r="F358" s="115"/>
      <c r="G358" s="115"/>
      <c r="M358" s="249"/>
    </row>
    <row r="359">
      <c r="C359" s="115"/>
      <c r="D359" s="115"/>
      <c r="E359" s="115"/>
      <c r="F359" s="115"/>
      <c r="G359" s="115"/>
      <c r="M359" s="249"/>
    </row>
    <row r="360">
      <c r="C360" s="115"/>
      <c r="D360" s="115"/>
      <c r="E360" s="115"/>
      <c r="F360" s="115"/>
      <c r="G360" s="115"/>
      <c r="M360" s="249"/>
    </row>
    <row r="361">
      <c r="C361" s="115"/>
      <c r="D361" s="115"/>
      <c r="E361" s="115"/>
      <c r="F361" s="115"/>
      <c r="G361" s="115"/>
      <c r="M361" s="249"/>
    </row>
    <row r="362">
      <c r="C362" s="115"/>
      <c r="D362" s="115"/>
      <c r="E362" s="115"/>
      <c r="F362" s="115"/>
      <c r="G362" s="115"/>
      <c r="M362" s="249"/>
    </row>
    <row r="363">
      <c r="C363" s="115"/>
      <c r="D363" s="115"/>
      <c r="E363" s="115"/>
      <c r="F363" s="115"/>
      <c r="G363" s="115"/>
      <c r="M363" s="249"/>
    </row>
    <row r="364">
      <c r="C364" s="115"/>
      <c r="D364" s="115"/>
      <c r="E364" s="115"/>
      <c r="F364" s="115"/>
      <c r="G364" s="115"/>
      <c r="M364" s="249"/>
    </row>
    <row r="365">
      <c r="C365" s="115"/>
      <c r="D365" s="115"/>
      <c r="E365" s="115"/>
      <c r="F365" s="115"/>
      <c r="G365" s="115"/>
      <c r="M365" s="249"/>
    </row>
    <row r="366">
      <c r="C366" s="115"/>
      <c r="D366" s="115"/>
      <c r="E366" s="115"/>
      <c r="F366" s="115"/>
      <c r="G366" s="115"/>
      <c r="M366" s="249"/>
    </row>
    <row r="367">
      <c r="C367" s="115"/>
      <c r="D367" s="115"/>
      <c r="E367" s="115"/>
      <c r="F367" s="115"/>
      <c r="G367" s="115"/>
      <c r="M367" s="249"/>
    </row>
    <row r="368">
      <c r="C368" s="115"/>
      <c r="D368" s="115"/>
      <c r="E368" s="115"/>
      <c r="F368" s="115"/>
      <c r="G368" s="115"/>
      <c r="M368" s="249"/>
    </row>
    <row r="369">
      <c r="C369" s="115"/>
      <c r="D369" s="115"/>
      <c r="E369" s="115"/>
      <c r="F369" s="115"/>
      <c r="G369" s="115"/>
      <c r="M369" s="249"/>
    </row>
    <row r="370">
      <c r="C370" s="115"/>
      <c r="D370" s="115"/>
      <c r="E370" s="115"/>
      <c r="F370" s="115"/>
      <c r="G370" s="115"/>
      <c r="M370" s="249"/>
    </row>
    <row r="371">
      <c r="C371" s="115"/>
      <c r="D371" s="115"/>
      <c r="E371" s="115"/>
      <c r="F371" s="115"/>
      <c r="G371" s="115"/>
      <c r="M371" s="249"/>
    </row>
    <row r="372">
      <c r="C372" s="115"/>
      <c r="D372" s="115"/>
      <c r="E372" s="115"/>
      <c r="F372" s="115"/>
      <c r="G372" s="115"/>
      <c r="M372" s="249"/>
    </row>
    <row r="373">
      <c r="C373" s="115"/>
      <c r="D373" s="115"/>
      <c r="E373" s="115"/>
      <c r="F373" s="115"/>
      <c r="G373" s="115"/>
      <c r="M373" s="249"/>
    </row>
    <row r="374">
      <c r="C374" s="115"/>
      <c r="D374" s="115"/>
      <c r="E374" s="115"/>
      <c r="F374" s="115"/>
      <c r="G374" s="115"/>
      <c r="M374" s="249"/>
    </row>
    <row r="375">
      <c r="C375" s="115"/>
      <c r="D375" s="115"/>
      <c r="E375" s="115"/>
      <c r="F375" s="115"/>
      <c r="G375" s="115"/>
      <c r="M375" s="249"/>
    </row>
    <row r="376">
      <c r="C376" s="115"/>
      <c r="D376" s="115"/>
      <c r="E376" s="115"/>
      <c r="F376" s="115"/>
      <c r="G376" s="115"/>
      <c r="M376" s="249"/>
    </row>
    <row r="377">
      <c r="C377" s="115"/>
      <c r="D377" s="115"/>
      <c r="E377" s="115"/>
      <c r="F377" s="115"/>
      <c r="G377" s="115"/>
      <c r="M377" s="249"/>
    </row>
    <row r="378">
      <c r="C378" s="115"/>
      <c r="D378" s="115"/>
      <c r="E378" s="115"/>
      <c r="F378" s="115"/>
      <c r="G378" s="115"/>
      <c r="M378" s="249"/>
    </row>
    <row r="379">
      <c r="C379" s="115"/>
      <c r="D379" s="115"/>
      <c r="E379" s="115"/>
      <c r="F379" s="115"/>
      <c r="G379" s="115"/>
      <c r="M379" s="249"/>
    </row>
    <row r="380">
      <c r="C380" s="115"/>
      <c r="D380" s="115"/>
      <c r="E380" s="115"/>
      <c r="F380" s="115"/>
      <c r="G380" s="115"/>
      <c r="M380" s="249"/>
    </row>
    <row r="381">
      <c r="C381" s="115"/>
      <c r="D381" s="115"/>
      <c r="E381" s="115"/>
      <c r="F381" s="115"/>
      <c r="G381" s="115"/>
      <c r="M381" s="249"/>
    </row>
    <row r="382">
      <c r="C382" s="115"/>
      <c r="D382" s="115"/>
      <c r="E382" s="115"/>
      <c r="F382" s="115"/>
      <c r="G382" s="115"/>
      <c r="M382" s="249"/>
    </row>
    <row r="383">
      <c r="C383" s="115"/>
      <c r="D383" s="115"/>
      <c r="E383" s="115"/>
      <c r="F383" s="115"/>
      <c r="G383" s="115"/>
      <c r="M383" s="249"/>
    </row>
    <row r="384">
      <c r="C384" s="115"/>
      <c r="D384" s="115"/>
      <c r="E384" s="115"/>
      <c r="F384" s="115"/>
      <c r="G384" s="115"/>
      <c r="M384" s="249"/>
    </row>
    <row r="385">
      <c r="C385" s="115"/>
      <c r="D385" s="115"/>
      <c r="E385" s="115"/>
      <c r="F385" s="115"/>
      <c r="G385" s="115"/>
      <c r="M385" s="249"/>
    </row>
    <row r="386">
      <c r="C386" s="115"/>
      <c r="D386" s="115"/>
      <c r="E386" s="115"/>
      <c r="F386" s="115"/>
      <c r="G386" s="115"/>
      <c r="M386" s="249"/>
    </row>
    <row r="387">
      <c r="C387" s="115"/>
      <c r="D387" s="115"/>
      <c r="E387" s="115"/>
      <c r="F387" s="115"/>
      <c r="G387" s="115"/>
      <c r="M387" s="249"/>
    </row>
    <row r="388">
      <c r="C388" s="115"/>
      <c r="D388" s="115"/>
      <c r="E388" s="115"/>
      <c r="F388" s="115"/>
      <c r="G388" s="115"/>
      <c r="M388" s="249"/>
    </row>
    <row r="389">
      <c r="C389" s="115"/>
      <c r="D389" s="115"/>
      <c r="E389" s="115"/>
      <c r="F389" s="115"/>
      <c r="G389" s="115"/>
      <c r="M389" s="249"/>
    </row>
    <row r="390">
      <c r="C390" s="115"/>
      <c r="D390" s="115"/>
      <c r="E390" s="115"/>
      <c r="F390" s="115"/>
      <c r="G390" s="115"/>
      <c r="M390" s="249"/>
    </row>
    <row r="391">
      <c r="C391" s="115"/>
      <c r="D391" s="115"/>
      <c r="E391" s="115"/>
      <c r="F391" s="115"/>
      <c r="G391" s="115"/>
      <c r="M391" s="249"/>
    </row>
    <row r="392">
      <c r="C392" s="115"/>
      <c r="D392" s="115"/>
      <c r="E392" s="115"/>
      <c r="F392" s="115"/>
      <c r="G392" s="115"/>
      <c r="M392" s="249"/>
    </row>
    <row r="393">
      <c r="C393" s="115"/>
      <c r="D393" s="115"/>
      <c r="E393" s="115"/>
      <c r="F393" s="115"/>
      <c r="G393" s="115"/>
      <c r="M393" s="249"/>
    </row>
    <row r="394">
      <c r="C394" s="115"/>
      <c r="D394" s="115"/>
      <c r="E394" s="115"/>
      <c r="F394" s="115"/>
      <c r="G394" s="115"/>
      <c r="M394" s="249"/>
    </row>
    <row r="395">
      <c r="C395" s="115"/>
      <c r="D395" s="115"/>
      <c r="E395" s="115"/>
      <c r="F395" s="115"/>
      <c r="G395" s="115"/>
      <c r="M395" s="249"/>
    </row>
    <row r="396">
      <c r="C396" s="115"/>
      <c r="D396" s="115"/>
      <c r="E396" s="115"/>
      <c r="F396" s="115"/>
      <c r="G396" s="115"/>
      <c r="M396" s="249"/>
    </row>
    <row r="397">
      <c r="C397" s="115"/>
      <c r="D397" s="115"/>
      <c r="E397" s="115"/>
      <c r="F397" s="115"/>
      <c r="G397" s="115"/>
      <c r="M397" s="249"/>
    </row>
    <row r="398">
      <c r="C398" s="115"/>
      <c r="D398" s="115"/>
      <c r="E398" s="115"/>
      <c r="F398" s="115"/>
      <c r="G398" s="115"/>
      <c r="M398" s="249"/>
    </row>
    <row r="399">
      <c r="C399" s="115"/>
      <c r="D399" s="115"/>
      <c r="E399" s="115"/>
      <c r="F399" s="115"/>
      <c r="G399" s="115"/>
      <c r="M399" s="249"/>
    </row>
    <row r="400">
      <c r="C400" s="115"/>
      <c r="D400" s="115"/>
      <c r="E400" s="115"/>
      <c r="F400" s="115"/>
      <c r="G400" s="115"/>
      <c r="M400" s="249"/>
    </row>
    <row r="401">
      <c r="C401" s="115"/>
      <c r="D401" s="115"/>
      <c r="E401" s="115"/>
      <c r="F401" s="115"/>
      <c r="G401" s="115"/>
      <c r="M401" s="249"/>
    </row>
    <row r="402">
      <c r="C402" s="115"/>
      <c r="D402" s="115"/>
      <c r="E402" s="115"/>
      <c r="F402" s="115"/>
      <c r="G402" s="115"/>
      <c r="M402" s="249"/>
    </row>
    <row r="403">
      <c r="C403" s="115"/>
      <c r="D403" s="115"/>
      <c r="E403" s="115"/>
      <c r="F403" s="115"/>
      <c r="G403" s="115"/>
      <c r="M403" s="249"/>
    </row>
    <row r="404">
      <c r="C404" s="115"/>
      <c r="D404" s="115"/>
      <c r="E404" s="115"/>
      <c r="F404" s="115"/>
      <c r="G404" s="115"/>
      <c r="M404" s="249"/>
    </row>
    <row r="405">
      <c r="C405" s="115"/>
      <c r="D405" s="115"/>
      <c r="E405" s="115"/>
      <c r="F405" s="115"/>
      <c r="G405" s="115"/>
      <c r="M405" s="249"/>
    </row>
    <row r="406">
      <c r="C406" s="115"/>
      <c r="D406" s="115"/>
      <c r="E406" s="115"/>
      <c r="F406" s="115"/>
      <c r="G406" s="115"/>
      <c r="M406" s="249"/>
    </row>
    <row r="407">
      <c r="C407" s="115"/>
      <c r="D407" s="115"/>
      <c r="E407" s="115"/>
      <c r="F407" s="115"/>
      <c r="G407" s="115"/>
      <c r="M407" s="249"/>
    </row>
    <row r="408">
      <c r="C408" s="115"/>
      <c r="D408" s="115"/>
      <c r="E408" s="115"/>
      <c r="F408" s="115"/>
      <c r="G408" s="115"/>
      <c r="M408" s="249"/>
    </row>
    <row r="409">
      <c r="C409" s="115"/>
      <c r="D409" s="115"/>
      <c r="E409" s="115"/>
      <c r="F409" s="115"/>
      <c r="G409" s="115"/>
      <c r="M409" s="249"/>
    </row>
    <row r="410">
      <c r="C410" s="115"/>
      <c r="D410" s="115"/>
      <c r="E410" s="115"/>
      <c r="F410" s="115"/>
      <c r="G410" s="115"/>
      <c r="M410" s="249"/>
    </row>
    <row r="411">
      <c r="C411" s="115"/>
      <c r="D411" s="115"/>
      <c r="E411" s="115"/>
      <c r="F411" s="115"/>
      <c r="G411" s="115"/>
      <c r="M411" s="249"/>
    </row>
    <row r="412">
      <c r="C412" s="115"/>
      <c r="D412" s="115"/>
      <c r="E412" s="115"/>
      <c r="F412" s="115"/>
      <c r="G412" s="115"/>
      <c r="M412" s="249"/>
    </row>
    <row r="413">
      <c r="C413" s="115"/>
      <c r="D413" s="115"/>
      <c r="E413" s="115"/>
      <c r="F413" s="115"/>
      <c r="G413" s="115"/>
      <c r="M413" s="249"/>
    </row>
    <row r="414">
      <c r="C414" s="115"/>
      <c r="D414" s="115"/>
      <c r="E414" s="115"/>
      <c r="F414" s="115"/>
      <c r="G414" s="115"/>
      <c r="M414" s="249"/>
    </row>
    <row r="415">
      <c r="C415" s="115"/>
      <c r="D415" s="115"/>
      <c r="E415" s="115"/>
      <c r="F415" s="115"/>
      <c r="G415" s="115"/>
      <c r="M415" s="249"/>
    </row>
    <row r="416">
      <c r="C416" s="115"/>
      <c r="D416" s="115"/>
      <c r="E416" s="115"/>
      <c r="F416" s="115"/>
      <c r="G416" s="115"/>
      <c r="M416" s="249"/>
    </row>
    <row r="417">
      <c r="C417" s="115"/>
      <c r="D417" s="115"/>
      <c r="E417" s="115"/>
      <c r="F417" s="115"/>
      <c r="G417" s="115"/>
      <c r="M417" s="249"/>
    </row>
    <row r="418">
      <c r="C418" s="115"/>
      <c r="D418" s="115"/>
      <c r="E418" s="115"/>
      <c r="F418" s="115"/>
      <c r="G418" s="115"/>
      <c r="M418" s="249"/>
    </row>
    <row r="419">
      <c r="C419" s="115"/>
      <c r="D419" s="115"/>
      <c r="E419" s="115"/>
      <c r="F419" s="115"/>
      <c r="G419" s="115"/>
      <c r="M419" s="249"/>
    </row>
    <row r="420">
      <c r="C420" s="115"/>
      <c r="D420" s="115"/>
      <c r="E420" s="115"/>
      <c r="F420" s="115"/>
      <c r="G420" s="115"/>
      <c r="M420" s="249"/>
    </row>
    <row r="421">
      <c r="C421" s="115"/>
      <c r="D421" s="115"/>
      <c r="E421" s="115"/>
      <c r="F421" s="115"/>
      <c r="G421" s="115"/>
      <c r="M421" s="249"/>
    </row>
    <row r="422">
      <c r="C422" s="115"/>
      <c r="D422" s="115"/>
      <c r="E422" s="115"/>
      <c r="F422" s="115"/>
      <c r="G422" s="115"/>
      <c r="M422" s="249"/>
    </row>
    <row r="423">
      <c r="C423" s="115"/>
      <c r="D423" s="115"/>
      <c r="E423" s="115"/>
      <c r="F423" s="115"/>
      <c r="G423" s="115"/>
      <c r="M423" s="249"/>
    </row>
    <row r="424">
      <c r="C424" s="115"/>
      <c r="D424" s="115"/>
      <c r="E424" s="115"/>
      <c r="F424" s="115"/>
      <c r="G424" s="115"/>
      <c r="M424" s="249"/>
    </row>
    <row r="425">
      <c r="C425" s="115"/>
      <c r="D425" s="115"/>
      <c r="E425" s="115"/>
      <c r="F425" s="115"/>
      <c r="G425" s="115"/>
      <c r="M425" s="249"/>
    </row>
    <row r="426">
      <c r="C426" s="115"/>
      <c r="D426" s="115"/>
      <c r="E426" s="115"/>
      <c r="F426" s="115"/>
      <c r="G426" s="115"/>
      <c r="M426" s="249"/>
    </row>
    <row r="427">
      <c r="C427" s="115"/>
      <c r="D427" s="115"/>
      <c r="E427" s="115"/>
      <c r="F427" s="115"/>
      <c r="G427" s="115"/>
      <c r="M427" s="249"/>
    </row>
    <row r="428">
      <c r="C428" s="115"/>
      <c r="D428" s="115"/>
      <c r="E428" s="115"/>
      <c r="F428" s="115"/>
      <c r="G428" s="115"/>
      <c r="M428" s="249"/>
    </row>
    <row r="429">
      <c r="C429" s="115"/>
      <c r="D429" s="115"/>
      <c r="E429" s="115"/>
      <c r="F429" s="115"/>
      <c r="G429" s="115"/>
      <c r="M429" s="249"/>
    </row>
    <row r="430">
      <c r="C430" s="115"/>
      <c r="D430" s="115"/>
      <c r="E430" s="115"/>
      <c r="F430" s="115"/>
      <c r="G430" s="115"/>
      <c r="M430" s="249"/>
    </row>
    <row r="431">
      <c r="C431" s="115"/>
      <c r="D431" s="115"/>
      <c r="E431" s="115"/>
      <c r="F431" s="115"/>
      <c r="G431" s="115"/>
      <c r="M431" s="249"/>
    </row>
    <row r="432">
      <c r="C432" s="115"/>
      <c r="D432" s="115"/>
      <c r="E432" s="115"/>
      <c r="F432" s="115"/>
      <c r="G432" s="115"/>
      <c r="M432" s="249"/>
    </row>
    <row r="433">
      <c r="C433" s="115"/>
      <c r="D433" s="115"/>
      <c r="E433" s="115"/>
      <c r="F433" s="115"/>
      <c r="G433" s="115"/>
      <c r="M433" s="249"/>
    </row>
    <row r="434">
      <c r="C434" s="115"/>
      <c r="D434" s="115"/>
      <c r="E434" s="115"/>
      <c r="F434" s="115"/>
      <c r="G434" s="115"/>
      <c r="M434" s="249"/>
    </row>
    <row r="435">
      <c r="C435" s="115"/>
      <c r="D435" s="115"/>
      <c r="E435" s="115"/>
      <c r="F435" s="115"/>
      <c r="G435" s="115"/>
      <c r="M435" s="249"/>
    </row>
    <row r="436">
      <c r="C436" s="115"/>
      <c r="D436" s="115"/>
      <c r="E436" s="115"/>
      <c r="F436" s="115"/>
      <c r="G436" s="115"/>
      <c r="M436" s="249"/>
    </row>
    <row r="437">
      <c r="C437" s="115"/>
      <c r="D437" s="115"/>
      <c r="E437" s="115"/>
      <c r="F437" s="115"/>
      <c r="G437" s="115"/>
      <c r="M437" s="249"/>
    </row>
    <row r="438">
      <c r="C438" s="115"/>
      <c r="D438" s="115"/>
      <c r="E438" s="115"/>
      <c r="F438" s="115"/>
      <c r="G438" s="115"/>
      <c r="M438" s="249"/>
    </row>
    <row r="439">
      <c r="C439" s="115"/>
      <c r="D439" s="115"/>
      <c r="E439" s="115"/>
      <c r="F439" s="115"/>
      <c r="G439" s="115"/>
      <c r="M439" s="249"/>
    </row>
    <row r="440">
      <c r="C440" s="115"/>
      <c r="D440" s="115"/>
      <c r="E440" s="115"/>
      <c r="F440" s="115"/>
      <c r="G440" s="115"/>
      <c r="M440" s="249"/>
    </row>
    <row r="441">
      <c r="C441" s="115"/>
      <c r="D441" s="115"/>
      <c r="E441" s="115"/>
      <c r="F441" s="115"/>
      <c r="G441" s="115"/>
      <c r="M441" s="249"/>
    </row>
    <row r="442">
      <c r="C442" s="115"/>
      <c r="D442" s="115"/>
      <c r="E442" s="115"/>
      <c r="F442" s="115"/>
      <c r="G442" s="115"/>
      <c r="M442" s="249"/>
    </row>
    <row r="443">
      <c r="C443" s="115"/>
      <c r="D443" s="115"/>
      <c r="E443" s="115"/>
      <c r="F443" s="115"/>
      <c r="G443" s="115"/>
      <c r="M443" s="249"/>
    </row>
    <row r="444">
      <c r="C444" s="115"/>
      <c r="D444" s="115"/>
      <c r="E444" s="115"/>
      <c r="F444" s="115"/>
      <c r="G444" s="115"/>
      <c r="M444" s="249"/>
    </row>
    <row r="445">
      <c r="C445" s="115"/>
      <c r="D445" s="115"/>
      <c r="E445" s="115"/>
      <c r="F445" s="115"/>
      <c r="G445" s="115"/>
      <c r="M445" s="249"/>
    </row>
    <row r="446">
      <c r="C446" s="115"/>
      <c r="D446" s="115"/>
      <c r="E446" s="115"/>
      <c r="F446" s="115"/>
      <c r="G446" s="115"/>
      <c r="M446" s="249"/>
    </row>
    <row r="447">
      <c r="C447" s="115"/>
      <c r="D447" s="115"/>
      <c r="E447" s="115"/>
      <c r="F447" s="115"/>
      <c r="G447" s="115"/>
      <c r="M447" s="249"/>
    </row>
    <row r="448">
      <c r="C448" s="115"/>
      <c r="D448" s="115"/>
      <c r="E448" s="115"/>
      <c r="F448" s="115"/>
      <c r="G448" s="115"/>
      <c r="M448" s="249"/>
    </row>
    <row r="449">
      <c r="C449" s="115"/>
      <c r="D449" s="115"/>
      <c r="E449" s="115"/>
      <c r="F449" s="115"/>
      <c r="G449" s="115"/>
      <c r="M449" s="249"/>
    </row>
    <row r="450">
      <c r="C450" s="115"/>
      <c r="D450" s="115"/>
      <c r="E450" s="115"/>
      <c r="F450" s="115"/>
      <c r="G450" s="115"/>
      <c r="M450" s="249"/>
    </row>
    <row r="451">
      <c r="C451" s="115"/>
      <c r="D451" s="115"/>
      <c r="E451" s="115"/>
      <c r="F451" s="115"/>
      <c r="G451" s="115"/>
      <c r="M451" s="249"/>
    </row>
    <row r="452">
      <c r="C452" s="115"/>
      <c r="D452" s="115"/>
      <c r="E452" s="115"/>
      <c r="F452" s="115"/>
      <c r="G452" s="115"/>
      <c r="M452" s="249"/>
    </row>
    <row r="453">
      <c r="C453" s="115"/>
      <c r="D453" s="115"/>
      <c r="E453" s="115"/>
      <c r="F453" s="115"/>
      <c r="G453" s="115"/>
      <c r="M453" s="249"/>
    </row>
    <row r="454">
      <c r="C454" s="115"/>
      <c r="D454" s="115"/>
      <c r="E454" s="115"/>
      <c r="F454" s="115"/>
      <c r="G454" s="115"/>
      <c r="M454" s="249"/>
    </row>
    <row r="455">
      <c r="C455" s="115"/>
      <c r="D455" s="115"/>
      <c r="E455" s="115"/>
      <c r="F455" s="115"/>
      <c r="G455" s="115"/>
      <c r="M455" s="249"/>
    </row>
    <row r="456">
      <c r="C456" s="115"/>
      <c r="D456" s="115"/>
      <c r="E456" s="115"/>
      <c r="F456" s="115"/>
      <c r="G456" s="115"/>
      <c r="M456" s="249"/>
    </row>
    <row r="457">
      <c r="C457" s="115"/>
      <c r="D457" s="115"/>
      <c r="E457" s="115"/>
      <c r="F457" s="115"/>
      <c r="G457" s="115"/>
      <c r="M457" s="249"/>
    </row>
    <row r="458">
      <c r="C458" s="115"/>
      <c r="D458" s="115"/>
      <c r="E458" s="115"/>
      <c r="F458" s="115"/>
      <c r="G458" s="115"/>
      <c r="M458" s="249"/>
    </row>
    <row r="459">
      <c r="C459" s="115"/>
      <c r="D459" s="115"/>
      <c r="E459" s="115"/>
      <c r="F459" s="115"/>
      <c r="G459" s="115"/>
      <c r="M459" s="249"/>
    </row>
    <row r="460">
      <c r="C460" s="115"/>
      <c r="D460" s="115"/>
      <c r="E460" s="115"/>
      <c r="F460" s="115"/>
      <c r="G460" s="115"/>
      <c r="M460" s="249"/>
    </row>
    <row r="461">
      <c r="C461" s="115"/>
      <c r="D461" s="115"/>
      <c r="E461" s="115"/>
      <c r="F461" s="115"/>
      <c r="G461" s="115"/>
      <c r="M461" s="249"/>
    </row>
    <row r="462">
      <c r="C462" s="115"/>
      <c r="D462" s="115"/>
      <c r="E462" s="115"/>
      <c r="F462" s="115"/>
      <c r="G462" s="115"/>
      <c r="M462" s="249"/>
    </row>
    <row r="463">
      <c r="C463" s="115"/>
      <c r="D463" s="115"/>
      <c r="E463" s="115"/>
      <c r="F463" s="115"/>
      <c r="G463" s="115"/>
      <c r="M463" s="249"/>
    </row>
    <row r="464">
      <c r="C464" s="115"/>
      <c r="D464" s="115"/>
      <c r="E464" s="115"/>
      <c r="F464" s="115"/>
      <c r="G464" s="115"/>
      <c r="M464" s="249"/>
    </row>
    <row r="465">
      <c r="C465" s="115"/>
      <c r="D465" s="115"/>
      <c r="E465" s="115"/>
      <c r="F465" s="115"/>
      <c r="G465" s="115"/>
      <c r="M465" s="249"/>
    </row>
    <row r="466">
      <c r="C466" s="115"/>
      <c r="D466" s="115"/>
      <c r="E466" s="115"/>
      <c r="F466" s="115"/>
      <c r="G466" s="115"/>
      <c r="M466" s="249"/>
    </row>
    <row r="467">
      <c r="C467" s="115"/>
      <c r="D467" s="115"/>
      <c r="E467" s="115"/>
      <c r="F467" s="115"/>
      <c r="G467" s="115"/>
      <c r="M467" s="249"/>
    </row>
    <row r="468">
      <c r="C468" s="115"/>
      <c r="D468" s="115"/>
      <c r="E468" s="115"/>
      <c r="F468" s="115"/>
      <c r="G468" s="115"/>
      <c r="M468" s="249"/>
    </row>
    <row r="469">
      <c r="C469" s="115"/>
      <c r="D469" s="115"/>
      <c r="E469" s="115"/>
      <c r="F469" s="115"/>
      <c r="G469" s="115"/>
      <c r="M469" s="249"/>
    </row>
    <row r="470">
      <c r="C470" s="115"/>
      <c r="D470" s="115"/>
      <c r="E470" s="115"/>
      <c r="F470" s="115"/>
      <c r="G470" s="115"/>
      <c r="M470" s="249"/>
    </row>
    <row r="471">
      <c r="C471" s="115"/>
      <c r="D471" s="115"/>
      <c r="E471" s="115"/>
      <c r="F471" s="115"/>
      <c r="G471" s="115"/>
      <c r="M471" s="249"/>
    </row>
    <row r="472">
      <c r="C472" s="115"/>
      <c r="D472" s="115"/>
      <c r="E472" s="115"/>
      <c r="F472" s="115"/>
      <c r="G472" s="115"/>
      <c r="M472" s="249"/>
    </row>
    <row r="473">
      <c r="C473" s="115"/>
      <c r="D473" s="115"/>
      <c r="E473" s="115"/>
      <c r="F473" s="115"/>
      <c r="G473" s="115"/>
      <c r="M473" s="249"/>
    </row>
    <row r="474">
      <c r="C474" s="115"/>
      <c r="D474" s="115"/>
      <c r="E474" s="115"/>
      <c r="F474" s="115"/>
      <c r="G474" s="115"/>
      <c r="M474" s="249"/>
    </row>
    <row r="475">
      <c r="C475" s="115"/>
      <c r="D475" s="115"/>
      <c r="E475" s="115"/>
      <c r="F475" s="115"/>
      <c r="G475" s="115"/>
      <c r="M475" s="249"/>
    </row>
    <row r="476">
      <c r="C476" s="115"/>
      <c r="D476" s="115"/>
      <c r="E476" s="115"/>
      <c r="F476" s="115"/>
      <c r="G476" s="115"/>
      <c r="M476" s="249"/>
    </row>
    <row r="477">
      <c r="C477" s="115"/>
      <c r="D477" s="115"/>
      <c r="E477" s="115"/>
      <c r="F477" s="115"/>
      <c r="G477" s="115"/>
      <c r="M477" s="249"/>
    </row>
    <row r="478">
      <c r="C478" s="115"/>
      <c r="D478" s="115"/>
      <c r="E478" s="115"/>
      <c r="F478" s="115"/>
      <c r="G478" s="115"/>
      <c r="M478" s="249"/>
    </row>
    <row r="479">
      <c r="C479" s="115"/>
      <c r="D479" s="115"/>
      <c r="E479" s="115"/>
      <c r="F479" s="115"/>
      <c r="G479" s="115"/>
      <c r="M479" s="249"/>
    </row>
    <row r="480">
      <c r="C480" s="115"/>
      <c r="D480" s="115"/>
      <c r="E480" s="115"/>
      <c r="F480" s="115"/>
      <c r="G480" s="115"/>
      <c r="M480" s="249"/>
    </row>
    <row r="481">
      <c r="C481" s="115"/>
      <c r="D481" s="115"/>
      <c r="E481" s="115"/>
      <c r="F481" s="115"/>
      <c r="G481" s="115"/>
      <c r="M481" s="249"/>
    </row>
    <row r="482">
      <c r="C482" s="115"/>
      <c r="D482" s="115"/>
      <c r="E482" s="115"/>
      <c r="F482" s="115"/>
      <c r="G482" s="115"/>
      <c r="M482" s="249"/>
    </row>
    <row r="483">
      <c r="C483" s="115"/>
      <c r="D483" s="115"/>
      <c r="E483" s="115"/>
      <c r="F483" s="115"/>
      <c r="G483" s="115"/>
      <c r="M483" s="249"/>
    </row>
    <row r="484">
      <c r="C484" s="115"/>
      <c r="D484" s="115"/>
      <c r="E484" s="115"/>
      <c r="F484" s="115"/>
      <c r="G484" s="115"/>
      <c r="M484" s="249"/>
    </row>
    <row r="485">
      <c r="C485" s="115"/>
      <c r="D485" s="115"/>
      <c r="E485" s="115"/>
      <c r="F485" s="115"/>
      <c r="G485" s="115"/>
      <c r="M485" s="249"/>
    </row>
    <row r="486">
      <c r="C486" s="115"/>
      <c r="D486" s="115"/>
      <c r="E486" s="115"/>
      <c r="F486" s="115"/>
      <c r="G486" s="115"/>
      <c r="M486" s="249"/>
    </row>
    <row r="487">
      <c r="C487" s="115"/>
      <c r="D487" s="115"/>
      <c r="E487" s="115"/>
      <c r="F487" s="115"/>
      <c r="G487" s="115"/>
      <c r="M487" s="249"/>
    </row>
    <row r="488">
      <c r="C488" s="115"/>
      <c r="D488" s="115"/>
      <c r="E488" s="115"/>
      <c r="F488" s="115"/>
      <c r="G488" s="115"/>
      <c r="M488" s="249"/>
    </row>
    <row r="489">
      <c r="C489" s="115"/>
      <c r="D489" s="115"/>
      <c r="E489" s="115"/>
      <c r="F489" s="115"/>
      <c r="G489" s="115"/>
      <c r="M489" s="249"/>
    </row>
    <row r="490">
      <c r="C490" s="115"/>
      <c r="D490" s="115"/>
      <c r="E490" s="115"/>
      <c r="F490" s="115"/>
      <c r="G490" s="115"/>
      <c r="M490" s="249"/>
    </row>
    <row r="491">
      <c r="C491" s="115"/>
      <c r="D491" s="115"/>
      <c r="E491" s="115"/>
      <c r="F491" s="115"/>
      <c r="G491" s="115"/>
      <c r="M491" s="249"/>
    </row>
    <row r="492">
      <c r="C492" s="115"/>
      <c r="D492" s="115"/>
      <c r="E492" s="115"/>
      <c r="F492" s="115"/>
      <c r="G492" s="115"/>
      <c r="M492" s="249"/>
    </row>
    <row r="493">
      <c r="C493" s="115"/>
      <c r="D493" s="115"/>
      <c r="E493" s="115"/>
      <c r="F493" s="115"/>
      <c r="G493" s="115"/>
      <c r="M493" s="249"/>
    </row>
    <row r="494">
      <c r="C494" s="115"/>
      <c r="D494" s="115"/>
      <c r="E494" s="115"/>
      <c r="F494" s="115"/>
      <c r="G494" s="115"/>
      <c r="M494" s="249"/>
    </row>
    <row r="495">
      <c r="C495" s="115"/>
      <c r="D495" s="115"/>
      <c r="E495" s="115"/>
      <c r="F495" s="115"/>
      <c r="G495" s="115"/>
      <c r="M495" s="249"/>
    </row>
    <row r="496">
      <c r="C496" s="115"/>
      <c r="D496" s="115"/>
      <c r="E496" s="115"/>
      <c r="F496" s="115"/>
      <c r="G496" s="115"/>
      <c r="M496" s="249"/>
    </row>
    <row r="497">
      <c r="C497" s="115"/>
      <c r="D497" s="115"/>
      <c r="E497" s="115"/>
      <c r="F497" s="115"/>
      <c r="G497" s="115"/>
      <c r="M497" s="249"/>
    </row>
    <row r="498">
      <c r="C498" s="115"/>
      <c r="D498" s="115"/>
      <c r="E498" s="115"/>
      <c r="F498" s="115"/>
      <c r="G498" s="115"/>
      <c r="M498" s="249"/>
    </row>
    <row r="499">
      <c r="C499" s="115"/>
      <c r="D499" s="115"/>
      <c r="E499" s="115"/>
      <c r="F499" s="115"/>
      <c r="G499" s="115"/>
      <c r="M499" s="249"/>
    </row>
    <row r="500">
      <c r="C500" s="115"/>
      <c r="D500" s="115"/>
      <c r="E500" s="115"/>
      <c r="F500" s="115"/>
      <c r="G500" s="115"/>
      <c r="M500" s="249"/>
    </row>
    <row r="501">
      <c r="C501" s="115"/>
      <c r="D501" s="115"/>
      <c r="E501" s="115"/>
      <c r="F501" s="115"/>
      <c r="G501" s="115"/>
      <c r="M501" s="249"/>
    </row>
    <row r="502">
      <c r="C502" s="115"/>
      <c r="D502" s="115"/>
      <c r="E502" s="115"/>
      <c r="F502" s="115"/>
      <c r="G502" s="115"/>
      <c r="M502" s="249"/>
    </row>
    <row r="503">
      <c r="C503" s="115"/>
      <c r="D503" s="115"/>
      <c r="E503" s="115"/>
      <c r="F503" s="115"/>
      <c r="G503" s="115"/>
      <c r="M503" s="249"/>
    </row>
    <row r="504">
      <c r="C504" s="115"/>
      <c r="D504" s="115"/>
      <c r="E504" s="115"/>
      <c r="F504" s="115"/>
      <c r="G504" s="115"/>
      <c r="M504" s="249"/>
    </row>
    <row r="505">
      <c r="C505" s="115"/>
      <c r="D505" s="115"/>
      <c r="E505" s="115"/>
      <c r="F505" s="115"/>
      <c r="G505" s="115"/>
      <c r="M505" s="249"/>
    </row>
    <row r="506">
      <c r="C506" s="115"/>
      <c r="D506" s="115"/>
      <c r="E506" s="115"/>
      <c r="F506" s="115"/>
      <c r="G506" s="115"/>
      <c r="M506" s="249"/>
    </row>
    <row r="507">
      <c r="C507" s="115"/>
      <c r="D507" s="115"/>
      <c r="E507" s="115"/>
      <c r="F507" s="115"/>
      <c r="G507" s="115"/>
      <c r="M507" s="249"/>
    </row>
    <row r="508">
      <c r="C508" s="115"/>
      <c r="D508" s="115"/>
      <c r="E508" s="115"/>
      <c r="F508" s="115"/>
      <c r="G508" s="115"/>
      <c r="M508" s="249"/>
    </row>
    <row r="509">
      <c r="C509" s="115"/>
      <c r="D509" s="115"/>
      <c r="E509" s="115"/>
      <c r="F509" s="115"/>
      <c r="G509" s="115"/>
      <c r="M509" s="249"/>
    </row>
    <row r="510">
      <c r="C510" s="115"/>
      <c r="D510" s="115"/>
      <c r="E510" s="115"/>
      <c r="F510" s="115"/>
      <c r="G510" s="115"/>
      <c r="M510" s="249"/>
    </row>
    <row r="511">
      <c r="C511" s="115"/>
      <c r="D511" s="115"/>
      <c r="E511" s="115"/>
      <c r="F511" s="115"/>
      <c r="G511" s="115"/>
      <c r="M511" s="249"/>
    </row>
    <row r="512">
      <c r="C512" s="115"/>
      <c r="D512" s="115"/>
      <c r="E512" s="115"/>
      <c r="F512" s="115"/>
      <c r="G512" s="115"/>
      <c r="M512" s="249"/>
    </row>
    <row r="513">
      <c r="C513" s="115"/>
      <c r="D513" s="115"/>
      <c r="E513" s="115"/>
      <c r="F513" s="115"/>
      <c r="G513" s="115"/>
      <c r="M513" s="249"/>
    </row>
    <row r="514">
      <c r="C514" s="115"/>
      <c r="D514" s="115"/>
      <c r="E514" s="115"/>
      <c r="F514" s="115"/>
      <c r="G514" s="115"/>
      <c r="M514" s="249"/>
    </row>
    <row r="515">
      <c r="C515" s="115"/>
      <c r="D515" s="115"/>
      <c r="E515" s="115"/>
      <c r="F515" s="115"/>
      <c r="G515" s="115"/>
      <c r="M515" s="249"/>
    </row>
    <row r="516">
      <c r="C516" s="115"/>
      <c r="D516" s="115"/>
      <c r="E516" s="115"/>
      <c r="F516" s="115"/>
      <c r="G516" s="115"/>
      <c r="M516" s="249"/>
    </row>
    <row r="517">
      <c r="C517" s="115"/>
      <c r="D517" s="115"/>
      <c r="E517" s="115"/>
      <c r="F517" s="115"/>
      <c r="G517" s="115"/>
      <c r="M517" s="249"/>
    </row>
    <row r="518">
      <c r="C518" s="115"/>
      <c r="D518" s="115"/>
      <c r="E518" s="115"/>
      <c r="F518" s="115"/>
      <c r="G518" s="115"/>
      <c r="M518" s="249"/>
    </row>
    <row r="519">
      <c r="C519" s="115"/>
      <c r="D519" s="115"/>
      <c r="E519" s="115"/>
      <c r="F519" s="115"/>
      <c r="G519" s="115"/>
      <c r="M519" s="249"/>
    </row>
    <row r="520">
      <c r="C520" s="115"/>
      <c r="D520" s="115"/>
      <c r="E520" s="115"/>
      <c r="F520" s="115"/>
      <c r="G520" s="115"/>
      <c r="M520" s="249"/>
    </row>
    <row r="521">
      <c r="C521" s="115"/>
      <c r="D521" s="115"/>
      <c r="E521" s="115"/>
      <c r="F521" s="115"/>
      <c r="G521" s="115"/>
      <c r="M521" s="249"/>
    </row>
    <row r="522">
      <c r="C522" s="115"/>
      <c r="D522" s="115"/>
      <c r="E522" s="115"/>
      <c r="F522" s="115"/>
      <c r="G522" s="115"/>
      <c r="M522" s="249"/>
    </row>
    <row r="523">
      <c r="C523" s="115"/>
      <c r="D523" s="115"/>
      <c r="E523" s="115"/>
      <c r="F523" s="115"/>
      <c r="G523" s="115"/>
      <c r="M523" s="249"/>
    </row>
    <row r="524">
      <c r="C524" s="115"/>
      <c r="D524" s="115"/>
      <c r="E524" s="115"/>
      <c r="F524" s="115"/>
      <c r="G524" s="115"/>
      <c r="M524" s="249"/>
    </row>
    <row r="525">
      <c r="C525" s="115"/>
      <c r="D525" s="115"/>
      <c r="E525" s="115"/>
      <c r="F525" s="115"/>
      <c r="G525" s="115"/>
      <c r="M525" s="249"/>
    </row>
    <row r="526">
      <c r="C526" s="115"/>
      <c r="D526" s="115"/>
      <c r="E526" s="115"/>
      <c r="F526" s="115"/>
      <c r="G526" s="115"/>
      <c r="M526" s="249"/>
    </row>
    <row r="527">
      <c r="C527" s="115"/>
      <c r="D527" s="115"/>
      <c r="E527" s="115"/>
      <c r="F527" s="115"/>
      <c r="G527" s="115"/>
      <c r="M527" s="249"/>
    </row>
    <row r="528">
      <c r="C528" s="115"/>
      <c r="D528" s="115"/>
      <c r="E528" s="115"/>
      <c r="F528" s="115"/>
      <c r="G528" s="115"/>
      <c r="M528" s="249"/>
    </row>
    <row r="529">
      <c r="C529" s="115"/>
      <c r="D529" s="115"/>
      <c r="E529" s="115"/>
      <c r="F529" s="115"/>
      <c r="G529" s="115"/>
      <c r="M529" s="249"/>
    </row>
    <row r="530">
      <c r="C530" s="115"/>
      <c r="D530" s="115"/>
      <c r="E530" s="115"/>
      <c r="F530" s="115"/>
      <c r="G530" s="115"/>
      <c r="M530" s="249"/>
    </row>
    <row r="531">
      <c r="C531" s="115"/>
      <c r="D531" s="115"/>
      <c r="E531" s="115"/>
      <c r="F531" s="115"/>
      <c r="G531" s="115"/>
      <c r="M531" s="249"/>
    </row>
    <row r="532">
      <c r="C532" s="115"/>
      <c r="D532" s="115"/>
      <c r="E532" s="115"/>
      <c r="F532" s="115"/>
      <c r="G532" s="115"/>
      <c r="M532" s="249"/>
    </row>
    <row r="533">
      <c r="C533" s="115"/>
      <c r="D533" s="115"/>
      <c r="E533" s="115"/>
      <c r="F533" s="115"/>
      <c r="G533" s="115"/>
      <c r="M533" s="249"/>
    </row>
    <row r="534">
      <c r="C534" s="115"/>
      <c r="D534" s="115"/>
      <c r="E534" s="115"/>
      <c r="F534" s="115"/>
      <c r="G534" s="115"/>
      <c r="M534" s="249"/>
    </row>
    <row r="535">
      <c r="C535" s="115"/>
      <c r="D535" s="115"/>
      <c r="E535" s="115"/>
      <c r="F535" s="115"/>
      <c r="G535" s="115"/>
      <c r="M535" s="249"/>
    </row>
    <row r="536">
      <c r="C536" s="115"/>
      <c r="D536" s="115"/>
      <c r="E536" s="115"/>
      <c r="F536" s="115"/>
      <c r="G536" s="115"/>
      <c r="M536" s="249"/>
    </row>
    <row r="537">
      <c r="C537" s="115"/>
      <c r="D537" s="115"/>
      <c r="E537" s="115"/>
      <c r="F537" s="115"/>
      <c r="G537" s="115"/>
      <c r="M537" s="249"/>
    </row>
    <row r="538">
      <c r="C538" s="115"/>
      <c r="D538" s="115"/>
      <c r="E538" s="115"/>
      <c r="F538" s="115"/>
      <c r="G538" s="115"/>
      <c r="M538" s="249"/>
    </row>
    <row r="539">
      <c r="C539" s="115"/>
      <c r="D539" s="115"/>
      <c r="E539" s="115"/>
      <c r="F539" s="115"/>
      <c r="G539" s="115"/>
      <c r="M539" s="249"/>
    </row>
    <row r="540">
      <c r="C540" s="115"/>
      <c r="D540" s="115"/>
      <c r="E540" s="115"/>
      <c r="F540" s="115"/>
      <c r="G540" s="115"/>
      <c r="M540" s="249"/>
    </row>
    <row r="541">
      <c r="C541" s="115"/>
      <c r="D541" s="115"/>
      <c r="E541" s="115"/>
      <c r="F541" s="115"/>
      <c r="G541" s="115"/>
      <c r="M541" s="249"/>
    </row>
    <row r="542">
      <c r="C542" s="115"/>
      <c r="D542" s="115"/>
      <c r="E542" s="115"/>
      <c r="F542" s="115"/>
      <c r="G542" s="115"/>
      <c r="M542" s="249"/>
    </row>
    <row r="543">
      <c r="C543" s="115"/>
      <c r="D543" s="115"/>
      <c r="E543" s="115"/>
      <c r="F543" s="115"/>
      <c r="G543" s="115"/>
      <c r="M543" s="249"/>
    </row>
    <row r="544">
      <c r="C544" s="115"/>
      <c r="D544" s="115"/>
      <c r="E544" s="115"/>
      <c r="F544" s="115"/>
      <c r="G544" s="115"/>
      <c r="M544" s="249"/>
    </row>
    <row r="545">
      <c r="C545" s="115"/>
      <c r="D545" s="115"/>
      <c r="E545" s="115"/>
      <c r="F545" s="115"/>
      <c r="G545" s="115"/>
      <c r="M545" s="249"/>
    </row>
    <row r="546">
      <c r="C546" s="115"/>
      <c r="D546" s="115"/>
      <c r="E546" s="115"/>
      <c r="F546" s="115"/>
      <c r="G546" s="115"/>
      <c r="M546" s="249"/>
    </row>
    <row r="547">
      <c r="C547" s="115"/>
      <c r="D547" s="115"/>
      <c r="E547" s="115"/>
      <c r="F547" s="115"/>
      <c r="G547" s="115"/>
      <c r="M547" s="249"/>
    </row>
    <row r="548">
      <c r="C548" s="115"/>
      <c r="D548" s="115"/>
      <c r="E548" s="115"/>
      <c r="F548" s="115"/>
      <c r="G548" s="115"/>
      <c r="M548" s="249"/>
    </row>
    <row r="549">
      <c r="C549" s="115"/>
      <c r="D549" s="115"/>
      <c r="E549" s="115"/>
      <c r="F549" s="115"/>
      <c r="G549" s="115"/>
      <c r="M549" s="249"/>
    </row>
    <row r="550">
      <c r="C550" s="115"/>
      <c r="D550" s="115"/>
      <c r="E550" s="115"/>
      <c r="F550" s="115"/>
      <c r="G550" s="115"/>
      <c r="M550" s="249"/>
    </row>
    <row r="551">
      <c r="C551" s="115"/>
      <c r="D551" s="115"/>
      <c r="E551" s="115"/>
      <c r="F551" s="115"/>
      <c r="G551" s="115"/>
      <c r="M551" s="249"/>
    </row>
    <row r="552">
      <c r="C552" s="115"/>
      <c r="D552" s="115"/>
      <c r="E552" s="115"/>
      <c r="F552" s="115"/>
      <c r="G552" s="115"/>
      <c r="M552" s="249"/>
    </row>
    <row r="553">
      <c r="C553" s="115"/>
      <c r="D553" s="115"/>
      <c r="E553" s="115"/>
      <c r="F553" s="115"/>
      <c r="G553" s="115"/>
      <c r="M553" s="249"/>
    </row>
    <row r="554">
      <c r="C554" s="115"/>
      <c r="D554" s="115"/>
      <c r="E554" s="115"/>
      <c r="F554" s="115"/>
      <c r="G554" s="115"/>
      <c r="M554" s="249"/>
    </row>
    <row r="555">
      <c r="C555" s="115"/>
      <c r="D555" s="115"/>
      <c r="E555" s="115"/>
      <c r="F555" s="115"/>
      <c r="G555" s="115"/>
      <c r="M555" s="249"/>
    </row>
    <row r="556">
      <c r="C556" s="115"/>
      <c r="D556" s="115"/>
      <c r="E556" s="115"/>
      <c r="F556" s="115"/>
      <c r="G556" s="115"/>
      <c r="M556" s="249"/>
    </row>
    <row r="557">
      <c r="C557" s="115"/>
      <c r="D557" s="115"/>
      <c r="E557" s="115"/>
      <c r="F557" s="115"/>
      <c r="G557" s="115"/>
      <c r="M557" s="249"/>
    </row>
    <row r="558">
      <c r="C558" s="115"/>
      <c r="D558" s="115"/>
      <c r="E558" s="115"/>
      <c r="F558" s="115"/>
      <c r="G558" s="115"/>
      <c r="M558" s="249"/>
    </row>
    <row r="559">
      <c r="C559" s="115"/>
      <c r="D559" s="115"/>
      <c r="E559" s="115"/>
      <c r="F559" s="115"/>
      <c r="G559" s="115"/>
      <c r="M559" s="249"/>
    </row>
    <row r="560">
      <c r="C560" s="115"/>
      <c r="D560" s="115"/>
      <c r="E560" s="115"/>
      <c r="F560" s="115"/>
      <c r="G560" s="115"/>
      <c r="M560" s="249"/>
    </row>
    <row r="561">
      <c r="C561" s="115"/>
      <c r="D561" s="115"/>
      <c r="E561" s="115"/>
      <c r="F561" s="115"/>
      <c r="G561" s="115"/>
      <c r="M561" s="249"/>
    </row>
    <row r="562">
      <c r="C562" s="115"/>
      <c r="D562" s="115"/>
      <c r="E562" s="115"/>
      <c r="F562" s="115"/>
      <c r="G562" s="115"/>
      <c r="M562" s="249"/>
    </row>
    <row r="563">
      <c r="C563" s="115"/>
      <c r="D563" s="115"/>
      <c r="E563" s="115"/>
      <c r="F563" s="115"/>
      <c r="G563" s="115"/>
      <c r="M563" s="249"/>
    </row>
    <row r="564">
      <c r="C564" s="115"/>
      <c r="D564" s="115"/>
      <c r="E564" s="115"/>
      <c r="F564" s="115"/>
      <c r="G564" s="115"/>
      <c r="M564" s="249"/>
    </row>
    <row r="565">
      <c r="C565" s="115"/>
      <c r="D565" s="115"/>
      <c r="E565" s="115"/>
      <c r="F565" s="115"/>
      <c r="G565" s="115"/>
      <c r="M565" s="249"/>
    </row>
    <row r="566">
      <c r="C566" s="115"/>
      <c r="D566" s="115"/>
      <c r="E566" s="115"/>
      <c r="F566" s="115"/>
      <c r="G566" s="115"/>
      <c r="M566" s="249"/>
    </row>
    <row r="567">
      <c r="C567" s="115"/>
      <c r="D567" s="115"/>
      <c r="E567" s="115"/>
      <c r="F567" s="115"/>
      <c r="G567" s="115"/>
      <c r="M567" s="249"/>
    </row>
    <row r="568">
      <c r="C568" s="115"/>
      <c r="D568" s="115"/>
      <c r="E568" s="115"/>
      <c r="F568" s="115"/>
      <c r="G568" s="115"/>
      <c r="M568" s="249"/>
    </row>
    <row r="569">
      <c r="C569" s="115"/>
      <c r="D569" s="115"/>
      <c r="E569" s="115"/>
      <c r="F569" s="115"/>
      <c r="G569" s="115"/>
      <c r="M569" s="249"/>
    </row>
    <row r="570">
      <c r="C570" s="115"/>
      <c r="D570" s="115"/>
      <c r="E570" s="115"/>
      <c r="F570" s="115"/>
      <c r="G570" s="115"/>
      <c r="M570" s="249"/>
    </row>
    <row r="571">
      <c r="C571" s="115"/>
      <c r="D571" s="115"/>
      <c r="E571" s="115"/>
      <c r="F571" s="115"/>
      <c r="G571" s="115"/>
      <c r="M571" s="249"/>
    </row>
    <row r="572">
      <c r="C572" s="115"/>
      <c r="D572" s="115"/>
      <c r="E572" s="115"/>
      <c r="F572" s="115"/>
      <c r="G572" s="115"/>
      <c r="M572" s="249"/>
    </row>
    <row r="573">
      <c r="C573" s="115"/>
      <c r="D573" s="115"/>
      <c r="E573" s="115"/>
      <c r="F573" s="115"/>
      <c r="G573" s="115"/>
      <c r="M573" s="249"/>
    </row>
    <row r="574">
      <c r="C574" s="115"/>
      <c r="D574" s="115"/>
      <c r="E574" s="115"/>
      <c r="F574" s="115"/>
      <c r="G574" s="115"/>
      <c r="M574" s="249"/>
    </row>
    <row r="575">
      <c r="C575" s="115"/>
      <c r="D575" s="115"/>
      <c r="E575" s="115"/>
      <c r="F575" s="115"/>
      <c r="G575" s="115"/>
      <c r="M575" s="249"/>
    </row>
    <row r="576">
      <c r="C576" s="115"/>
      <c r="D576" s="115"/>
      <c r="E576" s="115"/>
      <c r="F576" s="115"/>
      <c r="G576" s="115"/>
      <c r="M576" s="249"/>
    </row>
    <row r="577">
      <c r="C577" s="115"/>
      <c r="D577" s="115"/>
      <c r="E577" s="115"/>
      <c r="F577" s="115"/>
      <c r="G577" s="115"/>
      <c r="M577" s="249"/>
    </row>
    <row r="578">
      <c r="C578" s="115"/>
      <c r="D578" s="115"/>
      <c r="E578" s="115"/>
      <c r="F578" s="115"/>
      <c r="G578" s="115"/>
      <c r="M578" s="249"/>
    </row>
    <row r="579">
      <c r="C579" s="115"/>
      <c r="D579" s="115"/>
      <c r="E579" s="115"/>
      <c r="F579" s="115"/>
      <c r="G579" s="115"/>
      <c r="M579" s="249"/>
    </row>
    <row r="580">
      <c r="C580" s="115"/>
      <c r="D580" s="115"/>
      <c r="E580" s="115"/>
      <c r="F580" s="115"/>
      <c r="G580" s="115"/>
      <c r="M580" s="249"/>
    </row>
    <row r="581">
      <c r="C581" s="115"/>
      <c r="D581" s="115"/>
      <c r="E581" s="115"/>
      <c r="F581" s="115"/>
      <c r="G581" s="115"/>
      <c r="M581" s="249"/>
    </row>
    <row r="582">
      <c r="C582" s="115"/>
      <c r="D582" s="115"/>
      <c r="E582" s="115"/>
      <c r="F582" s="115"/>
      <c r="G582" s="115"/>
      <c r="M582" s="249"/>
    </row>
    <row r="583">
      <c r="C583" s="115"/>
      <c r="D583" s="115"/>
      <c r="E583" s="115"/>
      <c r="F583" s="115"/>
      <c r="G583" s="115"/>
      <c r="M583" s="249"/>
    </row>
    <row r="584">
      <c r="C584" s="115"/>
      <c r="D584" s="115"/>
      <c r="E584" s="115"/>
      <c r="F584" s="115"/>
      <c r="G584" s="115"/>
      <c r="M584" s="249"/>
    </row>
    <row r="585">
      <c r="C585" s="115"/>
      <c r="D585" s="115"/>
      <c r="E585" s="115"/>
      <c r="F585" s="115"/>
      <c r="G585" s="115"/>
      <c r="M585" s="249"/>
    </row>
    <row r="586">
      <c r="C586" s="115"/>
      <c r="D586" s="115"/>
      <c r="E586" s="115"/>
      <c r="F586" s="115"/>
      <c r="G586" s="115"/>
      <c r="M586" s="249"/>
    </row>
    <row r="587">
      <c r="C587" s="115"/>
      <c r="D587" s="115"/>
      <c r="E587" s="115"/>
      <c r="F587" s="115"/>
      <c r="G587" s="115"/>
      <c r="M587" s="249"/>
    </row>
    <row r="588">
      <c r="C588" s="115"/>
      <c r="D588" s="115"/>
      <c r="E588" s="115"/>
      <c r="F588" s="115"/>
      <c r="G588" s="115"/>
      <c r="M588" s="249"/>
    </row>
    <row r="589">
      <c r="C589" s="115"/>
      <c r="D589" s="115"/>
      <c r="E589" s="115"/>
      <c r="F589" s="115"/>
      <c r="G589" s="115"/>
      <c r="M589" s="249"/>
    </row>
    <row r="590">
      <c r="C590" s="115"/>
      <c r="D590" s="115"/>
      <c r="E590" s="115"/>
      <c r="F590" s="115"/>
      <c r="G590" s="115"/>
      <c r="M590" s="249"/>
    </row>
    <row r="591">
      <c r="C591" s="115"/>
      <c r="D591" s="115"/>
      <c r="E591" s="115"/>
      <c r="F591" s="115"/>
      <c r="G591" s="115"/>
      <c r="M591" s="249"/>
    </row>
    <row r="592">
      <c r="C592" s="115"/>
      <c r="D592" s="115"/>
      <c r="E592" s="115"/>
      <c r="F592" s="115"/>
      <c r="G592" s="115"/>
      <c r="M592" s="249"/>
    </row>
    <row r="593">
      <c r="C593" s="115"/>
      <c r="D593" s="115"/>
      <c r="E593" s="115"/>
      <c r="F593" s="115"/>
      <c r="G593" s="115"/>
      <c r="M593" s="249"/>
    </row>
    <row r="594">
      <c r="C594" s="115"/>
      <c r="D594" s="115"/>
      <c r="E594" s="115"/>
      <c r="F594" s="115"/>
      <c r="G594" s="115"/>
      <c r="M594" s="249"/>
    </row>
    <row r="595">
      <c r="C595" s="115"/>
      <c r="D595" s="115"/>
      <c r="E595" s="115"/>
      <c r="F595" s="115"/>
      <c r="G595" s="115"/>
      <c r="M595" s="249"/>
    </row>
    <row r="596">
      <c r="C596" s="115"/>
      <c r="D596" s="115"/>
      <c r="E596" s="115"/>
      <c r="F596" s="115"/>
      <c r="G596" s="115"/>
      <c r="M596" s="249"/>
    </row>
    <row r="597">
      <c r="C597" s="115"/>
      <c r="D597" s="115"/>
      <c r="E597" s="115"/>
      <c r="F597" s="115"/>
      <c r="G597" s="115"/>
      <c r="M597" s="249"/>
    </row>
    <row r="598">
      <c r="C598" s="115"/>
      <c r="D598" s="115"/>
      <c r="E598" s="115"/>
      <c r="F598" s="115"/>
      <c r="G598" s="115"/>
      <c r="M598" s="249"/>
    </row>
    <row r="599">
      <c r="C599" s="115"/>
      <c r="D599" s="115"/>
      <c r="E599" s="115"/>
      <c r="F599" s="115"/>
      <c r="G599" s="115"/>
      <c r="M599" s="249"/>
    </row>
    <row r="600">
      <c r="C600" s="115"/>
      <c r="D600" s="115"/>
      <c r="E600" s="115"/>
      <c r="F600" s="115"/>
      <c r="G600" s="115"/>
      <c r="M600" s="249"/>
    </row>
    <row r="601">
      <c r="C601" s="115"/>
      <c r="D601" s="115"/>
      <c r="E601" s="115"/>
      <c r="F601" s="115"/>
      <c r="G601" s="115"/>
      <c r="M601" s="249"/>
    </row>
    <row r="602">
      <c r="C602" s="115"/>
      <c r="D602" s="115"/>
      <c r="E602" s="115"/>
      <c r="F602" s="115"/>
      <c r="G602" s="115"/>
      <c r="M602" s="249"/>
    </row>
    <row r="603">
      <c r="C603" s="115"/>
      <c r="D603" s="115"/>
      <c r="E603" s="115"/>
      <c r="F603" s="115"/>
      <c r="G603" s="115"/>
      <c r="M603" s="249"/>
    </row>
    <row r="604">
      <c r="C604" s="115"/>
      <c r="D604" s="115"/>
      <c r="E604" s="115"/>
      <c r="F604" s="115"/>
      <c r="G604" s="115"/>
      <c r="M604" s="249"/>
    </row>
    <row r="605">
      <c r="C605" s="115"/>
      <c r="D605" s="115"/>
      <c r="E605" s="115"/>
      <c r="F605" s="115"/>
      <c r="G605" s="115"/>
      <c r="M605" s="249"/>
    </row>
    <row r="606">
      <c r="C606" s="115"/>
      <c r="D606" s="115"/>
      <c r="E606" s="115"/>
      <c r="F606" s="115"/>
      <c r="G606" s="115"/>
      <c r="M606" s="249"/>
    </row>
    <row r="607">
      <c r="C607" s="115"/>
      <c r="D607" s="115"/>
      <c r="E607" s="115"/>
      <c r="F607" s="115"/>
      <c r="G607" s="115"/>
      <c r="M607" s="249"/>
    </row>
    <row r="608">
      <c r="C608" s="115"/>
      <c r="D608" s="115"/>
      <c r="E608" s="115"/>
      <c r="F608" s="115"/>
      <c r="G608" s="115"/>
      <c r="M608" s="249"/>
    </row>
    <row r="609">
      <c r="C609" s="115"/>
      <c r="D609" s="115"/>
      <c r="E609" s="115"/>
      <c r="F609" s="115"/>
      <c r="G609" s="115"/>
      <c r="M609" s="249"/>
    </row>
    <row r="610">
      <c r="C610" s="115"/>
      <c r="D610" s="115"/>
      <c r="E610" s="115"/>
      <c r="F610" s="115"/>
      <c r="G610" s="115"/>
      <c r="M610" s="249"/>
    </row>
    <row r="611">
      <c r="C611" s="115"/>
      <c r="D611" s="115"/>
      <c r="E611" s="115"/>
      <c r="F611" s="115"/>
      <c r="G611" s="115"/>
      <c r="M611" s="249"/>
    </row>
    <row r="612">
      <c r="C612" s="115"/>
      <c r="D612" s="115"/>
      <c r="E612" s="115"/>
      <c r="F612" s="115"/>
      <c r="G612" s="115"/>
      <c r="M612" s="249"/>
    </row>
    <row r="613">
      <c r="C613" s="115"/>
      <c r="D613" s="115"/>
      <c r="E613" s="115"/>
      <c r="F613" s="115"/>
      <c r="G613" s="115"/>
      <c r="M613" s="249"/>
    </row>
    <row r="614">
      <c r="C614" s="115"/>
      <c r="D614" s="115"/>
      <c r="E614" s="115"/>
      <c r="F614" s="115"/>
      <c r="G614" s="115"/>
      <c r="M614" s="249"/>
    </row>
    <row r="615">
      <c r="C615" s="115"/>
      <c r="D615" s="115"/>
      <c r="E615" s="115"/>
      <c r="F615" s="115"/>
      <c r="G615" s="115"/>
      <c r="M615" s="249"/>
    </row>
    <row r="616">
      <c r="C616" s="115"/>
      <c r="D616" s="115"/>
      <c r="E616" s="115"/>
      <c r="F616" s="115"/>
      <c r="G616" s="115"/>
      <c r="M616" s="249"/>
    </row>
    <row r="617">
      <c r="C617" s="115"/>
      <c r="D617" s="115"/>
      <c r="E617" s="115"/>
      <c r="F617" s="115"/>
      <c r="G617" s="115"/>
      <c r="M617" s="249"/>
    </row>
    <row r="618">
      <c r="C618" s="115"/>
      <c r="D618" s="115"/>
      <c r="E618" s="115"/>
      <c r="F618" s="115"/>
      <c r="G618" s="115"/>
      <c r="M618" s="249"/>
    </row>
    <row r="619">
      <c r="C619" s="115"/>
      <c r="D619" s="115"/>
      <c r="E619" s="115"/>
      <c r="F619" s="115"/>
      <c r="G619" s="115"/>
      <c r="M619" s="249"/>
    </row>
    <row r="620">
      <c r="C620" s="115"/>
      <c r="D620" s="115"/>
      <c r="E620" s="115"/>
      <c r="F620" s="115"/>
      <c r="G620" s="115"/>
      <c r="M620" s="249"/>
    </row>
    <row r="621">
      <c r="C621" s="115"/>
      <c r="D621" s="115"/>
      <c r="E621" s="115"/>
      <c r="F621" s="115"/>
      <c r="G621" s="115"/>
      <c r="M621" s="249"/>
    </row>
    <row r="622">
      <c r="C622" s="115"/>
      <c r="D622" s="115"/>
      <c r="E622" s="115"/>
      <c r="F622" s="115"/>
      <c r="G622" s="115"/>
      <c r="M622" s="249"/>
    </row>
    <row r="623">
      <c r="C623" s="115"/>
      <c r="D623" s="115"/>
      <c r="E623" s="115"/>
      <c r="F623" s="115"/>
      <c r="G623" s="115"/>
      <c r="M623" s="249"/>
    </row>
    <row r="624">
      <c r="C624" s="115"/>
      <c r="D624" s="115"/>
      <c r="E624" s="115"/>
      <c r="F624" s="115"/>
      <c r="G624" s="115"/>
      <c r="M624" s="249"/>
    </row>
    <row r="625">
      <c r="C625" s="115"/>
      <c r="D625" s="115"/>
      <c r="E625" s="115"/>
      <c r="F625" s="115"/>
      <c r="G625" s="115"/>
      <c r="M625" s="249"/>
    </row>
    <row r="626">
      <c r="C626" s="115"/>
      <c r="D626" s="115"/>
      <c r="E626" s="115"/>
      <c r="F626" s="115"/>
      <c r="G626" s="115"/>
      <c r="M626" s="249"/>
    </row>
    <row r="627">
      <c r="C627" s="115"/>
      <c r="D627" s="115"/>
      <c r="E627" s="115"/>
      <c r="F627" s="115"/>
      <c r="G627" s="115"/>
      <c r="M627" s="249"/>
    </row>
    <row r="628">
      <c r="C628" s="115"/>
      <c r="D628" s="115"/>
      <c r="E628" s="115"/>
      <c r="F628" s="115"/>
      <c r="G628" s="115"/>
      <c r="M628" s="249"/>
    </row>
    <row r="629">
      <c r="C629" s="115"/>
      <c r="D629" s="115"/>
      <c r="E629" s="115"/>
      <c r="F629" s="115"/>
      <c r="G629" s="115"/>
      <c r="M629" s="249"/>
    </row>
    <row r="630">
      <c r="C630" s="115"/>
      <c r="D630" s="115"/>
      <c r="E630" s="115"/>
      <c r="F630" s="115"/>
      <c r="G630" s="115"/>
      <c r="M630" s="249"/>
    </row>
    <row r="631">
      <c r="C631" s="115"/>
      <c r="D631" s="115"/>
      <c r="E631" s="115"/>
      <c r="F631" s="115"/>
      <c r="G631" s="115"/>
      <c r="M631" s="249"/>
    </row>
    <row r="632">
      <c r="C632" s="115"/>
      <c r="D632" s="115"/>
      <c r="E632" s="115"/>
      <c r="F632" s="115"/>
      <c r="G632" s="115"/>
      <c r="M632" s="249"/>
    </row>
    <row r="633">
      <c r="C633" s="115"/>
      <c r="D633" s="115"/>
      <c r="E633" s="115"/>
      <c r="F633" s="115"/>
      <c r="G633" s="115"/>
      <c r="M633" s="249"/>
    </row>
    <row r="634">
      <c r="C634" s="115"/>
      <c r="D634" s="115"/>
      <c r="E634" s="115"/>
      <c r="F634" s="115"/>
      <c r="G634" s="115"/>
      <c r="M634" s="249"/>
    </row>
    <row r="635">
      <c r="C635" s="115"/>
      <c r="D635" s="115"/>
      <c r="E635" s="115"/>
      <c r="F635" s="115"/>
      <c r="G635" s="115"/>
      <c r="M635" s="249"/>
    </row>
    <row r="636">
      <c r="C636" s="115"/>
      <c r="D636" s="115"/>
      <c r="E636" s="115"/>
      <c r="F636" s="115"/>
      <c r="G636" s="115"/>
      <c r="M636" s="249"/>
    </row>
    <row r="637">
      <c r="C637" s="115"/>
      <c r="D637" s="115"/>
      <c r="E637" s="115"/>
      <c r="F637" s="115"/>
      <c r="G637" s="115"/>
      <c r="M637" s="249"/>
    </row>
    <row r="638">
      <c r="C638" s="115"/>
      <c r="D638" s="115"/>
      <c r="E638" s="115"/>
      <c r="F638" s="115"/>
      <c r="G638" s="115"/>
      <c r="M638" s="249"/>
    </row>
    <row r="639">
      <c r="C639" s="115"/>
      <c r="D639" s="115"/>
      <c r="E639" s="115"/>
      <c r="F639" s="115"/>
      <c r="G639" s="115"/>
      <c r="M639" s="249"/>
    </row>
    <row r="640">
      <c r="C640" s="115"/>
      <c r="D640" s="115"/>
      <c r="E640" s="115"/>
      <c r="F640" s="115"/>
      <c r="G640" s="115"/>
      <c r="M640" s="249"/>
    </row>
    <row r="641">
      <c r="C641" s="115"/>
      <c r="D641" s="115"/>
      <c r="E641" s="115"/>
      <c r="F641" s="115"/>
      <c r="G641" s="115"/>
      <c r="M641" s="249"/>
    </row>
    <row r="642">
      <c r="C642" s="115"/>
      <c r="D642" s="115"/>
      <c r="E642" s="115"/>
      <c r="F642" s="115"/>
      <c r="G642" s="115"/>
      <c r="M642" s="249"/>
    </row>
    <row r="643">
      <c r="C643" s="115"/>
      <c r="D643" s="115"/>
      <c r="E643" s="115"/>
      <c r="F643" s="115"/>
      <c r="G643" s="115"/>
      <c r="M643" s="249"/>
    </row>
    <row r="644">
      <c r="C644" s="115"/>
      <c r="D644" s="115"/>
      <c r="E644" s="115"/>
      <c r="F644" s="115"/>
      <c r="G644" s="115"/>
      <c r="M644" s="249"/>
    </row>
    <row r="645">
      <c r="C645" s="115"/>
      <c r="D645" s="115"/>
      <c r="E645" s="115"/>
      <c r="F645" s="115"/>
      <c r="G645" s="115"/>
      <c r="M645" s="249"/>
    </row>
    <row r="646">
      <c r="C646" s="115"/>
      <c r="D646" s="115"/>
      <c r="E646" s="115"/>
      <c r="F646" s="115"/>
      <c r="G646" s="115"/>
      <c r="M646" s="249"/>
    </row>
    <row r="647">
      <c r="C647" s="115"/>
      <c r="D647" s="115"/>
      <c r="E647" s="115"/>
      <c r="F647" s="115"/>
      <c r="G647" s="115"/>
      <c r="M647" s="249"/>
    </row>
    <row r="648">
      <c r="C648" s="115"/>
      <c r="D648" s="115"/>
      <c r="E648" s="115"/>
      <c r="F648" s="115"/>
      <c r="G648" s="115"/>
      <c r="M648" s="249"/>
    </row>
    <row r="649">
      <c r="C649" s="115"/>
      <c r="D649" s="115"/>
      <c r="E649" s="115"/>
      <c r="F649" s="115"/>
      <c r="G649" s="115"/>
      <c r="M649" s="249"/>
    </row>
    <row r="650">
      <c r="C650" s="115"/>
      <c r="D650" s="115"/>
      <c r="E650" s="115"/>
      <c r="F650" s="115"/>
      <c r="G650" s="115"/>
      <c r="M650" s="249"/>
    </row>
    <row r="651">
      <c r="C651" s="115"/>
      <c r="D651" s="115"/>
      <c r="E651" s="115"/>
      <c r="F651" s="115"/>
      <c r="G651" s="115"/>
      <c r="M651" s="249"/>
    </row>
    <row r="652">
      <c r="C652" s="115"/>
      <c r="D652" s="115"/>
      <c r="E652" s="115"/>
      <c r="F652" s="115"/>
      <c r="G652" s="115"/>
      <c r="M652" s="249"/>
    </row>
    <row r="653">
      <c r="C653" s="115"/>
      <c r="D653" s="115"/>
      <c r="E653" s="115"/>
      <c r="F653" s="115"/>
      <c r="G653" s="115"/>
      <c r="M653" s="249"/>
    </row>
    <row r="654">
      <c r="C654" s="115"/>
      <c r="D654" s="115"/>
      <c r="E654" s="115"/>
      <c r="F654" s="115"/>
      <c r="G654" s="115"/>
      <c r="M654" s="249"/>
    </row>
    <row r="655">
      <c r="C655" s="115"/>
      <c r="D655" s="115"/>
      <c r="E655" s="115"/>
      <c r="F655" s="115"/>
      <c r="G655" s="115"/>
      <c r="M655" s="249"/>
    </row>
    <row r="656">
      <c r="C656" s="115"/>
      <c r="D656" s="115"/>
      <c r="E656" s="115"/>
      <c r="F656" s="115"/>
      <c r="G656" s="115"/>
      <c r="M656" s="249"/>
    </row>
    <row r="657">
      <c r="C657" s="115"/>
      <c r="D657" s="115"/>
      <c r="E657" s="115"/>
      <c r="F657" s="115"/>
      <c r="G657" s="115"/>
      <c r="M657" s="249"/>
    </row>
    <row r="658">
      <c r="C658" s="115"/>
      <c r="D658" s="115"/>
      <c r="E658" s="115"/>
      <c r="F658" s="115"/>
      <c r="G658" s="115"/>
      <c r="M658" s="249"/>
    </row>
    <row r="659">
      <c r="C659" s="115"/>
      <c r="D659" s="115"/>
      <c r="E659" s="115"/>
      <c r="F659" s="115"/>
      <c r="G659" s="115"/>
      <c r="M659" s="249"/>
    </row>
    <row r="660">
      <c r="C660" s="115"/>
      <c r="D660" s="115"/>
      <c r="E660" s="115"/>
      <c r="F660" s="115"/>
      <c r="G660" s="115"/>
      <c r="M660" s="249"/>
    </row>
    <row r="661">
      <c r="C661" s="115"/>
      <c r="D661" s="115"/>
      <c r="E661" s="115"/>
      <c r="F661" s="115"/>
      <c r="G661" s="115"/>
      <c r="M661" s="249"/>
    </row>
    <row r="662">
      <c r="C662" s="115"/>
      <c r="D662" s="115"/>
      <c r="E662" s="115"/>
      <c r="F662" s="115"/>
      <c r="G662" s="115"/>
      <c r="M662" s="249"/>
    </row>
    <row r="663">
      <c r="C663" s="115"/>
      <c r="D663" s="115"/>
      <c r="E663" s="115"/>
      <c r="F663" s="115"/>
      <c r="G663" s="115"/>
      <c r="M663" s="249"/>
    </row>
    <row r="664">
      <c r="C664" s="115"/>
      <c r="D664" s="115"/>
      <c r="E664" s="115"/>
      <c r="F664" s="115"/>
      <c r="G664" s="115"/>
      <c r="M664" s="249"/>
    </row>
    <row r="665">
      <c r="C665" s="115"/>
      <c r="D665" s="115"/>
      <c r="E665" s="115"/>
      <c r="F665" s="115"/>
      <c r="G665" s="115"/>
      <c r="M665" s="249"/>
    </row>
    <row r="666">
      <c r="C666" s="115"/>
      <c r="D666" s="115"/>
      <c r="E666" s="115"/>
      <c r="F666" s="115"/>
      <c r="G666" s="115"/>
      <c r="M666" s="249"/>
    </row>
    <row r="667">
      <c r="C667" s="115"/>
      <c r="D667" s="115"/>
      <c r="E667" s="115"/>
      <c r="F667" s="115"/>
      <c r="G667" s="115"/>
      <c r="M667" s="249"/>
    </row>
    <row r="668">
      <c r="C668" s="115"/>
      <c r="D668" s="115"/>
      <c r="E668" s="115"/>
      <c r="F668" s="115"/>
      <c r="G668" s="115"/>
      <c r="M668" s="249"/>
    </row>
    <row r="669">
      <c r="C669" s="115"/>
      <c r="D669" s="115"/>
      <c r="E669" s="115"/>
      <c r="F669" s="115"/>
      <c r="G669" s="115"/>
      <c r="M669" s="249"/>
    </row>
    <row r="670">
      <c r="C670" s="115"/>
      <c r="D670" s="115"/>
      <c r="E670" s="115"/>
      <c r="F670" s="115"/>
      <c r="G670" s="115"/>
      <c r="M670" s="249"/>
    </row>
    <row r="671">
      <c r="C671" s="115"/>
      <c r="D671" s="115"/>
      <c r="E671" s="115"/>
      <c r="F671" s="115"/>
      <c r="G671" s="115"/>
      <c r="M671" s="249"/>
    </row>
    <row r="672">
      <c r="C672" s="115"/>
      <c r="D672" s="115"/>
      <c r="E672" s="115"/>
      <c r="F672" s="115"/>
      <c r="G672" s="115"/>
      <c r="M672" s="249"/>
    </row>
    <row r="673">
      <c r="C673" s="115"/>
      <c r="D673" s="115"/>
      <c r="E673" s="115"/>
      <c r="F673" s="115"/>
      <c r="G673" s="115"/>
      <c r="M673" s="249"/>
    </row>
    <row r="674">
      <c r="C674" s="115"/>
      <c r="D674" s="115"/>
      <c r="E674" s="115"/>
      <c r="F674" s="115"/>
      <c r="G674" s="115"/>
      <c r="M674" s="249"/>
    </row>
    <row r="675">
      <c r="C675" s="115"/>
      <c r="D675" s="115"/>
      <c r="E675" s="115"/>
      <c r="F675" s="115"/>
      <c r="G675" s="115"/>
      <c r="M675" s="249"/>
    </row>
    <row r="676">
      <c r="C676" s="115"/>
      <c r="D676" s="115"/>
      <c r="E676" s="115"/>
      <c r="F676" s="115"/>
      <c r="G676" s="115"/>
      <c r="M676" s="249"/>
    </row>
    <row r="677">
      <c r="C677" s="115"/>
      <c r="D677" s="115"/>
      <c r="E677" s="115"/>
      <c r="F677" s="115"/>
      <c r="G677" s="115"/>
      <c r="M677" s="249"/>
    </row>
    <row r="678">
      <c r="C678" s="115"/>
      <c r="D678" s="115"/>
      <c r="E678" s="115"/>
      <c r="F678" s="115"/>
      <c r="G678" s="115"/>
      <c r="M678" s="249"/>
    </row>
    <row r="679">
      <c r="C679" s="115"/>
      <c r="D679" s="115"/>
      <c r="E679" s="115"/>
      <c r="F679" s="115"/>
      <c r="G679" s="115"/>
      <c r="M679" s="249"/>
    </row>
    <row r="680">
      <c r="C680" s="115"/>
      <c r="D680" s="115"/>
      <c r="E680" s="115"/>
      <c r="F680" s="115"/>
      <c r="G680" s="115"/>
      <c r="M680" s="249"/>
    </row>
    <row r="681">
      <c r="C681" s="115"/>
      <c r="D681" s="115"/>
      <c r="E681" s="115"/>
      <c r="F681" s="115"/>
      <c r="G681" s="115"/>
      <c r="M681" s="249"/>
    </row>
    <row r="682">
      <c r="C682" s="115"/>
      <c r="D682" s="115"/>
      <c r="E682" s="115"/>
      <c r="F682" s="115"/>
      <c r="G682" s="115"/>
      <c r="M682" s="249"/>
    </row>
    <row r="683">
      <c r="C683" s="115"/>
      <c r="D683" s="115"/>
      <c r="E683" s="115"/>
      <c r="F683" s="115"/>
      <c r="G683" s="115"/>
      <c r="M683" s="249"/>
    </row>
    <row r="684">
      <c r="C684" s="115"/>
      <c r="D684" s="115"/>
      <c r="E684" s="115"/>
      <c r="F684" s="115"/>
      <c r="G684" s="115"/>
      <c r="M684" s="249"/>
    </row>
    <row r="685">
      <c r="C685" s="115"/>
      <c r="D685" s="115"/>
      <c r="E685" s="115"/>
      <c r="F685" s="115"/>
      <c r="G685" s="115"/>
      <c r="M685" s="249"/>
    </row>
    <row r="686">
      <c r="C686" s="115"/>
      <c r="D686" s="115"/>
      <c r="E686" s="115"/>
      <c r="F686" s="115"/>
      <c r="G686" s="115"/>
      <c r="M686" s="249"/>
    </row>
    <row r="687">
      <c r="C687" s="115"/>
      <c r="D687" s="115"/>
      <c r="E687" s="115"/>
      <c r="F687" s="115"/>
      <c r="G687" s="115"/>
      <c r="M687" s="249"/>
    </row>
    <row r="688">
      <c r="C688" s="115"/>
      <c r="D688" s="115"/>
      <c r="E688" s="115"/>
      <c r="F688" s="115"/>
      <c r="G688" s="115"/>
      <c r="M688" s="249"/>
    </row>
    <row r="689">
      <c r="C689" s="115"/>
      <c r="D689" s="115"/>
      <c r="E689" s="115"/>
      <c r="F689" s="115"/>
      <c r="G689" s="115"/>
      <c r="M689" s="249"/>
    </row>
    <row r="690">
      <c r="C690" s="115"/>
      <c r="D690" s="115"/>
      <c r="E690" s="115"/>
      <c r="F690" s="115"/>
      <c r="G690" s="115"/>
      <c r="M690" s="249"/>
    </row>
    <row r="691">
      <c r="C691" s="115"/>
      <c r="D691" s="115"/>
      <c r="E691" s="115"/>
      <c r="F691" s="115"/>
      <c r="G691" s="115"/>
      <c r="M691" s="249"/>
    </row>
    <row r="692">
      <c r="C692" s="115"/>
      <c r="D692" s="115"/>
      <c r="E692" s="115"/>
      <c r="F692" s="115"/>
      <c r="G692" s="115"/>
      <c r="M692" s="249"/>
    </row>
    <row r="693">
      <c r="C693" s="115"/>
      <c r="D693" s="115"/>
      <c r="E693" s="115"/>
      <c r="F693" s="115"/>
      <c r="G693" s="115"/>
      <c r="M693" s="249"/>
    </row>
    <row r="694">
      <c r="C694" s="115"/>
      <c r="D694" s="115"/>
      <c r="E694" s="115"/>
      <c r="F694" s="115"/>
      <c r="G694" s="115"/>
      <c r="M694" s="249"/>
    </row>
    <row r="695">
      <c r="C695" s="115"/>
      <c r="D695" s="115"/>
      <c r="E695" s="115"/>
      <c r="F695" s="115"/>
      <c r="G695" s="115"/>
      <c r="M695" s="249"/>
    </row>
    <row r="696">
      <c r="C696" s="115"/>
      <c r="D696" s="115"/>
      <c r="E696" s="115"/>
      <c r="F696" s="115"/>
      <c r="G696" s="115"/>
      <c r="M696" s="249"/>
    </row>
    <row r="697">
      <c r="C697" s="115"/>
      <c r="D697" s="115"/>
      <c r="E697" s="115"/>
      <c r="F697" s="115"/>
      <c r="G697" s="115"/>
      <c r="M697" s="249"/>
    </row>
    <row r="698">
      <c r="C698" s="115"/>
      <c r="D698" s="115"/>
      <c r="E698" s="115"/>
      <c r="F698" s="115"/>
      <c r="G698" s="115"/>
      <c r="M698" s="249"/>
    </row>
    <row r="699">
      <c r="C699" s="115"/>
      <c r="D699" s="115"/>
      <c r="E699" s="115"/>
      <c r="F699" s="115"/>
      <c r="G699" s="115"/>
      <c r="M699" s="249"/>
    </row>
    <row r="700">
      <c r="C700" s="115"/>
      <c r="D700" s="115"/>
      <c r="E700" s="115"/>
      <c r="F700" s="115"/>
      <c r="G700" s="115"/>
      <c r="M700" s="249"/>
    </row>
    <row r="701">
      <c r="C701" s="115"/>
      <c r="D701" s="115"/>
      <c r="E701" s="115"/>
      <c r="F701" s="115"/>
      <c r="G701" s="115"/>
      <c r="M701" s="249"/>
    </row>
    <row r="702">
      <c r="C702" s="115"/>
      <c r="D702" s="115"/>
      <c r="E702" s="115"/>
      <c r="F702" s="115"/>
      <c r="G702" s="115"/>
      <c r="M702" s="249"/>
    </row>
    <row r="703">
      <c r="C703" s="115"/>
      <c r="D703" s="115"/>
      <c r="E703" s="115"/>
      <c r="F703" s="115"/>
      <c r="G703" s="115"/>
      <c r="M703" s="249"/>
    </row>
    <row r="704">
      <c r="C704" s="115"/>
      <c r="D704" s="115"/>
      <c r="E704" s="115"/>
      <c r="F704" s="115"/>
      <c r="G704" s="115"/>
      <c r="M704" s="249"/>
    </row>
    <row r="705">
      <c r="C705" s="115"/>
      <c r="D705" s="115"/>
      <c r="E705" s="115"/>
      <c r="F705" s="115"/>
      <c r="G705" s="115"/>
      <c r="M705" s="249"/>
    </row>
    <row r="706">
      <c r="C706" s="115"/>
      <c r="D706" s="115"/>
      <c r="E706" s="115"/>
      <c r="F706" s="115"/>
      <c r="G706" s="115"/>
      <c r="M706" s="249"/>
    </row>
    <row r="707">
      <c r="C707" s="115"/>
      <c r="D707" s="115"/>
      <c r="E707" s="115"/>
      <c r="F707" s="115"/>
      <c r="G707" s="115"/>
      <c r="M707" s="249"/>
    </row>
    <row r="708">
      <c r="C708" s="115"/>
      <c r="D708" s="115"/>
      <c r="E708" s="115"/>
      <c r="F708" s="115"/>
      <c r="G708" s="115"/>
      <c r="M708" s="249"/>
    </row>
    <row r="709">
      <c r="C709" s="115"/>
      <c r="D709" s="115"/>
      <c r="E709" s="115"/>
      <c r="F709" s="115"/>
      <c r="G709" s="115"/>
      <c r="M709" s="249"/>
    </row>
    <row r="710">
      <c r="C710" s="115"/>
      <c r="D710" s="115"/>
      <c r="E710" s="115"/>
      <c r="F710" s="115"/>
      <c r="G710" s="115"/>
      <c r="M710" s="249"/>
    </row>
    <row r="711">
      <c r="C711" s="115"/>
      <c r="D711" s="115"/>
      <c r="E711" s="115"/>
      <c r="F711" s="115"/>
      <c r="G711" s="115"/>
      <c r="M711" s="249"/>
    </row>
    <row r="712">
      <c r="C712" s="115"/>
      <c r="D712" s="115"/>
      <c r="E712" s="115"/>
      <c r="F712" s="115"/>
      <c r="G712" s="115"/>
      <c r="M712" s="249"/>
    </row>
    <row r="713">
      <c r="C713" s="115"/>
      <c r="D713" s="115"/>
      <c r="E713" s="115"/>
      <c r="F713" s="115"/>
      <c r="G713" s="115"/>
      <c r="M713" s="249"/>
    </row>
    <row r="714">
      <c r="C714" s="115"/>
      <c r="D714" s="115"/>
      <c r="E714" s="115"/>
      <c r="F714" s="115"/>
      <c r="G714" s="115"/>
      <c r="M714" s="249"/>
    </row>
    <row r="715">
      <c r="C715" s="115"/>
      <c r="D715" s="115"/>
      <c r="E715" s="115"/>
      <c r="F715" s="115"/>
      <c r="G715" s="115"/>
      <c r="M715" s="249"/>
    </row>
    <row r="716">
      <c r="C716" s="115"/>
      <c r="D716" s="115"/>
      <c r="E716" s="115"/>
      <c r="F716" s="115"/>
      <c r="G716" s="115"/>
      <c r="M716" s="249"/>
    </row>
    <row r="717">
      <c r="C717" s="115"/>
      <c r="D717" s="115"/>
      <c r="E717" s="115"/>
      <c r="F717" s="115"/>
      <c r="G717" s="115"/>
      <c r="M717" s="249"/>
    </row>
    <row r="718">
      <c r="C718" s="115"/>
      <c r="D718" s="115"/>
      <c r="E718" s="115"/>
      <c r="F718" s="115"/>
      <c r="G718" s="115"/>
      <c r="M718" s="249"/>
    </row>
    <row r="719">
      <c r="C719" s="115"/>
      <c r="D719" s="115"/>
      <c r="E719" s="115"/>
      <c r="F719" s="115"/>
      <c r="G719" s="115"/>
      <c r="M719" s="249"/>
    </row>
    <row r="720">
      <c r="C720" s="115"/>
      <c r="D720" s="115"/>
      <c r="E720" s="115"/>
      <c r="F720" s="115"/>
      <c r="G720" s="115"/>
      <c r="M720" s="249"/>
    </row>
    <row r="721">
      <c r="C721" s="115"/>
      <c r="D721" s="115"/>
      <c r="E721" s="115"/>
      <c r="F721" s="115"/>
      <c r="G721" s="115"/>
      <c r="M721" s="249"/>
    </row>
    <row r="722">
      <c r="C722" s="115"/>
      <c r="D722" s="115"/>
      <c r="E722" s="115"/>
      <c r="F722" s="115"/>
      <c r="G722" s="115"/>
      <c r="M722" s="249"/>
    </row>
    <row r="723">
      <c r="C723" s="115"/>
      <c r="D723" s="115"/>
      <c r="E723" s="115"/>
      <c r="F723" s="115"/>
      <c r="G723" s="115"/>
      <c r="M723" s="249"/>
    </row>
    <row r="724">
      <c r="C724" s="115"/>
      <c r="D724" s="115"/>
      <c r="E724" s="115"/>
      <c r="F724" s="115"/>
      <c r="G724" s="115"/>
      <c r="M724" s="249"/>
    </row>
    <row r="725">
      <c r="C725" s="115"/>
      <c r="D725" s="115"/>
      <c r="E725" s="115"/>
      <c r="F725" s="115"/>
      <c r="G725" s="115"/>
      <c r="M725" s="249"/>
    </row>
    <row r="726">
      <c r="C726" s="115"/>
      <c r="D726" s="115"/>
      <c r="E726" s="115"/>
      <c r="F726" s="115"/>
      <c r="G726" s="115"/>
      <c r="M726" s="249"/>
    </row>
    <row r="727">
      <c r="C727" s="115"/>
      <c r="D727" s="115"/>
      <c r="E727" s="115"/>
      <c r="F727" s="115"/>
      <c r="G727" s="115"/>
      <c r="M727" s="249"/>
    </row>
    <row r="728">
      <c r="C728" s="115"/>
      <c r="D728" s="115"/>
      <c r="E728" s="115"/>
      <c r="F728" s="115"/>
      <c r="G728" s="115"/>
      <c r="M728" s="249"/>
    </row>
    <row r="729">
      <c r="C729" s="115"/>
      <c r="D729" s="115"/>
      <c r="E729" s="115"/>
      <c r="F729" s="115"/>
      <c r="G729" s="115"/>
      <c r="M729" s="249"/>
    </row>
    <row r="730">
      <c r="C730" s="115"/>
      <c r="D730" s="115"/>
      <c r="E730" s="115"/>
      <c r="F730" s="115"/>
      <c r="G730" s="115"/>
      <c r="M730" s="249"/>
    </row>
    <row r="731">
      <c r="C731" s="115"/>
      <c r="D731" s="115"/>
      <c r="E731" s="115"/>
      <c r="F731" s="115"/>
      <c r="G731" s="115"/>
      <c r="M731" s="249"/>
    </row>
    <row r="732">
      <c r="C732" s="115"/>
      <c r="D732" s="115"/>
      <c r="E732" s="115"/>
      <c r="F732" s="115"/>
      <c r="G732" s="115"/>
      <c r="M732" s="249"/>
    </row>
    <row r="733">
      <c r="C733" s="115"/>
      <c r="D733" s="115"/>
      <c r="E733" s="115"/>
      <c r="F733" s="115"/>
      <c r="G733" s="115"/>
      <c r="M733" s="249"/>
    </row>
    <row r="734">
      <c r="C734" s="115"/>
      <c r="D734" s="115"/>
      <c r="E734" s="115"/>
      <c r="F734" s="115"/>
      <c r="G734" s="115"/>
      <c r="M734" s="249"/>
    </row>
    <row r="735">
      <c r="C735" s="115"/>
      <c r="D735" s="115"/>
      <c r="E735" s="115"/>
      <c r="F735" s="115"/>
      <c r="G735" s="115"/>
      <c r="M735" s="249"/>
    </row>
    <row r="736">
      <c r="C736" s="115"/>
      <c r="D736" s="115"/>
      <c r="E736" s="115"/>
      <c r="F736" s="115"/>
      <c r="G736" s="115"/>
      <c r="M736" s="249"/>
    </row>
    <row r="737">
      <c r="C737" s="115"/>
      <c r="D737" s="115"/>
      <c r="E737" s="115"/>
      <c r="F737" s="115"/>
      <c r="G737" s="115"/>
      <c r="M737" s="249"/>
    </row>
    <row r="738">
      <c r="C738" s="115"/>
      <c r="D738" s="115"/>
      <c r="E738" s="115"/>
      <c r="F738" s="115"/>
      <c r="G738" s="115"/>
      <c r="M738" s="249"/>
    </row>
    <row r="739">
      <c r="C739" s="115"/>
      <c r="D739" s="115"/>
      <c r="E739" s="115"/>
      <c r="F739" s="115"/>
      <c r="G739" s="115"/>
      <c r="M739" s="249"/>
    </row>
    <row r="740">
      <c r="C740" s="115"/>
      <c r="D740" s="115"/>
      <c r="E740" s="115"/>
      <c r="F740" s="115"/>
      <c r="G740" s="115"/>
      <c r="M740" s="249"/>
    </row>
    <row r="741">
      <c r="C741" s="115"/>
      <c r="D741" s="115"/>
      <c r="E741" s="115"/>
      <c r="F741" s="115"/>
      <c r="G741" s="115"/>
      <c r="M741" s="249"/>
    </row>
    <row r="742">
      <c r="C742" s="115"/>
      <c r="D742" s="115"/>
      <c r="E742" s="115"/>
      <c r="F742" s="115"/>
      <c r="G742" s="115"/>
      <c r="M742" s="249"/>
    </row>
    <row r="743">
      <c r="C743" s="115"/>
      <c r="D743" s="115"/>
      <c r="E743" s="115"/>
      <c r="F743" s="115"/>
      <c r="G743" s="115"/>
      <c r="M743" s="249"/>
    </row>
    <row r="744">
      <c r="C744" s="115"/>
      <c r="D744" s="115"/>
      <c r="E744" s="115"/>
      <c r="F744" s="115"/>
      <c r="G744" s="115"/>
      <c r="M744" s="249"/>
    </row>
    <row r="745">
      <c r="C745" s="115"/>
      <c r="D745" s="115"/>
      <c r="E745" s="115"/>
      <c r="F745" s="115"/>
      <c r="G745" s="115"/>
      <c r="M745" s="249"/>
    </row>
    <row r="746">
      <c r="C746" s="115"/>
      <c r="D746" s="115"/>
      <c r="E746" s="115"/>
      <c r="F746" s="115"/>
      <c r="G746" s="115"/>
      <c r="M746" s="249"/>
    </row>
    <row r="747">
      <c r="C747" s="115"/>
      <c r="D747" s="115"/>
      <c r="E747" s="115"/>
      <c r="F747" s="115"/>
      <c r="G747" s="115"/>
      <c r="M747" s="249"/>
    </row>
    <row r="748">
      <c r="C748" s="115"/>
      <c r="D748" s="115"/>
      <c r="E748" s="115"/>
      <c r="F748" s="115"/>
      <c r="G748" s="115"/>
      <c r="M748" s="249"/>
    </row>
    <row r="749">
      <c r="C749" s="115"/>
      <c r="D749" s="115"/>
      <c r="E749" s="115"/>
      <c r="F749" s="115"/>
      <c r="G749" s="115"/>
      <c r="M749" s="249"/>
    </row>
    <row r="750">
      <c r="C750" s="115"/>
      <c r="D750" s="115"/>
      <c r="E750" s="115"/>
      <c r="F750" s="115"/>
      <c r="G750" s="115"/>
      <c r="M750" s="249"/>
    </row>
    <row r="751">
      <c r="C751" s="115"/>
      <c r="D751" s="115"/>
      <c r="E751" s="115"/>
      <c r="F751" s="115"/>
      <c r="G751" s="115"/>
      <c r="M751" s="249"/>
    </row>
    <row r="752">
      <c r="C752" s="115"/>
      <c r="D752" s="115"/>
      <c r="E752" s="115"/>
      <c r="F752" s="115"/>
      <c r="G752" s="115"/>
      <c r="M752" s="249"/>
    </row>
    <row r="753">
      <c r="C753" s="115"/>
      <c r="D753" s="115"/>
      <c r="E753" s="115"/>
      <c r="F753" s="115"/>
      <c r="G753" s="115"/>
      <c r="M753" s="249"/>
    </row>
    <row r="754">
      <c r="C754" s="115"/>
      <c r="D754" s="115"/>
      <c r="E754" s="115"/>
      <c r="F754" s="115"/>
      <c r="G754" s="115"/>
      <c r="M754" s="249"/>
    </row>
    <row r="755">
      <c r="C755" s="115"/>
      <c r="D755" s="115"/>
      <c r="E755" s="115"/>
      <c r="F755" s="115"/>
      <c r="G755" s="115"/>
      <c r="M755" s="249"/>
    </row>
    <row r="756">
      <c r="C756" s="115"/>
      <c r="D756" s="115"/>
      <c r="E756" s="115"/>
      <c r="F756" s="115"/>
      <c r="G756" s="115"/>
      <c r="M756" s="249"/>
    </row>
    <row r="757">
      <c r="C757" s="115"/>
      <c r="D757" s="115"/>
      <c r="E757" s="115"/>
      <c r="F757" s="115"/>
      <c r="G757" s="115"/>
      <c r="M757" s="249"/>
    </row>
    <row r="758">
      <c r="C758" s="115"/>
      <c r="D758" s="115"/>
      <c r="E758" s="115"/>
      <c r="F758" s="115"/>
      <c r="G758" s="115"/>
      <c r="M758" s="249"/>
    </row>
    <row r="759">
      <c r="C759" s="115"/>
      <c r="D759" s="115"/>
      <c r="E759" s="115"/>
      <c r="F759" s="115"/>
      <c r="G759" s="115"/>
      <c r="M759" s="249"/>
    </row>
    <row r="760">
      <c r="C760" s="115"/>
      <c r="D760" s="115"/>
      <c r="E760" s="115"/>
      <c r="F760" s="115"/>
      <c r="G760" s="115"/>
      <c r="M760" s="249"/>
    </row>
    <row r="761">
      <c r="C761" s="115"/>
      <c r="D761" s="115"/>
      <c r="E761" s="115"/>
      <c r="F761" s="115"/>
      <c r="G761" s="115"/>
      <c r="M761" s="249"/>
    </row>
    <row r="762">
      <c r="C762" s="115"/>
      <c r="D762" s="115"/>
      <c r="E762" s="115"/>
      <c r="F762" s="115"/>
      <c r="G762" s="115"/>
      <c r="M762" s="249"/>
    </row>
    <row r="763">
      <c r="C763" s="115"/>
      <c r="D763" s="115"/>
      <c r="E763" s="115"/>
      <c r="F763" s="115"/>
      <c r="G763" s="115"/>
      <c r="M763" s="249"/>
    </row>
    <row r="764">
      <c r="C764" s="115"/>
      <c r="D764" s="115"/>
      <c r="E764" s="115"/>
      <c r="F764" s="115"/>
      <c r="G764" s="115"/>
      <c r="M764" s="249"/>
    </row>
    <row r="765">
      <c r="C765" s="115"/>
      <c r="D765" s="115"/>
      <c r="E765" s="115"/>
      <c r="F765" s="115"/>
      <c r="G765" s="115"/>
      <c r="M765" s="249"/>
    </row>
    <row r="766">
      <c r="C766" s="115"/>
      <c r="D766" s="115"/>
      <c r="E766" s="115"/>
      <c r="F766" s="115"/>
      <c r="G766" s="115"/>
      <c r="M766" s="249"/>
    </row>
    <row r="767">
      <c r="C767" s="115"/>
      <c r="D767" s="115"/>
      <c r="E767" s="115"/>
      <c r="F767" s="115"/>
      <c r="G767" s="115"/>
      <c r="M767" s="249"/>
    </row>
    <row r="768">
      <c r="C768" s="115"/>
      <c r="D768" s="115"/>
      <c r="E768" s="115"/>
      <c r="F768" s="115"/>
      <c r="G768" s="115"/>
      <c r="M768" s="249"/>
    </row>
    <row r="769">
      <c r="C769" s="115"/>
      <c r="D769" s="115"/>
      <c r="E769" s="115"/>
      <c r="F769" s="115"/>
      <c r="G769" s="115"/>
      <c r="M769" s="249"/>
    </row>
    <row r="770">
      <c r="C770" s="115"/>
      <c r="D770" s="115"/>
      <c r="E770" s="115"/>
      <c r="F770" s="115"/>
      <c r="G770" s="115"/>
      <c r="M770" s="249"/>
    </row>
    <row r="771">
      <c r="C771" s="115"/>
      <c r="D771" s="115"/>
      <c r="E771" s="115"/>
      <c r="F771" s="115"/>
      <c r="G771" s="115"/>
      <c r="M771" s="249"/>
    </row>
    <row r="772">
      <c r="C772" s="115"/>
      <c r="D772" s="115"/>
      <c r="E772" s="115"/>
      <c r="F772" s="115"/>
      <c r="G772" s="115"/>
      <c r="M772" s="249"/>
    </row>
    <row r="773">
      <c r="C773" s="115"/>
      <c r="D773" s="115"/>
      <c r="E773" s="115"/>
      <c r="F773" s="115"/>
      <c r="G773" s="115"/>
      <c r="M773" s="249"/>
    </row>
    <row r="774">
      <c r="C774" s="115"/>
      <c r="D774" s="115"/>
      <c r="E774" s="115"/>
      <c r="F774" s="115"/>
      <c r="G774" s="115"/>
      <c r="M774" s="249"/>
    </row>
    <row r="775">
      <c r="C775" s="115"/>
      <c r="D775" s="115"/>
      <c r="E775" s="115"/>
      <c r="F775" s="115"/>
      <c r="G775" s="115"/>
      <c r="M775" s="249"/>
    </row>
    <row r="776">
      <c r="C776" s="115"/>
      <c r="D776" s="115"/>
      <c r="E776" s="115"/>
      <c r="F776" s="115"/>
      <c r="G776" s="115"/>
      <c r="M776" s="249"/>
    </row>
    <row r="777">
      <c r="C777" s="115"/>
      <c r="D777" s="115"/>
      <c r="E777" s="115"/>
      <c r="F777" s="115"/>
      <c r="G777" s="115"/>
      <c r="M777" s="249"/>
    </row>
    <row r="778">
      <c r="C778" s="115"/>
      <c r="D778" s="115"/>
      <c r="E778" s="115"/>
      <c r="F778" s="115"/>
      <c r="G778" s="115"/>
      <c r="M778" s="249"/>
    </row>
    <row r="779">
      <c r="C779" s="115"/>
      <c r="D779" s="115"/>
      <c r="E779" s="115"/>
      <c r="F779" s="115"/>
      <c r="G779" s="115"/>
      <c r="M779" s="249"/>
    </row>
    <row r="780">
      <c r="C780" s="115"/>
      <c r="D780" s="115"/>
      <c r="E780" s="115"/>
      <c r="F780" s="115"/>
      <c r="G780" s="115"/>
      <c r="M780" s="249"/>
    </row>
    <row r="781">
      <c r="C781" s="115"/>
      <c r="D781" s="115"/>
      <c r="E781" s="115"/>
      <c r="F781" s="115"/>
      <c r="G781" s="115"/>
      <c r="M781" s="249"/>
    </row>
    <row r="782">
      <c r="C782" s="115"/>
      <c r="D782" s="115"/>
      <c r="E782" s="115"/>
      <c r="F782" s="115"/>
      <c r="G782" s="115"/>
      <c r="M782" s="249"/>
    </row>
    <row r="783">
      <c r="C783" s="115"/>
      <c r="D783" s="115"/>
      <c r="E783" s="115"/>
      <c r="F783" s="115"/>
      <c r="G783" s="115"/>
      <c r="M783" s="249"/>
    </row>
    <row r="784">
      <c r="C784" s="115"/>
      <c r="D784" s="115"/>
      <c r="E784" s="115"/>
      <c r="F784" s="115"/>
      <c r="G784" s="115"/>
      <c r="M784" s="249"/>
    </row>
    <row r="785">
      <c r="C785" s="115"/>
      <c r="D785" s="115"/>
      <c r="E785" s="115"/>
      <c r="F785" s="115"/>
      <c r="G785" s="115"/>
      <c r="M785" s="249"/>
    </row>
    <row r="786">
      <c r="C786" s="115"/>
      <c r="D786" s="115"/>
      <c r="E786" s="115"/>
      <c r="F786" s="115"/>
      <c r="G786" s="115"/>
      <c r="M786" s="249"/>
    </row>
    <row r="787">
      <c r="C787" s="115"/>
      <c r="D787" s="115"/>
      <c r="E787" s="115"/>
      <c r="F787" s="115"/>
      <c r="G787" s="115"/>
      <c r="M787" s="249"/>
    </row>
    <row r="788">
      <c r="C788" s="115"/>
      <c r="D788" s="115"/>
      <c r="E788" s="115"/>
      <c r="F788" s="115"/>
      <c r="G788" s="115"/>
      <c r="M788" s="249"/>
    </row>
    <row r="789">
      <c r="C789" s="115"/>
      <c r="D789" s="115"/>
      <c r="E789" s="115"/>
      <c r="F789" s="115"/>
      <c r="G789" s="115"/>
      <c r="M789" s="249"/>
    </row>
    <row r="790">
      <c r="C790" s="115"/>
      <c r="D790" s="115"/>
      <c r="E790" s="115"/>
      <c r="F790" s="115"/>
      <c r="G790" s="115"/>
      <c r="M790" s="249"/>
    </row>
    <row r="791">
      <c r="C791" s="115"/>
      <c r="D791" s="115"/>
      <c r="E791" s="115"/>
      <c r="F791" s="115"/>
      <c r="G791" s="115"/>
      <c r="M791" s="249"/>
    </row>
    <row r="792">
      <c r="C792" s="115"/>
      <c r="D792" s="115"/>
      <c r="E792" s="115"/>
      <c r="F792" s="115"/>
      <c r="G792" s="115"/>
      <c r="M792" s="249"/>
    </row>
    <row r="793">
      <c r="C793" s="115"/>
      <c r="D793" s="115"/>
      <c r="E793" s="115"/>
      <c r="F793" s="115"/>
      <c r="G793" s="115"/>
      <c r="M793" s="249"/>
    </row>
    <row r="794">
      <c r="C794" s="115"/>
      <c r="D794" s="115"/>
      <c r="E794" s="115"/>
      <c r="F794" s="115"/>
      <c r="G794" s="115"/>
      <c r="M794" s="249"/>
    </row>
    <row r="795">
      <c r="C795" s="115"/>
      <c r="D795" s="115"/>
      <c r="E795" s="115"/>
      <c r="F795" s="115"/>
      <c r="G795" s="115"/>
      <c r="M795" s="249"/>
    </row>
    <row r="796">
      <c r="C796" s="115"/>
      <c r="D796" s="115"/>
      <c r="E796" s="115"/>
      <c r="F796" s="115"/>
      <c r="G796" s="115"/>
      <c r="M796" s="249"/>
    </row>
    <row r="797">
      <c r="C797" s="115"/>
      <c r="D797" s="115"/>
      <c r="E797" s="115"/>
      <c r="F797" s="115"/>
      <c r="G797" s="115"/>
      <c r="M797" s="249"/>
    </row>
    <row r="798">
      <c r="C798" s="115"/>
      <c r="D798" s="115"/>
      <c r="E798" s="115"/>
      <c r="F798" s="115"/>
      <c r="G798" s="115"/>
      <c r="M798" s="249"/>
    </row>
    <row r="799">
      <c r="C799" s="115"/>
      <c r="D799" s="115"/>
      <c r="E799" s="115"/>
      <c r="F799" s="115"/>
      <c r="G799" s="115"/>
      <c r="M799" s="249"/>
    </row>
    <row r="800">
      <c r="C800" s="115"/>
      <c r="D800" s="115"/>
      <c r="E800" s="115"/>
      <c r="F800" s="115"/>
      <c r="G800" s="115"/>
      <c r="M800" s="249"/>
    </row>
    <row r="801">
      <c r="C801" s="115"/>
      <c r="D801" s="115"/>
      <c r="E801" s="115"/>
      <c r="F801" s="115"/>
      <c r="G801" s="115"/>
      <c r="M801" s="249"/>
    </row>
    <row r="802">
      <c r="C802" s="115"/>
      <c r="D802" s="115"/>
      <c r="E802" s="115"/>
      <c r="F802" s="115"/>
      <c r="G802" s="115"/>
      <c r="M802" s="249"/>
    </row>
    <row r="803">
      <c r="C803" s="115"/>
      <c r="D803" s="115"/>
      <c r="E803" s="115"/>
      <c r="F803" s="115"/>
      <c r="G803" s="115"/>
      <c r="M803" s="249"/>
    </row>
    <row r="804">
      <c r="C804" s="115"/>
      <c r="D804" s="115"/>
      <c r="E804" s="115"/>
      <c r="F804" s="115"/>
      <c r="G804" s="115"/>
      <c r="M804" s="249"/>
    </row>
    <row r="805">
      <c r="C805" s="115"/>
      <c r="D805" s="115"/>
      <c r="E805" s="115"/>
      <c r="F805" s="115"/>
      <c r="G805" s="115"/>
      <c r="M805" s="249"/>
    </row>
    <row r="806">
      <c r="C806" s="115"/>
      <c r="D806" s="115"/>
      <c r="E806" s="115"/>
      <c r="F806" s="115"/>
      <c r="G806" s="115"/>
      <c r="M806" s="249"/>
    </row>
    <row r="807">
      <c r="C807" s="115"/>
      <c r="D807" s="115"/>
      <c r="E807" s="115"/>
      <c r="F807" s="115"/>
      <c r="G807" s="115"/>
      <c r="M807" s="249"/>
    </row>
    <row r="808">
      <c r="C808" s="115"/>
      <c r="D808" s="115"/>
      <c r="E808" s="115"/>
      <c r="F808" s="115"/>
      <c r="G808" s="115"/>
      <c r="M808" s="249"/>
    </row>
    <row r="809">
      <c r="C809" s="115"/>
      <c r="D809" s="115"/>
      <c r="E809" s="115"/>
      <c r="F809" s="115"/>
      <c r="G809" s="115"/>
      <c r="M809" s="249"/>
    </row>
    <row r="810">
      <c r="C810" s="115"/>
      <c r="D810" s="115"/>
      <c r="E810" s="115"/>
      <c r="F810" s="115"/>
      <c r="G810" s="115"/>
      <c r="M810" s="249"/>
    </row>
    <row r="811">
      <c r="C811" s="115"/>
      <c r="D811" s="115"/>
      <c r="E811" s="115"/>
      <c r="F811" s="115"/>
      <c r="G811" s="115"/>
      <c r="M811" s="249"/>
    </row>
    <row r="812">
      <c r="C812" s="115"/>
      <c r="D812" s="115"/>
      <c r="E812" s="115"/>
      <c r="F812" s="115"/>
      <c r="G812" s="115"/>
      <c r="M812" s="249"/>
    </row>
    <row r="813">
      <c r="C813" s="115"/>
      <c r="D813" s="115"/>
      <c r="E813" s="115"/>
      <c r="F813" s="115"/>
      <c r="G813" s="115"/>
      <c r="M813" s="249"/>
    </row>
    <row r="814">
      <c r="C814" s="115"/>
      <c r="D814" s="115"/>
      <c r="E814" s="115"/>
      <c r="F814" s="115"/>
      <c r="G814" s="115"/>
      <c r="M814" s="249"/>
    </row>
    <row r="815">
      <c r="C815" s="115"/>
      <c r="D815" s="115"/>
      <c r="E815" s="115"/>
      <c r="F815" s="115"/>
      <c r="G815" s="115"/>
      <c r="M815" s="249"/>
    </row>
    <row r="816">
      <c r="C816" s="115"/>
      <c r="D816" s="115"/>
      <c r="E816" s="115"/>
      <c r="F816" s="115"/>
      <c r="G816" s="115"/>
      <c r="M816" s="249"/>
    </row>
    <row r="817">
      <c r="C817" s="115"/>
      <c r="D817" s="115"/>
      <c r="E817" s="115"/>
      <c r="F817" s="115"/>
      <c r="G817" s="115"/>
      <c r="M817" s="249"/>
    </row>
    <row r="818">
      <c r="C818" s="115"/>
      <c r="D818" s="115"/>
      <c r="E818" s="115"/>
      <c r="F818" s="115"/>
      <c r="G818" s="115"/>
      <c r="M818" s="249"/>
    </row>
    <row r="819">
      <c r="C819" s="115"/>
      <c r="D819" s="115"/>
      <c r="E819" s="115"/>
      <c r="F819" s="115"/>
      <c r="G819" s="115"/>
      <c r="M819" s="249"/>
    </row>
    <row r="820">
      <c r="C820" s="115"/>
      <c r="D820" s="115"/>
      <c r="E820" s="115"/>
      <c r="F820" s="115"/>
      <c r="G820" s="115"/>
      <c r="M820" s="249"/>
    </row>
    <row r="821">
      <c r="C821" s="115"/>
      <c r="D821" s="115"/>
      <c r="E821" s="115"/>
      <c r="F821" s="115"/>
      <c r="G821" s="115"/>
      <c r="M821" s="249"/>
    </row>
    <row r="822">
      <c r="C822" s="115"/>
      <c r="D822" s="115"/>
      <c r="E822" s="115"/>
      <c r="F822" s="115"/>
      <c r="G822" s="115"/>
      <c r="M822" s="249"/>
    </row>
    <row r="823">
      <c r="C823" s="115"/>
      <c r="D823" s="115"/>
      <c r="E823" s="115"/>
      <c r="F823" s="115"/>
      <c r="G823" s="115"/>
      <c r="M823" s="249"/>
    </row>
    <row r="824">
      <c r="C824" s="115"/>
      <c r="D824" s="115"/>
      <c r="E824" s="115"/>
      <c r="F824" s="115"/>
      <c r="G824" s="115"/>
      <c r="M824" s="249"/>
    </row>
    <row r="825">
      <c r="C825" s="115"/>
      <c r="D825" s="115"/>
      <c r="E825" s="115"/>
      <c r="F825" s="115"/>
      <c r="G825" s="115"/>
      <c r="M825" s="249"/>
    </row>
    <row r="826">
      <c r="C826" s="115"/>
      <c r="D826" s="115"/>
      <c r="E826" s="115"/>
      <c r="F826" s="115"/>
      <c r="G826" s="115"/>
      <c r="M826" s="249"/>
    </row>
    <row r="827">
      <c r="C827" s="115"/>
      <c r="D827" s="115"/>
      <c r="E827" s="115"/>
      <c r="F827" s="115"/>
      <c r="G827" s="115"/>
      <c r="M827" s="249"/>
    </row>
    <row r="828">
      <c r="C828" s="115"/>
      <c r="D828" s="115"/>
      <c r="E828" s="115"/>
      <c r="F828" s="115"/>
      <c r="G828" s="115"/>
      <c r="M828" s="249"/>
    </row>
    <row r="829">
      <c r="C829" s="115"/>
      <c r="D829" s="115"/>
      <c r="E829" s="115"/>
      <c r="F829" s="115"/>
      <c r="G829" s="115"/>
      <c r="M829" s="249"/>
    </row>
    <row r="830">
      <c r="C830" s="115"/>
      <c r="D830" s="115"/>
      <c r="E830" s="115"/>
      <c r="F830" s="115"/>
      <c r="G830" s="115"/>
      <c r="M830" s="249"/>
    </row>
    <row r="831">
      <c r="C831" s="115"/>
      <c r="D831" s="115"/>
      <c r="E831" s="115"/>
      <c r="F831" s="115"/>
      <c r="G831" s="115"/>
      <c r="M831" s="249"/>
    </row>
    <row r="832">
      <c r="C832" s="115"/>
      <c r="D832" s="115"/>
      <c r="E832" s="115"/>
      <c r="F832" s="115"/>
      <c r="G832" s="115"/>
      <c r="M832" s="249"/>
    </row>
    <row r="833">
      <c r="C833" s="115"/>
      <c r="D833" s="115"/>
      <c r="E833" s="115"/>
      <c r="F833" s="115"/>
      <c r="G833" s="115"/>
      <c r="M833" s="249"/>
    </row>
    <row r="834">
      <c r="C834" s="115"/>
      <c r="D834" s="115"/>
      <c r="E834" s="115"/>
      <c r="F834" s="115"/>
      <c r="G834" s="115"/>
      <c r="M834" s="249"/>
    </row>
    <row r="835">
      <c r="C835" s="115"/>
      <c r="D835" s="115"/>
      <c r="E835" s="115"/>
      <c r="F835" s="115"/>
      <c r="G835" s="115"/>
      <c r="M835" s="249"/>
    </row>
    <row r="836">
      <c r="C836" s="115"/>
      <c r="D836" s="115"/>
      <c r="E836" s="115"/>
      <c r="F836" s="115"/>
      <c r="G836" s="115"/>
      <c r="M836" s="249"/>
    </row>
    <row r="837">
      <c r="C837" s="115"/>
      <c r="D837" s="115"/>
      <c r="E837" s="115"/>
      <c r="F837" s="115"/>
      <c r="G837" s="115"/>
      <c r="M837" s="249"/>
    </row>
    <row r="838">
      <c r="C838" s="115"/>
      <c r="D838" s="115"/>
      <c r="E838" s="115"/>
      <c r="F838" s="115"/>
      <c r="G838" s="115"/>
      <c r="M838" s="249"/>
    </row>
    <row r="839">
      <c r="C839" s="115"/>
      <c r="D839" s="115"/>
      <c r="E839" s="115"/>
      <c r="F839" s="115"/>
      <c r="G839" s="115"/>
      <c r="M839" s="249"/>
    </row>
    <row r="840">
      <c r="C840" s="115"/>
      <c r="D840" s="115"/>
      <c r="E840" s="115"/>
      <c r="F840" s="115"/>
      <c r="G840" s="115"/>
      <c r="M840" s="249"/>
    </row>
    <row r="841">
      <c r="C841" s="115"/>
      <c r="D841" s="115"/>
      <c r="E841" s="115"/>
      <c r="F841" s="115"/>
      <c r="G841" s="115"/>
      <c r="M841" s="249"/>
    </row>
    <row r="842">
      <c r="C842" s="115"/>
      <c r="D842" s="115"/>
      <c r="E842" s="115"/>
      <c r="F842" s="115"/>
      <c r="G842" s="115"/>
      <c r="M842" s="249"/>
    </row>
    <row r="843">
      <c r="C843" s="115"/>
      <c r="D843" s="115"/>
      <c r="E843" s="115"/>
      <c r="F843" s="115"/>
      <c r="G843" s="115"/>
      <c r="M843" s="249"/>
    </row>
    <row r="844">
      <c r="C844" s="115"/>
      <c r="D844" s="115"/>
      <c r="E844" s="115"/>
      <c r="F844" s="115"/>
      <c r="G844" s="115"/>
      <c r="M844" s="249"/>
    </row>
    <row r="845">
      <c r="C845" s="115"/>
      <c r="D845" s="115"/>
      <c r="E845" s="115"/>
      <c r="F845" s="115"/>
      <c r="G845" s="115"/>
      <c r="M845" s="249"/>
    </row>
    <row r="846">
      <c r="C846" s="115"/>
      <c r="D846" s="115"/>
      <c r="E846" s="115"/>
      <c r="F846" s="115"/>
      <c r="G846" s="115"/>
      <c r="M846" s="249"/>
    </row>
    <row r="847">
      <c r="C847" s="115"/>
      <c r="D847" s="115"/>
      <c r="E847" s="115"/>
      <c r="F847" s="115"/>
      <c r="G847" s="115"/>
      <c r="M847" s="249"/>
    </row>
    <row r="848">
      <c r="C848" s="115"/>
      <c r="D848" s="115"/>
      <c r="E848" s="115"/>
      <c r="F848" s="115"/>
      <c r="G848" s="115"/>
      <c r="M848" s="249"/>
    </row>
    <row r="849">
      <c r="C849" s="115"/>
      <c r="D849" s="115"/>
      <c r="E849" s="115"/>
      <c r="F849" s="115"/>
      <c r="G849" s="115"/>
      <c r="M849" s="249"/>
    </row>
    <row r="850">
      <c r="C850" s="115"/>
      <c r="D850" s="115"/>
      <c r="E850" s="115"/>
      <c r="F850" s="115"/>
      <c r="G850" s="115"/>
      <c r="M850" s="249"/>
    </row>
    <row r="851">
      <c r="C851" s="115"/>
      <c r="D851" s="115"/>
      <c r="E851" s="115"/>
      <c r="F851" s="115"/>
      <c r="G851" s="115"/>
      <c r="M851" s="249"/>
    </row>
    <row r="852">
      <c r="C852" s="115"/>
      <c r="D852" s="115"/>
      <c r="E852" s="115"/>
      <c r="F852" s="115"/>
      <c r="G852" s="115"/>
      <c r="M852" s="249"/>
    </row>
    <row r="853">
      <c r="C853" s="115"/>
      <c r="D853" s="115"/>
      <c r="E853" s="115"/>
      <c r="F853" s="115"/>
      <c r="G853" s="115"/>
      <c r="M853" s="249"/>
    </row>
    <row r="854">
      <c r="C854" s="115"/>
      <c r="D854" s="115"/>
      <c r="E854" s="115"/>
      <c r="F854" s="115"/>
      <c r="G854" s="115"/>
      <c r="M854" s="249"/>
    </row>
    <row r="855">
      <c r="C855" s="115"/>
      <c r="D855" s="115"/>
      <c r="E855" s="115"/>
      <c r="F855" s="115"/>
      <c r="G855" s="115"/>
      <c r="M855" s="249"/>
    </row>
    <row r="856">
      <c r="C856" s="115"/>
      <c r="D856" s="115"/>
      <c r="E856" s="115"/>
      <c r="F856" s="115"/>
      <c r="G856" s="115"/>
      <c r="M856" s="249"/>
    </row>
    <row r="857">
      <c r="C857" s="115"/>
      <c r="D857" s="115"/>
      <c r="E857" s="115"/>
      <c r="F857" s="115"/>
      <c r="G857" s="115"/>
      <c r="M857" s="249"/>
    </row>
    <row r="858">
      <c r="C858" s="115"/>
      <c r="D858" s="115"/>
      <c r="E858" s="115"/>
      <c r="F858" s="115"/>
      <c r="G858" s="115"/>
      <c r="M858" s="249"/>
    </row>
    <row r="859">
      <c r="C859" s="115"/>
      <c r="D859" s="115"/>
      <c r="E859" s="115"/>
      <c r="F859" s="115"/>
      <c r="G859" s="115"/>
      <c r="M859" s="249"/>
    </row>
    <row r="860">
      <c r="C860" s="115"/>
      <c r="D860" s="115"/>
      <c r="E860" s="115"/>
      <c r="F860" s="115"/>
      <c r="G860" s="115"/>
      <c r="M860" s="249"/>
    </row>
    <row r="861">
      <c r="C861" s="115"/>
      <c r="D861" s="115"/>
      <c r="E861" s="115"/>
      <c r="F861" s="115"/>
      <c r="G861" s="115"/>
      <c r="M861" s="249"/>
    </row>
    <row r="862">
      <c r="C862" s="115"/>
      <c r="D862" s="115"/>
      <c r="E862" s="115"/>
      <c r="F862" s="115"/>
      <c r="G862" s="115"/>
      <c r="M862" s="249"/>
    </row>
    <row r="863">
      <c r="C863" s="115"/>
      <c r="D863" s="115"/>
      <c r="E863" s="115"/>
      <c r="F863" s="115"/>
      <c r="G863" s="115"/>
      <c r="M863" s="249"/>
    </row>
    <row r="864">
      <c r="C864" s="115"/>
      <c r="D864" s="115"/>
      <c r="E864" s="115"/>
      <c r="F864" s="115"/>
      <c r="G864" s="115"/>
      <c r="M864" s="249"/>
    </row>
    <row r="865">
      <c r="C865" s="115"/>
      <c r="D865" s="115"/>
      <c r="E865" s="115"/>
      <c r="F865" s="115"/>
      <c r="G865" s="115"/>
      <c r="M865" s="249"/>
    </row>
    <row r="866">
      <c r="C866" s="115"/>
      <c r="D866" s="115"/>
      <c r="E866" s="115"/>
      <c r="F866" s="115"/>
      <c r="G866" s="115"/>
      <c r="M866" s="249"/>
    </row>
    <row r="867">
      <c r="C867" s="115"/>
      <c r="D867" s="115"/>
      <c r="E867" s="115"/>
      <c r="F867" s="115"/>
      <c r="G867" s="115"/>
      <c r="M867" s="249"/>
    </row>
    <row r="868">
      <c r="C868" s="115"/>
      <c r="D868" s="115"/>
      <c r="E868" s="115"/>
      <c r="F868" s="115"/>
      <c r="G868" s="115"/>
      <c r="M868" s="249"/>
    </row>
    <row r="869">
      <c r="C869" s="115"/>
      <c r="D869" s="115"/>
      <c r="E869" s="115"/>
      <c r="F869" s="115"/>
      <c r="G869" s="115"/>
      <c r="M869" s="249"/>
    </row>
    <row r="870">
      <c r="C870" s="115"/>
      <c r="D870" s="115"/>
      <c r="E870" s="115"/>
      <c r="F870" s="115"/>
      <c r="G870" s="115"/>
      <c r="M870" s="249"/>
    </row>
    <row r="871">
      <c r="C871" s="115"/>
      <c r="D871" s="115"/>
      <c r="E871" s="115"/>
      <c r="F871" s="115"/>
      <c r="G871" s="115"/>
      <c r="M871" s="249"/>
    </row>
    <row r="872">
      <c r="C872" s="115"/>
      <c r="D872" s="115"/>
      <c r="E872" s="115"/>
      <c r="F872" s="115"/>
      <c r="G872" s="115"/>
      <c r="M872" s="249"/>
    </row>
    <row r="873">
      <c r="C873" s="115"/>
      <c r="D873" s="115"/>
      <c r="E873" s="115"/>
      <c r="F873" s="115"/>
      <c r="G873" s="115"/>
      <c r="M873" s="249"/>
    </row>
    <row r="874">
      <c r="C874" s="115"/>
      <c r="D874" s="115"/>
      <c r="E874" s="115"/>
      <c r="F874" s="115"/>
      <c r="G874" s="115"/>
      <c r="M874" s="249"/>
    </row>
    <row r="875">
      <c r="C875" s="115"/>
      <c r="D875" s="115"/>
      <c r="E875" s="115"/>
      <c r="F875" s="115"/>
      <c r="G875" s="115"/>
      <c r="M875" s="249"/>
    </row>
    <row r="876">
      <c r="C876" s="115"/>
      <c r="D876" s="115"/>
      <c r="E876" s="115"/>
      <c r="F876" s="115"/>
      <c r="G876" s="115"/>
      <c r="M876" s="249"/>
    </row>
    <row r="877">
      <c r="C877" s="115"/>
      <c r="D877" s="115"/>
      <c r="E877" s="115"/>
      <c r="F877" s="115"/>
      <c r="G877" s="115"/>
      <c r="M877" s="249"/>
    </row>
    <row r="878">
      <c r="C878" s="115"/>
      <c r="D878" s="115"/>
      <c r="E878" s="115"/>
      <c r="F878" s="115"/>
      <c r="G878" s="115"/>
      <c r="M878" s="249"/>
    </row>
    <row r="879">
      <c r="C879" s="115"/>
      <c r="D879" s="115"/>
      <c r="E879" s="115"/>
      <c r="F879" s="115"/>
      <c r="G879" s="115"/>
      <c r="M879" s="249"/>
    </row>
    <row r="880">
      <c r="C880" s="115"/>
      <c r="D880" s="115"/>
      <c r="E880" s="115"/>
      <c r="F880" s="115"/>
      <c r="G880" s="115"/>
      <c r="M880" s="249"/>
    </row>
    <row r="881">
      <c r="C881" s="115"/>
      <c r="D881" s="115"/>
      <c r="E881" s="115"/>
      <c r="F881" s="115"/>
      <c r="G881" s="115"/>
      <c r="M881" s="249"/>
    </row>
    <row r="882">
      <c r="C882" s="115"/>
      <c r="D882" s="115"/>
      <c r="E882" s="115"/>
      <c r="F882" s="115"/>
      <c r="G882" s="115"/>
      <c r="M882" s="249"/>
    </row>
    <row r="883">
      <c r="C883" s="115"/>
      <c r="D883" s="115"/>
      <c r="E883" s="115"/>
      <c r="F883" s="115"/>
      <c r="G883" s="115"/>
      <c r="M883" s="249"/>
    </row>
    <row r="884">
      <c r="C884" s="115"/>
      <c r="D884" s="115"/>
      <c r="E884" s="115"/>
      <c r="F884" s="115"/>
      <c r="G884" s="115"/>
      <c r="M884" s="249"/>
    </row>
    <row r="885">
      <c r="C885" s="115"/>
      <c r="D885" s="115"/>
      <c r="E885" s="115"/>
      <c r="F885" s="115"/>
      <c r="G885" s="115"/>
      <c r="M885" s="249"/>
    </row>
    <row r="886">
      <c r="C886" s="115"/>
      <c r="D886" s="115"/>
      <c r="E886" s="115"/>
      <c r="F886" s="115"/>
      <c r="G886" s="115"/>
      <c r="M886" s="249"/>
    </row>
    <row r="887">
      <c r="C887" s="115"/>
      <c r="D887" s="115"/>
      <c r="E887" s="115"/>
      <c r="F887" s="115"/>
      <c r="G887" s="115"/>
      <c r="M887" s="249"/>
    </row>
    <row r="888">
      <c r="C888" s="115"/>
      <c r="D888" s="115"/>
      <c r="E888" s="115"/>
      <c r="F888" s="115"/>
      <c r="G888" s="115"/>
      <c r="M888" s="249"/>
    </row>
    <row r="889">
      <c r="C889" s="115"/>
      <c r="D889" s="115"/>
      <c r="E889" s="115"/>
      <c r="F889" s="115"/>
      <c r="G889" s="115"/>
      <c r="M889" s="249"/>
    </row>
    <row r="890">
      <c r="C890" s="115"/>
      <c r="D890" s="115"/>
      <c r="E890" s="115"/>
      <c r="F890" s="115"/>
      <c r="G890" s="115"/>
      <c r="M890" s="249"/>
    </row>
    <row r="891">
      <c r="C891" s="115"/>
      <c r="D891" s="115"/>
      <c r="E891" s="115"/>
      <c r="F891" s="115"/>
      <c r="G891" s="115"/>
      <c r="M891" s="249"/>
    </row>
    <row r="892">
      <c r="C892" s="115"/>
      <c r="D892" s="115"/>
      <c r="E892" s="115"/>
      <c r="F892" s="115"/>
      <c r="G892" s="115"/>
      <c r="M892" s="249"/>
    </row>
    <row r="893">
      <c r="C893" s="115"/>
      <c r="D893" s="115"/>
      <c r="E893" s="115"/>
      <c r="F893" s="115"/>
      <c r="G893" s="115"/>
      <c r="M893" s="249"/>
    </row>
    <row r="894">
      <c r="C894" s="115"/>
      <c r="D894" s="115"/>
      <c r="E894" s="115"/>
      <c r="F894" s="115"/>
      <c r="G894" s="115"/>
      <c r="M894" s="249"/>
    </row>
    <row r="895">
      <c r="C895" s="115"/>
      <c r="D895" s="115"/>
      <c r="E895" s="115"/>
      <c r="F895" s="115"/>
      <c r="G895" s="115"/>
      <c r="M895" s="249"/>
    </row>
    <row r="896">
      <c r="C896" s="115"/>
      <c r="D896" s="115"/>
      <c r="E896" s="115"/>
      <c r="F896" s="115"/>
      <c r="G896" s="115"/>
      <c r="M896" s="249"/>
    </row>
    <row r="897">
      <c r="C897" s="115"/>
      <c r="D897" s="115"/>
      <c r="E897" s="115"/>
      <c r="F897" s="115"/>
      <c r="G897" s="115"/>
      <c r="M897" s="249"/>
    </row>
    <row r="898">
      <c r="C898" s="115"/>
      <c r="D898" s="115"/>
      <c r="E898" s="115"/>
      <c r="F898" s="115"/>
      <c r="G898" s="115"/>
      <c r="M898" s="249"/>
    </row>
    <row r="899">
      <c r="C899" s="115"/>
      <c r="D899" s="115"/>
      <c r="E899" s="115"/>
      <c r="F899" s="115"/>
      <c r="G899" s="115"/>
      <c r="M899" s="249"/>
    </row>
    <row r="900">
      <c r="C900" s="115"/>
      <c r="D900" s="115"/>
      <c r="E900" s="115"/>
      <c r="F900" s="115"/>
      <c r="G900" s="115"/>
      <c r="M900" s="249"/>
    </row>
    <row r="901">
      <c r="C901" s="115"/>
      <c r="D901" s="115"/>
      <c r="E901" s="115"/>
      <c r="F901" s="115"/>
      <c r="G901" s="115"/>
      <c r="M901" s="249"/>
    </row>
    <row r="902">
      <c r="C902" s="115"/>
      <c r="D902" s="115"/>
      <c r="E902" s="115"/>
      <c r="F902" s="115"/>
      <c r="G902" s="115"/>
      <c r="M902" s="249"/>
    </row>
    <row r="903">
      <c r="C903" s="115"/>
      <c r="D903" s="115"/>
      <c r="E903" s="115"/>
      <c r="F903" s="115"/>
      <c r="G903" s="115"/>
      <c r="M903" s="249"/>
    </row>
    <row r="904">
      <c r="C904" s="115"/>
      <c r="D904" s="115"/>
      <c r="E904" s="115"/>
      <c r="F904" s="115"/>
      <c r="G904" s="115"/>
      <c r="M904" s="249"/>
    </row>
    <row r="905">
      <c r="C905" s="115"/>
      <c r="D905" s="115"/>
      <c r="E905" s="115"/>
      <c r="F905" s="115"/>
      <c r="G905" s="115"/>
      <c r="M905" s="249"/>
    </row>
    <row r="906">
      <c r="C906" s="115"/>
      <c r="D906" s="115"/>
      <c r="E906" s="115"/>
      <c r="F906" s="115"/>
      <c r="G906" s="115"/>
      <c r="M906" s="249"/>
    </row>
    <row r="907">
      <c r="C907" s="115"/>
      <c r="D907" s="115"/>
      <c r="E907" s="115"/>
      <c r="F907" s="115"/>
      <c r="G907" s="115"/>
      <c r="M907" s="249"/>
    </row>
    <row r="908">
      <c r="C908" s="115"/>
      <c r="D908" s="115"/>
      <c r="E908" s="115"/>
      <c r="F908" s="115"/>
      <c r="G908" s="115"/>
      <c r="M908" s="249"/>
    </row>
    <row r="909">
      <c r="C909" s="115"/>
      <c r="D909" s="115"/>
      <c r="E909" s="115"/>
      <c r="F909" s="115"/>
      <c r="G909" s="115"/>
      <c r="M909" s="249"/>
    </row>
    <row r="910">
      <c r="C910" s="115"/>
      <c r="D910" s="115"/>
      <c r="E910" s="115"/>
      <c r="F910" s="115"/>
      <c r="G910" s="115"/>
      <c r="M910" s="249"/>
    </row>
    <row r="911">
      <c r="C911" s="115"/>
      <c r="D911" s="115"/>
      <c r="E911" s="115"/>
      <c r="F911" s="115"/>
      <c r="G911" s="115"/>
      <c r="M911" s="249"/>
    </row>
    <row r="912">
      <c r="C912" s="115"/>
      <c r="D912" s="115"/>
      <c r="E912" s="115"/>
      <c r="F912" s="115"/>
      <c r="G912" s="115"/>
      <c r="M912" s="249"/>
    </row>
    <row r="913">
      <c r="C913" s="115"/>
      <c r="D913" s="115"/>
      <c r="E913" s="115"/>
      <c r="F913" s="115"/>
      <c r="G913" s="115"/>
      <c r="M913" s="249"/>
    </row>
    <row r="914">
      <c r="C914" s="115"/>
      <c r="D914" s="115"/>
      <c r="E914" s="115"/>
      <c r="F914" s="115"/>
      <c r="G914" s="115"/>
      <c r="M914" s="249"/>
    </row>
    <row r="915">
      <c r="C915" s="115"/>
      <c r="D915" s="115"/>
      <c r="E915" s="115"/>
      <c r="F915" s="115"/>
      <c r="G915" s="115"/>
      <c r="M915" s="249"/>
    </row>
    <row r="916">
      <c r="C916" s="115"/>
      <c r="D916" s="115"/>
      <c r="E916" s="115"/>
      <c r="F916" s="115"/>
      <c r="G916" s="115"/>
      <c r="M916" s="249"/>
    </row>
    <row r="917">
      <c r="C917" s="115"/>
      <c r="D917" s="115"/>
      <c r="E917" s="115"/>
      <c r="F917" s="115"/>
      <c r="G917" s="115"/>
      <c r="M917" s="249"/>
    </row>
    <row r="918">
      <c r="C918" s="115"/>
      <c r="D918" s="115"/>
      <c r="E918" s="115"/>
      <c r="F918" s="115"/>
      <c r="G918" s="115"/>
      <c r="M918" s="249"/>
    </row>
    <row r="919">
      <c r="C919" s="115"/>
      <c r="D919" s="115"/>
      <c r="E919" s="115"/>
      <c r="F919" s="115"/>
      <c r="G919" s="115"/>
      <c r="M919" s="249"/>
    </row>
    <row r="920">
      <c r="C920" s="115"/>
      <c r="D920" s="115"/>
      <c r="E920" s="115"/>
      <c r="F920" s="115"/>
      <c r="G920" s="115"/>
      <c r="M920" s="249"/>
    </row>
    <row r="921">
      <c r="C921" s="115"/>
      <c r="D921" s="115"/>
      <c r="E921" s="115"/>
      <c r="F921" s="115"/>
      <c r="G921" s="115"/>
      <c r="M921" s="249"/>
    </row>
    <row r="922">
      <c r="C922" s="115"/>
      <c r="D922" s="115"/>
      <c r="E922" s="115"/>
      <c r="F922" s="115"/>
      <c r="G922" s="115"/>
      <c r="M922" s="249"/>
    </row>
    <row r="923">
      <c r="C923" s="115"/>
      <c r="D923" s="115"/>
      <c r="E923" s="115"/>
      <c r="F923" s="115"/>
      <c r="G923" s="115"/>
      <c r="M923" s="249"/>
    </row>
    <row r="924">
      <c r="C924" s="115"/>
      <c r="D924" s="115"/>
      <c r="E924" s="115"/>
      <c r="F924" s="115"/>
      <c r="G924" s="115"/>
      <c r="M924" s="249"/>
    </row>
    <row r="925">
      <c r="C925" s="115"/>
      <c r="D925" s="115"/>
      <c r="E925" s="115"/>
      <c r="F925" s="115"/>
      <c r="G925" s="115"/>
      <c r="M925" s="249"/>
    </row>
    <row r="926">
      <c r="C926" s="115"/>
      <c r="D926" s="115"/>
      <c r="E926" s="115"/>
      <c r="F926" s="115"/>
      <c r="G926" s="115"/>
      <c r="M926" s="249"/>
    </row>
    <row r="927">
      <c r="C927" s="115"/>
      <c r="D927" s="115"/>
      <c r="E927" s="115"/>
      <c r="F927" s="115"/>
      <c r="G927" s="115"/>
      <c r="M927" s="249"/>
    </row>
    <row r="928">
      <c r="C928" s="115"/>
      <c r="D928" s="115"/>
      <c r="E928" s="115"/>
      <c r="F928" s="115"/>
      <c r="G928" s="115"/>
      <c r="M928" s="249"/>
    </row>
    <row r="929">
      <c r="C929" s="115"/>
      <c r="D929" s="115"/>
      <c r="E929" s="115"/>
      <c r="F929" s="115"/>
      <c r="G929" s="115"/>
      <c r="M929" s="249"/>
    </row>
    <row r="930">
      <c r="C930" s="115"/>
      <c r="D930" s="115"/>
      <c r="E930" s="115"/>
      <c r="F930" s="115"/>
      <c r="G930" s="115"/>
      <c r="M930" s="249"/>
    </row>
    <row r="931">
      <c r="C931" s="115"/>
      <c r="D931" s="115"/>
      <c r="E931" s="115"/>
      <c r="F931" s="115"/>
      <c r="G931" s="115"/>
      <c r="M931" s="249"/>
    </row>
    <row r="932">
      <c r="C932" s="115"/>
      <c r="D932" s="115"/>
      <c r="E932" s="115"/>
      <c r="F932" s="115"/>
      <c r="G932" s="115"/>
      <c r="M932" s="249"/>
    </row>
    <row r="933">
      <c r="C933" s="115"/>
      <c r="D933" s="115"/>
      <c r="E933" s="115"/>
      <c r="F933" s="115"/>
      <c r="G933" s="115"/>
      <c r="M933" s="249"/>
    </row>
    <row r="934">
      <c r="C934" s="115"/>
      <c r="D934" s="115"/>
      <c r="E934" s="115"/>
      <c r="F934" s="115"/>
      <c r="G934" s="115"/>
      <c r="M934" s="249"/>
    </row>
    <row r="935">
      <c r="C935" s="115"/>
      <c r="D935" s="115"/>
      <c r="E935" s="115"/>
      <c r="F935" s="115"/>
      <c r="G935" s="115"/>
      <c r="M935" s="249"/>
    </row>
    <row r="936">
      <c r="C936" s="115"/>
      <c r="D936" s="115"/>
      <c r="E936" s="115"/>
      <c r="F936" s="115"/>
      <c r="G936" s="115"/>
      <c r="M936" s="249"/>
    </row>
    <row r="937">
      <c r="C937" s="115"/>
      <c r="D937" s="115"/>
      <c r="E937" s="115"/>
      <c r="F937" s="115"/>
      <c r="G937" s="115"/>
      <c r="M937" s="249"/>
    </row>
    <row r="938">
      <c r="C938" s="115"/>
      <c r="D938" s="115"/>
      <c r="E938" s="115"/>
      <c r="F938" s="115"/>
      <c r="G938" s="115"/>
      <c r="M938" s="249"/>
    </row>
    <row r="939">
      <c r="C939" s="115"/>
      <c r="D939" s="115"/>
      <c r="E939" s="115"/>
      <c r="F939" s="115"/>
      <c r="G939" s="115"/>
      <c r="M939" s="249"/>
    </row>
    <row r="940">
      <c r="C940" s="115"/>
      <c r="D940" s="115"/>
      <c r="E940" s="115"/>
      <c r="F940" s="115"/>
      <c r="G940" s="115"/>
      <c r="M940" s="249"/>
    </row>
    <row r="941">
      <c r="C941" s="115"/>
      <c r="D941" s="115"/>
      <c r="E941" s="115"/>
      <c r="F941" s="115"/>
      <c r="G941" s="115"/>
      <c r="M941" s="249"/>
    </row>
    <row r="942">
      <c r="C942" s="115"/>
      <c r="D942" s="115"/>
      <c r="E942" s="115"/>
      <c r="F942" s="115"/>
      <c r="G942" s="115"/>
      <c r="M942" s="249"/>
    </row>
    <row r="943">
      <c r="C943" s="115"/>
      <c r="D943" s="115"/>
      <c r="E943" s="115"/>
      <c r="F943" s="115"/>
      <c r="G943" s="115"/>
      <c r="M943" s="249"/>
    </row>
    <row r="944">
      <c r="C944" s="115"/>
      <c r="D944" s="115"/>
      <c r="E944" s="115"/>
      <c r="F944" s="115"/>
      <c r="G944" s="115"/>
      <c r="M944" s="249"/>
    </row>
    <row r="945">
      <c r="C945" s="115"/>
      <c r="D945" s="115"/>
      <c r="E945" s="115"/>
      <c r="F945" s="115"/>
      <c r="G945" s="115"/>
      <c r="M945" s="249"/>
    </row>
    <row r="946">
      <c r="C946" s="115"/>
      <c r="D946" s="115"/>
      <c r="E946" s="115"/>
      <c r="F946" s="115"/>
      <c r="G946" s="115"/>
      <c r="M946" s="249"/>
    </row>
    <row r="947">
      <c r="C947" s="115"/>
      <c r="D947" s="115"/>
      <c r="E947" s="115"/>
      <c r="F947" s="115"/>
      <c r="G947" s="115"/>
      <c r="M947" s="249"/>
    </row>
    <row r="948">
      <c r="C948" s="115"/>
      <c r="D948" s="115"/>
      <c r="E948" s="115"/>
      <c r="F948" s="115"/>
      <c r="G948" s="115"/>
      <c r="M948" s="249"/>
    </row>
    <row r="949">
      <c r="C949" s="115"/>
      <c r="D949" s="115"/>
      <c r="E949" s="115"/>
      <c r="F949" s="115"/>
      <c r="G949" s="115"/>
      <c r="M949" s="249"/>
    </row>
    <row r="950">
      <c r="C950" s="115"/>
      <c r="D950" s="115"/>
      <c r="E950" s="115"/>
      <c r="F950" s="115"/>
      <c r="G950" s="115"/>
      <c r="M950" s="249"/>
    </row>
    <row r="951">
      <c r="C951" s="115"/>
      <c r="D951" s="115"/>
      <c r="E951" s="115"/>
      <c r="F951" s="115"/>
      <c r="G951" s="115"/>
      <c r="M951" s="249"/>
    </row>
    <row r="952">
      <c r="C952" s="115"/>
      <c r="D952" s="115"/>
      <c r="E952" s="115"/>
      <c r="F952" s="115"/>
      <c r="G952" s="115"/>
      <c r="M952" s="249"/>
    </row>
    <row r="953">
      <c r="C953" s="115"/>
      <c r="D953" s="115"/>
      <c r="E953" s="115"/>
      <c r="F953" s="115"/>
      <c r="G953" s="115"/>
      <c r="M953" s="249"/>
    </row>
    <row r="954">
      <c r="C954" s="115"/>
      <c r="D954" s="115"/>
      <c r="E954" s="115"/>
      <c r="F954" s="115"/>
      <c r="G954" s="115"/>
      <c r="M954" s="249"/>
    </row>
    <row r="955">
      <c r="C955" s="115"/>
      <c r="D955" s="115"/>
      <c r="E955" s="115"/>
      <c r="F955" s="115"/>
      <c r="G955" s="115"/>
      <c r="M955" s="249"/>
    </row>
    <row r="956">
      <c r="C956" s="115"/>
      <c r="D956" s="115"/>
      <c r="E956" s="115"/>
      <c r="F956" s="115"/>
      <c r="G956" s="115"/>
      <c r="M956" s="249"/>
    </row>
    <row r="957">
      <c r="C957" s="115"/>
      <c r="D957" s="115"/>
      <c r="E957" s="115"/>
      <c r="F957" s="115"/>
      <c r="G957" s="115"/>
      <c r="M957" s="249"/>
    </row>
    <row r="958">
      <c r="C958" s="115"/>
      <c r="D958" s="115"/>
      <c r="E958" s="115"/>
      <c r="F958" s="115"/>
      <c r="G958" s="115"/>
      <c r="M958" s="249"/>
    </row>
    <row r="959">
      <c r="C959" s="115"/>
      <c r="D959" s="115"/>
      <c r="E959" s="115"/>
      <c r="F959" s="115"/>
      <c r="G959" s="115"/>
      <c r="M959" s="249"/>
    </row>
    <row r="960">
      <c r="C960" s="115"/>
      <c r="D960" s="115"/>
      <c r="E960" s="115"/>
      <c r="F960" s="115"/>
      <c r="G960" s="115"/>
      <c r="M960" s="249"/>
    </row>
    <row r="961">
      <c r="C961" s="115"/>
      <c r="D961" s="115"/>
      <c r="E961" s="115"/>
      <c r="F961" s="115"/>
      <c r="G961" s="115"/>
      <c r="M961" s="249"/>
    </row>
    <row r="962">
      <c r="C962" s="115"/>
      <c r="D962" s="115"/>
      <c r="E962" s="115"/>
      <c r="F962" s="115"/>
      <c r="G962" s="115"/>
      <c r="M962" s="249"/>
    </row>
    <row r="963">
      <c r="C963" s="115"/>
      <c r="D963" s="115"/>
      <c r="E963" s="115"/>
      <c r="F963" s="115"/>
      <c r="G963" s="115"/>
      <c r="M963" s="249"/>
    </row>
    <row r="964">
      <c r="C964" s="115"/>
      <c r="D964" s="115"/>
      <c r="E964" s="115"/>
      <c r="F964" s="115"/>
      <c r="G964" s="115"/>
      <c r="M964" s="249"/>
    </row>
    <row r="965">
      <c r="C965" s="115"/>
      <c r="D965" s="115"/>
      <c r="E965" s="115"/>
      <c r="F965" s="115"/>
      <c r="G965" s="115"/>
      <c r="M965" s="249"/>
    </row>
    <row r="966">
      <c r="C966" s="115"/>
      <c r="D966" s="115"/>
      <c r="E966" s="115"/>
      <c r="F966" s="115"/>
      <c r="G966" s="115"/>
      <c r="M966" s="249"/>
    </row>
    <row r="967">
      <c r="C967" s="115"/>
      <c r="D967" s="115"/>
      <c r="E967" s="115"/>
      <c r="F967" s="115"/>
      <c r="G967" s="115"/>
      <c r="M967" s="249"/>
    </row>
    <row r="968">
      <c r="C968" s="115"/>
      <c r="D968" s="115"/>
      <c r="E968" s="115"/>
      <c r="F968" s="115"/>
      <c r="G968" s="115"/>
      <c r="M968" s="249"/>
    </row>
    <row r="969">
      <c r="C969" s="115"/>
      <c r="D969" s="115"/>
      <c r="E969" s="115"/>
      <c r="F969" s="115"/>
      <c r="G969" s="115"/>
      <c r="M969" s="249"/>
    </row>
    <row r="970">
      <c r="C970" s="115"/>
      <c r="D970" s="115"/>
      <c r="E970" s="115"/>
      <c r="F970" s="115"/>
      <c r="G970" s="115"/>
      <c r="M970" s="249"/>
    </row>
    <row r="971">
      <c r="C971" s="115"/>
      <c r="D971" s="115"/>
      <c r="E971" s="115"/>
      <c r="F971" s="115"/>
      <c r="G971" s="115"/>
      <c r="M971" s="249"/>
    </row>
    <row r="972">
      <c r="C972" s="115"/>
      <c r="D972" s="115"/>
      <c r="E972" s="115"/>
      <c r="F972" s="115"/>
      <c r="G972" s="115"/>
      <c r="M972" s="249"/>
    </row>
    <row r="973">
      <c r="C973" s="115"/>
      <c r="D973" s="115"/>
      <c r="E973" s="115"/>
      <c r="F973" s="115"/>
      <c r="G973" s="115"/>
      <c r="M973" s="249"/>
    </row>
    <row r="974">
      <c r="C974" s="115"/>
      <c r="D974" s="115"/>
      <c r="E974" s="115"/>
      <c r="F974" s="115"/>
      <c r="G974" s="115"/>
      <c r="M974" s="249"/>
    </row>
    <row r="975">
      <c r="C975" s="115"/>
      <c r="D975" s="115"/>
      <c r="E975" s="115"/>
      <c r="F975" s="115"/>
      <c r="G975" s="115"/>
      <c r="M975" s="249"/>
    </row>
    <row r="976">
      <c r="C976" s="115"/>
      <c r="D976" s="115"/>
      <c r="E976" s="115"/>
      <c r="F976" s="115"/>
      <c r="G976" s="115"/>
      <c r="M976" s="249"/>
    </row>
    <row r="977">
      <c r="C977" s="115"/>
      <c r="D977" s="115"/>
      <c r="E977" s="115"/>
      <c r="F977" s="115"/>
      <c r="G977" s="115"/>
      <c r="M977" s="249"/>
    </row>
    <row r="978">
      <c r="C978" s="115"/>
      <c r="D978" s="115"/>
      <c r="E978" s="115"/>
      <c r="F978" s="115"/>
      <c r="G978" s="115"/>
      <c r="M978" s="249"/>
    </row>
    <row r="979">
      <c r="C979" s="115"/>
      <c r="D979" s="115"/>
      <c r="E979" s="115"/>
      <c r="F979" s="115"/>
      <c r="G979" s="115"/>
      <c r="M979" s="249"/>
    </row>
    <row r="980">
      <c r="C980" s="115"/>
      <c r="D980" s="115"/>
      <c r="E980" s="115"/>
      <c r="F980" s="115"/>
      <c r="G980" s="115"/>
      <c r="M980" s="249"/>
    </row>
    <row r="981">
      <c r="C981" s="115"/>
      <c r="D981" s="115"/>
      <c r="E981" s="115"/>
      <c r="F981" s="115"/>
      <c r="G981" s="115"/>
      <c r="M981" s="249"/>
    </row>
    <row r="982">
      <c r="C982" s="115"/>
      <c r="D982" s="115"/>
      <c r="E982" s="115"/>
      <c r="F982" s="115"/>
      <c r="G982" s="115"/>
      <c r="M982" s="249"/>
    </row>
    <row r="983">
      <c r="C983" s="115"/>
      <c r="D983" s="115"/>
      <c r="E983" s="115"/>
      <c r="F983" s="115"/>
      <c r="G983" s="115"/>
      <c r="M983" s="249"/>
    </row>
    <row r="984">
      <c r="C984" s="115"/>
      <c r="D984" s="115"/>
      <c r="E984" s="115"/>
      <c r="F984" s="115"/>
      <c r="G984" s="115"/>
      <c r="M984" s="249"/>
    </row>
    <row r="985">
      <c r="C985" s="115"/>
      <c r="D985" s="115"/>
      <c r="E985" s="115"/>
      <c r="F985" s="115"/>
      <c r="G985" s="115"/>
      <c r="M985" s="249"/>
    </row>
    <row r="986">
      <c r="C986" s="115"/>
      <c r="D986" s="115"/>
      <c r="E986" s="115"/>
      <c r="F986" s="115"/>
      <c r="G986" s="115"/>
      <c r="M986" s="249"/>
    </row>
    <row r="987">
      <c r="C987" s="115"/>
      <c r="D987" s="115"/>
      <c r="E987" s="115"/>
      <c r="F987" s="115"/>
      <c r="G987" s="115"/>
      <c r="M987" s="249"/>
    </row>
    <row r="988">
      <c r="C988" s="115"/>
      <c r="D988" s="115"/>
      <c r="E988" s="115"/>
      <c r="F988" s="115"/>
      <c r="G988" s="115"/>
      <c r="M988" s="249"/>
    </row>
    <row r="989">
      <c r="C989" s="115"/>
      <c r="D989" s="115"/>
      <c r="E989" s="115"/>
      <c r="F989" s="115"/>
      <c r="G989" s="115"/>
      <c r="M989" s="249"/>
    </row>
    <row r="990">
      <c r="C990" s="115"/>
      <c r="D990" s="115"/>
      <c r="E990" s="115"/>
      <c r="F990" s="115"/>
      <c r="G990" s="115"/>
      <c r="M990" s="249"/>
    </row>
    <row r="991">
      <c r="C991" s="115"/>
      <c r="D991" s="115"/>
      <c r="E991" s="115"/>
      <c r="F991" s="115"/>
      <c r="G991" s="115"/>
      <c r="M991" s="249"/>
    </row>
    <row r="992">
      <c r="C992" s="115"/>
      <c r="D992" s="115"/>
      <c r="E992" s="115"/>
      <c r="F992" s="115"/>
      <c r="G992" s="115"/>
      <c r="M992" s="249"/>
    </row>
    <row r="993">
      <c r="C993" s="115"/>
      <c r="D993" s="115"/>
      <c r="E993" s="115"/>
      <c r="F993" s="115"/>
      <c r="G993" s="115"/>
      <c r="M993" s="249"/>
    </row>
    <row r="994">
      <c r="C994" s="115"/>
      <c r="D994" s="115"/>
      <c r="E994" s="115"/>
      <c r="F994" s="115"/>
      <c r="G994" s="115"/>
      <c r="M994" s="249"/>
    </row>
    <row r="995">
      <c r="C995" s="115"/>
      <c r="D995" s="115"/>
      <c r="E995" s="115"/>
      <c r="F995" s="115"/>
      <c r="G995" s="115"/>
      <c r="M995" s="249"/>
    </row>
    <row r="996">
      <c r="C996" s="115"/>
      <c r="D996" s="115"/>
      <c r="E996" s="115"/>
      <c r="F996" s="115"/>
      <c r="G996" s="115"/>
      <c r="M996" s="249"/>
    </row>
    <row r="997">
      <c r="C997" s="115"/>
      <c r="D997" s="115"/>
      <c r="E997" s="115"/>
      <c r="F997" s="115"/>
      <c r="G997" s="115"/>
      <c r="M997" s="249"/>
    </row>
    <row r="998">
      <c r="C998" s="115"/>
      <c r="D998" s="115"/>
      <c r="E998" s="115"/>
      <c r="F998" s="115"/>
      <c r="G998" s="115"/>
      <c r="M998" s="249"/>
    </row>
    <row r="999">
      <c r="C999" s="115"/>
      <c r="D999" s="115"/>
      <c r="E999" s="115"/>
      <c r="F999" s="115"/>
      <c r="G999" s="115"/>
      <c r="M999" s="249"/>
    </row>
    <row r="1000">
      <c r="C1000" s="115"/>
      <c r="D1000" s="115"/>
      <c r="E1000" s="115"/>
      <c r="F1000" s="115"/>
      <c r="G1000" s="115"/>
      <c r="M1000" s="249"/>
    </row>
    <row r="1001">
      <c r="C1001" s="115"/>
      <c r="D1001" s="115"/>
      <c r="E1001" s="115"/>
      <c r="F1001" s="115"/>
      <c r="G1001" s="115"/>
      <c r="M1001" s="249"/>
    </row>
  </sheetData>
  <conditionalFormatting sqref="M1:M1001">
    <cfRule type="notContainsBlanks" dxfId="2" priority="1">
      <formula>LEN(TRIM(M1))&gt;0</formula>
    </cfRule>
  </conditionalFormatting>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s>
  <drawing r:id="rId22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7.88"/>
    <col customWidth="1" min="3" max="3" width="7.13"/>
    <col customWidth="1" min="4" max="4" width="13.0"/>
    <col customWidth="1" min="5" max="5" width="13.25"/>
    <col customWidth="1" min="6" max="6" width="12.0"/>
    <col customWidth="1" min="7" max="7" width="20.5"/>
    <col customWidth="1" min="8" max="8" width="64.88"/>
    <col customWidth="1" min="9" max="9" width="13.38"/>
    <col customWidth="1" min="10" max="10" width="16.5"/>
  </cols>
  <sheetData>
    <row r="1">
      <c r="A1" s="5" t="s">
        <v>0</v>
      </c>
      <c r="B1" s="48" t="s">
        <v>1</v>
      </c>
      <c r="C1" s="4" t="s">
        <v>2</v>
      </c>
      <c r="D1" s="49" t="s">
        <v>3</v>
      </c>
      <c r="E1" s="5"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c r="AE1" s="5"/>
    </row>
    <row r="2">
      <c r="A2" s="51">
        <v>2001.0</v>
      </c>
      <c r="B2" s="52" t="s">
        <v>93</v>
      </c>
      <c r="C2" s="53">
        <v>759.0</v>
      </c>
      <c r="D2" s="54">
        <v>45770.0</v>
      </c>
      <c r="E2" s="55"/>
      <c r="F2" s="56"/>
      <c r="G2" s="55" t="s">
        <v>94</v>
      </c>
      <c r="H2" s="55"/>
      <c r="I2" s="55"/>
      <c r="J2" s="55"/>
      <c r="K2" s="55"/>
      <c r="L2" s="55"/>
      <c r="M2" s="57"/>
      <c r="N2" s="55"/>
      <c r="O2" s="58"/>
      <c r="P2" s="55"/>
      <c r="Q2" s="55"/>
      <c r="R2" s="55"/>
      <c r="S2" s="55"/>
      <c r="T2" s="55"/>
      <c r="U2" s="55"/>
      <c r="V2" s="55"/>
      <c r="W2" s="55"/>
      <c r="X2" s="55"/>
    </row>
    <row r="3">
      <c r="A3" s="51">
        <v>2002.0</v>
      </c>
      <c r="B3" s="52" t="s">
        <v>95</v>
      </c>
      <c r="C3" s="53">
        <v>497.0</v>
      </c>
      <c r="D3" s="54">
        <v>45770.0</v>
      </c>
      <c r="E3" s="55"/>
      <c r="F3" s="56"/>
      <c r="G3" s="55" t="s">
        <v>94</v>
      </c>
      <c r="H3" s="55" t="s">
        <v>96</v>
      </c>
      <c r="I3" s="55"/>
      <c r="J3" s="55"/>
      <c r="K3" s="55"/>
      <c r="L3" s="55"/>
      <c r="M3" s="57"/>
      <c r="N3" s="55"/>
      <c r="O3" s="58"/>
      <c r="P3" s="55"/>
      <c r="Q3" s="55"/>
      <c r="R3" s="55"/>
      <c r="S3" s="55"/>
      <c r="T3" s="55"/>
      <c r="U3" s="55"/>
      <c r="V3" s="55"/>
      <c r="W3" s="55"/>
      <c r="X3" s="55"/>
    </row>
    <row r="4">
      <c r="A4" s="59">
        <v>2003.0</v>
      </c>
      <c r="B4" s="60" t="s">
        <v>97</v>
      </c>
      <c r="C4" s="61">
        <v>174137.0</v>
      </c>
      <c r="D4" s="62">
        <v>45770.0</v>
      </c>
      <c r="E4" s="63"/>
      <c r="F4" s="64">
        <v>45887.0</v>
      </c>
      <c r="G4" s="63" t="s">
        <v>98</v>
      </c>
      <c r="H4" s="63" t="s">
        <v>99</v>
      </c>
      <c r="I4" s="63">
        <v>4945.0</v>
      </c>
      <c r="J4" s="65">
        <v>45855.0</v>
      </c>
      <c r="K4" s="63">
        <v>37.0</v>
      </c>
      <c r="L4" s="63" t="s">
        <v>100</v>
      </c>
      <c r="M4" s="65">
        <v>44979.0</v>
      </c>
      <c r="N4" s="63" t="s">
        <v>100</v>
      </c>
      <c r="O4" s="66">
        <v>42.0</v>
      </c>
      <c r="P4" s="63">
        <v>40000.0</v>
      </c>
      <c r="Q4" s="63">
        <v>595000.0</v>
      </c>
      <c r="R4" s="63">
        <v>2919.0</v>
      </c>
      <c r="S4" s="63">
        <v>2200.0</v>
      </c>
      <c r="T4" s="63"/>
      <c r="U4" s="63"/>
      <c r="V4" s="63" t="s">
        <v>101</v>
      </c>
      <c r="W4" s="63" t="s">
        <v>102</v>
      </c>
      <c r="X4" s="63" t="s">
        <v>102</v>
      </c>
      <c r="Y4" s="67" t="s">
        <v>103</v>
      </c>
    </row>
    <row r="5">
      <c r="A5" s="51">
        <v>2004.0</v>
      </c>
      <c r="B5" s="52" t="s">
        <v>104</v>
      </c>
      <c r="C5" s="53">
        <v>663.0</v>
      </c>
      <c r="D5" s="54">
        <v>45770.0</v>
      </c>
      <c r="E5" s="55"/>
      <c r="F5" s="56"/>
      <c r="G5" s="55" t="s">
        <v>94</v>
      </c>
      <c r="H5" s="55"/>
      <c r="I5" s="55"/>
      <c r="J5" s="55"/>
      <c r="K5" s="55"/>
      <c r="L5" s="55"/>
      <c r="M5" s="57"/>
      <c r="N5" s="55"/>
      <c r="O5" s="58"/>
      <c r="P5" s="55"/>
      <c r="Q5" s="55"/>
      <c r="R5" s="55"/>
      <c r="S5" s="55"/>
      <c r="T5" s="55"/>
      <c r="U5" s="55"/>
      <c r="V5" s="55"/>
      <c r="W5" s="55"/>
      <c r="X5" s="55"/>
    </row>
    <row r="6">
      <c r="A6" s="51">
        <v>2005.0</v>
      </c>
      <c r="B6" s="52" t="s">
        <v>105</v>
      </c>
      <c r="C6" s="53">
        <v>676.0</v>
      </c>
      <c r="D6" s="54">
        <v>45777.0</v>
      </c>
      <c r="E6" s="55"/>
      <c r="F6" s="56"/>
      <c r="G6" s="55" t="s">
        <v>94</v>
      </c>
      <c r="H6" s="55" t="s">
        <v>96</v>
      </c>
      <c r="I6" s="55"/>
      <c r="J6" s="55"/>
      <c r="K6" s="55"/>
      <c r="L6" s="55"/>
      <c r="M6" s="57"/>
      <c r="N6" s="55"/>
      <c r="O6" s="58"/>
      <c r="P6" s="55"/>
      <c r="Q6" s="55"/>
      <c r="R6" s="55"/>
      <c r="S6" s="55"/>
      <c r="T6" s="55"/>
      <c r="U6" s="55"/>
      <c r="V6" s="55"/>
      <c r="W6" s="55"/>
      <c r="X6" s="55"/>
    </row>
    <row r="7">
      <c r="A7" s="51">
        <v>2006.0</v>
      </c>
      <c r="B7" s="52" t="s">
        <v>106</v>
      </c>
      <c r="C7" s="53">
        <v>641.0</v>
      </c>
      <c r="D7" s="54">
        <v>45777.0</v>
      </c>
      <c r="E7" s="55"/>
      <c r="F7" s="56"/>
      <c r="G7" s="55" t="s">
        <v>107</v>
      </c>
      <c r="H7" s="55" t="s">
        <v>96</v>
      </c>
      <c r="I7" s="55"/>
      <c r="J7" s="55"/>
      <c r="K7" s="55"/>
      <c r="L7" s="55"/>
      <c r="M7" s="57"/>
      <c r="N7" s="55"/>
      <c r="O7" s="58"/>
      <c r="P7" s="55"/>
      <c r="Q7" s="55"/>
      <c r="R7" s="55"/>
      <c r="S7" s="55"/>
      <c r="T7" s="55"/>
      <c r="U7" s="55"/>
      <c r="V7" s="55"/>
      <c r="W7" s="55"/>
      <c r="X7" s="55"/>
    </row>
    <row r="8">
      <c r="A8" s="51">
        <v>2007.0</v>
      </c>
      <c r="B8" s="52" t="s">
        <v>108</v>
      </c>
      <c r="C8" s="53">
        <v>1117.0</v>
      </c>
      <c r="D8" s="54">
        <v>45777.0</v>
      </c>
      <c r="E8" s="55"/>
      <c r="F8" s="56"/>
      <c r="G8" s="55" t="s">
        <v>107</v>
      </c>
      <c r="H8" s="55" t="s">
        <v>96</v>
      </c>
      <c r="I8" s="55"/>
      <c r="J8" s="55"/>
      <c r="K8" s="55"/>
      <c r="L8" s="55"/>
      <c r="M8" s="57"/>
      <c r="N8" s="55"/>
      <c r="O8" s="58"/>
      <c r="P8" s="55"/>
      <c r="Q8" s="55"/>
      <c r="R8" s="55"/>
      <c r="S8" s="55"/>
      <c r="T8" s="55"/>
      <c r="U8" s="55"/>
      <c r="V8" s="55"/>
      <c r="W8" s="55"/>
      <c r="X8" s="55"/>
    </row>
    <row r="9">
      <c r="A9" s="68">
        <v>2008.0</v>
      </c>
      <c r="B9" s="69" t="s">
        <v>109</v>
      </c>
      <c r="C9" s="70">
        <v>1304.0</v>
      </c>
      <c r="D9" s="71">
        <v>45777.0</v>
      </c>
      <c r="E9" s="38"/>
      <c r="F9" s="72">
        <v>45807.0</v>
      </c>
      <c r="G9" s="38" t="s">
        <v>110</v>
      </c>
      <c r="H9" s="38"/>
      <c r="I9" s="38">
        <v>0.0</v>
      </c>
      <c r="K9" s="38"/>
      <c r="N9" s="38"/>
      <c r="Q9" s="38">
        <v>621.41</v>
      </c>
      <c r="R9" s="38">
        <v>0.0</v>
      </c>
      <c r="S9" s="38">
        <v>0.0</v>
      </c>
      <c r="T9" s="38">
        <v>0.0</v>
      </c>
      <c r="U9" s="38">
        <v>0.0</v>
      </c>
      <c r="V9" s="38" t="s">
        <v>111</v>
      </c>
      <c r="W9" s="38" t="s">
        <v>112</v>
      </c>
      <c r="X9" s="38" t="s">
        <v>112</v>
      </c>
      <c r="AA9" s="73"/>
      <c r="AB9" s="73"/>
      <c r="AC9" s="73"/>
      <c r="AD9" s="73"/>
      <c r="AE9" s="73"/>
    </row>
    <row r="10">
      <c r="A10" s="51">
        <v>2009.0</v>
      </c>
      <c r="B10" s="52" t="s">
        <v>113</v>
      </c>
      <c r="C10" s="53">
        <v>24281.0</v>
      </c>
      <c r="D10" s="54">
        <v>45777.0</v>
      </c>
      <c r="E10" s="55"/>
      <c r="F10" s="56"/>
      <c r="G10" s="55" t="s">
        <v>107</v>
      </c>
      <c r="H10" s="55"/>
      <c r="I10" s="55"/>
      <c r="J10" s="55"/>
      <c r="K10" s="55"/>
      <c r="L10" s="55"/>
      <c r="M10" s="57"/>
      <c r="N10" s="55"/>
      <c r="O10" s="58"/>
      <c r="P10" s="55"/>
      <c r="Q10" s="55"/>
      <c r="R10" s="55"/>
      <c r="S10" s="55"/>
      <c r="T10" s="55"/>
      <c r="U10" s="55"/>
      <c r="V10" s="55"/>
      <c r="W10" s="55"/>
      <c r="X10" s="55"/>
    </row>
    <row r="11">
      <c r="A11" s="74">
        <v>2010.0</v>
      </c>
      <c r="B11" s="75" t="s">
        <v>114</v>
      </c>
      <c r="C11" s="76">
        <v>2260.0</v>
      </c>
      <c r="D11" s="77">
        <v>45777.0</v>
      </c>
      <c r="E11" s="78"/>
      <c r="F11" s="79"/>
      <c r="G11" s="78" t="s">
        <v>107</v>
      </c>
      <c r="H11" s="79">
        <v>45915.0</v>
      </c>
      <c r="I11" s="78">
        <v>196.0</v>
      </c>
      <c r="J11" s="80">
        <v>45863.0</v>
      </c>
      <c r="K11" s="78">
        <v>56.0</v>
      </c>
      <c r="L11" s="78" t="s">
        <v>115</v>
      </c>
      <c r="M11" s="80">
        <v>45863.0</v>
      </c>
      <c r="N11" s="78" t="s">
        <v>115</v>
      </c>
      <c r="O11" s="78" t="s">
        <v>116</v>
      </c>
      <c r="P11" s="78">
        <v>3450.0</v>
      </c>
      <c r="Q11" s="78" t="s">
        <v>112</v>
      </c>
      <c r="R11" s="78"/>
      <c r="S11" s="78"/>
      <c r="T11" s="78"/>
      <c r="U11" s="78"/>
      <c r="V11" s="78" t="s">
        <v>117</v>
      </c>
      <c r="W11" s="78" t="s">
        <v>102</v>
      </c>
      <c r="X11" s="78" t="s">
        <v>100</v>
      </c>
    </row>
    <row r="12">
      <c r="A12" s="51">
        <v>2011.0</v>
      </c>
      <c r="B12" s="52" t="s">
        <v>118</v>
      </c>
      <c r="C12" s="53">
        <v>608.0</v>
      </c>
      <c r="D12" s="54">
        <v>45777.0</v>
      </c>
      <c r="E12" s="55"/>
      <c r="F12" s="56"/>
      <c r="G12" s="55" t="s">
        <v>107</v>
      </c>
      <c r="H12" s="55" t="s">
        <v>119</v>
      </c>
      <c r="I12" s="55"/>
      <c r="J12" s="55"/>
      <c r="K12" s="55"/>
      <c r="L12" s="55"/>
      <c r="M12" s="57"/>
      <c r="N12" s="55"/>
      <c r="O12" s="58"/>
      <c r="P12" s="55"/>
      <c r="Q12" s="55"/>
      <c r="R12" s="55"/>
      <c r="S12" s="55"/>
      <c r="T12" s="55"/>
      <c r="U12" s="55"/>
      <c r="V12" s="55"/>
      <c r="W12" s="55"/>
      <c r="X12" s="55"/>
    </row>
    <row r="13">
      <c r="A13" s="74">
        <v>2012.0</v>
      </c>
      <c r="B13" s="75" t="s">
        <v>120</v>
      </c>
      <c r="C13" s="76">
        <v>2379.0</v>
      </c>
      <c r="D13" s="77">
        <v>45777.0</v>
      </c>
      <c r="E13" s="78"/>
      <c r="F13" s="79"/>
      <c r="G13" s="78" t="s">
        <v>107</v>
      </c>
      <c r="H13" s="78"/>
      <c r="I13" s="78" t="s">
        <v>121</v>
      </c>
      <c r="J13" s="78" t="s">
        <v>112</v>
      </c>
      <c r="K13" s="78">
        <v>0.0</v>
      </c>
      <c r="L13" s="78" t="s">
        <v>112</v>
      </c>
      <c r="M13" s="81"/>
      <c r="N13" s="78">
        <v>0.0</v>
      </c>
      <c r="O13" s="78">
        <v>0.0</v>
      </c>
      <c r="P13" s="78" t="s">
        <v>112</v>
      </c>
      <c r="Q13" s="78" t="s">
        <v>112</v>
      </c>
      <c r="R13" s="78">
        <v>4.0</v>
      </c>
      <c r="S13" s="78">
        <v>0.0</v>
      </c>
      <c r="T13" s="78">
        <v>7.0</v>
      </c>
      <c r="U13" s="78">
        <v>0.0</v>
      </c>
      <c r="V13" s="78" t="s">
        <v>122</v>
      </c>
      <c r="W13" s="78" t="s">
        <v>112</v>
      </c>
      <c r="X13" s="78" t="s">
        <v>112</v>
      </c>
    </row>
    <row r="14" ht="14.25" customHeight="1">
      <c r="A14" s="51">
        <v>2014.0</v>
      </c>
      <c r="B14" s="52" t="s">
        <v>123</v>
      </c>
      <c r="C14" s="53">
        <v>413.0</v>
      </c>
      <c r="D14" s="54">
        <v>45777.0</v>
      </c>
      <c r="E14" s="55"/>
      <c r="F14" s="56"/>
      <c r="G14" s="55" t="s">
        <v>107</v>
      </c>
      <c r="H14" s="55" t="s">
        <v>124</v>
      </c>
      <c r="I14" s="55"/>
      <c r="J14" s="55"/>
      <c r="K14" s="55"/>
      <c r="L14" s="55"/>
      <c r="M14" s="57"/>
      <c r="N14" s="55"/>
      <c r="O14" s="58"/>
      <c r="P14" s="55"/>
      <c r="Q14" s="55"/>
      <c r="R14" s="55"/>
      <c r="S14" s="55"/>
      <c r="T14" s="55"/>
      <c r="U14" s="55"/>
      <c r="V14" s="55"/>
      <c r="W14" s="55"/>
      <c r="X14" s="55"/>
      <c r="AA14" s="73"/>
      <c r="AB14" s="73"/>
      <c r="AC14" s="73"/>
      <c r="AD14" s="73"/>
      <c r="AE14" s="73"/>
    </row>
    <row r="15">
      <c r="A15" s="82">
        <v>2013.0</v>
      </c>
      <c r="B15" s="83" t="s">
        <v>125</v>
      </c>
      <c r="C15" s="84">
        <v>124.0</v>
      </c>
      <c r="D15" s="85">
        <v>45777.0</v>
      </c>
      <c r="E15" s="86"/>
      <c r="F15" s="87">
        <v>45792.0</v>
      </c>
      <c r="G15" s="86" t="s">
        <v>126</v>
      </c>
      <c r="H15" s="86"/>
      <c r="I15" s="86">
        <v>120.0</v>
      </c>
      <c r="J15" s="86">
        <v>2024.0</v>
      </c>
      <c r="K15" s="86">
        <v>23.0</v>
      </c>
      <c r="L15" s="86" t="s">
        <v>100</v>
      </c>
      <c r="M15" s="88">
        <v>44995.0</v>
      </c>
      <c r="N15" s="86" t="s">
        <v>102</v>
      </c>
      <c r="O15" s="89"/>
      <c r="P15" s="86">
        <v>4390.76</v>
      </c>
      <c r="Q15" s="86"/>
      <c r="R15" s="86">
        <v>2.0</v>
      </c>
      <c r="S15" s="86">
        <v>28.0</v>
      </c>
      <c r="T15" s="86">
        <v>0.0</v>
      </c>
      <c r="U15" s="86">
        <v>3.0</v>
      </c>
      <c r="V15" s="86" t="s">
        <v>127</v>
      </c>
      <c r="W15" s="86" t="s">
        <v>100</v>
      </c>
      <c r="X15" s="86" t="s">
        <v>102</v>
      </c>
    </row>
    <row r="16">
      <c r="A16" s="51">
        <v>2015.0</v>
      </c>
      <c r="B16" s="52" t="s">
        <v>128</v>
      </c>
      <c r="C16" s="53">
        <v>1864.0</v>
      </c>
      <c r="D16" s="54">
        <v>45777.0</v>
      </c>
      <c r="E16" s="55"/>
      <c r="F16" s="56"/>
      <c r="G16" s="55" t="s">
        <v>107</v>
      </c>
      <c r="H16" s="55" t="s">
        <v>96</v>
      </c>
      <c r="I16" s="55"/>
      <c r="J16" s="55"/>
      <c r="K16" s="55"/>
      <c r="L16" s="55"/>
      <c r="M16" s="57"/>
      <c r="N16" s="55"/>
      <c r="O16" s="58"/>
      <c r="P16" s="55"/>
      <c r="Q16" s="55"/>
      <c r="R16" s="55"/>
      <c r="S16" s="55"/>
      <c r="T16" s="55"/>
      <c r="U16" s="55"/>
      <c r="V16" s="55"/>
      <c r="W16" s="55"/>
      <c r="X16" s="55"/>
    </row>
    <row r="17">
      <c r="A17" s="51">
        <v>2016.0</v>
      </c>
      <c r="B17" s="52" t="s">
        <v>129</v>
      </c>
      <c r="C17" s="53">
        <v>552.0</v>
      </c>
      <c r="D17" s="54">
        <v>45777.0</v>
      </c>
      <c r="E17" s="55"/>
      <c r="F17" s="56"/>
      <c r="G17" s="55" t="s">
        <v>107</v>
      </c>
      <c r="H17" s="55" t="s">
        <v>96</v>
      </c>
      <c r="I17" s="55"/>
      <c r="J17" s="55"/>
      <c r="K17" s="55"/>
      <c r="L17" s="55"/>
      <c r="M17" s="57"/>
      <c r="N17" s="55"/>
      <c r="O17" s="58"/>
      <c r="P17" s="55"/>
      <c r="Q17" s="55"/>
      <c r="R17" s="55"/>
      <c r="S17" s="55"/>
      <c r="T17" s="55"/>
      <c r="U17" s="55"/>
      <c r="V17" s="55"/>
      <c r="W17" s="55"/>
      <c r="X17" s="55"/>
    </row>
    <row r="18">
      <c r="A18" s="74">
        <v>2017.0</v>
      </c>
      <c r="B18" s="75" t="s">
        <v>130</v>
      </c>
      <c r="C18" s="76">
        <v>748.0</v>
      </c>
      <c r="D18" s="77">
        <v>45777.0</v>
      </c>
      <c r="E18" s="78"/>
      <c r="F18" s="90"/>
      <c r="G18" s="78" t="s">
        <v>107</v>
      </c>
      <c r="H18" s="90"/>
      <c r="I18" s="78" t="s">
        <v>131</v>
      </c>
      <c r="J18" s="78" t="s">
        <v>102</v>
      </c>
      <c r="K18" s="78" t="s">
        <v>132</v>
      </c>
      <c r="L18" s="78" t="s">
        <v>100</v>
      </c>
      <c r="M18" s="81">
        <v>45728.0</v>
      </c>
      <c r="N18" s="78" t="s">
        <v>132</v>
      </c>
      <c r="O18" s="78" t="s">
        <v>132</v>
      </c>
      <c r="P18" s="78" t="s">
        <v>102</v>
      </c>
      <c r="Q18" s="78" t="s">
        <v>102</v>
      </c>
      <c r="R18" s="78" t="s">
        <v>132</v>
      </c>
      <c r="S18" s="78" t="s">
        <v>132</v>
      </c>
      <c r="T18" s="78" t="s">
        <v>132</v>
      </c>
      <c r="U18" s="78" t="s">
        <v>132</v>
      </c>
      <c r="V18" s="78" t="s">
        <v>133</v>
      </c>
      <c r="W18" s="78" t="s">
        <v>102</v>
      </c>
      <c r="X18" s="78" t="s">
        <v>102</v>
      </c>
    </row>
    <row r="19">
      <c r="A19" s="74">
        <v>2018.0</v>
      </c>
      <c r="B19" s="75" t="s">
        <v>134</v>
      </c>
      <c r="C19" s="76">
        <v>970.0</v>
      </c>
      <c r="D19" s="77">
        <v>45777.0</v>
      </c>
      <c r="E19" s="78"/>
      <c r="F19" s="90"/>
      <c r="G19" s="78"/>
      <c r="H19" s="81">
        <v>45903.0</v>
      </c>
      <c r="I19" s="78" t="s">
        <v>102</v>
      </c>
      <c r="J19" s="90"/>
      <c r="K19" s="78">
        <v>43.33</v>
      </c>
      <c r="L19" s="78" t="s">
        <v>102</v>
      </c>
      <c r="M19" s="78"/>
      <c r="N19" s="78" t="s">
        <v>135</v>
      </c>
      <c r="O19" s="90"/>
      <c r="P19" s="78" t="s">
        <v>100</v>
      </c>
      <c r="Q19" s="78" t="s">
        <v>102</v>
      </c>
      <c r="R19" s="78" t="s">
        <v>102</v>
      </c>
      <c r="S19" s="78" t="s">
        <v>102</v>
      </c>
      <c r="T19" s="78" t="s">
        <v>102</v>
      </c>
      <c r="U19" s="78" t="s">
        <v>102</v>
      </c>
      <c r="V19" s="78" t="s">
        <v>136</v>
      </c>
      <c r="W19" s="78" t="s">
        <v>136</v>
      </c>
      <c r="X19" s="78" t="s">
        <v>100</v>
      </c>
    </row>
    <row r="20">
      <c r="A20" s="51">
        <v>2019.0</v>
      </c>
      <c r="B20" s="52" t="s">
        <v>137</v>
      </c>
      <c r="C20" s="53">
        <v>2624.0</v>
      </c>
      <c r="D20" s="54">
        <v>45777.0</v>
      </c>
      <c r="E20" s="55"/>
      <c r="F20" s="58"/>
      <c r="G20" s="55" t="s">
        <v>107</v>
      </c>
      <c r="H20" s="55" t="s">
        <v>96</v>
      </c>
      <c r="I20" s="58"/>
      <c r="J20" s="58"/>
      <c r="K20" s="58"/>
      <c r="L20" s="58"/>
      <c r="M20" s="58"/>
      <c r="N20" s="58"/>
      <c r="O20" s="58"/>
      <c r="P20" s="58"/>
      <c r="Q20" s="58"/>
      <c r="R20" s="58"/>
      <c r="S20" s="58"/>
      <c r="T20" s="58"/>
      <c r="U20" s="58"/>
      <c r="V20" s="58"/>
      <c r="W20" s="58"/>
      <c r="X20" s="58"/>
    </row>
    <row r="21">
      <c r="A21" s="51">
        <v>2020.0</v>
      </c>
      <c r="B21" s="52" t="s">
        <v>138</v>
      </c>
      <c r="C21" s="53">
        <v>487.0</v>
      </c>
      <c r="D21" s="54">
        <v>45777.0</v>
      </c>
      <c r="E21" s="55"/>
      <c r="F21" s="58"/>
      <c r="G21" s="55" t="s">
        <v>107</v>
      </c>
      <c r="H21" s="55" t="s">
        <v>96</v>
      </c>
      <c r="I21" s="58"/>
      <c r="J21" s="58"/>
      <c r="K21" s="58"/>
      <c r="L21" s="58"/>
      <c r="M21" s="58"/>
      <c r="N21" s="58"/>
      <c r="O21" s="58"/>
      <c r="P21" s="58"/>
      <c r="Q21" s="58"/>
      <c r="R21" s="58"/>
      <c r="S21" s="58"/>
      <c r="T21" s="58"/>
      <c r="U21" s="58"/>
      <c r="V21" s="58"/>
      <c r="W21" s="58"/>
      <c r="X21" s="58"/>
      <c r="AA21" s="91"/>
      <c r="AB21" s="91"/>
      <c r="AC21" s="91"/>
      <c r="AD21" s="91"/>
      <c r="AE21" s="91"/>
    </row>
    <row r="22">
      <c r="A22" s="51">
        <v>2021.0</v>
      </c>
      <c r="B22" s="52" t="s">
        <v>139</v>
      </c>
      <c r="C22" s="53">
        <v>1361.0</v>
      </c>
      <c r="D22" s="54">
        <v>45777.0</v>
      </c>
      <c r="E22" s="55"/>
      <c r="F22" s="58"/>
      <c r="G22" s="55" t="s">
        <v>107</v>
      </c>
      <c r="H22" s="55" t="s">
        <v>96</v>
      </c>
      <c r="I22" s="58"/>
      <c r="J22" s="58"/>
      <c r="K22" s="58"/>
      <c r="L22" s="58"/>
      <c r="M22" s="58"/>
      <c r="N22" s="58"/>
      <c r="O22" s="58"/>
      <c r="P22" s="58"/>
      <c r="Q22" s="58"/>
      <c r="R22" s="58"/>
      <c r="S22" s="58"/>
      <c r="T22" s="58"/>
      <c r="U22" s="58"/>
      <c r="V22" s="58"/>
      <c r="W22" s="58"/>
      <c r="X22" s="58"/>
    </row>
    <row r="23">
      <c r="A23" s="51">
        <v>2022.0</v>
      </c>
      <c r="B23" s="92" t="s">
        <v>140</v>
      </c>
      <c r="C23" s="93">
        <v>311.0</v>
      </c>
      <c r="D23" s="94">
        <v>45777.0</v>
      </c>
      <c r="E23" s="94"/>
      <c r="F23" s="95"/>
      <c r="G23" s="96" t="s">
        <v>107</v>
      </c>
      <c r="H23" s="95"/>
      <c r="I23" s="95"/>
      <c r="J23" s="95"/>
      <c r="K23" s="95"/>
      <c r="L23" s="95"/>
      <c r="M23" s="95"/>
      <c r="N23" s="97"/>
      <c r="O23" s="95"/>
      <c r="P23" s="95"/>
      <c r="Q23" s="95"/>
      <c r="R23" s="95"/>
      <c r="S23" s="95"/>
      <c r="T23" s="95"/>
      <c r="U23" s="95"/>
      <c r="V23" s="95"/>
      <c r="W23" s="95"/>
      <c r="X23" s="95"/>
      <c r="Y23" s="98"/>
      <c r="Z23" s="98"/>
      <c r="AA23" s="98"/>
      <c r="AB23" s="98"/>
      <c r="AC23" s="98"/>
      <c r="AD23" s="98"/>
      <c r="AE23" s="98"/>
    </row>
    <row r="24">
      <c r="A24" s="74">
        <v>2023.0</v>
      </c>
      <c r="B24" s="75" t="s">
        <v>141</v>
      </c>
      <c r="C24" s="76">
        <v>548.0</v>
      </c>
      <c r="D24" s="77">
        <v>45777.0</v>
      </c>
      <c r="E24" s="78"/>
      <c r="F24" s="90"/>
      <c r="G24" s="78" t="s">
        <v>107</v>
      </c>
      <c r="H24" s="99">
        <v>45915.0</v>
      </c>
      <c r="I24" s="78">
        <v>100.0</v>
      </c>
      <c r="J24" s="78" t="s">
        <v>142</v>
      </c>
      <c r="K24" s="78">
        <v>35.0</v>
      </c>
      <c r="L24" s="78" t="s">
        <v>100</v>
      </c>
      <c r="M24" s="99">
        <v>45602.0</v>
      </c>
      <c r="N24" s="78" t="s">
        <v>102</v>
      </c>
      <c r="O24" s="78">
        <v>0.0</v>
      </c>
      <c r="P24" s="78">
        <v>2100.0</v>
      </c>
      <c r="Q24" s="78" t="s">
        <v>102</v>
      </c>
      <c r="R24" s="78">
        <v>2.0</v>
      </c>
      <c r="S24" s="78">
        <v>0.0</v>
      </c>
      <c r="T24" s="78">
        <v>0.0</v>
      </c>
      <c r="U24" s="78">
        <v>0.0</v>
      </c>
      <c r="V24" s="78" t="s">
        <v>143</v>
      </c>
      <c r="W24" s="78" t="s">
        <v>102</v>
      </c>
      <c r="X24" s="78" t="s">
        <v>102</v>
      </c>
    </row>
    <row r="25">
      <c r="A25" s="51">
        <v>2024.0</v>
      </c>
      <c r="B25" s="52" t="s">
        <v>144</v>
      </c>
      <c r="C25" s="53">
        <v>4591.0</v>
      </c>
      <c r="D25" s="54">
        <v>45777.0</v>
      </c>
      <c r="E25" s="55"/>
      <c r="F25" s="58"/>
      <c r="G25" s="55" t="s">
        <v>107</v>
      </c>
      <c r="H25" s="55" t="s">
        <v>96</v>
      </c>
      <c r="I25" s="58"/>
      <c r="J25" s="58"/>
      <c r="K25" s="58"/>
      <c r="L25" s="58"/>
      <c r="M25" s="58"/>
      <c r="N25" s="58"/>
      <c r="O25" s="58"/>
      <c r="P25" s="58"/>
      <c r="Q25" s="58"/>
      <c r="R25" s="58"/>
      <c r="S25" s="58"/>
      <c r="T25" s="58"/>
      <c r="U25" s="58"/>
      <c r="V25" s="58"/>
      <c r="W25" s="58"/>
      <c r="X25" s="58"/>
    </row>
    <row r="26">
      <c r="A26" s="51">
        <v>2025.0</v>
      </c>
      <c r="B26" s="52" t="s">
        <v>145</v>
      </c>
      <c r="C26" s="53">
        <v>10249.0</v>
      </c>
      <c r="D26" s="54">
        <v>45777.0</v>
      </c>
      <c r="E26" s="55"/>
      <c r="F26" s="58"/>
      <c r="G26" s="55" t="s">
        <v>107</v>
      </c>
      <c r="H26" s="55" t="s">
        <v>96</v>
      </c>
      <c r="I26" s="58"/>
      <c r="J26" s="58"/>
      <c r="K26" s="58"/>
      <c r="L26" s="58"/>
      <c r="M26" s="58"/>
      <c r="N26" s="58"/>
      <c r="O26" s="58"/>
      <c r="P26" s="58"/>
      <c r="Q26" s="58"/>
      <c r="R26" s="58"/>
      <c r="S26" s="58"/>
      <c r="T26" s="58"/>
      <c r="U26" s="58"/>
      <c r="V26" s="58"/>
      <c r="W26" s="58"/>
      <c r="X26" s="58"/>
    </row>
    <row r="27">
      <c r="A27" s="51">
        <v>2026.0</v>
      </c>
      <c r="B27" s="52" t="s">
        <v>146</v>
      </c>
      <c r="C27" s="53">
        <v>1160.0</v>
      </c>
      <c r="D27" s="54">
        <v>45777.0</v>
      </c>
      <c r="E27" s="55"/>
      <c r="F27" s="58"/>
      <c r="G27" s="55" t="s">
        <v>107</v>
      </c>
      <c r="H27" s="55" t="s">
        <v>147</v>
      </c>
      <c r="I27" s="55" t="s">
        <v>102</v>
      </c>
      <c r="J27" s="58"/>
      <c r="K27" s="58"/>
      <c r="L27" s="58"/>
      <c r="M27" s="58"/>
      <c r="N27" s="58"/>
      <c r="O27" s="58"/>
      <c r="P27" s="58"/>
      <c r="Q27" s="58"/>
      <c r="R27" s="58"/>
      <c r="S27" s="58"/>
      <c r="T27" s="58"/>
      <c r="U27" s="58"/>
      <c r="V27" s="58"/>
      <c r="W27" s="58"/>
      <c r="X27" s="58"/>
      <c r="AA27" s="73"/>
      <c r="AB27" s="73"/>
      <c r="AC27" s="73"/>
      <c r="AD27" s="73"/>
      <c r="AE27" s="73"/>
    </row>
    <row r="28">
      <c r="A28" s="51">
        <v>2029.0</v>
      </c>
      <c r="B28" s="52" t="s">
        <v>148</v>
      </c>
      <c r="C28" s="53">
        <v>4626.0</v>
      </c>
      <c r="D28" s="54">
        <v>45777.0</v>
      </c>
      <c r="E28" s="55"/>
      <c r="F28" s="58"/>
      <c r="G28" s="55" t="s">
        <v>107</v>
      </c>
      <c r="H28" s="55" t="s">
        <v>96</v>
      </c>
      <c r="I28" s="58"/>
      <c r="J28" s="58"/>
      <c r="K28" s="58"/>
      <c r="L28" s="58"/>
      <c r="M28" s="58"/>
      <c r="N28" s="58"/>
      <c r="O28" s="58"/>
      <c r="P28" s="58"/>
      <c r="Q28" s="58"/>
      <c r="R28" s="58"/>
      <c r="S28" s="58"/>
      <c r="T28" s="58"/>
      <c r="U28" s="58"/>
      <c r="V28" s="58"/>
      <c r="W28" s="58"/>
      <c r="X28" s="58"/>
    </row>
    <row r="29">
      <c r="A29" s="51">
        <v>2027.0</v>
      </c>
      <c r="B29" s="52" t="s">
        <v>149</v>
      </c>
      <c r="C29" s="53">
        <v>302.0</v>
      </c>
      <c r="D29" s="54">
        <v>45777.0</v>
      </c>
      <c r="E29" s="55"/>
      <c r="F29" s="58"/>
      <c r="G29" s="55" t="s">
        <v>107</v>
      </c>
      <c r="H29" s="55" t="s">
        <v>96</v>
      </c>
      <c r="I29" s="58"/>
      <c r="J29" s="58"/>
      <c r="K29" s="58"/>
      <c r="L29" s="58"/>
      <c r="M29" s="58"/>
      <c r="N29" s="58"/>
      <c r="O29" s="58"/>
      <c r="P29" s="58"/>
      <c r="Q29" s="58"/>
      <c r="R29" s="58"/>
      <c r="S29" s="58"/>
      <c r="T29" s="58"/>
      <c r="U29" s="58"/>
      <c r="V29" s="58"/>
      <c r="W29" s="58"/>
      <c r="X29" s="58"/>
    </row>
    <row r="30">
      <c r="A30" s="51">
        <v>2028.0</v>
      </c>
      <c r="B30" s="52" t="s">
        <v>150</v>
      </c>
      <c r="C30" s="53">
        <v>126.0</v>
      </c>
      <c r="D30" s="54">
        <v>45777.0</v>
      </c>
      <c r="E30" s="55"/>
      <c r="F30" s="58"/>
      <c r="G30" s="55" t="s">
        <v>107</v>
      </c>
      <c r="H30" s="58"/>
      <c r="I30" s="58"/>
      <c r="J30" s="58"/>
      <c r="K30" s="58"/>
      <c r="L30" s="58"/>
      <c r="M30" s="58"/>
      <c r="N30" s="58"/>
      <c r="O30" s="58"/>
      <c r="P30" s="58"/>
      <c r="Q30" s="58"/>
      <c r="R30" s="58"/>
      <c r="S30" s="58"/>
      <c r="T30" s="58"/>
      <c r="U30" s="58"/>
      <c r="V30" s="58"/>
      <c r="W30" s="58"/>
      <c r="X30" s="58"/>
    </row>
    <row r="31">
      <c r="A31" s="51">
        <v>2030.0</v>
      </c>
      <c r="B31" s="52" t="s">
        <v>151</v>
      </c>
      <c r="C31" s="53">
        <v>3596.0</v>
      </c>
      <c r="D31" s="54">
        <v>45777.0</v>
      </c>
      <c r="E31" s="55"/>
      <c r="F31" s="58"/>
      <c r="G31" s="55" t="s">
        <v>107</v>
      </c>
      <c r="H31" s="55" t="s">
        <v>152</v>
      </c>
      <c r="I31" s="58"/>
      <c r="J31" s="58"/>
      <c r="K31" s="58"/>
      <c r="L31" s="58"/>
      <c r="M31" s="58"/>
      <c r="N31" s="58"/>
      <c r="O31" s="58"/>
      <c r="P31" s="58"/>
      <c r="Q31" s="58"/>
      <c r="R31" s="58"/>
      <c r="S31" s="58"/>
      <c r="T31" s="58"/>
      <c r="U31" s="58"/>
      <c r="V31" s="58"/>
      <c r="W31" s="58"/>
      <c r="X31" s="58"/>
      <c r="AA31" s="73"/>
      <c r="AB31" s="73"/>
      <c r="AC31" s="73"/>
      <c r="AD31" s="73"/>
      <c r="AE31" s="73"/>
    </row>
    <row r="32">
      <c r="A32" s="74">
        <v>2031.0</v>
      </c>
      <c r="B32" s="75" t="s">
        <v>153</v>
      </c>
      <c r="C32" s="76">
        <v>605.0</v>
      </c>
      <c r="D32" s="77">
        <v>45777.0</v>
      </c>
      <c r="E32" s="78"/>
      <c r="F32" s="79">
        <v>45784.0</v>
      </c>
      <c r="G32" s="78" t="s">
        <v>126</v>
      </c>
      <c r="H32" s="78"/>
      <c r="I32" s="78">
        <v>0.0</v>
      </c>
      <c r="J32" s="78" t="s">
        <v>102</v>
      </c>
      <c r="K32" s="78" t="s">
        <v>102</v>
      </c>
      <c r="L32" s="78" t="s">
        <v>102</v>
      </c>
      <c r="M32" s="81"/>
      <c r="N32" s="78" t="s">
        <v>102</v>
      </c>
      <c r="O32" s="90"/>
      <c r="P32" s="78" t="s">
        <v>102</v>
      </c>
      <c r="Q32" s="78" t="s">
        <v>102</v>
      </c>
      <c r="R32" s="78">
        <v>0.0</v>
      </c>
      <c r="S32" s="78">
        <v>0.0</v>
      </c>
      <c r="T32" s="78">
        <v>0.0</v>
      </c>
      <c r="U32" s="78">
        <v>0.0</v>
      </c>
      <c r="V32" s="78" t="s">
        <v>154</v>
      </c>
      <c r="W32" s="78" t="s">
        <v>102</v>
      </c>
      <c r="X32" s="78" t="s">
        <v>102</v>
      </c>
    </row>
    <row r="33">
      <c r="A33" s="51">
        <v>2032.0</v>
      </c>
      <c r="B33" s="52" t="s">
        <v>155</v>
      </c>
      <c r="C33" s="53">
        <v>287.0</v>
      </c>
      <c r="D33" s="54">
        <v>45777.0</v>
      </c>
      <c r="E33" s="55"/>
      <c r="F33" s="58"/>
      <c r="G33" s="55" t="s">
        <v>156</v>
      </c>
      <c r="H33" s="58"/>
      <c r="I33" s="58"/>
      <c r="J33" s="58"/>
      <c r="K33" s="58"/>
      <c r="L33" s="58"/>
      <c r="M33" s="58"/>
      <c r="N33" s="58"/>
      <c r="O33" s="58"/>
      <c r="P33" s="58"/>
      <c r="Q33" s="58"/>
      <c r="R33" s="58"/>
      <c r="S33" s="58"/>
      <c r="T33" s="58"/>
      <c r="U33" s="58"/>
      <c r="V33" s="58"/>
      <c r="W33" s="58"/>
      <c r="X33" s="58"/>
    </row>
    <row r="34">
      <c r="A34" s="51">
        <v>2033.0</v>
      </c>
      <c r="B34" s="52" t="s">
        <v>157</v>
      </c>
      <c r="C34" s="53">
        <v>2417.0</v>
      </c>
      <c r="D34" s="54">
        <v>45777.0</v>
      </c>
      <c r="E34" s="55"/>
      <c r="F34" s="58"/>
      <c r="G34" s="55" t="s">
        <v>156</v>
      </c>
      <c r="H34" s="58"/>
      <c r="I34" s="58"/>
      <c r="J34" s="58"/>
      <c r="K34" s="58"/>
      <c r="L34" s="58"/>
      <c r="M34" s="58"/>
      <c r="N34" s="58"/>
      <c r="O34" s="58"/>
      <c r="P34" s="58"/>
      <c r="Q34" s="58"/>
      <c r="R34" s="58"/>
      <c r="S34" s="58"/>
      <c r="T34" s="58"/>
      <c r="U34" s="58"/>
      <c r="V34" s="58"/>
      <c r="W34" s="58"/>
      <c r="X34" s="58"/>
    </row>
    <row r="35">
      <c r="A35" s="51">
        <v>2034.0</v>
      </c>
      <c r="B35" s="52" t="s">
        <v>158</v>
      </c>
      <c r="C35" s="53">
        <v>1799.0</v>
      </c>
      <c r="D35" s="54">
        <v>45777.0</v>
      </c>
      <c r="E35" s="55"/>
      <c r="F35" s="58"/>
      <c r="G35" s="55" t="s">
        <v>159</v>
      </c>
      <c r="H35" s="58"/>
      <c r="I35" s="58"/>
      <c r="J35" s="58"/>
      <c r="K35" s="58"/>
      <c r="L35" s="58"/>
      <c r="M35" s="58"/>
      <c r="N35" s="58"/>
      <c r="O35" s="58"/>
      <c r="P35" s="58"/>
      <c r="Q35" s="58"/>
      <c r="R35" s="58"/>
      <c r="S35" s="58"/>
      <c r="T35" s="58"/>
      <c r="U35" s="58"/>
      <c r="V35" s="58"/>
      <c r="W35" s="58"/>
      <c r="X35" s="58"/>
    </row>
    <row r="36">
      <c r="A36" s="74">
        <v>2035.0</v>
      </c>
      <c r="B36" s="75" t="s">
        <v>160</v>
      </c>
      <c r="C36" s="76">
        <v>2635.0</v>
      </c>
      <c r="D36" s="77">
        <v>45777.0</v>
      </c>
      <c r="E36" s="78"/>
      <c r="F36" s="90"/>
      <c r="G36" s="78" t="s">
        <v>159</v>
      </c>
      <c r="H36" s="90"/>
      <c r="I36" s="78" t="s">
        <v>161</v>
      </c>
      <c r="J36" s="78"/>
      <c r="K36" s="78">
        <v>85.0</v>
      </c>
      <c r="L36" s="78" t="s">
        <v>102</v>
      </c>
      <c r="M36" s="78" t="s">
        <v>132</v>
      </c>
      <c r="N36" s="78" t="s">
        <v>132</v>
      </c>
      <c r="O36" s="90"/>
      <c r="P36" s="78">
        <v>5000.0</v>
      </c>
      <c r="Q36" s="78">
        <v>7000.0</v>
      </c>
      <c r="R36" s="78" t="s">
        <v>162</v>
      </c>
      <c r="S36" s="78" t="s">
        <v>163</v>
      </c>
      <c r="T36" s="78" t="s">
        <v>132</v>
      </c>
      <c r="U36" s="78" t="s">
        <v>132</v>
      </c>
      <c r="V36" s="78" t="s">
        <v>164</v>
      </c>
      <c r="W36" s="78" t="s">
        <v>100</v>
      </c>
      <c r="X36" s="78" t="s">
        <v>102</v>
      </c>
    </row>
    <row r="37">
      <c r="A37" s="68">
        <v>2036.0</v>
      </c>
      <c r="B37" s="69" t="s">
        <v>165</v>
      </c>
      <c r="C37" s="70">
        <v>85.0</v>
      </c>
      <c r="D37" s="71">
        <v>45777.0</v>
      </c>
      <c r="E37" s="38"/>
      <c r="F37" s="100">
        <v>45887.0</v>
      </c>
      <c r="G37" s="38" t="s">
        <v>110</v>
      </c>
      <c r="I37" s="38"/>
      <c r="Q37" s="38"/>
      <c r="V37" s="38" t="s">
        <v>166</v>
      </c>
      <c r="W37" s="38" t="s">
        <v>102</v>
      </c>
      <c r="X37" s="38" t="s">
        <v>102</v>
      </c>
      <c r="AA37" s="73"/>
      <c r="AB37" s="73"/>
      <c r="AC37" s="73"/>
      <c r="AD37" s="73"/>
      <c r="AE37" s="73"/>
    </row>
    <row r="38">
      <c r="A38" s="74">
        <v>2037.0</v>
      </c>
      <c r="B38" s="75" t="s">
        <v>167</v>
      </c>
      <c r="C38" s="76">
        <v>30812.0</v>
      </c>
      <c r="D38" s="77">
        <v>45777.0</v>
      </c>
      <c r="E38" s="78"/>
      <c r="F38" s="79">
        <v>45792.0</v>
      </c>
      <c r="G38" s="78" t="s">
        <v>168</v>
      </c>
      <c r="H38" s="78" t="s">
        <v>169</v>
      </c>
      <c r="I38" s="78">
        <v>80.0</v>
      </c>
      <c r="J38" s="78"/>
      <c r="K38" s="78">
        <v>50.0</v>
      </c>
      <c r="L38" s="78" t="s">
        <v>100</v>
      </c>
      <c r="M38" s="81">
        <v>45118.0</v>
      </c>
      <c r="N38" s="78" t="s">
        <v>102</v>
      </c>
      <c r="O38" s="90"/>
      <c r="P38" s="78">
        <v>3000.0</v>
      </c>
      <c r="Q38" s="78">
        <v>0.0</v>
      </c>
      <c r="R38" s="78">
        <v>0.0</v>
      </c>
      <c r="S38" s="78">
        <v>80.0</v>
      </c>
      <c r="T38" s="78">
        <v>0.0</v>
      </c>
      <c r="U38" s="78">
        <v>0.0</v>
      </c>
      <c r="V38" s="78" t="s">
        <v>45</v>
      </c>
      <c r="W38" s="78" t="s">
        <v>170</v>
      </c>
      <c r="X38" s="78" t="s">
        <v>100</v>
      </c>
    </row>
    <row r="39">
      <c r="A39" s="51">
        <v>2038.0</v>
      </c>
      <c r="B39" s="52" t="s">
        <v>171</v>
      </c>
      <c r="C39" s="53">
        <v>303.0</v>
      </c>
      <c r="D39" s="54">
        <v>45777.0</v>
      </c>
      <c r="E39" s="55"/>
      <c r="F39" s="58"/>
      <c r="G39" s="55" t="s">
        <v>159</v>
      </c>
      <c r="H39" s="58"/>
      <c r="I39" s="58"/>
      <c r="J39" s="58"/>
      <c r="K39" s="58"/>
      <c r="L39" s="58"/>
      <c r="M39" s="58"/>
      <c r="N39" s="58"/>
      <c r="O39" s="58"/>
      <c r="P39" s="58"/>
      <c r="Q39" s="58"/>
      <c r="R39" s="58"/>
      <c r="S39" s="58"/>
      <c r="T39" s="58"/>
      <c r="U39" s="58"/>
      <c r="V39" s="58"/>
      <c r="W39" s="58"/>
      <c r="X39" s="58"/>
    </row>
    <row r="40">
      <c r="A40" s="51">
        <v>2039.0</v>
      </c>
      <c r="B40" s="52" t="s">
        <v>172</v>
      </c>
      <c r="C40" s="53">
        <v>1142.0</v>
      </c>
      <c r="D40" s="54">
        <v>45777.0</v>
      </c>
      <c r="E40" s="55"/>
      <c r="F40" s="58"/>
      <c r="G40" s="55" t="s">
        <v>159</v>
      </c>
      <c r="H40" s="58"/>
      <c r="I40" s="58"/>
      <c r="J40" s="58"/>
      <c r="K40" s="58"/>
      <c r="L40" s="58"/>
      <c r="M40" s="58"/>
      <c r="N40" s="58"/>
      <c r="O40" s="58"/>
      <c r="P40" s="58"/>
      <c r="Q40" s="58"/>
      <c r="R40" s="58"/>
      <c r="S40" s="58"/>
      <c r="T40" s="58"/>
      <c r="U40" s="58"/>
      <c r="V40" s="58"/>
      <c r="W40" s="58"/>
      <c r="X40" s="58"/>
    </row>
    <row r="41">
      <c r="A41" s="51">
        <v>2040.0</v>
      </c>
      <c r="B41" s="52" t="s">
        <v>173</v>
      </c>
      <c r="C41" s="53">
        <v>593.0</v>
      </c>
      <c r="D41" s="54">
        <v>45777.0</v>
      </c>
      <c r="E41" s="55"/>
      <c r="F41" s="58"/>
      <c r="G41" s="55" t="s">
        <v>159</v>
      </c>
      <c r="H41" s="58"/>
      <c r="I41" s="58"/>
      <c r="J41" s="58"/>
      <c r="K41" s="58"/>
      <c r="L41" s="58"/>
      <c r="M41" s="58"/>
      <c r="N41" s="58"/>
      <c r="O41" s="58"/>
      <c r="P41" s="58"/>
      <c r="Q41" s="58"/>
      <c r="R41" s="58"/>
      <c r="S41" s="58"/>
      <c r="T41" s="58"/>
      <c r="U41" s="58"/>
      <c r="V41" s="58"/>
      <c r="W41" s="58"/>
      <c r="X41" s="58"/>
    </row>
    <row r="42">
      <c r="A42" s="51">
        <v>2041.0</v>
      </c>
      <c r="B42" s="52" t="s">
        <v>174</v>
      </c>
      <c r="C42" s="53">
        <v>358.0</v>
      </c>
      <c r="D42" s="54">
        <v>45777.0</v>
      </c>
      <c r="E42" s="55"/>
      <c r="F42" s="58"/>
      <c r="G42" s="55" t="s">
        <v>159</v>
      </c>
      <c r="H42" s="58"/>
      <c r="I42" s="58"/>
      <c r="J42" s="58"/>
      <c r="K42" s="58"/>
      <c r="L42" s="58"/>
      <c r="M42" s="58"/>
      <c r="N42" s="58"/>
      <c r="O42" s="58"/>
      <c r="P42" s="58"/>
      <c r="Q42" s="58"/>
      <c r="R42" s="58"/>
      <c r="S42" s="58"/>
      <c r="T42" s="58"/>
      <c r="U42" s="58"/>
      <c r="V42" s="58"/>
      <c r="W42" s="58"/>
      <c r="X42" s="58"/>
    </row>
    <row r="43">
      <c r="A43" s="51">
        <v>2042.0</v>
      </c>
      <c r="B43" s="52" t="s">
        <v>175</v>
      </c>
      <c r="C43" s="53">
        <v>922.0</v>
      </c>
      <c r="D43" s="54">
        <v>45777.0</v>
      </c>
      <c r="E43" s="55"/>
      <c r="F43" s="58"/>
      <c r="G43" s="55" t="s">
        <v>159</v>
      </c>
      <c r="H43" s="58"/>
      <c r="I43" s="58"/>
      <c r="J43" s="58"/>
      <c r="K43" s="58"/>
      <c r="L43" s="58"/>
      <c r="M43" s="58"/>
      <c r="N43" s="58"/>
      <c r="O43" s="58"/>
      <c r="P43" s="58"/>
      <c r="Q43" s="58"/>
      <c r="R43" s="58"/>
      <c r="S43" s="58"/>
      <c r="T43" s="58"/>
      <c r="U43" s="58"/>
      <c r="V43" s="58"/>
      <c r="W43" s="58"/>
      <c r="X43" s="58"/>
    </row>
    <row r="44">
      <c r="A44" s="74">
        <v>2043.0</v>
      </c>
      <c r="B44" s="75" t="s">
        <v>176</v>
      </c>
      <c r="C44" s="76">
        <v>1305.0</v>
      </c>
      <c r="D44" s="77">
        <v>45777.0</v>
      </c>
      <c r="E44" s="78"/>
      <c r="F44" s="90"/>
      <c r="G44" s="78" t="s">
        <v>159</v>
      </c>
      <c r="H44" s="90"/>
      <c r="I44" s="78" t="s">
        <v>177</v>
      </c>
      <c r="J44" s="90"/>
      <c r="K44" s="90"/>
      <c r="L44" s="90"/>
      <c r="M44" s="90"/>
      <c r="N44" s="90"/>
      <c r="O44" s="90"/>
      <c r="P44" s="90"/>
      <c r="Q44" s="78">
        <v>2200.0</v>
      </c>
      <c r="R44" s="78">
        <v>13.0</v>
      </c>
      <c r="S44" s="90"/>
      <c r="T44" s="78">
        <v>0.0</v>
      </c>
      <c r="U44" s="90"/>
      <c r="V44" s="78" t="s">
        <v>178</v>
      </c>
      <c r="W44" s="78" t="s">
        <v>112</v>
      </c>
      <c r="X44" s="78" t="s">
        <v>112</v>
      </c>
    </row>
    <row r="45">
      <c r="A45" s="51">
        <v>2044.0</v>
      </c>
      <c r="B45" s="52" t="s">
        <v>179</v>
      </c>
      <c r="C45" s="53">
        <v>1063.0</v>
      </c>
      <c r="D45" s="54">
        <v>45777.0</v>
      </c>
      <c r="E45" s="55"/>
      <c r="F45" s="58"/>
      <c r="G45" s="55" t="s">
        <v>180</v>
      </c>
      <c r="H45" s="58"/>
      <c r="I45" s="58"/>
      <c r="J45" s="58"/>
      <c r="K45" s="58"/>
      <c r="L45" s="58"/>
      <c r="M45" s="58"/>
      <c r="N45" s="58"/>
      <c r="O45" s="58"/>
      <c r="P45" s="58"/>
      <c r="Q45" s="58"/>
      <c r="R45" s="58"/>
      <c r="S45" s="58"/>
      <c r="T45" s="58"/>
      <c r="U45" s="58"/>
      <c r="V45" s="58"/>
      <c r="W45" s="58"/>
      <c r="X45" s="58"/>
    </row>
    <row r="46">
      <c r="A46" s="51">
        <v>2045.0</v>
      </c>
      <c r="B46" s="52" t="s">
        <v>181</v>
      </c>
      <c r="C46" s="53">
        <v>4658.0</v>
      </c>
      <c r="D46" s="54">
        <v>45777.0</v>
      </c>
      <c r="E46" s="55"/>
      <c r="F46" s="58"/>
      <c r="G46" s="55" t="s">
        <v>180</v>
      </c>
      <c r="H46" s="58"/>
      <c r="I46" s="58"/>
      <c r="J46" s="58"/>
      <c r="K46" s="58"/>
      <c r="L46" s="58"/>
      <c r="M46" s="58"/>
      <c r="N46" s="58"/>
      <c r="O46" s="58"/>
      <c r="P46" s="58"/>
      <c r="Q46" s="58"/>
      <c r="R46" s="58"/>
      <c r="S46" s="58"/>
      <c r="T46" s="58"/>
      <c r="U46" s="58"/>
      <c r="V46" s="58"/>
      <c r="W46" s="58"/>
      <c r="X46" s="58"/>
    </row>
    <row r="47">
      <c r="A47" s="51">
        <v>2046.0</v>
      </c>
      <c r="B47" s="52" t="s">
        <v>182</v>
      </c>
      <c r="C47" s="53">
        <v>1465.0</v>
      </c>
      <c r="D47" s="54">
        <v>45777.0</v>
      </c>
      <c r="E47" s="55"/>
      <c r="F47" s="58"/>
      <c r="G47" s="55" t="s">
        <v>180</v>
      </c>
      <c r="H47" s="58"/>
      <c r="I47" s="58"/>
      <c r="J47" s="58"/>
      <c r="K47" s="58"/>
      <c r="L47" s="58"/>
      <c r="M47" s="58"/>
      <c r="N47" s="58"/>
      <c r="O47" s="58"/>
      <c r="P47" s="58"/>
      <c r="Q47" s="58"/>
      <c r="R47" s="58"/>
      <c r="S47" s="58"/>
      <c r="T47" s="58"/>
      <c r="U47" s="58"/>
      <c r="V47" s="58"/>
      <c r="W47" s="58"/>
      <c r="X47" s="58"/>
    </row>
    <row r="48">
      <c r="A48" s="74">
        <v>2047.0</v>
      </c>
      <c r="B48" s="75" t="s">
        <v>183</v>
      </c>
      <c r="C48" s="76">
        <v>116.0</v>
      </c>
      <c r="D48" s="77">
        <v>45777.0</v>
      </c>
      <c r="E48" s="78"/>
      <c r="F48" s="90"/>
      <c r="G48" s="78" t="s">
        <v>180</v>
      </c>
      <c r="H48" s="90"/>
      <c r="I48" s="78" t="s">
        <v>177</v>
      </c>
      <c r="J48" s="90"/>
      <c r="K48" s="90"/>
      <c r="L48" s="90"/>
      <c r="M48" s="90"/>
      <c r="N48" s="90"/>
      <c r="O48" s="90"/>
      <c r="P48" s="90"/>
      <c r="Q48" s="90"/>
      <c r="R48" s="90"/>
      <c r="S48" s="90"/>
      <c r="T48" s="90"/>
      <c r="U48" s="90"/>
      <c r="V48" s="90"/>
      <c r="W48" s="90"/>
      <c r="X48" s="90"/>
    </row>
    <row r="49">
      <c r="A49" s="74">
        <v>2048.0</v>
      </c>
      <c r="B49" s="75" t="s">
        <v>184</v>
      </c>
      <c r="C49" s="76">
        <v>1387.0</v>
      </c>
      <c r="D49" s="77">
        <v>45777.0</v>
      </c>
      <c r="E49" s="78"/>
      <c r="F49" s="90"/>
      <c r="G49" s="78" t="s">
        <v>185</v>
      </c>
      <c r="H49" s="90"/>
      <c r="I49" s="78"/>
      <c r="J49" s="90"/>
      <c r="K49" s="78">
        <v>0.0</v>
      </c>
      <c r="L49" s="78" t="s">
        <v>100</v>
      </c>
      <c r="M49" s="78">
        <v>2025.0</v>
      </c>
      <c r="N49" s="78" t="s">
        <v>102</v>
      </c>
      <c r="O49" s="90"/>
      <c r="P49" s="78">
        <v>5000.0</v>
      </c>
      <c r="Q49" s="78">
        <v>3000.0</v>
      </c>
      <c r="R49" s="78">
        <v>0.0</v>
      </c>
      <c r="S49" s="78">
        <v>0.0</v>
      </c>
      <c r="T49" s="78">
        <v>0.0</v>
      </c>
      <c r="U49" s="78">
        <v>5.0</v>
      </c>
      <c r="V49" s="78" t="s">
        <v>186</v>
      </c>
      <c r="W49" s="78" t="s">
        <v>115</v>
      </c>
      <c r="X49" s="78" t="s">
        <v>115</v>
      </c>
    </row>
    <row r="50">
      <c r="A50" s="59">
        <v>2049.0</v>
      </c>
      <c r="B50" s="60" t="s">
        <v>187</v>
      </c>
      <c r="C50" s="61">
        <v>785.0</v>
      </c>
      <c r="D50" s="62">
        <v>45777.0</v>
      </c>
      <c r="E50" s="63"/>
      <c r="F50" s="64">
        <v>45792.0</v>
      </c>
      <c r="G50" s="63" t="s">
        <v>188</v>
      </c>
      <c r="H50" s="63"/>
      <c r="I50" s="63" t="s">
        <v>189</v>
      </c>
      <c r="J50" s="63"/>
      <c r="K50" s="63"/>
      <c r="L50" s="63" t="s">
        <v>100</v>
      </c>
      <c r="M50" s="65">
        <v>45099.0</v>
      </c>
      <c r="N50" s="63"/>
      <c r="O50" s="66"/>
      <c r="P50" s="63">
        <v>2500.0</v>
      </c>
      <c r="Q50" s="63">
        <v>0.0</v>
      </c>
      <c r="R50" s="63">
        <v>0.0</v>
      </c>
      <c r="S50" s="63">
        <v>0.0</v>
      </c>
      <c r="T50" s="63">
        <v>0.0</v>
      </c>
      <c r="U50" s="63">
        <v>0.0</v>
      </c>
      <c r="V50" s="63" t="s">
        <v>186</v>
      </c>
      <c r="W50" s="63" t="s">
        <v>186</v>
      </c>
      <c r="X50" s="63" t="s">
        <v>102</v>
      </c>
    </row>
    <row r="51">
      <c r="A51" s="101">
        <v>2050.0</v>
      </c>
      <c r="B51" s="102" t="s">
        <v>190</v>
      </c>
      <c r="C51" s="103">
        <v>81.0</v>
      </c>
      <c r="D51" s="104">
        <v>45777.0</v>
      </c>
      <c r="E51" s="105"/>
      <c r="F51" s="106"/>
      <c r="G51" s="105" t="s">
        <v>180</v>
      </c>
      <c r="H51" s="106"/>
      <c r="I51" s="105" t="s">
        <v>177</v>
      </c>
      <c r="J51" s="106"/>
      <c r="K51" s="106"/>
      <c r="L51" s="106"/>
      <c r="M51" s="106"/>
      <c r="N51" s="106"/>
      <c r="O51" s="106"/>
      <c r="P51" s="106"/>
      <c r="Q51" s="106"/>
      <c r="R51" s="106"/>
      <c r="S51" s="106"/>
      <c r="T51" s="106"/>
      <c r="U51" s="106"/>
      <c r="V51" s="78" t="s">
        <v>186</v>
      </c>
      <c r="W51" s="106"/>
      <c r="X51" s="106"/>
    </row>
    <row r="52">
      <c r="A52" s="59">
        <v>2051.0</v>
      </c>
      <c r="B52" s="60" t="s">
        <v>191</v>
      </c>
      <c r="C52" s="61">
        <v>2038.0</v>
      </c>
      <c r="D52" s="62">
        <v>45777.0</v>
      </c>
      <c r="E52" s="63"/>
      <c r="F52" s="64">
        <v>45792.0</v>
      </c>
      <c r="G52" s="63" t="s">
        <v>188</v>
      </c>
      <c r="H52" s="63"/>
      <c r="I52" s="63">
        <v>50.0</v>
      </c>
      <c r="J52" s="63"/>
      <c r="K52" s="63">
        <v>40.0</v>
      </c>
      <c r="L52" s="63"/>
      <c r="M52" s="66"/>
      <c r="N52" s="63" t="s">
        <v>100</v>
      </c>
      <c r="O52" s="66">
        <v>18.0</v>
      </c>
      <c r="P52" s="63"/>
      <c r="Q52" s="63"/>
      <c r="R52" s="63"/>
      <c r="S52" s="63"/>
      <c r="T52" s="63"/>
      <c r="U52" s="63"/>
      <c r="V52" s="63"/>
      <c r="W52" s="63"/>
      <c r="X52" s="63"/>
    </row>
    <row r="53">
      <c r="A53" s="51">
        <v>2052.0</v>
      </c>
      <c r="B53" s="52" t="s">
        <v>192</v>
      </c>
      <c r="C53" s="53">
        <v>668.0</v>
      </c>
      <c r="D53" s="54">
        <v>45777.0</v>
      </c>
      <c r="E53" s="55"/>
      <c r="F53" s="58"/>
      <c r="G53" s="55" t="s">
        <v>180</v>
      </c>
      <c r="H53" s="58"/>
      <c r="I53" s="58"/>
      <c r="J53" s="58"/>
      <c r="K53" s="58"/>
      <c r="L53" s="58"/>
      <c r="M53" s="58"/>
      <c r="N53" s="58"/>
      <c r="O53" s="58"/>
      <c r="P53" s="58"/>
      <c r="Q53" s="58"/>
      <c r="R53" s="58"/>
      <c r="S53" s="58"/>
      <c r="T53" s="58"/>
      <c r="U53" s="58"/>
      <c r="V53" s="58"/>
      <c r="W53" s="58"/>
      <c r="X53" s="58"/>
    </row>
    <row r="54">
      <c r="A54" s="107">
        <v>2053.0</v>
      </c>
      <c r="B54" s="108" t="s">
        <v>193</v>
      </c>
      <c r="C54" s="109">
        <v>3395.0</v>
      </c>
      <c r="D54" s="110">
        <v>45783.0</v>
      </c>
      <c r="E54" s="111"/>
      <c r="F54" s="112"/>
      <c r="G54" s="111" t="s">
        <v>180</v>
      </c>
      <c r="H54" s="111" t="s">
        <v>96</v>
      </c>
      <c r="I54" s="112"/>
      <c r="J54" s="112"/>
      <c r="K54" s="112"/>
      <c r="L54" s="112"/>
      <c r="M54" s="112"/>
      <c r="N54" s="112"/>
      <c r="O54" s="112"/>
      <c r="P54" s="112"/>
      <c r="Q54" s="112"/>
      <c r="R54" s="112"/>
      <c r="S54" s="112"/>
      <c r="T54" s="112"/>
      <c r="U54" s="112"/>
      <c r="V54" s="112"/>
      <c r="W54" s="112"/>
      <c r="X54" s="112"/>
    </row>
    <row r="55">
      <c r="A55" s="68">
        <v>2054.0</v>
      </c>
      <c r="B55" s="69" t="s">
        <v>194</v>
      </c>
      <c r="C55" s="70">
        <v>533.0</v>
      </c>
      <c r="D55" s="71">
        <v>45783.0</v>
      </c>
      <c r="E55" s="38"/>
      <c r="F55" s="100">
        <v>45810.0</v>
      </c>
      <c r="G55" s="38" t="s">
        <v>110</v>
      </c>
      <c r="I55" s="38">
        <v>0.0</v>
      </c>
      <c r="Q55" s="38" t="s">
        <v>195</v>
      </c>
      <c r="V55" s="38" t="s">
        <v>196</v>
      </c>
      <c r="W55" s="38" t="s">
        <v>112</v>
      </c>
      <c r="X55" s="38" t="s">
        <v>112</v>
      </c>
      <c r="AA55" s="73"/>
      <c r="AB55" s="73"/>
      <c r="AC55" s="73"/>
      <c r="AD55" s="73"/>
      <c r="AE55" s="73"/>
    </row>
    <row r="56">
      <c r="A56" s="51">
        <v>2055.0</v>
      </c>
      <c r="B56" s="52" t="s">
        <v>197</v>
      </c>
      <c r="C56" s="53">
        <v>1150.0</v>
      </c>
      <c r="D56" s="54">
        <v>45783.0</v>
      </c>
      <c r="E56" s="55"/>
      <c r="F56" s="58"/>
      <c r="G56" s="55" t="s">
        <v>180</v>
      </c>
      <c r="H56" s="58"/>
      <c r="I56" s="58"/>
      <c r="J56" s="58"/>
      <c r="K56" s="58"/>
      <c r="L56" s="58"/>
      <c r="M56" s="58"/>
      <c r="N56" s="58"/>
      <c r="O56" s="58"/>
      <c r="P56" s="58"/>
      <c r="Q56" s="58"/>
      <c r="R56" s="58"/>
      <c r="S56" s="58"/>
      <c r="T56" s="58"/>
      <c r="U56" s="58"/>
      <c r="V56" s="58"/>
      <c r="W56" s="58"/>
      <c r="X56" s="58"/>
    </row>
    <row r="57">
      <c r="A57" s="51">
        <v>2056.0</v>
      </c>
      <c r="B57" s="52" t="s">
        <v>198</v>
      </c>
      <c r="C57" s="53">
        <v>1890.0</v>
      </c>
      <c r="D57" s="54">
        <v>45783.0</v>
      </c>
      <c r="E57" s="55"/>
      <c r="F57" s="58"/>
      <c r="G57" s="55" t="s">
        <v>180</v>
      </c>
      <c r="H57" s="58"/>
      <c r="I57" s="58"/>
      <c r="J57" s="58"/>
      <c r="K57" s="58"/>
      <c r="L57" s="58"/>
      <c r="M57" s="58"/>
      <c r="N57" s="58"/>
      <c r="O57" s="58"/>
      <c r="P57" s="58"/>
      <c r="Q57" s="58"/>
      <c r="R57" s="58"/>
      <c r="S57" s="58"/>
      <c r="T57" s="58"/>
      <c r="U57" s="58"/>
      <c r="V57" s="58"/>
      <c r="W57" s="58"/>
      <c r="X57" s="58"/>
    </row>
    <row r="58">
      <c r="A58" s="82">
        <v>2057.0</v>
      </c>
      <c r="B58" s="83" t="s">
        <v>199</v>
      </c>
      <c r="C58" s="84">
        <v>2216.0</v>
      </c>
      <c r="D58" s="85">
        <v>45783.0</v>
      </c>
      <c r="E58" s="86"/>
      <c r="F58" s="88">
        <v>45784.0</v>
      </c>
      <c r="G58" s="86" t="s">
        <v>126</v>
      </c>
      <c r="H58" s="86"/>
      <c r="I58" s="86">
        <v>11.0</v>
      </c>
      <c r="J58" s="86">
        <v>2023.0</v>
      </c>
      <c r="K58" s="86">
        <v>10.0</v>
      </c>
      <c r="L58" s="86" t="s">
        <v>100</v>
      </c>
      <c r="M58" s="88">
        <v>44988.0</v>
      </c>
      <c r="N58" s="86" t="s">
        <v>102</v>
      </c>
      <c r="O58" s="86">
        <v>0.0</v>
      </c>
      <c r="P58" s="86">
        <v>4000.0</v>
      </c>
      <c r="Q58" s="89"/>
      <c r="R58" s="86">
        <v>3.0</v>
      </c>
      <c r="S58" s="86">
        <v>0.0</v>
      </c>
      <c r="T58" s="86">
        <v>0.0</v>
      </c>
      <c r="U58" s="86">
        <v>0.0</v>
      </c>
      <c r="V58" s="86" t="s">
        <v>154</v>
      </c>
      <c r="W58" s="86" t="s">
        <v>100</v>
      </c>
      <c r="X58" s="86" t="s">
        <v>102</v>
      </c>
    </row>
    <row r="59">
      <c r="A59" s="82">
        <v>2058.0</v>
      </c>
      <c r="B59" s="83" t="s">
        <v>200</v>
      </c>
      <c r="C59" s="84">
        <v>339.0</v>
      </c>
      <c r="D59" s="85">
        <v>45783.0</v>
      </c>
      <c r="E59" s="86"/>
      <c r="F59" s="89"/>
      <c r="G59" s="86" t="s">
        <v>126</v>
      </c>
      <c r="H59" s="89"/>
      <c r="I59" s="86" t="s">
        <v>201</v>
      </c>
      <c r="J59" s="89"/>
      <c r="K59" s="89"/>
      <c r="L59" s="86" t="s">
        <v>112</v>
      </c>
      <c r="M59" s="89"/>
      <c r="N59" s="86" t="s">
        <v>112</v>
      </c>
      <c r="O59" s="89"/>
      <c r="P59" s="86" t="s">
        <v>112</v>
      </c>
      <c r="Q59" s="86">
        <v>785.0</v>
      </c>
      <c r="R59" s="86">
        <v>0.0</v>
      </c>
      <c r="S59" s="86">
        <v>0.0</v>
      </c>
      <c r="T59" s="86">
        <v>0.0</v>
      </c>
      <c r="U59" s="86">
        <v>0.0</v>
      </c>
      <c r="V59" s="86" t="s">
        <v>112</v>
      </c>
      <c r="W59" s="86" t="s">
        <v>112</v>
      </c>
      <c r="X59" s="86" t="s">
        <v>112</v>
      </c>
    </row>
    <row r="60">
      <c r="A60" s="51">
        <v>2060.0</v>
      </c>
      <c r="B60" s="52" t="s">
        <v>202</v>
      </c>
      <c r="C60" s="53">
        <v>1466.0</v>
      </c>
      <c r="D60" s="54">
        <v>45783.0</v>
      </c>
      <c r="E60" s="55"/>
      <c r="F60" s="58"/>
      <c r="G60" s="55" t="s">
        <v>180</v>
      </c>
      <c r="H60" s="58"/>
      <c r="I60" s="58"/>
      <c r="J60" s="58"/>
      <c r="K60" s="58"/>
      <c r="L60" s="58"/>
      <c r="M60" s="58"/>
      <c r="N60" s="58"/>
      <c r="O60" s="58"/>
      <c r="P60" s="58"/>
      <c r="Q60" s="58"/>
      <c r="R60" s="58"/>
      <c r="S60" s="58"/>
      <c r="T60" s="58"/>
      <c r="U60" s="58"/>
      <c r="V60" s="58"/>
      <c r="W60" s="58"/>
      <c r="X60" s="58"/>
    </row>
    <row r="61">
      <c r="A61" s="82">
        <v>2059.0</v>
      </c>
      <c r="B61" s="83" t="s">
        <v>203</v>
      </c>
      <c r="C61" s="84">
        <v>328.0</v>
      </c>
      <c r="D61" s="85">
        <v>45783.0</v>
      </c>
      <c r="E61" s="86"/>
      <c r="F61" s="89"/>
      <c r="G61" s="86" t="s">
        <v>126</v>
      </c>
      <c r="H61" s="89"/>
      <c r="I61" s="86" t="s">
        <v>177</v>
      </c>
      <c r="J61" s="89"/>
      <c r="K61" s="89"/>
      <c r="L61" s="89"/>
      <c r="M61" s="89"/>
      <c r="N61" s="89"/>
      <c r="O61" s="89"/>
      <c r="P61" s="89"/>
      <c r="Q61" s="89"/>
      <c r="R61" s="89"/>
      <c r="S61" s="89"/>
      <c r="T61" s="89"/>
      <c r="U61" s="89"/>
      <c r="V61" s="89"/>
      <c r="W61" s="89"/>
      <c r="X61" s="89"/>
    </row>
    <row r="62">
      <c r="A62" s="51">
        <v>2061.0</v>
      </c>
      <c r="B62" s="52" t="s">
        <v>204</v>
      </c>
      <c r="C62" s="53">
        <v>665.0</v>
      </c>
      <c r="D62" s="54">
        <v>45783.0</v>
      </c>
      <c r="E62" s="55"/>
      <c r="F62" s="58"/>
      <c r="G62" s="55" t="s">
        <v>180</v>
      </c>
      <c r="H62" s="58"/>
      <c r="I62" s="58"/>
      <c r="J62" s="58"/>
      <c r="K62" s="58"/>
      <c r="L62" s="58"/>
      <c r="M62" s="58"/>
      <c r="N62" s="58"/>
      <c r="O62" s="58"/>
      <c r="P62" s="58"/>
      <c r="Q62" s="58"/>
      <c r="R62" s="58"/>
      <c r="S62" s="58"/>
      <c r="T62" s="58"/>
      <c r="U62" s="58"/>
      <c r="V62" s="58"/>
      <c r="W62" s="58"/>
      <c r="X62" s="58"/>
    </row>
    <row r="63">
      <c r="A63" s="51">
        <v>2062.0</v>
      </c>
      <c r="B63" s="52" t="s">
        <v>205</v>
      </c>
      <c r="C63" s="53">
        <v>392.0</v>
      </c>
      <c r="D63" s="54">
        <v>45783.0</v>
      </c>
      <c r="E63" s="55"/>
      <c r="F63" s="56">
        <v>45887.0</v>
      </c>
      <c r="G63" s="56" t="s">
        <v>26</v>
      </c>
      <c r="H63" s="55"/>
      <c r="I63" s="55"/>
      <c r="J63" s="55"/>
      <c r="K63" s="55"/>
      <c r="L63" s="55"/>
      <c r="M63" s="58"/>
      <c r="N63" s="55"/>
      <c r="O63" s="58"/>
      <c r="P63" s="55"/>
      <c r="Q63" s="55"/>
      <c r="R63" s="55"/>
      <c r="S63" s="55"/>
      <c r="T63" s="55"/>
      <c r="U63" s="55"/>
      <c r="V63" s="55"/>
      <c r="W63" s="55"/>
      <c r="X63" s="55"/>
    </row>
    <row r="64">
      <c r="A64" s="51">
        <v>2901.0</v>
      </c>
      <c r="B64" s="52" t="s">
        <v>206</v>
      </c>
      <c r="C64" s="53">
        <v>2692.0</v>
      </c>
      <c r="D64" s="54">
        <v>45783.0</v>
      </c>
      <c r="E64" s="55"/>
      <c r="F64" s="58"/>
      <c r="G64" s="55" t="s">
        <v>180</v>
      </c>
      <c r="H64" s="58"/>
      <c r="I64" s="58"/>
      <c r="J64" s="58"/>
      <c r="K64" s="58"/>
      <c r="L64" s="58"/>
      <c r="M64" s="58"/>
      <c r="N64" s="58"/>
      <c r="O64" s="58"/>
      <c r="P64" s="58"/>
      <c r="Q64" s="58"/>
      <c r="R64" s="58"/>
      <c r="S64" s="58"/>
      <c r="T64" s="58"/>
      <c r="U64" s="58"/>
      <c r="V64" s="58"/>
      <c r="W64" s="58"/>
      <c r="X64" s="58"/>
    </row>
    <row r="65">
      <c r="A65" s="51">
        <v>2063.0</v>
      </c>
      <c r="B65" s="52" t="s">
        <v>207</v>
      </c>
      <c r="C65" s="53">
        <v>1553.0</v>
      </c>
      <c r="D65" s="54">
        <v>45783.0</v>
      </c>
      <c r="E65" s="55"/>
      <c r="F65" s="58"/>
      <c r="G65" s="55" t="s">
        <v>180</v>
      </c>
      <c r="H65" s="58"/>
      <c r="I65" s="58"/>
      <c r="J65" s="58"/>
      <c r="K65" s="58"/>
      <c r="L65" s="58"/>
      <c r="M65" s="58"/>
      <c r="N65" s="58"/>
      <c r="O65" s="58"/>
      <c r="P65" s="58"/>
      <c r="Q65" s="58"/>
      <c r="R65" s="58"/>
      <c r="S65" s="58"/>
      <c r="T65" s="58"/>
      <c r="U65" s="58"/>
      <c r="V65" s="58"/>
      <c r="W65" s="58"/>
      <c r="X65" s="58"/>
    </row>
    <row r="66">
      <c r="A66" s="74">
        <v>2064.0</v>
      </c>
      <c r="B66" s="75" t="s">
        <v>208</v>
      </c>
      <c r="C66" s="76">
        <v>386.0</v>
      </c>
      <c r="D66" s="77">
        <v>45783.0</v>
      </c>
      <c r="E66" s="78"/>
      <c r="F66" s="90"/>
      <c r="G66" s="78" t="s">
        <v>180</v>
      </c>
      <c r="H66" s="90"/>
      <c r="I66" s="78">
        <v>35.0</v>
      </c>
      <c r="J66" s="80">
        <v>45833.0</v>
      </c>
      <c r="K66" s="78">
        <v>14.0</v>
      </c>
      <c r="L66" s="78" t="s">
        <v>115</v>
      </c>
      <c r="M66" s="80">
        <v>45769.0</v>
      </c>
      <c r="N66" s="78" t="s">
        <v>115</v>
      </c>
      <c r="O66" s="78">
        <v>2.0</v>
      </c>
      <c r="P66" s="78">
        <v>2674.78</v>
      </c>
      <c r="Q66" s="78" t="s">
        <v>209</v>
      </c>
      <c r="R66" s="78">
        <v>0.0</v>
      </c>
      <c r="S66" s="78">
        <v>7.0</v>
      </c>
      <c r="T66" s="78">
        <v>0.0</v>
      </c>
      <c r="U66" s="78">
        <v>1.0</v>
      </c>
      <c r="V66" s="78" t="s">
        <v>154</v>
      </c>
      <c r="W66" s="78" t="s">
        <v>112</v>
      </c>
      <c r="X66" s="78" t="s">
        <v>112</v>
      </c>
    </row>
    <row r="67">
      <c r="A67" s="51">
        <v>2065.0</v>
      </c>
      <c r="B67" s="52" t="s">
        <v>210</v>
      </c>
      <c r="C67" s="53">
        <v>467.0</v>
      </c>
      <c r="D67" s="54">
        <v>45783.0</v>
      </c>
      <c r="E67" s="55"/>
      <c r="F67" s="58"/>
      <c r="G67" s="55" t="s">
        <v>180</v>
      </c>
      <c r="H67" s="58"/>
      <c r="I67" s="58"/>
      <c r="J67" s="58"/>
      <c r="K67" s="58"/>
      <c r="L67" s="58"/>
      <c r="M67" s="58"/>
      <c r="N67" s="58"/>
      <c r="O67" s="58"/>
      <c r="P67" s="58"/>
      <c r="Q67" s="58"/>
      <c r="R67" s="58"/>
      <c r="S67" s="58"/>
      <c r="T67" s="58"/>
      <c r="U67" s="58"/>
      <c r="V67" s="58"/>
      <c r="W67" s="58"/>
      <c r="X67" s="58"/>
    </row>
    <row r="68">
      <c r="A68" s="51">
        <v>2066.0</v>
      </c>
      <c r="B68" s="52" t="s">
        <v>211</v>
      </c>
      <c r="C68" s="53">
        <v>221.0</v>
      </c>
      <c r="D68" s="54">
        <v>45783.0</v>
      </c>
      <c r="E68" s="55"/>
      <c r="F68" s="58"/>
      <c r="G68" s="55" t="s">
        <v>180</v>
      </c>
      <c r="H68" s="58"/>
      <c r="I68" s="58"/>
      <c r="J68" s="58"/>
      <c r="K68" s="58"/>
      <c r="L68" s="58"/>
      <c r="M68" s="58"/>
      <c r="N68" s="58"/>
      <c r="O68" s="58"/>
      <c r="P68" s="58"/>
      <c r="Q68" s="58"/>
      <c r="R68" s="58"/>
      <c r="S68" s="58"/>
      <c r="T68" s="58"/>
      <c r="U68" s="58"/>
      <c r="V68" s="58"/>
      <c r="W68" s="58"/>
      <c r="X68" s="58"/>
    </row>
    <row r="69">
      <c r="A69" s="74">
        <v>2067.0</v>
      </c>
      <c r="B69" s="75" t="s">
        <v>212</v>
      </c>
      <c r="C69" s="76">
        <v>1353.0</v>
      </c>
      <c r="D69" s="77">
        <v>45783.0</v>
      </c>
      <c r="E69" s="78"/>
      <c r="F69" s="90"/>
      <c r="G69" s="78" t="s">
        <v>180</v>
      </c>
      <c r="H69" s="78"/>
      <c r="I69" s="78">
        <v>280.0</v>
      </c>
      <c r="J69" s="78" t="s">
        <v>213</v>
      </c>
      <c r="K69" s="78">
        <v>65.0</v>
      </c>
      <c r="L69" s="78" t="s">
        <v>100</v>
      </c>
      <c r="M69" s="99">
        <v>45509.0</v>
      </c>
      <c r="N69" s="78" t="s">
        <v>102</v>
      </c>
      <c r="O69" s="78">
        <v>0.0</v>
      </c>
      <c r="P69" s="78">
        <v>10000.0</v>
      </c>
      <c r="Q69" s="78">
        <v>2500.0</v>
      </c>
      <c r="R69" s="78">
        <v>1.0</v>
      </c>
      <c r="S69" s="78">
        <v>0.0</v>
      </c>
      <c r="T69" s="78">
        <v>0.0</v>
      </c>
      <c r="U69" s="78">
        <v>2.0</v>
      </c>
      <c r="V69" s="78" t="s">
        <v>214</v>
      </c>
      <c r="W69" s="78" t="s">
        <v>102</v>
      </c>
      <c r="X69" s="78" t="s">
        <v>102</v>
      </c>
    </row>
    <row r="70">
      <c r="A70" s="51">
        <v>2068.0</v>
      </c>
      <c r="B70" s="52" t="s">
        <v>215</v>
      </c>
      <c r="C70" s="53">
        <v>393.0</v>
      </c>
      <c r="D70" s="54">
        <v>45783.0</v>
      </c>
      <c r="E70" s="55"/>
      <c r="F70" s="58"/>
      <c r="G70" s="55" t="s">
        <v>180</v>
      </c>
      <c r="H70" s="58"/>
      <c r="I70" s="58"/>
      <c r="J70" s="58"/>
      <c r="K70" s="58"/>
      <c r="L70" s="58"/>
      <c r="M70" s="58"/>
      <c r="N70" s="58"/>
      <c r="O70" s="58"/>
      <c r="P70" s="58"/>
      <c r="Q70" s="58"/>
      <c r="R70" s="58"/>
      <c r="S70" s="58"/>
      <c r="T70" s="58"/>
      <c r="U70" s="58"/>
      <c r="V70" s="58"/>
      <c r="W70" s="58"/>
      <c r="X70" s="58"/>
    </row>
    <row r="71">
      <c r="A71" s="59">
        <v>2069.0</v>
      </c>
      <c r="B71" s="60" t="s">
        <v>216</v>
      </c>
      <c r="C71" s="61">
        <v>15610.0</v>
      </c>
      <c r="D71" s="62">
        <v>45783.0</v>
      </c>
      <c r="E71" s="63"/>
      <c r="F71" s="64">
        <v>45806.0</v>
      </c>
      <c r="G71" s="63" t="s">
        <v>188</v>
      </c>
      <c r="H71" s="63"/>
      <c r="I71" s="63"/>
      <c r="J71" s="63"/>
      <c r="K71" s="63"/>
      <c r="L71" s="63" t="s">
        <v>115</v>
      </c>
      <c r="M71" s="65">
        <v>45090.0</v>
      </c>
      <c r="N71" s="63" t="s">
        <v>115</v>
      </c>
      <c r="O71" s="66"/>
      <c r="P71" s="63" t="s">
        <v>217</v>
      </c>
      <c r="Q71" s="63"/>
      <c r="R71" s="63"/>
      <c r="S71" s="63"/>
      <c r="T71" s="63"/>
      <c r="U71" s="63"/>
      <c r="V71" s="63" t="s">
        <v>218</v>
      </c>
      <c r="W71" s="63"/>
      <c r="X71" s="63"/>
      <c r="Y71" s="67" t="s">
        <v>219</v>
      </c>
    </row>
    <row r="72">
      <c r="A72" s="68">
        <v>2070.0</v>
      </c>
      <c r="B72" s="69" t="s">
        <v>220</v>
      </c>
      <c r="C72" s="70">
        <v>442.0</v>
      </c>
      <c r="D72" s="71">
        <v>45783.0</v>
      </c>
      <c r="E72" s="38"/>
      <c r="F72" s="113">
        <v>45811.0</v>
      </c>
      <c r="G72" s="38" t="s">
        <v>110</v>
      </c>
      <c r="I72" s="38">
        <v>0.0</v>
      </c>
      <c r="J72" s="38" t="s">
        <v>102</v>
      </c>
      <c r="K72" s="38" t="s">
        <v>102</v>
      </c>
      <c r="L72" s="38" t="s">
        <v>102</v>
      </c>
      <c r="M72" s="38" t="s">
        <v>102</v>
      </c>
      <c r="N72" s="38" t="s">
        <v>102</v>
      </c>
      <c r="O72" s="38" t="s">
        <v>102</v>
      </c>
      <c r="P72" s="38" t="s">
        <v>102</v>
      </c>
      <c r="Q72" s="38" t="s">
        <v>102</v>
      </c>
      <c r="R72" s="38">
        <v>0.0</v>
      </c>
      <c r="S72" s="38">
        <v>0.0</v>
      </c>
      <c r="T72" s="38">
        <v>0.0</v>
      </c>
      <c r="U72" s="38">
        <v>0.0</v>
      </c>
      <c r="V72" s="38" t="s">
        <v>221</v>
      </c>
      <c r="W72" s="38" t="s">
        <v>102</v>
      </c>
      <c r="X72" s="38" t="s">
        <v>102</v>
      </c>
      <c r="AA72" s="73"/>
      <c r="AB72" s="73"/>
      <c r="AC72" s="73"/>
      <c r="AD72" s="73"/>
      <c r="AE72" s="73"/>
    </row>
    <row r="73">
      <c r="A73" s="107">
        <v>2071.0</v>
      </c>
      <c r="B73" s="108" t="s">
        <v>222</v>
      </c>
      <c r="C73" s="109">
        <v>1185.0</v>
      </c>
      <c r="D73" s="110">
        <v>45783.0</v>
      </c>
      <c r="E73" s="111"/>
      <c r="F73" s="114">
        <v>45792.0</v>
      </c>
      <c r="G73" s="111" t="s">
        <v>188</v>
      </c>
      <c r="H73" s="111" t="s">
        <v>223</v>
      </c>
      <c r="I73" s="111">
        <v>18.0</v>
      </c>
      <c r="J73" s="111">
        <v>2024.0</v>
      </c>
      <c r="K73" s="111"/>
      <c r="L73" s="111"/>
      <c r="M73" s="112"/>
      <c r="N73" s="111"/>
      <c r="O73" s="112"/>
      <c r="P73" s="111">
        <v>4799.74</v>
      </c>
      <c r="Q73" s="111"/>
      <c r="R73" s="111"/>
      <c r="S73" s="111"/>
      <c r="T73" s="111"/>
      <c r="U73" s="111"/>
      <c r="V73" s="111" t="s">
        <v>224</v>
      </c>
      <c r="W73" s="111"/>
      <c r="X73" s="111"/>
    </row>
    <row r="74">
      <c r="A74" s="51">
        <v>2072.0</v>
      </c>
      <c r="B74" s="52" t="s">
        <v>225</v>
      </c>
      <c r="C74" s="53">
        <v>1662.0</v>
      </c>
      <c r="D74" s="54">
        <v>45783.0</v>
      </c>
      <c r="E74" s="55"/>
      <c r="F74" s="58"/>
      <c r="G74" s="55" t="s">
        <v>180</v>
      </c>
      <c r="H74" s="58"/>
      <c r="I74" s="58"/>
      <c r="J74" s="58"/>
      <c r="K74" s="58"/>
      <c r="L74" s="58"/>
      <c r="M74" s="58"/>
      <c r="N74" s="58"/>
      <c r="O74" s="58"/>
      <c r="P74" s="58"/>
      <c r="Q74" s="58"/>
      <c r="R74" s="58"/>
      <c r="S74" s="58"/>
      <c r="T74" s="58"/>
      <c r="U74" s="58"/>
      <c r="V74" s="58"/>
      <c r="W74" s="58"/>
      <c r="X74" s="58"/>
    </row>
    <row r="75">
      <c r="A75" s="51">
        <v>2073.0</v>
      </c>
      <c r="B75" s="52" t="s">
        <v>226</v>
      </c>
      <c r="C75" s="53">
        <v>6117.0</v>
      </c>
      <c r="D75" s="54">
        <v>45783.0</v>
      </c>
      <c r="E75" s="55"/>
      <c r="F75" s="58"/>
      <c r="G75" s="55" t="s">
        <v>180</v>
      </c>
      <c r="H75" s="58"/>
      <c r="I75" s="58"/>
      <c r="J75" s="58"/>
      <c r="K75" s="58"/>
      <c r="L75" s="58"/>
      <c r="M75" s="58"/>
      <c r="N75" s="58"/>
      <c r="O75" s="58"/>
      <c r="P75" s="58"/>
      <c r="Q75" s="58"/>
      <c r="R75" s="58"/>
      <c r="S75" s="58"/>
      <c r="T75" s="58"/>
      <c r="U75" s="58"/>
      <c r="V75" s="58"/>
      <c r="W75" s="58"/>
      <c r="X75" s="58"/>
    </row>
    <row r="76">
      <c r="A76" s="51">
        <v>2074.0</v>
      </c>
      <c r="B76" s="52" t="s">
        <v>227</v>
      </c>
      <c r="C76" s="53">
        <v>7947.0</v>
      </c>
      <c r="D76" s="54">
        <v>45783.0</v>
      </c>
      <c r="E76" s="55"/>
      <c r="F76" s="58"/>
      <c r="G76" s="55" t="s">
        <v>228</v>
      </c>
      <c r="H76" s="58"/>
      <c r="I76" s="58"/>
      <c r="J76" s="58"/>
      <c r="K76" s="58"/>
      <c r="L76" s="58"/>
      <c r="M76" s="58"/>
      <c r="N76" s="58"/>
      <c r="O76" s="58"/>
      <c r="P76" s="58"/>
      <c r="Q76" s="58"/>
      <c r="R76" s="58"/>
      <c r="S76" s="58"/>
      <c r="T76" s="58"/>
      <c r="U76" s="58"/>
      <c r="V76" s="58"/>
      <c r="W76" s="58"/>
      <c r="X76" s="58"/>
    </row>
    <row r="77">
      <c r="A77" s="74">
        <v>2075.0</v>
      </c>
      <c r="B77" s="75" t="s">
        <v>229</v>
      </c>
      <c r="C77" s="76">
        <v>1961.0</v>
      </c>
      <c r="D77" s="77">
        <v>45783.0</v>
      </c>
      <c r="E77" s="78"/>
      <c r="F77" s="90"/>
      <c r="G77" s="78" t="s">
        <v>228</v>
      </c>
      <c r="H77" s="90"/>
      <c r="I77" s="78" t="s">
        <v>177</v>
      </c>
      <c r="J77" s="90"/>
      <c r="K77" s="90"/>
      <c r="L77" s="90"/>
      <c r="M77" s="90"/>
      <c r="N77" s="90"/>
      <c r="O77" s="90"/>
      <c r="P77" s="90"/>
      <c r="Q77" s="90"/>
      <c r="R77" s="90"/>
      <c r="S77" s="90"/>
      <c r="T77" s="90"/>
      <c r="U77" s="90"/>
      <c r="V77" s="78" t="s">
        <v>178</v>
      </c>
      <c r="W77" s="90"/>
      <c r="X77" s="90"/>
    </row>
    <row r="78">
      <c r="A78" s="51">
        <v>2076.0</v>
      </c>
      <c r="B78" s="52" t="s">
        <v>230</v>
      </c>
      <c r="C78" s="53">
        <v>320.0</v>
      </c>
      <c r="D78" s="54">
        <v>45783.0</v>
      </c>
      <c r="E78" s="55"/>
      <c r="F78" s="58"/>
      <c r="G78" s="55" t="s">
        <v>228</v>
      </c>
      <c r="H78" s="58"/>
      <c r="I78" s="58"/>
      <c r="J78" s="58"/>
      <c r="K78" s="58"/>
      <c r="L78" s="58"/>
      <c r="M78" s="58"/>
      <c r="N78" s="58"/>
      <c r="O78" s="58"/>
      <c r="P78" s="58"/>
      <c r="Q78" s="58"/>
      <c r="R78" s="58"/>
      <c r="S78" s="58"/>
      <c r="T78" s="58"/>
      <c r="U78" s="58"/>
      <c r="V78" s="58"/>
      <c r="W78" s="58"/>
      <c r="X78" s="58"/>
    </row>
    <row r="79">
      <c r="A79" s="51">
        <v>2077.0</v>
      </c>
      <c r="B79" s="52" t="s">
        <v>231</v>
      </c>
      <c r="C79" s="53">
        <v>55.0</v>
      </c>
      <c r="D79" s="54">
        <v>45783.0</v>
      </c>
      <c r="E79" s="55"/>
      <c r="F79" s="58"/>
      <c r="G79" s="55" t="s">
        <v>228</v>
      </c>
      <c r="H79" s="55" t="s">
        <v>232</v>
      </c>
      <c r="I79" s="58"/>
      <c r="J79" s="58"/>
      <c r="K79" s="58"/>
      <c r="L79" s="58"/>
      <c r="M79" s="58"/>
      <c r="N79" s="58"/>
      <c r="O79" s="58"/>
      <c r="P79" s="58"/>
      <c r="Q79" s="58"/>
      <c r="R79" s="58"/>
      <c r="S79" s="58"/>
      <c r="T79" s="58"/>
      <c r="U79" s="58"/>
      <c r="V79" s="58"/>
      <c r="W79" s="58"/>
      <c r="X79" s="58"/>
    </row>
    <row r="80">
      <c r="A80" s="51">
        <v>2078.0</v>
      </c>
      <c r="B80" s="52" t="s">
        <v>233</v>
      </c>
      <c r="C80" s="53">
        <v>1128.0</v>
      </c>
      <c r="D80" s="54">
        <v>45783.0</v>
      </c>
      <c r="E80" s="55"/>
      <c r="F80" s="58"/>
      <c r="G80" s="55" t="s">
        <v>228</v>
      </c>
      <c r="H80" s="58"/>
      <c r="I80" s="58"/>
      <c r="J80" s="58"/>
      <c r="K80" s="58"/>
      <c r="L80" s="58"/>
      <c r="M80" s="58"/>
      <c r="N80" s="58"/>
      <c r="O80" s="58"/>
      <c r="P80" s="58"/>
      <c r="Q80" s="58"/>
      <c r="R80" s="58"/>
      <c r="S80" s="58"/>
      <c r="T80" s="58"/>
      <c r="U80" s="58"/>
      <c r="V80" s="58"/>
      <c r="W80" s="58"/>
      <c r="X80" s="58"/>
    </row>
    <row r="81">
      <c r="A81" s="51">
        <v>2079.0</v>
      </c>
      <c r="B81" s="52" t="s">
        <v>234</v>
      </c>
      <c r="C81" s="53">
        <v>3973.0</v>
      </c>
      <c r="D81" s="54">
        <v>45783.0</v>
      </c>
      <c r="E81" s="55"/>
      <c r="F81" s="58"/>
      <c r="G81" s="55" t="s">
        <v>228</v>
      </c>
      <c r="H81" s="58"/>
      <c r="I81" s="58"/>
      <c r="J81" s="58"/>
      <c r="K81" s="58"/>
      <c r="L81" s="58"/>
      <c r="M81" s="58"/>
      <c r="N81" s="58"/>
      <c r="O81" s="58"/>
      <c r="P81" s="58"/>
      <c r="Q81" s="58"/>
      <c r="R81" s="58"/>
      <c r="S81" s="58"/>
      <c r="T81" s="58"/>
      <c r="U81" s="58"/>
      <c r="V81" s="58"/>
      <c r="W81" s="58"/>
      <c r="X81" s="58"/>
    </row>
    <row r="82">
      <c r="A82" s="51">
        <v>2080.0</v>
      </c>
      <c r="B82" s="52" t="s">
        <v>235</v>
      </c>
      <c r="C82" s="53">
        <v>562.0</v>
      </c>
      <c r="D82" s="54">
        <v>45783.0</v>
      </c>
      <c r="E82" s="55"/>
      <c r="F82" s="58"/>
      <c r="G82" s="55" t="s">
        <v>228</v>
      </c>
      <c r="H82" s="58"/>
      <c r="I82" s="58"/>
      <c r="J82" s="58"/>
      <c r="K82" s="58"/>
      <c r="L82" s="58"/>
      <c r="M82" s="58"/>
      <c r="N82" s="58"/>
      <c r="O82" s="58"/>
      <c r="P82" s="58"/>
      <c r="Q82" s="58"/>
      <c r="R82" s="58"/>
      <c r="S82" s="58"/>
      <c r="T82" s="58"/>
      <c r="U82" s="58"/>
      <c r="V82" s="58"/>
      <c r="W82" s="58"/>
      <c r="X82" s="58"/>
    </row>
    <row r="83">
      <c r="A83" s="82">
        <v>2081.0</v>
      </c>
      <c r="B83" s="83" t="s">
        <v>236</v>
      </c>
      <c r="C83" s="84">
        <v>25262.0</v>
      </c>
      <c r="D83" s="85">
        <v>45783.0</v>
      </c>
      <c r="E83" s="86"/>
      <c r="F83" s="88">
        <v>45791.0</v>
      </c>
      <c r="G83" s="86" t="s">
        <v>126</v>
      </c>
      <c r="H83" s="86"/>
      <c r="I83" s="86">
        <v>300.0</v>
      </c>
      <c r="J83" s="86">
        <v>2024.0</v>
      </c>
      <c r="K83" s="86">
        <v>40.0</v>
      </c>
      <c r="L83" s="86" t="s">
        <v>100</v>
      </c>
      <c r="M83" s="88">
        <v>44957.0</v>
      </c>
      <c r="N83" s="86" t="s">
        <v>102</v>
      </c>
      <c r="O83" s="86">
        <v>0.0</v>
      </c>
      <c r="P83" s="86">
        <v>12000.0</v>
      </c>
      <c r="Q83" s="89"/>
      <c r="R83" s="86">
        <v>15.0</v>
      </c>
      <c r="S83" s="86">
        <v>15.0</v>
      </c>
      <c r="T83" s="86">
        <v>7.0</v>
      </c>
      <c r="U83" s="86">
        <v>8.0</v>
      </c>
      <c r="V83" s="86" t="s">
        <v>237</v>
      </c>
      <c r="W83" s="86" t="s">
        <v>100</v>
      </c>
      <c r="X83" s="86" t="s">
        <v>100</v>
      </c>
      <c r="Y83" s="67" t="s">
        <v>238</v>
      </c>
    </row>
    <row r="84">
      <c r="A84" s="51">
        <v>2082.0</v>
      </c>
      <c r="B84" s="52" t="s">
        <v>239</v>
      </c>
      <c r="C84" s="53">
        <v>113.0</v>
      </c>
      <c r="D84" s="54">
        <v>45783.0</v>
      </c>
      <c r="E84" s="55"/>
      <c r="F84" s="58"/>
      <c r="G84" s="55" t="s">
        <v>228</v>
      </c>
      <c r="H84" s="58"/>
      <c r="I84" s="58"/>
      <c r="J84" s="58"/>
      <c r="K84" s="58"/>
      <c r="L84" s="58"/>
      <c r="M84" s="58"/>
      <c r="N84" s="58"/>
      <c r="O84" s="58"/>
      <c r="P84" s="58"/>
      <c r="Q84" s="58"/>
      <c r="R84" s="58"/>
      <c r="S84" s="58"/>
      <c r="T84" s="58"/>
      <c r="U84" s="58"/>
      <c r="V84" s="58"/>
      <c r="W84" s="58"/>
      <c r="X84" s="58"/>
    </row>
    <row r="85">
      <c r="A85" s="51">
        <v>2083.0</v>
      </c>
      <c r="B85" s="52" t="s">
        <v>240</v>
      </c>
      <c r="C85" s="53">
        <v>201.0</v>
      </c>
      <c r="D85" s="54">
        <v>45783.0</v>
      </c>
      <c r="E85" s="55"/>
      <c r="F85" s="58"/>
      <c r="G85" s="55" t="s">
        <v>228</v>
      </c>
      <c r="H85" s="58"/>
      <c r="I85" s="58"/>
      <c r="J85" s="58"/>
      <c r="K85" s="58"/>
      <c r="L85" s="58"/>
      <c r="M85" s="58"/>
      <c r="N85" s="58"/>
      <c r="O85" s="58"/>
      <c r="P85" s="58"/>
      <c r="Q85" s="58"/>
      <c r="R85" s="58"/>
      <c r="S85" s="58"/>
      <c r="T85" s="58"/>
      <c r="U85" s="58"/>
      <c r="V85" s="58"/>
      <c r="W85" s="58"/>
      <c r="X85" s="58"/>
    </row>
    <row r="86">
      <c r="A86" s="51">
        <v>2084.0</v>
      </c>
      <c r="B86" s="52" t="s">
        <v>241</v>
      </c>
      <c r="C86" s="53">
        <v>310.0</v>
      </c>
      <c r="D86" s="54">
        <v>45783.0</v>
      </c>
      <c r="E86" s="55"/>
      <c r="F86" s="58"/>
      <c r="G86" s="55" t="s">
        <v>228</v>
      </c>
      <c r="H86" s="58"/>
      <c r="I86" s="58"/>
      <c r="J86" s="58"/>
      <c r="K86" s="58"/>
      <c r="L86" s="58"/>
      <c r="M86" s="58"/>
      <c r="N86" s="58"/>
      <c r="O86" s="58"/>
      <c r="P86" s="58"/>
      <c r="Q86" s="58"/>
      <c r="R86" s="58"/>
      <c r="S86" s="58"/>
      <c r="T86" s="58"/>
      <c r="U86" s="58"/>
      <c r="V86" s="58"/>
      <c r="W86" s="58"/>
      <c r="X86" s="58"/>
    </row>
    <row r="87">
      <c r="A87" s="51">
        <v>2085.0</v>
      </c>
      <c r="B87" s="52" t="s">
        <v>242</v>
      </c>
      <c r="C87" s="53">
        <v>305.0</v>
      </c>
      <c r="D87" s="54">
        <v>45783.0</v>
      </c>
      <c r="E87" s="55"/>
      <c r="F87" s="58"/>
      <c r="G87" s="55" t="s">
        <v>228</v>
      </c>
      <c r="H87" s="58"/>
      <c r="I87" s="58"/>
      <c r="J87" s="58"/>
      <c r="K87" s="58"/>
      <c r="L87" s="58"/>
      <c r="M87" s="58"/>
      <c r="N87" s="58"/>
      <c r="O87" s="58"/>
      <c r="P87" s="58"/>
      <c r="Q87" s="58"/>
      <c r="R87" s="58"/>
      <c r="S87" s="58"/>
      <c r="T87" s="58"/>
      <c r="U87" s="58"/>
      <c r="V87" s="58"/>
      <c r="W87" s="58"/>
      <c r="X87" s="58"/>
    </row>
    <row r="88">
      <c r="A88" s="51">
        <v>2086.0</v>
      </c>
      <c r="B88" s="52" t="s">
        <v>243</v>
      </c>
      <c r="C88" s="53">
        <v>2509.0</v>
      </c>
      <c r="D88" s="54">
        <v>45783.0</v>
      </c>
      <c r="E88" s="55"/>
      <c r="F88" s="58"/>
      <c r="G88" s="55" t="s">
        <v>180</v>
      </c>
      <c r="H88" s="58"/>
      <c r="I88" s="58"/>
      <c r="J88" s="58"/>
      <c r="K88" s="58"/>
      <c r="L88" s="58"/>
      <c r="M88" s="58"/>
      <c r="N88" s="58"/>
      <c r="O88" s="58"/>
      <c r="P88" s="58"/>
      <c r="Q88" s="58"/>
      <c r="R88" s="58"/>
      <c r="S88" s="58"/>
      <c r="T88" s="58"/>
      <c r="U88" s="58"/>
      <c r="V88" s="58"/>
      <c r="W88" s="58"/>
      <c r="X88" s="58"/>
    </row>
    <row r="89">
      <c r="C89" s="115"/>
      <c r="D89" s="115"/>
    </row>
    <row r="90">
      <c r="B90" s="67"/>
      <c r="C90" s="115"/>
      <c r="D90" s="115"/>
    </row>
    <row r="91">
      <c r="C91" s="115"/>
      <c r="D91" s="115"/>
    </row>
    <row r="92">
      <c r="C92" s="115"/>
      <c r="D92" s="115"/>
    </row>
    <row r="93">
      <c r="C93" s="115"/>
      <c r="D93" s="115"/>
    </row>
    <row r="94">
      <c r="C94" s="115"/>
      <c r="D94" s="115"/>
    </row>
    <row r="95">
      <c r="C95" s="115"/>
      <c r="D95" s="115"/>
    </row>
    <row r="96">
      <c r="C96" s="115"/>
      <c r="D96" s="115"/>
    </row>
    <row r="97">
      <c r="C97" s="115"/>
      <c r="D97" s="115"/>
    </row>
    <row r="98">
      <c r="C98" s="115"/>
      <c r="D98" s="115"/>
    </row>
    <row r="99">
      <c r="C99" s="115"/>
      <c r="D99" s="115"/>
    </row>
    <row r="100">
      <c r="C100" s="115"/>
      <c r="D100" s="115"/>
    </row>
    <row r="101">
      <c r="C101" s="115"/>
      <c r="D101" s="115"/>
    </row>
    <row r="102">
      <c r="C102" s="115"/>
      <c r="D102" s="115"/>
    </row>
    <row r="103">
      <c r="C103" s="115"/>
      <c r="D103" s="115"/>
    </row>
    <row r="104">
      <c r="C104" s="115"/>
      <c r="D104" s="115"/>
    </row>
    <row r="105">
      <c r="C105" s="115"/>
      <c r="D105" s="115"/>
    </row>
    <row r="106">
      <c r="C106" s="115"/>
      <c r="D106" s="115"/>
    </row>
    <row r="107">
      <c r="C107" s="115"/>
      <c r="D107" s="115"/>
    </row>
    <row r="108">
      <c r="C108" s="115"/>
      <c r="D108" s="115"/>
    </row>
    <row r="109">
      <c r="C109" s="115"/>
      <c r="D109" s="115"/>
    </row>
    <row r="110">
      <c r="C110" s="115"/>
      <c r="D110" s="115"/>
    </row>
    <row r="111">
      <c r="C111" s="115"/>
      <c r="D111" s="115"/>
    </row>
    <row r="112">
      <c r="C112" s="115"/>
      <c r="D112" s="115"/>
    </row>
    <row r="113">
      <c r="C113" s="115"/>
      <c r="D113" s="115"/>
    </row>
    <row r="114">
      <c r="C114" s="115"/>
      <c r="D114" s="115"/>
    </row>
    <row r="115">
      <c r="C115" s="115"/>
      <c r="D115" s="115"/>
    </row>
    <row r="116">
      <c r="C116" s="115"/>
      <c r="D116" s="115"/>
    </row>
    <row r="117">
      <c r="C117" s="115"/>
      <c r="D117" s="115"/>
    </row>
    <row r="118">
      <c r="C118" s="115"/>
      <c r="D118" s="115"/>
    </row>
    <row r="119">
      <c r="C119" s="115"/>
      <c r="D119" s="115"/>
    </row>
    <row r="120">
      <c r="C120" s="115"/>
      <c r="D120" s="115"/>
    </row>
    <row r="121">
      <c r="C121" s="115"/>
      <c r="D121" s="115"/>
    </row>
    <row r="122">
      <c r="C122" s="115"/>
      <c r="D122" s="115"/>
    </row>
    <row r="123">
      <c r="C123" s="115"/>
      <c r="D123" s="115"/>
    </row>
    <row r="124">
      <c r="C124" s="115"/>
      <c r="D124" s="115"/>
    </row>
    <row r="125">
      <c r="C125" s="115"/>
      <c r="D125" s="115"/>
    </row>
    <row r="126">
      <c r="C126" s="115"/>
      <c r="D126" s="115"/>
    </row>
    <row r="127">
      <c r="C127" s="115"/>
      <c r="D127" s="115"/>
    </row>
    <row r="128">
      <c r="C128" s="115"/>
      <c r="D128" s="115"/>
    </row>
    <row r="129">
      <c r="C129" s="115"/>
      <c r="D129" s="115"/>
    </row>
    <row r="130">
      <c r="C130" s="115"/>
      <c r="D130" s="115"/>
    </row>
    <row r="131">
      <c r="C131" s="115"/>
      <c r="D131" s="115"/>
    </row>
    <row r="132">
      <c r="C132" s="115"/>
      <c r="D132" s="115"/>
    </row>
    <row r="133">
      <c r="C133" s="115"/>
      <c r="D133" s="115"/>
    </row>
    <row r="134">
      <c r="C134" s="115"/>
      <c r="D134" s="115"/>
    </row>
    <row r="135">
      <c r="C135" s="115"/>
      <c r="D135" s="115"/>
    </row>
    <row r="136">
      <c r="C136" s="115"/>
      <c r="D136" s="115"/>
    </row>
    <row r="137">
      <c r="C137" s="115"/>
      <c r="D137" s="115"/>
    </row>
    <row r="138">
      <c r="C138" s="115"/>
      <c r="D138" s="115"/>
    </row>
    <row r="139">
      <c r="C139" s="115"/>
      <c r="D139" s="115"/>
    </row>
    <row r="140">
      <c r="C140" s="115"/>
      <c r="D140" s="115"/>
    </row>
    <row r="141">
      <c r="C141" s="115"/>
      <c r="D141" s="115"/>
    </row>
    <row r="142">
      <c r="C142" s="115"/>
      <c r="D142" s="115"/>
    </row>
    <row r="143">
      <c r="C143" s="115"/>
      <c r="D143" s="115"/>
    </row>
    <row r="144">
      <c r="C144" s="115"/>
      <c r="D144" s="115"/>
    </row>
    <row r="145">
      <c r="C145" s="115"/>
      <c r="D145" s="115"/>
    </row>
    <row r="146">
      <c r="C146" s="115"/>
      <c r="D146" s="115"/>
    </row>
    <row r="147">
      <c r="C147" s="115"/>
      <c r="D147" s="115"/>
    </row>
    <row r="148">
      <c r="C148" s="115"/>
      <c r="D148" s="115"/>
    </row>
    <row r="149">
      <c r="C149" s="115"/>
      <c r="D149" s="115"/>
    </row>
    <row r="150">
      <c r="C150" s="115"/>
      <c r="D150" s="115"/>
    </row>
    <row r="151">
      <c r="C151" s="115"/>
      <c r="D151" s="115"/>
    </row>
    <row r="152">
      <c r="C152" s="115"/>
      <c r="D152" s="115"/>
    </row>
    <row r="153">
      <c r="C153" s="115"/>
      <c r="D153" s="115"/>
    </row>
    <row r="154">
      <c r="C154" s="115"/>
      <c r="D154" s="115"/>
    </row>
    <row r="155">
      <c r="C155" s="115"/>
      <c r="D155" s="115"/>
    </row>
    <row r="156">
      <c r="C156" s="115"/>
      <c r="D156" s="115"/>
    </row>
    <row r="157">
      <c r="C157" s="115"/>
      <c r="D157" s="115"/>
    </row>
    <row r="158">
      <c r="C158" s="115"/>
      <c r="D158" s="115"/>
    </row>
    <row r="159">
      <c r="C159" s="115"/>
      <c r="D159" s="115"/>
    </row>
    <row r="160">
      <c r="C160" s="115"/>
      <c r="D160" s="115"/>
    </row>
    <row r="161">
      <c r="C161" s="115"/>
      <c r="D161" s="115"/>
    </row>
    <row r="162">
      <c r="C162" s="115"/>
      <c r="D162" s="115"/>
    </row>
    <row r="163">
      <c r="C163" s="115"/>
      <c r="D163" s="115"/>
    </row>
    <row r="164">
      <c r="C164" s="115"/>
      <c r="D164" s="115"/>
    </row>
    <row r="165">
      <c r="C165" s="115"/>
      <c r="D165" s="115"/>
    </row>
    <row r="166">
      <c r="C166" s="115"/>
      <c r="D166" s="115"/>
    </row>
    <row r="167">
      <c r="C167" s="115"/>
      <c r="D167" s="115"/>
    </row>
    <row r="168">
      <c r="C168" s="115"/>
      <c r="D168" s="115"/>
    </row>
    <row r="169">
      <c r="C169" s="115"/>
      <c r="D169" s="115"/>
    </row>
    <row r="170">
      <c r="C170" s="115"/>
      <c r="D170" s="115"/>
    </row>
    <row r="171">
      <c r="C171" s="115"/>
      <c r="D171" s="115"/>
    </row>
    <row r="172">
      <c r="C172" s="115"/>
      <c r="D172" s="115"/>
    </row>
    <row r="173">
      <c r="C173" s="115"/>
      <c r="D173" s="115"/>
    </row>
    <row r="174">
      <c r="C174" s="115"/>
      <c r="D174" s="115"/>
    </row>
    <row r="175">
      <c r="C175" s="115"/>
      <c r="D175" s="115"/>
    </row>
    <row r="176">
      <c r="C176" s="115"/>
      <c r="D176" s="115"/>
    </row>
    <row r="177">
      <c r="C177" s="115"/>
      <c r="D177" s="115"/>
    </row>
    <row r="178">
      <c r="C178" s="115"/>
      <c r="D178" s="115"/>
    </row>
    <row r="179">
      <c r="C179" s="115"/>
      <c r="D179" s="115"/>
    </row>
    <row r="180">
      <c r="C180" s="115"/>
      <c r="D180" s="115"/>
    </row>
    <row r="181">
      <c r="C181" s="115"/>
      <c r="D181" s="115"/>
    </row>
    <row r="182">
      <c r="C182" s="115"/>
      <c r="D182" s="115"/>
    </row>
    <row r="183">
      <c r="C183" s="115"/>
      <c r="D183" s="115"/>
    </row>
    <row r="184">
      <c r="C184" s="115"/>
      <c r="D184" s="115"/>
    </row>
    <row r="185">
      <c r="C185" s="115"/>
      <c r="D185" s="115"/>
    </row>
    <row r="186">
      <c r="C186" s="115"/>
      <c r="D186" s="115"/>
    </row>
    <row r="187">
      <c r="C187" s="115"/>
      <c r="D187" s="115"/>
    </row>
    <row r="188">
      <c r="C188" s="115"/>
      <c r="D188" s="115"/>
    </row>
    <row r="189">
      <c r="C189" s="115"/>
      <c r="D189" s="115"/>
    </row>
    <row r="190">
      <c r="C190" s="115"/>
      <c r="D190" s="115"/>
    </row>
    <row r="191">
      <c r="C191" s="115"/>
      <c r="D191" s="115"/>
    </row>
    <row r="192">
      <c r="C192" s="115"/>
      <c r="D192" s="115"/>
    </row>
    <row r="193">
      <c r="C193" s="115"/>
      <c r="D193" s="115"/>
    </row>
    <row r="194">
      <c r="C194" s="115"/>
      <c r="D194" s="115"/>
    </row>
    <row r="195">
      <c r="C195" s="115"/>
      <c r="D195" s="115"/>
    </row>
    <row r="196">
      <c r="C196" s="115"/>
      <c r="D196" s="115"/>
    </row>
    <row r="197">
      <c r="C197" s="115"/>
      <c r="D197" s="115"/>
    </row>
    <row r="198">
      <c r="C198" s="115"/>
      <c r="D198" s="115"/>
    </row>
    <row r="199">
      <c r="C199" s="115"/>
      <c r="D199" s="115"/>
    </row>
    <row r="200">
      <c r="C200" s="115"/>
      <c r="D200" s="115"/>
    </row>
    <row r="201">
      <c r="C201" s="115"/>
      <c r="D201" s="115"/>
    </row>
    <row r="202">
      <c r="C202" s="115"/>
      <c r="D202" s="115"/>
    </row>
    <row r="203">
      <c r="C203" s="115"/>
      <c r="D203" s="115"/>
    </row>
    <row r="204">
      <c r="C204" s="115"/>
      <c r="D204" s="115"/>
    </row>
    <row r="205">
      <c r="C205" s="115"/>
      <c r="D205" s="115"/>
    </row>
    <row r="206">
      <c r="C206" s="115"/>
      <c r="D206" s="115"/>
    </row>
    <row r="207">
      <c r="C207" s="115"/>
      <c r="D207" s="115"/>
    </row>
    <row r="208">
      <c r="C208" s="115"/>
      <c r="D208" s="115"/>
    </row>
    <row r="209">
      <c r="C209" s="115"/>
      <c r="D209" s="115"/>
    </row>
    <row r="210">
      <c r="C210" s="115"/>
      <c r="D210" s="115"/>
    </row>
    <row r="211">
      <c r="C211" s="115"/>
      <c r="D211" s="115"/>
    </row>
    <row r="212">
      <c r="C212" s="115"/>
      <c r="D212" s="115"/>
    </row>
    <row r="213">
      <c r="C213" s="115"/>
      <c r="D213" s="115"/>
    </row>
    <row r="214">
      <c r="C214" s="115"/>
      <c r="D214" s="115"/>
    </row>
    <row r="215">
      <c r="C215" s="115"/>
      <c r="D215" s="115"/>
    </row>
    <row r="216">
      <c r="C216" s="115"/>
      <c r="D216" s="115"/>
    </row>
    <row r="217">
      <c r="C217" s="115"/>
      <c r="D217" s="115"/>
    </row>
    <row r="218">
      <c r="C218" s="115"/>
      <c r="D218" s="115"/>
    </row>
    <row r="219">
      <c r="C219" s="115"/>
      <c r="D219" s="115"/>
    </row>
    <row r="220">
      <c r="C220" s="115"/>
      <c r="D220" s="115"/>
    </row>
    <row r="221">
      <c r="C221" s="115"/>
      <c r="D221" s="115"/>
    </row>
    <row r="222">
      <c r="C222" s="115"/>
      <c r="D222" s="115"/>
    </row>
    <row r="223">
      <c r="C223" s="115"/>
      <c r="D223" s="115"/>
    </row>
    <row r="224">
      <c r="C224" s="115"/>
      <c r="D224" s="115"/>
    </row>
    <row r="225">
      <c r="C225" s="115"/>
      <c r="D225" s="115"/>
    </row>
    <row r="226">
      <c r="C226" s="115"/>
      <c r="D226" s="115"/>
    </row>
    <row r="227">
      <c r="C227" s="115"/>
      <c r="D227" s="115"/>
    </row>
    <row r="228">
      <c r="C228" s="115"/>
      <c r="D228" s="115"/>
    </row>
    <row r="229">
      <c r="C229" s="115"/>
      <c r="D229" s="115"/>
    </row>
    <row r="230">
      <c r="C230" s="115"/>
      <c r="D230" s="115"/>
    </row>
    <row r="231">
      <c r="C231" s="115"/>
      <c r="D231" s="115"/>
    </row>
    <row r="232">
      <c r="C232" s="115"/>
      <c r="D232" s="115"/>
    </row>
    <row r="233">
      <c r="C233" s="115"/>
      <c r="D233" s="115"/>
    </row>
    <row r="234">
      <c r="C234" s="115"/>
      <c r="D234" s="115"/>
    </row>
    <row r="235">
      <c r="C235" s="115"/>
      <c r="D235" s="115"/>
    </row>
    <row r="236">
      <c r="C236" s="115"/>
      <c r="D236" s="115"/>
    </row>
    <row r="237">
      <c r="C237" s="115"/>
      <c r="D237" s="115"/>
    </row>
    <row r="238">
      <c r="C238" s="115"/>
      <c r="D238" s="115"/>
    </row>
    <row r="239">
      <c r="C239" s="115"/>
      <c r="D239" s="115"/>
    </row>
    <row r="240">
      <c r="C240" s="115"/>
      <c r="D240" s="115"/>
    </row>
    <row r="241">
      <c r="C241" s="115"/>
      <c r="D241" s="115"/>
    </row>
    <row r="242">
      <c r="C242" s="115"/>
      <c r="D242" s="115"/>
    </row>
    <row r="243">
      <c r="C243" s="115"/>
      <c r="D243" s="115"/>
    </row>
    <row r="244">
      <c r="C244" s="115"/>
      <c r="D244" s="115"/>
    </row>
    <row r="245">
      <c r="C245" s="115"/>
      <c r="D245" s="115"/>
    </row>
    <row r="246">
      <c r="C246" s="115"/>
      <c r="D246" s="115"/>
    </row>
    <row r="247">
      <c r="C247" s="115"/>
      <c r="D247" s="115"/>
    </row>
    <row r="248">
      <c r="C248" s="115"/>
      <c r="D248" s="115"/>
    </row>
    <row r="249">
      <c r="C249" s="115"/>
      <c r="D249" s="115"/>
    </row>
    <row r="250">
      <c r="C250" s="115"/>
      <c r="D250" s="115"/>
    </row>
    <row r="251">
      <c r="C251" s="115"/>
      <c r="D251" s="115"/>
    </row>
    <row r="252">
      <c r="C252" s="115"/>
      <c r="D252" s="115"/>
    </row>
    <row r="253">
      <c r="C253" s="115"/>
      <c r="D253" s="115"/>
    </row>
    <row r="254">
      <c r="C254" s="115"/>
      <c r="D254" s="115"/>
    </row>
    <row r="255">
      <c r="C255" s="115"/>
      <c r="D255" s="115"/>
    </row>
    <row r="256">
      <c r="C256" s="115"/>
      <c r="D256" s="115"/>
    </row>
    <row r="257">
      <c r="C257" s="115"/>
      <c r="D257" s="115"/>
    </row>
    <row r="258">
      <c r="C258" s="115"/>
      <c r="D258" s="115"/>
    </row>
    <row r="259">
      <c r="C259" s="115"/>
      <c r="D259" s="115"/>
    </row>
    <row r="260">
      <c r="C260" s="115"/>
      <c r="D260" s="115"/>
    </row>
    <row r="261">
      <c r="C261" s="115"/>
      <c r="D261" s="115"/>
    </row>
    <row r="262">
      <c r="C262" s="115"/>
      <c r="D262" s="115"/>
    </row>
    <row r="263">
      <c r="C263" s="115"/>
      <c r="D263" s="115"/>
    </row>
    <row r="264">
      <c r="C264" s="115"/>
      <c r="D264" s="115"/>
    </row>
    <row r="265">
      <c r="C265" s="115"/>
      <c r="D265" s="115"/>
    </row>
    <row r="266">
      <c r="C266" s="115"/>
      <c r="D266" s="115"/>
    </row>
    <row r="267">
      <c r="C267" s="115"/>
      <c r="D267" s="115"/>
    </row>
    <row r="268">
      <c r="C268" s="115"/>
      <c r="D268" s="115"/>
    </row>
    <row r="269">
      <c r="C269" s="115"/>
      <c r="D269" s="115"/>
    </row>
    <row r="270">
      <c r="C270" s="115"/>
      <c r="D270" s="115"/>
    </row>
    <row r="271">
      <c r="C271" s="115"/>
      <c r="D271" s="115"/>
    </row>
    <row r="272">
      <c r="C272" s="115"/>
      <c r="D272" s="115"/>
    </row>
    <row r="273">
      <c r="C273" s="115"/>
      <c r="D273" s="115"/>
    </row>
    <row r="274">
      <c r="C274" s="115"/>
      <c r="D274" s="115"/>
    </row>
    <row r="275">
      <c r="C275" s="115"/>
      <c r="D275" s="115"/>
    </row>
    <row r="276">
      <c r="C276" s="115"/>
      <c r="D276" s="115"/>
    </row>
    <row r="277">
      <c r="C277" s="115"/>
      <c r="D277" s="115"/>
    </row>
    <row r="278">
      <c r="C278" s="115"/>
      <c r="D278" s="115"/>
    </row>
    <row r="279">
      <c r="C279" s="115"/>
      <c r="D279" s="115"/>
    </row>
    <row r="280">
      <c r="C280" s="115"/>
      <c r="D280" s="115"/>
    </row>
    <row r="281">
      <c r="C281" s="115"/>
      <c r="D281" s="115"/>
    </row>
    <row r="282">
      <c r="C282" s="115"/>
      <c r="D282" s="115"/>
    </row>
    <row r="283">
      <c r="C283" s="115"/>
      <c r="D283" s="115"/>
    </row>
    <row r="284">
      <c r="C284" s="115"/>
      <c r="D284" s="115"/>
    </row>
    <row r="285">
      <c r="C285" s="115"/>
      <c r="D285" s="115"/>
    </row>
    <row r="286">
      <c r="C286" s="115"/>
      <c r="D286" s="115"/>
    </row>
    <row r="287">
      <c r="C287" s="115"/>
      <c r="D287" s="115"/>
    </row>
    <row r="288">
      <c r="C288" s="115"/>
      <c r="D288" s="115"/>
    </row>
    <row r="289">
      <c r="C289" s="115"/>
      <c r="D289" s="115"/>
    </row>
    <row r="290">
      <c r="C290" s="115"/>
      <c r="D290" s="115"/>
    </row>
    <row r="291">
      <c r="C291" s="115"/>
      <c r="D291" s="115"/>
    </row>
    <row r="292">
      <c r="C292" s="115"/>
      <c r="D292" s="115"/>
    </row>
    <row r="293">
      <c r="C293" s="115"/>
      <c r="D293" s="115"/>
    </row>
    <row r="294">
      <c r="C294" s="115"/>
      <c r="D294" s="115"/>
    </row>
    <row r="295">
      <c r="C295" s="115"/>
      <c r="D295" s="115"/>
    </row>
    <row r="296">
      <c r="C296" s="115"/>
      <c r="D296" s="115"/>
    </row>
    <row r="297">
      <c r="C297" s="115"/>
      <c r="D297" s="115"/>
    </row>
    <row r="298">
      <c r="C298" s="115"/>
      <c r="D298" s="115"/>
    </row>
    <row r="299">
      <c r="C299" s="115"/>
      <c r="D299" s="115"/>
    </row>
    <row r="300">
      <c r="C300" s="115"/>
      <c r="D300" s="115"/>
    </row>
    <row r="301">
      <c r="C301" s="115"/>
      <c r="D301" s="115"/>
    </row>
    <row r="302">
      <c r="C302" s="115"/>
      <c r="D302" s="115"/>
    </row>
    <row r="303">
      <c r="C303" s="115"/>
      <c r="D303" s="115"/>
    </row>
    <row r="304">
      <c r="C304" s="115"/>
      <c r="D304" s="115"/>
    </row>
    <row r="305">
      <c r="C305" s="115"/>
      <c r="D305" s="115"/>
    </row>
    <row r="306">
      <c r="C306" s="115"/>
      <c r="D306" s="115"/>
    </row>
    <row r="307">
      <c r="C307" s="115"/>
      <c r="D307" s="115"/>
    </row>
    <row r="308">
      <c r="C308" s="115"/>
      <c r="D308" s="115"/>
    </row>
    <row r="309">
      <c r="C309" s="115"/>
      <c r="D309" s="115"/>
    </row>
    <row r="310">
      <c r="C310" s="115"/>
      <c r="D310" s="115"/>
    </row>
    <row r="311">
      <c r="C311" s="115"/>
      <c r="D311" s="115"/>
    </row>
    <row r="312">
      <c r="C312" s="115"/>
      <c r="D312" s="115"/>
    </row>
    <row r="313">
      <c r="C313" s="115"/>
      <c r="D313" s="115"/>
    </row>
    <row r="314">
      <c r="C314" s="115"/>
      <c r="D314" s="115"/>
    </row>
    <row r="315">
      <c r="C315" s="115"/>
      <c r="D315" s="115"/>
    </row>
    <row r="316">
      <c r="C316" s="115"/>
      <c r="D316" s="115"/>
    </row>
    <row r="317">
      <c r="C317" s="115"/>
      <c r="D317" s="115"/>
    </row>
    <row r="318">
      <c r="C318" s="115"/>
      <c r="D318" s="115"/>
    </row>
    <row r="319">
      <c r="C319" s="115"/>
      <c r="D319" s="115"/>
    </row>
    <row r="320">
      <c r="C320" s="115"/>
      <c r="D320" s="115"/>
    </row>
    <row r="321">
      <c r="C321" s="115"/>
      <c r="D321" s="115"/>
    </row>
    <row r="322">
      <c r="C322" s="115"/>
      <c r="D322" s="115"/>
    </row>
    <row r="323">
      <c r="C323" s="115"/>
      <c r="D323" s="115"/>
    </row>
    <row r="324">
      <c r="C324" s="115"/>
      <c r="D324" s="115"/>
    </row>
    <row r="325">
      <c r="C325" s="115"/>
      <c r="D325" s="115"/>
    </row>
    <row r="326">
      <c r="C326" s="115"/>
      <c r="D326" s="115"/>
    </row>
    <row r="327">
      <c r="C327" s="115"/>
      <c r="D327" s="115"/>
    </row>
    <row r="328">
      <c r="C328" s="115"/>
      <c r="D328" s="115"/>
    </row>
    <row r="329">
      <c r="C329" s="115"/>
      <c r="D329" s="115"/>
    </row>
    <row r="330">
      <c r="C330" s="115"/>
      <c r="D330" s="115"/>
    </row>
    <row r="331">
      <c r="C331" s="115"/>
      <c r="D331" s="115"/>
    </row>
    <row r="332">
      <c r="C332" s="115"/>
      <c r="D332" s="115"/>
    </row>
    <row r="333">
      <c r="C333" s="115"/>
      <c r="D333" s="115"/>
    </row>
    <row r="334">
      <c r="C334" s="115"/>
      <c r="D334" s="115"/>
    </row>
    <row r="335">
      <c r="C335" s="115"/>
      <c r="D335" s="115"/>
    </row>
    <row r="336">
      <c r="C336" s="115"/>
      <c r="D336" s="115"/>
    </row>
    <row r="337">
      <c r="C337" s="115"/>
      <c r="D337" s="115"/>
    </row>
    <row r="338">
      <c r="C338" s="115"/>
      <c r="D338" s="115"/>
    </row>
    <row r="339">
      <c r="C339" s="115"/>
      <c r="D339" s="115"/>
    </row>
    <row r="340">
      <c r="C340" s="115"/>
      <c r="D340" s="115"/>
    </row>
    <row r="341">
      <c r="C341" s="115"/>
      <c r="D341" s="115"/>
    </row>
    <row r="342">
      <c r="C342" s="115"/>
      <c r="D342" s="115"/>
    </row>
    <row r="343">
      <c r="C343" s="115"/>
      <c r="D343" s="115"/>
    </row>
    <row r="344">
      <c r="C344" s="115"/>
      <c r="D344" s="115"/>
    </row>
    <row r="345">
      <c r="C345" s="115"/>
      <c r="D345" s="115"/>
    </row>
    <row r="346">
      <c r="C346" s="115"/>
      <c r="D346" s="115"/>
    </row>
    <row r="347">
      <c r="C347" s="115"/>
      <c r="D347" s="115"/>
    </row>
    <row r="348">
      <c r="C348" s="115"/>
      <c r="D348" s="115"/>
    </row>
    <row r="349">
      <c r="C349" s="115"/>
      <c r="D349" s="115"/>
    </row>
    <row r="350">
      <c r="C350" s="115"/>
      <c r="D350" s="115"/>
    </row>
    <row r="351">
      <c r="C351" s="115"/>
      <c r="D351" s="115"/>
    </row>
    <row r="352">
      <c r="C352" s="115"/>
      <c r="D352" s="115"/>
    </row>
    <row r="353">
      <c r="C353" s="115"/>
      <c r="D353" s="115"/>
    </row>
    <row r="354">
      <c r="C354" s="115"/>
      <c r="D354" s="115"/>
    </row>
    <row r="355">
      <c r="C355" s="115"/>
      <c r="D355" s="115"/>
    </row>
    <row r="356">
      <c r="C356" s="115"/>
      <c r="D356" s="115"/>
    </row>
    <row r="357">
      <c r="C357" s="115"/>
      <c r="D357" s="115"/>
    </row>
    <row r="358">
      <c r="C358" s="115"/>
      <c r="D358" s="115"/>
    </row>
    <row r="359">
      <c r="C359" s="115"/>
      <c r="D359" s="115"/>
    </row>
    <row r="360">
      <c r="C360" s="115"/>
      <c r="D360" s="115"/>
    </row>
    <row r="361">
      <c r="C361" s="115"/>
      <c r="D361" s="115"/>
    </row>
    <row r="362">
      <c r="C362" s="115"/>
      <c r="D362" s="115"/>
    </row>
    <row r="363">
      <c r="C363" s="115"/>
      <c r="D363" s="115"/>
    </row>
    <row r="364">
      <c r="C364" s="115"/>
      <c r="D364" s="115"/>
    </row>
    <row r="365">
      <c r="C365" s="115"/>
      <c r="D365" s="115"/>
    </row>
    <row r="366">
      <c r="C366" s="115"/>
      <c r="D366" s="115"/>
    </row>
    <row r="367">
      <c r="C367" s="115"/>
      <c r="D367" s="115"/>
    </row>
    <row r="368">
      <c r="C368" s="115"/>
      <c r="D368" s="115"/>
    </row>
    <row r="369">
      <c r="C369" s="115"/>
      <c r="D369" s="115"/>
    </row>
    <row r="370">
      <c r="C370" s="115"/>
      <c r="D370" s="115"/>
    </row>
    <row r="371">
      <c r="C371" s="115"/>
      <c r="D371" s="115"/>
    </row>
    <row r="372">
      <c r="C372" s="115"/>
      <c r="D372" s="115"/>
    </row>
    <row r="373">
      <c r="C373" s="115"/>
      <c r="D373" s="115"/>
    </row>
    <row r="374">
      <c r="C374" s="115"/>
      <c r="D374" s="115"/>
    </row>
    <row r="375">
      <c r="C375" s="115"/>
      <c r="D375" s="115"/>
    </row>
    <row r="376">
      <c r="C376" s="115"/>
      <c r="D376" s="115"/>
    </row>
    <row r="377">
      <c r="C377" s="115"/>
      <c r="D377" s="115"/>
    </row>
    <row r="378">
      <c r="C378" s="115"/>
      <c r="D378" s="115"/>
    </row>
    <row r="379">
      <c r="C379" s="115"/>
      <c r="D379" s="115"/>
    </row>
    <row r="380">
      <c r="C380" s="115"/>
      <c r="D380" s="115"/>
    </row>
    <row r="381">
      <c r="C381" s="115"/>
      <c r="D381" s="115"/>
    </row>
    <row r="382">
      <c r="C382" s="115"/>
      <c r="D382" s="115"/>
    </row>
    <row r="383">
      <c r="C383" s="115"/>
      <c r="D383" s="115"/>
    </row>
    <row r="384">
      <c r="C384" s="115"/>
      <c r="D384" s="115"/>
    </row>
    <row r="385">
      <c r="C385" s="115"/>
      <c r="D385" s="115"/>
    </row>
    <row r="386">
      <c r="C386" s="115"/>
      <c r="D386" s="115"/>
    </row>
    <row r="387">
      <c r="C387" s="115"/>
      <c r="D387" s="115"/>
    </row>
    <row r="388">
      <c r="C388" s="115"/>
      <c r="D388" s="115"/>
    </row>
    <row r="389">
      <c r="C389" s="115"/>
      <c r="D389" s="115"/>
    </row>
    <row r="390">
      <c r="C390" s="115"/>
      <c r="D390" s="115"/>
    </row>
    <row r="391">
      <c r="C391" s="115"/>
      <c r="D391" s="115"/>
    </row>
    <row r="392">
      <c r="C392" s="115"/>
      <c r="D392" s="115"/>
    </row>
    <row r="393">
      <c r="C393" s="115"/>
      <c r="D393" s="115"/>
    </row>
    <row r="394">
      <c r="C394" s="115"/>
      <c r="D394" s="115"/>
    </row>
    <row r="395">
      <c r="C395" s="115"/>
      <c r="D395" s="115"/>
    </row>
    <row r="396">
      <c r="C396" s="115"/>
      <c r="D396" s="115"/>
    </row>
    <row r="397">
      <c r="C397" s="115"/>
      <c r="D397" s="115"/>
    </row>
    <row r="398">
      <c r="C398" s="115"/>
      <c r="D398" s="115"/>
    </row>
    <row r="399">
      <c r="C399" s="115"/>
      <c r="D399" s="115"/>
    </row>
    <row r="400">
      <c r="C400" s="115"/>
      <c r="D400" s="115"/>
    </row>
    <row r="401">
      <c r="C401" s="115"/>
      <c r="D401" s="115"/>
    </row>
    <row r="402">
      <c r="C402" s="115"/>
      <c r="D402" s="115"/>
    </row>
    <row r="403">
      <c r="C403" s="115"/>
      <c r="D403" s="115"/>
    </row>
    <row r="404">
      <c r="C404" s="115"/>
      <c r="D404" s="115"/>
    </row>
    <row r="405">
      <c r="C405" s="115"/>
      <c r="D405" s="115"/>
    </row>
    <row r="406">
      <c r="C406" s="115"/>
      <c r="D406" s="115"/>
    </row>
    <row r="407">
      <c r="C407" s="115"/>
      <c r="D407" s="115"/>
    </row>
    <row r="408">
      <c r="C408" s="115"/>
      <c r="D408" s="115"/>
    </row>
    <row r="409">
      <c r="C409" s="115"/>
      <c r="D409" s="115"/>
    </row>
    <row r="410">
      <c r="C410" s="115"/>
      <c r="D410" s="115"/>
    </row>
    <row r="411">
      <c r="C411" s="115"/>
      <c r="D411" s="115"/>
    </row>
    <row r="412">
      <c r="C412" s="115"/>
      <c r="D412" s="115"/>
    </row>
    <row r="413">
      <c r="C413" s="115"/>
      <c r="D413" s="115"/>
    </row>
    <row r="414">
      <c r="C414" s="115"/>
      <c r="D414" s="115"/>
    </row>
    <row r="415">
      <c r="C415" s="115"/>
      <c r="D415" s="115"/>
    </row>
    <row r="416">
      <c r="C416" s="115"/>
      <c r="D416" s="115"/>
    </row>
    <row r="417">
      <c r="C417" s="115"/>
      <c r="D417" s="115"/>
    </row>
    <row r="418">
      <c r="C418" s="115"/>
      <c r="D418" s="115"/>
    </row>
    <row r="419">
      <c r="C419" s="115"/>
      <c r="D419" s="115"/>
    </row>
    <row r="420">
      <c r="C420" s="115"/>
      <c r="D420" s="115"/>
    </row>
    <row r="421">
      <c r="C421" s="115"/>
      <c r="D421" s="115"/>
    </row>
    <row r="422">
      <c r="C422" s="115"/>
      <c r="D422" s="115"/>
    </row>
    <row r="423">
      <c r="C423" s="115"/>
      <c r="D423" s="115"/>
    </row>
    <row r="424">
      <c r="C424" s="115"/>
      <c r="D424" s="115"/>
    </row>
    <row r="425">
      <c r="C425" s="115"/>
      <c r="D425" s="115"/>
    </row>
    <row r="426">
      <c r="C426" s="115"/>
      <c r="D426" s="115"/>
    </row>
    <row r="427">
      <c r="C427" s="115"/>
      <c r="D427" s="115"/>
    </row>
    <row r="428">
      <c r="C428" s="115"/>
      <c r="D428" s="115"/>
    </row>
    <row r="429">
      <c r="C429" s="115"/>
      <c r="D429" s="115"/>
    </row>
    <row r="430">
      <c r="C430" s="115"/>
      <c r="D430" s="115"/>
    </row>
    <row r="431">
      <c r="C431" s="115"/>
      <c r="D431" s="115"/>
    </row>
    <row r="432">
      <c r="C432" s="115"/>
      <c r="D432" s="115"/>
    </row>
    <row r="433">
      <c r="C433" s="115"/>
      <c r="D433" s="115"/>
    </row>
    <row r="434">
      <c r="C434" s="115"/>
      <c r="D434" s="115"/>
    </row>
    <row r="435">
      <c r="C435" s="115"/>
      <c r="D435" s="115"/>
    </row>
    <row r="436">
      <c r="C436" s="115"/>
      <c r="D436" s="115"/>
    </row>
    <row r="437">
      <c r="C437" s="115"/>
      <c r="D437" s="115"/>
    </row>
    <row r="438">
      <c r="C438" s="115"/>
      <c r="D438" s="115"/>
    </row>
    <row r="439">
      <c r="C439" s="115"/>
      <c r="D439" s="115"/>
    </row>
    <row r="440">
      <c r="C440" s="115"/>
      <c r="D440" s="115"/>
    </row>
    <row r="441">
      <c r="C441" s="115"/>
      <c r="D441" s="115"/>
    </row>
    <row r="442">
      <c r="C442" s="115"/>
      <c r="D442" s="115"/>
    </row>
    <row r="443">
      <c r="C443" s="115"/>
      <c r="D443" s="115"/>
    </row>
    <row r="444">
      <c r="C444" s="115"/>
      <c r="D444" s="115"/>
    </row>
    <row r="445">
      <c r="C445" s="115"/>
      <c r="D445" s="115"/>
    </row>
    <row r="446">
      <c r="C446" s="115"/>
      <c r="D446" s="115"/>
    </row>
    <row r="447">
      <c r="C447" s="115"/>
      <c r="D447" s="115"/>
    </row>
    <row r="448">
      <c r="C448" s="115"/>
      <c r="D448" s="115"/>
    </row>
    <row r="449">
      <c r="C449" s="115"/>
      <c r="D449" s="115"/>
    </row>
    <row r="450">
      <c r="C450" s="115"/>
      <c r="D450" s="115"/>
    </row>
    <row r="451">
      <c r="C451" s="115"/>
      <c r="D451" s="115"/>
    </row>
    <row r="452">
      <c r="C452" s="115"/>
      <c r="D452" s="115"/>
    </row>
    <row r="453">
      <c r="C453" s="115"/>
      <c r="D453" s="115"/>
    </row>
    <row r="454">
      <c r="C454" s="115"/>
      <c r="D454" s="115"/>
    </row>
    <row r="455">
      <c r="C455" s="115"/>
      <c r="D455" s="115"/>
    </row>
    <row r="456">
      <c r="C456" s="115"/>
      <c r="D456" s="115"/>
    </row>
    <row r="457">
      <c r="C457" s="115"/>
      <c r="D457" s="115"/>
    </row>
    <row r="458">
      <c r="C458" s="115"/>
      <c r="D458" s="115"/>
    </row>
    <row r="459">
      <c r="C459" s="115"/>
      <c r="D459" s="115"/>
    </row>
    <row r="460">
      <c r="C460" s="115"/>
      <c r="D460" s="115"/>
    </row>
    <row r="461">
      <c r="C461" s="115"/>
      <c r="D461" s="115"/>
    </row>
    <row r="462">
      <c r="C462" s="115"/>
      <c r="D462" s="115"/>
    </row>
    <row r="463">
      <c r="C463" s="115"/>
      <c r="D463" s="115"/>
    </row>
    <row r="464">
      <c r="C464" s="115"/>
      <c r="D464" s="115"/>
    </row>
    <row r="465">
      <c r="C465" s="115"/>
      <c r="D465" s="115"/>
    </row>
    <row r="466">
      <c r="C466" s="115"/>
      <c r="D466" s="115"/>
    </row>
    <row r="467">
      <c r="C467" s="115"/>
      <c r="D467" s="115"/>
    </row>
    <row r="468">
      <c r="C468" s="115"/>
      <c r="D468" s="115"/>
    </row>
    <row r="469">
      <c r="C469" s="115"/>
      <c r="D469" s="115"/>
    </row>
    <row r="470">
      <c r="C470" s="115"/>
      <c r="D470" s="115"/>
    </row>
    <row r="471">
      <c r="C471" s="115"/>
      <c r="D471" s="115"/>
    </row>
    <row r="472">
      <c r="C472" s="115"/>
      <c r="D472" s="115"/>
    </row>
    <row r="473">
      <c r="C473" s="115"/>
      <c r="D473" s="115"/>
    </row>
    <row r="474">
      <c r="C474" s="115"/>
      <c r="D474" s="115"/>
    </row>
    <row r="475">
      <c r="C475" s="115"/>
      <c r="D475" s="115"/>
    </row>
    <row r="476">
      <c r="C476" s="115"/>
      <c r="D476" s="115"/>
    </row>
    <row r="477">
      <c r="C477" s="115"/>
      <c r="D477" s="115"/>
    </row>
    <row r="478">
      <c r="C478" s="115"/>
      <c r="D478" s="115"/>
    </row>
    <row r="479">
      <c r="C479" s="115"/>
      <c r="D479" s="115"/>
    </row>
    <row r="480">
      <c r="C480" s="115"/>
      <c r="D480" s="115"/>
    </row>
    <row r="481">
      <c r="C481" s="115"/>
      <c r="D481" s="115"/>
    </row>
    <row r="482">
      <c r="C482" s="115"/>
      <c r="D482" s="115"/>
    </row>
    <row r="483">
      <c r="C483" s="115"/>
      <c r="D483" s="115"/>
    </row>
    <row r="484">
      <c r="C484" s="115"/>
      <c r="D484" s="115"/>
    </row>
    <row r="485">
      <c r="C485" s="115"/>
      <c r="D485" s="115"/>
    </row>
    <row r="486">
      <c r="C486" s="115"/>
      <c r="D486" s="115"/>
    </row>
    <row r="487">
      <c r="C487" s="115"/>
      <c r="D487" s="115"/>
    </row>
    <row r="488">
      <c r="C488" s="115"/>
      <c r="D488" s="115"/>
    </row>
    <row r="489">
      <c r="C489" s="115"/>
      <c r="D489" s="115"/>
    </row>
    <row r="490">
      <c r="C490" s="115"/>
      <c r="D490" s="115"/>
    </row>
    <row r="491">
      <c r="C491" s="115"/>
      <c r="D491" s="115"/>
    </row>
    <row r="492">
      <c r="C492" s="115"/>
      <c r="D492" s="115"/>
    </row>
    <row r="493">
      <c r="C493" s="115"/>
      <c r="D493" s="115"/>
    </row>
    <row r="494">
      <c r="C494" s="115"/>
      <c r="D494" s="115"/>
    </row>
    <row r="495">
      <c r="C495" s="115"/>
      <c r="D495" s="115"/>
    </row>
    <row r="496">
      <c r="C496" s="115"/>
      <c r="D496" s="115"/>
    </row>
    <row r="497">
      <c r="C497" s="115"/>
      <c r="D497" s="115"/>
    </row>
    <row r="498">
      <c r="C498" s="115"/>
      <c r="D498" s="115"/>
    </row>
    <row r="499">
      <c r="C499" s="115"/>
      <c r="D499" s="115"/>
    </row>
    <row r="500">
      <c r="C500" s="115"/>
      <c r="D500" s="115"/>
    </row>
    <row r="501">
      <c r="C501" s="115"/>
      <c r="D501" s="115"/>
    </row>
    <row r="502">
      <c r="C502" s="115"/>
      <c r="D502" s="115"/>
    </row>
    <row r="503">
      <c r="C503" s="115"/>
      <c r="D503" s="115"/>
    </row>
    <row r="504">
      <c r="C504" s="115"/>
      <c r="D504" s="115"/>
    </row>
    <row r="505">
      <c r="C505" s="115"/>
      <c r="D505" s="115"/>
    </row>
    <row r="506">
      <c r="C506" s="115"/>
      <c r="D506" s="115"/>
    </row>
    <row r="507">
      <c r="C507" s="115"/>
      <c r="D507" s="115"/>
    </row>
    <row r="508">
      <c r="C508" s="115"/>
      <c r="D508" s="115"/>
    </row>
    <row r="509">
      <c r="C509" s="115"/>
      <c r="D509" s="115"/>
    </row>
    <row r="510">
      <c r="C510" s="115"/>
      <c r="D510" s="115"/>
    </row>
    <row r="511">
      <c r="C511" s="115"/>
      <c r="D511" s="115"/>
    </row>
    <row r="512">
      <c r="C512" s="115"/>
      <c r="D512" s="115"/>
    </row>
    <row r="513">
      <c r="C513" s="115"/>
      <c r="D513" s="115"/>
    </row>
    <row r="514">
      <c r="C514" s="115"/>
      <c r="D514" s="115"/>
    </row>
    <row r="515">
      <c r="C515" s="115"/>
      <c r="D515" s="115"/>
    </row>
    <row r="516">
      <c r="C516" s="115"/>
      <c r="D516" s="115"/>
    </row>
    <row r="517">
      <c r="C517" s="115"/>
      <c r="D517" s="115"/>
    </row>
    <row r="518">
      <c r="C518" s="115"/>
      <c r="D518" s="115"/>
    </row>
    <row r="519">
      <c r="C519" s="115"/>
      <c r="D519" s="115"/>
    </row>
    <row r="520">
      <c r="C520" s="115"/>
      <c r="D520" s="115"/>
    </row>
    <row r="521">
      <c r="C521" s="115"/>
      <c r="D521" s="115"/>
    </row>
    <row r="522">
      <c r="C522" s="115"/>
      <c r="D522" s="115"/>
    </row>
    <row r="523">
      <c r="C523" s="115"/>
      <c r="D523" s="115"/>
    </row>
    <row r="524">
      <c r="C524" s="115"/>
      <c r="D524" s="115"/>
    </row>
    <row r="525">
      <c r="C525" s="115"/>
      <c r="D525" s="115"/>
    </row>
    <row r="526">
      <c r="C526" s="115"/>
      <c r="D526" s="115"/>
    </row>
    <row r="527">
      <c r="C527" s="115"/>
      <c r="D527" s="115"/>
    </row>
    <row r="528">
      <c r="C528" s="115"/>
      <c r="D528" s="115"/>
    </row>
    <row r="529">
      <c r="C529" s="115"/>
      <c r="D529" s="115"/>
    </row>
    <row r="530">
      <c r="C530" s="115"/>
      <c r="D530" s="115"/>
    </row>
    <row r="531">
      <c r="C531" s="115"/>
      <c r="D531" s="115"/>
    </row>
    <row r="532">
      <c r="C532" s="115"/>
      <c r="D532" s="115"/>
    </row>
    <row r="533">
      <c r="C533" s="115"/>
      <c r="D533" s="115"/>
    </row>
    <row r="534">
      <c r="C534" s="115"/>
      <c r="D534" s="115"/>
    </row>
    <row r="535">
      <c r="C535" s="115"/>
      <c r="D535" s="115"/>
    </row>
    <row r="536">
      <c r="C536" s="115"/>
      <c r="D536" s="115"/>
    </row>
    <row r="537">
      <c r="C537" s="115"/>
      <c r="D537" s="115"/>
    </row>
    <row r="538">
      <c r="C538" s="115"/>
      <c r="D538" s="115"/>
    </row>
    <row r="539">
      <c r="C539" s="115"/>
      <c r="D539" s="115"/>
    </row>
    <row r="540">
      <c r="C540" s="115"/>
      <c r="D540" s="115"/>
    </row>
    <row r="541">
      <c r="C541" s="115"/>
      <c r="D541" s="115"/>
    </row>
    <row r="542">
      <c r="C542" s="115"/>
      <c r="D542" s="115"/>
    </row>
    <row r="543">
      <c r="C543" s="115"/>
      <c r="D543" s="115"/>
    </row>
    <row r="544">
      <c r="C544" s="115"/>
      <c r="D544" s="115"/>
    </row>
    <row r="545">
      <c r="C545" s="115"/>
      <c r="D545" s="115"/>
    </row>
    <row r="546">
      <c r="C546" s="115"/>
      <c r="D546" s="115"/>
    </row>
    <row r="547">
      <c r="C547" s="115"/>
      <c r="D547" s="115"/>
    </row>
    <row r="548">
      <c r="C548" s="115"/>
      <c r="D548" s="115"/>
    </row>
    <row r="549">
      <c r="C549" s="115"/>
      <c r="D549" s="115"/>
    </row>
    <row r="550">
      <c r="C550" s="115"/>
      <c r="D550" s="115"/>
    </row>
    <row r="551">
      <c r="C551" s="115"/>
      <c r="D551" s="115"/>
    </row>
    <row r="552">
      <c r="C552" s="115"/>
      <c r="D552" s="115"/>
    </row>
    <row r="553">
      <c r="C553" s="115"/>
      <c r="D553" s="115"/>
    </row>
    <row r="554">
      <c r="C554" s="115"/>
      <c r="D554" s="115"/>
    </row>
    <row r="555">
      <c r="C555" s="115"/>
      <c r="D555" s="115"/>
    </row>
    <row r="556">
      <c r="C556" s="115"/>
      <c r="D556" s="115"/>
    </row>
    <row r="557">
      <c r="C557" s="115"/>
      <c r="D557" s="115"/>
    </row>
    <row r="558">
      <c r="C558" s="115"/>
      <c r="D558" s="115"/>
    </row>
    <row r="559">
      <c r="C559" s="115"/>
      <c r="D559" s="115"/>
    </row>
    <row r="560">
      <c r="C560" s="115"/>
      <c r="D560" s="115"/>
    </row>
    <row r="561">
      <c r="C561" s="115"/>
      <c r="D561" s="115"/>
    </row>
    <row r="562">
      <c r="C562" s="115"/>
      <c r="D562" s="115"/>
    </row>
    <row r="563">
      <c r="C563" s="115"/>
      <c r="D563" s="115"/>
    </row>
    <row r="564">
      <c r="C564" s="115"/>
      <c r="D564" s="115"/>
    </row>
    <row r="565">
      <c r="C565" s="115"/>
      <c r="D565" s="115"/>
    </row>
    <row r="566">
      <c r="C566" s="115"/>
      <c r="D566" s="115"/>
    </row>
    <row r="567">
      <c r="C567" s="115"/>
      <c r="D567" s="115"/>
    </row>
    <row r="568">
      <c r="C568" s="115"/>
      <c r="D568" s="115"/>
    </row>
    <row r="569">
      <c r="C569" s="115"/>
      <c r="D569" s="115"/>
    </row>
    <row r="570">
      <c r="C570" s="115"/>
      <c r="D570" s="115"/>
    </row>
    <row r="571">
      <c r="C571" s="115"/>
      <c r="D571" s="115"/>
    </row>
    <row r="572">
      <c r="C572" s="115"/>
      <c r="D572" s="115"/>
    </row>
    <row r="573">
      <c r="C573" s="115"/>
      <c r="D573" s="115"/>
    </row>
    <row r="574">
      <c r="C574" s="115"/>
      <c r="D574" s="115"/>
    </row>
    <row r="575">
      <c r="C575" s="115"/>
      <c r="D575" s="115"/>
    </row>
    <row r="576">
      <c r="C576" s="115"/>
      <c r="D576" s="115"/>
    </row>
    <row r="577">
      <c r="C577" s="115"/>
      <c r="D577" s="115"/>
    </row>
    <row r="578">
      <c r="C578" s="115"/>
      <c r="D578" s="115"/>
    </row>
    <row r="579">
      <c r="C579" s="115"/>
      <c r="D579" s="115"/>
    </row>
    <row r="580">
      <c r="C580" s="115"/>
      <c r="D580" s="115"/>
    </row>
    <row r="581">
      <c r="C581" s="115"/>
      <c r="D581" s="115"/>
    </row>
    <row r="582">
      <c r="C582" s="115"/>
      <c r="D582" s="115"/>
    </row>
    <row r="583">
      <c r="C583" s="115"/>
      <c r="D583" s="115"/>
    </row>
    <row r="584">
      <c r="C584" s="115"/>
      <c r="D584" s="115"/>
    </row>
    <row r="585">
      <c r="C585" s="115"/>
      <c r="D585" s="115"/>
    </row>
    <row r="586">
      <c r="C586" s="115"/>
      <c r="D586" s="115"/>
    </row>
    <row r="587">
      <c r="C587" s="115"/>
      <c r="D587" s="115"/>
    </row>
    <row r="588">
      <c r="C588" s="115"/>
      <c r="D588" s="115"/>
    </row>
    <row r="589">
      <c r="C589" s="115"/>
      <c r="D589" s="115"/>
    </row>
    <row r="590">
      <c r="C590" s="115"/>
      <c r="D590" s="115"/>
    </row>
    <row r="591">
      <c r="C591" s="115"/>
      <c r="D591" s="115"/>
    </row>
    <row r="592">
      <c r="C592" s="115"/>
      <c r="D592" s="115"/>
    </row>
    <row r="593">
      <c r="C593" s="115"/>
      <c r="D593" s="115"/>
    </row>
    <row r="594">
      <c r="C594" s="115"/>
      <c r="D594" s="115"/>
    </row>
    <row r="595">
      <c r="C595" s="115"/>
      <c r="D595" s="115"/>
    </row>
    <row r="596">
      <c r="C596" s="115"/>
      <c r="D596" s="115"/>
    </row>
    <row r="597">
      <c r="C597" s="115"/>
      <c r="D597" s="115"/>
    </row>
    <row r="598">
      <c r="C598" s="115"/>
      <c r="D598" s="115"/>
    </row>
    <row r="599">
      <c r="C599" s="115"/>
      <c r="D599" s="115"/>
    </row>
    <row r="600">
      <c r="C600" s="115"/>
      <c r="D600" s="115"/>
    </row>
    <row r="601">
      <c r="C601" s="115"/>
      <c r="D601" s="115"/>
    </row>
    <row r="602">
      <c r="C602" s="115"/>
      <c r="D602" s="115"/>
    </row>
    <row r="603">
      <c r="C603" s="115"/>
      <c r="D603" s="115"/>
    </row>
    <row r="604">
      <c r="C604" s="115"/>
      <c r="D604" s="115"/>
    </row>
    <row r="605">
      <c r="C605" s="115"/>
      <c r="D605" s="115"/>
    </row>
    <row r="606">
      <c r="C606" s="115"/>
      <c r="D606" s="115"/>
    </row>
    <row r="607">
      <c r="C607" s="115"/>
      <c r="D607" s="115"/>
    </row>
    <row r="608">
      <c r="C608" s="115"/>
      <c r="D608" s="115"/>
    </row>
    <row r="609">
      <c r="C609" s="115"/>
      <c r="D609" s="115"/>
    </row>
    <row r="610">
      <c r="C610" s="115"/>
      <c r="D610" s="115"/>
    </row>
    <row r="611">
      <c r="C611" s="115"/>
      <c r="D611" s="115"/>
    </row>
    <row r="612">
      <c r="C612" s="115"/>
      <c r="D612" s="115"/>
    </row>
    <row r="613">
      <c r="C613" s="115"/>
      <c r="D613" s="115"/>
    </row>
    <row r="614">
      <c r="C614" s="115"/>
      <c r="D614" s="115"/>
    </row>
    <row r="615">
      <c r="C615" s="115"/>
      <c r="D615" s="115"/>
    </row>
    <row r="616">
      <c r="C616" s="115"/>
      <c r="D616" s="115"/>
    </row>
    <row r="617">
      <c r="C617" s="115"/>
      <c r="D617" s="115"/>
    </row>
    <row r="618">
      <c r="C618" s="115"/>
      <c r="D618" s="115"/>
    </row>
    <row r="619">
      <c r="C619" s="115"/>
      <c r="D619" s="115"/>
    </row>
    <row r="620">
      <c r="C620" s="115"/>
      <c r="D620" s="115"/>
    </row>
    <row r="621">
      <c r="C621" s="115"/>
      <c r="D621" s="115"/>
    </row>
    <row r="622">
      <c r="C622" s="115"/>
      <c r="D622" s="115"/>
    </row>
    <row r="623">
      <c r="C623" s="115"/>
      <c r="D623" s="115"/>
    </row>
    <row r="624">
      <c r="C624" s="115"/>
      <c r="D624" s="115"/>
    </row>
    <row r="625">
      <c r="C625" s="115"/>
      <c r="D625" s="115"/>
    </row>
    <row r="626">
      <c r="C626" s="115"/>
      <c r="D626" s="115"/>
    </row>
    <row r="627">
      <c r="C627" s="115"/>
      <c r="D627" s="115"/>
    </row>
    <row r="628">
      <c r="C628" s="115"/>
      <c r="D628" s="115"/>
    </row>
    <row r="629">
      <c r="C629" s="115"/>
      <c r="D629" s="115"/>
    </row>
    <row r="630">
      <c r="C630" s="115"/>
      <c r="D630" s="115"/>
    </row>
    <row r="631">
      <c r="C631" s="115"/>
      <c r="D631" s="115"/>
    </row>
    <row r="632">
      <c r="C632" s="115"/>
      <c r="D632" s="115"/>
    </row>
    <row r="633">
      <c r="C633" s="115"/>
      <c r="D633" s="115"/>
    </row>
    <row r="634">
      <c r="C634" s="115"/>
      <c r="D634" s="115"/>
    </row>
    <row r="635">
      <c r="C635" s="115"/>
      <c r="D635" s="115"/>
    </row>
    <row r="636">
      <c r="C636" s="115"/>
      <c r="D636" s="115"/>
    </row>
    <row r="637">
      <c r="C637" s="115"/>
      <c r="D637" s="115"/>
    </row>
    <row r="638">
      <c r="C638" s="115"/>
      <c r="D638" s="115"/>
    </row>
    <row r="639">
      <c r="C639" s="115"/>
      <c r="D639" s="115"/>
    </row>
    <row r="640">
      <c r="C640" s="115"/>
      <c r="D640" s="115"/>
    </row>
    <row r="641">
      <c r="C641" s="115"/>
      <c r="D641" s="115"/>
    </row>
    <row r="642">
      <c r="C642" s="115"/>
      <c r="D642" s="115"/>
    </row>
    <row r="643">
      <c r="C643" s="115"/>
      <c r="D643" s="115"/>
    </row>
    <row r="644">
      <c r="C644" s="115"/>
      <c r="D644" s="115"/>
    </row>
    <row r="645">
      <c r="C645" s="115"/>
      <c r="D645" s="115"/>
    </row>
    <row r="646">
      <c r="C646" s="115"/>
      <c r="D646" s="115"/>
    </row>
    <row r="647">
      <c r="C647" s="115"/>
      <c r="D647" s="115"/>
    </row>
    <row r="648">
      <c r="C648" s="115"/>
      <c r="D648" s="115"/>
    </row>
    <row r="649">
      <c r="C649" s="115"/>
      <c r="D649" s="115"/>
    </row>
    <row r="650">
      <c r="C650" s="115"/>
      <c r="D650" s="115"/>
    </row>
    <row r="651">
      <c r="C651" s="115"/>
      <c r="D651" s="115"/>
    </row>
    <row r="652">
      <c r="C652" s="115"/>
      <c r="D652" s="115"/>
    </row>
    <row r="653">
      <c r="C653" s="115"/>
      <c r="D653" s="115"/>
    </row>
    <row r="654">
      <c r="C654" s="115"/>
      <c r="D654" s="115"/>
    </row>
    <row r="655">
      <c r="C655" s="115"/>
      <c r="D655" s="115"/>
    </row>
    <row r="656">
      <c r="C656" s="115"/>
      <c r="D656" s="115"/>
    </row>
    <row r="657">
      <c r="C657" s="115"/>
      <c r="D657" s="115"/>
    </row>
    <row r="658">
      <c r="C658" s="115"/>
      <c r="D658" s="115"/>
    </row>
    <row r="659">
      <c r="C659" s="115"/>
      <c r="D659" s="115"/>
    </row>
    <row r="660">
      <c r="C660" s="115"/>
      <c r="D660" s="115"/>
    </row>
    <row r="661">
      <c r="C661" s="115"/>
      <c r="D661" s="115"/>
    </row>
    <row r="662">
      <c r="C662" s="115"/>
      <c r="D662" s="115"/>
    </row>
    <row r="663">
      <c r="C663" s="115"/>
      <c r="D663" s="115"/>
    </row>
    <row r="664">
      <c r="C664" s="115"/>
      <c r="D664" s="115"/>
    </row>
    <row r="665">
      <c r="C665" s="115"/>
      <c r="D665" s="115"/>
    </row>
    <row r="666">
      <c r="C666" s="115"/>
      <c r="D666" s="115"/>
    </row>
    <row r="667">
      <c r="C667" s="115"/>
      <c r="D667" s="115"/>
    </row>
    <row r="668">
      <c r="C668" s="115"/>
      <c r="D668" s="115"/>
    </row>
    <row r="669">
      <c r="C669" s="115"/>
      <c r="D669" s="115"/>
    </row>
    <row r="670">
      <c r="C670" s="115"/>
      <c r="D670" s="115"/>
    </row>
    <row r="671">
      <c r="C671" s="115"/>
      <c r="D671" s="115"/>
    </row>
    <row r="672">
      <c r="C672" s="115"/>
      <c r="D672" s="115"/>
    </row>
    <row r="673">
      <c r="C673" s="115"/>
      <c r="D673" s="115"/>
    </row>
    <row r="674">
      <c r="C674" s="115"/>
      <c r="D674" s="115"/>
    </row>
    <row r="675">
      <c r="C675" s="115"/>
      <c r="D675" s="115"/>
    </row>
    <row r="676">
      <c r="C676" s="115"/>
      <c r="D676" s="115"/>
    </row>
    <row r="677">
      <c r="C677" s="115"/>
      <c r="D677" s="115"/>
    </row>
    <row r="678">
      <c r="C678" s="115"/>
      <c r="D678" s="115"/>
    </row>
    <row r="679">
      <c r="C679" s="115"/>
      <c r="D679" s="115"/>
    </row>
    <row r="680">
      <c r="C680" s="115"/>
      <c r="D680" s="115"/>
    </row>
    <row r="681">
      <c r="C681" s="115"/>
      <c r="D681" s="115"/>
    </row>
    <row r="682">
      <c r="C682" s="115"/>
      <c r="D682" s="115"/>
    </row>
    <row r="683">
      <c r="C683" s="115"/>
      <c r="D683" s="115"/>
    </row>
    <row r="684">
      <c r="C684" s="115"/>
      <c r="D684" s="115"/>
    </row>
    <row r="685">
      <c r="C685" s="115"/>
      <c r="D685" s="115"/>
    </row>
    <row r="686">
      <c r="C686" s="115"/>
      <c r="D686" s="115"/>
    </row>
    <row r="687">
      <c r="C687" s="115"/>
      <c r="D687" s="115"/>
    </row>
    <row r="688">
      <c r="C688" s="115"/>
      <c r="D688" s="115"/>
    </row>
    <row r="689">
      <c r="C689" s="115"/>
      <c r="D689" s="115"/>
    </row>
    <row r="690">
      <c r="C690" s="115"/>
      <c r="D690" s="115"/>
    </row>
    <row r="691">
      <c r="C691" s="115"/>
      <c r="D691" s="115"/>
    </row>
    <row r="692">
      <c r="C692" s="115"/>
      <c r="D692" s="115"/>
    </row>
    <row r="693">
      <c r="C693" s="115"/>
      <c r="D693" s="115"/>
    </row>
    <row r="694">
      <c r="C694" s="115"/>
      <c r="D694" s="115"/>
    </row>
    <row r="695">
      <c r="C695" s="115"/>
      <c r="D695" s="115"/>
    </row>
    <row r="696">
      <c r="C696" s="115"/>
      <c r="D696" s="115"/>
    </row>
    <row r="697">
      <c r="C697" s="115"/>
      <c r="D697" s="115"/>
    </row>
    <row r="698">
      <c r="C698" s="115"/>
      <c r="D698" s="115"/>
    </row>
    <row r="699">
      <c r="C699" s="115"/>
      <c r="D699" s="115"/>
    </row>
    <row r="700">
      <c r="C700" s="115"/>
      <c r="D700" s="115"/>
    </row>
    <row r="701">
      <c r="C701" s="115"/>
      <c r="D701" s="115"/>
    </row>
    <row r="702">
      <c r="C702" s="115"/>
      <c r="D702" s="115"/>
    </row>
    <row r="703">
      <c r="C703" s="115"/>
      <c r="D703" s="115"/>
    </row>
    <row r="704">
      <c r="C704" s="115"/>
      <c r="D704" s="115"/>
    </row>
    <row r="705">
      <c r="C705" s="115"/>
      <c r="D705" s="115"/>
    </row>
    <row r="706">
      <c r="C706" s="115"/>
      <c r="D706" s="115"/>
    </row>
    <row r="707">
      <c r="C707" s="115"/>
      <c r="D707" s="115"/>
    </row>
    <row r="708">
      <c r="C708" s="115"/>
      <c r="D708" s="115"/>
    </row>
    <row r="709">
      <c r="C709" s="115"/>
      <c r="D709" s="115"/>
    </row>
    <row r="710">
      <c r="C710" s="115"/>
      <c r="D710" s="115"/>
    </row>
    <row r="711">
      <c r="C711" s="115"/>
      <c r="D711" s="115"/>
    </row>
    <row r="712">
      <c r="C712" s="115"/>
      <c r="D712" s="115"/>
    </row>
    <row r="713">
      <c r="C713" s="115"/>
      <c r="D713" s="115"/>
    </row>
    <row r="714">
      <c r="C714" s="115"/>
      <c r="D714" s="115"/>
    </row>
    <row r="715">
      <c r="C715" s="115"/>
      <c r="D715" s="115"/>
    </row>
    <row r="716">
      <c r="C716" s="115"/>
      <c r="D716" s="115"/>
    </row>
    <row r="717">
      <c r="C717" s="115"/>
      <c r="D717" s="115"/>
    </row>
    <row r="718">
      <c r="C718" s="115"/>
      <c r="D718" s="115"/>
    </row>
    <row r="719">
      <c r="C719" s="115"/>
      <c r="D719" s="115"/>
    </row>
    <row r="720">
      <c r="C720" s="115"/>
      <c r="D720" s="115"/>
    </row>
    <row r="721">
      <c r="C721" s="115"/>
      <c r="D721" s="115"/>
    </row>
    <row r="722">
      <c r="C722" s="115"/>
      <c r="D722" s="115"/>
    </row>
    <row r="723">
      <c r="C723" s="115"/>
      <c r="D723" s="115"/>
    </row>
    <row r="724">
      <c r="C724" s="115"/>
      <c r="D724" s="115"/>
    </row>
    <row r="725">
      <c r="C725" s="115"/>
      <c r="D725" s="115"/>
    </row>
    <row r="726">
      <c r="C726" s="115"/>
      <c r="D726" s="115"/>
    </row>
    <row r="727">
      <c r="C727" s="115"/>
      <c r="D727" s="115"/>
    </row>
    <row r="728">
      <c r="C728" s="115"/>
      <c r="D728" s="115"/>
    </row>
    <row r="729">
      <c r="C729" s="115"/>
      <c r="D729" s="115"/>
    </row>
    <row r="730">
      <c r="C730" s="115"/>
      <c r="D730" s="115"/>
    </row>
    <row r="731">
      <c r="C731" s="115"/>
      <c r="D731" s="115"/>
    </row>
    <row r="732">
      <c r="C732" s="115"/>
      <c r="D732" s="115"/>
    </row>
    <row r="733">
      <c r="C733" s="115"/>
      <c r="D733" s="115"/>
    </row>
    <row r="734">
      <c r="C734" s="115"/>
      <c r="D734" s="115"/>
    </row>
    <row r="735">
      <c r="C735" s="115"/>
      <c r="D735" s="115"/>
    </row>
    <row r="736">
      <c r="C736" s="115"/>
      <c r="D736" s="115"/>
    </row>
    <row r="737">
      <c r="C737" s="115"/>
      <c r="D737" s="115"/>
    </row>
    <row r="738">
      <c r="C738" s="115"/>
      <c r="D738" s="115"/>
    </row>
    <row r="739">
      <c r="C739" s="115"/>
      <c r="D739" s="115"/>
    </row>
    <row r="740">
      <c r="C740" s="115"/>
      <c r="D740" s="115"/>
    </row>
    <row r="741">
      <c r="C741" s="115"/>
      <c r="D741" s="115"/>
    </row>
    <row r="742">
      <c r="C742" s="115"/>
      <c r="D742" s="115"/>
    </row>
    <row r="743">
      <c r="C743" s="115"/>
      <c r="D743" s="115"/>
    </row>
    <row r="744">
      <c r="C744" s="115"/>
      <c r="D744" s="115"/>
    </row>
    <row r="745">
      <c r="C745" s="115"/>
      <c r="D745" s="115"/>
    </row>
    <row r="746">
      <c r="C746" s="115"/>
      <c r="D746" s="115"/>
    </row>
    <row r="747">
      <c r="C747" s="115"/>
      <c r="D747" s="115"/>
    </row>
    <row r="748">
      <c r="C748" s="115"/>
      <c r="D748" s="115"/>
    </row>
    <row r="749">
      <c r="C749" s="115"/>
      <c r="D749" s="115"/>
    </row>
    <row r="750">
      <c r="C750" s="115"/>
      <c r="D750" s="115"/>
    </row>
    <row r="751">
      <c r="C751" s="115"/>
      <c r="D751" s="115"/>
    </row>
    <row r="752">
      <c r="C752" s="115"/>
      <c r="D752" s="115"/>
    </row>
    <row r="753">
      <c r="C753" s="115"/>
      <c r="D753" s="115"/>
    </row>
    <row r="754">
      <c r="C754" s="115"/>
      <c r="D754" s="115"/>
    </row>
    <row r="755">
      <c r="C755" s="115"/>
      <c r="D755" s="115"/>
    </row>
    <row r="756">
      <c r="C756" s="115"/>
      <c r="D756" s="115"/>
    </row>
    <row r="757">
      <c r="C757" s="115"/>
      <c r="D757" s="115"/>
    </row>
    <row r="758">
      <c r="C758" s="115"/>
      <c r="D758" s="115"/>
    </row>
    <row r="759">
      <c r="C759" s="115"/>
      <c r="D759" s="115"/>
    </row>
    <row r="760">
      <c r="C760" s="115"/>
      <c r="D760" s="115"/>
    </row>
    <row r="761">
      <c r="C761" s="115"/>
      <c r="D761" s="115"/>
    </row>
    <row r="762">
      <c r="C762" s="115"/>
      <c r="D762" s="115"/>
    </row>
    <row r="763">
      <c r="C763" s="115"/>
      <c r="D763" s="115"/>
    </row>
    <row r="764">
      <c r="C764" s="115"/>
      <c r="D764" s="115"/>
    </row>
    <row r="765">
      <c r="C765" s="115"/>
      <c r="D765" s="115"/>
    </row>
    <row r="766">
      <c r="C766" s="115"/>
      <c r="D766" s="115"/>
    </row>
    <row r="767">
      <c r="C767" s="115"/>
      <c r="D767" s="115"/>
    </row>
    <row r="768">
      <c r="C768" s="115"/>
      <c r="D768" s="115"/>
    </row>
    <row r="769">
      <c r="C769" s="115"/>
      <c r="D769" s="115"/>
    </row>
    <row r="770">
      <c r="C770" s="115"/>
      <c r="D770" s="115"/>
    </row>
    <row r="771">
      <c r="C771" s="115"/>
      <c r="D771" s="115"/>
    </row>
    <row r="772">
      <c r="C772" s="115"/>
      <c r="D772" s="115"/>
    </row>
    <row r="773">
      <c r="C773" s="115"/>
      <c r="D773" s="115"/>
    </row>
    <row r="774">
      <c r="C774" s="115"/>
      <c r="D774" s="115"/>
    </row>
    <row r="775">
      <c r="C775" s="115"/>
      <c r="D775" s="115"/>
    </row>
    <row r="776">
      <c r="C776" s="115"/>
      <c r="D776" s="115"/>
    </row>
    <row r="777">
      <c r="C777" s="115"/>
      <c r="D777" s="115"/>
    </row>
    <row r="778">
      <c r="C778" s="115"/>
      <c r="D778" s="115"/>
    </row>
    <row r="779">
      <c r="C779" s="115"/>
      <c r="D779" s="115"/>
    </row>
    <row r="780">
      <c r="C780" s="115"/>
      <c r="D780" s="115"/>
    </row>
    <row r="781">
      <c r="C781" s="115"/>
      <c r="D781" s="115"/>
    </row>
    <row r="782">
      <c r="C782" s="115"/>
      <c r="D782" s="115"/>
    </row>
    <row r="783">
      <c r="C783" s="115"/>
      <c r="D783" s="115"/>
    </row>
    <row r="784">
      <c r="C784" s="115"/>
      <c r="D784" s="115"/>
    </row>
    <row r="785">
      <c r="C785" s="115"/>
      <c r="D785" s="115"/>
    </row>
    <row r="786">
      <c r="C786" s="115"/>
      <c r="D786" s="115"/>
    </row>
    <row r="787">
      <c r="C787" s="115"/>
      <c r="D787" s="115"/>
    </row>
    <row r="788">
      <c r="C788" s="115"/>
      <c r="D788" s="115"/>
    </row>
    <row r="789">
      <c r="C789" s="115"/>
      <c r="D789" s="115"/>
    </row>
    <row r="790">
      <c r="C790" s="115"/>
      <c r="D790" s="115"/>
    </row>
    <row r="791">
      <c r="C791" s="115"/>
      <c r="D791" s="115"/>
    </row>
    <row r="792">
      <c r="C792" s="115"/>
      <c r="D792" s="115"/>
    </row>
    <row r="793">
      <c r="C793" s="115"/>
      <c r="D793" s="115"/>
    </row>
    <row r="794">
      <c r="C794" s="115"/>
      <c r="D794" s="115"/>
    </row>
    <row r="795">
      <c r="C795" s="115"/>
      <c r="D795" s="115"/>
    </row>
    <row r="796">
      <c r="C796" s="115"/>
      <c r="D796" s="115"/>
    </row>
    <row r="797">
      <c r="C797" s="115"/>
      <c r="D797" s="115"/>
    </row>
    <row r="798">
      <c r="C798" s="115"/>
      <c r="D798" s="115"/>
    </row>
    <row r="799">
      <c r="C799" s="115"/>
      <c r="D799" s="115"/>
    </row>
    <row r="800">
      <c r="C800" s="115"/>
      <c r="D800" s="115"/>
    </row>
    <row r="801">
      <c r="C801" s="115"/>
      <c r="D801" s="115"/>
    </row>
    <row r="802">
      <c r="C802" s="115"/>
      <c r="D802" s="115"/>
    </row>
    <row r="803">
      <c r="C803" s="115"/>
      <c r="D803" s="115"/>
    </row>
    <row r="804">
      <c r="C804" s="115"/>
      <c r="D804" s="115"/>
    </row>
    <row r="805">
      <c r="C805" s="115"/>
      <c r="D805" s="115"/>
    </row>
    <row r="806">
      <c r="C806" s="115"/>
      <c r="D806" s="115"/>
    </row>
    <row r="807">
      <c r="C807" s="115"/>
      <c r="D807" s="115"/>
    </row>
    <row r="808">
      <c r="C808" s="115"/>
      <c r="D808" s="115"/>
    </row>
    <row r="809">
      <c r="C809" s="115"/>
      <c r="D809" s="115"/>
    </row>
    <row r="810">
      <c r="C810" s="115"/>
      <c r="D810" s="115"/>
    </row>
    <row r="811">
      <c r="C811" s="115"/>
      <c r="D811" s="115"/>
    </row>
    <row r="812">
      <c r="C812" s="115"/>
      <c r="D812" s="115"/>
    </row>
    <row r="813">
      <c r="C813" s="115"/>
      <c r="D813" s="115"/>
    </row>
    <row r="814">
      <c r="C814" s="115"/>
      <c r="D814" s="115"/>
    </row>
    <row r="815">
      <c r="C815" s="115"/>
      <c r="D815" s="115"/>
    </row>
    <row r="816">
      <c r="C816" s="115"/>
      <c r="D816" s="115"/>
    </row>
    <row r="817">
      <c r="C817" s="115"/>
      <c r="D817" s="115"/>
    </row>
    <row r="818">
      <c r="C818" s="115"/>
      <c r="D818" s="115"/>
    </row>
    <row r="819">
      <c r="C819" s="115"/>
      <c r="D819" s="115"/>
    </row>
    <row r="820">
      <c r="C820" s="115"/>
      <c r="D820" s="115"/>
    </row>
    <row r="821">
      <c r="C821" s="115"/>
      <c r="D821" s="115"/>
    </row>
    <row r="822">
      <c r="C822" s="115"/>
      <c r="D822" s="115"/>
    </row>
    <row r="823">
      <c r="C823" s="115"/>
      <c r="D823" s="115"/>
    </row>
    <row r="824">
      <c r="C824" s="115"/>
      <c r="D824" s="115"/>
    </row>
    <row r="825">
      <c r="C825" s="115"/>
      <c r="D825" s="115"/>
    </row>
    <row r="826">
      <c r="C826" s="115"/>
      <c r="D826" s="115"/>
    </row>
    <row r="827">
      <c r="C827" s="115"/>
      <c r="D827" s="115"/>
    </row>
    <row r="828">
      <c r="C828" s="115"/>
      <c r="D828" s="115"/>
    </row>
    <row r="829">
      <c r="C829" s="115"/>
      <c r="D829" s="115"/>
    </row>
    <row r="830">
      <c r="C830" s="115"/>
      <c r="D830" s="115"/>
    </row>
    <row r="831">
      <c r="C831" s="115"/>
      <c r="D831" s="115"/>
    </row>
    <row r="832">
      <c r="C832" s="115"/>
      <c r="D832" s="115"/>
    </row>
    <row r="833">
      <c r="C833" s="115"/>
      <c r="D833" s="115"/>
    </row>
    <row r="834">
      <c r="C834" s="115"/>
      <c r="D834" s="115"/>
    </row>
    <row r="835">
      <c r="C835" s="115"/>
      <c r="D835" s="115"/>
    </row>
    <row r="836">
      <c r="C836" s="115"/>
      <c r="D836" s="115"/>
    </row>
    <row r="837">
      <c r="C837" s="115"/>
      <c r="D837" s="115"/>
    </row>
    <row r="838">
      <c r="C838" s="115"/>
      <c r="D838" s="115"/>
    </row>
    <row r="839">
      <c r="C839" s="115"/>
      <c r="D839" s="115"/>
    </row>
    <row r="840">
      <c r="C840" s="115"/>
      <c r="D840" s="115"/>
    </row>
    <row r="841">
      <c r="C841" s="115"/>
      <c r="D841" s="115"/>
    </row>
    <row r="842">
      <c r="C842" s="115"/>
      <c r="D842" s="115"/>
    </row>
    <row r="843">
      <c r="C843" s="115"/>
      <c r="D843" s="115"/>
    </row>
    <row r="844">
      <c r="C844" s="115"/>
      <c r="D844" s="115"/>
    </row>
    <row r="845">
      <c r="C845" s="115"/>
      <c r="D845" s="115"/>
    </row>
    <row r="846">
      <c r="C846" s="115"/>
      <c r="D846" s="115"/>
    </row>
    <row r="847">
      <c r="C847" s="115"/>
      <c r="D847" s="115"/>
    </row>
    <row r="848">
      <c r="C848" s="115"/>
      <c r="D848" s="115"/>
    </row>
    <row r="849">
      <c r="C849" s="115"/>
      <c r="D849" s="115"/>
    </row>
    <row r="850">
      <c r="C850" s="115"/>
      <c r="D850" s="115"/>
    </row>
    <row r="851">
      <c r="C851" s="115"/>
      <c r="D851" s="115"/>
    </row>
    <row r="852">
      <c r="C852" s="115"/>
      <c r="D852" s="115"/>
    </row>
    <row r="853">
      <c r="C853" s="115"/>
      <c r="D853" s="115"/>
    </row>
    <row r="854">
      <c r="C854" s="115"/>
      <c r="D854" s="115"/>
    </row>
    <row r="855">
      <c r="C855" s="115"/>
      <c r="D855" s="115"/>
    </row>
    <row r="856">
      <c r="C856" s="115"/>
      <c r="D856" s="115"/>
    </row>
    <row r="857">
      <c r="C857" s="115"/>
      <c r="D857" s="115"/>
    </row>
    <row r="858">
      <c r="C858" s="115"/>
      <c r="D858" s="115"/>
    </row>
    <row r="859">
      <c r="C859" s="115"/>
      <c r="D859" s="115"/>
    </row>
    <row r="860">
      <c r="C860" s="115"/>
      <c r="D860" s="115"/>
    </row>
    <row r="861">
      <c r="C861" s="115"/>
      <c r="D861" s="115"/>
    </row>
    <row r="862">
      <c r="C862" s="115"/>
      <c r="D862" s="115"/>
    </row>
    <row r="863">
      <c r="C863" s="115"/>
      <c r="D863" s="115"/>
    </row>
    <row r="864">
      <c r="C864" s="115"/>
      <c r="D864" s="115"/>
    </row>
    <row r="865">
      <c r="C865" s="115"/>
      <c r="D865" s="115"/>
    </row>
    <row r="866">
      <c r="C866" s="115"/>
      <c r="D866" s="115"/>
    </row>
    <row r="867">
      <c r="C867" s="115"/>
      <c r="D867" s="115"/>
    </row>
    <row r="868">
      <c r="C868" s="115"/>
      <c r="D868" s="115"/>
    </row>
    <row r="869">
      <c r="C869" s="115"/>
      <c r="D869" s="115"/>
    </row>
    <row r="870">
      <c r="C870" s="115"/>
      <c r="D870" s="115"/>
    </row>
    <row r="871">
      <c r="C871" s="115"/>
      <c r="D871" s="115"/>
    </row>
    <row r="872">
      <c r="C872" s="115"/>
      <c r="D872" s="115"/>
    </row>
    <row r="873">
      <c r="C873" s="115"/>
      <c r="D873" s="115"/>
    </row>
    <row r="874">
      <c r="C874" s="115"/>
      <c r="D874" s="115"/>
    </row>
    <row r="875">
      <c r="C875" s="115"/>
      <c r="D875" s="115"/>
    </row>
    <row r="876">
      <c r="C876" s="115"/>
      <c r="D876" s="115"/>
    </row>
    <row r="877">
      <c r="C877" s="115"/>
      <c r="D877" s="115"/>
    </row>
    <row r="878">
      <c r="C878" s="115"/>
      <c r="D878" s="115"/>
    </row>
    <row r="879">
      <c r="C879" s="115"/>
      <c r="D879" s="115"/>
    </row>
    <row r="880">
      <c r="C880" s="115"/>
      <c r="D880" s="115"/>
    </row>
    <row r="881">
      <c r="C881" s="115"/>
      <c r="D881" s="115"/>
    </row>
    <row r="882">
      <c r="C882" s="115"/>
      <c r="D882" s="115"/>
    </row>
    <row r="883">
      <c r="C883" s="115"/>
      <c r="D883" s="115"/>
    </row>
    <row r="884">
      <c r="C884" s="115"/>
      <c r="D884" s="115"/>
    </row>
    <row r="885">
      <c r="C885" s="115"/>
      <c r="D885" s="115"/>
    </row>
    <row r="886">
      <c r="C886" s="115"/>
      <c r="D886" s="115"/>
    </row>
    <row r="887">
      <c r="C887" s="115"/>
      <c r="D887" s="115"/>
    </row>
    <row r="888">
      <c r="C888" s="115"/>
      <c r="D888" s="115"/>
    </row>
    <row r="889">
      <c r="C889" s="115"/>
      <c r="D889" s="115"/>
    </row>
    <row r="890">
      <c r="C890" s="115"/>
      <c r="D890" s="115"/>
    </row>
    <row r="891">
      <c r="C891" s="115"/>
      <c r="D891" s="115"/>
    </row>
    <row r="892">
      <c r="C892" s="115"/>
      <c r="D892" s="115"/>
    </row>
    <row r="893">
      <c r="C893" s="115"/>
      <c r="D893" s="115"/>
    </row>
    <row r="894">
      <c r="C894" s="115"/>
      <c r="D894" s="115"/>
    </row>
    <row r="895">
      <c r="C895" s="115"/>
      <c r="D895" s="115"/>
    </row>
    <row r="896">
      <c r="C896" s="115"/>
      <c r="D896" s="115"/>
    </row>
    <row r="897">
      <c r="C897" s="115"/>
      <c r="D897" s="115"/>
    </row>
    <row r="898">
      <c r="C898" s="115"/>
      <c r="D898" s="115"/>
    </row>
    <row r="899">
      <c r="C899" s="115"/>
      <c r="D899" s="115"/>
    </row>
    <row r="900">
      <c r="C900" s="115"/>
      <c r="D900" s="115"/>
    </row>
    <row r="901">
      <c r="C901" s="115"/>
      <c r="D901" s="115"/>
    </row>
    <row r="902">
      <c r="C902" s="115"/>
      <c r="D902" s="115"/>
    </row>
    <row r="903">
      <c r="C903" s="115"/>
      <c r="D903" s="115"/>
    </row>
    <row r="904">
      <c r="C904" s="115"/>
      <c r="D904" s="115"/>
    </row>
    <row r="905">
      <c r="C905" s="115"/>
      <c r="D905" s="115"/>
    </row>
    <row r="906">
      <c r="C906" s="115"/>
      <c r="D906" s="115"/>
    </row>
    <row r="907">
      <c r="C907" s="115"/>
      <c r="D907" s="115"/>
    </row>
    <row r="908">
      <c r="C908" s="115"/>
      <c r="D908" s="115"/>
    </row>
    <row r="909">
      <c r="C909" s="115"/>
      <c r="D909" s="115"/>
    </row>
    <row r="910">
      <c r="C910" s="115"/>
      <c r="D910" s="115"/>
    </row>
    <row r="911">
      <c r="C911" s="115"/>
      <c r="D911" s="115"/>
    </row>
    <row r="912">
      <c r="C912" s="115"/>
      <c r="D912" s="115"/>
    </row>
    <row r="913">
      <c r="C913" s="115"/>
      <c r="D913" s="115"/>
    </row>
    <row r="914">
      <c r="C914" s="115"/>
      <c r="D914" s="115"/>
    </row>
    <row r="915">
      <c r="C915" s="115"/>
      <c r="D915" s="115"/>
    </row>
    <row r="916">
      <c r="C916" s="115"/>
      <c r="D916" s="115"/>
    </row>
    <row r="917">
      <c r="C917" s="115"/>
      <c r="D917" s="115"/>
    </row>
    <row r="918">
      <c r="C918" s="115"/>
      <c r="D918" s="115"/>
    </row>
    <row r="919">
      <c r="C919" s="115"/>
      <c r="D919" s="115"/>
    </row>
    <row r="920">
      <c r="C920" s="115"/>
      <c r="D920" s="115"/>
    </row>
    <row r="921">
      <c r="C921" s="115"/>
      <c r="D921" s="115"/>
    </row>
    <row r="922">
      <c r="C922" s="115"/>
      <c r="D922" s="115"/>
    </row>
    <row r="923">
      <c r="C923" s="115"/>
      <c r="D923" s="115"/>
    </row>
    <row r="924">
      <c r="C924" s="115"/>
      <c r="D924" s="115"/>
    </row>
    <row r="925">
      <c r="C925" s="115"/>
      <c r="D925" s="115"/>
    </row>
    <row r="926">
      <c r="C926" s="115"/>
      <c r="D926" s="115"/>
    </row>
    <row r="927">
      <c r="C927" s="115"/>
      <c r="D927" s="115"/>
    </row>
    <row r="928">
      <c r="C928" s="115"/>
      <c r="D928" s="115"/>
    </row>
    <row r="929">
      <c r="C929" s="115"/>
      <c r="D929" s="115"/>
    </row>
    <row r="930">
      <c r="C930" s="115"/>
      <c r="D930" s="115"/>
    </row>
    <row r="931">
      <c r="C931" s="115"/>
      <c r="D931" s="115"/>
    </row>
    <row r="932">
      <c r="C932" s="115"/>
      <c r="D932" s="115"/>
    </row>
    <row r="933">
      <c r="C933" s="115"/>
      <c r="D933" s="115"/>
    </row>
    <row r="934">
      <c r="C934" s="115"/>
      <c r="D934" s="115"/>
    </row>
    <row r="935">
      <c r="C935" s="115"/>
      <c r="D935" s="115"/>
    </row>
    <row r="936">
      <c r="C936" s="115"/>
      <c r="D936" s="115"/>
    </row>
    <row r="937">
      <c r="C937" s="115"/>
      <c r="D937" s="115"/>
    </row>
    <row r="938">
      <c r="C938" s="115"/>
      <c r="D938" s="115"/>
    </row>
    <row r="939">
      <c r="C939" s="115"/>
      <c r="D939" s="115"/>
    </row>
    <row r="940">
      <c r="C940" s="115"/>
      <c r="D940" s="115"/>
    </row>
    <row r="941">
      <c r="C941" s="115"/>
      <c r="D941" s="115"/>
    </row>
    <row r="942">
      <c r="C942" s="115"/>
      <c r="D942" s="115"/>
    </row>
    <row r="943">
      <c r="C943" s="115"/>
      <c r="D943" s="115"/>
    </row>
    <row r="944">
      <c r="C944" s="115"/>
      <c r="D944" s="115"/>
    </row>
    <row r="945">
      <c r="C945" s="115"/>
      <c r="D945" s="115"/>
    </row>
    <row r="946">
      <c r="C946" s="115"/>
      <c r="D946" s="115"/>
    </row>
    <row r="947">
      <c r="C947" s="115"/>
      <c r="D947" s="115"/>
    </row>
    <row r="948">
      <c r="C948" s="115"/>
      <c r="D948" s="115"/>
    </row>
    <row r="949">
      <c r="C949" s="115"/>
      <c r="D949" s="115"/>
    </row>
    <row r="950">
      <c r="C950" s="115"/>
      <c r="D950" s="115"/>
    </row>
    <row r="951">
      <c r="C951" s="115"/>
      <c r="D951" s="115"/>
    </row>
    <row r="952">
      <c r="C952" s="115"/>
      <c r="D952" s="115"/>
    </row>
    <row r="953">
      <c r="C953" s="115"/>
      <c r="D953" s="115"/>
    </row>
    <row r="954">
      <c r="C954" s="115"/>
      <c r="D954" s="115"/>
    </row>
    <row r="955">
      <c r="C955" s="115"/>
      <c r="D955" s="115"/>
    </row>
    <row r="956">
      <c r="C956" s="115"/>
      <c r="D956" s="115"/>
    </row>
    <row r="957">
      <c r="C957" s="115"/>
      <c r="D957" s="115"/>
    </row>
    <row r="958">
      <c r="C958" s="115"/>
      <c r="D958" s="115"/>
    </row>
    <row r="959">
      <c r="C959" s="115"/>
      <c r="D959" s="115"/>
    </row>
    <row r="960">
      <c r="C960" s="115"/>
      <c r="D960" s="115"/>
    </row>
    <row r="961">
      <c r="C961" s="115"/>
      <c r="D961" s="115"/>
    </row>
    <row r="962">
      <c r="C962" s="115"/>
      <c r="D962" s="115"/>
    </row>
    <row r="963">
      <c r="C963" s="115"/>
      <c r="D963" s="115"/>
    </row>
    <row r="964">
      <c r="C964" s="115"/>
      <c r="D964" s="115"/>
    </row>
    <row r="965">
      <c r="C965" s="115"/>
      <c r="D965" s="115"/>
    </row>
    <row r="966">
      <c r="C966" s="115"/>
      <c r="D966" s="115"/>
    </row>
    <row r="967">
      <c r="C967" s="115"/>
      <c r="D967" s="115"/>
    </row>
    <row r="968">
      <c r="C968" s="115"/>
      <c r="D968" s="115"/>
    </row>
    <row r="969">
      <c r="C969" s="115"/>
      <c r="D969" s="115"/>
    </row>
    <row r="970">
      <c r="C970" s="115"/>
      <c r="D970" s="115"/>
    </row>
    <row r="971">
      <c r="C971" s="115"/>
      <c r="D971" s="115"/>
    </row>
    <row r="972">
      <c r="C972" s="115"/>
      <c r="D972" s="115"/>
    </row>
    <row r="973">
      <c r="C973" s="115"/>
      <c r="D973" s="115"/>
    </row>
    <row r="974">
      <c r="C974" s="115"/>
      <c r="D974" s="115"/>
    </row>
    <row r="975">
      <c r="C975" s="115"/>
      <c r="D975" s="115"/>
    </row>
    <row r="976">
      <c r="C976" s="115"/>
      <c r="D976" s="115"/>
    </row>
    <row r="977">
      <c r="C977" s="115"/>
      <c r="D977" s="115"/>
    </row>
    <row r="978">
      <c r="C978" s="115"/>
      <c r="D978" s="115"/>
    </row>
    <row r="979">
      <c r="C979" s="115"/>
      <c r="D979" s="115"/>
    </row>
    <row r="980">
      <c r="C980" s="115"/>
      <c r="D980" s="115"/>
    </row>
    <row r="981">
      <c r="C981" s="115"/>
      <c r="D981" s="115"/>
    </row>
    <row r="982">
      <c r="C982" s="115"/>
      <c r="D982" s="115"/>
    </row>
    <row r="983">
      <c r="C983" s="115"/>
      <c r="D983" s="115"/>
    </row>
    <row r="984">
      <c r="C984" s="115"/>
      <c r="D984" s="115"/>
    </row>
    <row r="985">
      <c r="C985" s="115"/>
      <c r="D985" s="115"/>
    </row>
    <row r="986">
      <c r="C986" s="115"/>
      <c r="D986" s="115"/>
    </row>
    <row r="987">
      <c r="C987" s="115"/>
      <c r="D987" s="115"/>
    </row>
    <row r="988">
      <c r="C988" s="115"/>
      <c r="D988" s="115"/>
    </row>
    <row r="989">
      <c r="C989" s="115"/>
      <c r="D989" s="115"/>
    </row>
    <row r="990">
      <c r="C990" s="115"/>
      <c r="D990" s="115"/>
    </row>
    <row r="991">
      <c r="C991" s="115"/>
      <c r="D991" s="115"/>
    </row>
    <row r="992">
      <c r="C992" s="115"/>
      <c r="D992" s="115"/>
    </row>
    <row r="993">
      <c r="C993" s="115"/>
      <c r="D993" s="115"/>
    </row>
    <row r="994">
      <c r="C994" s="115"/>
      <c r="D994" s="115"/>
    </row>
    <row r="995">
      <c r="C995" s="115"/>
      <c r="D995" s="115"/>
    </row>
    <row r="996">
      <c r="C996" s="115"/>
      <c r="D996" s="115"/>
    </row>
    <row r="997">
      <c r="C997" s="115"/>
      <c r="D997" s="115"/>
    </row>
    <row r="998">
      <c r="C998" s="115"/>
      <c r="D998" s="115"/>
    </row>
    <row r="999">
      <c r="C999" s="115"/>
      <c r="D999" s="115"/>
    </row>
    <row r="1000">
      <c r="C1000" s="115"/>
      <c r="D1000" s="115"/>
    </row>
    <row r="1001">
      <c r="C1001" s="115"/>
      <c r="D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4"/>
    <hyperlink r:id="rId23" ref="B25"/>
    <hyperlink r:id="rId24" ref="B26"/>
    <hyperlink r:id="rId25" ref="B27"/>
    <hyperlink r:id="rId26" ref="B28"/>
    <hyperlink r:id="rId27" ref="B29"/>
    <hyperlink r:id="rId28" ref="B30"/>
    <hyperlink r:id="rId29" ref="B31"/>
    <hyperlink r:id="rId30" ref="B32"/>
    <hyperlink r:id="rId31" ref="B33"/>
    <hyperlink r:id="rId32" ref="B34"/>
    <hyperlink r:id="rId33" ref="B35"/>
    <hyperlink r:id="rId34" ref="B36"/>
    <hyperlink r:id="rId35" ref="B37"/>
    <hyperlink r:id="rId36" ref="B38"/>
    <hyperlink r:id="rId37" ref="B39"/>
    <hyperlink r:id="rId38" ref="B40"/>
    <hyperlink r:id="rId39" ref="B41"/>
    <hyperlink r:id="rId40" ref="B42"/>
    <hyperlink r:id="rId41" ref="B43"/>
    <hyperlink r:id="rId42" ref="B44"/>
    <hyperlink r:id="rId43" ref="B45"/>
    <hyperlink r:id="rId44" ref="B46"/>
    <hyperlink r:id="rId45" ref="B47"/>
    <hyperlink r:id="rId46" ref="B48"/>
    <hyperlink r:id="rId47" ref="B49"/>
    <hyperlink r:id="rId48" ref="B50"/>
    <hyperlink r:id="rId49" ref="B51"/>
    <hyperlink r:id="rId50" ref="B52"/>
    <hyperlink r:id="rId51" ref="B53"/>
    <hyperlink r:id="rId52" ref="B54"/>
    <hyperlink r:id="rId53" ref="B55"/>
    <hyperlink r:id="rId54" ref="B56"/>
    <hyperlink r:id="rId55" ref="B57"/>
    <hyperlink r:id="rId56" ref="B58"/>
    <hyperlink r:id="rId57" ref="B59"/>
    <hyperlink r:id="rId58" ref="B60"/>
    <hyperlink r:id="rId59" ref="B61"/>
    <hyperlink r:id="rId60" ref="B62"/>
    <hyperlink r:id="rId61" ref="B63"/>
    <hyperlink r:id="rId62" ref="B64"/>
    <hyperlink r:id="rId63" ref="B65"/>
    <hyperlink r:id="rId64" ref="B66"/>
    <hyperlink r:id="rId65" ref="B67"/>
    <hyperlink r:id="rId66" ref="B68"/>
    <hyperlink r:id="rId67" ref="B69"/>
    <hyperlink r:id="rId68" ref="B70"/>
    <hyperlink r:id="rId69" ref="B71"/>
    <hyperlink r:id="rId70" ref="B72"/>
    <hyperlink r:id="rId71" ref="B73"/>
    <hyperlink r:id="rId72" ref="B74"/>
    <hyperlink r:id="rId73" ref="B75"/>
    <hyperlink r:id="rId74" ref="B76"/>
    <hyperlink r:id="rId75" ref="B77"/>
    <hyperlink r:id="rId76" ref="B78"/>
    <hyperlink r:id="rId77" ref="B79"/>
    <hyperlink r:id="rId78" ref="B80"/>
    <hyperlink r:id="rId79" ref="B81"/>
    <hyperlink r:id="rId80" ref="B82"/>
    <hyperlink r:id="rId81" ref="B83"/>
    <hyperlink r:id="rId82" ref="B84"/>
    <hyperlink r:id="rId83" ref="B85"/>
    <hyperlink r:id="rId84" ref="B86"/>
    <hyperlink r:id="rId85" ref="B87"/>
    <hyperlink r:id="rId86" ref="B88"/>
  </hyperlinks>
  <drawing r:id="rId87"/>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9.63"/>
    <col customWidth="1" min="3" max="3" width="14.0"/>
    <col customWidth="1" min="6" max="7" width="20.5"/>
    <col customWidth="1" min="8" max="8" width="17.0"/>
  </cols>
  <sheetData>
    <row r="1">
      <c r="A1" s="5" t="s">
        <v>0</v>
      </c>
      <c r="B1" s="48" t="s">
        <v>1</v>
      </c>
      <c r="C1" s="4" t="s">
        <v>2</v>
      </c>
      <c r="D1" s="49" t="s">
        <v>3</v>
      </c>
      <c r="E1" s="4" t="s">
        <v>4</v>
      </c>
      <c r="F1" s="50" t="s">
        <v>5</v>
      </c>
      <c r="G1" s="4" t="s">
        <v>6</v>
      </c>
      <c r="H1" s="1" t="s">
        <v>7</v>
      </c>
      <c r="I1" s="1" t="s">
        <v>8</v>
      </c>
      <c r="J1" s="4" t="s">
        <v>9</v>
      </c>
      <c r="K1" s="1"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197">
        <v>20001.0</v>
      </c>
      <c r="B2" s="576" t="s">
        <v>4253</v>
      </c>
      <c r="C2" s="577">
        <v>319.0</v>
      </c>
      <c r="D2" s="578">
        <v>45770.0</v>
      </c>
      <c r="E2" s="578">
        <v>45910.0</v>
      </c>
      <c r="F2" s="579"/>
      <c r="G2" s="580" t="s">
        <v>26</v>
      </c>
      <c r="H2" s="579"/>
      <c r="I2" s="395"/>
      <c r="J2" s="581"/>
      <c r="K2" s="395"/>
      <c r="L2" s="581"/>
      <c r="M2" s="581"/>
      <c r="N2" s="581"/>
      <c r="O2" s="581"/>
      <c r="P2" s="581"/>
      <c r="Q2" s="581"/>
      <c r="R2" s="581"/>
      <c r="S2" s="581"/>
      <c r="T2" s="581"/>
      <c r="U2" s="581"/>
      <c r="V2" s="581"/>
      <c r="W2" s="581"/>
      <c r="X2" s="581"/>
      <c r="Y2" s="581"/>
      <c r="Z2" s="581"/>
      <c r="AA2" s="581"/>
      <c r="AB2" s="581"/>
      <c r="AC2" s="581"/>
      <c r="AD2" s="581"/>
    </row>
    <row r="3">
      <c r="A3" s="82">
        <v>20002.0</v>
      </c>
      <c r="B3" s="119" t="s">
        <v>4254</v>
      </c>
      <c r="C3" s="495">
        <v>499.0</v>
      </c>
      <c r="D3" s="85">
        <v>45770.0</v>
      </c>
      <c r="E3" s="85">
        <v>45910.0</v>
      </c>
      <c r="F3" s="85">
        <v>45922.0</v>
      </c>
      <c r="G3" s="142"/>
      <c r="H3" s="85">
        <v>45922.0</v>
      </c>
      <c r="I3" s="36" t="s">
        <v>4255</v>
      </c>
      <c r="J3" s="89"/>
      <c r="K3" s="37"/>
      <c r="L3" s="89"/>
      <c r="M3" s="89"/>
      <c r="N3" s="89"/>
      <c r="O3" s="89"/>
      <c r="P3" s="89"/>
      <c r="Q3" s="89"/>
      <c r="R3" s="89"/>
      <c r="S3" s="89"/>
      <c r="T3" s="89"/>
      <c r="U3" s="89"/>
      <c r="V3" s="89"/>
      <c r="W3" s="89"/>
      <c r="X3" s="89"/>
      <c r="Y3" s="89"/>
      <c r="Z3" s="89"/>
      <c r="AA3" s="89"/>
      <c r="AB3" s="89"/>
      <c r="AC3" s="89"/>
      <c r="AD3" s="89"/>
    </row>
    <row r="4">
      <c r="A4" s="197">
        <v>20016.0</v>
      </c>
      <c r="B4" s="576" t="s">
        <v>4256</v>
      </c>
      <c r="C4" s="577">
        <v>2141.0</v>
      </c>
      <c r="D4" s="578">
        <v>45770.0</v>
      </c>
      <c r="E4" s="578">
        <v>45910.0</v>
      </c>
      <c r="F4" s="579"/>
      <c r="G4" s="580" t="s">
        <v>26</v>
      </c>
      <c r="H4" s="579"/>
      <c r="I4" s="395"/>
      <c r="J4" s="581"/>
      <c r="K4" s="395"/>
      <c r="L4" s="581"/>
      <c r="M4" s="581"/>
      <c r="N4" s="581"/>
      <c r="O4" s="581"/>
      <c r="P4" s="581"/>
      <c r="Q4" s="581"/>
      <c r="R4" s="581"/>
      <c r="S4" s="581"/>
      <c r="T4" s="581"/>
      <c r="U4" s="581"/>
      <c r="V4" s="581"/>
      <c r="W4" s="581"/>
      <c r="X4" s="581"/>
      <c r="Y4" s="581"/>
      <c r="Z4" s="581"/>
      <c r="AA4" s="581"/>
      <c r="AB4" s="581"/>
      <c r="AC4" s="581"/>
      <c r="AD4" s="581"/>
    </row>
    <row r="5">
      <c r="A5" s="197">
        <v>20003.0</v>
      </c>
      <c r="B5" s="576" t="s">
        <v>4257</v>
      </c>
      <c r="C5" s="577">
        <v>780.0</v>
      </c>
      <c r="D5" s="578">
        <v>45770.0</v>
      </c>
      <c r="E5" s="578">
        <v>45910.0</v>
      </c>
      <c r="F5" s="579"/>
      <c r="G5" s="580" t="s">
        <v>26</v>
      </c>
      <c r="H5" s="579"/>
      <c r="I5" s="395"/>
      <c r="J5" s="581"/>
      <c r="K5" s="395"/>
      <c r="L5" s="581"/>
      <c r="M5" s="581"/>
      <c r="N5" s="581"/>
      <c r="O5" s="581"/>
      <c r="P5" s="581"/>
      <c r="Q5" s="581"/>
      <c r="R5" s="581"/>
      <c r="S5" s="581"/>
      <c r="T5" s="581"/>
      <c r="U5" s="581"/>
      <c r="V5" s="581"/>
      <c r="W5" s="581"/>
      <c r="X5" s="581"/>
      <c r="Y5" s="581"/>
      <c r="Z5" s="581"/>
      <c r="AA5" s="581"/>
      <c r="AB5" s="581"/>
      <c r="AC5" s="581"/>
      <c r="AD5" s="581"/>
    </row>
    <row r="6">
      <c r="A6" s="197">
        <v>20004.0</v>
      </c>
      <c r="B6" s="576" t="s">
        <v>4258</v>
      </c>
      <c r="C6" s="577">
        <v>324.0</v>
      </c>
      <c r="D6" s="578">
        <v>45770.0</v>
      </c>
      <c r="E6" s="578">
        <v>45910.0</v>
      </c>
      <c r="F6" s="579"/>
      <c r="G6" s="580" t="s">
        <v>26</v>
      </c>
      <c r="H6" s="579"/>
      <c r="I6" s="395"/>
      <c r="J6" s="581"/>
      <c r="K6" s="395"/>
      <c r="L6" s="581"/>
      <c r="M6" s="581"/>
      <c r="N6" s="581"/>
      <c r="O6" s="581"/>
      <c r="P6" s="581"/>
      <c r="Q6" s="581"/>
      <c r="R6" s="581"/>
      <c r="S6" s="581"/>
      <c r="T6" s="581"/>
      <c r="U6" s="581"/>
      <c r="V6" s="581"/>
      <c r="W6" s="581"/>
      <c r="X6" s="581"/>
      <c r="Y6" s="581"/>
      <c r="Z6" s="581"/>
      <c r="AA6" s="581"/>
      <c r="AB6" s="581"/>
      <c r="AC6" s="581"/>
      <c r="AD6" s="581"/>
    </row>
    <row r="7">
      <c r="A7" s="82">
        <v>20005.0</v>
      </c>
      <c r="B7" s="119" t="s">
        <v>4259</v>
      </c>
      <c r="C7" s="495">
        <v>1812.0</v>
      </c>
      <c r="D7" s="85">
        <v>45770.0</v>
      </c>
      <c r="E7" s="85">
        <v>45910.0</v>
      </c>
      <c r="F7" s="121">
        <v>45918.0</v>
      </c>
      <c r="G7" s="142"/>
      <c r="H7" s="121">
        <v>45918.0</v>
      </c>
      <c r="I7" s="36">
        <v>40.0</v>
      </c>
      <c r="J7" s="86" t="s">
        <v>4260</v>
      </c>
      <c r="K7" s="582">
        <v>0.75</v>
      </c>
      <c r="L7" s="86" t="s">
        <v>45</v>
      </c>
      <c r="M7" s="89"/>
      <c r="N7" s="86" t="s">
        <v>45</v>
      </c>
      <c r="O7" s="89"/>
      <c r="P7" s="86">
        <v>1250.0</v>
      </c>
      <c r="Q7" s="86">
        <v>1250.0</v>
      </c>
      <c r="R7" s="86">
        <v>3.0</v>
      </c>
      <c r="S7" s="86">
        <v>0.0</v>
      </c>
      <c r="T7" s="86">
        <v>0.0</v>
      </c>
      <c r="U7" s="86">
        <v>0.0</v>
      </c>
      <c r="V7" s="86" t="s">
        <v>45</v>
      </c>
      <c r="W7" s="86" t="s">
        <v>45</v>
      </c>
      <c r="X7" s="86" t="s">
        <v>45</v>
      </c>
      <c r="Y7" s="89"/>
      <c r="Z7" s="89"/>
      <c r="AA7" s="89"/>
      <c r="AB7" s="89"/>
      <c r="AC7" s="89"/>
      <c r="AD7" s="89"/>
    </row>
    <row r="8">
      <c r="A8" s="197">
        <v>20006.0</v>
      </c>
      <c r="B8" s="576" t="s">
        <v>4261</v>
      </c>
      <c r="C8" s="577">
        <v>364.0</v>
      </c>
      <c r="D8" s="578">
        <v>45770.0</v>
      </c>
      <c r="E8" s="578">
        <v>45910.0</v>
      </c>
      <c r="F8" s="579"/>
      <c r="G8" s="580" t="s">
        <v>26</v>
      </c>
      <c r="H8" s="579"/>
      <c r="I8" s="395"/>
      <c r="J8" s="581"/>
      <c r="K8" s="395"/>
      <c r="L8" s="581"/>
      <c r="M8" s="581"/>
      <c r="N8" s="581"/>
      <c r="O8" s="581"/>
      <c r="P8" s="581"/>
      <c r="Q8" s="581"/>
      <c r="R8" s="581"/>
      <c r="S8" s="581"/>
      <c r="T8" s="581"/>
      <c r="U8" s="581"/>
      <c r="V8" s="581"/>
      <c r="W8" s="581"/>
      <c r="X8" s="581"/>
      <c r="Y8" s="581"/>
      <c r="Z8" s="581"/>
      <c r="AA8" s="581"/>
      <c r="AB8" s="581"/>
      <c r="AC8" s="581"/>
      <c r="AD8" s="581"/>
    </row>
    <row r="9">
      <c r="A9" s="197">
        <v>20906.0</v>
      </c>
      <c r="B9" s="576" t="s">
        <v>4262</v>
      </c>
      <c r="C9" s="577">
        <v>171.0</v>
      </c>
      <c r="D9" s="578">
        <v>45770.0</v>
      </c>
      <c r="E9" s="578">
        <v>45910.0</v>
      </c>
      <c r="F9" s="579"/>
      <c r="G9" s="580" t="s">
        <v>26</v>
      </c>
      <c r="H9" s="579"/>
      <c r="I9" s="395"/>
      <c r="J9" s="581"/>
      <c r="K9" s="395"/>
      <c r="L9" s="581"/>
      <c r="M9" s="581"/>
      <c r="N9" s="581"/>
      <c r="O9" s="581"/>
      <c r="P9" s="581"/>
      <c r="Q9" s="581"/>
      <c r="R9" s="581"/>
      <c r="S9" s="581"/>
      <c r="T9" s="581"/>
      <c r="U9" s="581"/>
      <c r="V9" s="581"/>
      <c r="W9" s="581"/>
      <c r="X9" s="581"/>
      <c r="Y9" s="581"/>
      <c r="Z9" s="581"/>
      <c r="AA9" s="581"/>
      <c r="AB9" s="581"/>
      <c r="AC9" s="581"/>
      <c r="AD9" s="581"/>
    </row>
    <row r="10">
      <c r="A10" s="197">
        <v>20007.0</v>
      </c>
      <c r="B10" s="576" t="s">
        <v>4263</v>
      </c>
      <c r="C10" s="577">
        <v>445.0</v>
      </c>
      <c r="D10" s="578">
        <v>45770.0</v>
      </c>
      <c r="E10" s="578">
        <v>45910.0</v>
      </c>
      <c r="F10" s="579"/>
      <c r="G10" s="580" t="s">
        <v>26</v>
      </c>
      <c r="H10" s="579"/>
      <c r="I10" s="395"/>
      <c r="J10" s="581"/>
      <c r="K10" s="395"/>
      <c r="L10" s="581"/>
      <c r="M10" s="581"/>
      <c r="N10" s="581"/>
      <c r="O10" s="581"/>
      <c r="P10" s="581"/>
      <c r="Q10" s="581"/>
      <c r="R10" s="581"/>
      <c r="S10" s="581"/>
      <c r="T10" s="581"/>
      <c r="U10" s="581"/>
      <c r="V10" s="581"/>
      <c r="W10" s="581"/>
      <c r="X10" s="581"/>
      <c r="Y10" s="581"/>
      <c r="Z10" s="581"/>
      <c r="AA10" s="581"/>
      <c r="AB10" s="581"/>
      <c r="AC10" s="581"/>
      <c r="AD10" s="581"/>
    </row>
    <row r="11">
      <c r="A11" s="82">
        <v>20008.0</v>
      </c>
      <c r="B11" s="119" t="s">
        <v>4264</v>
      </c>
      <c r="C11" s="495">
        <v>941.0</v>
      </c>
      <c r="D11" s="85">
        <v>45770.0</v>
      </c>
      <c r="E11" s="85">
        <v>45910.0</v>
      </c>
      <c r="F11" s="85">
        <v>45915.0</v>
      </c>
      <c r="G11" s="123" t="s">
        <v>126</v>
      </c>
      <c r="H11" s="85">
        <v>45915.0</v>
      </c>
      <c r="I11" s="36" t="s">
        <v>45</v>
      </c>
      <c r="J11" s="89"/>
      <c r="K11" s="36">
        <v>0.0</v>
      </c>
      <c r="L11" s="86" t="s">
        <v>45</v>
      </c>
      <c r="M11" s="89"/>
      <c r="N11" s="86" t="s">
        <v>45</v>
      </c>
      <c r="O11" s="86">
        <v>0.0</v>
      </c>
      <c r="P11" s="86">
        <v>1000.0</v>
      </c>
      <c r="Q11" s="86">
        <v>1000.0</v>
      </c>
      <c r="R11" s="86">
        <v>7.0</v>
      </c>
      <c r="S11" s="86">
        <v>0.0</v>
      </c>
      <c r="T11" s="86">
        <v>0.0</v>
      </c>
      <c r="U11" s="86">
        <v>0.0</v>
      </c>
      <c r="V11" s="86" t="s">
        <v>45</v>
      </c>
      <c r="W11" s="86" t="s">
        <v>45</v>
      </c>
      <c r="X11" s="86" t="s">
        <v>45</v>
      </c>
      <c r="Y11" s="89"/>
      <c r="Z11" s="89"/>
      <c r="AA11" s="89"/>
      <c r="AB11" s="89"/>
      <c r="AC11" s="89"/>
      <c r="AD11" s="89"/>
    </row>
    <row r="12">
      <c r="A12" s="82">
        <v>20009.0</v>
      </c>
      <c r="B12" s="119" t="s">
        <v>4265</v>
      </c>
      <c r="C12" s="495">
        <v>14563.0</v>
      </c>
      <c r="D12" s="85">
        <v>45770.0</v>
      </c>
      <c r="E12" s="123"/>
      <c r="F12" s="85">
        <v>45800.0</v>
      </c>
      <c r="G12" s="123" t="s">
        <v>126</v>
      </c>
      <c r="H12" s="142"/>
      <c r="I12" s="36" t="s">
        <v>45</v>
      </c>
      <c r="J12" s="89"/>
      <c r="K12" s="582">
        <v>0.49</v>
      </c>
      <c r="L12" s="86" t="s">
        <v>45</v>
      </c>
      <c r="M12" s="89"/>
      <c r="N12" s="86" t="s">
        <v>256</v>
      </c>
      <c r="O12" s="188">
        <v>0.49</v>
      </c>
      <c r="P12" s="86" t="s">
        <v>256</v>
      </c>
      <c r="Q12" s="86">
        <v>35000.0</v>
      </c>
      <c r="R12" s="86">
        <v>0.0</v>
      </c>
      <c r="S12" s="86">
        <v>0.0</v>
      </c>
      <c r="T12" s="86">
        <v>0.0</v>
      </c>
      <c r="U12" s="86">
        <v>0.0</v>
      </c>
      <c r="V12" s="86" t="s">
        <v>4266</v>
      </c>
      <c r="W12" s="86" t="s">
        <v>256</v>
      </c>
      <c r="X12" s="86" t="s">
        <v>45</v>
      </c>
      <c r="Y12" s="89"/>
      <c r="Z12" s="89"/>
      <c r="AA12" s="89"/>
      <c r="AB12" s="89"/>
      <c r="AC12" s="89"/>
      <c r="AD12" s="89"/>
    </row>
    <row r="13">
      <c r="A13" s="197">
        <v>20010.0</v>
      </c>
      <c r="B13" s="576" t="s">
        <v>4267</v>
      </c>
      <c r="C13" s="577">
        <v>2087.0</v>
      </c>
      <c r="D13" s="578">
        <v>45770.0</v>
      </c>
      <c r="E13" s="578">
        <v>45915.0</v>
      </c>
      <c r="F13" s="579"/>
      <c r="G13" s="580" t="s">
        <v>26</v>
      </c>
      <c r="H13" s="579"/>
      <c r="I13" s="395"/>
      <c r="J13" s="581"/>
      <c r="K13" s="395"/>
      <c r="L13" s="581"/>
      <c r="M13" s="581"/>
      <c r="N13" s="581"/>
      <c r="O13" s="581"/>
      <c r="P13" s="581"/>
      <c r="Q13" s="581"/>
      <c r="R13" s="581"/>
      <c r="S13" s="581"/>
      <c r="T13" s="581"/>
      <c r="U13" s="581"/>
      <c r="V13" s="581"/>
      <c r="W13" s="581"/>
      <c r="X13" s="581"/>
      <c r="Y13" s="581"/>
      <c r="Z13" s="581"/>
      <c r="AA13" s="581"/>
      <c r="AB13" s="581"/>
      <c r="AC13" s="581"/>
      <c r="AD13" s="581"/>
    </row>
    <row r="14">
      <c r="A14" s="51">
        <v>20011.0</v>
      </c>
      <c r="B14" s="137" t="s">
        <v>4268</v>
      </c>
      <c r="C14" s="506">
        <v>2069.0</v>
      </c>
      <c r="D14" s="54">
        <v>45770.0</v>
      </c>
      <c r="E14" s="54">
        <v>45915.0</v>
      </c>
      <c r="F14" s="255">
        <v>45975.0</v>
      </c>
      <c r="G14" s="141" t="s">
        <v>26</v>
      </c>
      <c r="H14" s="270">
        <v>45975.0</v>
      </c>
      <c r="I14" s="20" t="s">
        <v>4269</v>
      </c>
      <c r="J14" s="58"/>
      <c r="K14" s="21"/>
      <c r="L14" s="58"/>
      <c r="M14" s="58"/>
      <c r="N14" s="58"/>
      <c r="O14" s="58"/>
      <c r="P14" s="58"/>
      <c r="Q14" s="58"/>
      <c r="R14" s="58"/>
      <c r="S14" s="58"/>
      <c r="T14" s="58"/>
      <c r="U14" s="58"/>
      <c r="V14" s="58"/>
      <c r="W14" s="58"/>
      <c r="X14" s="58"/>
      <c r="Y14" s="58"/>
      <c r="Z14" s="58"/>
      <c r="AA14" s="58"/>
      <c r="AB14" s="58"/>
      <c r="AC14" s="58"/>
      <c r="AD14" s="58"/>
    </row>
    <row r="15">
      <c r="A15" s="197">
        <v>20012.0</v>
      </c>
      <c r="B15" s="198" t="s">
        <v>4270</v>
      </c>
      <c r="C15" s="577">
        <v>178.0</v>
      </c>
      <c r="D15" s="578">
        <v>45770.0</v>
      </c>
      <c r="E15" s="578">
        <v>45915.0</v>
      </c>
      <c r="F15" s="579"/>
      <c r="G15" s="580" t="s">
        <v>26</v>
      </c>
      <c r="H15" s="579"/>
      <c r="I15" s="395"/>
      <c r="J15" s="581"/>
      <c r="K15" s="395"/>
      <c r="L15" s="581"/>
      <c r="M15" s="581"/>
      <c r="N15" s="581"/>
      <c r="O15" s="581"/>
      <c r="P15" s="581"/>
      <c r="Q15" s="581"/>
      <c r="R15" s="581"/>
      <c r="S15" s="581"/>
      <c r="T15" s="581"/>
      <c r="U15" s="581"/>
      <c r="V15" s="581"/>
      <c r="W15" s="581"/>
      <c r="X15" s="581"/>
      <c r="Y15" s="581"/>
      <c r="Z15" s="581"/>
      <c r="AA15" s="581"/>
      <c r="AB15" s="581"/>
      <c r="AC15" s="581"/>
      <c r="AD15" s="581"/>
    </row>
    <row r="16">
      <c r="A16" s="51">
        <v>20013.0</v>
      </c>
      <c r="B16" s="137" t="s">
        <v>4271</v>
      </c>
      <c r="C16" s="506">
        <v>7194.0</v>
      </c>
      <c r="D16" s="54">
        <v>45770.0</v>
      </c>
      <c r="E16" s="54">
        <v>45915.0</v>
      </c>
      <c r="F16" s="270">
        <v>45954.0</v>
      </c>
      <c r="G16" s="140"/>
      <c r="H16" s="270">
        <v>45954.0</v>
      </c>
      <c r="I16" s="20">
        <v>90.0</v>
      </c>
      <c r="J16" s="55" t="s">
        <v>4272</v>
      </c>
      <c r="K16" s="583">
        <v>0.333</v>
      </c>
      <c r="L16" s="55" t="s">
        <v>45</v>
      </c>
      <c r="M16" s="58"/>
      <c r="N16" s="55" t="s">
        <v>45</v>
      </c>
      <c r="O16" s="58"/>
      <c r="P16" s="55" t="s">
        <v>4273</v>
      </c>
      <c r="Q16" s="55" t="s">
        <v>4273</v>
      </c>
      <c r="R16" s="55" t="s">
        <v>4273</v>
      </c>
      <c r="S16" s="55" t="s">
        <v>4273</v>
      </c>
      <c r="T16" s="55" t="s">
        <v>4273</v>
      </c>
      <c r="U16" s="55" t="s">
        <v>4273</v>
      </c>
      <c r="V16" s="55" t="s">
        <v>4274</v>
      </c>
      <c r="W16" s="55" t="s">
        <v>256</v>
      </c>
      <c r="X16" s="55" t="s">
        <v>45</v>
      </c>
      <c r="Y16" s="58"/>
      <c r="Z16" s="58"/>
      <c r="AA16" s="58"/>
      <c r="AB16" s="58"/>
      <c r="AC16" s="58"/>
      <c r="AD16" s="58"/>
    </row>
    <row r="17">
      <c r="A17" s="197">
        <v>20055.0</v>
      </c>
      <c r="B17" s="576" t="s">
        <v>4275</v>
      </c>
      <c r="C17" s="577">
        <v>22123.0</v>
      </c>
      <c r="D17" s="578">
        <v>45770.0</v>
      </c>
      <c r="E17" s="578">
        <v>45915.0</v>
      </c>
      <c r="F17" s="579"/>
      <c r="G17" s="580" t="s">
        <v>26</v>
      </c>
      <c r="H17" s="579"/>
      <c r="I17" s="395"/>
      <c r="J17" s="581"/>
      <c r="K17" s="395"/>
      <c r="L17" s="581"/>
      <c r="M17" s="581"/>
      <c r="N17" s="581"/>
      <c r="O17" s="581"/>
      <c r="P17" s="581"/>
      <c r="Q17" s="581"/>
      <c r="R17" s="581"/>
      <c r="S17" s="581"/>
      <c r="T17" s="581"/>
      <c r="U17" s="581"/>
      <c r="V17" s="581"/>
      <c r="W17" s="581"/>
      <c r="X17" s="581"/>
      <c r="Y17" s="581"/>
      <c r="Z17" s="581"/>
      <c r="AA17" s="581"/>
      <c r="AB17" s="581"/>
      <c r="AC17" s="581"/>
      <c r="AD17" s="581"/>
    </row>
    <row r="18">
      <c r="A18" s="197">
        <v>20014.0</v>
      </c>
      <c r="B18" s="576" t="s">
        <v>4276</v>
      </c>
      <c r="C18" s="577">
        <v>1575.0</v>
      </c>
      <c r="D18" s="578">
        <v>45770.0</v>
      </c>
      <c r="E18" s="578">
        <v>45915.0</v>
      </c>
      <c r="F18" s="579"/>
      <c r="G18" s="580" t="s">
        <v>26</v>
      </c>
      <c r="H18" s="579"/>
      <c r="I18" s="395"/>
      <c r="J18" s="581"/>
      <c r="K18" s="395"/>
      <c r="L18" s="581"/>
      <c r="M18" s="581"/>
      <c r="N18" s="581"/>
      <c r="O18" s="581"/>
      <c r="P18" s="581"/>
      <c r="Q18" s="581"/>
      <c r="R18" s="581"/>
      <c r="S18" s="581"/>
      <c r="T18" s="581"/>
      <c r="U18" s="581"/>
      <c r="V18" s="581"/>
      <c r="W18" s="581"/>
      <c r="X18" s="581"/>
      <c r="Y18" s="581"/>
      <c r="Z18" s="581"/>
      <c r="AA18" s="581"/>
      <c r="AB18" s="581"/>
      <c r="AC18" s="581"/>
      <c r="AD18" s="581"/>
    </row>
    <row r="19">
      <c r="A19" s="197">
        <v>20903.0</v>
      </c>
      <c r="B19" s="576" t="s">
        <v>4277</v>
      </c>
      <c r="C19" s="577">
        <v>7764.0</v>
      </c>
      <c r="D19" s="578">
        <v>45770.0</v>
      </c>
      <c r="E19" s="578">
        <v>45915.0</v>
      </c>
      <c r="F19" s="579"/>
      <c r="G19" s="580" t="s">
        <v>26</v>
      </c>
      <c r="H19" s="579"/>
      <c r="I19" s="395"/>
      <c r="J19" s="581"/>
      <c r="K19" s="395"/>
      <c r="L19" s="581"/>
      <c r="M19" s="581"/>
      <c r="N19" s="581"/>
      <c r="O19" s="581"/>
      <c r="P19" s="581"/>
      <c r="Q19" s="581"/>
      <c r="R19" s="581"/>
      <c r="S19" s="581"/>
      <c r="T19" s="581"/>
      <c r="U19" s="581"/>
      <c r="V19" s="581"/>
      <c r="W19" s="581"/>
      <c r="X19" s="581"/>
      <c r="Y19" s="581"/>
      <c r="Z19" s="581"/>
      <c r="AA19" s="581"/>
      <c r="AB19" s="581"/>
      <c r="AC19" s="581"/>
      <c r="AD19" s="581"/>
    </row>
    <row r="20">
      <c r="A20" s="197">
        <v>20015.0</v>
      </c>
      <c r="B20" s="576" t="s">
        <v>4278</v>
      </c>
      <c r="C20" s="577">
        <v>1717.0</v>
      </c>
      <c r="D20" s="578">
        <v>45770.0</v>
      </c>
      <c r="E20" s="578">
        <v>45915.0</v>
      </c>
      <c r="F20" s="579"/>
      <c r="G20" s="580" t="s">
        <v>26</v>
      </c>
      <c r="H20" s="579"/>
      <c r="I20" s="395"/>
      <c r="J20" s="581"/>
      <c r="K20" s="395"/>
      <c r="L20" s="581"/>
      <c r="M20" s="581"/>
      <c r="N20" s="581"/>
      <c r="O20" s="581"/>
      <c r="P20" s="581"/>
      <c r="Q20" s="581"/>
      <c r="R20" s="581"/>
      <c r="S20" s="581"/>
      <c r="T20" s="581"/>
      <c r="U20" s="581"/>
      <c r="V20" s="581"/>
      <c r="W20" s="581"/>
      <c r="X20" s="581"/>
      <c r="Y20" s="581"/>
      <c r="Z20" s="581"/>
      <c r="AA20" s="581"/>
      <c r="AB20" s="581"/>
      <c r="AC20" s="581"/>
      <c r="AD20" s="581"/>
    </row>
    <row r="21">
      <c r="A21" s="197">
        <v>20017.0</v>
      </c>
      <c r="B21" s="198" t="s">
        <v>4279</v>
      </c>
      <c r="C21" s="577">
        <v>11697.0</v>
      </c>
      <c r="D21" s="578">
        <v>45770.0</v>
      </c>
      <c r="E21" s="578">
        <v>45915.0</v>
      </c>
      <c r="F21" s="579"/>
      <c r="G21" s="580" t="s">
        <v>26</v>
      </c>
      <c r="H21" s="579"/>
      <c r="I21" s="395"/>
      <c r="J21" s="581"/>
      <c r="K21" s="395"/>
      <c r="L21" s="581"/>
      <c r="M21" s="581"/>
      <c r="N21" s="581"/>
      <c r="O21" s="581"/>
      <c r="P21" s="581"/>
      <c r="Q21" s="581"/>
      <c r="R21" s="581"/>
      <c r="S21" s="581"/>
      <c r="T21" s="581"/>
      <c r="U21" s="581"/>
      <c r="V21" s="581"/>
      <c r="W21" s="581"/>
      <c r="X21" s="581"/>
      <c r="Y21" s="581"/>
      <c r="Z21" s="581"/>
      <c r="AA21" s="581"/>
      <c r="AB21" s="581"/>
      <c r="AC21" s="581"/>
      <c r="AD21" s="581"/>
    </row>
    <row r="22">
      <c r="A22" s="197">
        <v>20018.0</v>
      </c>
      <c r="B22" s="576" t="s">
        <v>4280</v>
      </c>
      <c r="C22" s="577">
        <v>15208.0</v>
      </c>
      <c r="D22" s="578">
        <v>45770.0</v>
      </c>
      <c r="E22" s="578">
        <v>45915.0</v>
      </c>
      <c r="F22" s="579"/>
      <c r="G22" s="580" t="s">
        <v>26</v>
      </c>
      <c r="H22" s="579"/>
      <c r="I22" s="395"/>
      <c r="J22" s="581"/>
      <c r="K22" s="395"/>
      <c r="L22" s="581"/>
      <c r="M22" s="581"/>
      <c r="N22" s="581"/>
      <c r="O22" s="581"/>
      <c r="P22" s="581"/>
      <c r="Q22" s="581"/>
      <c r="R22" s="581"/>
      <c r="S22" s="581"/>
      <c r="T22" s="581"/>
      <c r="U22" s="581"/>
      <c r="V22" s="581"/>
      <c r="W22" s="581"/>
      <c r="X22" s="581"/>
      <c r="Y22" s="581"/>
      <c r="Z22" s="581"/>
      <c r="AA22" s="581"/>
      <c r="AB22" s="581"/>
      <c r="AC22" s="581"/>
      <c r="AD22" s="581"/>
    </row>
    <row r="23">
      <c r="A23" s="213">
        <v>20904.0</v>
      </c>
      <c r="B23" s="576" t="s">
        <v>4281</v>
      </c>
      <c r="C23" s="577">
        <v>154.0</v>
      </c>
      <c r="D23" s="578">
        <v>45770.0</v>
      </c>
      <c r="E23" s="578">
        <v>45915.0</v>
      </c>
      <c r="F23" s="579"/>
      <c r="G23" s="580" t="s">
        <v>26</v>
      </c>
      <c r="H23" s="579"/>
      <c r="I23" s="395"/>
      <c r="J23" s="581"/>
      <c r="K23" s="395"/>
      <c r="L23" s="581"/>
      <c r="M23" s="581"/>
      <c r="N23" s="581"/>
      <c r="O23" s="581"/>
      <c r="P23" s="581"/>
      <c r="Q23" s="581"/>
      <c r="R23" s="581"/>
      <c r="S23" s="581"/>
      <c r="T23" s="581"/>
      <c r="U23" s="581"/>
      <c r="V23" s="581"/>
      <c r="W23" s="581"/>
      <c r="X23" s="581"/>
      <c r="Y23" s="581"/>
      <c r="Z23" s="581"/>
      <c r="AA23" s="581"/>
      <c r="AB23" s="581"/>
      <c r="AC23" s="581"/>
      <c r="AD23" s="581"/>
    </row>
    <row r="24">
      <c r="A24" s="82">
        <v>20019.0</v>
      </c>
      <c r="B24" s="119" t="s">
        <v>4282</v>
      </c>
      <c r="C24" s="495">
        <v>13961.0</v>
      </c>
      <c r="D24" s="85">
        <v>45770.0</v>
      </c>
      <c r="E24" s="85">
        <v>45915.0</v>
      </c>
      <c r="F24" s="296">
        <v>45944.0</v>
      </c>
      <c r="G24" s="142"/>
      <c r="H24" s="296">
        <v>45944.0</v>
      </c>
      <c r="I24" s="36">
        <v>285.0</v>
      </c>
      <c r="J24" s="86" t="s">
        <v>1411</v>
      </c>
      <c r="K24" s="582">
        <v>0.4</v>
      </c>
      <c r="L24" s="86" t="s">
        <v>45</v>
      </c>
      <c r="M24" s="89"/>
      <c r="N24" s="86" t="s">
        <v>256</v>
      </c>
      <c r="O24" s="188">
        <v>0.4</v>
      </c>
      <c r="P24" s="86">
        <v>12000.0</v>
      </c>
      <c r="Q24" s="86">
        <v>18000.0</v>
      </c>
      <c r="R24" s="86">
        <v>5.0</v>
      </c>
      <c r="S24" s="86">
        <v>4.0</v>
      </c>
      <c r="T24" s="86">
        <v>0.0</v>
      </c>
      <c r="U24" s="86">
        <v>0.0</v>
      </c>
      <c r="V24" s="86" t="s">
        <v>4283</v>
      </c>
      <c r="W24" s="86" t="s">
        <v>256</v>
      </c>
      <c r="X24" s="86" t="s">
        <v>45</v>
      </c>
      <c r="Y24" s="89"/>
      <c r="Z24" s="89"/>
      <c r="AA24" s="89"/>
      <c r="AB24" s="89"/>
      <c r="AC24" s="89"/>
      <c r="AD24" s="89"/>
    </row>
    <row r="25">
      <c r="A25" s="197">
        <v>20020.0</v>
      </c>
      <c r="B25" s="576" t="s">
        <v>4284</v>
      </c>
      <c r="C25" s="577">
        <v>130.0</v>
      </c>
      <c r="D25" s="578">
        <v>45770.0</v>
      </c>
      <c r="E25" s="578">
        <v>45915.0</v>
      </c>
      <c r="F25" s="579"/>
      <c r="G25" s="580" t="s">
        <v>26</v>
      </c>
      <c r="H25" s="579"/>
      <c r="I25" s="395"/>
      <c r="J25" s="581"/>
      <c r="K25" s="395"/>
      <c r="L25" s="581"/>
      <c r="M25" s="581"/>
      <c r="N25" s="581"/>
      <c r="O25" s="581"/>
      <c r="P25" s="581"/>
      <c r="Q25" s="581"/>
      <c r="R25" s="581"/>
      <c r="S25" s="581"/>
      <c r="T25" s="581"/>
      <c r="U25" s="581"/>
      <c r="V25" s="581"/>
      <c r="W25" s="581"/>
      <c r="X25" s="581"/>
      <c r="Y25" s="581"/>
      <c r="Z25" s="581"/>
      <c r="AA25" s="581"/>
      <c r="AB25" s="581"/>
      <c r="AC25" s="581"/>
      <c r="AD25" s="581"/>
    </row>
    <row r="26">
      <c r="A26" s="197">
        <v>20021.0</v>
      </c>
      <c r="B26" s="576" t="s">
        <v>4285</v>
      </c>
      <c r="C26" s="577">
        <v>288.0</v>
      </c>
      <c r="D26" s="578">
        <v>45770.0</v>
      </c>
      <c r="E26" s="578">
        <v>45915.0</v>
      </c>
      <c r="F26" s="579"/>
      <c r="G26" s="580" t="s">
        <v>26</v>
      </c>
      <c r="H26" s="579"/>
      <c r="I26" s="395"/>
      <c r="J26" s="581"/>
      <c r="K26" s="395"/>
      <c r="L26" s="581"/>
      <c r="M26" s="581"/>
      <c r="N26" s="581"/>
      <c r="O26" s="581"/>
      <c r="P26" s="581"/>
      <c r="Q26" s="581"/>
      <c r="R26" s="581"/>
      <c r="S26" s="581"/>
      <c r="T26" s="581"/>
      <c r="U26" s="581"/>
      <c r="V26" s="581"/>
      <c r="W26" s="581"/>
      <c r="X26" s="581"/>
      <c r="Y26" s="581"/>
      <c r="Z26" s="581"/>
      <c r="AA26" s="581"/>
      <c r="AB26" s="581"/>
      <c r="AC26" s="581"/>
      <c r="AD26" s="581"/>
    </row>
    <row r="27">
      <c r="A27" s="197">
        <v>20022.0</v>
      </c>
      <c r="B27" s="576" t="s">
        <v>4286</v>
      </c>
      <c r="C27" s="577">
        <v>1111.0</v>
      </c>
      <c r="D27" s="578">
        <v>45770.0</v>
      </c>
      <c r="E27" s="578">
        <v>45915.0</v>
      </c>
      <c r="F27" s="579"/>
      <c r="G27" s="580" t="s">
        <v>26</v>
      </c>
      <c r="H27" s="579"/>
      <c r="I27" s="395"/>
      <c r="J27" s="581"/>
      <c r="K27" s="395"/>
      <c r="L27" s="581"/>
      <c r="M27" s="581"/>
      <c r="N27" s="581"/>
      <c r="O27" s="581"/>
      <c r="P27" s="581"/>
      <c r="Q27" s="581"/>
      <c r="R27" s="581"/>
      <c r="S27" s="581"/>
      <c r="T27" s="581"/>
      <c r="U27" s="581"/>
      <c r="V27" s="581"/>
      <c r="W27" s="581"/>
      <c r="X27" s="581"/>
      <c r="Y27" s="581"/>
      <c r="Z27" s="581"/>
      <c r="AA27" s="581"/>
      <c r="AB27" s="581"/>
      <c r="AC27" s="581"/>
      <c r="AD27" s="581"/>
    </row>
    <row r="28">
      <c r="A28" s="51">
        <v>20074.0</v>
      </c>
      <c r="B28" s="137" t="s">
        <v>4287</v>
      </c>
      <c r="C28" s="506">
        <v>14471.0</v>
      </c>
      <c r="D28" s="54">
        <v>45770.0</v>
      </c>
      <c r="E28" s="54">
        <v>45915.0</v>
      </c>
      <c r="F28" s="54">
        <v>45968.0</v>
      </c>
      <c r="G28" s="141" t="s">
        <v>26</v>
      </c>
      <c r="H28" s="54">
        <v>45968.0</v>
      </c>
      <c r="I28" s="20">
        <v>202.0</v>
      </c>
      <c r="J28" s="55" t="s">
        <v>330</v>
      </c>
      <c r="K28" s="584">
        <v>0.16</v>
      </c>
      <c r="L28" s="55" t="s">
        <v>256</v>
      </c>
      <c r="M28" s="299">
        <v>44914.0</v>
      </c>
      <c r="N28" s="55" t="s">
        <v>45</v>
      </c>
      <c r="O28" s="55">
        <v>0.0</v>
      </c>
      <c r="P28" s="55" t="s">
        <v>4288</v>
      </c>
      <c r="Q28" s="55">
        <v>0.0</v>
      </c>
      <c r="R28" s="55" t="s">
        <v>4289</v>
      </c>
      <c r="S28" s="55" t="s">
        <v>4289</v>
      </c>
      <c r="T28" s="55" t="s">
        <v>4290</v>
      </c>
      <c r="U28" s="55" t="s">
        <v>4290</v>
      </c>
      <c r="V28" s="55" t="s">
        <v>4291</v>
      </c>
      <c r="W28" s="55" t="s">
        <v>4292</v>
      </c>
      <c r="X28" s="55" t="s">
        <v>3362</v>
      </c>
      <c r="Y28" s="58"/>
      <c r="Z28" s="58"/>
      <c r="AA28" s="58"/>
      <c r="AB28" s="58"/>
      <c r="AC28" s="58"/>
      <c r="AD28" s="58"/>
    </row>
    <row r="29">
      <c r="A29" s="197">
        <v>20023.0</v>
      </c>
      <c r="B29" s="576" t="s">
        <v>4293</v>
      </c>
      <c r="C29" s="577">
        <v>553.0</v>
      </c>
      <c r="D29" s="578">
        <v>45770.0</v>
      </c>
      <c r="E29" s="578">
        <v>45915.0</v>
      </c>
      <c r="F29" s="579"/>
      <c r="G29" s="580" t="s">
        <v>26</v>
      </c>
      <c r="H29" s="579"/>
      <c r="I29" s="395"/>
      <c r="J29" s="581"/>
      <c r="K29" s="395"/>
      <c r="L29" s="581"/>
      <c r="M29" s="581"/>
      <c r="N29" s="581"/>
      <c r="O29" s="581"/>
      <c r="P29" s="581"/>
      <c r="Q29" s="581"/>
      <c r="R29" s="581"/>
      <c r="S29" s="581"/>
      <c r="T29" s="581"/>
      <c r="U29" s="581"/>
      <c r="V29" s="581"/>
      <c r="W29" s="581"/>
      <c r="X29" s="581"/>
      <c r="Y29" s="581"/>
      <c r="Z29" s="581"/>
      <c r="AA29" s="581"/>
      <c r="AB29" s="581"/>
      <c r="AC29" s="581"/>
      <c r="AD29" s="581"/>
    </row>
    <row r="30">
      <c r="A30" s="197">
        <v>20024.0</v>
      </c>
      <c r="B30" s="576" t="s">
        <v>4294</v>
      </c>
      <c r="C30" s="577">
        <v>532.0</v>
      </c>
      <c r="D30" s="578">
        <v>45770.0</v>
      </c>
      <c r="E30" s="578">
        <v>45915.0</v>
      </c>
      <c r="F30" s="579"/>
      <c r="G30" s="580" t="s">
        <v>26</v>
      </c>
      <c r="H30" s="579"/>
      <c r="I30" s="395"/>
      <c r="J30" s="581"/>
      <c r="K30" s="395"/>
      <c r="L30" s="581"/>
      <c r="M30" s="581"/>
      <c r="N30" s="581"/>
      <c r="O30" s="581"/>
      <c r="P30" s="581"/>
      <c r="Q30" s="581"/>
      <c r="R30" s="581"/>
      <c r="S30" s="581"/>
      <c r="T30" s="581"/>
      <c r="U30" s="581"/>
      <c r="V30" s="581"/>
      <c r="W30" s="581"/>
      <c r="X30" s="581"/>
      <c r="Y30" s="581"/>
      <c r="Z30" s="581"/>
      <c r="AA30" s="581"/>
      <c r="AB30" s="581"/>
      <c r="AC30" s="581"/>
      <c r="AD30" s="581"/>
    </row>
    <row r="31">
      <c r="A31" s="197">
        <v>20029.0</v>
      </c>
      <c r="B31" s="576" t="s">
        <v>4295</v>
      </c>
      <c r="C31" s="577">
        <v>5399.0</v>
      </c>
      <c r="D31" s="578">
        <v>45770.0</v>
      </c>
      <c r="E31" s="578">
        <v>45915.0</v>
      </c>
      <c r="F31" s="579"/>
      <c r="G31" s="580" t="s">
        <v>26</v>
      </c>
      <c r="H31" s="579"/>
      <c r="I31" s="395"/>
      <c r="J31" s="581"/>
      <c r="K31" s="395"/>
      <c r="L31" s="581"/>
      <c r="M31" s="581"/>
      <c r="N31" s="581"/>
      <c r="O31" s="581"/>
      <c r="P31" s="581"/>
      <c r="Q31" s="581"/>
      <c r="R31" s="581"/>
      <c r="S31" s="581"/>
      <c r="T31" s="581"/>
      <c r="U31" s="581"/>
      <c r="V31" s="581"/>
      <c r="W31" s="581"/>
      <c r="X31" s="581"/>
      <c r="Y31" s="581"/>
      <c r="Z31" s="581"/>
      <c r="AA31" s="581"/>
      <c r="AB31" s="581"/>
      <c r="AC31" s="581"/>
      <c r="AD31" s="581"/>
    </row>
    <row r="32">
      <c r="A32" s="82">
        <v>20069.0</v>
      </c>
      <c r="B32" s="119" t="s">
        <v>4296</v>
      </c>
      <c r="C32" s="495">
        <v>189093.0</v>
      </c>
      <c r="D32" s="85">
        <v>45770.0</v>
      </c>
      <c r="E32" s="85">
        <v>45917.0</v>
      </c>
      <c r="F32" s="85">
        <v>45810.0</v>
      </c>
      <c r="G32" s="123" t="s">
        <v>26</v>
      </c>
      <c r="H32" s="585">
        <v>45930.0</v>
      </c>
      <c r="I32" s="36" t="s">
        <v>4297</v>
      </c>
      <c r="J32" s="86"/>
      <c r="K32" s="36" t="s">
        <v>4298</v>
      </c>
      <c r="L32" s="86" t="s">
        <v>45</v>
      </c>
      <c r="M32" s="89"/>
      <c r="N32" s="86" t="s">
        <v>45</v>
      </c>
      <c r="O32" s="89"/>
      <c r="P32" s="86" t="s">
        <v>256</v>
      </c>
      <c r="Q32" s="549">
        <v>408844.55</v>
      </c>
      <c r="R32" s="86">
        <v>952.0</v>
      </c>
      <c r="S32" s="86">
        <v>999.0</v>
      </c>
      <c r="T32" s="86" t="s">
        <v>4299</v>
      </c>
      <c r="U32" s="86" t="s">
        <v>4299</v>
      </c>
      <c r="V32" s="86" t="s">
        <v>4300</v>
      </c>
      <c r="W32" s="86" t="s">
        <v>256</v>
      </c>
      <c r="X32" s="86" t="s">
        <v>256</v>
      </c>
      <c r="Y32" s="89"/>
      <c r="Z32" s="89"/>
      <c r="AA32" s="89"/>
      <c r="AB32" s="89"/>
      <c r="AC32" s="89"/>
      <c r="AD32" s="89"/>
    </row>
    <row r="33">
      <c r="A33" s="197">
        <v>20030.0</v>
      </c>
      <c r="B33" s="198" t="s">
        <v>4301</v>
      </c>
      <c r="C33" s="577">
        <v>27362.0</v>
      </c>
      <c r="D33" s="578">
        <v>45770.0</v>
      </c>
      <c r="E33" s="578">
        <v>45917.0</v>
      </c>
      <c r="F33" s="579"/>
      <c r="G33" s="580" t="s">
        <v>26</v>
      </c>
      <c r="H33" s="579"/>
      <c r="I33" s="395"/>
      <c r="J33" s="581"/>
      <c r="K33" s="395"/>
      <c r="L33" s="581"/>
      <c r="M33" s="581"/>
      <c r="N33" s="581"/>
      <c r="O33" s="581"/>
      <c r="P33" s="581"/>
      <c r="Q33" s="581"/>
      <c r="R33" s="581"/>
      <c r="S33" s="581"/>
      <c r="T33" s="581"/>
      <c r="U33" s="581"/>
      <c r="V33" s="581"/>
      <c r="W33" s="581"/>
      <c r="X33" s="581"/>
      <c r="Y33" s="581"/>
      <c r="Z33" s="581"/>
      <c r="AA33" s="581"/>
      <c r="AB33" s="581"/>
      <c r="AC33" s="581"/>
      <c r="AD33" s="581"/>
    </row>
    <row r="34">
      <c r="A34" s="197">
        <v>20031.0</v>
      </c>
      <c r="B34" s="198" t="s">
        <v>4302</v>
      </c>
      <c r="C34" s="577">
        <v>250.0</v>
      </c>
      <c r="D34" s="578">
        <v>45770.0</v>
      </c>
      <c r="E34" s="578">
        <v>45917.0</v>
      </c>
      <c r="F34" s="579"/>
      <c r="G34" s="580" t="s">
        <v>26</v>
      </c>
      <c r="H34" s="579"/>
      <c r="I34" s="395"/>
      <c r="J34" s="581"/>
      <c r="K34" s="395"/>
      <c r="L34" s="581"/>
      <c r="M34" s="581"/>
      <c r="N34" s="581"/>
      <c r="O34" s="581"/>
      <c r="P34" s="581"/>
      <c r="Q34" s="581"/>
      <c r="R34" s="581"/>
      <c r="S34" s="581"/>
      <c r="T34" s="581"/>
      <c r="U34" s="581"/>
      <c r="V34" s="581"/>
      <c r="W34" s="581"/>
      <c r="X34" s="581"/>
      <c r="Y34" s="581"/>
      <c r="Z34" s="581"/>
      <c r="AA34" s="581"/>
      <c r="AB34" s="581"/>
      <c r="AC34" s="581"/>
      <c r="AD34" s="581"/>
    </row>
    <row r="35">
      <c r="A35" s="197">
        <v>20033.0</v>
      </c>
      <c r="B35" s="198" t="s">
        <v>4303</v>
      </c>
      <c r="C35" s="577">
        <v>1130.0</v>
      </c>
      <c r="D35" s="578">
        <v>45770.0</v>
      </c>
      <c r="E35" s="578">
        <v>45917.0</v>
      </c>
      <c r="F35" s="579"/>
      <c r="G35" s="580" t="s">
        <v>26</v>
      </c>
      <c r="H35" s="579"/>
      <c r="I35" s="395"/>
      <c r="J35" s="581"/>
      <c r="K35" s="395"/>
      <c r="L35" s="581"/>
      <c r="M35" s="581"/>
      <c r="N35" s="581"/>
      <c r="O35" s="581"/>
      <c r="P35" s="581"/>
      <c r="Q35" s="581"/>
      <c r="R35" s="581"/>
      <c r="S35" s="581"/>
      <c r="T35" s="581"/>
      <c r="U35" s="581"/>
      <c r="V35" s="581"/>
      <c r="W35" s="581"/>
      <c r="X35" s="581"/>
      <c r="Y35" s="581"/>
      <c r="Z35" s="581"/>
      <c r="AA35" s="581"/>
      <c r="AB35" s="581"/>
      <c r="AC35" s="581"/>
      <c r="AD35" s="581"/>
    </row>
    <row r="36">
      <c r="A36" s="197">
        <v>20032.0</v>
      </c>
      <c r="B36" s="198" t="s">
        <v>4304</v>
      </c>
      <c r="C36" s="577">
        <v>11585.0</v>
      </c>
      <c r="D36" s="578">
        <v>45770.0</v>
      </c>
      <c r="E36" s="578">
        <v>45917.0</v>
      </c>
      <c r="F36" s="579"/>
      <c r="G36" s="580" t="s">
        <v>26</v>
      </c>
      <c r="H36" s="579"/>
      <c r="I36" s="395"/>
      <c r="J36" s="581"/>
      <c r="K36" s="395"/>
      <c r="L36" s="581"/>
      <c r="M36" s="581"/>
      <c r="N36" s="581"/>
      <c r="O36" s="581"/>
      <c r="P36" s="581"/>
      <c r="Q36" s="581"/>
      <c r="R36" s="581"/>
      <c r="S36" s="581"/>
      <c r="T36" s="581"/>
      <c r="U36" s="581"/>
      <c r="V36" s="581"/>
      <c r="W36" s="581"/>
      <c r="X36" s="581"/>
      <c r="Y36" s="581"/>
      <c r="Z36" s="581"/>
      <c r="AA36" s="581"/>
      <c r="AB36" s="581"/>
      <c r="AC36" s="581"/>
      <c r="AD36" s="581"/>
    </row>
    <row r="37">
      <c r="A37" s="82">
        <v>20067.0</v>
      </c>
      <c r="B37" s="119" t="s">
        <v>4305</v>
      </c>
      <c r="C37" s="495">
        <v>39352.0</v>
      </c>
      <c r="D37" s="85">
        <v>45770.0</v>
      </c>
      <c r="E37" s="123"/>
      <c r="F37" s="85">
        <v>45804.0</v>
      </c>
      <c r="G37" s="123" t="s">
        <v>126</v>
      </c>
      <c r="H37" s="142"/>
      <c r="I37" s="36">
        <v>4.0</v>
      </c>
      <c r="J37" s="86" t="s">
        <v>43</v>
      </c>
      <c r="K37" s="582">
        <v>1.0</v>
      </c>
      <c r="L37" s="86" t="s">
        <v>256</v>
      </c>
      <c r="M37" s="87">
        <v>44313.0</v>
      </c>
      <c r="N37" s="86" t="s">
        <v>256</v>
      </c>
      <c r="O37" s="188">
        <v>1.0</v>
      </c>
      <c r="P37" s="86" t="s">
        <v>256</v>
      </c>
      <c r="Q37" s="86">
        <v>35000.0</v>
      </c>
      <c r="R37" s="86">
        <v>424.0</v>
      </c>
      <c r="S37" s="86">
        <v>511.0</v>
      </c>
      <c r="T37" s="86">
        <v>0.0</v>
      </c>
      <c r="U37" s="86">
        <v>0.0</v>
      </c>
      <c r="V37" s="86" t="s">
        <v>4306</v>
      </c>
      <c r="W37" s="86" t="s">
        <v>45</v>
      </c>
      <c r="X37" s="86" t="s">
        <v>45</v>
      </c>
      <c r="Y37" s="89"/>
      <c r="Z37" s="89"/>
      <c r="AA37" s="89"/>
      <c r="AB37" s="89"/>
      <c r="AC37" s="89"/>
      <c r="AD37" s="89"/>
    </row>
    <row r="38">
      <c r="A38" s="197">
        <v>20066.0</v>
      </c>
      <c r="B38" s="198" t="s">
        <v>4307</v>
      </c>
      <c r="C38" s="577">
        <v>580.0</v>
      </c>
      <c r="D38" s="578">
        <v>45770.0</v>
      </c>
      <c r="E38" s="578">
        <v>45917.0</v>
      </c>
      <c r="F38" s="579"/>
      <c r="G38" s="580" t="s">
        <v>26</v>
      </c>
      <c r="H38" s="579"/>
      <c r="I38" s="395"/>
      <c r="J38" s="581"/>
      <c r="K38" s="395"/>
      <c r="L38" s="581"/>
      <c r="M38" s="581"/>
      <c r="N38" s="581"/>
      <c r="O38" s="581"/>
      <c r="P38" s="581"/>
      <c r="Q38" s="581"/>
      <c r="R38" s="581"/>
      <c r="S38" s="581"/>
      <c r="T38" s="581"/>
      <c r="U38" s="581"/>
      <c r="V38" s="581"/>
      <c r="W38" s="581"/>
      <c r="X38" s="581"/>
      <c r="Y38" s="581"/>
      <c r="Z38" s="581"/>
      <c r="AA38" s="581"/>
      <c r="AB38" s="581"/>
      <c r="AC38" s="581"/>
      <c r="AD38" s="581"/>
    </row>
    <row r="39">
      <c r="A39" s="82">
        <v>20034.0</v>
      </c>
      <c r="B39" s="119" t="s">
        <v>4308</v>
      </c>
      <c r="C39" s="495">
        <v>4241.0</v>
      </c>
      <c r="D39" s="85">
        <v>45770.0</v>
      </c>
      <c r="E39" s="123"/>
      <c r="F39" s="85">
        <v>45786.0</v>
      </c>
      <c r="G39" s="123" t="s">
        <v>126</v>
      </c>
      <c r="H39" s="123"/>
      <c r="I39" s="36">
        <v>45.0</v>
      </c>
      <c r="J39" s="36" t="s">
        <v>330</v>
      </c>
      <c r="K39" s="474">
        <v>0.269</v>
      </c>
      <c r="L39" s="36" t="s">
        <v>45</v>
      </c>
      <c r="M39" s="36" t="s">
        <v>509</v>
      </c>
      <c r="N39" s="36" t="s">
        <v>45</v>
      </c>
      <c r="O39" s="36">
        <v>0.0</v>
      </c>
      <c r="P39" s="36" t="s">
        <v>256</v>
      </c>
      <c r="Q39" s="36">
        <v>7000.0</v>
      </c>
      <c r="R39" s="36">
        <v>6.0</v>
      </c>
      <c r="S39" s="36">
        <v>25.0</v>
      </c>
      <c r="T39" s="36" t="s">
        <v>45</v>
      </c>
      <c r="U39" s="36" t="s">
        <v>45</v>
      </c>
      <c r="V39" s="86" t="s">
        <v>4309</v>
      </c>
      <c r="W39" s="36" t="s">
        <v>45</v>
      </c>
      <c r="X39" s="36" t="s">
        <v>45</v>
      </c>
      <c r="Y39" s="89"/>
      <c r="Z39" s="89"/>
      <c r="AA39" s="89"/>
      <c r="AB39" s="89"/>
      <c r="AC39" s="89"/>
      <c r="AD39" s="89"/>
    </row>
    <row r="40">
      <c r="A40" s="197">
        <v>20035.0</v>
      </c>
      <c r="B40" s="198" t="s">
        <v>4310</v>
      </c>
      <c r="C40" s="577">
        <v>588.0</v>
      </c>
      <c r="D40" s="578">
        <v>45770.0</v>
      </c>
      <c r="E40" s="578">
        <v>45917.0</v>
      </c>
      <c r="F40" s="579"/>
      <c r="G40" s="580" t="s">
        <v>26</v>
      </c>
      <c r="H40" s="579"/>
      <c r="I40" s="395"/>
      <c r="J40" s="581"/>
      <c r="K40" s="395"/>
      <c r="L40" s="581"/>
      <c r="M40" s="581"/>
      <c r="N40" s="581"/>
      <c r="O40" s="581"/>
      <c r="P40" s="581"/>
      <c r="Q40" s="581"/>
      <c r="R40" s="581"/>
      <c r="S40" s="581"/>
      <c r="T40" s="581"/>
      <c r="U40" s="581"/>
      <c r="V40" s="581"/>
      <c r="W40" s="581"/>
      <c r="X40" s="581"/>
      <c r="Y40" s="581"/>
      <c r="Z40" s="581"/>
      <c r="AA40" s="581"/>
      <c r="AB40" s="581"/>
      <c r="AC40" s="581"/>
      <c r="AD40" s="581"/>
    </row>
    <row r="41">
      <c r="A41" s="82">
        <v>20038.0</v>
      </c>
      <c r="B41" s="83" t="s">
        <v>4311</v>
      </c>
      <c r="C41" s="495">
        <v>516.0</v>
      </c>
      <c r="D41" s="85">
        <v>45770.0</v>
      </c>
      <c r="E41" s="85">
        <v>45917.0</v>
      </c>
      <c r="F41" s="142"/>
      <c r="G41" s="142"/>
      <c r="H41" s="142"/>
      <c r="I41" s="36" t="s">
        <v>4312</v>
      </c>
      <c r="J41" s="89"/>
      <c r="K41" s="37"/>
      <c r="L41" s="89"/>
      <c r="M41" s="89"/>
      <c r="N41" s="89"/>
      <c r="O41" s="89"/>
      <c r="P41" s="89"/>
      <c r="Q41" s="89"/>
      <c r="R41" s="89"/>
      <c r="S41" s="89"/>
      <c r="T41" s="89"/>
      <c r="U41" s="89"/>
      <c r="V41" s="89"/>
      <c r="W41" s="89"/>
      <c r="X41" s="89"/>
      <c r="Y41" s="89"/>
      <c r="Z41" s="89"/>
      <c r="AA41" s="89"/>
      <c r="AB41" s="89"/>
      <c r="AC41" s="89"/>
      <c r="AD41" s="89"/>
    </row>
    <row r="42">
      <c r="A42" s="197">
        <v>20037.0</v>
      </c>
      <c r="B42" s="198" t="s">
        <v>4313</v>
      </c>
      <c r="C42" s="577">
        <v>124.0</v>
      </c>
      <c r="D42" s="578">
        <v>45770.0</v>
      </c>
      <c r="E42" s="578">
        <v>45917.0</v>
      </c>
      <c r="F42" s="579"/>
      <c r="G42" s="580" t="s">
        <v>26</v>
      </c>
      <c r="H42" s="579"/>
      <c r="I42" s="395"/>
      <c r="J42" s="581"/>
      <c r="K42" s="395"/>
      <c r="L42" s="581"/>
      <c r="M42" s="581"/>
      <c r="N42" s="581"/>
      <c r="O42" s="581"/>
      <c r="P42" s="581"/>
      <c r="Q42" s="581"/>
      <c r="R42" s="581"/>
      <c r="S42" s="581"/>
      <c r="T42" s="581"/>
      <c r="U42" s="581"/>
      <c r="V42" s="581"/>
      <c r="W42" s="581"/>
      <c r="X42" s="581"/>
      <c r="Y42" s="581"/>
      <c r="Z42" s="581"/>
      <c r="AA42" s="581"/>
      <c r="AB42" s="581"/>
      <c r="AC42" s="581"/>
      <c r="AD42" s="581"/>
    </row>
    <row r="43">
      <c r="A43" s="197">
        <v>20907.0</v>
      </c>
      <c r="B43" s="198" t="s">
        <v>4314</v>
      </c>
      <c r="C43" s="577">
        <v>169.0</v>
      </c>
      <c r="D43" s="578">
        <v>45772.0</v>
      </c>
      <c r="E43" s="578">
        <v>45917.0</v>
      </c>
      <c r="F43" s="579"/>
      <c r="G43" s="580" t="s">
        <v>26</v>
      </c>
      <c r="H43" s="579"/>
      <c r="I43" s="395"/>
      <c r="J43" s="581"/>
      <c r="K43" s="395"/>
      <c r="L43" s="581"/>
      <c r="M43" s="581"/>
      <c r="N43" s="581"/>
      <c r="O43" s="581"/>
      <c r="P43" s="581"/>
      <c r="Q43" s="581"/>
      <c r="R43" s="581"/>
      <c r="S43" s="581"/>
      <c r="T43" s="581"/>
      <c r="U43" s="581"/>
      <c r="V43" s="581"/>
      <c r="W43" s="581"/>
      <c r="X43" s="581"/>
      <c r="Y43" s="581"/>
      <c r="Z43" s="581"/>
      <c r="AA43" s="581"/>
      <c r="AB43" s="581"/>
      <c r="AC43" s="581"/>
      <c r="AD43" s="581"/>
    </row>
    <row r="44">
      <c r="A44" s="51">
        <v>20039.0</v>
      </c>
      <c r="B44" s="137" t="s">
        <v>4315</v>
      </c>
      <c r="C44" s="506">
        <v>2906.0</v>
      </c>
      <c r="D44" s="54">
        <v>45772.0</v>
      </c>
      <c r="E44" s="54">
        <v>45815.0</v>
      </c>
      <c r="F44" s="54">
        <v>45784.0</v>
      </c>
      <c r="G44" s="141" t="s">
        <v>26</v>
      </c>
      <c r="H44" s="141" t="s">
        <v>4316</v>
      </c>
      <c r="I44" s="20">
        <v>63.0</v>
      </c>
      <c r="J44" s="55" t="s">
        <v>330</v>
      </c>
      <c r="K44" s="20">
        <v>56.0</v>
      </c>
      <c r="L44" s="55" t="s">
        <v>256</v>
      </c>
      <c r="M44" s="56">
        <v>45053.0</v>
      </c>
      <c r="N44" s="55" t="s">
        <v>90</v>
      </c>
      <c r="O44" s="55" t="s">
        <v>90</v>
      </c>
      <c r="P44" s="55" t="s">
        <v>256</v>
      </c>
      <c r="Q44" s="55" t="s">
        <v>90</v>
      </c>
      <c r="R44" s="55" t="s">
        <v>90</v>
      </c>
      <c r="S44" s="55">
        <v>63.0</v>
      </c>
      <c r="T44" s="55" t="s">
        <v>90</v>
      </c>
      <c r="U44" s="55">
        <v>5.0</v>
      </c>
      <c r="V44" s="55" t="s">
        <v>4317</v>
      </c>
      <c r="W44" s="58"/>
      <c r="X44" s="58"/>
      <c r="Y44" s="58"/>
      <c r="Z44" s="58"/>
      <c r="AA44" s="58"/>
      <c r="AB44" s="58"/>
      <c r="AC44" s="58"/>
      <c r="AD44" s="58"/>
    </row>
    <row r="45">
      <c r="A45" s="82">
        <v>20040.0</v>
      </c>
      <c r="B45" s="83" t="s">
        <v>4318</v>
      </c>
      <c r="C45" s="495">
        <v>20355.0</v>
      </c>
      <c r="D45" s="85">
        <v>45772.0</v>
      </c>
      <c r="E45" s="85">
        <v>45917.0</v>
      </c>
      <c r="F45" s="142"/>
      <c r="G45" s="142"/>
      <c r="H45" s="85">
        <v>45925.0</v>
      </c>
      <c r="I45" s="36" t="s">
        <v>4319</v>
      </c>
      <c r="J45" s="89"/>
      <c r="K45" s="37"/>
      <c r="L45" s="89"/>
      <c r="M45" s="89"/>
      <c r="N45" s="89"/>
      <c r="O45" s="89"/>
      <c r="P45" s="89"/>
      <c r="Q45" s="89"/>
      <c r="R45" s="89"/>
      <c r="S45" s="89"/>
      <c r="T45" s="89"/>
      <c r="U45" s="89"/>
      <c r="V45" s="89"/>
      <c r="W45" s="89"/>
      <c r="X45" s="89"/>
      <c r="Y45" s="89"/>
      <c r="Z45" s="89"/>
      <c r="AA45" s="89"/>
      <c r="AB45" s="89"/>
      <c r="AC45" s="89"/>
      <c r="AD45" s="89"/>
    </row>
    <row r="46">
      <c r="A46" s="82">
        <v>20041.0</v>
      </c>
      <c r="B46" s="83" t="s">
        <v>4320</v>
      </c>
      <c r="C46" s="495">
        <v>318.0</v>
      </c>
      <c r="D46" s="85">
        <v>45772.0</v>
      </c>
      <c r="E46" s="85">
        <v>45917.0</v>
      </c>
      <c r="F46" s="142"/>
      <c r="G46" s="142"/>
      <c r="H46" s="85">
        <v>45925.0</v>
      </c>
      <c r="I46" s="36" t="s">
        <v>4321</v>
      </c>
      <c r="J46" s="89"/>
      <c r="K46" s="37"/>
      <c r="L46" s="89"/>
      <c r="M46" s="89"/>
      <c r="N46" s="89"/>
      <c r="O46" s="89"/>
      <c r="P46" s="89"/>
      <c r="Q46" s="89"/>
      <c r="R46" s="89"/>
      <c r="S46" s="89"/>
      <c r="T46" s="89"/>
      <c r="U46" s="89"/>
      <c r="V46" s="89"/>
      <c r="W46" s="89"/>
      <c r="X46" s="89"/>
      <c r="Y46" s="89"/>
      <c r="Z46" s="89"/>
      <c r="AA46" s="89"/>
      <c r="AB46" s="89"/>
      <c r="AC46" s="89"/>
      <c r="AD46" s="89"/>
    </row>
    <row r="47">
      <c r="A47" s="197">
        <v>20036.0</v>
      </c>
      <c r="B47" s="198" t="s">
        <v>4322</v>
      </c>
      <c r="C47" s="577">
        <v>16929.0</v>
      </c>
      <c r="D47" s="578">
        <v>45772.0</v>
      </c>
      <c r="E47" s="578">
        <v>45917.0</v>
      </c>
      <c r="F47" s="579"/>
      <c r="G47" s="580" t="s">
        <v>26</v>
      </c>
      <c r="H47" s="579"/>
      <c r="I47" s="395"/>
      <c r="J47" s="581"/>
      <c r="K47" s="395"/>
      <c r="L47" s="581"/>
      <c r="M47" s="581"/>
      <c r="N47" s="581"/>
      <c r="O47" s="581"/>
      <c r="P47" s="581"/>
      <c r="Q47" s="581"/>
      <c r="R47" s="581"/>
      <c r="S47" s="581"/>
      <c r="T47" s="581"/>
      <c r="U47" s="581"/>
      <c r="V47" s="581"/>
      <c r="W47" s="581"/>
      <c r="X47" s="581"/>
      <c r="Y47" s="581"/>
      <c r="Z47" s="581"/>
      <c r="AA47" s="581"/>
      <c r="AB47" s="581"/>
      <c r="AC47" s="581"/>
      <c r="AD47" s="581"/>
    </row>
    <row r="48">
      <c r="A48" s="82">
        <v>20042.0</v>
      </c>
      <c r="B48" s="83" t="s">
        <v>4323</v>
      </c>
      <c r="C48" s="495">
        <v>4112.0</v>
      </c>
      <c r="D48" s="85">
        <v>45772.0</v>
      </c>
      <c r="E48" s="85">
        <v>45917.0</v>
      </c>
      <c r="F48" s="142"/>
      <c r="G48" s="142"/>
      <c r="H48" s="85">
        <v>45919.0</v>
      </c>
      <c r="I48" s="36">
        <v>45.0</v>
      </c>
      <c r="J48" s="86" t="s">
        <v>1393</v>
      </c>
      <c r="K48" s="582">
        <v>0.01</v>
      </c>
      <c r="L48" s="86" t="s">
        <v>256</v>
      </c>
      <c r="M48" s="86" t="s">
        <v>1393</v>
      </c>
      <c r="N48" s="86" t="s">
        <v>256</v>
      </c>
      <c r="O48" s="188">
        <v>0.01</v>
      </c>
      <c r="P48" s="86">
        <v>1000.0</v>
      </c>
      <c r="Q48" s="86">
        <v>1000.0</v>
      </c>
      <c r="R48" s="86">
        <v>0.0</v>
      </c>
      <c r="S48" s="86">
        <v>1.0</v>
      </c>
      <c r="T48" s="86">
        <v>0.0</v>
      </c>
      <c r="U48" s="86">
        <v>0.0</v>
      </c>
      <c r="V48" s="86" t="s">
        <v>4324</v>
      </c>
      <c r="W48" s="86" t="s">
        <v>45</v>
      </c>
      <c r="X48" s="86" t="s">
        <v>4325</v>
      </c>
      <c r="Y48" s="89"/>
      <c r="Z48" s="89"/>
      <c r="AA48" s="89"/>
      <c r="AB48" s="89"/>
      <c r="AC48" s="89"/>
      <c r="AD48" s="89"/>
    </row>
    <row r="49">
      <c r="A49" s="197">
        <v>20043.0</v>
      </c>
      <c r="B49" s="198" t="s">
        <v>4326</v>
      </c>
      <c r="C49" s="577">
        <v>2268.0</v>
      </c>
      <c r="D49" s="578">
        <v>45772.0</v>
      </c>
      <c r="E49" s="578">
        <v>45917.0</v>
      </c>
      <c r="F49" s="579"/>
      <c r="G49" s="580" t="s">
        <v>26</v>
      </c>
      <c r="H49" s="579"/>
      <c r="I49" s="395"/>
      <c r="J49" s="581"/>
      <c r="K49" s="395"/>
      <c r="L49" s="581"/>
      <c r="M49" s="581"/>
      <c r="N49" s="581"/>
      <c r="O49" s="581"/>
      <c r="P49" s="581"/>
      <c r="Q49" s="581"/>
      <c r="R49" s="581"/>
      <c r="S49" s="581"/>
      <c r="T49" s="581"/>
      <c r="U49" s="581"/>
      <c r="V49" s="581"/>
      <c r="W49" s="581"/>
      <c r="X49" s="581"/>
      <c r="Y49" s="581"/>
      <c r="Z49" s="581"/>
      <c r="AA49" s="581"/>
      <c r="AB49" s="581"/>
      <c r="AC49" s="581"/>
      <c r="AD49" s="581"/>
    </row>
    <row r="50">
      <c r="A50" s="82">
        <v>20044.0</v>
      </c>
      <c r="B50" s="83" t="s">
        <v>4327</v>
      </c>
      <c r="C50" s="495">
        <v>502.0</v>
      </c>
      <c r="D50" s="85">
        <v>45772.0</v>
      </c>
      <c r="E50" s="85">
        <v>45917.0</v>
      </c>
      <c r="F50" s="85">
        <v>45918.0</v>
      </c>
      <c r="G50" s="142"/>
      <c r="H50" s="121">
        <v>45918.0</v>
      </c>
      <c r="I50" s="36" t="s">
        <v>4328</v>
      </c>
      <c r="J50" s="89"/>
      <c r="K50" s="37"/>
      <c r="L50" s="89"/>
      <c r="M50" s="89"/>
      <c r="N50" s="89"/>
      <c r="O50" s="89"/>
      <c r="P50" s="89"/>
      <c r="Q50" s="89"/>
      <c r="R50" s="89"/>
      <c r="S50" s="89"/>
      <c r="T50" s="89"/>
      <c r="U50" s="89"/>
      <c r="V50" s="89"/>
      <c r="W50" s="89"/>
      <c r="X50" s="89"/>
      <c r="Y50" s="89"/>
      <c r="Z50" s="89"/>
      <c r="AA50" s="89"/>
      <c r="AB50" s="89"/>
      <c r="AC50" s="89"/>
      <c r="AD50" s="89"/>
    </row>
    <row r="51">
      <c r="A51" s="51">
        <v>20045.0</v>
      </c>
      <c r="B51" s="137" t="s">
        <v>4329</v>
      </c>
      <c r="C51" s="506">
        <v>63656.0</v>
      </c>
      <c r="D51" s="54">
        <v>45772.0</v>
      </c>
      <c r="E51" s="54">
        <v>45837.0</v>
      </c>
      <c r="F51" s="54">
        <v>45806.0</v>
      </c>
      <c r="G51" s="141" t="s">
        <v>26</v>
      </c>
      <c r="H51" s="141" t="s">
        <v>4330</v>
      </c>
      <c r="I51" s="20" t="s">
        <v>4331</v>
      </c>
      <c r="J51" s="58"/>
      <c r="K51" s="21"/>
      <c r="L51" s="55" t="s">
        <v>256</v>
      </c>
      <c r="M51" s="55" t="s">
        <v>4332</v>
      </c>
      <c r="N51" s="55" t="s">
        <v>90</v>
      </c>
      <c r="O51" s="55" t="s">
        <v>90</v>
      </c>
      <c r="P51" s="58"/>
      <c r="Q51" s="58"/>
      <c r="R51" s="58"/>
      <c r="S51" s="58"/>
      <c r="T51" s="58"/>
      <c r="U51" s="58"/>
      <c r="V51" s="58"/>
      <c r="W51" s="58"/>
      <c r="X51" s="58"/>
      <c r="Y51" s="58"/>
      <c r="Z51" s="58"/>
      <c r="AA51" s="58"/>
      <c r="AB51" s="58"/>
      <c r="AC51" s="58"/>
      <c r="AD51" s="58"/>
    </row>
    <row r="52">
      <c r="A52" s="82">
        <v>20046.0</v>
      </c>
      <c r="B52" s="119" t="s">
        <v>4333</v>
      </c>
      <c r="C52" s="495">
        <v>1895.0</v>
      </c>
      <c r="D52" s="85">
        <v>45772.0</v>
      </c>
      <c r="E52" s="123"/>
      <c r="F52" s="85">
        <v>45791.0</v>
      </c>
      <c r="G52" s="123" t="s">
        <v>126</v>
      </c>
      <c r="H52" s="123"/>
      <c r="I52" s="36" t="s">
        <v>45</v>
      </c>
      <c r="J52" s="86" t="s">
        <v>45</v>
      </c>
      <c r="K52" s="36" t="s">
        <v>45</v>
      </c>
      <c r="L52" s="86" t="s">
        <v>45</v>
      </c>
      <c r="M52" s="89"/>
      <c r="N52" s="86" t="s">
        <v>45</v>
      </c>
      <c r="O52" s="86">
        <v>0.0</v>
      </c>
      <c r="P52" s="86" t="s">
        <v>45</v>
      </c>
      <c r="Q52" s="86" t="s">
        <v>45</v>
      </c>
      <c r="R52" s="86" t="s">
        <v>3776</v>
      </c>
      <c r="S52" s="86" t="s">
        <v>3776</v>
      </c>
      <c r="T52" s="86" t="s">
        <v>3776</v>
      </c>
      <c r="U52" s="86" t="s">
        <v>3776</v>
      </c>
      <c r="V52" s="86" t="s">
        <v>45</v>
      </c>
      <c r="W52" s="86" t="s">
        <v>45</v>
      </c>
      <c r="X52" s="86" t="s">
        <v>45</v>
      </c>
      <c r="Y52" s="89"/>
      <c r="Z52" s="89"/>
      <c r="AA52" s="89"/>
      <c r="AB52" s="89"/>
      <c r="AC52" s="89"/>
      <c r="AD52" s="89"/>
    </row>
    <row r="53">
      <c r="A53" s="197">
        <v>20047.0</v>
      </c>
      <c r="B53" s="198" t="s">
        <v>4334</v>
      </c>
      <c r="C53" s="577">
        <v>670.0</v>
      </c>
      <c r="D53" s="578">
        <v>45772.0</v>
      </c>
      <c r="E53" s="578">
        <v>45917.0</v>
      </c>
      <c r="F53" s="579"/>
      <c r="G53" s="580" t="s">
        <v>26</v>
      </c>
      <c r="H53" s="579"/>
      <c r="I53" s="395"/>
      <c r="J53" s="581"/>
      <c r="K53" s="395"/>
      <c r="L53" s="581"/>
      <c r="M53" s="581"/>
      <c r="N53" s="581"/>
      <c r="O53" s="581"/>
      <c r="P53" s="581"/>
      <c r="Q53" s="581"/>
      <c r="R53" s="581"/>
      <c r="S53" s="581"/>
      <c r="T53" s="581"/>
      <c r="U53" s="581"/>
      <c r="V53" s="581"/>
      <c r="W53" s="581"/>
      <c r="X53" s="581"/>
      <c r="Y53" s="581"/>
      <c r="Z53" s="581"/>
      <c r="AA53" s="581"/>
      <c r="AB53" s="581"/>
      <c r="AC53" s="581"/>
      <c r="AD53" s="581"/>
    </row>
    <row r="54">
      <c r="A54" s="197">
        <v>20048.0</v>
      </c>
      <c r="B54" s="198" t="s">
        <v>4335</v>
      </c>
      <c r="C54" s="577">
        <v>256.0</v>
      </c>
      <c r="D54" s="578">
        <v>45772.0</v>
      </c>
      <c r="E54" s="578">
        <v>45917.0</v>
      </c>
      <c r="F54" s="579"/>
      <c r="G54" s="580" t="s">
        <v>26</v>
      </c>
      <c r="H54" s="579"/>
      <c r="I54" s="395"/>
      <c r="J54" s="581"/>
      <c r="K54" s="395"/>
      <c r="L54" s="581"/>
      <c r="M54" s="581"/>
      <c r="N54" s="581"/>
      <c r="O54" s="581"/>
      <c r="P54" s="581"/>
      <c r="Q54" s="581"/>
      <c r="R54" s="581"/>
      <c r="S54" s="581"/>
      <c r="T54" s="581"/>
      <c r="U54" s="581"/>
      <c r="V54" s="581"/>
      <c r="W54" s="581"/>
      <c r="X54" s="581"/>
      <c r="Y54" s="581"/>
      <c r="Z54" s="581"/>
      <c r="AA54" s="581"/>
      <c r="AB54" s="581"/>
      <c r="AC54" s="581"/>
      <c r="AD54" s="581"/>
    </row>
    <row r="55">
      <c r="A55" s="82">
        <v>20902.0</v>
      </c>
      <c r="B55" s="119" t="s">
        <v>4336</v>
      </c>
      <c r="C55" s="495">
        <v>19312.0</v>
      </c>
      <c r="D55" s="85">
        <v>45772.0</v>
      </c>
      <c r="E55" s="123"/>
      <c r="F55" s="85">
        <v>45806.0</v>
      </c>
      <c r="G55" s="123" t="s">
        <v>126</v>
      </c>
      <c r="H55" s="142"/>
      <c r="I55" s="36">
        <v>75.0</v>
      </c>
      <c r="J55" s="87">
        <v>45806.0</v>
      </c>
      <c r="K55" s="36">
        <v>28.0</v>
      </c>
      <c r="L55" s="86" t="s">
        <v>45</v>
      </c>
      <c r="M55" s="89"/>
      <c r="N55" s="86" t="s">
        <v>256</v>
      </c>
      <c r="O55" s="86">
        <v>2.0</v>
      </c>
      <c r="P55" s="86" t="s">
        <v>256</v>
      </c>
      <c r="Q55" s="86" t="s">
        <v>4337</v>
      </c>
      <c r="R55" s="86">
        <v>10.0</v>
      </c>
      <c r="S55" s="86">
        <v>11.0</v>
      </c>
      <c r="T55" s="86">
        <v>1.0</v>
      </c>
      <c r="U55" s="86">
        <v>1.0</v>
      </c>
      <c r="V55" s="86" t="s">
        <v>4306</v>
      </c>
      <c r="W55" s="86" t="s">
        <v>45</v>
      </c>
      <c r="X55" s="86" t="s">
        <v>45</v>
      </c>
      <c r="Y55" s="89"/>
      <c r="Z55" s="89"/>
      <c r="AA55" s="89"/>
      <c r="AB55" s="89"/>
      <c r="AC55" s="89"/>
      <c r="AD55" s="89"/>
    </row>
    <row r="56">
      <c r="A56" s="197">
        <v>20049.0</v>
      </c>
      <c r="B56" s="198" t="s">
        <v>4338</v>
      </c>
      <c r="C56" s="577">
        <v>6055.0</v>
      </c>
      <c r="D56" s="578">
        <v>45772.0</v>
      </c>
      <c r="E56" s="578">
        <v>45917.0</v>
      </c>
      <c r="F56" s="579"/>
      <c r="G56" s="580" t="s">
        <v>26</v>
      </c>
      <c r="H56" s="579"/>
      <c r="I56" s="395"/>
      <c r="J56" s="581"/>
      <c r="K56" s="395"/>
      <c r="L56" s="581"/>
      <c r="M56" s="581"/>
      <c r="N56" s="581"/>
      <c r="O56" s="581"/>
      <c r="P56" s="581"/>
      <c r="Q56" s="581"/>
      <c r="R56" s="581"/>
      <c r="S56" s="581"/>
      <c r="T56" s="581"/>
      <c r="U56" s="581"/>
      <c r="V56" s="581"/>
      <c r="W56" s="581"/>
      <c r="X56" s="581"/>
      <c r="Y56" s="581"/>
      <c r="Z56" s="581"/>
      <c r="AA56" s="581"/>
      <c r="AB56" s="581"/>
      <c r="AC56" s="581"/>
      <c r="AD56" s="581"/>
    </row>
    <row r="57">
      <c r="A57" s="82">
        <v>20050.0</v>
      </c>
      <c r="B57" s="119" t="s">
        <v>4339</v>
      </c>
      <c r="C57" s="495">
        <v>389.0</v>
      </c>
      <c r="D57" s="85">
        <v>45772.0</v>
      </c>
      <c r="E57" s="123"/>
      <c r="F57" s="121">
        <v>45811.0</v>
      </c>
      <c r="G57" s="123" t="s">
        <v>126</v>
      </c>
      <c r="H57" s="142"/>
      <c r="I57" s="36" t="s">
        <v>45</v>
      </c>
      <c r="J57" s="86" t="s">
        <v>45</v>
      </c>
      <c r="K57" s="36" t="s">
        <v>45</v>
      </c>
      <c r="L57" s="86" t="s">
        <v>45</v>
      </c>
      <c r="M57" s="89"/>
      <c r="N57" s="86" t="s">
        <v>45</v>
      </c>
      <c r="O57" s="86">
        <v>0.0</v>
      </c>
      <c r="P57" s="86" t="s">
        <v>45</v>
      </c>
      <c r="Q57" s="86" t="s">
        <v>45</v>
      </c>
      <c r="R57" s="86" t="s">
        <v>45</v>
      </c>
      <c r="S57" s="86" t="s">
        <v>45</v>
      </c>
      <c r="T57" s="86" t="s">
        <v>45</v>
      </c>
      <c r="U57" s="86" t="s">
        <v>45</v>
      </c>
      <c r="V57" s="86" t="s">
        <v>4340</v>
      </c>
      <c r="W57" s="86" t="s">
        <v>45</v>
      </c>
      <c r="X57" s="86" t="s">
        <v>45</v>
      </c>
      <c r="Y57" s="89"/>
      <c r="Z57" s="89"/>
      <c r="AA57" s="89"/>
      <c r="AB57" s="89"/>
      <c r="AC57" s="89"/>
      <c r="AD57" s="89"/>
    </row>
    <row r="58" ht="18.75" customHeight="1">
      <c r="A58" s="51">
        <v>20051.0</v>
      </c>
      <c r="B58" s="52" t="s">
        <v>4341</v>
      </c>
      <c r="C58" s="506">
        <v>8390.0</v>
      </c>
      <c r="D58" s="54">
        <v>45772.0</v>
      </c>
      <c r="E58" s="54">
        <v>45917.0</v>
      </c>
      <c r="F58" s="54">
        <v>45966.0</v>
      </c>
      <c r="G58" s="141" t="s">
        <v>26</v>
      </c>
      <c r="H58" s="20" t="s">
        <v>4342</v>
      </c>
      <c r="I58" s="21"/>
      <c r="J58" s="58"/>
      <c r="K58" s="21"/>
      <c r="L58" s="58"/>
      <c r="M58" s="58"/>
      <c r="N58" s="58"/>
      <c r="O58" s="58"/>
      <c r="P58" s="58"/>
      <c r="Q58" s="58"/>
      <c r="R58" s="58"/>
      <c r="S58" s="58"/>
      <c r="T58" s="58"/>
      <c r="U58" s="58"/>
      <c r="V58" s="55" t="s">
        <v>4343</v>
      </c>
      <c r="W58" s="58"/>
      <c r="X58" s="58"/>
      <c r="Y58" s="58"/>
      <c r="Z58" s="58"/>
      <c r="AA58" s="58"/>
      <c r="AB58" s="58"/>
      <c r="AC58" s="58"/>
      <c r="AD58" s="58"/>
    </row>
    <row r="59" ht="16.5" customHeight="1">
      <c r="A59" s="82">
        <v>20052.0</v>
      </c>
      <c r="B59" s="119" t="s">
        <v>4344</v>
      </c>
      <c r="C59" s="495">
        <v>1449.0</v>
      </c>
      <c r="D59" s="85">
        <v>45772.0</v>
      </c>
      <c r="E59" s="85">
        <v>45802.0</v>
      </c>
      <c r="F59" s="85">
        <v>45782.0</v>
      </c>
      <c r="G59" s="123" t="s">
        <v>126</v>
      </c>
      <c r="H59" s="123" t="s">
        <v>509</v>
      </c>
      <c r="I59" s="36" t="s">
        <v>1233</v>
      </c>
      <c r="J59" s="89"/>
      <c r="K59" s="37"/>
      <c r="L59" s="89"/>
      <c r="M59" s="89"/>
      <c r="N59" s="89"/>
      <c r="O59" s="89"/>
      <c r="P59" s="89"/>
      <c r="Q59" s="89"/>
      <c r="R59" s="89"/>
      <c r="S59" s="89"/>
      <c r="T59" s="89"/>
      <c r="U59" s="89"/>
      <c r="V59" s="89"/>
      <c r="W59" s="89"/>
      <c r="X59" s="89"/>
      <c r="Y59" s="586" t="s">
        <v>4345</v>
      </c>
      <c r="Z59" s="89"/>
      <c r="AA59" s="89"/>
      <c r="AB59" s="89"/>
      <c r="AC59" s="89"/>
      <c r="AD59" s="89"/>
    </row>
    <row r="60">
      <c r="A60" s="197">
        <v>20068.0</v>
      </c>
      <c r="B60" s="198" t="s">
        <v>4346</v>
      </c>
      <c r="C60" s="577">
        <v>210.0</v>
      </c>
      <c r="D60" s="578">
        <v>45772.0</v>
      </c>
      <c r="E60" s="578">
        <v>45917.0</v>
      </c>
      <c r="F60" s="581"/>
      <c r="G60" s="580" t="s">
        <v>26</v>
      </c>
      <c r="H60" s="579"/>
      <c r="I60" s="395"/>
      <c r="J60" s="581"/>
      <c r="K60" s="395"/>
      <c r="L60" s="581"/>
      <c r="M60" s="581"/>
      <c r="N60" s="581"/>
      <c r="O60" s="581"/>
      <c r="P60" s="581"/>
      <c r="Q60" s="581"/>
      <c r="R60" s="581"/>
      <c r="S60" s="581"/>
      <c r="T60" s="581"/>
      <c r="U60" s="581"/>
      <c r="V60" s="581"/>
      <c r="W60" s="581"/>
      <c r="X60" s="581"/>
      <c r="Y60" s="581"/>
      <c r="Z60" s="581"/>
      <c r="AA60" s="581"/>
      <c r="AB60" s="581"/>
      <c r="AC60" s="581"/>
      <c r="AD60" s="581"/>
    </row>
    <row r="61">
      <c r="A61" s="197">
        <v>20053.0</v>
      </c>
      <c r="B61" s="198" t="s">
        <v>4347</v>
      </c>
      <c r="C61" s="577">
        <v>6012.0</v>
      </c>
      <c r="D61" s="578">
        <v>45772.0</v>
      </c>
      <c r="E61" s="578">
        <v>45917.0</v>
      </c>
      <c r="F61" s="581"/>
      <c r="G61" s="580" t="s">
        <v>26</v>
      </c>
      <c r="H61" s="579"/>
      <c r="I61" s="395"/>
      <c r="J61" s="581"/>
      <c r="K61" s="395"/>
      <c r="L61" s="581"/>
      <c r="M61" s="581"/>
      <c r="N61" s="581"/>
      <c r="O61" s="581"/>
      <c r="P61" s="581"/>
      <c r="Q61" s="581"/>
      <c r="R61" s="581"/>
      <c r="S61" s="581"/>
      <c r="T61" s="581"/>
      <c r="U61" s="581"/>
      <c r="V61" s="581"/>
      <c r="W61" s="581"/>
      <c r="X61" s="581"/>
      <c r="Y61" s="581"/>
      <c r="Z61" s="581"/>
      <c r="AA61" s="581"/>
      <c r="AB61" s="581"/>
      <c r="AC61" s="581"/>
      <c r="AD61" s="581"/>
    </row>
    <row r="62">
      <c r="A62" s="197">
        <v>20054.0</v>
      </c>
      <c r="B62" s="198" t="s">
        <v>4348</v>
      </c>
      <c r="C62" s="577">
        <v>667.0</v>
      </c>
      <c r="D62" s="578">
        <v>45772.0</v>
      </c>
      <c r="E62" s="578">
        <v>45917.0</v>
      </c>
      <c r="F62" s="581"/>
      <c r="G62" s="580" t="s">
        <v>26</v>
      </c>
      <c r="H62" s="579"/>
      <c r="I62" s="395"/>
      <c r="J62" s="581"/>
      <c r="K62" s="395"/>
      <c r="L62" s="581"/>
      <c r="M62" s="581"/>
      <c r="N62" s="581"/>
      <c r="O62" s="581"/>
      <c r="P62" s="581"/>
      <c r="Q62" s="581"/>
      <c r="R62" s="581"/>
      <c r="S62" s="581"/>
      <c r="T62" s="581"/>
      <c r="U62" s="581"/>
      <c r="V62" s="581"/>
      <c r="W62" s="581"/>
      <c r="X62" s="581"/>
      <c r="Y62" s="581"/>
      <c r="Z62" s="581"/>
      <c r="AA62" s="581"/>
      <c r="AB62" s="581"/>
      <c r="AC62" s="581"/>
      <c r="AD62" s="581"/>
    </row>
    <row r="63">
      <c r="A63" s="197">
        <v>20901.0</v>
      </c>
      <c r="B63" s="198" t="s">
        <v>4349</v>
      </c>
      <c r="C63" s="577">
        <v>2004.0</v>
      </c>
      <c r="D63" s="578">
        <v>45772.0</v>
      </c>
      <c r="E63" s="578">
        <v>45917.0</v>
      </c>
      <c r="F63" s="581"/>
      <c r="G63" s="580" t="s">
        <v>26</v>
      </c>
      <c r="H63" s="579"/>
      <c r="I63" s="395"/>
      <c r="J63" s="581"/>
      <c r="K63" s="395"/>
      <c r="L63" s="581"/>
      <c r="M63" s="581"/>
      <c r="N63" s="581"/>
      <c r="O63" s="581"/>
      <c r="P63" s="581"/>
      <c r="Q63" s="581"/>
      <c r="R63" s="581"/>
      <c r="S63" s="581"/>
      <c r="T63" s="581"/>
      <c r="U63" s="581"/>
      <c r="V63" s="581"/>
      <c r="W63" s="581"/>
      <c r="X63" s="581"/>
      <c r="Y63" s="581"/>
      <c r="Z63" s="581"/>
      <c r="AA63" s="581"/>
      <c r="AB63" s="581"/>
      <c r="AC63" s="581"/>
      <c r="AD63" s="581"/>
    </row>
    <row r="64">
      <c r="A64" s="197">
        <v>20057.0</v>
      </c>
      <c r="B64" s="198" t="s">
        <v>4350</v>
      </c>
      <c r="C64" s="577">
        <v>253.0</v>
      </c>
      <c r="D64" s="578">
        <v>45772.0</v>
      </c>
      <c r="E64" s="578">
        <v>45917.0</v>
      </c>
      <c r="F64" s="581"/>
      <c r="G64" s="580" t="s">
        <v>26</v>
      </c>
      <c r="H64" s="579"/>
      <c r="I64" s="395"/>
      <c r="J64" s="581"/>
      <c r="K64" s="395"/>
      <c r="L64" s="581"/>
      <c r="M64" s="581"/>
      <c r="N64" s="581"/>
      <c r="O64" s="581"/>
      <c r="P64" s="581"/>
      <c r="Q64" s="581"/>
      <c r="R64" s="581"/>
      <c r="S64" s="581"/>
      <c r="T64" s="581"/>
      <c r="U64" s="581"/>
      <c r="V64" s="581"/>
      <c r="W64" s="581"/>
      <c r="X64" s="581"/>
      <c r="Y64" s="581"/>
      <c r="Z64" s="581"/>
      <c r="AA64" s="581"/>
      <c r="AB64" s="581"/>
      <c r="AC64" s="581"/>
      <c r="AD64" s="581"/>
    </row>
    <row r="65">
      <c r="A65" s="197">
        <v>20056.0</v>
      </c>
      <c r="B65" s="198" t="s">
        <v>4351</v>
      </c>
      <c r="C65" s="577">
        <v>5281.0</v>
      </c>
      <c r="D65" s="578">
        <v>45772.0</v>
      </c>
      <c r="E65" s="578">
        <v>45917.0</v>
      </c>
      <c r="F65" s="581"/>
      <c r="G65" s="580" t="s">
        <v>26</v>
      </c>
      <c r="H65" s="579"/>
      <c r="I65" s="395"/>
      <c r="J65" s="581"/>
      <c r="K65" s="395"/>
      <c r="L65" s="581"/>
      <c r="M65" s="581"/>
      <c r="N65" s="581"/>
      <c r="O65" s="581"/>
      <c r="P65" s="581"/>
      <c r="Q65" s="581"/>
      <c r="R65" s="581"/>
      <c r="S65" s="581"/>
      <c r="T65" s="581"/>
      <c r="U65" s="581"/>
      <c r="V65" s="581"/>
      <c r="W65" s="581"/>
      <c r="X65" s="581"/>
      <c r="Y65" s="581"/>
      <c r="Z65" s="581"/>
      <c r="AA65" s="581"/>
      <c r="AB65" s="581"/>
      <c r="AC65" s="581"/>
      <c r="AD65" s="581"/>
    </row>
    <row r="66">
      <c r="A66" s="197">
        <v>20063.0</v>
      </c>
      <c r="B66" s="198" t="s">
        <v>4352</v>
      </c>
      <c r="C66" s="577">
        <v>10378.0</v>
      </c>
      <c r="D66" s="578">
        <v>45772.0</v>
      </c>
      <c r="E66" s="578">
        <v>45917.0</v>
      </c>
      <c r="F66" s="579"/>
      <c r="G66" s="580" t="s">
        <v>26</v>
      </c>
      <c r="H66" s="579"/>
      <c r="I66" s="395"/>
      <c r="J66" s="581"/>
      <c r="K66" s="395"/>
      <c r="L66" s="581"/>
      <c r="M66" s="581"/>
      <c r="N66" s="581"/>
      <c r="O66" s="581"/>
      <c r="P66" s="581"/>
      <c r="Q66" s="581"/>
      <c r="R66" s="581"/>
      <c r="S66" s="581"/>
      <c r="T66" s="581"/>
      <c r="U66" s="581"/>
      <c r="V66" s="581"/>
      <c r="W66" s="581"/>
      <c r="X66" s="581"/>
      <c r="Y66" s="581"/>
      <c r="Z66" s="581"/>
      <c r="AA66" s="581"/>
      <c r="AB66" s="581"/>
      <c r="AC66" s="581"/>
      <c r="AD66" s="581"/>
    </row>
    <row r="67">
      <c r="A67" s="197">
        <v>20058.0</v>
      </c>
      <c r="B67" s="198" t="s">
        <v>4353</v>
      </c>
      <c r="C67" s="577">
        <v>934.0</v>
      </c>
      <c r="D67" s="578">
        <v>45772.0</v>
      </c>
      <c r="E67" s="578">
        <v>45917.0</v>
      </c>
      <c r="F67" s="579"/>
      <c r="G67" s="580" t="s">
        <v>26</v>
      </c>
      <c r="H67" s="579"/>
      <c r="I67" s="395"/>
      <c r="J67" s="581"/>
      <c r="K67" s="395"/>
      <c r="L67" s="581"/>
      <c r="M67" s="581"/>
      <c r="N67" s="581"/>
      <c r="O67" s="581"/>
      <c r="P67" s="581"/>
      <c r="Q67" s="581"/>
      <c r="R67" s="581"/>
      <c r="S67" s="581"/>
      <c r="T67" s="581"/>
      <c r="U67" s="581"/>
      <c r="V67" s="581"/>
      <c r="W67" s="581"/>
      <c r="X67" s="581"/>
      <c r="Y67" s="581"/>
      <c r="Z67" s="581"/>
      <c r="AA67" s="581"/>
      <c r="AB67" s="581"/>
      <c r="AC67" s="581"/>
      <c r="AD67" s="581"/>
    </row>
    <row r="68">
      <c r="A68" s="197">
        <v>20059.0</v>
      </c>
      <c r="B68" s="198" t="s">
        <v>4354</v>
      </c>
      <c r="C68" s="577">
        <v>11537.0</v>
      </c>
      <c r="D68" s="578">
        <v>45772.0</v>
      </c>
      <c r="E68" s="578">
        <v>45917.0</v>
      </c>
      <c r="F68" s="579"/>
      <c r="G68" s="580" t="s">
        <v>26</v>
      </c>
      <c r="H68" s="579"/>
      <c r="I68" s="395"/>
      <c r="J68" s="581"/>
      <c r="K68" s="395"/>
      <c r="L68" s="581"/>
      <c r="M68" s="581"/>
      <c r="N68" s="581"/>
      <c r="O68" s="581"/>
      <c r="P68" s="581"/>
      <c r="Q68" s="581"/>
      <c r="R68" s="581"/>
      <c r="S68" s="581"/>
      <c r="T68" s="581"/>
      <c r="U68" s="581"/>
      <c r="V68" s="581"/>
      <c r="W68" s="581"/>
      <c r="X68" s="581"/>
      <c r="Y68" s="581"/>
      <c r="Z68" s="581"/>
      <c r="AA68" s="581"/>
      <c r="AB68" s="581"/>
      <c r="AC68" s="581"/>
      <c r="AD68" s="581"/>
    </row>
    <row r="69">
      <c r="A69" s="197">
        <v>20076.0</v>
      </c>
      <c r="B69" s="198" t="s">
        <v>4355</v>
      </c>
      <c r="C69" s="577">
        <v>10699.0</v>
      </c>
      <c r="D69" s="578">
        <v>45772.0</v>
      </c>
      <c r="E69" s="578">
        <v>45917.0</v>
      </c>
      <c r="F69" s="578">
        <v>45798.0</v>
      </c>
      <c r="G69" s="580" t="s">
        <v>26</v>
      </c>
      <c r="H69" s="10" t="s">
        <v>4356</v>
      </c>
      <c r="I69" s="10" t="s">
        <v>4357</v>
      </c>
      <c r="J69" s="581"/>
      <c r="K69" s="395"/>
      <c r="L69" s="581"/>
      <c r="M69" s="581"/>
      <c r="N69" s="581"/>
      <c r="O69" s="581"/>
      <c r="P69" s="581"/>
      <c r="Q69" s="581"/>
      <c r="R69" s="581"/>
      <c r="S69" s="581"/>
      <c r="T69" s="581"/>
      <c r="U69" s="581"/>
      <c r="V69" s="581"/>
      <c r="W69" s="581"/>
      <c r="X69" s="581"/>
      <c r="Y69" s="581"/>
      <c r="Z69" s="581"/>
      <c r="AA69" s="581"/>
      <c r="AB69" s="581"/>
      <c r="AC69" s="581"/>
      <c r="AD69" s="581"/>
    </row>
    <row r="70">
      <c r="A70" s="197">
        <v>20905.0</v>
      </c>
      <c r="B70" s="198" t="s">
        <v>4358</v>
      </c>
      <c r="C70" s="577">
        <v>245.0</v>
      </c>
      <c r="D70" s="578">
        <v>45772.0</v>
      </c>
      <c r="E70" s="578">
        <v>45917.0</v>
      </c>
      <c r="F70" s="579"/>
      <c r="G70" s="580" t="s">
        <v>26</v>
      </c>
      <c r="H70" s="579"/>
      <c r="I70" s="395"/>
      <c r="J70" s="581"/>
      <c r="K70" s="395"/>
      <c r="L70" s="581"/>
      <c r="M70" s="581"/>
      <c r="N70" s="581"/>
      <c r="O70" s="581"/>
      <c r="P70" s="581"/>
      <c r="Q70" s="581"/>
      <c r="R70" s="581"/>
      <c r="S70" s="581"/>
      <c r="T70" s="581"/>
      <c r="U70" s="581"/>
      <c r="V70" s="581"/>
      <c r="W70" s="581"/>
      <c r="X70" s="581"/>
      <c r="Y70" s="581"/>
      <c r="Z70" s="581"/>
      <c r="AA70" s="581"/>
      <c r="AB70" s="581"/>
      <c r="AC70" s="581"/>
      <c r="AD70" s="581"/>
    </row>
    <row r="71">
      <c r="A71" s="197">
        <v>20060.0</v>
      </c>
      <c r="B71" s="198" t="s">
        <v>4359</v>
      </c>
      <c r="C71" s="577">
        <v>108.0</v>
      </c>
      <c r="D71" s="578">
        <v>45772.0</v>
      </c>
      <c r="E71" s="578">
        <v>45917.0</v>
      </c>
      <c r="F71" s="579"/>
      <c r="G71" s="580" t="s">
        <v>26</v>
      </c>
      <c r="H71" s="579"/>
      <c r="I71" s="395"/>
      <c r="J71" s="581"/>
      <c r="K71" s="395"/>
      <c r="L71" s="581"/>
      <c r="M71" s="581"/>
      <c r="N71" s="581"/>
      <c r="O71" s="581"/>
      <c r="P71" s="581"/>
      <c r="Q71" s="581"/>
      <c r="R71" s="581"/>
      <c r="S71" s="581"/>
      <c r="T71" s="581"/>
      <c r="U71" s="581"/>
      <c r="V71" s="581"/>
      <c r="W71" s="581"/>
      <c r="X71" s="581"/>
      <c r="Y71" s="581"/>
      <c r="Z71" s="581"/>
      <c r="AA71" s="581"/>
      <c r="AB71" s="581"/>
      <c r="AC71" s="581"/>
      <c r="AD71" s="581"/>
    </row>
    <row r="72">
      <c r="A72" s="82">
        <v>20061.0</v>
      </c>
      <c r="B72" s="119" t="s">
        <v>4360</v>
      </c>
      <c r="C72" s="495">
        <v>6182.0</v>
      </c>
      <c r="D72" s="85">
        <v>45772.0</v>
      </c>
      <c r="E72" s="123"/>
      <c r="F72" s="85">
        <v>45805.0</v>
      </c>
      <c r="G72" s="123" t="s">
        <v>126</v>
      </c>
      <c r="H72" s="142"/>
      <c r="I72" s="36">
        <v>91.0</v>
      </c>
      <c r="J72" s="86" t="s">
        <v>330</v>
      </c>
      <c r="K72" s="582">
        <v>1.0</v>
      </c>
      <c r="L72" s="86" t="s">
        <v>45</v>
      </c>
      <c r="M72" s="89"/>
      <c r="N72" s="86" t="s">
        <v>256</v>
      </c>
      <c r="O72" s="86">
        <v>5.0</v>
      </c>
      <c r="P72" s="86" t="s">
        <v>256</v>
      </c>
      <c r="Q72" s="86">
        <v>15000.0</v>
      </c>
      <c r="R72" s="86">
        <v>10.0</v>
      </c>
      <c r="S72" s="86">
        <v>5.0</v>
      </c>
      <c r="T72" s="86" t="s">
        <v>45</v>
      </c>
      <c r="U72" s="86">
        <v>2.0</v>
      </c>
      <c r="V72" s="86" t="s">
        <v>4361</v>
      </c>
      <c r="W72" s="86" t="s">
        <v>256</v>
      </c>
      <c r="X72" s="86" t="s">
        <v>256</v>
      </c>
      <c r="Y72" s="89"/>
      <c r="Z72" s="89"/>
      <c r="AA72" s="89"/>
      <c r="AB72" s="89"/>
      <c r="AC72" s="89"/>
      <c r="AD72" s="89"/>
    </row>
    <row r="73">
      <c r="A73" s="197">
        <v>20062.0</v>
      </c>
      <c r="B73" s="198" t="s">
        <v>4362</v>
      </c>
      <c r="C73" s="577">
        <v>1268.0</v>
      </c>
      <c r="D73" s="578">
        <v>45772.0</v>
      </c>
      <c r="E73" s="578">
        <v>45917.0</v>
      </c>
      <c r="F73" s="579"/>
      <c r="G73" s="580" t="s">
        <v>26</v>
      </c>
      <c r="H73" s="579"/>
      <c r="I73" s="395"/>
      <c r="J73" s="581"/>
      <c r="K73" s="395"/>
      <c r="L73" s="581"/>
      <c r="M73" s="581"/>
      <c r="N73" s="581"/>
      <c r="O73" s="581"/>
      <c r="P73" s="581"/>
      <c r="Q73" s="581"/>
      <c r="R73" s="581"/>
      <c r="S73" s="581"/>
      <c r="T73" s="581"/>
      <c r="U73" s="581"/>
      <c r="V73" s="581"/>
      <c r="W73" s="581"/>
      <c r="X73" s="581"/>
      <c r="Y73" s="581"/>
      <c r="Z73" s="581"/>
      <c r="AA73" s="581"/>
      <c r="AB73" s="581"/>
      <c r="AC73" s="581"/>
      <c r="AD73" s="581"/>
    </row>
    <row r="74">
      <c r="A74" s="197">
        <v>20064.0</v>
      </c>
      <c r="B74" s="198" t="s">
        <v>4363</v>
      </c>
      <c r="C74" s="577">
        <v>16009.0</v>
      </c>
      <c r="D74" s="578">
        <v>45772.0</v>
      </c>
      <c r="E74" s="578">
        <v>45917.0</v>
      </c>
      <c r="F74" s="579"/>
      <c r="G74" s="580" t="s">
        <v>26</v>
      </c>
      <c r="H74" s="579"/>
      <c r="I74" s="395"/>
      <c r="J74" s="581"/>
      <c r="K74" s="395"/>
      <c r="L74" s="581"/>
      <c r="M74" s="581"/>
      <c r="N74" s="581"/>
      <c r="O74" s="581"/>
      <c r="P74" s="581"/>
      <c r="Q74" s="581"/>
      <c r="R74" s="581"/>
      <c r="S74" s="581"/>
      <c r="T74" s="581"/>
      <c r="U74" s="581"/>
      <c r="V74" s="581"/>
      <c r="W74" s="581"/>
      <c r="X74" s="581"/>
      <c r="Y74" s="581"/>
      <c r="Z74" s="581"/>
      <c r="AA74" s="581"/>
      <c r="AB74" s="581"/>
      <c r="AC74" s="581"/>
      <c r="AD74" s="581"/>
    </row>
    <row r="75">
      <c r="A75" s="197">
        <v>20070.0</v>
      </c>
      <c r="B75" s="198" t="s">
        <v>4364</v>
      </c>
      <c r="C75" s="577">
        <v>1465.0</v>
      </c>
      <c r="D75" s="578">
        <v>45772.0</v>
      </c>
      <c r="E75" s="578">
        <v>45917.0</v>
      </c>
      <c r="F75" s="579"/>
      <c r="G75" s="580" t="s">
        <v>26</v>
      </c>
      <c r="H75" s="579"/>
      <c r="I75" s="395"/>
      <c r="J75" s="581"/>
      <c r="K75" s="395"/>
      <c r="L75" s="581"/>
      <c r="M75" s="581"/>
      <c r="N75" s="581"/>
      <c r="O75" s="581"/>
      <c r="P75" s="581"/>
      <c r="Q75" s="581"/>
      <c r="R75" s="581"/>
      <c r="S75" s="581"/>
      <c r="T75" s="581"/>
      <c r="U75" s="581"/>
      <c r="V75" s="581"/>
      <c r="W75" s="581"/>
      <c r="X75" s="581"/>
      <c r="Y75" s="581"/>
      <c r="Z75" s="581"/>
      <c r="AA75" s="581"/>
      <c r="AB75" s="581"/>
      <c r="AC75" s="581"/>
      <c r="AD75" s="581"/>
    </row>
    <row r="76">
      <c r="A76" s="197">
        <v>20065.0</v>
      </c>
      <c r="B76" s="198" t="s">
        <v>4365</v>
      </c>
      <c r="C76" s="577">
        <v>3810.0</v>
      </c>
      <c r="D76" s="578">
        <v>45772.0</v>
      </c>
      <c r="E76" s="578">
        <v>45917.0</v>
      </c>
      <c r="F76" s="579"/>
      <c r="G76" s="580" t="s">
        <v>26</v>
      </c>
      <c r="H76" s="579"/>
      <c r="I76" s="395"/>
      <c r="J76" s="581"/>
      <c r="K76" s="395"/>
      <c r="L76" s="581"/>
      <c r="M76" s="581"/>
      <c r="N76" s="581"/>
      <c r="O76" s="581"/>
      <c r="P76" s="581"/>
      <c r="Q76" s="581"/>
      <c r="R76" s="581"/>
      <c r="S76" s="581"/>
      <c r="T76" s="581"/>
      <c r="U76" s="581"/>
      <c r="V76" s="581"/>
      <c r="W76" s="581"/>
      <c r="X76" s="581"/>
      <c r="Y76" s="581"/>
      <c r="Z76" s="581"/>
      <c r="AA76" s="581"/>
      <c r="AB76" s="581"/>
      <c r="AC76" s="581"/>
      <c r="AD76" s="581"/>
    </row>
    <row r="77">
      <c r="A77" s="197">
        <v>20071.0</v>
      </c>
      <c r="B77" s="198" t="s">
        <v>4366</v>
      </c>
      <c r="C77" s="577">
        <v>20109.0</v>
      </c>
      <c r="D77" s="578">
        <v>45772.0</v>
      </c>
      <c r="E77" s="578">
        <v>45917.0</v>
      </c>
      <c r="F77" s="579"/>
      <c r="G77" s="580" t="s">
        <v>26</v>
      </c>
      <c r="H77" s="579"/>
      <c r="I77" s="395"/>
      <c r="J77" s="581"/>
      <c r="K77" s="395"/>
      <c r="L77" s="581"/>
      <c r="M77" s="581"/>
      <c r="N77" s="581"/>
      <c r="O77" s="581"/>
      <c r="P77" s="581"/>
      <c r="Q77" s="581"/>
      <c r="R77" s="581"/>
      <c r="S77" s="581"/>
      <c r="T77" s="581"/>
      <c r="U77" s="581"/>
      <c r="V77" s="581"/>
      <c r="W77" s="581"/>
      <c r="X77" s="581"/>
      <c r="Y77" s="581"/>
      <c r="Z77" s="581"/>
      <c r="AA77" s="581"/>
      <c r="AB77" s="581"/>
      <c r="AC77" s="581"/>
      <c r="AD77" s="581"/>
    </row>
    <row r="78">
      <c r="A78" s="51">
        <v>20072.0</v>
      </c>
      <c r="B78" s="52" t="s">
        <v>4367</v>
      </c>
      <c r="C78" s="506">
        <v>6250.0</v>
      </c>
      <c r="D78" s="54">
        <v>45772.0</v>
      </c>
      <c r="E78" s="54">
        <v>45917.0</v>
      </c>
      <c r="F78" s="139">
        <v>45939.0</v>
      </c>
      <c r="G78" s="141" t="s">
        <v>26</v>
      </c>
      <c r="H78" s="20" t="s">
        <v>4368</v>
      </c>
      <c r="I78" s="20" t="s">
        <v>4369</v>
      </c>
      <c r="J78" s="58"/>
      <c r="K78" s="20" t="s">
        <v>4369</v>
      </c>
      <c r="L78" s="55" t="s">
        <v>45</v>
      </c>
      <c r="M78" s="58"/>
      <c r="N78" s="55" t="s">
        <v>4369</v>
      </c>
      <c r="O78" s="58"/>
      <c r="P78" s="55">
        <v>3000.0</v>
      </c>
      <c r="Q78" s="55">
        <v>12000.0</v>
      </c>
      <c r="R78" s="55">
        <v>6.0</v>
      </c>
      <c r="S78" s="55" t="s">
        <v>4369</v>
      </c>
      <c r="T78" s="55">
        <v>0.0</v>
      </c>
      <c r="U78" s="55">
        <v>0.0</v>
      </c>
      <c r="V78" s="55" t="s">
        <v>4369</v>
      </c>
      <c r="W78" s="55" t="s">
        <v>256</v>
      </c>
      <c r="X78" s="55" t="s">
        <v>45</v>
      </c>
      <c r="Y78" s="58"/>
      <c r="Z78" s="58"/>
      <c r="AA78" s="58"/>
      <c r="AB78" s="58"/>
      <c r="AC78" s="58"/>
      <c r="AD78" s="58"/>
    </row>
    <row r="79">
      <c r="A79" s="51">
        <v>20077.0</v>
      </c>
      <c r="B79" s="52" t="s">
        <v>4370</v>
      </c>
      <c r="C79" s="506">
        <v>6765.0</v>
      </c>
      <c r="D79" s="54">
        <v>45772.0</v>
      </c>
      <c r="E79" s="54">
        <v>45917.0</v>
      </c>
      <c r="F79" s="270">
        <v>45957.0</v>
      </c>
      <c r="G79" s="141" t="s">
        <v>26</v>
      </c>
      <c r="H79" s="270">
        <v>45957.0</v>
      </c>
      <c r="I79" s="20" t="s">
        <v>45</v>
      </c>
      <c r="J79" s="58"/>
      <c r="K79" s="20" t="s">
        <v>90</v>
      </c>
      <c r="L79" s="55" t="s">
        <v>45</v>
      </c>
      <c r="M79" s="58"/>
      <c r="N79" s="55" t="s">
        <v>90</v>
      </c>
      <c r="O79" s="58"/>
      <c r="P79" s="55">
        <v>9000.0</v>
      </c>
      <c r="Q79" s="55">
        <v>9000.0</v>
      </c>
      <c r="R79" s="55" t="s">
        <v>90</v>
      </c>
      <c r="S79" s="55" t="s">
        <v>90</v>
      </c>
      <c r="T79" s="55" t="s">
        <v>90</v>
      </c>
      <c r="U79" s="55" t="s">
        <v>90</v>
      </c>
      <c r="V79" s="55" t="s">
        <v>4371</v>
      </c>
      <c r="W79" s="55" t="s">
        <v>90</v>
      </c>
      <c r="X79" s="55" t="s">
        <v>90</v>
      </c>
      <c r="Y79" s="58"/>
      <c r="Z79" s="58"/>
      <c r="AA79" s="58"/>
      <c r="AB79" s="58"/>
      <c r="AC79" s="58"/>
      <c r="AD79" s="58"/>
    </row>
    <row r="80">
      <c r="A80" s="51">
        <v>20073.0</v>
      </c>
      <c r="B80" s="52" t="s">
        <v>4372</v>
      </c>
      <c r="C80" s="506">
        <v>6438.0</v>
      </c>
      <c r="D80" s="54">
        <v>45772.0</v>
      </c>
      <c r="E80" s="54">
        <v>45917.0</v>
      </c>
      <c r="F80" s="54">
        <v>45930.0</v>
      </c>
      <c r="G80" s="141" t="s">
        <v>26</v>
      </c>
      <c r="H80" s="54">
        <v>45930.0</v>
      </c>
      <c r="I80" s="20">
        <v>85.0</v>
      </c>
      <c r="J80" s="56">
        <v>45926.0</v>
      </c>
      <c r="K80" s="583">
        <v>0.847</v>
      </c>
      <c r="L80" s="55" t="s">
        <v>45</v>
      </c>
      <c r="M80" s="58"/>
      <c r="N80" s="55" t="s">
        <v>45</v>
      </c>
      <c r="O80" s="58"/>
      <c r="P80" s="55">
        <v>9000.0</v>
      </c>
      <c r="Q80" s="55">
        <v>6000.0</v>
      </c>
      <c r="R80" s="55">
        <v>23.0</v>
      </c>
      <c r="S80" s="55">
        <v>13.0</v>
      </c>
      <c r="T80" s="55" t="s">
        <v>3362</v>
      </c>
      <c r="U80" s="55" t="s">
        <v>3362</v>
      </c>
      <c r="V80" s="55" t="s">
        <v>4373</v>
      </c>
      <c r="W80" s="55" t="s">
        <v>256</v>
      </c>
      <c r="X80" s="55" t="s">
        <v>45</v>
      </c>
      <c r="Y80" s="58"/>
      <c r="Z80" s="58"/>
      <c r="AA80" s="58"/>
      <c r="AB80" s="58"/>
      <c r="AC80" s="58"/>
      <c r="AD80" s="58"/>
    </row>
    <row r="81">
      <c r="A81" s="197">
        <v>20075.0</v>
      </c>
      <c r="B81" s="198" t="s">
        <v>4374</v>
      </c>
      <c r="C81" s="577">
        <v>5859.0</v>
      </c>
      <c r="D81" s="578">
        <v>45772.0</v>
      </c>
      <c r="E81" s="578">
        <v>45917.0</v>
      </c>
      <c r="F81" s="579"/>
      <c r="G81" s="580" t="s">
        <v>26</v>
      </c>
      <c r="H81" s="579"/>
      <c r="I81" s="395"/>
      <c r="J81" s="581"/>
      <c r="K81" s="395"/>
      <c r="L81" s="581"/>
      <c r="M81" s="581"/>
      <c r="N81" s="581"/>
      <c r="O81" s="581"/>
      <c r="P81" s="581"/>
      <c r="Q81" s="581"/>
      <c r="R81" s="581"/>
      <c r="S81" s="581"/>
      <c r="T81" s="581"/>
      <c r="U81" s="581"/>
      <c r="V81" s="581"/>
      <c r="W81" s="581"/>
      <c r="X81" s="581"/>
      <c r="Y81" s="581"/>
      <c r="Z81" s="581"/>
      <c r="AA81" s="581"/>
      <c r="AB81" s="581"/>
      <c r="AC81" s="581"/>
      <c r="AD81" s="581"/>
    </row>
    <row r="82">
      <c r="A82" s="197">
        <v>20078.0</v>
      </c>
      <c r="B82" s="198" t="s">
        <v>4375</v>
      </c>
      <c r="C82" s="577">
        <v>1740.0</v>
      </c>
      <c r="D82" s="578">
        <v>45772.0</v>
      </c>
      <c r="E82" s="578">
        <v>45917.0</v>
      </c>
      <c r="F82" s="579"/>
      <c r="G82" s="580" t="s">
        <v>26</v>
      </c>
      <c r="H82" s="579"/>
      <c r="I82" s="395"/>
      <c r="J82" s="581"/>
      <c r="K82" s="395"/>
      <c r="L82" s="581"/>
      <c r="M82" s="581"/>
      <c r="N82" s="581"/>
      <c r="O82" s="581"/>
      <c r="P82" s="581"/>
      <c r="Q82" s="581"/>
      <c r="R82" s="581"/>
      <c r="S82" s="581"/>
      <c r="T82" s="581"/>
      <c r="U82" s="581"/>
      <c r="V82" s="581"/>
      <c r="W82" s="581"/>
      <c r="X82" s="581"/>
      <c r="Y82" s="581"/>
      <c r="Z82" s="581"/>
      <c r="AA82" s="581"/>
      <c r="AB82" s="581"/>
      <c r="AC82" s="581"/>
      <c r="AD82" s="581"/>
    </row>
    <row r="83">
      <c r="A83" s="82">
        <v>20079.0</v>
      </c>
      <c r="B83" s="83" t="s">
        <v>4376</v>
      </c>
      <c r="C83" s="495">
        <v>23370.0</v>
      </c>
      <c r="D83" s="85">
        <v>45772.0</v>
      </c>
      <c r="E83" s="85">
        <v>45917.0</v>
      </c>
      <c r="F83" s="85">
        <v>45932.0</v>
      </c>
      <c r="G83" s="123" t="s">
        <v>26</v>
      </c>
      <c r="H83" s="121">
        <v>45932.0</v>
      </c>
      <c r="I83" s="36" t="s">
        <v>45</v>
      </c>
      <c r="J83" s="86" t="s">
        <v>509</v>
      </c>
      <c r="K83" s="36" t="s">
        <v>4377</v>
      </c>
      <c r="L83" s="86" t="s">
        <v>45</v>
      </c>
      <c r="M83" s="89"/>
      <c r="N83" s="86" t="s">
        <v>45</v>
      </c>
      <c r="O83" s="89"/>
      <c r="P83" s="86">
        <v>40000.0</v>
      </c>
      <c r="Q83" s="86"/>
      <c r="R83" s="86">
        <v>31.0</v>
      </c>
      <c r="S83" s="86">
        <v>48.0</v>
      </c>
      <c r="T83" s="86">
        <v>0.0</v>
      </c>
      <c r="U83" s="86">
        <v>1.0</v>
      </c>
      <c r="V83" s="86" t="s">
        <v>4378</v>
      </c>
      <c r="W83" s="86" t="s">
        <v>45</v>
      </c>
      <c r="X83" s="86" t="s">
        <v>45</v>
      </c>
      <c r="Y83" s="89"/>
      <c r="Z83" s="89"/>
      <c r="AA83" s="89"/>
      <c r="AB83" s="89"/>
      <c r="AC83" s="89"/>
      <c r="AD83" s="89"/>
    </row>
    <row r="84">
      <c r="A84" s="197">
        <v>20025.0</v>
      </c>
      <c r="B84" s="198" t="s">
        <v>4379</v>
      </c>
      <c r="C84" s="577">
        <v>1541.0</v>
      </c>
      <c r="D84" s="578">
        <v>45772.0</v>
      </c>
      <c r="E84" s="578">
        <v>45917.0</v>
      </c>
      <c r="F84" s="579"/>
      <c r="G84" s="580" t="s">
        <v>26</v>
      </c>
      <c r="H84" s="579"/>
      <c r="I84" s="395"/>
      <c r="J84" s="581"/>
      <c r="K84" s="395"/>
      <c r="L84" s="581"/>
      <c r="M84" s="581"/>
      <c r="N84" s="581"/>
      <c r="O84" s="581"/>
      <c r="P84" s="581"/>
      <c r="Q84" s="581"/>
      <c r="R84" s="581"/>
      <c r="S84" s="581"/>
      <c r="T84" s="581"/>
      <c r="U84" s="581"/>
      <c r="V84" s="581"/>
      <c r="W84" s="581"/>
      <c r="X84" s="581"/>
      <c r="Y84" s="581"/>
      <c r="Z84" s="581"/>
      <c r="AA84" s="581"/>
      <c r="AB84" s="581"/>
      <c r="AC84" s="581"/>
      <c r="AD84" s="581"/>
    </row>
    <row r="85">
      <c r="A85" s="197">
        <v>20026.0</v>
      </c>
      <c r="B85" s="198" t="s">
        <v>4380</v>
      </c>
      <c r="C85" s="577">
        <v>280.0</v>
      </c>
      <c r="D85" s="578">
        <v>45772.0</v>
      </c>
      <c r="E85" s="578">
        <v>45917.0</v>
      </c>
      <c r="F85" s="579"/>
      <c r="G85" s="580" t="s">
        <v>26</v>
      </c>
      <c r="H85" s="579"/>
      <c r="I85" s="395"/>
      <c r="J85" s="581"/>
      <c r="K85" s="395"/>
      <c r="L85" s="581"/>
      <c r="M85" s="581"/>
      <c r="N85" s="581"/>
      <c r="O85" s="581"/>
      <c r="P85" s="581"/>
      <c r="Q85" s="581"/>
      <c r="R85" s="581"/>
      <c r="S85" s="581"/>
      <c r="T85" s="581"/>
      <c r="U85" s="581"/>
      <c r="V85" s="581"/>
      <c r="W85" s="581"/>
      <c r="X85" s="581"/>
      <c r="Y85" s="581"/>
      <c r="Z85" s="581"/>
      <c r="AA85" s="581"/>
      <c r="AB85" s="581"/>
      <c r="AC85" s="581"/>
      <c r="AD85" s="581"/>
    </row>
    <row r="86">
      <c r="A86" s="82">
        <v>20027.0</v>
      </c>
      <c r="B86" s="119" t="s">
        <v>4381</v>
      </c>
      <c r="C86" s="495">
        <v>3838.0</v>
      </c>
      <c r="D86" s="85">
        <v>45772.0</v>
      </c>
      <c r="E86" s="123"/>
      <c r="F86" s="85">
        <v>45860.0</v>
      </c>
      <c r="G86" s="123" t="s">
        <v>126</v>
      </c>
      <c r="H86" s="142"/>
      <c r="I86" s="36">
        <v>71.0</v>
      </c>
      <c r="J86" s="86" t="s">
        <v>1342</v>
      </c>
      <c r="K86" s="36">
        <v>85.0</v>
      </c>
      <c r="L86" s="86" t="s">
        <v>256</v>
      </c>
      <c r="M86" s="87">
        <v>45804.0</v>
      </c>
      <c r="N86" s="86" t="s">
        <v>45</v>
      </c>
      <c r="O86" s="86">
        <v>0.0</v>
      </c>
      <c r="P86" s="86" t="s">
        <v>256</v>
      </c>
      <c r="Q86" s="86">
        <v>10000.0</v>
      </c>
      <c r="R86" s="86">
        <v>10.0</v>
      </c>
      <c r="S86" s="86">
        <v>30.0</v>
      </c>
      <c r="T86" s="86">
        <v>1.0</v>
      </c>
      <c r="U86" s="86">
        <v>10.0</v>
      </c>
      <c r="V86" s="86" t="s">
        <v>4382</v>
      </c>
      <c r="W86" s="86" t="s">
        <v>4382</v>
      </c>
      <c r="X86" s="86" t="s">
        <v>4383</v>
      </c>
      <c r="Y86" s="89"/>
      <c r="Z86" s="89"/>
      <c r="AA86" s="89"/>
      <c r="AB86" s="89"/>
      <c r="AC86" s="89"/>
      <c r="AD86" s="89"/>
    </row>
    <row r="87">
      <c r="A87" s="197">
        <v>20028.0</v>
      </c>
      <c r="B87" s="198" t="s">
        <v>4384</v>
      </c>
      <c r="C87" s="577">
        <v>2970.0</v>
      </c>
      <c r="D87" s="578">
        <v>45772.0</v>
      </c>
      <c r="E87" s="578">
        <v>45917.0</v>
      </c>
      <c r="F87" s="579"/>
      <c r="G87" s="580" t="s">
        <v>26</v>
      </c>
      <c r="H87" s="579"/>
      <c r="I87" s="395"/>
      <c r="J87" s="581"/>
      <c r="K87" s="395"/>
      <c r="L87" s="581"/>
      <c r="M87" s="581"/>
      <c r="N87" s="581"/>
      <c r="O87" s="581"/>
      <c r="P87" s="581"/>
      <c r="Q87" s="581"/>
      <c r="R87" s="581"/>
      <c r="S87" s="581"/>
      <c r="T87" s="581"/>
      <c r="U87" s="581"/>
      <c r="V87" s="581"/>
      <c r="W87" s="581"/>
      <c r="X87" s="581"/>
      <c r="Y87" s="581"/>
      <c r="Z87" s="581"/>
      <c r="AA87" s="581"/>
      <c r="AB87" s="581"/>
      <c r="AC87" s="581"/>
      <c r="AD87" s="581"/>
    </row>
    <row r="88">
      <c r="A88" s="197">
        <v>20081.0</v>
      </c>
      <c r="B88" s="198" t="s">
        <v>4385</v>
      </c>
      <c r="C88" s="577">
        <v>10251.0</v>
      </c>
      <c r="D88" s="578">
        <v>45772.0</v>
      </c>
      <c r="E88" s="578">
        <v>45917.0</v>
      </c>
      <c r="F88" s="579"/>
      <c r="G88" s="580" t="s">
        <v>26</v>
      </c>
      <c r="H88" s="579"/>
      <c r="I88" s="395"/>
      <c r="J88" s="581"/>
      <c r="K88" s="395"/>
      <c r="L88" s="581"/>
      <c r="M88" s="581"/>
      <c r="N88" s="581"/>
      <c r="O88" s="581"/>
      <c r="P88" s="581"/>
      <c r="Q88" s="581"/>
      <c r="R88" s="581"/>
      <c r="S88" s="581"/>
      <c r="T88" s="581"/>
      <c r="U88" s="581"/>
      <c r="V88" s="581"/>
      <c r="W88" s="581"/>
      <c r="X88" s="581"/>
      <c r="Y88" s="581"/>
      <c r="Z88" s="581"/>
      <c r="AA88" s="581"/>
      <c r="AB88" s="581"/>
      <c r="AC88" s="581"/>
      <c r="AD88" s="581"/>
    </row>
    <row r="89">
      <c r="A89" s="82">
        <v>20080.0</v>
      </c>
      <c r="B89" s="83" t="s">
        <v>4386</v>
      </c>
      <c r="C89" s="495">
        <v>9687.0</v>
      </c>
      <c r="D89" s="85">
        <v>45772.0</v>
      </c>
      <c r="E89" s="85">
        <v>45917.0</v>
      </c>
      <c r="F89" s="296">
        <v>45953.0</v>
      </c>
      <c r="G89" s="123" t="s">
        <v>26</v>
      </c>
      <c r="H89" s="296">
        <v>45953.0</v>
      </c>
      <c r="I89" s="36">
        <v>74.0</v>
      </c>
      <c r="J89" s="86" t="s">
        <v>1393</v>
      </c>
      <c r="K89" s="582">
        <v>0.58</v>
      </c>
      <c r="L89" s="86" t="s">
        <v>256</v>
      </c>
      <c r="M89" s="87">
        <v>45803.0</v>
      </c>
      <c r="N89" s="86" t="s">
        <v>45</v>
      </c>
      <c r="O89" s="89"/>
      <c r="P89" s="86">
        <v>4800.0</v>
      </c>
      <c r="Q89" s="86">
        <v>5800.0</v>
      </c>
      <c r="R89" s="86">
        <v>13.0</v>
      </c>
      <c r="S89" s="86">
        <v>3.0</v>
      </c>
      <c r="T89" s="86">
        <v>2.0</v>
      </c>
      <c r="U89" s="86">
        <v>1.0</v>
      </c>
      <c r="V89" s="86" t="s">
        <v>4387</v>
      </c>
      <c r="W89" s="86" t="s">
        <v>45</v>
      </c>
      <c r="X89" s="86" t="s">
        <v>256</v>
      </c>
      <c r="Y89" s="89"/>
      <c r="Z89" s="89"/>
      <c r="AA89" s="89"/>
      <c r="AB89" s="89"/>
      <c r="AC89" s="89"/>
      <c r="AD89" s="89"/>
    </row>
    <row r="90">
      <c r="A90" s="587"/>
      <c r="B90" s="587"/>
      <c r="C90" s="115"/>
      <c r="D90" s="115"/>
      <c r="E90" s="115"/>
      <c r="F90" s="115"/>
      <c r="G90" s="115"/>
      <c r="H90" s="115"/>
      <c r="I90" s="11"/>
      <c r="K90" s="11"/>
    </row>
    <row r="91">
      <c r="B91" s="588" t="s">
        <v>4388</v>
      </c>
      <c r="C91" s="115"/>
      <c r="D91" s="115"/>
      <c r="E91" s="115"/>
      <c r="F91" s="115"/>
      <c r="G91" s="115"/>
      <c r="H91" s="115"/>
      <c r="I91" s="11"/>
      <c r="K91" s="11"/>
    </row>
    <row r="92">
      <c r="A92" s="587"/>
      <c r="B92" s="587"/>
      <c r="C92" s="115"/>
      <c r="D92" s="115"/>
      <c r="E92" s="115"/>
      <c r="F92" s="115"/>
      <c r="G92" s="115"/>
      <c r="H92" s="115"/>
      <c r="I92" s="15"/>
      <c r="K92" s="11"/>
    </row>
    <row r="93">
      <c r="A93" s="587"/>
      <c r="B93" s="587"/>
      <c r="C93" s="115"/>
      <c r="D93" s="115"/>
      <c r="E93" s="115"/>
      <c r="F93" s="115"/>
      <c r="G93" s="115"/>
      <c r="H93" s="115"/>
      <c r="I93" s="11"/>
      <c r="K93" s="11"/>
    </row>
    <row r="94">
      <c r="A94" s="587"/>
      <c r="B94" s="587"/>
      <c r="C94" s="115"/>
      <c r="D94" s="115"/>
      <c r="E94" s="115"/>
      <c r="F94" s="115"/>
      <c r="G94" s="115"/>
      <c r="H94" s="115"/>
      <c r="I94" s="11"/>
      <c r="K94" s="11"/>
    </row>
    <row r="95">
      <c r="A95" s="587"/>
      <c r="B95" s="587"/>
      <c r="C95" s="115"/>
      <c r="D95" s="115"/>
      <c r="E95" s="115"/>
      <c r="F95" s="115"/>
      <c r="G95" s="115"/>
      <c r="H95" s="115"/>
      <c r="I95" s="11"/>
      <c r="K95" s="11"/>
    </row>
    <row r="96">
      <c r="A96" s="587"/>
      <c r="B96" s="587"/>
      <c r="C96" s="115"/>
      <c r="D96" s="115"/>
      <c r="E96" s="115"/>
      <c r="F96" s="115"/>
      <c r="G96" s="115"/>
      <c r="H96" s="115"/>
      <c r="I96" s="11"/>
      <c r="K96" s="11"/>
    </row>
    <row r="97">
      <c r="A97" s="587"/>
      <c r="B97" s="587"/>
      <c r="C97" s="115"/>
      <c r="D97" s="115"/>
      <c r="E97" s="115"/>
      <c r="F97" s="115"/>
      <c r="G97" s="115"/>
      <c r="H97" s="115"/>
      <c r="I97" s="11"/>
      <c r="K97" s="11"/>
    </row>
    <row r="98">
      <c r="A98" s="587"/>
      <c r="B98" s="587"/>
      <c r="C98" s="115"/>
      <c r="D98" s="115"/>
      <c r="E98" s="115"/>
      <c r="F98" s="115"/>
      <c r="G98" s="115"/>
      <c r="H98" s="115"/>
      <c r="I98" s="11"/>
      <c r="K98" s="11"/>
    </row>
    <row r="99">
      <c r="A99" s="587"/>
      <c r="B99" s="587"/>
      <c r="C99" s="115"/>
      <c r="D99" s="115"/>
      <c r="E99" s="115"/>
      <c r="F99" s="115"/>
      <c r="G99" s="115"/>
      <c r="H99" s="115"/>
      <c r="I99" s="11"/>
      <c r="K99" s="11"/>
    </row>
    <row r="100">
      <c r="A100" s="587"/>
      <c r="B100" s="587"/>
      <c r="C100" s="115"/>
      <c r="D100" s="115"/>
      <c r="E100" s="115"/>
      <c r="F100" s="115"/>
      <c r="G100" s="115"/>
      <c r="H100" s="115"/>
      <c r="I100" s="11"/>
      <c r="K100" s="11"/>
    </row>
    <row r="101">
      <c r="A101" s="587"/>
      <c r="B101" s="587"/>
      <c r="C101" s="115"/>
      <c r="D101" s="115"/>
      <c r="E101" s="115"/>
      <c r="F101" s="115"/>
      <c r="G101" s="115"/>
      <c r="H101" s="115"/>
      <c r="I101" s="11"/>
      <c r="K101" s="11"/>
    </row>
    <row r="102">
      <c r="A102" s="587"/>
      <c r="B102" s="587"/>
      <c r="C102" s="115"/>
      <c r="D102" s="115"/>
      <c r="E102" s="115"/>
      <c r="F102" s="115"/>
      <c r="G102" s="115"/>
      <c r="H102" s="115"/>
      <c r="I102" s="11"/>
      <c r="K102" s="11"/>
    </row>
    <row r="103">
      <c r="A103" s="587"/>
      <c r="B103" s="587"/>
      <c r="C103" s="115"/>
      <c r="D103" s="115"/>
      <c r="E103" s="115"/>
      <c r="F103" s="115"/>
      <c r="G103" s="115"/>
      <c r="H103" s="115"/>
      <c r="I103" s="11"/>
      <c r="K103" s="11"/>
    </row>
    <row r="104">
      <c r="A104" s="587"/>
      <c r="B104" s="587"/>
      <c r="C104" s="115"/>
      <c r="D104" s="115"/>
      <c r="E104" s="115"/>
      <c r="F104" s="115"/>
      <c r="G104" s="115"/>
      <c r="H104" s="115"/>
      <c r="I104" s="11"/>
      <c r="K104" s="11"/>
    </row>
    <row r="105">
      <c r="A105" s="587"/>
      <c r="B105" s="587"/>
      <c r="C105" s="115"/>
      <c r="D105" s="115"/>
      <c r="E105" s="115"/>
      <c r="F105" s="115"/>
      <c r="G105" s="115"/>
      <c r="H105" s="115"/>
      <c r="I105" s="11"/>
      <c r="K105" s="11"/>
    </row>
    <row r="106">
      <c r="A106" s="587"/>
      <c r="B106" s="587"/>
      <c r="C106" s="115"/>
      <c r="D106" s="115"/>
      <c r="E106" s="115"/>
      <c r="F106" s="115"/>
      <c r="G106" s="115"/>
      <c r="H106" s="115"/>
      <c r="I106" s="11"/>
      <c r="K106" s="11"/>
    </row>
    <row r="107">
      <c r="A107" s="587"/>
      <c r="B107" s="587"/>
      <c r="C107" s="115"/>
      <c r="D107" s="115"/>
      <c r="E107" s="115"/>
      <c r="F107" s="15"/>
      <c r="G107" s="115"/>
      <c r="H107" s="115"/>
      <c r="I107" s="11"/>
      <c r="K107" s="11"/>
    </row>
    <row r="108">
      <c r="A108" s="587"/>
      <c r="B108" s="587"/>
      <c r="C108" s="115"/>
      <c r="D108" s="115"/>
      <c r="E108" s="115"/>
      <c r="F108" s="15"/>
      <c r="G108" s="115"/>
      <c r="H108" s="115"/>
      <c r="I108" s="11"/>
      <c r="K108" s="11"/>
    </row>
    <row r="109">
      <c r="A109" s="587"/>
      <c r="B109" s="587"/>
      <c r="C109" s="115"/>
      <c r="D109" s="115"/>
      <c r="E109" s="115"/>
      <c r="F109" s="15"/>
      <c r="G109" s="115"/>
      <c r="H109" s="115"/>
      <c r="I109" s="11"/>
      <c r="K109" s="11"/>
    </row>
    <row r="110">
      <c r="A110" s="587"/>
      <c r="B110" s="587"/>
      <c r="C110" s="115"/>
      <c r="D110" s="115"/>
      <c r="E110" s="115"/>
      <c r="F110" s="15"/>
      <c r="G110" s="115"/>
      <c r="H110" s="115"/>
      <c r="I110" s="11"/>
      <c r="K110" s="11"/>
    </row>
    <row r="111">
      <c r="A111" s="587"/>
      <c r="B111" s="587"/>
      <c r="C111" s="115"/>
      <c r="D111" s="115"/>
      <c r="E111" s="115"/>
      <c r="F111" s="15"/>
      <c r="G111" s="115"/>
      <c r="H111" s="115"/>
      <c r="I111" s="11"/>
      <c r="K111" s="11"/>
    </row>
    <row r="112">
      <c r="A112" s="587"/>
      <c r="B112" s="587"/>
      <c r="C112" s="115"/>
      <c r="D112" s="115"/>
      <c r="E112" s="115"/>
      <c r="F112" s="15"/>
      <c r="G112" s="115"/>
      <c r="H112" s="115"/>
      <c r="I112" s="11"/>
      <c r="K112" s="11"/>
    </row>
    <row r="113">
      <c r="A113" s="587"/>
      <c r="B113" s="587"/>
      <c r="C113" s="115"/>
      <c r="D113" s="115"/>
      <c r="E113" s="115"/>
      <c r="F113" s="15"/>
      <c r="G113" s="115"/>
      <c r="H113" s="115"/>
      <c r="I113" s="11"/>
      <c r="K113" s="11"/>
    </row>
    <row r="114">
      <c r="A114" s="587"/>
      <c r="B114" s="587"/>
      <c r="C114" s="115"/>
      <c r="D114" s="115"/>
      <c r="E114" s="115"/>
      <c r="F114" s="15"/>
      <c r="G114" s="115"/>
      <c r="H114" s="115"/>
      <c r="I114" s="11"/>
      <c r="K114" s="11"/>
    </row>
    <row r="115">
      <c r="A115" s="587"/>
      <c r="B115" s="587"/>
      <c r="C115" s="115"/>
      <c r="D115" s="115"/>
      <c r="E115" s="115"/>
      <c r="F115" s="15"/>
      <c r="G115" s="115"/>
      <c r="H115" s="115"/>
      <c r="I115" s="11"/>
      <c r="K115" s="11"/>
    </row>
    <row r="116">
      <c r="A116" s="587"/>
      <c r="B116" s="587"/>
      <c r="C116" s="115"/>
      <c r="D116" s="115"/>
      <c r="E116" s="115"/>
      <c r="F116" s="15"/>
      <c r="G116" s="115"/>
      <c r="H116" s="115"/>
      <c r="I116" s="11"/>
      <c r="K116" s="11"/>
    </row>
    <row r="117">
      <c r="A117" s="587"/>
      <c r="B117" s="587"/>
      <c r="C117" s="115"/>
      <c r="D117" s="115"/>
      <c r="E117" s="115"/>
      <c r="F117" s="15"/>
      <c r="G117" s="115"/>
      <c r="H117" s="115"/>
      <c r="I117" s="11"/>
      <c r="K117" s="11"/>
    </row>
    <row r="118">
      <c r="A118" s="587"/>
      <c r="B118" s="587"/>
      <c r="C118" s="115"/>
      <c r="D118" s="115"/>
      <c r="E118" s="115"/>
      <c r="F118" s="15"/>
      <c r="G118" s="115"/>
      <c r="H118" s="115"/>
      <c r="I118" s="11"/>
      <c r="K118" s="11"/>
    </row>
    <row r="119">
      <c r="A119" s="587"/>
      <c r="B119" s="587"/>
      <c r="C119" s="115"/>
      <c r="D119" s="115"/>
      <c r="E119" s="115"/>
      <c r="F119" s="15"/>
      <c r="G119" s="115"/>
      <c r="H119" s="115"/>
      <c r="I119" s="11"/>
      <c r="K119" s="11"/>
    </row>
    <row r="120">
      <c r="A120" s="587"/>
      <c r="B120" s="587"/>
      <c r="C120" s="115"/>
      <c r="D120" s="115"/>
      <c r="E120" s="115"/>
      <c r="F120" s="15"/>
      <c r="G120" s="115"/>
      <c r="H120" s="115"/>
      <c r="I120" s="11"/>
      <c r="K120" s="11"/>
    </row>
    <row r="121">
      <c r="A121" s="587"/>
      <c r="B121" s="587"/>
      <c r="C121" s="115"/>
      <c r="D121" s="115"/>
      <c r="E121" s="115"/>
      <c r="F121" s="15"/>
      <c r="G121" s="115"/>
      <c r="H121" s="115"/>
      <c r="I121" s="11"/>
      <c r="K121" s="11"/>
    </row>
    <row r="122">
      <c r="A122" s="587"/>
      <c r="B122" s="587"/>
      <c r="C122" s="115"/>
      <c r="D122" s="115"/>
      <c r="E122" s="115"/>
      <c r="F122" s="15"/>
      <c r="G122" s="115"/>
      <c r="H122" s="115"/>
      <c r="I122" s="11"/>
      <c r="K122" s="11"/>
    </row>
    <row r="123">
      <c r="A123" s="587"/>
      <c r="B123" s="587"/>
      <c r="C123" s="115"/>
      <c r="D123" s="115"/>
      <c r="E123" s="115"/>
      <c r="F123" s="15"/>
      <c r="G123" s="115"/>
      <c r="H123" s="115"/>
      <c r="I123" s="11"/>
      <c r="K123" s="11"/>
    </row>
    <row r="124">
      <c r="A124" s="587"/>
      <c r="B124" s="587"/>
      <c r="C124" s="115"/>
      <c r="D124" s="115"/>
      <c r="E124" s="115"/>
      <c r="F124" s="15"/>
      <c r="G124" s="115"/>
      <c r="H124" s="115"/>
      <c r="I124" s="11"/>
      <c r="K124" s="11"/>
    </row>
    <row r="125">
      <c r="A125" s="587"/>
      <c r="B125" s="587"/>
      <c r="C125" s="115"/>
      <c r="D125" s="115"/>
      <c r="E125" s="115"/>
      <c r="F125" s="15"/>
      <c r="G125" s="115"/>
      <c r="H125" s="115"/>
      <c r="I125" s="11"/>
      <c r="K125" s="11"/>
    </row>
    <row r="126">
      <c r="A126" s="587"/>
      <c r="B126" s="587"/>
      <c r="C126" s="115"/>
      <c r="D126" s="115"/>
      <c r="E126" s="115"/>
      <c r="F126" s="15"/>
      <c r="G126" s="115"/>
      <c r="H126" s="115"/>
      <c r="I126" s="11"/>
      <c r="K126" s="11"/>
    </row>
    <row r="127">
      <c r="A127" s="587"/>
      <c r="B127" s="587"/>
      <c r="C127" s="115"/>
      <c r="D127" s="115"/>
      <c r="E127" s="115"/>
      <c r="F127" s="15"/>
      <c r="G127" s="115"/>
      <c r="H127" s="115"/>
      <c r="I127" s="11"/>
      <c r="K127" s="11"/>
    </row>
    <row r="128">
      <c r="A128" s="587"/>
      <c r="B128" s="587"/>
      <c r="C128" s="115"/>
      <c r="D128" s="115"/>
      <c r="E128" s="115"/>
      <c r="F128" s="15"/>
      <c r="G128" s="115"/>
      <c r="H128" s="115"/>
      <c r="I128" s="11"/>
      <c r="K128" s="11"/>
    </row>
    <row r="129">
      <c r="A129" s="587"/>
      <c r="B129" s="587"/>
      <c r="C129" s="115"/>
      <c r="D129" s="115"/>
      <c r="E129" s="115"/>
      <c r="F129" s="15"/>
      <c r="G129" s="115"/>
      <c r="H129" s="115"/>
      <c r="I129" s="11"/>
      <c r="K129" s="11"/>
    </row>
    <row r="130">
      <c r="A130" s="587"/>
      <c r="B130" s="587"/>
      <c r="C130" s="115"/>
      <c r="D130" s="115"/>
      <c r="E130" s="115"/>
      <c r="F130" s="15"/>
      <c r="G130" s="115"/>
      <c r="H130" s="115"/>
      <c r="I130" s="11"/>
      <c r="K130" s="11"/>
    </row>
    <row r="131">
      <c r="A131" s="587"/>
      <c r="B131" s="587"/>
      <c r="C131" s="115"/>
      <c r="D131" s="115"/>
      <c r="E131" s="115"/>
      <c r="F131" s="15"/>
      <c r="G131" s="115"/>
      <c r="H131" s="115"/>
      <c r="I131" s="11"/>
      <c r="K131" s="11"/>
    </row>
    <row r="132">
      <c r="A132" s="587"/>
      <c r="B132" s="587"/>
      <c r="C132" s="115"/>
      <c r="D132" s="115"/>
      <c r="E132" s="115"/>
      <c r="F132" s="15"/>
      <c r="G132" s="115"/>
      <c r="H132" s="115"/>
      <c r="I132" s="11"/>
      <c r="K132" s="11"/>
    </row>
    <row r="133">
      <c r="A133" s="587"/>
      <c r="B133" s="587"/>
      <c r="C133" s="115"/>
      <c r="D133" s="115"/>
      <c r="E133" s="115"/>
      <c r="F133" s="15"/>
      <c r="G133" s="115"/>
      <c r="H133" s="115"/>
      <c r="I133" s="11"/>
      <c r="K133" s="11"/>
    </row>
    <row r="134">
      <c r="A134" s="587"/>
      <c r="B134" s="587"/>
      <c r="C134" s="115"/>
      <c r="D134" s="115"/>
      <c r="E134" s="115"/>
      <c r="F134" s="15"/>
      <c r="G134" s="115"/>
      <c r="H134" s="115"/>
      <c r="I134" s="11"/>
      <c r="K134" s="11"/>
    </row>
    <row r="135">
      <c r="A135" s="587"/>
      <c r="B135" s="587"/>
      <c r="C135" s="115"/>
      <c r="D135" s="115"/>
      <c r="E135" s="115"/>
      <c r="F135" s="15"/>
      <c r="G135" s="115"/>
      <c r="H135" s="115"/>
      <c r="I135" s="11"/>
      <c r="K135" s="11"/>
    </row>
    <row r="136">
      <c r="A136" s="587"/>
      <c r="B136" s="587"/>
      <c r="C136" s="115"/>
      <c r="D136" s="115"/>
      <c r="E136" s="115"/>
      <c r="F136" s="15"/>
      <c r="G136" s="115"/>
      <c r="H136" s="115"/>
      <c r="I136" s="11"/>
      <c r="K136" s="11"/>
    </row>
    <row r="137">
      <c r="A137" s="587"/>
      <c r="B137" s="587"/>
      <c r="C137" s="115"/>
      <c r="D137" s="115"/>
      <c r="E137" s="115"/>
      <c r="F137" s="15"/>
      <c r="G137" s="115"/>
      <c r="H137" s="115"/>
      <c r="I137" s="11"/>
      <c r="K137" s="11"/>
    </row>
    <row r="138">
      <c r="A138" s="587"/>
      <c r="B138" s="587"/>
      <c r="C138" s="115"/>
      <c r="D138" s="115"/>
      <c r="E138" s="115"/>
      <c r="F138" s="115"/>
      <c r="G138" s="115"/>
      <c r="H138" s="115"/>
      <c r="I138" s="11"/>
      <c r="K138" s="11"/>
    </row>
    <row r="139">
      <c r="A139" s="587"/>
      <c r="B139" s="587"/>
      <c r="C139" s="115"/>
      <c r="D139" s="115"/>
      <c r="E139" s="115"/>
      <c r="F139" s="115"/>
      <c r="G139" s="115"/>
      <c r="H139" s="115"/>
      <c r="I139" s="11"/>
      <c r="K139" s="11"/>
    </row>
    <row r="140">
      <c r="A140" s="587"/>
      <c r="B140" s="587"/>
      <c r="C140" s="115"/>
      <c r="D140" s="115"/>
      <c r="E140" s="115"/>
      <c r="F140" s="115"/>
      <c r="G140" s="115"/>
      <c r="H140" s="115"/>
      <c r="I140" s="11"/>
      <c r="K140" s="11"/>
    </row>
    <row r="141">
      <c r="A141" s="587"/>
      <c r="B141" s="587"/>
      <c r="C141" s="115"/>
      <c r="D141" s="115"/>
      <c r="E141" s="115"/>
      <c r="F141" s="115"/>
      <c r="G141" s="115"/>
      <c r="H141" s="115"/>
      <c r="I141" s="11"/>
      <c r="K141" s="11"/>
    </row>
    <row r="142">
      <c r="A142" s="587"/>
      <c r="B142" s="587"/>
      <c r="C142" s="115"/>
      <c r="D142" s="115"/>
      <c r="E142" s="115"/>
      <c r="F142" s="115"/>
      <c r="G142" s="115"/>
      <c r="H142" s="115"/>
      <c r="I142" s="11"/>
      <c r="K142" s="11"/>
    </row>
    <row r="143">
      <c r="A143" s="587"/>
      <c r="B143" s="587"/>
      <c r="C143" s="115"/>
      <c r="D143" s="115"/>
      <c r="E143" s="115"/>
      <c r="F143" s="115"/>
      <c r="G143" s="115"/>
      <c r="H143" s="115"/>
      <c r="I143" s="11"/>
      <c r="K143" s="11"/>
    </row>
    <row r="144">
      <c r="A144" s="587"/>
      <c r="B144" s="587"/>
      <c r="C144" s="115"/>
      <c r="D144" s="115"/>
      <c r="E144" s="115"/>
      <c r="F144" s="115"/>
      <c r="G144" s="115"/>
      <c r="H144" s="115"/>
      <c r="I144" s="11"/>
      <c r="K144" s="11"/>
    </row>
    <row r="145">
      <c r="A145" s="587"/>
      <c r="B145" s="587"/>
      <c r="C145" s="115"/>
      <c r="D145" s="115"/>
      <c r="E145" s="115"/>
      <c r="F145" s="115"/>
      <c r="G145" s="115"/>
      <c r="H145" s="115"/>
      <c r="I145" s="11"/>
      <c r="K145" s="11"/>
    </row>
    <row r="146">
      <c r="A146" s="587"/>
      <c r="B146" s="587"/>
      <c r="C146" s="115"/>
      <c r="D146" s="115"/>
      <c r="E146" s="115"/>
      <c r="F146" s="115"/>
      <c r="G146" s="115"/>
      <c r="H146" s="115"/>
      <c r="I146" s="11"/>
      <c r="K146" s="11"/>
    </row>
    <row r="147">
      <c r="A147" s="587"/>
      <c r="B147" s="587"/>
      <c r="C147" s="115"/>
      <c r="D147" s="115"/>
      <c r="E147" s="115"/>
      <c r="F147" s="115"/>
      <c r="G147" s="115"/>
      <c r="H147" s="115"/>
      <c r="I147" s="11"/>
      <c r="K147" s="11"/>
    </row>
    <row r="148">
      <c r="A148" s="587"/>
      <c r="B148" s="587"/>
      <c r="C148" s="115"/>
      <c r="D148" s="115"/>
      <c r="E148" s="115"/>
      <c r="F148" s="115"/>
      <c r="G148" s="115"/>
      <c r="H148" s="115"/>
      <c r="I148" s="11"/>
      <c r="K148" s="11"/>
    </row>
    <row r="149">
      <c r="A149" s="587"/>
      <c r="B149" s="587"/>
      <c r="C149" s="115"/>
      <c r="D149" s="115"/>
      <c r="E149" s="115"/>
      <c r="F149" s="115"/>
      <c r="G149" s="115"/>
      <c r="H149" s="115"/>
      <c r="I149" s="11"/>
      <c r="K149" s="11"/>
    </row>
    <row r="150">
      <c r="A150" s="587"/>
      <c r="B150" s="587"/>
      <c r="C150" s="115"/>
      <c r="D150" s="115"/>
      <c r="E150" s="115"/>
      <c r="F150" s="115"/>
      <c r="G150" s="115"/>
      <c r="H150" s="115"/>
      <c r="I150" s="11"/>
      <c r="K150" s="11"/>
    </row>
    <row r="151">
      <c r="A151" s="587"/>
      <c r="B151" s="587"/>
      <c r="C151" s="115"/>
      <c r="D151" s="115"/>
      <c r="E151" s="115"/>
      <c r="F151" s="115"/>
      <c r="G151" s="115"/>
      <c r="H151" s="115"/>
      <c r="I151" s="11"/>
      <c r="K151" s="11"/>
    </row>
    <row r="152">
      <c r="A152" s="587"/>
      <c r="B152" s="587"/>
      <c r="C152" s="115"/>
      <c r="D152" s="115"/>
      <c r="E152" s="115"/>
      <c r="F152" s="115"/>
      <c r="G152" s="115"/>
      <c r="H152" s="115"/>
      <c r="I152" s="11"/>
      <c r="K152" s="11"/>
    </row>
    <row r="153">
      <c r="A153" s="587"/>
      <c r="B153" s="587"/>
      <c r="C153" s="115"/>
      <c r="D153" s="115"/>
      <c r="E153" s="115"/>
      <c r="F153" s="115"/>
      <c r="G153" s="115"/>
      <c r="H153" s="115"/>
      <c r="I153" s="11"/>
      <c r="K153" s="11"/>
    </row>
    <row r="154">
      <c r="A154" s="587"/>
      <c r="B154" s="587"/>
      <c r="C154" s="115"/>
      <c r="D154" s="115"/>
      <c r="E154" s="115"/>
      <c r="F154" s="115"/>
      <c r="G154" s="115"/>
      <c r="H154" s="115"/>
      <c r="I154" s="11"/>
      <c r="K154" s="11"/>
    </row>
    <row r="155">
      <c r="A155" s="587"/>
      <c r="B155" s="587"/>
      <c r="C155" s="115"/>
      <c r="D155" s="115"/>
      <c r="E155" s="115"/>
      <c r="F155" s="115"/>
      <c r="G155" s="115"/>
      <c r="H155" s="115"/>
      <c r="I155" s="11"/>
      <c r="K155" s="11"/>
    </row>
    <row r="156">
      <c r="A156" s="587"/>
      <c r="B156" s="587"/>
      <c r="C156" s="115"/>
      <c r="D156" s="115"/>
      <c r="E156" s="115"/>
      <c r="F156" s="115"/>
      <c r="G156" s="115"/>
      <c r="H156" s="115"/>
      <c r="I156" s="11"/>
      <c r="K156" s="11"/>
    </row>
    <row r="157">
      <c r="A157" s="587"/>
      <c r="B157" s="587"/>
      <c r="C157" s="115"/>
      <c r="D157" s="115"/>
      <c r="E157" s="115"/>
      <c r="F157" s="115"/>
      <c r="G157" s="115"/>
      <c r="H157" s="115"/>
      <c r="I157" s="11"/>
      <c r="K157" s="11"/>
    </row>
    <row r="158">
      <c r="A158" s="587"/>
      <c r="B158" s="587"/>
      <c r="C158" s="115"/>
      <c r="D158" s="115"/>
      <c r="E158" s="115"/>
      <c r="F158" s="115"/>
      <c r="G158" s="115"/>
      <c r="H158" s="115"/>
      <c r="I158" s="11"/>
      <c r="K158" s="11"/>
    </row>
    <row r="159">
      <c r="A159" s="587"/>
      <c r="B159" s="587"/>
      <c r="C159" s="115"/>
      <c r="D159" s="115"/>
      <c r="E159" s="115"/>
      <c r="F159" s="115"/>
      <c r="G159" s="115"/>
      <c r="H159" s="115"/>
      <c r="I159" s="11"/>
      <c r="K159" s="11"/>
    </row>
    <row r="160">
      <c r="A160" s="587"/>
      <c r="B160" s="587"/>
      <c r="C160" s="115"/>
      <c r="D160" s="115"/>
      <c r="E160" s="115"/>
      <c r="F160" s="115"/>
      <c r="G160" s="115"/>
      <c r="H160" s="115"/>
      <c r="I160" s="11"/>
      <c r="K160" s="11"/>
    </row>
    <row r="161">
      <c r="A161" s="587"/>
      <c r="B161" s="587"/>
      <c r="C161" s="115"/>
      <c r="D161" s="115"/>
      <c r="E161" s="115"/>
      <c r="F161" s="115"/>
      <c r="G161" s="115"/>
      <c r="H161" s="115"/>
      <c r="I161" s="11"/>
      <c r="K161" s="11"/>
    </row>
    <row r="162">
      <c r="A162" s="587"/>
      <c r="B162" s="587"/>
      <c r="C162" s="115"/>
      <c r="D162" s="115"/>
      <c r="E162" s="115"/>
      <c r="F162" s="115"/>
      <c r="G162" s="115"/>
      <c r="H162" s="115"/>
      <c r="I162" s="11"/>
      <c r="K162" s="11"/>
    </row>
    <row r="163">
      <c r="A163" s="587"/>
      <c r="B163" s="587"/>
      <c r="C163" s="115"/>
      <c r="D163" s="115"/>
      <c r="E163" s="115"/>
      <c r="F163" s="115"/>
      <c r="G163" s="115"/>
      <c r="H163" s="115"/>
      <c r="I163" s="11"/>
      <c r="K163" s="11"/>
    </row>
    <row r="164">
      <c r="A164" s="587"/>
      <c r="B164" s="587"/>
      <c r="C164" s="115"/>
      <c r="D164" s="115"/>
      <c r="E164" s="115"/>
      <c r="F164" s="115"/>
      <c r="G164" s="115"/>
      <c r="H164" s="115"/>
      <c r="I164" s="11"/>
      <c r="K164" s="11"/>
    </row>
    <row r="165">
      <c r="A165" s="587"/>
      <c r="B165" s="587"/>
      <c r="C165" s="115"/>
      <c r="D165" s="115"/>
      <c r="E165" s="115"/>
      <c r="F165" s="115"/>
      <c r="G165" s="115"/>
      <c r="H165" s="115"/>
      <c r="I165" s="11"/>
      <c r="K165" s="11"/>
    </row>
    <row r="166">
      <c r="A166" s="587"/>
      <c r="B166" s="587"/>
      <c r="C166" s="115"/>
      <c r="D166" s="115"/>
      <c r="E166" s="115"/>
      <c r="F166" s="115"/>
      <c r="G166" s="115"/>
      <c r="H166" s="115"/>
      <c r="I166" s="11"/>
      <c r="K166" s="11"/>
    </row>
    <row r="167">
      <c r="A167" s="587"/>
      <c r="B167" s="587"/>
      <c r="C167" s="115"/>
      <c r="D167" s="115"/>
      <c r="E167" s="115"/>
      <c r="F167" s="115"/>
      <c r="G167" s="115"/>
      <c r="H167" s="115"/>
      <c r="I167" s="11"/>
      <c r="K167" s="11"/>
    </row>
    <row r="168">
      <c r="A168" s="587"/>
      <c r="B168" s="587"/>
      <c r="C168" s="115"/>
      <c r="D168" s="115"/>
      <c r="E168" s="115"/>
      <c r="F168" s="115"/>
      <c r="G168" s="115"/>
      <c r="H168" s="115"/>
      <c r="I168" s="11"/>
      <c r="K168" s="11"/>
    </row>
    <row r="169">
      <c r="A169" s="587"/>
      <c r="B169" s="587"/>
      <c r="C169" s="115"/>
      <c r="D169" s="115"/>
      <c r="E169" s="115"/>
      <c r="F169" s="115"/>
      <c r="G169" s="115"/>
      <c r="H169" s="115"/>
      <c r="I169" s="11"/>
      <c r="K169" s="11"/>
    </row>
    <row r="170">
      <c r="A170" s="587"/>
      <c r="B170" s="587"/>
      <c r="C170" s="115"/>
      <c r="D170" s="115"/>
      <c r="E170" s="115"/>
      <c r="F170" s="115"/>
      <c r="G170" s="115"/>
      <c r="H170" s="115"/>
      <c r="I170" s="11"/>
      <c r="K170" s="11"/>
    </row>
    <row r="171">
      <c r="A171" s="587"/>
      <c r="B171" s="587"/>
      <c r="C171" s="115"/>
      <c r="D171" s="115"/>
      <c r="E171" s="115"/>
      <c r="F171" s="115"/>
      <c r="G171" s="115"/>
      <c r="H171" s="115"/>
      <c r="I171" s="11"/>
      <c r="K171" s="11"/>
    </row>
    <row r="172">
      <c r="A172" s="587"/>
      <c r="B172" s="587"/>
      <c r="C172" s="115"/>
      <c r="D172" s="115"/>
      <c r="E172" s="115"/>
      <c r="F172" s="115"/>
      <c r="G172" s="115"/>
      <c r="H172" s="115"/>
      <c r="I172" s="11"/>
      <c r="K172" s="11"/>
    </row>
    <row r="173">
      <c r="A173" s="587"/>
      <c r="B173" s="587"/>
      <c r="C173" s="115"/>
      <c r="D173" s="115"/>
      <c r="E173" s="115"/>
      <c r="F173" s="115"/>
      <c r="G173" s="115"/>
      <c r="H173" s="115"/>
      <c r="I173" s="11"/>
      <c r="K173" s="11"/>
    </row>
    <row r="174">
      <c r="A174" s="587"/>
      <c r="B174" s="587"/>
      <c r="C174" s="115"/>
      <c r="D174" s="115"/>
      <c r="E174" s="115"/>
      <c r="F174" s="115"/>
      <c r="G174" s="115"/>
      <c r="H174" s="115"/>
      <c r="I174" s="11"/>
      <c r="K174" s="11"/>
    </row>
    <row r="175">
      <c r="A175" s="587"/>
      <c r="B175" s="587"/>
      <c r="C175" s="115"/>
      <c r="D175" s="115"/>
      <c r="E175" s="115"/>
      <c r="F175" s="115"/>
      <c r="G175" s="115"/>
      <c r="H175" s="115"/>
      <c r="I175" s="11"/>
      <c r="K175" s="11"/>
    </row>
    <row r="176">
      <c r="A176" s="587"/>
      <c r="B176" s="587"/>
      <c r="C176" s="115"/>
      <c r="D176" s="115"/>
      <c r="E176" s="115"/>
      <c r="F176" s="115"/>
      <c r="G176" s="115"/>
      <c r="H176" s="115"/>
      <c r="I176" s="11"/>
      <c r="K176" s="11"/>
    </row>
    <row r="177">
      <c r="A177" s="587"/>
      <c r="B177" s="587"/>
      <c r="C177" s="115"/>
      <c r="D177" s="115"/>
      <c r="E177" s="115"/>
      <c r="F177" s="115"/>
      <c r="G177" s="115"/>
      <c r="H177" s="115"/>
      <c r="I177" s="11"/>
      <c r="K177" s="11"/>
    </row>
    <row r="178">
      <c r="A178" s="587"/>
      <c r="B178" s="587"/>
      <c r="C178" s="115"/>
      <c r="D178" s="115"/>
      <c r="E178" s="115"/>
      <c r="F178" s="115"/>
      <c r="G178" s="115"/>
      <c r="H178" s="115"/>
      <c r="I178" s="11"/>
      <c r="K178" s="11"/>
    </row>
    <row r="179">
      <c r="A179" s="587"/>
      <c r="B179" s="587"/>
      <c r="C179" s="115"/>
      <c r="D179" s="115"/>
      <c r="E179" s="115"/>
      <c r="F179" s="115"/>
      <c r="G179" s="115"/>
      <c r="H179" s="115"/>
      <c r="I179" s="11"/>
      <c r="K179" s="11"/>
    </row>
    <row r="180">
      <c r="A180" s="587"/>
      <c r="B180" s="587"/>
      <c r="C180" s="115"/>
      <c r="D180" s="115"/>
      <c r="E180" s="115"/>
      <c r="F180" s="115"/>
      <c r="G180" s="115"/>
      <c r="H180" s="115"/>
      <c r="I180" s="11"/>
      <c r="K180" s="11"/>
    </row>
    <row r="181">
      <c r="A181" s="587"/>
      <c r="B181" s="587"/>
      <c r="C181" s="115"/>
      <c r="D181" s="115"/>
      <c r="E181" s="115"/>
      <c r="F181" s="115"/>
      <c r="G181" s="115"/>
      <c r="H181" s="115"/>
      <c r="I181" s="11"/>
      <c r="K181" s="11"/>
    </row>
    <row r="182">
      <c r="A182" s="587"/>
      <c r="B182" s="587"/>
      <c r="C182" s="115"/>
      <c r="D182" s="115"/>
      <c r="E182" s="115"/>
      <c r="F182" s="115"/>
      <c r="G182" s="115"/>
      <c r="H182" s="115"/>
      <c r="I182" s="11"/>
      <c r="K182" s="11"/>
    </row>
    <row r="183">
      <c r="A183" s="587"/>
      <c r="B183" s="587"/>
      <c r="C183" s="115"/>
      <c r="D183" s="115"/>
      <c r="E183" s="115"/>
      <c r="F183" s="115"/>
      <c r="G183" s="115"/>
      <c r="H183" s="115"/>
      <c r="I183" s="11"/>
      <c r="K183" s="11"/>
    </row>
    <row r="184">
      <c r="A184" s="587"/>
      <c r="B184" s="587"/>
      <c r="C184" s="115"/>
      <c r="D184" s="115"/>
      <c r="E184" s="115"/>
      <c r="F184" s="115"/>
      <c r="G184" s="115"/>
      <c r="H184" s="115"/>
      <c r="I184" s="11"/>
      <c r="K184" s="11"/>
    </row>
    <row r="185">
      <c r="A185" s="587"/>
      <c r="B185" s="587"/>
      <c r="C185" s="115"/>
      <c r="D185" s="115"/>
      <c r="E185" s="115"/>
      <c r="F185" s="115"/>
      <c r="G185" s="115"/>
      <c r="H185" s="115"/>
      <c r="I185" s="11"/>
      <c r="K185" s="11"/>
    </row>
    <row r="186">
      <c r="A186" s="587"/>
      <c r="B186" s="587"/>
      <c r="C186" s="115"/>
      <c r="D186" s="115"/>
      <c r="E186" s="115"/>
      <c r="F186" s="115"/>
      <c r="G186" s="115"/>
      <c r="H186" s="115"/>
      <c r="I186" s="11"/>
      <c r="K186" s="11"/>
    </row>
    <row r="187">
      <c r="A187" s="587"/>
      <c r="B187" s="587"/>
      <c r="C187" s="115"/>
      <c r="D187" s="115"/>
      <c r="E187" s="115"/>
      <c r="F187" s="115"/>
      <c r="G187" s="115"/>
      <c r="H187" s="115"/>
      <c r="I187" s="11"/>
      <c r="K187" s="11"/>
    </row>
    <row r="188">
      <c r="A188" s="587"/>
      <c r="B188" s="587"/>
      <c r="C188" s="115"/>
      <c r="D188" s="115"/>
      <c r="E188" s="115"/>
      <c r="F188" s="115"/>
      <c r="G188" s="115"/>
      <c r="H188" s="115"/>
      <c r="I188" s="11"/>
      <c r="K188" s="11"/>
    </row>
    <row r="189">
      <c r="A189" s="587"/>
      <c r="B189" s="587"/>
      <c r="C189" s="115"/>
      <c r="D189" s="115"/>
      <c r="E189" s="115"/>
      <c r="F189" s="115"/>
      <c r="G189" s="115"/>
      <c r="H189" s="115"/>
      <c r="I189" s="11"/>
      <c r="K189" s="11"/>
    </row>
    <row r="190">
      <c r="A190" s="587"/>
      <c r="B190" s="587"/>
      <c r="C190" s="115"/>
      <c r="D190" s="115"/>
      <c r="E190" s="115"/>
      <c r="F190" s="115"/>
      <c r="G190" s="115"/>
      <c r="H190" s="115"/>
      <c r="I190" s="11"/>
      <c r="K190" s="11"/>
    </row>
    <row r="191">
      <c r="A191" s="587"/>
      <c r="B191" s="587"/>
      <c r="C191" s="115"/>
      <c r="D191" s="115"/>
      <c r="E191" s="115"/>
      <c r="F191" s="115"/>
      <c r="G191" s="115"/>
      <c r="H191" s="115"/>
      <c r="I191" s="11"/>
      <c r="K191" s="11"/>
    </row>
    <row r="192">
      <c r="A192" s="587"/>
      <c r="B192" s="587"/>
      <c r="C192" s="115"/>
      <c r="D192" s="115"/>
      <c r="E192" s="115"/>
      <c r="F192" s="115"/>
      <c r="G192" s="115"/>
      <c r="H192" s="115"/>
      <c r="I192" s="11"/>
      <c r="K192" s="11"/>
    </row>
    <row r="193">
      <c r="A193" s="587"/>
      <c r="B193" s="587"/>
      <c r="C193" s="115"/>
      <c r="D193" s="115"/>
      <c r="E193" s="115"/>
      <c r="F193" s="115"/>
      <c r="G193" s="115"/>
      <c r="H193" s="115"/>
      <c r="I193" s="11"/>
      <c r="K193" s="11"/>
    </row>
    <row r="194">
      <c r="A194" s="587"/>
      <c r="B194" s="587"/>
      <c r="C194" s="115"/>
      <c r="D194" s="115"/>
      <c r="E194" s="115"/>
      <c r="F194" s="115"/>
      <c r="G194" s="115"/>
      <c r="H194" s="115"/>
      <c r="I194" s="11"/>
      <c r="K194" s="11"/>
    </row>
    <row r="195">
      <c r="A195" s="587"/>
      <c r="B195" s="587"/>
      <c r="C195" s="115"/>
      <c r="D195" s="115"/>
      <c r="E195" s="115"/>
      <c r="F195" s="115"/>
      <c r="G195" s="115"/>
      <c r="H195" s="115"/>
      <c r="I195" s="11"/>
      <c r="K195" s="11"/>
    </row>
    <row r="196">
      <c r="A196" s="587"/>
      <c r="B196" s="587"/>
      <c r="C196" s="115"/>
      <c r="D196" s="115"/>
      <c r="E196" s="115"/>
      <c r="F196" s="115"/>
      <c r="G196" s="115"/>
      <c r="H196" s="115"/>
      <c r="I196" s="11"/>
      <c r="K196" s="11"/>
    </row>
    <row r="197">
      <c r="A197" s="587"/>
      <c r="B197" s="587"/>
      <c r="C197" s="115"/>
      <c r="D197" s="115"/>
      <c r="E197" s="115"/>
      <c r="F197" s="115"/>
      <c r="G197" s="115"/>
      <c r="H197" s="115"/>
      <c r="I197" s="11"/>
      <c r="K197" s="11"/>
    </row>
    <row r="198">
      <c r="A198" s="587"/>
      <c r="B198" s="587"/>
      <c r="C198" s="115"/>
      <c r="D198" s="115"/>
      <c r="E198" s="115"/>
      <c r="F198" s="115"/>
      <c r="G198" s="115"/>
      <c r="H198" s="115"/>
      <c r="I198" s="11"/>
      <c r="K198" s="11"/>
    </row>
    <row r="199">
      <c r="A199" s="587"/>
      <c r="B199" s="587"/>
      <c r="C199" s="115"/>
      <c r="D199" s="115"/>
      <c r="E199" s="115"/>
      <c r="F199" s="115"/>
      <c r="G199" s="115"/>
      <c r="H199" s="115"/>
      <c r="I199" s="11"/>
      <c r="K199" s="11"/>
    </row>
    <row r="200">
      <c r="A200" s="587"/>
      <c r="B200" s="587"/>
      <c r="C200" s="115"/>
      <c r="D200" s="115"/>
      <c r="E200" s="115"/>
      <c r="F200" s="115"/>
      <c r="G200" s="115"/>
      <c r="H200" s="115"/>
      <c r="I200" s="11"/>
      <c r="K200" s="11"/>
    </row>
    <row r="201">
      <c r="A201" s="587"/>
      <c r="B201" s="587"/>
      <c r="C201" s="115"/>
      <c r="D201" s="115"/>
      <c r="E201" s="115"/>
      <c r="F201" s="115"/>
      <c r="G201" s="115"/>
      <c r="H201" s="115"/>
      <c r="I201" s="11"/>
      <c r="K201" s="11"/>
    </row>
    <row r="202">
      <c r="A202" s="587"/>
      <c r="B202" s="587"/>
      <c r="C202" s="115"/>
      <c r="D202" s="115"/>
      <c r="E202" s="115"/>
      <c r="F202" s="115"/>
      <c r="G202" s="115"/>
      <c r="H202" s="115"/>
      <c r="I202" s="11"/>
      <c r="K202" s="11"/>
    </row>
    <row r="203">
      <c r="A203" s="587"/>
      <c r="B203" s="587"/>
      <c r="C203" s="115"/>
      <c r="D203" s="115"/>
      <c r="E203" s="115"/>
      <c r="F203" s="115"/>
      <c r="G203" s="115"/>
      <c r="H203" s="115"/>
      <c r="I203" s="11"/>
      <c r="K203" s="11"/>
    </row>
    <row r="204">
      <c r="A204" s="587"/>
      <c r="B204" s="587"/>
      <c r="C204" s="115"/>
      <c r="D204" s="115"/>
      <c r="E204" s="115"/>
      <c r="F204" s="115"/>
      <c r="G204" s="115"/>
      <c r="H204" s="115"/>
      <c r="I204" s="11"/>
      <c r="K204" s="11"/>
    </row>
    <row r="205">
      <c r="A205" s="587"/>
      <c r="B205" s="587"/>
      <c r="C205" s="115"/>
      <c r="D205" s="115"/>
      <c r="E205" s="115"/>
      <c r="F205" s="115"/>
      <c r="G205" s="115"/>
      <c r="H205" s="115"/>
      <c r="I205" s="11"/>
      <c r="K205" s="11"/>
    </row>
    <row r="206">
      <c r="A206" s="587"/>
      <c r="B206" s="587"/>
      <c r="C206" s="115"/>
      <c r="D206" s="115"/>
      <c r="E206" s="115"/>
      <c r="F206" s="115"/>
      <c r="G206" s="115"/>
      <c r="H206" s="115"/>
      <c r="I206" s="11"/>
      <c r="K206" s="11"/>
    </row>
    <row r="207">
      <c r="A207" s="587"/>
      <c r="B207" s="587"/>
      <c r="C207" s="115"/>
      <c r="D207" s="115"/>
      <c r="E207" s="115"/>
      <c r="F207" s="115"/>
      <c r="G207" s="115"/>
      <c r="H207" s="115"/>
      <c r="I207" s="11"/>
      <c r="K207" s="11"/>
    </row>
    <row r="208">
      <c r="A208" s="587"/>
      <c r="B208" s="587"/>
      <c r="C208" s="115"/>
      <c r="D208" s="115"/>
      <c r="E208" s="115"/>
      <c r="F208" s="115"/>
      <c r="G208" s="115"/>
      <c r="H208" s="115"/>
      <c r="I208" s="11"/>
      <c r="K208" s="11"/>
    </row>
    <row r="209">
      <c r="A209" s="587"/>
      <c r="B209" s="587"/>
      <c r="C209" s="115"/>
      <c r="D209" s="115"/>
      <c r="E209" s="115"/>
      <c r="F209" s="115"/>
      <c r="G209" s="115"/>
      <c r="H209" s="115"/>
      <c r="I209" s="11"/>
      <c r="K209" s="11"/>
    </row>
    <row r="210">
      <c r="A210" s="587"/>
      <c r="B210" s="587"/>
      <c r="C210" s="115"/>
      <c r="D210" s="115"/>
      <c r="E210" s="115"/>
      <c r="F210" s="115"/>
      <c r="G210" s="115"/>
      <c r="H210" s="115"/>
      <c r="I210" s="11"/>
      <c r="K210" s="11"/>
    </row>
    <row r="211">
      <c r="A211" s="587"/>
      <c r="B211" s="587"/>
      <c r="C211" s="115"/>
      <c r="D211" s="115"/>
      <c r="E211" s="115"/>
      <c r="F211" s="115"/>
      <c r="G211" s="115"/>
      <c r="H211" s="115"/>
      <c r="I211" s="11"/>
      <c r="K211" s="11"/>
    </row>
    <row r="212">
      <c r="A212" s="587"/>
      <c r="B212" s="587"/>
      <c r="C212" s="115"/>
      <c r="D212" s="115"/>
      <c r="E212" s="115"/>
      <c r="F212" s="115"/>
      <c r="G212" s="115"/>
      <c r="H212" s="115"/>
      <c r="I212" s="11"/>
      <c r="K212" s="11"/>
    </row>
    <row r="213">
      <c r="A213" s="587"/>
      <c r="B213" s="587"/>
      <c r="C213" s="115"/>
      <c r="D213" s="115"/>
      <c r="E213" s="115"/>
      <c r="F213" s="115"/>
      <c r="G213" s="115"/>
      <c r="H213" s="115"/>
      <c r="I213" s="11"/>
      <c r="K213" s="11"/>
    </row>
    <row r="214">
      <c r="A214" s="587"/>
      <c r="B214" s="587"/>
      <c r="C214" s="115"/>
      <c r="D214" s="115"/>
      <c r="E214" s="115"/>
      <c r="F214" s="115"/>
      <c r="G214" s="115"/>
      <c r="H214" s="115"/>
      <c r="I214" s="11"/>
      <c r="K214" s="11"/>
    </row>
    <row r="215">
      <c r="A215" s="587"/>
      <c r="B215" s="587"/>
      <c r="C215" s="115"/>
      <c r="D215" s="115"/>
      <c r="E215" s="115"/>
      <c r="F215" s="115"/>
      <c r="G215" s="115"/>
      <c r="H215" s="115"/>
      <c r="I215" s="11"/>
      <c r="K215" s="11"/>
    </row>
    <row r="216">
      <c r="A216" s="587"/>
      <c r="B216" s="587"/>
      <c r="C216" s="115"/>
      <c r="D216" s="115"/>
      <c r="E216" s="115"/>
      <c r="F216" s="115"/>
      <c r="G216" s="115"/>
      <c r="H216" s="115"/>
      <c r="I216" s="11"/>
      <c r="K216" s="11"/>
    </row>
    <row r="217">
      <c r="A217" s="587"/>
      <c r="B217" s="587"/>
      <c r="C217" s="115"/>
      <c r="D217" s="115"/>
      <c r="E217" s="115"/>
      <c r="F217" s="115"/>
      <c r="G217" s="115"/>
      <c r="H217" s="115"/>
      <c r="I217" s="11"/>
      <c r="K217" s="11"/>
    </row>
    <row r="218">
      <c r="A218" s="587"/>
      <c r="B218" s="587"/>
      <c r="C218" s="115"/>
      <c r="D218" s="115"/>
      <c r="E218" s="115"/>
      <c r="F218" s="115"/>
      <c r="G218" s="115"/>
      <c r="H218" s="115"/>
      <c r="I218" s="11"/>
      <c r="K218" s="11"/>
    </row>
    <row r="219">
      <c r="A219" s="587"/>
      <c r="B219" s="587"/>
      <c r="C219" s="115"/>
      <c r="D219" s="115"/>
      <c r="E219" s="115"/>
      <c r="F219" s="115"/>
      <c r="G219" s="115"/>
      <c r="H219" s="115"/>
      <c r="I219" s="11"/>
      <c r="K219" s="11"/>
    </row>
    <row r="220">
      <c r="A220" s="587"/>
      <c r="B220" s="587"/>
      <c r="C220" s="115"/>
      <c r="D220" s="115"/>
      <c r="E220" s="115"/>
      <c r="F220" s="115"/>
      <c r="G220" s="115"/>
      <c r="H220" s="115"/>
      <c r="I220" s="11"/>
      <c r="K220" s="11"/>
    </row>
    <row r="221">
      <c r="A221" s="587"/>
      <c r="B221" s="587"/>
      <c r="C221" s="115"/>
      <c r="D221" s="115"/>
      <c r="E221" s="115"/>
      <c r="F221" s="115"/>
      <c r="G221" s="115"/>
      <c r="H221" s="115"/>
      <c r="I221" s="11"/>
      <c r="K221" s="11"/>
    </row>
    <row r="222">
      <c r="A222" s="587"/>
      <c r="B222" s="587"/>
      <c r="C222" s="115"/>
      <c r="D222" s="115"/>
      <c r="E222" s="115"/>
      <c r="F222" s="115"/>
      <c r="G222" s="115"/>
      <c r="H222" s="115"/>
      <c r="I222" s="11"/>
      <c r="K222" s="11"/>
    </row>
    <row r="223">
      <c r="A223" s="587"/>
      <c r="B223" s="587"/>
      <c r="C223" s="115"/>
      <c r="D223" s="115"/>
      <c r="E223" s="115"/>
      <c r="F223" s="115"/>
      <c r="G223" s="115"/>
      <c r="H223" s="115"/>
      <c r="I223" s="11"/>
      <c r="K223" s="11"/>
    </row>
    <row r="224">
      <c r="A224" s="587"/>
      <c r="B224" s="587"/>
      <c r="C224" s="115"/>
      <c r="D224" s="115"/>
      <c r="E224" s="115"/>
      <c r="F224" s="115"/>
      <c r="G224" s="115"/>
      <c r="H224" s="115"/>
      <c r="I224" s="11"/>
      <c r="K224" s="11"/>
    </row>
    <row r="225">
      <c r="A225" s="587"/>
      <c r="B225" s="587"/>
      <c r="C225" s="115"/>
      <c r="D225" s="115"/>
      <c r="E225" s="115"/>
      <c r="F225" s="115"/>
      <c r="G225" s="115"/>
      <c r="H225" s="115"/>
      <c r="I225" s="11"/>
      <c r="K225" s="11"/>
    </row>
    <row r="226">
      <c r="A226" s="587"/>
      <c r="B226" s="587"/>
      <c r="C226" s="115"/>
      <c r="D226" s="115"/>
      <c r="E226" s="115"/>
      <c r="F226" s="115"/>
      <c r="G226" s="115"/>
      <c r="H226" s="115"/>
      <c r="I226" s="11"/>
      <c r="K226" s="11"/>
    </row>
    <row r="227">
      <c r="A227" s="587"/>
      <c r="B227" s="587"/>
      <c r="C227" s="115"/>
      <c r="D227" s="115"/>
      <c r="E227" s="115"/>
      <c r="F227" s="115"/>
      <c r="G227" s="115"/>
      <c r="H227" s="115"/>
      <c r="I227" s="11"/>
      <c r="K227" s="11"/>
    </row>
    <row r="228">
      <c r="A228" s="587"/>
      <c r="B228" s="587"/>
      <c r="C228" s="115"/>
      <c r="D228" s="115"/>
      <c r="E228" s="115"/>
      <c r="F228" s="115"/>
      <c r="G228" s="115"/>
      <c r="H228" s="115"/>
      <c r="I228" s="11"/>
      <c r="K228" s="11"/>
    </row>
    <row r="229">
      <c r="A229" s="587"/>
      <c r="B229" s="587"/>
      <c r="C229" s="115"/>
      <c r="D229" s="115"/>
      <c r="E229" s="115"/>
      <c r="F229" s="115"/>
      <c r="G229" s="115"/>
      <c r="H229" s="115"/>
      <c r="I229" s="11"/>
      <c r="K229" s="11"/>
    </row>
    <row r="230">
      <c r="A230" s="587"/>
      <c r="B230" s="587"/>
      <c r="C230" s="115"/>
      <c r="D230" s="115"/>
      <c r="E230" s="115"/>
      <c r="F230" s="115"/>
      <c r="G230" s="115"/>
      <c r="H230" s="115"/>
      <c r="I230" s="11"/>
      <c r="K230" s="11"/>
    </row>
    <row r="231">
      <c r="A231" s="587"/>
      <c r="B231" s="587"/>
      <c r="C231" s="115"/>
      <c r="D231" s="115"/>
      <c r="E231" s="115"/>
      <c r="F231" s="115"/>
      <c r="G231" s="115"/>
      <c r="H231" s="115"/>
      <c r="I231" s="11"/>
      <c r="K231" s="11"/>
    </row>
    <row r="232">
      <c r="A232" s="587"/>
      <c r="B232" s="587"/>
      <c r="C232" s="115"/>
      <c r="D232" s="115"/>
      <c r="E232" s="115"/>
      <c r="F232" s="115"/>
      <c r="G232" s="115"/>
      <c r="H232" s="115"/>
      <c r="I232" s="11"/>
      <c r="K232" s="11"/>
    </row>
    <row r="233">
      <c r="A233" s="587"/>
      <c r="B233" s="587"/>
      <c r="C233" s="115"/>
      <c r="D233" s="115"/>
      <c r="E233" s="115"/>
      <c r="F233" s="115"/>
      <c r="G233" s="115"/>
      <c r="H233" s="115"/>
      <c r="I233" s="11"/>
      <c r="K233" s="11"/>
    </row>
    <row r="234">
      <c r="A234" s="587"/>
      <c r="B234" s="587"/>
      <c r="C234" s="115"/>
      <c r="D234" s="115"/>
      <c r="E234" s="115"/>
      <c r="F234" s="115"/>
      <c r="G234" s="115"/>
      <c r="H234" s="115"/>
      <c r="I234" s="11"/>
      <c r="K234" s="11"/>
    </row>
    <row r="235">
      <c r="A235" s="587"/>
      <c r="B235" s="587"/>
      <c r="C235" s="115"/>
      <c r="D235" s="115"/>
      <c r="E235" s="115"/>
      <c r="F235" s="115"/>
      <c r="G235" s="115"/>
      <c r="H235" s="115"/>
      <c r="I235" s="11"/>
      <c r="K235" s="11"/>
    </row>
    <row r="236">
      <c r="A236" s="587"/>
      <c r="B236" s="587"/>
      <c r="C236" s="115"/>
      <c r="D236" s="115"/>
      <c r="E236" s="115"/>
      <c r="F236" s="115"/>
      <c r="G236" s="115"/>
      <c r="H236" s="115"/>
      <c r="I236" s="11"/>
      <c r="K236" s="11"/>
    </row>
    <row r="237">
      <c r="A237" s="587"/>
      <c r="B237" s="587"/>
      <c r="C237" s="115"/>
      <c r="D237" s="115"/>
      <c r="E237" s="115"/>
      <c r="F237" s="115"/>
      <c r="G237" s="115"/>
      <c r="H237" s="115"/>
      <c r="I237" s="11"/>
      <c r="K237" s="11"/>
    </row>
    <row r="238">
      <c r="A238" s="587"/>
      <c r="B238" s="587"/>
      <c r="C238" s="115"/>
      <c r="D238" s="115"/>
      <c r="E238" s="115"/>
      <c r="F238" s="115"/>
      <c r="G238" s="115"/>
      <c r="H238" s="115"/>
      <c r="I238" s="11"/>
      <c r="K238" s="11"/>
    </row>
    <row r="239">
      <c r="A239" s="587"/>
      <c r="B239" s="587"/>
      <c r="C239" s="115"/>
      <c r="D239" s="115"/>
      <c r="E239" s="115"/>
      <c r="F239" s="115"/>
      <c r="G239" s="115"/>
      <c r="H239" s="115"/>
      <c r="I239" s="11"/>
      <c r="K239" s="11"/>
    </row>
    <row r="240">
      <c r="A240" s="587"/>
      <c r="B240" s="587"/>
      <c r="C240" s="115"/>
      <c r="D240" s="115"/>
      <c r="E240" s="115"/>
      <c r="F240" s="115"/>
      <c r="G240" s="115"/>
      <c r="H240" s="115"/>
      <c r="I240" s="11"/>
      <c r="K240" s="11"/>
    </row>
    <row r="241">
      <c r="A241" s="587"/>
      <c r="B241" s="587"/>
      <c r="C241" s="115"/>
      <c r="D241" s="115"/>
      <c r="E241" s="115"/>
      <c r="F241" s="115"/>
      <c r="G241" s="115"/>
      <c r="H241" s="115"/>
      <c r="I241" s="11"/>
      <c r="K241" s="11"/>
    </row>
    <row r="242">
      <c r="A242" s="587"/>
      <c r="B242" s="587"/>
      <c r="C242" s="115"/>
      <c r="D242" s="115"/>
      <c r="E242" s="115"/>
      <c r="F242" s="115"/>
      <c r="G242" s="115"/>
      <c r="H242" s="115"/>
      <c r="I242" s="11"/>
      <c r="K242" s="11"/>
    </row>
    <row r="243">
      <c r="A243" s="587"/>
      <c r="B243" s="587"/>
      <c r="C243" s="115"/>
      <c r="D243" s="115"/>
      <c r="E243" s="115"/>
      <c r="F243" s="115"/>
      <c r="G243" s="115"/>
      <c r="H243" s="115"/>
      <c r="I243" s="11"/>
      <c r="K243" s="11"/>
    </row>
    <row r="244">
      <c r="A244" s="587"/>
      <c r="B244" s="587"/>
      <c r="C244" s="115"/>
      <c r="D244" s="115"/>
      <c r="E244" s="115"/>
      <c r="F244" s="115"/>
      <c r="G244" s="115"/>
      <c r="H244" s="115"/>
      <c r="I244" s="11"/>
      <c r="K244" s="11"/>
    </row>
    <row r="245">
      <c r="A245" s="587"/>
      <c r="B245" s="587"/>
      <c r="C245" s="115"/>
      <c r="D245" s="115"/>
      <c r="E245" s="115"/>
      <c r="F245" s="115"/>
      <c r="G245" s="115"/>
      <c r="H245" s="115"/>
      <c r="I245" s="11"/>
      <c r="K245" s="11"/>
    </row>
    <row r="246">
      <c r="A246" s="587"/>
      <c r="B246" s="587"/>
      <c r="C246" s="115"/>
      <c r="D246" s="115"/>
      <c r="E246" s="115"/>
      <c r="F246" s="115"/>
      <c r="G246" s="115"/>
      <c r="H246" s="115"/>
      <c r="I246" s="11"/>
      <c r="K246" s="11"/>
    </row>
    <row r="247">
      <c r="A247" s="587"/>
      <c r="B247" s="587"/>
      <c r="C247" s="115"/>
      <c r="D247" s="115"/>
      <c r="E247" s="115"/>
      <c r="F247" s="115"/>
      <c r="G247" s="115"/>
      <c r="H247" s="115"/>
      <c r="I247" s="11"/>
      <c r="K247" s="11"/>
    </row>
    <row r="248">
      <c r="A248" s="587"/>
      <c r="B248" s="587"/>
      <c r="C248" s="115"/>
      <c r="D248" s="115"/>
      <c r="E248" s="115"/>
      <c r="F248" s="115"/>
      <c r="G248" s="115"/>
      <c r="H248" s="115"/>
      <c r="I248" s="11"/>
      <c r="K248" s="11"/>
    </row>
    <row r="249">
      <c r="A249" s="587"/>
      <c r="B249" s="587"/>
      <c r="C249" s="115"/>
      <c r="D249" s="115"/>
      <c r="E249" s="115"/>
      <c r="F249" s="115"/>
      <c r="G249" s="115"/>
      <c r="H249" s="115"/>
      <c r="I249" s="11"/>
      <c r="K249" s="11"/>
    </row>
    <row r="250">
      <c r="A250" s="587"/>
      <c r="B250" s="587"/>
      <c r="C250" s="115"/>
      <c r="D250" s="115"/>
      <c r="E250" s="115"/>
      <c r="F250" s="115"/>
      <c r="G250" s="115"/>
      <c r="H250" s="115"/>
      <c r="I250" s="11"/>
      <c r="K250" s="11"/>
    </row>
    <row r="251">
      <c r="A251" s="587"/>
      <c r="B251" s="587"/>
      <c r="C251" s="115"/>
      <c r="D251" s="115"/>
      <c r="E251" s="115"/>
      <c r="F251" s="115"/>
      <c r="G251" s="115"/>
      <c r="H251" s="115"/>
      <c r="I251" s="11"/>
      <c r="K251" s="11"/>
    </row>
    <row r="252">
      <c r="A252" s="587"/>
      <c r="B252" s="587"/>
      <c r="C252" s="115"/>
      <c r="D252" s="115"/>
      <c r="E252" s="115"/>
      <c r="F252" s="115"/>
      <c r="G252" s="115"/>
      <c r="H252" s="115"/>
      <c r="I252" s="11"/>
      <c r="K252" s="11"/>
    </row>
    <row r="253">
      <c r="A253" s="587"/>
      <c r="B253" s="587"/>
      <c r="C253" s="115"/>
      <c r="D253" s="115"/>
      <c r="E253" s="115"/>
      <c r="F253" s="115"/>
      <c r="G253" s="115"/>
      <c r="H253" s="115"/>
      <c r="I253" s="11"/>
      <c r="K253" s="11"/>
    </row>
    <row r="254">
      <c r="A254" s="587"/>
      <c r="B254" s="587"/>
      <c r="C254" s="115"/>
      <c r="D254" s="115"/>
      <c r="E254" s="115"/>
      <c r="F254" s="115"/>
      <c r="G254" s="115"/>
      <c r="H254" s="115"/>
      <c r="I254" s="11"/>
      <c r="K254" s="11"/>
    </row>
    <row r="255">
      <c r="A255" s="587"/>
      <c r="B255" s="587"/>
      <c r="C255" s="115"/>
      <c r="D255" s="115"/>
      <c r="E255" s="115"/>
      <c r="F255" s="115"/>
      <c r="G255" s="115"/>
      <c r="H255" s="115"/>
      <c r="I255" s="11"/>
      <c r="K255" s="11"/>
    </row>
    <row r="256">
      <c r="A256" s="587"/>
      <c r="B256" s="587"/>
      <c r="C256" s="115"/>
      <c r="D256" s="115"/>
      <c r="E256" s="115"/>
      <c r="F256" s="115"/>
      <c r="G256" s="115"/>
      <c r="H256" s="115"/>
      <c r="I256" s="11"/>
      <c r="K256" s="11"/>
    </row>
    <row r="257">
      <c r="A257" s="587"/>
      <c r="B257" s="587"/>
      <c r="C257" s="115"/>
      <c r="D257" s="115"/>
      <c r="E257" s="115"/>
      <c r="F257" s="115"/>
      <c r="G257" s="115"/>
      <c r="H257" s="115"/>
      <c r="I257" s="11"/>
      <c r="K257" s="11"/>
    </row>
    <row r="258">
      <c r="A258" s="587"/>
      <c r="B258" s="587"/>
      <c r="C258" s="115"/>
      <c r="D258" s="115"/>
      <c r="E258" s="115"/>
      <c r="F258" s="115"/>
      <c r="G258" s="115"/>
      <c r="H258" s="115"/>
      <c r="I258" s="11"/>
      <c r="K258" s="11"/>
    </row>
    <row r="259">
      <c r="A259" s="587"/>
      <c r="B259" s="587"/>
      <c r="C259" s="115"/>
      <c r="D259" s="115"/>
      <c r="E259" s="115"/>
      <c r="F259" s="115"/>
      <c r="G259" s="115"/>
      <c r="H259" s="115"/>
      <c r="I259" s="11"/>
      <c r="K259" s="11"/>
    </row>
    <row r="260">
      <c r="A260" s="587"/>
      <c r="B260" s="587"/>
      <c r="C260" s="115"/>
      <c r="D260" s="115"/>
      <c r="E260" s="115"/>
      <c r="F260" s="115"/>
      <c r="G260" s="115"/>
      <c r="H260" s="115"/>
      <c r="I260" s="11"/>
      <c r="K260" s="11"/>
    </row>
    <row r="261">
      <c r="A261" s="587"/>
      <c r="B261" s="587"/>
      <c r="C261" s="115"/>
      <c r="D261" s="115"/>
      <c r="E261" s="115"/>
      <c r="F261" s="115"/>
      <c r="G261" s="115"/>
      <c r="H261" s="115"/>
      <c r="I261" s="11"/>
      <c r="K261" s="11"/>
    </row>
    <row r="262">
      <c r="A262" s="587"/>
      <c r="B262" s="587"/>
      <c r="C262" s="115"/>
      <c r="D262" s="115"/>
      <c r="E262" s="115"/>
      <c r="F262" s="115"/>
      <c r="G262" s="115"/>
      <c r="H262" s="115"/>
      <c r="I262" s="11"/>
      <c r="K262" s="11"/>
    </row>
    <row r="263">
      <c r="A263" s="587"/>
      <c r="B263" s="587"/>
      <c r="C263" s="115"/>
      <c r="D263" s="115"/>
      <c r="E263" s="115"/>
      <c r="F263" s="115"/>
      <c r="G263" s="115"/>
      <c r="H263" s="115"/>
      <c r="I263" s="11"/>
      <c r="K263" s="11"/>
    </row>
    <row r="264">
      <c r="A264" s="587"/>
      <c r="B264" s="587"/>
      <c r="C264" s="115"/>
      <c r="D264" s="115"/>
      <c r="E264" s="115"/>
      <c r="F264" s="115"/>
      <c r="G264" s="115"/>
      <c r="H264" s="115"/>
      <c r="I264" s="11"/>
      <c r="K264" s="11"/>
    </row>
    <row r="265">
      <c r="A265" s="587"/>
      <c r="B265" s="587"/>
      <c r="C265" s="115"/>
      <c r="D265" s="115"/>
      <c r="E265" s="115"/>
      <c r="F265" s="115"/>
      <c r="G265" s="115"/>
      <c r="H265" s="115"/>
      <c r="I265" s="11"/>
      <c r="K265" s="11"/>
    </row>
    <row r="266">
      <c r="A266" s="587"/>
      <c r="B266" s="587"/>
      <c r="C266" s="115"/>
      <c r="D266" s="115"/>
      <c r="E266" s="115"/>
      <c r="F266" s="115"/>
      <c r="G266" s="115"/>
      <c r="H266" s="115"/>
      <c r="I266" s="11"/>
      <c r="K266" s="11"/>
    </row>
    <row r="267">
      <c r="A267" s="587"/>
      <c r="B267" s="587"/>
      <c r="C267" s="115"/>
      <c r="D267" s="115"/>
      <c r="E267" s="115"/>
      <c r="F267" s="115"/>
      <c r="G267" s="115"/>
      <c r="H267" s="115"/>
      <c r="I267" s="11"/>
      <c r="K267" s="11"/>
    </row>
    <row r="268">
      <c r="A268" s="587"/>
      <c r="B268" s="587"/>
      <c r="C268" s="115"/>
      <c r="D268" s="115"/>
      <c r="E268" s="115"/>
      <c r="F268" s="115"/>
      <c r="G268" s="115"/>
      <c r="H268" s="115"/>
      <c r="I268" s="11"/>
      <c r="K268" s="11"/>
    </row>
    <row r="269">
      <c r="A269" s="587"/>
      <c r="B269" s="587"/>
      <c r="C269" s="115"/>
      <c r="D269" s="115"/>
      <c r="E269" s="115"/>
      <c r="F269" s="115"/>
      <c r="G269" s="115"/>
      <c r="H269" s="115"/>
      <c r="I269" s="11"/>
      <c r="K269" s="11"/>
    </row>
    <row r="270">
      <c r="A270" s="587"/>
      <c r="B270" s="587"/>
      <c r="C270" s="115"/>
      <c r="D270" s="115"/>
      <c r="E270" s="115"/>
      <c r="F270" s="115"/>
      <c r="G270" s="115"/>
      <c r="H270" s="115"/>
      <c r="I270" s="11"/>
      <c r="K270" s="11"/>
    </row>
    <row r="271">
      <c r="A271" s="587"/>
      <c r="B271" s="587"/>
      <c r="C271" s="115"/>
      <c r="D271" s="115"/>
      <c r="E271" s="115"/>
      <c r="F271" s="115"/>
      <c r="G271" s="115"/>
      <c r="H271" s="115"/>
      <c r="I271" s="11"/>
      <c r="K271" s="11"/>
    </row>
    <row r="272">
      <c r="A272" s="587"/>
      <c r="B272" s="587"/>
      <c r="C272" s="115"/>
      <c r="D272" s="115"/>
      <c r="E272" s="115"/>
      <c r="F272" s="115"/>
      <c r="G272" s="115"/>
      <c r="H272" s="115"/>
      <c r="I272" s="11"/>
      <c r="K272" s="11"/>
    </row>
    <row r="273">
      <c r="A273" s="587"/>
      <c r="B273" s="587"/>
      <c r="C273" s="115"/>
      <c r="D273" s="115"/>
      <c r="E273" s="115"/>
      <c r="F273" s="115"/>
      <c r="G273" s="115"/>
      <c r="H273" s="115"/>
      <c r="I273" s="11"/>
      <c r="K273" s="11"/>
    </row>
    <row r="274">
      <c r="A274" s="587"/>
      <c r="B274" s="587"/>
      <c r="C274" s="115"/>
      <c r="D274" s="115"/>
      <c r="E274" s="115"/>
      <c r="F274" s="115"/>
      <c r="G274" s="115"/>
      <c r="H274" s="115"/>
      <c r="I274" s="11"/>
      <c r="K274" s="11"/>
    </row>
    <row r="275">
      <c r="A275" s="587"/>
      <c r="B275" s="587"/>
      <c r="C275" s="115"/>
      <c r="D275" s="115"/>
      <c r="E275" s="115"/>
      <c r="F275" s="115"/>
      <c r="G275" s="115"/>
      <c r="H275" s="115"/>
      <c r="I275" s="11"/>
      <c r="K275" s="11"/>
    </row>
    <row r="276">
      <c r="A276" s="587"/>
      <c r="B276" s="587"/>
      <c r="C276" s="115"/>
      <c r="D276" s="115"/>
      <c r="E276" s="115"/>
      <c r="F276" s="115"/>
      <c r="G276" s="115"/>
      <c r="H276" s="115"/>
      <c r="I276" s="11"/>
      <c r="K276" s="11"/>
    </row>
    <row r="277">
      <c r="A277" s="587"/>
      <c r="B277" s="587"/>
      <c r="C277" s="115"/>
      <c r="D277" s="115"/>
      <c r="E277" s="115"/>
      <c r="F277" s="115"/>
      <c r="G277" s="115"/>
      <c r="H277" s="115"/>
      <c r="I277" s="11"/>
      <c r="K277" s="11"/>
    </row>
    <row r="278">
      <c r="A278" s="587"/>
      <c r="B278" s="587"/>
      <c r="C278" s="115"/>
      <c r="D278" s="115"/>
      <c r="E278" s="115"/>
      <c r="F278" s="115"/>
      <c r="G278" s="115"/>
      <c r="H278" s="115"/>
      <c r="I278" s="11"/>
      <c r="K278" s="11"/>
    </row>
    <row r="279">
      <c r="A279" s="587"/>
      <c r="B279" s="587"/>
      <c r="C279" s="115"/>
      <c r="D279" s="115"/>
      <c r="E279" s="115"/>
      <c r="F279" s="115"/>
      <c r="G279" s="115"/>
      <c r="H279" s="115"/>
      <c r="I279" s="11"/>
      <c r="K279" s="11"/>
    </row>
    <row r="280">
      <c r="A280" s="587"/>
      <c r="B280" s="587"/>
      <c r="C280" s="115"/>
      <c r="D280" s="115"/>
      <c r="E280" s="115"/>
      <c r="F280" s="115"/>
      <c r="G280" s="115"/>
      <c r="H280" s="115"/>
      <c r="I280" s="11"/>
      <c r="K280" s="11"/>
    </row>
    <row r="281">
      <c r="A281" s="587"/>
      <c r="B281" s="587"/>
      <c r="C281" s="115"/>
      <c r="D281" s="115"/>
      <c r="E281" s="115"/>
      <c r="F281" s="115"/>
      <c r="G281" s="115"/>
      <c r="H281" s="115"/>
      <c r="I281" s="11"/>
      <c r="K281" s="11"/>
    </row>
    <row r="282">
      <c r="A282" s="587"/>
      <c r="B282" s="587"/>
      <c r="C282" s="115"/>
      <c r="D282" s="115"/>
      <c r="E282" s="115"/>
      <c r="F282" s="115"/>
      <c r="G282" s="115"/>
      <c r="H282" s="115"/>
      <c r="I282" s="11"/>
      <c r="K282" s="11"/>
    </row>
    <row r="283">
      <c r="A283" s="587"/>
      <c r="B283" s="587"/>
      <c r="C283" s="115"/>
      <c r="D283" s="115"/>
      <c r="E283" s="115"/>
      <c r="F283" s="115"/>
      <c r="G283" s="115"/>
      <c r="H283" s="115"/>
      <c r="I283" s="11"/>
      <c r="K283" s="11"/>
    </row>
    <row r="284">
      <c r="A284" s="587"/>
      <c r="B284" s="587"/>
      <c r="C284" s="115"/>
      <c r="D284" s="115"/>
      <c r="E284" s="115"/>
      <c r="F284" s="115"/>
      <c r="G284" s="115"/>
      <c r="H284" s="115"/>
      <c r="I284" s="11"/>
      <c r="K284" s="11"/>
    </row>
    <row r="285">
      <c r="A285" s="587"/>
      <c r="B285" s="587"/>
      <c r="C285" s="115"/>
      <c r="D285" s="115"/>
      <c r="E285" s="115"/>
      <c r="F285" s="115"/>
      <c r="G285" s="115"/>
      <c r="H285" s="115"/>
      <c r="I285" s="11"/>
      <c r="K285" s="11"/>
    </row>
    <row r="286">
      <c r="A286" s="587"/>
      <c r="B286" s="587"/>
      <c r="C286" s="115"/>
      <c r="D286" s="115"/>
      <c r="E286" s="115"/>
      <c r="F286" s="115"/>
      <c r="G286" s="115"/>
      <c r="H286" s="115"/>
      <c r="I286" s="11"/>
      <c r="K286" s="11"/>
    </row>
    <row r="287">
      <c r="A287" s="587"/>
      <c r="B287" s="587"/>
      <c r="C287" s="115"/>
      <c r="D287" s="115"/>
      <c r="E287" s="115"/>
      <c r="F287" s="115"/>
      <c r="G287" s="115"/>
      <c r="H287" s="115"/>
      <c r="I287" s="11"/>
      <c r="K287" s="11"/>
    </row>
    <row r="288">
      <c r="A288" s="587"/>
      <c r="B288" s="587"/>
      <c r="C288" s="115"/>
      <c r="D288" s="115"/>
      <c r="E288" s="115"/>
      <c r="F288" s="115"/>
      <c r="G288" s="115"/>
      <c r="H288" s="115"/>
      <c r="I288" s="11"/>
      <c r="K288" s="11"/>
    </row>
    <row r="289">
      <c r="A289" s="587"/>
      <c r="B289" s="587"/>
      <c r="C289" s="115"/>
      <c r="D289" s="115"/>
      <c r="E289" s="115"/>
      <c r="F289" s="115"/>
      <c r="G289" s="115"/>
      <c r="H289" s="115"/>
      <c r="I289" s="11"/>
      <c r="K289" s="11"/>
    </row>
    <row r="290">
      <c r="C290" s="115"/>
      <c r="D290" s="115"/>
      <c r="E290" s="115"/>
      <c r="F290" s="115"/>
      <c r="G290" s="115"/>
      <c r="H290" s="115"/>
      <c r="I290" s="11"/>
      <c r="K290" s="11"/>
    </row>
    <row r="291">
      <c r="C291" s="115"/>
      <c r="D291" s="115"/>
      <c r="E291" s="115"/>
      <c r="F291" s="115"/>
      <c r="G291" s="115"/>
      <c r="H291" s="115"/>
      <c r="I291" s="11"/>
      <c r="K291" s="11"/>
    </row>
    <row r="292">
      <c r="C292" s="115"/>
      <c r="D292" s="115"/>
      <c r="E292" s="115"/>
      <c r="F292" s="115"/>
      <c r="G292" s="115"/>
      <c r="H292" s="115"/>
      <c r="I292" s="11"/>
      <c r="K292" s="11"/>
    </row>
    <row r="293">
      <c r="C293" s="115"/>
      <c r="D293" s="115"/>
      <c r="E293" s="115"/>
      <c r="F293" s="115"/>
      <c r="G293" s="115"/>
      <c r="H293" s="115"/>
      <c r="I293" s="11"/>
      <c r="K293" s="11"/>
    </row>
    <row r="294">
      <c r="C294" s="115"/>
      <c r="D294" s="115"/>
      <c r="E294" s="115"/>
      <c r="F294" s="115"/>
      <c r="G294" s="115"/>
      <c r="H294" s="115"/>
      <c r="I294" s="11"/>
      <c r="K294" s="11"/>
    </row>
    <row r="295">
      <c r="C295" s="115"/>
      <c r="D295" s="115"/>
      <c r="E295" s="115"/>
      <c r="F295" s="115"/>
      <c r="G295" s="115"/>
      <c r="H295" s="115"/>
      <c r="I295" s="11"/>
      <c r="K295" s="11"/>
    </row>
    <row r="296">
      <c r="C296" s="115"/>
      <c r="D296" s="115"/>
      <c r="E296" s="115"/>
      <c r="F296" s="115"/>
      <c r="G296" s="115"/>
      <c r="H296" s="115"/>
      <c r="I296" s="11"/>
      <c r="K296" s="11"/>
    </row>
    <row r="297">
      <c r="C297" s="115"/>
      <c r="D297" s="115"/>
      <c r="E297" s="115"/>
      <c r="F297" s="115"/>
      <c r="G297" s="115"/>
      <c r="H297" s="115"/>
      <c r="I297" s="11"/>
      <c r="K297" s="11"/>
    </row>
    <row r="298">
      <c r="C298" s="115"/>
      <c r="D298" s="115"/>
      <c r="E298" s="115"/>
      <c r="F298" s="115"/>
      <c r="G298" s="115"/>
      <c r="H298" s="115"/>
      <c r="I298" s="11"/>
      <c r="K298" s="11"/>
    </row>
    <row r="299">
      <c r="C299" s="115"/>
      <c r="D299" s="115"/>
      <c r="E299" s="115"/>
      <c r="F299" s="115"/>
      <c r="G299" s="115"/>
      <c r="H299" s="115"/>
      <c r="I299" s="11"/>
      <c r="K299" s="11"/>
    </row>
    <row r="300">
      <c r="C300" s="115"/>
      <c r="D300" s="115"/>
      <c r="E300" s="115"/>
      <c r="F300" s="115"/>
      <c r="G300" s="115"/>
      <c r="H300" s="115"/>
      <c r="I300" s="11"/>
      <c r="K300" s="11"/>
    </row>
    <row r="301">
      <c r="C301" s="115"/>
      <c r="D301" s="115"/>
      <c r="E301" s="115"/>
      <c r="F301" s="115"/>
      <c r="G301" s="115"/>
      <c r="H301" s="115"/>
      <c r="I301" s="11"/>
      <c r="K301" s="11"/>
    </row>
    <row r="302">
      <c r="C302" s="115"/>
      <c r="D302" s="115"/>
      <c r="E302" s="115"/>
      <c r="F302" s="115"/>
      <c r="G302" s="115"/>
      <c r="H302" s="115"/>
      <c r="I302" s="11"/>
      <c r="K302" s="11"/>
    </row>
    <row r="303">
      <c r="C303" s="115"/>
      <c r="D303" s="115"/>
      <c r="E303" s="115"/>
      <c r="F303" s="115"/>
      <c r="G303" s="115"/>
      <c r="H303" s="115"/>
      <c r="I303" s="11"/>
      <c r="K303" s="11"/>
    </row>
    <row r="304">
      <c r="C304" s="115"/>
      <c r="D304" s="115"/>
      <c r="E304" s="115"/>
      <c r="F304" s="115"/>
      <c r="G304" s="115"/>
      <c r="H304" s="115"/>
      <c r="I304" s="11"/>
      <c r="K304" s="11"/>
    </row>
    <row r="305">
      <c r="C305" s="115"/>
      <c r="D305" s="115"/>
      <c r="E305" s="115"/>
      <c r="F305" s="115"/>
      <c r="G305" s="115"/>
      <c r="H305" s="115"/>
      <c r="I305" s="11"/>
      <c r="K305" s="11"/>
    </row>
    <row r="306">
      <c r="C306" s="115"/>
      <c r="D306" s="115"/>
      <c r="E306" s="115"/>
      <c r="F306" s="115"/>
      <c r="G306" s="115"/>
      <c r="H306" s="115"/>
      <c r="I306" s="11"/>
      <c r="K306" s="11"/>
    </row>
    <row r="307">
      <c r="C307" s="115"/>
      <c r="D307" s="115"/>
      <c r="E307" s="115"/>
      <c r="F307" s="115"/>
      <c r="G307" s="115"/>
      <c r="H307" s="115"/>
      <c r="I307" s="11"/>
      <c r="K307" s="11"/>
    </row>
    <row r="308">
      <c r="C308" s="115"/>
      <c r="D308" s="115"/>
      <c r="E308" s="115"/>
      <c r="F308" s="115"/>
      <c r="G308" s="115"/>
      <c r="H308" s="115"/>
      <c r="I308" s="11"/>
      <c r="K308" s="11"/>
    </row>
    <row r="309">
      <c r="C309" s="115"/>
      <c r="D309" s="115"/>
      <c r="E309" s="115"/>
      <c r="F309" s="115"/>
      <c r="G309" s="115"/>
      <c r="H309" s="115"/>
      <c r="I309" s="11"/>
      <c r="K309" s="11"/>
    </row>
    <row r="310">
      <c r="C310" s="115"/>
      <c r="D310" s="115"/>
      <c r="E310" s="115"/>
      <c r="F310" s="115"/>
      <c r="G310" s="115"/>
      <c r="H310" s="115"/>
      <c r="I310" s="11"/>
      <c r="K310" s="11"/>
    </row>
    <row r="311">
      <c r="C311" s="115"/>
      <c r="D311" s="115"/>
      <c r="E311" s="115"/>
      <c r="F311" s="115"/>
      <c r="G311" s="115"/>
      <c r="H311" s="115"/>
      <c r="I311" s="11"/>
      <c r="K311" s="11"/>
    </row>
    <row r="312">
      <c r="C312" s="115"/>
      <c r="D312" s="115"/>
      <c r="E312" s="115"/>
      <c r="F312" s="115"/>
      <c r="G312" s="115"/>
      <c r="H312" s="115"/>
      <c r="I312" s="11"/>
      <c r="K312" s="11"/>
    </row>
    <row r="313">
      <c r="C313" s="115"/>
      <c r="D313" s="115"/>
      <c r="E313" s="115"/>
      <c r="F313" s="115"/>
      <c r="G313" s="115"/>
      <c r="H313" s="115"/>
      <c r="I313" s="11"/>
      <c r="K313" s="11"/>
    </row>
    <row r="314">
      <c r="C314" s="115"/>
      <c r="D314" s="115"/>
      <c r="E314" s="115"/>
      <c r="F314" s="115"/>
      <c r="G314" s="115"/>
      <c r="H314" s="115"/>
      <c r="I314" s="11"/>
      <c r="K314" s="11"/>
    </row>
    <row r="315">
      <c r="C315" s="115"/>
      <c r="D315" s="115"/>
      <c r="E315" s="115"/>
      <c r="F315" s="115"/>
      <c r="G315" s="115"/>
      <c r="H315" s="115"/>
      <c r="I315" s="11"/>
      <c r="K315" s="11"/>
    </row>
    <row r="316">
      <c r="C316" s="115"/>
      <c r="D316" s="115"/>
      <c r="E316" s="115"/>
      <c r="F316" s="115"/>
      <c r="G316" s="115"/>
      <c r="H316" s="115"/>
      <c r="I316" s="11"/>
      <c r="K316" s="11"/>
    </row>
    <row r="317">
      <c r="C317" s="115"/>
      <c r="D317" s="115"/>
      <c r="E317" s="115"/>
      <c r="F317" s="115"/>
      <c r="G317" s="115"/>
      <c r="H317" s="115"/>
      <c r="I317" s="11"/>
      <c r="K317" s="11"/>
    </row>
    <row r="318">
      <c r="C318" s="115"/>
      <c r="D318" s="115"/>
      <c r="E318" s="115"/>
      <c r="F318" s="115"/>
      <c r="G318" s="115"/>
      <c r="H318" s="115"/>
      <c r="I318" s="11"/>
      <c r="K318" s="11"/>
    </row>
    <row r="319">
      <c r="C319" s="115"/>
      <c r="D319" s="115"/>
      <c r="E319" s="115"/>
      <c r="F319" s="115"/>
      <c r="G319" s="115"/>
      <c r="H319" s="115"/>
      <c r="I319" s="11"/>
      <c r="K319" s="11"/>
    </row>
    <row r="320">
      <c r="C320" s="115"/>
      <c r="D320" s="115"/>
      <c r="E320" s="115"/>
      <c r="F320" s="115"/>
      <c r="G320" s="115"/>
      <c r="H320" s="115"/>
      <c r="I320" s="11"/>
      <c r="K320" s="11"/>
    </row>
    <row r="321">
      <c r="C321" s="115"/>
      <c r="D321" s="115"/>
      <c r="E321" s="115"/>
      <c r="F321" s="115"/>
      <c r="G321" s="115"/>
      <c r="H321" s="115"/>
      <c r="I321" s="11"/>
      <c r="K321" s="11"/>
    </row>
    <row r="322">
      <c r="C322" s="115"/>
      <c r="D322" s="115"/>
      <c r="E322" s="115"/>
      <c r="F322" s="115"/>
      <c r="G322" s="115"/>
      <c r="H322" s="115"/>
      <c r="I322" s="11"/>
      <c r="K322" s="11"/>
    </row>
    <row r="323">
      <c r="C323" s="115"/>
      <c r="D323" s="115"/>
      <c r="E323" s="115"/>
      <c r="F323" s="115"/>
      <c r="G323" s="115"/>
      <c r="H323" s="115"/>
      <c r="I323" s="11"/>
      <c r="K323" s="11"/>
    </row>
    <row r="324">
      <c r="C324" s="115"/>
      <c r="D324" s="115"/>
      <c r="E324" s="115"/>
      <c r="F324" s="115"/>
      <c r="G324" s="115"/>
      <c r="H324" s="115"/>
      <c r="I324" s="11"/>
      <c r="K324" s="11"/>
    </row>
    <row r="325">
      <c r="C325" s="115"/>
      <c r="D325" s="115"/>
      <c r="E325" s="115"/>
      <c r="F325" s="115"/>
      <c r="G325" s="115"/>
      <c r="H325" s="115"/>
      <c r="I325" s="11"/>
      <c r="K325" s="11"/>
    </row>
    <row r="326">
      <c r="C326" s="115"/>
      <c r="D326" s="115"/>
      <c r="E326" s="115"/>
      <c r="F326" s="115"/>
      <c r="G326" s="115"/>
      <c r="H326" s="115"/>
      <c r="I326" s="11"/>
      <c r="K326" s="11"/>
    </row>
    <row r="327">
      <c r="C327" s="115"/>
      <c r="D327" s="115"/>
      <c r="E327" s="115"/>
      <c r="F327" s="115"/>
      <c r="G327" s="115"/>
      <c r="H327" s="115"/>
      <c r="I327" s="11"/>
      <c r="K327" s="11"/>
    </row>
    <row r="328">
      <c r="C328" s="115"/>
      <c r="D328" s="115"/>
      <c r="E328" s="115"/>
      <c r="F328" s="115"/>
      <c r="G328" s="115"/>
      <c r="H328" s="115"/>
      <c r="I328" s="11"/>
      <c r="K328" s="11"/>
    </row>
    <row r="329">
      <c r="C329" s="115"/>
      <c r="D329" s="115"/>
      <c r="E329" s="115"/>
      <c r="F329" s="115"/>
      <c r="G329" s="115"/>
      <c r="H329" s="115"/>
      <c r="I329" s="11"/>
      <c r="K329" s="11"/>
    </row>
    <row r="330">
      <c r="C330" s="115"/>
      <c r="D330" s="115"/>
      <c r="E330" s="115"/>
      <c r="F330" s="115"/>
      <c r="G330" s="115"/>
      <c r="H330" s="115"/>
      <c r="I330" s="11"/>
      <c r="K330" s="11"/>
    </row>
    <row r="331">
      <c r="C331" s="115"/>
      <c r="D331" s="115"/>
      <c r="E331" s="115"/>
      <c r="F331" s="115"/>
      <c r="G331" s="115"/>
      <c r="H331" s="115"/>
      <c r="I331" s="11"/>
      <c r="K331" s="11"/>
    </row>
    <row r="332">
      <c r="C332" s="115"/>
      <c r="D332" s="115"/>
      <c r="E332" s="115"/>
      <c r="F332" s="115"/>
      <c r="G332" s="115"/>
      <c r="H332" s="115"/>
      <c r="I332" s="11"/>
      <c r="K332" s="11"/>
    </row>
    <row r="333">
      <c r="C333" s="115"/>
      <c r="D333" s="115"/>
      <c r="E333" s="115"/>
      <c r="F333" s="115"/>
      <c r="G333" s="115"/>
      <c r="H333" s="115"/>
      <c r="I333" s="11"/>
      <c r="K333" s="11"/>
    </row>
    <row r="334">
      <c r="C334" s="115"/>
      <c r="D334" s="115"/>
      <c r="E334" s="115"/>
      <c r="F334" s="115"/>
      <c r="G334" s="115"/>
      <c r="H334" s="115"/>
      <c r="I334" s="11"/>
      <c r="K334" s="11"/>
    </row>
    <row r="335">
      <c r="C335" s="115"/>
      <c r="D335" s="115"/>
      <c r="E335" s="115"/>
      <c r="F335" s="115"/>
      <c r="G335" s="115"/>
      <c r="H335" s="115"/>
      <c r="I335" s="11"/>
      <c r="K335" s="11"/>
    </row>
    <row r="336">
      <c r="C336" s="115"/>
      <c r="D336" s="115"/>
      <c r="E336" s="115"/>
      <c r="F336" s="115"/>
      <c r="G336" s="115"/>
      <c r="H336" s="115"/>
      <c r="I336" s="11"/>
      <c r="K336" s="11"/>
    </row>
    <row r="337">
      <c r="C337" s="115"/>
      <c r="D337" s="115"/>
      <c r="E337" s="115"/>
      <c r="F337" s="115"/>
      <c r="G337" s="115"/>
      <c r="H337" s="115"/>
      <c r="I337" s="11"/>
      <c r="K337" s="11"/>
    </row>
    <row r="338">
      <c r="C338" s="115"/>
      <c r="D338" s="115"/>
      <c r="E338" s="115"/>
      <c r="F338" s="115"/>
      <c r="G338" s="115"/>
      <c r="H338" s="115"/>
      <c r="I338" s="11"/>
      <c r="K338" s="11"/>
    </row>
    <row r="339">
      <c r="C339" s="115"/>
      <c r="D339" s="115"/>
      <c r="E339" s="115"/>
      <c r="F339" s="115"/>
      <c r="G339" s="115"/>
      <c r="H339" s="115"/>
      <c r="I339" s="11"/>
      <c r="K339" s="11"/>
    </row>
    <row r="340">
      <c r="C340" s="115"/>
      <c r="D340" s="115"/>
      <c r="E340" s="115"/>
      <c r="F340" s="115"/>
      <c r="G340" s="115"/>
      <c r="H340" s="115"/>
      <c r="I340" s="11"/>
      <c r="K340" s="11"/>
    </row>
    <row r="341">
      <c r="C341" s="115"/>
      <c r="D341" s="115"/>
      <c r="E341" s="115"/>
      <c r="F341" s="115"/>
      <c r="G341" s="115"/>
      <c r="H341" s="115"/>
      <c r="I341" s="11"/>
      <c r="K341" s="11"/>
    </row>
    <row r="342">
      <c r="C342" s="115"/>
      <c r="D342" s="115"/>
      <c r="E342" s="115"/>
      <c r="F342" s="115"/>
      <c r="G342" s="115"/>
      <c r="H342" s="115"/>
      <c r="I342" s="11"/>
      <c r="K342" s="11"/>
    </row>
    <row r="343">
      <c r="C343" s="115"/>
      <c r="D343" s="115"/>
      <c r="E343" s="115"/>
      <c r="F343" s="115"/>
      <c r="G343" s="115"/>
      <c r="H343" s="115"/>
      <c r="I343" s="11"/>
      <c r="K343" s="11"/>
    </row>
    <row r="344">
      <c r="C344" s="115"/>
      <c r="D344" s="115"/>
      <c r="E344" s="115"/>
      <c r="F344" s="115"/>
      <c r="G344" s="115"/>
      <c r="H344" s="115"/>
      <c r="I344" s="11"/>
      <c r="K344" s="11"/>
    </row>
    <row r="345">
      <c r="C345" s="115"/>
      <c r="D345" s="115"/>
      <c r="E345" s="115"/>
      <c r="F345" s="115"/>
      <c r="G345" s="115"/>
      <c r="H345" s="115"/>
      <c r="I345" s="11"/>
      <c r="K345" s="11"/>
    </row>
    <row r="346">
      <c r="C346" s="115"/>
      <c r="D346" s="115"/>
      <c r="E346" s="115"/>
      <c r="F346" s="115"/>
      <c r="G346" s="115"/>
      <c r="H346" s="115"/>
      <c r="I346" s="11"/>
      <c r="K346" s="11"/>
    </row>
    <row r="347">
      <c r="C347" s="115"/>
      <c r="D347" s="115"/>
      <c r="E347" s="115"/>
      <c r="F347" s="115"/>
      <c r="G347" s="115"/>
      <c r="H347" s="115"/>
      <c r="I347" s="11"/>
      <c r="K347" s="11"/>
    </row>
    <row r="348">
      <c r="C348" s="115"/>
      <c r="D348" s="115"/>
      <c r="E348" s="115"/>
      <c r="F348" s="115"/>
      <c r="G348" s="115"/>
      <c r="H348" s="115"/>
      <c r="I348" s="11"/>
      <c r="K348" s="11"/>
    </row>
    <row r="349">
      <c r="C349" s="115"/>
      <c r="D349" s="115"/>
      <c r="E349" s="115"/>
      <c r="F349" s="115"/>
      <c r="G349" s="115"/>
      <c r="H349" s="115"/>
      <c r="I349" s="11"/>
      <c r="K349" s="11"/>
    </row>
    <row r="350">
      <c r="C350" s="115"/>
      <c r="D350" s="115"/>
      <c r="E350" s="115"/>
      <c r="F350" s="115"/>
      <c r="G350" s="115"/>
      <c r="H350" s="115"/>
      <c r="I350" s="11"/>
      <c r="K350" s="11"/>
    </row>
    <row r="351">
      <c r="C351" s="115"/>
      <c r="D351" s="115"/>
      <c r="E351" s="115"/>
      <c r="F351" s="115"/>
      <c r="G351" s="115"/>
      <c r="H351" s="115"/>
      <c r="I351" s="11"/>
      <c r="K351" s="11"/>
    </row>
    <row r="352">
      <c r="C352" s="115"/>
      <c r="D352" s="115"/>
      <c r="E352" s="115"/>
      <c r="F352" s="115"/>
      <c r="G352" s="115"/>
      <c r="H352" s="115"/>
      <c r="I352" s="11"/>
      <c r="K352" s="11"/>
    </row>
    <row r="353">
      <c r="C353" s="115"/>
      <c r="D353" s="115"/>
      <c r="E353" s="115"/>
      <c r="F353" s="115"/>
      <c r="G353" s="115"/>
      <c r="H353" s="115"/>
      <c r="I353" s="11"/>
      <c r="K353" s="11"/>
    </row>
    <row r="354">
      <c r="C354" s="115"/>
      <c r="D354" s="115"/>
      <c r="E354" s="115"/>
      <c r="F354" s="115"/>
      <c r="G354" s="115"/>
      <c r="H354" s="115"/>
      <c r="I354" s="11"/>
      <c r="K354" s="11"/>
    </row>
    <row r="355">
      <c r="C355" s="115"/>
      <c r="D355" s="115"/>
      <c r="E355" s="115"/>
      <c r="F355" s="115"/>
      <c r="G355" s="115"/>
      <c r="H355" s="115"/>
      <c r="I355" s="11"/>
      <c r="K355" s="11"/>
    </row>
    <row r="356">
      <c r="C356" s="115"/>
      <c r="D356" s="115"/>
      <c r="E356" s="115"/>
      <c r="F356" s="115"/>
      <c r="G356" s="115"/>
      <c r="H356" s="115"/>
      <c r="I356" s="11"/>
      <c r="K356" s="11"/>
    </row>
    <row r="357">
      <c r="C357" s="115"/>
      <c r="D357" s="115"/>
      <c r="E357" s="115"/>
      <c r="F357" s="115"/>
      <c r="G357" s="115"/>
      <c r="H357" s="115"/>
      <c r="I357" s="11"/>
      <c r="K357" s="11"/>
    </row>
    <row r="358">
      <c r="C358" s="115"/>
      <c r="D358" s="115"/>
      <c r="E358" s="115"/>
      <c r="F358" s="115"/>
      <c r="G358" s="115"/>
      <c r="H358" s="115"/>
      <c r="I358" s="11"/>
      <c r="K358" s="11"/>
    </row>
    <row r="359">
      <c r="C359" s="115"/>
      <c r="D359" s="115"/>
      <c r="E359" s="115"/>
      <c r="F359" s="115"/>
      <c r="G359" s="115"/>
      <c r="H359" s="115"/>
      <c r="I359" s="11"/>
      <c r="K359" s="11"/>
    </row>
    <row r="360">
      <c r="C360" s="115"/>
      <c r="D360" s="115"/>
      <c r="E360" s="115"/>
      <c r="F360" s="115"/>
      <c r="G360" s="115"/>
      <c r="H360" s="115"/>
      <c r="I360" s="11"/>
      <c r="K360" s="11"/>
    </row>
    <row r="361">
      <c r="C361" s="115"/>
      <c r="D361" s="115"/>
      <c r="E361" s="115"/>
      <c r="F361" s="115"/>
      <c r="G361" s="115"/>
      <c r="H361" s="115"/>
      <c r="I361" s="11"/>
      <c r="K361" s="11"/>
    </row>
    <row r="362">
      <c r="C362" s="115"/>
      <c r="D362" s="115"/>
      <c r="E362" s="115"/>
      <c r="F362" s="115"/>
      <c r="G362" s="115"/>
      <c r="H362" s="115"/>
      <c r="I362" s="11"/>
      <c r="K362" s="11"/>
    </row>
    <row r="363">
      <c r="C363" s="115"/>
      <c r="D363" s="115"/>
      <c r="E363" s="115"/>
      <c r="F363" s="115"/>
      <c r="G363" s="115"/>
      <c r="H363" s="115"/>
      <c r="I363" s="11"/>
      <c r="K363" s="11"/>
    </row>
    <row r="364">
      <c r="C364" s="115"/>
      <c r="D364" s="115"/>
      <c r="E364" s="115"/>
      <c r="F364" s="115"/>
      <c r="G364" s="115"/>
      <c r="H364" s="115"/>
      <c r="I364" s="11"/>
      <c r="K364" s="11"/>
    </row>
    <row r="365">
      <c r="C365" s="115"/>
      <c r="D365" s="115"/>
      <c r="E365" s="115"/>
      <c r="F365" s="115"/>
      <c r="G365" s="115"/>
      <c r="H365" s="115"/>
      <c r="I365" s="11"/>
      <c r="K365" s="11"/>
    </row>
    <row r="366">
      <c r="C366" s="115"/>
      <c r="D366" s="115"/>
      <c r="E366" s="115"/>
      <c r="F366" s="115"/>
      <c r="G366" s="115"/>
      <c r="H366" s="115"/>
      <c r="I366" s="11"/>
      <c r="K366" s="11"/>
    </row>
    <row r="367">
      <c r="C367" s="115"/>
      <c r="D367" s="115"/>
      <c r="E367" s="115"/>
      <c r="F367" s="115"/>
      <c r="G367" s="115"/>
      <c r="H367" s="115"/>
      <c r="I367" s="11"/>
      <c r="K367" s="11"/>
    </row>
    <row r="368">
      <c r="C368" s="115"/>
      <c r="D368" s="115"/>
      <c r="E368" s="115"/>
      <c r="F368" s="115"/>
      <c r="G368" s="115"/>
      <c r="H368" s="115"/>
      <c r="I368" s="11"/>
      <c r="K368" s="11"/>
    </row>
    <row r="369">
      <c r="C369" s="115"/>
      <c r="D369" s="115"/>
      <c r="E369" s="115"/>
      <c r="F369" s="115"/>
      <c r="G369" s="115"/>
      <c r="H369" s="115"/>
      <c r="I369" s="11"/>
      <c r="K369" s="11"/>
    </row>
    <row r="370">
      <c r="C370" s="115"/>
      <c r="D370" s="115"/>
      <c r="E370" s="115"/>
      <c r="F370" s="115"/>
      <c r="G370" s="115"/>
      <c r="H370" s="115"/>
      <c r="I370" s="11"/>
      <c r="K370" s="11"/>
    </row>
    <row r="371">
      <c r="C371" s="115"/>
      <c r="D371" s="115"/>
      <c r="E371" s="115"/>
      <c r="F371" s="115"/>
      <c r="G371" s="115"/>
      <c r="H371" s="115"/>
      <c r="I371" s="11"/>
      <c r="K371" s="11"/>
    </row>
    <row r="372">
      <c r="C372" s="115"/>
      <c r="D372" s="115"/>
      <c r="E372" s="115"/>
      <c r="F372" s="115"/>
      <c r="G372" s="115"/>
      <c r="H372" s="115"/>
      <c r="I372" s="11"/>
      <c r="K372" s="11"/>
    </row>
    <row r="373">
      <c r="C373" s="115"/>
      <c r="D373" s="115"/>
      <c r="E373" s="115"/>
      <c r="F373" s="115"/>
      <c r="G373" s="115"/>
      <c r="H373" s="115"/>
      <c r="I373" s="11"/>
      <c r="K373" s="11"/>
    </row>
    <row r="374">
      <c r="C374" s="115"/>
      <c r="D374" s="115"/>
      <c r="E374" s="115"/>
      <c r="F374" s="115"/>
      <c r="G374" s="115"/>
      <c r="H374" s="115"/>
      <c r="I374" s="11"/>
      <c r="K374" s="11"/>
    </row>
    <row r="375">
      <c r="C375" s="115"/>
      <c r="D375" s="115"/>
      <c r="E375" s="115"/>
      <c r="F375" s="115"/>
      <c r="G375" s="115"/>
      <c r="H375" s="115"/>
      <c r="I375" s="11"/>
      <c r="K375" s="11"/>
    </row>
    <row r="376">
      <c r="C376" s="115"/>
      <c r="D376" s="115"/>
      <c r="E376" s="115"/>
      <c r="F376" s="115"/>
      <c r="G376" s="115"/>
      <c r="H376" s="115"/>
      <c r="I376" s="11"/>
      <c r="K376" s="11"/>
    </row>
    <row r="377">
      <c r="C377" s="115"/>
      <c r="D377" s="115"/>
      <c r="E377" s="115"/>
      <c r="F377" s="115"/>
      <c r="G377" s="115"/>
      <c r="H377" s="115"/>
      <c r="I377" s="11"/>
      <c r="K377" s="11"/>
    </row>
    <row r="378">
      <c r="C378" s="115"/>
      <c r="D378" s="115"/>
      <c r="E378" s="115"/>
      <c r="F378" s="115"/>
      <c r="G378" s="115"/>
      <c r="H378" s="115"/>
      <c r="I378" s="11"/>
      <c r="K378" s="11"/>
    </row>
    <row r="379">
      <c r="C379" s="115"/>
      <c r="D379" s="115"/>
      <c r="E379" s="115"/>
      <c r="F379" s="115"/>
      <c r="G379" s="115"/>
      <c r="H379" s="115"/>
      <c r="I379" s="11"/>
      <c r="K379" s="11"/>
    </row>
    <row r="380">
      <c r="C380" s="115"/>
      <c r="D380" s="115"/>
      <c r="E380" s="115"/>
      <c r="F380" s="115"/>
      <c r="G380" s="115"/>
      <c r="H380" s="115"/>
      <c r="I380" s="11"/>
      <c r="K380" s="11"/>
    </row>
    <row r="381">
      <c r="C381" s="115"/>
      <c r="D381" s="115"/>
      <c r="E381" s="115"/>
      <c r="F381" s="115"/>
      <c r="G381" s="115"/>
      <c r="H381" s="115"/>
      <c r="I381" s="11"/>
      <c r="K381" s="11"/>
    </row>
    <row r="382">
      <c r="C382" s="115"/>
      <c r="D382" s="115"/>
      <c r="E382" s="115"/>
      <c r="F382" s="115"/>
      <c r="G382" s="115"/>
      <c r="H382" s="115"/>
      <c r="I382" s="11"/>
      <c r="K382" s="11"/>
    </row>
    <row r="383">
      <c r="C383" s="115"/>
      <c r="D383" s="115"/>
      <c r="E383" s="115"/>
      <c r="F383" s="115"/>
      <c r="G383" s="115"/>
      <c r="H383" s="115"/>
      <c r="I383" s="11"/>
      <c r="K383" s="11"/>
    </row>
    <row r="384">
      <c r="C384" s="115"/>
      <c r="D384" s="115"/>
      <c r="E384" s="115"/>
      <c r="F384" s="115"/>
      <c r="G384" s="115"/>
      <c r="H384" s="115"/>
      <c r="I384" s="11"/>
      <c r="K384" s="11"/>
    </row>
    <row r="385">
      <c r="C385" s="115"/>
      <c r="D385" s="115"/>
      <c r="E385" s="115"/>
      <c r="F385" s="115"/>
      <c r="G385" s="115"/>
      <c r="H385" s="115"/>
      <c r="I385" s="11"/>
      <c r="K385" s="11"/>
    </row>
    <row r="386">
      <c r="C386" s="115"/>
      <c r="D386" s="115"/>
      <c r="E386" s="115"/>
      <c r="F386" s="115"/>
      <c r="G386" s="115"/>
      <c r="H386" s="115"/>
      <c r="I386" s="11"/>
      <c r="K386" s="11"/>
    </row>
    <row r="387">
      <c r="C387" s="115"/>
      <c r="D387" s="115"/>
      <c r="E387" s="115"/>
      <c r="F387" s="115"/>
      <c r="G387" s="115"/>
      <c r="H387" s="115"/>
      <c r="I387" s="11"/>
      <c r="K387" s="11"/>
    </row>
    <row r="388">
      <c r="C388" s="115"/>
      <c r="D388" s="115"/>
      <c r="E388" s="115"/>
      <c r="F388" s="115"/>
      <c r="G388" s="115"/>
      <c r="H388" s="115"/>
      <c r="I388" s="11"/>
      <c r="K388" s="11"/>
    </row>
    <row r="389">
      <c r="C389" s="115"/>
      <c r="D389" s="115"/>
      <c r="E389" s="115"/>
      <c r="F389" s="115"/>
      <c r="G389" s="115"/>
      <c r="H389" s="115"/>
      <c r="I389" s="11"/>
      <c r="K389" s="11"/>
    </row>
    <row r="390">
      <c r="C390" s="115"/>
      <c r="D390" s="115"/>
      <c r="E390" s="115"/>
      <c r="F390" s="115"/>
      <c r="G390" s="115"/>
      <c r="H390" s="115"/>
      <c r="I390" s="11"/>
      <c r="K390" s="11"/>
    </row>
    <row r="391">
      <c r="C391" s="115"/>
      <c r="D391" s="115"/>
      <c r="E391" s="115"/>
      <c r="F391" s="115"/>
      <c r="G391" s="115"/>
      <c r="H391" s="115"/>
      <c r="I391" s="11"/>
      <c r="K391" s="11"/>
    </row>
    <row r="392">
      <c r="C392" s="115"/>
      <c r="D392" s="115"/>
      <c r="E392" s="115"/>
      <c r="F392" s="115"/>
      <c r="G392" s="115"/>
      <c r="H392" s="115"/>
      <c r="I392" s="11"/>
      <c r="K392" s="11"/>
    </row>
    <row r="393">
      <c r="C393" s="115"/>
      <c r="D393" s="115"/>
      <c r="E393" s="115"/>
      <c r="F393" s="115"/>
      <c r="G393" s="115"/>
      <c r="H393" s="115"/>
      <c r="I393" s="11"/>
      <c r="K393" s="11"/>
    </row>
    <row r="394">
      <c r="C394" s="115"/>
      <c r="D394" s="115"/>
      <c r="E394" s="115"/>
      <c r="F394" s="115"/>
      <c r="G394" s="115"/>
      <c r="H394" s="115"/>
      <c r="I394" s="11"/>
      <c r="K394" s="11"/>
    </row>
    <row r="395">
      <c r="C395" s="115"/>
      <c r="D395" s="115"/>
      <c r="E395" s="115"/>
      <c r="F395" s="115"/>
      <c r="G395" s="115"/>
      <c r="H395" s="115"/>
      <c r="I395" s="11"/>
      <c r="K395" s="11"/>
    </row>
    <row r="396">
      <c r="C396" s="115"/>
      <c r="D396" s="115"/>
      <c r="E396" s="115"/>
      <c r="F396" s="115"/>
      <c r="G396" s="115"/>
      <c r="H396" s="115"/>
      <c r="I396" s="11"/>
      <c r="K396" s="11"/>
    </row>
    <row r="397">
      <c r="C397" s="115"/>
      <c r="D397" s="115"/>
      <c r="E397" s="115"/>
      <c r="F397" s="115"/>
      <c r="G397" s="115"/>
      <c r="H397" s="115"/>
      <c r="I397" s="11"/>
      <c r="K397" s="11"/>
    </row>
    <row r="398">
      <c r="C398" s="115"/>
      <c r="D398" s="115"/>
      <c r="E398" s="115"/>
      <c r="F398" s="115"/>
      <c r="G398" s="115"/>
      <c r="H398" s="115"/>
      <c r="I398" s="11"/>
      <c r="K398" s="11"/>
    </row>
    <row r="399">
      <c r="C399" s="115"/>
      <c r="D399" s="115"/>
      <c r="E399" s="115"/>
      <c r="F399" s="115"/>
      <c r="G399" s="115"/>
      <c r="H399" s="115"/>
      <c r="I399" s="11"/>
      <c r="K399" s="11"/>
    </row>
    <row r="400">
      <c r="C400" s="115"/>
      <c r="D400" s="115"/>
      <c r="E400" s="115"/>
      <c r="F400" s="115"/>
      <c r="G400" s="115"/>
      <c r="H400" s="115"/>
      <c r="I400" s="11"/>
      <c r="K400" s="11"/>
    </row>
    <row r="401">
      <c r="C401" s="115"/>
      <c r="D401" s="115"/>
      <c r="E401" s="115"/>
      <c r="F401" s="115"/>
      <c r="G401" s="115"/>
      <c r="H401" s="115"/>
      <c r="I401" s="11"/>
      <c r="K401" s="11"/>
    </row>
    <row r="402">
      <c r="C402" s="115"/>
      <c r="D402" s="115"/>
      <c r="E402" s="115"/>
      <c r="F402" s="115"/>
      <c r="G402" s="115"/>
      <c r="H402" s="115"/>
      <c r="I402" s="11"/>
      <c r="K402" s="11"/>
    </row>
    <row r="403">
      <c r="C403" s="115"/>
      <c r="D403" s="115"/>
      <c r="E403" s="115"/>
      <c r="F403" s="115"/>
      <c r="G403" s="115"/>
      <c r="H403" s="115"/>
      <c r="I403" s="11"/>
      <c r="K403" s="11"/>
    </row>
    <row r="404">
      <c r="C404" s="115"/>
      <c r="D404" s="115"/>
      <c r="E404" s="115"/>
      <c r="F404" s="115"/>
      <c r="G404" s="115"/>
      <c r="H404" s="115"/>
      <c r="I404" s="11"/>
      <c r="K404" s="11"/>
    </row>
    <row r="405">
      <c r="C405" s="115"/>
      <c r="D405" s="115"/>
      <c r="E405" s="115"/>
      <c r="F405" s="115"/>
      <c r="G405" s="115"/>
      <c r="H405" s="115"/>
      <c r="I405" s="11"/>
      <c r="K405" s="11"/>
    </row>
    <row r="406">
      <c r="C406" s="115"/>
      <c r="D406" s="115"/>
      <c r="E406" s="115"/>
      <c r="F406" s="115"/>
      <c r="G406" s="115"/>
      <c r="H406" s="115"/>
      <c r="I406" s="11"/>
      <c r="K406" s="11"/>
    </row>
    <row r="407">
      <c r="C407" s="115"/>
      <c r="D407" s="115"/>
      <c r="E407" s="115"/>
      <c r="F407" s="115"/>
      <c r="G407" s="115"/>
      <c r="H407" s="115"/>
      <c r="I407" s="11"/>
      <c r="K407" s="11"/>
    </row>
    <row r="408">
      <c r="C408" s="115"/>
      <c r="D408" s="115"/>
      <c r="E408" s="115"/>
      <c r="F408" s="115"/>
      <c r="G408" s="115"/>
      <c r="H408" s="115"/>
      <c r="I408" s="11"/>
      <c r="K408" s="11"/>
    </row>
    <row r="409">
      <c r="C409" s="115"/>
      <c r="D409" s="115"/>
      <c r="E409" s="115"/>
      <c r="F409" s="115"/>
      <c r="G409" s="115"/>
      <c r="H409" s="115"/>
      <c r="I409" s="11"/>
      <c r="K409" s="11"/>
    </row>
    <row r="410">
      <c r="C410" s="115"/>
      <c r="D410" s="115"/>
      <c r="E410" s="115"/>
      <c r="F410" s="115"/>
      <c r="G410" s="115"/>
      <c r="H410" s="115"/>
      <c r="I410" s="11"/>
      <c r="K410" s="11"/>
    </row>
    <row r="411">
      <c r="C411" s="115"/>
      <c r="D411" s="115"/>
      <c r="E411" s="115"/>
      <c r="F411" s="115"/>
      <c r="G411" s="115"/>
      <c r="H411" s="115"/>
      <c r="I411" s="11"/>
      <c r="K411" s="11"/>
    </row>
    <row r="412">
      <c r="C412" s="115"/>
      <c r="D412" s="115"/>
      <c r="E412" s="115"/>
      <c r="F412" s="115"/>
      <c r="G412" s="115"/>
      <c r="H412" s="115"/>
      <c r="I412" s="11"/>
      <c r="K412" s="11"/>
    </row>
    <row r="413">
      <c r="C413" s="115"/>
      <c r="D413" s="115"/>
      <c r="E413" s="115"/>
      <c r="F413" s="115"/>
      <c r="G413" s="115"/>
      <c r="H413" s="115"/>
      <c r="I413" s="11"/>
      <c r="K413" s="11"/>
    </row>
    <row r="414">
      <c r="C414" s="115"/>
      <c r="D414" s="115"/>
      <c r="E414" s="115"/>
      <c r="F414" s="115"/>
      <c r="G414" s="115"/>
      <c r="H414" s="115"/>
      <c r="I414" s="11"/>
      <c r="K414" s="11"/>
    </row>
    <row r="415">
      <c r="C415" s="115"/>
      <c r="D415" s="115"/>
      <c r="E415" s="115"/>
      <c r="F415" s="115"/>
      <c r="G415" s="115"/>
      <c r="H415" s="115"/>
      <c r="I415" s="11"/>
      <c r="K415" s="11"/>
    </row>
    <row r="416">
      <c r="C416" s="115"/>
      <c r="D416" s="115"/>
      <c r="E416" s="115"/>
      <c r="F416" s="115"/>
      <c r="G416" s="115"/>
      <c r="H416" s="115"/>
      <c r="I416" s="11"/>
      <c r="K416" s="11"/>
    </row>
    <row r="417">
      <c r="C417" s="115"/>
      <c r="D417" s="115"/>
      <c r="E417" s="115"/>
      <c r="F417" s="115"/>
      <c r="G417" s="115"/>
      <c r="H417" s="115"/>
      <c r="I417" s="11"/>
      <c r="K417" s="11"/>
    </row>
    <row r="418">
      <c r="C418" s="115"/>
      <c r="D418" s="115"/>
      <c r="E418" s="115"/>
      <c r="F418" s="115"/>
      <c r="G418" s="115"/>
      <c r="H418" s="115"/>
      <c r="I418" s="11"/>
      <c r="K418" s="11"/>
    </row>
    <row r="419">
      <c r="C419" s="115"/>
      <c r="D419" s="115"/>
      <c r="E419" s="115"/>
      <c r="F419" s="115"/>
      <c r="G419" s="115"/>
      <c r="H419" s="115"/>
      <c r="I419" s="11"/>
      <c r="K419" s="11"/>
    </row>
    <row r="420">
      <c r="C420" s="115"/>
      <c r="D420" s="115"/>
      <c r="E420" s="115"/>
      <c r="F420" s="115"/>
      <c r="G420" s="115"/>
      <c r="H420" s="115"/>
      <c r="I420" s="11"/>
      <c r="K420" s="11"/>
    </row>
    <row r="421">
      <c r="C421" s="115"/>
      <c r="D421" s="115"/>
      <c r="E421" s="115"/>
      <c r="F421" s="115"/>
      <c r="G421" s="115"/>
      <c r="H421" s="115"/>
      <c r="I421" s="11"/>
      <c r="K421" s="11"/>
    </row>
    <row r="422">
      <c r="C422" s="115"/>
      <c r="D422" s="115"/>
      <c r="E422" s="115"/>
      <c r="F422" s="115"/>
      <c r="G422" s="115"/>
      <c r="H422" s="115"/>
      <c r="I422" s="11"/>
      <c r="K422" s="11"/>
    </row>
    <row r="423">
      <c r="C423" s="115"/>
      <c r="D423" s="115"/>
      <c r="E423" s="115"/>
      <c r="F423" s="115"/>
      <c r="G423" s="115"/>
      <c r="H423" s="115"/>
      <c r="I423" s="11"/>
      <c r="K423" s="11"/>
    </row>
    <row r="424">
      <c r="C424" s="115"/>
      <c r="D424" s="115"/>
      <c r="E424" s="115"/>
      <c r="F424" s="115"/>
      <c r="G424" s="115"/>
      <c r="H424" s="115"/>
      <c r="I424" s="11"/>
      <c r="K424" s="11"/>
    </row>
    <row r="425">
      <c r="C425" s="115"/>
      <c r="D425" s="115"/>
      <c r="E425" s="115"/>
      <c r="F425" s="115"/>
      <c r="G425" s="115"/>
      <c r="H425" s="115"/>
      <c r="I425" s="11"/>
      <c r="K425" s="11"/>
    </row>
    <row r="426">
      <c r="C426" s="115"/>
      <c r="D426" s="115"/>
      <c r="E426" s="115"/>
      <c r="F426" s="115"/>
      <c r="G426" s="115"/>
      <c r="H426" s="115"/>
      <c r="I426" s="11"/>
      <c r="K426" s="11"/>
    </row>
    <row r="427">
      <c r="C427" s="115"/>
      <c r="D427" s="115"/>
      <c r="E427" s="115"/>
      <c r="F427" s="115"/>
      <c r="G427" s="115"/>
      <c r="H427" s="115"/>
      <c r="I427" s="11"/>
      <c r="K427" s="11"/>
    </row>
    <row r="428">
      <c r="C428" s="115"/>
      <c r="D428" s="115"/>
      <c r="E428" s="115"/>
      <c r="F428" s="115"/>
      <c r="G428" s="115"/>
      <c r="H428" s="115"/>
      <c r="I428" s="11"/>
      <c r="K428" s="11"/>
    </row>
    <row r="429">
      <c r="C429" s="115"/>
      <c r="D429" s="115"/>
      <c r="E429" s="115"/>
      <c r="F429" s="115"/>
      <c r="G429" s="115"/>
      <c r="H429" s="115"/>
      <c r="I429" s="11"/>
      <c r="K429" s="11"/>
    </row>
    <row r="430">
      <c r="C430" s="115"/>
      <c r="D430" s="115"/>
      <c r="E430" s="115"/>
      <c r="F430" s="115"/>
      <c r="G430" s="115"/>
      <c r="H430" s="115"/>
      <c r="I430" s="11"/>
      <c r="K430" s="11"/>
    </row>
    <row r="431">
      <c r="C431" s="115"/>
      <c r="D431" s="115"/>
      <c r="E431" s="115"/>
      <c r="F431" s="115"/>
      <c r="G431" s="115"/>
      <c r="H431" s="115"/>
      <c r="I431" s="11"/>
      <c r="K431" s="11"/>
    </row>
    <row r="432">
      <c r="C432" s="115"/>
      <c r="D432" s="115"/>
      <c r="E432" s="115"/>
      <c r="F432" s="115"/>
      <c r="G432" s="115"/>
      <c r="H432" s="115"/>
      <c r="I432" s="11"/>
      <c r="K432" s="11"/>
    </row>
    <row r="433">
      <c r="C433" s="115"/>
      <c r="D433" s="115"/>
      <c r="E433" s="115"/>
      <c r="F433" s="115"/>
      <c r="G433" s="115"/>
      <c r="H433" s="115"/>
      <c r="I433" s="11"/>
      <c r="K433" s="11"/>
    </row>
    <row r="434">
      <c r="C434" s="115"/>
      <c r="D434" s="115"/>
      <c r="E434" s="115"/>
      <c r="F434" s="115"/>
      <c r="G434" s="115"/>
      <c r="H434" s="115"/>
      <c r="I434" s="11"/>
      <c r="K434" s="11"/>
    </row>
    <row r="435">
      <c r="C435" s="115"/>
      <c r="D435" s="115"/>
      <c r="E435" s="115"/>
      <c r="F435" s="115"/>
      <c r="G435" s="115"/>
      <c r="H435" s="115"/>
      <c r="I435" s="11"/>
      <c r="K435" s="11"/>
    </row>
    <row r="436">
      <c r="C436" s="115"/>
      <c r="D436" s="115"/>
      <c r="E436" s="115"/>
      <c r="F436" s="115"/>
      <c r="G436" s="115"/>
      <c r="H436" s="115"/>
      <c r="I436" s="11"/>
      <c r="K436" s="11"/>
    </row>
    <row r="437">
      <c r="C437" s="115"/>
      <c r="D437" s="115"/>
      <c r="E437" s="115"/>
      <c r="F437" s="115"/>
      <c r="G437" s="115"/>
      <c r="H437" s="115"/>
      <c r="I437" s="11"/>
      <c r="K437" s="11"/>
    </row>
    <row r="438">
      <c r="C438" s="115"/>
      <c r="D438" s="115"/>
      <c r="E438" s="115"/>
      <c r="F438" s="115"/>
      <c r="G438" s="115"/>
      <c r="H438" s="115"/>
      <c r="I438" s="11"/>
      <c r="K438" s="11"/>
    </row>
    <row r="439">
      <c r="C439" s="115"/>
      <c r="D439" s="115"/>
      <c r="E439" s="115"/>
      <c r="F439" s="115"/>
      <c r="G439" s="115"/>
      <c r="H439" s="115"/>
      <c r="I439" s="11"/>
      <c r="K439" s="11"/>
    </row>
    <row r="440">
      <c r="C440" s="115"/>
      <c r="D440" s="115"/>
      <c r="E440" s="115"/>
      <c r="F440" s="115"/>
      <c r="G440" s="115"/>
      <c r="H440" s="115"/>
      <c r="I440" s="11"/>
      <c r="K440" s="11"/>
    </row>
    <row r="441">
      <c r="C441" s="115"/>
      <c r="D441" s="115"/>
      <c r="E441" s="115"/>
      <c r="F441" s="115"/>
      <c r="G441" s="115"/>
      <c r="H441" s="115"/>
      <c r="I441" s="11"/>
      <c r="K441" s="11"/>
    </row>
    <row r="442">
      <c r="C442" s="115"/>
      <c r="D442" s="115"/>
      <c r="E442" s="115"/>
      <c r="F442" s="115"/>
      <c r="G442" s="115"/>
      <c r="H442" s="115"/>
      <c r="I442" s="11"/>
      <c r="K442" s="11"/>
    </row>
    <row r="443">
      <c r="C443" s="115"/>
      <c r="D443" s="115"/>
      <c r="E443" s="115"/>
      <c r="F443" s="115"/>
      <c r="G443" s="115"/>
      <c r="H443" s="115"/>
      <c r="I443" s="11"/>
      <c r="K443" s="11"/>
    </row>
    <row r="444">
      <c r="C444" s="115"/>
      <c r="D444" s="115"/>
      <c r="E444" s="115"/>
      <c r="F444" s="115"/>
      <c r="G444" s="115"/>
      <c r="H444" s="115"/>
      <c r="I444" s="11"/>
      <c r="K444" s="11"/>
    </row>
    <row r="445">
      <c r="C445" s="115"/>
      <c r="D445" s="115"/>
      <c r="E445" s="115"/>
      <c r="F445" s="115"/>
      <c r="G445" s="115"/>
      <c r="H445" s="115"/>
      <c r="I445" s="11"/>
      <c r="K445" s="11"/>
    </row>
    <row r="446">
      <c r="C446" s="115"/>
      <c r="D446" s="115"/>
      <c r="E446" s="115"/>
      <c r="F446" s="115"/>
      <c r="G446" s="115"/>
      <c r="H446" s="115"/>
      <c r="I446" s="11"/>
      <c r="K446" s="11"/>
    </row>
    <row r="447">
      <c r="C447" s="115"/>
      <c r="D447" s="115"/>
      <c r="E447" s="115"/>
      <c r="F447" s="115"/>
      <c r="G447" s="115"/>
      <c r="H447" s="115"/>
      <c r="I447" s="11"/>
      <c r="K447" s="11"/>
    </row>
    <row r="448">
      <c r="C448" s="115"/>
      <c r="D448" s="115"/>
      <c r="E448" s="115"/>
      <c r="F448" s="115"/>
      <c r="G448" s="115"/>
      <c r="H448" s="115"/>
      <c r="I448" s="11"/>
      <c r="K448" s="11"/>
    </row>
    <row r="449">
      <c r="C449" s="115"/>
      <c r="D449" s="115"/>
      <c r="E449" s="115"/>
      <c r="F449" s="115"/>
      <c r="G449" s="115"/>
      <c r="H449" s="115"/>
      <c r="I449" s="11"/>
      <c r="K449" s="11"/>
    </row>
    <row r="450">
      <c r="C450" s="115"/>
      <c r="D450" s="115"/>
      <c r="E450" s="115"/>
      <c r="F450" s="115"/>
      <c r="G450" s="115"/>
      <c r="H450" s="115"/>
      <c r="I450" s="11"/>
      <c r="K450" s="11"/>
    </row>
    <row r="451">
      <c r="C451" s="115"/>
      <c r="D451" s="115"/>
      <c r="E451" s="115"/>
      <c r="F451" s="115"/>
      <c r="G451" s="115"/>
      <c r="H451" s="115"/>
      <c r="I451" s="11"/>
      <c r="K451" s="11"/>
    </row>
    <row r="452">
      <c r="C452" s="115"/>
      <c r="D452" s="115"/>
      <c r="E452" s="115"/>
      <c r="F452" s="115"/>
      <c r="G452" s="115"/>
      <c r="H452" s="115"/>
      <c r="I452" s="11"/>
      <c r="K452" s="11"/>
    </row>
    <row r="453">
      <c r="C453" s="115"/>
      <c r="D453" s="115"/>
      <c r="E453" s="115"/>
      <c r="F453" s="115"/>
      <c r="G453" s="115"/>
      <c r="H453" s="115"/>
      <c r="I453" s="11"/>
      <c r="K453" s="11"/>
    </row>
    <row r="454">
      <c r="C454" s="115"/>
      <c r="D454" s="115"/>
      <c r="E454" s="115"/>
      <c r="F454" s="115"/>
      <c r="G454" s="115"/>
      <c r="H454" s="115"/>
      <c r="I454" s="11"/>
      <c r="K454" s="11"/>
    </row>
    <row r="455">
      <c r="C455" s="115"/>
      <c r="D455" s="115"/>
      <c r="E455" s="115"/>
      <c r="F455" s="115"/>
      <c r="G455" s="115"/>
      <c r="H455" s="115"/>
      <c r="I455" s="11"/>
      <c r="K455" s="11"/>
    </row>
    <row r="456">
      <c r="C456" s="115"/>
      <c r="D456" s="115"/>
      <c r="E456" s="115"/>
      <c r="F456" s="115"/>
      <c r="G456" s="115"/>
      <c r="H456" s="115"/>
      <c r="I456" s="11"/>
      <c r="K456" s="11"/>
    </row>
    <row r="457">
      <c r="C457" s="115"/>
      <c r="D457" s="115"/>
      <c r="E457" s="115"/>
      <c r="F457" s="115"/>
      <c r="G457" s="115"/>
      <c r="H457" s="115"/>
      <c r="I457" s="11"/>
      <c r="K457" s="11"/>
    </row>
    <row r="458">
      <c r="C458" s="115"/>
      <c r="D458" s="115"/>
      <c r="E458" s="115"/>
      <c r="F458" s="115"/>
      <c r="G458" s="115"/>
      <c r="H458" s="115"/>
      <c r="I458" s="11"/>
      <c r="K458" s="11"/>
    </row>
    <row r="459">
      <c r="C459" s="115"/>
      <c r="D459" s="115"/>
      <c r="E459" s="115"/>
      <c r="F459" s="115"/>
      <c r="G459" s="115"/>
      <c r="H459" s="115"/>
      <c r="I459" s="11"/>
      <c r="K459" s="11"/>
    </row>
    <row r="460">
      <c r="C460" s="115"/>
      <c r="D460" s="115"/>
      <c r="E460" s="115"/>
      <c r="F460" s="115"/>
      <c r="G460" s="115"/>
      <c r="H460" s="115"/>
      <c r="I460" s="11"/>
      <c r="K460" s="11"/>
    </row>
    <row r="461">
      <c r="C461" s="115"/>
      <c r="D461" s="115"/>
      <c r="E461" s="115"/>
      <c r="F461" s="115"/>
      <c r="G461" s="115"/>
      <c r="H461" s="115"/>
      <c r="I461" s="11"/>
      <c r="K461" s="11"/>
    </row>
    <row r="462">
      <c r="C462" s="115"/>
      <c r="D462" s="115"/>
      <c r="E462" s="115"/>
      <c r="F462" s="115"/>
      <c r="G462" s="115"/>
      <c r="H462" s="115"/>
      <c r="I462" s="11"/>
      <c r="K462" s="11"/>
    </row>
    <row r="463">
      <c r="C463" s="115"/>
      <c r="D463" s="115"/>
      <c r="E463" s="115"/>
      <c r="F463" s="115"/>
      <c r="G463" s="115"/>
      <c r="H463" s="115"/>
      <c r="I463" s="11"/>
      <c r="K463" s="11"/>
    </row>
    <row r="464">
      <c r="C464" s="115"/>
      <c r="D464" s="115"/>
      <c r="E464" s="115"/>
      <c r="F464" s="115"/>
      <c r="G464" s="115"/>
      <c r="H464" s="115"/>
      <c r="I464" s="11"/>
      <c r="K464" s="11"/>
    </row>
    <row r="465">
      <c r="C465" s="115"/>
      <c r="D465" s="115"/>
      <c r="E465" s="115"/>
      <c r="F465" s="115"/>
      <c r="G465" s="115"/>
      <c r="H465" s="115"/>
      <c r="I465" s="11"/>
      <c r="K465" s="11"/>
    </row>
    <row r="466">
      <c r="C466" s="115"/>
      <c r="D466" s="115"/>
      <c r="E466" s="115"/>
      <c r="F466" s="115"/>
      <c r="G466" s="115"/>
      <c r="H466" s="115"/>
      <c r="I466" s="11"/>
      <c r="K466" s="11"/>
    </row>
    <row r="467">
      <c r="C467" s="115"/>
      <c r="D467" s="115"/>
      <c r="E467" s="115"/>
      <c r="F467" s="115"/>
      <c r="G467" s="115"/>
      <c r="H467" s="115"/>
      <c r="I467" s="11"/>
      <c r="K467" s="11"/>
    </row>
    <row r="468">
      <c r="C468" s="115"/>
      <c r="D468" s="115"/>
      <c r="E468" s="115"/>
      <c r="F468" s="115"/>
      <c r="G468" s="115"/>
      <c r="H468" s="115"/>
      <c r="I468" s="11"/>
      <c r="K468" s="11"/>
    </row>
    <row r="469">
      <c r="C469" s="115"/>
      <c r="D469" s="115"/>
      <c r="E469" s="115"/>
      <c r="F469" s="115"/>
      <c r="G469" s="115"/>
      <c r="H469" s="115"/>
      <c r="I469" s="11"/>
      <c r="K469" s="11"/>
    </row>
    <row r="470">
      <c r="C470" s="115"/>
      <c r="D470" s="115"/>
      <c r="E470" s="115"/>
      <c r="F470" s="115"/>
      <c r="G470" s="115"/>
      <c r="H470" s="115"/>
      <c r="I470" s="11"/>
      <c r="K470" s="11"/>
    </row>
    <row r="471">
      <c r="C471" s="115"/>
      <c r="D471" s="115"/>
      <c r="E471" s="115"/>
      <c r="F471" s="115"/>
      <c r="G471" s="115"/>
      <c r="H471" s="115"/>
      <c r="I471" s="11"/>
      <c r="K471" s="11"/>
    </row>
    <row r="472">
      <c r="C472" s="115"/>
      <c r="D472" s="115"/>
      <c r="E472" s="115"/>
      <c r="F472" s="115"/>
      <c r="G472" s="115"/>
      <c r="H472" s="115"/>
      <c r="I472" s="11"/>
      <c r="K472" s="11"/>
    </row>
    <row r="473">
      <c r="C473" s="115"/>
      <c r="D473" s="115"/>
      <c r="E473" s="115"/>
      <c r="F473" s="115"/>
      <c r="G473" s="115"/>
      <c r="H473" s="115"/>
      <c r="I473" s="11"/>
      <c r="K473" s="11"/>
    </row>
    <row r="474">
      <c r="C474" s="115"/>
      <c r="D474" s="115"/>
      <c r="E474" s="115"/>
      <c r="F474" s="115"/>
      <c r="G474" s="115"/>
      <c r="H474" s="115"/>
      <c r="I474" s="11"/>
      <c r="K474" s="11"/>
    </row>
    <row r="475">
      <c r="C475" s="115"/>
      <c r="D475" s="115"/>
      <c r="E475" s="115"/>
      <c r="F475" s="115"/>
      <c r="G475" s="115"/>
      <c r="H475" s="115"/>
      <c r="I475" s="11"/>
      <c r="K475" s="11"/>
    </row>
    <row r="476">
      <c r="C476" s="115"/>
      <c r="D476" s="115"/>
      <c r="E476" s="115"/>
      <c r="F476" s="115"/>
      <c r="G476" s="115"/>
      <c r="H476" s="115"/>
      <c r="I476" s="11"/>
      <c r="K476" s="11"/>
    </row>
    <row r="477">
      <c r="C477" s="115"/>
      <c r="D477" s="115"/>
      <c r="E477" s="115"/>
      <c r="F477" s="115"/>
      <c r="G477" s="115"/>
      <c r="H477" s="115"/>
      <c r="I477" s="11"/>
      <c r="K477" s="11"/>
    </row>
    <row r="478">
      <c r="C478" s="115"/>
      <c r="D478" s="115"/>
      <c r="E478" s="115"/>
      <c r="F478" s="115"/>
      <c r="G478" s="115"/>
      <c r="H478" s="115"/>
      <c r="I478" s="11"/>
      <c r="K478" s="11"/>
    </row>
    <row r="479">
      <c r="C479" s="115"/>
      <c r="D479" s="115"/>
      <c r="E479" s="115"/>
      <c r="F479" s="115"/>
      <c r="G479" s="115"/>
      <c r="H479" s="115"/>
      <c r="I479" s="11"/>
      <c r="K479" s="11"/>
    </row>
    <row r="480">
      <c r="C480" s="115"/>
      <c r="D480" s="115"/>
      <c r="E480" s="115"/>
      <c r="F480" s="115"/>
      <c r="G480" s="115"/>
      <c r="H480" s="115"/>
      <c r="I480" s="11"/>
      <c r="K480" s="11"/>
    </row>
    <row r="481">
      <c r="C481" s="115"/>
      <c r="D481" s="115"/>
      <c r="E481" s="115"/>
      <c r="F481" s="115"/>
      <c r="G481" s="115"/>
      <c r="H481" s="115"/>
      <c r="I481" s="11"/>
      <c r="K481" s="11"/>
    </row>
    <row r="482">
      <c r="C482" s="115"/>
      <c r="D482" s="115"/>
      <c r="E482" s="115"/>
      <c r="F482" s="115"/>
      <c r="G482" s="115"/>
      <c r="H482" s="115"/>
      <c r="I482" s="11"/>
      <c r="K482" s="11"/>
    </row>
    <row r="483">
      <c r="C483" s="115"/>
      <c r="D483" s="115"/>
      <c r="E483" s="115"/>
      <c r="F483" s="115"/>
      <c r="G483" s="115"/>
      <c r="H483" s="115"/>
      <c r="I483" s="11"/>
      <c r="K483" s="11"/>
    </row>
    <row r="484">
      <c r="C484" s="115"/>
      <c r="D484" s="115"/>
      <c r="E484" s="115"/>
      <c r="F484" s="115"/>
      <c r="G484" s="115"/>
      <c r="H484" s="115"/>
      <c r="I484" s="11"/>
      <c r="K484" s="11"/>
    </row>
    <row r="485">
      <c r="C485" s="115"/>
      <c r="D485" s="115"/>
      <c r="E485" s="115"/>
      <c r="F485" s="115"/>
      <c r="G485" s="115"/>
      <c r="H485" s="115"/>
      <c r="I485" s="11"/>
      <c r="K485" s="11"/>
    </row>
    <row r="486">
      <c r="C486" s="115"/>
      <c r="D486" s="115"/>
      <c r="E486" s="115"/>
      <c r="F486" s="115"/>
      <c r="G486" s="115"/>
      <c r="H486" s="115"/>
      <c r="I486" s="11"/>
      <c r="K486" s="11"/>
    </row>
    <row r="487">
      <c r="C487" s="115"/>
      <c r="D487" s="115"/>
      <c r="E487" s="115"/>
      <c r="F487" s="115"/>
      <c r="G487" s="115"/>
      <c r="H487" s="115"/>
      <c r="I487" s="11"/>
      <c r="K487" s="11"/>
    </row>
    <row r="488">
      <c r="C488" s="115"/>
      <c r="D488" s="115"/>
      <c r="E488" s="115"/>
      <c r="F488" s="115"/>
      <c r="G488" s="115"/>
      <c r="H488" s="115"/>
      <c r="I488" s="11"/>
      <c r="K488" s="11"/>
    </row>
    <row r="489">
      <c r="C489" s="115"/>
      <c r="D489" s="115"/>
      <c r="E489" s="115"/>
      <c r="F489" s="115"/>
      <c r="G489" s="115"/>
      <c r="H489" s="115"/>
      <c r="I489" s="11"/>
      <c r="K489" s="11"/>
    </row>
    <row r="490">
      <c r="C490" s="115"/>
      <c r="D490" s="115"/>
      <c r="E490" s="115"/>
      <c r="F490" s="115"/>
      <c r="G490" s="115"/>
      <c r="H490" s="115"/>
      <c r="I490" s="11"/>
      <c r="K490" s="11"/>
    </row>
    <row r="491">
      <c r="C491" s="115"/>
      <c r="D491" s="115"/>
      <c r="E491" s="115"/>
      <c r="F491" s="115"/>
      <c r="G491" s="115"/>
      <c r="H491" s="115"/>
      <c r="I491" s="11"/>
      <c r="K491" s="11"/>
    </row>
    <row r="492">
      <c r="C492" s="115"/>
      <c r="D492" s="115"/>
      <c r="E492" s="115"/>
      <c r="F492" s="115"/>
      <c r="G492" s="115"/>
      <c r="H492" s="115"/>
      <c r="I492" s="11"/>
      <c r="K492" s="11"/>
    </row>
    <row r="493">
      <c r="C493" s="115"/>
      <c r="D493" s="115"/>
      <c r="E493" s="115"/>
      <c r="F493" s="115"/>
      <c r="G493" s="115"/>
      <c r="H493" s="115"/>
      <c r="I493" s="11"/>
      <c r="K493" s="11"/>
    </row>
    <row r="494">
      <c r="C494" s="115"/>
      <c r="D494" s="115"/>
      <c r="E494" s="115"/>
      <c r="F494" s="115"/>
      <c r="G494" s="115"/>
      <c r="H494" s="115"/>
      <c r="I494" s="11"/>
      <c r="K494" s="11"/>
    </row>
    <row r="495">
      <c r="C495" s="115"/>
      <c r="D495" s="115"/>
      <c r="E495" s="115"/>
      <c r="F495" s="115"/>
      <c r="G495" s="115"/>
      <c r="H495" s="115"/>
      <c r="I495" s="11"/>
      <c r="K495" s="11"/>
    </row>
    <row r="496">
      <c r="C496" s="115"/>
      <c r="D496" s="115"/>
      <c r="E496" s="115"/>
      <c r="F496" s="115"/>
      <c r="G496" s="115"/>
      <c r="H496" s="115"/>
      <c r="I496" s="11"/>
      <c r="K496" s="11"/>
    </row>
    <row r="497">
      <c r="C497" s="115"/>
      <c r="D497" s="115"/>
      <c r="E497" s="115"/>
      <c r="F497" s="115"/>
      <c r="G497" s="115"/>
      <c r="H497" s="115"/>
      <c r="I497" s="11"/>
      <c r="K497" s="11"/>
    </row>
    <row r="498">
      <c r="C498" s="115"/>
      <c r="D498" s="115"/>
      <c r="E498" s="115"/>
      <c r="F498" s="115"/>
      <c r="G498" s="115"/>
      <c r="H498" s="115"/>
      <c r="I498" s="11"/>
      <c r="K498" s="11"/>
    </row>
    <row r="499">
      <c r="C499" s="115"/>
      <c r="D499" s="115"/>
      <c r="E499" s="115"/>
      <c r="F499" s="115"/>
      <c r="G499" s="115"/>
      <c r="H499" s="115"/>
      <c r="I499" s="11"/>
      <c r="K499" s="11"/>
    </row>
    <row r="500">
      <c r="C500" s="115"/>
      <c r="D500" s="115"/>
      <c r="E500" s="115"/>
      <c r="F500" s="115"/>
      <c r="G500" s="115"/>
      <c r="H500" s="115"/>
      <c r="I500" s="11"/>
      <c r="K500" s="11"/>
    </row>
    <row r="501">
      <c r="C501" s="115"/>
      <c r="D501" s="115"/>
      <c r="E501" s="115"/>
      <c r="F501" s="115"/>
      <c r="G501" s="115"/>
      <c r="H501" s="115"/>
      <c r="I501" s="11"/>
      <c r="K501" s="11"/>
    </row>
    <row r="502">
      <c r="C502" s="115"/>
      <c r="D502" s="115"/>
      <c r="E502" s="115"/>
      <c r="F502" s="115"/>
      <c r="G502" s="115"/>
      <c r="H502" s="115"/>
      <c r="I502" s="11"/>
      <c r="K502" s="11"/>
    </row>
    <row r="503">
      <c r="C503" s="115"/>
      <c r="D503" s="115"/>
      <c r="E503" s="115"/>
      <c r="F503" s="115"/>
      <c r="G503" s="115"/>
      <c r="H503" s="115"/>
      <c r="I503" s="11"/>
      <c r="K503" s="11"/>
    </row>
    <row r="504">
      <c r="C504" s="115"/>
      <c r="D504" s="115"/>
      <c r="E504" s="115"/>
      <c r="F504" s="115"/>
      <c r="G504" s="115"/>
      <c r="H504" s="115"/>
      <c r="I504" s="11"/>
      <c r="K504" s="11"/>
    </row>
    <row r="505">
      <c r="C505" s="115"/>
      <c r="D505" s="115"/>
      <c r="E505" s="115"/>
      <c r="F505" s="115"/>
      <c r="G505" s="115"/>
      <c r="H505" s="115"/>
      <c r="I505" s="11"/>
      <c r="K505" s="11"/>
    </row>
    <row r="506">
      <c r="C506" s="115"/>
      <c r="D506" s="115"/>
      <c r="E506" s="115"/>
      <c r="F506" s="115"/>
      <c r="G506" s="115"/>
      <c r="H506" s="115"/>
      <c r="I506" s="11"/>
      <c r="K506" s="11"/>
    </row>
    <row r="507">
      <c r="C507" s="115"/>
      <c r="D507" s="115"/>
      <c r="E507" s="115"/>
      <c r="F507" s="115"/>
      <c r="G507" s="115"/>
      <c r="H507" s="115"/>
      <c r="I507" s="11"/>
      <c r="K507" s="11"/>
    </row>
    <row r="508">
      <c r="C508" s="115"/>
      <c r="D508" s="115"/>
      <c r="E508" s="115"/>
      <c r="F508" s="115"/>
      <c r="G508" s="115"/>
      <c r="H508" s="115"/>
      <c r="I508" s="11"/>
      <c r="K508" s="11"/>
    </row>
    <row r="509">
      <c r="C509" s="115"/>
      <c r="D509" s="115"/>
      <c r="E509" s="115"/>
      <c r="F509" s="115"/>
      <c r="G509" s="115"/>
      <c r="H509" s="115"/>
      <c r="I509" s="11"/>
      <c r="K509" s="11"/>
    </row>
    <row r="510">
      <c r="C510" s="115"/>
      <c r="D510" s="115"/>
      <c r="E510" s="115"/>
      <c r="F510" s="115"/>
      <c r="G510" s="115"/>
      <c r="H510" s="115"/>
      <c r="I510" s="11"/>
      <c r="K510" s="11"/>
    </row>
    <row r="511">
      <c r="C511" s="115"/>
      <c r="D511" s="115"/>
      <c r="E511" s="115"/>
      <c r="F511" s="115"/>
      <c r="G511" s="115"/>
      <c r="H511" s="115"/>
      <c r="I511" s="11"/>
      <c r="K511" s="11"/>
    </row>
    <row r="512">
      <c r="C512" s="115"/>
      <c r="D512" s="115"/>
      <c r="E512" s="115"/>
      <c r="F512" s="115"/>
      <c r="G512" s="115"/>
      <c r="H512" s="115"/>
      <c r="I512" s="11"/>
      <c r="K512" s="11"/>
    </row>
    <row r="513">
      <c r="C513" s="115"/>
      <c r="D513" s="115"/>
      <c r="E513" s="115"/>
      <c r="F513" s="115"/>
      <c r="G513" s="115"/>
      <c r="H513" s="115"/>
      <c r="I513" s="11"/>
      <c r="K513" s="11"/>
    </row>
    <row r="514">
      <c r="C514" s="115"/>
      <c r="D514" s="115"/>
      <c r="E514" s="115"/>
      <c r="F514" s="115"/>
      <c r="G514" s="115"/>
      <c r="H514" s="115"/>
      <c r="I514" s="11"/>
      <c r="K514" s="11"/>
    </row>
    <row r="515">
      <c r="C515" s="115"/>
      <c r="D515" s="115"/>
      <c r="E515" s="115"/>
      <c r="F515" s="115"/>
      <c r="G515" s="115"/>
      <c r="H515" s="115"/>
      <c r="I515" s="11"/>
      <c r="K515" s="11"/>
    </row>
    <row r="516">
      <c r="C516" s="115"/>
      <c r="D516" s="115"/>
      <c r="E516" s="115"/>
      <c r="F516" s="115"/>
      <c r="G516" s="115"/>
      <c r="H516" s="115"/>
      <c r="I516" s="11"/>
      <c r="K516" s="11"/>
    </row>
    <row r="517">
      <c r="C517" s="115"/>
      <c r="D517" s="115"/>
      <c r="E517" s="115"/>
      <c r="F517" s="115"/>
      <c r="G517" s="115"/>
      <c r="H517" s="115"/>
      <c r="I517" s="11"/>
      <c r="K517" s="11"/>
    </row>
    <row r="518">
      <c r="C518" s="115"/>
      <c r="D518" s="115"/>
      <c r="E518" s="115"/>
      <c r="F518" s="115"/>
      <c r="G518" s="115"/>
      <c r="H518" s="115"/>
      <c r="I518" s="11"/>
      <c r="K518" s="11"/>
    </row>
    <row r="519">
      <c r="C519" s="115"/>
      <c r="D519" s="115"/>
      <c r="E519" s="115"/>
      <c r="F519" s="115"/>
      <c r="G519" s="115"/>
      <c r="H519" s="115"/>
      <c r="I519" s="11"/>
      <c r="K519" s="11"/>
    </row>
    <row r="520">
      <c r="C520" s="115"/>
      <c r="D520" s="115"/>
      <c r="E520" s="115"/>
      <c r="F520" s="115"/>
      <c r="G520" s="115"/>
      <c r="H520" s="115"/>
      <c r="I520" s="11"/>
      <c r="K520" s="11"/>
    </row>
    <row r="521">
      <c r="C521" s="115"/>
      <c r="D521" s="115"/>
      <c r="E521" s="115"/>
      <c r="F521" s="115"/>
      <c r="G521" s="115"/>
      <c r="H521" s="115"/>
      <c r="I521" s="11"/>
      <c r="K521" s="11"/>
    </row>
    <row r="522">
      <c r="C522" s="115"/>
      <c r="D522" s="115"/>
      <c r="E522" s="115"/>
      <c r="F522" s="115"/>
      <c r="G522" s="115"/>
      <c r="H522" s="115"/>
      <c r="I522" s="11"/>
      <c r="K522" s="11"/>
    </row>
    <row r="523">
      <c r="C523" s="115"/>
      <c r="D523" s="115"/>
      <c r="E523" s="115"/>
      <c r="F523" s="115"/>
      <c r="G523" s="115"/>
      <c r="H523" s="115"/>
      <c r="I523" s="11"/>
      <c r="K523" s="11"/>
    </row>
    <row r="524">
      <c r="C524" s="115"/>
      <c r="D524" s="115"/>
      <c r="E524" s="115"/>
      <c r="F524" s="115"/>
      <c r="G524" s="115"/>
      <c r="H524" s="115"/>
      <c r="I524" s="11"/>
      <c r="K524" s="11"/>
    </row>
    <row r="525">
      <c r="C525" s="115"/>
      <c r="D525" s="115"/>
      <c r="E525" s="115"/>
      <c r="F525" s="115"/>
      <c r="G525" s="115"/>
      <c r="H525" s="115"/>
      <c r="I525" s="11"/>
      <c r="K525" s="11"/>
    </row>
    <row r="526">
      <c r="C526" s="115"/>
      <c r="D526" s="115"/>
      <c r="E526" s="115"/>
      <c r="F526" s="115"/>
      <c r="G526" s="115"/>
      <c r="H526" s="115"/>
      <c r="I526" s="11"/>
      <c r="K526" s="11"/>
    </row>
    <row r="527">
      <c r="C527" s="115"/>
      <c r="D527" s="115"/>
      <c r="E527" s="115"/>
      <c r="F527" s="115"/>
      <c r="G527" s="115"/>
      <c r="H527" s="115"/>
      <c r="I527" s="11"/>
      <c r="K527" s="11"/>
    </row>
    <row r="528">
      <c r="C528" s="115"/>
      <c r="D528" s="115"/>
      <c r="E528" s="115"/>
      <c r="F528" s="115"/>
      <c r="G528" s="115"/>
      <c r="H528" s="115"/>
      <c r="I528" s="11"/>
      <c r="K528" s="11"/>
    </row>
    <row r="529">
      <c r="C529" s="115"/>
      <c r="D529" s="115"/>
      <c r="E529" s="115"/>
      <c r="F529" s="115"/>
      <c r="G529" s="115"/>
      <c r="H529" s="115"/>
      <c r="I529" s="11"/>
      <c r="K529" s="11"/>
    </row>
    <row r="530">
      <c r="C530" s="115"/>
      <c r="D530" s="115"/>
      <c r="E530" s="115"/>
      <c r="F530" s="115"/>
      <c r="G530" s="115"/>
      <c r="H530" s="115"/>
      <c r="I530" s="11"/>
      <c r="K530" s="11"/>
    </row>
    <row r="531">
      <c r="C531" s="115"/>
      <c r="D531" s="115"/>
      <c r="E531" s="115"/>
      <c r="F531" s="115"/>
      <c r="G531" s="115"/>
      <c r="H531" s="115"/>
      <c r="I531" s="11"/>
      <c r="K531" s="11"/>
    </row>
    <row r="532">
      <c r="C532" s="115"/>
      <c r="D532" s="115"/>
      <c r="E532" s="115"/>
      <c r="F532" s="115"/>
      <c r="G532" s="115"/>
      <c r="H532" s="115"/>
      <c r="I532" s="11"/>
      <c r="K532" s="11"/>
    </row>
    <row r="533">
      <c r="C533" s="115"/>
      <c r="D533" s="115"/>
      <c r="E533" s="115"/>
      <c r="F533" s="115"/>
      <c r="G533" s="115"/>
      <c r="H533" s="115"/>
      <c r="I533" s="11"/>
      <c r="K533" s="11"/>
    </row>
    <row r="534">
      <c r="C534" s="115"/>
      <c r="D534" s="115"/>
      <c r="E534" s="115"/>
      <c r="F534" s="115"/>
      <c r="G534" s="115"/>
      <c r="H534" s="115"/>
      <c r="I534" s="11"/>
      <c r="K534" s="11"/>
    </row>
    <row r="535">
      <c r="C535" s="115"/>
      <c r="D535" s="115"/>
      <c r="E535" s="115"/>
      <c r="F535" s="115"/>
      <c r="G535" s="115"/>
      <c r="H535" s="115"/>
      <c r="I535" s="11"/>
      <c r="K535" s="11"/>
    </row>
    <row r="536">
      <c r="C536" s="115"/>
      <c r="D536" s="115"/>
      <c r="E536" s="115"/>
      <c r="F536" s="115"/>
      <c r="G536" s="115"/>
      <c r="H536" s="115"/>
      <c r="I536" s="11"/>
      <c r="K536" s="11"/>
    </row>
    <row r="537">
      <c r="C537" s="115"/>
      <c r="D537" s="115"/>
      <c r="E537" s="115"/>
      <c r="F537" s="115"/>
      <c r="G537" s="115"/>
      <c r="H537" s="115"/>
      <c r="I537" s="11"/>
      <c r="K537" s="11"/>
    </row>
    <row r="538">
      <c r="C538" s="115"/>
      <c r="D538" s="115"/>
      <c r="E538" s="115"/>
      <c r="F538" s="115"/>
      <c r="G538" s="115"/>
      <c r="H538" s="115"/>
      <c r="I538" s="11"/>
      <c r="K538" s="11"/>
    </row>
    <row r="539">
      <c r="C539" s="115"/>
      <c r="D539" s="115"/>
      <c r="E539" s="115"/>
      <c r="F539" s="115"/>
      <c r="G539" s="115"/>
      <c r="H539" s="115"/>
      <c r="I539" s="11"/>
      <c r="K539" s="11"/>
    </row>
    <row r="540">
      <c r="C540" s="115"/>
      <c r="D540" s="115"/>
      <c r="E540" s="115"/>
      <c r="F540" s="115"/>
      <c r="G540" s="115"/>
      <c r="H540" s="115"/>
      <c r="I540" s="11"/>
      <c r="K540" s="11"/>
    </row>
    <row r="541">
      <c r="C541" s="115"/>
      <c r="D541" s="115"/>
      <c r="E541" s="115"/>
      <c r="F541" s="115"/>
      <c r="G541" s="115"/>
      <c r="H541" s="115"/>
      <c r="I541" s="11"/>
      <c r="K541" s="11"/>
    </row>
    <row r="542">
      <c r="C542" s="115"/>
      <c r="D542" s="115"/>
      <c r="E542" s="115"/>
      <c r="F542" s="115"/>
      <c r="G542" s="115"/>
      <c r="H542" s="115"/>
      <c r="I542" s="11"/>
      <c r="K542" s="11"/>
    </row>
    <row r="543">
      <c r="C543" s="115"/>
      <c r="D543" s="115"/>
      <c r="E543" s="115"/>
      <c r="F543" s="115"/>
      <c r="G543" s="115"/>
      <c r="H543" s="115"/>
      <c r="I543" s="11"/>
      <c r="K543" s="11"/>
    </row>
    <row r="544">
      <c r="C544" s="115"/>
      <c r="D544" s="115"/>
      <c r="E544" s="115"/>
      <c r="F544" s="115"/>
      <c r="G544" s="115"/>
      <c r="H544" s="115"/>
      <c r="I544" s="11"/>
      <c r="K544" s="11"/>
    </row>
    <row r="545">
      <c r="C545" s="115"/>
      <c r="D545" s="115"/>
      <c r="E545" s="115"/>
      <c r="F545" s="115"/>
      <c r="G545" s="115"/>
      <c r="H545" s="115"/>
      <c r="I545" s="11"/>
      <c r="K545" s="11"/>
    </row>
    <row r="546">
      <c r="C546" s="115"/>
      <c r="D546" s="115"/>
      <c r="E546" s="115"/>
      <c r="F546" s="115"/>
      <c r="G546" s="115"/>
      <c r="H546" s="115"/>
      <c r="I546" s="11"/>
      <c r="K546" s="11"/>
    </row>
    <row r="547">
      <c r="C547" s="115"/>
      <c r="D547" s="115"/>
      <c r="E547" s="115"/>
      <c r="F547" s="115"/>
      <c r="G547" s="115"/>
      <c r="H547" s="115"/>
      <c r="I547" s="11"/>
      <c r="K547" s="11"/>
    </row>
    <row r="548">
      <c r="C548" s="115"/>
      <c r="D548" s="115"/>
      <c r="E548" s="115"/>
      <c r="F548" s="115"/>
      <c r="G548" s="115"/>
      <c r="H548" s="115"/>
      <c r="I548" s="11"/>
      <c r="K548" s="11"/>
    </row>
    <row r="549">
      <c r="C549" s="115"/>
      <c r="D549" s="115"/>
      <c r="E549" s="115"/>
      <c r="F549" s="115"/>
      <c r="G549" s="115"/>
      <c r="H549" s="115"/>
      <c r="I549" s="11"/>
      <c r="K549" s="11"/>
    </row>
    <row r="550">
      <c r="C550" s="115"/>
      <c r="D550" s="115"/>
      <c r="E550" s="115"/>
      <c r="F550" s="115"/>
      <c r="G550" s="115"/>
      <c r="H550" s="115"/>
      <c r="I550" s="11"/>
      <c r="K550" s="11"/>
    </row>
    <row r="551">
      <c r="C551" s="115"/>
      <c r="D551" s="115"/>
      <c r="E551" s="115"/>
      <c r="F551" s="115"/>
      <c r="G551" s="115"/>
      <c r="H551" s="115"/>
      <c r="I551" s="11"/>
      <c r="K551" s="11"/>
    </row>
    <row r="552">
      <c r="C552" s="115"/>
      <c r="D552" s="115"/>
      <c r="E552" s="115"/>
      <c r="F552" s="115"/>
      <c r="G552" s="115"/>
      <c r="H552" s="115"/>
      <c r="I552" s="11"/>
      <c r="K552" s="11"/>
    </row>
    <row r="553">
      <c r="C553" s="115"/>
      <c r="D553" s="115"/>
      <c r="E553" s="115"/>
      <c r="F553" s="115"/>
      <c r="G553" s="115"/>
      <c r="H553" s="115"/>
      <c r="I553" s="11"/>
      <c r="K553" s="11"/>
    </row>
    <row r="554">
      <c r="C554" s="115"/>
      <c r="D554" s="115"/>
      <c r="E554" s="115"/>
      <c r="F554" s="115"/>
      <c r="G554" s="115"/>
      <c r="H554" s="115"/>
      <c r="I554" s="11"/>
      <c r="K554" s="11"/>
    </row>
    <row r="555">
      <c r="C555" s="115"/>
      <c r="D555" s="115"/>
      <c r="E555" s="115"/>
      <c r="F555" s="115"/>
      <c r="G555" s="115"/>
      <c r="H555" s="115"/>
      <c r="I555" s="11"/>
      <c r="K555" s="11"/>
    </row>
    <row r="556">
      <c r="C556" s="115"/>
      <c r="D556" s="115"/>
      <c r="E556" s="115"/>
      <c r="F556" s="115"/>
      <c r="G556" s="115"/>
      <c r="H556" s="115"/>
      <c r="I556" s="11"/>
      <c r="K556" s="11"/>
    </row>
    <row r="557">
      <c r="C557" s="115"/>
      <c r="D557" s="115"/>
      <c r="E557" s="115"/>
      <c r="F557" s="115"/>
      <c r="G557" s="115"/>
      <c r="H557" s="115"/>
      <c r="I557" s="11"/>
      <c r="K557" s="11"/>
    </row>
    <row r="558">
      <c r="C558" s="115"/>
      <c r="D558" s="115"/>
      <c r="E558" s="115"/>
      <c r="F558" s="115"/>
      <c r="G558" s="115"/>
      <c r="H558" s="115"/>
      <c r="I558" s="11"/>
      <c r="K558" s="11"/>
    </row>
    <row r="559">
      <c r="C559" s="115"/>
      <c r="D559" s="115"/>
      <c r="E559" s="115"/>
      <c r="F559" s="115"/>
      <c r="G559" s="115"/>
      <c r="H559" s="115"/>
      <c r="I559" s="11"/>
      <c r="K559" s="11"/>
    </row>
    <row r="560">
      <c r="C560" s="115"/>
      <c r="D560" s="115"/>
      <c r="E560" s="115"/>
      <c r="F560" s="115"/>
      <c r="G560" s="115"/>
      <c r="H560" s="115"/>
      <c r="I560" s="11"/>
      <c r="K560" s="11"/>
    </row>
    <row r="561">
      <c r="C561" s="115"/>
      <c r="D561" s="115"/>
      <c r="E561" s="115"/>
      <c r="F561" s="115"/>
      <c r="G561" s="115"/>
      <c r="H561" s="115"/>
      <c r="I561" s="11"/>
      <c r="K561" s="11"/>
    </row>
    <row r="562">
      <c r="C562" s="115"/>
      <c r="D562" s="115"/>
      <c r="E562" s="115"/>
      <c r="F562" s="115"/>
      <c r="G562" s="115"/>
      <c r="H562" s="115"/>
      <c r="I562" s="11"/>
      <c r="K562" s="11"/>
    </row>
    <row r="563">
      <c r="C563" s="115"/>
      <c r="D563" s="115"/>
      <c r="E563" s="115"/>
      <c r="F563" s="115"/>
      <c r="G563" s="115"/>
      <c r="H563" s="115"/>
      <c r="I563" s="11"/>
      <c r="K563" s="11"/>
    </row>
    <row r="564">
      <c r="C564" s="115"/>
      <c r="D564" s="115"/>
      <c r="E564" s="115"/>
      <c r="F564" s="115"/>
      <c r="G564" s="115"/>
      <c r="H564" s="115"/>
      <c r="I564" s="11"/>
      <c r="K564" s="11"/>
    </row>
    <row r="565">
      <c r="C565" s="115"/>
      <c r="D565" s="115"/>
      <c r="E565" s="115"/>
      <c r="F565" s="115"/>
      <c r="G565" s="115"/>
      <c r="H565" s="115"/>
      <c r="I565" s="11"/>
      <c r="K565" s="11"/>
    </row>
    <row r="566">
      <c r="C566" s="115"/>
      <c r="D566" s="115"/>
      <c r="E566" s="115"/>
      <c r="F566" s="115"/>
      <c r="G566" s="115"/>
      <c r="H566" s="115"/>
      <c r="I566" s="11"/>
      <c r="K566" s="11"/>
    </row>
    <row r="567">
      <c r="C567" s="115"/>
      <c r="D567" s="115"/>
      <c r="E567" s="115"/>
      <c r="F567" s="115"/>
      <c r="G567" s="115"/>
      <c r="H567" s="115"/>
      <c r="I567" s="11"/>
      <c r="K567" s="11"/>
    </row>
    <row r="568">
      <c r="C568" s="115"/>
      <c r="D568" s="115"/>
      <c r="E568" s="115"/>
      <c r="F568" s="115"/>
      <c r="G568" s="115"/>
      <c r="H568" s="115"/>
      <c r="I568" s="11"/>
      <c r="K568" s="11"/>
    </row>
    <row r="569">
      <c r="C569" s="115"/>
      <c r="D569" s="115"/>
      <c r="E569" s="115"/>
      <c r="F569" s="115"/>
      <c r="G569" s="115"/>
      <c r="H569" s="115"/>
      <c r="I569" s="11"/>
      <c r="K569" s="11"/>
    </row>
    <row r="570">
      <c r="C570" s="115"/>
      <c r="D570" s="115"/>
      <c r="E570" s="115"/>
      <c r="F570" s="115"/>
      <c r="G570" s="115"/>
      <c r="H570" s="115"/>
      <c r="I570" s="11"/>
      <c r="K570" s="11"/>
    </row>
    <row r="571">
      <c r="C571" s="115"/>
      <c r="D571" s="115"/>
      <c r="E571" s="115"/>
      <c r="F571" s="115"/>
      <c r="G571" s="115"/>
      <c r="H571" s="115"/>
      <c r="I571" s="11"/>
      <c r="K571" s="11"/>
    </row>
    <row r="572">
      <c r="C572" s="115"/>
      <c r="D572" s="115"/>
      <c r="E572" s="115"/>
      <c r="F572" s="115"/>
      <c r="G572" s="115"/>
      <c r="H572" s="115"/>
      <c r="I572" s="11"/>
      <c r="K572" s="11"/>
    </row>
    <row r="573">
      <c r="C573" s="115"/>
      <c r="D573" s="115"/>
      <c r="E573" s="115"/>
      <c r="F573" s="115"/>
      <c r="G573" s="115"/>
      <c r="H573" s="115"/>
      <c r="I573" s="11"/>
      <c r="K573" s="11"/>
    </row>
    <row r="574">
      <c r="C574" s="115"/>
      <c r="D574" s="115"/>
      <c r="E574" s="115"/>
      <c r="F574" s="115"/>
      <c r="G574" s="115"/>
      <c r="H574" s="115"/>
      <c r="I574" s="11"/>
      <c r="K574" s="11"/>
    </row>
    <row r="575">
      <c r="C575" s="115"/>
      <c r="D575" s="115"/>
      <c r="E575" s="115"/>
      <c r="F575" s="115"/>
      <c r="G575" s="115"/>
      <c r="H575" s="115"/>
      <c r="I575" s="11"/>
      <c r="K575" s="11"/>
    </row>
    <row r="576">
      <c r="C576" s="115"/>
      <c r="D576" s="115"/>
      <c r="E576" s="115"/>
      <c r="F576" s="115"/>
      <c r="G576" s="115"/>
      <c r="H576" s="115"/>
      <c r="I576" s="11"/>
      <c r="K576" s="11"/>
    </row>
    <row r="577">
      <c r="C577" s="115"/>
      <c r="D577" s="115"/>
      <c r="E577" s="115"/>
      <c r="F577" s="115"/>
      <c r="G577" s="115"/>
      <c r="H577" s="115"/>
      <c r="I577" s="11"/>
      <c r="K577" s="11"/>
    </row>
    <row r="578">
      <c r="C578" s="115"/>
      <c r="D578" s="115"/>
      <c r="E578" s="115"/>
      <c r="F578" s="115"/>
      <c r="G578" s="115"/>
      <c r="H578" s="115"/>
      <c r="I578" s="11"/>
      <c r="K578" s="11"/>
    </row>
    <row r="579">
      <c r="C579" s="115"/>
      <c r="D579" s="115"/>
      <c r="E579" s="115"/>
      <c r="F579" s="115"/>
      <c r="G579" s="115"/>
      <c r="H579" s="115"/>
      <c r="I579" s="11"/>
      <c r="K579" s="11"/>
    </row>
    <row r="580">
      <c r="C580" s="115"/>
      <c r="D580" s="115"/>
      <c r="E580" s="115"/>
      <c r="F580" s="115"/>
      <c r="G580" s="115"/>
      <c r="H580" s="115"/>
      <c r="I580" s="11"/>
      <c r="K580" s="11"/>
    </row>
    <row r="581">
      <c r="C581" s="115"/>
      <c r="D581" s="115"/>
      <c r="E581" s="115"/>
      <c r="F581" s="115"/>
      <c r="G581" s="115"/>
      <c r="H581" s="115"/>
      <c r="I581" s="11"/>
      <c r="K581" s="11"/>
    </row>
    <row r="582">
      <c r="C582" s="115"/>
      <c r="D582" s="115"/>
      <c r="E582" s="115"/>
      <c r="F582" s="115"/>
      <c r="G582" s="115"/>
      <c r="H582" s="115"/>
      <c r="I582" s="11"/>
      <c r="K582" s="11"/>
    </row>
    <row r="583">
      <c r="C583" s="115"/>
      <c r="D583" s="115"/>
      <c r="E583" s="115"/>
      <c r="F583" s="115"/>
      <c r="G583" s="115"/>
      <c r="H583" s="115"/>
      <c r="I583" s="11"/>
      <c r="K583" s="11"/>
    </row>
    <row r="584">
      <c r="C584" s="115"/>
      <c r="D584" s="115"/>
      <c r="E584" s="115"/>
      <c r="F584" s="115"/>
      <c r="G584" s="115"/>
      <c r="H584" s="115"/>
      <c r="I584" s="11"/>
      <c r="K584" s="11"/>
    </row>
    <row r="585">
      <c r="C585" s="115"/>
      <c r="D585" s="115"/>
      <c r="E585" s="115"/>
      <c r="F585" s="115"/>
      <c r="G585" s="115"/>
      <c r="H585" s="115"/>
      <c r="I585" s="11"/>
      <c r="K585" s="11"/>
    </row>
    <row r="586">
      <c r="C586" s="115"/>
      <c r="D586" s="115"/>
      <c r="E586" s="115"/>
      <c r="F586" s="115"/>
      <c r="G586" s="115"/>
      <c r="H586" s="115"/>
      <c r="I586" s="11"/>
      <c r="K586" s="11"/>
    </row>
    <row r="587">
      <c r="C587" s="115"/>
      <c r="D587" s="115"/>
      <c r="E587" s="115"/>
      <c r="F587" s="115"/>
      <c r="G587" s="115"/>
      <c r="H587" s="115"/>
      <c r="I587" s="11"/>
      <c r="K587" s="11"/>
    </row>
    <row r="588">
      <c r="C588" s="115"/>
      <c r="D588" s="115"/>
      <c r="E588" s="115"/>
      <c r="F588" s="115"/>
      <c r="G588" s="115"/>
      <c r="H588" s="115"/>
      <c r="I588" s="11"/>
      <c r="K588" s="11"/>
    </row>
    <row r="589">
      <c r="C589" s="115"/>
      <c r="D589" s="115"/>
      <c r="E589" s="115"/>
      <c r="F589" s="115"/>
      <c r="G589" s="115"/>
      <c r="H589" s="115"/>
      <c r="I589" s="11"/>
      <c r="K589" s="11"/>
    </row>
    <row r="590">
      <c r="C590" s="115"/>
      <c r="D590" s="115"/>
      <c r="E590" s="115"/>
      <c r="F590" s="115"/>
      <c r="G590" s="115"/>
      <c r="H590" s="115"/>
      <c r="I590" s="11"/>
      <c r="K590" s="11"/>
    </row>
    <row r="591">
      <c r="C591" s="115"/>
      <c r="D591" s="115"/>
      <c r="E591" s="115"/>
      <c r="F591" s="115"/>
      <c r="G591" s="115"/>
      <c r="H591" s="115"/>
      <c r="I591" s="11"/>
      <c r="K591" s="11"/>
    </row>
    <row r="592">
      <c r="C592" s="115"/>
      <c r="D592" s="115"/>
      <c r="E592" s="115"/>
      <c r="F592" s="115"/>
      <c r="G592" s="115"/>
      <c r="H592" s="115"/>
      <c r="I592" s="11"/>
      <c r="K592" s="11"/>
    </row>
    <row r="593">
      <c r="C593" s="115"/>
      <c r="D593" s="115"/>
      <c r="E593" s="115"/>
      <c r="F593" s="115"/>
      <c r="G593" s="115"/>
      <c r="H593" s="115"/>
      <c r="I593" s="11"/>
      <c r="K593" s="11"/>
    </row>
    <row r="594">
      <c r="C594" s="115"/>
      <c r="D594" s="115"/>
      <c r="E594" s="115"/>
      <c r="F594" s="115"/>
      <c r="G594" s="115"/>
      <c r="H594" s="115"/>
      <c r="I594" s="11"/>
      <c r="K594" s="11"/>
    </row>
    <row r="595">
      <c r="C595" s="115"/>
      <c r="D595" s="115"/>
      <c r="E595" s="115"/>
      <c r="F595" s="115"/>
      <c r="G595" s="115"/>
      <c r="H595" s="115"/>
      <c r="I595" s="11"/>
      <c r="K595" s="11"/>
    </row>
    <row r="596">
      <c r="C596" s="115"/>
      <c r="D596" s="115"/>
      <c r="E596" s="115"/>
      <c r="F596" s="115"/>
      <c r="G596" s="115"/>
      <c r="H596" s="115"/>
      <c r="I596" s="11"/>
      <c r="K596" s="11"/>
    </row>
    <row r="597">
      <c r="C597" s="115"/>
      <c r="D597" s="115"/>
      <c r="E597" s="115"/>
      <c r="F597" s="115"/>
      <c r="G597" s="115"/>
      <c r="H597" s="115"/>
      <c r="I597" s="11"/>
      <c r="K597" s="11"/>
    </row>
    <row r="598">
      <c r="C598" s="115"/>
      <c r="D598" s="115"/>
      <c r="E598" s="115"/>
      <c r="F598" s="115"/>
      <c r="G598" s="115"/>
      <c r="H598" s="115"/>
      <c r="I598" s="11"/>
      <c r="K598" s="11"/>
    </row>
    <row r="599">
      <c r="C599" s="115"/>
      <c r="D599" s="115"/>
      <c r="E599" s="115"/>
      <c r="F599" s="115"/>
      <c r="G599" s="115"/>
      <c r="H599" s="115"/>
      <c r="I599" s="11"/>
      <c r="K599" s="11"/>
    </row>
    <row r="600">
      <c r="C600" s="115"/>
      <c r="D600" s="115"/>
      <c r="E600" s="115"/>
      <c r="F600" s="115"/>
      <c r="G600" s="115"/>
      <c r="H600" s="115"/>
      <c r="I600" s="11"/>
      <c r="K600" s="11"/>
    </row>
    <row r="601">
      <c r="C601" s="115"/>
      <c r="D601" s="115"/>
      <c r="E601" s="115"/>
      <c r="F601" s="115"/>
      <c r="G601" s="115"/>
      <c r="H601" s="115"/>
      <c r="I601" s="11"/>
      <c r="K601" s="11"/>
    </row>
    <row r="602">
      <c r="C602" s="115"/>
      <c r="D602" s="115"/>
      <c r="E602" s="115"/>
      <c r="F602" s="115"/>
      <c r="G602" s="115"/>
      <c r="H602" s="115"/>
      <c r="I602" s="11"/>
      <c r="K602" s="11"/>
    </row>
    <row r="603">
      <c r="C603" s="115"/>
      <c r="D603" s="115"/>
      <c r="E603" s="115"/>
      <c r="F603" s="115"/>
      <c r="G603" s="115"/>
      <c r="H603" s="115"/>
      <c r="I603" s="11"/>
      <c r="K603" s="11"/>
    </row>
    <row r="604">
      <c r="C604" s="115"/>
      <c r="D604" s="115"/>
      <c r="E604" s="115"/>
      <c r="F604" s="115"/>
      <c r="G604" s="115"/>
      <c r="H604" s="115"/>
      <c r="I604" s="11"/>
      <c r="K604" s="11"/>
    </row>
    <row r="605">
      <c r="C605" s="115"/>
      <c r="D605" s="115"/>
      <c r="E605" s="115"/>
      <c r="F605" s="115"/>
      <c r="G605" s="115"/>
      <c r="H605" s="115"/>
      <c r="I605" s="11"/>
      <c r="K605" s="11"/>
    </row>
    <row r="606">
      <c r="C606" s="115"/>
      <c r="D606" s="115"/>
      <c r="E606" s="115"/>
      <c r="F606" s="115"/>
      <c r="G606" s="115"/>
      <c r="H606" s="115"/>
      <c r="I606" s="11"/>
      <c r="K606" s="11"/>
    </row>
    <row r="607">
      <c r="C607" s="115"/>
      <c r="D607" s="115"/>
      <c r="E607" s="115"/>
      <c r="F607" s="115"/>
      <c r="G607" s="115"/>
      <c r="H607" s="115"/>
      <c r="I607" s="11"/>
      <c r="K607" s="11"/>
    </row>
    <row r="608">
      <c r="C608" s="115"/>
      <c r="D608" s="115"/>
      <c r="E608" s="115"/>
      <c r="F608" s="115"/>
      <c r="G608" s="115"/>
      <c r="H608" s="115"/>
      <c r="I608" s="11"/>
      <c r="K608" s="11"/>
    </row>
    <row r="609">
      <c r="C609" s="115"/>
      <c r="D609" s="115"/>
      <c r="E609" s="115"/>
      <c r="F609" s="115"/>
      <c r="G609" s="115"/>
      <c r="H609" s="115"/>
      <c r="I609" s="11"/>
      <c r="K609" s="11"/>
    </row>
    <row r="610">
      <c r="C610" s="115"/>
      <c r="D610" s="115"/>
      <c r="E610" s="115"/>
      <c r="F610" s="115"/>
      <c r="G610" s="115"/>
      <c r="H610" s="115"/>
      <c r="I610" s="11"/>
      <c r="K610" s="11"/>
    </row>
    <row r="611">
      <c r="C611" s="115"/>
      <c r="D611" s="115"/>
      <c r="E611" s="115"/>
      <c r="F611" s="115"/>
      <c r="G611" s="115"/>
      <c r="H611" s="115"/>
      <c r="I611" s="11"/>
      <c r="K611" s="11"/>
    </row>
    <row r="612">
      <c r="C612" s="115"/>
      <c r="D612" s="115"/>
      <c r="E612" s="115"/>
      <c r="F612" s="115"/>
      <c r="G612" s="115"/>
      <c r="H612" s="115"/>
      <c r="I612" s="11"/>
      <c r="K612" s="11"/>
    </row>
    <row r="613">
      <c r="C613" s="115"/>
      <c r="D613" s="115"/>
      <c r="E613" s="115"/>
      <c r="F613" s="115"/>
      <c r="G613" s="115"/>
      <c r="H613" s="115"/>
      <c r="I613" s="11"/>
      <c r="K613" s="11"/>
    </row>
    <row r="614">
      <c r="C614" s="115"/>
      <c r="D614" s="115"/>
      <c r="E614" s="115"/>
      <c r="F614" s="115"/>
      <c r="G614" s="115"/>
      <c r="H614" s="115"/>
      <c r="I614" s="11"/>
      <c r="K614" s="11"/>
    </row>
    <row r="615">
      <c r="C615" s="115"/>
      <c r="D615" s="115"/>
      <c r="E615" s="115"/>
      <c r="F615" s="115"/>
      <c r="G615" s="115"/>
      <c r="H615" s="115"/>
      <c r="I615" s="11"/>
      <c r="K615" s="11"/>
    </row>
    <row r="616">
      <c r="C616" s="115"/>
      <c r="D616" s="115"/>
      <c r="E616" s="115"/>
      <c r="F616" s="115"/>
      <c r="G616" s="115"/>
      <c r="H616" s="115"/>
      <c r="I616" s="11"/>
      <c r="K616" s="11"/>
    </row>
    <row r="617">
      <c r="C617" s="115"/>
      <c r="D617" s="115"/>
      <c r="E617" s="115"/>
      <c r="F617" s="115"/>
      <c r="G617" s="115"/>
      <c r="H617" s="115"/>
      <c r="I617" s="11"/>
      <c r="K617" s="11"/>
    </row>
    <row r="618">
      <c r="C618" s="115"/>
      <c r="D618" s="115"/>
      <c r="E618" s="115"/>
      <c r="F618" s="115"/>
      <c r="G618" s="115"/>
      <c r="H618" s="115"/>
      <c r="I618" s="11"/>
      <c r="K618" s="11"/>
    </row>
    <row r="619">
      <c r="C619" s="115"/>
      <c r="D619" s="115"/>
      <c r="E619" s="115"/>
      <c r="F619" s="115"/>
      <c r="G619" s="115"/>
      <c r="H619" s="115"/>
      <c r="I619" s="11"/>
      <c r="K619" s="11"/>
    </row>
    <row r="620">
      <c r="C620" s="115"/>
      <c r="D620" s="115"/>
      <c r="E620" s="115"/>
      <c r="F620" s="115"/>
      <c r="G620" s="115"/>
      <c r="H620" s="115"/>
      <c r="I620" s="11"/>
      <c r="K620" s="11"/>
    </row>
    <row r="621">
      <c r="C621" s="115"/>
      <c r="D621" s="115"/>
      <c r="E621" s="115"/>
      <c r="F621" s="115"/>
      <c r="G621" s="115"/>
      <c r="H621" s="115"/>
      <c r="I621" s="11"/>
      <c r="K621" s="11"/>
    </row>
    <row r="622">
      <c r="C622" s="115"/>
      <c r="D622" s="115"/>
      <c r="E622" s="115"/>
      <c r="F622" s="115"/>
      <c r="G622" s="115"/>
      <c r="H622" s="115"/>
      <c r="I622" s="11"/>
      <c r="K622" s="11"/>
    </row>
    <row r="623">
      <c r="C623" s="115"/>
      <c r="D623" s="115"/>
      <c r="E623" s="115"/>
      <c r="F623" s="115"/>
      <c r="G623" s="115"/>
      <c r="H623" s="115"/>
      <c r="I623" s="11"/>
      <c r="K623" s="11"/>
    </row>
    <row r="624">
      <c r="C624" s="115"/>
      <c r="D624" s="115"/>
      <c r="E624" s="115"/>
      <c r="F624" s="115"/>
      <c r="G624" s="115"/>
      <c r="H624" s="115"/>
      <c r="I624" s="11"/>
      <c r="K624" s="11"/>
    </row>
    <row r="625">
      <c r="C625" s="115"/>
      <c r="D625" s="115"/>
      <c r="E625" s="115"/>
      <c r="F625" s="115"/>
      <c r="G625" s="115"/>
      <c r="H625" s="115"/>
      <c r="I625" s="11"/>
      <c r="K625" s="11"/>
    </row>
    <row r="626">
      <c r="C626" s="115"/>
      <c r="D626" s="115"/>
      <c r="E626" s="115"/>
      <c r="F626" s="115"/>
      <c r="G626" s="115"/>
      <c r="H626" s="115"/>
      <c r="I626" s="11"/>
      <c r="K626" s="11"/>
    </row>
    <row r="627">
      <c r="C627" s="115"/>
      <c r="D627" s="115"/>
      <c r="E627" s="115"/>
      <c r="F627" s="115"/>
      <c r="G627" s="115"/>
      <c r="H627" s="115"/>
      <c r="I627" s="11"/>
      <c r="K627" s="11"/>
    </row>
    <row r="628">
      <c r="C628" s="115"/>
      <c r="D628" s="115"/>
      <c r="E628" s="115"/>
      <c r="F628" s="115"/>
      <c r="G628" s="115"/>
      <c r="H628" s="115"/>
      <c r="I628" s="11"/>
      <c r="K628" s="11"/>
    </row>
    <row r="629">
      <c r="C629" s="115"/>
      <c r="D629" s="115"/>
      <c r="E629" s="115"/>
      <c r="F629" s="115"/>
      <c r="G629" s="115"/>
      <c r="H629" s="115"/>
      <c r="I629" s="11"/>
      <c r="K629" s="11"/>
    </row>
    <row r="630">
      <c r="C630" s="115"/>
      <c r="D630" s="115"/>
      <c r="E630" s="115"/>
      <c r="F630" s="115"/>
      <c r="G630" s="115"/>
      <c r="H630" s="115"/>
      <c r="I630" s="11"/>
      <c r="K630" s="11"/>
    </row>
    <row r="631">
      <c r="C631" s="115"/>
      <c r="D631" s="115"/>
      <c r="E631" s="115"/>
      <c r="F631" s="115"/>
      <c r="G631" s="115"/>
      <c r="H631" s="115"/>
      <c r="I631" s="11"/>
      <c r="K631" s="11"/>
    </row>
    <row r="632">
      <c r="C632" s="115"/>
      <c r="D632" s="115"/>
      <c r="E632" s="115"/>
      <c r="F632" s="115"/>
      <c r="G632" s="115"/>
      <c r="H632" s="115"/>
      <c r="I632" s="11"/>
      <c r="K632" s="11"/>
    </row>
    <row r="633">
      <c r="C633" s="115"/>
      <c r="D633" s="115"/>
      <c r="E633" s="115"/>
      <c r="F633" s="115"/>
      <c r="G633" s="115"/>
      <c r="H633" s="115"/>
      <c r="I633" s="11"/>
      <c r="K633" s="11"/>
    </row>
    <row r="634">
      <c r="C634" s="115"/>
      <c r="D634" s="115"/>
      <c r="E634" s="115"/>
      <c r="F634" s="115"/>
      <c r="G634" s="115"/>
      <c r="H634" s="115"/>
      <c r="I634" s="11"/>
      <c r="K634" s="11"/>
    </row>
    <row r="635">
      <c r="C635" s="115"/>
      <c r="D635" s="115"/>
      <c r="E635" s="115"/>
      <c r="F635" s="115"/>
      <c r="G635" s="115"/>
      <c r="H635" s="115"/>
      <c r="I635" s="11"/>
      <c r="K635" s="11"/>
    </row>
    <row r="636">
      <c r="C636" s="115"/>
      <c r="D636" s="115"/>
      <c r="E636" s="115"/>
      <c r="F636" s="115"/>
      <c r="G636" s="115"/>
      <c r="H636" s="115"/>
      <c r="I636" s="11"/>
      <c r="K636" s="11"/>
    </row>
    <row r="637">
      <c r="C637" s="115"/>
      <c r="D637" s="115"/>
      <c r="E637" s="115"/>
      <c r="F637" s="115"/>
      <c r="G637" s="115"/>
      <c r="H637" s="115"/>
      <c r="I637" s="11"/>
      <c r="K637" s="11"/>
    </row>
    <row r="638">
      <c r="C638" s="115"/>
      <c r="D638" s="115"/>
      <c r="E638" s="115"/>
      <c r="F638" s="115"/>
      <c r="G638" s="115"/>
      <c r="H638" s="115"/>
      <c r="I638" s="11"/>
      <c r="K638" s="11"/>
    </row>
    <row r="639">
      <c r="C639" s="115"/>
      <c r="D639" s="115"/>
      <c r="E639" s="115"/>
      <c r="F639" s="115"/>
      <c r="G639" s="115"/>
      <c r="H639" s="115"/>
      <c r="I639" s="11"/>
      <c r="K639" s="11"/>
    </row>
    <row r="640">
      <c r="C640" s="115"/>
      <c r="D640" s="115"/>
      <c r="E640" s="115"/>
      <c r="F640" s="115"/>
      <c r="G640" s="115"/>
      <c r="H640" s="115"/>
      <c r="I640" s="11"/>
      <c r="K640" s="11"/>
    </row>
    <row r="641">
      <c r="C641" s="115"/>
      <c r="D641" s="115"/>
      <c r="E641" s="115"/>
      <c r="F641" s="115"/>
      <c r="G641" s="115"/>
      <c r="H641" s="115"/>
      <c r="I641" s="11"/>
      <c r="K641" s="11"/>
    </row>
    <row r="642">
      <c r="C642" s="115"/>
      <c r="D642" s="115"/>
      <c r="E642" s="115"/>
      <c r="F642" s="115"/>
      <c r="G642" s="115"/>
      <c r="H642" s="115"/>
      <c r="I642" s="11"/>
      <c r="K642" s="11"/>
    </row>
    <row r="643">
      <c r="C643" s="115"/>
      <c r="D643" s="115"/>
      <c r="E643" s="115"/>
      <c r="F643" s="115"/>
      <c r="G643" s="115"/>
      <c r="H643" s="115"/>
      <c r="I643" s="11"/>
      <c r="K643" s="11"/>
    </row>
    <row r="644">
      <c r="C644" s="115"/>
      <c r="D644" s="115"/>
      <c r="E644" s="115"/>
      <c r="F644" s="115"/>
      <c r="G644" s="115"/>
      <c r="H644" s="115"/>
      <c r="I644" s="11"/>
      <c r="K644" s="11"/>
    </row>
    <row r="645">
      <c r="C645" s="115"/>
      <c r="D645" s="115"/>
      <c r="E645" s="115"/>
      <c r="F645" s="115"/>
      <c r="G645" s="115"/>
      <c r="H645" s="115"/>
      <c r="I645" s="11"/>
      <c r="K645" s="11"/>
    </row>
    <row r="646">
      <c r="C646" s="115"/>
      <c r="D646" s="115"/>
      <c r="E646" s="115"/>
      <c r="F646" s="115"/>
      <c r="G646" s="115"/>
      <c r="H646" s="115"/>
      <c r="I646" s="11"/>
      <c r="K646" s="11"/>
    </row>
    <row r="647">
      <c r="C647" s="115"/>
      <c r="D647" s="115"/>
      <c r="E647" s="115"/>
      <c r="F647" s="115"/>
      <c r="G647" s="115"/>
      <c r="H647" s="115"/>
      <c r="I647" s="11"/>
      <c r="K647" s="11"/>
    </row>
    <row r="648">
      <c r="C648" s="115"/>
      <c r="D648" s="115"/>
      <c r="E648" s="115"/>
      <c r="F648" s="115"/>
      <c r="G648" s="115"/>
      <c r="H648" s="115"/>
      <c r="I648" s="11"/>
      <c r="K648" s="11"/>
    </row>
    <row r="649">
      <c r="C649" s="115"/>
      <c r="D649" s="115"/>
      <c r="E649" s="115"/>
      <c r="F649" s="115"/>
      <c r="G649" s="115"/>
      <c r="H649" s="115"/>
      <c r="I649" s="11"/>
      <c r="K649" s="11"/>
    </row>
    <row r="650">
      <c r="C650" s="115"/>
      <c r="D650" s="115"/>
      <c r="E650" s="115"/>
      <c r="F650" s="115"/>
      <c r="G650" s="115"/>
      <c r="H650" s="115"/>
      <c r="I650" s="11"/>
      <c r="K650" s="11"/>
    </row>
    <row r="651">
      <c r="C651" s="115"/>
      <c r="D651" s="115"/>
      <c r="E651" s="115"/>
      <c r="F651" s="115"/>
      <c r="G651" s="115"/>
      <c r="H651" s="115"/>
      <c r="I651" s="11"/>
      <c r="K651" s="11"/>
    </row>
    <row r="652">
      <c r="C652" s="115"/>
      <c r="D652" s="115"/>
      <c r="E652" s="115"/>
      <c r="F652" s="115"/>
      <c r="G652" s="115"/>
      <c r="H652" s="115"/>
      <c r="I652" s="11"/>
      <c r="K652" s="11"/>
    </row>
    <row r="653">
      <c r="C653" s="115"/>
      <c r="D653" s="115"/>
      <c r="E653" s="115"/>
      <c r="F653" s="115"/>
      <c r="G653" s="115"/>
      <c r="H653" s="115"/>
      <c r="I653" s="11"/>
      <c r="K653" s="11"/>
    </row>
    <row r="654">
      <c r="C654" s="115"/>
      <c r="D654" s="115"/>
      <c r="E654" s="115"/>
      <c r="F654" s="115"/>
      <c r="G654" s="115"/>
      <c r="H654" s="115"/>
      <c r="I654" s="11"/>
      <c r="K654" s="11"/>
    </row>
    <row r="655">
      <c r="C655" s="115"/>
      <c r="D655" s="115"/>
      <c r="E655" s="115"/>
      <c r="F655" s="115"/>
      <c r="G655" s="115"/>
      <c r="H655" s="115"/>
      <c r="I655" s="11"/>
      <c r="K655" s="11"/>
    </row>
    <row r="656">
      <c r="C656" s="115"/>
      <c r="D656" s="115"/>
      <c r="E656" s="115"/>
      <c r="F656" s="115"/>
      <c r="G656" s="115"/>
      <c r="H656" s="115"/>
      <c r="I656" s="11"/>
      <c r="K656" s="11"/>
    </row>
    <row r="657">
      <c r="C657" s="115"/>
      <c r="D657" s="115"/>
      <c r="E657" s="115"/>
      <c r="F657" s="115"/>
      <c r="G657" s="115"/>
      <c r="H657" s="115"/>
      <c r="I657" s="11"/>
      <c r="K657" s="11"/>
    </row>
    <row r="658">
      <c r="C658" s="115"/>
      <c r="D658" s="115"/>
      <c r="E658" s="115"/>
      <c r="F658" s="115"/>
      <c r="G658" s="115"/>
      <c r="H658" s="115"/>
      <c r="I658" s="11"/>
      <c r="K658" s="11"/>
    </row>
    <row r="659">
      <c r="C659" s="115"/>
      <c r="D659" s="115"/>
      <c r="E659" s="115"/>
      <c r="F659" s="115"/>
      <c r="G659" s="115"/>
      <c r="H659" s="115"/>
      <c r="I659" s="11"/>
      <c r="K659" s="11"/>
    </row>
    <row r="660">
      <c r="C660" s="115"/>
      <c r="D660" s="115"/>
      <c r="E660" s="115"/>
      <c r="F660" s="115"/>
      <c r="G660" s="115"/>
      <c r="H660" s="115"/>
      <c r="I660" s="11"/>
      <c r="K660" s="11"/>
    </row>
    <row r="661">
      <c r="C661" s="115"/>
      <c r="D661" s="115"/>
      <c r="E661" s="115"/>
      <c r="F661" s="115"/>
      <c r="G661" s="115"/>
      <c r="H661" s="115"/>
      <c r="I661" s="11"/>
      <c r="K661" s="11"/>
    </row>
    <row r="662">
      <c r="C662" s="115"/>
      <c r="D662" s="115"/>
      <c r="E662" s="115"/>
      <c r="F662" s="115"/>
      <c r="G662" s="115"/>
      <c r="H662" s="115"/>
      <c r="I662" s="11"/>
      <c r="K662" s="11"/>
    </row>
    <row r="663">
      <c r="C663" s="115"/>
      <c r="D663" s="115"/>
      <c r="E663" s="115"/>
      <c r="F663" s="115"/>
      <c r="G663" s="115"/>
      <c r="H663" s="115"/>
      <c r="I663" s="11"/>
      <c r="K663" s="11"/>
    </row>
    <row r="664">
      <c r="C664" s="115"/>
      <c r="D664" s="115"/>
      <c r="E664" s="115"/>
      <c r="F664" s="115"/>
      <c r="G664" s="115"/>
      <c r="H664" s="115"/>
      <c r="I664" s="11"/>
      <c r="K664" s="11"/>
    </row>
    <row r="665">
      <c r="C665" s="115"/>
      <c r="D665" s="115"/>
      <c r="E665" s="115"/>
      <c r="F665" s="115"/>
      <c r="G665" s="115"/>
      <c r="H665" s="115"/>
      <c r="I665" s="11"/>
      <c r="K665" s="11"/>
    </row>
    <row r="666">
      <c r="C666" s="115"/>
      <c r="D666" s="115"/>
      <c r="E666" s="115"/>
      <c r="F666" s="115"/>
      <c r="G666" s="115"/>
      <c r="H666" s="115"/>
      <c r="I666" s="11"/>
      <c r="K666" s="11"/>
    </row>
    <row r="667">
      <c r="C667" s="115"/>
      <c r="D667" s="115"/>
      <c r="E667" s="115"/>
      <c r="F667" s="115"/>
      <c r="G667" s="115"/>
      <c r="H667" s="115"/>
      <c r="I667" s="11"/>
      <c r="K667" s="11"/>
    </row>
    <row r="668">
      <c r="C668" s="115"/>
      <c r="D668" s="115"/>
      <c r="E668" s="115"/>
      <c r="F668" s="115"/>
      <c r="G668" s="115"/>
      <c r="H668" s="115"/>
      <c r="I668" s="11"/>
      <c r="K668" s="11"/>
    </row>
    <row r="669">
      <c r="C669" s="115"/>
      <c r="D669" s="115"/>
      <c r="E669" s="115"/>
      <c r="F669" s="115"/>
      <c r="G669" s="115"/>
      <c r="H669" s="115"/>
      <c r="I669" s="11"/>
      <c r="K669" s="11"/>
    </row>
    <row r="670">
      <c r="C670" s="115"/>
      <c r="D670" s="115"/>
      <c r="E670" s="115"/>
      <c r="F670" s="115"/>
      <c r="G670" s="115"/>
      <c r="H670" s="115"/>
      <c r="I670" s="11"/>
      <c r="K670" s="11"/>
    </row>
    <row r="671">
      <c r="C671" s="115"/>
      <c r="D671" s="115"/>
      <c r="E671" s="115"/>
      <c r="F671" s="115"/>
      <c r="G671" s="115"/>
      <c r="H671" s="115"/>
      <c r="I671" s="11"/>
      <c r="K671" s="11"/>
    </row>
    <row r="672">
      <c r="C672" s="115"/>
      <c r="D672" s="115"/>
      <c r="E672" s="115"/>
      <c r="F672" s="115"/>
      <c r="G672" s="115"/>
      <c r="H672" s="115"/>
      <c r="I672" s="11"/>
      <c r="K672" s="11"/>
    </row>
    <row r="673">
      <c r="C673" s="115"/>
      <c r="D673" s="115"/>
      <c r="E673" s="115"/>
      <c r="F673" s="115"/>
      <c r="G673" s="115"/>
      <c r="H673" s="115"/>
      <c r="I673" s="11"/>
      <c r="K673" s="11"/>
    </row>
    <row r="674">
      <c r="C674" s="115"/>
      <c r="D674" s="115"/>
      <c r="E674" s="115"/>
      <c r="F674" s="115"/>
      <c r="G674" s="115"/>
      <c r="H674" s="115"/>
      <c r="I674" s="11"/>
      <c r="K674" s="11"/>
    </row>
    <row r="675">
      <c r="C675" s="115"/>
      <c r="D675" s="115"/>
      <c r="E675" s="115"/>
      <c r="F675" s="115"/>
      <c r="G675" s="115"/>
      <c r="H675" s="115"/>
      <c r="I675" s="11"/>
      <c r="K675" s="11"/>
    </row>
    <row r="676">
      <c r="C676" s="115"/>
      <c r="D676" s="115"/>
      <c r="E676" s="115"/>
      <c r="F676" s="115"/>
      <c r="G676" s="115"/>
      <c r="H676" s="115"/>
      <c r="I676" s="11"/>
      <c r="K676" s="11"/>
    </row>
    <row r="677">
      <c r="C677" s="115"/>
      <c r="D677" s="115"/>
      <c r="E677" s="115"/>
      <c r="F677" s="115"/>
      <c r="G677" s="115"/>
      <c r="H677" s="115"/>
      <c r="I677" s="11"/>
      <c r="K677" s="11"/>
    </row>
    <row r="678">
      <c r="C678" s="115"/>
      <c r="D678" s="115"/>
      <c r="E678" s="115"/>
      <c r="F678" s="115"/>
      <c r="G678" s="115"/>
      <c r="H678" s="115"/>
      <c r="I678" s="11"/>
      <c r="K678" s="11"/>
    </row>
    <row r="679">
      <c r="C679" s="115"/>
      <c r="D679" s="115"/>
      <c r="E679" s="115"/>
      <c r="F679" s="115"/>
      <c r="G679" s="115"/>
      <c r="H679" s="115"/>
      <c r="I679" s="11"/>
      <c r="K679" s="11"/>
    </row>
    <row r="680">
      <c r="C680" s="115"/>
      <c r="D680" s="115"/>
      <c r="E680" s="115"/>
      <c r="F680" s="115"/>
      <c r="G680" s="115"/>
      <c r="H680" s="115"/>
      <c r="I680" s="11"/>
      <c r="K680" s="11"/>
    </row>
    <row r="681">
      <c r="C681" s="115"/>
      <c r="D681" s="115"/>
      <c r="E681" s="115"/>
      <c r="F681" s="115"/>
      <c r="G681" s="115"/>
      <c r="H681" s="115"/>
      <c r="I681" s="11"/>
      <c r="K681" s="11"/>
    </row>
    <row r="682">
      <c r="C682" s="115"/>
      <c r="D682" s="115"/>
      <c r="E682" s="115"/>
      <c r="F682" s="115"/>
      <c r="G682" s="115"/>
      <c r="H682" s="115"/>
      <c r="I682" s="11"/>
      <c r="K682" s="11"/>
    </row>
    <row r="683">
      <c r="C683" s="115"/>
      <c r="D683" s="115"/>
      <c r="E683" s="115"/>
      <c r="F683" s="115"/>
      <c r="G683" s="115"/>
      <c r="H683" s="115"/>
      <c r="I683" s="11"/>
      <c r="K683" s="11"/>
    </row>
    <row r="684">
      <c r="C684" s="115"/>
      <c r="D684" s="115"/>
      <c r="E684" s="115"/>
      <c r="F684" s="115"/>
      <c r="G684" s="115"/>
      <c r="H684" s="115"/>
      <c r="I684" s="11"/>
      <c r="K684" s="11"/>
    </row>
    <row r="685">
      <c r="C685" s="115"/>
      <c r="D685" s="115"/>
      <c r="E685" s="115"/>
      <c r="F685" s="115"/>
      <c r="G685" s="115"/>
      <c r="H685" s="115"/>
      <c r="I685" s="11"/>
      <c r="K685" s="11"/>
    </row>
    <row r="686">
      <c r="C686" s="115"/>
      <c r="D686" s="115"/>
      <c r="E686" s="115"/>
      <c r="F686" s="115"/>
      <c r="G686" s="115"/>
      <c r="H686" s="115"/>
      <c r="I686" s="11"/>
      <c r="K686" s="11"/>
    </row>
    <row r="687">
      <c r="C687" s="115"/>
      <c r="D687" s="115"/>
      <c r="E687" s="115"/>
      <c r="F687" s="115"/>
      <c r="G687" s="115"/>
      <c r="H687" s="115"/>
      <c r="I687" s="11"/>
      <c r="K687" s="11"/>
    </row>
    <row r="688">
      <c r="C688" s="115"/>
      <c r="D688" s="115"/>
      <c r="E688" s="115"/>
      <c r="F688" s="115"/>
      <c r="G688" s="115"/>
      <c r="H688" s="115"/>
      <c r="I688" s="11"/>
      <c r="K688" s="11"/>
    </row>
    <row r="689">
      <c r="C689" s="115"/>
      <c r="D689" s="115"/>
      <c r="E689" s="115"/>
      <c r="F689" s="115"/>
      <c r="G689" s="115"/>
      <c r="H689" s="115"/>
      <c r="I689" s="11"/>
      <c r="K689" s="11"/>
    </row>
    <row r="690">
      <c r="C690" s="115"/>
      <c r="D690" s="115"/>
      <c r="E690" s="115"/>
      <c r="F690" s="115"/>
      <c r="G690" s="115"/>
      <c r="H690" s="115"/>
      <c r="I690" s="11"/>
      <c r="K690" s="11"/>
    </row>
    <row r="691">
      <c r="C691" s="115"/>
      <c r="D691" s="115"/>
      <c r="E691" s="115"/>
      <c r="F691" s="115"/>
      <c r="G691" s="115"/>
      <c r="H691" s="115"/>
      <c r="I691" s="11"/>
      <c r="K691" s="11"/>
    </row>
    <row r="692">
      <c r="C692" s="115"/>
      <c r="D692" s="115"/>
      <c r="E692" s="115"/>
      <c r="F692" s="115"/>
      <c r="G692" s="115"/>
      <c r="H692" s="115"/>
      <c r="I692" s="11"/>
      <c r="K692" s="11"/>
    </row>
    <row r="693">
      <c r="C693" s="115"/>
      <c r="D693" s="115"/>
      <c r="E693" s="115"/>
      <c r="F693" s="115"/>
      <c r="G693" s="115"/>
      <c r="H693" s="115"/>
      <c r="I693" s="11"/>
      <c r="K693" s="11"/>
    </row>
    <row r="694">
      <c r="C694" s="115"/>
      <c r="D694" s="115"/>
      <c r="E694" s="115"/>
      <c r="F694" s="115"/>
      <c r="G694" s="115"/>
      <c r="H694" s="115"/>
      <c r="I694" s="11"/>
      <c r="K694" s="11"/>
    </row>
    <row r="695">
      <c r="C695" s="115"/>
      <c r="D695" s="115"/>
      <c r="E695" s="115"/>
      <c r="F695" s="115"/>
      <c r="G695" s="115"/>
      <c r="H695" s="115"/>
      <c r="I695" s="11"/>
      <c r="K695" s="11"/>
    </row>
    <row r="696">
      <c r="C696" s="115"/>
      <c r="D696" s="115"/>
      <c r="E696" s="115"/>
      <c r="F696" s="115"/>
      <c r="G696" s="115"/>
      <c r="H696" s="115"/>
      <c r="I696" s="11"/>
      <c r="K696" s="11"/>
    </row>
    <row r="697">
      <c r="C697" s="115"/>
      <c r="D697" s="115"/>
      <c r="E697" s="115"/>
      <c r="F697" s="115"/>
      <c r="G697" s="115"/>
      <c r="H697" s="115"/>
      <c r="I697" s="11"/>
      <c r="K697" s="11"/>
    </row>
    <row r="698">
      <c r="C698" s="115"/>
      <c r="D698" s="115"/>
      <c r="E698" s="115"/>
      <c r="F698" s="115"/>
      <c r="G698" s="115"/>
      <c r="H698" s="115"/>
      <c r="I698" s="11"/>
      <c r="K698" s="11"/>
    </row>
    <row r="699">
      <c r="C699" s="115"/>
      <c r="D699" s="115"/>
      <c r="E699" s="115"/>
      <c r="F699" s="115"/>
      <c r="G699" s="115"/>
      <c r="H699" s="115"/>
      <c r="I699" s="11"/>
      <c r="K699" s="11"/>
    </row>
    <row r="700">
      <c r="C700" s="115"/>
      <c r="D700" s="115"/>
      <c r="E700" s="115"/>
      <c r="F700" s="115"/>
      <c r="G700" s="115"/>
      <c r="H700" s="115"/>
      <c r="I700" s="11"/>
      <c r="K700" s="11"/>
    </row>
    <row r="701">
      <c r="C701" s="115"/>
      <c r="D701" s="115"/>
      <c r="E701" s="115"/>
      <c r="F701" s="115"/>
      <c r="G701" s="115"/>
      <c r="H701" s="115"/>
      <c r="I701" s="11"/>
      <c r="K701" s="11"/>
    </row>
    <row r="702">
      <c r="C702" s="115"/>
      <c r="D702" s="115"/>
      <c r="E702" s="115"/>
      <c r="F702" s="115"/>
      <c r="G702" s="115"/>
      <c r="H702" s="115"/>
      <c r="I702" s="11"/>
      <c r="K702" s="11"/>
    </row>
    <row r="703">
      <c r="C703" s="115"/>
      <c r="D703" s="115"/>
      <c r="E703" s="115"/>
      <c r="F703" s="115"/>
      <c r="G703" s="115"/>
      <c r="H703" s="115"/>
      <c r="I703" s="11"/>
      <c r="K703" s="11"/>
    </row>
    <row r="704">
      <c r="C704" s="115"/>
      <c r="D704" s="115"/>
      <c r="E704" s="115"/>
      <c r="F704" s="115"/>
      <c r="G704" s="115"/>
      <c r="H704" s="115"/>
      <c r="I704" s="11"/>
      <c r="K704" s="11"/>
    </row>
    <row r="705">
      <c r="C705" s="115"/>
      <c r="D705" s="115"/>
      <c r="E705" s="115"/>
      <c r="F705" s="115"/>
      <c r="G705" s="115"/>
      <c r="H705" s="115"/>
      <c r="I705" s="11"/>
      <c r="K705" s="11"/>
    </row>
    <row r="706">
      <c r="C706" s="115"/>
      <c r="D706" s="115"/>
      <c r="E706" s="115"/>
      <c r="F706" s="115"/>
      <c r="G706" s="115"/>
      <c r="H706" s="115"/>
      <c r="I706" s="11"/>
      <c r="K706" s="11"/>
    </row>
    <row r="707">
      <c r="C707" s="115"/>
      <c r="D707" s="115"/>
      <c r="E707" s="115"/>
      <c r="F707" s="115"/>
      <c r="G707" s="115"/>
      <c r="H707" s="115"/>
      <c r="I707" s="11"/>
      <c r="K707" s="11"/>
    </row>
    <row r="708">
      <c r="C708" s="115"/>
      <c r="D708" s="115"/>
      <c r="E708" s="115"/>
      <c r="F708" s="115"/>
      <c r="G708" s="115"/>
      <c r="H708" s="115"/>
      <c r="I708" s="11"/>
      <c r="K708" s="11"/>
    </row>
    <row r="709">
      <c r="C709" s="115"/>
      <c r="D709" s="115"/>
      <c r="E709" s="115"/>
      <c r="F709" s="115"/>
      <c r="G709" s="115"/>
      <c r="H709" s="115"/>
      <c r="I709" s="11"/>
      <c r="K709" s="11"/>
    </row>
    <row r="710">
      <c r="C710" s="115"/>
      <c r="D710" s="115"/>
      <c r="E710" s="115"/>
      <c r="F710" s="115"/>
      <c r="G710" s="115"/>
      <c r="H710" s="115"/>
      <c r="I710" s="11"/>
      <c r="K710" s="11"/>
    </row>
    <row r="711">
      <c r="C711" s="115"/>
      <c r="D711" s="115"/>
      <c r="E711" s="115"/>
      <c r="F711" s="115"/>
      <c r="G711" s="115"/>
      <c r="H711" s="115"/>
      <c r="I711" s="11"/>
      <c r="K711" s="11"/>
    </row>
    <row r="712">
      <c r="C712" s="115"/>
      <c r="D712" s="115"/>
      <c r="E712" s="115"/>
      <c r="F712" s="115"/>
      <c r="G712" s="115"/>
      <c r="H712" s="115"/>
      <c r="I712" s="11"/>
      <c r="K712" s="11"/>
    </row>
    <row r="713">
      <c r="C713" s="115"/>
      <c r="D713" s="115"/>
      <c r="E713" s="115"/>
      <c r="F713" s="115"/>
      <c r="G713" s="115"/>
      <c r="H713" s="115"/>
      <c r="I713" s="11"/>
      <c r="K713" s="11"/>
    </row>
    <row r="714">
      <c r="C714" s="115"/>
      <c r="D714" s="115"/>
      <c r="E714" s="115"/>
      <c r="F714" s="115"/>
      <c r="G714" s="115"/>
      <c r="H714" s="115"/>
      <c r="I714" s="11"/>
      <c r="K714" s="11"/>
    </row>
    <row r="715">
      <c r="C715" s="115"/>
      <c r="D715" s="115"/>
      <c r="E715" s="115"/>
      <c r="F715" s="115"/>
      <c r="G715" s="115"/>
      <c r="H715" s="115"/>
      <c r="I715" s="11"/>
      <c r="K715" s="11"/>
    </row>
    <row r="716">
      <c r="C716" s="115"/>
      <c r="D716" s="115"/>
      <c r="E716" s="115"/>
      <c r="F716" s="115"/>
      <c r="G716" s="115"/>
      <c r="H716" s="115"/>
      <c r="I716" s="11"/>
      <c r="K716" s="11"/>
    </row>
    <row r="717">
      <c r="C717" s="115"/>
      <c r="D717" s="115"/>
      <c r="E717" s="115"/>
      <c r="F717" s="115"/>
      <c r="G717" s="115"/>
      <c r="H717" s="115"/>
      <c r="I717" s="11"/>
      <c r="K717" s="11"/>
    </row>
    <row r="718">
      <c r="C718" s="115"/>
      <c r="D718" s="115"/>
      <c r="E718" s="115"/>
      <c r="F718" s="115"/>
      <c r="G718" s="115"/>
      <c r="H718" s="115"/>
      <c r="I718" s="11"/>
      <c r="K718" s="11"/>
    </row>
    <row r="719">
      <c r="C719" s="115"/>
      <c r="D719" s="115"/>
      <c r="E719" s="115"/>
      <c r="F719" s="115"/>
      <c r="G719" s="115"/>
      <c r="H719" s="115"/>
      <c r="I719" s="11"/>
      <c r="K719" s="11"/>
    </row>
    <row r="720">
      <c r="C720" s="115"/>
      <c r="D720" s="115"/>
      <c r="E720" s="115"/>
      <c r="F720" s="115"/>
      <c r="G720" s="115"/>
      <c r="H720" s="115"/>
      <c r="I720" s="11"/>
      <c r="K720" s="11"/>
    </row>
    <row r="721">
      <c r="C721" s="115"/>
      <c r="D721" s="115"/>
      <c r="E721" s="115"/>
      <c r="F721" s="115"/>
      <c r="G721" s="115"/>
      <c r="H721" s="115"/>
      <c r="I721" s="11"/>
      <c r="K721" s="11"/>
    </row>
    <row r="722">
      <c r="C722" s="115"/>
      <c r="D722" s="115"/>
      <c r="E722" s="115"/>
      <c r="F722" s="115"/>
      <c r="G722" s="115"/>
      <c r="H722" s="115"/>
      <c r="I722" s="11"/>
      <c r="K722" s="11"/>
    </row>
    <row r="723">
      <c r="C723" s="115"/>
      <c r="D723" s="115"/>
      <c r="E723" s="115"/>
      <c r="F723" s="115"/>
      <c r="G723" s="115"/>
      <c r="H723" s="115"/>
      <c r="I723" s="11"/>
      <c r="K723" s="11"/>
    </row>
    <row r="724">
      <c r="C724" s="115"/>
      <c r="D724" s="115"/>
      <c r="E724" s="115"/>
      <c r="F724" s="115"/>
      <c r="G724" s="115"/>
      <c r="H724" s="115"/>
      <c r="I724" s="11"/>
      <c r="K724" s="11"/>
    </row>
    <row r="725">
      <c r="C725" s="115"/>
      <c r="D725" s="115"/>
      <c r="E725" s="115"/>
      <c r="F725" s="115"/>
      <c r="G725" s="115"/>
      <c r="H725" s="115"/>
      <c r="I725" s="11"/>
      <c r="K725" s="11"/>
    </row>
    <row r="726">
      <c r="C726" s="115"/>
      <c r="D726" s="115"/>
      <c r="E726" s="115"/>
      <c r="F726" s="115"/>
      <c r="G726" s="115"/>
      <c r="H726" s="115"/>
      <c r="I726" s="11"/>
      <c r="K726" s="11"/>
    </row>
    <row r="727">
      <c r="C727" s="115"/>
      <c r="D727" s="115"/>
      <c r="E727" s="115"/>
      <c r="F727" s="115"/>
      <c r="G727" s="115"/>
      <c r="H727" s="115"/>
      <c r="I727" s="11"/>
      <c r="K727" s="11"/>
    </row>
    <row r="728">
      <c r="C728" s="115"/>
      <c r="D728" s="115"/>
      <c r="E728" s="115"/>
      <c r="F728" s="115"/>
      <c r="G728" s="115"/>
      <c r="H728" s="115"/>
      <c r="I728" s="11"/>
      <c r="K728" s="11"/>
    </row>
    <row r="729">
      <c r="C729" s="115"/>
      <c r="D729" s="115"/>
      <c r="E729" s="115"/>
      <c r="F729" s="115"/>
      <c r="G729" s="115"/>
      <c r="H729" s="115"/>
      <c r="I729" s="11"/>
      <c r="K729" s="11"/>
    </row>
    <row r="730">
      <c r="C730" s="115"/>
      <c r="D730" s="115"/>
      <c r="E730" s="115"/>
      <c r="F730" s="115"/>
      <c r="G730" s="115"/>
      <c r="H730" s="115"/>
      <c r="I730" s="11"/>
      <c r="K730" s="11"/>
    </row>
    <row r="731">
      <c r="C731" s="115"/>
      <c r="D731" s="115"/>
      <c r="E731" s="115"/>
      <c r="F731" s="115"/>
      <c r="G731" s="115"/>
      <c r="H731" s="115"/>
      <c r="I731" s="11"/>
      <c r="K731" s="11"/>
    </row>
    <row r="732">
      <c r="C732" s="115"/>
      <c r="D732" s="115"/>
      <c r="E732" s="115"/>
      <c r="F732" s="115"/>
      <c r="G732" s="115"/>
      <c r="H732" s="115"/>
      <c r="I732" s="11"/>
      <c r="K732" s="11"/>
    </row>
    <row r="733">
      <c r="C733" s="115"/>
      <c r="D733" s="115"/>
      <c r="E733" s="115"/>
      <c r="F733" s="115"/>
      <c r="G733" s="115"/>
      <c r="H733" s="115"/>
      <c r="I733" s="11"/>
      <c r="K733" s="11"/>
    </row>
    <row r="734">
      <c r="C734" s="115"/>
      <c r="D734" s="115"/>
      <c r="E734" s="115"/>
      <c r="F734" s="115"/>
      <c r="G734" s="115"/>
      <c r="H734" s="115"/>
      <c r="I734" s="11"/>
      <c r="K734" s="11"/>
    </row>
    <row r="735">
      <c r="C735" s="115"/>
      <c r="D735" s="115"/>
      <c r="E735" s="115"/>
      <c r="F735" s="115"/>
      <c r="G735" s="115"/>
      <c r="H735" s="115"/>
      <c r="I735" s="11"/>
      <c r="K735" s="11"/>
    </row>
    <row r="736">
      <c r="C736" s="115"/>
      <c r="D736" s="115"/>
      <c r="E736" s="115"/>
      <c r="F736" s="115"/>
      <c r="G736" s="115"/>
      <c r="H736" s="115"/>
      <c r="I736" s="11"/>
      <c r="K736" s="11"/>
    </row>
    <row r="737">
      <c r="C737" s="115"/>
      <c r="D737" s="115"/>
      <c r="E737" s="115"/>
      <c r="F737" s="115"/>
      <c r="G737" s="115"/>
      <c r="H737" s="115"/>
      <c r="I737" s="11"/>
      <c r="K737" s="11"/>
    </row>
    <row r="738">
      <c r="C738" s="115"/>
      <c r="D738" s="115"/>
      <c r="E738" s="115"/>
      <c r="F738" s="115"/>
      <c r="G738" s="115"/>
      <c r="H738" s="115"/>
      <c r="I738" s="11"/>
      <c r="K738" s="11"/>
    </row>
    <row r="739">
      <c r="C739" s="115"/>
      <c r="D739" s="115"/>
      <c r="E739" s="115"/>
      <c r="F739" s="115"/>
      <c r="G739" s="115"/>
      <c r="H739" s="115"/>
      <c r="I739" s="11"/>
      <c r="K739" s="11"/>
    </row>
    <row r="740">
      <c r="C740" s="115"/>
      <c r="D740" s="115"/>
      <c r="E740" s="115"/>
      <c r="F740" s="115"/>
      <c r="G740" s="115"/>
      <c r="H740" s="115"/>
      <c r="I740" s="11"/>
      <c r="K740" s="11"/>
    </row>
    <row r="741">
      <c r="C741" s="115"/>
      <c r="D741" s="115"/>
      <c r="E741" s="115"/>
      <c r="F741" s="115"/>
      <c r="G741" s="115"/>
      <c r="H741" s="115"/>
      <c r="I741" s="11"/>
      <c r="K741" s="11"/>
    </row>
    <row r="742">
      <c r="C742" s="115"/>
      <c r="D742" s="115"/>
      <c r="E742" s="115"/>
      <c r="F742" s="115"/>
      <c r="G742" s="115"/>
      <c r="H742" s="115"/>
      <c r="I742" s="11"/>
      <c r="K742" s="11"/>
    </row>
    <row r="743">
      <c r="C743" s="115"/>
      <c r="D743" s="115"/>
      <c r="E743" s="115"/>
      <c r="F743" s="115"/>
      <c r="G743" s="115"/>
      <c r="H743" s="115"/>
      <c r="I743" s="11"/>
      <c r="K743" s="11"/>
    </row>
    <row r="744">
      <c r="C744" s="115"/>
      <c r="D744" s="115"/>
      <c r="E744" s="115"/>
      <c r="F744" s="115"/>
      <c r="G744" s="115"/>
      <c r="H744" s="115"/>
      <c r="I744" s="11"/>
      <c r="K744" s="11"/>
    </row>
    <row r="745">
      <c r="C745" s="115"/>
      <c r="D745" s="115"/>
      <c r="E745" s="115"/>
      <c r="F745" s="115"/>
      <c r="G745" s="115"/>
      <c r="H745" s="115"/>
      <c r="I745" s="11"/>
      <c r="K745" s="11"/>
    </row>
    <row r="746">
      <c r="C746" s="115"/>
      <c r="D746" s="115"/>
      <c r="E746" s="115"/>
      <c r="F746" s="115"/>
      <c r="G746" s="115"/>
      <c r="H746" s="115"/>
      <c r="I746" s="11"/>
      <c r="K746" s="11"/>
    </row>
    <row r="747">
      <c r="C747" s="115"/>
      <c r="D747" s="115"/>
      <c r="E747" s="115"/>
      <c r="F747" s="115"/>
      <c r="G747" s="115"/>
      <c r="H747" s="115"/>
      <c r="I747" s="11"/>
      <c r="K747" s="11"/>
    </row>
    <row r="748">
      <c r="C748" s="115"/>
      <c r="D748" s="115"/>
      <c r="E748" s="115"/>
      <c r="F748" s="115"/>
      <c r="G748" s="115"/>
      <c r="H748" s="115"/>
      <c r="I748" s="11"/>
      <c r="K748" s="11"/>
    </row>
    <row r="749">
      <c r="C749" s="115"/>
      <c r="D749" s="115"/>
      <c r="E749" s="115"/>
      <c r="F749" s="115"/>
      <c r="G749" s="115"/>
      <c r="H749" s="115"/>
      <c r="I749" s="11"/>
      <c r="K749" s="11"/>
    </row>
    <row r="750">
      <c r="C750" s="115"/>
      <c r="D750" s="115"/>
      <c r="E750" s="115"/>
      <c r="F750" s="115"/>
      <c r="G750" s="115"/>
      <c r="H750" s="115"/>
      <c r="I750" s="11"/>
      <c r="K750" s="11"/>
    </row>
    <row r="751">
      <c r="C751" s="115"/>
      <c r="D751" s="115"/>
      <c r="E751" s="115"/>
      <c r="F751" s="115"/>
      <c r="G751" s="115"/>
      <c r="H751" s="115"/>
      <c r="I751" s="11"/>
      <c r="K751" s="11"/>
    </row>
    <row r="752">
      <c r="C752" s="115"/>
      <c r="D752" s="115"/>
      <c r="E752" s="115"/>
      <c r="F752" s="115"/>
      <c r="G752" s="115"/>
      <c r="H752" s="115"/>
      <c r="I752" s="11"/>
      <c r="K752" s="11"/>
    </row>
    <row r="753">
      <c r="C753" s="115"/>
      <c r="D753" s="115"/>
      <c r="E753" s="115"/>
      <c r="F753" s="115"/>
      <c r="G753" s="115"/>
      <c r="H753" s="115"/>
      <c r="I753" s="11"/>
      <c r="K753" s="11"/>
    </row>
    <row r="754">
      <c r="C754" s="115"/>
      <c r="D754" s="115"/>
      <c r="E754" s="115"/>
      <c r="F754" s="115"/>
      <c r="G754" s="115"/>
      <c r="H754" s="115"/>
      <c r="I754" s="11"/>
      <c r="K754" s="11"/>
    </row>
    <row r="755">
      <c r="C755" s="115"/>
      <c r="D755" s="115"/>
      <c r="E755" s="115"/>
      <c r="F755" s="115"/>
      <c r="G755" s="115"/>
      <c r="H755" s="115"/>
      <c r="I755" s="11"/>
      <c r="K755" s="11"/>
    </row>
    <row r="756">
      <c r="C756" s="115"/>
      <c r="D756" s="115"/>
      <c r="E756" s="115"/>
      <c r="F756" s="115"/>
      <c r="G756" s="115"/>
      <c r="H756" s="115"/>
      <c r="I756" s="11"/>
      <c r="K756" s="11"/>
    </row>
    <row r="757">
      <c r="C757" s="115"/>
      <c r="D757" s="115"/>
      <c r="E757" s="115"/>
      <c r="F757" s="115"/>
      <c r="G757" s="115"/>
      <c r="H757" s="115"/>
      <c r="I757" s="11"/>
      <c r="K757" s="11"/>
    </row>
    <row r="758">
      <c r="C758" s="115"/>
      <c r="D758" s="115"/>
      <c r="E758" s="115"/>
      <c r="F758" s="115"/>
      <c r="G758" s="115"/>
      <c r="H758" s="115"/>
      <c r="I758" s="11"/>
      <c r="K758" s="11"/>
    </row>
    <row r="759">
      <c r="C759" s="115"/>
      <c r="D759" s="115"/>
      <c r="E759" s="115"/>
      <c r="F759" s="115"/>
      <c r="G759" s="115"/>
      <c r="H759" s="115"/>
      <c r="I759" s="11"/>
      <c r="K759" s="11"/>
    </row>
    <row r="760">
      <c r="C760" s="115"/>
      <c r="D760" s="115"/>
      <c r="E760" s="115"/>
      <c r="F760" s="115"/>
      <c r="G760" s="115"/>
      <c r="H760" s="115"/>
      <c r="I760" s="11"/>
      <c r="K760" s="11"/>
    </row>
    <row r="761">
      <c r="C761" s="115"/>
      <c r="D761" s="115"/>
      <c r="E761" s="115"/>
      <c r="F761" s="115"/>
      <c r="G761" s="115"/>
      <c r="H761" s="115"/>
      <c r="I761" s="11"/>
      <c r="K761" s="11"/>
    </row>
    <row r="762">
      <c r="C762" s="115"/>
      <c r="D762" s="115"/>
      <c r="E762" s="115"/>
      <c r="F762" s="115"/>
      <c r="G762" s="115"/>
      <c r="H762" s="115"/>
      <c r="I762" s="11"/>
      <c r="K762" s="11"/>
    </row>
    <row r="763">
      <c r="C763" s="115"/>
      <c r="D763" s="115"/>
      <c r="E763" s="115"/>
      <c r="F763" s="115"/>
      <c r="G763" s="115"/>
      <c r="H763" s="115"/>
      <c r="I763" s="11"/>
      <c r="K763" s="11"/>
    </row>
    <row r="764">
      <c r="C764" s="115"/>
      <c r="D764" s="115"/>
      <c r="E764" s="115"/>
      <c r="F764" s="115"/>
      <c r="G764" s="115"/>
      <c r="H764" s="115"/>
      <c r="I764" s="11"/>
      <c r="K764" s="11"/>
    </row>
    <row r="765">
      <c r="C765" s="115"/>
      <c r="D765" s="115"/>
      <c r="E765" s="115"/>
      <c r="F765" s="115"/>
      <c r="G765" s="115"/>
      <c r="H765" s="115"/>
      <c r="I765" s="11"/>
      <c r="K765" s="11"/>
    </row>
    <row r="766">
      <c r="C766" s="115"/>
      <c r="D766" s="115"/>
      <c r="E766" s="115"/>
      <c r="F766" s="115"/>
      <c r="G766" s="115"/>
      <c r="H766" s="115"/>
      <c r="I766" s="11"/>
      <c r="K766" s="11"/>
    </row>
    <row r="767">
      <c r="C767" s="115"/>
      <c r="D767" s="115"/>
      <c r="E767" s="115"/>
      <c r="F767" s="115"/>
      <c r="G767" s="115"/>
      <c r="H767" s="115"/>
      <c r="I767" s="11"/>
      <c r="K767" s="11"/>
    </row>
    <row r="768">
      <c r="C768" s="115"/>
      <c r="D768" s="115"/>
      <c r="E768" s="115"/>
      <c r="F768" s="115"/>
      <c r="G768" s="115"/>
      <c r="H768" s="115"/>
      <c r="I768" s="11"/>
      <c r="K768" s="11"/>
    </row>
    <row r="769">
      <c r="C769" s="115"/>
      <c r="D769" s="115"/>
      <c r="E769" s="115"/>
      <c r="F769" s="115"/>
      <c r="G769" s="115"/>
      <c r="H769" s="115"/>
      <c r="I769" s="11"/>
      <c r="K769" s="11"/>
    </row>
    <row r="770">
      <c r="C770" s="115"/>
      <c r="D770" s="115"/>
      <c r="E770" s="115"/>
      <c r="F770" s="115"/>
      <c r="G770" s="115"/>
      <c r="H770" s="115"/>
      <c r="I770" s="11"/>
      <c r="K770" s="11"/>
    </row>
    <row r="771">
      <c r="C771" s="115"/>
      <c r="D771" s="115"/>
      <c r="E771" s="115"/>
      <c r="F771" s="115"/>
      <c r="G771" s="115"/>
      <c r="H771" s="115"/>
      <c r="I771" s="11"/>
      <c r="K771" s="11"/>
    </row>
    <row r="772">
      <c r="C772" s="115"/>
      <c r="D772" s="115"/>
      <c r="E772" s="115"/>
      <c r="F772" s="115"/>
      <c r="G772" s="115"/>
      <c r="H772" s="115"/>
      <c r="I772" s="11"/>
      <c r="K772" s="11"/>
    </row>
    <row r="773">
      <c r="C773" s="115"/>
      <c r="D773" s="115"/>
      <c r="E773" s="115"/>
      <c r="F773" s="115"/>
      <c r="G773" s="115"/>
      <c r="H773" s="115"/>
      <c r="I773" s="11"/>
      <c r="K773" s="11"/>
    </row>
    <row r="774">
      <c r="C774" s="115"/>
      <c r="D774" s="115"/>
      <c r="E774" s="115"/>
      <c r="F774" s="115"/>
      <c r="G774" s="115"/>
      <c r="H774" s="115"/>
      <c r="I774" s="11"/>
      <c r="K774" s="11"/>
    </row>
    <row r="775">
      <c r="C775" s="115"/>
      <c r="D775" s="115"/>
      <c r="E775" s="115"/>
      <c r="F775" s="115"/>
      <c r="G775" s="115"/>
      <c r="H775" s="115"/>
      <c r="I775" s="11"/>
      <c r="K775" s="11"/>
    </row>
    <row r="776">
      <c r="C776" s="115"/>
      <c r="D776" s="115"/>
      <c r="E776" s="115"/>
      <c r="F776" s="115"/>
      <c r="G776" s="115"/>
      <c r="H776" s="115"/>
      <c r="I776" s="11"/>
      <c r="K776" s="11"/>
    </row>
    <row r="777">
      <c r="C777" s="115"/>
      <c r="D777" s="115"/>
      <c r="E777" s="115"/>
      <c r="F777" s="115"/>
      <c r="G777" s="115"/>
      <c r="H777" s="115"/>
      <c r="I777" s="11"/>
      <c r="K777" s="11"/>
    </row>
    <row r="778">
      <c r="C778" s="115"/>
      <c r="D778" s="115"/>
      <c r="E778" s="115"/>
      <c r="F778" s="115"/>
      <c r="G778" s="115"/>
      <c r="H778" s="115"/>
      <c r="I778" s="11"/>
      <c r="K778" s="11"/>
    </row>
    <row r="779">
      <c r="C779" s="115"/>
      <c r="D779" s="115"/>
      <c r="E779" s="115"/>
      <c r="F779" s="115"/>
      <c r="G779" s="115"/>
      <c r="H779" s="115"/>
      <c r="I779" s="11"/>
      <c r="K779" s="11"/>
    </row>
    <row r="780">
      <c r="C780" s="115"/>
      <c r="D780" s="115"/>
      <c r="E780" s="115"/>
      <c r="F780" s="115"/>
      <c r="G780" s="115"/>
      <c r="H780" s="115"/>
      <c r="I780" s="11"/>
      <c r="K780" s="11"/>
    </row>
    <row r="781">
      <c r="C781" s="115"/>
      <c r="D781" s="115"/>
      <c r="E781" s="115"/>
      <c r="F781" s="115"/>
      <c r="G781" s="115"/>
      <c r="H781" s="115"/>
      <c r="I781" s="11"/>
      <c r="K781" s="11"/>
    </row>
    <row r="782">
      <c r="C782" s="115"/>
      <c r="D782" s="115"/>
      <c r="E782" s="115"/>
      <c r="F782" s="115"/>
      <c r="G782" s="115"/>
      <c r="H782" s="115"/>
      <c r="I782" s="11"/>
      <c r="K782" s="11"/>
    </row>
    <row r="783">
      <c r="C783" s="115"/>
      <c r="D783" s="115"/>
      <c r="E783" s="115"/>
      <c r="F783" s="115"/>
      <c r="G783" s="115"/>
      <c r="H783" s="115"/>
      <c r="I783" s="11"/>
      <c r="K783" s="11"/>
    </row>
    <row r="784">
      <c r="C784" s="115"/>
      <c r="D784" s="115"/>
      <c r="E784" s="115"/>
      <c r="F784" s="115"/>
      <c r="G784" s="115"/>
      <c r="H784" s="115"/>
      <c r="I784" s="11"/>
      <c r="K784" s="11"/>
    </row>
    <row r="785">
      <c r="C785" s="115"/>
      <c r="D785" s="115"/>
      <c r="E785" s="115"/>
      <c r="F785" s="115"/>
      <c r="G785" s="115"/>
      <c r="H785" s="115"/>
      <c r="I785" s="11"/>
      <c r="K785" s="11"/>
    </row>
    <row r="786">
      <c r="C786" s="115"/>
      <c r="D786" s="115"/>
      <c r="E786" s="115"/>
      <c r="F786" s="115"/>
      <c r="G786" s="115"/>
      <c r="H786" s="115"/>
      <c r="I786" s="11"/>
      <c r="K786" s="11"/>
    </row>
    <row r="787">
      <c r="C787" s="115"/>
      <c r="D787" s="115"/>
      <c r="E787" s="115"/>
      <c r="F787" s="115"/>
      <c r="G787" s="115"/>
      <c r="H787" s="115"/>
      <c r="I787" s="11"/>
      <c r="K787" s="11"/>
    </row>
    <row r="788">
      <c r="C788" s="115"/>
      <c r="D788" s="115"/>
      <c r="E788" s="115"/>
      <c r="F788" s="115"/>
      <c r="G788" s="115"/>
      <c r="H788" s="115"/>
      <c r="I788" s="11"/>
      <c r="K788" s="11"/>
    </row>
    <row r="789">
      <c r="C789" s="115"/>
      <c r="D789" s="115"/>
      <c r="E789" s="115"/>
      <c r="F789" s="115"/>
      <c r="G789" s="115"/>
      <c r="H789" s="115"/>
      <c r="I789" s="11"/>
      <c r="K789" s="11"/>
    </row>
    <row r="790">
      <c r="C790" s="115"/>
      <c r="D790" s="115"/>
      <c r="E790" s="115"/>
      <c r="F790" s="115"/>
      <c r="G790" s="115"/>
      <c r="H790" s="115"/>
      <c r="I790" s="11"/>
      <c r="K790" s="11"/>
    </row>
    <row r="791">
      <c r="C791" s="115"/>
      <c r="D791" s="115"/>
      <c r="E791" s="115"/>
      <c r="F791" s="115"/>
      <c r="G791" s="115"/>
      <c r="H791" s="115"/>
      <c r="I791" s="11"/>
      <c r="K791" s="11"/>
    </row>
    <row r="792">
      <c r="C792" s="115"/>
      <c r="D792" s="115"/>
      <c r="E792" s="115"/>
      <c r="F792" s="115"/>
      <c r="G792" s="115"/>
      <c r="H792" s="115"/>
      <c r="I792" s="11"/>
      <c r="K792" s="11"/>
    </row>
    <row r="793">
      <c r="C793" s="115"/>
      <c r="D793" s="115"/>
      <c r="E793" s="115"/>
      <c r="F793" s="115"/>
      <c r="G793" s="115"/>
      <c r="H793" s="115"/>
      <c r="I793" s="11"/>
      <c r="K793" s="11"/>
    </row>
    <row r="794">
      <c r="C794" s="115"/>
      <c r="D794" s="115"/>
      <c r="E794" s="115"/>
      <c r="F794" s="115"/>
      <c r="G794" s="115"/>
      <c r="H794" s="115"/>
      <c r="I794" s="11"/>
      <c r="K794" s="11"/>
    </row>
    <row r="795">
      <c r="C795" s="115"/>
      <c r="D795" s="115"/>
      <c r="E795" s="115"/>
      <c r="F795" s="115"/>
      <c r="G795" s="115"/>
      <c r="H795" s="115"/>
      <c r="I795" s="11"/>
      <c r="K795" s="11"/>
    </row>
    <row r="796">
      <c r="C796" s="115"/>
      <c r="D796" s="115"/>
      <c r="E796" s="115"/>
      <c r="F796" s="115"/>
      <c r="G796" s="115"/>
      <c r="H796" s="115"/>
      <c r="I796" s="11"/>
      <c r="K796" s="11"/>
    </row>
    <row r="797">
      <c r="C797" s="115"/>
      <c r="D797" s="115"/>
      <c r="E797" s="115"/>
      <c r="F797" s="115"/>
      <c r="G797" s="115"/>
      <c r="H797" s="115"/>
      <c r="I797" s="11"/>
      <c r="K797" s="11"/>
    </row>
    <row r="798">
      <c r="C798" s="115"/>
      <c r="D798" s="115"/>
      <c r="E798" s="115"/>
      <c r="F798" s="115"/>
      <c r="G798" s="115"/>
      <c r="H798" s="115"/>
      <c r="I798" s="11"/>
      <c r="K798" s="11"/>
    </row>
    <row r="799">
      <c r="C799" s="115"/>
      <c r="D799" s="115"/>
      <c r="E799" s="115"/>
      <c r="F799" s="115"/>
      <c r="G799" s="115"/>
      <c r="H799" s="115"/>
      <c r="I799" s="11"/>
      <c r="K799" s="11"/>
    </row>
    <row r="800">
      <c r="C800" s="115"/>
      <c r="D800" s="115"/>
      <c r="E800" s="115"/>
      <c r="F800" s="115"/>
      <c r="G800" s="115"/>
      <c r="H800" s="115"/>
      <c r="I800" s="11"/>
      <c r="K800" s="11"/>
    </row>
    <row r="801">
      <c r="C801" s="115"/>
      <c r="D801" s="115"/>
      <c r="E801" s="115"/>
      <c r="F801" s="115"/>
      <c r="G801" s="115"/>
      <c r="H801" s="115"/>
      <c r="I801" s="11"/>
      <c r="K801" s="11"/>
    </row>
    <row r="802">
      <c r="C802" s="115"/>
      <c r="D802" s="115"/>
      <c r="E802" s="115"/>
      <c r="F802" s="115"/>
      <c r="G802" s="115"/>
      <c r="H802" s="115"/>
      <c r="I802" s="11"/>
      <c r="K802" s="11"/>
    </row>
    <row r="803">
      <c r="C803" s="115"/>
      <c r="D803" s="115"/>
      <c r="E803" s="115"/>
      <c r="F803" s="115"/>
      <c r="G803" s="115"/>
      <c r="H803" s="115"/>
      <c r="I803" s="11"/>
      <c r="K803" s="11"/>
    </row>
    <row r="804">
      <c r="C804" s="115"/>
      <c r="D804" s="115"/>
      <c r="E804" s="115"/>
      <c r="F804" s="115"/>
      <c r="G804" s="115"/>
      <c r="H804" s="115"/>
      <c r="I804" s="11"/>
      <c r="K804" s="11"/>
    </row>
    <row r="805">
      <c r="C805" s="115"/>
      <c r="D805" s="115"/>
      <c r="E805" s="115"/>
      <c r="F805" s="115"/>
      <c r="G805" s="115"/>
      <c r="H805" s="115"/>
      <c r="I805" s="11"/>
      <c r="K805" s="11"/>
    </row>
    <row r="806">
      <c r="C806" s="115"/>
      <c r="D806" s="115"/>
      <c r="E806" s="115"/>
      <c r="F806" s="115"/>
      <c r="G806" s="115"/>
      <c r="H806" s="115"/>
      <c r="I806" s="11"/>
      <c r="K806" s="11"/>
    </row>
    <row r="807">
      <c r="C807" s="115"/>
      <c r="D807" s="115"/>
      <c r="E807" s="115"/>
      <c r="F807" s="115"/>
      <c r="G807" s="115"/>
      <c r="H807" s="115"/>
      <c r="I807" s="11"/>
      <c r="K807" s="11"/>
    </row>
    <row r="808">
      <c r="C808" s="115"/>
      <c r="D808" s="115"/>
      <c r="E808" s="115"/>
      <c r="F808" s="115"/>
      <c r="G808" s="115"/>
      <c r="H808" s="115"/>
      <c r="I808" s="11"/>
      <c r="K808" s="11"/>
    </row>
    <row r="809">
      <c r="C809" s="115"/>
      <c r="D809" s="115"/>
      <c r="E809" s="115"/>
      <c r="F809" s="115"/>
      <c r="G809" s="115"/>
      <c r="H809" s="115"/>
      <c r="I809" s="11"/>
      <c r="K809" s="11"/>
    </row>
    <row r="810">
      <c r="C810" s="115"/>
      <c r="D810" s="115"/>
      <c r="E810" s="115"/>
      <c r="F810" s="115"/>
      <c r="G810" s="115"/>
      <c r="H810" s="115"/>
      <c r="I810" s="11"/>
      <c r="K810" s="11"/>
    </row>
    <row r="811">
      <c r="C811" s="115"/>
      <c r="D811" s="115"/>
      <c r="E811" s="115"/>
      <c r="F811" s="115"/>
      <c r="G811" s="115"/>
      <c r="H811" s="115"/>
      <c r="I811" s="11"/>
      <c r="K811" s="11"/>
    </row>
    <row r="812">
      <c r="C812" s="115"/>
      <c r="D812" s="115"/>
      <c r="E812" s="115"/>
      <c r="F812" s="115"/>
      <c r="G812" s="115"/>
      <c r="H812" s="115"/>
      <c r="I812" s="11"/>
      <c r="K812" s="11"/>
    </row>
    <row r="813">
      <c r="C813" s="115"/>
      <c r="D813" s="115"/>
      <c r="E813" s="115"/>
      <c r="F813" s="115"/>
      <c r="G813" s="115"/>
      <c r="H813" s="115"/>
      <c r="I813" s="11"/>
      <c r="K813" s="11"/>
    </row>
    <row r="814">
      <c r="C814" s="115"/>
      <c r="D814" s="115"/>
      <c r="E814" s="115"/>
      <c r="F814" s="115"/>
      <c r="G814" s="115"/>
      <c r="H814" s="115"/>
      <c r="I814" s="11"/>
      <c r="K814" s="11"/>
    </row>
    <row r="815">
      <c r="C815" s="115"/>
      <c r="D815" s="115"/>
      <c r="E815" s="115"/>
      <c r="F815" s="115"/>
      <c r="G815" s="115"/>
      <c r="H815" s="115"/>
      <c r="I815" s="11"/>
      <c r="K815" s="11"/>
    </row>
    <row r="816">
      <c r="C816" s="115"/>
      <c r="D816" s="115"/>
      <c r="E816" s="115"/>
      <c r="F816" s="115"/>
      <c r="G816" s="115"/>
      <c r="H816" s="115"/>
      <c r="I816" s="11"/>
      <c r="K816" s="11"/>
    </row>
    <row r="817">
      <c r="C817" s="115"/>
      <c r="D817" s="115"/>
      <c r="E817" s="115"/>
      <c r="F817" s="115"/>
      <c r="G817" s="115"/>
      <c r="H817" s="115"/>
      <c r="I817" s="11"/>
      <c r="K817" s="11"/>
    </row>
    <row r="818">
      <c r="C818" s="115"/>
      <c r="D818" s="115"/>
      <c r="E818" s="115"/>
      <c r="F818" s="115"/>
      <c r="G818" s="115"/>
      <c r="H818" s="115"/>
      <c r="I818" s="11"/>
      <c r="K818" s="11"/>
    </row>
    <row r="819">
      <c r="C819" s="115"/>
      <c r="D819" s="115"/>
      <c r="E819" s="115"/>
      <c r="F819" s="115"/>
      <c r="G819" s="115"/>
      <c r="H819" s="115"/>
      <c r="I819" s="11"/>
      <c r="K819" s="11"/>
    </row>
    <row r="820">
      <c r="C820" s="115"/>
      <c r="D820" s="115"/>
      <c r="E820" s="115"/>
      <c r="F820" s="115"/>
      <c r="G820" s="115"/>
      <c r="H820" s="115"/>
      <c r="I820" s="11"/>
      <c r="K820" s="11"/>
    </row>
    <row r="821">
      <c r="C821" s="115"/>
      <c r="D821" s="115"/>
      <c r="E821" s="115"/>
      <c r="F821" s="115"/>
      <c r="G821" s="115"/>
      <c r="H821" s="115"/>
      <c r="I821" s="11"/>
      <c r="K821" s="11"/>
    </row>
    <row r="822">
      <c r="C822" s="115"/>
      <c r="D822" s="115"/>
      <c r="E822" s="115"/>
      <c r="F822" s="115"/>
      <c r="G822" s="115"/>
      <c r="H822" s="115"/>
      <c r="I822" s="11"/>
      <c r="K822" s="11"/>
    </row>
    <row r="823">
      <c r="C823" s="115"/>
      <c r="D823" s="115"/>
      <c r="E823" s="115"/>
      <c r="F823" s="115"/>
      <c r="G823" s="115"/>
      <c r="H823" s="115"/>
      <c r="I823" s="11"/>
      <c r="K823" s="11"/>
    </row>
    <row r="824">
      <c r="C824" s="115"/>
      <c r="D824" s="115"/>
      <c r="E824" s="115"/>
      <c r="F824" s="115"/>
      <c r="G824" s="115"/>
      <c r="H824" s="115"/>
      <c r="I824" s="11"/>
      <c r="K824" s="11"/>
    </row>
    <row r="825">
      <c r="C825" s="115"/>
      <c r="D825" s="115"/>
      <c r="E825" s="115"/>
      <c r="F825" s="115"/>
      <c r="G825" s="115"/>
      <c r="H825" s="115"/>
      <c r="I825" s="11"/>
      <c r="K825" s="11"/>
    </row>
    <row r="826">
      <c r="C826" s="115"/>
      <c r="D826" s="115"/>
      <c r="E826" s="115"/>
      <c r="F826" s="115"/>
      <c r="G826" s="115"/>
      <c r="H826" s="115"/>
      <c r="I826" s="11"/>
      <c r="K826" s="11"/>
    </row>
    <row r="827">
      <c r="C827" s="115"/>
      <c r="D827" s="115"/>
      <c r="E827" s="115"/>
      <c r="F827" s="115"/>
      <c r="G827" s="115"/>
      <c r="H827" s="115"/>
      <c r="I827" s="11"/>
      <c r="K827" s="11"/>
    </row>
    <row r="828">
      <c r="C828" s="115"/>
      <c r="D828" s="115"/>
      <c r="E828" s="115"/>
      <c r="F828" s="115"/>
      <c r="G828" s="115"/>
      <c r="H828" s="115"/>
      <c r="I828" s="11"/>
      <c r="K828" s="11"/>
    </row>
    <row r="829">
      <c r="C829" s="115"/>
      <c r="D829" s="115"/>
      <c r="E829" s="115"/>
      <c r="F829" s="115"/>
      <c r="G829" s="115"/>
      <c r="H829" s="115"/>
      <c r="I829" s="11"/>
      <c r="K829" s="11"/>
    </row>
    <row r="830">
      <c r="C830" s="115"/>
      <c r="D830" s="115"/>
      <c r="E830" s="115"/>
      <c r="F830" s="115"/>
      <c r="G830" s="115"/>
      <c r="H830" s="115"/>
      <c r="I830" s="11"/>
      <c r="K830" s="11"/>
    </row>
    <row r="831">
      <c r="C831" s="115"/>
      <c r="D831" s="115"/>
      <c r="E831" s="115"/>
      <c r="F831" s="115"/>
      <c r="G831" s="115"/>
      <c r="H831" s="115"/>
      <c r="I831" s="11"/>
      <c r="K831" s="11"/>
    </row>
    <row r="832">
      <c r="C832" s="115"/>
      <c r="D832" s="115"/>
      <c r="E832" s="115"/>
      <c r="F832" s="115"/>
      <c r="G832" s="115"/>
      <c r="H832" s="115"/>
      <c r="I832" s="11"/>
      <c r="K832" s="11"/>
    </row>
    <row r="833">
      <c r="C833" s="115"/>
      <c r="D833" s="115"/>
      <c r="E833" s="115"/>
      <c r="F833" s="115"/>
      <c r="G833" s="115"/>
      <c r="H833" s="115"/>
      <c r="I833" s="11"/>
      <c r="K833" s="11"/>
    </row>
    <row r="834">
      <c r="C834" s="115"/>
      <c r="D834" s="115"/>
      <c r="E834" s="115"/>
      <c r="F834" s="115"/>
      <c r="G834" s="115"/>
      <c r="H834" s="115"/>
      <c r="I834" s="11"/>
      <c r="K834" s="11"/>
    </row>
    <row r="835">
      <c r="C835" s="115"/>
      <c r="D835" s="115"/>
      <c r="E835" s="115"/>
      <c r="F835" s="115"/>
      <c r="G835" s="115"/>
      <c r="H835" s="115"/>
      <c r="I835" s="11"/>
      <c r="K835" s="11"/>
    </row>
    <row r="836">
      <c r="C836" s="115"/>
      <c r="D836" s="115"/>
      <c r="E836" s="115"/>
      <c r="F836" s="115"/>
      <c r="G836" s="115"/>
      <c r="H836" s="115"/>
      <c r="I836" s="11"/>
      <c r="K836" s="11"/>
    </row>
    <row r="837">
      <c r="C837" s="115"/>
      <c r="D837" s="115"/>
      <c r="E837" s="115"/>
      <c r="F837" s="115"/>
      <c r="G837" s="115"/>
      <c r="H837" s="115"/>
      <c r="I837" s="11"/>
      <c r="K837" s="11"/>
    </row>
    <row r="838">
      <c r="C838" s="115"/>
      <c r="D838" s="115"/>
      <c r="E838" s="115"/>
      <c r="F838" s="115"/>
      <c r="G838" s="115"/>
      <c r="H838" s="115"/>
      <c r="I838" s="11"/>
      <c r="K838" s="11"/>
    </row>
    <row r="839">
      <c r="C839" s="115"/>
      <c r="D839" s="115"/>
      <c r="E839" s="115"/>
      <c r="F839" s="115"/>
      <c r="G839" s="115"/>
      <c r="H839" s="115"/>
      <c r="I839" s="11"/>
      <c r="K839" s="11"/>
    </row>
    <row r="840">
      <c r="C840" s="115"/>
      <c r="D840" s="115"/>
      <c r="E840" s="115"/>
      <c r="F840" s="115"/>
      <c r="G840" s="115"/>
      <c r="H840" s="115"/>
      <c r="I840" s="11"/>
      <c r="K840" s="11"/>
    </row>
    <row r="841">
      <c r="C841" s="115"/>
      <c r="D841" s="115"/>
      <c r="E841" s="115"/>
      <c r="F841" s="115"/>
      <c r="G841" s="115"/>
      <c r="H841" s="115"/>
      <c r="I841" s="11"/>
      <c r="K841" s="11"/>
    </row>
    <row r="842">
      <c r="C842" s="115"/>
      <c r="D842" s="115"/>
      <c r="E842" s="115"/>
      <c r="F842" s="115"/>
      <c r="G842" s="115"/>
      <c r="H842" s="115"/>
      <c r="I842" s="11"/>
      <c r="K842" s="11"/>
    </row>
    <row r="843">
      <c r="C843" s="115"/>
      <c r="D843" s="115"/>
      <c r="E843" s="115"/>
      <c r="F843" s="115"/>
      <c r="G843" s="115"/>
      <c r="H843" s="115"/>
      <c r="I843" s="11"/>
      <c r="K843" s="11"/>
    </row>
    <row r="844">
      <c r="C844" s="115"/>
      <c r="D844" s="115"/>
      <c r="E844" s="115"/>
      <c r="F844" s="115"/>
      <c r="G844" s="115"/>
      <c r="H844" s="115"/>
      <c r="I844" s="11"/>
      <c r="K844" s="11"/>
    </row>
    <row r="845">
      <c r="C845" s="115"/>
      <c r="D845" s="115"/>
      <c r="E845" s="115"/>
      <c r="F845" s="115"/>
      <c r="G845" s="115"/>
      <c r="H845" s="115"/>
      <c r="I845" s="11"/>
      <c r="K845" s="11"/>
    </row>
    <row r="846">
      <c r="C846" s="115"/>
      <c r="D846" s="115"/>
      <c r="E846" s="115"/>
      <c r="F846" s="115"/>
      <c r="G846" s="115"/>
      <c r="H846" s="115"/>
      <c r="I846" s="11"/>
      <c r="K846" s="11"/>
    </row>
    <row r="847">
      <c r="C847" s="115"/>
      <c r="D847" s="115"/>
      <c r="E847" s="115"/>
      <c r="F847" s="115"/>
      <c r="G847" s="115"/>
      <c r="H847" s="115"/>
      <c r="I847" s="11"/>
      <c r="K847" s="11"/>
    </row>
    <row r="848">
      <c r="C848" s="115"/>
      <c r="D848" s="115"/>
      <c r="E848" s="115"/>
      <c r="F848" s="115"/>
      <c r="G848" s="115"/>
      <c r="H848" s="115"/>
      <c r="I848" s="11"/>
      <c r="K848" s="11"/>
    </row>
    <row r="849">
      <c r="C849" s="115"/>
      <c r="D849" s="115"/>
      <c r="E849" s="115"/>
      <c r="F849" s="115"/>
      <c r="G849" s="115"/>
      <c r="H849" s="115"/>
      <c r="I849" s="11"/>
      <c r="K849" s="11"/>
    </row>
    <row r="850">
      <c r="C850" s="115"/>
      <c r="D850" s="115"/>
      <c r="E850" s="115"/>
      <c r="F850" s="115"/>
      <c r="G850" s="115"/>
      <c r="H850" s="115"/>
      <c r="I850" s="11"/>
      <c r="K850" s="11"/>
    </row>
    <row r="851">
      <c r="C851" s="115"/>
      <c r="D851" s="115"/>
      <c r="E851" s="115"/>
      <c r="F851" s="115"/>
      <c r="G851" s="115"/>
      <c r="H851" s="115"/>
      <c r="I851" s="11"/>
      <c r="K851" s="11"/>
    </row>
    <row r="852">
      <c r="C852" s="115"/>
      <c r="D852" s="115"/>
      <c r="E852" s="115"/>
      <c r="F852" s="115"/>
      <c r="G852" s="115"/>
      <c r="H852" s="115"/>
      <c r="I852" s="11"/>
      <c r="K852" s="11"/>
    </row>
    <row r="853">
      <c r="C853" s="115"/>
      <c r="D853" s="115"/>
      <c r="E853" s="115"/>
      <c r="F853" s="115"/>
      <c r="G853" s="115"/>
      <c r="H853" s="115"/>
      <c r="I853" s="11"/>
      <c r="K853" s="11"/>
    </row>
    <row r="854">
      <c r="C854" s="115"/>
      <c r="D854" s="115"/>
      <c r="E854" s="115"/>
      <c r="F854" s="115"/>
      <c r="G854" s="115"/>
      <c r="H854" s="115"/>
      <c r="I854" s="11"/>
      <c r="K854" s="11"/>
    </row>
    <row r="855">
      <c r="C855" s="115"/>
      <c r="D855" s="115"/>
      <c r="E855" s="115"/>
      <c r="F855" s="115"/>
      <c r="G855" s="115"/>
      <c r="H855" s="115"/>
      <c r="I855" s="11"/>
      <c r="K855" s="11"/>
    </row>
    <row r="856">
      <c r="C856" s="115"/>
      <c r="D856" s="115"/>
      <c r="E856" s="115"/>
      <c r="F856" s="115"/>
      <c r="G856" s="115"/>
      <c r="H856" s="115"/>
      <c r="I856" s="11"/>
      <c r="K856" s="11"/>
    </row>
    <row r="857">
      <c r="C857" s="115"/>
      <c r="D857" s="115"/>
      <c r="E857" s="115"/>
      <c r="F857" s="115"/>
      <c r="G857" s="115"/>
      <c r="H857" s="115"/>
      <c r="I857" s="11"/>
      <c r="K857" s="11"/>
    </row>
    <row r="858">
      <c r="C858" s="115"/>
      <c r="D858" s="115"/>
      <c r="E858" s="115"/>
      <c r="F858" s="115"/>
      <c r="G858" s="115"/>
      <c r="H858" s="115"/>
      <c r="I858" s="11"/>
      <c r="K858" s="11"/>
    </row>
    <row r="859">
      <c r="C859" s="115"/>
      <c r="D859" s="115"/>
      <c r="E859" s="115"/>
      <c r="F859" s="115"/>
      <c r="G859" s="115"/>
      <c r="H859" s="115"/>
      <c r="I859" s="11"/>
      <c r="K859" s="11"/>
    </row>
    <row r="860">
      <c r="C860" s="115"/>
      <c r="D860" s="115"/>
      <c r="E860" s="115"/>
      <c r="F860" s="115"/>
      <c r="G860" s="115"/>
      <c r="H860" s="115"/>
      <c r="I860" s="11"/>
      <c r="K860" s="11"/>
    </row>
    <row r="861">
      <c r="C861" s="115"/>
      <c r="D861" s="115"/>
      <c r="E861" s="115"/>
      <c r="F861" s="115"/>
      <c r="G861" s="115"/>
      <c r="H861" s="115"/>
      <c r="I861" s="11"/>
      <c r="K861" s="11"/>
    </row>
    <row r="862">
      <c r="C862" s="115"/>
      <c r="D862" s="115"/>
      <c r="E862" s="115"/>
      <c r="F862" s="115"/>
      <c r="G862" s="115"/>
      <c r="H862" s="115"/>
      <c r="I862" s="11"/>
      <c r="K862" s="11"/>
    </row>
    <row r="863">
      <c r="C863" s="115"/>
      <c r="D863" s="115"/>
      <c r="E863" s="115"/>
      <c r="F863" s="115"/>
      <c r="G863" s="115"/>
      <c r="H863" s="115"/>
      <c r="I863" s="11"/>
      <c r="K863" s="11"/>
    </row>
    <row r="864">
      <c r="C864" s="115"/>
      <c r="D864" s="115"/>
      <c r="E864" s="115"/>
      <c r="F864" s="115"/>
      <c r="G864" s="115"/>
      <c r="H864" s="115"/>
      <c r="I864" s="11"/>
      <c r="K864" s="11"/>
    </row>
    <row r="865">
      <c r="C865" s="115"/>
      <c r="D865" s="115"/>
      <c r="E865" s="115"/>
      <c r="F865" s="115"/>
      <c r="G865" s="115"/>
      <c r="H865" s="115"/>
      <c r="I865" s="11"/>
      <c r="K865" s="11"/>
    </row>
    <row r="866">
      <c r="C866" s="115"/>
      <c r="D866" s="115"/>
      <c r="E866" s="115"/>
      <c r="F866" s="115"/>
      <c r="G866" s="115"/>
      <c r="H866" s="115"/>
      <c r="I866" s="11"/>
      <c r="K866" s="11"/>
    </row>
    <row r="867">
      <c r="C867" s="115"/>
      <c r="D867" s="115"/>
      <c r="E867" s="115"/>
      <c r="F867" s="115"/>
      <c r="G867" s="115"/>
      <c r="H867" s="115"/>
      <c r="I867" s="11"/>
      <c r="K867" s="11"/>
    </row>
    <row r="868">
      <c r="C868" s="115"/>
      <c r="D868" s="115"/>
      <c r="E868" s="115"/>
      <c r="F868" s="115"/>
      <c r="G868" s="115"/>
      <c r="H868" s="115"/>
      <c r="I868" s="11"/>
      <c r="K868" s="11"/>
    </row>
    <row r="869">
      <c r="C869" s="115"/>
      <c r="D869" s="115"/>
      <c r="E869" s="115"/>
      <c r="F869" s="115"/>
      <c r="G869" s="115"/>
      <c r="H869" s="115"/>
      <c r="I869" s="11"/>
      <c r="K869" s="11"/>
    </row>
    <row r="870">
      <c r="C870" s="115"/>
      <c r="D870" s="115"/>
      <c r="E870" s="115"/>
      <c r="F870" s="115"/>
      <c r="G870" s="115"/>
      <c r="H870" s="115"/>
      <c r="I870" s="11"/>
      <c r="K870" s="11"/>
    </row>
    <row r="871">
      <c r="C871" s="115"/>
      <c r="D871" s="115"/>
      <c r="E871" s="115"/>
      <c r="F871" s="115"/>
      <c r="G871" s="115"/>
      <c r="H871" s="115"/>
      <c r="I871" s="11"/>
      <c r="K871" s="11"/>
    </row>
    <row r="872">
      <c r="C872" s="115"/>
      <c r="D872" s="115"/>
      <c r="E872" s="115"/>
      <c r="F872" s="115"/>
      <c r="G872" s="115"/>
      <c r="H872" s="115"/>
      <c r="I872" s="11"/>
      <c r="K872" s="11"/>
    </row>
    <row r="873">
      <c r="C873" s="115"/>
      <c r="D873" s="115"/>
      <c r="E873" s="115"/>
      <c r="F873" s="115"/>
      <c r="G873" s="115"/>
      <c r="H873" s="115"/>
      <c r="I873" s="11"/>
      <c r="K873" s="11"/>
    </row>
    <row r="874">
      <c r="C874" s="115"/>
      <c r="D874" s="115"/>
      <c r="E874" s="115"/>
      <c r="F874" s="115"/>
      <c r="G874" s="115"/>
      <c r="H874" s="115"/>
      <c r="I874" s="11"/>
      <c r="K874" s="11"/>
    </row>
    <row r="875">
      <c r="C875" s="115"/>
      <c r="D875" s="115"/>
      <c r="E875" s="115"/>
      <c r="F875" s="115"/>
      <c r="G875" s="115"/>
      <c r="H875" s="115"/>
      <c r="I875" s="11"/>
      <c r="K875" s="11"/>
    </row>
    <row r="876">
      <c r="C876" s="115"/>
      <c r="D876" s="115"/>
      <c r="E876" s="115"/>
      <c r="F876" s="115"/>
      <c r="G876" s="115"/>
      <c r="H876" s="115"/>
      <c r="I876" s="11"/>
      <c r="K876" s="11"/>
    </row>
    <row r="877">
      <c r="C877" s="115"/>
      <c r="D877" s="115"/>
      <c r="E877" s="115"/>
      <c r="F877" s="115"/>
      <c r="G877" s="115"/>
      <c r="H877" s="115"/>
      <c r="I877" s="11"/>
      <c r="K877" s="11"/>
    </row>
    <row r="878">
      <c r="C878" s="115"/>
      <c r="D878" s="115"/>
      <c r="E878" s="115"/>
      <c r="F878" s="115"/>
      <c r="G878" s="115"/>
      <c r="H878" s="115"/>
      <c r="I878" s="11"/>
      <c r="K878" s="11"/>
    </row>
    <row r="879">
      <c r="C879" s="115"/>
      <c r="D879" s="115"/>
      <c r="E879" s="115"/>
      <c r="F879" s="115"/>
      <c r="G879" s="115"/>
      <c r="H879" s="115"/>
      <c r="I879" s="11"/>
      <c r="K879" s="11"/>
    </row>
    <row r="880">
      <c r="C880" s="115"/>
      <c r="D880" s="115"/>
      <c r="E880" s="115"/>
      <c r="F880" s="115"/>
      <c r="G880" s="115"/>
      <c r="H880" s="115"/>
      <c r="I880" s="11"/>
      <c r="K880" s="11"/>
    </row>
    <row r="881">
      <c r="C881" s="115"/>
      <c r="D881" s="115"/>
      <c r="E881" s="115"/>
      <c r="F881" s="115"/>
      <c r="G881" s="115"/>
      <c r="H881" s="115"/>
      <c r="I881" s="11"/>
      <c r="K881" s="11"/>
    </row>
    <row r="882">
      <c r="C882" s="115"/>
      <c r="D882" s="115"/>
      <c r="E882" s="115"/>
      <c r="F882" s="115"/>
      <c r="G882" s="115"/>
      <c r="H882" s="115"/>
      <c r="I882" s="11"/>
      <c r="K882" s="11"/>
    </row>
    <row r="883">
      <c r="C883" s="115"/>
      <c r="D883" s="115"/>
      <c r="E883" s="115"/>
      <c r="F883" s="115"/>
      <c r="G883" s="115"/>
      <c r="H883" s="115"/>
      <c r="I883" s="11"/>
      <c r="K883" s="11"/>
    </row>
    <row r="884">
      <c r="C884" s="115"/>
      <c r="D884" s="115"/>
      <c r="E884" s="115"/>
      <c r="F884" s="115"/>
      <c r="G884" s="115"/>
      <c r="H884" s="115"/>
      <c r="I884" s="11"/>
      <c r="K884" s="11"/>
    </row>
    <row r="885">
      <c r="C885" s="115"/>
      <c r="D885" s="115"/>
      <c r="E885" s="115"/>
      <c r="F885" s="115"/>
      <c r="G885" s="115"/>
      <c r="H885" s="115"/>
      <c r="I885" s="11"/>
      <c r="K885" s="11"/>
    </row>
    <row r="886">
      <c r="C886" s="115"/>
      <c r="D886" s="115"/>
      <c r="E886" s="115"/>
      <c r="F886" s="115"/>
      <c r="G886" s="115"/>
      <c r="H886" s="115"/>
      <c r="I886" s="11"/>
      <c r="K886" s="11"/>
    </row>
    <row r="887">
      <c r="C887" s="115"/>
      <c r="D887" s="115"/>
      <c r="E887" s="115"/>
      <c r="F887" s="115"/>
      <c r="G887" s="115"/>
      <c r="H887" s="115"/>
      <c r="I887" s="11"/>
      <c r="K887" s="11"/>
    </row>
    <row r="888">
      <c r="C888" s="115"/>
      <c r="D888" s="115"/>
      <c r="E888" s="115"/>
      <c r="F888" s="115"/>
      <c r="G888" s="115"/>
      <c r="H888" s="115"/>
      <c r="I888" s="11"/>
      <c r="K888" s="11"/>
    </row>
    <row r="889">
      <c r="C889" s="115"/>
      <c r="D889" s="115"/>
      <c r="E889" s="115"/>
      <c r="F889" s="115"/>
      <c r="G889" s="115"/>
      <c r="H889" s="115"/>
      <c r="I889" s="11"/>
      <c r="K889" s="11"/>
    </row>
    <row r="890">
      <c r="C890" s="115"/>
      <c r="D890" s="115"/>
      <c r="E890" s="115"/>
      <c r="F890" s="115"/>
      <c r="G890" s="115"/>
      <c r="H890" s="115"/>
      <c r="I890" s="11"/>
      <c r="K890" s="11"/>
    </row>
    <row r="891">
      <c r="C891" s="115"/>
      <c r="D891" s="115"/>
      <c r="E891" s="115"/>
      <c r="F891" s="115"/>
      <c r="G891" s="115"/>
      <c r="H891" s="115"/>
      <c r="I891" s="11"/>
      <c r="K891" s="11"/>
    </row>
    <row r="892">
      <c r="C892" s="115"/>
      <c r="D892" s="115"/>
      <c r="E892" s="115"/>
      <c r="F892" s="115"/>
      <c r="G892" s="115"/>
      <c r="H892" s="115"/>
      <c r="I892" s="11"/>
      <c r="K892" s="11"/>
    </row>
    <row r="893">
      <c r="C893" s="115"/>
      <c r="D893" s="115"/>
      <c r="E893" s="115"/>
      <c r="F893" s="115"/>
      <c r="G893" s="115"/>
      <c r="H893" s="115"/>
      <c r="I893" s="11"/>
      <c r="K893" s="11"/>
    </row>
    <row r="894">
      <c r="C894" s="115"/>
      <c r="D894" s="115"/>
      <c r="E894" s="115"/>
      <c r="F894" s="115"/>
      <c r="G894" s="115"/>
      <c r="H894" s="115"/>
      <c r="I894" s="11"/>
      <c r="K894" s="11"/>
    </row>
    <row r="895">
      <c r="C895" s="115"/>
      <c r="D895" s="115"/>
      <c r="E895" s="115"/>
      <c r="F895" s="115"/>
      <c r="G895" s="115"/>
      <c r="H895" s="115"/>
      <c r="I895" s="11"/>
      <c r="K895" s="11"/>
    </row>
    <row r="896">
      <c r="C896" s="115"/>
      <c r="D896" s="115"/>
      <c r="E896" s="115"/>
      <c r="F896" s="115"/>
      <c r="G896" s="115"/>
      <c r="H896" s="115"/>
      <c r="I896" s="11"/>
      <c r="K896" s="11"/>
    </row>
    <row r="897">
      <c r="C897" s="115"/>
      <c r="D897" s="115"/>
      <c r="E897" s="115"/>
      <c r="F897" s="115"/>
      <c r="G897" s="115"/>
      <c r="H897" s="115"/>
      <c r="I897" s="11"/>
      <c r="K897" s="11"/>
    </row>
    <row r="898">
      <c r="C898" s="115"/>
      <c r="D898" s="115"/>
      <c r="E898" s="115"/>
      <c r="F898" s="115"/>
      <c r="G898" s="115"/>
      <c r="H898" s="115"/>
      <c r="I898" s="11"/>
      <c r="K898" s="11"/>
    </row>
    <row r="899">
      <c r="C899" s="115"/>
      <c r="D899" s="115"/>
      <c r="E899" s="115"/>
      <c r="F899" s="115"/>
      <c r="G899" s="115"/>
      <c r="H899" s="115"/>
      <c r="I899" s="11"/>
      <c r="K899" s="11"/>
    </row>
    <row r="900">
      <c r="C900" s="115"/>
      <c r="D900" s="115"/>
      <c r="E900" s="115"/>
      <c r="F900" s="115"/>
      <c r="G900" s="115"/>
      <c r="H900" s="115"/>
      <c r="I900" s="11"/>
      <c r="K900" s="11"/>
    </row>
    <row r="901">
      <c r="C901" s="115"/>
      <c r="D901" s="115"/>
      <c r="E901" s="115"/>
      <c r="F901" s="115"/>
      <c r="G901" s="115"/>
      <c r="H901" s="115"/>
      <c r="I901" s="11"/>
      <c r="K901" s="11"/>
    </row>
    <row r="902">
      <c r="C902" s="115"/>
      <c r="D902" s="115"/>
      <c r="E902" s="115"/>
      <c r="F902" s="115"/>
      <c r="G902" s="115"/>
      <c r="H902" s="115"/>
      <c r="I902" s="11"/>
      <c r="K902" s="11"/>
    </row>
    <row r="903">
      <c r="C903" s="115"/>
      <c r="D903" s="115"/>
      <c r="E903" s="115"/>
      <c r="F903" s="115"/>
      <c r="G903" s="115"/>
      <c r="H903" s="115"/>
      <c r="I903" s="11"/>
      <c r="K903" s="11"/>
    </row>
    <row r="904">
      <c r="C904" s="115"/>
      <c r="D904" s="115"/>
      <c r="E904" s="115"/>
      <c r="F904" s="115"/>
      <c r="G904" s="115"/>
      <c r="H904" s="115"/>
      <c r="I904" s="11"/>
      <c r="K904" s="11"/>
    </row>
    <row r="905">
      <c r="C905" s="115"/>
      <c r="D905" s="115"/>
      <c r="E905" s="115"/>
      <c r="F905" s="115"/>
      <c r="G905" s="115"/>
      <c r="H905" s="115"/>
      <c r="I905" s="11"/>
      <c r="K905" s="11"/>
    </row>
    <row r="906">
      <c r="C906" s="115"/>
      <c r="D906" s="115"/>
      <c r="E906" s="115"/>
      <c r="F906" s="115"/>
      <c r="G906" s="115"/>
      <c r="H906" s="115"/>
      <c r="I906" s="11"/>
      <c r="K906" s="11"/>
    </row>
    <row r="907">
      <c r="C907" s="115"/>
      <c r="D907" s="115"/>
      <c r="E907" s="115"/>
      <c r="F907" s="115"/>
      <c r="G907" s="115"/>
      <c r="H907" s="115"/>
      <c r="I907" s="11"/>
      <c r="K907" s="11"/>
    </row>
    <row r="908">
      <c r="C908" s="115"/>
      <c r="D908" s="115"/>
      <c r="E908" s="115"/>
      <c r="F908" s="115"/>
      <c r="G908" s="115"/>
      <c r="H908" s="115"/>
      <c r="I908" s="11"/>
      <c r="K908" s="11"/>
    </row>
    <row r="909">
      <c r="C909" s="115"/>
      <c r="D909" s="115"/>
      <c r="E909" s="115"/>
      <c r="F909" s="115"/>
      <c r="G909" s="115"/>
      <c r="H909" s="115"/>
      <c r="I909" s="11"/>
      <c r="K909" s="11"/>
    </row>
    <row r="910">
      <c r="C910" s="115"/>
      <c r="D910" s="115"/>
      <c r="E910" s="115"/>
      <c r="F910" s="115"/>
      <c r="G910" s="115"/>
      <c r="H910" s="115"/>
      <c r="I910" s="11"/>
      <c r="K910" s="11"/>
    </row>
    <row r="911">
      <c r="C911" s="115"/>
      <c r="D911" s="115"/>
      <c r="E911" s="115"/>
      <c r="F911" s="115"/>
      <c r="G911" s="115"/>
      <c r="H911" s="115"/>
      <c r="I911" s="11"/>
      <c r="K911" s="11"/>
    </row>
    <row r="912">
      <c r="C912" s="115"/>
      <c r="D912" s="115"/>
      <c r="E912" s="115"/>
      <c r="F912" s="115"/>
      <c r="G912" s="115"/>
      <c r="H912" s="115"/>
      <c r="I912" s="11"/>
      <c r="K912" s="11"/>
    </row>
    <row r="913">
      <c r="C913" s="115"/>
      <c r="D913" s="115"/>
      <c r="E913" s="115"/>
      <c r="F913" s="115"/>
      <c r="G913" s="115"/>
      <c r="H913" s="115"/>
      <c r="I913" s="11"/>
      <c r="K913" s="11"/>
    </row>
    <row r="914">
      <c r="C914" s="115"/>
      <c r="D914" s="115"/>
      <c r="E914" s="115"/>
      <c r="F914" s="115"/>
      <c r="G914" s="115"/>
      <c r="H914" s="115"/>
      <c r="I914" s="11"/>
      <c r="K914" s="11"/>
    </row>
    <row r="915">
      <c r="C915" s="115"/>
      <c r="D915" s="115"/>
      <c r="E915" s="115"/>
      <c r="F915" s="115"/>
      <c r="G915" s="115"/>
      <c r="H915" s="115"/>
      <c r="I915" s="11"/>
      <c r="K915" s="11"/>
    </row>
    <row r="916">
      <c r="C916" s="115"/>
      <c r="D916" s="115"/>
      <c r="E916" s="115"/>
      <c r="F916" s="115"/>
      <c r="G916" s="115"/>
      <c r="H916" s="115"/>
      <c r="I916" s="11"/>
      <c r="K916" s="11"/>
    </row>
    <row r="917">
      <c r="C917" s="115"/>
      <c r="D917" s="115"/>
      <c r="E917" s="115"/>
      <c r="F917" s="115"/>
      <c r="G917" s="115"/>
      <c r="H917" s="115"/>
      <c r="I917" s="11"/>
      <c r="K917" s="11"/>
    </row>
    <row r="918">
      <c r="C918" s="115"/>
      <c r="D918" s="115"/>
      <c r="E918" s="115"/>
      <c r="F918" s="115"/>
      <c r="G918" s="115"/>
      <c r="H918" s="115"/>
      <c r="I918" s="11"/>
      <c r="K918" s="11"/>
    </row>
    <row r="919">
      <c r="C919" s="115"/>
      <c r="D919" s="115"/>
      <c r="E919" s="115"/>
      <c r="F919" s="115"/>
      <c r="G919" s="115"/>
      <c r="H919" s="115"/>
      <c r="I919" s="11"/>
      <c r="K919" s="11"/>
    </row>
    <row r="920">
      <c r="C920" s="115"/>
      <c r="D920" s="115"/>
      <c r="E920" s="115"/>
      <c r="F920" s="115"/>
      <c r="G920" s="115"/>
      <c r="H920" s="115"/>
      <c r="I920" s="11"/>
      <c r="K920" s="11"/>
    </row>
    <row r="921">
      <c r="C921" s="115"/>
      <c r="D921" s="115"/>
      <c r="E921" s="115"/>
      <c r="F921" s="115"/>
      <c r="G921" s="115"/>
      <c r="H921" s="115"/>
      <c r="I921" s="11"/>
      <c r="K921" s="11"/>
    </row>
    <row r="922">
      <c r="C922" s="115"/>
      <c r="D922" s="115"/>
      <c r="E922" s="115"/>
      <c r="F922" s="115"/>
      <c r="G922" s="115"/>
      <c r="H922" s="115"/>
      <c r="I922" s="11"/>
      <c r="K922" s="11"/>
    </row>
    <row r="923">
      <c r="C923" s="115"/>
      <c r="D923" s="115"/>
      <c r="E923" s="115"/>
      <c r="F923" s="115"/>
      <c r="G923" s="115"/>
      <c r="H923" s="115"/>
      <c r="I923" s="11"/>
      <c r="K923" s="11"/>
    </row>
    <row r="924">
      <c r="C924" s="115"/>
      <c r="D924" s="115"/>
      <c r="E924" s="115"/>
      <c r="F924" s="115"/>
      <c r="G924" s="115"/>
      <c r="H924" s="115"/>
      <c r="I924" s="11"/>
      <c r="K924" s="11"/>
    </row>
    <row r="925">
      <c r="C925" s="115"/>
      <c r="D925" s="115"/>
      <c r="E925" s="115"/>
      <c r="F925" s="115"/>
      <c r="G925" s="115"/>
      <c r="H925" s="115"/>
      <c r="I925" s="11"/>
      <c r="K925" s="11"/>
    </row>
    <row r="926">
      <c r="C926" s="115"/>
      <c r="D926" s="115"/>
      <c r="E926" s="115"/>
      <c r="F926" s="115"/>
      <c r="G926" s="115"/>
      <c r="H926" s="115"/>
      <c r="I926" s="11"/>
      <c r="K926" s="11"/>
    </row>
    <row r="927">
      <c r="C927" s="115"/>
      <c r="D927" s="115"/>
      <c r="E927" s="115"/>
      <c r="F927" s="115"/>
      <c r="G927" s="115"/>
      <c r="H927" s="115"/>
      <c r="I927" s="11"/>
      <c r="K927" s="11"/>
    </row>
    <row r="928">
      <c r="C928" s="115"/>
      <c r="D928" s="115"/>
      <c r="E928" s="115"/>
      <c r="F928" s="115"/>
      <c r="G928" s="115"/>
      <c r="H928" s="115"/>
      <c r="I928" s="11"/>
      <c r="K928" s="11"/>
    </row>
    <row r="929">
      <c r="C929" s="115"/>
      <c r="D929" s="115"/>
      <c r="E929" s="115"/>
      <c r="F929" s="115"/>
      <c r="G929" s="115"/>
      <c r="H929" s="115"/>
      <c r="I929" s="11"/>
      <c r="K929" s="11"/>
    </row>
    <row r="930">
      <c r="C930" s="115"/>
      <c r="D930" s="115"/>
      <c r="E930" s="115"/>
      <c r="F930" s="115"/>
      <c r="G930" s="115"/>
      <c r="H930" s="115"/>
      <c r="I930" s="11"/>
      <c r="K930" s="11"/>
    </row>
    <row r="931">
      <c r="C931" s="115"/>
      <c r="D931" s="115"/>
      <c r="E931" s="115"/>
      <c r="F931" s="115"/>
      <c r="G931" s="115"/>
      <c r="H931" s="115"/>
      <c r="I931" s="11"/>
      <c r="K931" s="11"/>
    </row>
    <row r="932">
      <c r="C932" s="115"/>
      <c r="D932" s="115"/>
      <c r="E932" s="115"/>
      <c r="F932" s="115"/>
      <c r="G932" s="115"/>
      <c r="H932" s="115"/>
      <c r="I932" s="11"/>
      <c r="K932" s="11"/>
    </row>
    <row r="933">
      <c r="C933" s="115"/>
      <c r="D933" s="115"/>
      <c r="E933" s="115"/>
      <c r="F933" s="115"/>
      <c r="G933" s="115"/>
      <c r="H933" s="115"/>
      <c r="I933" s="11"/>
      <c r="K933" s="11"/>
    </row>
    <row r="934">
      <c r="C934" s="115"/>
      <c r="D934" s="115"/>
      <c r="E934" s="115"/>
      <c r="F934" s="115"/>
      <c r="G934" s="115"/>
      <c r="H934" s="115"/>
      <c r="I934" s="11"/>
      <c r="K934" s="11"/>
    </row>
    <row r="935">
      <c r="C935" s="115"/>
      <c r="D935" s="115"/>
      <c r="E935" s="115"/>
      <c r="F935" s="115"/>
      <c r="G935" s="115"/>
      <c r="H935" s="115"/>
      <c r="I935" s="11"/>
      <c r="K935" s="11"/>
    </row>
    <row r="936">
      <c r="C936" s="115"/>
      <c r="D936" s="115"/>
      <c r="E936" s="115"/>
      <c r="F936" s="115"/>
      <c r="G936" s="115"/>
      <c r="H936" s="115"/>
      <c r="I936" s="11"/>
      <c r="K936" s="11"/>
    </row>
    <row r="937">
      <c r="C937" s="115"/>
      <c r="D937" s="115"/>
      <c r="E937" s="115"/>
      <c r="F937" s="115"/>
      <c r="G937" s="115"/>
      <c r="H937" s="115"/>
      <c r="I937" s="11"/>
      <c r="K937" s="11"/>
    </row>
    <row r="938">
      <c r="C938" s="115"/>
      <c r="D938" s="115"/>
      <c r="E938" s="115"/>
      <c r="F938" s="115"/>
      <c r="G938" s="115"/>
      <c r="H938" s="115"/>
      <c r="I938" s="11"/>
      <c r="K938" s="11"/>
    </row>
    <row r="939">
      <c r="C939" s="115"/>
      <c r="D939" s="115"/>
      <c r="E939" s="115"/>
      <c r="F939" s="115"/>
      <c r="G939" s="115"/>
      <c r="H939" s="115"/>
      <c r="I939" s="11"/>
      <c r="K939" s="11"/>
    </row>
    <row r="940">
      <c r="C940" s="115"/>
      <c r="D940" s="115"/>
      <c r="E940" s="115"/>
      <c r="F940" s="115"/>
      <c r="G940" s="115"/>
      <c r="H940" s="115"/>
      <c r="I940" s="11"/>
      <c r="K940" s="11"/>
    </row>
    <row r="941">
      <c r="C941" s="115"/>
      <c r="D941" s="115"/>
      <c r="E941" s="115"/>
      <c r="F941" s="115"/>
      <c r="G941" s="115"/>
      <c r="H941" s="115"/>
      <c r="I941" s="11"/>
      <c r="K941" s="11"/>
    </row>
    <row r="942">
      <c r="C942" s="115"/>
      <c r="D942" s="115"/>
      <c r="E942" s="115"/>
      <c r="F942" s="115"/>
      <c r="G942" s="115"/>
      <c r="H942" s="115"/>
      <c r="I942" s="11"/>
      <c r="K942" s="11"/>
    </row>
    <row r="943">
      <c r="C943" s="115"/>
      <c r="D943" s="115"/>
      <c r="E943" s="115"/>
      <c r="F943" s="115"/>
      <c r="G943" s="115"/>
      <c r="H943" s="115"/>
      <c r="I943" s="11"/>
      <c r="K943" s="11"/>
    </row>
    <row r="944">
      <c r="C944" s="115"/>
      <c r="D944" s="115"/>
      <c r="E944" s="115"/>
      <c r="F944" s="115"/>
      <c r="G944" s="115"/>
      <c r="H944" s="115"/>
      <c r="I944" s="11"/>
      <c r="K944" s="11"/>
    </row>
    <row r="945">
      <c r="C945" s="115"/>
      <c r="D945" s="115"/>
      <c r="E945" s="115"/>
      <c r="F945" s="115"/>
      <c r="G945" s="115"/>
      <c r="H945" s="115"/>
      <c r="I945" s="11"/>
      <c r="K945" s="11"/>
    </row>
    <row r="946">
      <c r="C946" s="115"/>
      <c r="D946" s="115"/>
      <c r="E946" s="115"/>
      <c r="F946" s="115"/>
      <c r="G946" s="115"/>
      <c r="H946" s="115"/>
      <c r="I946" s="11"/>
      <c r="K946" s="11"/>
    </row>
    <row r="947">
      <c r="C947" s="115"/>
      <c r="D947" s="115"/>
      <c r="E947" s="115"/>
      <c r="F947" s="115"/>
      <c r="G947" s="115"/>
      <c r="H947" s="115"/>
      <c r="I947" s="11"/>
      <c r="K947" s="11"/>
    </row>
    <row r="948">
      <c r="C948" s="115"/>
      <c r="D948" s="115"/>
      <c r="E948" s="115"/>
      <c r="F948" s="115"/>
      <c r="G948" s="115"/>
      <c r="H948" s="115"/>
      <c r="I948" s="11"/>
      <c r="K948" s="11"/>
    </row>
    <row r="949">
      <c r="C949" s="115"/>
      <c r="D949" s="115"/>
      <c r="E949" s="115"/>
      <c r="F949" s="115"/>
      <c r="G949" s="115"/>
      <c r="H949" s="115"/>
      <c r="I949" s="11"/>
      <c r="K949" s="11"/>
    </row>
    <row r="950">
      <c r="C950" s="115"/>
      <c r="D950" s="115"/>
      <c r="E950" s="115"/>
      <c r="F950" s="115"/>
      <c r="G950" s="115"/>
      <c r="H950" s="115"/>
      <c r="I950" s="11"/>
      <c r="K950" s="11"/>
    </row>
    <row r="951">
      <c r="C951" s="115"/>
      <c r="D951" s="115"/>
      <c r="E951" s="115"/>
      <c r="F951" s="115"/>
      <c r="G951" s="115"/>
      <c r="H951" s="115"/>
      <c r="I951" s="11"/>
      <c r="K951" s="11"/>
    </row>
    <row r="952">
      <c r="C952" s="115"/>
      <c r="D952" s="115"/>
      <c r="E952" s="115"/>
      <c r="F952" s="115"/>
      <c r="G952" s="115"/>
      <c r="H952" s="115"/>
      <c r="I952" s="11"/>
      <c r="K952" s="11"/>
    </row>
    <row r="953">
      <c r="C953" s="115"/>
      <c r="D953" s="115"/>
      <c r="E953" s="115"/>
      <c r="F953" s="115"/>
      <c r="G953" s="115"/>
      <c r="H953" s="115"/>
      <c r="I953" s="11"/>
      <c r="K953" s="11"/>
    </row>
    <row r="954">
      <c r="C954" s="115"/>
      <c r="D954" s="115"/>
      <c r="E954" s="115"/>
      <c r="F954" s="115"/>
      <c r="G954" s="115"/>
      <c r="H954" s="115"/>
      <c r="I954" s="11"/>
      <c r="K954" s="11"/>
    </row>
    <row r="955">
      <c r="C955" s="115"/>
      <c r="D955" s="115"/>
      <c r="E955" s="115"/>
      <c r="F955" s="115"/>
      <c r="G955" s="115"/>
      <c r="H955" s="115"/>
      <c r="I955" s="11"/>
      <c r="K955" s="11"/>
    </row>
    <row r="956">
      <c r="C956" s="115"/>
      <c r="D956" s="115"/>
      <c r="E956" s="115"/>
      <c r="F956" s="115"/>
      <c r="G956" s="115"/>
      <c r="H956" s="115"/>
      <c r="I956" s="11"/>
      <c r="K956" s="11"/>
    </row>
    <row r="957">
      <c r="C957" s="115"/>
      <c r="D957" s="115"/>
      <c r="E957" s="115"/>
      <c r="F957" s="115"/>
      <c r="G957" s="115"/>
      <c r="H957" s="115"/>
      <c r="I957" s="11"/>
      <c r="K957" s="11"/>
    </row>
    <row r="958">
      <c r="C958" s="115"/>
      <c r="D958" s="115"/>
      <c r="E958" s="115"/>
      <c r="F958" s="115"/>
      <c r="G958" s="115"/>
      <c r="H958" s="115"/>
      <c r="I958" s="11"/>
      <c r="K958" s="11"/>
    </row>
    <row r="959">
      <c r="C959" s="115"/>
      <c r="D959" s="115"/>
      <c r="E959" s="115"/>
      <c r="F959" s="115"/>
      <c r="G959" s="115"/>
      <c r="H959" s="115"/>
      <c r="I959" s="11"/>
      <c r="K959" s="11"/>
    </row>
    <row r="960">
      <c r="C960" s="115"/>
      <c r="D960" s="115"/>
      <c r="E960" s="115"/>
      <c r="F960" s="115"/>
      <c r="G960" s="115"/>
      <c r="H960" s="115"/>
      <c r="I960" s="11"/>
      <c r="K960" s="11"/>
    </row>
    <row r="961">
      <c r="C961" s="115"/>
      <c r="D961" s="115"/>
      <c r="E961" s="115"/>
      <c r="F961" s="115"/>
      <c r="G961" s="115"/>
      <c r="H961" s="115"/>
      <c r="I961" s="11"/>
      <c r="K961" s="11"/>
    </row>
    <row r="962">
      <c r="C962" s="115"/>
      <c r="D962" s="115"/>
      <c r="E962" s="115"/>
      <c r="F962" s="115"/>
      <c r="G962" s="115"/>
      <c r="H962" s="115"/>
      <c r="I962" s="11"/>
      <c r="K962" s="11"/>
    </row>
    <row r="963">
      <c r="C963" s="115"/>
      <c r="D963" s="115"/>
      <c r="E963" s="115"/>
      <c r="F963" s="115"/>
      <c r="G963" s="115"/>
      <c r="H963" s="115"/>
      <c r="I963" s="11"/>
      <c r="K963" s="11"/>
    </row>
    <row r="964">
      <c r="C964" s="115"/>
      <c r="D964" s="115"/>
      <c r="E964" s="115"/>
      <c r="F964" s="115"/>
      <c r="G964" s="115"/>
      <c r="H964" s="115"/>
      <c r="I964" s="11"/>
      <c r="K964" s="11"/>
    </row>
    <row r="965">
      <c r="C965" s="115"/>
      <c r="D965" s="115"/>
      <c r="E965" s="115"/>
      <c r="F965" s="115"/>
      <c r="G965" s="115"/>
      <c r="H965" s="115"/>
      <c r="I965" s="11"/>
      <c r="K965" s="11"/>
    </row>
    <row r="966">
      <c r="C966" s="115"/>
      <c r="D966" s="115"/>
      <c r="E966" s="115"/>
      <c r="F966" s="115"/>
      <c r="G966" s="115"/>
      <c r="H966" s="115"/>
      <c r="I966" s="11"/>
      <c r="K966" s="11"/>
    </row>
    <row r="967">
      <c r="C967" s="115"/>
      <c r="D967" s="115"/>
      <c r="E967" s="115"/>
      <c r="F967" s="115"/>
      <c r="G967" s="115"/>
      <c r="H967" s="115"/>
      <c r="I967" s="11"/>
      <c r="K967" s="11"/>
    </row>
    <row r="968">
      <c r="C968" s="115"/>
      <c r="D968" s="115"/>
      <c r="E968" s="115"/>
      <c r="F968" s="115"/>
      <c r="G968" s="115"/>
      <c r="H968" s="115"/>
      <c r="I968" s="11"/>
      <c r="K968" s="11"/>
    </row>
    <row r="969">
      <c r="C969" s="115"/>
      <c r="D969" s="115"/>
      <c r="E969" s="115"/>
      <c r="F969" s="115"/>
      <c r="G969" s="115"/>
      <c r="H969" s="115"/>
      <c r="I969" s="11"/>
      <c r="K969" s="11"/>
    </row>
    <row r="970">
      <c r="C970" s="115"/>
      <c r="D970" s="115"/>
      <c r="E970" s="115"/>
      <c r="F970" s="115"/>
      <c r="G970" s="115"/>
      <c r="H970" s="115"/>
      <c r="I970" s="11"/>
      <c r="K970" s="11"/>
    </row>
    <row r="971">
      <c r="C971" s="115"/>
      <c r="D971" s="115"/>
      <c r="E971" s="115"/>
      <c r="F971" s="115"/>
      <c r="G971" s="115"/>
      <c r="H971" s="115"/>
      <c r="I971" s="11"/>
      <c r="K971" s="11"/>
    </row>
    <row r="972">
      <c r="C972" s="115"/>
      <c r="D972" s="115"/>
      <c r="E972" s="115"/>
      <c r="F972" s="115"/>
      <c r="G972" s="115"/>
      <c r="H972" s="115"/>
      <c r="I972" s="11"/>
      <c r="K972" s="11"/>
    </row>
    <row r="973">
      <c r="C973" s="115"/>
      <c r="D973" s="115"/>
      <c r="E973" s="115"/>
      <c r="F973" s="115"/>
      <c r="G973" s="115"/>
      <c r="H973" s="115"/>
      <c r="I973" s="11"/>
      <c r="K973" s="11"/>
    </row>
    <row r="974">
      <c r="C974" s="115"/>
      <c r="D974" s="115"/>
      <c r="E974" s="115"/>
      <c r="F974" s="115"/>
      <c r="G974" s="115"/>
      <c r="H974" s="115"/>
      <c r="I974" s="11"/>
      <c r="K974" s="11"/>
    </row>
    <row r="975">
      <c r="C975" s="115"/>
      <c r="D975" s="115"/>
      <c r="E975" s="115"/>
      <c r="F975" s="115"/>
      <c r="G975" s="115"/>
      <c r="H975" s="115"/>
      <c r="I975" s="11"/>
      <c r="K975" s="11"/>
    </row>
    <row r="976">
      <c r="C976" s="115"/>
      <c r="D976" s="115"/>
      <c r="E976" s="115"/>
      <c r="F976" s="115"/>
      <c r="G976" s="115"/>
      <c r="H976" s="115"/>
      <c r="I976" s="11"/>
      <c r="K976" s="11"/>
    </row>
    <row r="977">
      <c r="C977" s="115"/>
      <c r="D977" s="115"/>
      <c r="E977" s="115"/>
      <c r="F977" s="115"/>
      <c r="G977" s="115"/>
      <c r="H977" s="115"/>
      <c r="I977" s="11"/>
      <c r="K977" s="11"/>
    </row>
    <row r="978">
      <c r="C978" s="115"/>
      <c r="D978" s="115"/>
      <c r="E978" s="115"/>
      <c r="F978" s="115"/>
      <c r="G978" s="115"/>
      <c r="H978" s="115"/>
      <c r="I978" s="11"/>
      <c r="K978" s="11"/>
    </row>
    <row r="979">
      <c r="C979" s="115"/>
      <c r="D979" s="115"/>
      <c r="E979" s="115"/>
      <c r="F979" s="115"/>
      <c r="G979" s="115"/>
      <c r="H979" s="115"/>
      <c r="I979" s="11"/>
      <c r="K979" s="11"/>
    </row>
    <row r="980">
      <c r="C980" s="115"/>
      <c r="D980" s="115"/>
      <c r="E980" s="115"/>
      <c r="F980" s="115"/>
      <c r="G980" s="115"/>
      <c r="H980" s="115"/>
      <c r="I980" s="11"/>
      <c r="K980" s="11"/>
    </row>
    <row r="981">
      <c r="C981" s="115"/>
      <c r="D981" s="115"/>
      <c r="E981" s="115"/>
      <c r="F981" s="115"/>
      <c r="G981" s="115"/>
      <c r="H981" s="115"/>
      <c r="I981" s="11"/>
      <c r="K981" s="11"/>
    </row>
    <row r="982">
      <c r="C982" s="115"/>
      <c r="D982" s="115"/>
      <c r="E982" s="115"/>
      <c r="F982" s="115"/>
      <c r="G982" s="115"/>
      <c r="H982" s="115"/>
      <c r="I982" s="11"/>
      <c r="K982" s="11"/>
    </row>
    <row r="983">
      <c r="C983" s="115"/>
      <c r="D983" s="115"/>
      <c r="E983" s="115"/>
      <c r="F983" s="115"/>
      <c r="G983" s="115"/>
      <c r="H983" s="115"/>
      <c r="I983" s="11"/>
      <c r="K983" s="11"/>
    </row>
    <row r="984">
      <c r="C984" s="115"/>
      <c r="D984" s="115"/>
      <c r="E984" s="115"/>
      <c r="F984" s="115"/>
      <c r="G984" s="115"/>
      <c r="H984" s="115"/>
      <c r="I984" s="11"/>
      <c r="K984" s="11"/>
    </row>
    <row r="985">
      <c r="C985" s="115"/>
      <c r="D985" s="115"/>
      <c r="E985" s="115"/>
      <c r="F985" s="115"/>
      <c r="G985" s="115"/>
      <c r="H985" s="115"/>
      <c r="I985" s="11"/>
      <c r="K985" s="11"/>
    </row>
    <row r="986">
      <c r="C986" s="115"/>
      <c r="D986" s="115"/>
      <c r="E986" s="115"/>
      <c r="F986" s="115"/>
      <c r="G986" s="115"/>
      <c r="H986" s="115"/>
      <c r="I986" s="11"/>
      <c r="K986" s="11"/>
    </row>
    <row r="987">
      <c r="C987" s="115"/>
      <c r="D987" s="115"/>
      <c r="E987" s="115"/>
      <c r="F987" s="115"/>
      <c r="G987" s="115"/>
      <c r="H987" s="115"/>
      <c r="I987" s="11"/>
      <c r="K987" s="11"/>
    </row>
    <row r="988">
      <c r="C988" s="115"/>
      <c r="D988" s="115"/>
      <c r="E988" s="115"/>
      <c r="F988" s="115"/>
      <c r="G988" s="115"/>
      <c r="H988" s="115"/>
      <c r="I988" s="11"/>
      <c r="K988" s="11"/>
    </row>
    <row r="989">
      <c r="C989" s="115"/>
      <c r="D989" s="115"/>
      <c r="E989" s="115"/>
      <c r="F989" s="115"/>
      <c r="G989" s="115"/>
      <c r="H989" s="115"/>
      <c r="I989" s="11"/>
      <c r="K989" s="11"/>
    </row>
    <row r="990">
      <c r="C990" s="115"/>
      <c r="D990" s="115"/>
      <c r="E990" s="115"/>
      <c r="F990" s="115"/>
      <c r="G990" s="115"/>
      <c r="H990" s="115"/>
      <c r="I990" s="11"/>
      <c r="K990" s="11"/>
    </row>
    <row r="991">
      <c r="C991" s="115"/>
      <c r="D991" s="115"/>
      <c r="E991" s="115"/>
      <c r="F991" s="115"/>
      <c r="G991" s="115"/>
      <c r="H991" s="115"/>
      <c r="I991" s="11"/>
      <c r="K991" s="11"/>
    </row>
    <row r="992">
      <c r="C992" s="115"/>
      <c r="D992" s="115"/>
      <c r="E992" s="115"/>
      <c r="F992" s="115"/>
      <c r="G992" s="115"/>
      <c r="H992" s="115"/>
      <c r="I992" s="11"/>
      <c r="K992" s="11"/>
    </row>
    <row r="993">
      <c r="C993" s="115"/>
      <c r="D993" s="115"/>
      <c r="E993" s="115"/>
      <c r="F993" s="115"/>
      <c r="G993" s="115"/>
      <c r="H993" s="115"/>
      <c r="I993" s="11"/>
      <c r="K993" s="11"/>
    </row>
    <row r="994">
      <c r="C994" s="115"/>
      <c r="D994" s="115"/>
      <c r="E994" s="115"/>
      <c r="F994" s="115"/>
      <c r="G994" s="115"/>
      <c r="H994" s="115"/>
      <c r="I994" s="11"/>
      <c r="K994" s="11"/>
    </row>
    <row r="995">
      <c r="C995" s="115"/>
      <c r="D995" s="115"/>
      <c r="E995" s="115"/>
      <c r="F995" s="115"/>
      <c r="G995" s="115"/>
      <c r="H995" s="115"/>
      <c r="I995" s="11"/>
      <c r="K995" s="11"/>
    </row>
    <row r="996">
      <c r="C996" s="115"/>
      <c r="D996" s="115"/>
      <c r="E996" s="115"/>
      <c r="F996" s="115"/>
      <c r="G996" s="115"/>
      <c r="H996" s="115"/>
      <c r="I996" s="11"/>
      <c r="K996" s="11"/>
    </row>
    <row r="997">
      <c r="C997" s="115"/>
      <c r="D997" s="115"/>
      <c r="E997" s="115"/>
      <c r="F997" s="115"/>
      <c r="G997" s="115"/>
      <c r="H997" s="115"/>
      <c r="I997" s="11"/>
      <c r="K997" s="11"/>
    </row>
    <row r="998">
      <c r="C998" s="115"/>
      <c r="D998" s="115"/>
      <c r="E998" s="115"/>
      <c r="F998" s="115"/>
      <c r="G998" s="115"/>
      <c r="H998" s="115"/>
      <c r="I998" s="11"/>
      <c r="K998" s="11"/>
    </row>
    <row r="999">
      <c r="C999" s="115"/>
      <c r="D999" s="115"/>
      <c r="E999" s="115"/>
      <c r="F999" s="115"/>
      <c r="G999" s="115"/>
      <c r="H999" s="115"/>
      <c r="I999" s="11"/>
      <c r="K999" s="11"/>
    </row>
    <row r="1000">
      <c r="C1000" s="115"/>
      <c r="D1000" s="115"/>
      <c r="E1000" s="115"/>
      <c r="F1000" s="115"/>
      <c r="G1000" s="115"/>
      <c r="H1000" s="115"/>
      <c r="I1000" s="11"/>
      <c r="K1000" s="11"/>
    </row>
    <row r="1001">
      <c r="C1001" s="115"/>
      <c r="D1001" s="115"/>
      <c r="E1001" s="115"/>
      <c r="F1001" s="115"/>
      <c r="G1001" s="115"/>
      <c r="H1001" s="115"/>
      <c r="I1001" s="11"/>
      <c r="K1001" s="11"/>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Y59"/>
    <hyperlink r:id="rId60" ref="B60"/>
    <hyperlink r:id="rId61" ref="B61"/>
    <hyperlink r:id="rId62" ref="B62"/>
    <hyperlink r:id="rId63" ref="B63"/>
    <hyperlink r:id="rId64" ref="B64"/>
    <hyperlink r:id="rId65" ref="B65"/>
    <hyperlink r:id="rId66" ref="B66"/>
    <hyperlink r:id="rId67" ref="B67"/>
    <hyperlink r:id="rId68" ref="B68"/>
    <hyperlink r:id="rId69" ref="B69"/>
    <hyperlink r:id="rId70" ref="B70"/>
    <hyperlink r:id="rId71" ref="B71"/>
    <hyperlink r:id="rId72" ref="B72"/>
    <hyperlink r:id="rId73" ref="B73"/>
    <hyperlink r:id="rId74" ref="B74"/>
    <hyperlink r:id="rId75" ref="B75"/>
    <hyperlink r:id="rId76" ref="B76"/>
    <hyperlink r:id="rId77" ref="B77"/>
    <hyperlink r:id="rId78" ref="B78"/>
    <hyperlink r:id="rId79" ref="B79"/>
    <hyperlink r:id="rId80" ref="B80"/>
    <hyperlink r:id="rId81" ref="B81"/>
    <hyperlink r:id="rId82" ref="B82"/>
    <hyperlink r:id="rId83" ref="B83"/>
    <hyperlink r:id="rId84" ref="B84"/>
    <hyperlink r:id="rId85" ref="B85"/>
    <hyperlink r:id="rId86" ref="B86"/>
    <hyperlink r:id="rId87" ref="B87"/>
    <hyperlink r:id="rId88" ref="B88"/>
    <hyperlink r:id="rId89" ref="B89"/>
    <hyperlink r:id="rId90" ref="B91"/>
  </hyperlinks>
  <drawing r:id="rId9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8.25"/>
    <col customWidth="1" min="2" max="2" width="38.13"/>
    <col customWidth="1" min="3" max="3" width="14.0"/>
    <col customWidth="1" min="6" max="7" width="20.5"/>
  </cols>
  <sheetData>
    <row r="1">
      <c r="A1" s="5" t="s">
        <v>0</v>
      </c>
      <c r="B1" s="48" t="s">
        <v>1</v>
      </c>
      <c r="C1" s="4" t="s">
        <v>2</v>
      </c>
      <c r="D1" s="49" t="s">
        <v>3</v>
      </c>
      <c r="E1" s="4"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51">
        <v>13001.0</v>
      </c>
      <c r="B2" s="137" t="s">
        <v>4389</v>
      </c>
      <c r="C2" s="506">
        <v>1324.0</v>
      </c>
      <c r="D2" s="141" t="s">
        <v>4390</v>
      </c>
      <c r="E2" s="589">
        <v>45809.0</v>
      </c>
      <c r="F2" s="140"/>
      <c r="G2" s="141" t="s">
        <v>26</v>
      </c>
      <c r="H2" s="58"/>
      <c r="I2" s="58"/>
      <c r="J2" s="58"/>
      <c r="K2" s="58"/>
      <c r="L2" s="58"/>
      <c r="M2" s="58"/>
      <c r="N2" s="58"/>
      <c r="O2" s="58"/>
      <c r="P2" s="58"/>
      <c r="Q2" s="58"/>
      <c r="R2" s="58"/>
      <c r="S2" s="58"/>
      <c r="T2" s="58"/>
      <c r="U2" s="58"/>
      <c r="V2" s="58"/>
      <c r="W2" s="58"/>
      <c r="X2" s="58"/>
      <c r="Y2" s="58"/>
      <c r="Z2" s="58"/>
      <c r="AA2" s="58"/>
      <c r="AB2" s="58"/>
      <c r="AC2" s="58"/>
      <c r="AD2" s="58"/>
    </row>
    <row r="3">
      <c r="A3" s="82">
        <v>13002.0</v>
      </c>
      <c r="B3" s="119" t="s">
        <v>4391</v>
      </c>
      <c r="C3" s="495">
        <v>1604.0</v>
      </c>
      <c r="D3" s="122">
        <v>45771.0</v>
      </c>
      <c r="E3" s="122">
        <v>45809.0</v>
      </c>
      <c r="F3" s="142"/>
      <c r="G3" s="123" t="s">
        <v>26</v>
      </c>
      <c r="H3" s="86" t="s">
        <v>4392</v>
      </c>
      <c r="I3" s="86" t="s">
        <v>102</v>
      </c>
      <c r="J3" s="89"/>
      <c r="K3" s="89"/>
      <c r="L3" s="86" t="s">
        <v>102</v>
      </c>
      <c r="M3" s="89"/>
      <c r="N3" s="89"/>
      <c r="O3" s="89"/>
      <c r="P3" s="86" t="s">
        <v>102</v>
      </c>
      <c r="Q3" s="86" t="s">
        <v>102</v>
      </c>
      <c r="R3" s="86">
        <v>0.0</v>
      </c>
      <c r="S3" s="86">
        <v>0.0</v>
      </c>
      <c r="T3" s="86">
        <v>0.0</v>
      </c>
      <c r="U3" s="86">
        <v>0.0</v>
      </c>
      <c r="V3" s="86" t="s">
        <v>102</v>
      </c>
      <c r="W3" s="86" t="s">
        <v>102</v>
      </c>
      <c r="X3" s="86" t="s">
        <v>102</v>
      </c>
      <c r="Y3" s="86" t="s">
        <v>4393</v>
      </c>
      <c r="Z3" s="89"/>
      <c r="AA3" s="89"/>
      <c r="AB3" s="89"/>
      <c r="AC3" s="89"/>
      <c r="AD3" s="89"/>
    </row>
    <row r="4">
      <c r="A4" s="82">
        <v>13003.0</v>
      </c>
      <c r="B4" s="119" t="s">
        <v>4394</v>
      </c>
      <c r="C4" s="495">
        <v>461.0</v>
      </c>
      <c r="D4" s="122">
        <v>45771.0</v>
      </c>
      <c r="E4" s="122">
        <v>45809.0</v>
      </c>
      <c r="F4" s="122">
        <v>45824.0</v>
      </c>
      <c r="G4" s="123" t="s">
        <v>26</v>
      </c>
      <c r="H4" s="86" t="s">
        <v>3336</v>
      </c>
      <c r="I4" s="86" t="s">
        <v>102</v>
      </c>
      <c r="J4" s="89"/>
      <c r="K4" s="86">
        <v>0.0</v>
      </c>
      <c r="L4" s="86" t="s">
        <v>2962</v>
      </c>
      <c r="M4" s="89"/>
      <c r="N4" s="86" t="s">
        <v>102</v>
      </c>
      <c r="O4" s="89"/>
      <c r="P4" s="86" t="s">
        <v>102</v>
      </c>
      <c r="Q4" s="86" t="s">
        <v>102</v>
      </c>
      <c r="R4" s="89"/>
      <c r="S4" s="89"/>
      <c r="T4" s="89"/>
      <c r="U4" s="89"/>
      <c r="V4" s="86" t="s">
        <v>102</v>
      </c>
      <c r="W4" s="86" t="s">
        <v>102</v>
      </c>
      <c r="X4" s="86" t="s">
        <v>102</v>
      </c>
      <c r="Y4" s="86" t="s">
        <v>4395</v>
      </c>
      <c r="Z4" s="89"/>
      <c r="AA4" s="89"/>
      <c r="AB4" s="89"/>
      <c r="AC4" s="89"/>
      <c r="AD4" s="89"/>
    </row>
    <row r="5">
      <c r="A5" s="51">
        <v>13004.0</v>
      </c>
      <c r="B5" s="137" t="s">
        <v>4396</v>
      </c>
      <c r="C5" s="506">
        <v>1003.0</v>
      </c>
      <c r="D5" s="589">
        <v>45771.0</v>
      </c>
      <c r="E5" s="589">
        <v>45809.0</v>
      </c>
      <c r="F5" s="140"/>
      <c r="G5" s="141" t="s">
        <v>26</v>
      </c>
      <c r="H5" s="58"/>
      <c r="I5" s="58"/>
      <c r="J5" s="58"/>
      <c r="K5" s="58"/>
      <c r="L5" s="58"/>
      <c r="M5" s="58"/>
      <c r="N5" s="58"/>
      <c r="O5" s="58"/>
      <c r="P5" s="58"/>
      <c r="Q5" s="58"/>
      <c r="R5" s="58"/>
      <c r="S5" s="58"/>
      <c r="T5" s="58"/>
      <c r="U5" s="58"/>
      <c r="V5" s="58"/>
      <c r="W5" s="58"/>
      <c r="X5" s="58"/>
      <c r="Y5" s="58"/>
      <c r="Z5" s="58"/>
      <c r="AA5" s="58"/>
      <c r="AB5" s="58"/>
      <c r="AC5" s="58"/>
      <c r="AD5" s="58"/>
    </row>
    <row r="6">
      <c r="A6" s="590">
        <v>13005.0</v>
      </c>
      <c r="B6" s="591" t="s">
        <v>4397</v>
      </c>
      <c r="C6" s="592">
        <v>31382.0</v>
      </c>
      <c r="D6" s="593">
        <v>45800.0</v>
      </c>
      <c r="E6" s="594"/>
      <c r="F6" s="594" t="s">
        <v>4398</v>
      </c>
      <c r="G6" s="123" t="s">
        <v>126</v>
      </c>
      <c r="H6" s="595"/>
      <c r="I6" s="596">
        <v>537.0</v>
      </c>
      <c r="J6" s="597">
        <v>45748.0</v>
      </c>
      <c r="K6" s="598">
        <v>0.46</v>
      </c>
      <c r="L6" s="596" t="s">
        <v>100</v>
      </c>
      <c r="M6" s="599">
        <v>44998.0</v>
      </c>
      <c r="N6" s="596" t="s">
        <v>100</v>
      </c>
      <c r="O6" s="596"/>
      <c r="P6" s="596">
        <v>25000.0</v>
      </c>
      <c r="Q6" s="596">
        <v>1000.0</v>
      </c>
      <c r="R6" s="595"/>
      <c r="S6" s="595"/>
      <c r="T6" s="595"/>
      <c r="U6" s="595"/>
      <c r="V6" s="596" t="s">
        <v>100</v>
      </c>
      <c r="W6" s="596" t="s">
        <v>100</v>
      </c>
      <c r="X6" s="596" t="s">
        <v>100</v>
      </c>
      <c r="Y6" s="596" t="s">
        <v>4399</v>
      </c>
      <c r="Z6" s="595"/>
      <c r="AA6" s="595"/>
      <c r="AB6" s="595"/>
      <c r="AC6" s="595"/>
      <c r="AD6" s="595"/>
    </row>
    <row r="7">
      <c r="A7" s="82">
        <v>13006.0</v>
      </c>
      <c r="B7" s="83" t="s">
        <v>4400</v>
      </c>
      <c r="C7" s="495">
        <v>567.0</v>
      </c>
      <c r="D7" s="123" t="s">
        <v>4401</v>
      </c>
      <c r="E7" s="123"/>
      <c r="F7" s="122">
        <v>45806.0</v>
      </c>
      <c r="G7" s="123" t="s">
        <v>126</v>
      </c>
      <c r="H7" s="89"/>
      <c r="I7" s="86">
        <v>0.0</v>
      </c>
      <c r="J7" s="86"/>
      <c r="K7" s="86">
        <v>0.0</v>
      </c>
      <c r="L7" s="86" t="s">
        <v>102</v>
      </c>
      <c r="M7" s="89"/>
      <c r="N7" s="86" t="s">
        <v>102</v>
      </c>
      <c r="O7" s="86">
        <v>0.0</v>
      </c>
      <c r="P7" s="86">
        <v>0.0</v>
      </c>
      <c r="Q7" s="86">
        <v>0.0</v>
      </c>
      <c r="R7" s="86">
        <v>0.0</v>
      </c>
      <c r="S7" s="86">
        <v>0.0</v>
      </c>
      <c r="T7" s="86">
        <v>0.0</v>
      </c>
      <c r="U7" s="86">
        <v>0.0</v>
      </c>
      <c r="V7" s="86" t="s">
        <v>102</v>
      </c>
      <c r="W7" s="86" t="s">
        <v>102</v>
      </c>
      <c r="X7" s="86" t="s">
        <v>102</v>
      </c>
      <c r="Y7" s="89"/>
      <c r="Z7" s="89"/>
      <c r="AA7" s="89"/>
      <c r="AB7" s="89"/>
      <c r="AC7" s="89"/>
      <c r="AD7" s="89"/>
    </row>
    <row r="8">
      <c r="A8" s="51">
        <v>13007.0</v>
      </c>
      <c r="B8" s="137" t="s">
        <v>4402</v>
      </c>
      <c r="C8" s="506">
        <v>1361.0</v>
      </c>
      <c r="D8" s="589">
        <v>45776.0</v>
      </c>
      <c r="E8" s="589">
        <v>45800.0</v>
      </c>
      <c r="F8" s="589">
        <v>45797.0</v>
      </c>
      <c r="G8" s="141" t="s">
        <v>26</v>
      </c>
      <c r="H8" s="58"/>
      <c r="I8" s="58"/>
      <c r="J8" s="58"/>
      <c r="K8" s="58"/>
      <c r="L8" s="58"/>
      <c r="M8" s="58"/>
      <c r="N8" s="58"/>
      <c r="O8" s="58"/>
      <c r="P8" s="58"/>
      <c r="Q8" s="58"/>
      <c r="R8" s="58"/>
      <c r="S8" s="58"/>
      <c r="T8" s="58"/>
      <c r="U8" s="58"/>
      <c r="V8" s="58"/>
      <c r="W8" s="58"/>
      <c r="X8" s="58"/>
      <c r="Y8" s="58"/>
      <c r="Z8" s="58"/>
      <c r="AA8" s="58"/>
      <c r="AB8" s="58"/>
      <c r="AC8" s="58"/>
      <c r="AD8" s="58"/>
    </row>
    <row r="9">
      <c r="A9" s="51">
        <v>13008.0</v>
      </c>
      <c r="B9" s="137" t="s">
        <v>4403</v>
      </c>
      <c r="C9" s="506">
        <v>418.0</v>
      </c>
      <c r="D9" s="589">
        <v>45776.0</v>
      </c>
      <c r="E9" s="589">
        <v>45809.0</v>
      </c>
      <c r="F9" s="140"/>
      <c r="G9" s="141" t="s">
        <v>26</v>
      </c>
      <c r="H9" s="58"/>
      <c r="I9" s="58"/>
      <c r="J9" s="58"/>
      <c r="K9" s="58"/>
      <c r="L9" s="58"/>
      <c r="M9" s="58"/>
      <c r="N9" s="58"/>
      <c r="O9" s="58"/>
      <c r="P9" s="58"/>
      <c r="Q9" s="58"/>
      <c r="R9" s="58"/>
      <c r="S9" s="58"/>
      <c r="T9" s="58"/>
      <c r="U9" s="58"/>
      <c r="V9" s="58"/>
      <c r="W9" s="58"/>
      <c r="X9" s="58"/>
      <c r="Y9" s="58"/>
      <c r="Z9" s="58"/>
      <c r="AA9" s="58"/>
      <c r="AB9" s="58"/>
      <c r="AC9" s="58"/>
      <c r="AD9" s="58"/>
    </row>
    <row r="10">
      <c r="A10" s="51">
        <v>13009.0</v>
      </c>
      <c r="B10" s="137" t="s">
        <v>4404</v>
      </c>
      <c r="C10" s="506">
        <v>1577.0</v>
      </c>
      <c r="D10" s="589">
        <v>45776.0</v>
      </c>
      <c r="E10" s="589">
        <v>45784.0</v>
      </c>
      <c r="F10" s="140"/>
      <c r="G10" s="141" t="s">
        <v>26</v>
      </c>
      <c r="H10" s="58"/>
      <c r="I10" s="58"/>
      <c r="J10" s="58"/>
      <c r="K10" s="58"/>
      <c r="L10" s="58"/>
      <c r="M10" s="58"/>
      <c r="N10" s="58"/>
      <c r="O10" s="58"/>
      <c r="P10" s="58"/>
      <c r="Q10" s="58"/>
      <c r="R10" s="58"/>
      <c r="S10" s="58"/>
      <c r="T10" s="58"/>
      <c r="U10" s="58"/>
      <c r="V10" s="58"/>
      <c r="W10" s="58"/>
      <c r="X10" s="58"/>
      <c r="Y10" s="58"/>
      <c r="Z10" s="58"/>
      <c r="AA10" s="58"/>
      <c r="AB10" s="58"/>
      <c r="AC10" s="58"/>
      <c r="AD10" s="58"/>
    </row>
    <row r="11">
      <c r="A11" s="51">
        <v>13010.0</v>
      </c>
      <c r="B11" s="137" t="s">
        <v>4405</v>
      </c>
      <c r="C11" s="506">
        <v>969.0</v>
      </c>
      <c r="D11" s="589">
        <v>45776.0</v>
      </c>
      <c r="E11" s="589">
        <v>45784.0</v>
      </c>
      <c r="F11" s="140"/>
      <c r="G11" s="141" t="s">
        <v>26</v>
      </c>
      <c r="H11" s="58"/>
      <c r="I11" s="58"/>
      <c r="J11" s="58"/>
      <c r="K11" s="58"/>
      <c r="L11" s="58"/>
      <c r="M11" s="58"/>
      <c r="N11" s="58"/>
      <c r="O11" s="58"/>
      <c r="P11" s="58"/>
      <c r="Q11" s="58"/>
      <c r="R11" s="58"/>
      <c r="S11" s="58"/>
      <c r="T11" s="58"/>
      <c r="U11" s="58"/>
      <c r="V11" s="58"/>
      <c r="W11" s="58"/>
      <c r="X11" s="58"/>
      <c r="Y11" s="58"/>
      <c r="Z11" s="58"/>
      <c r="AA11" s="58"/>
      <c r="AB11" s="58"/>
      <c r="AC11" s="58"/>
      <c r="AD11" s="58"/>
    </row>
    <row r="12">
      <c r="A12" s="51">
        <v>13011.0</v>
      </c>
      <c r="B12" s="137" t="s">
        <v>4406</v>
      </c>
      <c r="C12" s="506">
        <v>4902.0</v>
      </c>
      <c r="D12" s="589">
        <v>45776.0</v>
      </c>
      <c r="E12" s="589">
        <v>45784.0</v>
      </c>
      <c r="F12" s="140"/>
      <c r="G12" s="141" t="s">
        <v>26</v>
      </c>
      <c r="H12" s="55" t="s">
        <v>4407</v>
      </c>
      <c r="I12" s="58"/>
      <c r="J12" s="58"/>
      <c r="K12" s="58"/>
      <c r="L12" s="58"/>
      <c r="M12" s="58"/>
      <c r="N12" s="58"/>
      <c r="O12" s="58"/>
      <c r="P12" s="58"/>
      <c r="Q12" s="58"/>
      <c r="R12" s="58"/>
      <c r="S12" s="58"/>
      <c r="T12" s="58"/>
      <c r="U12" s="58"/>
      <c r="V12" s="58"/>
      <c r="W12" s="58"/>
      <c r="X12" s="58"/>
      <c r="Y12" s="58"/>
      <c r="Z12" s="58"/>
      <c r="AA12" s="58"/>
      <c r="AB12" s="58"/>
      <c r="AC12" s="58"/>
      <c r="AD12" s="58"/>
    </row>
    <row r="13">
      <c r="A13" s="600">
        <v>13012.0</v>
      </c>
      <c r="B13" s="601" t="s">
        <v>4408</v>
      </c>
      <c r="C13" s="602">
        <v>393.0</v>
      </c>
      <c r="D13" s="603">
        <v>45776.0</v>
      </c>
      <c r="E13" s="603">
        <v>45810.0</v>
      </c>
      <c r="F13" s="604"/>
      <c r="G13" s="141" t="s">
        <v>26</v>
      </c>
      <c r="H13" s="605"/>
      <c r="I13" s="605"/>
      <c r="J13" s="605"/>
      <c r="K13" s="605"/>
      <c r="L13" s="605"/>
      <c r="M13" s="605"/>
      <c r="N13" s="605"/>
      <c r="O13" s="605"/>
      <c r="P13" s="605"/>
      <c r="Q13" s="605"/>
      <c r="R13" s="605"/>
      <c r="S13" s="605"/>
      <c r="T13" s="605"/>
      <c r="U13" s="605"/>
      <c r="V13" s="605"/>
      <c r="W13" s="605"/>
      <c r="X13" s="605"/>
      <c r="Y13" s="605"/>
      <c r="Z13" s="605"/>
      <c r="AA13" s="605"/>
      <c r="AB13" s="605"/>
      <c r="AC13" s="605"/>
      <c r="AD13" s="605"/>
    </row>
    <row r="14">
      <c r="A14" s="82">
        <v>13013.0</v>
      </c>
      <c r="B14" s="119" t="s">
        <v>4409</v>
      </c>
      <c r="C14" s="495">
        <v>9049.0</v>
      </c>
      <c r="D14" s="122">
        <v>45776.0</v>
      </c>
      <c r="E14" s="124" t="s">
        <v>4410</v>
      </c>
      <c r="F14" s="122">
        <v>45908.0</v>
      </c>
      <c r="G14" s="123" t="s">
        <v>168</v>
      </c>
      <c r="H14" s="86" t="s">
        <v>4407</v>
      </c>
      <c r="I14" s="86">
        <v>0.0</v>
      </c>
      <c r="J14" s="86" t="s">
        <v>265</v>
      </c>
      <c r="K14" s="86">
        <v>0.0</v>
      </c>
      <c r="L14" s="86" t="s">
        <v>102</v>
      </c>
      <c r="M14" s="89"/>
      <c r="N14" s="86" t="s">
        <v>102</v>
      </c>
      <c r="O14" s="86">
        <v>0.0</v>
      </c>
      <c r="P14" s="86">
        <v>0.0</v>
      </c>
      <c r="Q14" s="86">
        <v>0.0</v>
      </c>
      <c r="R14" s="86">
        <v>0.0</v>
      </c>
      <c r="S14" s="86">
        <v>0.0</v>
      </c>
      <c r="T14" s="86">
        <v>0.0</v>
      </c>
      <c r="U14" s="86">
        <v>0.0</v>
      </c>
      <c r="V14" s="86" t="s">
        <v>102</v>
      </c>
      <c r="W14" s="86" t="s">
        <v>102</v>
      </c>
      <c r="X14" s="86" t="s">
        <v>102</v>
      </c>
      <c r="Y14" s="89"/>
      <c r="Z14" s="89"/>
      <c r="AA14" s="89"/>
      <c r="AB14" s="89"/>
      <c r="AC14" s="89"/>
      <c r="AD14" s="89"/>
    </row>
    <row r="15">
      <c r="A15" s="82">
        <v>13014.0</v>
      </c>
      <c r="B15" s="119" t="s">
        <v>4411</v>
      </c>
      <c r="C15" s="495">
        <v>482.0</v>
      </c>
      <c r="D15" s="122">
        <v>45776.0</v>
      </c>
      <c r="E15" s="122">
        <v>45784.0</v>
      </c>
      <c r="F15" s="122">
        <v>45841.0</v>
      </c>
      <c r="G15" s="123" t="s">
        <v>26</v>
      </c>
      <c r="H15" s="86" t="s">
        <v>4412</v>
      </c>
      <c r="I15" s="86">
        <v>0.0</v>
      </c>
      <c r="J15" s="89"/>
      <c r="K15" s="86">
        <v>0.0</v>
      </c>
      <c r="L15" s="86" t="s">
        <v>102</v>
      </c>
      <c r="M15" s="89"/>
      <c r="N15" s="86" t="s">
        <v>102</v>
      </c>
      <c r="O15" s="89"/>
      <c r="P15" s="89"/>
      <c r="Q15" s="549">
        <v>1917.85</v>
      </c>
      <c r="R15" s="86">
        <v>0.0</v>
      </c>
      <c r="S15" s="86">
        <v>0.0</v>
      </c>
      <c r="T15" s="86">
        <v>0.0</v>
      </c>
      <c r="U15" s="86">
        <v>0.0</v>
      </c>
      <c r="V15" s="86" t="s">
        <v>102</v>
      </c>
      <c r="W15" s="86" t="s">
        <v>102</v>
      </c>
      <c r="X15" s="86" t="s">
        <v>102</v>
      </c>
      <c r="Y15" s="89"/>
      <c r="Z15" s="89"/>
      <c r="AA15" s="89"/>
      <c r="AB15" s="89"/>
      <c r="AC15" s="89"/>
      <c r="AD15" s="89"/>
    </row>
    <row r="16">
      <c r="A16" s="51">
        <v>13015.0</v>
      </c>
      <c r="B16" s="137" t="s">
        <v>4413</v>
      </c>
      <c r="C16" s="506">
        <v>5706.0</v>
      </c>
      <c r="D16" s="589">
        <v>45776.0</v>
      </c>
      <c r="E16" s="589">
        <v>45816.0</v>
      </c>
      <c r="F16" s="141"/>
      <c r="G16" s="141" t="s">
        <v>26</v>
      </c>
      <c r="H16" s="55" t="s">
        <v>4407</v>
      </c>
      <c r="I16" s="58"/>
      <c r="J16" s="58"/>
      <c r="K16" s="58"/>
      <c r="L16" s="58"/>
      <c r="M16" s="58"/>
      <c r="N16" s="58"/>
      <c r="O16" s="58"/>
      <c r="P16" s="58"/>
      <c r="Q16" s="58"/>
      <c r="R16" s="58"/>
      <c r="S16" s="58"/>
      <c r="T16" s="58"/>
      <c r="U16" s="58"/>
      <c r="V16" s="58"/>
      <c r="W16" s="58"/>
      <c r="X16" s="58"/>
      <c r="Y16" s="58"/>
      <c r="Z16" s="58"/>
      <c r="AA16" s="58"/>
      <c r="AB16" s="58"/>
      <c r="AC16" s="58"/>
      <c r="AD16" s="58"/>
    </row>
    <row r="17">
      <c r="A17" s="82">
        <v>13016.0</v>
      </c>
      <c r="B17" s="119" t="s">
        <v>4414</v>
      </c>
      <c r="C17" s="495">
        <v>752.0</v>
      </c>
      <c r="D17" s="122">
        <v>45776.0</v>
      </c>
      <c r="E17" s="122">
        <v>45799.0</v>
      </c>
      <c r="F17" s="123" t="s">
        <v>4415</v>
      </c>
      <c r="G17" s="123" t="s">
        <v>26</v>
      </c>
      <c r="H17" s="86" t="s">
        <v>4416</v>
      </c>
      <c r="I17" s="86">
        <v>0.0</v>
      </c>
      <c r="J17" s="89"/>
      <c r="K17" s="86">
        <v>0.0</v>
      </c>
      <c r="L17" s="86" t="s">
        <v>112</v>
      </c>
      <c r="M17" s="89"/>
      <c r="N17" s="86" t="s">
        <v>112</v>
      </c>
      <c r="O17" s="89"/>
      <c r="P17" s="86"/>
      <c r="Q17" s="86" t="s">
        <v>90</v>
      </c>
      <c r="R17" s="86">
        <v>22.0</v>
      </c>
      <c r="S17" s="86">
        <v>0.0</v>
      </c>
      <c r="T17" s="86">
        <v>1.0</v>
      </c>
      <c r="U17" s="86">
        <v>0.0</v>
      </c>
      <c r="V17" s="86" t="s">
        <v>115</v>
      </c>
      <c r="W17" s="86" t="s">
        <v>90</v>
      </c>
      <c r="X17" s="86" t="s">
        <v>90</v>
      </c>
      <c r="Y17" s="86" t="s">
        <v>4417</v>
      </c>
      <c r="Z17" s="86"/>
      <c r="AA17" s="89"/>
      <c r="AB17" s="89"/>
      <c r="AC17" s="89"/>
      <c r="AD17" s="89"/>
    </row>
    <row r="18">
      <c r="A18" s="82">
        <v>13017.0</v>
      </c>
      <c r="B18" s="119" t="s">
        <v>4418</v>
      </c>
      <c r="C18" s="495">
        <v>274.0</v>
      </c>
      <c r="D18" s="122">
        <v>45776.0</v>
      </c>
      <c r="E18" s="122">
        <v>45837.0</v>
      </c>
      <c r="F18" s="123" t="s">
        <v>4419</v>
      </c>
      <c r="G18" s="123" t="s">
        <v>26</v>
      </c>
      <c r="H18" s="86" t="s">
        <v>4407</v>
      </c>
      <c r="I18" s="86">
        <v>100.0</v>
      </c>
      <c r="J18" s="86">
        <v>2025.0</v>
      </c>
      <c r="K18" s="188">
        <v>0.2</v>
      </c>
      <c r="L18" s="86" t="s">
        <v>115</v>
      </c>
      <c r="M18" s="606">
        <v>45834.0</v>
      </c>
      <c r="N18" s="86" t="s">
        <v>112</v>
      </c>
      <c r="O18" s="89"/>
      <c r="P18" s="86">
        <v>1000.0</v>
      </c>
      <c r="Q18" s="86">
        <v>0.0</v>
      </c>
      <c r="R18" s="86">
        <v>0.0</v>
      </c>
      <c r="S18" s="86">
        <v>0.0</v>
      </c>
      <c r="T18" s="86">
        <v>0.0</v>
      </c>
      <c r="U18" s="86">
        <v>0.0</v>
      </c>
      <c r="V18" s="86" t="s">
        <v>112</v>
      </c>
      <c r="W18" s="86" t="s">
        <v>112</v>
      </c>
      <c r="X18" s="86" t="s">
        <v>112</v>
      </c>
      <c r="Y18" s="89"/>
      <c r="Z18" s="89"/>
      <c r="AA18" s="89"/>
      <c r="AB18" s="89"/>
      <c r="AC18" s="89"/>
      <c r="AD18" s="89"/>
    </row>
    <row r="19">
      <c r="A19" s="51">
        <v>13903.0</v>
      </c>
      <c r="B19" s="137" t="s">
        <v>4420</v>
      </c>
      <c r="C19" s="506">
        <v>617.0</v>
      </c>
      <c r="D19" s="589">
        <v>45776.0</v>
      </c>
      <c r="E19" s="589">
        <v>45810.0</v>
      </c>
      <c r="F19" s="140"/>
      <c r="G19" s="141" t="s">
        <v>26</v>
      </c>
      <c r="H19" s="58"/>
      <c r="I19" s="58"/>
      <c r="J19" s="58"/>
      <c r="K19" s="58"/>
      <c r="L19" s="58"/>
      <c r="M19" s="58"/>
      <c r="N19" s="58"/>
      <c r="O19" s="58"/>
      <c r="P19" s="58"/>
      <c r="Q19" s="58"/>
      <c r="R19" s="58"/>
      <c r="S19" s="58"/>
      <c r="T19" s="58"/>
      <c r="U19" s="58"/>
      <c r="V19" s="58"/>
      <c r="W19" s="58"/>
      <c r="X19" s="58"/>
      <c r="Y19" s="58"/>
      <c r="Z19" s="58"/>
      <c r="AA19" s="58"/>
      <c r="AB19" s="58"/>
      <c r="AC19" s="58"/>
      <c r="AD19" s="58"/>
    </row>
    <row r="20">
      <c r="A20" s="51">
        <v>13018.0</v>
      </c>
      <c r="B20" s="137" t="s">
        <v>4421</v>
      </c>
      <c r="C20" s="506">
        <v>1035.0</v>
      </c>
      <c r="D20" s="589">
        <v>45776.0</v>
      </c>
      <c r="E20" s="589">
        <v>45810.0</v>
      </c>
      <c r="F20" s="140"/>
      <c r="G20" s="141" t="s">
        <v>26</v>
      </c>
      <c r="H20" s="58"/>
      <c r="I20" s="58"/>
      <c r="J20" s="58"/>
      <c r="K20" s="58"/>
      <c r="L20" s="58"/>
      <c r="M20" s="58"/>
      <c r="N20" s="58"/>
      <c r="O20" s="58"/>
      <c r="P20" s="58"/>
      <c r="Q20" s="58"/>
      <c r="R20" s="58"/>
      <c r="S20" s="58"/>
      <c r="T20" s="58"/>
      <c r="U20" s="58"/>
      <c r="V20" s="58"/>
      <c r="W20" s="58"/>
      <c r="X20" s="58"/>
      <c r="Y20" s="58"/>
      <c r="Z20" s="58"/>
      <c r="AA20" s="58"/>
      <c r="AB20" s="58"/>
      <c r="AC20" s="58"/>
      <c r="AD20" s="58"/>
    </row>
    <row r="21">
      <c r="A21" s="51">
        <v>13019.0</v>
      </c>
      <c r="B21" s="137" t="s">
        <v>4422</v>
      </c>
      <c r="C21" s="506">
        <v>6925.0</v>
      </c>
      <c r="D21" s="589">
        <v>45776.0</v>
      </c>
      <c r="E21" s="589">
        <v>45810.0</v>
      </c>
      <c r="F21" s="140"/>
      <c r="G21" s="141" t="s">
        <v>26</v>
      </c>
      <c r="H21" s="58"/>
      <c r="I21" s="58"/>
      <c r="J21" s="58"/>
      <c r="K21" s="58"/>
      <c r="L21" s="58"/>
      <c r="M21" s="58"/>
      <c r="N21" s="58"/>
      <c r="O21" s="58"/>
      <c r="P21" s="58"/>
      <c r="Q21" s="58"/>
      <c r="R21" s="58"/>
      <c r="S21" s="58"/>
      <c r="T21" s="58"/>
      <c r="U21" s="58"/>
      <c r="V21" s="58"/>
      <c r="W21" s="58"/>
      <c r="X21" s="58"/>
      <c r="Y21" s="58"/>
      <c r="Z21" s="58"/>
      <c r="AA21" s="58"/>
      <c r="AB21" s="58"/>
      <c r="AC21" s="58"/>
      <c r="AD21" s="58"/>
    </row>
    <row r="22">
      <c r="A22" s="51">
        <v>13020.0</v>
      </c>
      <c r="B22" s="137" t="s">
        <v>4423</v>
      </c>
      <c r="C22" s="506">
        <v>5802.0</v>
      </c>
      <c r="D22" s="589">
        <v>45776.0</v>
      </c>
      <c r="E22" s="589">
        <v>45810.0</v>
      </c>
      <c r="F22" s="140"/>
      <c r="G22" s="141" t="s">
        <v>26</v>
      </c>
      <c r="H22" s="58"/>
      <c r="I22" s="58"/>
      <c r="J22" s="58"/>
      <c r="K22" s="58"/>
      <c r="L22" s="58"/>
      <c r="M22" s="58"/>
      <c r="N22" s="58"/>
      <c r="O22" s="58"/>
      <c r="P22" s="58"/>
      <c r="Q22" s="58"/>
      <c r="R22" s="58"/>
      <c r="S22" s="58"/>
      <c r="T22" s="58"/>
      <c r="U22" s="58"/>
      <c r="V22" s="58"/>
      <c r="W22" s="58"/>
      <c r="X22" s="58"/>
      <c r="Y22" s="58"/>
      <c r="Z22" s="58"/>
      <c r="AA22" s="58"/>
      <c r="AB22" s="58"/>
      <c r="AC22" s="58"/>
      <c r="AD22" s="58"/>
    </row>
    <row r="23">
      <c r="A23" s="51">
        <v>13021.0</v>
      </c>
      <c r="B23" s="137" t="s">
        <v>4424</v>
      </c>
      <c r="C23" s="506">
        <v>406.0</v>
      </c>
      <c r="D23" s="589">
        <v>45772.0</v>
      </c>
      <c r="E23" s="141" t="s">
        <v>4425</v>
      </c>
      <c r="F23" s="141" t="s">
        <v>4426</v>
      </c>
      <c r="G23" s="141" t="s">
        <v>26</v>
      </c>
      <c r="H23" s="58"/>
      <c r="I23" s="58"/>
      <c r="J23" s="58"/>
      <c r="K23" s="58"/>
      <c r="L23" s="58"/>
      <c r="M23" s="58"/>
      <c r="N23" s="58"/>
      <c r="O23" s="58"/>
      <c r="P23" s="58"/>
      <c r="Q23" s="58"/>
      <c r="R23" s="58"/>
      <c r="S23" s="58"/>
      <c r="T23" s="58"/>
      <c r="U23" s="58"/>
      <c r="V23" s="58"/>
      <c r="W23" s="58"/>
      <c r="X23" s="58"/>
      <c r="Y23" s="58"/>
      <c r="Z23" s="58"/>
      <c r="AA23" s="58"/>
      <c r="AB23" s="58"/>
      <c r="AC23" s="58"/>
      <c r="AD23" s="58"/>
    </row>
    <row r="24">
      <c r="A24" s="51">
        <v>13022.0</v>
      </c>
      <c r="B24" s="137" t="s">
        <v>4427</v>
      </c>
      <c r="C24" s="506">
        <v>361.0</v>
      </c>
      <c r="D24" s="589">
        <v>45772.0</v>
      </c>
      <c r="E24" s="589">
        <v>45810.0</v>
      </c>
      <c r="F24" s="140"/>
      <c r="G24" s="141" t="s">
        <v>26</v>
      </c>
      <c r="H24" s="58"/>
      <c r="I24" s="58"/>
      <c r="J24" s="58"/>
      <c r="K24" s="58"/>
      <c r="L24" s="58"/>
      <c r="M24" s="58"/>
      <c r="N24" s="58"/>
      <c r="O24" s="58"/>
      <c r="P24" s="58"/>
      <c r="Q24" s="58"/>
      <c r="R24" s="58"/>
      <c r="S24" s="58"/>
      <c r="T24" s="58"/>
      <c r="U24" s="58"/>
      <c r="V24" s="58"/>
      <c r="W24" s="58"/>
      <c r="X24" s="58"/>
      <c r="Y24" s="58"/>
      <c r="Z24" s="58"/>
      <c r="AA24" s="58"/>
      <c r="AB24" s="58"/>
      <c r="AC24" s="58"/>
      <c r="AD24" s="58"/>
    </row>
    <row r="25">
      <c r="A25" s="51">
        <v>13023.0</v>
      </c>
      <c r="B25" s="137" t="s">
        <v>4428</v>
      </c>
      <c r="C25" s="506">
        <v>12067.0</v>
      </c>
      <c r="D25" s="589">
        <v>45776.0</v>
      </c>
      <c r="E25" s="589">
        <v>45810.0</v>
      </c>
      <c r="F25" s="140"/>
      <c r="G25" s="141" t="s">
        <v>26</v>
      </c>
      <c r="H25" s="58"/>
      <c r="I25" s="58"/>
      <c r="J25" s="58"/>
      <c r="K25" s="58"/>
      <c r="L25" s="58"/>
      <c r="M25" s="58"/>
      <c r="N25" s="58"/>
      <c r="O25" s="58"/>
      <c r="P25" s="58"/>
      <c r="Q25" s="58"/>
      <c r="R25" s="58"/>
      <c r="S25" s="58"/>
      <c r="T25" s="58"/>
      <c r="U25" s="58"/>
      <c r="V25" s="58"/>
      <c r="W25" s="58"/>
      <c r="X25" s="58"/>
      <c r="Y25" s="58"/>
      <c r="Z25" s="58"/>
      <c r="AA25" s="58"/>
      <c r="AB25" s="58"/>
      <c r="AC25" s="58"/>
      <c r="AD25" s="58"/>
    </row>
    <row r="26">
      <c r="A26" s="51">
        <v>13024.0</v>
      </c>
      <c r="B26" s="137" t="s">
        <v>4429</v>
      </c>
      <c r="C26" s="506">
        <v>1001.0</v>
      </c>
      <c r="D26" s="589">
        <v>45776.0</v>
      </c>
      <c r="E26" s="141" t="s">
        <v>4430</v>
      </c>
      <c r="F26" s="141" t="s">
        <v>4431</v>
      </c>
      <c r="G26" s="141" t="s">
        <v>26</v>
      </c>
      <c r="H26" s="58"/>
      <c r="I26" s="58"/>
      <c r="J26" s="58"/>
      <c r="K26" s="58"/>
      <c r="L26" s="58"/>
      <c r="M26" s="58"/>
      <c r="N26" s="58"/>
      <c r="O26" s="58"/>
      <c r="P26" s="58"/>
      <c r="Q26" s="58"/>
      <c r="R26" s="58"/>
      <c r="S26" s="58"/>
      <c r="T26" s="58"/>
      <c r="U26" s="58"/>
      <c r="V26" s="58"/>
      <c r="W26" s="58"/>
      <c r="X26" s="58"/>
      <c r="Y26" s="58"/>
      <c r="Z26" s="58"/>
      <c r="AA26" s="58"/>
      <c r="AB26" s="58"/>
      <c r="AC26" s="58"/>
      <c r="AD26" s="58"/>
    </row>
    <row r="27">
      <c r="A27" s="51">
        <v>13025.0</v>
      </c>
      <c r="B27" s="137" t="s">
        <v>4432</v>
      </c>
      <c r="C27" s="506">
        <v>297.0</v>
      </c>
      <c r="D27" s="589">
        <v>45776.0</v>
      </c>
      <c r="E27" s="607">
        <v>45810.0</v>
      </c>
      <c r="F27" s="140"/>
      <c r="G27" s="141" t="s">
        <v>26</v>
      </c>
      <c r="H27" s="55" t="s">
        <v>4407</v>
      </c>
      <c r="I27" s="58"/>
      <c r="J27" s="58"/>
      <c r="K27" s="58"/>
      <c r="L27" s="58"/>
      <c r="M27" s="58"/>
      <c r="N27" s="58"/>
      <c r="O27" s="58"/>
      <c r="P27" s="58"/>
      <c r="Q27" s="58"/>
      <c r="R27" s="58"/>
      <c r="S27" s="58"/>
      <c r="T27" s="58"/>
      <c r="U27" s="58"/>
      <c r="V27" s="58"/>
      <c r="W27" s="58"/>
      <c r="X27" s="58"/>
      <c r="Y27" s="58"/>
      <c r="Z27" s="58"/>
      <c r="AA27" s="58"/>
      <c r="AB27" s="58"/>
      <c r="AC27" s="58"/>
      <c r="AD27" s="58"/>
    </row>
    <row r="28">
      <c r="A28" s="51">
        <v>13026.0</v>
      </c>
      <c r="B28" s="137" t="s">
        <v>4433</v>
      </c>
      <c r="C28" s="506">
        <v>488.0</v>
      </c>
      <c r="D28" s="589">
        <v>45776.0</v>
      </c>
      <c r="E28" s="589">
        <v>45810.0</v>
      </c>
      <c r="F28" s="140"/>
      <c r="G28" s="141" t="s">
        <v>26</v>
      </c>
      <c r="H28" s="58"/>
      <c r="I28" s="58"/>
      <c r="J28" s="58"/>
      <c r="K28" s="58"/>
      <c r="L28" s="58"/>
      <c r="M28" s="58"/>
      <c r="N28" s="58"/>
      <c r="O28" s="58"/>
      <c r="P28" s="58"/>
      <c r="Q28" s="58"/>
      <c r="R28" s="58"/>
      <c r="S28" s="58"/>
      <c r="T28" s="58"/>
      <c r="U28" s="58"/>
      <c r="V28" s="58"/>
      <c r="W28" s="58"/>
      <c r="X28" s="58"/>
      <c r="Y28" s="58"/>
      <c r="Z28" s="58"/>
      <c r="AA28" s="58"/>
      <c r="AB28" s="58"/>
      <c r="AC28" s="58"/>
      <c r="AD28" s="58"/>
    </row>
    <row r="29">
      <c r="A29" s="82">
        <v>13027.0</v>
      </c>
      <c r="B29" s="119" t="s">
        <v>4434</v>
      </c>
      <c r="C29" s="495">
        <v>3727.0</v>
      </c>
      <c r="D29" s="122">
        <v>45776.0</v>
      </c>
      <c r="E29" s="123"/>
      <c r="F29" s="122">
        <v>45824.0</v>
      </c>
      <c r="G29" s="123" t="s">
        <v>126</v>
      </c>
      <c r="H29" s="89"/>
      <c r="I29" s="86">
        <v>180.0</v>
      </c>
      <c r="J29" s="86" t="s">
        <v>4435</v>
      </c>
      <c r="K29" s="86" t="s">
        <v>4436</v>
      </c>
      <c r="L29" s="86" t="s">
        <v>100</v>
      </c>
      <c r="M29" s="608">
        <v>45109.0</v>
      </c>
      <c r="N29" s="86" t="s">
        <v>102</v>
      </c>
      <c r="O29" s="89"/>
      <c r="P29" s="86">
        <v>3000.0</v>
      </c>
      <c r="Q29" s="86">
        <v>12000.0</v>
      </c>
      <c r="R29" s="86" t="s">
        <v>4437</v>
      </c>
      <c r="S29" s="86" t="s">
        <v>4437</v>
      </c>
      <c r="T29" s="86" t="s">
        <v>4437</v>
      </c>
      <c r="U29" s="86" t="s">
        <v>4437</v>
      </c>
      <c r="V29" s="86" t="s">
        <v>100</v>
      </c>
      <c r="W29" s="86" t="s">
        <v>102</v>
      </c>
      <c r="X29" s="86" t="s">
        <v>102</v>
      </c>
      <c r="Y29" s="89"/>
      <c r="Z29" s="89"/>
      <c r="AA29" s="89"/>
      <c r="AB29" s="89"/>
      <c r="AC29" s="89"/>
      <c r="AD29" s="89"/>
    </row>
    <row r="30">
      <c r="A30" s="82">
        <v>13028.0</v>
      </c>
      <c r="B30" s="119" t="s">
        <v>4438</v>
      </c>
      <c r="C30" s="495">
        <v>12932.0</v>
      </c>
      <c r="D30" s="122">
        <v>45776.0</v>
      </c>
      <c r="E30" s="122">
        <v>45845.0</v>
      </c>
      <c r="F30" s="123" t="s">
        <v>4439</v>
      </c>
      <c r="G30" s="123" t="s">
        <v>4440</v>
      </c>
      <c r="H30" s="86" t="s">
        <v>4441</v>
      </c>
      <c r="I30" s="86" t="s">
        <v>4442</v>
      </c>
      <c r="J30" s="89"/>
      <c r="K30" s="89"/>
      <c r="L30" s="89"/>
      <c r="M30" s="89"/>
      <c r="N30" s="89"/>
      <c r="O30" s="89"/>
      <c r="P30" s="89"/>
      <c r="Q30" s="89"/>
      <c r="R30" s="89"/>
      <c r="S30" s="89"/>
      <c r="T30" s="89"/>
      <c r="U30" s="89"/>
      <c r="V30" s="86" t="s">
        <v>100</v>
      </c>
      <c r="W30" s="89"/>
      <c r="X30" s="89"/>
      <c r="Y30" s="86" t="s">
        <v>4443</v>
      </c>
      <c r="Z30" s="89"/>
      <c r="AA30" s="89"/>
      <c r="AB30" s="89"/>
      <c r="AC30" s="89"/>
      <c r="AD30" s="89"/>
    </row>
    <row r="31">
      <c r="A31" s="51">
        <v>13029.0</v>
      </c>
      <c r="B31" s="137" t="s">
        <v>4444</v>
      </c>
      <c r="C31" s="506">
        <v>103.0</v>
      </c>
      <c r="D31" s="141" t="s">
        <v>4445</v>
      </c>
      <c r="E31" s="589">
        <v>45845.0</v>
      </c>
      <c r="F31" s="140"/>
      <c r="G31" s="141" t="s">
        <v>4446</v>
      </c>
      <c r="H31" s="58"/>
      <c r="I31" s="58"/>
      <c r="J31" s="58"/>
      <c r="K31" s="58"/>
      <c r="L31" s="58"/>
      <c r="M31" s="58"/>
      <c r="N31" s="58"/>
      <c r="O31" s="58"/>
      <c r="P31" s="58"/>
      <c r="Q31" s="58"/>
      <c r="R31" s="58"/>
      <c r="S31" s="58"/>
      <c r="T31" s="58"/>
      <c r="U31" s="58"/>
      <c r="V31" s="58"/>
      <c r="W31" s="58"/>
      <c r="X31" s="58"/>
      <c r="Y31" s="55" t="s">
        <v>4447</v>
      </c>
      <c r="Z31" s="58"/>
      <c r="AA31" s="58"/>
      <c r="AB31" s="58"/>
      <c r="AC31" s="58"/>
      <c r="AD31" s="58"/>
    </row>
    <row r="32">
      <c r="A32" s="51">
        <v>13030.0</v>
      </c>
      <c r="B32" s="137" t="s">
        <v>4448</v>
      </c>
      <c r="C32" s="506">
        <v>134.0</v>
      </c>
      <c r="D32" s="589">
        <v>45777.0</v>
      </c>
      <c r="E32" s="589">
        <v>45845.0</v>
      </c>
      <c r="F32" s="140"/>
      <c r="G32" s="141" t="s">
        <v>4446</v>
      </c>
      <c r="H32" s="55" t="s">
        <v>4407</v>
      </c>
      <c r="I32" s="58"/>
      <c r="J32" s="58"/>
      <c r="K32" s="58"/>
      <c r="L32" s="58"/>
      <c r="M32" s="58"/>
      <c r="N32" s="58"/>
      <c r="O32" s="58"/>
      <c r="P32" s="58"/>
      <c r="Q32" s="58"/>
      <c r="R32" s="58"/>
      <c r="S32" s="58"/>
      <c r="T32" s="58"/>
      <c r="U32" s="58"/>
      <c r="V32" s="58"/>
      <c r="W32" s="58"/>
      <c r="X32" s="58"/>
      <c r="Y32" s="58"/>
      <c r="Z32" s="58"/>
      <c r="AA32" s="58"/>
      <c r="AB32" s="58"/>
      <c r="AC32" s="58"/>
      <c r="AD32" s="58"/>
    </row>
    <row r="33">
      <c r="A33" s="82">
        <v>13031.0</v>
      </c>
      <c r="B33" s="119" t="s">
        <v>4449</v>
      </c>
      <c r="C33" s="495">
        <v>3233.0</v>
      </c>
      <c r="D33" s="122">
        <v>45777.0</v>
      </c>
      <c r="E33" s="122">
        <v>45845.0</v>
      </c>
      <c r="F33" s="173">
        <v>45862.0</v>
      </c>
      <c r="G33" s="123" t="s">
        <v>26</v>
      </c>
      <c r="H33" s="86" t="s">
        <v>4450</v>
      </c>
      <c r="I33" s="86">
        <v>162.0</v>
      </c>
      <c r="J33" s="86" t="s">
        <v>4451</v>
      </c>
      <c r="K33" s="188">
        <v>0.28</v>
      </c>
      <c r="L33" s="86" t="s">
        <v>100</v>
      </c>
      <c r="M33" s="86">
        <v>2023.0</v>
      </c>
      <c r="N33" s="86" t="s">
        <v>100</v>
      </c>
      <c r="O33" s="188">
        <v>0.28</v>
      </c>
      <c r="P33" s="86" t="s">
        <v>4452</v>
      </c>
      <c r="Q33" s="89"/>
      <c r="R33" s="86">
        <v>7.0</v>
      </c>
      <c r="S33" s="86" t="s">
        <v>4453</v>
      </c>
      <c r="T33" s="86">
        <v>0.0</v>
      </c>
      <c r="U33" s="86">
        <v>2.0</v>
      </c>
      <c r="V33" s="86" t="s">
        <v>4454</v>
      </c>
      <c r="W33" s="86" t="s">
        <v>4455</v>
      </c>
      <c r="X33" s="86" t="s">
        <v>4456</v>
      </c>
      <c r="Y33" s="89"/>
      <c r="Z33" s="89"/>
      <c r="AA33" s="89"/>
      <c r="AB33" s="89"/>
      <c r="AC33" s="89"/>
      <c r="AD33" s="89"/>
    </row>
    <row r="34">
      <c r="A34" s="51">
        <v>13032.0</v>
      </c>
      <c r="B34" s="137" t="s">
        <v>4457</v>
      </c>
      <c r="C34" s="506">
        <v>1106.0</v>
      </c>
      <c r="D34" s="589">
        <v>45777.0</v>
      </c>
      <c r="E34" s="589">
        <v>45845.0</v>
      </c>
      <c r="F34" s="140"/>
      <c r="G34" s="140"/>
      <c r="H34" s="58"/>
      <c r="I34" s="58"/>
      <c r="J34" s="58"/>
      <c r="K34" s="58"/>
      <c r="L34" s="58"/>
      <c r="M34" s="58"/>
      <c r="N34" s="58"/>
      <c r="O34" s="58"/>
      <c r="P34" s="58"/>
      <c r="Q34" s="58"/>
      <c r="R34" s="58"/>
      <c r="S34" s="58"/>
      <c r="T34" s="58"/>
      <c r="U34" s="58"/>
      <c r="V34" s="58"/>
      <c r="W34" s="58"/>
      <c r="X34" s="58"/>
      <c r="Y34" s="58"/>
      <c r="Z34" s="58"/>
      <c r="AA34" s="58"/>
      <c r="AB34" s="58"/>
      <c r="AC34" s="58"/>
      <c r="AD34" s="58"/>
    </row>
    <row r="35">
      <c r="A35" s="82">
        <v>13033.0</v>
      </c>
      <c r="B35" s="119" t="s">
        <v>4458</v>
      </c>
      <c r="C35" s="495">
        <v>1762.0</v>
      </c>
      <c r="D35" s="122">
        <v>45777.0</v>
      </c>
      <c r="E35" s="123"/>
      <c r="F35" s="122">
        <v>45777.0</v>
      </c>
      <c r="G35" s="123" t="s">
        <v>126</v>
      </c>
      <c r="H35" s="86"/>
      <c r="I35" s="86">
        <v>170.0</v>
      </c>
      <c r="J35" s="86">
        <v>2025.0</v>
      </c>
      <c r="K35" s="188">
        <v>0.05</v>
      </c>
      <c r="L35" s="86" t="s">
        <v>102</v>
      </c>
      <c r="M35" s="86" t="s">
        <v>4459</v>
      </c>
      <c r="N35" s="86" t="s">
        <v>102</v>
      </c>
      <c r="O35" s="86" t="s">
        <v>4459</v>
      </c>
      <c r="P35" s="86" t="s">
        <v>4460</v>
      </c>
      <c r="Q35" s="86" t="s">
        <v>90</v>
      </c>
      <c r="R35" s="86">
        <v>6.0</v>
      </c>
      <c r="S35" s="86">
        <v>0.0</v>
      </c>
      <c r="T35" s="86">
        <v>0.0</v>
      </c>
      <c r="U35" s="86">
        <v>1.0</v>
      </c>
      <c r="V35" s="86" t="s">
        <v>4461</v>
      </c>
      <c r="W35" s="86" t="s">
        <v>100</v>
      </c>
      <c r="X35" s="86" t="s">
        <v>100</v>
      </c>
      <c r="Y35" s="89"/>
      <c r="Z35" s="89"/>
      <c r="AA35" s="89"/>
      <c r="AB35" s="89"/>
      <c r="AC35" s="89"/>
      <c r="AD35" s="89"/>
    </row>
    <row r="36">
      <c r="A36" s="82">
        <v>13038.0</v>
      </c>
      <c r="B36" s="119" t="s">
        <v>4462</v>
      </c>
      <c r="C36" s="495">
        <v>1773.0</v>
      </c>
      <c r="D36" s="122">
        <v>45777.0</v>
      </c>
      <c r="E36" s="123"/>
      <c r="F36" s="122"/>
      <c r="G36" s="123" t="s">
        <v>126</v>
      </c>
      <c r="H36" s="606">
        <v>45845.0</v>
      </c>
      <c r="I36" s="86">
        <v>0.0</v>
      </c>
      <c r="J36" s="89"/>
      <c r="K36" s="86">
        <v>0.0</v>
      </c>
      <c r="L36" s="86" t="s">
        <v>112</v>
      </c>
      <c r="M36" s="89"/>
      <c r="N36" s="86" t="s">
        <v>112</v>
      </c>
      <c r="O36" s="89"/>
      <c r="P36" s="86" t="s">
        <v>112</v>
      </c>
      <c r="Q36" s="86" t="s">
        <v>112</v>
      </c>
      <c r="R36" s="86">
        <v>3.0</v>
      </c>
      <c r="S36" s="86">
        <v>0.0</v>
      </c>
      <c r="T36" s="86">
        <v>1.0</v>
      </c>
      <c r="U36" s="86">
        <v>0.0</v>
      </c>
      <c r="V36" s="86" t="s">
        <v>112</v>
      </c>
      <c r="W36" s="86" t="s">
        <v>112</v>
      </c>
      <c r="X36" s="86" t="s">
        <v>112</v>
      </c>
      <c r="Y36" s="89"/>
      <c r="Z36" s="89"/>
      <c r="AA36" s="89"/>
      <c r="AB36" s="89"/>
      <c r="AC36" s="89"/>
      <c r="AD36" s="89"/>
    </row>
    <row r="37">
      <c r="A37" s="82">
        <v>13034.0</v>
      </c>
      <c r="B37" s="119" t="s">
        <v>4463</v>
      </c>
      <c r="C37" s="495">
        <v>75909.0</v>
      </c>
      <c r="D37" s="122">
        <v>45777.0</v>
      </c>
      <c r="E37" s="123"/>
      <c r="F37" s="122">
        <v>45790.0</v>
      </c>
      <c r="G37" s="123" t="s">
        <v>126</v>
      </c>
      <c r="H37" s="86"/>
      <c r="I37" s="86">
        <v>780.0</v>
      </c>
      <c r="J37" s="609">
        <v>45748.0</v>
      </c>
      <c r="K37" s="86">
        <v>35.0</v>
      </c>
      <c r="L37" s="86" t="s">
        <v>100</v>
      </c>
      <c r="M37" s="608">
        <v>45782.0</v>
      </c>
      <c r="N37" s="86" t="s">
        <v>100</v>
      </c>
      <c r="O37" s="86">
        <v>45.0</v>
      </c>
      <c r="P37" s="298">
        <v>30000.0</v>
      </c>
      <c r="Q37" s="86">
        <v>72480.0</v>
      </c>
      <c r="R37" s="86">
        <v>81.0</v>
      </c>
      <c r="S37" s="86">
        <v>338.0</v>
      </c>
      <c r="T37" s="86">
        <v>3.0</v>
      </c>
      <c r="U37" s="86">
        <v>30.0</v>
      </c>
      <c r="V37" s="86" t="s">
        <v>100</v>
      </c>
      <c r="W37" s="86" t="s">
        <v>100</v>
      </c>
      <c r="X37" s="86" t="s">
        <v>100</v>
      </c>
      <c r="Y37" s="89"/>
      <c r="Z37" s="89"/>
      <c r="AA37" s="89"/>
      <c r="AB37" s="89"/>
      <c r="AC37" s="89"/>
      <c r="AD37" s="89"/>
    </row>
    <row r="38">
      <c r="A38" s="51">
        <v>13035.0</v>
      </c>
      <c r="B38" s="137" t="s">
        <v>4464</v>
      </c>
      <c r="C38" s="506">
        <v>1128.0</v>
      </c>
      <c r="D38" s="589">
        <v>45777.0</v>
      </c>
      <c r="E38" s="610">
        <v>45847.0</v>
      </c>
      <c r="F38" s="140"/>
      <c r="G38" s="141" t="s">
        <v>26</v>
      </c>
      <c r="H38" s="58"/>
      <c r="I38" s="58"/>
      <c r="J38" s="58"/>
      <c r="K38" s="58"/>
      <c r="L38" s="58"/>
      <c r="M38" s="58"/>
      <c r="N38" s="58"/>
      <c r="O38" s="58"/>
      <c r="P38" s="58"/>
      <c r="Q38" s="58"/>
      <c r="R38" s="58"/>
      <c r="S38" s="58"/>
      <c r="T38" s="58"/>
      <c r="U38" s="58"/>
      <c r="V38" s="58"/>
      <c r="W38" s="58"/>
      <c r="X38" s="58"/>
      <c r="Y38" s="58"/>
      <c r="Z38" s="58"/>
      <c r="AA38" s="58"/>
      <c r="AB38" s="58"/>
      <c r="AC38" s="58"/>
      <c r="AD38" s="58"/>
    </row>
    <row r="39">
      <c r="A39" s="51">
        <v>13036.0</v>
      </c>
      <c r="B39" s="137" t="s">
        <v>4465</v>
      </c>
      <c r="C39" s="506">
        <v>847.0</v>
      </c>
      <c r="D39" s="589">
        <v>45777.0</v>
      </c>
      <c r="E39" s="610">
        <v>45847.0</v>
      </c>
      <c r="F39" s="140"/>
      <c r="G39" s="141" t="s">
        <v>26</v>
      </c>
      <c r="H39" s="55" t="s">
        <v>4407</v>
      </c>
      <c r="I39" s="58"/>
      <c r="J39" s="58"/>
      <c r="K39" s="58"/>
      <c r="L39" s="58"/>
      <c r="M39" s="58"/>
      <c r="N39" s="58"/>
      <c r="O39" s="58"/>
      <c r="P39" s="58"/>
      <c r="Q39" s="58"/>
      <c r="R39" s="58"/>
      <c r="S39" s="58"/>
      <c r="T39" s="58"/>
      <c r="U39" s="58"/>
      <c r="V39" s="58"/>
      <c r="W39" s="58"/>
      <c r="X39" s="58"/>
      <c r="Y39" s="58"/>
      <c r="Z39" s="58"/>
      <c r="AA39" s="58"/>
      <c r="AB39" s="58"/>
      <c r="AC39" s="58"/>
      <c r="AD39" s="58"/>
    </row>
    <row r="40">
      <c r="A40" s="51">
        <v>13037.0</v>
      </c>
      <c r="B40" s="137" t="s">
        <v>4466</v>
      </c>
      <c r="C40" s="506">
        <v>899.0</v>
      </c>
      <c r="D40" s="589">
        <v>45777.0</v>
      </c>
      <c r="E40" s="610">
        <v>45847.0</v>
      </c>
      <c r="F40" s="140"/>
      <c r="G40" s="141" t="s">
        <v>26</v>
      </c>
      <c r="H40" s="55" t="s">
        <v>4407</v>
      </c>
      <c r="I40" s="58"/>
      <c r="J40" s="58"/>
      <c r="K40" s="58"/>
      <c r="L40" s="58"/>
      <c r="M40" s="58"/>
      <c r="N40" s="58"/>
      <c r="O40" s="58"/>
      <c r="P40" s="58"/>
      <c r="Q40" s="58"/>
      <c r="R40" s="58"/>
      <c r="S40" s="58"/>
      <c r="T40" s="58"/>
      <c r="U40" s="58"/>
      <c r="V40" s="58"/>
      <c r="W40" s="58"/>
      <c r="X40" s="58"/>
      <c r="Y40" s="58"/>
      <c r="Z40" s="58"/>
      <c r="AA40" s="58"/>
      <c r="AB40" s="58"/>
      <c r="AC40" s="58"/>
      <c r="AD40" s="58"/>
    </row>
    <row r="41">
      <c r="A41" s="82">
        <v>13039.0</v>
      </c>
      <c r="B41" s="119" t="s">
        <v>4467</v>
      </c>
      <c r="C41" s="495">
        <v>17645.0</v>
      </c>
      <c r="D41" s="122">
        <v>45777.0</v>
      </c>
      <c r="E41" s="173">
        <v>45847.0</v>
      </c>
      <c r="F41" s="122">
        <v>45908.0</v>
      </c>
      <c r="G41" s="123" t="s">
        <v>4468</v>
      </c>
      <c r="H41" s="86" t="s">
        <v>4469</v>
      </c>
      <c r="I41" s="89"/>
      <c r="J41" s="89"/>
      <c r="K41" s="89"/>
      <c r="L41" s="89"/>
      <c r="M41" s="89"/>
      <c r="N41" s="89"/>
      <c r="O41" s="89"/>
      <c r="P41" s="89"/>
      <c r="Q41" s="89"/>
      <c r="R41" s="89"/>
      <c r="S41" s="89"/>
      <c r="T41" s="89"/>
      <c r="U41" s="89"/>
      <c r="V41" s="89"/>
      <c r="W41" s="89"/>
      <c r="X41" s="89"/>
      <c r="Y41" s="86" t="s">
        <v>4470</v>
      </c>
      <c r="Z41" s="89"/>
      <c r="AA41" s="89"/>
      <c r="AB41" s="89"/>
      <c r="AC41" s="89"/>
      <c r="AD41" s="89"/>
    </row>
    <row r="42">
      <c r="A42" s="82">
        <v>13040.0</v>
      </c>
      <c r="B42" s="119" t="s">
        <v>4471</v>
      </c>
      <c r="C42" s="495">
        <v>965.0</v>
      </c>
      <c r="D42" s="122">
        <v>45777.0</v>
      </c>
      <c r="E42" s="123"/>
      <c r="F42" s="142"/>
      <c r="G42" s="142"/>
      <c r="H42" s="89"/>
      <c r="I42" s="89"/>
      <c r="J42" s="89"/>
      <c r="K42" s="89"/>
      <c r="L42" s="89"/>
      <c r="M42" s="89"/>
      <c r="N42" s="89"/>
      <c r="O42" s="89"/>
      <c r="P42" s="89"/>
      <c r="Q42" s="89"/>
      <c r="R42" s="89"/>
      <c r="S42" s="89"/>
      <c r="T42" s="89"/>
      <c r="U42" s="89"/>
      <c r="V42" s="89"/>
      <c r="W42" s="89"/>
      <c r="X42" s="89"/>
      <c r="Y42" s="89"/>
      <c r="Z42" s="89"/>
      <c r="AA42" s="89"/>
      <c r="AB42" s="89"/>
      <c r="AC42" s="89"/>
      <c r="AD42" s="89"/>
    </row>
    <row r="43">
      <c r="A43" s="68">
        <v>13041.0</v>
      </c>
      <c r="B43" s="116" t="s">
        <v>4472</v>
      </c>
      <c r="C43" s="434">
        <v>233.0</v>
      </c>
      <c r="D43" s="611">
        <v>45777.0</v>
      </c>
      <c r="E43" s="177"/>
      <c r="F43" s="115"/>
      <c r="G43" s="115"/>
    </row>
    <row r="44">
      <c r="A44" s="82">
        <v>13042.0</v>
      </c>
      <c r="B44" s="119" t="s">
        <v>4473</v>
      </c>
      <c r="C44" s="495">
        <v>1001.0</v>
      </c>
      <c r="D44" s="122">
        <v>45777.0</v>
      </c>
      <c r="E44" s="123"/>
      <c r="F44" s="122">
        <v>45796.0</v>
      </c>
      <c r="G44" s="123" t="s">
        <v>126</v>
      </c>
      <c r="H44" s="86"/>
      <c r="I44" s="86">
        <v>0.0</v>
      </c>
      <c r="J44" s="86"/>
      <c r="K44" s="86">
        <v>0.0</v>
      </c>
      <c r="L44" s="86" t="s">
        <v>112</v>
      </c>
      <c r="M44" s="86"/>
      <c r="N44" s="86" t="s">
        <v>102</v>
      </c>
      <c r="O44" s="86">
        <v>0.0</v>
      </c>
      <c r="P44" s="86">
        <v>0.0</v>
      </c>
      <c r="Q44" s="86">
        <v>0.0</v>
      </c>
      <c r="R44" s="86">
        <v>0.0</v>
      </c>
      <c r="S44" s="86">
        <v>0.0</v>
      </c>
      <c r="T44" s="86">
        <v>0.0</v>
      </c>
      <c r="U44" s="86">
        <v>0.0</v>
      </c>
      <c r="V44" s="86" t="s">
        <v>102</v>
      </c>
      <c r="W44" s="86" t="s">
        <v>102</v>
      </c>
      <c r="X44" s="86" t="s">
        <v>102</v>
      </c>
      <c r="Y44" s="89"/>
      <c r="Z44" s="89"/>
      <c r="AA44" s="89"/>
      <c r="AB44" s="89"/>
      <c r="AC44" s="89"/>
      <c r="AD44" s="89"/>
    </row>
    <row r="45">
      <c r="A45" s="68">
        <v>13043.0</v>
      </c>
      <c r="B45" s="116" t="s">
        <v>4474</v>
      </c>
      <c r="C45" s="434">
        <v>200.0</v>
      </c>
      <c r="D45" s="611">
        <v>45777.0</v>
      </c>
      <c r="E45" s="177"/>
      <c r="F45" s="115"/>
      <c r="G45" s="115"/>
    </row>
    <row r="46">
      <c r="A46" s="68">
        <v>13044.0</v>
      </c>
      <c r="B46" s="116" t="s">
        <v>4475</v>
      </c>
      <c r="C46" s="434">
        <v>3047.0</v>
      </c>
      <c r="D46" s="611">
        <v>45777.0</v>
      </c>
      <c r="E46" s="177"/>
      <c r="F46" s="115"/>
      <c r="G46" s="115"/>
    </row>
    <row r="47">
      <c r="A47" s="68">
        <v>13045.0</v>
      </c>
      <c r="B47" s="116" t="s">
        <v>4476</v>
      </c>
      <c r="C47" s="434">
        <v>686.0</v>
      </c>
      <c r="D47" s="177" t="s">
        <v>4477</v>
      </c>
      <c r="E47" s="177"/>
      <c r="F47" s="115"/>
      <c r="G47" s="115"/>
    </row>
    <row r="48">
      <c r="A48" s="68">
        <v>13046.0</v>
      </c>
      <c r="B48" s="116" t="s">
        <v>4478</v>
      </c>
      <c r="C48" s="434">
        <v>707.0</v>
      </c>
      <c r="D48" s="611">
        <v>45778.0</v>
      </c>
      <c r="E48" s="177"/>
      <c r="F48" s="115"/>
      <c r="G48" s="115"/>
    </row>
    <row r="49">
      <c r="A49" s="68">
        <v>13047.0</v>
      </c>
      <c r="B49" s="116" t="s">
        <v>4479</v>
      </c>
      <c r="C49" s="434">
        <v>8459.0</v>
      </c>
      <c r="D49" s="611">
        <v>45778.0</v>
      </c>
      <c r="E49" s="177"/>
      <c r="F49" s="115"/>
      <c r="G49" s="115"/>
    </row>
    <row r="50">
      <c r="A50" s="68">
        <v>13048.0</v>
      </c>
      <c r="B50" s="116" t="s">
        <v>4480</v>
      </c>
      <c r="C50" s="434">
        <v>508.0</v>
      </c>
      <c r="D50" s="611">
        <v>45778.0</v>
      </c>
      <c r="E50" s="177"/>
      <c r="F50" s="115"/>
      <c r="G50" s="115"/>
    </row>
    <row r="51">
      <c r="A51" s="68">
        <v>13049.0</v>
      </c>
      <c r="B51" s="116" t="s">
        <v>4481</v>
      </c>
      <c r="C51" s="434">
        <v>795.0</v>
      </c>
      <c r="D51" s="611">
        <v>45778.0</v>
      </c>
      <c r="E51" s="177"/>
      <c r="F51" s="115"/>
      <c r="G51" s="115"/>
    </row>
    <row r="52">
      <c r="A52" s="51">
        <v>13050.0</v>
      </c>
      <c r="B52" s="137" t="s">
        <v>4482</v>
      </c>
      <c r="C52" s="506">
        <v>547.0</v>
      </c>
      <c r="D52" s="589">
        <v>45778.0</v>
      </c>
      <c r="E52" s="589">
        <v>45799.0</v>
      </c>
      <c r="F52" s="141" t="s">
        <v>4483</v>
      </c>
      <c r="G52" s="141" t="s">
        <v>26</v>
      </c>
      <c r="H52" s="58"/>
      <c r="I52" s="58"/>
      <c r="J52" s="58"/>
      <c r="K52" s="58"/>
      <c r="L52" s="58"/>
      <c r="M52" s="58"/>
      <c r="N52" s="58"/>
      <c r="O52" s="58"/>
      <c r="P52" s="58"/>
      <c r="Q52" s="58"/>
      <c r="R52" s="58"/>
      <c r="S52" s="58"/>
      <c r="T52" s="58"/>
      <c r="U52" s="58"/>
      <c r="V52" s="58"/>
      <c r="W52" s="58"/>
      <c r="X52" s="58"/>
      <c r="Y52" s="58"/>
      <c r="Z52" s="58"/>
      <c r="AA52" s="58"/>
      <c r="AB52" s="58"/>
      <c r="AC52" s="58"/>
      <c r="AD52" s="58"/>
    </row>
    <row r="53">
      <c r="A53" s="68">
        <v>13904.0</v>
      </c>
      <c r="B53" s="116" t="s">
        <v>4484</v>
      </c>
      <c r="C53" s="434">
        <v>657.0</v>
      </c>
      <c r="D53" s="611">
        <v>45778.0</v>
      </c>
      <c r="E53" s="177"/>
      <c r="F53" s="115"/>
      <c r="G53" s="115"/>
    </row>
    <row r="54">
      <c r="A54" s="68">
        <v>13051.0</v>
      </c>
      <c r="B54" s="116" t="s">
        <v>4485</v>
      </c>
      <c r="C54" s="434">
        <v>360.0</v>
      </c>
      <c r="D54" s="611">
        <v>45778.0</v>
      </c>
      <c r="E54" s="177"/>
      <c r="F54" s="115"/>
      <c r="G54" s="115"/>
    </row>
    <row r="55">
      <c r="A55" s="68">
        <v>13052.0</v>
      </c>
      <c r="B55" s="116" t="s">
        <v>4486</v>
      </c>
      <c r="C55" s="434">
        <v>7754.0</v>
      </c>
      <c r="D55" s="611">
        <v>45778.0</v>
      </c>
      <c r="E55" s="177"/>
      <c r="F55" s="115"/>
      <c r="G55" s="115"/>
    </row>
    <row r="56">
      <c r="A56" s="68">
        <v>13053.0</v>
      </c>
      <c r="B56" s="116" t="s">
        <v>4487</v>
      </c>
      <c r="C56" s="434">
        <v>17745.0</v>
      </c>
      <c r="D56" s="611">
        <v>45778.0</v>
      </c>
      <c r="E56" s="177"/>
      <c r="F56" s="115"/>
      <c r="G56" s="115"/>
    </row>
    <row r="57">
      <c r="A57" s="68">
        <v>13054.0</v>
      </c>
      <c r="B57" s="116" t="s">
        <v>4488</v>
      </c>
      <c r="C57" s="434">
        <v>5839.0</v>
      </c>
      <c r="D57" s="611">
        <v>45778.0</v>
      </c>
      <c r="E57" s="177"/>
      <c r="F57" s="115"/>
      <c r="G57" s="115"/>
    </row>
    <row r="58">
      <c r="A58" s="82">
        <v>13055.0</v>
      </c>
      <c r="B58" s="119" t="s">
        <v>4489</v>
      </c>
      <c r="C58" s="495">
        <v>657.0</v>
      </c>
      <c r="D58" s="122">
        <v>45778.0</v>
      </c>
      <c r="E58" s="122">
        <v>45799.0</v>
      </c>
      <c r="F58" s="122">
        <v>45784.0</v>
      </c>
      <c r="G58" s="123" t="s">
        <v>26</v>
      </c>
      <c r="H58" s="111" t="s">
        <v>3336</v>
      </c>
      <c r="I58" s="86">
        <v>0.0</v>
      </c>
      <c r="J58" s="89"/>
      <c r="K58" s="89"/>
      <c r="L58" s="86" t="s">
        <v>102</v>
      </c>
      <c r="M58" s="89"/>
      <c r="N58" s="89"/>
      <c r="O58" s="89"/>
      <c r="P58" s="89"/>
      <c r="Q58" s="89"/>
      <c r="R58" s="89"/>
      <c r="S58" s="89"/>
      <c r="T58" s="89"/>
      <c r="U58" s="89"/>
      <c r="V58" s="89"/>
      <c r="W58" s="89"/>
      <c r="X58" s="89"/>
      <c r="Y58" s="86" t="s">
        <v>4490</v>
      </c>
      <c r="Z58" s="89"/>
      <c r="AA58" s="89"/>
      <c r="AB58" s="89"/>
      <c r="AC58" s="89"/>
      <c r="AD58" s="89"/>
    </row>
    <row r="59">
      <c r="A59" s="68">
        <v>13056.0</v>
      </c>
      <c r="B59" s="116" t="s">
        <v>4491</v>
      </c>
      <c r="C59" s="434">
        <v>15834.0</v>
      </c>
      <c r="D59" s="611">
        <v>45778.0</v>
      </c>
      <c r="E59" s="177"/>
      <c r="F59" s="115"/>
      <c r="G59" s="115"/>
    </row>
    <row r="60">
      <c r="A60" s="82">
        <v>13057.0</v>
      </c>
      <c r="B60" s="119" t="s">
        <v>4492</v>
      </c>
      <c r="C60" s="495">
        <v>1197.0</v>
      </c>
      <c r="D60" s="122">
        <v>45778.0</v>
      </c>
      <c r="E60" s="122">
        <v>45799.0</v>
      </c>
      <c r="F60" s="122">
        <v>45784.0</v>
      </c>
      <c r="G60" s="123" t="s">
        <v>26</v>
      </c>
      <c r="H60" s="111" t="s">
        <v>3336</v>
      </c>
      <c r="I60" s="86">
        <v>0.0</v>
      </c>
      <c r="J60" s="89"/>
      <c r="K60" s="89"/>
      <c r="L60" s="86" t="s">
        <v>112</v>
      </c>
      <c r="M60" s="89"/>
      <c r="N60" s="89"/>
      <c r="O60" s="89"/>
      <c r="P60" s="89"/>
      <c r="Q60" s="89"/>
      <c r="R60" s="89"/>
      <c r="S60" s="89"/>
      <c r="T60" s="89"/>
      <c r="U60" s="89"/>
      <c r="V60" s="86" t="s">
        <v>112</v>
      </c>
      <c r="W60" s="86" t="s">
        <v>112</v>
      </c>
      <c r="X60" s="86" t="s">
        <v>112</v>
      </c>
      <c r="Y60" s="86" t="s">
        <v>4493</v>
      </c>
      <c r="Z60" s="89"/>
      <c r="AA60" s="89"/>
      <c r="AB60" s="89"/>
      <c r="AC60" s="89"/>
      <c r="AD60" s="89"/>
    </row>
    <row r="61">
      <c r="A61" s="68">
        <v>13058.0</v>
      </c>
      <c r="B61" s="116" t="s">
        <v>4494</v>
      </c>
      <c r="C61" s="434">
        <v>5103.0</v>
      </c>
      <c r="D61" s="611">
        <v>45778.0</v>
      </c>
      <c r="E61" s="177"/>
      <c r="F61" s="115"/>
      <c r="G61" s="115"/>
    </row>
    <row r="62">
      <c r="A62" s="68">
        <v>13059.0</v>
      </c>
      <c r="B62" s="116" t="s">
        <v>4495</v>
      </c>
      <c r="C62" s="434">
        <v>195.0</v>
      </c>
      <c r="D62" s="612">
        <v>45778.0</v>
      </c>
      <c r="E62" s="177"/>
      <c r="F62" s="115"/>
      <c r="G62" s="115"/>
    </row>
    <row r="63">
      <c r="A63" s="164">
        <v>13060.0</v>
      </c>
      <c r="B63" s="116" t="s">
        <v>4496</v>
      </c>
      <c r="C63" s="434">
        <v>282.0</v>
      </c>
      <c r="D63" s="611">
        <v>45778.0</v>
      </c>
      <c r="E63" s="177"/>
      <c r="F63" s="115"/>
      <c r="G63" s="115"/>
    </row>
    <row r="64">
      <c r="A64" s="68">
        <v>13061.0</v>
      </c>
      <c r="B64" s="116" t="s">
        <v>4497</v>
      </c>
      <c r="C64" s="434">
        <v>7567.0</v>
      </c>
      <c r="D64" s="611">
        <v>45778.0</v>
      </c>
      <c r="E64" s="177"/>
      <c r="F64" s="115"/>
      <c r="G64" s="115"/>
    </row>
    <row r="65">
      <c r="A65" s="68">
        <v>13062.0</v>
      </c>
      <c r="B65" s="116" t="s">
        <v>4498</v>
      </c>
      <c r="C65" s="434">
        <v>690.0</v>
      </c>
      <c r="D65" s="613">
        <v>45778.0</v>
      </c>
      <c r="E65" s="177"/>
      <c r="F65" s="115"/>
      <c r="G65" s="115"/>
    </row>
    <row r="66">
      <c r="A66" s="68">
        <v>13063.0</v>
      </c>
      <c r="B66" s="116" t="s">
        <v>4499</v>
      </c>
      <c r="C66" s="434">
        <v>4345.0</v>
      </c>
      <c r="D66" s="611">
        <v>45778.0</v>
      </c>
      <c r="E66" s="177"/>
      <c r="F66" s="115"/>
      <c r="G66" s="115"/>
    </row>
    <row r="67">
      <c r="A67" s="82">
        <v>13064.0</v>
      </c>
      <c r="B67" s="119" t="s">
        <v>4500</v>
      </c>
      <c r="C67" s="495">
        <v>2940.0</v>
      </c>
      <c r="D67" s="122">
        <v>45778.0</v>
      </c>
      <c r="E67" s="123"/>
      <c r="F67" s="85">
        <v>45790.0</v>
      </c>
      <c r="G67" s="123" t="s">
        <v>126</v>
      </c>
      <c r="H67" s="86"/>
      <c r="I67" s="86">
        <v>46.0</v>
      </c>
      <c r="J67" s="86">
        <v>2025.0</v>
      </c>
      <c r="K67" s="188">
        <v>0.9</v>
      </c>
      <c r="L67" s="86" t="s">
        <v>44</v>
      </c>
      <c r="M67" s="87">
        <v>45127.0</v>
      </c>
      <c r="N67" s="86" t="s">
        <v>45</v>
      </c>
      <c r="O67" s="188">
        <v>0.0</v>
      </c>
      <c r="P67" s="86">
        <v>1500.0</v>
      </c>
      <c r="Q67" s="86">
        <v>1500.0</v>
      </c>
      <c r="R67" s="86">
        <v>0.0</v>
      </c>
      <c r="S67" s="86">
        <v>7.0</v>
      </c>
      <c r="T67" s="86">
        <v>0.0</v>
      </c>
      <c r="U67" s="86">
        <v>0.0</v>
      </c>
      <c r="V67" s="86" t="s">
        <v>45</v>
      </c>
      <c r="W67" s="86" t="s">
        <v>45</v>
      </c>
      <c r="X67" s="86" t="s">
        <v>45</v>
      </c>
      <c r="Y67" s="89"/>
      <c r="Z67" s="89"/>
      <c r="AA67" s="89"/>
      <c r="AB67" s="89"/>
      <c r="AC67" s="89"/>
      <c r="AD67" s="89"/>
    </row>
    <row r="68">
      <c r="A68" s="68">
        <v>13065.0</v>
      </c>
      <c r="B68" s="116" t="s">
        <v>4501</v>
      </c>
      <c r="C68" s="434">
        <v>3516.0</v>
      </c>
      <c r="D68" s="611">
        <v>45778.0</v>
      </c>
      <c r="E68" s="177"/>
      <c r="F68" s="115"/>
      <c r="G68" s="115"/>
    </row>
    <row r="69">
      <c r="A69" s="68">
        <v>13066.0</v>
      </c>
      <c r="B69" s="116" t="s">
        <v>4502</v>
      </c>
      <c r="C69" s="434">
        <v>3894.0</v>
      </c>
      <c r="D69" s="611">
        <v>45778.0</v>
      </c>
      <c r="E69" s="177"/>
      <c r="F69" s="115"/>
      <c r="G69" s="115"/>
    </row>
    <row r="70">
      <c r="A70" s="68">
        <v>13067.0</v>
      </c>
      <c r="B70" s="116" t="s">
        <v>4503</v>
      </c>
      <c r="C70" s="434">
        <v>345.0</v>
      </c>
      <c r="D70" s="611">
        <v>45778.0</v>
      </c>
      <c r="E70" s="177"/>
      <c r="F70" s="115"/>
      <c r="G70" s="115"/>
    </row>
    <row r="71">
      <c r="A71" s="68">
        <v>13068.0</v>
      </c>
      <c r="B71" s="116" t="s">
        <v>4504</v>
      </c>
      <c r="C71" s="434">
        <v>1137.0</v>
      </c>
      <c r="D71" s="611">
        <v>45778.0</v>
      </c>
      <c r="E71" s="177"/>
      <c r="F71" s="115"/>
      <c r="G71" s="115"/>
    </row>
    <row r="72">
      <c r="A72" s="68">
        <v>13069.0</v>
      </c>
      <c r="B72" s="116" t="s">
        <v>4505</v>
      </c>
      <c r="C72" s="434">
        <v>647.0</v>
      </c>
      <c r="D72" s="611">
        <v>45778.0</v>
      </c>
      <c r="E72" s="177"/>
      <c r="F72" s="115"/>
      <c r="G72" s="115"/>
    </row>
    <row r="73">
      <c r="A73" s="68">
        <v>13070.0</v>
      </c>
      <c r="B73" s="116" t="s">
        <v>4506</v>
      </c>
      <c r="C73" s="434">
        <v>865.0</v>
      </c>
      <c r="D73" s="611">
        <v>45778.0</v>
      </c>
      <c r="E73" s="177"/>
      <c r="F73" s="115"/>
      <c r="G73" s="115"/>
    </row>
    <row r="74">
      <c r="A74" s="82">
        <v>13071.0</v>
      </c>
      <c r="B74" s="119" t="s">
        <v>4507</v>
      </c>
      <c r="C74" s="495">
        <v>45195.0</v>
      </c>
      <c r="D74" s="122">
        <v>45778.0</v>
      </c>
      <c r="E74" s="123"/>
      <c r="F74" s="173">
        <v>45874.0</v>
      </c>
      <c r="G74" s="123" t="s">
        <v>168</v>
      </c>
      <c r="H74" s="89"/>
      <c r="I74" s="86">
        <v>792.0</v>
      </c>
      <c r="J74" s="86">
        <v>2025.0</v>
      </c>
      <c r="K74" s="188">
        <v>0.58</v>
      </c>
      <c r="L74" s="86" t="s">
        <v>100</v>
      </c>
      <c r="M74" s="606">
        <v>45856.0</v>
      </c>
      <c r="N74" s="89"/>
      <c r="O74" s="188">
        <v>0.58</v>
      </c>
      <c r="P74" s="298">
        <v>15000.0</v>
      </c>
      <c r="Q74" s="298">
        <v>40000.0</v>
      </c>
      <c r="R74" s="86" t="s">
        <v>4508</v>
      </c>
      <c r="S74" s="86" t="s">
        <v>4508</v>
      </c>
      <c r="T74" s="86" t="s">
        <v>4508</v>
      </c>
      <c r="U74" s="86" t="s">
        <v>4508</v>
      </c>
      <c r="V74" s="86" t="s">
        <v>100</v>
      </c>
      <c r="W74" s="86" t="s">
        <v>102</v>
      </c>
      <c r="X74" s="89"/>
      <c r="Y74" s="89"/>
      <c r="Z74" s="89"/>
      <c r="AA74" s="89"/>
      <c r="AB74" s="89"/>
      <c r="AC74" s="89"/>
      <c r="AD74" s="89"/>
    </row>
    <row r="75">
      <c r="A75" s="68">
        <v>13072.0</v>
      </c>
      <c r="B75" s="116" t="s">
        <v>4509</v>
      </c>
      <c r="C75" s="434">
        <v>867.0</v>
      </c>
      <c r="D75" s="611">
        <v>45778.0</v>
      </c>
      <c r="E75" s="177"/>
      <c r="F75" s="115"/>
      <c r="G75" s="115"/>
    </row>
    <row r="76">
      <c r="A76" s="68">
        <v>13901.0</v>
      </c>
      <c r="B76" s="116" t="s">
        <v>4510</v>
      </c>
      <c r="C76" s="434">
        <v>1049.0</v>
      </c>
      <c r="D76" s="611">
        <v>45778.0</v>
      </c>
      <c r="E76" s="177"/>
      <c r="F76" s="115"/>
      <c r="G76" s="115"/>
    </row>
    <row r="77">
      <c r="A77" s="82">
        <v>13902.0</v>
      </c>
      <c r="B77" s="119" t="s">
        <v>4511</v>
      </c>
      <c r="C77" s="495">
        <v>533.0</v>
      </c>
      <c r="D77" s="122">
        <v>45778.0</v>
      </c>
      <c r="E77" s="123"/>
      <c r="F77" s="173">
        <v>45783.0</v>
      </c>
      <c r="G77" s="123" t="s">
        <v>126</v>
      </c>
      <c r="H77" s="89"/>
      <c r="I77" s="86">
        <v>0.0</v>
      </c>
      <c r="J77" s="86" t="s">
        <v>4512</v>
      </c>
      <c r="K77" s="86" t="s">
        <v>4512</v>
      </c>
      <c r="L77" s="86" t="s">
        <v>100</v>
      </c>
      <c r="M77" s="608">
        <v>44980.0</v>
      </c>
      <c r="N77" s="86" t="s">
        <v>4512</v>
      </c>
      <c r="O77" s="86" t="s">
        <v>4512</v>
      </c>
      <c r="P77" s="89"/>
      <c r="Q77" s="86">
        <v>6000.0</v>
      </c>
      <c r="R77" s="86">
        <v>0.0</v>
      </c>
      <c r="S77" s="86">
        <v>0.0</v>
      </c>
      <c r="T77" s="86" t="s">
        <v>4513</v>
      </c>
      <c r="U77" s="86" t="s">
        <v>4513</v>
      </c>
      <c r="V77" s="86" t="s">
        <v>102</v>
      </c>
      <c r="W77" s="86" t="s">
        <v>102</v>
      </c>
      <c r="X77" s="86" t="s">
        <v>102</v>
      </c>
      <c r="Y77" s="89"/>
      <c r="Z77" s="89"/>
      <c r="AA77" s="89"/>
      <c r="AB77" s="89"/>
      <c r="AC77" s="89"/>
      <c r="AD77" s="89"/>
    </row>
    <row r="78">
      <c r="A78" s="68">
        <v>13073.0</v>
      </c>
      <c r="B78" s="116" t="s">
        <v>4514</v>
      </c>
      <c r="C78" s="434">
        <v>518.0</v>
      </c>
      <c r="D78" s="611">
        <v>45778.0</v>
      </c>
      <c r="E78" s="177"/>
      <c r="F78" s="115"/>
      <c r="G78" s="115"/>
    </row>
    <row r="79">
      <c r="A79" s="68">
        <v>13074.0</v>
      </c>
      <c r="B79" s="116" t="s">
        <v>4515</v>
      </c>
      <c r="C79" s="434">
        <v>1071.0</v>
      </c>
      <c r="D79" s="611">
        <v>45778.0</v>
      </c>
      <c r="E79" s="177"/>
      <c r="F79" s="115"/>
      <c r="G79" s="115"/>
    </row>
    <row r="80">
      <c r="A80" s="68">
        <v>13075.0</v>
      </c>
      <c r="B80" s="116" t="s">
        <v>4516</v>
      </c>
      <c r="C80" s="434">
        <v>197.0</v>
      </c>
      <c r="D80" s="613">
        <v>45778.0</v>
      </c>
      <c r="E80" s="177"/>
      <c r="F80" s="115"/>
      <c r="G80" s="115"/>
    </row>
    <row r="81">
      <c r="A81" s="164">
        <v>13076.0</v>
      </c>
      <c r="B81" s="116" t="s">
        <v>4517</v>
      </c>
      <c r="C81" s="434">
        <v>471.0</v>
      </c>
      <c r="D81" s="611">
        <v>45778.0</v>
      </c>
      <c r="E81" s="177"/>
      <c r="F81" s="115"/>
      <c r="G81" s="115"/>
    </row>
    <row r="82">
      <c r="A82" s="68">
        <v>13077.0</v>
      </c>
      <c r="B82" s="116" t="s">
        <v>4518</v>
      </c>
      <c r="C82" s="434">
        <v>3871.0</v>
      </c>
      <c r="D82" s="611">
        <v>45778.0</v>
      </c>
      <c r="E82" s="177"/>
      <c r="F82" s="115"/>
      <c r="G82" s="115"/>
    </row>
    <row r="83">
      <c r="A83" s="600">
        <v>13078.0</v>
      </c>
      <c r="B83" s="601" t="s">
        <v>4519</v>
      </c>
      <c r="C83" s="602">
        <v>12157.0</v>
      </c>
      <c r="D83" s="603">
        <v>45778.0</v>
      </c>
      <c r="E83" s="614" t="s">
        <v>4520</v>
      </c>
      <c r="F83" s="614" t="s">
        <v>4521</v>
      </c>
      <c r="G83" s="141" t="s">
        <v>26</v>
      </c>
      <c r="H83" s="615"/>
      <c r="I83" s="605"/>
      <c r="J83" s="605"/>
      <c r="K83" s="605"/>
      <c r="L83" s="605"/>
      <c r="M83" s="605"/>
      <c r="N83" s="605"/>
      <c r="O83" s="605"/>
      <c r="P83" s="605"/>
      <c r="Q83" s="605"/>
      <c r="R83" s="605"/>
      <c r="S83" s="605"/>
      <c r="T83" s="605"/>
      <c r="U83" s="605"/>
      <c r="V83" s="605"/>
      <c r="W83" s="605"/>
      <c r="X83" s="605"/>
      <c r="Y83" s="605"/>
      <c r="Z83" s="605"/>
      <c r="AA83" s="605"/>
      <c r="AB83" s="605"/>
      <c r="AC83" s="605"/>
      <c r="AD83" s="605"/>
    </row>
    <row r="84">
      <c r="A84" s="68">
        <v>13080.0</v>
      </c>
      <c r="B84" s="116" t="s">
        <v>4522</v>
      </c>
      <c r="C84" s="434">
        <v>332.0</v>
      </c>
      <c r="D84" s="611">
        <v>45778.0</v>
      </c>
      <c r="E84" s="177"/>
      <c r="F84" s="115"/>
      <c r="G84" s="115"/>
    </row>
    <row r="85">
      <c r="A85" s="68">
        <v>13079.0</v>
      </c>
      <c r="B85" s="116" t="s">
        <v>4523</v>
      </c>
      <c r="C85" s="434">
        <v>15225.0</v>
      </c>
      <c r="D85" s="611">
        <v>45778.0</v>
      </c>
      <c r="E85" s="177"/>
      <c r="F85" s="115"/>
      <c r="G85" s="115"/>
    </row>
    <row r="86">
      <c r="A86" s="68">
        <v>13081.0</v>
      </c>
      <c r="B86" s="116" t="s">
        <v>4524</v>
      </c>
      <c r="C86" s="434">
        <v>586.0</v>
      </c>
      <c r="D86" s="611">
        <v>45778.0</v>
      </c>
      <c r="E86" s="177"/>
      <c r="F86" s="115"/>
      <c r="G86" s="115"/>
    </row>
    <row r="87">
      <c r="A87" s="68">
        <v>13082.0</v>
      </c>
      <c r="B87" s="116" t="s">
        <v>4525</v>
      </c>
      <c r="C87" s="434">
        <v>36523.0</v>
      </c>
      <c r="D87" s="611">
        <v>45778.0</v>
      </c>
      <c r="E87" s="177"/>
      <c r="F87" s="115"/>
      <c r="G87" s="115"/>
    </row>
    <row r="88">
      <c r="A88" s="68">
        <v>13083.0</v>
      </c>
      <c r="B88" s="116" t="s">
        <v>4526</v>
      </c>
      <c r="C88" s="434">
        <v>3075.0</v>
      </c>
      <c r="D88" s="611">
        <v>45778.0</v>
      </c>
      <c r="E88" s="177"/>
      <c r="F88" s="115"/>
      <c r="G88" s="115"/>
    </row>
    <row r="89">
      <c r="A89" s="68">
        <v>13084.0</v>
      </c>
      <c r="B89" s="116" t="s">
        <v>4527</v>
      </c>
      <c r="C89" s="434">
        <v>944.0</v>
      </c>
      <c r="D89" s="611">
        <v>45778.0</v>
      </c>
      <c r="E89" s="177"/>
      <c r="F89" s="115"/>
      <c r="G89" s="115"/>
    </row>
    <row r="90">
      <c r="A90" s="68">
        <v>13085.0</v>
      </c>
      <c r="B90" s="116" t="s">
        <v>4528</v>
      </c>
      <c r="C90" s="434">
        <v>2669.0</v>
      </c>
      <c r="D90" s="611">
        <v>45778.0</v>
      </c>
      <c r="E90" s="177"/>
      <c r="F90" s="115"/>
      <c r="G90" s="115"/>
    </row>
    <row r="91">
      <c r="A91" s="68">
        <v>13086.0</v>
      </c>
      <c r="B91" s="116" t="s">
        <v>4529</v>
      </c>
      <c r="C91" s="434">
        <v>163.0</v>
      </c>
      <c r="D91" s="611">
        <v>45778.0</v>
      </c>
      <c r="E91" s="177"/>
      <c r="F91" s="115"/>
      <c r="G91" s="115"/>
    </row>
    <row r="92">
      <c r="A92" s="68">
        <v>13087.0</v>
      </c>
      <c r="B92" s="116" t="s">
        <v>4530</v>
      </c>
      <c r="C92" s="434">
        <v>30617.0</v>
      </c>
      <c r="D92" s="611">
        <v>45778.0</v>
      </c>
      <c r="E92" s="177"/>
      <c r="F92" s="115"/>
      <c r="G92" s="115"/>
    </row>
    <row r="93">
      <c r="A93" s="68">
        <v>13088.0</v>
      </c>
      <c r="B93" s="116" t="s">
        <v>4531</v>
      </c>
      <c r="C93" s="434">
        <v>653.0</v>
      </c>
      <c r="D93" s="611">
        <v>45778.0</v>
      </c>
      <c r="E93" s="177"/>
      <c r="F93" s="115"/>
      <c r="G93" s="115"/>
    </row>
    <row r="94">
      <c r="A94" s="68">
        <v>13089.0</v>
      </c>
      <c r="B94" s="116" t="s">
        <v>4532</v>
      </c>
      <c r="C94" s="434">
        <v>1709.0</v>
      </c>
      <c r="D94" s="611">
        <v>45778.0</v>
      </c>
      <c r="E94" s="177"/>
      <c r="F94" s="115"/>
      <c r="G94" s="115"/>
    </row>
    <row r="95">
      <c r="A95" s="68">
        <v>13090.0</v>
      </c>
      <c r="B95" s="116" t="s">
        <v>4533</v>
      </c>
      <c r="C95" s="434">
        <v>1072.0</v>
      </c>
      <c r="D95" s="611">
        <v>45778.0</v>
      </c>
      <c r="E95" s="177"/>
      <c r="F95" s="115"/>
      <c r="G95" s="115"/>
    </row>
    <row r="96">
      <c r="A96" s="68">
        <v>13091.0</v>
      </c>
      <c r="B96" s="116" t="s">
        <v>4534</v>
      </c>
      <c r="C96" s="434">
        <v>619.0</v>
      </c>
      <c r="D96" s="611">
        <v>45689.0</v>
      </c>
      <c r="E96" s="177"/>
      <c r="F96" s="115"/>
      <c r="G96" s="115"/>
    </row>
    <row r="97">
      <c r="A97" s="68">
        <v>13092.0</v>
      </c>
      <c r="B97" s="116" t="s">
        <v>4535</v>
      </c>
      <c r="C97" s="434">
        <v>1883.0</v>
      </c>
      <c r="D97" s="611">
        <v>45778.0</v>
      </c>
      <c r="E97" s="177"/>
      <c r="F97" s="115"/>
      <c r="G97" s="115"/>
    </row>
    <row r="98">
      <c r="A98" s="68">
        <v>13093.0</v>
      </c>
      <c r="B98" s="116" t="s">
        <v>4536</v>
      </c>
      <c r="C98" s="434">
        <v>4785.0</v>
      </c>
      <c r="D98" s="611">
        <v>45809.0</v>
      </c>
      <c r="E98" s="177"/>
      <c r="F98" s="115"/>
      <c r="G98" s="115"/>
    </row>
    <row r="99">
      <c r="A99" s="68">
        <v>13094.0</v>
      </c>
      <c r="B99" s="116" t="s">
        <v>4537</v>
      </c>
      <c r="C99" s="434">
        <v>272.0</v>
      </c>
      <c r="D99" s="611">
        <v>45778.0</v>
      </c>
      <c r="E99" s="177"/>
      <c r="F99" s="115"/>
      <c r="G99" s="115"/>
    </row>
    <row r="100">
      <c r="A100" s="68">
        <v>13095.0</v>
      </c>
      <c r="B100" s="116" t="s">
        <v>4538</v>
      </c>
      <c r="C100" s="434">
        <v>47.0</v>
      </c>
      <c r="D100" s="611">
        <v>45778.0</v>
      </c>
      <c r="E100" s="177"/>
      <c r="F100" s="115"/>
      <c r="G100" s="115"/>
    </row>
    <row r="101">
      <c r="A101" s="51">
        <v>13096.0</v>
      </c>
      <c r="B101" s="137" t="s">
        <v>4539</v>
      </c>
      <c r="C101" s="506">
        <v>9620.0</v>
      </c>
      <c r="D101" s="589">
        <v>45778.0</v>
      </c>
      <c r="E101" s="610">
        <v>45799.0</v>
      </c>
      <c r="F101" s="140"/>
      <c r="G101" s="141" t="s">
        <v>26</v>
      </c>
      <c r="H101" s="58"/>
      <c r="I101" s="58"/>
      <c r="J101" s="58"/>
      <c r="K101" s="58"/>
      <c r="L101" s="58"/>
      <c r="M101" s="58"/>
      <c r="N101" s="58"/>
      <c r="O101" s="58"/>
      <c r="P101" s="58"/>
      <c r="Q101" s="58"/>
      <c r="R101" s="58"/>
      <c r="S101" s="58"/>
      <c r="T101" s="58"/>
      <c r="U101" s="58"/>
      <c r="V101" s="58"/>
      <c r="W101" s="58"/>
      <c r="X101" s="58"/>
      <c r="Y101" s="55" t="s">
        <v>4540</v>
      </c>
      <c r="Z101" s="58"/>
      <c r="AA101" s="58"/>
      <c r="AB101" s="58"/>
      <c r="AC101" s="58"/>
      <c r="AD101" s="58"/>
    </row>
    <row r="102">
      <c r="A102" s="68">
        <v>13097.0</v>
      </c>
      <c r="B102" s="116" t="s">
        <v>4541</v>
      </c>
      <c r="C102" s="434">
        <v>2698.0</v>
      </c>
      <c r="D102" s="611">
        <v>45778.0</v>
      </c>
      <c r="E102" s="177"/>
      <c r="F102" s="115"/>
      <c r="G102" s="115"/>
    </row>
    <row r="103">
      <c r="A103" s="82">
        <v>13098.0</v>
      </c>
      <c r="B103" s="119" t="s">
        <v>4542</v>
      </c>
      <c r="C103" s="495">
        <v>2081.0</v>
      </c>
      <c r="D103" s="122">
        <v>45778.0</v>
      </c>
      <c r="E103" s="122">
        <v>45809.0</v>
      </c>
      <c r="F103" s="122">
        <v>45806.0</v>
      </c>
      <c r="G103" s="123" t="s">
        <v>26</v>
      </c>
      <c r="H103" s="89"/>
      <c r="I103" s="86">
        <v>0.0</v>
      </c>
      <c r="J103" s="86" t="s">
        <v>121</v>
      </c>
      <c r="K103" s="86">
        <v>0.0</v>
      </c>
      <c r="L103" s="86" t="s">
        <v>112</v>
      </c>
      <c r="M103" s="89"/>
      <c r="N103" s="86" t="s">
        <v>112</v>
      </c>
      <c r="O103" s="89"/>
      <c r="P103" s="86" t="s">
        <v>112</v>
      </c>
      <c r="Q103" s="86" t="s">
        <v>90</v>
      </c>
      <c r="R103" s="86">
        <v>12.0</v>
      </c>
      <c r="S103" s="86">
        <v>0.0</v>
      </c>
      <c r="T103" s="86">
        <v>1.0</v>
      </c>
      <c r="U103" s="86">
        <v>0.0</v>
      </c>
      <c r="V103" s="86" t="s">
        <v>115</v>
      </c>
      <c r="W103" s="86" t="s">
        <v>115</v>
      </c>
      <c r="X103" s="86" t="s">
        <v>115</v>
      </c>
      <c r="Y103" s="89"/>
      <c r="Z103" s="89"/>
      <c r="AA103" s="89"/>
      <c r="AB103" s="89"/>
      <c r="AC103" s="89"/>
      <c r="AD103" s="89"/>
    </row>
    <row r="104">
      <c r="C104" s="115"/>
      <c r="D104" s="115"/>
      <c r="E104" s="115"/>
      <c r="F104" s="115"/>
      <c r="G104" s="115"/>
    </row>
    <row r="105">
      <c r="B105" s="67"/>
      <c r="C105" s="115"/>
      <c r="D105" s="115"/>
      <c r="E105" s="115"/>
      <c r="F105" s="115"/>
      <c r="G105" s="115"/>
    </row>
    <row r="106">
      <c r="C106" s="115"/>
      <c r="D106" s="115"/>
      <c r="E106" s="115"/>
      <c r="F106" s="115"/>
      <c r="G106" s="115"/>
    </row>
    <row r="107">
      <c r="C107" s="115"/>
      <c r="D107" s="115"/>
      <c r="E107" s="115"/>
      <c r="F107" s="115"/>
      <c r="G107" s="115"/>
    </row>
    <row r="108">
      <c r="C108" s="115"/>
      <c r="D108" s="115"/>
      <c r="E108" s="115"/>
      <c r="F108" s="115"/>
      <c r="G108" s="115"/>
    </row>
    <row r="109">
      <c r="C109" s="115"/>
      <c r="D109" s="115"/>
      <c r="E109" s="115"/>
      <c r="F109" s="115"/>
      <c r="G109" s="115"/>
    </row>
    <row r="110">
      <c r="C110" s="115"/>
      <c r="D110" s="115"/>
      <c r="E110" s="115"/>
      <c r="F110" s="115"/>
      <c r="G110" s="115"/>
    </row>
    <row r="111">
      <c r="C111" s="115"/>
      <c r="D111" s="115"/>
      <c r="E111" s="115"/>
      <c r="F111" s="115"/>
      <c r="G111" s="115"/>
    </row>
    <row r="112">
      <c r="C112" s="115"/>
      <c r="D112" s="115"/>
      <c r="E112" s="115"/>
      <c r="F112" s="115"/>
      <c r="G112" s="115"/>
    </row>
    <row r="113">
      <c r="C113" s="115"/>
      <c r="D113" s="115"/>
      <c r="E113" s="115"/>
      <c r="F113" s="115"/>
      <c r="G113" s="115"/>
    </row>
    <row r="114">
      <c r="C114" s="115"/>
      <c r="D114" s="115"/>
      <c r="E114" s="115"/>
      <c r="F114" s="115"/>
      <c r="G114" s="115"/>
    </row>
    <row r="115">
      <c r="C115" s="115"/>
      <c r="D115" s="115"/>
      <c r="E115" s="115"/>
      <c r="F115" s="115"/>
      <c r="G115" s="115"/>
    </row>
    <row r="116">
      <c r="C116" s="115"/>
      <c r="D116" s="115"/>
      <c r="E116" s="115"/>
      <c r="F116" s="115"/>
      <c r="G116" s="115"/>
    </row>
    <row r="117">
      <c r="C117" s="115"/>
      <c r="D117" s="115"/>
      <c r="E117" s="115"/>
      <c r="F117" s="115"/>
      <c r="G117" s="115"/>
    </row>
    <row r="118">
      <c r="C118" s="115"/>
      <c r="D118" s="115"/>
      <c r="E118" s="115"/>
      <c r="F118" s="115"/>
      <c r="G118" s="115"/>
    </row>
    <row r="119">
      <c r="C119" s="115"/>
      <c r="D119" s="115"/>
      <c r="E119" s="115"/>
      <c r="F119" s="115"/>
      <c r="G119" s="115"/>
    </row>
    <row r="120">
      <c r="C120" s="115"/>
      <c r="D120" s="115"/>
      <c r="E120" s="115"/>
      <c r="F120" s="115"/>
      <c r="G120" s="115"/>
    </row>
    <row r="121">
      <c r="C121" s="115"/>
      <c r="D121" s="115"/>
      <c r="E121" s="115"/>
      <c r="F121" s="115"/>
      <c r="G121" s="115"/>
    </row>
    <row r="122">
      <c r="C122" s="115"/>
      <c r="D122" s="115"/>
      <c r="E122" s="115"/>
      <c r="F122" s="115"/>
      <c r="G122" s="115"/>
    </row>
    <row r="123">
      <c r="C123" s="115"/>
      <c r="D123" s="115"/>
      <c r="E123" s="115"/>
      <c r="F123" s="115"/>
      <c r="G123" s="115"/>
    </row>
    <row r="124">
      <c r="C124" s="115"/>
      <c r="D124" s="115"/>
      <c r="E124" s="115"/>
      <c r="F124" s="115"/>
      <c r="G124" s="115"/>
    </row>
    <row r="125">
      <c r="C125" s="115"/>
      <c r="D125" s="115"/>
      <c r="E125" s="115"/>
      <c r="F125" s="115"/>
      <c r="G125" s="115"/>
    </row>
    <row r="126">
      <c r="C126" s="115"/>
      <c r="D126" s="115"/>
      <c r="E126" s="115"/>
      <c r="F126" s="115"/>
      <c r="G126" s="115"/>
    </row>
    <row r="127">
      <c r="C127" s="115"/>
      <c r="D127" s="115"/>
      <c r="E127" s="115"/>
      <c r="F127" s="115"/>
      <c r="G127" s="115"/>
    </row>
    <row r="128">
      <c r="C128" s="115"/>
      <c r="D128" s="115"/>
      <c r="E128" s="115"/>
      <c r="F128" s="115"/>
      <c r="G128" s="115"/>
    </row>
    <row r="129">
      <c r="C129" s="115"/>
      <c r="D129" s="115"/>
      <c r="E129" s="115"/>
      <c r="F129" s="115"/>
      <c r="G129" s="115"/>
    </row>
    <row r="130">
      <c r="C130" s="115"/>
      <c r="D130" s="115"/>
      <c r="E130" s="115"/>
      <c r="F130" s="115"/>
      <c r="G130" s="115"/>
    </row>
    <row r="131">
      <c r="C131" s="115"/>
      <c r="D131" s="115"/>
      <c r="E131" s="115"/>
      <c r="F131" s="115"/>
      <c r="G131" s="115"/>
    </row>
    <row r="132">
      <c r="C132" s="115"/>
      <c r="D132" s="115"/>
      <c r="E132" s="115"/>
      <c r="F132" s="115"/>
      <c r="G132" s="115"/>
    </row>
    <row r="133">
      <c r="C133" s="115"/>
      <c r="D133" s="115"/>
      <c r="E133" s="115"/>
      <c r="F133" s="115"/>
      <c r="G133" s="115"/>
    </row>
    <row r="134">
      <c r="C134" s="115"/>
      <c r="D134" s="115"/>
      <c r="E134" s="115"/>
      <c r="F134" s="115"/>
      <c r="G134" s="115"/>
    </row>
    <row r="135">
      <c r="C135" s="115"/>
      <c r="D135" s="115"/>
      <c r="E135" s="115"/>
      <c r="F135" s="115"/>
      <c r="G135" s="115"/>
    </row>
    <row r="136">
      <c r="C136" s="115"/>
      <c r="D136" s="115"/>
      <c r="E136" s="115"/>
      <c r="F136" s="115"/>
      <c r="G136" s="115"/>
    </row>
    <row r="137">
      <c r="C137" s="115"/>
      <c r="D137" s="115"/>
      <c r="E137" s="115"/>
      <c r="F137" s="115"/>
      <c r="G137" s="115"/>
    </row>
    <row r="138">
      <c r="C138" s="115"/>
      <c r="D138" s="115"/>
      <c r="E138" s="115"/>
      <c r="F138" s="115"/>
      <c r="G138" s="115"/>
    </row>
    <row r="139">
      <c r="C139" s="115"/>
      <c r="D139" s="115"/>
      <c r="E139" s="115"/>
      <c r="F139" s="115"/>
      <c r="G139" s="115"/>
    </row>
    <row r="140">
      <c r="C140" s="115"/>
      <c r="D140" s="115"/>
      <c r="E140" s="115"/>
      <c r="F140" s="115"/>
      <c r="G140" s="115"/>
    </row>
    <row r="141">
      <c r="C141" s="115"/>
      <c r="D141" s="115"/>
      <c r="E141" s="115"/>
      <c r="F141" s="115"/>
      <c r="G141" s="115"/>
    </row>
    <row r="142">
      <c r="C142" s="115"/>
      <c r="D142" s="115"/>
      <c r="E142" s="115"/>
      <c r="F142" s="115"/>
      <c r="G142" s="115"/>
    </row>
    <row r="143">
      <c r="C143" s="115"/>
      <c r="D143" s="115"/>
      <c r="E143" s="115"/>
      <c r="F143" s="115"/>
      <c r="G143" s="115"/>
    </row>
    <row r="144">
      <c r="C144" s="115"/>
      <c r="D144" s="115"/>
      <c r="E144" s="115"/>
      <c r="F144" s="115"/>
      <c r="G144" s="115"/>
    </row>
    <row r="145">
      <c r="C145" s="115"/>
      <c r="D145" s="115"/>
      <c r="E145" s="115"/>
      <c r="F145" s="115"/>
      <c r="G145" s="115"/>
    </row>
    <row r="146">
      <c r="C146" s="115"/>
      <c r="D146" s="115"/>
      <c r="E146" s="115"/>
      <c r="F146" s="115"/>
      <c r="G146" s="115"/>
    </row>
    <row r="147">
      <c r="C147" s="115"/>
      <c r="D147" s="115"/>
      <c r="E147" s="115"/>
      <c r="F147" s="115"/>
      <c r="G147" s="115"/>
    </row>
    <row r="148">
      <c r="C148" s="115"/>
      <c r="D148" s="115"/>
      <c r="E148" s="115"/>
      <c r="F148" s="115"/>
      <c r="G148" s="115"/>
    </row>
    <row r="149">
      <c r="C149" s="115"/>
      <c r="D149" s="115"/>
      <c r="E149" s="115"/>
      <c r="F149" s="115"/>
      <c r="G149" s="115"/>
    </row>
    <row r="150">
      <c r="C150" s="115"/>
      <c r="D150" s="115"/>
      <c r="E150" s="115"/>
      <c r="F150" s="115"/>
      <c r="G150" s="115"/>
    </row>
    <row r="151">
      <c r="C151" s="115"/>
      <c r="D151" s="115"/>
      <c r="E151" s="115"/>
      <c r="F151" s="115"/>
      <c r="G151" s="115"/>
    </row>
    <row r="152">
      <c r="C152" s="115"/>
      <c r="D152" s="115"/>
      <c r="E152" s="115"/>
      <c r="F152" s="115"/>
      <c r="G152" s="115"/>
    </row>
    <row r="153">
      <c r="C153" s="115"/>
      <c r="D153" s="115"/>
      <c r="E153" s="115"/>
      <c r="F153" s="115"/>
      <c r="G153" s="115"/>
    </row>
    <row r="154">
      <c r="C154" s="115"/>
      <c r="D154" s="115"/>
      <c r="E154" s="115"/>
      <c r="F154" s="115"/>
      <c r="G154" s="115"/>
    </row>
    <row r="155">
      <c r="C155" s="115"/>
      <c r="D155" s="115"/>
      <c r="E155" s="115"/>
      <c r="F155" s="115"/>
      <c r="G155" s="115"/>
    </row>
    <row r="156">
      <c r="C156" s="115"/>
      <c r="D156" s="115"/>
      <c r="E156" s="115"/>
      <c r="F156" s="115"/>
      <c r="G156" s="115"/>
    </row>
    <row r="157">
      <c r="C157" s="115"/>
      <c r="D157" s="115"/>
      <c r="E157" s="115"/>
      <c r="F157" s="115"/>
      <c r="G157" s="115"/>
    </row>
    <row r="158">
      <c r="C158" s="115"/>
      <c r="D158" s="115"/>
      <c r="E158" s="115"/>
      <c r="F158" s="115"/>
      <c r="G158" s="115"/>
    </row>
    <row r="159">
      <c r="C159" s="115"/>
      <c r="D159" s="115"/>
      <c r="E159" s="115"/>
      <c r="F159" s="115"/>
      <c r="G159" s="115"/>
    </row>
    <row r="160">
      <c r="C160" s="115"/>
      <c r="D160" s="115"/>
      <c r="E160" s="115"/>
      <c r="F160" s="115"/>
      <c r="G160" s="115"/>
    </row>
    <row r="161">
      <c r="C161" s="115"/>
      <c r="D161" s="115"/>
      <c r="E161" s="115"/>
      <c r="F161" s="115"/>
      <c r="G161" s="115"/>
    </row>
    <row r="162">
      <c r="C162" s="115"/>
      <c r="D162" s="115"/>
      <c r="E162" s="115"/>
      <c r="F162" s="115"/>
      <c r="G162" s="115"/>
    </row>
    <row r="163">
      <c r="C163" s="115"/>
      <c r="D163" s="115"/>
      <c r="E163" s="115"/>
      <c r="F163" s="115"/>
      <c r="G163" s="115"/>
    </row>
    <row r="164">
      <c r="C164" s="115"/>
      <c r="D164" s="115"/>
      <c r="E164" s="115"/>
      <c r="F164" s="115"/>
      <c r="G164" s="115"/>
    </row>
    <row r="165">
      <c r="C165" s="115"/>
      <c r="D165" s="115"/>
      <c r="E165" s="115"/>
      <c r="F165" s="115"/>
      <c r="G165" s="115"/>
    </row>
    <row r="166">
      <c r="C166" s="115"/>
      <c r="D166" s="115"/>
      <c r="E166" s="115"/>
      <c r="F166" s="115"/>
      <c r="G166" s="115"/>
    </row>
    <row r="167">
      <c r="C167" s="115"/>
      <c r="D167" s="115"/>
      <c r="E167" s="115"/>
      <c r="F167" s="115"/>
      <c r="G167" s="115"/>
    </row>
    <row r="168">
      <c r="C168" s="115"/>
      <c r="D168" s="115"/>
      <c r="E168" s="115"/>
      <c r="F168" s="115"/>
      <c r="G168" s="115"/>
    </row>
    <row r="169">
      <c r="C169" s="115"/>
      <c r="D169" s="115"/>
      <c r="E169" s="115"/>
      <c r="F169" s="115"/>
      <c r="G169" s="115"/>
    </row>
    <row r="170">
      <c r="C170" s="115"/>
      <c r="D170" s="115"/>
      <c r="E170" s="115"/>
      <c r="F170" s="115"/>
      <c r="G170" s="115"/>
    </row>
    <row r="171">
      <c r="C171" s="115"/>
      <c r="D171" s="115"/>
      <c r="E171" s="115"/>
      <c r="F171" s="115"/>
      <c r="G171" s="115"/>
    </row>
    <row r="172">
      <c r="C172" s="115"/>
      <c r="D172" s="115"/>
      <c r="E172" s="115"/>
      <c r="F172" s="115"/>
      <c r="G172" s="115"/>
    </row>
    <row r="173">
      <c r="C173" s="115"/>
      <c r="D173" s="115"/>
      <c r="E173" s="115"/>
      <c r="F173" s="115"/>
      <c r="G173" s="115"/>
    </row>
    <row r="174">
      <c r="C174" s="115"/>
      <c r="D174" s="115"/>
      <c r="E174" s="115"/>
      <c r="F174" s="115"/>
      <c r="G174" s="115"/>
    </row>
    <row r="175">
      <c r="C175" s="115"/>
      <c r="D175" s="115"/>
      <c r="E175" s="115"/>
      <c r="F175" s="115"/>
      <c r="G175" s="115"/>
    </row>
    <row r="176">
      <c r="C176" s="115"/>
      <c r="D176" s="115"/>
      <c r="E176" s="115"/>
      <c r="F176" s="115"/>
      <c r="G176" s="115"/>
    </row>
    <row r="177">
      <c r="C177" s="115"/>
      <c r="D177" s="115"/>
      <c r="E177" s="115"/>
      <c r="F177" s="115"/>
      <c r="G177" s="115"/>
    </row>
    <row r="178">
      <c r="C178" s="115"/>
      <c r="D178" s="115"/>
      <c r="E178" s="115"/>
      <c r="F178" s="115"/>
      <c r="G178" s="115"/>
    </row>
    <row r="179">
      <c r="C179" s="115"/>
      <c r="D179" s="115"/>
      <c r="E179" s="115"/>
      <c r="F179" s="115"/>
      <c r="G179" s="115"/>
    </row>
    <row r="180">
      <c r="C180" s="115"/>
      <c r="D180" s="115"/>
      <c r="E180" s="115"/>
      <c r="F180" s="115"/>
      <c r="G180" s="115"/>
    </row>
    <row r="181">
      <c r="C181" s="115"/>
      <c r="D181" s="115"/>
      <c r="E181" s="115"/>
      <c r="F181" s="115"/>
      <c r="G181" s="115"/>
    </row>
    <row r="182">
      <c r="C182" s="115"/>
      <c r="D182" s="115"/>
      <c r="E182" s="115"/>
      <c r="F182" s="115"/>
      <c r="G182" s="115"/>
    </row>
    <row r="183">
      <c r="C183" s="115"/>
      <c r="D183" s="115"/>
      <c r="E183" s="115"/>
      <c r="F183" s="115"/>
      <c r="G183" s="115"/>
    </row>
    <row r="184">
      <c r="C184" s="115"/>
      <c r="D184" s="115"/>
      <c r="E184" s="115"/>
      <c r="F184" s="115"/>
      <c r="G184" s="115"/>
    </row>
    <row r="185">
      <c r="C185" s="115"/>
      <c r="D185" s="115"/>
      <c r="E185" s="115"/>
      <c r="F185" s="115"/>
      <c r="G185" s="115"/>
    </row>
    <row r="186">
      <c r="C186" s="115"/>
      <c r="D186" s="115"/>
      <c r="E186" s="115"/>
      <c r="F186" s="115"/>
      <c r="G186" s="115"/>
    </row>
    <row r="187">
      <c r="C187" s="115"/>
      <c r="D187" s="115"/>
      <c r="E187" s="115"/>
      <c r="F187" s="115"/>
      <c r="G187" s="115"/>
    </row>
    <row r="188">
      <c r="C188" s="115"/>
      <c r="D188" s="115"/>
      <c r="E188" s="115"/>
      <c r="F188" s="115"/>
      <c r="G188" s="115"/>
    </row>
    <row r="189">
      <c r="C189" s="115"/>
      <c r="D189" s="115"/>
      <c r="E189" s="115"/>
      <c r="F189" s="115"/>
      <c r="G189" s="115"/>
    </row>
    <row r="190">
      <c r="C190" s="115"/>
      <c r="D190" s="115"/>
      <c r="E190" s="115"/>
      <c r="F190" s="115"/>
      <c r="G190" s="115"/>
    </row>
    <row r="191">
      <c r="C191" s="115"/>
      <c r="D191" s="115"/>
      <c r="E191" s="115"/>
      <c r="F191" s="115"/>
      <c r="G191" s="115"/>
    </row>
    <row r="192">
      <c r="C192" s="115"/>
      <c r="D192" s="115"/>
      <c r="E192" s="115"/>
      <c r="F192" s="115"/>
      <c r="G192" s="115"/>
    </row>
    <row r="193">
      <c r="C193" s="115"/>
      <c r="D193" s="115"/>
      <c r="E193" s="115"/>
      <c r="F193" s="115"/>
      <c r="G193" s="115"/>
    </row>
    <row r="194">
      <c r="C194" s="115"/>
      <c r="D194" s="115"/>
      <c r="E194" s="115"/>
      <c r="F194" s="115"/>
      <c r="G194" s="115"/>
    </row>
    <row r="195">
      <c r="C195" s="115"/>
      <c r="D195" s="115"/>
      <c r="E195" s="115"/>
      <c r="F195" s="115"/>
      <c r="G195" s="115"/>
    </row>
    <row r="196">
      <c r="C196" s="115"/>
      <c r="D196" s="115"/>
      <c r="E196" s="115"/>
      <c r="F196" s="115"/>
      <c r="G196" s="115"/>
    </row>
    <row r="197">
      <c r="C197" s="115"/>
      <c r="D197" s="115"/>
      <c r="E197" s="115"/>
      <c r="F197" s="115"/>
      <c r="G197" s="115"/>
    </row>
    <row r="198">
      <c r="C198" s="115"/>
      <c r="D198" s="115"/>
      <c r="E198" s="115"/>
      <c r="F198" s="115"/>
      <c r="G198" s="115"/>
    </row>
    <row r="199">
      <c r="C199" s="115"/>
      <c r="D199" s="115"/>
      <c r="E199" s="115"/>
      <c r="F199" s="115"/>
      <c r="G199" s="115"/>
    </row>
    <row r="200">
      <c r="C200" s="115"/>
      <c r="D200" s="115"/>
      <c r="E200" s="115"/>
      <c r="F200" s="115"/>
      <c r="G200" s="115"/>
    </row>
    <row r="201">
      <c r="C201" s="115"/>
      <c r="D201" s="115"/>
      <c r="E201" s="115"/>
      <c r="F201" s="115"/>
      <c r="G201" s="115"/>
    </row>
    <row r="202">
      <c r="C202" s="115"/>
      <c r="D202" s="115"/>
      <c r="E202" s="115"/>
      <c r="F202" s="115"/>
      <c r="G202" s="115"/>
    </row>
    <row r="203">
      <c r="C203" s="115"/>
      <c r="D203" s="115"/>
      <c r="E203" s="115"/>
      <c r="F203" s="115"/>
      <c r="G203" s="115"/>
    </row>
    <row r="204">
      <c r="C204" s="115"/>
      <c r="D204" s="115"/>
      <c r="E204" s="115"/>
      <c r="F204" s="115"/>
      <c r="G204" s="115"/>
    </row>
    <row r="205">
      <c r="C205" s="115"/>
      <c r="D205" s="115"/>
      <c r="E205" s="115"/>
      <c r="F205" s="115"/>
      <c r="G205" s="115"/>
    </row>
    <row r="206">
      <c r="C206" s="115"/>
      <c r="D206" s="115"/>
      <c r="E206" s="115"/>
      <c r="F206" s="115"/>
      <c r="G206" s="115"/>
    </row>
    <row r="207">
      <c r="C207" s="115"/>
      <c r="D207" s="115"/>
      <c r="E207" s="115"/>
      <c r="F207" s="115"/>
      <c r="G207" s="115"/>
    </row>
    <row r="208">
      <c r="C208" s="115"/>
      <c r="D208" s="115"/>
      <c r="E208" s="115"/>
      <c r="F208" s="115"/>
      <c r="G208" s="115"/>
    </row>
    <row r="209">
      <c r="C209" s="115"/>
      <c r="D209" s="115"/>
      <c r="E209" s="115"/>
      <c r="F209" s="115"/>
      <c r="G209" s="115"/>
    </row>
    <row r="210">
      <c r="C210" s="115"/>
      <c r="D210" s="115"/>
      <c r="E210" s="115"/>
      <c r="F210" s="115"/>
      <c r="G210" s="115"/>
    </row>
    <row r="211">
      <c r="C211" s="115"/>
      <c r="D211" s="115"/>
      <c r="E211" s="115"/>
      <c r="F211" s="115"/>
      <c r="G211" s="115"/>
    </row>
    <row r="212">
      <c r="C212" s="115"/>
      <c r="D212" s="115"/>
      <c r="E212" s="115"/>
      <c r="F212" s="115"/>
      <c r="G212" s="115"/>
    </row>
    <row r="213">
      <c r="C213" s="115"/>
      <c r="D213" s="115"/>
      <c r="E213" s="115"/>
      <c r="F213" s="115"/>
      <c r="G213" s="115"/>
    </row>
    <row r="214">
      <c r="C214" s="115"/>
      <c r="D214" s="115"/>
      <c r="E214" s="115"/>
      <c r="F214" s="115"/>
      <c r="G214" s="115"/>
    </row>
    <row r="215">
      <c r="C215" s="115"/>
      <c r="D215" s="115"/>
      <c r="E215" s="115"/>
      <c r="F215" s="115"/>
      <c r="G215" s="115"/>
    </row>
    <row r="216">
      <c r="C216" s="115"/>
      <c r="D216" s="115"/>
      <c r="E216" s="115"/>
      <c r="F216" s="115"/>
      <c r="G216" s="115"/>
    </row>
    <row r="217">
      <c r="C217" s="115"/>
      <c r="D217" s="115"/>
      <c r="E217" s="115"/>
      <c r="F217" s="115"/>
      <c r="G217" s="115"/>
    </row>
    <row r="218">
      <c r="C218" s="115"/>
      <c r="D218" s="115"/>
      <c r="E218" s="115"/>
      <c r="F218" s="115"/>
      <c r="G218" s="115"/>
    </row>
    <row r="219">
      <c r="C219" s="115"/>
      <c r="D219" s="115"/>
      <c r="E219" s="115"/>
      <c r="F219" s="115"/>
      <c r="G219" s="115"/>
    </row>
    <row r="220">
      <c r="C220" s="115"/>
      <c r="D220" s="115"/>
      <c r="E220" s="115"/>
      <c r="F220" s="115"/>
      <c r="G220" s="115"/>
    </row>
    <row r="221">
      <c r="C221" s="115"/>
      <c r="D221" s="115"/>
      <c r="E221" s="115"/>
      <c r="F221" s="115"/>
      <c r="G221" s="115"/>
    </row>
    <row r="222">
      <c r="C222" s="115"/>
      <c r="D222" s="115"/>
      <c r="E222" s="115"/>
      <c r="F222" s="115"/>
      <c r="G222" s="115"/>
    </row>
    <row r="223">
      <c r="C223" s="115"/>
      <c r="D223" s="115"/>
      <c r="E223" s="115"/>
      <c r="F223" s="115"/>
      <c r="G223" s="115"/>
    </row>
    <row r="224">
      <c r="C224" s="115"/>
      <c r="D224" s="115"/>
      <c r="E224" s="115"/>
      <c r="F224" s="115"/>
      <c r="G224" s="115"/>
    </row>
    <row r="225">
      <c r="C225" s="115"/>
      <c r="D225" s="115"/>
      <c r="E225" s="115"/>
      <c r="F225" s="115"/>
      <c r="G225" s="115"/>
    </row>
    <row r="226">
      <c r="C226" s="115"/>
      <c r="D226" s="115"/>
      <c r="E226" s="115"/>
      <c r="F226" s="115"/>
      <c r="G226" s="115"/>
    </row>
    <row r="227">
      <c r="C227" s="115"/>
      <c r="D227" s="115"/>
      <c r="E227" s="115"/>
      <c r="F227" s="115"/>
      <c r="G227" s="115"/>
    </row>
    <row r="228">
      <c r="C228" s="115"/>
      <c r="D228" s="115"/>
      <c r="E228" s="115"/>
      <c r="F228" s="115"/>
      <c r="G228" s="115"/>
    </row>
    <row r="229">
      <c r="C229" s="115"/>
      <c r="D229" s="115"/>
      <c r="E229" s="115"/>
      <c r="F229" s="115"/>
      <c r="G229" s="115"/>
    </row>
    <row r="230">
      <c r="C230" s="115"/>
      <c r="D230" s="115"/>
      <c r="E230" s="115"/>
      <c r="F230" s="115"/>
      <c r="G230" s="115"/>
    </row>
    <row r="231">
      <c r="C231" s="115"/>
      <c r="D231" s="115"/>
      <c r="E231" s="115"/>
      <c r="F231" s="115"/>
      <c r="G231" s="115"/>
    </row>
    <row r="232">
      <c r="C232" s="115"/>
      <c r="D232" s="115"/>
      <c r="E232" s="115"/>
      <c r="F232" s="115"/>
      <c r="G232" s="115"/>
    </row>
    <row r="233">
      <c r="C233" s="115"/>
      <c r="D233" s="115"/>
      <c r="E233" s="115"/>
      <c r="F233" s="115"/>
      <c r="G233" s="115"/>
    </row>
    <row r="234">
      <c r="C234" s="115"/>
      <c r="D234" s="115"/>
      <c r="E234" s="115"/>
      <c r="F234" s="115"/>
      <c r="G234" s="115"/>
    </row>
    <row r="235">
      <c r="C235" s="115"/>
      <c r="D235" s="115"/>
      <c r="E235" s="115"/>
      <c r="F235" s="115"/>
      <c r="G235" s="115"/>
    </row>
    <row r="236">
      <c r="C236" s="115"/>
      <c r="D236" s="115"/>
      <c r="E236" s="115"/>
      <c r="F236" s="115"/>
      <c r="G236" s="115"/>
    </row>
    <row r="237">
      <c r="C237" s="115"/>
      <c r="D237" s="115"/>
      <c r="E237" s="115"/>
      <c r="F237" s="115"/>
      <c r="G237" s="115"/>
    </row>
    <row r="238">
      <c r="C238" s="115"/>
      <c r="D238" s="115"/>
      <c r="E238" s="115"/>
      <c r="F238" s="115"/>
      <c r="G238" s="115"/>
    </row>
    <row r="239">
      <c r="C239" s="115"/>
      <c r="D239" s="115"/>
      <c r="E239" s="115"/>
      <c r="F239" s="115"/>
      <c r="G239" s="115"/>
    </row>
    <row r="240">
      <c r="C240" s="115"/>
      <c r="D240" s="115"/>
      <c r="E240" s="115"/>
      <c r="F240" s="115"/>
      <c r="G240" s="115"/>
    </row>
    <row r="241">
      <c r="C241" s="115"/>
      <c r="D241" s="115"/>
      <c r="E241" s="115"/>
      <c r="F241" s="115"/>
      <c r="G241" s="115"/>
    </row>
    <row r="242">
      <c r="C242" s="115"/>
      <c r="D242" s="115"/>
      <c r="E242" s="115"/>
      <c r="F242" s="115"/>
      <c r="G242" s="115"/>
    </row>
    <row r="243">
      <c r="C243" s="115"/>
      <c r="D243" s="115"/>
      <c r="E243" s="115"/>
      <c r="F243" s="115"/>
      <c r="G243" s="115"/>
    </row>
    <row r="244">
      <c r="C244" s="115"/>
      <c r="D244" s="115"/>
      <c r="E244" s="115"/>
      <c r="F244" s="115"/>
      <c r="G244" s="115"/>
    </row>
    <row r="245">
      <c r="C245" s="115"/>
      <c r="D245" s="115"/>
      <c r="E245" s="115"/>
      <c r="F245" s="115"/>
      <c r="G245" s="115"/>
    </row>
    <row r="246">
      <c r="C246" s="115"/>
      <c r="D246" s="115"/>
      <c r="E246" s="115"/>
      <c r="F246" s="115"/>
      <c r="G246" s="115"/>
    </row>
    <row r="247">
      <c r="C247" s="115"/>
      <c r="D247" s="115"/>
      <c r="E247" s="115"/>
      <c r="F247" s="115"/>
      <c r="G247" s="115"/>
    </row>
    <row r="248">
      <c r="C248" s="115"/>
      <c r="D248" s="115"/>
      <c r="E248" s="115"/>
      <c r="F248" s="115"/>
      <c r="G248" s="115"/>
    </row>
    <row r="249">
      <c r="C249" s="115"/>
      <c r="D249" s="115"/>
      <c r="E249" s="115"/>
      <c r="F249" s="115"/>
      <c r="G249" s="115"/>
    </row>
    <row r="250">
      <c r="C250" s="115"/>
      <c r="D250" s="115"/>
      <c r="E250" s="115"/>
      <c r="F250" s="115"/>
      <c r="G250" s="115"/>
    </row>
    <row r="251">
      <c r="C251" s="115"/>
      <c r="D251" s="115"/>
      <c r="E251" s="115"/>
      <c r="F251" s="115"/>
      <c r="G251" s="115"/>
    </row>
    <row r="252">
      <c r="C252" s="115"/>
      <c r="D252" s="115"/>
      <c r="E252" s="115"/>
      <c r="F252" s="115"/>
      <c r="G252" s="115"/>
    </row>
    <row r="253">
      <c r="C253" s="115"/>
      <c r="D253" s="115"/>
      <c r="E253" s="115"/>
      <c r="F253" s="115"/>
      <c r="G253" s="115"/>
    </row>
    <row r="254">
      <c r="C254" s="115"/>
      <c r="D254" s="115"/>
      <c r="E254" s="115"/>
      <c r="F254" s="115"/>
      <c r="G254" s="115"/>
    </row>
    <row r="255">
      <c r="C255" s="115"/>
      <c r="D255" s="115"/>
      <c r="E255" s="115"/>
      <c r="F255" s="115"/>
      <c r="G255" s="115"/>
    </row>
    <row r="256">
      <c r="C256" s="115"/>
      <c r="D256" s="115"/>
      <c r="E256" s="115"/>
      <c r="F256" s="115"/>
      <c r="G256" s="115"/>
    </row>
    <row r="257">
      <c r="C257" s="115"/>
      <c r="D257" s="115"/>
      <c r="E257" s="115"/>
      <c r="F257" s="115"/>
      <c r="G257" s="115"/>
    </row>
    <row r="258">
      <c r="C258" s="115"/>
      <c r="D258" s="115"/>
      <c r="E258" s="115"/>
      <c r="F258" s="115"/>
      <c r="G258" s="115"/>
    </row>
    <row r="259">
      <c r="C259" s="115"/>
      <c r="D259" s="115"/>
      <c r="E259" s="115"/>
      <c r="F259" s="115"/>
      <c r="G259" s="115"/>
    </row>
    <row r="260">
      <c r="C260" s="115"/>
      <c r="D260" s="115"/>
      <c r="E260" s="115"/>
      <c r="F260" s="115"/>
      <c r="G260" s="115"/>
    </row>
    <row r="261">
      <c r="C261" s="115"/>
      <c r="D261" s="115"/>
      <c r="E261" s="115"/>
      <c r="F261" s="115"/>
      <c r="G261" s="115"/>
    </row>
    <row r="262">
      <c r="C262" s="115"/>
      <c r="D262" s="115"/>
      <c r="E262" s="115"/>
      <c r="F262" s="115"/>
      <c r="G262" s="115"/>
    </row>
    <row r="263">
      <c r="C263" s="115"/>
      <c r="D263" s="115"/>
      <c r="E263" s="115"/>
      <c r="F263" s="115"/>
      <c r="G263" s="115"/>
    </row>
    <row r="264">
      <c r="C264" s="115"/>
      <c r="D264" s="115"/>
      <c r="E264" s="115"/>
      <c r="F264" s="115"/>
      <c r="G264" s="115"/>
    </row>
    <row r="265">
      <c r="C265" s="115"/>
      <c r="D265" s="115"/>
      <c r="E265" s="115"/>
      <c r="F265" s="115"/>
      <c r="G265" s="115"/>
    </row>
    <row r="266">
      <c r="C266" s="115"/>
      <c r="D266" s="115"/>
      <c r="E266" s="115"/>
      <c r="F266" s="115"/>
      <c r="G266" s="115"/>
    </row>
    <row r="267">
      <c r="C267" s="115"/>
      <c r="D267" s="115"/>
      <c r="E267" s="115"/>
      <c r="F267" s="115"/>
      <c r="G267" s="115"/>
    </row>
    <row r="268">
      <c r="C268" s="115"/>
      <c r="D268" s="115"/>
      <c r="E268" s="115"/>
      <c r="F268" s="115"/>
      <c r="G268" s="115"/>
    </row>
    <row r="269">
      <c r="C269" s="115"/>
      <c r="D269" s="115"/>
      <c r="E269" s="115"/>
      <c r="F269" s="115"/>
      <c r="G269" s="115"/>
    </row>
    <row r="270">
      <c r="C270" s="115"/>
      <c r="D270" s="115"/>
      <c r="E270" s="115"/>
      <c r="F270" s="115"/>
      <c r="G270" s="115"/>
    </row>
    <row r="271">
      <c r="C271" s="115"/>
      <c r="D271" s="115"/>
      <c r="E271" s="115"/>
      <c r="F271" s="115"/>
      <c r="G271" s="115"/>
    </row>
    <row r="272">
      <c r="C272" s="115"/>
      <c r="D272" s="115"/>
      <c r="E272" s="115"/>
      <c r="F272" s="115"/>
      <c r="G272" s="115"/>
    </row>
    <row r="273">
      <c r="C273" s="115"/>
      <c r="D273" s="115"/>
      <c r="E273" s="115"/>
      <c r="F273" s="115"/>
      <c r="G273" s="115"/>
    </row>
    <row r="274">
      <c r="C274" s="115"/>
      <c r="D274" s="115"/>
      <c r="E274" s="115"/>
      <c r="F274" s="115"/>
      <c r="G274" s="115"/>
    </row>
    <row r="275">
      <c r="C275" s="115"/>
      <c r="D275" s="115"/>
      <c r="E275" s="115"/>
      <c r="F275" s="115"/>
      <c r="G275" s="115"/>
    </row>
    <row r="276">
      <c r="C276" s="115"/>
      <c r="D276" s="115"/>
      <c r="E276" s="115"/>
      <c r="F276" s="115"/>
      <c r="G276" s="115"/>
    </row>
    <row r="277">
      <c r="C277" s="115"/>
      <c r="D277" s="115"/>
      <c r="E277" s="115"/>
      <c r="F277" s="115"/>
      <c r="G277" s="115"/>
    </row>
    <row r="278">
      <c r="C278" s="115"/>
      <c r="D278" s="115"/>
      <c r="E278" s="115"/>
      <c r="F278" s="115"/>
      <c r="G278" s="115"/>
    </row>
    <row r="279">
      <c r="C279" s="115"/>
      <c r="D279" s="115"/>
      <c r="E279" s="115"/>
      <c r="F279" s="115"/>
      <c r="G279" s="115"/>
    </row>
    <row r="280">
      <c r="C280" s="115"/>
      <c r="D280" s="115"/>
      <c r="E280" s="115"/>
      <c r="F280" s="115"/>
      <c r="G280" s="115"/>
    </row>
    <row r="281">
      <c r="C281" s="115"/>
      <c r="D281" s="115"/>
      <c r="E281" s="115"/>
      <c r="F281" s="115"/>
      <c r="G281" s="115"/>
    </row>
    <row r="282">
      <c r="C282" s="115"/>
      <c r="D282" s="115"/>
      <c r="E282" s="115"/>
      <c r="F282" s="115"/>
      <c r="G282" s="115"/>
    </row>
    <row r="283">
      <c r="C283" s="115"/>
      <c r="D283" s="115"/>
      <c r="E283" s="115"/>
      <c r="F283" s="115"/>
      <c r="G283" s="115"/>
    </row>
    <row r="284">
      <c r="C284" s="115"/>
      <c r="D284" s="115"/>
      <c r="E284" s="115"/>
      <c r="F284" s="115"/>
      <c r="G284" s="115"/>
    </row>
    <row r="285">
      <c r="C285" s="115"/>
      <c r="D285" s="115"/>
      <c r="E285" s="115"/>
      <c r="F285" s="115"/>
      <c r="G285" s="115"/>
    </row>
    <row r="286">
      <c r="C286" s="115"/>
      <c r="D286" s="115"/>
      <c r="E286" s="115"/>
      <c r="F286" s="115"/>
      <c r="G286" s="115"/>
    </row>
    <row r="287">
      <c r="C287" s="115"/>
      <c r="D287" s="115"/>
      <c r="E287" s="115"/>
      <c r="F287" s="115"/>
      <c r="G287" s="115"/>
    </row>
    <row r="288">
      <c r="C288" s="115"/>
      <c r="D288" s="115"/>
      <c r="E288" s="115"/>
      <c r="F288" s="115"/>
      <c r="G288" s="115"/>
    </row>
    <row r="289">
      <c r="C289" s="115"/>
      <c r="D289" s="115"/>
      <c r="E289" s="115"/>
      <c r="F289" s="115"/>
      <c r="G289" s="115"/>
    </row>
    <row r="290">
      <c r="C290" s="115"/>
      <c r="D290" s="115"/>
      <c r="E290" s="115"/>
      <c r="F290" s="115"/>
      <c r="G290" s="115"/>
    </row>
    <row r="291">
      <c r="C291" s="115"/>
      <c r="D291" s="115"/>
      <c r="E291" s="115"/>
      <c r="F291" s="115"/>
      <c r="G291" s="115"/>
    </row>
    <row r="292">
      <c r="C292" s="115"/>
      <c r="D292" s="115"/>
      <c r="E292" s="115"/>
      <c r="F292" s="115"/>
      <c r="G292" s="115"/>
    </row>
    <row r="293">
      <c r="C293" s="115"/>
      <c r="D293" s="115"/>
      <c r="E293" s="115"/>
      <c r="F293" s="115"/>
      <c r="G293" s="115"/>
    </row>
    <row r="294">
      <c r="C294" s="115"/>
      <c r="D294" s="115"/>
      <c r="E294" s="115"/>
      <c r="F294" s="115"/>
      <c r="G294" s="115"/>
    </row>
    <row r="295">
      <c r="C295" s="115"/>
      <c r="D295" s="115"/>
      <c r="E295" s="115"/>
      <c r="F295" s="115"/>
      <c r="G295" s="115"/>
    </row>
    <row r="296">
      <c r="C296" s="115"/>
      <c r="D296" s="115"/>
      <c r="E296" s="115"/>
      <c r="F296" s="115"/>
      <c r="G296" s="115"/>
    </row>
    <row r="297">
      <c r="C297" s="115"/>
      <c r="D297" s="115"/>
      <c r="E297" s="115"/>
      <c r="F297" s="115"/>
      <c r="G297" s="115"/>
    </row>
    <row r="298">
      <c r="C298" s="115"/>
      <c r="D298" s="115"/>
      <c r="E298" s="115"/>
      <c r="F298" s="115"/>
      <c r="G298" s="115"/>
    </row>
    <row r="299">
      <c r="C299" s="115"/>
      <c r="D299" s="115"/>
      <c r="E299" s="115"/>
      <c r="F299" s="115"/>
      <c r="G299" s="115"/>
    </row>
    <row r="300">
      <c r="C300" s="115"/>
      <c r="D300" s="115"/>
      <c r="E300" s="115"/>
      <c r="F300" s="115"/>
      <c r="G300" s="115"/>
    </row>
    <row r="301">
      <c r="C301" s="115"/>
      <c r="D301" s="115"/>
      <c r="E301" s="115"/>
      <c r="F301" s="115"/>
      <c r="G301" s="115"/>
    </row>
    <row r="302">
      <c r="C302" s="115"/>
      <c r="D302" s="115"/>
      <c r="E302" s="115"/>
      <c r="F302" s="115"/>
      <c r="G302" s="115"/>
    </row>
    <row r="303">
      <c r="C303" s="115"/>
      <c r="D303" s="115"/>
      <c r="E303" s="115"/>
      <c r="F303" s="115"/>
      <c r="G303" s="115"/>
    </row>
    <row r="304">
      <c r="C304" s="115"/>
      <c r="D304" s="115"/>
      <c r="E304" s="115"/>
      <c r="F304" s="115"/>
      <c r="G304" s="115"/>
    </row>
    <row r="305">
      <c r="C305" s="115"/>
      <c r="D305" s="115"/>
      <c r="E305" s="115"/>
      <c r="F305" s="115"/>
      <c r="G305" s="115"/>
    </row>
    <row r="306">
      <c r="C306" s="115"/>
      <c r="D306" s="115"/>
      <c r="E306" s="115"/>
      <c r="F306" s="115"/>
      <c r="G306" s="115"/>
    </row>
    <row r="307">
      <c r="C307" s="115"/>
      <c r="D307" s="115"/>
      <c r="E307" s="115"/>
      <c r="F307" s="115"/>
      <c r="G307" s="115"/>
    </row>
    <row r="308">
      <c r="C308" s="115"/>
      <c r="D308" s="115"/>
      <c r="E308" s="115"/>
      <c r="F308" s="115"/>
      <c r="G308" s="115"/>
    </row>
    <row r="309">
      <c r="C309" s="115"/>
      <c r="D309" s="115"/>
      <c r="E309" s="115"/>
      <c r="F309" s="115"/>
      <c r="G309" s="115"/>
    </row>
    <row r="310">
      <c r="C310" s="115"/>
      <c r="D310" s="115"/>
      <c r="E310" s="115"/>
      <c r="F310" s="115"/>
      <c r="G310" s="115"/>
    </row>
    <row r="311">
      <c r="C311" s="115"/>
      <c r="D311" s="115"/>
      <c r="E311" s="115"/>
      <c r="F311" s="115"/>
      <c r="G311" s="115"/>
    </row>
    <row r="312">
      <c r="C312" s="115"/>
      <c r="D312" s="115"/>
      <c r="E312" s="115"/>
      <c r="F312" s="115"/>
      <c r="G312" s="115"/>
    </row>
    <row r="313">
      <c r="C313" s="115"/>
      <c r="D313" s="115"/>
      <c r="E313" s="115"/>
      <c r="F313" s="115"/>
      <c r="G313" s="115"/>
    </row>
    <row r="314">
      <c r="C314" s="115"/>
      <c r="D314" s="115"/>
      <c r="E314" s="115"/>
      <c r="F314" s="115"/>
      <c r="G314" s="115"/>
    </row>
    <row r="315">
      <c r="C315" s="115"/>
      <c r="D315" s="115"/>
      <c r="E315" s="115"/>
      <c r="F315" s="115"/>
      <c r="G315" s="115"/>
    </row>
    <row r="316">
      <c r="C316" s="115"/>
      <c r="D316" s="115"/>
      <c r="E316" s="115"/>
      <c r="F316" s="115"/>
      <c r="G316" s="115"/>
    </row>
    <row r="317">
      <c r="C317" s="115"/>
      <c r="D317" s="115"/>
      <c r="E317" s="115"/>
      <c r="F317" s="115"/>
      <c r="G317" s="115"/>
    </row>
    <row r="318">
      <c r="C318" s="115"/>
      <c r="D318" s="115"/>
      <c r="E318" s="115"/>
      <c r="F318" s="115"/>
      <c r="G318" s="115"/>
    </row>
    <row r="319">
      <c r="C319" s="115"/>
      <c r="D319" s="115"/>
      <c r="E319" s="115"/>
      <c r="F319" s="115"/>
      <c r="G319" s="115"/>
    </row>
    <row r="320">
      <c r="C320" s="115"/>
      <c r="D320" s="115"/>
      <c r="E320" s="115"/>
      <c r="F320" s="115"/>
      <c r="G320" s="115"/>
    </row>
    <row r="321">
      <c r="C321" s="115"/>
      <c r="D321" s="115"/>
      <c r="E321" s="115"/>
      <c r="F321" s="115"/>
      <c r="G321" s="115"/>
    </row>
    <row r="322">
      <c r="C322" s="115"/>
      <c r="D322" s="115"/>
      <c r="E322" s="115"/>
      <c r="F322" s="115"/>
      <c r="G322" s="115"/>
    </row>
    <row r="323">
      <c r="C323" s="115"/>
      <c r="D323" s="115"/>
      <c r="E323" s="115"/>
      <c r="F323" s="115"/>
      <c r="G323" s="115"/>
    </row>
    <row r="324">
      <c r="C324" s="115"/>
      <c r="D324" s="115"/>
      <c r="E324" s="115"/>
      <c r="F324" s="115"/>
      <c r="G324" s="115"/>
    </row>
    <row r="325">
      <c r="C325" s="115"/>
      <c r="D325" s="115"/>
      <c r="E325" s="115"/>
      <c r="F325" s="115"/>
      <c r="G325" s="115"/>
    </row>
    <row r="326">
      <c r="C326" s="115"/>
      <c r="D326" s="115"/>
      <c r="E326" s="115"/>
      <c r="F326" s="115"/>
      <c r="G326" s="115"/>
    </row>
    <row r="327">
      <c r="C327" s="115"/>
      <c r="D327" s="115"/>
      <c r="E327" s="115"/>
      <c r="F327" s="115"/>
      <c r="G327" s="115"/>
    </row>
    <row r="328">
      <c r="C328" s="115"/>
      <c r="D328" s="115"/>
      <c r="E328" s="115"/>
      <c r="F328" s="115"/>
      <c r="G328" s="115"/>
    </row>
    <row r="329">
      <c r="C329" s="115"/>
      <c r="D329" s="115"/>
      <c r="E329" s="115"/>
      <c r="F329" s="115"/>
      <c r="G329" s="115"/>
    </row>
    <row r="330">
      <c r="C330" s="115"/>
      <c r="D330" s="115"/>
      <c r="E330" s="115"/>
      <c r="F330" s="115"/>
      <c r="G330" s="115"/>
    </row>
    <row r="331">
      <c r="C331" s="115"/>
      <c r="D331" s="115"/>
      <c r="E331" s="115"/>
      <c r="F331" s="115"/>
      <c r="G331" s="115"/>
    </row>
    <row r="332">
      <c r="C332" s="115"/>
      <c r="D332" s="115"/>
      <c r="E332" s="115"/>
      <c r="F332" s="115"/>
      <c r="G332" s="115"/>
    </row>
    <row r="333">
      <c r="C333" s="115"/>
      <c r="D333" s="115"/>
      <c r="E333" s="115"/>
      <c r="F333" s="115"/>
      <c r="G333" s="115"/>
    </row>
    <row r="334">
      <c r="C334" s="115"/>
      <c r="D334" s="115"/>
      <c r="E334" s="115"/>
      <c r="F334" s="115"/>
      <c r="G334" s="115"/>
    </row>
    <row r="335">
      <c r="C335" s="115"/>
      <c r="D335" s="115"/>
      <c r="E335" s="115"/>
      <c r="F335" s="115"/>
      <c r="G335" s="115"/>
    </row>
    <row r="336">
      <c r="C336" s="115"/>
      <c r="D336" s="115"/>
      <c r="E336" s="115"/>
      <c r="F336" s="115"/>
      <c r="G336" s="115"/>
    </row>
    <row r="337">
      <c r="C337" s="115"/>
      <c r="D337" s="115"/>
      <c r="E337" s="115"/>
      <c r="F337" s="115"/>
      <c r="G337" s="115"/>
    </row>
    <row r="338">
      <c r="C338" s="115"/>
      <c r="D338" s="115"/>
      <c r="E338" s="115"/>
      <c r="F338" s="115"/>
      <c r="G338" s="115"/>
    </row>
    <row r="339">
      <c r="C339" s="115"/>
      <c r="D339" s="115"/>
      <c r="E339" s="115"/>
      <c r="F339" s="115"/>
      <c r="G339" s="115"/>
    </row>
    <row r="340">
      <c r="C340" s="115"/>
      <c r="D340" s="115"/>
      <c r="E340" s="115"/>
      <c r="F340" s="115"/>
      <c r="G340" s="115"/>
    </row>
    <row r="341">
      <c r="C341" s="115"/>
      <c r="D341" s="115"/>
      <c r="E341" s="115"/>
      <c r="F341" s="115"/>
      <c r="G341" s="115"/>
    </row>
    <row r="342">
      <c r="C342" s="115"/>
      <c r="D342" s="115"/>
      <c r="E342" s="115"/>
      <c r="F342" s="115"/>
      <c r="G342" s="115"/>
    </row>
    <row r="343">
      <c r="C343" s="115"/>
      <c r="D343" s="115"/>
      <c r="E343" s="115"/>
      <c r="F343" s="115"/>
      <c r="G343" s="115"/>
    </row>
    <row r="344">
      <c r="C344" s="115"/>
      <c r="D344" s="115"/>
      <c r="E344" s="115"/>
      <c r="F344" s="115"/>
      <c r="G344" s="115"/>
    </row>
    <row r="345">
      <c r="C345" s="115"/>
      <c r="D345" s="115"/>
      <c r="E345" s="115"/>
      <c r="F345" s="115"/>
      <c r="G345" s="115"/>
    </row>
    <row r="346">
      <c r="C346" s="115"/>
      <c r="D346" s="115"/>
      <c r="E346" s="115"/>
      <c r="F346" s="115"/>
      <c r="G346" s="115"/>
    </row>
    <row r="347">
      <c r="C347" s="115"/>
      <c r="D347" s="115"/>
      <c r="E347" s="115"/>
      <c r="F347" s="115"/>
      <c r="G347" s="115"/>
    </row>
    <row r="348">
      <c r="C348" s="115"/>
      <c r="D348" s="115"/>
      <c r="E348" s="115"/>
      <c r="F348" s="115"/>
      <c r="G348" s="115"/>
    </row>
    <row r="349">
      <c r="C349" s="115"/>
      <c r="D349" s="115"/>
      <c r="E349" s="115"/>
      <c r="F349" s="115"/>
      <c r="G349" s="115"/>
    </row>
    <row r="350">
      <c r="C350" s="115"/>
      <c r="D350" s="115"/>
      <c r="E350" s="115"/>
      <c r="F350" s="115"/>
      <c r="G350" s="115"/>
    </row>
    <row r="351">
      <c r="C351" s="115"/>
      <c r="D351" s="115"/>
      <c r="E351" s="115"/>
      <c r="F351" s="115"/>
      <c r="G351" s="115"/>
    </row>
    <row r="352">
      <c r="C352" s="115"/>
      <c r="D352" s="115"/>
      <c r="E352" s="115"/>
      <c r="F352" s="115"/>
      <c r="G352" s="115"/>
    </row>
    <row r="353">
      <c r="C353" s="115"/>
      <c r="D353" s="115"/>
      <c r="E353" s="115"/>
      <c r="F353" s="115"/>
      <c r="G353" s="115"/>
    </row>
    <row r="354">
      <c r="C354" s="115"/>
      <c r="D354" s="115"/>
      <c r="E354" s="115"/>
      <c r="F354" s="115"/>
      <c r="G354" s="115"/>
    </row>
    <row r="355">
      <c r="C355" s="115"/>
      <c r="D355" s="115"/>
      <c r="E355" s="115"/>
      <c r="F355" s="115"/>
      <c r="G355" s="115"/>
    </row>
    <row r="356">
      <c r="C356" s="115"/>
      <c r="D356" s="115"/>
      <c r="E356" s="115"/>
      <c r="F356" s="115"/>
      <c r="G356" s="115"/>
    </row>
    <row r="357">
      <c r="C357" s="115"/>
      <c r="D357" s="115"/>
      <c r="E357" s="115"/>
      <c r="F357" s="115"/>
      <c r="G357" s="115"/>
    </row>
    <row r="358">
      <c r="C358" s="115"/>
      <c r="D358" s="115"/>
      <c r="E358" s="115"/>
      <c r="F358" s="115"/>
      <c r="G358" s="115"/>
    </row>
    <row r="359">
      <c r="C359" s="115"/>
      <c r="D359" s="115"/>
      <c r="E359" s="115"/>
      <c r="F359" s="115"/>
      <c r="G359" s="115"/>
    </row>
    <row r="360">
      <c r="C360" s="115"/>
      <c r="D360" s="115"/>
      <c r="E360" s="115"/>
      <c r="F360" s="115"/>
      <c r="G360" s="115"/>
    </row>
    <row r="361">
      <c r="C361" s="115"/>
      <c r="D361" s="115"/>
      <c r="E361" s="115"/>
      <c r="F361" s="115"/>
      <c r="G361" s="115"/>
    </row>
    <row r="362">
      <c r="C362" s="115"/>
      <c r="D362" s="115"/>
      <c r="E362" s="115"/>
      <c r="F362" s="115"/>
      <c r="G362" s="115"/>
    </row>
    <row r="363">
      <c r="C363" s="115"/>
      <c r="D363" s="115"/>
      <c r="E363" s="115"/>
      <c r="F363" s="115"/>
      <c r="G363" s="115"/>
    </row>
    <row r="364">
      <c r="C364" s="115"/>
      <c r="D364" s="115"/>
      <c r="E364" s="115"/>
      <c r="F364" s="115"/>
      <c r="G364" s="115"/>
    </row>
    <row r="365">
      <c r="C365" s="115"/>
      <c r="D365" s="115"/>
      <c r="E365" s="115"/>
      <c r="F365" s="115"/>
      <c r="G365" s="115"/>
    </row>
    <row r="366">
      <c r="C366" s="115"/>
      <c r="D366" s="115"/>
      <c r="E366" s="115"/>
      <c r="F366" s="115"/>
      <c r="G366" s="115"/>
    </row>
    <row r="367">
      <c r="C367" s="115"/>
      <c r="D367" s="115"/>
      <c r="E367" s="115"/>
      <c r="F367" s="115"/>
      <c r="G367" s="115"/>
    </row>
    <row r="368">
      <c r="C368" s="115"/>
      <c r="D368" s="115"/>
      <c r="E368" s="115"/>
      <c r="F368" s="115"/>
      <c r="G368" s="115"/>
    </row>
    <row r="369">
      <c r="C369" s="115"/>
      <c r="D369" s="115"/>
      <c r="E369" s="115"/>
      <c r="F369" s="115"/>
      <c r="G369" s="115"/>
    </row>
    <row r="370">
      <c r="C370" s="115"/>
      <c r="D370" s="115"/>
      <c r="E370" s="115"/>
      <c r="F370" s="115"/>
      <c r="G370" s="115"/>
    </row>
    <row r="371">
      <c r="C371" s="115"/>
      <c r="D371" s="115"/>
      <c r="E371" s="115"/>
      <c r="F371" s="115"/>
      <c r="G371" s="115"/>
    </row>
    <row r="372">
      <c r="C372" s="115"/>
      <c r="D372" s="115"/>
      <c r="E372" s="115"/>
      <c r="F372" s="115"/>
      <c r="G372" s="115"/>
    </row>
    <row r="373">
      <c r="C373" s="115"/>
      <c r="D373" s="115"/>
      <c r="E373" s="115"/>
      <c r="F373" s="115"/>
      <c r="G373" s="115"/>
    </row>
    <row r="374">
      <c r="C374" s="115"/>
      <c r="D374" s="115"/>
      <c r="E374" s="115"/>
      <c r="F374" s="115"/>
      <c r="G374" s="115"/>
    </row>
    <row r="375">
      <c r="C375" s="115"/>
      <c r="D375" s="115"/>
      <c r="E375" s="115"/>
      <c r="F375" s="115"/>
      <c r="G375" s="115"/>
    </row>
    <row r="376">
      <c r="C376" s="115"/>
      <c r="D376" s="115"/>
      <c r="E376" s="115"/>
      <c r="F376" s="115"/>
      <c r="G376" s="115"/>
    </row>
    <row r="377">
      <c r="C377" s="115"/>
      <c r="D377" s="115"/>
      <c r="E377" s="115"/>
      <c r="F377" s="115"/>
      <c r="G377" s="115"/>
    </row>
    <row r="378">
      <c r="C378" s="115"/>
      <c r="D378" s="115"/>
      <c r="E378" s="115"/>
      <c r="F378" s="115"/>
      <c r="G378" s="115"/>
    </row>
    <row r="379">
      <c r="C379" s="115"/>
      <c r="D379" s="115"/>
      <c r="E379" s="115"/>
      <c r="F379" s="115"/>
      <c r="G379" s="115"/>
    </row>
    <row r="380">
      <c r="C380" s="115"/>
      <c r="D380" s="115"/>
      <c r="E380" s="115"/>
      <c r="F380" s="115"/>
      <c r="G380" s="115"/>
    </row>
    <row r="381">
      <c r="C381" s="115"/>
      <c r="D381" s="115"/>
      <c r="E381" s="115"/>
      <c r="F381" s="115"/>
      <c r="G381" s="115"/>
    </row>
    <row r="382">
      <c r="C382" s="115"/>
      <c r="D382" s="115"/>
      <c r="E382" s="115"/>
      <c r="F382" s="115"/>
      <c r="G382" s="115"/>
    </row>
    <row r="383">
      <c r="C383" s="115"/>
      <c r="D383" s="115"/>
      <c r="E383" s="115"/>
      <c r="F383" s="115"/>
      <c r="G383" s="115"/>
    </row>
    <row r="384">
      <c r="C384" s="115"/>
      <c r="D384" s="115"/>
      <c r="E384" s="115"/>
      <c r="F384" s="115"/>
      <c r="G384" s="115"/>
    </row>
    <row r="385">
      <c r="C385" s="115"/>
      <c r="D385" s="115"/>
      <c r="E385" s="115"/>
      <c r="F385" s="115"/>
      <c r="G385" s="115"/>
    </row>
    <row r="386">
      <c r="C386" s="115"/>
      <c r="D386" s="115"/>
      <c r="E386" s="115"/>
      <c r="F386" s="115"/>
      <c r="G386" s="115"/>
    </row>
    <row r="387">
      <c r="C387" s="115"/>
      <c r="D387" s="115"/>
      <c r="E387" s="115"/>
      <c r="F387" s="115"/>
      <c r="G387" s="115"/>
    </row>
    <row r="388">
      <c r="C388" s="115"/>
      <c r="D388" s="115"/>
      <c r="E388" s="115"/>
      <c r="F388" s="115"/>
      <c r="G388" s="115"/>
    </row>
    <row r="389">
      <c r="C389" s="115"/>
      <c r="D389" s="115"/>
      <c r="E389" s="115"/>
      <c r="F389" s="115"/>
      <c r="G389" s="115"/>
    </row>
    <row r="390">
      <c r="C390" s="115"/>
      <c r="D390" s="115"/>
      <c r="E390" s="115"/>
      <c r="F390" s="115"/>
      <c r="G390" s="115"/>
    </row>
    <row r="391">
      <c r="C391" s="115"/>
      <c r="D391" s="115"/>
      <c r="E391" s="115"/>
      <c r="F391" s="115"/>
      <c r="G391" s="115"/>
    </row>
    <row r="392">
      <c r="C392" s="115"/>
      <c r="D392" s="115"/>
      <c r="E392" s="115"/>
      <c r="F392" s="115"/>
      <c r="G392" s="115"/>
    </row>
    <row r="393">
      <c r="C393" s="115"/>
      <c r="D393" s="115"/>
      <c r="E393" s="115"/>
      <c r="F393" s="115"/>
      <c r="G393" s="115"/>
    </row>
    <row r="394">
      <c r="C394" s="115"/>
      <c r="D394" s="115"/>
      <c r="E394" s="115"/>
      <c r="F394" s="115"/>
      <c r="G394" s="115"/>
    </row>
    <row r="395">
      <c r="C395" s="115"/>
      <c r="D395" s="115"/>
      <c r="E395" s="115"/>
      <c r="F395" s="115"/>
      <c r="G395" s="115"/>
    </row>
    <row r="396">
      <c r="C396" s="115"/>
      <c r="D396" s="115"/>
      <c r="E396" s="115"/>
      <c r="F396" s="115"/>
      <c r="G396" s="115"/>
    </row>
    <row r="397">
      <c r="C397" s="115"/>
      <c r="D397" s="115"/>
      <c r="E397" s="115"/>
      <c r="F397" s="115"/>
      <c r="G397" s="115"/>
    </row>
    <row r="398">
      <c r="C398" s="115"/>
      <c r="D398" s="115"/>
      <c r="E398" s="115"/>
      <c r="F398" s="115"/>
      <c r="G398" s="115"/>
    </row>
    <row r="399">
      <c r="C399" s="115"/>
      <c r="D399" s="115"/>
      <c r="E399" s="115"/>
      <c r="F399" s="115"/>
      <c r="G399" s="115"/>
    </row>
    <row r="400">
      <c r="C400" s="115"/>
      <c r="D400" s="115"/>
      <c r="E400" s="115"/>
      <c r="F400" s="115"/>
      <c r="G400" s="115"/>
    </row>
    <row r="401">
      <c r="C401" s="115"/>
      <c r="D401" s="115"/>
      <c r="E401" s="115"/>
      <c r="F401" s="115"/>
      <c r="G401" s="115"/>
    </row>
    <row r="402">
      <c r="C402" s="115"/>
      <c r="D402" s="115"/>
      <c r="E402" s="115"/>
      <c r="F402" s="115"/>
      <c r="G402" s="115"/>
    </row>
    <row r="403">
      <c r="C403" s="115"/>
      <c r="D403" s="115"/>
      <c r="E403" s="115"/>
      <c r="F403" s="115"/>
      <c r="G403" s="115"/>
    </row>
    <row r="404">
      <c r="C404" s="115"/>
      <c r="D404" s="115"/>
      <c r="E404" s="115"/>
      <c r="F404" s="115"/>
      <c r="G404" s="115"/>
    </row>
    <row r="405">
      <c r="C405" s="115"/>
      <c r="D405" s="115"/>
      <c r="E405" s="115"/>
      <c r="F405" s="115"/>
      <c r="G405" s="115"/>
    </row>
    <row r="406">
      <c r="C406" s="115"/>
      <c r="D406" s="115"/>
      <c r="E406" s="115"/>
      <c r="F406" s="115"/>
      <c r="G406" s="115"/>
    </row>
    <row r="407">
      <c r="C407" s="115"/>
      <c r="D407" s="115"/>
      <c r="E407" s="115"/>
      <c r="F407" s="115"/>
      <c r="G407" s="115"/>
    </row>
    <row r="408">
      <c r="C408" s="115"/>
      <c r="D408" s="115"/>
      <c r="E408" s="115"/>
      <c r="F408" s="115"/>
      <c r="G408" s="115"/>
    </row>
    <row r="409">
      <c r="C409" s="115"/>
      <c r="D409" s="115"/>
      <c r="E409" s="115"/>
      <c r="F409" s="115"/>
      <c r="G409" s="115"/>
    </row>
    <row r="410">
      <c r="C410" s="115"/>
      <c r="D410" s="115"/>
      <c r="E410" s="115"/>
      <c r="F410" s="115"/>
      <c r="G410" s="115"/>
    </row>
    <row r="411">
      <c r="C411" s="115"/>
      <c r="D411" s="115"/>
      <c r="E411" s="115"/>
      <c r="F411" s="115"/>
      <c r="G411" s="115"/>
    </row>
    <row r="412">
      <c r="C412" s="115"/>
      <c r="D412" s="115"/>
      <c r="E412" s="115"/>
      <c r="F412" s="115"/>
      <c r="G412" s="115"/>
    </row>
    <row r="413">
      <c r="C413" s="115"/>
      <c r="D413" s="115"/>
      <c r="E413" s="115"/>
      <c r="F413" s="115"/>
      <c r="G413" s="115"/>
    </row>
    <row r="414">
      <c r="C414" s="115"/>
      <c r="D414" s="115"/>
      <c r="E414" s="115"/>
      <c r="F414" s="115"/>
      <c r="G414" s="115"/>
    </row>
    <row r="415">
      <c r="C415" s="115"/>
      <c r="D415" s="115"/>
      <c r="E415" s="115"/>
      <c r="F415" s="115"/>
      <c r="G415" s="115"/>
    </row>
    <row r="416">
      <c r="C416" s="115"/>
      <c r="D416" s="115"/>
      <c r="E416" s="115"/>
      <c r="F416" s="115"/>
      <c r="G416" s="115"/>
    </row>
    <row r="417">
      <c r="C417" s="115"/>
      <c r="D417" s="115"/>
      <c r="E417" s="115"/>
      <c r="F417" s="115"/>
      <c r="G417" s="115"/>
    </row>
    <row r="418">
      <c r="C418" s="115"/>
      <c r="D418" s="115"/>
      <c r="E418" s="115"/>
      <c r="F418" s="115"/>
      <c r="G418" s="115"/>
    </row>
    <row r="419">
      <c r="C419" s="115"/>
      <c r="D419" s="115"/>
      <c r="E419" s="115"/>
      <c r="F419" s="115"/>
      <c r="G419" s="115"/>
    </row>
    <row r="420">
      <c r="C420" s="115"/>
      <c r="D420" s="115"/>
      <c r="E420" s="115"/>
      <c r="F420" s="115"/>
      <c r="G420" s="115"/>
    </row>
    <row r="421">
      <c r="C421" s="115"/>
      <c r="D421" s="115"/>
      <c r="E421" s="115"/>
      <c r="F421" s="115"/>
      <c r="G421" s="115"/>
    </row>
    <row r="422">
      <c r="C422" s="115"/>
      <c r="D422" s="115"/>
      <c r="E422" s="115"/>
      <c r="F422" s="115"/>
      <c r="G422" s="115"/>
    </row>
    <row r="423">
      <c r="C423" s="115"/>
      <c r="D423" s="115"/>
      <c r="E423" s="115"/>
      <c r="F423" s="115"/>
      <c r="G423" s="115"/>
    </row>
    <row r="424">
      <c r="C424" s="115"/>
      <c r="D424" s="115"/>
      <c r="E424" s="115"/>
      <c r="F424" s="115"/>
      <c r="G424" s="115"/>
    </row>
    <row r="425">
      <c r="C425" s="115"/>
      <c r="D425" s="115"/>
      <c r="E425" s="115"/>
      <c r="F425" s="115"/>
      <c r="G425" s="115"/>
    </row>
    <row r="426">
      <c r="C426" s="115"/>
      <c r="D426" s="115"/>
      <c r="E426" s="115"/>
      <c r="F426" s="115"/>
      <c r="G426" s="115"/>
    </row>
    <row r="427">
      <c r="C427" s="115"/>
      <c r="D427" s="115"/>
      <c r="E427" s="115"/>
      <c r="F427" s="115"/>
      <c r="G427" s="115"/>
    </row>
    <row r="428">
      <c r="C428" s="115"/>
      <c r="D428" s="115"/>
      <c r="E428" s="115"/>
      <c r="F428" s="115"/>
      <c r="G428" s="115"/>
    </row>
    <row r="429">
      <c r="C429" s="115"/>
      <c r="D429" s="115"/>
      <c r="E429" s="115"/>
      <c r="F429" s="115"/>
      <c r="G429" s="115"/>
    </row>
    <row r="430">
      <c r="C430" s="115"/>
      <c r="D430" s="115"/>
      <c r="E430" s="115"/>
      <c r="F430" s="115"/>
      <c r="G430" s="115"/>
    </row>
    <row r="431">
      <c r="C431" s="115"/>
      <c r="D431" s="115"/>
      <c r="E431" s="115"/>
      <c r="F431" s="115"/>
      <c r="G431" s="115"/>
    </row>
    <row r="432">
      <c r="C432" s="115"/>
      <c r="D432" s="115"/>
      <c r="E432" s="115"/>
      <c r="F432" s="115"/>
      <c r="G432" s="115"/>
    </row>
    <row r="433">
      <c r="C433" s="115"/>
      <c r="D433" s="115"/>
      <c r="E433" s="115"/>
      <c r="F433" s="115"/>
      <c r="G433" s="115"/>
    </row>
    <row r="434">
      <c r="C434" s="115"/>
      <c r="D434" s="115"/>
      <c r="E434" s="115"/>
      <c r="F434" s="115"/>
      <c r="G434" s="115"/>
    </row>
    <row r="435">
      <c r="C435" s="115"/>
      <c r="D435" s="115"/>
      <c r="E435" s="115"/>
      <c r="F435" s="115"/>
      <c r="G435" s="115"/>
    </row>
    <row r="436">
      <c r="C436" s="115"/>
      <c r="D436" s="115"/>
      <c r="E436" s="115"/>
      <c r="F436" s="115"/>
      <c r="G436" s="115"/>
    </row>
    <row r="437">
      <c r="C437" s="115"/>
      <c r="D437" s="115"/>
      <c r="E437" s="115"/>
      <c r="F437" s="115"/>
      <c r="G437" s="115"/>
    </row>
    <row r="438">
      <c r="C438" s="115"/>
      <c r="D438" s="115"/>
      <c r="E438" s="115"/>
      <c r="F438" s="115"/>
      <c r="G438" s="115"/>
    </row>
    <row r="439">
      <c r="C439" s="115"/>
      <c r="D439" s="115"/>
      <c r="E439" s="115"/>
      <c r="F439" s="115"/>
      <c r="G439" s="115"/>
    </row>
    <row r="440">
      <c r="C440" s="115"/>
      <c r="D440" s="115"/>
      <c r="E440" s="115"/>
      <c r="F440" s="115"/>
      <c r="G440" s="115"/>
    </row>
    <row r="441">
      <c r="C441" s="115"/>
      <c r="D441" s="115"/>
      <c r="E441" s="115"/>
      <c r="F441" s="115"/>
      <c r="G441" s="115"/>
    </row>
    <row r="442">
      <c r="C442" s="115"/>
      <c r="D442" s="115"/>
      <c r="E442" s="115"/>
      <c r="F442" s="115"/>
      <c r="G442" s="115"/>
    </row>
    <row r="443">
      <c r="C443" s="115"/>
      <c r="D443" s="115"/>
      <c r="E443" s="115"/>
      <c r="F443" s="115"/>
      <c r="G443" s="115"/>
    </row>
    <row r="444">
      <c r="C444" s="115"/>
      <c r="D444" s="115"/>
      <c r="E444" s="115"/>
      <c r="F444" s="115"/>
      <c r="G444" s="115"/>
    </row>
    <row r="445">
      <c r="C445" s="115"/>
      <c r="D445" s="115"/>
      <c r="E445" s="115"/>
      <c r="F445" s="115"/>
      <c r="G445" s="115"/>
    </row>
    <row r="446">
      <c r="C446" s="115"/>
      <c r="D446" s="115"/>
      <c r="E446" s="115"/>
      <c r="F446" s="115"/>
      <c r="G446" s="115"/>
    </row>
    <row r="447">
      <c r="C447" s="115"/>
      <c r="D447" s="115"/>
      <c r="E447" s="115"/>
      <c r="F447" s="115"/>
      <c r="G447" s="115"/>
    </row>
    <row r="448">
      <c r="C448" s="115"/>
      <c r="D448" s="115"/>
      <c r="E448" s="115"/>
      <c r="F448" s="115"/>
      <c r="G448" s="115"/>
    </row>
    <row r="449">
      <c r="C449" s="115"/>
      <c r="D449" s="115"/>
      <c r="E449" s="115"/>
      <c r="F449" s="115"/>
      <c r="G449" s="115"/>
    </row>
    <row r="450">
      <c r="C450" s="115"/>
      <c r="D450" s="115"/>
      <c r="E450" s="115"/>
      <c r="F450" s="115"/>
      <c r="G450" s="115"/>
    </row>
    <row r="451">
      <c r="C451" s="115"/>
      <c r="D451" s="115"/>
      <c r="E451" s="115"/>
      <c r="F451" s="115"/>
      <c r="G451" s="115"/>
    </row>
    <row r="452">
      <c r="C452" s="115"/>
      <c r="D452" s="115"/>
      <c r="E452" s="115"/>
      <c r="F452" s="115"/>
      <c r="G452" s="115"/>
    </row>
    <row r="453">
      <c r="C453" s="115"/>
      <c r="D453" s="115"/>
      <c r="E453" s="115"/>
      <c r="F453" s="115"/>
      <c r="G453" s="115"/>
    </row>
    <row r="454">
      <c r="C454" s="115"/>
      <c r="D454" s="115"/>
      <c r="E454" s="115"/>
      <c r="F454" s="115"/>
      <c r="G454" s="115"/>
    </row>
    <row r="455">
      <c r="C455" s="115"/>
      <c r="D455" s="115"/>
      <c r="E455" s="115"/>
      <c r="F455" s="115"/>
      <c r="G455" s="115"/>
    </row>
    <row r="456">
      <c r="C456" s="115"/>
      <c r="D456" s="115"/>
      <c r="E456" s="115"/>
      <c r="F456" s="115"/>
      <c r="G456" s="115"/>
    </row>
    <row r="457">
      <c r="C457" s="115"/>
      <c r="D457" s="115"/>
      <c r="E457" s="115"/>
      <c r="F457" s="115"/>
      <c r="G457" s="115"/>
    </row>
    <row r="458">
      <c r="C458" s="115"/>
      <c r="D458" s="115"/>
      <c r="E458" s="115"/>
      <c r="F458" s="115"/>
      <c r="G458" s="115"/>
    </row>
    <row r="459">
      <c r="C459" s="115"/>
      <c r="D459" s="115"/>
      <c r="E459" s="115"/>
      <c r="F459" s="115"/>
      <c r="G459" s="115"/>
    </row>
    <row r="460">
      <c r="C460" s="115"/>
      <c r="D460" s="115"/>
      <c r="E460" s="115"/>
      <c r="F460" s="115"/>
      <c r="G460" s="115"/>
    </row>
    <row r="461">
      <c r="C461" s="115"/>
      <c r="D461" s="115"/>
      <c r="E461" s="115"/>
      <c r="F461" s="115"/>
      <c r="G461" s="115"/>
    </row>
    <row r="462">
      <c r="C462" s="115"/>
      <c r="D462" s="115"/>
      <c r="E462" s="115"/>
      <c r="F462" s="115"/>
      <c r="G462" s="115"/>
    </row>
    <row r="463">
      <c r="C463" s="115"/>
      <c r="D463" s="115"/>
      <c r="E463" s="115"/>
      <c r="F463" s="115"/>
      <c r="G463" s="115"/>
    </row>
    <row r="464">
      <c r="C464" s="115"/>
      <c r="D464" s="115"/>
      <c r="E464" s="115"/>
      <c r="F464" s="115"/>
      <c r="G464" s="115"/>
    </row>
    <row r="465">
      <c r="C465" s="115"/>
      <c r="D465" s="115"/>
      <c r="E465" s="115"/>
      <c r="F465" s="115"/>
      <c r="G465" s="115"/>
    </row>
    <row r="466">
      <c r="C466" s="115"/>
      <c r="D466" s="115"/>
      <c r="E466" s="115"/>
      <c r="F466" s="115"/>
      <c r="G466" s="115"/>
    </row>
    <row r="467">
      <c r="C467" s="115"/>
      <c r="D467" s="115"/>
      <c r="E467" s="115"/>
      <c r="F467" s="115"/>
      <c r="G467" s="115"/>
    </row>
    <row r="468">
      <c r="C468" s="115"/>
      <c r="D468" s="115"/>
      <c r="E468" s="115"/>
      <c r="F468" s="115"/>
      <c r="G468" s="115"/>
    </row>
    <row r="469">
      <c r="C469" s="115"/>
      <c r="D469" s="115"/>
      <c r="E469" s="115"/>
      <c r="F469" s="115"/>
      <c r="G469" s="115"/>
    </row>
    <row r="470">
      <c r="C470" s="115"/>
      <c r="D470" s="115"/>
      <c r="E470" s="115"/>
      <c r="F470" s="115"/>
      <c r="G470" s="115"/>
    </row>
    <row r="471">
      <c r="C471" s="115"/>
      <c r="D471" s="115"/>
      <c r="E471" s="115"/>
      <c r="F471" s="115"/>
      <c r="G471" s="115"/>
    </row>
    <row r="472">
      <c r="C472" s="115"/>
      <c r="D472" s="115"/>
      <c r="E472" s="115"/>
      <c r="F472" s="115"/>
      <c r="G472" s="115"/>
    </row>
    <row r="473">
      <c r="C473" s="115"/>
      <c r="D473" s="115"/>
      <c r="E473" s="115"/>
      <c r="F473" s="115"/>
      <c r="G473" s="115"/>
    </row>
    <row r="474">
      <c r="C474" s="115"/>
      <c r="D474" s="115"/>
      <c r="E474" s="115"/>
      <c r="F474" s="115"/>
      <c r="G474" s="115"/>
    </row>
    <row r="475">
      <c r="C475" s="115"/>
      <c r="D475" s="115"/>
      <c r="E475" s="115"/>
      <c r="F475" s="115"/>
      <c r="G475" s="115"/>
    </row>
    <row r="476">
      <c r="C476" s="115"/>
      <c r="D476" s="115"/>
      <c r="E476" s="115"/>
      <c r="F476" s="115"/>
      <c r="G476" s="115"/>
    </row>
    <row r="477">
      <c r="C477" s="115"/>
      <c r="D477" s="115"/>
      <c r="E477" s="115"/>
      <c r="F477" s="115"/>
      <c r="G477" s="115"/>
    </row>
    <row r="478">
      <c r="C478" s="115"/>
      <c r="D478" s="115"/>
      <c r="E478" s="115"/>
      <c r="F478" s="115"/>
      <c r="G478" s="115"/>
    </row>
    <row r="479">
      <c r="C479" s="115"/>
      <c r="D479" s="115"/>
      <c r="E479" s="115"/>
      <c r="F479" s="115"/>
      <c r="G479" s="115"/>
    </row>
    <row r="480">
      <c r="C480" s="115"/>
      <c r="D480" s="115"/>
      <c r="E480" s="115"/>
      <c r="F480" s="115"/>
      <c r="G480" s="115"/>
    </row>
    <row r="481">
      <c r="C481" s="115"/>
      <c r="D481" s="115"/>
      <c r="E481" s="115"/>
      <c r="F481" s="115"/>
      <c r="G481" s="115"/>
    </row>
    <row r="482">
      <c r="C482" s="115"/>
      <c r="D482" s="115"/>
      <c r="E482" s="115"/>
      <c r="F482" s="115"/>
      <c r="G482" s="115"/>
    </row>
    <row r="483">
      <c r="C483" s="115"/>
      <c r="D483" s="115"/>
      <c r="E483" s="115"/>
      <c r="F483" s="115"/>
      <c r="G483" s="115"/>
    </row>
    <row r="484">
      <c r="C484" s="115"/>
      <c r="D484" s="115"/>
      <c r="E484" s="115"/>
      <c r="F484" s="115"/>
      <c r="G484" s="115"/>
    </row>
    <row r="485">
      <c r="C485" s="115"/>
      <c r="D485" s="115"/>
      <c r="E485" s="115"/>
      <c r="F485" s="115"/>
      <c r="G485" s="115"/>
    </row>
    <row r="486">
      <c r="C486" s="115"/>
      <c r="D486" s="115"/>
      <c r="E486" s="115"/>
      <c r="F486" s="115"/>
      <c r="G486" s="115"/>
    </row>
    <row r="487">
      <c r="C487" s="115"/>
      <c r="D487" s="115"/>
      <c r="E487" s="115"/>
      <c r="F487" s="115"/>
      <c r="G487" s="115"/>
    </row>
    <row r="488">
      <c r="C488" s="115"/>
      <c r="D488" s="115"/>
      <c r="E488" s="115"/>
      <c r="F488" s="115"/>
      <c r="G488" s="115"/>
    </row>
    <row r="489">
      <c r="C489" s="115"/>
      <c r="D489" s="115"/>
      <c r="E489" s="115"/>
      <c r="F489" s="115"/>
      <c r="G489" s="115"/>
    </row>
    <row r="490">
      <c r="C490" s="115"/>
      <c r="D490" s="115"/>
      <c r="E490" s="115"/>
      <c r="F490" s="115"/>
      <c r="G490" s="115"/>
    </row>
    <row r="491">
      <c r="C491" s="115"/>
      <c r="D491" s="115"/>
      <c r="E491" s="115"/>
      <c r="F491" s="115"/>
      <c r="G491" s="115"/>
    </row>
    <row r="492">
      <c r="C492" s="115"/>
      <c r="D492" s="115"/>
      <c r="E492" s="115"/>
      <c r="F492" s="115"/>
      <c r="G492" s="115"/>
    </row>
    <row r="493">
      <c r="C493" s="115"/>
      <c r="D493" s="115"/>
      <c r="E493" s="115"/>
      <c r="F493" s="115"/>
      <c r="G493" s="115"/>
    </row>
    <row r="494">
      <c r="C494" s="115"/>
      <c r="D494" s="115"/>
      <c r="E494" s="115"/>
      <c r="F494" s="115"/>
      <c r="G494" s="115"/>
    </row>
    <row r="495">
      <c r="C495" s="115"/>
      <c r="D495" s="115"/>
      <c r="E495" s="115"/>
      <c r="F495" s="115"/>
      <c r="G495" s="115"/>
    </row>
    <row r="496">
      <c r="C496" s="115"/>
      <c r="D496" s="115"/>
      <c r="E496" s="115"/>
      <c r="F496" s="115"/>
      <c r="G496" s="115"/>
    </row>
    <row r="497">
      <c r="C497" s="115"/>
      <c r="D497" s="115"/>
      <c r="E497" s="115"/>
      <c r="F497" s="115"/>
      <c r="G497" s="115"/>
    </row>
    <row r="498">
      <c r="C498" s="115"/>
      <c r="D498" s="115"/>
      <c r="E498" s="115"/>
      <c r="F498" s="115"/>
      <c r="G498" s="115"/>
    </row>
    <row r="499">
      <c r="C499" s="115"/>
      <c r="D499" s="115"/>
      <c r="E499" s="115"/>
      <c r="F499" s="115"/>
      <c r="G499" s="115"/>
    </row>
    <row r="500">
      <c r="C500" s="115"/>
      <c r="D500" s="115"/>
      <c r="E500" s="115"/>
      <c r="F500" s="115"/>
      <c r="G500" s="115"/>
    </row>
    <row r="501">
      <c r="C501" s="115"/>
      <c r="D501" s="115"/>
      <c r="E501" s="115"/>
      <c r="F501" s="115"/>
      <c r="G501" s="115"/>
    </row>
    <row r="502">
      <c r="C502" s="115"/>
      <c r="D502" s="115"/>
      <c r="E502" s="115"/>
      <c r="F502" s="115"/>
      <c r="G502" s="115"/>
    </row>
    <row r="503">
      <c r="C503" s="115"/>
      <c r="D503" s="115"/>
      <c r="E503" s="115"/>
      <c r="F503" s="115"/>
      <c r="G503" s="115"/>
    </row>
    <row r="504">
      <c r="C504" s="115"/>
      <c r="D504" s="115"/>
      <c r="E504" s="115"/>
      <c r="F504" s="115"/>
      <c r="G504" s="115"/>
    </row>
    <row r="505">
      <c r="C505" s="115"/>
      <c r="D505" s="115"/>
      <c r="E505" s="115"/>
      <c r="F505" s="115"/>
      <c r="G505" s="115"/>
    </row>
    <row r="506">
      <c r="C506" s="115"/>
      <c r="D506" s="115"/>
      <c r="E506" s="115"/>
      <c r="F506" s="115"/>
      <c r="G506" s="115"/>
    </row>
    <row r="507">
      <c r="C507" s="115"/>
      <c r="D507" s="115"/>
      <c r="E507" s="115"/>
      <c r="F507" s="115"/>
      <c r="G507" s="115"/>
    </row>
    <row r="508">
      <c r="C508" s="115"/>
      <c r="D508" s="115"/>
      <c r="E508" s="115"/>
      <c r="F508" s="115"/>
      <c r="G508" s="115"/>
    </row>
    <row r="509">
      <c r="C509" s="115"/>
      <c r="D509" s="115"/>
      <c r="E509" s="115"/>
      <c r="F509" s="115"/>
      <c r="G509" s="115"/>
    </row>
    <row r="510">
      <c r="C510" s="115"/>
      <c r="D510" s="115"/>
      <c r="E510" s="115"/>
      <c r="F510" s="115"/>
      <c r="G510" s="115"/>
    </row>
    <row r="511">
      <c r="C511" s="115"/>
      <c r="D511" s="115"/>
      <c r="E511" s="115"/>
      <c r="F511" s="115"/>
      <c r="G511" s="115"/>
    </row>
    <row r="512">
      <c r="C512" s="115"/>
      <c r="D512" s="115"/>
      <c r="E512" s="115"/>
      <c r="F512" s="115"/>
      <c r="G512" s="115"/>
    </row>
    <row r="513">
      <c r="C513" s="115"/>
      <c r="D513" s="115"/>
      <c r="E513" s="115"/>
      <c r="F513" s="115"/>
      <c r="G513" s="115"/>
    </row>
    <row r="514">
      <c r="C514" s="115"/>
      <c r="D514" s="115"/>
      <c r="E514" s="115"/>
      <c r="F514" s="115"/>
      <c r="G514" s="115"/>
    </row>
    <row r="515">
      <c r="C515" s="115"/>
      <c r="D515" s="115"/>
      <c r="E515" s="115"/>
      <c r="F515" s="115"/>
      <c r="G515" s="115"/>
    </row>
    <row r="516">
      <c r="C516" s="115"/>
      <c r="D516" s="115"/>
      <c r="E516" s="115"/>
      <c r="F516" s="115"/>
      <c r="G516" s="115"/>
    </row>
    <row r="517">
      <c r="C517" s="115"/>
      <c r="D517" s="115"/>
      <c r="E517" s="115"/>
      <c r="F517" s="115"/>
      <c r="G517" s="115"/>
    </row>
    <row r="518">
      <c r="C518" s="115"/>
      <c r="D518" s="115"/>
      <c r="E518" s="115"/>
      <c r="F518" s="115"/>
      <c r="G518" s="115"/>
    </row>
    <row r="519">
      <c r="C519" s="115"/>
      <c r="D519" s="115"/>
      <c r="E519" s="115"/>
      <c r="F519" s="115"/>
      <c r="G519" s="115"/>
    </row>
    <row r="520">
      <c r="C520" s="115"/>
      <c r="D520" s="115"/>
      <c r="E520" s="115"/>
      <c r="F520" s="115"/>
      <c r="G520" s="115"/>
    </row>
    <row r="521">
      <c r="C521" s="115"/>
      <c r="D521" s="115"/>
      <c r="E521" s="115"/>
      <c r="F521" s="115"/>
      <c r="G521" s="115"/>
    </row>
    <row r="522">
      <c r="C522" s="115"/>
      <c r="D522" s="115"/>
      <c r="E522" s="115"/>
      <c r="F522" s="115"/>
      <c r="G522" s="115"/>
    </row>
    <row r="523">
      <c r="C523" s="115"/>
      <c r="D523" s="115"/>
      <c r="E523" s="115"/>
      <c r="F523" s="115"/>
      <c r="G523" s="115"/>
    </row>
    <row r="524">
      <c r="C524" s="115"/>
      <c r="D524" s="115"/>
      <c r="E524" s="115"/>
      <c r="F524" s="115"/>
      <c r="G524" s="115"/>
    </row>
    <row r="525">
      <c r="C525" s="115"/>
      <c r="D525" s="115"/>
      <c r="E525" s="115"/>
      <c r="F525" s="115"/>
      <c r="G525" s="115"/>
    </row>
    <row r="526">
      <c r="C526" s="115"/>
      <c r="D526" s="115"/>
      <c r="E526" s="115"/>
      <c r="F526" s="115"/>
      <c r="G526" s="115"/>
    </row>
    <row r="527">
      <c r="C527" s="115"/>
      <c r="D527" s="115"/>
      <c r="E527" s="115"/>
      <c r="F527" s="115"/>
      <c r="G527" s="115"/>
    </row>
    <row r="528">
      <c r="C528" s="115"/>
      <c r="D528" s="115"/>
      <c r="E528" s="115"/>
      <c r="F528" s="115"/>
      <c r="G528" s="115"/>
    </row>
    <row r="529">
      <c r="C529" s="115"/>
      <c r="D529" s="115"/>
      <c r="E529" s="115"/>
      <c r="F529" s="115"/>
      <c r="G529" s="115"/>
    </row>
    <row r="530">
      <c r="C530" s="115"/>
      <c r="D530" s="115"/>
      <c r="E530" s="115"/>
      <c r="F530" s="115"/>
      <c r="G530" s="115"/>
    </row>
    <row r="531">
      <c r="C531" s="115"/>
      <c r="D531" s="115"/>
      <c r="E531" s="115"/>
      <c r="F531" s="115"/>
      <c r="G531" s="115"/>
    </row>
    <row r="532">
      <c r="C532" s="115"/>
      <c r="D532" s="115"/>
      <c r="E532" s="115"/>
      <c r="F532" s="115"/>
      <c r="G532" s="115"/>
    </row>
    <row r="533">
      <c r="C533" s="115"/>
      <c r="D533" s="115"/>
      <c r="E533" s="115"/>
      <c r="F533" s="115"/>
      <c r="G533" s="115"/>
    </row>
    <row r="534">
      <c r="C534" s="115"/>
      <c r="D534" s="115"/>
      <c r="E534" s="115"/>
      <c r="F534" s="115"/>
      <c r="G534" s="115"/>
    </row>
    <row r="535">
      <c r="C535" s="115"/>
      <c r="D535" s="115"/>
      <c r="E535" s="115"/>
      <c r="F535" s="115"/>
      <c r="G535" s="115"/>
    </row>
    <row r="536">
      <c r="C536" s="115"/>
      <c r="D536" s="115"/>
      <c r="E536" s="115"/>
      <c r="F536" s="115"/>
      <c r="G536" s="115"/>
    </row>
    <row r="537">
      <c r="C537" s="115"/>
      <c r="D537" s="115"/>
      <c r="E537" s="115"/>
      <c r="F537" s="115"/>
      <c r="G537" s="115"/>
    </row>
    <row r="538">
      <c r="C538" s="115"/>
      <c r="D538" s="115"/>
      <c r="E538" s="115"/>
      <c r="F538" s="115"/>
      <c r="G538" s="115"/>
    </row>
    <row r="539">
      <c r="C539" s="115"/>
      <c r="D539" s="115"/>
      <c r="E539" s="115"/>
      <c r="F539" s="115"/>
      <c r="G539" s="115"/>
    </row>
    <row r="540">
      <c r="C540" s="115"/>
      <c r="D540" s="115"/>
      <c r="E540" s="115"/>
      <c r="F540" s="115"/>
      <c r="G540" s="115"/>
    </row>
    <row r="541">
      <c r="C541" s="115"/>
      <c r="D541" s="115"/>
      <c r="E541" s="115"/>
      <c r="F541" s="115"/>
      <c r="G541" s="115"/>
    </row>
    <row r="542">
      <c r="C542" s="115"/>
      <c r="D542" s="115"/>
      <c r="E542" s="115"/>
      <c r="F542" s="115"/>
      <c r="G542" s="115"/>
    </row>
    <row r="543">
      <c r="C543" s="115"/>
      <c r="D543" s="115"/>
      <c r="E543" s="115"/>
      <c r="F543" s="115"/>
      <c r="G543" s="115"/>
    </row>
    <row r="544">
      <c r="C544" s="115"/>
      <c r="D544" s="115"/>
      <c r="E544" s="115"/>
      <c r="F544" s="115"/>
      <c r="G544" s="115"/>
    </row>
    <row r="545">
      <c r="C545" s="115"/>
      <c r="D545" s="115"/>
      <c r="E545" s="115"/>
      <c r="F545" s="115"/>
      <c r="G545" s="115"/>
    </row>
    <row r="546">
      <c r="C546" s="115"/>
      <c r="D546" s="115"/>
      <c r="E546" s="115"/>
      <c r="F546" s="115"/>
      <c r="G546" s="115"/>
    </row>
    <row r="547">
      <c r="C547" s="115"/>
      <c r="D547" s="115"/>
      <c r="E547" s="115"/>
      <c r="F547" s="115"/>
      <c r="G547" s="115"/>
    </row>
    <row r="548">
      <c r="C548" s="115"/>
      <c r="D548" s="115"/>
      <c r="E548" s="115"/>
      <c r="F548" s="115"/>
      <c r="G548" s="115"/>
    </row>
    <row r="549">
      <c r="C549" s="115"/>
      <c r="D549" s="115"/>
      <c r="E549" s="115"/>
      <c r="F549" s="115"/>
      <c r="G549" s="115"/>
    </row>
    <row r="550">
      <c r="C550" s="115"/>
      <c r="D550" s="115"/>
      <c r="E550" s="115"/>
      <c r="F550" s="115"/>
      <c r="G550" s="115"/>
    </row>
    <row r="551">
      <c r="C551" s="115"/>
      <c r="D551" s="115"/>
      <c r="E551" s="115"/>
      <c r="F551" s="115"/>
      <c r="G551" s="115"/>
    </row>
    <row r="552">
      <c r="C552" s="115"/>
      <c r="D552" s="115"/>
      <c r="E552" s="115"/>
      <c r="F552" s="115"/>
      <c r="G552" s="115"/>
    </row>
    <row r="553">
      <c r="C553" s="115"/>
      <c r="D553" s="115"/>
      <c r="E553" s="115"/>
      <c r="F553" s="115"/>
      <c r="G553" s="115"/>
    </row>
    <row r="554">
      <c r="C554" s="115"/>
      <c r="D554" s="115"/>
      <c r="E554" s="115"/>
      <c r="F554" s="115"/>
      <c r="G554" s="115"/>
    </row>
    <row r="555">
      <c r="C555" s="115"/>
      <c r="D555" s="115"/>
      <c r="E555" s="115"/>
      <c r="F555" s="115"/>
      <c r="G555" s="115"/>
    </row>
    <row r="556">
      <c r="C556" s="115"/>
      <c r="D556" s="115"/>
      <c r="E556" s="115"/>
      <c r="F556" s="115"/>
      <c r="G556" s="115"/>
    </row>
    <row r="557">
      <c r="C557" s="115"/>
      <c r="D557" s="115"/>
      <c r="E557" s="115"/>
      <c r="F557" s="115"/>
      <c r="G557" s="115"/>
    </row>
    <row r="558">
      <c r="C558" s="115"/>
      <c r="D558" s="115"/>
      <c r="E558" s="115"/>
      <c r="F558" s="115"/>
      <c r="G558" s="115"/>
    </row>
    <row r="559">
      <c r="C559" s="115"/>
      <c r="D559" s="115"/>
      <c r="E559" s="115"/>
      <c r="F559" s="115"/>
      <c r="G559" s="115"/>
    </row>
    <row r="560">
      <c r="C560" s="115"/>
      <c r="D560" s="115"/>
      <c r="E560" s="115"/>
      <c r="F560" s="115"/>
      <c r="G560" s="115"/>
    </row>
    <row r="561">
      <c r="C561" s="115"/>
      <c r="D561" s="115"/>
      <c r="E561" s="115"/>
      <c r="F561" s="115"/>
      <c r="G561" s="115"/>
    </row>
    <row r="562">
      <c r="C562" s="115"/>
      <c r="D562" s="115"/>
      <c r="E562" s="115"/>
      <c r="F562" s="115"/>
      <c r="G562" s="115"/>
    </row>
    <row r="563">
      <c r="C563" s="115"/>
      <c r="D563" s="115"/>
      <c r="E563" s="115"/>
      <c r="F563" s="115"/>
      <c r="G563" s="115"/>
    </row>
    <row r="564">
      <c r="C564" s="115"/>
      <c r="D564" s="115"/>
      <c r="E564" s="115"/>
      <c r="F564" s="115"/>
      <c r="G564" s="115"/>
    </row>
    <row r="565">
      <c r="C565" s="115"/>
      <c r="D565" s="115"/>
      <c r="E565" s="115"/>
      <c r="F565" s="115"/>
      <c r="G565" s="115"/>
    </row>
    <row r="566">
      <c r="C566" s="115"/>
      <c r="D566" s="115"/>
      <c r="E566" s="115"/>
      <c r="F566" s="115"/>
      <c r="G566" s="115"/>
    </row>
    <row r="567">
      <c r="C567" s="115"/>
      <c r="D567" s="115"/>
      <c r="E567" s="115"/>
      <c r="F567" s="115"/>
      <c r="G567" s="115"/>
    </row>
    <row r="568">
      <c r="C568" s="115"/>
      <c r="D568" s="115"/>
      <c r="E568" s="115"/>
      <c r="F568" s="115"/>
      <c r="G568" s="115"/>
    </row>
    <row r="569">
      <c r="C569" s="115"/>
      <c r="D569" s="115"/>
      <c r="E569" s="115"/>
      <c r="F569" s="115"/>
      <c r="G569" s="115"/>
    </row>
    <row r="570">
      <c r="C570" s="115"/>
      <c r="D570" s="115"/>
      <c r="E570" s="115"/>
      <c r="F570" s="115"/>
      <c r="G570" s="115"/>
    </row>
    <row r="571">
      <c r="C571" s="115"/>
      <c r="D571" s="115"/>
      <c r="E571" s="115"/>
      <c r="F571" s="115"/>
      <c r="G571" s="115"/>
    </row>
    <row r="572">
      <c r="C572" s="115"/>
      <c r="D572" s="115"/>
      <c r="E572" s="115"/>
      <c r="F572" s="115"/>
      <c r="G572" s="115"/>
    </row>
    <row r="573">
      <c r="C573" s="115"/>
      <c r="D573" s="115"/>
      <c r="E573" s="115"/>
      <c r="F573" s="115"/>
      <c r="G573" s="115"/>
    </row>
    <row r="574">
      <c r="C574" s="115"/>
      <c r="D574" s="115"/>
      <c r="E574" s="115"/>
      <c r="F574" s="115"/>
      <c r="G574" s="115"/>
    </row>
    <row r="575">
      <c r="C575" s="115"/>
      <c r="D575" s="115"/>
      <c r="E575" s="115"/>
      <c r="F575" s="115"/>
      <c r="G575" s="115"/>
    </row>
    <row r="576">
      <c r="C576" s="115"/>
      <c r="D576" s="115"/>
      <c r="E576" s="115"/>
      <c r="F576" s="115"/>
      <c r="G576" s="115"/>
    </row>
    <row r="577">
      <c r="C577" s="115"/>
      <c r="D577" s="115"/>
      <c r="E577" s="115"/>
      <c r="F577" s="115"/>
      <c r="G577" s="115"/>
    </row>
    <row r="578">
      <c r="C578" s="115"/>
      <c r="D578" s="115"/>
      <c r="E578" s="115"/>
      <c r="F578" s="115"/>
      <c r="G578" s="115"/>
    </row>
    <row r="579">
      <c r="C579" s="115"/>
      <c r="D579" s="115"/>
      <c r="E579" s="115"/>
      <c r="F579" s="115"/>
      <c r="G579" s="115"/>
    </row>
    <row r="580">
      <c r="C580" s="115"/>
      <c r="D580" s="115"/>
      <c r="E580" s="115"/>
      <c r="F580" s="115"/>
      <c r="G580" s="115"/>
    </row>
    <row r="581">
      <c r="C581" s="115"/>
      <c r="D581" s="115"/>
      <c r="E581" s="115"/>
      <c r="F581" s="115"/>
      <c r="G581" s="115"/>
    </row>
    <row r="582">
      <c r="C582" s="115"/>
      <c r="D582" s="115"/>
      <c r="E582" s="115"/>
      <c r="F582" s="115"/>
      <c r="G582" s="115"/>
    </row>
    <row r="583">
      <c r="C583" s="115"/>
      <c r="D583" s="115"/>
      <c r="E583" s="115"/>
      <c r="F583" s="115"/>
      <c r="G583" s="115"/>
    </row>
    <row r="584">
      <c r="C584" s="115"/>
      <c r="D584" s="115"/>
      <c r="E584" s="115"/>
      <c r="F584" s="115"/>
      <c r="G584" s="115"/>
    </row>
    <row r="585">
      <c r="C585" s="115"/>
      <c r="D585" s="115"/>
      <c r="E585" s="115"/>
      <c r="F585" s="115"/>
      <c r="G585" s="115"/>
    </row>
    <row r="586">
      <c r="C586" s="115"/>
      <c r="D586" s="115"/>
      <c r="E586" s="115"/>
      <c r="F586" s="115"/>
      <c r="G586" s="115"/>
    </row>
    <row r="587">
      <c r="C587" s="115"/>
      <c r="D587" s="115"/>
      <c r="E587" s="115"/>
      <c r="F587" s="115"/>
      <c r="G587" s="115"/>
    </row>
    <row r="588">
      <c r="C588" s="115"/>
      <c r="D588" s="115"/>
      <c r="E588" s="115"/>
      <c r="F588" s="115"/>
      <c r="G588" s="115"/>
    </row>
    <row r="589">
      <c r="C589" s="115"/>
      <c r="D589" s="115"/>
      <c r="E589" s="115"/>
      <c r="F589" s="115"/>
      <c r="G589" s="115"/>
    </row>
    <row r="590">
      <c r="C590" s="115"/>
      <c r="D590" s="115"/>
      <c r="E590" s="115"/>
      <c r="F590" s="115"/>
      <c r="G590" s="115"/>
    </row>
    <row r="591">
      <c r="C591" s="115"/>
      <c r="D591" s="115"/>
      <c r="E591" s="115"/>
      <c r="F591" s="115"/>
      <c r="G591" s="115"/>
    </row>
    <row r="592">
      <c r="C592" s="115"/>
      <c r="D592" s="115"/>
      <c r="E592" s="115"/>
      <c r="F592" s="115"/>
      <c r="G592" s="115"/>
    </row>
    <row r="593">
      <c r="C593" s="115"/>
      <c r="D593" s="115"/>
      <c r="E593" s="115"/>
      <c r="F593" s="115"/>
      <c r="G593" s="115"/>
    </row>
    <row r="594">
      <c r="C594" s="115"/>
      <c r="D594" s="115"/>
      <c r="E594" s="115"/>
      <c r="F594" s="115"/>
      <c r="G594" s="115"/>
    </row>
    <row r="595">
      <c r="C595" s="115"/>
      <c r="D595" s="115"/>
      <c r="E595" s="115"/>
      <c r="F595" s="115"/>
      <c r="G595" s="115"/>
    </row>
    <row r="596">
      <c r="C596" s="115"/>
      <c r="D596" s="115"/>
      <c r="E596" s="115"/>
      <c r="F596" s="115"/>
      <c r="G596" s="115"/>
    </row>
    <row r="597">
      <c r="C597" s="115"/>
      <c r="D597" s="115"/>
      <c r="E597" s="115"/>
      <c r="F597" s="115"/>
      <c r="G597" s="115"/>
    </row>
    <row r="598">
      <c r="C598" s="115"/>
      <c r="D598" s="115"/>
      <c r="E598" s="115"/>
      <c r="F598" s="115"/>
      <c r="G598" s="115"/>
    </row>
    <row r="599">
      <c r="C599" s="115"/>
      <c r="D599" s="115"/>
      <c r="E599" s="115"/>
      <c r="F599" s="115"/>
      <c r="G599" s="115"/>
    </row>
    <row r="600">
      <c r="C600" s="115"/>
      <c r="D600" s="115"/>
      <c r="E600" s="115"/>
      <c r="F600" s="115"/>
      <c r="G600" s="115"/>
    </row>
    <row r="601">
      <c r="C601" s="115"/>
      <c r="D601" s="115"/>
      <c r="E601" s="115"/>
      <c r="F601" s="115"/>
      <c r="G601" s="115"/>
    </row>
    <row r="602">
      <c r="C602" s="115"/>
      <c r="D602" s="115"/>
      <c r="E602" s="115"/>
      <c r="F602" s="115"/>
      <c r="G602" s="115"/>
    </row>
    <row r="603">
      <c r="C603" s="115"/>
      <c r="D603" s="115"/>
      <c r="E603" s="115"/>
      <c r="F603" s="115"/>
      <c r="G603" s="115"/>
    </row>
    <row r="604">
      <c r="C604" s="115"/>
      <c r="D604" s="115"/>
      <c r="E604" s="115"/>
      <c r="F604" s="115"/>
      <c r="G604" s="115"/>
    </row>
    <row r="605">
      <c r="C605" s="115"/>
      <c r="D605" s="115"/>
      <c r="E605" s="115"/>
      <c r="F605" s="115"/>
      <c r="G605" s="115"/>
    </row>
    <row r="606">
      <c r="C606" s="115"/>
      <c r="D606" s="115"/>
      <c r="E606" s="115"/>
      <c r="F606" s="115"/>
      <c r="G606" s="115"/>
    </row>
    <row r="607">
      <c r="C607" s="115"/>
      <c r="D607" s="115"/>
      <c r="E607" s="115"/>
      <c r="F607" s="115"/>
      <c r="G607" s="115"/>
    </row>
    <row r="608">
      <c r="C608" s="115"/>
      <c r="D608" s="115"/>
      <c r="E608" s="115"/>
      <c r="F608" s="115"/>
      <c r="G608" s="115"/>
    </row>
    <row r="609">
      <c r="C609" s="115"/>
      <c r="D609" s="115"/>
      <c r="E609" s="115"/>
      <c r="F609" s="115"/>
      <c r="G609" s="115"/>
    </row>
    <row r="610">
      <c r="C610" s="115"/>
      <c r="D610" s="115"/>
      <c r="E610" s="115"/>
      <c r="F610" s="115"/>
      <c r="G610" s="115"/>
    </row>
    <row r="611">
      <c r="C611" s="115"/>
      <c r="D611" s="115"/>
      <c r="E611" s="115"/>
      <c r="F611" s="115"/>
      <c r="G611" s="115"/>
    </row>
    <row r="612">
      <c r="C612" s="115"/>
      <c r="D612" s="115"/>
      <c r="E612" s="115"/>
      <c r="F612" s="115"/>
      <c r="G612" s="115"/>
    </row>
    <row r="613">
      <c r="C613" s="115"/>
      <c r="D613" s="115"/>
      <c r="E613" s="115"/>
      <c r="F613" s="115"/>
      <c r="G613" s="115"/>
    </row>
    <row r="614">
      <c r="C614" s="115"/>
      <c r="D614" s="115"/>
      <c r="E614" s="115"/>
      <c r="F614" s="115"/>
      <c r="G614" s="115"/>
    </row>
    <row r="615">
      <c r="C615" s="115"/>
      <c r="D615" s="115"/>
      <c r="E615" s="115"/>
      <c r="F615" s="115"/>
      <c r="G615" s="115"/>
    </row>
    <row r="616">
      <c r="C616" s="115"/>
      <c r="D616" s="115"/>
      <c r="E616" s="115"/>
      <c r="F616" s="115"/>
      <c r="G616" s="115"/>
    </row>
    <row r="617">
      <c r="C617" s="115"/>
      <c r="D617" s="115"/>
      <c r="E617" s="115"/>
      <c r="F617" s="115"/>
      <c r="G617" s="115"/>
    </row>
    <row r="618">
      <c r="C618" s="115"/>
      <c r="D618" s="115"/>
      <c r="E618" s="115"/>
      <c r="F618" s="115"/>
      <c r="G618" s="115"/>
    </row>
    <row r="619">
      <c r="C619" s="115"/>
      <c r="D619" s="115"/>
      <c r="E619" s="115"/>
      <c r="F619" s="115"/>
      <c r="G619" s="115"/>
    </row>
    <row r="620">
      <c r="C620" s="115"/>
      <c r="D620" s="115"/>
      <c r="E620" s="115"/>
      <c r="F620" s="115"/>
      <c r="G620" s="115"/>
    </row>
    <row r="621">
      <c r="C621" s="115"/>
      <c r="D621" s="115"/>
      <c r="E621" s="115"/>
      <c r="F621" s="115"/>
      <c r="G621" s="115"/>
    </row>
    <row r="622">
      <c r="C622" s="115"/>
      <c r="D622" s="115"/>
      <c r="E622" s="115"/>
      <c r="F622" s="115"/>
      <c r="G622" s="115"/>
    </row>
    <row r="623">
      <c r="C623" s="115"/>
      <c r="D623" s="115"/>
      <c r="E623" s="115"/>
      <c r="F623" s="115"/>
      <c r="G623" s="115"/>
    </row>
    <row r="624">
      <c r="C624" s="115"/>
      <c r="D624" s="115"/>
      <c r="E624" s="115"/>
      <c r="F624" s="115"/>
      <c r="G624" s="115"/>
    </row>
    <row r="625">
      <c r="C625" s="115"/>
      <c r="D625" s="115"/>
      <c r="E625" s="115"/>
      <c r="F625" s="115"/>
      <c r="G625" s="115"/>
    </row>
    <row r="626">
      <c r="C626" s="115"/>
      <c r="D626" s="115"/>
      <c r="E626" s="115"/>
      <c r="F626" s="115"/>
      <c r="G626" s="115"/>
    </row>
    <row r="627">
      <c r="C627" s="115"/>
      <c r="D627" s="115"/>
      <c r="E627" s="115"/>
      <c r="F627" s="115"/>
      <c r="G627" s="115"/>
    </row>
    <row r="628">
      <c r="C628" s="115"/>
      <c r="D628" s="115"/>
      <c r="E628" s="115"/>
      <c r="F628" s="115"/>
      <c r="G628" s="115"/>
    </row>
    <row r="629">
      <c r="C629" s="115"/>
      <c r="D629" s="115"/>
      <c r="E629" s="115"/>
      <c r="F629" s="115"/>
      <c r="G629" s="115"/>
    </row>
    <row r="630">
      <c r="C630" s="115"/>
      <c r="D630" s="115"/>
      <c r="E630" s="115"/>
      <c r="F630" s="115"/>
      <c r="G630" s="115"/>
    </row>
    <row r="631">
      <c r="C631" s="115"/>
      <c r="D631" s="115"/>
      <c r="E631" s="115"/>
      <c r="F631" s="115"/>
      <c r="G631" s="115"/>
    </row>
    <row r="632">
      <c r="C632" s="115"/>
      <c r="D632" s="115"/>
      <c r="E632" s="115"/>
      <c r="F632" s="115"/>
      <c r="G632" s="115"/>
    </row>
    <row r="633">
      <c r="C633" s="115"/>
      <c r="D633" s="115"/>
      <c r="E633" s="115"/>
      <c r="F633" s="115"/>
      <c r="G633" s="115"/>
    </row>
    <row r="634">
      <c r="C634" s="115"/>
      <c r="D634" s="115"/>
      <c r="E634" s="115"/>
      <c r="F634" s="115"/>
      <c r="G634" s="115"/>
    </row>
    <row r="635">
      <c r="C635" s="115"/>
      <c r="D635" s="115"/>
      <c r="E635" s="115"/>
      <c r="F635" s="115"/>
      <c r="G635" s="115"/>
    </row>
    <row r="636">
      <c r="C636" s="115"/>
      <c r="D636" s="115"/>
      <c r="E636" s="115"/>
      <c r="F636" s="115"/>
      <c r="G636" s="115"/>
    </row>
    <row r="637">
      <c r="C637" s="115"/>
      <c r="D637" s="115"/>
      <c r="E637" s="115"/>
      <c r="F637" s="115"/>
      <c r="G637" s="115"/>
    </row>
    <row r="638">
      <c r="C638" s="115"/>
      <c r="D638" s="115"/>
      <c r="E638" s="115"/>
      <c r="F638" s="115"/>
      <c r="G638" s="115"/>
    </row>
    <row r="639">
      <c r="C639" s="115"/>
      <c r="D639" s="115"/>
      <c r="E639" s="115"/>
      <c r="F639" s="115"/>
      <c r="G639" s="115"/>
    </row>
    <row r="640">
      <c r="C640" s="115"/>
      <c r="D640" s="115"/>
      <c r="E640" s="115"/>
      <c r="F640" s="115"/>
      <c r="G640" s="115"/>
    </row>
    <row r="641">
      <c r="C641" s="115"/>
      <c r="D641" s="115"/>
      <c r="E641" s="115"/>
      <c r="F641" s="115"/>
      <c r="G641" s="115"/>
    </row>
    <row r="642">
      <c r="C642" s="115"/>
      <c r="D642" s="115"/>
      <c r="E642" s="115"/>
      <c r="F642" s="115"/>
      <c r="G642" s="115"/>
    </row>
    <row r="643">
      <c r="C643" s="115"/>
      <c r="D643" s="115"/>
      <c r="E643" s="115"/>
      <c r="F643" s="115"/>
      <c r="G643" s="115"/>
    </row>
    <row r="644">
      <c r="C644" s="115"/>
      <c r="D644" s="115"/>
      <c r="E644" s="115"/>
      <c r="F644" s="115"/>
      <c r="G644" s="115"/>
    </row>
    <row r="645">
      <c r="C645" s="115"/>
      <c r="D645" s="115"/>
      <c r="E645" s="115"/>
      <c r="F645" s="115"/>
      <c r="G645" s="115"/>
    </row>
    <row r="646">
      <c r="C646" s="115"/>
      <c r="D646" s="115"/>
      <c r="E646" s="115"/>
      <c r="F646" s="115"/>
      <c r="G646" s="115"/>
    </row>
    <row r="647">
      <c r="C647" s="115"/>
      <c r="D647" s="115"/>
      <c r="E647" s="115"/>
      <c r="F647" s="115"/>
      <c r="G647" s="115"/>
    </row>
    <row r="648">
      <c r="C648" s="115"/>
      <c r="D648" s="115"/>
      <c r="E648" s="115"/>
      <c r="F648" s="115"/>
      <c r="G648" s="115"/>
    </row>
    <row r="649">
      <c r="C649" s="115"/>
      <c r="D649" s="115"/>
      <c r="E649" s="115"/>
      <c r="F649" s="115"/>
      <c r="G649" s="115"/>
    </row>
    <row r="650">
      <c r="C650" s="115"/>
      <c r="D650" s="115"/>
      <c r="E650" s="115"/>
      <c r="F650" s="115"/>
      <c r="G650" s="115"/>
    </row>
    <row r="651">
      <c r="C651" s="115"/>
      <c r="D651" s="115"/>
      <c r="E651" s="115"/>
      <c r="F651" s="115"/>
      <c r="G651" s="115"/>
    </row>
    <row r="652">
      <c r="C652" s="115"/>
      <c r="D652" s="115"/>
      <c r="E652" s="115"/>
      <c r="F652" s="115"/>
      <c r="G652" s="115"/>
    </row>
    <row r="653">
      <c r="C653" s="115"/>
      <c r="D653" s="115"/>
      <c r="E653" s="115"/>
      <c r="F653" s="115"/>
      <c r="G653" s="115"/>
    </row>
    <row r="654">
      <c r="C654" s="115"/>
      <c r="D654" s="115"/>
      <c r="E654" s="115"/>
      <c r="F654" s="115"/>
      <c r="G654" s="115"/>
    </row>
    <row r="655">
      <c r="C655" s="115"/>
      <c r="D655" s="115"/>
      <c r="E655" s="115"/>
      <c r="F655" s="115"/>
      <c r="G655" s="115"/>
    </row>
    <row r="656">
      <c r="C656" s="115"/>
      <c r="D656" s="115"/>
      <c r="E656" s="115"/>
      <c r="F656" s="115"/>
      <c r="G656" s="115"/>
    </row>
    <row r="657">
      <c r="C657" s="115"/>
      <c r="D657" s="115"/>
      <c r="E657" s="115"/>
      <c r="F657" s="115"/>
      <c r="G657" s="115"/>
    </row>
    <row r="658">
      <c r="C658" s="115"/>
      <c r="D658" s="115"/>
      <c r="E658" s="115"/>
      <c r="F658" s="115"/>
      <c r="G658" s="115"/>
    </row>
    <row r="659">
      <c r="C659" s="115"/>
      <c r="D659" s="115"/>
      <c r="E659" s="115"/>
      <c r="F659" s="115"/>
      <c r="G659" s="115"/>
    </row>
    <row r="660">
      <c r="C660" s="115"/>
      <c r="D660" s="115"/>
      <c r="E660" s="115"/>
      <c r="F660" s="115"/>
      <c r="G660" s="115"/>
    </row>
    <row r="661">
      <c r="C661" s="115"/>
      <c r="D661" s="115"/>
      <c r="E661" s="115"/>
      <c r="F661" s="115"/>
      <c r="G661" s="115"/>
    </row>
    <row r="662">
      <c r="C662" s="115"/>
      <c r="D662" s="115"/>
      <c r="E662" s="115"/>
      <c r="F662" s="115"/>
      <c r="G662" s="115"/>
    </row>
    <row r="663">
      <c r="C663" s="115"/>
      <c r="D663" s="115"/>
      <c r="E663" s="115"/>
      <c r="F663" s="115"/>
      <c r="G663" s="115"/>
    </row>
    <row r="664">
      <c r="C664" s="115"/>
      <c r="D664" s="115"/>
      <c r="E664" s="115"/>
      <c r="F664" s="115"/>
      <c r="G664" s="115"/>
    </row>
    <row r="665">
      <c r="C665" s="115"/>
      <c r="D665" s="115"/>
      <c r="E665" s="115"/>
      <c r="F665" s="115"/>
      <c r="G665" s="115"/>
    </row>
    <row r="666">
      <c r="C666" s="115"/>
      <c r="D666" s="115"/>
      <c r="E666" s="115"/>
      <c r="F666" s="115"/>
      <c r="G666" s="115"/>
    </row>
    <row r="667">
      <c r="C667" s="115"/>
      <c r="D667" s="115"/>
      <c r="E667" s="115"/>
      <c r="F667" s="115"/>
      <c r="G667" s="115"/>
    </row>
    <row r="668">
      <c r="C668" s="115"/>
      <c r="D668" s="115"/>
      <c r="E668" s="115"/>
      <c r="F668" s="115"/>
      <c r="G668" s="115"/>
    </row>
    <row r="669">
      <c r="C669" s="115"/>
      <c r="D669" s="115"/>
      <c r="E669" s="115"/>
      <c r="F669" s="115"/>
      <c r="G669" s="115"/>
    </row>
    <row r="670">
      <c r="C670" s="115"/>
      <c r="D670" s="115"/>
      <c r="E670" s="115"/>
      <c r="F670" s="115"/>
      <c r="G670" s="115"/>
    </row>
    <row r="671">
      <c r="C671" s="115"/>
      <c r="D671" s="115"/>
      <c r="E671" s="115"/>
      <c r="F671" s="115"/>
      <c r="G671" s="115"/>
    </row>
    <row r="672">
      <c r="C672" s="115"/>
      <c r="D672" s="115"/>
      <c r="E672" s="115"/>
      <c r="F672" s="115"/>
      <c r="G672" s="115"/>
    </row>
    <row r="673">
      <c r="C673" s="115"/>
      <c r="D673" s="115"/>
      <c r="E673" s="115"/>
      <c r="F673" s="115"/>
      <c r="G673" s="115"/>
    </row>
    <row r="674">
      <c r="C674" s="115"/>
      <c r="D674" s="115"/>
      <c r="E674" s="115"/>
      <c r="F674" s="115"/>
      <c r="G674" s="115"/>
    </row>
    <row r="675">
      <c r="C675" s="115"/>
      <c r="D675" s="115"/>
      <c r="E675" s="115"/>
      <c r="F675" s="115"/>
      <c r="G675" s="115"/>
    </row>
    <row r="676">
      <c r="C676" s="115"/>
      <c r="D676" s="115"/>
      <c r="E676" s="115"/>
      <c r="F676" s="115"/>
      <c r="G676" s="115"/>
    </row>
    <row r="677">
      <c r="C677" s="115"/>
      <c r="D677" s="115"/>
      <c r="E677" s="115"/>
      <c r="F677" s="115"/>
      <c r="G677" s="115"/>
    </row>
    <row r="678">
      <c r="C678" s="115"/>
      <c r="D678" s="115"/>
      <c r="E678" s="115"/>
      <c r="F678" s="115"/>
      <c r="G678" s="115"/>
    </row>
    <row r="679">
      <c r="C679" s="115"/>
      <c r="D679" s="115"/>
      <c r="E679" s="115"/>
      <c r="F679" s="115"/>
      <c r="G679" s="115"/>
    </row>
    <row r="680">
      <c r="C680" s="115"/>
      <c r="D680" s="115"/>
      <c r="E680" s="115"/>
      <c r="F680" s="115"/>
      <c r="G680" s="115"/>
    </row>
    <row r="681">
      <c r="C681" s="115"/>
      <c r="D681" s="115"/>
      <c r="E681" s="115"/>
      <c r="F681" s="115"/>
      <c r="G681" s="115"/>
    </row>
    <row r="682">
      <c r="C682" s="115"/>
      <c r="D682" s="115"/>
      <c r="E682" s="115"/>
      <c r="F682" s="115"/>
      <c r="G682" s="115"/>
    </row>
    <row r="683">
      <c r="C683" s="115"/>
      <c r="D683" s="115"/>
      <c r="E683" s="115"/>
      <c r="F683" s="115"/>
      <c r="G683" s="115"/>
    </row>
    <row r="684">
      <c r="C684" s="115"/>
      <c r="D684" s="115"/>
      <c r="E684" s="115"/>
      <c r="F684" s="115"/>
      <c r="G684" s="115"/>
    </row>
    <row r="685">
      <c r="C685" s="115"/>
      <c r="D685" s="115"/>
      <c r="E685" s="115"/>
      <c r="F685" s="115"/>
      <c r="G685" s="115"/>
    </row>
    <row r="686">
      <c r="C686" s="115"/>
      <c r="D686" s="115"/>
      <c r="E686" s="115"/>
      <c r="F686" s="115"/>
      <c r="G686" s="115"/>
    </row>
    <row r="687">
      <c r="C687" s="115"/>
      <c r="D687" s="115"/>
      <c r="E687" s="115"/>
      <c r="F687" s="115"/>
      <c r="G687" s="115"/>
    </row>
    <row r="688">
      <c r="C688" s="115"/>
      <c r="D688" s="115"/>
      <c r="E688" s="115"/>
      <c r="F688" s="115"/>
      <c r="G688" s="115"/>
    </row>
    <row r="689">
      <c r="C689" s="115"/>
      <c r="D689" s="115"/>
      <c r="E689" s="115"/>
      <c r="F689" s="115"/>
      <c r="G689" s="115"/>
    </row>
    <row r="690">
      <c r="C690" s="115"/>
      <c r="D690" s="115"/>
      <c r="E690" s="115"/>
      <c r="F690" s="115"/>
      <c r="G690" s="115"/>
    </row>
    <row r="691">
      <c r="C691" s="115"/>
      <c r="D691" s="115"/>
      <c r="E691" s="115"/>
      <c r="F691" s="115"/>
      <c r="G691" s="115"/>
    </row>
    <row r="692">
      <c r="C692" s="115"/>
      <c r="D692" s="115"/>
      <c r="E692" s="115"/>
      <c r="F692" s="115"/>
      <c r="G692" s="115"/>
    </row>
    <row r="693">
      <c r="C693" s="115"/>
      <c r="D693" s="115"/>
      <c r="E693" s="115"/>
      <c r="F693" s="115"/>
      <c r="G693" s="115"/>
    </row>
    <row r="694">
      <c r="C694" s="115"/>
      <c r="D694" s="115"/>
      <c r="E694" s="115"/>
      <c r="F694" s="115"/>
      <c r="G694" s="115"/>
    </row>
    <row r="695">
      <c r="C695" s="115"/>
      <c r="D695" s="115"/>
      <c r="E695" s="115"/>
      <c r="F695" s="115"/>
      <c r="G695" s="115"/>
    </row>
    <row r="696">
      <c r="C696" s="115"/>
      <c r="D696" s="115"/>
      <c r="E696" s="115"/>
      <c r="F696" s="115"/>
      <c r="G696" s="115"/>
    </row>
    <row r="697">
      <c r="C697" s="115"/>
      <c r="D697" s="115"/>
      <c r="E697" s="115"/>
      <c r="F697" s="115"/>
      <c r="G697" s="115"/>
    </row>
    <row r="698">
      <c r="C698" s="115"/>
      <c r="D698" s="115"/>
      <c r="E698" s="115"/>
      <c r="F698" s="115"/>
      <c r="G698" s="115"/>
    </row>
    <row r="699">
      <c r="C699" s="115"/>
      <c r="D699" s="115"/>
      <c r="E699" s="115"/>
      <c r="F699" s="115"/>
      <c r="G699" s="115"/>
    </row>
    <row r="700">
      <c r="C700" s="115"/>
      <c r="D700" s="115"/>
      <c r="E700" s="115"/>
      <c r="F700" s="115"/>
      <c r="G700" s="115"/>
    </row>
    <row r="701">
      <c r="C701" s="115"/>
      <c r="D701" s="115"/>
      <c r="E701" s="115"/>
      <c r="F701" s="115"/>
      <c r="G701" s="115"/>
    </row>
    <row r="702">
      <c r="C702" s="115"/>
      <c r="D702" s="115"/>
      <c r="E702" s="115"/>
      <c r="F702" s="115"/>
      <c r="G702" s="115"/>
    </row>
    <row r="703">
      <c r="C703" s="115"/>
      <c r="D703" s="115"/>
      <c r="E703" s="115"/>
      <c r="F703" s="115"/>
      <c r="G703" s="115"/>
    </row>
    <row r="704">
      <c r="C704" s="115"/>
      <c r="D704" s="115"/>
      <c r="E704" s="115"/>
      <c r="F704" s="115"/>
      <c r="G704" s="115"/>
    </row>
    <row r="705">
      <c r="C705" s="115"/>
      <c r="D705" s="115"/>
      <c r="E705" s="115"/>
      <c r="F705" s="115"/>
      <c r="G705" s="115"/>
    </row>
    <row r="706">
      <c r="C706" s="115"/>
      <c r="D706" s="115"/>
      <c r="E706" s="115"/>
      <c r="F706" s="115"/>
      <c r="G706" s="115"/>
    </row>
    <row r="707">
      <c r="C707" s="115"/>
      <c r="D707" s="115"/>
      <c r="E707" s="115"/>
      <c r="F707" s="115"/>
      <c r="G707" s="115"/>
    </row>
    <row r="708">
      <c r="C708" s="115"/>
      <c r="D708" s="115"/>
      <c r="E708" s="115"/>
      <c r="F708" s="115"/>
      <c r="G708" s="115"/>
    </row>
    <row r="709">
      <c r="C709" s="115"/>
      <c r="D709" s="115"/>
      <c r="E709" s="115"/>
      <c r="F709" s="115"/>
      <c r="G709" s="115"/>
    </row>
    <row r="710">
      <c r="C710" s="115"/>
      <c r="D710" s="115"/>
      <c r="E710" s="115"/>
      <c r="F710" s="115"/>
      <c r="G710" s="115"/>
    </row>
    <row r="711">
      <c r="C711" s="115"/>
      <c r="D711" s="115"/>
      <c r="E711" s="115"/>
      <c r="F711" s="115"/>
      <c r="G711" s="115"/>
    </row>
    <row r="712">
      <c r="C712" s="115"/>
      <c r="D712" s="115"/>
      <c r="E712" s="115"/>
      <c r="F712" s="115"/>
      <c r="G712" s="115"/>
    </row>
    <row r="713">
      <c r="C713" s="115"/>
      <c r="D713" s="115"/>
      <c r="E713" s="115"/>
      <c r="F713" s="115"/>
      <c r="G713" s="115"/>
    </row>
    <row r="714">
      <c r="C714" s="115"/>
      <c r="D714" s="115"/>
      <c r="E714" s="115"/>
      <c r="F714" s="115"/>
      <c r="G714" s="115"/>
    </row>
    <row r="715">
      <c r="C715" s="115"/>
      <c r="D715" s="115"/>
      <c r="E715" s="115"/>
      <c r="F715" s="115"/>
      <c r="G715" s="115"/>
    </row>
    <row r="716">
      <c r="C716" s="115"/>
      <c r="D716" s="115"/>
      <c r="E716" s="115"/>
      <c r="F716" s="115"/>
      <c r="G716" s="115"/>
    </row>
    <row r="717">
      <c r="C717" s="115"/>
      <c r="D717" s="115"/>
      <c r="E717" s="115"/>
      <c r="F717" s="115"/>
      <c r="G717" s="115"/>
    </row>
    <row r="718">
      <c r="C718" s="115"/>
      <c r="D718" s="115"/>
      <c r="E718" s="115"/>
      <c r="F718" s="115"/>
      <c r="G718" s="115"/>
    </row>
    <row r="719">
      <c r="C719" s="115"/>
      <c r="D719" s="115"/>
      <c r="E719" s="115"/>
      <c r="F719" s="115"/>
      <c r="G719" s="115"/>
    </row>
    <row r="720">
      <c r="C720" s="115"/>
      <c r="D720" s="115"/>
      <c r="E720" s="115"/>
      <c r="F720" s="115"/>
      <c r="G720" s="115"/>
    </row>
    <row r="721">
      <c r="C721" s="115"/>
      <c r="D721" s="115"/>
      <c r="E721" s="115"/>
      <c r="F721" s="115"/>
      <c r="G721" s="115"/>
    </row>
    <row r="722">
      <c r="C722" s="115"/>
      <c r="D722" s="115"/>
      <c r="E722" s="115"/>
      <c r="F722" s="115"/>
      <c r="G722" s="115"/>
    </row>
    <row r="723">
      <c r="C723" s="115"/>
      <c r="D723" s="115"/>
      <c r="E723" s="115"/>
      <c r="F723" s="115"/>
      <c r="G723" s="115"/>
    </row>
    <row r="724">
      <c r="C724" s="115"/>
      <c r="D724" s="115"/>
      <c r="E724" s="115"/>
      <c r="F724" s="115"/>
      <c r="G724" s="115"/>
    </row>
    <row r="725">
      <c r="C725" s="115"/>
      <c r="D725" s="115"/>
      <c r="E725" s="115"/>
      <c r="F725" s="115"/>
      <c r="G725" s="115"/>
    </row>
    <row r="726">
      <c r="C726" s="115"/>
      <c r="D726" s="115"/>
      <c r="E726" s="115"/>
      <c r="F726" s="115"/>
      <c r="G726" s="115"/>
    </row>
    <row r="727">
      <c r="C727" s="115"/>
      <c r="D727" s="115"/>
      <c r="E727" s="115"/>
      <c r="F727" s="115"/>
      <c r="G727" s="115"/>
    </row>
    <row r="728">
      <c r="C728" s="115"/>
      <c r="D728" s="115"/>
      <c r="E728" s="115"/>
      <c r="F728" s="115"/>
      <c r="G728" s="115"/>
    </row>
    <row r="729">
      <c r="C729" s="115"/>
      <c r="D729" s="115"/>
      <c r="E729" s="115"/>
      <c r="F729" s="115"/>
      <c r="G729" s="115"/>
    </row>
    <row r="730">
      <c r="C730" s="115"/>
      <c r="D730" s="115"/>
      <c r="E730" s="115"/>
      <c r="F730" s="115"/>
      <c r="G730" s="115"/>
    </row>
    <row r="731">
      <c r="C731" s="115"/>
      <c r="D731" s="115"/>
      <c r="E731" s="115"/>
      <c r="F731" s="115"/>
      <c r="G731" s="115"/>
    </row>
    <row r="732">
      <c r="C732" s="115"/>
      <c r="D732" s="115"/>
      <c r="E732" s="115"/>
      <c r="F732" s="115"/>
      <c r="G732" s="115"/>
    </row>
    <row r="733">
      <c r="C733" s="115"/>
      <c r="D733" s="115"/>
      <c r="E733" s="115"/>
      <c r="F733" s="115"/>
      <c r="G733" s="115"/>
    </row>
    <row r="734">
      <c r="C734" s="115"/>
      <c r="D734" s="115"/>
      <c r="E734" s="115"/>
      <c r="F734" s="115"/>
      <c r="G734" s="115"/>
    </row>
    <row r="735">
      <c r="C735" s="115"/>
      <c r="D735" s="115"/>
      <c r="E735" s="115"/>
      <c r="F735" s="115"/>
      <c r="G735" s="115"/>
    </row>
    <row r="736">
      <c r="C736" s="115"/>
      <c r="D736" s="115"/>
      <c r="E736" s="115"/>
      <c r="F736" s="115"/>
      <c r="G736" s="115"/>
    </row>
    <row r="737">
      <c r="C737" s="115"/>
      <c r="D737" s="115"/>
      <c r="E737" s="115"/>
      <c r="F737" s="115"/>
      <c r="G737" s="115"/>
    </row>
    <row r="738">
      <c r="C738" s="115"/>
      <c r="D738" s="115"/>
      <c r="E738" s="115"/>
      <c r="F738" s="115"/>
      <c r="G738" s="115"/>
    </row>
    <row r="739">
      <c r="C739" s="115"/>
      <c r="D739" s="115"/>
      <c r="E739" s="115"/>
      <c r="F739" s="115"/>
      <c r="G739" s="115"/>
    </row>
    <row r="740">
      <c r="C740" s="115"/>
      <c r="D740" s="115"/>
      <c r="E740" s="115"/>
      <c r="F740" s="115"/>
      <c r="G740" s="115"/>
    </row>
    <row r="741">
      <c r="C741" s="115"/>
      <c r="D741" s="115"/>
      <c r="E741" s="115"/>
      <c r="F741" s="115"/>
      <c r="G741" s="115"/>
    </row>
    <row r="742">
      <c r="C742" s="115"/>
      <c r="D742" s="115"/>
      <c r="E742" s="115"/>
      <c r="F742" s="115"/>
      <c r="G742" s="115"/>
    </row>
    <row r="743">
      <c r="C743" s="115"/>
      <c r="D743" s="115"/>
      <c r="E743" s="115"/>
      <c r="F743" s="115"/>
      <c r="G743" s="115"/>
    </row>
    <row r="744">
      <c r="C744" s="115"/>
      <c r="D744" s="115"/>
      <c r="E744" s="115"/>
      <c r="F744" s="115"/>
      <c r="G744" s="115"/>
    </row>
    <row r="745">
      <c r="C745" s="115"/>
      <c r="D745" s="115"/>
      <c r="E745" s="115"/>
      <c r="F745" s="115"/>
      <c r="G745" s="115"/>
    </row>
    <row r="746">
      <c r="C746" s="115"/>
      <c r="D746" s="115"/>
      <c r="E746" s="115"/>
      <c r="F746" s="115"/>
      <c r="G746" s="115"/>
    </row>
    <row r="747">
      <c r="C747" s="115"/>
      <c r="D747" s="115"/>
      <c r="E747" s="115"/>
      <c r="F747" s="115"/>
      <c r="G747" s="115"/>
    </row>
    <row r="748">
      <c r="C748" s="115"/>
      <c r="D748" s="115"/>
      <c r="E748" s="115"/>
      <c r="F748" s="115"/>
      <c r="G748" s="115"/>
    </row>
    <row r="749">
      <c r="C749" s="115"/>
      <c r="D749" s="115"/>
      <c r="E749" s="115"/>
      <c r="F749" s="115"/>
      <c r="G749" s="115"/>
    </row>
    <row r="750">
      <c r="C750" s="115"/>
      <c r="D750" s="115"/>
      <c r="E750" s="115"/>
      <c r="F750" s="115"/>
      <c r="G750" s="115"/>
    </row>
    <row r="751">
      <c r="C751" s="115"/>
      <c r="D751" s="115"/>
      <c r="E751" s="115"/>
      <c r="F751" s="115"/>
      <c r="G751" s="115"/>
    </row>
    <row r="752">
      <c r="C752" s="115"/>
      <c r="D752" s="115"/>
      <c r="E752" s="115"/>
      <c r="F752" s="115"/>
      <c r="G752" s="115"/>
    </row>
    <row r="753">
      <c r="C753" s="115"/>
      <c r="D753" s="115"/>
      <c r="E753" s="115"/>
      <c r="F753" s="115"/>
      <c r="G753" s="115"/>
    </row>
    <row r="754">
      <c r="C754" s="115"/>
      <c r="D754" s="115"/>
      <c r="E754" s="115"/>
      <c r="F754" s="115"/>
      <c r="G754" s="115"/>
    </row>
    <row r="755">
      <c r="C755" s="115"/>
      <c r="D755" s="115"/>
      <c r="E755" s="115"/>
      <c r="F755" s="115"/>
      <c r="G755" s="115"/>
    </row>
    <row r="756">
      <c r="C756" s="115"/>
      <c r="D756" s="115"/>
      <c r="E756" s="115"/>
      <c r="F756" s="115"/>
      <c r="G756" s="115"/>
    </row>
    <row r="757">
      <c r="C757" s="115"/>
      <c r="D757" s="115"/>
      <c r="E757" s="115"/>
      <c r="F757" s="115"/>
      <c r="G757" s="115"/>
    </row>
    <row r="758">
      <c r="C758" s="115"/>
      <c r="D758" s="115"/>
      <c r="E758" s="115"/>
      <c r="F758" s="115"/>
      <c r="G758" s="115"/>
    </row>
    <row r="759">
      <c r="C759" s="115"/>
      <c r="D759" s="115"/>
      <c r="E759" s="115"/>
      <c r="F759" s="115"/>
      <c r="G759" s="115"/>
    </row>
    <row r="760">
      <c r="C760" s="115"/>
      <c r="D760" s="115"/>
      <c r="E760" s="115"/>
      <c r="F760" s="115"/>
      <c r="G760" s="115"/>
    </row>
    <row r="761">
      <c r="C761" s="115"/>
      <c r="D761" s="115"/>
      <c r="E761" s="115"/>
      <c r="F761" s="115"/>
      <c r="G761" s="115"/>
    </row>
    <row r="762">
      <c r="C762" s="115"/>
      <c r="D762" s="115"/>
      <c r="E762" s="115"/>
      <c r="F762" s="115"/>
      <c r="G762" s="115"/>
    </row>
    <row r="763">
      <c r="C763" s="115"/>
      <c r="D763" s="115"/>
      <c r="E763" s="115"/>
      <c r="F763" s="115"/>
      <c r="G763" s="115"/>
    </row>
    <row r="764">
      <c r="C764" s="115"/>
      <c r="D764" s="115"/>
      <c r="E764" s="115"/>
      <c r="F764" s="115"/>
      <c r="G764" s="115"/>
    </row>
    <row r="765">
      <c r="C765" s="115"/>
      <c r="D765" s="115"/>
      <c r="E765" s="115"/>
      <c r="F765" s="115"/>
      <c r="G765" s="115"/>
    </row>
    <row r="766">
      <c r="C766" s="115"/>
      <c r="D766" s="115"/>
      <c r="E766" s="115"/>
      <c r="F766" s="115"/>
      <c r="G766" s="115"/>
    </row>
    <row r="767">
      <c r="C767" s="115"/>
      <c r="D767" s="115"/>
      <c r="E767" s="115"/>
      <c r="F767" s="115"/>
      <c r="G767" s="115"/>
    </row>
    <row r="768">
      <c r="C768" s="115"/>
      <c r="D768" s="115"/>
      <c r="E768" s="115"/>
      <c r="F768" s="115"/>
      <c r="G768" s="115"/>
    </row>
    <row r="769">
      <c r="C769" s="115"/>
      <c r="D769" s="115"/>
      <c r="E769" s="115"/>
      <c r="F769" s="115"/>
      <c r="G769" s="115"/>
    </row>
    <row r="770">
      <c r="C770" s="115"/>
      <c r="D770" s="115"/>
      <c r="E770" s="115"/>
      <c r="F770" s="115"/>
      <c r="G770" s="115"/>
    </row>
    <row r="771">
      <c r="C771" s="115"/>
      <c r="D771" s="115"/>
      <c r="E771" s="115"/>
      <c r="F771" s="115"/>
      <c r="G771" s="115"/>
    </row>
    <row r="772">
      <c r="C772" s="115"/>
      <c r="D772" s="115"/>
      <c r="E772" s="115"/>
      <c r="F772" s="115"/>
      <c r="G772" s="115"/>
    </row>
    <row r="773">
      <c r="C773" s="115"/>
      <c r="D773" s="115"/>
      <c r="E773" s="115"/>
      <c r="F773" s="115"/>
      <c r="G773" s="115"/>
    </row>
    <row r="774">
      <c r="C774" s="115"/>
      <c r="D774" s="115"/>
      <c r="E774" s="115"/>
      <c r="F774" s="115"/>
      <c r="G774" s="115"/>
    </row>
    <row r="775">
      <c r="C775" s="115"/>
      <c r="D775" s="115"/>
      <c r="E775" s="115"/>
      <c r="F775" s="115"/>
      <c r="G775" s="115"/>
    </row>
    <row r="776">
      <c r="C776" s="115"/>
      <c r="D776" s="115"/>
      <c r="E776" s="115"/>
      <c r="F776" s="115"/>
      <c r="G776" s="115"/>
    </row>
    <row r="777">
      <c r="C777" s="115"/>
      <c r="D777" s="115"/>
      <c r="E777" s="115"/>
      <c r="F777" s="115"/>
      <c r="G777" s="115"/>
    </row>
    <row r="778">
      <c r="C778" s="115"/>
      <c r="D778" s="115"/>
      <c r="E778" s="115"/>
      <c r="F778" s="115"/>
      <c r="G778" s="115"/>
    </row>
    <row r="779">
      <c r="C779" s="115"/>
      <c r="D779" s="115"/>
      <c r="E779" s="115"/>
      <c r="F779" s="115"/>
      <c r="G779" s="115"/>
    </row>
    <row r="780">
      <c r="C780" s="115"/>
      <c r="D780" s="115"/>
      <c r="E780" s="115"/>
      <c r="F780" s="115"/>
      <c r="G780" s="115"/>
    </row>
    <row r="781">
      <c r="C781" s="115"/>
      <c r="D781" s="115"/>
      <c r="E781" s="115"/>
      <c r="F781" s="115"/>
      <c r="G781" s="115"/>
    </row>
    <row r="782">
      <c r="C782" s="115"/>
      <c r="D782" s="115"/>
      <c r="E782" s="115"/>
      <c r="F782" s="115"/>
      <c r="G782" s="115"/>
    </row>
    <row r="783">
      <c r="C783" s="115"/>
      <c r="D783" s="115"/>
      <c r="E783" s="115"/>
      <c r="F783" s="115"/>
      <c r="G783" s="115"/>
    </row>
    <row r="784">
      <c r="C784" s="115"/>
      <c r="D784" s="115"/>
      <c r="E784" s="115"/>
      <c r="F784" s="115"/>
      <c r="G784" s="115"/>
    </row>
    <row r="785">
      <c r="C785" s="115"/>
      <c r="D785" s="115"/>
      <c r="E785" s="115"/>
      <c r="F785" s="115"/>
      <c r="G785" s="115"/>
    </row>
    <row r="786">
      <c r="C786" s="115"/>
      <c r="D786" s="115"/>
      <c r="E786" s="115"/>
      <c r="F786" s="115"/>
      <c r="G786" s="115"/>
    </row>
    <row r="787">
      <c r="C787" s="115"/>
      <c r="D787" s="115"/>
      <c r="E787" s="115"/>
      <c r="F787" s="115"/>
      <c r="G787" s="115"/>
    </row>
    <row r="788">
      <c r="C788" s="115"/>
      <c r="D788" s="115"/>
      <c r="E788" s="115"/>
      <c r="F788" s="115"/>
      <c r="G788" s="115"/>
    </row>
    <row r="789">
      <c r="C789" s="115"/>
      <c r="D789" s="115"/>
      <c r="E789" s="115"/>
      <c r="F789" s="115"/>
      <c r="G789" s="115"/>
    </row>
    <row r="790">
      <c r="C790" s="115"/>
      <c r="D790" s="115"/>
      <c r="E790" s="115"/>
      <c r="F790" s="115"/>
      <c r="G790" s="115"/>
    </row>
    <row r="791">
      <c r="C791" s="115"/>
      <c r="D791" s="115"/>
      <c r="E791" s="115"/>
      <c r="F791" s="115"/>
      <c r="G791" s="115"/>
    </row>
    <row r="792">
      <c r="C792" s="115"/>
      <c r="D792" s="115"/>
      <c r="E792" s="115"/>
      <c r="F792" s="115"/>
      <c r="G792" s="115"/>
    </row>
    <row r="793">
      <c r="C793" s="115"/>
      <c r="D793" s="115"/>
      <c r="E793" s="115"/>
      <c r="F793" s="115"/>
      <c r="G793" s="115"/>
    </row>
    <row r="794">
      <c r="C794" s="115"/>
      <c r="D794" s="115"/>
      <c r="E794" s="115"/>
      <c r="F794" s="115"/>
      <c r="G794" s="115"/>
    </row>
    <row r="795">
      <c r="C795" s="115"/>
      <c r="D795" s="115"/>
      <c r="E795" s="115"/>
      <c r="F795" s="115"/>
      <c r="G795" s="115"/>
    </row>
    <row r="796">
      <c r="C796" s="115"/>
      <c r="D796" s="115"/>
      <c r="E796" s="115"/>
      <c r="F796" s="115"/>
      <c r="G796" s="115"/>
    </row>
    <row r="797">
      <c r="C797" s="115"/>
      <c r="D797" s="115"/>
      <c r="E797" s="115"/>
      <c r="F797" s="115"/>
      <c r="G797" s="115"/>
    </row>
    <row r="798">
      <c r="C798" s="115"/>
      <c r="D798" s="115"/>
      <c r="E798" s="115"/>
      <c r="F798" s="115"/>
      <c r="G798" s="115"/>
    </row>
    <row r="799">
      <c r="C799" s="115"/>
      <c r="D799" s="115"/>
      <c r="E799" s="115"/>
      <c r="F799" s="115"/>
      <c r="G799" s="115"/>
    </row>
    <row r="800">
      <c r="C800" s="115"/>
      <c r="D800" s="115"/>
      <c r="E800" s="115"/>
      <c r="F800" s="115"/>
      <c r="G800" s="115"/>
    </row>
    <row r="801">
      <c r="C801" s="115"/>
      <c r="D801" s="115"/>
      <c r="E801" s="115"/>
      <c r="F801" s="115"/>
      <c r="G801" s="115"/>
    </row>
    <row r="802">
      <c r="C802" s="115"/>
      <c r="D802" s="115"/>
      <c r="E802" s="115"/>
      <c r="F802" s="115"/>
      <c r="G802" s="115"/>
    </row>
    <row r="803">
      <c r="C803" s="115"/>
      <c r="D803" s="115"/>
      <c r="E803" s="115"/>
      <c r="F803" s="115"/>
      <c r="G803" s="115"/>
    </row>
    <row r="804">
      <c r="C804" s="115"/>
      <c r="D804" s="115"/>
      <c r="E804" s="115"/>
      <c r="F804" s="115"/>
      <c r="G804" s="115"/>
    </row>
    <row r="805">
      <c r="C805" s="115"/>
      <c r="D805" s="115"/>
      <c r="E805" s="115"/>
      <c r="F805" s="115"/>
      <c r="G805" s="115"/>
    </row>
    <row r="806">
      <c r="C806" s="115"/>
      <c r="D806" s="115"/>
      <c r="E806" s="115"/>
      <c r="F806" s="115"/>
      <c r="G806" s="115"/>
    </row>
    <row r="807">
      <c r="C807" s="115"/>
      <c r="D807" s="115"/>
      <c r="E807" s="115"/>
      <c r="F807" s="115"/>
      <c r="G807" s="115"/>
    </row>
    <row r="808">
      <c r="C808" s="115"/>
      <c r="D808" s="115"/>
      <c r="E808" s="115"/>
      <c r="F808" s="115"/>
      <c r="G808" s="115"/>
    </row>
    <row r="809">
      <c r="C809" s="115"/>
      <c r="D809" s="115"/>
      <c r="E809" s="115"/>
      <c r="F809" s="115"/>
      <c r="G809" s="115"/>
    </row>
    <row r="810">
      <c r="C810" s="115"/>
      <c r="D810" s="115"/>
      <c r="E810" s="115"/>
      <c r="F810" s="115"/>
      <c r="G810" s="115"/>
    </row>
    <row r="811">
      <c r="C811" s="115"/>
      <c r="D811" s="115"/>
      <c r="E811" s="115"/>
      <c r="F811" s="115"/>
      <c r="G811" s="115"/>
    </row>
    <row r="812">
      <c r="C812" s="115"/>
      <c r="D812" s="115"/>
      <c r="E812" s="115"/>
      <c r="F812" s="115"/>
      <c r="G812" s="115"/>
    </row>
    <row r="813">
      <c r="C813" s="115"/>
      <c r="D813" s="115"/>
      <c r="E813" s="115"/>
      <c r="F813" s="115"/>
      <c r="G813" s="115"/>
    </row>
    <row r="814">
      <c r="C814" s="115"/>
      <c r="D814" s="115"/>
      <c r="E814" s="115"/>
      <c r="F814" s="115"/>
      <c r="G814" s="115"/>
    </row>
    <row r="815">
      <c r="C815" s="115"/>
      <c r="D815" s="115"/>
      <c r="E815" s="115"/>
      <c r="F815" s="115"/>
      <c r="G815" s="115"/>
    </row>
    <row r="816">
      <c r="C816" s="115"/>
      <c r="D816" s="115"/>
      <c r="E816" s="115"/>
      <c r="F816" s="115"/>
      <c r="G816" s="115"/>
    </row>
    <row r="817">
      <c r="C817" s="115"/>
      <c r="D817" s="115"/>
      <c r="E817" s="115"/>
      <c r="F817" s="115"/>
      <c r="G817" s="115"/>
    </row>
    <row r="818">
      <c r="C818" s="115"/>
      <c r="D818" s="115"/>
      <c r="E818" s="115"/>
      <c r="F818" s="115"/>
      <c r="G818" s="115"/>
    </row>
    <row r="819">
      <c r="C819" s="115"/>
      <c r="D819" s="115"/>
      <c r="E819" s="115"/>
      <c r="F819" s="115"/>
      <c r="G819" s="115"/>
    </row>
    <row r="820">
      <c r="C820" s="115"/>
      <c r="D820" s="115"/>
      <c r="E820" s="115"/>
      <c r="F820" s="115"/>
      <c r="G820" s="115"/>
    </row>
    <row r="821">
      <c r="C821" s="115"/>
      <c r="D821" s="115"/>
      <c r="E821" s="115"/>
      <c r="F821" s="115"/>
      <c r="G821" s="115"/>
    </row>
    <row r="822">
      <c r="C822" s="115"/>
      <c r="D822" s="115"/>
      <c r="E822" s="115"/>
      <c r="F822" s="115"/>
      <c r="G822" s="115"/>
    </row>
    <row r="823">
      <c r="C823" s="115"/>
      <c r="D823" s="115"/>
      <c r="E823" s="115"/>
      <c r="F823" s="115"/>
      <c r="G823" s="115"/>
    </row>
    <row r="824">
      <c r="C824" s="115"/>
      <c r="D824" s="115"/>
      <c r="E824" s="115"/>
      <c r="F824" s="115"/>
      <c r="G824" s="115"/>
    </row>
    <row r="825">
      <c r="C825" s="115"/>
      <c r="D825" s="115"/>
      <c r="E825" s="115"/>
      <c r="F825" s="115"/>
      <c r="G825" s="115"/>
    </row>
    <row r="826">
      <c r="C826" s="115"/>
      <c r="D826" s="115"/>
      <c r="E826" s="115"/>
      <c r="F826" s="115"/>
      <c r="G826" s="115"/>
    </row>
    <row r="827">
      <c r="C827" s="115"/>
      <c r="D827" s="115"/>
      <c r="E827" s="115"/>
      <c r="F827" s="115"/>
      <c r="G827" s="115"/>
    </row>
    <row r="828">
      <c r="C828" s="115"/>
      <c r="D828" s="115"/>
      <c r="E828" s="115"/>
      <c r="F828" s="115"/>
      <c r="G828" s="115"/>
    </row>
    <row r="829">
      <c r="C829" s="115"/>
      <c r="D829" s="115"/>
      <c r="E829" s="115"/>
      <c r="F829" s="115"/>
      <c r="G829" s="115"/>
    </row>
    <row r="830">
      <c r="C830" s="115"/>
      <c r="D830" s="115"/>
      <c r="E830" s="115"/>
      <c r="F830" s="115"/>
      <c r="G830" s="115"/>
    </row>
    <row r="831">
      <c r="C831" s="115"/>
      <c r="D831" s="115"/>
      <c r="E831" s="115"/>
      <c r="F831" s="115"/>
      <c r="G831" s="115"/>
    </row>
    <row r="832">
      <c r="C832" s="115"/>
      <c r="D832" s="115"/>
      <c r="E832" s="115"/>
      <c r="F832" s="115"/>
      <c r="G832" s="115"/>
    </row>
    <row r="833">
      <c r="C833" s="115"/>
      <c r="D833" s="115"/>
      <c r="E833" s="115"/>
      <c r="F833" s="115"/>
      <c r="G833" s="115"/>
    </row>
    <row r="834">
      <c r="C834" s="115"/>
      <c r="D834" s="115"/>
      <c r="E834" s="115"/>
      <c r="F834" s="115"/>
      <c r="G834" s="115"/>
    </row>
    <row r="835">
      <c r="C835" s="115"/>
      <c r="D835" s="115"/>
      <c r="E835" s="115"/>
      <c r="F835" s="115"/>
      <c r="G835" s="115"/>
    </row>
    <row r="836">
      <c r="C836" s="115"/>
      <c r="D836" s="115"/>
      <c r="E836" s="115"/>
      <c r="F836" s="115"/>
      <c r="G836" s="115"/>
    </row>
    <row r="837">
      <c r="C837" s="115"/>
      <c r="D837" s="115"/>
      <c r="E837" s="115"/>
      <c r="F837" s="115"/>
      <c r="G837" s="115"/>
    </row>
    <row r="838">
      <c r="C838" s="115"/>
      <c r="D838" s="115"/>
      <c r="E838" s="115"/>
      <c r="F838" s="115"/>
      <c r="G838" s="115"/>
    </row>
    <row r="839">
      <c r="C839" s="115"/>
      <c r="D839" s="115"/>
      <c r="E839" s="115"/>
      <c r="F839" s="115"/>
      <c r="G839" s="115"/>
    </row>
    <row r="840">
      <c r="C840" s="115"/>
      <c r="D840" s="115"/>
      <c r="E840" s="115"/>
      <c r="F840" s="115"/>
      <c r="G840" s="115"/>
    </row>
    <row r="841">
      <c r="C841" s="115"/>
      <c r="D841" s="115"/>
      <c r="E841" s="115"/>
      <c r="F841" s="115"/>
      <c r="G841" s="115"/>
    </row>
    <row r="842">
      <c r="C842" s="115"/>
      <c r="D842" s="115"/>
      <c r="E842" s="115"/>
      <c r="F842" s="115"/>
      <c r="G842" s="115"/>
    </row>
    <row r="843">
      <c r="C843" s="115"/>
      <c r="D843" s="115"/>
      <c r="E843" s="115"/>
      <c r="F843" s="115"/>
      <c r="G843" s="115"/>
    </row>
    <row r="844">
      <c r="C844" s="115"/>
      <c r="D844" s="115"/>
      <c r="E844" s="115"/>
      <c r="F844" s="115"/>
      <c r="G844" s="115"/>
    </row>
    <row r="845">
      <c r="C845" s="115"/>
      <c r="D845" s="115"/>
      <c r="E845" s="115"/>
      <c r="F845" s="115"/>
      <c r="G845" s="115"/>
    </row>
    <row r="846">
      <c r="C846" s="115"/>
      <c r="D846" s="115"/>
      <c r="E846" s="115"/>
      <c r="F846" s="115"/>
      <c r="G846" s="115"/>
    </row>
    <row r="847">
      <c r="C847" s="115"/>
      <c r="D847" s="115"/>
      <c r="E847" s="115"/>
      <c r="F847" s="115"/>
      <c r="G847" s="115"/>
    </row>
    <row r="848">
      <c r="C848" s="115"/>
      <c r="D848" s="115"/>
      <c r="E848" s="115"/>
      <c r="F848" s="115"/>
      <c r="G848" s="115"/>
    </row>
    <row r="849">
      <c r="C849" s="115"/>
      <c r="D849" s="115"/>
      <c r="E849" s="115"/>
      <c r="F849" s="115"/>
      <c r="G849" s="115"/>
    </row>
    <row r="850">
      <c r="C850" s="115"/>
      <c r="D850" s="115"/>
      <c r="E850" s="115"/>
      <c r="F850" s="115"/>
      <c r="G850" s="115"/>
    </row>
    <row r="851">
      <c r="C851" s="115"/>
      <c r="D851" s="115"/>
      <c r="E851" s="115"/>
      <c r="F851" s="115"/>
      <c r="G851" s="115"/>
    </row>
    <row r="852">
      <c r="C852" s="115"/>
      <c r="D852" s="115"/>
      <c r="E852" s="115"/>
      <c r="F852" s="115"/>
      <c r="G852" s="115"/>
    </row>
    <row r="853">
      <c r="C853" s="115"/>
      <c r="D853" s="115"/>
      <c r="E853" s="115"/>
      <c r="F853" s="115"/>
      <c r="G853" s="115"/>
    </row>
    <row r="854">
      <c r="C854" s="115"/>
      <c r="D854" s="115"/>
      <c r="E854" s="115"/>
      <c r="F854" s="115"/>
      <c r="G854" s="115"/>
    </row>
    <row r="855">
      <c r="C855" s="115"/>
      <c r="D855" s="115"/>
      <c r="E855" s="115"/>
      <c r="F855" s="115"/>
      <c r="G855" s="115"/>
    </row>
    <row r="856">
      <c r="C856" s="115"/>
      <c r="D856" s="115"/>
      <c r="E856" s="115"/>
      <c r="F856" s="115"/>
      <c r="G856" s="115"/>
    </row>
    <row r="857">
      <c r="C857" s="115"/>
      <c r="D857" s="115"/>
      <c r="E857" s="115"/>
      <c r="F857" s="115"/>
      <c r="G857" s="115"/>
    </row>
    <row r="858">
      <c r="C858" s="115"/>
      <c r="D858" s="115"/>
      <c r="E858" s="115"/>
      <c r="F858" s="115"/>
      <c r="G858" s="115"/>
    </row>
    <row r="859">
      <c r="C859" s="115"/>
      <c r="D859" s="115"/>
      <c r="E859" s="115"/>
      <c r="F859" s="115"/>
      <c r="G859" s="115"/>
    </row>
    <row r="860">
      <c r="C860" s="115"/>
      <c r="D860" s="115"/>
      <c r="E860" s="115"/>
      <c r="F860" s="115"/>
      <c r="G860" s="115"/>
    </row>
    <row r="861">
      <c r="C861" s="115"/>
      <c r="D861" s="115"/>
      <c r="E861" s="115"/>
      <c r="F861" s="115"/>
      <c r="G861" s="115"/>
    </row>
    <row r="862">
      <c r="C862" s="115"/>
      <c r="D862" s="115"/>
      <c r="E862" s="115"/>
      <c r="F862" s="115"/>
      <c r="G862" s="115"/>
    </row>
    <row r="863">
      <c r="C863" s="115"/>
      <c r="D863" s="115"/>
      <c r="E863" s="115"/>
      <c r="F863" s="115"/>
      <c r="G863" s="115"/>
    </row>
    <row r="864">
      <c r="C864" s="115"/>
      <c r="D864" s="115"/>
      <c r="E864" s="115"/>
      <c r="F864" s="115"/>
      <c r="G864" s="115"/>
    </row>
    <row r="865">
      <c r="C865" s="115"/>
      <c r="D865" s="115"/>
      <c r="E865" s="115"/>
      <c r="F865" s="115"/>
      <c r="G865" s="115"/>
    </row>
    <row r="866">
      <c r="C866" s="115"/>
      <c r="D866" s="115"/>
      <c r="E866" s="115"/>
      <c r="F866" s="115"/>
      <c r="G866" s="115"/>
    </row>
    <row r="867">
      <c r="C867" s="115"/>
      <c r="D867" s="115"/>
      <c r="E867" s="115"/>
      <c r="F867" s="115"/>
      <c r="G867" s="115"/>
    </row>
    <row r="868">
      <c r="C868" s="115"/>
      <c r="D868" s="115"/>
      <c r="E868" s="115"/>
      <c r="F868" s="115"/>
      <c r="G868" s="115"/>
    </row>
    <row r="869">
      <c r="C869" s="115"/>
      <c r="D869" s="115"/>
      <c r="E869" s="115"/>
      <c r="F869" s="115"/>
      <c r="G869" s="115"/>
    </row>
    <row r="870">
      <c r="C870" s="115"/>
      <c r="D870" s="115"/>
      <c r="E870" s="115"/>
      <c r="F870" s="115"/>
      <c r="G870" s="115"/>
    </row>
    <row r="871">
      <c r="C871" s="115"/>
      <c r="D871" s="115"/>
      <c r="E871" s="115"/>
      <c r="F871" s="115"/>
      <c r="G871" s="115"/>
    </row>
    <row r="872">
      <c r="C872" s="115"/>
      <c r="D872" s="115"/>
      <c r="E872" s="115"/>
      <c r="F872" s="115"/>
      <c r="G872" s="115"/>
    </row>
    <row r="873">
      <c r="C873" s="115"/>
      <c r="D873" s="115"/>
      <c r="E873" s="115"/>
      <c r="F873" s="115"/>
      <c r="G873" s="115"/>
    </row>
    <row r="874">
      <c r="C874" s="115"/>
      <c r="D874" s="115"/>
      <c r="E874" s="115"/>
      <c r="F874" s="115"/>
      <c r="G874" s="115"/>
    </row>
    <row r="875">
      <c r="C875" s="115"/>
      <c r="D875" s="115"/>
      <c r="E875" s="115"/>
      <c r="F875" s="115"/>
      <c r="G875" s="115"/>
    </row>
    <row r="876">
      <c r="C876" s="115"/>
      <c r="D876" s="115"/>
      <c r="E876" s="115"/>
      <c r="F876" s="115"/>
      <c r="G876" s="115"/>
    </row>
    <row r="877">
      <c r="C877" s="115"/>
      <c r="D877" s="115"/>
      <c r="E877" s="115"/>
      <c r="F877" s="115"/>
      <c r="G877" s="115"/>
    </row>
    <row r="878">
      <c r="C878" s="115"/>
      <c r="D878" s="115"/>
      <c r="E878" s="115"/>
      <c r="F878" s="115"/>
      <c r="G878" s="115"/>
    </row>
    <row r="879">
      <c r="C879" s="115"/>
      <c r="D879" s="115"/>
      <c r="E879" s="115"/>
      <c r="F879" s="115"/>
      <c r="G879" s="115"/>
    </row>
    <row r="880">
      <c r="C880" s="115"/>
      <c r="D880" s="115"/>
      <c r="E880" s="115"/>
      <c r="F880" s="115"/>
      <c r="G880" s="115"/>
    </row>
    <row r="881">
      <c r="C881" s="115"/>
      <c r="D881" s="115"/>
      <c r="E881" s="115"/>
      <c r="F881" s="115"/>
      <c r="G881" s="115"/>
    </row>
    <row r="882">
      <c r="C882" s="115"/>
      <c r="D882" s="115"/>
      <c r="E882" s="115"/>
      <c r="F882" s="115"/>
      <c r="G882" s="115"/>
    </row>
    <row r="883">
      <c r="C883" s="115"/>
      <c r="D883" s="115"/>
      <c r="E883" s="115"/>
      <c r="F883" s="115"/>
      <c r="G883" s="115"/>
    </row>
    <row r="884">
      <c r="C884" s="115"/>
      <c r="D884" s="115"/>
      <c r="E884" s="115"/>
      <c r="F884" s="115"/>
      <c r="G884" s="115"/>
    </row>
    <row r="885">
      <c r="C885" s="115"/>
      <c r="D885" s="115"/>
      <c r="E885" s="115"/>
      <c r="F885" s="115"/>
      <c r="G885" s="115"/>
    </row>
    <row r="886">
      <c r="C886" s="115"/>
      <c r="D886" s="115"/>
      <c r="E886" s="115"/>
      <c r="F886" s="115"/>
      <c r="G886" s="115"/>
    </row>
    <row r="887">
      <c r="C887" s="115"/>
      <c r="D887" s="115"/>
      <c r="E887" s="115"/>
      <c r="F887" s="115"/>
      <c r="G887" s="115"/>
    </row>
    <row r="888">
      <c r="C888" s="115"/>
      <c r="D888" s="115"/>
      <c r="E888" s="115"/>
      <c r="F888" s="115"/>
      <c r="G888" s="115"/>
    </row>
    <row r="889">
      <c r="C889" s="115"/>
      <c r="D889" s="115"/>
      <c r="E889" s="115"/>
      <c r="F889" s="115"/>
      <c r="G889" s="115"/>
    </row>
    <row r="890">
      <c r="C890" s="115"/>
      <c r="D890" s="115"/>
      <c r="E890" s="115"/>
      <c r="F890" s="115"/>
      <c r="G890" s="115"/>
    </row>
    <row r="891">
      <c r="C891" s="115"/>
      <c r="D891" s="115"/>
      <c r="E891" s="115"/>
      <c r="F891" s="115"/>
      <c r="G891" s="115"/>
    </row>
    <row r="892">
      <c r="C892" s="115"/>
      <c r="D892" s="115"/>
      <c r="E892" s="115"/>
      <c r="F892" s="115"/>
      <c r="G892" s="115"/>
    </row>
    <row r="893">
      <c r="C893" s="115"/>
      <c r="D893" s="115"/>
      <c r="E893" s="115"/>
      <c r="F893" s="115"/>
      <c r="G893" s="115"/>
    </row>
    <row r="894">
      <c r="C894" s="115"/>
      <c r="D894" s="115"/>
      <c r="E894" s="115"/>
      <c r="F894" s="115"/>
      <c r="G894" s="115"/>
    </row>
    <row r="895">
      <c r="C895" s="115"/>
      <c r="D895" s="115"/>
      <c r="E895" s="115"/>
      <c r="F895" s="115"/>
      <c r="G895" s="115"/>
    </row>
    <row r="896">
      <c r="C896" s="115"/>
      <c r="D896" s="115"/>
      <c r="E896" s="115"/>
      <c r="F896" s="115"/>
      <c r="G896" s="115"/>
    </row>
    <row r="897">
      <c r="C897" s="115"/>
      <c r="D897" s="115"/>
      <c r="E897" s="115"/>
      <c r="F897" s="115"/>
      <c r="G897" s="115"/>
    </row>
    <row r="898">
      <c r="C898" s="115"/>
      <c r="D898" s="115"/>
      <c r="E898" s="115"/>
      <c r="F898" s="115"/>
      <c r="G898" s="115"/>
    </row>
    <row r="899">
      <c r="C899" s="115"/>
      <c r="D899" s="115"/>
      <c r="E899" s="115"/>
      <c r="F899" s="115"/>
      <c r="G899" s="115"/>
    </row>
    <row r="900">
      <c r="C900" s="115"/>
      <c r="D900" s="115"/>
      <c r="E900" s="115"/>
      <c r="F900" s="115"/>
      <c r="G900" s="115"/>
    </row>
    <row r="901">
      <c r="C901" s="115"/>
      <c r="D901" s="115"/>
      <c r="E901" s="115"/>
      <c r="F901" s="115"/>
      <c r="G901" s="115"/>
    </row>
    <row r="902">
      <c r="C902" s="115"/>
      <c r="D902" s="115"/>
      <c r="E902" s="115"/>
      <c r="F902" s="115"/>
      <c r="G902" s="115"/>
    </row>
    <row r="903">
      <c r="C903" s="115"/>
      <c r="D903" s="115"/>
      <c r="E903" s="115"/>
      <c r="F903" s="115"/>
      <c r="G903" s="115"/>
    </row>
    <row r="904">
      <c r="C904" s="115"/>
      <c r="D904" s="115"/>
      <c r="E904" s="115"/>
      <c r="F904" s="115"/>
      <c r="G904" s="115"/>
    </row>
    <row r="905">
      <c r="C905" s="115"/>
      <c r="D905" s="115"/>
      <c r="E905" s="115"/>
      <c r="F905" s="115"/>
      <c r="G905" s="115"/>
    </row>
    <row r="906">
      <c r="C906" s="115"/>
      <c r="D906" s="115"/>
      <c r="E906" s="115"/>
      <c r="F906" s="115"/>
      <c r="G906" s="115"/>
    </row>
    <row r="907">
      <c r="C907" s="115"/>
      <c r="D907" s="115"/>
      <c r="E907" s="115"/>
      <c r="F907" s="115"/>
      <c r="G907" s="115"/>
    </row>
    <row r="908">
      <c r="C908" s="115"/>
      <c r="D908" s="115"/>
      <c r="E908" s="115"/>
      <c r="F908" s="115"/>
      <c r="G908" s="115"/>
    </row>
    <row r="909">
      <c r="C909" s="115"/>
      <c r="D909" s="115"/>
      <c r="E909" s="115"/>
      <c r="F909" s="115"/>
      <c r="G909" s="115"/>
    </row>
    <row r="910">
      <c r="C910" s="115"/>
      <c r="D910" s="115"/>
      <c r="E910" s="115"/>
      <c r="F910" s="115"/>
      <c r="G910" s="115"/>
    </row>
    <row r="911">
      <c r="C911" s="115"/>
      <c r="D911" s="115"/>
      <c r="E911" s="115"/>
      <c r="F911" s="115"/>
      <c r="G911" s="115"/>
    </row>
    <row r="912">
      <c r="C912" s="115"/>
      <c r="D912" s="115"/>
      <c r="E912" s="115"/>
      <c r="F912" s="115"/>
      <c r="G912" s="115"/>
    </row>
    <row r="913">
      <c r="C913" s="115"/>
      <c r="D913" s="115"/>
      <c r="E913" s="115"/>
      <c r="F913" s="115"/>
      <c r="G913" s="115"/>
    </row>
    <row r="914">
      <c r="C914" s="115"/>
      <c r="D914" s="115"/>
      <c r="E914" s="115"/>
      <c r="F914" s="115"/>
      <c r="G914" s="115"/>
    </row>
    <row r="915">
      <c r="C915" s="115"/>
      <c r="D915" s="115"/>
      <c r="E915" s="115"/>
      <c r="F915" s="115"/>
      <c r="G915" s="115"/>
    </row>
    <row r="916">
      <c r="C916" s="115"/>
      <c r="D916" s="115"/>
      <c r="E916" s="115"/>
      <c r="F916" s="115"/>
      <c r="G916" s="115"/>
    </row>
    <row r="917">
      <c r="C917" s="115"/>
      <c r="D917" s="115"/>
      <c r="E917" s="115"/>
      <c r="F917" s="115"/>
      <c r="G917" s="115"/>
    </row>
    <row r="918">
      <c r="C918" s="115"/>
      <c r="D918" s="115"/>
      <c r="E918" s="115"/>
      <c r="F918" s="115"/>
      <c r="G918" s="115"/>
    </row>
    <row r="919">
      <c r="C919" s="115"/>
      <c r="D919" s="115"/>
      <c r="E919" s="115"/>
      <c r="F919" s="115"/>
      <c r="G919" s="115"/>
    </row>
    <row r="920">
      <c r="C920" s="115"/>
      <c r="D920" s="115"/>
      <c r="E920" s="115"/>
      <c r="F920" s="115"/>
      <c r="G920" s="115"/>
    </row>
    <row r="921">
      <c r="C921" s="115"/>
      <c r="D921" s="115"/>
      <c r="E921" s="115"/>
      <c r="F921" s="115"/>
      <c r="G921" s="115"/>
    </row>
    <row r="922">
      <c r="C922" s="115"/>
      <c r="D922" s="115"/>
      <c r="E922" s="115"/>
      <c r="F922" s="115"/>
      <c r="G922" s="115"/>
    </row>
    <row r="923">
      <c r="C923" s="115"/>
      <c r="D923" s="115"/>
      <c r="E923" s="115"/>
      <c r="F923" s="115"/>
      <c r="G923" s="115"/>
    </row>
    <row r="924">
      <c r="C924" s="115"/>
      <c r="D924" s="115"/>
      <c r="E924" s="115"/>
      <c r="F924" s="115"/>
      <c r="G924" s="115"/>
    </row>
    <row r="925">
      <c r="C925" s="115"/>
      <c r="D925" s="115"/>
      <c r="E925" s="115"/>
      <c r="F925" s="115"/>
      <c r="G925" s="115"/>
    </row>
    <row r="926">
      <c r="C926" s="115"/>
      <c r="D926" s="115"/>
      <c r="E926" s="115"/>
      <c r="F926" s="115"/>
      <c r="G926" s="115"/>
    </row>
    <row r="927">
      <c r="C927" s="115"/>
      <c r="D927" s="115"/>
      <c r="E927" s="115"/>
      <c r="F927" s="115"/>
      <c r="G927" s="115"/>
    </row>
    <row r="928">
      <c r="C928" s="115"/>
      <c r="D928" s="115"/>
      <c r="E928" s="115"/>
      <c r="F928" s="115"/>
      <c r="G928" s="115"/>
    </row>
    <row r="929">
      <c r="C929" s="115"/>
      <c r="D929" s="115"/>
      <c r="E929" s="115"/>
      <c r="F929" s="115"/>
      <c r="G929" s="115"/>
    </row>
    <row r="930">
      <c r="C930" s="115"/>
      <c r="D930" s="115"/>
      <c r="E930" s="115"/>
      <c r="F930" s="115"/>
      <c r="G930" s="115"/>
    </row>
    <row r="931">
      <c r="C931" s="115"/>
      <c r="D931" s="115"/>
      <c r="E931" s="115"/>
      <c r="F931" s="115"/>
      <c r="G931" s="115"/>
    </row>
    <row r="932">
      <c r="C932" s="115"/>
      <c r="D932" s="115"/>
      <c r="E932" s="115"/>
      <c r="F932" s="115"/>
      <c r="G932" s="115"/>
    </row>
    <row r="933">
      <c r="C933" s="115"/>
      <c r="D933" s="115"/>
      <c r="E933" s="115"/>
      <c r="F933" s="115"/>
      <c r="G933" s="115"/>
    </row>
    <row r="934">
      <c r="C934" s="115"/>
      <c r="D934" s="115"/>
      <c r="E934" s="115"/>
      <c r="F934" s="115"/>
      <c r="G934" s="115"/>
    </row>
    <row r="935">
      <c r="C935" s="115"/>
      <c r="D935" s="115"/>
      <c r="E935" s="115"/>
      <c r="F935" s="115"/>
      <c r="G935" s="115"/>
    </row>
    <row r="936">
      <c r="C936" s="115"/>
      <c r="D936" s="115"/>
      <c r="E936" s="115"/>
      <c r="F936" s="115"/>
      <c r="G936" s="115"/>
    </row>
    <row r="937">
      <c r="C937" s="115"/>
      <c r="D937" s="115"/>
      <c r="E937" s="115"/>
      <c r="F937" s="115"/>
      <c r="G937" s="115"/>
    </row>
    <row r="938">
      <c r="C938" s="115"/>
      <c r="D938" s="115"/>
      <c r="E938" s="115"/>
      <c r="F938" s="115"/>
      <c r="G938" s="115"/>
    </row>
    <row r="939">
      <c r="C939" s="115"/>
      <c r="D939" s="115"/>
      <c r="E939" s="115"/>
      <c r="F939" s="115"/>
      <c r="G939" s="115"/>
    </row>
    <row r="940">
      <c r="C940" s="115"/>
      <c r="D940" s="115"/>
      <c r="E940" s="115"/>
      <c r="F940" s="115"/>
      <c r="G940" s="115"/>
    </row>
    <row r="941">
      <c r="C941" s="115"/>
      <c r="D941" s="115"/>
      <c r="E941" s="115"/>
      <c r="F941" s="115"/>
      <c r="G941" s="115"/>
    </row>
    <row r="942">
      <c r="C942" s="115"/>
      <c r="D942" s="115"/>
      <c r="E942" s="115"/>
      <c r="F942" s="115"/>
      <c r="G942" s="115"/>
    </row>
    <row r="943">
      <c r="C943" s="115"/>
      <c r="D943" s="115"/>
      <c r="E943" s="115"/>
      <c r="F943" s="115"/>
      <c r="G943" s="115"/>
    </row>
    <row r="944">
      <c r="C944" s="115"/>
      <c r="D944" s="115"/>
      <c r="E944" s="115"/>
      <c r="F944" s="115"/>
      <c r="G944" s="115"/>
    </row>
    <row r="945">
      <c r="C945" s="115"/>
      <c r="D945" s="115"/>
      <c r="E945" s="115"/>
      <c r="F945" s="115"/>
      <c r="G945" s="115"/>
    </row>
    <row r="946">
      <c r="C946" s="115"/>
      <c r="D946" s="115"/>
      <c r="E946" s="115"/>
      <c r="F946" s="115"/>
      <c r="G946" s="115"/>
    </row>
    <row r="947">
      <c r="C947" s="115"/>
      <c r="D947" s="115"/>
      <c r="E947" s="115"/>
      <c r="F947" s="115"/>
      <c r="G947" s="115"/>
    </row>
    <row r="948">
      <c r="C948" s="115"/>
      <c r="D948" s="115"/>
      <c r="E948" s="115"/>
      <c r="F948" s="115"/>
      <c r="G948" s="115"/>
    </row>
    <row r="949">
      <c r="C949" s="115"/>
      <c r="D949" s="115"/>
      <c r="E949" s="115"/>
      <c r="F949" s="115"/>
      <c r="G949" s="115"/>
    </row>
    <row r="950">
      <c r="C950" s="115"/>
      <c r="D950" s="115"/>
      <c r="E950" s="115"/>
      <c r="F950" s="115"/>
      <c r="G950" s="115"/>
    </row>
    <row r="951">
      <c r="C951" s="115"/>
      <c r="D951" s="115"/>
      <c r="E951" s="115"/>
      <c r="F951" s="115"/>
      <c r="G951" s="115"/>
    </row>
    <row r="952">
      <c r="C952" s="115"/>
      <c r="D952" s="115"/>
      <c r="E952" s="115"/>
      <c r="F952" s="115"/>
      <c r="G952" s="115"/>
    </row>
    <row r="953">
      <c r="C953" s="115"/>
      <c r="D953" s="115"/>
      <c r="E953" s="115"/>
      <c r="F953" s="115"/>
      <c r="G953" s="115"/>
    </row>
    <row r="954">
      <c r="C954" s="115"/>
      <c r="D954" s="115"/>
      <c r="E954" s="115"/>
      <c r="F954" s="115"/>
      <c r="G954" s="115"/>
    </row>
    <row r="955">
      <c r="C955" s="115"/>
      <c r="D955" s="115"/>
      <c r="E955" s="115"/>
      <c r="F955" s="115"/>
      <c r="G955" s="115"/>
    </row>
    <row r="956">
      <c r="C956" s="115"/>
      <c r="D956" s="115"/>
      <c r="E956" s="115"/>
      <c r="F956" s="115"/>
      <c r="G956" s="115"/>
    </row>
    <row r="957">
      <c r="C957" s="115"/>
      <c r="D957" s="115"/>
      <c r="E957" s="115"/>
      <c r="F957" s="115"/>
      <c r="G957" s="115"/>
    </row>
    <row r="958">
      <c r="C958" s="115"/>
      <c r="D958" s="115"/>
      <c r="E958" s="115"/>
      <c r="F958" s="115"/>
      <c r="G958" s="115"/>
    </row>
    <row r="959">
      <c r="C959" s="115"/>
      <c r="D959" s="115"/>
      <c r="E959" s="115"/>
      <c r="F959" s="115"/>
      <c r="G959" s="115"/>
    </row>
    <row r="960">
      <c r="C960" s="115"/>
      <c r="D960" s="115"/>
      <c r="E960" s="115"/>
      <c r="F960" s="115"/>
      <c r="G960" s="115"/>
    </row>
    <row r="961">
      <c r="C961" s="115"/>
      <c r="D961" s="115"/>
      <c r="E961" s="115"/>
      <c r="F961" s="115"/>
      <c r="G961" s="115"/>
    </row>
    <row r="962">
      <c r="C962" s="115"/>
      <c r="D962" s="115"/>
      <c r="E962" s="115"/>
      <c r="F962" s="115"/>
      <c r="G962" s="115"/>
    </row>
    <row r="963">
      <c r="C963" s="115"/>
      <c r="D963" s="115"/>
      <c r="E963" s="115"/>
      <c r="F963" s="115"/>
      <c r="G963" s="115"/>
    </row>
    <row r="964">
      <c r="C964" s="115"/>
      <c r="D964" s="115"/>
      <c r="E964" s="115"/>
      <c r="F964" s="115"/>
      <c r="G964" s="115"/>
    </row>
    <row r="965">
      <c r="C965" s="115"/>
      <c r="D965" s="115"/>
      <c r="E965" s="115"/>
      <c r="F965" s="115"/>
      <c r="G965" s="115"/>
    </row>
    <row r="966">
      <c r="C966" s="115"/>
      <c r="D966" s="115"/>
      <c r="E966" s="115"/>
      <c r="F966" s="115"/>
      <c r="G966" s="115"/>
    </row>
    <row r="967">
      <c r="C967" s="115"/>
      <c r="D967" s="115"/>
      <c r="E967" s="115"/>
      <c r="F967" s="115"/>
      <c r="G967" s="115"/>
    </row>
    <row r="968">
      <c r="C968" s="115"/>
      <c r="D968" s="115"/>
      <c r="E968" s="115"/>
      <c r="F968" s="115"/>
      <c r="G968" s="115"/>
    </row>
    <row r="969">
      <c r="C969" s="115"/>
      <c r="D969" s="115"/>
      <c r="E969" s="115"/>
      <c r="F969" s="115"/>
      <c r="G969" s="115"/>
    </row>
    <row r="970">
      <c r="C970" s="115"/>
      <c r="D970" s="115"/>
      <c r="E970" s="115"/>
      <c r="F970" s="115"/>
      <c r="G970" s="115"/>
    </row>
    <row r="971">
      <c r="C971" s="115"/>
      <c r="D971" s="115"/>
      <c r="E971" s="115"/>
      <c r="F971" s="115"/>
      <c r="G971" s="115"/>
    </row>
    <row r="972">
      <c r="C972" s="115"/>
      <c r="D972" s="115"/>
      <c r="E972" s="115"/>
      <c r="F972" s="115"/>
      <c r="G972" s="115"/>
    </row>
    <row r="973">
      <c r="C973" s="115"/>
      <c r="D973" s="115"/>
      <c r="E973" s="115"/>
      <c r="F973" s="115"/>
      <c r="G973" s="115"/>
    </row>
    <row r="974">
      <c r="C974" s="115"/>
      <c r="D974" s="115"/>
      <c r="E974" s="115"/>
      <c r="F974" s="115"/>
      <c r="G974" s="115"/>
    </row>
    <row r="975">
      <c r="C975" s="115"/>
      <c r="D975" s="115"/>
      <c r="E975" s="115"/>
      <c r="F975" s="115"/>
      <c r="G975" s="115"/>
    </row>
    <row r="976">
      <c r="C976" s="115"/>
      <c r="D976" s="115"/>
      <c r="E976" s="115"/>
      <c r="F976" s="115"/>
      <c r="G976" s="115"/>
    </row>
    <row r="977">
      <c r="C977" s="115"/>
      <c r="D977" s="115"/>
      <c r="E977" s="115"/>
      <c r="F977" s="115"/>
      <c r="G977" s="115"/>
    </row>
    <row r="978">
      <c r="C978" s="115"/>
      <c r="D978" s="115"/>
      <c r="E978" s="115"/>
      <c r="F978" s="115"/>
      <c r="G978" s="115"/>
    </row>
    <row r="979">
      <c r="C979" s="115"/>
      <c r="D979" s="115"/>
      <c r="E979" s="115"/>
      <c r="F979" s="115"/>
      <c r="G979" s="115"/>
    </row>
    <row r="980">
      <c r="C980" s="115"/>
      <c r="D980" s="115"/>
      <c r="E980" s="115"/>
      <c r="F980" s="115"/>
      <c r="G980" s="115"/>
    </row>
    <row r="981">
      <c r="C981" s="115"/>
      <c r="D981" s="115"/>
      <c r="E981" s="115"/>
      <c r="F981" s="115"/>
      <c r="G981" s="115"/>
    </row>
    <row r="982">
      <c r="C982" s="115"/>
      <c r="D982" s="115"/>
      <c r="E982" s="115"/>
      <c r="F982" s="115"/>
      <c r="G982" s="115"/>
    </row>
    <row r="983">
      <c r="C983" s="115"/>
      <c r="D983" s="115"/>
      <c r="E983" s="115"/>
      <c r="F983" s="115"/>
      <c r="G983" s="115"/>
    </row>
    <row r="984">
      <c r="C984" s="115"/>
      <c r="D984" s="115"/>
      <c r="E984" s="115"/>
      <c r="F984" s="115"/>
      <c r="G984" s="115"/>
    </row>
    <row r="985">
      <c r="C985" s="115"/>
      <c r="D985" s="115"/>
      <c r="E985" s="115"/>
      <c r="F985" s="115"/>
      <c r="G985" s="115"/>
    </row>
    <row r="986">
      <c r="C986" s="115"/>
      <c r="D986" s="115"/>
      <c r="E986" s="115"/>
      <c r="F986" s="115"/>
      <c r="G986" s="115"/>
    </row>
    <row r="987">
      <c r="C987" s="115"/>
      <c r="D987" s="115"/>
      <c r="E987" s="115"/>
      <c r="F987" s="115"/>
      <c r="G987" s="115"/>
    </row>
    <row r="988">
      <c r="C988" s="115"/>
      <c r="D988" s="115"/>
      <c r="E988" s="115"/>
      <c r="F988" s="115"/>
      <c r="G988" s="115"/>
    </row>
    <row r="989">
      <c r="C989" s="115"/>
      <c r="D989" s="115"/>
      <c r="E989" s="115"/>
      <c r="F989" s="115"/>
      <c r="G989" s="115"/>
    </row>
    <row r="990">
      <c r="C990" s="115"/>
      <c r="D990" s="115"/>
      <c r="E990" s="115"/>
      <c r="F990" s="115"/>
      <c r="G990" s="115"/>
    </row>
    <row r="991">
      <c r="C991" s="115"/>
      <c r="D991" s="115"/>
      <c r="E991" s="115"/>
      <c r="F991" s="115"/>
      <c r="G991" s="115"/>
    </row>
    <row r="992">
      <c r="C992" s="115"/>
      <c r="D992" s="115"/>
      <c r="E992" s="115"/>
      <c r="F992" s="115"/>
      <c r="G992" s="115"/>
    </row>
    <row r="993">
      <c r="C993" s="115"/>
      <c r="D993" s="115"/>
      <c r="E993" s="115"/>
      <c r="F993" s="115"/>
      <c r="G993" s="115"/>
    </row>
    <row r="994">
      <c r="C994" s="115"/>
      <c r="D994" s="115"/>
      <c r="E994" s="115"/>
      <c r="F994" s="115"/>
      <c r="G994" s="115"/>
    </row>
    <row r="995">
      <c r="C995" s="115"/>
      <c r="D995" s="115"/>
      <c r="E995" s="115"/>
      <c r="F995" s="115"/>
      <c r="G995" s="115"/>
    </row>
    <row r="996">
      <c r="C996" s="115"/>
      <c r="D996" s="115"/>
      <c r="E996" s="115"/>
      <c r="F996" s="115"/>
      <c r="G996" s="115"/>
    </row>
    <row r="997">
      <c r="C997" s="115"/>
      <c r="D997" s="115"/>
      <c r="E997" s="115"/>
      <c r="F997" s="115"/>
      <c r="G997" s="115"/>
    </row>
    <row r="998">
      <c r="C998" s="115"/>
      <c r="D998" s="115"/>
      <c r="E998" s="115"/>
      <c r="F998" s="115"/>
      <c r="G998" s="115"/>
    </row>
    <row r="999">
      <c r="C999" s="115"/>
      <c r="D999" s="115"/>
      <c r="E999" s="115"/>
      <c r="F999" s="115"/>
      <c r="G999" s="115"/>
    </row>
    <row r="1000">
      <c r="C1000" s="115"/>
      <c r="D1000" s="115"/>
      <c r="E1000" s="115"/>
      <c r="F1000" s="115"/>
      <c r="G1000" s="115"/>
    </row>
    <row r="1001">
      <c r="C1001" s="115"/>
      <c r="D1001" s="115"/>
      <c r="E1001" s="115"/>
      <c r="F1001" s="115"/>
      <c r="G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s>
  <drawing r:id="rId10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9.38"/>
    <col customWidth="1" min="2" max="2" width="38.0"/>
    <col customWidth="1" min="6" max="7" width="20.5"/>
  </cols>
  <sheetData>
    <row r="1">
      <c r="A1" s="5">
        <v>12.0</v>
      </c>
      <c r="B1" s="48" t="s">
        <v>1</v>
      </c>
      <c r="C1" s="4" t="s">
        <v>2</v>
      </c>
      <c r="D1" s="49" t="s">
        <v>3</v>
      </c>
      <c r="E1" s="4"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134">
        <v>18001.0</v>
      </c>
      <c r="B2" s="342" t="s">
        <v>4543</v>
      </c>
      <c r="C2" s="616">
        <v>244.0</v>
      </c>
      <c r="D2" s="617">
        <v>45774.0</v>
      </c>
      <c r="E2" s="129">
        <v>45964.0</v>
      </c>
      <c r="F2" s="131"/>
      <c r="G2" s="132" t="s">
        <v>26</v>
      </c>
      <c r="H2" s="133"/>
      <c r="I2" s="133"/>
      <c r="J2" s="133"/>
      <c r="K2" s="133"/>
      <c r="L2" s="133"/>
      <c r="M2" s="133"/>
      <c r="N2" s="133"/>
      <c r="O2" s="133"/>
      <c r="P2" s="133"/>
      <c r="Q2" s="133"/>
      <c r="R2" s="133"/>
      <c r="S2" s="133"/>
      <c r="T2" s="133"/>
      <c r="U2" s="133"/>
      <c r="V2" s="133"/>
      <c r="W2" s="133"/>
      <c r="X2" s="133"/>
      <c r="Y2" s="133"/>
      <c r="Z2" s="133"/>
      <c r="AA2" s="133"/>
      <c r="AB2" s="133"/>
      <c r="AC2" s="133"/>
      <c r="AD2" s="133"/>
    </row>
    <row r="3">
      <c r="A3" s="134">
        <v>18002.0</v>
      </c>
      <c r="B3" s="342" t="s">
        <v>4544</v>
      </c>
      <c r="C3" s="616">
        <v>543.0</v>
      </c>
      <c r="D3" s="617">
        <v>45774.0</v>
      </c>
      <c r="E3" s="129">
        <v>45964.0</v>
      </c>
      <c r="F3" s="131"/>
      <c r="G3" s="132" t="s">
        <v>26</v>
      </c>
      <c r="H3" s="133"/>
      <c r="I3" s="133"/>
      <c r="J3" s="133"/>
      <c r="K3" s="133"/>
      <c r="L3" s="133"/>
      <c r="M3" s="133"/>
      <c r="N3" s="133"/>
      <c r="O3" s="133"/>
      <c r="P3" s="133"/>
      <c r="Q3" s="133"/>
      <c r="R3" s="133"/>
      <c r="S3" s="133"/>
      <c r="T3" s="133"/>
      <c r="U3" s="133"/>
      <c r="V3" s="133"/>
      <c r="W3" s="133"/>
      <c r="X3" s="133"/>
      <c r="Y3" s="133"/>
      <c r="Z3" s="133"/>
      <c r="AA3" s="133"/>
      <c r="AB3" s="133"/>
      <c r="AC3" s="133"/>
      <c r="AD3" s="133"/>
    </row>
    <row r="4">
      <c r="A4" s="134">
        <v>18003.0</v>
      </c>
      <c r="B4" s="342" t="s">
        <v>4545</v>
      </c>
      <c r="C4" s="616">
        <v>19587.0</v>
      </c>
      <c r="D4" s="617">
        <v>45774.0</v>
      </c>
      <c r="E4" s="154">
        <v>45951.0</v>
      </c>
      <c r="F4" s="131"/>
      <c r="G4" s="132" t="s">
        <v>26</v>
      </c>
      <c r="H4" s="133"/>
      <c r="I4" s="133"/>
      <c r="J4" s="133"/>
      <c r="K4" s="133"/>
      <c r="L4" s="133"/>
      <c r="M4" s="133"/>
      <c r="N4" s="133"/>
      <c r="O4" s="133"/>
      <c r="P4" s="133"/>
      <c r="Q4" s="133"/>
      <c r="R4" s="133"/>
      <c r="S4" s="133"/>
      <c r="T4" s="133"/>
      <c r="U4" s="133"/>
      <c r="V4" s="133"/>
      <c r="W4" s="133"/>
      <c r="X4" s="133"/>
      <c r="Y4" s="133"/>
      <c r="Z4" s="133"/>
      <c r="AA4" s="133"/>
      <c r="AB4" s="133"/>
      <c r="AC4" s="133"/>
      <c r="AD4" s="133"/>
    </row>
    <row r="5">
      <c r="A5" s="134">
        <v>18004.0</v>
      </c>
      <c r="B5" s="342" t="s">
        <v>4546</v>
      </c>
      <c r="C5" s="616">
        <v>712.0</v>
      </c>
      <c r="D5" s="617">
        <v>45774.0</v>
      </c>
      <c r="E5" s="129">
        <v>45964.0</v>
      </c>
      <c r="F5" s="131"/>
      <c r="G5" s="132" t="s">
        <v>26</v>
      </c>
      <c r="H5" s="133"/>
      <c r="I5" s="133"/>
      <c r="J5" s="133"/>
      <c r="K5" s="133"/>
      <c r="L5" s="133"/>
      <c r="M5" s="133"/>
      <c r="N5" s="133"/>
      <c r="O5" s="133"/>
      <c r="P5" s="133"/>
      <c r="Q5" s="133"/>
      <c r="R5" s="133"/>
      <c r="S5" s="133"/>
      <c r="T5" s="133"/>
      <c r="U5" s="133"/>
      <c r="V5" s="133"/>
      <c r="W5" s="133"/>
      <c r="X5" s="133"/>
      <c r="Y5" s="133"/>
      <c r="Z5" s="133"/>
      <c r="AA5" s="133"/>
      <c r="AB5" s="133"/>
      <c r="AC5" s="133"/>
      <c r="AD5" s="133"/>
    </row>
    <row r="6">
      <c r="A6" s="134">
        <v>18005.0</v>
      </c>
      <c r="B6" s="342" t="s">
        <v>4547</v>
      </c>
      <c r="C6" s="616">
        <v>422.0</v>
      </c>
      <c r="D6" s="617">
        <v>45774.0</v>
      </c>
      <c r="E6" s="129">
        <v>45964.0</v>
      </c>
      <c r="F6" s="131"/>
      <c r="G6" s="132" t="s">
        <v>26</v>
      </c>
      <c r="H6" s="133"/>
      <c r="I6" s="133"/>
      <c r="J6" s="133"/>
      <c r="K6" s="133"/>
      <c r="L6" s="133"/>
      <c r="M6" s="133"/>
      <c r="N6" s="133"/>
      <c r="O6" s="133"/>
      <c r="P6" s="133"/>
      <c r="Q6" s="133"/>
      <c r="R6" s="133"/>
      <c r="S6" s="133"/>
      <c r="T6" s="133"/>
      <c r="U6" s="133"/>
      <c r="V6" s="133"/>
      <c r="W6" s="133"/>
      <c r="X6" s="133"/>
      <c r="Y6" s="133"/>
      <c r="Z6" s="133"/>
      <c r="AA6" s="133"/>
      <c r="AB6" s="133"/>
      <c r="AC6" s="133"/>
      <c r="AD6" s="133"/>
    </row>
    <row r="7">
      <c r="A7" s="134">
        <v>18006.0</v>
      </c>
      <c r="B7" s="342" t="s">
        <v>4548</v>
      </c>
      <c r="C7" s="616">
        <v>7357.0</v>
      </c>
      <c r="D7" s="617">
        <v>45774.0</v>
      </c>
      <c r="E7" s="154">
        <v>45951.0</v>
      </c>
      <c r="F7" s="131"/>
      <c r="G7" s="132" t="s">
        <v>26</v>
      </c>
      <c r="H7" s="133"/>
      <c r="I7" s="133"/>
      <c r="J7" s="133"/>
      <c r="K7" s="133"/>
      <c r="L7" s="133"/>
      <c r="M7" s="133"/>
      <c r="N7" s="133"/>
      <c r="O7" s="133"/>
      <c r="P7" s="133"/>
      <c r="Q7" s="133"/>
      <c r="R7" s="133"/>
      <c r="S7" s="133"/>
      <c r="T7" s="133"/>
      <c r="U7" s="133"/>
      <c r="V7" s="133"/>
      <c r="W7" s="133"/>
      <c r="X7" s="133"/>
      <c r="Y7" s="133"/>
      <c r="Z7" s="133"/>
      <c r="AA7" s="133"/>
      <c r="AB7" s="133"/>
      <c r="AC7" s="133"/>
      <c r="AD7" s="133"/>
    </row>
    <row r="8">
      <c r="A8" s="68">
        <v>18007.0</v>
      </c>
      <c r="B8" s="116" t="s">
        <v>4549</v>
      </c>
      <c r="C8" s="434">
        <v>794.0</v>
      </c>
      <c r="D8" s="100">
        <v>45774.0</v>
      </c>
      <c r="E8" s="177"/>
      <c r="F8" s="115"/>
      <c r="G8" s="115"/>
      <c r="H8" s="38" t="s">
        <v>4550</v>
      </c>
    </row>
    <row r="9">
      <c r="A9" s="82">
        <v>18010.0</v>
      </c>
      <c r="B9" s="119" t="s">
        <v>4551</v>
      </c>
      <c r="C9" s="495">
        <v>592.0</v>
      </c>
      <c r="D9" s="87">
        <v>45774.0</v>
      </c>
      <c r="E9" s="123"/>
      <c r="F9" s="275">
        <v>45888.0</v>
      </c>
      <c r="G9" s="142"/>
      <c r="H9" s="89"/>
      <c r="I9" s="86" t="s">
        <v>4552</v>
      </c>
      <c r="J9" s="88">
        <v>45874.0</v>
      </c>
      <c r="K9" s="86">
        <v>0.0</v>
      </c>
      <c r="L9" s="86" t="s">
        <v>115</v>
      </c>
      <c r="M9" s="88">
        <v>45804.0</v>
      </c>
      <c r="N9" s="86" t="s">
        <v>4553</v>
      </c>
      <c r="O9" s="86">
        <v>0.0</v>
      </c>
      <c r="P9" s="86">
        <v>2000.0</v>
      </c>
      <c r="Q9" s="86">
        <v>2000.0</v>
      </c>
      <c r="R9" s="86">
        <v>0.0</v>
      </c>
      <c r="S9" s="86">
        <v>0.0</v>
      </c>
      <c r="T9" s="86" t="s">
        <v>4554</v>
      </c>
      <c r="U9" s="86" t="s">
        <v>4554</v>
      </c>
      <c r="V9" s="618" t="s">
        <v>4555</v>
      </c>
      <c r="W9" s="86" t="s">
        <v>112</v>
      </c>
      <c r="X9" s="86" t="s">
        <v>4556</v>
      </c>
      <c r="Y9" s="89"/>
      <c r="Z9" s="89"/>
      <c r="AA9" s="89"/>
      <c r="AB9" s="89"/>
      <c r="AC9" s="89"/>
      <c r="AD9" s="89"/>
    </row>
    <row r="10">
      <c r="A10" s="619">
        <v>18011.0</v>
      </c>
      <c r="B10" s="342" t="s">
        <v>4557</v>
      </c>
      <c r="C10" s="616">
        <v>5784.0</v>
      </c>
      <c r="D10" s="617">
        <v>45774.0</v>
      </c>
      <c r="E10" s="129">
        <v>45820.0</v>
      </c>
      <c r="F10" s="129">
        <v>45791.0</v>
      </c>
      <c r="G10" s="132" t="s">
        <v>26</v>
      </c>
      <c r="H10" s="168" t="s">
        <v>4558</v>
      </c>
      <c r="I10" s="168" t="s">
        <v>115</v>
      </c>
      <c r="J10" s="168" t="s">
        <v>4559</v>
      </c>
      <c r="K10" s="168"/>
      <c r="L10" s="168" t="s">
        <v>115</v>
      </c>
      <c r="M10" s="130">
        <v>45491.0</v>
      </c>
      <c r="N10" s="168" t="s">
        <v>115</v>
      </c>
      <c r="O10" s="168" t="s">
        <v>4560</v>
      </c>
      <c r="P10" s="620" t="s">
        <v>4561</v>
      </c>
      <c r="Q10" s="133"/>
      <c r="R10" s="168">
        <v>9.0</v>
      </c>
      <c r="S10" s="168">
        <v>0.0</v>
      </c>
      <c r="T10" s="168"/>
      <c r="U10" s="168"/>
      <c r="V10" s="168" t="s">
        <v>4562</v>
      </c>
      <c r="W10" s="168" t="s">
        <v>90</v>
      </c>
      <c r="X10" s="168" t="s">
        <v>90</v>
      </c>
      <c r="Y10" s="133"/>
      <c r="Z10" s="133"/>
      <c r="AA10" s="133"/>
      <c r="AB10" s="133"/>
      <c r="AC10" s="133"/>
      <c r="AD10" s="133"/>
    </row>
    <row r="11">
      <c r="A11" s="134">
        <v>18012.0</v>
      </c>
      <c r="B11" s="342" t="s">
        <v>4563</v>
      </c>
      <c r="C11" s="616">
        <v>2335.0</v>
      </c>
      <c r="D11" s="617">
        <v>45774.0</v>
      </c>
      <c r="E11" s="154">
        <v>45951.0</v>
      </c>
      <c r="F11" s="131"/>
      <c r="G11" s="132" t="s">
        <v>26</v>
      </c>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row>
    <row r="12">
      <c r="A12" s="134">
        <v>18013.0</v>
      </c>
      <c r="B12" s="342" t="s">
        <v>4564</v>
      </c>
      <c r="C12" s="616">
        <v>5657.0</v>
      </c>
      <c r="D12" s="617">
        <v>45774.0</v>
      </c>
      <c r="E12" s="154">
        <v>45951.0</v>
      </c>
      <c r="F12" s="131"/>
      <c r="G12" s="132" t="s">
        <v>26</v>
      </c>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row>
    <row r="13">
      <c r="A13" s="134">
        <v>18014.0</v>
      </c>
      <c r="B13" s="342" t="s">
        <v>4565</v>
      </c>
      <c r="C13" s="616">
        <v>10399.0</v>
      </c>
      <c r="D13" s="617">
        <v>45774.0</v>
      </c>
      <c r="E13" s="154">
        <v>45951.0</v>
      </c>
      <c r="F13" s="131"/>
      <c r="G13" s="132" t="s">
        <v>26</v>
      </c>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row>
    <row r="14">
      <c r="A14" s="134">
        <v>18015.0</v>
      </c>
      <c r="B14" s="342" t="s">
        <v>4566</v>
      </c>
      <c r="C14" s="616">
        <v>454.0</v>
      </c>
      <c r="D14" s="617">
        <v>45774.0</v>
      </c>
      <c r="E14" s="129">
        <v>45964.0</v>
      </c>
      <c r="F14" s="131"/>
      <c r="G14" s="132" t="s">
        <v>26</v>
      </c>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row>
    <row r="15">
      <c r="A15" s="134">
        <v>18016.0</v>
      </c>
      <c r="B15" s="342" t="s">
        <v>4567</v>
      </c>
      <c r="C15" s="616">
        <v>325.0</v>
      </c>
      <c r="D15" s="617">
        <v>45774.0</v>
      </c>
      <c r="E15" s="129">
        <v>45964.0</v>
      </c>
      <c r="F15" s="131"/>
      <c r="G15" s="132" t="s">
        <v>26</v>
      </c>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row>
    <row r="16">
      <c r="A16" s="134">
        <v>18017.0</v>
      </c>
      <c r="B16" s="342" t="s">
        <v>4568</v>
      </c>
      <c r="C16" s="616">
        <v>27311.0</v>
      </c>
      <c r="D16" s="617">
        <v>45774.0</v>
      </c>
      <c r="E16" s="154">
        <v>45951.0</v>
      </c>
      <c r="F16" s="131"/>
      <c r="G16" s="132" t="s">
        <v>26</v>
      </c>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row>
    <row r="17">
      <c r="A17" s="134">
        <v>18904.0</v>
      </c>
      <c r="B17" s="342" t="s">
        <v>4569</v>
      </c>
      <c r="C17" s="616">
        <v>931.0</v>
      </c>
      <c r="D17" s="617">
        <v>45774.0</v>
      </c>
      <c r="E17" s="129">
        <v>45964.0</v>
      </c>
      <c r="F17" s="131"/>
      <c r="G17" s="132" t="s">
        <v>26</v>
      </c>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row>
    <row r="18">
      <c r="A18" s="134">
        <v>18018.0</v>
      </c>
      <c r="B18" s="342" t="s">
        <v>4570</v>
      </c>
      <c r="C18" s="616">
        <v>557.0</v>
      </c>
      <c r="D18" s="617">
        <v>45774.0</v>
      </c>
      <c r="E18" s="129">
        <v>45827.0</v>
      </c>
      <c r="F18" s="129"/>
      <c r="G18" s="132" t="s">
        <v>26</v>
      </c>
      <c r="H18" s="168" t="s">
        <v>4571</v>
      </c>
      <c r="I18" s="133"/>
      <c r="J18" s="133"/>
      <c r="K18" s="133"/>
      <c r="L18" s="168" t="s">
        <v>4572</v>
      </c>
      <c r="M18" s="133"/>
      <c r="N18" s="168" t="s">
        <v>4573</v>
      </c>
      <c r="O18" s="133"/>
      <c r="P18" s="133"/>
      <c r="Q18" s="133"/>
      <c r="R18" s="133"/>
      <c r="S18" s="133"/>
      <c r="T18" s="133"/>
      <c r="U18" s="133"/>
      <c r="V18" s="133"/>
      <c r="W18" s="133"/>
      <c r="X18" s="133"/>
      <c r="Y18" s="133"/>
      <c r="Z18" s="133"/>
      <c r="AA18" s="133"/>
      <c r="AB18" s="133"/>
      <c r="AC18" s="133"/>
      <c r="AD18" s="133"/>
    </row>
    <row r="19">
      <c r="A19" s="134">
        <v>18020.0</v>
      </c>
      <c r="B19" s="342" t="s">
        <v>4574</v>
      </c>
      <c r="C19" s="616">
        <v>610.0</v>
      </c>
      <c r="D19" s="617">
        <v>45774.0</v>
      </c>
      <c r="E19" s="129">
        <v>45964.0</v>
      </c>
      <c r="F19" s="131"/>
      <c r="G19" s="132" t="s">
        <v>26</v>
      </c>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row>
    <row r="20">
      <c r="A20" s="134">
        <v>18021.0</v>
      </c>
      <c r="B20" s="342" t="s">
        <v>4575</v>
      </c>
      <c r="C20" s="616">
        <v>25405.0</v>
      </c>
      <c r="D20" s="617">
        <v>45774.0</v>
      </c>
      <c r="E20" s="154">
        <v>45952.0</v>
      </c>
      <c r="F20" s="131"/>
      <c r="G20" s="132" t="s">
        <v>26</v>
      </c>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row>
    <row r="21">
      <c r="A21" s="621">
        <v>18022.0</v>
      </c>
      <c r="B21" s="622" t="s">
        <v>4576</v>
      </c>
      <c r="C21" s="623">
        <v>20455.0</v>
      </c>
      <c r="D21" s="624">
        <v>45774.0</v>
      </c>
      <c r="E21" s="625"/>
      <c r="F21" s="626">
        <v>45828.0</v>
      </c>
      <c r="G21" s="627" t="s">
        <v>26</v>
      </c>
      <c r="H21" s="628" t="s">
        <v>4577</v>
      </c>
      <c r="I21" s="629"/>
      <c r="J21" s="629"/>
      <c r="K21" s="629"/>
      <c r="L21" s="629"/>
      <c r="M21" s="629"/>
      <c r="N21" s="629"/>
      <c r="O21" s="629"/>
      <c r="P21" s="629"/>
      <c r="Q21" s="629"/>
      <c r="R21" s="629"/>
      <c r="S21" s="629"/>
      <c r="T21" s="629"/>
      <c r="U21" s="629"/>
      <c r="V21" s="629"/>
      <c r="W21" s="629"/>
      <c r="X21" s="629"/>
      <c r="Y21" s="629"/>
      <c r="Z21" s="629"/>
      <c r="AA21" s="629"/>
      <c r="AB21" s="629"/>
      <c r="AC21" s="629"/>
      <c r="AD21" s="629"/>
    </row>
    <row r="22">
      <c r="A22" s="134">
        <v>18023.0</v>
      </c>
      <c r="B22" s="342" t="s">
        <v>4578</v>
      </c>
      <c r="C22" s="616">
        <v>20562.0</v>
      </c>
      <c r="D22" s="617">
        <v>45774.0</v>
      </c>
      <c r="E22" s="154">
        <v>45952.0</v>
      </c>
      <c r="F22" s="131"/>
      <c r="G22" s="132" t="s">
        <v>26</v>
      </c>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row>
    <row r="23">
      <c r="A23" s="134">
        <v>18024.0</v>
      </c>
      <c r="B23" s="342" t="s">
        <v>4579</v>
      </c>
      <c r="C23" s="616">
        <v>1009.0</v>
      </c>
      <c r="D23" s="617">
        <v>45774.0</v>
      </c>
      <c r="E23" s="129">
        <v>45814.0</v>
      </c>
      <c r="F23" s="129">
        <v>45783.0</v>
      </c>
      <c r="G23" s="132" t="s">
        <v>26</v>
      </c>
      <c r="H23" s="168" t="s">
        <v>4580</v>
      </c>
      <c r="I23" s="168"/>
      <c r="J23" s="133"/>
      <c r="K23" s="168"/>
      <c r="L23" s="168" t="s">
        <v>115</v>
      </c>
      <c r="M23" s="130">
        <v>45757.0</v>
      </c>
      <c r="N23" s="168" t="s">
        <v>4581</v>
      </c>
      <c r="O23" s="133"/>
      <c r="P23" s="133"/>
      <c r="Q23" s="168" t="s">
        <v>4582</v>
      </c>
      <c r="R23" s="133"/>
      <c r="S23" s="133"/>
      <c r="T23" s="133"/>
      <c r="U23" s="168" t="s">
        <v>4583</v>
      </c>
      <c r="V23" s="133"/>
      <c r="W23" s="133"/>
      <c r="X23" s="133"/>
      <c r="Y23" s="133"/>
      <c r="Z23" s="133"/>
      <c r="AA23" s="133"/>
      <c r="AB23" s="133"/>
      <c r="AC23" s="133"/>
      <c r="AD23" s="133"/>
    </row>
    <row r="24">
      <c r="A24" s="134">
        <v>18025.0</v>
      </c>
      <c r="B24" s="342" t="s">
        <v>4584</v>
      </c>
      <c r="C24" s="616">
        <v>316.0</v>
      </c>
      <c r="D24" s="617">
        <v>45774.0</v>
      </c>
      <c r="E24" s="129">
        <v>45964.0</v>
      </c>
      <c r="F24" s="131"/>
      <c r="G24" s="132" t="s">
        <v>26</v>
      </c>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row>
    <row r="25">
      <c r="A25" s="134">
        <v>18027.0</v>
      </c>
      <c r="B25" s="342" t="s">
        <v>4585</v>
      </c>
      <c r="C25" s="616">
        <v>3339.0</v>
      </c>
      <c r="D25" s="617">
        <v>45774.0</v>
      </c>
      <c r="E25" s="154">
        <v>45952.0</v>
      </c>
      <c r="F25" s="131"/>
      <c r="G25" s="132" t="s">
        <v>26</v>
      </c>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row>
    <row r="26">
      <c r="A26" s="134">
        <v>18028.0</v>
      </c>
      <c r="B26" s="342" t="s">
        <v>4586</v>
      </c>
      <c r="C26" s="616">
        <v>1021.0</v>
      </c>
      <c r="D26" s="617">
        <v>45774.0</v>
      </c>
      <c r="E26" s="154">
        <v>45952.0</v>
      </c>
      <c r="F26" s="131"/>
      <c r="G26" s="132" t="s">
        <v>26</v>
      </c>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row>
    <row r="27">
      <c r="A27" s="134">
        <v>18029.0</v>
      </c>
      <c r="B27" s="342" t="s">
        <v>4587</v>
      </c>
      <c r="C27" s="616">
        <v>2246.0</v>
      </c>
      <c r="D27" s="617">
        <v>45774.0</v>
      </c>
      <c r="E27" s="154">
        <v>45952.0</v>
      </c>
      <c r="F27" s="131"/>
      <c r="G27" s="132" t="s">
        <v>26</v>
      </c>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row>
    <row r="28">
      <c r="A28" s="134">
        <v>18030.0</v>
      </c>
      <c r="B28" s="342" t="s">
        <v>4588</v>
      </c>
      <c r="C28" s="616">
        <v>695.0</v>
      </c>
      <c r="D28" s="617">
        <v>45774.0</v>
      </c>
      <c r="E28" s="129">
        <v>45964.0</v>
      </c>
      <c r="F28" s="131"/>
      <c r="G28" s="132" t="s">
        <v>26</v>
      </c>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row>
    <row r="29">
      <c r="A29" s="134">
        <v>18032.0</v>
      </c>
      <c r="B29" s="342" t="s">
        <v>4589</v>
      </c>
      <c r="C29" s="616">
        <v>311.0</v>
      </c>
      <c r="D29" s="617">
        <v>45774.0</v>
      </c>
      <c r="E29" s="129">
        <v>45964.0</v>
      </c>
      <c r="F29" s="131"/>
      <c r="G29" s="132" t="s">
        <v>26</v>
      </c>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row>
    <row r="30">
      <c r="A30" s="630">
        <v>18033.0</v>
      </c>
      <c r="B30" s="631" t="s">
        <v>4590</v>
      </c>
      <c r="C30" s="632">
        <v>308.0</v>
      </c>
      <c r="D30" s="633">
        <v>45774.0</v>
      </c>
      <c r="E30" s="634"/>
      <c r="F30" s="635">
        <v>45776.0</v>
      </c>
      <c r="G30" s="634" t="s">
        <v>26</v>
      </c>
      <c r="H30" s="636" t="s">
        <v>4591</v>
      </c>
      <c r="I30" s="637"/>
      <c r="J30" s="636"/>
      <c r="K30" s="636" t="s">
        <v>4592</v>
      </c>
      <c r="L30" s="637"/>
      <c r="M30" s="637"/>
      <c r="N30" s="637"/>
      <c r="O30" s="637"/>
      <c r="P30" s="637"/>
      <c r="Q30" s="637"/>
      <c r="R30" s="637"/>
      <c r="S30" s="637"/>
      <c r="T30" s="637"/>
      <c r="U30" s="637"/>
      <c r="V30" s="637"/>
      <c r="W30" s="637"/>
      <c r="X30" s="637"/>
      <c r="Y30" s="637"/>
      <c r="Z30" s="637"/>
      <c r="AA30" s="637"/>
      <c r="AB30" s="637"/>
      <c r="AC30" s="637"/>
      <c r="AD30" s="637"/>
    </row>
    <row r="31">
      <c r="A31" s="134">
        <v>18034.0</v>
      </c>
      <c r="B31" s="342" t="s">
        <v>4593</v>
      </c>
      <c r="C31" s="616">
        <v>537.0</v>
      </c>
      <c r="D31" s="617">
        <v>45774.0</v>
      </c>
      <c r="E31" s="129">
        <v>45964.0</v>
      </c>
      <c r="F31" s="131"/>
      <c r="G31" s="131"/>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row>
    <row r="32">
      <c r="A32" s="134">
        <v>18035.0</v>
      </c>
      <c r="B32" s="342" t="s">
        <v>4594</v>
      </c>
      <c r="C32" s="616">
        <v>1517.0</v>
      </c>
      <c r="D32" s="617">
        <v>45774.0</v>
      </c>
      <c r="E32" s="154">
        <v>45952.0</v>
      </c>
      <c r="F32" s="131"/>
      <c r="G32" s="132" t="s">
        <v>26</v>
      </c>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row>
    <row r="33">
      <c r="A33" s="82">
        <v>18036.0</v>
      </c>
      <c r="B33" s="119" t="s">
        <v>4595</v>
      </c>
      <c r="C33" s="495">
        <v>5492.0</v>
      </c>
      <c r="D33" s="87">
        <v>45774.0</v>
      </c>
      <c r="E33" s="123"/>
      <c r="F33" s="121">
        <v>45793.0</v>
      </c>
      <c r="G33" s="123" t="s">
        <v>126</v>
      </c>
      <c r="H33" s="86"/>
      <c r="I33" s="86">
        <v>125.0</v>
      </c>
      <c r="J33" s="86">
        <v>2025.0</v>
      </c>
      <c r="K33" s="188">
        <v>0.7</v>
      </c>
      <c r="L33" s="86" t="s">
        <v>115</v>
      </c>
      <c r="M33" s="88">
        <v>45502.0</v>
      </c>
      <c r="N33" s="86" t="s">
        <v>4596</v>
      </c>
      <c r="O33" s="89"/>
      <c r="P33" s="86" t="s">
        <v>4597</v>
      </c>
      <c r="Q33" s="89"/>
      <c r="R33" s="86">
        <v>1.0</v>
      </c>
      <c r="S33" s="89"/>
      <c r="T33" s="86" t="s">
        <v>4598</v>
      </c>
      <c r="U33" s="89"/>
      <c r="V33" s="86" t="s">
        <v>4599</v>
      </c>
      <c r="W33" s="86" t="s">
        <v>4600</v>
      </c>
      <c r="X33" s="86" t="s">
        <v>4601</v>
      </c>
      <c r="Y33" s="89"/>
      <c r="Z33" s="89"/>
      <c r="AA33" s="89"/>
      <c r="AB33" s="89"/>
      <c r="AC33" s="89"/>
      <c r="AD33" s="89"/>
    </row>
    <row r="34">
      <c r="A34" s="134">
        <v>18114.0</v>
      </c>
      <c r="B34" s="342" t="s">
        <v>4602</v>
      </c>
      <c r="C34" s="616">
        <v>681.0</v>
      </c>
      <c r="D34" s="617">
        <v>45774.0</v>
      </c>
      <c r="E34" s="129">
        <v>45964.0</v>
      </c>
      <c r="F34" s="131"/>
      <c r="G34" s="132" t="s">
        <v>26</v>
      </c>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row>
    <row r="35">
      <c r="A35" s="134">
        <v>18037.0</v>
      </c>
      <c r="B35" s="342" t="s">
        <v>4603</v>
      </c>
      <c r="C35" s="616">
        <v>658.0</v>
      </c>
      <c r="D35" s="617">
        <v>45774.0</v>
      </c>
      <c r="E35" s="129">
        <v>45964.0</v>
      </c>
      <c r="F35" s="131"/>
      <c r="G35" s="132" t="s">
        <v>26</v>
      </c>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row>
    <row r="36">
      <c r="A36" s="134">
        <v>18038.0</v>
      </c>
      <c r="B36" s="342" t="s">
        <v>4604</v>
      </c>
      <c r="C36" s="616">
        <v>1245.0</v>
      </c>
      <c r="D36" s="617">
        <v>45774.0</v>
      </c>
      <c r="E36" s="154">
        <v>45952.0</v>
      </c>
      <c r="F36" s="131"/>
      <c r="G36" s="132" t="s">
        <v>26</v>
      </c>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row>
    <row r="37">
      <c r="A37" s="134">
        <v>18039.0</v>
      </c>
      <c r="B37" s="342" t="s">
        <v>4605</v>
      </c>
      <c r="C37" s="616">
        <v>3906.0</v>
      </c>
      <c r="D37" s="617">
        <v>45774.0</v>
      </c>
      <c r="E37" s="154">
        <v>45952.0</v>
      </c>
      <c r="F37" s="131"/>
      <c r="G37" s="132" t="s">
        <v>26</v>
      </c>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row>
    <row r="38">
      <c r="A38" s="134">
        <v>18040.0</v>
      </c>
      <c r="B38" s="342" t="s">
        <v>4606</v>
      </c>
      <c r="C38" s="616">
        <v>389.0</v>
      </c>
      <c r="D38" s="617">
        <v>45774.0</v>
      </c>
      <c r="E38" s="129">
        <v>45964.0</v>
      </c>
      <c r="F38" s="131"/>
      <c r="G38" s="132" t="s">
        <v>26</v>
      </c>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row>
    <row r="39">
      <c r="A39" s="134">
        <v>18042.0</v>
      </c>
      <c r="B39" s="342" t="s">
        <v>4607</v>
      </c>
      <c r="C39" s="616">
        <v>576.0</v>
      </c>
      <c r="D39" s="617">
        <v>45774.0</v>
      </c>
      <c r="E39" s="129">
        <v>45964.0</v>
      </c>
      <c r="F39" s="131"/>
      <c r="G39" s="132" t="s">
        <v>26</v>
      </c>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row>
    <row r="40">
      <c r="A40" s="134">
        <v>18043.0</v>
      </c>
      <c r="B40" s="342" t="s">
        <v>4608</v>
      </c>
      <c r="C40" s="616">
        <v>227.0</v>
      </c>
      <c r="D40" s="617">
        <v>45774.0</v>
      </c>
      <c r="E40" s="129">
        <v>45964.0</v>
      </c>
      <c r="F40" s="131"/>
      <c r="G40" s="132" t="s">
        <v>26</v>
      </c>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row>
    <row r="41">
      <c r="A41" s="134">
        <v>18044.0</v>
      </c>
      <c r="B41" s="342" t="s">
        <v>4609</v>
      </c>
      <c r="C41" s="616">
        <v>210.0</v>
      </c>
      <c r="D41" s="617">
        <v>45774.0</v>
      </c>
      <c r="E41" s="129">
        <v>45964.0</v>
      </c>
      <c r="F41" s="131"/>
      <c r="G41" s="132" t="s">
        <v>26</v>
      </c>
      <c r="H41" s="133"/>
      <c r="I41" s="133"/>
      <c r="J41" s="133"/>
      <c r="K41" s="133"/>
      <c r="L41" s="133"/>
      <c r="M41" s="133"/>
      <c r="N41" s="133"/>
      <c r="O41" s="133"/>
      <c r="P41" s="133"/>
      <c r="Q41" s="133"/>
      <c r="R41" s="133"/>
      <c r="S41" s="133"/>
      <c r="T41" s="133"/>
      <c r="U41" s="133"/>
      <c r="V41" s="133"/>
      <c r="W41" s="133"/>
      <c r="X41" s="133"/>
      <c r="Y41" s="133"/>
      <c r="Z41" s="133"/>
      <c r="AA41" s="133"/>
      <c r="AB41" s="133"/>
      <c r="AC41" s="133"/>
      <c r="AD41" s="133"/>
    </row>
    <row r="42">
      <c r="A42" s="134">
        <v>18045.0</v>
      </c>
      <c r="B42" s="342" t="s">
        <v>4610</v>
      </c>
      <c r="C42" s="616">
        <v>1289.0</v>
      </c>
      <c r="D42" s="617">
        <v>45774.0</v>
      </c>
      <c r="E42" s="154">
        <v>45952.0</v>
      </c>
      <c r="F42" s="131"/>
      <c r="G42" s="132" t="s">
        <v>26</v>
      </c>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row>
    <row r="43">
      <c r="A43" s="134">
        <v>18046.0</v>
      </c>
      <c r="B43" s="342" t="s">
        <v>4611</v>
      </c>
      <c r="C43" s="616">
        <v>1968.0</v>
      </c>
      <c r="D43" s="617">
        <v>45774.0</v>
      </c>
      <c r="E43" s="154">
        <v>45952.0</v>
      </c>
      <c r="F43" s="131"/>
      <c r="G43" s="132" t="s">
        <v>26</v>
      </c>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row>
    <row r="44">
      <c r="A44" s="82">
        <v>18047.0</v>
      </c>
      <c r="B44" s="119" t="s">
        <v>4612</v>
      </c>
      <c r="C44" s="495">
        <v>8296.0</v>
      </c>
      <c r="D44" s="87">
        <v>45774.0</v>
      </c>
      <c r="E44" s="123"/>
      <c r="F44" s="121">
        <v>45785.0</v>
      </c>
      <c r="G44" s="123" t="s">
        <v>126</v>
      </c>
      <c r="H44" s="86"/>
      <c r="I44" s="86" t="s">
        <v>112</v>
      </c>
      <c r="J44" s="86" t="s">
        <v>112</v>
      </c>
      <c r="K44" s="188">
        <v>0.0</v>
      </c>
      <c r="L44" s="86" t="s">
        <v>115</v>
      </c>
      <c r="M44" s="88">
        <v>45744.0</v>
      </c>
      <c r="N44" s="86" t="s">
        <v>112</v>
      </c>
      <c r="O44" s="188">
        <v>0.0</v>
      </c>
      <c r="P44" s="192">
        <v>2000.0</v>
      </c>
      <c r="Q44" s="192">
        <v>9000.0</v>
      </c>
      <c r="R44" s="86" t="s">
        <v>2960</v>
      </c>
      <c r="S44" s="86" t="s">
        <v>2960</v>
      </c>
      <c r="T44" s="86" t="s">
        <v>2960</v>
      </c>
      <c r="U44" s="86" t="s">
        <v>2960</v>
      </c>
      <c r="V44" s="86" t="s">
        <v>4613</v>
      </c>
      <c r="W44" s="86" t="s">
        <v>4614</v>
      </c>
      <c r="X44" s="86" t="s">
        <v>112</v>
      </c>
      <c r="Y44" s="86" t="s">
        <v>4615</v>
      </c>
      <c r="Z44" s="89"/>
      <c r="AA44" s="89"/>
      <c r="AB44" s="89"/>
      <c r="AC44" s="89"/>
      <c r="AD44" s="89"/>
    </row>
    <row r="45">
      <c r="A45" s="134">
        <v>18059.0</v>
      </c>
      <c r="B45" s="342" t="s">
        <v>4616</v>
      </c>
      <c r="C45" s="616">
        <v>5781.0</v>
      </c>
      <c r="D45" s="617">
        <v>45774.0</v>
      </c>
      <c r="E45" s="154">
        <v>45952.0</v>
      </c>
      <c r="F45" s="131"/>
      <c r="G45" s="132" t="s">
        <v>26</v>
      </c>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row>
    <row r="46">
      <c r="A46" s="134">
        <v>18061.0</v>
      </c>
      <c r="B46" s="342" t="s">
        <v>4617</v>
      </c>
      <c r="C46" s="616">
        <v>1242.0</v>
      </c>
      <c r="D46" s="617">
        <v>45774.0</v>
      </c>
      <c r="E46" s="154">
        <v>45952.0</v>
      </c>
      <c r="F46" s="131"/>
      <c r="G46" s="132" t="s">
        <v>26</v>
      </c>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row>
    <row r="47">
      <c r="A47" s="134">
        <v>18062.0</v>
      </c>
      <c r="B47" s="342" t="s">
        <v>4618</v>
      </c>
      <c r="C47" s="616">
        <v>16693.0</v>
      </c>
      <c r="D47" s="617">
        <v>45774.0</v>
      </c>
      <c r="E47" s="154">
        <v>45952.0</v>
      </c>
      <c r="F47" s="131"/>
      <c r="G47" s="132" t="s">
        <v>26</v>
      </c>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row>
    <row r="48">
      <c r="A48" s="134">
        <v>18048.0</v>
      </c>
      <c r="B48" s="342" t="s">
        <v>4619</v>
      </c>
      <c r="C48" s="616">
        <v>3714.0</v>
      </c>
      <c r="D48" s="617">
        <v>45774.0</v>
      </c>
      <c r="E48" s="154">
        <v>45952.0</v>
      </c>
      <c r="F48" s="131"/>
      <c r="G48" s="132" t="s">
        <v>26</v>
      </c>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row>
    <row r="49">
      <c r="A49" s="134">
        <v>18049.0</v>
      </c>
      <c r="B49" s="342" t="s">
        <v>4620</v>
      </c>
      <c r="C49" s="616">
        <v>639.0</v>
      </c>
      <c r="D49" s="617">
        <v>45774.0</v>
      </c>
      <c r="E49" s="129">
        <v>45964.0</v>
      </c>
      <c r="F49" s="131"/>
      <c r="G49" s="132" t="s">
        <v>26</v>
      </c>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row>
    <row r="50">
      <c r="A50" s="134">
        <v>18050.0</v>
      </c>
      <c r="B50" s="342" t="s">
        <v>4621</v>
      </c>
      <c r="C50" s="616">
        <v>2084.0</v>
      </c>
      <c r="D50" s="617">
        <v>45774.0</v>
      </c>
      <c r="E50" s="154">
        <v>45952.0</v>
      </c>
      <c r="F50" s="131"/>
      <c r="G50" s="132" t="s">
        <v>26</v>
      </c>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row>
    <row r="51">
      <c r="A51" s="134">
        <v>18051.0</v>
      </c>
      <c r="B51" s="342" t="s">
        <v>4622</v>
      </c>
      <c r="C51" s="616">
        <v>1278.0</v>
      </c>
      <c r="D51" s="617">
        <v>45774.0</v>
      </c>
      <c r="E51" s="154">
        <v>45952.0</v>
      </c>
      <c r="F51" s="131"/>
      <c r="G51" s="132" t="s">
        <v>26</v>
      </c>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row>
    <row r="52">
      <c r="A52" s="134">
        <v>18053.0</v>
      </c>
      <c r="B52" s="342" t="s">
        <v>4623</v>
      </c>
      <c r="C52" s="616">
        <v>1793.0</v>
      </c>
      <c r="D52" s="617">
        <v>45774.0</v>
      </c>
      <c r="E52" s="154">
        <v>45952.0</v>
      </c>
      <c r="F52" s="131"/>
      <c r="G52" s="132" t="s">
        <v>26</v>
      </c>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row>
    <row r="53">
      <c r="A53" s="134">
        <v>18054.0</v>
      </c>
      <c r="B53" s="342" t="s">
        <v>4624</v>
      </c>
      <c r="C53" s="616">
        <v>966.0</v>
      </c>
      <c r="D53" s="617">
        <v>45774.0</v>
      </c>
      <c r="E53" s="129">
        <v>45964.0</v>
      </c>
      <c r="F53" s="131"/>
      <c r="G53" s="132" t="s">
        <v>26</v>
      </c>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row>
    <row r="54">
      <c r="A54" s="134">
        <v>18912.0</v>
      </c>
      <c r="B54" s="342" t="s">
        <v>4625</v>
      </c>
      <c r="C54" s="616">
        <v>1775.0</v>
      </c>
      <c r="D54" s="617">
        <v>45774.0</v>
      </c>
      <c r="E54" s="154">
        <v>45952.0</v>
      </c>
      <c r="F54" s="131"/>
      <c r="G54" s="132" t="s">
        <v>26</v>
      </c>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row>
    <row r="55">
      <c r="A55" s="134">
        <v>18056.0</v>
      </c>
      <c r="B55" s="342" t="s">
        <v>4626</v>
      </c>
      <c r="C55" s="616">
        <v>3936.0</v>
      </c>
      <c r="D55" s="617">
        <v>45774.0</v>
      </c>
      <c r="E55" s="154">
        <v>45952.0</v>
      </c>
      <c r="F55" s="131"/>
      <c r="G55" s="132" t="s">
        <v>26</v>
      </c>
      <c r="H55" s="133"/>
      <c r="I55" s="133"/>
      <c r="J55" s="133"/>
      <c r="K55" s="133"/>
      <c r="L55" s="133"/>
      <c r="M55" s="133"/>
      <c r="N55" s="133"/>
      <c r="O55" s="133"/>
      <c r="P55" s="133"/>
      <c r="Q55" s="133"/>
      <c r="R55" s="133"/>
      <c r="S55" s="133"/>
      <c r="T55" s="133"/>
      <c r="U55" s="133"/>
      <c r="V55" s="133"/>
      <c r="W55" s="133"/>
      <c r="X55" s="133"/>
      <c r="Y55" s="133"/>
      <c r="Z55" s="133"/>
      <c r="AA55" s="133"/>
      <c r="AB55" s="133"/>
      <c r="AC55" s="133"/>
      <c r="AD55" s="133"/>
    </row>
    <row r="56">
      <c r="A56" s="134">
        <v>18057.0</v>
      </c>
      <c r="B56" s="342" t="s">
        <v>4627</v>
      </c>
      <c r="C56" s="616">
        <v>7809.0</v>
      </c>
      <c r="D56" s="617">
        <v>45774.0</v>
      </c>
      <c r="E56" s="154">
        <v>45952.0</v>
      </c>
      <c r="F56" s="131"/>
      <c r="G56" s="132" t="s">
        <v>26</v>
      </c>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row>
    <row r="57">
      <c r="A57" s="134">
        <v>18063.0</v>
      </c>
      <c r="B57" s="342" t="s">
        <v>4628</v>
      </c>
      <c r="C57" s="616">
        <v>1695.0</v>
      </c>
      <c r="D57" s="617">
        <v>45774.0</v>
      </c>
      <c r="E57" s="154">
        <v>45952.0</v>
      </c>
      <c r="F57" s="131"/>
      <c r="G57" s="132" t="s">
        <v>26</v>
      </c>
      <c r="H57" s="133"/>
      <c r="I57" s="133"/>
      <c r="J57" s="133"/>
      <c r="K57" s="133"/>
      <c r="L57" s="133"/>
      <c r="M57" s="133"/>
      <c r="N57" s="133"/>
      <c r="O57" s="133"/>
      <c r="P57" s="133"/>
      <c r="Q57" s="133"/>
      <c r="R57" s="133"/>
      <c r="S57" s="133"/>
      <c r="T57" s="133"/>
      <c r="U57" s="133"/>
      <c r="V57" s="133"/>
      <c r="W57" s="133"/>
      <c r="X57" s="133"/>
      <c r="Y57" s="133"/>
      <c r="Z57" s="133"/>
      <c r="AA57" s="133"/>
      <c r="AB57" s="133"/>
      <c r="AC57" s="133"/>
      <c r="AD57" s="133"/>
    </row>
    <row r="58">
      <c r="A58" s="134">
        <v>18064.0</v>
      </c>
      <c r="B58" s="342" t="s">
        <v>4629</v>
      </c>
      <c r="C58" s="616">
        <v>383.0</v>
      </c>
      <c r="D58" s="617">
        <v>45774.0</v>
      </c>
      <c r="E58" s="129">
        <v>45964.0</v>
      </c>
      <c r="F58" s="131"/>
      <c r="G58" s="132" t="s">
        <v>26</v>
      </c>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row>
    <row r="59">
      <c r="A59" s="134">
        <v>18065.0</v>
      </c>
      <c r="B59" s="342" t="s">
        <v>4630</v>
      </c>
      <c r="C59" s="616">
        <v>640.0</v>
      </c>
      <c r="D59" s="617">
        <v>45774.0</v>
      </c>
      <c r="E59" s="129">
        <v>45964.0</v>
      </c>
      <c r="F59" s="131"/>
      <c r="G59" s="132" t="s">
        <v>26</v>
      </c>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row>
    <row r="60">
      <c r="A60" s="82">
        <v>18066.0</v>
      </c>
      <c r="B60" s="119" t="s">
        <v>4631</v>
      </c>
      <c r="C60" s="495">
        <v>2622.0</v>
      </c>
      <c r="D60" s="87">
        <v>45774.0</v>
      </c>
      <c r="E60" s="123"/>
      <c r="F60" s="121">
        <v>45782.0</v>
      </c>
      <c r="G60" s="123" t="s">
        <v>126</v>
      </c>
      <c r="H60" s="86"/>
      <c r="I60" s="86" t="s">
        <v>4632</v>
      </c>
      <c r="J60" s="89"/>
      <c r="K60" s="86">
        <v>0.0</v>
      </c>
      <c r="L60" s="86" t="s">
        <v>112</v>
      </c>
      <c r="M60" s="86"/>
      <c r="N60" s="86" t="s">
        <v>112</v>
      </c>
      <c r="O60" s="86"/>
      <c r="P60" s="86" t="s">
        <v>112</v>
      </c>
      <c r="Q60" s="86" t="s">
        <v>112</v>
      </c>
      <c r="R60" s="86" t="s">
        <v>4633</v>
      </c>
      <c r="S60" s="86" t="s">
        <v>112</v>
      </c>
      <c r="T60" s="86"/>
      <c r="U60" s="86"/>
      <c r="V60" s="86" t="s">
        <v>115</v>
      </c>
      <c r="W60" s="86" t="s">
        <v>115</v>
      </c>
      <c r="X60" s="86" t="s">
        <v>112</v>
      </c>
      <c r="Y60" s="89"/>
      <c r="Z60" s="89"/>
      <c r="AA60" s="89"/>
      <c r="AB60" s="89"/>
      <c r="AC60" s="89"/>
      <c r="AD60" s="89"/>
    </row>
    <row r="61">
      <c r="A61" s="134">
        <v>18067.0</v>
      </c>
      <c r="B61" s="342" t="s">
        <v>4634</v>
      </c>
      <c r="C61" s="616">
        <v>810.0</v>
      </c>
      <c r="D61" s="617">
        <v>45774.0</v>
      </c>
      <c r="E61" s="129">
        <v>45964.0</v>
      </c>
      <c r="F61" s="131"/>
      <c r="G61" s="132" t="s">
        <v>26</v>
      </c>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row>
    <row r="62">
      <c r="A62" s="82">
        <v>18068.0</v>
      </c>
      <c r="B62" s="119" t="s">
        <v>4635</v>
      </c>
      <c r="C62" s="495">
        <v>2319.0</v>
      </c>
      <c r="D62" s="87">
        <v>45774.0</v>
      </c>
      <c r="E62" s="123"/>
      <c r="F62" s="275">
        <v>45888.0</v>
      </c>
      <c r="G62" s="142"/>
      <c r="H62" s="89"/>
      <c r="I62" s="86" t="s">
        <v>4636</v>
      </c>
      <c r="J62" s="89"/>
      <c r="K62" s="89"/>
      <c r="L62" s="89"/>
      <c r="M62" s="89"/>
      <c r="N62" s="89"/>
      <c r="O62" s="89"/>
      <c r="P62" s="89"/>
      <c r="Q62" s="89"/>
      <c r="R62" s="89"/>
      <c r="S62" s="89"/>
      <c r="T62" s="89"/>
      <c r="U62" s="89"/>
      <c r="V62" s="89"/>
      <c r="W62" s="89"/>
      <c r="X62" s="89"/>
      <c r="Y62" s="89"/>
      <c r="Z62" s="89"/>
      <c r="AA62" s="89"/>
      <c r="AB62" s="89"/>
      <c r="AC62" s="89"/>
      <c r="AD62" s="89"/>
    </row>
    <row r="63">
      <c r="A63" s="134">
        <v>18069.0</v>
      </c>
      <c r="B63" s="342" t="s">
        <v>4637</v>
      </c>
      <c r="C63" s="616">
        <v>606.0</v>
      </c>
      <c r="D63" s="617">
        <v>45774.0</v>
      </c>
      <c r="E63" s="129">
        <v>45964.0</v>
      </c>
      <c r="F63" s="131"/>
      <c r="G63" s="132" t="s">
        <v>26</v>
      </c>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row>
    <row r="64">
      <c r="A64" s="134">
        <v>18915.0</v>
      </c>
      <c r="B64" s="342" t="s">
        <v>4638</v>
      </c>
      <c r="C64" s="616">
        <v>824.0</v>
      </c>
      <c r="D64" s="617">
        <v>45774.0</v>
      </c>
      <c r="E64" s="129">
        <v>45964.0</v>
      </c>
      <c r="F64" s="131"/>
      <c r="G64" s="132" t="s">
        <v>26</v>
      </c>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row>
    <row r="65">
      <c r="A65" s="134">
        <v>18070.0</v>
      </c>
      <c r="B65" s="342" t="s">
        <v>4639</v>
      </c>
      <c r="C65" s="616">
        <v>373.0</v>
      </c>
      <c r="D65" s="617">
        <v>45774.0</v>
      </c>
      <c r="E65" s="129">
        <v>45964.0</v>
      </c>
      <c r="F65" s="131"/>
      <c r="G65" s="132" t="s">
        <v>26</v>
      </c>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row>
    <row r="66">
      <c r="A66" s="134">
        <v>18071.0</v>
      </c>
      <c r="B66" s="342" t="s">
        <v>4640</v>
      </c>
      <c r="C66" s="616">
        <v>7209.0</v>
      </c>
      <c r="D66" s="617">
        <v>45774.0</v>
      </c>
      <c r="E66" s="154">
        <v>45952.0</v>
      </c>
      <c r="F66" s="131"/>
      <c r="G66" s="132" t="s">
        <v>26</v>
      </c>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row>
    <row r="67">
      <c r="A67" s="134">
        <v>18072.0</v>
      </c>
      <c r="B67" s="342" t="s">
        <v>4641</v>
      </c>
      <c r="C67" s="616">
        <v>845.0</v>
      </c>
      <c r="D67" s="617">
        <v>45774.0</v>
      </c>
      <c r="E67" s="129">
        <v>45964.0</v>
      </c>
      <c r="F67" s="131"/>
      <c r="G67" s="132" t="s">
        <v>26</v>
      </c>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row>
    <row r="68">
      <c r="A68" s="134">
        <v>18074.0</v>
      </c>
      <c r="B68" s="342" t="s">
        <v>4642</v>
      </c>
      <c r="C68" s="616">
        <v>303.0</v>
      </c>
      <c r="D68" s="617">
        <v>45774.0</v>
      </c>
      <c r="E68" s="129">
        <v>45964.0</v>
      </c>
      <c r="F68" s="131"/>
      <c r="G68" s="132" t="s">
        <v>26</v>
      </c>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row>
    <row r="69">
      <c r="A69" s="134">
        <v>18076.0</v>
      </c>
      <c r="B69" s="342" t="s">
        <v>4643</v>
      </c>
      <c r="C69" s="616">
        <v>964.0</v>
      </c>
      <c r="D69" s="617">
        <v>45774.0</v>
      </c>
      <c r="E69" s="129">
        <v>45964.0</v>
      </c>
      <c r="F69" s="131"/>
      <c r="G69" s="132" t="s">
        <v>26</v>
      </c>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row>
    <row r="70">
      <c r="A70" s="134">
        <v>18077.0</v>
      </c>
      <c r="B70" s="342" t="s">
        <v>4644</v>
      </c>
      <c r="C70" s="616">
        <v>531.0</v>
      </c>
      <c r="D70" s="617">
        <v>45774.0</v>
      </c>
      <c r="E70" s="129">
        <v>45964.0</v>
      </c>
      <c r="F70" s="131"/>
      <c r="G70" s="132" t="s">
        <v>26</v>
      </c>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row>
    <row r="71">
      <c r="A71" s="134">
        <v>18078.0</v>
      </c>
      <c r="B71" s="342" t="s">
        <v>4645</v>
      </c>
      <c r="C71" s="616">
        <v>922.0</v>
      </c>
      <c r="D71" s="617">
        <v>45774.0</v>
      </c>
      <c r="E71" s="129">
        <v>45964.0</v>
      </c>
      <c r="F71" s="131"/>
      <c r="G71" s="132" t="s">
        <v>26</v>
      </c>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row>
    <row r="72">
      <c r="A72" s="134">
        <v>18079.0</v>
      </c>
      <c r="B72" s="342" t="s">
        <v>4646</v>
      </c>
      <c r="C72" s="616">
        <v>4625.0</v>
      </c>
      <c r="D72" s="617">
        <v>45774.0</v>
      </c>
      <c r="E72" s="154">
        <v>45952.0</v>
      </c>
      <c r="F72" s="131"/>
      <c r="G72" s="132" t="s">
        <v>26</v>
      </c>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row>
    <row r="73">
      <c r="A73" s="134">
        <v>18905.0</v>
      </c>
      <c r="B73" s="342" t="s">
        <v>4647</v>
      </c>
      <c r="C73" s="616">
        <v>23318.0</v>
      </c>
      <c r="D73" s="617">
        <v>45774.0</v>
      </c>
      <c r="E73" s="154">
        <v>45952.0</v>
      </c>
      <c r="F73" s="131"/>
      <c r="G73" s="132" t="s">
        <v>26</v>
      </c>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row>
    <row r="74">
      <c r="A74" s="134">
        <v>18082.0</v>
      </c>
      <c r="B74" s="342" t="s">
        <v>4648</v>
      </c>
      <c r="C74" s="616">
        <v>1116.0</v>
      </c>
      <c r="D74" s="617">
        <v>45774.0</v>
      </c>
      <c r="E74" s="154">
        <v>45952.0</v>
      </c>
      <c r="F74" s="131"/>
      <c r="G74" s="132" t="s">
        <v>26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row>
    <row r="75">
      <c r="A75" s="134">
        <v>18083.0</v>
      </c>
      <c r="B75" s="342" t="s">
        <v>4649</v>
      </c>
      <c r="C75" s="616">
        <v>237.0</v>
      </c>
      <c r="D75" s="617">
        <v>45774.0</v>
      </c>
      <c r="E75" s="129">
        <v>45964.0</v>
      </c>
      <c r="F75" s="131"/>
      <c r="G75" s="132" t="s">
        <v>26</v>
      </c>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row>
    <row r="76">
      <c r="A76" s="134">
        <v>18084.0</v>
      </c>
      <c r="B76" s="342" t="s">
        <v>4650</v>
      </c>
      <c r="C76" s="616">
        <v>6340.0</v>
      </c>
      <c r="D76" s="617">
        <v>45774.0</v>
      </c>
      <c r="E76" s="154">
        <v>45952.0</v>
      </c>
      <c r="F76" s="131"/>
      <c r="G76" s="132" t="s">
        <v>26</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row>
    <row r="77">
      <c r="A77" s="68">
        <v>18085.0</v>
      </c>
      <c r="B77" s="116" t="s">
        <v>4651</v>
      </c>
      <c r="C77" s="434">
        <v>744.0</v>
      </c>
      <c r="D77" s="100">
        <v>45774.0</v>
      </c>
      <c r="E77" s="177"/>
      <c r="F77" s="177"/>
      <c r="G77" s="115"/>
      <c r="H77" s="38" t="s">
        <v>4652</v>
      </c>
    </row>
    <row r="78">
      <c r="A78" s="134">
        <v>18086.0</v>
      </c>
      <c r="B78" s="342" t="s">
        <v>4653</v>
      </c>
      <c r="C78" s="616">
        <v>373.0</v>
      </c>
      <c r="D78" s="617">
        <v>45774.0</v>
      </c>
      <c r="E78" s="129">
        <v>45964.0</v>
      </c>
      <c r="F78" s="131"/>
      <c r="G78" s="132" t="s">
        <v>26</v>
      </c>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row>
    <row r="79">
      <c r="A79" s="82">
        <v>18087.0</v>
      </c>
      <c r="B79" s="119" t="s">
        <v>4654</v>
      </c>
      <c r="C79" s="495">
        <v>232717.0</v>
      </c>
      <c r="D79" s="87">
        <v>45774.0</v>
      </c>
      <c r="E79" s="123"/>
      <c r="F79" s="121">
        <v>45847.0</v>
      </c>
      <c r="G79" s="123" t="s">
        <v>126</v>
      </c>
      <c r="H79" s="86"/>
      <c r="I79" s="86" t="s">
        <v>115</v>
      </c>
      <c r="J79" s="191">
        <v>45778.0</v>
      </c>
      <c r="K79" s="188">
        <v>0.56</v>
      </c>
      <c r="L79" s="86" t="s">
        <v>115</v>
      </c>
      <c r="M79" s="191">
        <v>45778.0</v>
      </c>
      <c r="N79" s="86" t="s">
        <v>115</v>
      </c>
      <c r="O79" s="188">
        <v>0.56</v>
      </c>
      <c r="P79" s="86" t="s">
        <v>115</v>
      </c>
      <c r="Q79" s="86" t="s">
        <v>1461</v>
      </c>
      <c r="R79" s="86">
        <v>270.0</v>
      </c>
      <c r="S79" s="86">
        <v>146.0</v>
      </c>
      <c r="T79" s="86" t="s">
        <v>4655</v>
      </c>
      <c r="U79" s="89"/>
      <c r="V79" s="86" t="s">
        <v>4656</v>
      </c>
      <c r="W79" s="86" t="s">
        <v>115</v>
      </c>
      <c r="X79" s="86" t="s">
        <v>115</v>
      </c>
      <c r="Y79" s="89"/>
      <c r="Z79" s="89"/>
      <c r="AA79" s="89"/>
      <c r="AB79" s="89"/>
      <c r="AC79" s="89"/>
      <c r="AD79" s="89"/>
    </row>
    <row r="80">
      <c r="A80" s="134">
        <v>18088.0</v>
      </c>
      <c r="B80" s="342" t="s">
        <v>4657</v>
      </c>
      <c r="C80" s="616">
        <v>1830.0</v>
      </c>
      <c r="D80" s="617">
        <v>45774.0</v>
      </c>
      <c r="E80" s="154">
        <v>45952.0</v>
      </c>
      <c r="F80" s="131"/>
      <c r="G80" s="132" t="s">
        <v>26</v>
      </c>
      <c r="H80" s="133"/>
      <c r="I80" s="133"/>
      <c r="J80" s="133"/>
      <c r="K80" s="133"/>
      <c r="L80" s="133"/>
      <c r="M80" s="133"/>
      <c r="N80" s="133"/>
      <c r="O80" s="133"/>
      <c r="P80" s="133"/>
      <c r="Q80" s="133"/>
      <c r="R80" s="133"/>
      <c r="S80" s="133"/>
      <c r="T80" s="133"/>
      <c r="U80" s="133"/>
      <c r="V80" s="133"/>
      <c r="W80" s="133"/>
      <c r="X80" s="133"/>
      <c r="Y80" s="133"/>
      <c r="Z80" s="133"/>
      <c r="AA80" s="133"/>
      <c r="AB80" s="133"/>
      <c r="AC80" s="133"/>
      <c r="AD80" s="133"/>
    </row>
    <row r="81">
      <c r="A81" s="134">
        <v>18089.0</v>
      </c>
      <c r="B81" s="342" t="s">
        <v>4658</v>
      </c>
      <c r="C81" s="616">
        <v>18725.0</v>
      </c>
      <c r="D81" s="617">
        <v>45774.0</v>
      </c>
      <c r="E81" s="154">
        <v>45952.0</v>
      </c>
      <c r="F81" s="131"/>
      <c r="G81" s="132" t="s">
        <v>26</v>
      </c>
      <c r="H81" s="133"/>
      <c r="I81" s="133"/>
      <c r="J81" s="133"/>
      <c r="K81" s="133"/>
      <c r="L81" s="133"/>
      <c r="M81" s="133"/>
      <c r="N81" s="133"/>
      <c r="O81" s="133"/>
      <c r="P81" s="133"/>
      <c r="Q81" s="133"/>
      <c r="R81" s="133"/>
      <c r="S81" s="133"/>
      <c r="T81" s="133"/>
      <c r="U81" s="133"/>
      <c r="V81" s="133"/>
      <c r="W81" s="133"/>
      <c r="X81" s="133"/>
      <c r="Y81" s="133"/>
      <c r="Z81" s="133"/>
      <c r="AA81" s="133"/>
      <c r="AB81" s="133"/>
      <c r="AC81" s="133"/>
      <c r="AD81" s="133"/>
    </row>
    <row r="82">
      <c r="A82" s="134">
        <v>18906.0</v>
      </c>
      <c r="B82" s="342" t="s">
        <v>4659</v>
      </c>
      <c r="C82" s="616">
        <v>1125.0</v>
      </c>
      <c r="D82" s="617">
        <v>45774.0</v>
      </c>
      <c r="E82" s="154">
        <v>45952.0</v>
      </c>
      <c r="F82" s="131"/>
      <c r="G82" s="132" t="s">
        <v>26</v>
      </c>
      <c r="H82" s="133"/>
      <c r="I82" s="133"/>
      <c r="J82" s="133"/>
      <c r="K82" s="133"/>
      <c r="L82" s="133"/>
      <c r="M82" s="133"/>
      <c r="N82" s="133"/>
      <c r="O82" s="133"/>
      <c r="P82" s="133"/>
      <c r="Q82" s="133"/>
      <c r="R82" s="133"/>
      <c r="S82" s="133"/>
      <c r="T82" s="133"/>
      <c r="U82" s="133"/>
      <c r="V82" s="133"/>
      <c r="W82" s="133"/>
      <c r="X82" s="133"/>
      <c r="Y82" s="133"/>
      <c r="Z82" s="133"/>
      <c r="AA82" s="133"/>
      <c r="AB82" s="133"/>
      <c r="AC82" s="133"/>
      <c r="AD82" s="133"/>
    </row>
    <row r="83">
      <c r="A83" s="134">
        <v>18093.0</v>
      </c>
      <c r="B83" s="342" t="s">
        <v>4660</v>
      </c>
      <c r="C83" s="616">
        <v>5309.0</v>
      </c>
      <c r="D83" s="617">
        <v>45774.0</v>
      </c>
      <c r="E83" s="154">
        <v>45952.0</v>
      </c>
      <c r="F83" s="131"/>
      <c r="G83" s="132" t="s">
        <v>26</v>
      </c>
      <c r="H83" s="133"/>
      <c r="I83" s="133"/>
      <c r="J83" s="133"/>
      <c r="K83" s="133"/>
      <c r="L83" s="133"/>
      <c r="M83" s="133"/>
      <c r="N83" s="133"/>
      <c r="O83" s="133"/>
      <c r="P83" s="133"/>
      <c r="Q83" s="133"/>
      <c r="R83" s="133"/>
      <c r="S83" s="133"/>
      <c r="T83" s="133"/>
      <c r="U83" s="133"/>
      <c r="V83" s="133"/>
      <c r="W83" s="133"/>
      <c r="X83" s="133"/>
      <c r="Y83" s="133"/>
      <c r="Z83" s="133"/>
      <c r="AA83" s="133"/>
      <c r="AB83" s="133"/>
      <c r="AC83" s="133"/>
      <c r="AD83" s="133"/>
    </row>
    <row r="84">
      <c r="A84" s="134">
        <v>18094.0</v>
      </c>
      <c r="B84" s="342" t="s">
        <v>4661</v>
      </c>
      <c r="C84" s="616">
        <v>2926.0</v>
      </c>
      <c r="D84" s="130">
        <v>45788.0</v>
      </c>
      <c r="E84" s="154">
        <v>45952.0</v>
      </c>
      <c r="F84" s="131"/>
      <c r="G84" s="132" t="s">
        <v>26</v>
      </c>
      <c r="H84" s="133"/>
      <c r="I84" s="133"/>
      <c r="J84" s="133"/>
      <c r="K84" s="133"/>
      <c r="L84" s="133"/>
      <c r="M84" s="133"/>
      <c r="N84" s="133"/>
      <c r="O84" s="133"/>
      <c r="P84" s="133"/>
      <c r="Q84" s="133"/>
      <c r="R84" s="133"/>
      <c r="S84" s="133"/>
      <c r="T84" s="133"/>
      <c r="U84" s="133"/>
      <c r="V84" s="133"/>
      <c r="W84" s="133"/>
      <c r="X84" s="133"/>
      <c r="Y84" s="133"/>
      <c r="Z84" s="133"/>
      <c r="AA84" s="133"/>
      <c r="AB84" s="133"/>
      <c r="AC84" s="133"/>
      <c r="AD84" s="133"/>
    </row>
    <row r="85">
      <c r="A85" s="134">
        <v>18095.0</v>
      </c>
      <c r="B85" s="342" t="s">
        <v>4662</v>
      </c>
      <c r="C85" s="616">
        <v>2660.0</v>
      </c>
      <c r="D85" s="617">
        <v>45788.0</v>
      </c>
      <c r="E85" s="154">
        <v>45952.0</v>
      </c>
      <c r="F85" s="131"/>
      <c r="G85" s="132" t="s">
        <v>26</v>
      </c>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row>
    <row r="86">
      <c r="A86" s="134">
        <v>18096.0</v>
      </c>
      <c r="B86" s="342" t="s">
        <v>4663</v>
      </c>
      <c r="C86" s="616">
        <v>358.0</v>
      </c>
      <c r="D86" s="617">
        <v>45774.0</v>
      </c>
      <c r="E86" s="129">
        <v>45965.0</v>
      </c>
      <c r="F86" s="131"/>
      <c r="G86" s="132" t="s">
        <v>26</v>
      </c>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row>
    <row r="87">
      <c r="A87" s="134">
        <v>18097.0</v>
      </c>
      <c r="B87" s="342" t="s">
        <v>4664</v>
      </c>
      <c r="C87" s="616">
        <v>1177.0</v>
      </c>
      <c r="D87" s="617">
        <v>45774.0</v>
      </c>
      <c r="E87" s="154">
        <v>45952.0</v>
      </c>
      <c r="F87" s="131"/>
      <c r="G87" s="132" t="s">
        <v>26</v>
      </c>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row>
    <row r="88">
      <c r="A88" s="134">
        <v>18098.0</v>
      </c>
      <c r="B88" s="342" t="s">
        <v>4665</v>
      </c>
      <c r="C88" s="616">
        <v>7234.0</v>
      </c>
      <c r="D88" s="617">
        <v>45774.0</v>
      </c>
      <c r="E88" s="154">
        <v>45952.0</v>
      </c>
      <c r="F88" s="131"/>
      <c r="G88" s="132" t="s">
        <v>26</v>
      </c>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row>
    <row r="89">
      <c r="A89" s="134">
        <v>18099.0</v>
      </c>
      <c r="B89" s="342" t="s">
        <v>4666</v>
      </c>
      <c r="C89" s="616">
        <v>1938.0</v>
      </c>
      <c r="D89" s="617">
        <v>45774.0</v>
      </c>
      <c r="E89" s="154">
        <v>45952.0</v>
      </c>
      <c r="F89" s="131"/>
      <c r="G89" s="132" t="s">
        <v>26</v>
      </c>
      <c r="H89" s="133"/>
      <c r="I89" s="133"/>
      <c r="J89" s="133"/>
      <c r="K89" s="133"/>
      <c r="L89" s="133"/>
      <c r="M89" s="133"/>
      <c r="N89" s="133"/>
      <c r="O89" s="133"/>
      <c r="P89" s="133"/>
      <c r="Q89" s="133"/>
      <c r="R89" s="133"/>
      <c r="S89" s="133"/>
      <c r="T89" s="133"/>
      <c r="U89" s="133"/>
      <c r="V89" s="133"/>
      <c r="W89" s="133"/>
      <c r="X89" s="133"/>
      <c r="Y89" s="133"/>
      <c r="Z89" s="133"/>
      <c r="AA89" s="133"/>
      <c r="AB89" s="133"/>
      <c r="AC89" s="133"/>
      <c r="AD89" s="133"/>
    </row>
    <row r="90">
      <c r="A90" s="134">
        <v>18100.0</v>
      </c>
      <c r="B90" s="342" t="s">
        <v>4667</v>
      </c>
      <c r="C90" s="616">
        <v>10653.0</v>
      </c>
      <c r="D90" s="617">
        <v>45774.0</v>
      </c>
      <c r="E90" s="154">
        <v>45952.0</v>
      </c>
      <c r="F90" s="131"/>
      <c r="G90" s="132" t="s">
        <v>26</v>
      </c>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row>
    <row r="91">
      <c r="A91" s="134">
        <v>18101.0</v>
      </c>
      <c r="B91" s="342" t="s">
        <v>4668</v>
      </c>
      <c r="C91" s="616">
        <v>12294.0</v>
      </c>
      <c r="D91" s="617">
        <v>45774.0</v>
      </c>
      <c r="E91" s="154">
        <v>45952.0</v>
      </c>
      <c r="F91" s="131"/>
      <c r="G91" s="132" t="s">
        <v>26</v>
      </c>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row>
    <row r="92">
      <c r="A92" s="134">
        <v>18102.0</v>
      </c>
      <c r="B92" s="342" t="s">
        <v>4669</v>
      </c>
      <c r="C92" s="616">
        <v>9918.0</v>
      </c>
      <c r="D92" s="617">
        <v>45774.0</v>
      </c>
      <c r="E92" s="154">
        <v>45952.0</v>
      </c>
      <c r="F92" s="131"/>
      <c r="G92" s="132" t="s">
        <v>26</v>
      </c>
      <c r="H92" s="133"/>
      <c r="I92" s="133"/>
      <c r="J92" s="133"/>
      <c r="K92" s="133"/>
      <c r="L92" s="133"/>
      <c r="M92" s="133"/>
      <c r="N92" s="133"/>
      <c r="O92" s="133"/>
      <c r="P92" s="133"/>
      <c r="Q92" s="133"/>
      <c r="R92" s="133"/>
      <c r="S92" s="133"/>
      <c r="T92" s="133"/>
      <c r="U92" s="133"/>
      <c r="V92" s="133"/>
      <c r="W92" s="133"/>
      <c r="X92" s="133"/>
      <c r="Y92" s="133"/>
      <c r="Z92" s="133"/>
      <c r="AA92" s="133"/>
      <c r="AB92" s="133"/>
      <c r="AC92" s="133"/>
      <c r="AD92" s="133"/>
    </row>
    <row r="93">
      <c r="A93" s="134">
        <v>18103.0</v>
      </c>
      <c r="B93" s="342" t="s">
        <v>4670</v>
      </c>
      <c r="C93" s="616">
        <v>956.0</v>
      </c>
      <c r="D93" s="617">
        <v>45774.0</v>
      </c>
      <c r="E93" s="129">
        <v>45965.0</v>
      </c>
      <c r="F93" s="131"/>
      <c r="G93" s="132" t="s">
        <v>26</v>
      </c>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row>
    <row r="94">
      <c r="A94" s="638">
        <v>18105.0</v>
      </c>
      <c r="B94" s="639" t="s">
        <v>4671</v>
      </c>
      <c r="C94" s="640">
        <v>5154.0</v>
      </c>
      <c r="D94" s="641">
        <v>45774.0</v>
      </c>
      <c r="E94" s="642">
        <v>45827.0</v>
      </c>
      <c r="F94" s="642">
        <v>45775.0</v>
      </c>
      <c r="G94" s="132" t="s">
        <v>26</v>
      </c>
      <c r="H94" s="643" t="s">
        <v>4672</v>
      </c>
      <c r="I94" s="644"/>
      <c r="J94" s="643"/>
      <c r="K94" s="644"/>
      <c r="L94" s="644"/>
      <c r="M94" s="644"/>
      <c r="N94" s="643" t="s">
        <v>4673</v>
      </c>
      <c r="O94" s="644"/>
      <c r="P94" s="644"/>
      <c r="Q94" s="644"/>
      <c r="R94" s="644"/>
      <c r="S94" s="644"/>
      <c r="T94" s="644"/>
      <c r="U94" s="644"/>
      <c r="V94" s="644"/>
      <c r="W94" s="644"/>
      <c r="X94" s="644"/>
      <c r="Y94" s="644"/>
      <c r="Z94" s="644"/>
      <c r="AA94" s="644"/>
      <c r="AB94" s="644"/>
      <c r="AC94" s="644"/>
      <c r="AD94" s="644"/>
    </row>
    <row r="95">
      <c r="A95" s="134">
        <v>18106.0</v>
      </c>
      <c r="B95" s="342" t="s">
        <v>4674</v>
      </c>
      <c r="C95" s="616">
        <v>612.0</v>
      </c>
      <c r="D95" s="617">
        <v>45774.0</v>
      </c>
      <c r="E95" s="129">
        <v>45965.0</v>
      </c>
      <c r="F95" s="131"/>
      <c r="G95" s="132" t="s">
        <v>26</v>
      </c>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row>
    <row r="96">
      <c r="A96" s="134">
        <v>18107.0</v>
      </c>
      <c r="B96" s="342" t="s">
        <v>4675</v>
      </c>
      <c r="C96" s="616">
        <v>989.0</v>
      </c>
      <c r="D96" s="617">
        <v>45774.0</v>
      </c>
      <c r="E96" s="129">
        <v>45965.0</v>
      </c>
      <c r="F96" s="131"/>
      <c r="G96" s="132" t="s">
        <v>26</v>
      </c>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row>
    <row r="97">
      <c r="A97" s="134">
        <v>18108.0</v>
      </c>
      <c r="B97" s="342" t="s">
        <v>4676</v>
      </c>
      <c r="C97" s="616">
        <v>990.0</v>
      </c>
      <c r="D97" s="617">
        <v>45774.0</v>
      </c>
      <c r="E97" s="129">
        <v>45965.0</v>
      </c>
      <c r="F97" s="131"/>
      <c r="G97" s="132" t="s">
        <v>26</v>
      </c>
      <c r="H97" s="133"/>
      <c r="I97" s="133"/>
      <c r="J97" s="133"/>
      <c r="K97" s="133"/>
      <c r="L97" s="133"/>
      <c r="M97" s="133"/>
      <c r="N97" s="133"/>
      <c r="O97" s="133"/>
      <c r="P97" s="133"/>
      <c r="Q97" s="133"/>
      <c r="R97" s="133"/>
      <c r="S97" s="133"/>
      <c r="T97" s="133"/>
      <c r="U97" s="133"/>
      <c r="V97" s="133"/>
      <c r="W97" s="133"/>
      <c r="X97" s="133"/>
      <c r="Y97" s="133"/>
      <c r="Z97" s="133"/>
      <c r="AA97" s="133"/>
      <c r="AB97" s="133"/>
      <c r="AC97" s="133"/>
      <c r="AD97" s="133"/>
    </row>
    <row r="98">
      <c r="A98" s="134">
        <v>18109.0</v>
      </c>
      <c r="B98" s="342" t="s">
        <v>4677</v>
      </c>
      <c r="C98" s="616">
        <v>995.0</v>
      </c>
      <c r="D98" s="617">
        <v>45774.0</v>
      </c>
      <c r="E98" s="129">
        <v>45965.0</v>
      </c>
      <c r="F98" s="131"/>
      <c r="G98" s="132" t="s">
        <v>26</v>
      </c>
      <c r="H98" s="133"/>
      <c r="I98" s="133"/>
      <c r="J98" s="133"/>
      <c r="K98" s="133"/>
      <c r="L98" s="133"/>
      <c r="M98" s="133"/>
      <c r="N98" s="133"/>
      <c r="O98" s="133"/>
      <c r="P98" s="133"/>
      <c r="Q98" s="133"/>
      <c r="R98" s="133"/>
      <c r="S98" s="133"/>
      <c r="T98" s="133"/>
      <c r="U98" s="133"/>
      <c r="V98" s="133"/>
      <c r="W98" s="133"/>
      <c r="X98" s="133"/>
      <c r="Y98" s="133"/>
      <c r="Z98" s="133"/>
      <c r="AA98" s="133"/>
      <c r="AB98" s="133"/>
      <c r="AC98" s="133"/>
      <c r="AD98" s="133"/>
    </row>
    <row r="99">
      <c r="A99" s="134">
        <v>18111.0</v>
      </c>
      <c r="B99" s="342" t="s">
        <v>4678</v>
      </c>
      <c r="C99" s="616">
        <v>4145.0</v>
      </c>
      <c r="D99" s="617">
        <v>45774.0</v>
      </c>
      <c r="E99" s="154">
        <v>45952.0</v>
      </c>
      <c r="F99" s="131"/>
      <c r="G99" s="132" t="s">
        <v>26</v>
      </c>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row>
    <row r="100">
      <c r="A100" s="134">
        <v>18112.0</v>
      </c>
      <c r="B100" s="342" t="s">
        <v>4679</v>
      </c>
      <c r="C100" s="616">
        <v>138.0</v>
      </c>
      <c r="D100" s="617">
        <v>45774.0</v>
      </c>
      <c r="E100" s="129">
        <v>45965.0</v>
      </c>
      <c r="F100" s="131"/>
      <c r="G100" s="132" t="s">
        <v>26</v>
      </c>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row>
    <row r="101">
      <c r="A101" s="134">
        <v>18115.0</v>
      </c>
      <c r="B101" s="342" t="s">
        <v>4680</v>
      </c>
      <c r="C101" s="616">
        <v>3826.0</v>
      </c>
      <c r="D101" s="617">
        <v>45774.0</v>
      </c>
      <c r="E101" s="154">
        <v>45952.0</v>
      </c>
      <c r="F101" s="131"/>
      <c r="G101" s="132" t="s">
        <v>26</v>
      </c>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row>
    <row r="102">
      <c r="A102" s="134">
        <v>18116.0</v>
      </c>
      <c r="B102" s="342" t="s">
        <v>4681</v>
      </c>
      <c r="C102" s="616">
        <v>3660.0</v>
      </c>
      <c r="D102" s="617">
        <v>45774.0</v>
      </c>
      <c r="E102" s="154">
        <v>45952.0</v>
      </c>
      <c r="F102" s="131"/>
      <c r="G102" s="132" t="s">
        <v>26</v>
      </c>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row>
    <row r="103">
      <c r="A103" s="134">
        <v>18117.0</v>
      </c>
      <c r="B103" s="342" t="s">
        <v>4682</v>
      </c>
      <c r="C103" s="616">
        <v>543.0</v>
      </c>
      <c r="D103" s="617">
        <v>45774.0</v>
      </c>
      <c r="E103" s="129">
        <v>45965.0</v>
      </c>
      <c r="F103" s="131"/>
      <c r="G103" s="132" t="s">
        <v>26</v>
      </c>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row>
    <row r="104">
      <c r="A104" s="134">
        <v>18119.0</v>
      </c>
      <c r="B104" s="342" t="s">
        <v>4683</v>
      </c>
      <c r="C104" s="616">
        <v>2268.0</v>
      </c>
      <c r="D104" s="617">
        <v>45774.0</v>
      </c>
      <c r="E104" s="154">
        <v>45952.0</v>
      </c>
      <c r="F104" s="131"/>
      <c r="G104" s="132" t="s">
        <v>26</v>
      </c>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row>
    <row r="105">
      <c r="A105" s="134">
        <v>18120.0</v>
      </c>
      <c r="B105" s="342" t="s">
        <v>4684</v>
      </c>
      <c r="C105" s="616">
        <v>350.0</v>
      </c>
      <c r="D105" s="617">
        <v>45774.0</v>
      </c>
      <c r="E105" s="129">
        <v>45965.0</v>
      </c>
      <c r="F105" s="131"/>
      <c r="G105" s="132" t="s">
        <v>26</v>
      </c>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row>
    <row r="106">
      <c r="A106" s="134">
        <v>18121.0</v>
      </c>
      <c r="B106" s="342" t="s">
        <v>4685</v>
      </c>
      <c r="C106" s="616">
        <v>134.0</v>
      </c>
      <c r="D106" s="617">
        <v>45774.0</v>
      </c>
      <c r="E106" s="129">
        <v>45965.0</v>
      </c>
      <c r="F106" s="131"/>
      <c r="G106" s="132" t="s">
        <v>26</v>
      </c>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row>
    <row r="107">
      <c r="A107" s="134">
        <v>18122.0</v>
      </c>
      <c r="B107" s="342" t="s">
        <v>4686</v>
      </c>
      <c r="C107" s="616">
        <v>20846.0</v>
      </c>
      <c r="D107" s="617">
        <v>45774.0</v>
      </c>
      <c r="E107" s="154">
        <v>45952.0</v>
      </c>
      <c r="F107" s="131"/>
      <c r="G107" s="132" t="s">
        <v>26</v>
      </c>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row>
    <row r="108">
      <c r="A108" s="134">
        <v>18123.0</v>
      </c>
      <c r="B108" s="342" t="s">
        <v>4687</v>
      </c>
      <c r="C108" s="616">
        <v>308.0</v>
      </c>
      <c r="D108" s="617">
        <v>45774.0</v>
      </c>
      <c r="E108" s="129">
        <v>45965.0</v>
      </c>
      <c r="F108" s="131"/>
      <c r="G108" s="132" t="s">
        <v>26</v>
      </c>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row>
    <row r="109">
      <c r="A109" s="134">
        <v>18124.0</v>
      </c>
      <c r="B109" s="342" t="s">
        <v>4688</v>
      </c>
      <c r="C109" s="616">
        <v>487.0</v>
      </c>
      <c r="D109" s="617">
        <v>45774.0</v>
      </c>
      <c r="E109" s="129">
        <v>45965.0</v>
      </c>
      <c r="F109" s="131"/>
      <c r="G109" s="132" t="s">
        <v>26</v>
      </c>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row>
    <row r="110">
      <c r="A110" s="134">
        <v>18126.0</v>
      </c>
      <c r="B110" s="342" t="s">
        <v>4689</v>
      </c>
      <c r="C110" s="616">
        <v>1872.0</v>
      </c>
      <c r="D110" s="617">
        <v>45774.0</v>
      </c>
      <c r="E110" s="154">
        <v>45952.0</v>
      </c>
      <c r="F110" s="131"/>
      <c r="G110" s="132" t="s">
        <v>26</v>
      </c>
      <c r="H110" s="133"/>
      <c r="I110" s="133"/>
      <c r="J110" s="133"/>
      <c r="K110" s="133"/>
      <c r="L110" s="133"/>
      <c r="M110" s="133"/>
      <c r="N110" s="133"/>
      <c r="O110" s="133"/>
      <c r="P110" s="133"/>
      <c r="Q110" s="133"/>
      <c r="R110" s="133"/>
      <c r="S110" s="133"/>
      <c r="T110" s="133"/>
      <c r="U110" s="133"/>
      <c r="V110" s="133"/>
      <c r="W110" s="133"/>
      <c r="X110" s="133"/>
      <c r="Y110" s="133"/>
      <c r="Z110" s="133"/>
      <c r="AA110" s="133"/>
      <c r="AB110" s="133"/>
      <c r="AC110" s="133"/>
      <c r="AD110" s="133"/>
    </row>
    <row r="111">
      <c r="A111" s="134">
        <v>18127.0</v>
      </c>
      <c r="B111" s="342" t="s">
        <v>4690</v>
      </c>
      <c r="C111" s="616">
        <v>22310.0</v>
      </c>
      <c r="D111" s="617">
        <v>45774.0</v>
      </c>
      <c r="E111" s="154">
        <v>45952.0</v>
      </c>
      <c r="F111" s="131"/>
      <c r="G111" s="132" t="s">
        <v>26</v>
      </c>
      <c r="H111" s="133"/>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row>
    <row r="112">
      <c r="A112" s="134">
        <v>18128.0</v>
      </c>
      <c r="B112" s="342" t="s">
        <v>4691</v>
      </c>
      <c r="C112" s="616">
        <v>425.0</v>
      </c>
      <c r="D112" s="617">
        <v>45774.0</v>
      </c>
      <c r="E112" s="129">
        <v>45965.0</v>
      </c>
      <c r="F112" s="131"/>
      <c r="G112" s="132" t="s">
        <v>26</v>
      </c>
      <c r="H112" s="133"/>
      <c r="I112" s="133"/>
      <c r="J112" s="133"/>
      <c r="K112" s="133"/>
      <c r="L112" s="133"/>
      <c r="M112" s="133"/>
      <c r="N112" s="133"/>
      <c r="O112" s="133"/>
      <c r="P112" s="133"/>
      <c r="Q112" s="133"/>
      <c r="R112" s="133"/>
      <c r="S112" s="133"/>
      <c r="T112" s="133"/>
      <c r="U112" s="133"/>
      <c r="V112" s="133"/>
      <c r="W112" s="133"/>
      <c r="X112" s="133"/>
      <c r="Y112" s="133"/>
      <c r="Z112" s="133"/>
      <c r="AA112" s="133"/>
      <c r="AB112" s="133"/>
      <c r="AC112" s="133"/>
      <c r="AD112" s="133"/>
    </row>
    <row r="113">
      <c r="A113" s="134">
        <v>18132.0</v>
      </c>
      <c r="B113" s="342" t="s">
        <v>4692</v>
      </c>
      <c r="C113" s="616">
        <v>3529.0</v>
      </c>
      <c r="D113" s="617">
        <v>45774.0</v>
      </c>
      <c r="E113" s="154">
        <v>45952.0</v>
      </c>
      <c r="F113" s="131"/>
      <c r="G113" s="132" t="s">
        <v>26</v>
      </c>
      <c r="H113" s="133"/>
      <c r="I113" s="133"/>
      <c r="J113" s="133"/>
      <c r="K113" s="133"/>
      <c r="L113" s="133"/>
      <c r="M113" s="133"/>
      <c r="N113" s="133"/>
      <c r="O113" s="133"/>
      <c r="P113" s="133"/>
      <c r="Q113" s="133"/>
      <c r="R113" s="133"/>
      <c r="S113" s="133"/>
      <c r="T113" s="133"/>
      <c r="U113" s="133"/>
      <c r="V113" s="133"/>
      <c r="W113" s="133"/>
      <c r="X113" s="133"/>
      <c r="Y113" s="133"/>
      <c r="Z113" s="133"/>
      <c r="AA113" s="133"/>
      <c r="AB113" s="133"/>
      <c r="AC113" s="133"/>
      <c r="AD113" s="133"/>
    </row>
    <row r="114">
      <c r="A114" s="134">
        <v>18133.0</v>
      </c>
      <c r="B114" s="342" t="s">
        <v>4693</v>
      </c>
      <c r="C114" s="616">
        <v>2730.0</v>
      </c>
      <c r="D114" s="617">
        <v>45774.0</v>
      </c>
      <c r="E114" s="154">
        <v>45952.0</v>
      </c>
      <c r="F114" s="131"/>
      <c r="G114" s="132" t="s">
        <v>26</v>
      </c>
      <c r="H114" s="133"/>
      <c r="I114" s="133"/>
      <c r="J114" s="133"/>
      <c r="K114" s="133"/>
      <c r="L114" s="133"/>
      <c r="M114" s="133"/>
      <c r="N114" s="133"/>
      <c r="O114" s="133"/>
      <c r="P114" s="133"/>
      <c r="Q114" s="133"/>
      <c r="R114" s="133"/>
      <c r="S114" s="133"/>
      <c r="T114" s="133"/>
      <c r="U114" s="133"/>
      <c r="V114" s="133"/>
      <c r="W114" s="133"/>
      <c r="X114" s="133"/>
      <c r="Y114" s="133"/>
      <c r="Z114" s="133"/>
      <c r="AA114" s="133"/>
      <c r="AB114" s="133"/>
      <c r="AC114" s="133"/>
      <c r="AD114" s="133"/>
    </row>
    <row r="115">
      <c r="A115" s="638">
        <v>18134.0</v>
      </c>
      <c r="B115" s="645" t="s">
        <v>4694</v>
      </c>
      <c r="C115" s="640">
        <v>8608.0</v>
      </c>
      <c r="D115" s="641">
        <v>45774.0</v>
      </c>
      <c r="E115" s="646">
        <v>45952.0</v>
      </c>
      <c r="F115" s="647"/>
      <c r="G115" s="648" t="s">
        <v>26</v>
      </c>
      <c r="H115" s="644"/>
      <c r="I115" s="644"/>
      <c r="J115" s="644"/>
      <c r="K115" s="644"/>
      <c r="L115" s="644"/>
      <c r="M115" s="644"/>
      <c r="N115" s="644"/>
      <c r="O115" s="644"/>
      <c r="P115" s="644"/>
      <c r="Q115" s="644"/>
      <c r="R115" s="644"/>
      <c r="S115" s="644"/>
      <c r="T115" s="644"/>
      <c r="U115" s="644"/>
      <c r="V115" s="644"/>
      <c r="W115" s="644"/>
      <c r="X115" s="644"/>
      <c r="Y115" s="644"/>
      <c r="Z115" s="644"/>
      <c r="AA115" s="644"/>
      <c r="AB115" s="644"/>
      <c r="AC115" s="644"/>
      <c r="AD115" s="644"/>
    </row>
    <row r="116">
      <c r="A116" s="134">
        <v>18135.0</v>
      </c>
      <c r="B116" s="342" t="s">
        <v>4695</v>
      </c>
      <c r="C116" s="616">
        <v>5305.0</v>
      </c>
      <c r="D116" s="617">
        <v>45774.0</v>
      </c>
      <c r="E116" s="154">
        <v>45952.0</v>
      </c>
      <c r="F116" s="131"/>
      <c r="G116" s="132" t="s">
        <v>26</v>
      </c>
      <c r="H116" s="133"/>
      <c r="I116" s="133"/>
      <c r="J116" s="133"/>
      <c r="K116" s="133"/>
      <c r="L116" s="133"/>
      <c r="M116" s="133"/>
      <c r="N116" s="133"/>
      <c r="O116" s="133"/>
      <c r="P116" s="133"/>
      <c r="Q116" s="133"/>
      <c r="R116" s="133"/>
      <c r="S116" s="133"/>
      <c r="T116" s="133"/>
      <c r="U116" s="133"/>
      <c r="V116" s="133"/>
      <c r="W116" s="133"/>
      <c r="X116" s="133"/>
      <c r="Y116" s="133"/>
      <c r="Z116" s="133"/>
      <c r="AA116" s="133"/>
      <c r="AB116" s="133"/>
      <c r="AC116" s="133"/>
      <c r="AD116" s="133"/>
    </row>
    <row r="117">
      <c r="A117" s="134">
        <v>18136.0</v>
      </c>
      <c r="B117" s="342" t="s">
        <v>4696</v>
      </c>
      <c r="C117" s="616">
        <v>2020.0</v>
      </c>
      <c r="D117" s="617">
        <v>45774.0</v>
      </c>
      <c r="E117" s="154">
        <v>45952.0</v>
      </c>
      <c r="F117" s="131"/>
      <c r="G117" s="132" t="s">
        <v>26</v>
      </c>
      <c r="H117" s="133"/>
      <c r="I117" s="133"/>
      <c r="J117" s="133"/>
      <c r="K117" s="133"/>
      <c r="L117" s="133"/>
      <c r="M117" s="133"/>
      <c r="N117" s="133"/>
      <c r="O117" s="133"/>
      <c r="P117" s="133"/>
      <c r="Q117" s="133"/>
      <c r="R117" s="133"/>
      <c r="S117" s="133"/>
      <c r="T117" s="133"/>
      <c r="U117" s="133"/>
      <c r="V117" s="133"/>
      <c r="W117" s="133"/>
      <c r="X117" s="133"/>
      <c r="Y117" s="133"/>
      <c r="Z117" s="133"/>
      <c r="AA117" s="133"/>
      <c r="AB117" s="133"/>
      <c r="AC117" s="133"/>
      <c r="AD117" s="133"/>
    </row>
    <row r="118">
      <c r="A118" s="134">
        <v>18137.0</v>
      </c>
      <c r="B118" s="649" t="s">
        <v>4697</v>
      </c>
      <c r="C118" s="616">
        <v>1057.0</v>
      </c>
      <c r="D118" s="617">
        <v>45774.0</v>
      </c>
      <c r="E118" s="154">
        <v>45952.0</v>
      </c>
      <c r="F118" s="131"/>
      <c r="G118" s="132" t="s">
        <v>26</v>
      </c>
      <c r="H118" s="133"/>
      <c r="I118" s="133"/>
      <c r="J118" s="133"/>
      <c r="K118" s="133"/>
      <c r="L118" s="133"/>
      <c r="M118" s="133"/>
      <c r="N118" s="133"/>
      <c r="O118" s="133"/>
      <c r="P118" s="133"/>
      <c r="Q118" s="133"/>
      <c r="R118" s="133"/>
      <c r="S118" s="133"/>
      <c r="T118" s="133"/>
      <c r="U118" s="133"/>
      <c r="V118" s="133"/>
      <c r="W118" s="133"/>
      <c r="X118" s="133"/>
      <c r="Y118" s="133"/>
      <c r="Z118" s="133"/>
      <c r="AA118" s="133"/>
      <c r="AB118" s="133"/>
      <c r="AC118" s="133"/>
      <c r="AD118" s="133"/>
    </row>
    <row r="119">
      <c r="A119" s="134">
        <v>18138.0</v>
      </c>
      <c r="B119" s="342" t="s">
        <v>4698</v>
      </c>
      <c r="C119" s="616">
        <v>3127.0</v>
      </c>
      <c r="D119" s="617">
        <v>45774.0</v>
      </c>
      <c r="E119" s="154">
        <v>45952.0</v>
      </c>
      <c r="F119" s="131"/>
      <c r="G119" s="132" t="s">
        <v>26</v>
      </c>
      <c r="H119" s="133"/>
      <c r="I119" s="133"/>
      <c r="J119" s="133"/>
      <c r="K119" s="133"/>
      <c r="L119" s="133"/>
      <c r="M119" s="133"/>
      <c r="N119" s="133"/>
      <c r="O119" s="133"/>
      <c r="P119" s="133"/>
      <c r="Q119" s="133"/>
      <c r="R119" s="133"/>
      <c r="S119" s="133"/>
      <c r="T119" s="133"/>
      <c r="U119" s="133"/>
      <c r="V119" s="133"/>
      <c r="W119" s="133"/>
      <c r="X119" s="133"/>
      <c r="Y119" s="133"/>
      <c r="Z119" s="133"/>
      <c r="AA119" s="133"/>
      <c r="AB119" s="133"/>
      <c r="AC119" s="133"/>
      <c r="AD119" s="133"/>
    </row>
    <row r="120">
      <c r="A120" s="134">
        <v>18909.0</v>
      </c>
      <c r="B120" s="342" t="s">
        <v>4699</v>
      </c>
      <c r="C120" s="616">
        <v>587.0</v>
      </c>
      <c r="D120" s="617">
        <v>45774.0</v>
      </c>
      <c r="E120" s="129">
        <v>45965.0</v>
      </c>
      <c r="F120" s="131"/>
      <c r="G120" s="132" t="s">
        <v>26</v>
      </c>
      <c r="H120" s="133"/>
      <c r="I120" s="133"/>
      <c r="J120" s="133"/>
      <c r="K120" s="133"/>
      <c r="L120" s="133"/>
      <c r="M120" s="133"/>
      <c r="N120" s="133"/>
      <c r="O120" s="133"/>
      <c r="P120" s="133"/>
      <c r="Q120" s="133"/>
      <c r="R120" s="133"/>
      <c r="S120" s="133"/>
      <c r="T120" s="133"/>
      <c r="U120" s="133"/>
      <c r="V120" s="133"/>
      <c r="W120" s="133"/>
      <c r="X120" s="133"/>
      <c r="Y120" s="133"/>
      <c r="Z120" s="133"/>
      <c r="AA120" s="133"/>
      <c r="AB120" s="133"/>
      <c r="AC120" s="133"/>
      <c r="AD120" s="133"/>
    </row>
    <row r="121">
      <c r="A121" s="134">
        <v>18140.0</v>
      </c>
      <c r="B121" s="342" t="s">
        <v>4700</v>
      </c>
      <c r="C121" s="616">
        <v>59632.0</v>
      </c>
      <c r="D121" s="617">
        <v>45774.0</v>
      </c>
      <c r="E121" s="129">
        <v>45827.0</v>
      </c>
      <c r="F121" s="129">
        <v>45805.0</v>
      </c>
      <c r="G121" s="132" t="s">
        <v>26</v>
      </c>
      <c r="H121" s="168" t="s">
        <v>4701</v>
      </c>
      <c r="I121" s="133"/>
      <c r="J121" s="133"/>
      <c r="K121" s="133"/>
      <c r="L121" s="168" t="s">
        <v>112</v>
      </c>
      <c r="M121" s="133"/>
      <c r="N121" s="133"/>
      <c r="O121" s="133"/>
      <c r="P121" s="168" t="s">
        <v>112</v>
      </c>
      <c r="Q121" s="133"/>
      <c r="R121" s="168" t="s">
        <v>4702</v>
      </c>
      <c r="S121" s="133"/>
      <c r="T121" s="133"/>
      <c r="U121" s="133"/>
      <c r="V121" s="168" t="s">
        <v>4703</v>
      </c>
      <c r="W121" s="168" t="s">
        <v>115</v>
      </c>
      <c r="X121" s="168" t="s">
        <v>112</v>
      </c>
      <c r="Y121" s="133"/>
      <c r="Z121" s="133"/>
      <c r="AA121" s="133"/>
      <c r="AB121" s="133"/>
      <c r="AC121" s="133"/>
      <c r="AD121" s="133"/>
    </row>
    <row r="122">
      <c r="A122" s="82">
        <v>18141.0</v>
      </c>
      <c r="B122" s="119" t="s">
        <v>4704</v>
      </c>
      <c r="C122" s="495">
        <v>437.0</v>
      </c>
      <c r="D122" s="87">
        <v>45774.0</v>
      </c>
      <c r="E122" s="123"/>
      <c r="F122" s="121">
        <v>45777.0</v>
      </c>
      <c r="G122" s="123" t="s">
        <v>126</v>
      </c>
      <c r="H122" s="86"/>
      <c r="I122" s="86" t="s">
        <v>112</v>
      </c>
      <c r="J122" s="86" t="s">
        <v>112</v>
      </c>
      <c r="K122" s="86">
        <v>0.0</v>
      </c>
      <c r="L122" s="86" t="s">
        <v>112</v>
      </c>
      <c r="M122" s="89"/>
      <c r="N122" s="86" t="s">
        <v>112</v>
      </c>
      <c r="O122" s="86">
        <v>0.0</v>
      </c>
      <c r="P122" s="86" t="s">
        <v>112</v>
      </c>
      <c r="Q122" s="86">
        <v>0.0</v>
      </c>
      <c r="R122" s="86">
        <v>0.0</v>
      </c>
      <c r="S122" s="86">
        <v>0.0</v>
      </c>
      <c r="T122" s="86">
        <v>0.0</v>
      </c>
      <c r="U122" s="86">
        <v>0.0</v>
      </c>
      <c r="V122" s="86" t="s">
        <v>112</v>
      </c>
      <c r="W122" s="86" t="s">
        <v>112</v>
      </c>
      <c r="X122" s="86" t="s">
        <v>112</v>
      </c>
      <c r="Y122" s="89"/>
      <c r="Z122" s="89"/>
      <c r="AA122" s="89"/>
      <c r="AB122" s="89"/>
      <c r="AC122" s="89"/>
      <c r="AD122" s="89"/>
    </row>
    <row r="123">
      <c r="A123" s="134">
        <v>18903.0</v>
      </c>
      <c r="B123" s="342" t="s">
        <v>4705</v>
      </c>
      <c r="C123" s="616">
        <v>1096.0</v>
      </c>
      <c r="D123" s="617">
        <v>45774.0</v>
      </c>
      <c r="E123" s="154">
        <v>45952.0</v>
      </c>
      <c r="F123" s="131"/>
      <c r="G123" s="132" t="s">
        <v>26</v>
      </c>
      <c r="H123" s="133"/>
      <c r="I123" s="133"/>
      <c r="J123" s="133"/>
      <c r="K123" s="133"/>
      <c r="L123" s="133"/>
      <c r="M123" s="133"/>
      <c r="N123" s="133"/>
      <c r="O123" s="133"/>
      <c r="P123" s="133"/>
      <c r="Q123" s="133"/>
      <c r="R123" s="133"/>
      <c r="S123" s="133"/>
      <c r="T123" s="133"/>
      <c r="U123" s="133"/>
      <c r="V123" s="133"/>
      <c r="W123" s="133"/>
      <c r="X123" s="133"/>
      <c r="Y123" s="133"/>
      <c r="Z123" s="133"/>
      <c r="AA123" s="133"/>
      <c r="AB123" s="133"/>
      <c r="AC123" s="133"/>
      <c r="AD123" s="133"/>
    </row>
    <row r="124">
      <c r="A124" s="82">
        <v>18143.0</v>
      </c>
      <c r="B124" s="119" t="s">
        <v>4706</v>
      </c>
      <c r="C124" s="495">
        <v>1239.0</v>
      </c>
      <c r="D124" s="87">
        <v>45788.0</v>
      </c>
      <c r="E124" s="121">
        <v>45827.0</v>
      </c>
      <c r="F124" s="121">
        <v>45789.0</v>
      </c>
      <c r="G124" s="123" t="s">
        <v>26</v>
      </c>
      <c r="H124" s="86" t="s">
        <v>4707</v>
      </c>
      <c r="I124" s="86" t="s">
        <v>3217</v>
      </c>
      <c r="J124" s="86" t="s">
        <v>4708</v>
      </c>
      <c r="K124" s="86" t="s">
        <v>3217</v>
      </c>
      <c r="L124" s="86" t="s">
        <v>112</v>
      </c>
      <c r="M124" s="86" t="s">
        <v>4554</v>
      </c>
      <c r="N124" s="86" t="s">
        <v>112</v>
      </c>
      <c r="O124" s="86" t="s">
        <v>4554</v>
      </c>
      <c r="P124" s="86" t="s">
        <v>112</v>
      </c>
      <c r="Q124" s="86" t="s">
        <v>4554</v>
      </c>
      <c r="R124" s="86" t="s">
        <v>4709</v>
      </c>
      <c r="S124" s="89"/>
      <c r="T124" s="89"/>
      <c r="U124" s="89"/>
      <c r="V124" s="86" t="s">
        <v>4710</v>
      </c>
      <c r="W124" s="86" t="s">
        <v>4710</v>
      </c>
      <c r="X124" s="86" t="s">
        <v>112</v>
      </c>
      <c r="Y124" s="86" t="s">
        <v>4711</v>
      </c>
      <c r="Z124" s="89"/>
      <c r="AA124" s="89"/>
      <c r="AB124" s="89"/>
      <c r="AC124" s="86" t="s">
        <v>4712</v>
      </c>
      <c r="AD124" s="89"/>
    </row>
    <row r="125">
      <c r="A125" s="134">
        <v>18144.0</v>
      </c>
      <c r="B125" s="342" t="s">
        <v>4713</v>
      </c>
      <c r="C125" s="616">
        <v>1069.0</v>
      </c>
      <c r="D125" s="617">
        <v>45774.0</v>
      </c>
      <c r="E125" s="154">
        <v>45952.0</v>
      </c>
      <c r="F125" s="131"/>
      <c r="G125" s="132" t="s">
        <v>26</v>
      </c>
      <c r="H125" s="133"/>
      <c r="I125" s="133"/>
      <c r="J125" s="133"/>
      <c r="K125" s="133"/>
      <c r="L125" s="133"/>
      <c r="M125" s="133"/>
      <c r="N125" s="133"/>
      <c r="O125" s="133"/>
      <c r="P125" s="133"/>
      <c r="Q125" s="133"/>
      <c r="R125" s="133"/>
      <c r="S125" s="133"/>
      <c r="T125" s="133"/>
      <c r="U125" s="133"/>
      <c r="V125" s="133"/>
      <c r="W125" s="133"/>
      <c r="X125" s="133"/>
      <c r="Y125" s="133"/>
      <c r="Z125" s="133"/>
      <c r="AA125" s="133"/>
      <c r="AB125" s="133"/>
      <c r="AC125" s="133"/>
      <c r="AD125" s="133"/>
    </row>
    <row r="126">
      <c r="A126" s="134">
        <v>18145.0</v>
      </c>
      <c r="B126" s="342" t="s">
        <v>4714</v>
      </c>
      <c r="C126" s="616">
        <v>15063.0</v>
      </c>
      <c r="D126" s="617">
        <v>45774.0</v>
      </c>
      <c r="E126" s="154">
        <v>45952.0</v>
      </c>
      <c r="F126" s="131"/>
      <c r="G126" s="132" t="s">
        <v>26</v>
      </c>
      <c r="H126" s="133"/>
      <c r="I126" s="133"/>
      <c r="J126" s="133"/>
      <c r="K126" s="133"/>
      <c r="L126" s="133"/>
      <c r="M126" s="133"/>
      <c r="N126" s="133"/>
      <c r="O126" s="133"/>
      <c r="P126" s="133"/>
      <c r="Q126" s="133"/>
      <c r="R126" s="133"/>
      <c r="S126" s="133"/>
      <c r="T126" s="133"/>
      <c r="U126" s="133"/>
      <c r="V126" s="133"/>
      <c r="W126" s="133"/>
      <c r="X126" s="133"/>
      <c r="Y126" s="133"/>
      <c r="Z126" s="133"/>
      <c r="AA126" s="133"/>
      <c r="AB126" s="133"/>
      <c r="AC126" s="133"/>
      <c r="AD126" s="133"/>
    </row>
    <row r="127">
      <c r="A127" s="134">
        <v>18146.0</v>
      </c>
      <c r="B127" s="342" t="s">
        <v>4715</v>
      </c>
      <c r="C127" s="616">
        <v>1148.0</v>
      </c>
      <c r="D127" s="617">
        <v>45774.0</v>
      </c>
      <c r="E127" s="154">
        <v>45952.0</v>
      </c>
      <c r="F127" s="131"/>
      <c r="G127" s="132" t="s">
        <v>26</v>
      </c>
      <c r="H127" s="133"/>
      <c r="I127" s="133"/>
      <c r="J127" s="133"/>
      <c r="K127" s="133"/>
      <c r="L127" s="133"/>
      <c r="M127" s="133"/>
      <c r="N127" s="133"/>
      <c r="O127" s="133"/>
      <c r="P127" s="133"/>
      <c r="Q127" s="133"/>
      <c r="R127" s="133"/>
      <c r="S127" s="133"/>
      <c r="T127" s="133"/>
      <c r="U127" s="133"/>
      <c r="V127" s="133"/>
      <c r="W127" s="133"/>
      <c r="X127" s="133"/>
      <c r="Y127" s="133"/>
      <c r="Z127" s="133"/>
      <c r="AA127" s="133"/>
      <c r="AB127" s="133"/>
      <c r="AC127" s="133"/>
      <c r="AD127" s="133"/>
    </row>
    <row r="128">
      <c r="A128" s="134">
        <v>18147.0</v>
      </c>
      <c r="B128" s="342" t="s">
        <v>4716</v>
      </c>
      <c r="C128" s="616">
        <v>5674.0</v>
      </c>
      <c r="D128" s="617">
        <v>45774.0</v>
      </c>
      <c r="E128" s="154">
        <v>45952.0</v>
      </c>
      <c r="F128" s="131"/>
      <c r="G128" s="132" t="s">
        <v>26</v>
      </c>
      <c r="H128" s="133"/>
      <c r="I128" s="133"/>
      <c r="J128" s="133"/>
      <c r="K128" s="133"/>
      <c r="L128" s="133"/>
      <c r="M128" s="133"/>
      <c r="N128" s="133"/>
      <c r="O128" s="133"/>
      <c r="P128" s="133"/>
      <c r="Q128" s="133"/>
      <c r="R128" s="133"/>
      <c r="S128" s="133"/>
      <c r="T128" s="133"/>
      <c r="U128" s="133"/>
      <c r="V128" s="133"/>
      <c r="W128" s="133"/>
      <c r="X128" s="133"/>
      <c r="Y128" s="133"/>
      <c r="Z128" s="133"/>
      <c r="AA128" s="133"/>
      <c r="AB128" s="133"/>
      <c r="AC128" s="133"/>
      <c r="AD128" s="133"/>
    </row>
    <row r="129">
      <c r="A129" s="134">
        <v>18148.0</v>
      </c>
      <c r="B129" s="342" t="s">
        <v>4717</v>
      </c>
      <c r="C129" s="616">
        <v>1038.0</v>
      </c>
      <c r="D129" s="617">
        <v>45774.0</v>
      </c>
      <c r="E129" s="154">
        <v>45952.0</v>
      </c>
      <c r="F129" s="131"/>
      <c r="G129" s="132" t="s">
        <v>26</v>
      </c>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row>
    <row r="130">
      <c r="A130" s="134">
        <v>18150.0</v>
      </c>
      <c r="B130" s="342" t="s">
        <v>4718</v>
      </c>
      <c r="C130" s="616">
        <v>9536.0</v>
      </c>
      <c r="D130" s="617">
        <v>45774.0</v>
      </c>
      <c r="E130" s="154">
        <v>45952.0</v>
      </c>
      <c r="F130" s="131"/>
      <c r="G130" s="132" t="s">
        <v>26</v>
      </c>
      <c r="H130" s="133"/>
      <c r="I130" s="133"/>
      <c r="J130" s="133"/>
      <c r="K130" s="133"/>
      <c r="L130" s="133"/>
      <c r="M130" s="133"/>
      <c r="N130" s="133"/>
      <c r="O130" s="133"/>
      <c r="P130" s="133"/>
      <c r="Q130" s="133"/>
      <c r="R130" s="133"/>
      <c r="S130" s="133"/>
      <c r="T130" s="133"/>
      <c r="U130" s="133"/>
      <c r="V130" s="133"/>
      <c r="W130" s="133"/>
      <c r="X130" s="133"/>
      <c r="Y130" s="133"/>
      <c r="Z130" s="133"/>
      <c r="AA130" s="133"/>
      <c r="AB130" s="133"/>
      <c r="AC130" s="133"/>
      <c r="AD130" s="133"/>
    </row>
    <row r="131">
      <c r="A131" s="134">
        <v>18151.0</v>
      </c>
      <c r="B131" s="342" t="s">
        <v>4719</v>
      </c>
      <c r="C131" s="616">
        <v>314.0</v>
      </c>
      <c r="D131" s="617">
        <v>45776.0</v>
      </c>
      <c r="E131" s="129">
        <v>45965.0</v>
      </c>
      <c r="F131" s="131"/>
      <c r="G131" s="132" t="s">
        <v>26</v>
      </c>
      <c r="H131" s="133"/>
      <c r="I131" s="133"/>
      <c r="J131" s="133"/>
      <c r="K131" s="133"/>
      <c r="L131" s="133"/>
      <c r="M131" s="133"/>
      <c r="N131" s="133"/>
      <c r="O131" s="133"/>
      <c r="P131" s="133"/>
      <c r="Q131" s="133"/>
      <c r="R131" s="133"/>
      <c r="S131" s="133"/>
      <c r="T131" s="133"/>
      <c r="U131" s="133"/>
      <c r="V131" s="133"/>
      <c r="W131" s="133"/>
      <c r="X131" s="133"/>
      <c r="Y131" s="133"/>
      <c r="Z131" s="133"/>
      <c r="AA131" s="133"/>
      <c r="AB131" s="133"/>
      <c r="AC131" s="133"/>
      <c r="AD131" s="133"/>
    </row>
    <row r="132">
      <c r="A132" s="134">
        <v>18152.0</v>
      </c>
      <c r="B132" s="342" t="s">
        <v>4720</v>
      </c>
      <c r="C132" s="616">
        <v>1147.0</v>
      </c>
      <c r="D132" s="617">
        <v>45776.0</v>
      </c>
      <c r="E132" s="154">
        <v>45952.0</v>
      </c>
      <c r="F132" s="131"/>
      <c r="G132" s="132" t="s">
        <v>26</v>
      </c>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row>
    <row r="133">
      <c r="A133" s="82">
        <v>18153.0</v>
      </c>
      <c r="B133" s="119" t="s">
        <v>4721</v>
      </c>
      <c r="C133" s="495">
        <v>11674.0</v>
      </c>
      <c r="D133" s="87">
        <v>45776.0</v>
      </c>
      <c r="E133" s="123"/>
      <c r="F133" s="121">
        <v>45876.0</v>
      </c>
      <c r="G133" s="142"/>
      <c r="H133" s="89"/>
      <c r="I133" s="86" t="s">
        <v>4722</v>
      </c>
      <c r="J133" s="86" t="s">
        <v>4723</v>
      </c>
      <c r="K133" s="188">
        <v>0.6</v>
      </c>
      <c r="L133" s="86" t="s">
        <v>115</v>
      </c>
      <c r="M133" s="86" t="s">
        <v>4724</v>
      </c>
      <c r="N133" s="86" t="s">
        <v>4725</v>
      </c>
      <c r="O133" s="89"/>
      <c r="P133" s="86" t="s">
        <v>4726</v>
      </c>
      <c r="Q133" s="89"/>
      <c r="R133" s="86" t="s">
        <v>4727</v>
      </c>
      <c r="S133" s="89"/>
      <c r="T133" s="89"/>
      <c r="U133" s="89"/>
      <c r="V133" s="86" t="s">
        <v>4728</v>
      </c>
      <c r="W133" s="86" t="s">
        <v>112</v>
      </c>
      <c r="X133" s="86" t="s">
        <v>112</v>
      </c>
      <c r="Y133" s="89"/>
      <c r="Z133" s="89"/>
      <c r="AA133" s="89"/>
      <c r="AB133" s="89"/>
      <c r="AC133" s="89"/>
      <c r="AD133" s="89"/>
    </row>
    <row r="134">
      <c r="A134" s="134">
        <v>18154.0</v>
      </c>
      <c r="B134" s="342" t="s">
        <v>4729</v>
      </c>
      <c r="C134" s="616">
        <v>1107.0</v>
      </c>
      <c r="D134" s="617">
        <v>45776.0</v>
      </c>
      <c r="E134" s="129">
        <v>45827.0</v>
      </c>
      <c r="F134" s="129">
        <v>45797.0</v>
      </c>
      <c r="G134" s="132" t="s">
        <v>26</v>
      </c>
      <c r="H134" s="168" t="s">
        <v>4730</v>
      </c>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row>
    <row r="135">
      <c r="A135" s="134">
        <v>18910.0</v>
      </c>
      <c r="B135" s="342" t="s">
        <v>4731</v>
      </c>
      <c r="C135" s="616">
        <v>870.0</v>
      </c>
      <c r="D135" s="617">
        <v>45776.0</v>
      </c>
      <c r="E135" s="129">
        <v>45965.0</v>
      </c>
      <c r="F135" s="131"/>
      <c r="G135" s="132" t="s">
        <v>26</v>
      </c>
      <c r="H135" s="133"/>
      <c r="I135" s="133"/>
      <c r="J135" s="133"/>
      <c r="K135" s="133"/>
      <c r="L135" s="133"/>
      <c r="M135" s="133"/>
      <c r="N135" s="133"/>
      <c r="O135" s="133"/>
      <c r="P135" s="133"/>
      <c r="Q135" s="133"/>
      <c r="R135" s="133"/>
      <c r="S135" s="133"/>
      <c r="T135" s="133"/>
      <c r="U135" s="133"/>
      <c r="V135" s="133"/>
      <c r="W135" s="133"/>
      <c r="X135" s="133"/>
      <c r="Y135" s="133"/>
      <c r="Z135" s="133"/>
      <c r="AA135" s="133"/>
      <c r="AB135" s="133"/>
      <c r="AC135" s="133"/>
      <c r="AD135" s="133"/>
    </row>
    <row r="136">
      <c r="A136" s="134">
        <v>18157.0</v>
      </c>
      <c r="B136" s="342" t="s">
        <v>4732</v>
      </c>
      <c r="C136" s="616">
        <v>1638.0</v>
      </c>
      <c r="D136" s="617">
        <v>45776.0</v>
      </c>
      <c r="E136" s="154">
        <v>45952.0</v>
      </c>
      <c r="F136" s="131"/>
      <c r="G136" s="132" t="s">
        <v>26</v>
      </c>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row>
    <row r="137">
      <c r="A137" s="134">
        <v>18158.0</v>
      </c>
      <c r="B137" s="649" t="s">
        <v>4733</v>
      </c>
      <c r="C137" s="616">
        <v>9708.0</v>
      </c>
      <c r="D137" s="617">
        <v>45776.0</v>
      </c>
      <c r="E137" s="154">
        <v>45952.0</v>
      </c>
      <c r="F137" s="131"/>
      <c r="G137" s="132" t="s">
        <v>26</v>
      </c>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row>
    <row r="138">
      <c r="A138" s="256">
        <v>18159.0</v>
      </c>
      <c r="B138" s="310" t="s">
        <v>4734</v>
      </c>
      <c r="C138" s="489">
        <v>1060.0</v>
      </c>
      <c r="D138" s="650">
        <v>45776.0</v>
      </c>
      <c r="E138" s="259">
        <v>45827.0</v>
      </c>
      <c r="F138" s="259">
        <v>45777.0</v>
      </c>
      <c r="G138" s="313" t="s">
        <v>26</v>
      </c>
      <c r="H138" s="261" t="s">
        <v>4735</v>
      </c>
      <c r="I138" s="261" t="s">
        <v>4736</v>
      </c>
      <c r="J138" s="262"/>
      <c r="K138" s="262"/>
      <c r="L138" s="262"/>
      <c r="M138" s="262"/>
      <c r="N138" s="262"/>
      <c r="O138" s="262"/>
      <c r="P138" s="261" t="s">
        <v>4737</v>
      </c>
      <c r="Q138" s="262"/>
      <c r="R138" s="262"/>
      <c r="S138" s="262"/>
      <c r="T138" s="262"/>
      <c r="U138" s="262"/>
      <c r="V138" s="262"/>
      <c r="W138" s="262"/>
      <c r="X138" s="262"/>
      <c r="Y138" s="262"/>
      <c r="Z138" s="262"/>
      <c r="AA138" s="262"/>
      <c r="AB138" s="262"/>
      <c r="AC138" s="262"/>
      <c r="AD138" s="262"/>
    </row>
    <row r="139">
      <c r="A139" s="134">
        <v>18161.0</v>
      </c>
      <c r="B139" s="342" t="s">
        <v>4738</v>
      </c>
      <c r="C139" s="616">
        <v>266.0</v>
      </c>
      <c r="D139" s="617">
        <v>45776.0</v>
      </c>
      <c r="E139" s="129">
        <v>45965.0</v>
      </c>
      <c r="F139" s="131"/>
      <c r="G139" s="132" t="s">
        <v>26</v>
      </c>
      <c r="H139" s="133"/>
      <c r="I139" s="133"/>
      <c r="J139" s="133"/>
      <c r="K139" s="133"/>
      <c r="L139" s="133"/>
      <c r="M139" s="133"/>
      <c r="N139" s="133"/>
      <c r="O139" s="133"/>
      <c r="P139" s="133"/>
      <c r="Q139" s="133"/>
      <c r="R139" s="133"/>
      <c r="S139" s="133"/>
      <c r="T139" s="133"/>
      <c r="U139" s="133"/>
      <c r="V139" s="133"/>
      <c r="W139" s="133"/>
      <c r="X139" s="133"/>
      <c r="Y139" s="133"/>
      <c r="Z139" s="133"/>
      <c r="AA139" s="133"/>
      <c r="AB139" s="133"/>
      <c r="AC139" s="133"/>
      <c r="AD139" s="133"/>
    </row>
    <row r="140">
      <c r="A140" s="82">
        <v>18162.0</v>
      </c>
      <c r="B140" s="119" t="s">
        <v>4739</v>
      </c>
      <c r="C140" s="495">
        <v>1671.0</v>
      </c>
      <c r="D140" s="87">
        <v>45776.0</v>
      </c>
      <c r="E140" s="123"/>
      <c r="F140" s="121">
        <v>45777.0</v>
      </c>
      <c r="G140" s="123" t="s">
        <v>26</v>
      </c>
      <c r="H140" s="86"/>
      <c r="I140" s="86">
        <v>195.0</v>
      </c>
      <c r="J140" s="88">
        <v>45743.0</v>
      </c>
      <c r="K140" s="297">
        <v>0.9538</v>
      </c>
      <c r="L140" s="86" t="s">
        <v>115</v>
      </c>
      <c r="M140" s="88">
        <v>45112.0</v>
      </c>
      <c r="N140" s="596" t="s">
        <v>115</v>
      </c>
      <c r="O140" s="297">
        <v>0.1538</v>
      </c>
      <c r="P140" s="192">
        <v>3000.0</v>
      </c>
      <c r="Q140" s="86" t="s">
        <v>196</v>
      </c>
      <c r="R140" s="86">
        <v>3.0</v>
      </c>
      <c r="S140" s="86">
        <v>1.0</v>
      </c>
      <c r="T140" s="86">
        <v>0.0</v>
      </c>
      <c r="U140" s="86">
        <v>9.0</v>
      </c>
      <c r="V140" s="86" t="s">
        <v>112</v>
      </c>
      <c r="W140" s="86" t="s">
        <v>112</v>
      </c>
      <c r="X140" s="86" t="s">
        <v>112</v>
      </c>
      <c r="Y140" s="89"/>
      <c r="Z140" s="89"/>
      <c r="AA140" s="89"/>
      <c r="AB140" s="89"/>
      <c r="AC140" s="89"/>
      <c r="AD140" s="89"/>
    </row>
    <row r="141">
      <c r="A141" s="134">
        <v>18163.0</v>
      </c>
      <c r="B141" s="342" t="s">
        <v>4740</v>
      </c>
      <c r="C141" s="616">
        <v>385.0</v>
      </c>
      <c r="D141" s="617">
        <v>45776.0</v>
      </c>
      <c r="E141" s="129">
        <v>45965.0</v>
      </c>
      <c r="F141" s="131"/>
      <c r="G141" s="132" t="s">
        <v>26</v>
      </c>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3"/>
      <c r="AD141" s="133"/>
    </row>
    <row r="142">
      <c r="A142" s="638">
        <v>18164.0</v>
      </c>
      <c r="B142" s="651" t="s">
        <v>4741</v>
      </c>
      <c r="C142" s="640">
        <v>2202.0</v>
      </c>
      <c r="D142" s="641">
        <v>45776.0</v>
      </c>
      <c r="E142" s="154">
        <v>45952.0</v>
      </c>
      <c r="F142" s="647"/>
      <c r="G142" s="132" t="s">
        <v>26</v>
      </c>
      <c r="H142" s="644"/>
      <c r="I142" s="644"/>
      <c r="J142" s="644"/>
      <c r="K142" s="644"/>
      <c r="L142" s="644"/>
      <c r="M142" s="644"/>
      <c r="N142" s="644"/>
      <c r="O142" s="644"/>
      <c r="P142" s="644"/>
      <c r="Q142" s="644"/>
      <c r="R142" s="644"/>
      <c r="S142" s="644"/>
      <c r="T142" s="644"/>
      <c r="U142" s="644"/>
      <c r="V142" s="644"/>
      <c r="W142" s="644"/>
      <c r="X142" s="644"/>
      <c r="Y142" s="644"/>
      <c r="Z142" s="644"/>
      <c r="AA142" s="644"/>
      <c r="AB142" s="644"/>
      <c r="AC142" s="644"/>
      <c r="AD142" s="644"/>
    </row>
    <row r="143">
      <c r="A143" s="134">
        <v>18165.0</v>
      </c>
      <c r="B143" s="342" t="s">
        <v>4742</v>
      </c>
      <c r="C143" s="616">
        <v>5628.0</v>
      </c>
      <c r="D143" s="617">
        <v>45776.0</v>
      </c>
      <c r="E143" s="154">
        <v>45952.0</v>
      </c>
      <c r="F143" s="131"/>
      <c r="G143" s="132" t="s">
        <v>26</v>
      </c>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row>
    <row r="144">
      <c r="A144" s="134">
        <v>18167.0</v>
      </c>
      <c r="B144" s="342" t="s">
        <v>4743</v>
      </c>
      <c r="C144" s="616">
        <v>2338.0</v>
      </c>
      <c r="D144" s="617">
        <v>45776.0</v>
      </c>
      <c r="E144" s="154">
        <v>45952.0</v>
      </c>
      <c r="F144" s="131"/>
      <c r="G144" s="132" t="s">
        <v>26</v>
      </c>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row>
    <row r="145">
      <c r="A145" s="134">
        <v>18168.0</v>
      </c>
      <c r="B145" s="342" t="s">
        <v>4744</v>
      </c>
      <c r="C145" s="616">
        <v>943.0</v>
      </c>
      <c r="D145" s="617">
        <v>45776.0</v>
      </c>
      <c r="E145" s="129">
        <v>45965.0</v>
      </c>
      <c r="F145" s="131"/>
      <c r="G145" s="132" t="s">
        <v>26</v>
      </c>
      <c r="H145" s="133"/>
      <c r="I145" s="133"/>
      <c r="J145" s="133"/>
      <c r="K145" s="133"/>
      <c r="L145" s="133"/>
      <c r="M145" s="133"/>
      <c r="N145" s="133"/>
      <c r="O145" s="133"/>
      <c r="P145" s="133"/>
      <c r="Q145" s="133"/>
      <c r="R145" s="133"/>
      <c r="S145" s="133"/>
      <c r="T145" s="133"/>
      <c r="U145" s="133"/>
      <c r="V145" s="133"/>
      <c r="W145" s="133"/>
      <c r="X145" s="133"/>
      <c r="Y145" s="133"/>
      <c r="Z145" s="133"/>
      <c r="AA145" s="133"/>
      <c r="AB145" s="133"/>
      <c r="AC145" s="133"/>
      <c r="AD145" s="133"/>
    </row>
    <row r="146">
      <c r="A146" s="134">
        <v>18170.0</v>
      </c>
      <c r="B146" s="342" t="s">
        <v>4745</v>
      </c>
      <c r="C146" s="616">
        <v>426.0</v>
      </c>
      <c r="D146" s="617">
        <v>45776.0</v>
      </c>
      <c r="E146" s="129">
        <v>45965.0</v>
      </c>
      <c r="F146" s="131"/>
      <c r="G146" s="132" t="s">
        <v>26</v>
      </c>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row>
    <row r="147">
      <c r="A147" s="134">
        <v>18171.0</v>
      </c>
      <c r="B147" s="342" t="s">
        <v>4746</v>
      </c>
      <c r="C147" s="616">
        <v>2597.0</v>
      </c>
      <c r="D147" s="617">
        <v>45776.0</v>
      </c>
      <c r="E147" s="154">
        <v>45952.0</v>
      </c>
      <c r="F147" s="131"/>
      <c r="G147" s="132" t="s">
        <v>26</v>
      </c>
      <c r="H147" s="133"/>
      <c r="I147" s="133"/>
      <c r="J147" s="133"/>
      <c r="K147" s="133"/>
      <c r="L147" s="133"/>
      <c r="M147" s="133"/>
      <c r="N147" s="133"/>
      <c r="O147" s="133"/>
      <c r="P147" s="133"/>
      <c r="Q147" s="133"/>
      <c r="R147" s="133"/>
      <c r="S147" s="133"/>
      <c r="T147" s="133"/>
      <c r="U147" s="133"/>
      <c r="V147" s="133"/>
      <c r="W147" s="133"/>
      <c r="X147" s="133"/>
      <c r="Y147" s="133"/>
      <c r="Z147" s="133"/>
      <c r="AA147" s="133"/>
      <c r="AB147" s="133"/>
      <c r="AC147" s="133"/>
      <c r="AD147" s="133"/>
    </row>
    <row r="148">
      <c r="A148" s="134">
        <v>18173.0</v>
      </c>
      <c r="B148" s="342" t="s">
        <v>4747</v>
      </c>
      <c r="C148" s="616">
        <v>12660.0</v>
      </c>
      <c r="D148" s="617">
        <v>45776.0</v>
      </c>
      <c r="E148" s="154">
        <v>45952.0</v>
      </c>
      <c r="F148" s="131"/>
      <c r="G148" s="132" t="s">
        <v>26</v>
      </c>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row>
    <row r="149">
      <c r="A149" s="134">
        <v>18174.0</v>
      </c>
      <c r="B149" s="127" t="s">
        <v>4748</v>
      </c>
      <c r="C149" s="616">
        <v>515.0</v>
      </c>
      <c r="D149" s="617">
        <v>45776.0</v>
      </c>
      <c r="E149" s="129">
        <v>45965.0</v>
      </c>
      <c r="F149" s="131"/>
      <c r="G149" s="132" t="s">
        <v>26</v>
      </c>
      <c r="H149" s="133"/>
      <c r="I149" s="133"/>
      <c r="J149" s="133"/>
      <c r="K149" s="133"/>
      <c r="L149" s="133"/>
      <c r="M149" s="133"/>
      <c r="N149" s="133"/>
      <c r="O149" s="133"/>
      <c r="P149" s="133"/>
      <c r="Q149" s="133"/>
      <c r="R149" s="133"/>
      <c r="S149" s="133"/>
      <c r="T149" s="133"/>
      <c r="U149" s="133"/>
      <c r="V149" s="133"/>
      <c r="W149" s="133"/>
      <c r="X149" s="133"/>
      <c r="Y149" s="133"/>
      <c r="Z149" s="133"/>
      <c r="AA149" s="133"/>
      <c r="AB149" s="133"/>
      <c r="AC149" s="133"/>
      <c r="AD149" s="133"/>
    </row>
    <row r="150">
      <c r="A150" s="134">
        <v>18175.0</v>
      </c>
      <c r="B150" s="342" t="s">
        <v>4749</v>
      </c>
      <c r="C150" s="616">
        <v>15269.0</v>
      </c>
      <c r="D150" s="617">
        <v>45776.0</v>
      </c>
      <c r="E150" s="154">
        <v>45952.0</v>
      </c>
      <c r="F150" s="131"/>
      <c r="G150" s="132" t="s">
        <v>26</v>
      </c>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row>
    <row r="151">
      <c r="A151" s="134">
        <v>18176.0</v>
      </c>
      <c r="B151" s="342" t="s">
        <v>4750</v>
      </c>
      <c r="C151" s="616">
        <v>278.0</v>
      </c>
      <c r="D151" s="617">
        <v>45776.0</v>
      </c>
      <c r="E151" s="129">
        <v>45965.0</v>
      </c>
      <c r="F151" s="131"/>
      <c r="G151" s="132" t="s">
        <v>26</v>
      </c>
      <c r="H151" s="133"/>
      <c r="I151" s="133"/>
      <c r="J151" s="133"/>
      <c r="K151" s="133"/>
      <c r="L151" s="133"/>
      <c r="M151" s="133"/>
      <c r="N151" s="133"/>
      <c r="O151" s="133"/>
      <c r="P151" s="133"/>
      <c r="Q151" s="133"/>
      <c r="R151" s="133"/>
      <c r="S151" s="133"/>
      <c r="T151" s="133"/>
      <c r="U151" s="133"/>
      <c r="V151" s="133"/>
      <c r="W151" s="133"/>
      <c r="X151" s="133"/>
      <c r="Y151" s="133"/>
      <c r="Z151" s="133"/>
      <c r="AA151" s="133"/>
      <c r="AB151" s="133"/>
      <c r="AC151" s="133"/>
      <c r="AD151" s="133"/>
    </row>
    <row r="152">
      <c r="A152" s="134">
        <v>18177.0</v>
      </c>
      <c r="B152" s="342" t="s">
        <v>4751</v>
      </c>
      <c r="C152" s="616">
        <v>511.0</v>
      </c>
      <c r="D152" s="617">
        <v>45776.0</v>
      </c>
      <c r="E152" s="129">
        <v>45965.0</v>
      </c>
      <c r="F152" s="131"/>
      <c r="G152" s="132" t="s">
        <v>26</v>
      </c>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row>
    <row r="153">
      <c r="A153" s="134">
        <v>18901.0</v>
      </c>
      <c r="B153" s="342" t="s">
        <v>4752</v>
      </c>
      <c r="C153" s="616">
        <v>759.0</v>
      </c>
      <c r="D153" s="617">
        <v>45776.0</v>
      </c>
      <c r="E153" s="129">
        <v>45965.0</v>
      </c>
      <c r="F153" s="131"/>
      <c r="G153" s="132" t="s">
        <v>26</v>
      </c>
      <c r="H153" s="133"/>
      <c r="I153" s="133"/>
      <c r="J153" s="133"/>
      <c r="K153" s="133"/>
      <c r="L153" s="133"/>
      <c r="M153" s="133"/>
      <c r="N153" s="133"/>
      <c r="O153" s="133"/>
      <c r="P153" s="133"/>
      <c r="Q153" s="133"/>
      <c r="R153" s="133"/>
      <c r="S153" s="133"/>
      <c r="T153" s="133"/>
      <c r="U153" s="133"/>
      <c r="V153" s="133"/>
      <c r="W153" s="133"/>
      <c r="X153" s="133"/>
      <c r="Y153" s="133"/>
      <c r="Z153" s="133"/>
      <c r="AA153" s="133"/>
      <c r="AB153" s="133"/>
      <c r="AC153" s="133"/>
      <c r="AD153" s="133"/>
    </row>
    <row r="154">
      <c r="A154" s="134">
        <v>18178.0</v>
      </c>
      <c r="B154" s="342" t="s">
        <v>4753</v>
      </c>
      <c r="C154" s="616">
        <v>712.0</v>
      </c>
      <c r="D154" s="617">
        <v>45776.0</v>
      </c>
      <c r="E154" s="129">
        <v>45965.0</v>
      </c>
      <c r="F154" s="131"/>
      <c r="G154" s="132" t="s">
        <v>26</v>
      </c>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row>
    <row r="155">
      <c r="A155" s="134">
        <v>18916.0</v>
      </c>
      <c r="B155" s="342" t="s">
        <v>4754</v>
      </c>
      <c r="C155" s="616">
        <v>3098.0</v>
      </c>
      <c r="D155" s="617">
        <v>45776.0</v>
      </c>
      <c r="E155" s="154">
        <v>45952.0</v>
      </c>
      <c r="F155" s="131"/>
      <c r="G155" s="132" t="s">
        <v>26</v>
      </c>
      <c r="H155" s="133"/>
      <c r="I155" s="133"/>
      <c r="J155" s="133"/>
      <c r="K155" s="133"/>
      <c r="L155" s="133"/>
      <c r="M155" s="133"/>
      <c r="N155" s="133"/>
      <c r="O155" s="133"/>
      <c r="P155" s="133"/>
      <c r="Q155" s="133"/>
      <c r="R155" s="133"/>
      <c r="S155" s="133"/>
      <c r="T155" s="133"/>
      <c r="U155" s="133"/>
      <c r="V155" s="133"/>
      <c r="W155" s="133"/>
      <c r="X155" s="133"/>
      <c r="Y155" s="133"/>
      <c r="Z155" s="133"/>
      <c r="AA155" s="133"/>
      <c r="AB155" s="133"/>
      <c r="AC155" s="133"/>
      <c r="AD155" s="133"/>
    </row>
    <row r="156">
      <c r="A156" s="134">
        <v>18179.0</v>
      </c>
      <c r="B156" s="342" t="s">
        <v>4755</v>
      </c>
      <c r="C156" s="616">
        <v>621.0</v>
      </c>
      <c r="D156" s="617">
        <v>45776.0</v>
      </c>
      <c r="E156" s="129">
        <v>45827.0</v>
      </c>
      <c r="F156" s="129">
        <v>45818.0</v>
      </c>
      <c r="G156" s="132" t="s">
        <v>26</v>
      </c>
      <c r="H156" s="168" t="s">
        <v>4756</v>
      </c>
      <c r="I156" s="133"/>
      <c r="J156" s="133"/>
      <c r="K156" s="168" t="s">
        <v>4757</v>
      </c>
      <c r="L156" s="133"/>
      <c r="M156" s="133"/>
      <c r="N156" s="133"/>
      <c r="O156" s="133"/>
      <c r="P156" s="133"/>
      <c r="Q156" s="133"/>
      <c r="R156" s="168" t="s">
        <v>4758</v>
      </c>
      <c r="S156" s="133"/>
      <c r="T156" s="133"/>
      <c r="U156" s="133"/>
      <c r="V156" s="133"/>
      <c r="W156" s="133"/>
      <c r="X156" s="133"/>
      <c r="Y156" s="133"/>
      <c r="Z156" s="133"/>
      <c r="AA156" s="133"/>
      <c r="AB156" s="133"/>
      <c r="AC156" s="133"/>
      <c r="AD156" s="133"/>
    </row>
    <row r="157">
      <c r="A157" s="134">
        <v>18180.0</v>
      </c>
      <c r="B157" s="342" t="s">
        <v>4759</v>
      </c>
      <c r="C157" s="616">
        <v>703.0</v>
      </c>
      <c r="D157" s="617">
        <v>45776.0</v>
      </c>
      <c r="E157" s="129">
        <v>45965.0</v>
      </c>
      <c r="F157" s="131"/>
      <c r="G157" s="132" t="s">
        <v>26</v>
      </c>
      <c r="H157" s="133"/>
      <c r="I157" s="133"/>
      <c r="J157" s="133"/>
      <c r="K157" s="133"/>
      <c r="L157" s="133"/>
      <c r="M157" s="133"/>
      <c r="N157" s="133"/>
      <c r="O157" s="133"/>
      <c r="P157" s="133"/>
      <c r="Q157" s="133"/>
      <c r="R157" s="133"/>
      <c r="S157" s="133"/>
      <c r="T157" s="133"/>
      <c r="U157" s="133"/>
      <c r="V157" s="133"/>
      <c r="W157" s="133"/>
      <c r="X157" s="133"/>
      <c r="Y157" s="133"/>
      <c r="Z157" s="133"/>
      <c r="AA157" s="133"/>
      <c r="AB157" s="133"/>
      <c r="AC157" s="133"/>
      <c r="AD157" s="133"/>
    </row>
    <row r="158">
      <c r="A158" s="134">
        <v>18181.0</v>
      </c>
      <c r="B158" s="342" t="s">
        <v>4760</v>
      </c>
      <c r="C158" s="616">
        <v>213.0</v>
      </c>
      <c r="D158" s="617">
        <v>45776.0</v>
      </c>
      <c r="E158" s="129">
        <v>45965.0</v>
      </c>
      <c r="F158" s="131"/>
      <c r="G158" s="132" t="s">
        <v>26</v>
      </c>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row>
    <row r="159">
      <c r="A159" s="134">
        <v>18182.0</v>
      </c>
      <c r="B159" s="342" t="s">
        <v>4761</v>
      </c>
      <c r="C159" s="616">
        <v>2561.0</v>
      </c>
      <c r="D159" s="617">
        <v>45776.0</v>
      </c>
      <c r="E159" s="154">
        <v>45952.0</v>
      </c>
      <c r="F159" s="131"/>
      <c r="G159" s="132" t="s">
        <v>26</v>
      </c>
      <c r="H159" s="133"/>
      <c r="I159" s="133"/>
      <c r="J159" s="133"/>
      <c r="K159" s="133"/>
      <c r="L159" s="133"/>
      <c r="M159" s="133"/>
      <c r="N159" s="133"/>
      <c r="O159" s="133"/>
      <c r="P159" s="133"/>
      <c r="Q159" s="133"/>
      <c r="R159" s="133"/>
      <c r="S159" s="133"/>
      <c r="T159" s="133"/>
      <c r="U159" s="133"/>
      <c r="V159" s="133"/>
      <c r="W159" s="133"/>
      <c r="X159" s="133"/>
      <c r="Y159" s="133"/>
      <c r="Z159" s="133"/>
      <c r="AA159" s="133"/>
      <c r="AB159" s="133"/>
      <c r="AC159" s="133"/>
      <c r="AD159" s="133"/>
    </row>
    <row r="160">
      <c r="A160" s="134">
        <v>18914.0</v>
      </c>
      <c r="B160" s="342" t="s">
        <v>4762</v>
      </c>
      <c r="C160" s="616">
        <v>2077.0</v>
      </c>
      <c r="D160" s="617">
        <v>45776.0</v>
      </c>
      <c r="E160" s="154">
        <v>45952.0</v>
      </c>
      <c r="F160" s="131"/>
      <c r="G160" s="132" t="s">
        <v>26</v>
      </c>
      <c r="H160" s="133"/>
      <c r="I160" s="133"/>
      <c r="J160" s="133"/>
      <c r="K160" s="133"/>
      <c r="L160" s="133"/>
      <c r="M160" s="133"/>
      <c r="N160" s="133"/>
      <c r="O160" s="133"/>
      <c r="P160" s="133"/>
      <c r="Q160" s="133"/>
      <c r="R160" s="133"/>
      <c r="S160" s="133"/>
      <c r="T160" s="133"/>
      <c r="U160" s="133"/>
      <c r="V160" s="133"/>
      <c r="W160" s="133"/>
      <c r="X160" s="133"/>
      <c r="Y160" s="133"/>
      <c r="Z160" s="133"/>
      <c r="AA160" s="133"/>
      <c r="AB160" s="133"/>
      <c r="AC160" s="133"/>
      <c r="AD160" s="133"/>
    </row>
    <row r="161">
      <c r="A161" s="134">
        <v>18907.0</v>
      </c>
      <c r="B161" s="342" t="s">
        <v>4763</v>
      </c>
      <c r="C161" s="616">
        <v>2122.0</v>
      </c>
      <c r="D161" s="617">
        <v>45776.0</v>
      </c>
      <c r="E161" s="154">
        <v>45952.0</v>
      </c>
      <c r="F161" s="131"/>
      <c r="G161" s="132" t="s">
        <v>26</v>
      </c>
      <c r="H161" s="133"/>
      <c r="I161" s="133"/>
      <c r="J161" s="133"/>
      <c r="K161" s="133"/>
      <c r="L161" s="133"/>
      <c r="M161" s="133"/>
      <c r="N161" s="133"/>
      <c r="O161" s="133"/>
      <c r="P161" s="133"/>
      <c r="Q161" s="133"/>
      <c r="R161" s="133"/>
      <c r="S161" s="133"/>
      <c r="T161" s="133"/>
      <c r="U161" s="133"/>
      <c r="V161" s="133"/>
      <c r="W161" s="133"/>
      <c r="X161" s="133"/>
      <c r="Y161" s="133"/>
      <c r="Z161" s="133"/>
      <c r="AA161" s="133"/>
      <c r="AB161" s="133"/>
      <c r="AC161" s="133"/>
      <c r="AD161" s="133"/>
    </row>
    <row r="162">
      <c r="A162" s="134">
        <v>18902.0</v>
      </c>
      <c r="B162" s="342" t="s">
        <v>4764</v>
      </c>
      <c r="C162" s="616">
        <v>937.0</v>
      </c>
      <c r="D162" s="617">
        <v>45776.0</v>
      </c>
      <c r="E162" s="129">
        <v>45965.0</v>
      </c>
      <c r="F162" s="131"/>
      <c r="G162" s="132" t="s">
        <v>26</v>
      </c>
      <c r="H162" s="133"/>
      <c r="I162" s="133"/>
      <c r="J162" s="133"/>
      <c r="K162" s="133"/>
      <c r="L162" s="133"/>
      <c r="M162" s="133"/>
      <c r="N162" s="133"/>
      <c r="O162" s="133"/>
      <c r="P162" s="133"/>
      <c r="Q162" s="133"/>
      <c r="R162" s="133"/>
      <c r="S162" s="133"/>
      <c r="T162" s="133"/>
      <c r="U162" s="133"/>
      <c r="V162" s="133"/>
      <c r="W162" s="133"/>
      <c r="X162" s="133"/>
      <c r="Y162" s="133"/>
      <c r="Z162" s="133"/>
      <c r="AA162" s="133"/>
      <c r="AB162" s="133"/>
      <c r="AC162" s="133"/>
      <c r="AD162" s="133"/>
    </row>
    <row r="163">
      <c r="A163" s="134">
        <v>18183.0</v>
      </c>
      <c r="B163" s="342" t="s">
        <v>4765</v>
      </c>
      <c r="C163" s="616">
        <v>660.0</v>
      </c>
      <c r="D163" s="617">
        <v>45776.0</v>
      </c>
      <c r="E163" s="129">
        <v>45965.0</v>
      </c>
      <c r="F163" s="131"/>
      <c r="G163" s="132" t="s">
        <v>26</v>
      </c>
      <c r="H163" s="133"/>
      <c r="I163" s="133"/>
      <c r="J163" s="133"/>
      <c r="K163" s="133"/>
      <c r="L163" s="133"/>
      <c r="M163" s="133"/>
      <c r="N163" s="133"/>
      <c r="O163" s="133"/>
      <c r="P163" s="133"/>
      <c r="Q163" s="133"/>
      <c r="R163" s="133"/>
      <c r="S163" s="133"/>
      <c r="T163" s="133"/>
      <c r="U163" s="133"/>
      <c r="V163" s="133"/>
      <c r="W163" s="133"/>
      <c r="X163" s="133"/>
      <c r="Y163" s="133"/>
      <c r="Z163" s="133"/>
      <c r="AA163" s="133"/>
      <c r="AB163" s="133"/>
      <c r="AC163" s="133"/>
      <c r="AD163" s="133"/>
    </row>
    <row r="164">
      <c r="A164" s="134">
        <v>18911.0</v>
      </c>
      <c r="B164" s="342" t="s">
        <v>4766</v>
      </c>
      <c r="C164" s="616">
        <v>12325.0</v>
      </c>
      <c r="D164" s="617">
        <v>45776.0</v>
      </c>
      <c r="E164" s="154">
        <v>45952.0</v>
      </c>
      <c r="F164" s="131"/>
      <c r="G164" s="132" t="s">
        <v>26</v>
      </c>
      <c r="H164" s="133"/>
      <c r="I164" s="133"/>
      <c r="J164" s="133"/>
      <c r="K164" s="133"/>
      <c r="L164" s="133"/>
      <c r="M164" s="133"/>
      <c r="N164" s="133"/>
      <c r="O164" s="133"/>
      <c r="P164" s="133"/>
      <c r="Q164" s="133"/>
      <c r="R164" s="133"/>
      <c r="S164" s="133"/>
      <c r="T164" s="133"/>
      <c r="U164" s="133"/>
      <c r="V164" s="133"/>
      <c r="W164" s="133"/>
      <c r="X164" s="133"/>
      <c r="Y164" s="133"/>
      <c r="Z164" s="133"/>
      <c r="AA164" s="133"/>
      <c r="AB164" s="133"/>
      <c r="AC164" s="133"/>
      <c r="AD164" s="133"/>
    </row>
    <row r="165">
      <c r="A165" s="134">
        <v>18184.0</v>
      </c>
      <c r="B165" s="342" t="s">
        <v>4767</v>
      </c>
      <c r="C165" s="616">
        <v>3054.0</v>
      </c>
      <c r="D165" s="617">
        <v>45776.0</v>
      </c>
      <c r="E165" s="154">
        <v>45952.0</v>
      </c>
      <c r="F165" s="131"/>
      <c r="G165" s="132" t="s">
        <v>26</v>
      </c>
      <c r="H165" s="133"/>
      <c r="I165" s="133"/>
      <c r="J165" s="133"/>
      <c r="K165" s="133"/>
      <c r="L165" s="133"/>
      <c r="M165" s="133"/>
      <c r="N165" s="133"/>
      <c r="O165" s="133"/>
      <c r="P165" s="133"/>
      <c r="Q165" s="133"/>
      <c r="R165" s="133"/>
      <c r="S165" s="133"/>
      <c r="T165" s="133"/>
      <c r="U165" s="133"/>
      <c r="V165" s="133"/>
      <c r="W165" s="133"/>
      <c r="X165" s="133"/>
      <c r="Y165" s="133"/>
      <c r="Z165" s="133"/>
      <c r="AA165" s="133"/>
      <c r="AB165" s="133"/>
      <c r="AC165" s="133"/>
      <c r="AD165" s="133"/>
    </row>
    <row r="166">
      <c r="A166" s="134">
        <v>18185.0</v>
      </c>
      <c r="B166" s="342" t="s">
        <v>4768</v>
      </c>
      <c r="C166" s="616">
        <v>674.0</v>
      </c>
      <c r="D166" s="617">
        <v>45776.0</v>
      </c>
      <c r="E166" s="129">
        <v>45965.0</v>
      </c>
      <c r="F166" s="131"/>
      <c r="G166" s="132" t="s">
        <v>26</v>
      </c>
      <c r="H166" s="133"/>
      <c r="I166" s="133"/>
      <c r="J166" s="133"/>
      <c r="K166" s="133"/>
      <c r="L166" s="133"/>
      <c r="M166" s="133"/>
      <c r="N166" s="133"/>
      <c r="O166" s="133"/>
      <c r="P166" s="133"/>
      <c r="Q166" s="133"/>
      <c r="R166" s="133"/>
      <c r="S166" s="133"/>
      <c r="T166" s="133"/>
      <c r="U166" s="133"/>
      <c r="V166" s="133"/>
      <c r="W166" s="133"/>
      <c r="X166" s="133"/>
      <c r="Y166" s="133"/>
      <c r="Z166" s="133"/>
      <c r="AA166" s="133"/>
      <c r="AB166" s="133"/>
      <c r="AC166" s="133"/>
      <c r="AD166" s="133"/>
    </row>
    <row r="167">
      <c r="A167" s="134">
        <v>18149.0</v>
      </c>
      <c r="B167" s="342" t="s">
        <v>4769</v>
      </c>
      <c r="C167" s="616">
        <v>7606.0</v>
      </c>
      <c r="D167" s="617">
        <v>45776.0</v>
      </c>
      <c r="E167" s="154">
        <v>45952.0</v>
      </c>
      <c r="F167" s="131"/>
      <c r="G167" s="132" t="s">
        <v>26</v>
      </c>
      <c r="H167" s="133"/>
      <c r="I167" s="133"/>
      <c r="J167" s="133"/>
      <c r="K167" s="133"/>
      <c r="L167" s="133"/>
      <c r="M167" s="133"/>
      <c r="N167" s="133"/>
      <c r="O167" s="133"/>
      <c r="P167" s="133"/>
      <c r="Q167" s="133"/>
      <c r="R167" s="133"/>
      <c r="S167" s="133"/>
      <c r="T167" s="133"/>
      <c r="U167" s="133"/>
      <c r="V167" s="133"/>
      <c r="W167" s="133"/>
      <c r="X167" s="133"/>
      <c r="Y167" s="133"/>
      <c r="Z167" s="133"/>
      <c r="AA167" s="133"/>
      <c r="AB167" s="133"/>
      <c r="AC167" s="133"/>
      <c r="AD167" s="133"/>
    </row>
    <row r="168">
      <c r="A168" s="134">
        <v>18908.0</v>
      </c>
      <c r="B168" s="342" t="s">
        <v>4770</v>
      </c>
      <c r="C168" s="616">
        <v>1005.0</v>
      </c>
      <c r="D168" s="617">
        <v>45776.0</v>
      </c>
      <c r="E168" s="154">
        <v>45952.0</v>
      </c>
      <c r="F168" s="131"/>
      <c r="G168" s="132" t="s">
        <v>26</v>
      </c>
      <c r="H168" s="133"/>
      <c r="I168" s="133"/>
      <c r="J168" s="133"/>
      <c r="K168" s="133"/>
      <c r="L168" s="133"/>
      <c r="M168" s="133"/>
      <c r="N168" s="133"/>
      <c r="O168" s="133"/>
      <c r="P168" s="133"/>
      <c r="Q168" s="133"/>
      <c r="R168" s="133"/>
      <c r="S168" s="133"/>
      <c r="T168" s="133"/>
      <c r="U168" s="133"/>
      <c r="V168" s="133"/>
      <c r="W168" s="133"/>
      <c r="X168" s="133"/>
      <c r="Y168" s="133"/>
      <c r="Z168" s="133"/>
      <c r="AA168" s="133"/>
      <c r="AB168" s="133"/>
      <c r="AC168" s="133"/>
      <c r="AD168" s="133"/>
    </row>
    <row r="169">
      <c r="A169" s="134">
        <v>18187.0</v>
      </c>
      <c r="B169" s="342" t="s">
        <v>4771</v>
      </c>
      <c r="C169" s="616">
        <v>519.0</v>
      </c>
      <c r="D169" s="617">
        <v>45776.0</v>
      </c>
      <c r="E169" s="129">
        <v>45965.0</v>
      </c>
      <c r="F169" s="131"/>
      <c r="G169" s="132" t="s">
        <v>26</v>
      </c>
      <c r="H169" s="133"/>
      <c r="I169" s="133"/>
      <c r="J169" s="133"/>
      <c r="K169" s="133"/>
      <c r="L169" s="133"/>
      <c r="M169" s="133"/>
      <c r="N169" s="133"/>
      <c r="O169" s="133"/>
      <c r="P169" s="133"/>
      <c r="Q169" s="133"/>
      <c r="R169" s="133"/>
      <c r="S169" s="133"/>
      <c r="T169" s="133"/>
      <c r="U169" s="133"/>
      <c r="V169" s="133"/>
      <c r="W169" s="133"/>
      <c r="X169" s="133"/>
      <c r="Y169" s="133"/>
      <c r="Z169" s="133"/>
      <c r="AA169" s="133"/>
      <c r="AB169" s="133"/>
      <c r="AC169" s="133"/>
      <c r="AD169" s="133"/>
    </row>
    <row r="170">
      <c r="A170" s="134">
        <v>18188.0</v>
      </c>
      <c r="B170" s="342" t="s">
        <v>4772</v>
      </c>
      <c r="C170" s="616">
        <v>1979.0</v>
      </c>
      <c r="D170" s="617">
        <v>45776.0</v>
      </c>
      <c r="E170" s="154">
        <v>45952.0</v>
      </c>
      <c r="F170" s="131"/>
      <c r="G170" s="132" t="s">
        <v>26</v>
      </c>
      <c r="H170" s="133"/>
      <c r="I170" s="133"/>
      <c r="J170" s="133"/>
      <c r="K170" s="133"/>
      <c r="L170" s="133"/>
      <c r="M170" s="133"/>
      <c r="N170" s="133"/>
      <c r="O170" s="133"/>
      <c r="P170" s="133"/>
      <c r="Q170" s="133"/>
      <c r="R170" s="133"/>
      <c r="S170" s="133"/>
      <c r="T170" s="133"/>
      <c r="U170" s="133"/>
      <c r="V170" s="133"/>
      <c r="W170" s="133"/>
      <c r="X170" s="133"/>
      <c r="Y170" s="133"/>
      <c r="Z170" s="133"/>
      <c r="AA170" s="133"/>
      <c r="AB170" s="133"/>
      <c r="AC170" s="133"/>
      <c r="AD170" s="133"/>
    </row>
    <row r="171">
      <c r="A171" s="134">
        <v>18189.0</v>
      </c>
      <c r="B171" s="342" t="s">
        <v>4773</v>
      </c>
      <c r="C171" s="616">
        <v>997.0</v>
      </c>
      <c r="D171" s="617">
        <v>45776.0</v>
      </c>
      <c r="E171" s="129">
        <v>45965.0</v>
      </c>
      <c r="F171" s="131"/>
      <c r="G171" s="132" t="s">
        <v>26</v>
      </c>
      <c r="H171" s="133"/>
      <c r="I171" s="133"/>
      <c r="J171" s="133"/>
      <c r="K171" s="133"/>
      <c r="L171" s="133"/>
      <c r="M171" s="133"/>
      <c r="N171" s="133"/>
      <c r="O171" s="133"/>
      <c r="P171" s="133"/>
      <c r="Q171" s="133"/>
      <c r="R171" s="133"/>
      <c r="S171" s="133"/>
      <c r="T171" s="133"/>
      <c r="U171" s="133"/>
      <c r="V171" s="133"/>
      <c r="W171" s="133"/>
      <c r="X171" s="133"/>
      <c r="Y171" s="133"/>
      <c r="Z171" s="133"/>
      <c r="AA171" s="133"/>
      <c r="AB171" s="133"/>
      <c r="AC171" s="133"/>
      <c r="AD171" s="133"/>
    </row>
    <row r="172">
      <c r="A172" s="134">
        <v>18192.0</v>
      </c>
      <c r="B172" s="342" t="s">
        <v>4774</v>
      </c>
      <c r="C172" s="616">
        <v>2189.0</v>
      </c>
      <c r="D172" s="617">
        <v>45776.0</v>
      </c>
      <c r="E172" s="154">
        <v>45952.0</v>
      </c>
      <c r="F172" s="131"/>
      <c r="G172" s="132" t="s">
        <v>26</v>
      </c>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row>
    <row r="173">
      <c r="A173" s="134">
        <v>18913.0</v>
      </c>
      <c r="B173" s="342" t="s">
        <v>4775</v>
      </c>
      <c r="C173" s="616">
        <v>890.0</v>
      </c>
      <c r="D173" s="617">
        <v>45776.0</v>
      </c>
      <c r="E173" s="129">
        <v>45965.0</v>
      </c>
      <c r="F173" s="131"/>
      <c r="G173" s="132" t="s">
        <v>26</v>
      </c>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row>
    <row r="174">
      <c r="A174" s="82">
        <v>18193.0</v>
      </c>
      <c r="B174" s="119" t="s">
        <v>4776</v>
      </c>
      <c r="C174" s="495">
        <v>20056.0</v>
      </c>
      <c r="D174" s="87">
        <v>45776.0</v>
      </c>
      <c r="E174" s="123"/>
      <c r="F174" s="121">
        <v>45805.0</v>
      </c>
      <c r="G174" s="123" t="s">
        <v>126</v>
      </c>
      <c r="H174" s="86"/>
      <c r="I174" s="86">
        <v>172.0</v>
      </c>
      <c r="J174" s="89"/>
      <c r="K174" s="188">
        <v>0.48</v>
      </c>
      <c r="L174" s="86" t="s">
        <v>115</v>
      </c>
      <c r="M174" s="89"/>
      <c r="N174" s="86" t="s">
        <v>115</v>
      </c>
      <c r="O174" s="188">
        <v>0.48</v>
      </c>
      <c r="P174" s="89"/>
      <c r="Q174" s="89"/>
      <c r="R174" s="86">
        <v>98.0</v>
      </c>
      <c r="S174" s="86">
        <v>40.0</v>
      </c>
      <c r="T174" s="86" t="s">
        <v>4512</v>
      </c>
      <c r="U174" s="86" t="s">
        <v>4512</v>
      </c>
      <c r="V174" s="86" t="s">
        <v>4777</v>
      </c>
      <c r="W174" s="86" t="s">
        <v>115</v>
      </c>
      <c r="X174" s="86" t="s">
        <v>112</v>
      </c>
      <c r="Y174" s="89"/>
      <c r="Z174" s="89"/>
      <c r="AA174" s="89"/>
      <c r="AB174" s="89"/>
      <c r="AC174" s="89"/>
      <c r="AD174" s="89"/>
    </row>
    <row r="175">
      <c r="A175" s="134">
        <v>18194.0</v>
      </c>
      <c r="B175" s="342" t="s">
        <v>4778</v>
      </c>
      <c r="C175" s="616">
        <v>2623.0</v>
      </c>
      <c r="D175" s="617">
        <v>45776.0</v>
      </c>
      <c r="E175" s="129">
        <v>45965.0</v>
      </c>
      <c r="F175" s="131"/>
      <c r="G175" s="132" t="s">
        <v>26</v>
      </c>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row>
    <row r="176">
      <c r="C176" s="115"/>
      <c r="D176" s="100"/>
      <c r="E176" s="177"/>
      <c r="F176" s="115"/>
      <c r="G176" s="115"/>
    </row>
    <row r="177">
      <c r="B177" s="67"/>
      <c r="C177" s="115"/>
      <c r="D177" s="100"/>
      <c r="E177" s="115"/>
      <c r="F177" s="115"/>
      <c r="G177" s="115"/>
    </row>
    <row r="178">
      <c r="C178" s="115"/>
      <c r="D178" s="100"/>
      <c r="E178" s="115"/>
      <c r="F178" s="115"/>
      <c r="G178" s="115"/>
    </row>
    <row r="179">
      <c r="C179" s="115"/>
      <c r="D179" s="100"/>
      <c r="E179" s="115"/>
      <c r="F179" s="115"/>
      <c r="G179" s="115"/>
    </row>
    <row r="180">
      <c r="C180" s="115"/>
      <c r="D180" s="100"/>
      <c r="E180" s="115"/>
      <c r="F180" s="115"/>
      <c r="G180" s="115"/>
    </row>
    <row r="181">
      <c r="C181" s="115"/>
      <c r="D181" s="100"/>
      <c r="E181" s="115"/>
      <c r="F181" s="115"/>
      <c r="G181" s="115"/>
    </row>
    <row r="182">
      <c r="C182" s="115"/>
      <c r="D182" s="100"/>
      <c r="E182" s="115"/>
      <c r="F182" s="115"/>
      <c r="G182" s="115"/>
    </row>
    <row r="183">
      <c r="C183" s="115"/>
      <c r="D183" s="100"/>
      <c r="E183" s="115"/>
      <c r="F183" s="115"/>
      <c r="G183" s="115"/>
    </row>
    <row r="184">
      <c r="C184" s="115"/>
      <c r="D184" s="100"/>
      <c r="E184" s="115"/>
      <c r="F184" s="115"/>
      <c r="G184" s="115"/>
    </row>
    <row r="185">
      <c r="C185" s="115"/>
      <c r="D185" s="100"/>
      <c r="E185" s="115"/>
      <c r="F185" s="115"/>
      <c r="G185" s="115"/>
    </row>
    <row r="186">
      <c r="C186" s="115"/>
      <c r="D186" s="100"/>
      <c r="E186" s="115"/>
      <c r="F186" s="115"/>
      <c r="G186" s="115"/>
    </row>
    <row r="187">
      <c r="C187" s="115"/>
      <c r="D187" s="100"/>
      <c r="E187" s="115"/>
      <c r="F187" s="115"/>
      <c r="G187" s="115"/>
    </row>
    <row r="188">
      <c r="C188" s="115"/>
      <c r="D188" s="100"/>
      <c r="E188" s="115"/>
      <c r="F188" s="115"/>
      <c r="G188" s="115"/>
    </row>
    <row r="189">
      <c r="C189" s="115"/>
      <c r="D189" s="100"/>
      <c r="E189" s="115"/>
      <c r="F189" s="115"/>
      <c r="G189" s="115"/>
    </row>
    <row r="190">
      <c r="C190" s="115"/>
      <c r="D190" s="100"/>
      <c r="E190" s="115"/>
      <c r="F190" s="115"/>
      <c r="G190" s="115"/>
    </row>
    <row r="191">
      <c r="C191" s="115"/>
      <c r="D191" s="100"/>
      <c r="E191" s="115"/>
      <c r="F191" s="115"/>
      <c r="G191" s="115"/>
    </row>
    <row r="192">
      <c r="C192" s="115"/>
      <c r="D192" s="100"/>
      <c r="E192" s="115"/>
      <c r="F192" s="115"/>
      <c r="G192" s="115"/>
    </row>
    <row r="193">
      <c r="C193" s="115"/>
      <c r="D193" s="100"/>
      <c r="E193" s="115"/>
      <c r="F193" s="115"/>
      <c r="G193" s="115"/>
    </row>
    <row r="194">
      <c r="C194" s="115"/>
      <c r="D194" s="100"/>
      <c r="E194" s="115"/>
      <c r="F194" s="115"/>
      <c r="G194" s="115"/>
    </row>
    <row r="195">
      <c r="C195" s="115"/>
      <c r="D195" s="100"/>
      <c r="E195" s="115"/>
      <c r="F195" s="115"/>
      <c r="G195" s="115"/>
    </row>
    <row r="196">
      <c r="C196" s="115"/>
      <c r="D196" s="100"/>
      <c r="E196" s="115"/>
      <c r="F196" s="115"/>
      <c r="G196" s="115"/>
    </row>
    <row r="197">
      <c r="C197" s="115"/>
      <c r="D197" s="100"/>
      <c r="E197" s="115"/>
      <c r="F197" s="115"/>
      <c r="G197" s="115"/>
    </row>
    <row r="198">
      <c r="C198" s="115"/>
      <c r="D198" s="100"/>
      <c r="E198" s="115"/>
      <c r="F198" s="115"/>
      <c r="G198" s="115"/>
    </row>
    <row r="199">
      <c r="C199" s="115"/>
      <c r="D199" s="100"/>
      <c r="E199" s="115"/>
      <c r="F199" s="115"/>
      <c r="G199" s="115"/>
    </row>
    <row r="200">
      <c r="C200" s="115"/>
      <c r="D200" s="100"/>
      <c r="E200" s="115"/>
      <c r="F200" s="115"/>
      <c r="G200" s="115"/>
    </row>
    <row r="201">
      <c r="C201" s="115"/>
      <c r="D201" s="115"/>
      <c r="E201" s="115"/>
      <c r="F201" s="115"/>
      <c r="G201" s="115"/>
    </row>
    <row r="202">
      <c r="C202" s="115"/>
      <c r="D202" s="115"/>
      <c r="E202" s="115"/>
      <c r="F202" s="115"/>
      <c r="G202" s="115"/>
    </row>
    <row r="203">
      <c r="C203" s="115"/>
      <c r="D203" s="115"/>
      <c r="E203" s="115"/>
      <c r="F203" s="115"/>
      <c r="G203" s="115"/>
    </row>
    <row r="204">
      <c r="C204" s="115"/>
      <c r="D204" s="115"/>
      <c r="E204" s="115"/>
      <c r="F204" s="115"/>
      <c r="G204" s="115"/>
    </row>
    <row r="205">
      <c r="C205" s="115"/>
      <c r="D205" s="115"/>
      <c r="E205" s="115"/>
      <c r="F205" s="115"/>
      <c r="G205" s="115"/>
    </row>
    <row r="206">
      <c r="C206" s="115"/>
      <c r="D206" s="115"/>
      <c r="E206" s="115"/>
      <c r="F206" s="115"/>
      <c r="G206" s="115"/>
    </row>
    <row r="207">
      <c r="C207" s="115"/>
      <c r="D207" s="115"/>
      <c r="E207" s="115"/>
      <c r="F207" s="115"/>
      <c r="G207" s="115"/>
    </row>
    <row r="208">
      <c r="C208" s="115"/>
      <c r="D208" s="115"/>
      <c r="E208" s="115"/>
      <c r="F208" s="115"/>
      <c r="G208" s="115"/>
    </row>
    <row r="209">
      <c r="C209" s="115"/>
      <c r="D209" s="115"/>
      <c r="E209" s="115"/>
      <c r="F209" s="115"/>
      <c r="G209" s="115"/>
    </row>
    <row r="210">
      <c r="C210" s="115"/>
      <c r="D210" s="115"/>
      <c r="E210" s="115"/>
      <c r="F210" s="115"/>
      <c r="G210" s="115"/>
    </row>
    <row r="211">
      <c r="C211" s="115"/>
      <c r="D211" s="115"/>
      <c r="E211" s="115"/>
      <c r="F211" s="115"/>
      <c r="G211" s="115"/>
    </row>
    <row r="212">
      <c r="C212" s="115"/>
      <c r="D212" s="115"/>
      <c r="E212" s="115"/>
      <c r="F212" s="115"/>
      <c r="G212" s="115"/>
    </row>
    <row r="213">
      <c r="C213" s="115"/>
      <c r="D213" s="115"/>
      <c r="E213" s="115"/>
      <c r="F213" s="115"/>
      <c r="G213" s="115"/>
    </row>
    <row r="214">
      <c r="C214" s="115"/>
      <c r="D214" s="115"/>
      <c r="E214" s="115"/>
      <c r="F214" s="115"/>
      <c r="G214" s="115"/>
    </row>
    <row r="215">
      <c r="C215" s="115"/>
      <c r="D215" s="115"/>
      <c r="E215" s="115"/>
      <c r="F215" s="115"/>
      <c r="G215" s="115"/>
    </row>
    <row r="216">
      <c r="C216" s="115"/>
      <c r="D216" s="115"/>
      <c r="E216" s="115"/>
      <c r="F216" s="115"/>
      <c r="G216" s="115"/>
    </row>
    <row r="217">
      <c r="C217" s="115"/>
      <c r="D217" s="115"/>
      <c r="E217" s="115"/>
      <c r="F217" s="115"/>
      <c r="G217" s="115"/>
    </row>
    <row r="218">
      <c r="C218" s="115"/>
      <c r="D218" s="115"/>
      <c r="E218" s="115"/>
      <c r="F218" s="115"/>
      <c r="G218" s="115"/>
    </row>
    <row r="219">
      <c r="C219" s="115"/>
      <c r="D219" s="115"/>
      <c r="E219" s="115"/>
      <c r="F219" s="115"/>
      <c r="G219" s="115"/>
    </row>
    <row r="220">
      <c r="C220" s="115"/>
      <c r="D220" s="115"/>
      <c r="E220" s="115"/>
      <c r="F220" s="115"/>
      <c r="G220" s="115"/>
    </row>
    <row r="221">
      <c r="C221" s="115"/>
      <c r="D221" s="115"/>
      <c r="E221" s="115"/>
      <c r="F221" s="115"/>
      <c r="G221" s="115"/>
    </row>
    <row r="222">
      <c r="C222" s="115"/>
      <c r="D222" s="115"/>
      <c r="E222" s="115"/>
      <c r="F222" s="115"/>
      <c r="G222" s="115"/>
    </row>
    <row r="223">
      <c r="C223" s="115"/>
      <c r="D223" s="115"/>
      <c r="E223" s="115"/>
      <c r="F223" s="115"/>
      <c r="G223" s="115"/>
    </row>
    <row r="224">
      <c r="C224" s="115"/>
      <c r="D224" s="115"/>
      <c r="E224" s="115"/>
      <c r="F224" s="115"/>
      <c r="G224" s="115"/>
    </row>
    <row r="225">
      <c r="C225" s="115"/>
      <c r="D225" s="115"/>
      <c r="E225" s="115"/>
      <c r="F225" s="115"/>
      <c r="G225" s="115"/>
    </row>
    <row r="226">
      <c r="C226" s="115"/>
      <c r="D226" s="115"/>
      <c r="E226" s="115"/>
      <c r="F226" s="115"/>
      <c r="G226" s="115"/>
    </row>
    <row r="227">
      <c r="C227" s="115"/>
      <c r="D227" s="115"/>
      <c r="E227" s="115"/>
      <c r="F227" s="115"/>
      <c r="G227" s="115"/>
    </row>
    <row r="228">
      <c r="C228" s="115"/>
      <c r="D228" s="115"/>
      <c r="E228" s="115"/>
      <c r="F228" s="115"/>
      <c r="G228" s="115"/>
    </row>
    <row r="229">
      <c r="C229" s="115"/>
      <c r="D229" s="115"/>
      <c r="E229" s="115"/>
      <c r="F229" s="115"/>
      <c r="G229" s="115"/>
    </row>
    <row r="230">
      <c r="C230" s="115"/>
      <c r="D230" s="115"/>
      <c r="E230" s="115"/>
      <c r="F230" s="115"/>
      <c r="G230" s="115"/>
    </row>
    <row r="231">
      <c r="C231" s="115"/>
      <c r="D231" s="115"/>
      <c r="E231" s="115"/>
      <c r="F231" s="115"/>
      <c r="G231" s="115"/>
    </row>
    <row r="232">
      <c r="C232" s="115"/>
      <c r="D232" s="115"/>
      <c r="E232" s="115"/>
      <c r="F232" s="115"/>
      <c r="G232" s="115"/>
    </row>
    <row r="233">
      <c r="C233" s="115"/>
      <c r="D233" s="115"/>
      <c r="E233" s="115"/>
      <c r="F233" s="115"/>
      <c r="G233" s="115"/>
    </row>
    <row r="234">
      <c r="C234" s="115"/>
      <c r="D234" s="115"/>
      <c r="E234" s="115"/>
      <c r="F234" s="115"/>
      <c r="G234" s="115"/>
    </row>
    <row r="235">
      <c r="C235" s="115"/>
      <c r="D235" s="115"/>
      <c r="E235" s="115"/>
      <c r="F235" s="115"/>
      <c r="G235" s="115"/>
    </row>
    <row r="236">
      <c r="C236" s="115"/>
      <c r="D236" s="115"/>
      <c r="E236" s="115"/>
      <c r="F236" s="115"/>
      <c r="G236" s="115"/>
    </row>
    <row r="237">
      <c r="C237" s="115"/>
      <c r="D237" s="115"/>
      <c r="E237" s="115"/>
      <c r="F237" s="115"/>
      <c r="G237" s="115"/>
    </row>
    <row r="238">
      <c r="C238" s="115"/>
      <c r="D238" s="115"/>
      <c r="E238" s="115"/>
      <c r="F238" s="115"/>
      <c r="G238" s="115"/>
    </row>
    <row r="239">
      <c r="C239" s="115"/>
      <c r="D239" s="115"/>
      <c r="E239" s="115"/>
      <c r="F239" s="115"/>
      <c r="G239" s="115"/>
    </row>
    <row r="240">
      <c r="C240" s="115"/>
      <c r="D240" s="115"/>
      <c r="E240" s="115"/>
      <c r="F240" s="115"/>
      <c r="G240" s="115"/>
    </row>
    <row r="241">
      <c r="C241" s="115"/>
      <c r="D241" s="115"/>
      <c r="E241" s="115"/>
      <c r="F241" s="115"/>
      <c r="G241" s="115"/>
    </row>
    <row r="242">
      <c r="C242" s="115"/>
      <c r="D242" s="115"/>
      <c r="E242" s="115"/>
      <c r="F242" s="115"/>
      <c r="G242" s="115"/>
    </row>
    <row r="243">
      <c r="C243" s="115"/>
      <c r="D243" s="115"/>
      <c r="E243" s="115"/>
      <c r="F243" s="115"/>
      <c r="G243" s="115"/>
    </row>
    <row r="244">
      <c r="C244" s="115"/>
      <c r="D244" s="115"/>
      <c r="E244" s="115"/>
      <c r="F244" s="115"/>
      <c r="G244" s="115"/>
    </row>
    <row r="245">
      <c r="C245" s="115"/>
      <c r="D245" s="115"/>
      <c r="E245" s="115"/>
      <c r="F245" s="115"/>
      <c r="G245" s="115"/>
    </row>
    <row r="246">
      <c r="C246" s="115"/>
      <c r="D246" s="115"/>
      <c r="E246" s="115"/>
      <c r="F246" s="115"/>
      <c r="G246" s="115"/>
    </row>
    <row r="247">
      <c r="C247" s="115"/>
      <c r="D247" s="115"/>
      <c r="E247" s="115"/>
      <c r="F247" s="115"/>
      <c r="G247" s="115"/>
    </row>
    <row r="248">
      <c r="C248" s="115"/>
      <c r="D248" s="115"/>
      <c r="E248" s="115"/>
      <c r="F248" s="115"/>
      <c r="G248" s="115"/>
    </row>
    <row r="249">
      <c r="C249" s="115"/>
      <c r="D249" s="115"/>
      <c r="E249" s="115"/>
      <c r="F249" s="115"/>
      <c r="G249" s="115"/>
    </row>
    <row r="250">
      <c r="C250" s="115"/>
      <c r="D250" s="115"/>
      <c r="E250" s="115"/>
      <c r="F250" s="115"/>
      <c r="G250" s="115"/>
    </row>
    <row r="251">
      <c r="C251" s="115"/>
      <c r="D251" s="115"/>
      <c r="E251" s="115"/>
      <c r="F251" s="115"/>
      <c r="G251" s="115"/>
    </row>
    <row r="252">
      <c r="C252" s="115"/>
      <c r="D252" s="115"/>
      <c r="E252" s="115"/>
      <c r="F252" s="115"/>
      <c r="G252" s="115"/>
    </row>
    <row r="253">
      <c r="C253" s="115"/>
      <c r="D253" s="115"/>
      <c r="E253" s="115"/>
      <c r="F253" s="115"/>
      <c r="G253" s="115"/>
    </row>
    <row r="254">
      <c r="C254" s="115"/>
      <c r="D254" s="115"/>
      <c r="E254" s="115"/>
      <c r="F254" s="115"/>
      <c r="G254" s="115"/>
    </row>
    <row r="255">
      <c r="C255" s="115"/>
      <c r="D255" s="115"/>
      <c r="E255" s="115"/>
      <c r="F255" s="115"/>
      <c r="G255" s="115"/>
    </row>
    <row r="256">
      <c r="C256" s="115"/>
      <c r="D256" s="115"/>
      <c r="E256" s="115"/>
      <c r="F256" s="115"/>
      <c r="G256" s="115"/>
    </row>
    <row r="257">
      <c r="C257" s="115"/>
      <c r="D257" s="115"/>
      <c r="E257" s="115"/>
      <c r="F257" s="115"/>
      <c r="G257" s="115"/>
    </row>
    <row r="258">
      <c r="C258" s="115"/>
      <c r="D258" s="115"/>
      <c r="E258" s="115"/>
      <c r="F258" s="115"/>
      <c r="G258" s="115"/>
    </row>
    <row r="259">
      <c r="C259" s="115"/>
      <c r="D259" s="115"/>
      <c r="E259" s="115"/>
      <c r="F259" s="115"/>
      <c r="G259" s="115"/>
    </row>
    <row r="260">
      <c r="C260" s="115"/>
      <c r="D260" s="115"/>
      <c r="E260" s="115"/>
      <c r="F260" s="115"/>
      <c r="G260" s="115"/>
    </row>
    <row r="261">
      <c r="C261" s="115"/>
      <c r="D261" s="115"/>
      <c r="E261" s="115"/>
      <c r="F261" s="115"/>
      <c r="G261" s="115"/>
    </row>
    <row r="262">
      <c r="C262" s="115"/>
      <c r="D262" s="115"/>
      <c r="E262" s="115"/>
      <c r="F262" s="115"/>
      <c r="G262" s="115"/>
    </row>
    <row r="263">
      <c r="C263" s="115"/>
      <c r="D263" s="115"/>
      <c r="E263" s="115"/>
      <c r="F263" s="115"/>
      <c r="G263" s="115"/>
    </row>
    <row r="264">
      <c r="C264" s="115"/>
      <c r="D264" s="115"/>
      <c r="E264" s="115"/>
      <c r="F264" s="115"/>
      <c r="G264" s="115"/>
    </row>
    <row r="265">
      <c r="C265" s="115"/>
      <c r="D265" s="115"/>
      <c r="E265" s="115"/>
      <c r="F265" s="115"/>
      <c r="G265" s="115"/>
    </row>
    <row r="266">
      <c r="C266" s="115"/>
      <c r="D266" s="115"/>
      <c r="E266" s="115"/>
      <c r="F266" s="115"/>
      <c r="G266" s="115"/>
    </row>
    <row r="267">
      <c r="C267" s="115"/>
      <c r="D267" s="115"/>
      <c r="E267" s="115"/>
      <c r="F267" s="115"/>
      <c r="G267" s="115"/>
    </row>
    <row r="268">
      <c r="C268" s="115"/>
      <c r="D268" s="115"/>
      <c r="E268" s="115"/>
      <c r="F268" s="115"/>
      <c r="G268" s="115"/>
    </row>
    <row r="269">
      <c r="C269" s="115"/>
      <c r="D269" s="115"/>
      <c r="E269" s="115"/>
      <c r="F269" s="115"/>
      <c r="G269" s="115"/>
    </row>
    <row r="270">
      <c r="C270" s="115"/>
      <c r="D270" s="115"/>
      <c r="E270" s="115"/>
      <c r="F270" s="115"/>
      <c r="G270" s="115"/>
    </row>
    <row r="271">
      <c r="C271" s="115"/>
      <c r="D271" s="115"/>
      <c r="E271" s="115"/>
      <c r="F271" s="115"/>
      <c r="G271" s="115"/>
    </row>
    <row r="272">
      <c r="C272" s="115"/>
      <c r="D272" s="115"/>
      <c r="E272" s="115"/>
      <c r="F272" s="115"/>
      <c r="G272" s="115"/>
    </row>
    <row r="273">
      <c r="C273" s="115"/>
      <c r="D273" s="115"/>
      <c r="E273" s="115"/>
      <c r="F273" s="115"/>
      <c r="G273" s="115"/>
    </row>
    <row r="274">
      <c r="C274" s="115"/>
      <c r="D274" s="115"/>
      <c r="E274" s="115"/>
      <c r="F274" s="115"/>
      <c r="G274" s="115"/>
    </row>
    <row r="275">
      <c r="C275" s="115"/>
      <c r="D275" s="115"/>
      <c r="E275" s="115"/>
      <c r="F275" s="115"/>
      <c r="G275" s="115"/>
    </row>
    <row r="276">
      <c r="C276" s="115"/>
      <c r="D276" s="115"/>
      <c r="E276" s="115"/>
      <c r="F276" s="115"/>
      <c r="G276" s="115"/>
    </row>
    <row r="277">
      <c r="C277" s="115"/>
      <c r="D277" s="115"/>
      <c r="E277" s="115"/>
      <c r="F277" s="115"/>
      <c r="G277" s="115"/>
    </row>
    <row r="278">
      <c r="C278" s="115"/>
      <c r="D278" s="115"/>
      <c r="E278" s="115"/>
      <c r="F278" s="115"/>
      <c r="G278" s="115"/>
    </row>
    <row r="279">
      <c r="C279" s="115"/>
      <c r="D279" s="115"/>
      <c r="E279" s="115"/>
      <c r="F279" s="115"/>
      <c r="G279" s="115"/>
    </row>
    <row r="280">
      <c r="C280" s="115"/>
      <c r="D280" s="115"/>
      <c r="E280" s="115"/>
      <c r="F280" s="115"/>
      <c r="G280" s="115"/>
    </row>
    <row r="281">
      <c r="C281" s="115"/>
      <c r="D281" s="115"/>
      <c r="E281" s="115"/>
      <c r="F281" s="115"/>
      <c r="G281" s="115"/>
    </row>
    <row r="282">
      <c r="C282" s="115"/>
      <c r="D282" s="115"/>
      <c r="E282" s="115"/>
      <c r="F282" s="115"/>
      <c r="G282" s="115"/>
    </row>
    <row r="283">
      <c r="C283" s="115"/>
      <c r="D283" s="115"/>
      <c r="E283" s="115"/>
      <c r="F283" s="115"/>
      <c r="G283" s="115"/>
    </row>
    <row r="284">
      <c r="C284" s="115"/>
      <c r="D284" s="115"/>
      <c r="E284" s="115"/>
      <c r="F284" s="115"/>
      <c r="G284" s="115"/>
    </row>
    <row r="285">
      <c r="C285" s="115"/>
      <c r="D285" s="115"/>
      <c r="E285" s="115"/>
      <c r="F285" s="115"/>
      <c r="G285" s="115"/>
    </row>
    <row r="286">
      <c r="C286" s="115"/>
      <c r="D286" s="115"/>
      <c r="E286" s="115"/>
      <c r="F286" s="115"/>
      <c r="G286" s="115"/>
    </row>
    <row r="287">
      <c r="C287" s="115"/>
      <c r="D287" s="115"/>
      <c r="E287" s="115"/>
      <c r="F287" s="115"/>
      <c r="G287" s="115"/>
    </row>
    <row r="288">
      <c r="C288" s="115"/>
      <c r="D288" s="115"/>
      <c r="E288" s="115"/>
      <c r="F288" s="115"/>
      <c r="G288" s="115"/>
    </row>
    <row r="289">
      <c r="C289" s="115"/>
      <c r="D289" s="115"/>
      <c r="E289" s="115"/>
      <c r="F289" s="115"/>
      <c r="G289" s="115"/>
    </row>
    <row r="290">
      <c r="C290" s="115"/>
      <c r="D290" s="115"/>
      <c r="E290" s="115"/>
      <c r="F290" s="115"/>
      <c r="G290" s="115"/>
    </row>
    <row r="291">
      <c r="C291" s="115"/>
      <c r="D291" s="115"/>
      <c r="E291" s="115"/>
      <c r="F291" s="115"/>
      <c r="G291" s="115"/>
    </row>
    <row r="292">
      <c r="C292" s="115"/>
      <c r="D292" s="115"/>
      <c r="E292" s="115"/>
      <c r="F292" s="115"/>
      <c r="G292" s="115"/>
    </row>
    <row r="293">
      <c r="C293" s="115"/>
      <c r="D293" s="115"/>
      <c r="E293" s="115"/>
      <c r="F293" s="115"/>
      <c r="G293" s="115"/>
    </row>
    <row r="294">
      <c r="C294" s="115"/>
      <c r="D294" s="115"/>
      <c r="E294" s="115"/>
      <c r="F294" s="115"/>
      <c r="G294" s="115"/>
    </row>
    <row r="295">
      <c r="C295" s="115"/>
      <c r="D295" s="115"/>
      <c r="E295" s="115"/>
      <c r="F295" s="115"/>
      <c r="G295" s="115"/>
    </row>
    <row r="296">
      <c r="C296" s="115"/>
      <c r="D296" s="115"/>
      <c r="E296" s="115"/>
      <c r="F296" s="115"/>
      <c r="G296" s="115"/>
    </row>
    <row r="297">
      <c r="C297" s="115"/>
      <c r="D297" s="115"/>
      <c r="E297" s="115"/>
      <c r="F297" s="115"/>
      <c r="G297" s="115"/>
    </row>
    <row r="298">
      <c r="C298" s="115"/>
      <c r="D298" s="115"/>
      <c r="E298" s="115"/>
      <c r="F298" s="115"/>
      <c r="G298" s="115"/>
    </row>
    <row r="299">
      <c r="C299" s="115"/>
      <c r="D299" s="115"/>
      <c r="E299" s="115"/>
      <c r="F299" s="115"/>
      <c r="G299" s="115"/>
    </row>
    <row r="300">
      <c r="C300" s="115"/>
      <c r="D300" s="115"/>
      <c r="E300" s="115"/>
      <c r="F300" s="115"/>
      <c r="G300" s="115"/>
    </row>
    <row r="301">
      <c r="C301" s="115"/>
      <c r="D301" s="115"/>
      <c r="E301" s="115"/>
      <c r="F301" s="115"/>
      <c r="G301" s="115"/>
    </row>
    <row r="302">
      <c r="C302" s="115"/>
      <c r="D302" s="115"/>
      <c r="E302" s="115"/>
      <c r="F302" s="115"/>
      <c r="G302" s="115"/>
    </row>
    <row r="303">
      <c r="C303" s="115"/>
      <c r="D303" s="115"/>
      <c r="E303" s="115"/>
      <c r="F303" s="115"/>
      <c r="G303" s="115"/>
    </row>
    <row r="304">
      <c r="C304" s="115"/>
      <c r="D304" s="115"/>
      <c r="E304" s="115"/>
      <c r="F304" s="115"/>
      <c r="G304" s="115"/>
    </row>
    <row r="305">
      <c r="C305" s="115"/>
      <c r="D305" s="115"/>
      <c r="E305" s="115"/>
      <c r="F305" s="115"/>
      <c r="G305" s="115"/>
    </row>
    <row r="306">
      <c r="C306" s="115"/>
      <c r="D306" s="115"/>
      <c r="E306" s="115"/>
      <c r="F306" s="115"/>
      <c r="G306" s="115"/>
    </row>
    <row r="307">
      <c r="C307" s="115"/>
      <c r="D307" s="115"/>
      <c r="E307" s="115"/>
      <c r="F307" s="115"/>
      <c r="G307" s="115"/>
    </row>
    <row r="308">
      <c r="C308" s="115"/>
      <c r="D308" s="115"/>
      <c r="E308" s="115"/>
      <c r="F308" s="115"/>
      <c r="G308" s="115"/>
    </row>
    <row r="309">
      <c r="C309" s="115"/>
      <c r="D309" s="115"/>
      <c r="E309" s="115"/>
      <c r="F309" s="115"/>
      <c r="G309" s="115"/>
    </row>
    <row r="310">
      <c r="C310" s="115"/>
      <c r="D310" s="115"/>
      <c r="E310" s="115"/>
      <c r="F310" s="115"/>
      <c r="G310" s="115"/>
    </row>
    <row r="311">
      <c r="C311" s="115"/>
      <c r="D311" s="115"/>
      <c r="E311" s="115"/>
      <c r="F311" s="115"/>
      <c r="G311" s="115"/>
    </row>
    <row r="312">
      <c r="C312" s="115"/>
      <c r="D312" s="115"/>
      <c r="E312" s="115"/>
      <c r="F312" s="115"/>
      <c r="G312" s="115"/>
    </row>
    <row r="313">
      <c r="C313" s="115"/>
      <c r="D313" s="115"/>
      <c r="E313" s="115"/>
      <c r="F313" s="115"/>
      <c r="G313" s="115"/>
    </row>
    <row r="314">
      <c r="C314" s="115"/>
      <c r="D314" s="115"/>
      <c r="E314" s="115"/>
      <c r="F314" s="115"/>
      <c r="G314" s="115"/>
    </row>
    <row r="315">
      <c r="C315" s="115"/>
      <c r="D315" s="115"/>
      <c r="E315" s="115"/>
      <c r="F315" s="115"/>
      <c r="G315" s="115"/>
    </row>
    <row r="316">
      <c r="C316" s="115"/>
      <c r="D316" s="115"/>
      <c r="E316" s="115"/>
      <c r="F316" s="115"/>
      <c r="G316" s="115"/>
    </row>
    <row r="317">
      <c r="C317" s="115"/>
      <c r="D317" s="115"/>
      <c r="E317" s="115"/>
      <c r="F317" s="115"/>
      <c r="G317" s="115"/>
    </row>
    <row r="318">
      <c r="C318" s="115"/>
      <c r="D318" s="115"/>
      <c r="E318" s="115"/>
      <c r="F318" s="115"/>
      <c r="G318" s="115"/>
    </row>
    <row r="319">
      <c r="C319" s="115"/>
      <c r="D319" s="115"/>
      <c r="E319" s="115"/>
      <c r="F319" s="115"/>
      <c r="G319" s="115"/>
    </row>
    <row r="320">
      <c r="C320" s="115"/>
      <c r="D320" s="115"/>
      <c r="E320" s="115"/>
      <c r="F320" s="115"/>
      <c r="G320" s="115"/>
    </row>
    <row r="321">
      <c r="C321" s="115"/>
      <c r="D321" s="115"/>
      <c r="E321" s="115"/>
      <c r="F321" s="115"/>
      <c r="G321" s="115"/>
    </row>
    <row r="322">
      <c r="C322" s="115"/>
      <c r="D322" s="115"/>
      <c r="E322" s="115"/>
      <c r="F322" s="115"/>
      <c r="G322" s="115"/>
    </row>
    <row r="323">
      <c r="C323" s="115"/>
      <c r="D323" s="115"/>
      <c r="E323" s="115"/>
      <c r="F323" s="115"/>
      <c r="G323" s="115"/>
    </row>
    <row r="324">
      <c r="C324" s="115"/>
      <c r="D324" s="115"/>
      <c r="E324" s="115"/>
      <c r="F324" s="115"/>
      <c r="G324" s="115"/>
    </row>
    <row r="325">
      <c r="C325" s="115"/>
      <c r="D325" s="115"/>
      <c r="E325" s="115"/>
      <c r="F325" s="115"/>
      <c r="G325" s="115"/>
    </row>
    <row r="326">
      <c r="C326" s="115"/>
      <c r="D326" s="115"/>
      <c r="E326" s="115"/>
      <c r="F326" s="115"/>
      <c r="G326" s="115"/>
    </row>
    <row r="327">
      <c r="C327" s="115"/>
      <c r="D327" s="115"/>
      <c r="E327" s="115"/>
      <c r="F327" s="115"/>
      <c r="G327" s="115"/>
    </row>
    <row r="328">
      <c r="C328" s="115"/>
      <c r="D328" s="115"/>
      <c r="E328" s="115"/>
      <c r="F328" s="115"/>
      <c r="G328" s="115"/>
    </row>
    <row r="329">
      <c r="C329" s="115"/>
      <c r="D329" s="115"/>
      <c r="E329" s="115"/>
      <c r="F329" s="115"/>
      <c r="G329" s="115"/>
    </row>
    <row r="330">
      <c r="C330" s="115"/>
      <c r="D330" s="115"/>
      <c r="E330" s="115"/>
      <c r="F330" s="115"/>
      <c r="G330" s="115"/>
    </row>
    <row r="331">
      <c r="C331" s="115"/>
      <c r="D331" s="115"/>
      <c r="E331" s="115"/>
      <c r="F331" s="115"/>
      <c r="G331" s="115"/>
    </row>
    <row r="332">
      <c r="C332" s="115"/>
      <c r="D332" s="115"/>
      <c r="E332" s="115"/>
      <c r="F332" s="115"/>
      <c r="G332" s="115"/>
    </row>
    <row r="333">
      <c r="C333" s="115"/>
      <c r="D333" s="115"/>
      <c r="E333" s="115"/>
      <c r="F333" s="115"/>
      <c r="G333" s="115"/>
    </row>
    <row r="334">
      <c r="C334" s="115"/>
      <c r="D334" s="115"/>
      <c r="E334" s="115"/>
      <c r="F334" s="115"/>
      <c r="G334" s="115"/>
    </row>
    <row r="335">
      <c r="C335" s="115"/>
      <c r="D335" s="115"/>
      <c r="E335" s="115"/>
      <c r="F335" s="115"/>
      <c r="G335" s="115"/>
    </row>
    <row r="336">
      <c r="C336" s="115"/>
      <c r="D336" s="115"/>
      <c r="E336" s="115"/>
      <c r="F336" s="115"/>
      <c r="G336" s="115"/>
    </row>
    <row r="337">
      <c r="C337" s="115"/>
      <c r="D337" s="115"/>
      <c r="E337" s="115"/>
      <c r="F337" s="115"/>
      <c r="G337" s="115"/>
    </row>
    <row r="338">
      <c r="C338" s="115"/>
      <c r="D338" s="115"/>
      <c r="E338" s="115"/>
      <c r="F338" s="115"/>
      <c r="G338" s="115"/>
    </row>
    <row r="339">
      <c r="C339" s="115"/>
      <c r="D339" s="115"/>
      <c r="E339" s="115"/>
      <c r="F339" s="115"/>
      <c r="G339" s="115"/>
    </row>
    <row r="340">
      <c r="C340" s="115"/>
      <c r="D340" s="115"/>
      <c r="E340" s="115"/>
      <c r="F340" s="115"/>
      <c r="G340" s="115"/>
    </row>
    <row r="341">
      <c r="C341" s="115"/>
      <c r="D341" s="115"/>
      <c r="E341" s="115"/>
      <c r="F341" s="115"/>
      <c r="G341" s="115"/>
    </row>
    <row r="342">
      <c r="C342" s="115"/>
      <c r="D342" s="115"/>
      <c r="E342" s="115"/>
      <c r="F342" s="115"/>
      <c r="G342" s="115"/>
    </row>
    <row r="343">
      <c r="C343" s="115"/>
      <c r="D343" s="115"/>
      <c r="E343" s="115"/>
      <c r="F343" s="115"/>
      <c r="G343" s="115"/>
    </row>
    <row r="344">
      <c r="C344" s="115"/>
      <c r="D344" s="115"/>
      <c r="E344" s="115"/>
      <c r="F344" s="115"/>
      <c r="G344" s="115"/>
    </row>
    <row r="345">
      <c r="C345" s="115"/>
      <c r="D345" s="115"/>
      <c r="E345" s="115"/>
      <c r="F345" s="115"/>
      <c r="G345" s="115"/>
    </row>
    <row r="346">
      <c r="C346" s="115"/>
      <c r="D346" s="115"/>
      <c r="E346" s="115"/>
      <c r="F346" s="115"/>
      <c r="G346" s="115"/>
    </row>
    <row r="347">
      <c r="C347" s="115"/>
      <c r="D347" s="115"/>
      <c r="E347" s="115"/>
      <c r="F347" s="115"/>
      <c r="G347" s="115"/>
    </row>
    <row r="348">
      <c r="C348" s="115"/>
      <c r="D348" s="115"/>
      <c r="E348" s="115"/>
      <c r="F348" s="115"/>
      <c r="G348" s="115"/>
    </row>
    <row r="349">
      <c r="C349" s="115"/>
      <c r="D349" s="115"/>
      <c r="E349" s="115"/>
      <c r="F349" s="115"/>
      <c r="G349" s="115"/>
    </row>
    <row r="350">
      <c r="C350" s="115"/>
      <c r="D350" s="115"/>
      <c r="E350" s="115"/>
      <c r="F350" s="115"/>
      <c r="G350" s="115"/>
    </row>
    <row r="351">
      <c r="C351" s="115"/>
      <c r="D351" s="115"/>
      <c r="E351" s="115"/>
      <c r="F351" s="115"/>
      <c r="G351" s="115"/>
    </row>
    <row r="352">
      <c r="C352" s="115"/>
      <c r="D352" s="115"/>
      <c r="E352" s="115"/>
      <c r="F352" s="115"/>
      <c r="G352" s="115"/>
    </row>
    <row r="353">
      <c r="C353" s="115"/>
      <c r="D353" s="115"/>
      <c r="E353" s="115"/>
      <c r="F353" s="115"/>
      <c r="G353" s="115"/>
    </row>
    <row r="354">
      <c r="C354" s="115"/>
      <c r="D354" s="115"/>
      <c r="E354" s="115"/>
      <c r="F354" s="115"/>
      <c r="G354" s="115"/>
    </row>
    <row r="355">
      <c r="C355" s="115"/>
      <c r="D355" s="115"/>
      <c r="E355" s="115"/>
      <c r="F355" s="115"/>
      <c r="G355" s="115"/>
    </row>
    <row r="356">
      <c r="C356" s="115"/>
      <c r="D356" s="115"/>
      <c r="E356" s="115"/>
      <c r="F356" s="115"/>
      <c r="G356" s="115"/>
    </row>
    <row r="357">
      <c r="C357" s="115"/>
      <c r="D357" s="115"/>
      <c r="E357" s="115"/>
      <c r="F357" s="115"/>
      <c r="G357" s="115"/>
    </row>
    <row r="358">
      <c r="C358" s="115"/>
      <c r="D358" s="115"/>
      <c r="E358" s="115"/>
      <c r="F358" s="115"/>
      <c r="G358" s="115"/>
    </row>
    <row r="359">
      <c r="C359" s="115"/>
      <c r="D359" s="115"/>
      <c r="E359" s="115"/>
      <c r="F359" s="115"/>
      <c r="G359" s="115"/>
    </row>
    <row r="360">
      <c r="C360" s="115"/>
      <c r="D360" s="115"/>
      <c r="E360" s="115"/>
      <c r="F360" s="115"/>
      <c r="G360" s="115"/>
    </row>
    <row r="361">
      <c r="C361" s="115"/>
      <c r="D361" s="115"/>
      <c r="E361" s="115"/>
      <c r="F361" s="115"/>
      <c r="G361" s="115"/>
    </row>
    <row r="362">
      <c r="C362" s="115"/>
      <c r="D362" s="115"/>
      <c r="E362" s="115"/>
      <c r="F362" s="115"/>
      <c r="G362" s="115"/>
    </row>
    <row r="363">
      <c r="C363" s="115"/>
      <c r="D363" s="115"/>
      <c r="E363" s="115"/>
      <c r="F363" s="115"/>
      <c r="G363" s="115"/>
    </row>
    <row r="364">
      <c r="C364" s="115"/>
      <c r="D364" s="115"/>
      <c r="E364" s="115"/>
      <c r="F364" s="115"/>
      <c r="G364" s="115"/>
    </row>
    <row r="365">
      <c r="C365" s="115"/>
      <c r="D365" s="115"/>
      <c r="E365" s="115"/>
      <c r="F365" s="115"/>
      <c r="G365" s="115"/>
    </row>
    <row r="366">
      <c r="C366" s="115"/>
      <c r="D366" s="115"/>
      <c r="E366" s="115"/>
      <c r="F366" s="115"/>
      <c r="G366" s="115"/>
    </row>
    <row r="367">
      <c r="C367" s="115"/>
      <c r="D367" s="115"/>
      <c r="E367" s="115"/>
      <c r="F367" s="115"/>
      <c r="G367" s="115"/>
    </row>
    <row r="368">
      <c r="C368" s="115"/>
      <c r="D368" s="115"/>
      <c r="E368" s="115"/>
      <c r="F368" s="115"/>
      <c r="G368" s="115"/>
    </row>
    <row r="369">
      <c r="C369" s="115"/>
      <c r="D369" s="115"/>
      <c r="E369" s="115"/>
      <c r="F369" s="115"/>
      <c r="G369" s="115"/>
    </row>
    <row r="370">
      <c r="C370" s="115"/>
      <c r="D370" s="115"/>
      <c r="E370" s="115"/>
      <c r="F370" s="115"/>
      <c r="G370" s="115"/>
    </row>
    <row r="371">
      <c r="C371" s="115"/>
      <c r="D371" s="115"/>
      <c r="E371" s="115"/>
      <c r="F371" s="115"/>
      <c r="G371" s="115"/>
    </row>
    <row r="372">
      <c r="C372" s="115"/>
      <c r="D372" s="115"/>
      <c r="E372" s="115"/>
      <c r="F372" s="115"/>
      <c r="G372" s="115"/>
    </row>
    <row r="373">
      <c r="C373" s="115"/>
      <c r="D373" s="115"/>
      <c r="E373" s="115"/>
      <c r="F373" s="115"/>
      <c r="G373" s="115"/>
    </row>
    <row r="374">
      <c r="C374" s="115"/>
      <c r="D374" s="115"/>
      <c r="E374" s="115"/>
      <c r="F374" s="115"/>
      <c r="G374" s="115"/>
    </row>
    <row r="375">
      <c r="C375" s="115"/>
      <c r="D375" s="115"/>
      <c r="E375" s="115"/>
      <c r="F375" s="115"/>
      <c r="G375" s="115"/>
    </row>
    <row r="376">
      <c r="C376" s="115"/>
      <c r="D376" s="115"/>
      <c r="E376" s="115"/>
      <c r="F376" s="115"/>
      <c r="G376" s="115"/>
    </row>
    <row r="377">
      <c r="C377" s="115"/>
      <c r="D377" s="115"/>
      <c r="E377" s="115"/>
      <c r="F377" s="115"/>
      <c r="G377" s="115"/>
    </row>
    <row r="378">
      <c r="C378" s="115"/>
      <c r="D378" s="115"/>
      <c r="E378" s="115"/>
      <c r="F378" s="115"/>
      <c r="G378" s="115"/>
    </row>
    <row r="379">
      <c r="C379" s="115"/>
      <c r="D379" s="115"/>
      <c r="E379" s="115"/>
      <c r="F379" s="115"/>
      <c r="G379" s="115"/>
    </row>
    <row r="380">
      <c r="C380" s="115"/>
      <c r="D380" s="115"/>
      <c r="E380" s="115"/>
      <c r="F380" s="115"/>
      <c r="G380" s="115"/>
    </row>
    <row r="381">
      <c r="C381" s="115"/>
      <c r="D381" s="115"/>
      <c r="E381" s="115"/>
      <c r="F381" s="115"/>
      <c r="G381" s="115"/>
    </row>
    <row r="382">
      <c r="C382" s="115"/>
      <c r="D382" s="115"/>
      <c r="E382" s="115"/>
      <c r="F382" s="115"/>
      <c r="G382" s="115"/>
    </row>
    <row r="383">
      <c r="C383" s="115"/>
      <c r="D383" s="115"/>
      <c r="E383" s="115"/>
      <c r="F383" s="115"/>
      <c r="G383" s="115"/>
    </row>
    <row r="384">
      <c r="C384" s="115"/>
      <c r="D384" s="115"/>
      <c r="E384" s="115"/>
      <c r="F384" s="115"/>
      <c r="G384" s="115"/>
    </row>
    <row r="385">
      <c r="C385" s="115"/>
      <c r="D385" s="115"/>
      <c r="E385" s="115"/>
      <c r="F385" s="115"/>
      <c r="G385" s="115"/>
    </row>
    <row r="386">
      <c r="C386" s="115"/>
      <c r="D386" s="115"/>
      <c r="E386" s="115"/>
      <c r="F386" s="115"/>
      <c r="G386" s="115"/>
    </row>
    <row r="387">
      <c r="C387" s="115"/>
      <c r="D387" s="115"/>
      <c r="E387" s="115"/>
      <c r="F387" s="115"/>
      <c r="G387" s="115"/>
    </row>
    <row r="388">
      <c r="C388" s="115"/>
      <c r="D388" s="115"/>
      <c r="E388" s="115"/>
      <c r="F388" s="115"/>
      <c r="G388" s="115"/>
    </row>
    <row r="389">
      <c r="C389" s="115"/>
      <c r="D389" s="115"/>
      <c r="E389" s="115"/>
      <c r="F389" s="115"/>
      <c r="G389" s="115"/>
    </row>
    <row r="390">
      <c r="C390" s="115"/>
      <c r="D390" s="115"/>
      <c r="E390" s="115"/>
      <c r="F390" s="115"/>
      <c r="G390" s="115"/>
    </row>
    <row r="391">
      <c r="C391" s="115"/>
      <c r="D391" s="115"/>
      <c r="E391" s="115"/>
      <c r="F391" s="115"/>
      <c r="G391" s="115"/>
    </row>
    <row r="392">
      <c r="C392" s="115"/>
      <c r="D392" s="115"/>
      <c r="E392" s="115"/>
      <c r="F392" s="115"/>
      <c r="G392" s="115"/>
    </row>
    <row r="393">
      <c r="C393" s="115"/>
      <c r="D393" s="115"/>
      <c r="E393" s="115"/>
      <c r="F393" s="115"/>
      <c r="G393" s="115"/>
    </row>
    <row r="394">
      <c r="C394" s="115"/>
      <c r="D394" s="115"/>
      <c r="E394" s="115"/>
      <c r="F394" s="115"/>
      <c r="G394" s="115"/>
    </row>
    <row r="395">
      <c r="C395" s="115"/>
      <c r="D395" s="115"/>
      <c r="E395" s="115"/>
      <c r="F395" s="115"/>
      <c r="G395" s="115"/>
    </row>
    <row r="396">
      <c r="C396" s="115"/>
      <c r="D396" s="115"/>
      <c r="E396" s="115"/>
      <c r="F396" s="115"/>
      <c r="G396" s="115"/>
    </row>
    <row r="397">
      <c r="C397" s="115"/>
      <c r="D397" s="115"/>
      <c r="E397" s="115"/>
      <c r="F397" s="115"/>
      <c r="G397" s="115"/>
    </row>
    <row r="398">
      <c r="C398" s="115"/>
      <c r="D398" s="115"/>
      <c r="E398" s="115"/>
      <c r="F398" s="115"/>
      <c r="G398" s="115"/>
    </row>
    <row r="399">
      <c r="C399" s="115"/>
      <c r="D399" s="115"/>
      <c r="E399" s="115"/>
      <c r="F399" s="115"/>
      <c r="G399" s="115"/>
    </row>
    <row r="400">
      <c r="C400" s="115"/>
      <c r="D400" s="115"/>
      <c r="E400" s="115"/>
      <c r="F400" s="115"/>
      <c r="G400" s="115"/>
    </row>
    <row r="401">
      <c r="C401" s="115"/>
      <c r="D401" s="115"/>
      <c r="E401" s="115"/>
      <c r="F401" s="115"/>
      <c r="G401" s="115"/>
    </row>
    <row r="402">
      <c r="C402" s="115"/>
      <c r="D402" s="115"/>
      <c r="E402" s="115"/>
      <c r="F402" s="115"/>
      <c r="G402" s="115"/>
    </row>
    <row r="403">
      <c r="C403" s="115"/>
      <c r="D403" s="115"/>
      <c r="E403" s="115"/>
      <c r="F403" s="115"/>
      <c r="G403" s="115"/>
    </row>
    <row r="404">
      <c r="C404" s="115"/>
      <c r="D404" s="115"/>
      <c r="E404" s="115"/>
      <c r="F404" s="115"/>
      <c r="G404" s="115"/>
    </row>
    <row r="405">
      <c r="C405" s="115"/>
      <c r="D405" s="115"/>
      <c r="E405" s="115"/>
      <c r="F405" s="115"/>
      <c r="G405" s="115"/>
    </row>
    <row r="406">
      <c r="C406" s="115"/>
      <c r="D406" s="115"/>
      <c r="E406" s="115"/>
      <c r="F406" s="115"/>
      <c r="G406" s="115"/>
    </row>
    <row r="407">
      <c r="C407" s="115"/>
      <c r="D407" s="115"/>
      <c r="E407" s="115"/>
      <c r="F407" s="115"/>
      <c r="G407" s="115"/>
    </row>
    <row r="408">
      <c r="C408" s="115"/>
      <c r="D408" s="115"/>
      <c r="E408" s="115"/>
      <c r="F408" s="115"/>
      <c r="G408" s="115"/>
    </row>
    <row r="409">
      <c r="C409" s="115"/>
      <c r="D409" s="115"/>
      <c r="E409" s="115"/>
      <c r="F409" s="115"/>
      <c r="G409" s="115"/>
    </row>
    <row r="410">
      <c r="C410" s="115"/>
      <c r="D410" s="115"/>
      <c r="E410" s="115"/>
      <c r="F410" s="115"/>
      <c r="G410" s="115"/>
    </row>
    <row r="411">
      <c r="C411" s="115"/>
      <c r="D411" s="115"/>
      <c r="E411" s="115"/>
      <c r="F411" s="115"/>
      <c r="G411" s="115"/>
    </row>
    <row r="412">
      <c r="C412" s="115"/>
      <c r="D412" s="115"/>
      <c r="E412" s="115"/>
      <c r="F412" s="115"/>
      <c r="G412" s="115"/>
    </row>
    <row r="413">
      <c r="C413" s="115"/>
      <c r="D413" s="115"/>
      <c r="E413" s="115"/>
      <c r="F413" s="115"/>
      <c r="G413" s="115"/>
    </row>
    <row r="414">
      <c r="C414" s="115"/>
      <c r="D414" s="115"/>
      <c r="E414" s="115"/>
      <c r="F414" s="115"/>
      <c r="G414" s="115"/>
    </row>
    <row r="415">
      <c r="C415" s="115"/>
      <c r="D415" s="115"/>
      <c r="E415" s="115"/>
      <c r="F415" s="115"/>
      <c r="G415" s="115"/>
    </row>
    <row r="416">
      <c r="C416" s="115"/>
      <c r="D416" s="115"/>
      <c r="E416" s="115"/>
      <c r="F416" s="115"/>
      <c r="G416" s="115"/>
    </row>
    <row r="417">
      <c r="C417" s="115"/>
      <c r="D417" s="115"/>
      <c r="E417" s="115"/>
      <c r="F417" s="115"/>
      <c r="G417" s="115"/>
    </row>
    <row r="418">
      <c r="C418" s="115"/>
      <c r="D418" s="115"/>
      <c r="E418" s="115"/>
      <c r="F418" s="115"/>
      <c r="G418" s="115"/>
    </row>
    <row r="419">
      <c r="C419" s="115"/>
      <c r="D419" s="115"/>
      <c r="E419" s="115"/>
      <c r="F419" s="115"/>
      <c r="G419" s="115"/>
    </row>
    <row r="420">
      <c r="C420" s="115"/>
      <c r="D420" s="115"/>
      <c r="E420" s="115"/>
      <c r="F420" s="115"/>
      <c r="G420" s="115"/>
    </row>
    <row r="421">
      <c r="C421" s="115"/>
      <c r="D421" s="115"/>
      <c r="E421" s="115"/>
      <c r="F421" s="115"/>
      <c r="G421" s="115"/>
    </row>
    <row r="422">
      <c r="C422" s="115"/>
      <c r="D422" s="115"/>
      <c r="E422" s="115"/>
      <c r="F422" s="115"/>
      <c r="G422" s="115"/>
    </row>
    <row r="423">
      <c r="C423" s="115"/>
      <c r="D423" s="115"/>
      <c r="E423" s="115"/>
      <c r="F423" s="115"/>
      <c r="G423" s="115"/>
    </row>
    <row r="424">
      <c r="C424" s="115"/>
      <c r="D424" s="115"/>
      <c r="E424" s="115"/>
      <c r="F424" s="115"/>
      <c r="G424" s="115"/>
    </row>
    <row r="425">
      <c r="C425" s="115"/>
      <c r="D425" s="115"/>
      <c r="E425" s="115"/>
      <c r="F425" s="115"/>
      <c r="G425" s="115"/>
    </row>
    <row r="426">
      <c r="C426" s="115"/>
      <c r="D426" s="115"/>
      <c r="E426" s="115"/>
      <c r="F426" s="115"/>
      <c r="G426" s="115"/>
    </row>
    <row r="427">
      <c r="C427" s="115"/>
      <c r="D427" s="115"/>
      <c r="E427" s="115"/>
      <c r="F427" s="115"/>
      <c r="G427" s="115"/>
    </row>
    <row r="428">
      <c r="C428" s="115"/>
      <c r="D428" s="115"/>
      <c r="E428" s="115"/>
      <c r="F428" s="115"/>
      <c r="G428" s="115"/>
    </row>
    <row r="429">
      <c r="C429" s="115"/>
      <c r="D429" s="115"/>
      <c r="E429" s="115"/>
      <c r="F429" s="115"/>
      <c r="G429" s="115"/>
    </row>
    <row r="430">
      <c r="C430" s="115"/>
      <c r="D430" s="115"/>
      <c r="E430" s="115"/>
      <c r="F430" s="115"/>
      <c r="G430" s="115"/>
    </row>
    <row r="431">
      <c r="C431" s="115"/>
      <c r="D431" s="115"/>
      <c r="E431" s="115"/>
      <c r="F431" s="115"/>
      <c r="G431" s="115"/>
    </row>
    <row r="432">
      <c r="C432" s="115"/>
      <c r="D432" s="115"/>
      <c r="E432" s="115"/>
      <c r="F432" s="115"/>
      <c r="G432" s="115"/>
    </row>
    <row r="433">
      <c r="C433" s="115"/>
      <c r="D433" s="115"/>
      <c r="E433" s="115"/>
      <c r="F433" s="115"/>
      <c r="G433" s="115"/>
    </row>
    <row r="434">
      <c r="C434" s="115"/>
      <c r="D434" s="115"/>
      <c r="E434" s="115"/>
      <c r="F434" s="115"/>
      <c r="G434" s="115"/>
    </row>
    <row r="435">
      <c r="C435" s="115"/>
      <c r="D435" s="115"/>
      <c r="E435" s="115"/>
      <c r="F435" s="115"/>
      <c r="G435" s="115"/>
    </row>
    <row r="436">
      <c r="C436" s="115"/>
      <c r="D436" s="115"/>
      <c r="E436" s="115"/>
      <c r="F436" s="115"/>
      <c r="G436" s="115"/>
    </row>
    <row r="437">
      <c r="C437" s="115"/>
      <c r="D437" s="115"/>
      <c r="E437" s="115"/>
      <c r="F437" s="115"/>
      <c r="G437" s="115"/>
    </row>
    <row r="438">
      <c r="C438" s="115"/>
      <c r="D438" s="115"/>
      <c r="E438" s="115"/>
      <c r="F438" s="115"/>
      <c r="G438" s="115"/>
    </row>
    <row r="439">
      <c r="C439" s="115"/>
      <c r="D439" s="115"/>
      <c r="E439" s="115"/>
      <c r="F439" s="115"/>
      <c r="G439" s="115"/>
    </row>
    <row r="440">
      <c r="C440" s="115"/>
      <c r="D440" s="115"/>
      <c r="E440" s="115"/>
      <c r="F440" s="115"/>
      <c r="G440" s="115"/>
    </row>
    <row r="441">
      <c r="C441" s="115"/>
      <c r="D441" s="115"/>
      <c r="E441" s="115"/>
      <c r="F441" s="115"/>
      <c r="G441" s="115"/>
    </row>
    <row r="442">
      <c r="C442" s="115"/>
      <c r="D442" s="115"/>
      <c r="E442" s="115"/>
      <c r="F442" s="115"/>
      <c r="G442" s="115"/>
    </row>
    <row r="443">
      <c r="C443" s="115"/>
      <c r="D443" s="115"/>
      <c r="E443" s="115"/>
      <c r="F443" s="115"/>
      <c r="G443" s="115"/>
    </row>
    <row r="444">
      <c r="C444" s="115"/>
      <c r="D444" s="115"/>
      <c r="E444" s="115"/>
      <c r="F444" s="115"/>
      <c r="G444" s="115"/>
    </row>
    <row r="445">
      <c r="C445" s="115"/>
      <c r="D445" s="115"/>
      <c r="E445" s="115"/>
      <c r="F445" s="115"/>
      <c r="G445" s="115"/>
    </row>
    <row r="446">
      <c r="C446" s="115"/>
      <c r="D446" s="115"/>
      <c r="E446" s="115"/>
      <c r="F446" s="115"/>
      <c r="G446" s="115"/>
    </row>
    <row r="447">
      <c r="C447" s="115"/>
      <c r="D447" s="115"/>
      <c r="E447" s="115"/>
      <c r="F447" s="115"/>
      <c r="G447" s="115"/>
    </row>
    <row r="448">
      <c r="C448" s="115"/>
      <c r="D448" s="115"/>
      <c r="E448" s="115"/>
      <c r="F448" s="115"/>
      <c r="G448" s="115"/>
    </row>
    <row r="449">
      <c r="C449" s="115"/>
      <c r="D449" s="115"/>
      <c r="E449" s="115"/>
      <c r="F449" s="115"/>
      <c r="G449" s="115"/>
    </row>
    <row r="450">
      <c r="C450" s="115"/>
      <c r="D450" s="115"/>
      <c r="E450" s="115"/>
      <c r="F450" s="115"/>
      <c r="G450" s="115"/>
    </row>
    <row r="451">
      <c r="C451" s="115"/>
      <c r="D451" s="115"/>
      <c r="E451" s="115"/>
      <c r="F451" s="115"/>
      <c r="G451" s="115"/>
    </row>
    <row r="452">
      <c r="C452" s="115"/>
      <c r="D452" s="115"/>
      <c r="E452" s="115"/>
      <c r="F452" s="115"/>
      <c r="G452" s="115"/>
    </row>
    <row r="453">
      <c r="C453" s="115"/>
      <c r="D453" s="115"/>
      <c r="E453" s="115"/>
      <c r="F453" s="115"/>
      <c r="G453" s="115"/>
    </row>
    <row r="454">
      <c r="C454" s="115"/>
      <c r="D454" s="115"/>
      <c r="E454" s="115"/>
      <c r="F454" s="115"/>
      <c r="G454" s="115"/>
    </row>
    <row r="455">
      <c r="C455" s="115"/>
      <c r="D455" s="115"/>
      <c r="E455" s="115"/>
      <c r="F455" s="115"/>
      <c r="G455" s="115"/>
    </row>
    <row r="456">
      <c r="C456" s="115"/>
      <c r="D456" s="115"/>
      <c r="E456" s="115"/>
      <c r="F456" s="115"/>
      <c r="G456" s="115"/>
    </row>
    <row r="457">
      <c r="C457" s="115"/>
      <c r="D457" s="115"/>
      <c r="E457" s="115"/>
      <c r="F457" s="115"/>
      <c r="G457" s="115"/>
    </row>
    <row r="458">
      <c r="C458" s="115"/>
      <c r="D458" s="115"/>
      <c r="E458" s="115"/>
      <c r="F458" s="115"/>
      <c r="G458" s="115"/>
    </row>
    <row r="459">
      <c r="C459" s="115"/>
      <c r="D459" s="115"/>
      <c r="E459" s="115"/>
      <c r="F459" s="115"/>
      <c r="G459" s="115"/>
    </row>
    <row r="460">
      <c r="C460" s="115"/>
      <c r="D460" s="115"/>
      <c r="E460" s="115"/>
      <c r="F460" s="115"/>
      <c r="G460" s="115"/>
    </row>
    <row r="461">
      <c r="C461" s="115"/>
      <c r="D461" s="115"/>
      <c r="E461" s="115"/>
      <c r="F461" s="115"/>
      <c r="G461" s="115"/>
    </row>
    <row r="462">
      <c r="C462" s="115"/>
      <c r="D462" s="115"/>
      <c r="E462" s="115"/>
      <c r="F462" s="115"/>
      <c r="G462" s="115"/>
    </row>
    <row r="463">
      <c r="C463" s="115"/>
      <c r="D463" s="115"/>
      <c r="E463" s="115"/>
      <c r="F463" s="115"/>
      <c r="G463" s="115"/>
    </row>
    <row r="464">
      <c r="C464" s="115"/>
      <c r="D464" s="115"/>
      <c r="E464" s="115"/>
      <c r="F464" s="115"/>
      <c r="G464" s="115"/>
    </row>
    <row r="465">
      <c r="C465" s="115"/>
      <c r="D465" s="115"/>
      <c r="E465" s="115"/>
      <c r="F465" s="115"/>
      <c r="G465" s="115"/>
    </row>
    <row r="466">
      <c r="C466" s="115"/>
      <c r="D466" s="115"/>
      <c r="E466" s="115"/>
      <c r="F466" s="115"/>
      <c r="G466" s="115"/>
    </row>
    <row r="467">
      <c r="C467" s="115"/>
      <c r="D467" s="115"/>
      <c r="E467" s="115"/>
      <c r="F467" s="115"/>
      <c r="G467" s="115"/>
    </row>
    <row r="468">
      <c r="C468" s="115"/>
      <c r="D468" s="115"/>
      <c r="E468" s="115"/>
      <c r="F468" s="115"/>
      <c r="G468" s="115"/>
    </row>
    <row r="469">
      <c r="C469" s="115"/>
      <c r="D469" s="115"/>
      <c r="E469" s="115"/>
      <c r="F469" s="115"/>
      <c r="G469" s="115"/>
    </row>
    <row r="470">
      <c r="C470" s="115"/>
      <c r="D470" s="115"/>
      <c r="E470" s="115"/>
      <c r="F470" s="115"/>
      <c r="G470" s="115"/>
    </row>
    <row r="471">
      <c r="C471" s="115"/>
      <c r="D471" s="115"/>
      <c r="E471" s="115"/>
      <c r="F471" s="115"/>
      <c r="G471" s="115"/>
    </row>
    <row r="472">
      <c r="C472" s="115"/>
      <c r="D472" s="115"/>
      <c r="E472" s="115"/>
      <c r="F472" s="115"/>
      <c r="G472" s="115"/>
    </row>
    <row r="473">
      <c r="C473" s="115"/>
      <c r="D473" s="115"/>
      <c r="E473" s="115"/>
      <c r="F473" s="115"/>
      <c r="G473" s="115"/>
    </row>
    <row r="474">
      <c r="C474" s="115"/>
      <c r="D474" s="115"/>
      <c r="E474" s="115"/>
      <c r="F474" s="115"/>
      <c r="G474" s="115"/>
    </row>
    <row r="475">
      <c r="C475" s="115"/>
      <c r="D475" s="115"/>
      <c r="E475" s="115"/>
      <c r="F475" s="115"/>
      <c r="G475" s="115"/>
    </row>
    <row r="476">
      <c r="C476" s="115"/>
      <c r="D476" s="115"/>
      <c r="E476" s="115"/>
      <c r="F476" s="115"/>
      <c r="G476" s="115"/>
    </row>
    <row r="477">
      <c r="C477" s="115"/>
      <c r="D477" s="115"/>
      <c r="E477" s="115"/>
      <c r="F477" s="115"/>
      <c r="G477" s="115"/>
    </row>
    <row r="478">
      <c r="C478" s="115"/>
      <c r="D478" s="115"/>
      <c r="E478" s="115"/>
      <c r="F478" s="115"/>
      <c r="G478" s="115"/>
    </row>
    <row r="479">
      <c r="C479" s="115"/>
      <c r="D479" s="115"/>
      <c r="E479" s="115"/>
      <c r="F479" s="115"/>
      <c r="G479" s="115"/>
    </row>
    <row r="480">
      <c r="C480" s="115"/>
      <c r="D480" s="115"/>
      <c r="E480" s="115"/>
      <c r="F480" s="115"/>
      <c r="G480" s="115"/>
    </row>
    <row r="481">
      <c r="C481" s="115"/>
      <c r="D481" s="115"/>
      <c r="E481" s="115"/>
      <c r="F481" s="115"/>
      <c r="G481" s="115"/>
    </row>
    <row r="482">
      <c r="C482" s="115"/>
      <c r="D482" s="115"/>
      <c r="E482" s="115"/>
      <c r="F482" s="115"/>
      <c r="G482" s="115"/>
    </row>
    <row r="483">
      <c r="C483" s="115"/>
      <c r="D483" s="115"/>
      <c r="E483" s="115"/>
      <c r="F483" s="115"/>
      <c r="G483" s="115"/>
    </row>
    <row r="484">
      <c r="C484" s="115"/>
      <c r="D484" s="115"/>
      <c r="E484" s="115"/>
      <c r="F484" s="115"/>
      <c r="G484" s="115"/>
    </row>
    <row r="485">
      <c r="C485" s="115"/>
      <c r="D485" s="115"/>
      <c r="E485" s="115"/>
      <c r="F485" s="115"/>
      <c r="G485" s="115"/>
    </row>
    <row r="486">
      <c r="C486" s="115"/>
      <c r="D486" s="115"/>
      <c r="E486" s="115"/>
      <c r="F486" s="115"/>
      <c r="G486" s="115"/>
    </row>
    <row r="487">
      <c r="C487" s="115"/>
      <c r="D487" s="115"/>
      <c r="E487" s="115"/>
      <c r="F487" s="115"/>
      <c r="G487" s="115"/>
    </row>
    <row r="488">
      <c r="C488" s="115"/>
      <c r="D488" s="115"/>
      <c r="E488" s="115"/>
      <c r="F488" s="115"/>
      <c r="G488" s="115"/>
    </row>
    <row r="489">
      <c r="C489" s="115"/>
      <c r="D489" s="115"/>
      <c r="E489" s="115"/>
      <c r="F489" s="115"/>
      <c r="G489" s="115"/>
    </row>
    <row r="490">
      <c r="C490" s="115"/>
      <c r="D490" s="115"/>
      <c r="E490" s="115"/>
      <c r="F490" s="115"/>
      <c r="G490" s="115"/>
    </row>
    <row r="491">
      <c r="C491" s="115"/>
      <c r="D491" s="115"/>
      <c r="E491" s="115"/>
      <c r="F491" s="115"/>
      <c r="G491" s="115"/>
    </row>
    <row r="492">
      <c r="C492" s="115"/>
      <c r="D492" s="115"/>
      <c r="E492" s="115"/>
      <c r="F492" s="115"/>
      <c r="G492" s="115"/>
    </row>
    <row r="493">
      <c r="C493" s="115"/>
      <c r="D493" s="115"/>
      <c r="E493" s="115"/>
      <c r="F493" s="115"/>
      <c r="G493" s="115"/>
    </row>
    <row r="494">
      <c r="C494" s="115"/>
      <c r="D494" s="115"/>
      <c r="E494" s="115"/>
      <c r="F494" s="115"/>
      <c r="G494" s="115"/>
    </row>
    <row r="495">
      <c r="C495" s="115"/>
      <c r="D495" s="115"/>
      <c r="E495" s="115"/>
      <c r="F495" s="115"/>
      <c r="G495" s="115"/>
    </row>
    <row r="496">
      <c r="C496" s="115"/>
      <c r="D496" s="115"/>
      <c r="E496" s="115"/>
      <c r="F496" s="115"/>
      <c r="G496" s="115"/>
    </row>
    <row r="497">
      <c r="C497" s="115"/>
      <c r="D497" s="115"/>
      <c r="E497" s="115"/>
      <c r="F497" s="115"/>
      <c r="G497" s="115"/>
    </row>
    <row r="498">
      <c r="C498" s="115"/>
      <c r="D498" s="115"/>
      <c r="E498" s="115"/>
      <c r="F498" s="115"/>
      <c r="G498" s="115"/>
    </row>
    <row r="499">
      <c r="C499" s="115"/>
      <c r="D499" s="115"/>
      <c r="E499" s="115"/>
      <c r="F499" s="115"/>
      <c r="G499" s="115"/>
    </row>
    <row r="500">
      <c r="C500" s="115"/>
      <c r="D500" s="115"/>
      <c r="E500" s="115"/>
      <c r="F500" s="115"/>
      <c r="G500" s="115"/>
    </row>
    <row r="501">
      <c r="C501" s="115"/>
      <c r="D501" s="115"/>
      <c r="E501" s="115"/>
      <c r="F501" s="115"/>
      <c r="G501" s="115"/>
    </row>
    <row r="502">
      <c r="C502" s="115"/>
      <c r="D502" s="115"/>
      <c r="E502" s="115"/>
      <c r="F502" s="115"/>
      <c r="G502" s="115"/>
    </row>
    <row r="503">
      <c r="C503" s="115"/>
      <c r="D503" s="115"/>
      <c r="E503" s="115"/>
      <c r="F503" s="115"/>
      <c r="G503" s="115"/>
    </row>
    <row r="504">
      <c r="C504" s="115"/>
      <c r="D504" s="115"/>
      <c r="E504" s="115"/>
      <c r="F504" s="115"/>
      <c r="G504" s="115"/>
    </row>
    <row r="505">
      <c r="C505" s="115"/>
      <c r="D505" s="115"/>
      <c r="E505" s="115"/>
      <c r="F505" s="115"/>
      <c r="G505" s="115"/>
    </row>
    <row r="506">
      <c r="C506" s="115"/>
      <c r="D506" s="115"/>
      <c r="E506" s="115"/>
      <c r="F506" s="115"/>
      <c r="G506" s="115"/>
    </row>
    <row r="507">
      <c r="C507" s="115"/>
      <c r="D507" s="115"/>
      <c r="E507" s="115"/>
      <c r="F507" s="115"/>
      <c r="G507" s="115"/>
    </row>
    <row r="508">
      <c r="C508" s="115"/>
      <c r="D508" s="115"/>
      <c r="E508" s="115"/>
      <c r="F508" s="115"/>
      <c r="G508" s="115"/>
    </row>
    <row r="509">
      <c r="C509" s="115"/>
      <c r="D509" s="115"/>
      <c r="E509" s="115"/>
      <c r="F509" s="115"/>
      <c r="G509" s="115"/>
    </row>
    <row r="510">
      <c r="C510" s="115"/>
      <c r="D510" s="115"/>
      <c r="E510" s="115"/>
      <c r="F510" s="115"/>
      <c r="G510" s="115"/>
    </row>
    <row r="511">
      <c r="C511" s="115"/>
      <c r="D511" s="115"/>
      <c r="E511" s="115"/>
      <c r="F511" s="115"/>
      <c r="G511" s="115"/>
    </row>
    <row r="512">
      <c r="C512" s="115"/>
      <c r="D512" s="115"/>
      <c r="E512" s="115"/>
      <c r="F512" s="115"/>
      <c r="G512" s="115"/>
    </row>
    <row r="513">
      <c r="C513" s="115"/>
      <c r="D513" s="115"/>
      <c r="E513" s="115"/>
      <c r="F513" s="115"/>
      <c r="G513" s="115"/>
    </row>
    <row r="514">
      <c r="C514" s="115"/>
      <c r="D514" s="115"/>
      <c r="E514" s="115"/>
      <c r="F514" s="115"/>
      <c r="G514" s="115"/>
    </row>
    <row r="515">
      <c r="C515" s="115"/>
      <c r="D515" s="115"/>
      <c r="E515" s="115"/>
      <c r="F515" s="115"/>
      <c r="G515" s="115"/>
    </row>
    <row r="516">
      <c r="C516" s="115"/>
      <c r="D516" s="115"/>
      <c r="E516" s="115"/>
      <c r="F516" s="115"/>
      <c r="G516" s="115"/>
    </row>
    <row r="517">
      <c r="C517" s="115"/>
      <c r="D517" s="115"/>
      <c r="E517" s="115"/>
      <c r="F517" s="115"/>
      <c r="G517" s="115"/>
    </row>
    <row r="518">
      <c r="C518" s="115"/>
      <c r="D518" s="115"/>
      <c r="E518" s="115"/>
      <c r="F518" s="115"/>
      <c r="G518" s="115"/>
    </row>
    <row r="519">
      <c r="C519" s="115"/>
      <c r="D519" s="115"/>
      <c r="E519" s="115"/>
      <c r="F519" s="115"/>
      <c r="G519" s="115"/>
    </row>
    <row r="520">
      <c r="C520" s="115"/>
      <c r="D520" s="115"/>
      <c r="E520" s="115"/>
      <c r="F520" s="115"/>
      <c r="G520" s="115"/>
    </row>
    <row r="521">
      <c r="C521" s="115"/>
      <c r="D521" s="115"/>
      <c r="E521" s="115"/>
      <c r="F521" s="115"/>
      <c r="G521" s="115"/>
    </row>
    <row r="522">
      <c r="C522" s="115"/>
      <c r="D522" s="115"/>
      <c r="E522" s="115"/>
      <c r="F522" s="115"/>
      <c r="G522" s="115"/>
    </row>
    <row r="523">
      <c r="C523" s="115"/>
      <c r="D523" s="115"/>
      <c r="E523" s="115"/>
      <c r="F523" s="115"/>
      <c r="G523" s="115"/>
    </row>
    <row r="524">
      <c r="C524" s="115"/>
      <c r="D524" s="115"/>
      <c r="E524" s="115"/>
      <c r="F524" s="115"/>
      <c r="G524" s="115"/>
    </row>
    <row r="525">
      <c r="C525" s="115"/>
      <c r="D525" s="115"/>
      <c r="E525" s="115"/>
      <c r="F525" s="115"/>
      <c r="G525" s="115"/>
    </row>
    <row r="526">
      <c r="C526" s="115"/>
      <c r="D526" s="115"/>
      <c r="E526" s="115"/>
      <c r="F526" s="115"/>
      <c r="G526" s="115"/>
    </row>
    <row r="527">
      <c r="C527" s="115"/>
      <c r="D527" s="115"/>
      <c r="E527" s="115"/>
      <c r="F527" s="115"/>
      <c r="G527" s="115"/>
    </row>
    <row r="528">
      <c r="C528" s="115"/>
      <c r="D528" s="115"/>
      <c r="E528" s="115"/>
      <c r="F528" s="115"/>
      <c r="G528" s="115"/>
    </row>
    <row r="529">
      <c r="C529" s="115"/>
      <c r="D529" s="115"/>
      <c r="E529" s="115"/>
      <c r="F529" s="115"/>
      <c r="G529" s="115"/>
    </row>
    <row r="530">
      <c r="C530" s="115"/>
      <c r="D530" s="115"/>
      <c r="E530" s="115"/>
      <c r="F530" s="115"/>
      <c r="G530" s="115"/>
    </row>
    <row r="531">
      <c r="C531" s="115"/>
      <c r="D531" s="115"/>
      <c r="E531" s="115"/>
      <c r="F531" s="115"/>
      <c r="G531" s="115"/>
    </row>
    <row r="532">
      <c r="C532" s="115"/>
      <c r="D532" s="115"/>
      <c r="E532" s="115"/>
      <c r="F532" s="115"/>
      <c r="G532" s="115"/>
    </row>
    <row r="533">
      <c r="C533" s="115"/>
      <c r="D533" s="115"/>
      <c r="E533" s="115"/>
      <c r="F533" s="115"/>
      <c r="G533" s="115"/>
    </row>
    <row r="534">
      <c r="C534" s="115"/>
      <c r="D534" s="115"/>
      <c r="E534" s="115"/>
      <c r="F534" s="115"/>
      <c r="G534" s="115"/>
    </row>
    <row r="535">
      <c r="C535" s="115"/>
      <c r="D535" s="115"/>
      <c r="E535" s="115"/>
      <c r="F535" s="115"/>
      <c r="G535" s="115"/>
    </row>
    <row r="536">
      <c r="C536" s="115"/>
      <c r="D536" s="115"/>
      <c r="E536" s="115"/>
      <c r="F536" s="115"/>
      <c r="G536" s="115"/>
    </row>
    <row r="537">
      <c r="C537" s="115"/>
      <c r="D537" s="115"/>
      <c r="E537" s="115"/>
      <c r="F537" s="115"/>
      <c r="G537" s="115"/>
    </row>
    <row r="538">
      <c r="C538" s="115"/>
      <c r="D538" s="115"/>
      <c r="E538" s="115"/>
      <c r="F538" s="115"/>
      <c r="G538" s="115"/>
    </row>
    <row r="539">
      <c r="C539" s="115"/>
      <c r="D539" s="115"/>
      <c r="E539" s="115"/>
      <c r="F539" s="115"/>
      <c r="G539" s="115"/>
    </row>
    <row r="540">
      <c r="C540" s="115"/>
      <c r="D540" s="115"/>
      <c r="E540" s="115"/>
      <c r="F540" s="115"/>
      <c r="G540" s="115"/>
    </row>
    <row r="541">
      <c r="C541" s="115"/>
      <c r="D541" s="115"/>
      <c r="E541" s="115"/>
      <c r="F541" s="115"/>
      <c r="G541" s="115"/>
    </row>
    <row r="542">
      <c r="C542" s="115"/>
      <c r="D542" s="115"/>
      <c r="E542" s="115"/>
      <c r="F542" s="115"/>
      <c r="G542" s="115"/>
    </row>
    <row r="543">
      <c r="C543" s="115"/>
      <c r="D543" s="115"/>
      <c r="E543" s="115"/>
      <c r="F543" s="115"/>
      <c r="G543" s="115"/>
    </row>
    <row r="544">
      <c r="C544" s="115"/>
      <c r="D544" s="115"/>
      <c r="E544" s="115"/>
      <c r="F544" s="115"/>
      <c r="G544" s="115"/>
    </row>
    <row r="545">
      <c r="C545" s="115"/>
      <c r="D545" s="115"/>
      <c r="E545" s="115"/>
      <c r="F545" s="115"/>
      <c r="G545" s="115"/>
    </row>
    <row r="546">
      <c r="C546" s="115"/>
      <c r="D546" s="115"/>
      <c r="E546" s="115"/>
      <c r="F546" s="115"/>
      <c r="G546" s="115"/>
    </row>
    <row r="547">
      <c r="C547" s="115"/>
      <c r="D547" s="115"/>
      <c r="E547" s="115"/>
      <c r="F547" s="115"/>
      <c r="G547" s="115"/>
    </row>
    <row r="548">
      <c r="C548" s="115"/>
      <c r="D548" s="115"/>
      <c r="E548" s="115"/>
      <c r="F548" s="115"/>
      <c r="G548" s="115"/>
    </row>
    <row r="549">
      <c r="C549" s="115"/>
      <c r="D549" s="115"/>
      <c r="E549" s="115"/>
      <c r="F549" s="115"/>
      <c r="G549" s="115"/>
    </row>
    <row r="550">
      <c r="C550" s="115"/>
      <c r="D550" s="115"/>
      <c r="E550" s="115"/>
      <c r="F550" s="115"/>
      <c r="G550" s="115"/>
    </row>
    <row r="551">
      <c r="C551" s="115"/>
      <c r="D551" s="115"/>
      <c r="E551" s="115"/>
      <c r="F551" s="115"/>
      <c r="G551" s="115"/>
    </row>
    <row r="552">
      <c r="C552" s="115"/>
      <c r="D552" s="115"/>
      <c r="E552" s="115"/>
      <c r="F552" s="115"/>
      <c r="G552" s="115"/>
    </row>
    <row r="553">
      <c r="C553" s="115"/>
      <c r="D553" s="115"/>
      <c r="E553" s="115"/>
      <c r="F553" s="115"/>
      <c r="G553" s="115"/>
    </row>
    <row r="554">
      <c r="C554" s="115"/>
      <c r="D554" s="115"/>
      <c r="E554" s="115"/>
      <c r="F554" s="115"/>
      <c r="G554" s="115"/>
    </row>
    <row r="555">
      <c r="C555" s="115"/>
      <c r="D555" s="115"/>
      <c r="E555" s="115"/>
      <c r="F555" s="115"/>
      <c r="G555" s="115"/>
    </row>
    <row r="556">
      <c r="C556" s="115"/>
      <c r="D556" s="115"/>
      <c r="E556" s="115"/>
      <c r="F556" s="115"/>
      <c r="G556" s="115"/>
    </row>
    <row r="557">
      <c r="C557" s="115"/>
      <c r="D557" s="115"/>
      <c r="E557" s="115"/>
      <c r="F557" s="115"/>
      <c r="G557" s="115"/>
    </row>
    <row r="558">
      <c r="C558" s="115"/>
      <c r="D558" s="115"/>
      <c r="E558" s="115"/>
      <c r="F558" s="115"/>
      <c r="G558" s="115"/>
    </row>
    <row r="559">
      <c r="C559" s="115"/>
      <c r="D559" s="115"/>
      <c r="E559" s="115"/>
      <c r="F559" s="115"/>
      <c r="G559" s="115"/>
    </row>
    <row r="560">
      <c r="C560" s="115"/>
      <c r="D560" s="115"/>
      <c r="E560" s="115"/>
      <c r="F560" s="115"/>
      <c r="G560" s="115"/>
    </row>
    <row r="561">
      <c r="C561" s="115"/>
      <c r="D561" s="115"/>
      <c r="E561" s="115"/>
      <c r="F561" s="115"/>
      <c r="G561" s="115"/>
    </row>
    <row r="562">
      <c r="C562" s="115"/>
      <c r="D562" s="115"/>
      <c r="E562" s="115"/>
      <c r="F562" s="115"/>
      <c r="G562" s="115"/>
    </row>
    <row r="563">
      <c r="C563" s="115"/>
      <c r="D563" s="115"/>
      <c r="E563" s="115"/>
      <c r="F563" s="115"/>
      <c r="G563" s="115"/>
    </row>
    <row r="564">
      <c r="C564" s="115"/>
      <c r="D564" s="115"/>
      <c r="E564" s="115"/>
      <c r="F564" s="115"/>
      <c r="G564" s="115"/>
    </row>
    <row r="565">
      <c r="C565" s="115"/>
      <c r="D565" s="115"/>
      <c r="E565" s="115"/>
      <c r="F565" s="115"/>
      <c r="G565" s="115"/>
    </row>
    <row r="566">
      <c r="C566" s="115"/>
      <c r="D566" s="115"/>
      <c r="E566" s="115"/>
      <c r="F566" s="115"/>
      <c r="G566" s="115"/>
    </row>
    <row r="567">
      <c r="C567" s="115"/>
      <c r="D567" s="115"/>
      <c r="E567" s="115"/>
      <c r="F567" s="115"/>
      <c r="G567" s="115"/>
    </row>
    <row r="568">
      <c r="C568" s="115"/>
      <c r="D568" s="115"/>
      <c r="E568" s="115"/>
      <c r="F568" s="115"/>
      <c r="G568" s="115"/>
    </row>
    <row r="569">
      <c r="C569" s="115"/>
      <c r="D569" s="115"/>
      <c r="E569" s="115"/>
      <c r="F569" s="115"/>
      <c r="G569" s="115"/>
    </row>
    <row r="570">
      <c r="C570" s="115"/>
      <c r="D570" s="115"/>
      <c r="E570" s="115"/>
      <c r="F570" s="115"/>
      <c r="G570" s="115"/>
    </row>
    <row r="571">
      <c r="C571" s="115"/>
      <c r="D571" s="115"/>
      <c r="E571" s="115"/>
      <c r="F571" s="115"/>
      <c r="G571" s="115"/>
    </row>
    <row r="572">
      <c r="C572" s="115"/>
      <c r="D572" s="115"/>
      <c r="E572" s="115"/>
      <c r="F572" s="115"/>
      <c r="G572" s="115"/>
    </row>
    <row r="573">
      <c r="C573" s="115"/>
      <c r="D573" s="115"/>
      <c r="E573" s="115"/>
      <c r="F573" s="115"/>
      <c r="G573" s="115"/>
    </row>
    <row r="574">
      <c r="C574" s="115"/>
      <c r="D574" s="115"/>
      <c r="E574" s="115"/>
      <c r="F574" s="115"/>
      <c r="G574" s="115"/>
    </row>
    <row r="575">
      <c r="C575" s="115"/>
      <c r="D575" s="115"/>
      <c r="E575" s="115"/>
      <c r="F575" s="115"/>
      <c r="G575" s="115"/>
    </row>
    <row r="576">
      <c r="C576" s="115"/>
      <c r="D576" s="115"/>
      <c r="E576" s="115"/>
      <c r="F576" s="115"/>
      <c r="G576" s="115"/>
    </row>
    <row r="577">
      <c r="C577" s="115"/>
      <c r="D577" s="115"/>
      <c r="E577" s="115"/>
      <c r="F577" s="115"/>
      <c r="G577" s="115"/>
    </row>
    <row r="578">
      <c r="C578" s="115"/>
      <c r="D578" s="115"/>
      <c r="E578" s="115"/>
      <c r="F578" s="115"/>
      <c r="G578" s="115"/>
    </row>
    <row r="579">
      <c r="C579" s="115"/>
      <c r="D579" s="115"/>
      <c r="E579" s="115"/>
      <c r="F579" s="115"/>
      <c r="G579" s="115"/>
    </row>
    <row r="580">
      <c r="C580" s="115"/>
      <c r="D580" s="115"/>
      <c r="E580" s="115"/>
      <c r="F580" s="115"/>
      <c r="G580" s="115"/>
    </row>
    <row r="581">
      <c r="C581" s="115"/>
      <c r="D581" s="115"/>
      <c r="E581" s="115"/>
      <c r="F581" s="115"/>
      <c r="G581" s="115"/>
    </row>
    <row r="582">
      <c r="C582" s="115"/>
      <c r="D582" s="115"/>
      <c r="E582" s="115"/>
      <c r="F582" s="115"/>
      <c r="G582" s="115"/>
    </row>
    <row r="583">
      <c r="C583" s="115"/>
      <c r="D583" s="115"/>
      <c r="E583" s="115"/>
      <c r="F583" s="115"/>
      <c r="G583" s="115"/>
    </row>
    <row r="584">
      <c r="C584" s="115"/>
      <c r="D584" s="115"/>
      <c r="E584" s="115"/>
      <c r="F584" s="115"/>
      <c r="G584" s="115"/>
    </row>
    <row r="585">
      <c r="C585" s="115"/>
      <c r="D585" s="115"/>
      <c r="E585" s="115"/>
      <c r="F585" s="115"/>
      <c r="G585" s="115"/>
    </row>
    <row r="586">
      <c r="C586" s="115"/>
      <c r="D586" s="115"/>
      <c r="E586" s="115"/>
      <c r="F586" s="115"/>
      <c r="G586" s="115"/>
    </row>
    <row r="587">
      <c r="C587" s="115"/>
      <c r="D587" s="115"/>
      <c r="E587" s="115"/>
      <c r="F587" s="115"/>
      <c r="G587" s="115"/>
    </row>
    <row r="588">
      <c r="C588" s="115"/>
      <c r="D588" s="115"/>
      <c r="E588" s="115"/>
      <c r="F588" s="115"/>
      <c r="G588" s="115"/>
    </row>
    <row r="589">
      <c r="C589" s="115"/>
      <c r="D589" s="115"/>
      <c r="E589" s="115"/>
      <c r="F589" s="115"/>
      <c r="G589" s="115"/>
    </row>
    <row r="590">
      <c r="C590" s="115"/>
      <c r="D590" s="115"/>
      <c r="E590" s="115"/>
      <c r="F590" s="115"/>
      <c r="G590" s="115"/>
    </row>
    <row r="591">
      <c r="C591" s="115"/>
      <c r="D591" s="115"/>
      <c r="E591" s="115"/>
      <c r="F591" s="115"/>
      <c r="G591" s="115"/>
    </row>
    <row r="592">
      <c r="C592" s="115"/>
      <c r="D592" s="115"/>
      <c r="E592" s="115"/>
      <c r="F592" s="115"/>
      <c r="G592" s="115"/>
    </row>
    <row r="593">
      <c r="C593" s="115"/>
      <c r="D593" s="115"/>
      <c r="E593" s="115"/>
      <c r="F593" s="115"/>
      <c r="G593" s="115"/>
    </row>
    <row r="594">
      <c r="C594" s="115"/>
      <c r="D594" s="115"/>
      <c r="E594" s="115"/>
      <c r="F594" s="115"/>
      <c r="G594" s="115"/>
    </row>
    <row r="595">
      <c r="C595" s="115"/>
      <c r="D595" s="115"/>
      <c r="E595" s="115"/>
      <c r="F595" s="115"/>
      <c r="G595" s="115"/>
    </row>
    <row r="596">
      <c r="C596" s="115"/>
      <c r="D596" s="115"/>
      <c r="E596" s="115"/>
      <c r="F596" s="115"/>
      <c r="G596" s="115"/>
    </row>
    <row r="597">
      <c r="C597" s="115"/>
      <c r="D597" s="115"/>
      <c r="E597" s="115"/>
      <c r="F597" s="115"/>
      <c r="G597" s="115"/>
    </row>
    <row r="598">
      <c r="C598" s="115"/>
      <c r="D598" s="115"/>
      <c r="E598" s="115"/>
      <c r="F598" s="115"/>
      <c r="G598" s="115"/>
    </row>
    <row r="599">
      <c r="C599" s="115"/>
      <c r="D599" s="115"/>
      <c r="E599" s="115"/>
      <c r="F599" s="115"/>
      <c r="G599" s="115"/>
    </row>
    <row r="600">
      <c r="C600" s="115"/>
      <c r="D600" s="115"/>
      <c r="E600" s="115"/>
      <c r="F600" s="115"/>
      <c r="G600" s="115"/>
    </row>
    <row r="601">
      <c r="C601" s="115"/>
      <c r="D601" s="115"/>
      <c r="E601" s="115"/>
      <c r="F601" s="115"/>
      <c r="G601" s="115"/>
    </row>
    <row r="602">
      <c r="C602" s="115"/>
      <c r="D602" s="115"/>
      <c r="E602" s="115"/>
      <c r="F602" s="115"/>
      <c r="G602" s="115"/>
    </row>
    <row r="603">
      <c r="C603" s="115"/>
      <c r="D603" s="115"/>
      <c r="E603" s="115"/>
      <c r="F603" s="115"/>
      <c r="G603" s="115"/>
    </row>
    <row r="604">
      <c r="C604" s="115"/>
      <c r="D604" s="115"/>
      <c r="E604" s="115"/>
      <c r="F604" s="115"/>
      <c r="G604" s="115"/>
    </row>
    <row r="605">
      <c r="C605" s="115"/>
      <c r="D605" s="115"/>
      <c r="E605" s="115"/>
      <c r="F605" s="115"/>
      <c r="G605" s="115"/>
    </row>
    <row r="606">
      <c r="C606" s="115"/>
      <c r="D606" s="115"/>
      <c r="E606" s="115"/>
      <c r="F606" s="115"/>
      <c r="G606" s="115"/>
    </row>
    <row r="607">
      <c r="C607" s="115"/>
      <c r="D607" s="115"/>
      <c r="E607" s="115"/>
      <c r="F607" s="115"/>
      <c r="G607" s="115"/>
    </row>
    <row r="608">
      <c r="C608" s="115"/>
      <c r="D608" s="115"/>
      <c r="E608" s="115"/>
      <c r="F608" s="115"/>
      <c r="G608" s="115"/>
    </row>
    <row r="609">
      <c r="C609" s="115"/>
      <c r="D609" s="115"/>
      <c r="E609" s="115"/>
      <c r="F609" s="115"/>
      <c r="G609" s="115"/>
    </row>
    <row r="610">
      <c r="C610" s="115"/>
      <c r="D610" s="115"/>
      <c r="E610" s="115"/>
      <c r="F610" s="115"/>
      <c r="G610" s="115"/>
    </row>
    <row r="611">
      <c r="C611" s="115"/>
      <c r="D611" s="115"/>
      <c r="E611" s="115"/>
      <c r="F611" s="115"/>
      <c r="G611" s="115"/>
    </row>
    <row r="612">
      <c r="C612" s="115"/>
      <c r="D612" s="115"/>
      <c r="E612" s="115"/>
      <c r="F612" s="115"/>
      <c r="G612" s="115"/>
    </row>
    <row r="613">
      <c r="C613" s="115"/>
      <c r="D613" s="115"/>
      <c r="E613" s="115"/>
      <c r="F613" s="115"/>
      <c r="G613" s="115"/>
    </row>
    <row r="614">
      <c r="C614" s="115"/>
      <c r="D614" s="115"/>
      <c r="E614" s="115"/>
      <c r="F614" s="115"/>
      <c r="G614" s="115"/>
    </row>
    <row r="615">
      <c r="C615" s="115"/>
      <c r="D615" s="115"/>
      <c r="E615" s="115"/>
      <c r="F615" s="115"/>
      <c r="G615" s="115"/>
    </row>
    <row r="616">
      <c r="C616" s="115"/>
      <c r="D616" s="115"/>
      <c r="E616" s="115"/>
      <c r="F616" s="115"/>
      <c r="G616" s="115"/>
    </row>
    <row r="617">
      <c r="C617" s="115"/>
      <c r="D617" s="115"/>
      <c r="E617" s="115"/>
      <c r="F617" s="115"/>
      <c r="G617" s="115"/>
    </row>
    <row r="618">
      <c r="C618" s="115"/>
      <c r="D618" s="115"/>
      <c r="E618" s="115"/>
      <c r="F618" s="115"/>
      <c r="G618" s="115"/>
    </row>
    <row r="619">
      <c r="C619" s="115"/>
      <c r="D619" s="115"/>
      <c r="E619" s="115"/>
      <c r="F619" s="115"/>
      <c r="G619" s="115"/>
    </row>
    <row r="620">
      <c r="C620" s="115"/>
      <c r="D620" s="115"/>
      <c r="E620" s="115"/>
      <c r="F620" s="115"/>
      <c r="G620" s="115"/>
    </row>
    <row r="621">
      <c r="C621" s="115"/>
      <c r="D621" s="115"/>
      <c r="E621" s="115"/>
      <c r="F621" s="115"/>
      <c r="G621" s="115"/>
    </row>
    <row r="622">
      <c r="C622" s="115"/>
      <c r="D622" s="115"/>
      <c r="E622" s="115"/>
      <c r="F622" s="115"/>
      <c r="G622" s="115"/>
    </row>
    <row r="623">
      <c r="C623" s="115"/>
      <c r="D623" s="115"/>
      <c r="E623" s="115"/>
      <c r="F623" s="115"/>
      <c r="G623" s="115"/>
    </row>
    <row r="624">
      <c r="C624" s="115"/>
      <c r="D624" s="115"/>
      <c r="E624" s="115"/>
      <c r="F624" s="115"/>
      <c r="G624" s="115"/>
    </row>
    <row r="625">
      <c r="C625" s="115"/>
      <c r="D625" s="115"/>
      <c r="E625" s="115"/>
      <c r="F625" s="115"/>
      <c r="G625" s="115"/>
    </row>
    <row r="626">
      <c r="C626" s="115"/>
      <c r="D626" s="115"/>
      <c r="E626" s="115"/>
      <c r="F626" s="115"/>
      <c r="G626" s="115"/>
    </row>
    <row r="627">
      <c r="C627" s="115"/>
      <c r="D627" s="115"/>
      <c r="E627" s="115"/>
      <c r="F627" s="115"/>
      <c r="G627" s="115"/>
    </row>
    <row r="628">
      <c r="C628" s="115"/>
      <c r="D628" s="115"/>
      <c r="E628" s="115"/>
      <c r="F628" s="115"/>
      <c r="G628" s="115"/>
    </row>
    <row r="629">
      <c r="C629" s="115"/>
      <c r="D629" s="115"/>
      <c r="E629" s="115"/>
      <c r="F629" s="115"/>
      <c r="G629" s="115"/>
    </row>
    <row r="630">
      <c r="C630" s="115"/>
      <c r="D630" s="115"/>
      <c r="E630" s="115"/>
      <c r="F630" s="115"/>
      <c r="G630" s="115"/>
    </row>
    <row r="631">
      <c r="C631" s="115"/>
      <c r="D631" s="115"/>
      <c r="E631" s="115"/>
      <c r="F631" s="115"/>
      <c r="G631" s="115"/>
    </row>
    <row r="632">
      <c r="C632" s="115"/>
      <c r="D632" s="115"/>
      <c r="E632" s="115"/>
      <c r="F632" s="115"/>
      <c r="G632" s="115"/>
    </row>
    <row r="633">
      <c r="C633" s="115"/>
      <c r="D633" s="115"/>
      <c r="E633" s="115"/>
      <c r="F633" s="115"/>
      <c r="G633" s="115"/>
    </row>
    <row r="634">
      <c r="C634" s="115"/>
      <c r="D634" s="115"/>
      <c r="E634" s="115"/>
      <c r="F634" s="115"/>
      <c r="G634" s="115"/>
    </row>
    <row r="635">
      <c r="C635" s="115"/>
      <c r="D635" s="115"/>
      <c r="E635" s="115"/>
      <c r="F635" s="115"/>
      <c r="G635" s="115"/>
    </row>
    <row r="636">
      <c r="C636" s="115"/>
      <c r="D636" s="115"/>
      <c r="E636" s="115"/>
      <c r="F636" s="115"/>
      <c r="G636" s="115"/>
    </row>
    <row r="637">
      <c r="C637" s="115"/>
      <c r="D637" s="115"/>
      <c r="E637" s="115"/>
      <c r="F637" s="115"/>
      <c r="G637" s="115"/>
    </row>
    <row r="638">
      <c r="C638" s="115"/>
      <c r="D638" s="115"/>
      <c r="E638" s="115"/>
      <c r="F638" s="115"/>
      <c r="G638" s="115"/>
    </row>
    <row r="639">
      <c r="C639" s="115"/>
      <c r="D639" s="115"/>
      <c r="E639" s="115"/>
      <c r="F639" s="115"/>
      <c r="G639" s="115"/>
    </row>
    <row r="640">
      <c r="C640" s="115"/>
      <c r="D640" s="115"/>
      <c r="E640" s="115"/>
      <c r="F640" s="115"/>
      <c r="G640" s="115"/>
    </row>
    <row r="641">
      <c r="C641" s="115"/>
      <c r="D641" s="115"/>
      <c r="E641" s="115"/>
      <c r="F641" s="115"/>
      <c r="G641" s="115"/>
    </row>
    <row r="642">
      <c r="C642" s="115"/>
      <c r="D642" s="115"/>
      <c r="E642" s="115"/>
      <c r="F642" s="115"/>
      <c r="G642" s="115"/>
    </row>
    <row r="643">
      <c r="C643" s="115"/>
      <c r="D643" s="115"/>
      <c r="E643" s="115"/>
      <c r="F643" s="115"/>
      <c r="G643" s="115"/>
    </row>
    <row r="644">
      <c r="C644" s="115"/>
      <c r="D644" s="115"/>
      <c r="E644" s="115"/>
      <c r="F644" s="115"/>
      <c r="G644" s="115"/>
    </row>
    <row r="645">
      <c r="C645" s="115"/>
      <c r="D645" s="115"/>
      <c r="E645" s="115"/>
      <c r="F645" s="115"/>
      <c r="G645" s="115"/>
    </row>
    <row r="646">
      <c r="C646" s="115"/>
      <c r="D646" s="115"/>
      <c r="E646" s="115"/>
      <c r="F646" s="115"/>
      <c r="G646" s="115"/>
    </row>
    <row r="647">
      <c r="C647" s="115"/>
      <c r="D647" s="115"/>
      <c r="E647" s="115"/>
      <c r="F647" s="115"/>
      <c r="G647" s="115"/>
    </row>
    <row r="648">
      <c r="C648" s="115"/>
      <c r="D648" s="115"/>
      <c r="E648" s="115"/>
      <c r="F648" s="115"/>
      <c r="G648" s="115"/>
    </row>
    <row r="649">
      <c r="C649" s="115"/>
      <c r="D649" s="115"/>
      <c r="E649" s="115"/>
      <c r="F649" s="115"/>
      <c r="G649" s="115"/>
    </row>
    <row r="650">
      <c r="C650" s="115"/>
      <c r="D650" s="115"/>
      <c r="E650" s="115"/>
      <c r="F650" s="115"/>
      <c r="G650" s="115"/>
    </row>
    <row r="651">
      <c r="C651" s="115"/>
      <c r="D651" s="115"/>
      <c r="E651" s="115"/>
      <c r="F651" s="115"/>
      <c r="G651" s="115"/>
    </row>
    <row r="652">
      <c r="C652" s="115"/>
      <c r="D652" s="115"/>
      <c r="E652" s="115"/>
      <c r="F652" s="115"/>
      <c r="G652" s="115"/>
    </row>
    <row r="653">
      <c r="C653" s="115"/>
      <c r="D653" s="115"/>
      <c r="E653" s="115"/>
      <c r="F653" s="115"/>
      <c r="G653" s="115"/>
    </row>
    <row r="654">
      <c r="C654" s="115"/>
      <c r="D654" s="115"/>
      <c r="E654" s="115"/>
      <c r="F654" s="115"/>
      <c r="G654" s="115"/>
    </row>
    <row r="655">
      <c r="C655" s="115"/>
      <c r="D655" s="115"/>
      <c r="E655" s="115"/>
      <c r="F655" s="115"/>
      <c r="G655" s="115"/>
    </row>
    <row r="656">
      <c r="C656" s="115"/>
      <c r="D656" s="115"/>
      <c r="E656" s="115"/>
      <c r="F656" s="115"/>
      <c r="G656" s="115"/>
    </row>
    <row r="657">
      <c r="C657" s="115"/>
      <c r="D657" s="115"/>
      <c r="E657" s="115"/>
      <c r="F657" s="115"/>
      <c r="G657" s="115"/>
    </row>
    <row r="658">
      <c r="C658" s="115"/>
      <c r="D658" s="115"/>
      <c r="E658" s="115"/>
      <c r="F658" s="115"/>
      <c r="G658" s="115"/>
    </row>
    <row r="659">
      <c r="C659" s="115"/>
      <c r="D659" s="115"/>
      <c r="E659" s="115"/>
      <c r="F659" s="115"/>
      <c r="G659" s="115"/>
    </row>
    <row r="660">
      <c r="C660" s="115"/>
      <c r="D660" s="115"/>
      <c r="E660" s="115"/>
      <c r="F660" s="115"/>
      <c r="G660" s="115"/>
    </row>
    <row r="661">
      <c r="C661" s="115"/>
      <c r="D661" s="115"/>
      <c r="E661" s="115"/>
      <c r="F661" s="115"/>
      <c r="G661" s="115"/>
    </row>
    <row r="662">
      <c r="C662" s="115"/>
      <c r="D662" s="115"/>
      <c r="E662" s="115"/>
      <c r="F662" s="115"/>
      <c r="G662" s="115"/>
    </row>
    <row r="663">
      <c r="C663" s="115"/>
      <c r="D663" s="115"/>
      <c r="E663" s="115"/>
      <c r="F663" s="115"/>
      <c r="G663" s="115"/>
    </row>
    <row r="664">
      <c r="C664" s="115"/>
      <c r="D664" s="115"/>
      <c r="E664" s="115"/>
      <c r="F664" s="115"/>
      <c r="G664" s="115"/>
    </row>
    <row r="665">
      <c r="C665" s="115"/>
      <c r="D665" s="115"/>
      <c r="E665" s="115"/>
      <c r="F665" s="115"/>
      <c r="G665" s="115"/>
    </row>
    <row r="666">
      <c r="C666" s="115"/>
      <c r="D666" s="115"/>
      <c r="E666" s="115"/>
      <c r="F666" s="115"/>
      <c r="G666" s="115"/>
    </row>
    <row r="667">
      <c r="C667" s="115"/>
      <c r="D667" s="115"/>
      <c r="E667" s="115"/>
      <c r="F667" s="115"/>
      <c r="G667" s="115"/>
    </row>
    <row r="668">
      <c r="C668" s="115"/>
      <c r="D668" s="115"/>
      <c r="E668" s="115"/>
      <c r="F668" s="115"/>
      <c r="G668" s="115"/>
    </row>
    <row r="669">
      <c r="C669" s="115"/>
      <c r="D669" s="115"/>
      <c r="E669" s="115"/>
      <c r="F669" s="115"/>
      <c r="G669" s="115"/>
    </row>
    <row r="670">
      <c r="C670" s="115"/>
      <c r="D670" s="115"/>
      <c r="E670" s="115"/>
      <c r="F670" s="115"/>
      <c r="G670" s="115"/>
    </row>
    <row r="671">
      <c r="C671" s="115"/>
      <c r="D671" s="115"/>
      <c r="E671" s="115"/>
      <c r="F671" s="115"/>
      <c r="G671" s="115"/>
    </row>
    <row r="672">
      <c r="C672" s="115"/>
      <c r="D672" s="115"/>
      <c r="E672" s="115"/>
      <c r="F672" s="115"/>
      <c r="G672" s="115"/>
    </row>
    <row r="673">
      <c r="C673" s="115"/>
      <c r="D673" s="115"/>
      <c r="E673" s="115"/>
      <c r="F673" s="115"/>
      <c r="G673" s="115"/>
    </row>
    <row r="674">
      <c r="C674" s="115"/>
      <c r="D674" s="115"/>
      <c r="E674" s="115"/>
      <c r="F674" s="115"/>
      <c r="G674" s="115"/>
    </row>
    <row r="675">
      <c r="C675" s="115"/>
      <c r="D675" s="115"/>
      <c r="E675" s="115"/>
      <c r="F675" s="115"/>
      <c r="G675" s="115"/>
    </row>
    <row r="676">
      <c r="C676" s="115"/>
      <c r="D676" s="115"/>
      <c r="E676" s="115"/>
      <c r="F676" s="115"/>
      <c r="G676" s="115"/>
    </row>
    <row r="677">
      <c r="C677" s="115"/>
      <c r="D677" s="115"/>
      <c r="E677" s="115"/>
      <c r="F677" s="115"/>
      <c r="G677" s="115"/>
    </row>
    <row r="678">
      <c r="C678" s="115"/>
      <c r="D678" s="115"/>
      <c r="E678" s="115"/>
      <c r="F678" s="115"/>
      <c r="G678" s="115"/>
    </row>
    <row r="679">
      <c r="C679" s="115"/>
      <c r="D679" s="115"/>
      <c r="E679" s="115"/>
      <c r="F679" s="115"/>
      <c r="G679" s="115"/>
    </row>
    <row r="680">
      <c r="C680" s="115"/>
      <c r="D680" s="115"/>
      <c r="E680" s="115"/>
      <c r="F680" s="115"/>
      <c r="G680" s="115"/>
    </row>
    <row r="681">
      <c r="C681" s="115"/>
      <c r="D681" s="115"/>
      <c r="E681" s="115"/>
      <c r="F681" s="115"/>
      <c r="G681" s="115"/>
    </row>
    <row r="682">
      <c r="C682" s="115"/>
      <c r="D682" s="115"/>
      <c r="E682" s="115"/>
      <c r="F682" s="115"/>
      <c r="G682" s="115"/>
    </row>
    <row r="683">
      <c r="C683" s="115"/>
      <c r="D683" s="115"/>
      <c r="E683" s="115"/>
      <c r="F683" s="115"/>
      <c r="G683" s="115"/>
    </row>
    <row r="684">
      <c r="C684" s="115"/>
      <c r="D684" s="115"/>
      <c r="E684" s="115"/>
      <c r="F684" s="115"/>
      <c r="G684" s="115"/>
    </row>
    <row r="685">
      <c r="C685" s="115"/>
      <c r="D685" s="115"/>
      <c r="E685" s="115"/>
      <c r="F685" s="115"/>
      <c r="G685" s="115"/>
    </row>
    <row r="686">
      <c r="C686" s="115"/>
      <c r="D686" s="115"/>
      <c r="E686" s="115"/>
      <c r="F686" s="115"/>
      <c r="G686" s="115"/>
    </row>
    <row r="687">
      <c r="C687" s="115"/>
      <c r="D687" s="115"/>
      <c r="E687" s="115"/>
      <c r="F687" s="115"/>
      <c r="G687" s="115"/>
    </row>
    <row r="688">
      <c r="C688" s="115"/>
      <c r="D688" s="115"/>
      <c r="E688" s="115"/>
      <c r="F688" s="115"/>
      <c r="G688" s="115"/>
    </row>
    <row r="689">
      <c r="C689" s="115"/>
      <c r="D689" s="115"/>
      <c r="E689" s="115"/>
      <c r="F689" s="115"/>
      <c r="G689" s="115"/>
    </row>
    <row r="690">
      <c r="C690" s="115"/>
      <c r="D690" s="115"/>
      <c r="E690" s="115"/>
      <c r="F690" s="115"/>
      <c r="G690" s="115"/>
    </row>
    <row r="691">
      <c r="C691" s="115"/>
      <c r="D691" s="115"/>
      <c r="E691" s="115"/>
      <c r="F691" s="115"/>
      <c r="G691" s="115"/>
    </row>
    <row r="692">
      <c r="C692" s="115"/>
      <c r="D692" s="115"/>
      <c r="E692" s="115"/>
      <c r="F692" s="115"/>
      <c r="G692" s="115"/>
    </row>
    <row r="693">
      <c r="C693" s="115"/>
      <c r="D693" s="115"/>
      <c r="E693" s="115"/>
      <c r="F693" s="115"/>
      <c r="G693" s="115"/>
    </row>
    <row r="694">
      <c r="C694" s="115"/>
      <c r="D694" s="115"/>
      <c r="E694" s="115"/>
      <c r="F694" s="115"/>
      <c r="G694" s="115"/>
    </row>
    <row r="695">
      <c r="C695" s="115"/>
      <c r="D695" s="115"/>
      <c r="E695" s="115"/>
      <c r="F695" s="115"/>
      <c r="G695" s="115"/>
    </row>
    <row r="696">
      <c r="C696" s="115"/>
      <c r="D696" s="115"/>
      <c r="E696" s="115"/>
      <c r="F696" s="115"/>
      <c r="G696" s="115"/>
    </row>
    <row r="697">
      <c r="C697" s="115"/>
      <c r="D697" s="115"/>
      <c r="E697" s="115"/>
      <c r="F697" s="115"/>
      <c r="G697" s="115"/>
    </row>
    <row r="698">
      <c r="C698" s="115"/>
      <c r="D698" s="115"/>
      <c r="E698" s="115"/>
      <c r="F698" s="115"/>
      <c r="G698" s="115"/>
    </row>
    <row r="699">
      <c r="C699" s="115"/>
      <c r="D699" s="115"/>
      <c r="E699" s="115"/>
      <c r="F699" s="115"/>
      <c r="G699" s="115"/>
    </row>
    <row r="700">
      <c r="C700" s="115"/>
      <c r="D700" s="115"/>
      <c r="E700" s="115"/>
      <c r="F700" s="115"/>
      <c r="G700" s="115"/>
    </row>
    <row r="701">
      <c r="C701" s="115"/>
      <c r="D701" s="115"/>
      <c r="E701" s="115"/>
      <c r="F701" s="115"/>
      <c r="G701" s="115"/>
    </row>
    <row r="702">
      <c r="C702" s="115"/>
      <c r="D702" s="115"/>
      <c r="E702" s="115"/>
      <c r="F702" s="115"/>
      <c r="G702" s="115"/>
    </row>
    <row r="703">
      <c r="C703" s="115"/>
      <c r="D703" s="115"/>
      <c r="E703" s="115"/>
      <c r="F703" s="115"/>
      <c r="G703" s="115"/>
    </row>
    <row r="704">
      <c r="C704" s="115"/>
      <c r="D704" s="115"/>
      <c r="E704" s="115"/>
      <c r="F704" s="115"/>
      <c r="G704" s="115"/>
    </row>
    <row r="705">
      <c r="C705" s="115"/>
      <c r="D705" s="115"/>
      <c r="E705" s="115"/>
      <c r="F705" s="115"/>
      <c r="G705" s="115"/>
    </row>
    <row r="706">
      <c r="C706" s="115"/>
      <c r="D706" s="115"/>
      <c r="E706" s="115"/>
      <c r="F706" s="115"/>
      <c r="G706" s="115"/>
    </row>
    <row r="707">
      <c r="C707" s="115"/>
      <c r="D707" s="115"/>
      <c r="E707" s="115"/>
      <c r="F707" s="115"/>
      <c r="G707" s="115"/>
    </row>
    <row r="708">
      <c r="C708" s="115"/>
      <c r="D708" s="115"/>
      <c r="E708" s="115"/>
      <c r="F708" s="115"/>
      <c r="G708" s="115"/>
    </row>
    <row r="709">
      <c r="C709" s="115"/>
      <c r="D709" s="115"/>
      <c r="E709" s="115"/>
      <c r="F709" s="115"/>
      <c r="G709" s="115"/>
    </row>
    <row r="710">
      <c r="C710" s="115"/>
      <c r="D710" s="115"/>
      <c r="E710" s="115"/>
      <c r="F710" s="115"/>
      <c r="G710" s="115"/>
    </row>
    <row r="711">
      <c r="C711" s="115"/>
      <c r="D711" s="115"/>
      <c r="E711" s="115"/>
      <c r="F711" s="115"/>
      <c r="G711" s="115"/>
    </row>
    <row r="712">
      <c r="C712" s="115"/>
      <c r="D712" s="115"/>
      <c r="E712" s="115"/>
      <c r="F712" s="115"/>
      <c r="G712" s="115"/>
    </row>
    <row r="713">
      <c r="C713" s="115"/>
      <c r="D713" s="115"/>
      <c r="E713" s="115"/>
      <c r="F713" s="115"/>
      <c r="G713" s="115"/>
    </row>
    <row r="714">
      <c r="C714" s="115"/>
      <c r="D714" s="115"/>
      <c r="E714" s="115"/>
      <c r="F714" s="115"/>
      <c r="G714" s="115"/>
    </row>
    <row r="715">
      <c r="C715" s="115"/>
      <c r="D715" s="115"/>
      <c r="E715" s="115"/>
      <c r="F715" s="115"/>
      <c r="G715" s="115"/>
    </row>
    <row r="716">
      <c r="C716" s="115"/>
      <c r="D716" s="115"/>
      <c r="E716" s="115"/>
      <c r="F716" s="115"/>
      <c r="G716" s="115"/>
    </row>
    <row r="717">
      <c r="C717" s="115"/>
      <c r="D717" s="115"/>
      <c r="E717" s="115"/>
      <c r="F717" s="115"/>
      <c r="G717" s="115"/>
    </row>
    <row r="718">
      <c r="C718" s="115"/>
      <c r="D718" s="115"/>
      <c r="E718" s="115"/>
      <c r="F718" s="115"/>
      <c r="G718" s="115"/>
    </row>
    <row r="719">
      <c r="C719" s="115"/>
      <c r="D719" s="115"/>
      <c r="E719" s="115"/>
      <c r="F719" s="115"/>
      <c r="G719" s="115"/>
    </row>
    <row r="720">
      <c r="C720" s="115"/>
      <c r="D720" s="115"/>
      <c r="E720" s="115"/>
      <c r="F720" s="115"/>
      <c r="G720" s="115"/>
    </row>
    <row r="721">
      <c r="C721" s="115"/>
      <c r="D721" s="115"/>
      <c r="E721" s="115"/>
      <c r="F721" s="115"/>
      <c r="G721" s="115"/>
    </row>
    <row r="722">
      <c r="C722" s="115"/>
      <c r="D722" s="115"/>
      <c r="E722" s="115"/>
      <c r="F722" s="115"/>
      <c r="G722" s="115"/>
    </row>
    <row r="723">
      <c r="C723" s="115"/>
      <c r="D723" s="115"/>
      <c r="E723" s="115"/>
      <c r="F723" s="115"/>
      <c r="G723" s="115"/>
    </row>
    <row r="724">
      <c r="C724" s="115"/>
      <c r="D724" s="115"/>
      <c r="E724" s="115"/>
      <c r="F724" s="115"/>
      <c r="G724" s="115"/>
    </row>
    <row r="725">
      <c r="C725" s="115"/>
      <c r="D725" s="115"/>
      <c r="E725" s="115"/>
      <c r="F725" s="115"/>
      <c r="G725" s="115"/>
    </row>
    <row r="726">
      <c r="C726" s="115"/>
      <c r="D726" s="115"/>
      <c r="E726" s="115"/>
      <c r="F726" s="115"/>
      <c r="G726" s="115"/>
    </row>
    <row r="727">
      <c r="C727" s="115"/>
      <c r="D727" s="115"/>
      <c r="E727" s="115"/>
      <c r="F727" s="115"/>
      <c r="G727" s="115"/>
    </row>
    <row r="728">
      <c r="C728" s="115"/>
      <c r="D728" s="115"/>
      <c r="E728" s="115"/>
      <c r="F728" s="115"/>
      <c r="G728" s="115"/>
    </row>
    <row r="729">
      <c r="C729" s="115"/>
      <c r="D729" s="115"/>
      <c r="E729" s="115"/>
      <c r="F729" s="115"/>
      <c r="G729" s="115"/>
    </row>
    <row r="730">
      <c r="C730" s="115"/>
      <c r="D730" s="115"/>
      <c r="E730" s="115"/>
      <c r="F730" s="115"/>
      <c r="G730" s="115"/>
    </row>
    <row r="731">
      <c r="C731" s="115"/>
      <c r="D731" s="115"/>
      <c r="E731" s="115"/>
      <c r="F731" s="115"/>
      <c r="G731" s="115"/>
    </row>
    <row r="732">
      <c r="C732" s="115"/>
      <c r="D732" s="115"/>
      <c r="E732" s="115"/>
      <c r="F732" s="115"/>
      <c r="G732" s="115"/>
    </row>
    <row r="733">
      <c r="C733" s="115"/>
      <c r="D733" s="115"/>
      <c r="E733" s="115"/>
      <c r="F733" s="115"/>
      <c r="G733" s="115"/>
    </row>
    <row r="734">
      <c r="C734" s="115"/>
      <c r="D734" s="115"/>
      <c r="E734" s="115"/>
      <c r="F734" s="115"/>
      <c r="G734" s="115"/>
    </row>
    <row r="735">
      <c r="C735" s="115"/>
      <c r="D735" s="115"/>
      <c r="E735" s="115"/>
      <c r="F735" s="115"/>
      <c r="G735" s="115"/>
    </row>
    <row r="736">
      <c r="C736" s="115"/>
      <c r="D736" s="115"/>
      <c r="E736" s="115"/>
      <c r="F736" s="115"/>
      <c r="G736" s="115"/>
    </row>
    <row r="737">
      <c r="C737" s="115"/>
      <c r="D737" s="115"/>
      <c r="E737" s="115"/>
      <c r="F737" s="115"/>
      <c r="G737" s="115"/>
    </row>
    <row r="738">
      <c r="C738" s="115"/>
      <c r="D738" s="115"/>
      <c r="E738" s="115"/>
      <c r="F738" s="115"/>
      <c r="G738" s="115"/>
    </row>
    <row r="739">
      <c r="C739" s="115"/>
      <c r="D739" s="115"/>
      <c r="E739" s="115"/>
      <c r="F739" s="115"/>
      <c r="G739" s="115"/>
    </row>
    <row r="740">
      <c r="C740" s="115"/>
      <c r="D740" s="115"/>
      <c r="E740" s="115"/>
      <c r="F740" s="115"/>
      <c r="G740" s="115"/>
    </row>
    <row r="741">
      <c r="C741" s="115"/>
      <c r="D741" s="115"/>
      <c r="E741" s="115"/>
      <c r="F741" s="115"/>
      <c r="G741" s="115"/>
    </row>
    <row r="742">
      <c r="C742" s="115"/>
      <c r="D742" s="115"/>
      <c r="E742" s="115"/>
      <c r="F742" s="115"/>
      <c r="G742" s="115"/>
    </row>
    <row r="743">
      <c r="C743" s="115"/>
      <c r="D743" s="115"/>
      <c r="E743" s="115"/>
      <c r="F743" s="115"/>
      <c r="G743" s="115"/>
    </row>
    <row r="744">
      <c r="C744" s="115"/>
      <c r="D744" s="115"/>
      <c r="E744" s="115"/>
      <c r="F744" s="115"/>
      <c r="G744" s="115"/>
    </row>
    <row r="745">
      <c r="C745" s="115"/>
      <c r="D745" s="115"/>
      <c r="E745" s="115"/>
      <c r="F745" s="115"/>
      <c r="G745" s="115"/>
    </row>
    <row r="746">
      <c r="C746" s="115"/>
      <c r="D746" s="115"/>
      <c r="E746" s="115"/>
      <c r="F746" s="115"/>
      <c r="G746" s="115"/>
    </row>
    <row r="747">
      <c r="C747" s="115"/>
      <c r="D747" s="115"/>
      <c r="E747" s="115"/>
      <c r="F747" s="115"/>
      <c r="G747" s="115"/>
    </row>
    <row r="748">
      <c r="C748" s="115"/>
      <c r="D748" s="115"/>
      <c r="E748" s="115"/>
      <c r="F748" s="115"/>
      <c r="G748" s="115"/>
    </row>
    <row r="749">
      <c r="C749" s="115"/>
      <c r="D749" s="115"/>
      <c r="E749" s="115"/>
      <c r="F749" s="115"/>
      <c r="G749" s="115"/>
    </row>
    <row r="750">
      <c r="C750" s="115"/>
      <c r="D750" s="115"/>
      <c r="E750" s="115"/>
      <c r="F750" s="115"/>
      <c r="G750" s="115"/>
    </row>
    <row r="751">
      <c r="C751" s="115"/>
      <c r="D751" s="115"/>
      <c r="E751" s="115"/>
      <c r="F751" s="115"/>
      <c r="G751" s="115"/>
    </row>
    <row r="752">
      <c r="C752" s="115"/>
      <c r="D752" s="115"/>
      <c r="E752" s="115"/>
      <c r="F752" s="115"/>
      <c r="G752" s="115"/>
    </row>
    <row r="753">
      <c r="C753" s="115"/>
      <c r="D753" s="115"/>
      <c r="E753" s="115"/>
      <c r="F753" s="115"/>
      <c r="G753" s="115"/>
    </row>
    <row r="754">
      <c r="C754" s="115"/>
      <c r="D754" s="115"/>
      <c r="E754" s="115"/>
      <c r="F754" s="115"/>
      <c r="G754" s="115"/>
    </row>
    <row r="755">
      <c r="C755" s="115"/>
      <c r="D755" s="115"/>
      <c r="E755" s="115"/>
      <c r="F755" s="115"/>
      <c r="G755" s="115"/>
    </row>
    <row r="756">
      <c r="C756" s="115"/>
      <c r="D756" s="115"/>
      <c r="E756" s="115"/>
      <c r="F756" s="115"/>
      <c r="G756" s="115"/>
    </row>
    <row r="757">
      <c r="C757" s="115"/>
      <c r="D757" s="115"/>
      <c r="E757" s="115"/>
      <c r="F757" s="115"/>
      <c r="G757" s="115"/>
    </row>
    <row r="758">
      <c r="C758" s="115"/>
      <c r="D758" s="115"/>
      <c r="E758" s="115"/>
      <c r="F758" s="115"/>
      <c r="G758" s="115"/>
    </row>
    <row r="759">
      <c r="C759" s="115"/>
      <c r="D759" s="115"/>
      <c r="E759" s="115"/>
      <c r="F759" s="115"/>
      <c r="G759" s="115"/>
    </row>
    <row r="760">
      <c r="C760" s="115"/>
      <c r="D760" s="115"/>
      <c r="E760" s="115"/>
      <c r="F760" s="115"/>
      <c r="G760" s="115"/>
    </row>
    <row r="761">
      <c r="C761" s="115"/>
      <c r="D761" s="115"/>
      <c r="E761" s="115"/>
      <c r="F761" s="115"/>
      <c r="G761" s="115"/>
    </row>
    <row r="762">
      <c r="C762" s="115"/>
      <c r="D762" s="115"/>
      <c r="E762" s="115"/>
      <c r="F762" s="115"/>
      <c r="G762" s="115"/>
    </row>
    <row r="763">
      <c r="C763" s="115"/>
      <c r="D763" s="115"/>
      <c r="E763" s="115"/>
      <c r="F763" s="115"/>
      <c r="G763" s="115"/>
    </row>
    <row r="764">
      <c r="C764" s="115"/>
      <c r="D764" s="115"/>
      <c r="E764" s="115"/>
      <c r="F764" s="115"/>
      <c r="G764" s="115"/>
    </row>
    <row r="765">
      <c r="C765" s="115"/>
      <c r="D765" s="115"/>
      <c r="E765" s="115"/>
      <c r="F765" s="115"/>
      <c r="G765" s="115"/>
    </row>
    <row r="766">
      <c r="C766" s="115"/>
      <c r="D766" s="115"/>
      <c r="E766" s="115"/>
      <c r="F766" s="115"/>
      <c r="G766" s="115"/>
    </row>
    <row r="767">
      <c r="C767" s="115"/>
      <c r="D767" s="115"/>
      <c r="E767" s="115"/>
      <c r="F767" s="115"/>
      <c r="G767" s="115"/>
    </row>
    <row r="768">
      <c r="C768" s="115"/>
      <c r="D768" s="115"/>
      <c r="E768" s="115"/>
      <c r="F768" s="115"/>
      <c r="G768" s="115"/>
    </row>
    <row r="769">
      <c r="C769" s="115"/>
      <c r="D769" s="115"/>
      <c r="E769" s="115"/>
      <c r="F769" s="115"/>
      <c r="G769" s="115"/>
    </row>
    <row r="770">
      <c r="C770" s="115"/>
      <c r="D770" s="115"/>
      <c r="E770" s="115"/>
      <c r="F770" s="115"/>
      <c r="G770" s="115"/>
    </row>
    <row r="771">
      <c r="C771" s="115"/>
      <c r="D771" s="115"/>
      <c r="E771" s="115"/>
      <c r="F771" s="115"/>
      <c r="G771" s="115"/>
    </row>
    <row r="772">
      <c r="C772" s="115"/>
      <c r="D772" s="115"/>
      <c r="E772" s="115"/>
      <c r="F772" s="115"/>
      <c r="G772" s="115"/>
    </row>
    <row r="773">
      <c r="C773" s="115"/>
      <c r="D773" s="115"/>
      <c r="E773" s="115"/>
      <c r="F773" s="115"/>
      <c r="G773" s="115"/>
    </row>
    <row r="774">
      <c r="C774" s="115"/>
      <c r="D774" s="115"/>
      <c r="E774" s="115"/>
      <c r="F774" s="115"/>
      <c r="G774" s="115"/>
    </row>
    <row r="775">
      <c r="C775" s="115"/>
      <c r="D775" s="115"/>
      <c r="E775" s="115"/>
      <c r="F775" s="115"/>
      <c r="G775" s="115"/>
    </row>
    <row r="776">
      <c r="C776" s="115"/>
      <c r="D776" s="115"/>
      <c r="E776" s="115"/>
      <c r="F776" s="115"/>
      <c r="G776" s="115"/>
    </row>
    <row r="777">
      <c r="C777" s="115"/>
      <c r="D777" s="115"/>
      <c r="E777" s="115"/>
      <c r="F777" s="115"/>
      <c r="G777" s="115"/>
    </row>
    <row r="778">
      <c r="C778" s="115"/>
      <c r="D778" s="115"/>
      <c r="E778" s="115"/>
      <c r="F778" s="115"/>
      <c r="G778" s="115"/>
    </row>
    <row r="779">
      <c r="C779" s="115"/>
      <c r="D779" s="115"/>
      <c r="E779" s="115"/>
      <c r="F779" s="115"/>
      <c r="G779" s="115"/>
    </row>
    <row r="780">
      <c r="C780" s="115"/>
      <c r="D780" s="115"/>
      <c r="E780" s="115"/>
      <c r="F780" s="115"/>
      <c r="G780" s="115"/>
    </row>
    <row r="781">
      <c r="C781" s="115"/>
      <c r="D781" s="115"/>
      <c r="E781" s="115"/>
      <c r="F781" s="115"/>
      <c r="G781" s="115"/>
    </row>
    <row r="782">
      <c r="C782" s="115"/>
      <c r="D782" s="115"/>
      <c r="E782" s="115"/>
      <c r="F782" s="115"/>
      <c r="G782" s="115"/>
    </row>
    <row r="783">
      <c r="C783" s="115"/>
      <c r="D783" s="115"/>
      <c r="E783" s="115"/>
      <c r="F783" s="115"/>
      <c r="G783" s="115"/>
    </row>
    <row r="784">
      <c r="C784" s="115"/>
      <c r="D784" s="115"/>
      <c r="E784" s="115"/>
      <c r="F784" s="115"/>
      <c r="G784" s="115"/>
    </row>
    <row r="785">
      <c r="C785" s="115"/>
      <c r="D785" s="115"/>
      <c r="E785" s="115"/>
      <c r="F785" s="115"/>
      <c r="G785" s="115"/>
    </row>
    <row r="786">
      <c r="C786" s="115"/>
      <c r="D786" s="115"/>
      <c r="E786" s="115"/>
      <c r="F786" s="115"/>
      <c r="G786" s="115"/>
    </row>
    <row r="787">
      <c r="C787" s="115"/>
      <c r="D787" s="115"/>
      <c r="E787" s="115"/>
      <c r="F787" s="115"/>
      <c r="G787" s="115"/>
    </row>
    <row r="788">
      <c r="C788" s="115"/>
      <c r="D788" s="115"/>
      <c r="E788" s="115"/>
      <c r="F788" s="115"/>
      <c r="G788" s="115"/>
    </row>
    <row r="789">
      <c r="C789" s="115"/>
      <c r="D789" s="115"/>
      <c r="E789" s="115"/>
      <c r="F789" s="115"/>
      <c r="G789" s="115"/>
    </row>
    <row r="790">
      <c r="C790" s="115"/>
      <c r="D790" s="115"/>
      <c r="E790" s="115"/>
      <c r="F790" s="115"/>
      <c r="G790" s="115"/>
    </row>
    <row r="791">
      <c r="C791" s="115"/>
      <c r="D791" s="115"/>
      <c r="E791" s="115"/>
      <c r="F791" s="115"/>
      <c r="G791" s="115"/>
    </row>
    <row r="792">
      <c r="C792" s="115"/>
      <c r="D792" s="115"/>
      <c r="E792" s="115"/>
      <c r="F792" s="115"/>
      <c r="G792" s="115"/>
    </row>
    <row r="793">
      <c r="C793" s="115"/>
      <c r="D793" s="115"/>
      <c r="E793" s="115"/>
      <c r="F793" s="115"/>
      <c r="G793" s="115"/>
    </row>
    <row r="794">
      <c r="C794" s="115"/>
      <c r="D794" s="115"/>
      <c r="E794" s="115"/>
      <c r="F794" s="115"/>
      <c r="G794" s="115"/>
    </row>
    <row r="795">
      <c r="C795" s="115"/>
      <c r="D795" s="115"/>
      <c r="E795" s="115"/>
      <c r="F795" s="115"/>
      <c r="G795" s="115"/>
    </row>
    <row r="796">
      <c r="C796" s="115"/>
      <c r="D796" s="115"/>
      <c r="E796" s="115"/>
      <c r="F796" s="115"/>
      <c r="G796" s="115"/>
    </row>
    <row r="797">
      <c r="C797" s="115"/>
      <c r="D797" s="115"/>
      <c r="E797" s="115"/>
      <c r="F797" s="115"/>
      <c r="G797" s="115"/>
    </row>
    <row r="798">
      <c r="C798" s="115"/>
      <c r="D798" s="115"/>
      <c r="E798" s="115"/>
      <c r="F798" s="115"/>
      <c r="G798" s="115"/>
    </row>
    <row r="799">
      <c r="C799" s="115"/>
      <c r="D799" s="115"/>
      <c r="E799" s="115"/>
      <c r="F799" s="115"/>
      <c r="G799" s="115"/>
    </row>
    <row r="800">
      <c r="C800" s="115"/>
      <c r="D800" s="115"/>
      <c r="E800" s="115"/>
      <c r="F800" s="115"/>
      <c r="G800" s="115"/>
    </row>
    <row r="801">
      <c r="C801" s="115"/>
      <c r="D801" s="115"/>
      <c r="E801" s="115"/>
      <c r="F801" s="115"/>
      <c r="G801" s="115"/>
    </row>
    <row r="802">
      <c r="C802" s="115"/>
      <c r="D802" s="115"/>
      <c r="E802" s="115"/>
      <c r="F802" s="115"/>
      <c r="G802" s="115"/>
    </row>
    <row r="803">
      <c r="C803" s="115"/>
      <c r="D803" s="115"/>
      <c r="E803" s="115"/>
      <c r="F803" s="115"/>
      <c r="G803" s="115"/>
    </row>
    <row r="804">
      <c r="C804" s="115"/>
      <c r="D804" s="115"/>
      <c r="E804" s="115"/>
      <c r="F804" s="115"/>
      <c r="G804" s="115"/>
    </row>
    <row r="805">
      <c r="C805" s="115"/>
      <c r="D805" s="115"/>
      <c r="E805" s="115"/>
      <c r="F805" s="115"/>
      <c r="G805" s="115"/>
    </row>
    <row r="806">
      <c r="C806" s="115"/>
      <c r="D806" s="115"/>
      <c r="E806" s="115"/>
      <c r="F806" s="115"/>
      <c r="G806" s="115"/>
    </row>
    <row r="807">
      <c r="C807" s="115"/>
      <c r="D807" s="115"/>
      <c r="E807" s="115"/>
      <c r="F807" s="115"/>
      <c r="G807" s="115"/>
    </row>
    <row r="808">
      <c r="C808" s="115"/>
      <c r="D808" s="115"/>
      <c r="E808" s="115"/>
      <c r="F808" s="115"/>
      <c r="G808" s="115"/>
    </row>
    <row r="809">
      <c r="C809" s="115"/>
      <c r="D809" s="115"/>
      <c r="E809" s="115"/>
      <c r="F809" s="115"/>
      <c r="G809" s="115"/>
    </row>
    <row r="810">
      <c r="C810" s="115"/>
      <c r="D810" s="115"/>
      <c r="E810" s="115"/>
      <c r="F810" s="115"/>
      <c r="G810" s="115"/>
    </row>
    <row r="811">
      <c r="C811" s="115"/>
      <c r="D811" s="115"/>
      <c r="E811" s="115"/>
      <c r="F811" s="115"/>
      <c r="G811" s="115"/>
    </row>
    <row r="812">
      <c r="C812" s="115"/>
      <c r="D812" s="115"/>
      <c r="E812" s="115"/>
      <c r="F812" s="115"/>
      <c r="G812" s="115"/>
    </row>
    <row r="813">
      <c r="C813" s="115"/>
      <c r="D813" s="115"/>
      <c r="E813" s="115"/>
      <c r="F813" s="115"/>
      <c r="G813" s="115"/>
    </row>
    <row r="814">
      <c r="C814" s="115"/>
      <c r="D814" s="115"/>
      <c r="E814" s="115"/>
      <c r="F814" s="115"/>
      <c r="G814" s="115"/>
    </row>
    <row r="815">
      <c r="C815" s="115"/>
      <c r="D815" s="115"/>
      <c r="E815" s="115"/>
      <c r="F815" s="115"/>
      <c r="G815" s="115"/>
    </row>
    <row r="816">
      <c r="C816" s="115"/>
      <c r="D816" s="115"/>
      <c r="E816" s="115"/>
      <c r="F816" s="115"/>
      <c r="G816" s="115"/>
    </row>
    <row r="817">
      <c r="C817" s="115"/>
      <c r="D817" s="115"/>
      <c r="E817" s="115"/>
      <c r="F817" s="115"/>
      <c r="G817" s="115"/>
    </row>
    <row r="818">
      <c r="C818" s="115"/>
      <c r="D818" s="115"/>
      <c r="E818" s="115"/>
      <c r="F818" s="115"/>
      <c r="G818" s="115"/>
    </row>
    <row r="819">
      <c r="C819" s="115"/>
      <c r="D819" s="115"/>
      <c r="E819" s="115"/>
      <c r="F819" s="115"/>
      <c r="G819" s="115"/>
    </row>
    <row r="820">
      <c r="C820" s="115"/>
      <c r="D820" s="115"/>
      <c r="E820" s="115"/>
      <c r="F820" s="115"/>
      <c r="G820" s="115"/>
    </row>
    <row r="821">
      <c r="C821" s="115"/>
      <c r="D821" s="115"/>
      <c r="E821" s="115"/>
      <c r="F821" s="115"/>
      <c r="G821" s="115"/>
    </row>
    <row r="822">
      <c r="C822" s="115"/>
      <c r="D822" s="115"/>
      <c r="E822" s="115"/>
      <c r="F822" s="115"/>
      <c r="G822" s="115"/>
    </row>
    <row r="823">
      <c r="C823" s="115"/>
      <c r="D823" s="115"/>
      <c r="E823" s="115"/>
      <c r="F823" s="115"/>
      <c r="G823" s="115"/>
    </row>
    <row r="824">
      <c r="C824" s="115"/>
      <c r="D824" s="115"/>
      <c r="E824" s="115"/>
      <c r="F824" s="115"/>
      <c r="G824" s="115"/>
    </row>
    <row r="825">
      <c r="C825" s="115"/>
      <c r="D825" s="115"/>
      <c r="E825" s="115"/>
      <c r="F825" s="115"/>
      <c r="G825" s="115"/>
    </row>
    <row r="826">
      <c r="C826" s="115"/>
      <c r="D826" s="115"/>
      <c r="E826" s="115"/>
      <c r="F826" s="115"/>
      <c r="G826" s="115"/>
    </row>
    <row r="827">
      <c r="C827" s="115"/>
      <c r="D827" s="115"/>
      <c r="E827" s="115"/>
      <c r="F827" s="115"/>
      <c r="G827" s="115"/>
    </row>
    <row r="828">
      <c r="C828" s="115"/>
      <c r="D828" s="115"/>
      <c r="E828" s="115"/>
      <c r="F828" s="115"/>
      <c r="G828" s="115"/>
    </row>
    <row r="829">
      <c r="C829" s="115"/>
      <c r="D829" s="115"/>
      <c r="E829" s="115"/>
      <c r="F829" s="115"/>
      <c r="G829" s="115"/>
    </row>
    <row r="830">
      <c r="C830" s="115"/>
      <c r="D830" s="115"/>
      <c r="E830" s="115"/>
      <c r="F830" s="115"/>
      <c r="G830" s="115"/>
    </row>
    <row r="831">
      <c r="C831" s="115"/>
      <c r="D831" s="115"/>
      <c r="E831" s="115"/>
      <c r="F831" s="115"/>
      <c r="G831" s="115"/>
    </row>
    <row r="832">
      <c r="C832" s="115"/>
      <c r="D832" s="115"/>
      <c r="E832" s="115"/>
      <c r="F832" s="115"/>
      <c r="G832" s="115"/>
    </row>
    <row r="833">
      <c r="C833" s="115"/>
      <c r="D833" s="115"/>
      <c r="E833" s="115"/>
      <c r="F833" s="115"/>
      <c r="G833" s="115"/>
    </row>
    <row r="834">
      <c r="C834" s="115"/>
      <c r="D834" s="115"/>
      <c r="E834" s="115"/>
      <c r="F834" s="115"/>
      <c r="G834" s="115"/>
    </row>
    <row r="835">
      <c r="C835" s="115"/>
      <c r="D835" s="115"/>
      <c r="E835" s="115"/>
      <c r="F835" s="115"/>
      <c r="G835" s="115"/>
    </row>
    <row r="836">
      <c r="C836" s="115"/>
      <c r="D836" s="115"/>
      <c r="E836" s="115"/>
      <c r="F836" s="115"/>
      <c r="G836" s="115"/>
    </row>
    <row r="837">
      <c r="C837" s="115"/>
      <c r="D837" s="115"/>
      <c r="E837" s="115"/>
      <c r="F837" s="115"/>
      <c r="G837" s="115"/>
    </row>
    <row r="838">
      <c r="C838" s="115"/>
      <c r="D838" s="115"/>
      <c r="E838" s="115"/>
      <c r="F838" s="115"/>
      <c r="G838" s="115"/>
    </row>
    <row r="839">
      <c r="C839" s="115"/>
      <c r="D839" s="115"/>
      <c r="E839" s="115"/>
      <c r="F839" s="115"/>
      <c r="G839" s="115"/>
    </row>
    <row r="840">
      <c r="C840" s="115"/>
      <c r="D840" s="115"/>
      <c r="E840" s="115"/>
      <c r="F840" s="115"/>
      <c r="G840" s="115"/>
    </row>
    <row r="841">
      <c r="C841" s="115"/>
      <c r="D841" s="115"/>
      <c r="E841" s="115"/>
      <c r="F841" s="115"/>
      <c r="G841" s="115"/>
    </row>
    <row r="842">
      <c r="C842" s="115"/>
      <c r="D842" s="115"/>
      <c r="E842" s="115"/>
      <c r="F842" s="115"/>
      <c r="G842" s="115"/>
    </row>
    <row r="843">
      <c r="C843" s="115"/>
      <c r="D843" s="115"/>
      <c r="E843" s="115"/>
      <c r="F843" s="115"/>
      <c r="G843" s="115"/>
    </row>
    <row r="844">
      <c r="C844" s="115"/>
      <c r="D844" s="115"/>
      <c r="E844" s="115"/>
      <c r="F844" s="115"/>
      <c r="G844" s="115"/>
    </row>
    <row r="845">
      <c r="C845" s="115"/>
      <c r="D845" s="115"/>
      <c r="E845" s="115"/>
      <c r="F845" s="115"/>
      <c r="G845" s="115"/>
    </row>
    <row r="846">
      <c r="C846" s="115"/>
      <c r="D846" s="115"/>
      <c r="E846" s="115"/>
      <c r="F846" s="115"/>
      <c r="G846" s="115"/>
    </row>
    <row r="847">
      <c r="C847" s="115"/>
      <c r="D847" s="115"/>
      <c r="E847" s="115"/>
      <c r="F847" s="115"/>
      <c r="G847" s="115"/>
    </row>
    <row r="848">
      <c r="C848" s="115"/>
      <c r="D848" s="115"/>
      <c r="E848" s="115"/>
      <c r="F848" s="115"/>
      <c r="G848" s="115"/>
    </row>
    <row r="849">
      <c r="C849" s="115"/>
      <c r="D849" s="115"/>
      <c r="E849" s="115"/>
      <c r="F849" s="115"/>
      <c r="G849" s="115"/>
    </row>
    <row r="850">
      <c r="C850" s="115"/>
      <c r="D850" s="115"/>
      <c r="E850" s="115"/>
      <c r="F850" s="115"/>
      <c r="G850" s="115"/>
    </row>
    <row r="851">
      <c r="C851" s="115"/>
      <c r="D851" s="115"/>
      <c r="E851" s="115"/>
      <c r="F851" s="115"/>
      <c r="G851" s="115"/>
    </row>
    <row r="852">
      <c r="C852" s="115"/>
      <c r="D852" s="115"/>
      <c r="E852" s="115"/>
      <c r="F852" s="115"/>
      <c r="G852" s="115"/>
    </row>
    <row r="853">
      <c r="C853" s="115"/>
      <c r="D853" s="115"/>
      <c r="E853" s="115"/>
      <c r="F853" s="115"/>
      <c r="G853" s="115"/>
    </row>
    <row r="854">
      <c r="C854" s="115"/>
      <c r="D854" s="115"/>
      <c r="E854" s="115"/>
      <c r="F854" s="115"/>
      <c r="G854" s="115"/>
    </row>
    <row r="855">
      <c r="C855" s="115"/>
      <c r="D855" s="115"/>
      <c r="E855" s="115"/>
      <c r="F855" s="115"/>
      <c r="G855" s="115"/>
    </row>
    <row r="856">
      <c r="C856" s="115"/>
      <c r="D856" s="115"/>
      <c r="E856" s="115"/>
      <c r="F856" s="115"/>
      <c r="G856" s="115"/>
    </row>
    <row r="857">
      <c r="C857" s="115"/>
      <c r="D857" s="115"/>
      <c r="E857" s="115"/>
      <c r="F857" s="115"/>
      <c r="G857" s="115"/>
    </row>
    <row r="858">
      <c r="C858" s="115"/>
      <c r="D858" s="115"/>
      <c r="E858" s="115"/>
      <c r="F858" s="115"/>
      <c r="G858" s="115"/>
    </row>
    <row r="859">
      <c r="C859" s="115"/>
      <c r="D859" s="115"/>
      <c r="E859" s="115"/>
      <c r="F859" s="115"/>
      <c r="G859" s="115"/>
    </row>
    <row r="860">
      <c r="C860" s="115"/>
      <c r="D860" s="115"/>
      <c r="E860" s="115"/>
      <c r="F860" s="115"/>
      <c r="G860" s="115"/>
    </row>
    <row r="861">
      <c r="C861" s="115"/>
      <c r="D861" s="115"/>
      <c r="E861" s="115"/>
      <c r="F861" s="115"/>
      <c r="G861" s="115"/>
    </row>
    <row r="862">
      <c r="C862" s="115"/>
      <c r="D862" s="115"/>
      <c r="E862" s="115"/>
      <c r="F862" s="115"/>
      <c r="G862" s="115"/>
    </row>
    <row r="863">
      <c r="C863" s="115"/>
      <c r="D863" s="115"/>
      <c r="E863" s="115"/>
      <c r="F863" s="115"/>
      <c r="G863" s="115"/>
    </row>
    <row r="864">
      <c r="C864" s="115"/>
      <c r="D864" s="115"/>
      <c r="E864" s="115"/>
      <c r="F864" s="115"/>
      <c r="G864" s="115"/>
    </row>
    <row r="865">
      <c r="C865" s="115"/>
      <c r="D865" s="115"/>
      <c r="E865" s="115"/>
      <c r="F865" s="115"/>
      <c r="G865" s="115"/>
    </row>
    <row r="866">
      <c r="C866" s="115"/>
      <c r="D866" s="115"/>
      <c r="E866" s="115"/>
      <c r="F866" s="115"/>
      <c r="G866" s="115"/>
    </row>
    <row r="867">
      <c r="C867" s="115"/>
      <c r="D867" s="115"/>
      <c r="E867" s="115"/>
      <c r="F867" s="115"/>
      <c r="G867" s="115"/>
    </row>
    <row r="868">
      <c r="C868" s="115"/>
      <c r="D868" s="115"/>
      <c r="E868" s="115"/>
      <c r="F868" s="115"/>
      <c r="G868" s="115"/>
    </row>
    <row r="869">
      <c r="C869" s="115"/>
      <c r="D869" s="115"/>
      <c r="E869" s="115"/>
      <c r="F869" s="115"/>
      <c r="G869" s="115"/>
    </row>
    <row r="870">
      <c r="C870" s="115"/>
      <c r="D870" s="115"/>
      <c r="E870" s="115"/>
      <c r="F870" s="115"/>
      <c r="G870" s="115"/>
    </row>
    <row r="871">
      <c r="C871" s="115"/>
      <c r="D871" s="115"/>
      <c r="E871" s="115"/>
      <c r="F871" s="115"/>
      <c r="G871" s="115"/>
    </row>
    <row r="872">
      <c r="C872" s="115"/>
      <c r="D872" s="115"/>
      <c r="E872" s="115"/>
      <c r="F872" s="115"/>
      <c r="G872" s="115"/>
    </row>
    <row r="873">
      <c r="C873" s="115"/>
      <c r="D873" s="115"/>
      <c r="E873" s="115"/>
      <c r="F873" s="115"/>
      <c r="G873" s="115"/>
    </row>
    <row r="874">
      <c r="C874" s="115"/>
      <c r="D874" s="115"/>
      <c r="E874" s="115"/>
      <c r="F874" s="115"/>
      <c r="G874" s="115"/>
    </row>
    <row r="875">
      <c r="C875" s="115"/>
      <c r="D875" s="115"/>
      <c r="E875" s="115"/>
      <c r="F875" s="115"/>
      <c r="G875" s="115"/>
    </row>
    <row r="876">
      <c r="C876" s="115"/>
      <c r="D876" s="115"/>
      <c r="E876" s="115"/>
      <c r="F876" s="115"/>
      <c r="G876" s="115"/>
    </row>
    <row r="877">
      <c r="C877" s="115"/>
      <c r="D877" s="115"/>
      <c r="E877" s="115"/>
      <c r="F877" s="115"/>
      <c r="G877" s="115"/>
    </row>
    <row r="878">
      <c r="C878" s="115"/>
      <c r="D878" s="115"/>
      <c r="E878" s="115"/>
      <c r="F878" s="115"/>
      <c r="G878" s="115"/>
    </row>
    <row r="879">
      <c r="C879" s="115"/>
      <c r="D879" s="115"/>
      <c r="E879" s="115"/>
      <c r="F879" s="115"/>
      <c r="G879" s="115"/>
    </row>
    <row r="880">
      <c r="C880" s="115"/>
      <c r="D880" s="115"/>
      <c r="E880" s="115"/>
      <c r="F880" s="115"/>
      <c r="G880" s="115"/>
    </row>
    <row r="881">
      <c r="C881" s="115"/>
      <c r="D881" s="115"/>
      <c r="E881" s="115"/>
      <c r="F881" s="115"/>
      <c r="G881" s="115"/>
    </row>
    <row r="882">
      <c r="C882" s="115"/>
      <c r="D882" s="115"/>
      <c r="E882" s="115"/>
      <c r="F882" s="115"/>
      <c r="G882" s="115"/>
    </row>
    <row r="883">
      <c r="C883" s="115"/>
      <c r="D883" s="115"/>
      <c r="E883" s="115"/>
      <c r="F883" s="115"/>
      <c r="G883" s="115"/>
    </row>
    <row r="884">
      <c r="C884" s="115"/>
      <c r="D884" s="115"/>
      <c r="E884" s="115"/>
      <c r="F884" s="115"/>
      <c r="G884" s="115"/>
    </row>
    <row r="885">
      <c r="C885" s="115"/>
      <c r="D885" s="115"/>
      <c r="E885" s="115"/>
      <c r="F885" s="115"/>
      <c r="G885" s="115"/>
    </row>
    <row r="886">
      <c r="C886" s="115"/>
      <c r="D886" s="115"/>
      <c r="E886" s="115"/>
      <c r="F886" s="115"/>
      <c r="G886" s="115"/>
    </row>
    <row r="887">
      <c r="C887" s="115"/>
      <c r="D887" s="115"/>
      <c r="E887" s="115"/>
      <c r="F887" s="115"/>
      <c r="G887" s="115"/>
    </row>
    <row r="888">
      <c r="C888" s="115"/>
      <c r="D888" s="115"/>
      <c r="E888" s="115"/>
      <c r="F888" s="115"/>
      <c r="G888" s="115"/>
    </row>
    <row r="889">
      <c r="C889" s="115"/>
      <c r="D889" s="115"/>
      <c r="E889" s="115"/>
      <c r="F889" s="115"/>
      <c r="G889" s="115"/>
    </row>
    <row r="890">
      <c r="C890" s="115"/>
      <c r="D890" s="115"/>
      <c r="E890" s="115"/>
      <c r="F890" s="115"/>
      <c r="G890" s="115"/>
    </row>
    <row r="891">
      <c r="C891" s="115"/>
      <c r="D891" s="115"/>
      <c r="E891" s="115"/>
      <c r="F891" s="115"/>
      <c r="G891" s="115"/>
    </row>
    <row r="892">
      <c r="C892" s="115"/>
      <c r="D892" s="115"/>
      <c r="E892" s="115"/>
      <c r="F892" s="115"/>
      <c r="G892" s="115"/>
    </row>
    <row r="893">
      <c r="C893" s="115"/>
      <c r="D893" s="115"/>
      <c r="E893" s="115"/>
      <c r="F893" s="115"/>
      <c r="G893" s="115"/>
    </row>
    <row r="894">
      <c r="C894" s="115"/>
      <c r="D894" s="115"/>
      <c r="E894" s="115"/>
      <c r="F894" s="115"/>
      <c r="G894" s="115"/>
    </row>
    <row r="895">
      <c r="C895" s="115"/>
      <c r="D895" s="115"/>
      <c r="E895" s="115"/>
      <c r="F895" s="115"/>
      <c r="G895" s="115"/>
    </row>
    <row r="896">
      <c r="C896" s="115"/>
      <c r="D896" s="115"/>
      <c r="E896" s="115"/>
      <c r="F896" s="115"/>
      <c r="G896" s="115"/>
    </row>
    <row r="897">
      <c r="C897" s="115"/>
      <c r="D897" s="115"/>
      <c r="E897" s="115"/>
      <c r="F897" s="115"/>
      <c r="G897" s="115"/>
    </row>
    <row r="898">
      <c r="C898" s="115"/>
      <c r="D898" s="115"/>
      <c r="E898" s="115"/>
      <c r="F898" s="115"/>
      <c r="G898" s="115"/>
    </row>
    <row r="899">
      <c r="C899" s="115"/>
      <c r="D899" s="115"/>
      <c r="E899" s="115"/>
      <c r="F899" s="115"/>
      <c r="G899" s="115"/>
    </row>
    <row r="900">
      <c r="C900" s="115"/>
      <c r="D900" s="115"/>
      <c r="E900" s="115"/>
      <c r="F900" s="115"/>
      <c r="G900" s="115"/>
    </row>
    <row r="901">
      <c r="C901" s="115"/>
      <c r="D901" s="115"/>
      <c r="E901" s="115"/>
      <c r="F901" s="115"/>
      <c r="G901" s="115"/>
    </row>
    <row r="902">
      <c r="C902" s="115"/>
      <c r="D902" s="115"/>
      <c r="E902" s="115"/>
      <c r="F902" s="115"/>
      <c r="G902" s="115"/>
    </row>
    <row r="903">
      <c r="C903" s="115"/>
      <c r="D903" s="115"/>
      <c r="E903" s="115"/>
      <c r="F903" s="115"/>
      <c r="G903" s="115"/>
    </row>
    <row r="904">
      <c r="C904" s="115"/>
      <c r="D904" s="115"/>
      <c r="E904" s="115"/>
      <c r="F904" s="115"/>
      <c r="G904" s="115"/>
    </row>
    <row r="905">
      <c r="C905" s="115"/>
      <c r="D905" s="115"/>
      <c r="E905" s="115"/>
      <c r="F905" s="115"/>
      <c r="G905" s="115"/>
    </row>
    <row r="906">
      <c r="C906" s="115"/>
      <c r="D906" s="115"/>
      <c r="E906" s="115"/>
      <c r="F906" s="115"/>
      <c r="G906" s="115"/>
    </row>
    <row r="907">
      <c r="C907" s="115"/>
      <c r="D907" s="115"/>
      <c r="E907" s="115"/>
      <c r="F907" s="115"/>
      <c r="G907" s="115"/>
    </row>
    <row r="908">
      <c r="C908" s="115"/>
      <c r="D908" s="115"/>
      <c r="E908" s="115"/>
      <c r="F908" s="115"/>
      <c r="G908" s="115"/>
    </row>
    <row r="909">
      <c r="C909" s="115"/>
      <c r="D909" s="115"/>
      <c r="E909" s="115"/>
      <c r="F909" s="115"/>
      <c r="G909" s="115"/>
    </row>
    <row r="910">
      <c r="C910" s="115"/>
      <c r="D910" s="115"/>
      <c r="E910" s="115"/>
      <c r="F910" s="115"/>
      <c r="G910" s="115"/>
    </row>
    <row r="911">
      <c r="C911" s="115"/>
      <c r="D911" s="115"/>
      <c r="E911" s="115"/>
      <c r="F911" s="115"/>
      <c r="G911" s="115"/>
    </row>
    <row r="912">
      <c r="C912" s="115"/>
      <c r="D912" s="115"/>
      <c r="E912" s="115"/>
      <c r="F912" s="115"/>
      <c r="G912" s="115"/>
    </row>
    <row r="913">
      <c r="C913" s="115"/>
      <c r="D913" s="115"/>
      <c r="E913" s="115"/>
      <c r="F913" s="115"/>
      <c r="G913" s="115"/>
    </row>
    <row r="914">
      <c r="C914" s="115"/>
      <c r="D914" s="115"/>
      <c r="E914" s="115"/>
      <c r="F914" s="115"/>
      <c r="G914" s="115"/>
    </row>
    <row r="915">
      <c r="C915" s="115"/>
      <c r="D915" s="115"/>
      <c r="E915" s="115"/>
      <c r="F915" s="115"/>
      <c r="G915" s="115"/>
    </row>
    <row r="916">
      <c r="C916" s="115"/>
      <c r="D916" s="115"/>
      <c r="E916" s="115"/>
      <c r="F916" s="115"/>
      <c r="G916" s="115"/>
    </row>
    <row r="917">
      <c r="C917" s="115"/>
      <c r="D917" s="115"/>
      <c r="E917" s="115"/>
      <c r="F917" s="115"/>
      <c r="G917" s="115"/>
    </row>
    <row r="918">
      <c r="C918" s="115"/>
      <c r="D918" s="115"/>
      <c r="E918" s="115"/>
      <c r="F918" s="115"/>
      <c r="G918" s="115"/>
    </row>
    <row r="919">
      <c r="C919" s="115"/>
      <c r="D919" s="115"/>
      <c r="E919" s="115"/>
      <c r="F919" s="115"/>
      <c r="G919" s="115"/>
    </row>
    <row r="920">
      <c r="C920" s="115"/>
      <c r="D920" s="115"/>
      <c r="E920" s="115"/>
      <c r="F920" s="115"/>
      <c r="G920" s="115"/>
    </row>
    <row r="921">
      <c r="C921" s="115"/>
      <c r="D921" s="115"/>
      <c r="E921" s="115"/>
      <c r="F921" s="115"/>
      <c r="G921" s="115"/>
    </row>
    <row r="922">
      <c r="C922" s="115"/>
      <c r="D922" s="115"/>
      <c r="E922" s="115"/>
      <c r="F922" s="115"/>
      <c r="G922" s="115"/>
    </row>
    <row r="923">
      <c r="C923" s="115"/>
      <c r="D923" s="115"/>
      <c r="E923" s="115"/>
      <c r="F923" s="115"/>
      <c r="G923" s="115"/>
    </row>
    <row r="924">
      <c r="C924" s="115"/>
      <c r="D924" s="115"/>
      <c r="E924" s="115"/>
      <c r="F924" s="115"/>
      <c r="G924" s="115"/>
    </row>
    <row r="925">
      <c r="C925" s="115"/>
      <c r="D925" s="115"/>
      <c r="E925" s="115"/>
      <c r="F925" s="115"/>
      <c r="G925" s="115"/>
    </row>
    <row r="926">
      <c r="C926" s="115"/>
      <c r="D926" s="115"/>
      <c r="E926" s="115"/>
      <c r="F926" s="115"/>
      <c r="G926" s="115"/>
    </row>
    <row r="927">
      <c r="C927" s="115"/>
      <c r="D927" s="115"/>
      <c r="E927" s="115"/>
      <c r="F927" s="115"/>
      <c r="G927" s="115"/>
    </row>
    <row r="928">
      <c r="C928" s="115"/>
      <c r="D928" s="115"/>
      <c r="E928" s="115"/>
      <c r="F928" s="115"/>
      <c r="G928" s="115"/>
    </row>
    <row r="929">
      <c r="C929" s="115"/>
      <c r="D929" s="115"/>
      <c r="E929" s="115"/>
      <c r="F929" s="115"/>
      <c r="G929" s="115"/>
    </row>
    <row r="930">
      <c r="C930" s="115"/>
      <c r="D930" s="115"/>
      <c r="E930" s="115"/>
      <c r="F930" s="115"/>
      <c r="G930" s="115"/>
    </row>
    <row r="931">
      <c r="C931" s="115"/>
      <c r="D931" s="115"/>
      <c r="E931" s="115"/>
      <c r="F931" s="115"/>
      <c r="G931" s="115"/>
    </row>
    <row r="932">
      <c r="C932" s="115"/>
      <c r="D932" s="115"/>
      <c r="E932" s="115"/>
      <c r="F932" s="115"/>
      <c r="G932" s="115"/>
    </row>
    <row r="933">
      <c r="C933" s="115"/>
      <c r="D933" s="115"/>
      <c r="E933" s="115"/>
      <c r="F933" s="115"/>
      <c r="G933" s="115"/>
    </row>
    <row r="934">
      <c r="C934" s="115"/>
      <c r="D934" s="115"/>
      <c r="E934" s="115"/>
      <c r="F934" s="115"/>
      <c r="G934" s="115"/>
    </row>
    <row r="935">
      <c r="C935" s="115"/>
      <c r="D935" s="115"/>
      <c r="E935" s="115"/>
      <c r="F935" s="115"/>
      <c r="G935" s="115"/>
    </row>
    <row r="936">
      <c r="C936" s="115"/>
      <c r="D936" s="115"/>
      <c r="E936" s="115"/>
      <c r="F936" s="115"/>
      <c r="G936" s="115"/>
    </row>
    <row r="937">
      <c r="C937" s="115"/>
      <c r="D937" s="115"/>
      <c r="E937" s="115"/>
      <c r="F937" s="115"/>
      <c r="G937" s="115"/>
    </row>
    <row r="938">
      <c r="C938" s="115"/>
      <c r="D938" s="115"/>
      <c r="E938" s="115"/>
      <c r="F938" s="115"/>
      <c r="G938" s="115"/>
    </row>
    <row r="939">
      <c r="C939" s="115"/>
      <c r="D939" s="115"/>
      <c r="E939" s="115"/>
      <c r="F939" s="115"/>
      <c r="G939" s="115"/>
    </row>
    <row r="940">
      <c r="C940" s="115"/>
      <c r="D940" s="115"/>
      <c r="E940" s="115"/>
      <c r="F940" s="115"/>
      <c r="G940" s="115"/>
    </row>
    <row r="941">
      <c r="C941" s="115"/>
      <c r="D941" s="115"/>
      <c r="E941" s="115"/>
      <c r="F941" s="115"/>
      <c r="G941" s="115"/>
    </row>
    <row r="942">
      <c r="C942" s="115"/>
      <c r="D942" s="115"/>
      <c r="E942" s="115"/>
      <c r="F942" s="115"/>
      <c r="G942" s="115"/>
    </row>
    <row r="943">
      <c r="C943" s="115"/>
      <c r="D943" s="115"/>
      <c r="E943" s="115"/>
      <c r="F943" s="115"/>
      <c r="G943" s="115"/>
    </row>
    <row r="944">
      <c r="C944" s="115"/>
      <c r="D944" s="115"/>
      <c r="E944" s="115"/>
      <c r="F944" s="115"/>
      <c r="G944" s="115"/>
    </row>
    <row r="945">
      <c r="C945" s="115"/>
      <c r="D945" s="115"/>
      <c r="E945" s="115"/>
      <c r="F945" s="115"/>
      <c r="G945" s="115"/>
    </row>
    <row r="946">
      <c r="C946" s="115"/>
      <c r="D946" s="115"/>
      <c r="E946" s="115"/>
      <c r="F946" s="115"/>
      <c r="G946" s="115"/>
    </row>
    <row r="947">
      <c r="C947" s="115"/>
      <c r="D947" s="115"/>
      <c r="E947" s="115"/>
      <c r="F947" s="115"/>
      <c r="G947" s="115"/>
    </row>
    <row r="948">
      <c r="C948" s="115"/>
      <c r="D948" s="115"/>
      <c r="E948" s="115"/>
      <c r="F948" s="115"/>
      <c r="G948" s="115"/>
    </row>
    <row r="949">
      <c r="C949" s="115"/>
      <c r="D949" s="115"/>
      <c r="E949" s="115"/>
      <c r="F949" s="115"/>
      <c r="G949" s="115"/>
    </row>
    <row r="950">
      <c r="C950" s="115"/>
      <c r="D950" s="115"/>
      <c r="E950" s="115"/>
      <c r="F950" s="115"/>
      <c r="G950" s="115"/>
    </row>
    <row r="951">
      <c r="C951" s="115"/>
      <c r="D951" s="115"/>
      <c r="E951" s="115"/>
      <c r="F951" s="115"/>
      <c r="G951" s="115"/>
    </row>
    <row r="952">
      <c r="C952" s="115"/>
      <c r="D952" s="115"/>
      <c r="E952" s="115"/>
      <c r="F952" s="115"/>
      <c r="G952" s="115"/>
    </row>
    <row r="953">
      <c r="C953" s="115"/>
      <c r="D953" s="115"/>
      <c r="E953" s="115"/>
      <c r="F953" s="115"/>
      <c r="G953" s="115"/>
    </row>
    <row r="954">
      <c r="C954" s="115"/>
      <c r="D954" s="115"/>
      <c r="E954" s="115"/>
      <c r="F954" s="115"/>
      <c r="G954" s="115"/>
    </row>
    <row r="955">
      <c r="C955" s="115"/>
      <c r="D955" s="115"/>
      <c r="E955" s="115"/>
      <c r="F955" s="115"/>
      <c r="G955" s="115"/>
    </row>
    <row r="956">
      <c r="C956" s="115"/>
      <c r="D956" s="115"/>
      <c r="E956" s="115"/>
      <c r="F956" s="115"/>
      <c r="G956" s="115"/>
    </row>
    <row r="957">
      <c r="C957" s="115"/>
      <c r="D957" s="115"/>
      <c r="E957" s="115"/>
      <c r="F957" s="115"/>
      <c r="G957" s="115"/>
    </row>
    <row r="958">
      <c r="C958" s="115"/>
      <c r="D958" s="115"/>
      <c r="E958" s="115"/>
      <c r="F958" s="115"/>
      <c r="G958" s="115"/>
    </row>
    <row r="959">
      <c r="C959" s="115"/>
      <c r="D959" s="115"/>
      <c r="E959" s="115"/>
      <c r="F959" s="115"/>
      <c r="G959" s="115"/>
    </row>
    <row r="960">
      <c r="C960" s="115"/>
      <c r="D960" s="115"/>
      <c r="E960" s="115"/>
      <c r="F960" s="115"/>
      <c r="G960" s="115"/>
    </row>
    <row r="961">
      <c r="C961" s="115"/>
      <c r="D961" s="115"/>
      <c r="E961" s="115"/>
      <c r="F961" s="115"/>
      <c r="G961" s="115"/>
    </row>
    <row r="962">
      <c r="C962" s="115"/>
      <c r="D962" s="115"/>
      <c r="E962" s="115"/>
      <c r="F962" s="115"/>
      <c r="G962" s="115"/>
    </row>
    <row r="963">
      <c r="C963" s="115"/>
      <c r="D963" s="115"/>
      <c r="E963" s="115"/>
      <c r="F963" s="115"/>
      <c r="G963" s="115"/>
    </row>
    <row r="964">
      <c r="C964" s="115"/>
      <c r="D964" s="115"/>
      <c r="E964" s="115"/>
      <c r="F964" s="115"/>
      <c r="G964" s="115"/>
    </row>
    <row r="965">
      <c r="C965" s="115"/>
      <c r="D965" s="115"/>
      <c r="E965" s="115"/>
      <c r="F965" s="115"/>
      <c r="G965" s="115"/>
    </row>
    <row r="966">
      <c r="C966" s="115"/>
      <c r="D966" s="115"/>
      <c r="E966" s="115"/>
      <c r="F966" s="115"/>
      <c r="G966" s="115"/>
    </row>
    <row r="967">
      <c r="C967" s="115"/>
      <c r="D967" s="115"/>
      <c r="E967" s="115"/>
      <c r="F967" s="115"/>
      <c r="G967" s="115"/>
    </row>
    <row r="968">
      <c r="C968" s="115"/>
      <c r="D968" s="115"/>
      <c r="E968" s="115"/>
      <c r="F968" s="115"/>
      <c r="G968" s="115"/>
    </row>
    <row r="969">
      <c r="C969" s="115"/>
      <c r="D969" s="115"/>
      <c r="E969" s="115"/>
      <c r="F969" s="115"/>
      <c r="G969" s="115"/>
    </row>
    <row r="970">
      <c r="C970" s="115"/>
      <c r="D970" s="115"/>
      <c r="E970" s="115"/>
      <c r="F970" s="115"/>
      <c r="G970" s="115"/>
    </row>
    <row r="971">
      <c r="C971" s="115"/>
      <c r="D971" s="115"/>
      <c r="E971" s="115"/>
      <c r="F971" s="115"/>
      <c r="G971" s="115"/>
    </row>
    <row r="972">
      <c r="C972" s="115"/>
      <c r="D972" s="115"/>
      <c r="E972" s="115"/>
      <c r="F972" s="115"/>
      <c r="G972" s="115"/>
    </row>
    <row r="973">
      <c r="C973" s="115"/>
      <c r="D973" s="115"/>
      <c r="E973" s="115"/>
      <c r="F973" s="115"/>
      <c r="G973" s="115"/>
    </row>
    <row r="974">
      <c r="C974" s="115"/>
      <c r="D974" s="115"/>
      <c r="E974" s="115"/>
      <c r="F974" s="115"/>
      <c r="G974" s="115"/>
    </row>
    <row r="975">
      <c r="C975" s="115"/>
      <c r="D975" s="115"/>
      <c r="E975" s="115"/>
      <c r="F975" s="115"/>
      <c r="G975" s="115"/>
    </row>
    <row r="976">
      <c r="C976" s="115"/>
      <c r="D976" s="115"/>
      <c r="E976" s="115"/>
      <c r="F976" s="115"/>
      <c r="G976" s="115"/>
    </row>
    <row r="977">
      <c r="C977" s="115"/>
      <c r="D977" s="115"/>
      <c r="E977" s="115"/>
      <c r="F977" s="115"/>
      <c r="G977" s="115"/>
    </row>
    <row r="978">
      <c r="C978" s="115"/>
      <c r="D978" s="115"/>
      <c r="E978" s="115"/>
      <c r="F978" s="115"/>
      <c r="G978" s="115"/>
    </row>
    <row r="979">
      <c r="C979" s="115"/>
      <c r="D979" s="115"/>
      <c r="E979" s="115"/>
      <c r="F979" s="115"/>
      <c r="G979" s="115"/>
    </row>
    <row r="980">
      <c r="C980" s="115"/>
      <c r="D980" s="115"/>
      <c r="E980" s="115"/>
      <c r="F980" s="115"/>
      <c r="G980" s="115"/>
    </row>
    <row r="981">
      <c r="C981" s="115"/>
      <c r="D981" s="115"/>
      <c r="E981" s="115"/>
      <c r="F981" s="115"/>
      <c r="G981" s="115"/>
    </row>
    <row r="982">
      <c r="C982" s="115"/>
      <c r="D982" s="115"/>
      <c r="E982" s="115"/>
      <c r="F982" s="115"/>
      <c r="G982" s="115"/>
    </row>
    <row r="983">
      <c r="C983" s="115"/>
      <c r="D983" s="115"/>
      <c r="E983" s="115"/>
      <c r="F983" s="115"/>
      <c r="G983" s="115"/>
    </row>
    <row r="984">
      <c r="C984" s="115"/>
      <c r="D984" s="115"/>
      <c r="E984" s="115"/>
      <c r="F984" s="115"/>
      <c r="G984" s="115"/>
    </row>
    <row r="985">
      <c r="C985" s="115"/>
      <c r="D985" s="115"/>
      <c r="E985" s="115"/>
      <c r="F985" s="115"/>
      <c r="G985" s="115"/>
    </row>
    <row r="986">
      <c r="C986" s="115"/>
      <c r="D986" s="115"/>
      <c r="E986" s="115"/>
      <c r="F986" s="115"/>
      <c r="G986" s="115"/>
    </row>
    <row r="987">
      <c r="C987" s="115"/>
      <c r="D987" s="115"/>
      <c r="E987" s="115"/>
      <c r="F987" s="115"/>
      <c r="G987" s="115"/>
    </row>
    <row r="988">
      <c r="C988" s="115"/>
      <c r="D988" s="115"/>
      <c r="E988" s="115"/>
      <c r="F988" s="115"/>
      <c r="G988" s="115"/>
    </row>
    <row r="989">
      <c r="C989" s="115"/>
      <c r="D989" s="115"/>
      <c r="E989" s="115"/>
      <c r="F989" s="115"/>
      <c r="G989" s="115"/>
    </row>
    <row r="990">
      <c r="C990" s="115"/>
      <c r="D990" s="115"/>
      <c r="E990" s="115"/>
      <c r="F990" s="115"/>
      <c r="G990" s="115"/>
    </row>
    <row r="991">
      <c r="C991" s="115"/>
      <c r="D991" s="115"/>
      <c r="E991" s="115"/>
      <c r="F991" s="115"/>
      <c r="G991" s="115"/>
    </row>
    <row r="992">
      <c r="C992" s="115"/>
      <c r="D992" s="115"/>
      <c r="E992" s="115"/>
      <c r="F992" s="115"/>
      <c r="G992" s="115"/>
    </row>
    <row r="993">
      <c r="C993" s="115"/>
      <c r="D993" s="115"/>
      <c r="E993" s="115"/>
      <c r="F993" s="115"/>
      <c r="G993" s="115"/>
    </row>
    <row r="994">
      <c r="C994" s="115"/>
      <c r="D994" s="115"/>
      <c r="E994" s="115"/>
      <c r="F994" s="115"/>
      <c r="G994" s="115"/>
    </row>
    <row r="995">
      <c r="C995" s="115"/>
      <c r="D995" s="115"/>
      <c r="E995" s="115"/>
      <c r="F995" s="115"/>
      <c r="G995" s="115"/>
    </row>
    <row r="996">
      <c r="C996" s="115"/>
      <c r="D996" s="115"/>
      <c r="E996" s="115"/>
      <c r="F996" s="115"/>
      <c r="G996" s="115"/>
    </row>
    <row r="997">
      <c r="C997" s="115"/>
      <c r="D997" s="115"/>
      <c r="E997" s="115"/>
      <c r="F997" s="115"/>
      <c r="G997" s="115"/>
    </row>
    <row r="998">
      <c r="C998" s="115"/>
      <c r="D998" s="115"/>
      <c r="E998" s="115"/>
      <c r="F998" s="115"/>
      <c r="G998" s="115"/>
    </row>
    <row r="999">
      <c r="C999" s="115"/>
      <c r="D999" s="115"/>
      <c r="E999" s="115"/>
      <c r="F999" s="115"/>
      <c r="G999" s="115"/>
    </row>
    <row r="1000">
      <c r="C1000" s="115"/>
      <c r="D1000" s="115"/>
      <c r="E1000" s="115"/>
      <c r="F1000" s="115"/>
      <c r="G1000" s="115"/>
    </row>
    <row r="1001">
      <c r="C1001" s="115"/>
      <c r="D1001" s="115"/>
      <c r="E1001" s="115"/>
      <c r="F1001" s="115"/>
      <c r="G1001" s="115"/>
    </row>
  </sheetData>
  <hyperlinks>
    <hyperlink r:id="rId1" ref="B2"/>
    <hyperlink r:id="rId2" ref="B3"/>
    <hyperlink r:id="rId3" ref="B4"/>
    <hyperlink r:id="rId4" ref="B5"/>
    <hyperlink r:id="rId5" ref="B6"/>
    <hyperlink r:id="rId6" ref="B7"/>
    <hyperlink r:id="rId7" ref="B8"/>
    <hyperlink r:id="rId8" ref="B9"/>
    <hyperlink r:id="rId9" ref="V9"/>
    <hyperlink r:id="rId10" ref="B10"/>
    <hyperlink r:id="rId11" ref="B11"/>
    <hyperlink r:id="rId12" ref="B12"/>
    <hyperlink r:id="rId13" ref="B13"/>
    <hyperlink r:id="rId14" ref="B14"/>
    <hyperlink r:id="rId15" ref="B15"/>
    <hyperlink r:id="rId16" ref="B16"/>
    <hyperlink r:id="rId17" ref="B17"/>
    <hyperlink r:id="rId18" ref="B18"/>
    <hyperlink r:id="rId19" ref="B19"/>
    <hyperlink r:id="rId20" ref="B20"/>
    <hyperlink r:id="rId21" ref="B21"/>
    <hyperlink r:id="rId22" ref="B22"/>
    <hyperlink r:id="rId23" ref="B23"/>
    <hyperlink r:id="rId24" ref="B24"/>
    <hyperlink r:id="rId25" ref="B25"/>
    <hyperlink r:id="rId26" ref="B26"/>
    <hyperlink r:id="rId27" ref="B27"/>
    <hyperlink r:id="rId28" ref="B28"/>
    <hyperlink r:id="rId29" ref="B29"/>
    <hyperlink r:id="rId30" ref="B30"/>
    <hyperlink r:id="rId31" ref="B31"/>
    <hyperlink r:id="rId32" ref="B32"/>
    <hyperlink r:id="rId33" ref="B33"/>
    <hyperlink r:id="rId34" ref="B34"/>
    <hyperlink r:id="rId35" ref="B35"/>
    <hyperlink r:id="rId36" ref="B36"/>
    <hyperlink r:id="rId37" ref="B37"/>
    <hyperlink r:id="rId38" ref="B38"/>
    <hyperlink r:id="rId39" ref="B39"/>
    <hyperlink r:id="rId40" ref="B40"/>
    <hyperlink r:id="rId41" ref="B41"/>
    <hyperlink r:id="rId42" ref="B42"/>
    <hyperlink r:id="rId43" ref="B43"/>
    <hyperlink r:id="rId44" ref="B44"/>
    <hyperlink r:id="rId45" ref="B45"/>
    <hyperlink r:id="rId46" ref="B46"/>
    <hyperlink r:id="rId47" ref="B47"/>
    <hyperlink r:id="rId48" ref="B48"/>
    <hyperlink r:id="rId49" ref="B49"/>
    <hyperlink r:id="rId50" ref="B50"/>
    <hyperlink r:id="rId51" ref="B51"/>
    <hyperlink r:id="rId52" ref="B52"/>
    <hyperlink r:id="rId53" ref="B53"/>
    <hyperlink r:id="rId54" ref="B54"/>
    <hyperlink r:id="rId55" ref="B55"/>
    <hyperlink r:id="rId56" ref="B56"/>
    <hyperlink r:id="rId57" ref="B57"/>
    <hyperlink r:id="rId58" ref="B58"/>
    <hyperlink r:id="rId59" ref="B59"/>
    <hyperlink r:id="rId60" ref="B60"/>
    <hyperlink r:id="rId61" ref="B61"/>
    <hyperlink r:id="rId62" ref="B62"/>
    <hyperlink r:id="rId63" ref="B63"/>
    <hyperlink r:id="rId64" ref="B64"/>
    <hyperlink r:id="rId65" ref="B65"/>
    <hyperlink r:id="rId66" ref="B66"/>
    <hyperlink r:id="rId67" ref="B67"/>
    <hyperlink r:id="rId68" ref="B68"/>
    <hyperlink r:id="rId69" ref="B69"/>
    <hyperlink r:id="rId70" ref="B70"/>
    <hyperlink r:id="rId71" ref="B71"/>
    <hyperlink r:id="rId72" ref="B72"/>
    <hyperlink r:id="rId73" ref="B73"/>
    <hyperlink r:id="rId74" ref="B74"/>
    <hyperlink r:id="rId75" ref="B75"/>
    <hyperlink r:id="rId76" ref="B76"/>
    <hyperlink r:id="rId77" ref="B77"/>
    <hyperlink r:id="rId78" ref="B78"/>
    <hyperlink r:id="rId79" ref="B79"/>
    <hyperlink r:id="rId80" ref="B80"/>
    <hyperlink r:id="rId81" ref="B81"/>
    <hyperlink r:id="rId82" ref="B82"/>
    <hyperlink r:id="rId83" ref="B83"/>
    <hyperlink r:id="rId84" ref="B84"/>
    <hyperlink r:id="rId85" ref="B85"/>
    <hyperlink r:id="rId86" ref="B86"/>
    <hyperlink r:id="rId87" ref="B87"/>
    <hyperlink r:id="rId88" ref="B88"/>
    <hyperlink r:id="rId89" ref="B89"/>
    <hyperlink r:id="rId90" ref="B90"/>
    <hyperlink r:id="rId91" ref="B91"/>
    <hyperlink r:id="rId92" ref="B92"/>
    <hyperlink r:id="rId93" ref="B93"/>
    <hyperlink r:id="rId94" ref="B94"/>
    <hyperlink r:id="rId95" ref="B95"/>
    <hyperlink r:id="rId96" ref="B96"/>
    <hyperlink r:id="rId97" ref="B97"/>
    <hyperlink r:id="rId98" ref="B98"/>
    <hyperlink r:id="rId99" ref="B99"/>
    <hyperlink r:id="rId100" ref="B100"/>
    <hyperlink r:id="rId101" ref="B101"/>
    <hyperlink r:id="rId102" ref="B102"/>
    <hyperlink r:id="rId103" ref="B103"/>
    <hyperlink r:id="rId104" ref="B104"/>
    <hyperlink r:id="rId105" ref="B105"/>
    <hyperlink r:id="rId106" ref="B106"/>
    <hyperlink r:id="rId107" ref="B107"/>
    <hyperlink r:id="rId108" ref="B108"/>
    <hyperlink r:id="rId109" ref="B109"/>
    <hyperlink r:id="rId110" ref="B110"/>
    <hyperlink r:id="rId111" ref="B111"/>
    <hyperlink r:id="rId112" ref="B112"/>
    <hyperlink r:id="rId113" ref="B113"/>
    <hyperlink r:id="rId114" ref="B114"/>
    <hyperlink r:id="rId115" ref="B116"/>
    <hyperlink r:id="rId116" ref="B117"/>
    <hyperlink r:id="rId117" ref="B119"/>
    <hyperlink r:id="rId118" ref="B120"/>
    <hyperlink r:id="rId119" ref="B121"/>
    <hyperlink r:id="rId120" ref="B122"/>
    <hyperlink r:id="rId121" ref="B123"/>
    <hyperlink r:id="rId122" ref="B124"/>
    <hyperlink r:id="rId123" ref="B125"/>
    <hyperlink r:id="rId124" ref="B126"/>
    <hyperlink r:id="rId125" ref="B127"/>
    <hyperlink r:id="rId126" ref="B128"/>
    <hyperlink r:id="rId127" ref="B129"/>
    <hyperlink r:id="rId128" ref="B130"/>
    <hyperlink r:id="rId129" ref="B131"/>
    <hyperlink r:id="rId130" ref="B132"/>
    <hyperlink r:id="rId131" ref="B133"/>
    <hyperlink r:id="rId132" ref="B134"/>
    <hyperlink r:id="rId133" ref="B135"/>
    <hyperlink r:id="rId134" ref="B136"/>
    <hyperlink r:id="rId135" ref="B138"/>
    <hyperlink r:id="rId136" ref="B139"/>
    <hyperlink r:id="rId137" ref="B140"/>
    <hyperlink r:id="rId138" ref="B141"/>
    <hyperlink r:id="rId139" ref="B142"/>
    <hyperlink r:id="rId140" ref="B143"/>
    <hyperlink r:id="rId141" ref="B144"/>
    <hyperlink r:id="rId142" ref="B145"/>
    <hyperlink r:id="rId143" ref="B146"/>
    <hyperlink r:id="rId144" ref="B147"/>
    <hyperlink r:id="rId145" ref="B148"/>
    <hyperlink r:id="rId146" ref="B149"/>
    <hyperlink r:id="rId147" ref="B150"/>
    <hyperlink r:id="rId148" ref="B151"/>
    <hyperlink r:id="rId149" ref="B152"/>
    <hyperlink r:id="rId150" ref="B153"/>
    <hyperlink r:id="rId151" ref="B154"/>
    <hyperlink r:id="rId152" ref="B155"/>
    <hyperlink r:id="rId153" ref="B156"/>
    <hyperlink r:id="rId154" ref="B157"/>
    <hyperlink r:id="rId155" ref="B158"/>
    <hyperlink r:id="rId156" ref="B159"/>
    <hyperlink r:id="rId157" ref="B160"/>
    <hyperlink r:id="rId158" ref="B161"/>
    <hyperlink r:id="rId159" ref="B162"/>
    <hyperlink r:id="rId160" ref="B163"/>
    <hyperlink r:id="rId161" ref="B164"/>
    <hyperlink r:id="rId162" ref="B165"/>
    <hyperlink r:id="rId163" ref="B166"/>
    <hyperlink r:id="rId164" ref="B167"/>
    <hyperlink r:id="rId165" ref="B168"/>
    <hyperlink r:id="rId166" ref="B169"/>
    <hyperlink r:id="rId167" ref="B170"/>
    <hyperlink r:id="rId168" ref="B171"/>
    <hyperlink r:id="rId169" ref="B172"/>
    <hyperlink r:id="rId170" ref="B173"/>
    <hyperlink r:id="rId171" ref="B174"/>
    <hyperlink r:id="rId172" ref="B175"/>
  </hyperlinks>
  <drawing r:id="rId173"/>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0.75"/>
    <col customWidth="1" min="2" max="2" width="39.63"/>
    <col customWidth="1" min="3" max="3" width="18.0"/>
    <col customWidth="1" min="4" max="4" width="16.75"/>
    <col customWidth="1" min="5" max="5" width="24.75"/>
    <col customWidth="1" min="6" max="7" width="23.75"/>
    <col customWidth="1" min="8" max="8" width="24.5"/>
    <col customWidth="1" min="9" max="9" width="37.63"/>
    <col customWidth="1" min="10" max="10" width="20.13"/>
    <col customWidth="1" min="11" max="11" width="16.75"/>
    <col customWidth="1" min="14" max="14" width="17.75"/>
    <col customWidth="1" min="15" max="15" width="13.13"/>
    <col customWidth="1" min="16" max="16" width="15.25"/>
    <col customWidth="1" min="17" max="17" width="18.75"/>
    <col customWidth="1" min="18" max="18" width="26.63"/>
    <col customWidth="1" min="19" max="19" width="16.5"/>
    <col customWidth="1" min="20" max="20" width="17.75"/>
    <col customWidth="1" min="21" max="21" width="17.88"/>
  </cols>
  <sheetData>
    <row r="1">
      <c r="A1" s="5" t="s">
        <v>0</v>
      </c>
      <c r="B1" s="652" t="s">
        <v>1</v>
      </c>
      <c r="C1" s="653" t="s">
        <v>2</v>
      </c>
      <c r="D1" s="399" t="s">
        <v>3</v>
      </c>
      <c r="E1" s="399" t="s">
        <v>4779</v>
      </c>
      <c r="F1" s="4" t="s">
        <v>5</v>
      </c>
      <c r="G1" s="4"/>
      <c r="H1" s="4"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4"/>
      <c r="Z1" s="4"/>
      <c r="AA1" s="4"/>
      <c r="AB1" s="5"/>
      <c r="AC1" s="5"/>
      <c r="AD1" s="5">
        <v>1.0</v>
      </c>
      <c r="AE1" s="5"/>
    </row>
    <row r="2">
      <c r="A2" s="68">
        <v>19001.0</v>
      </c>
      <c r="B2" s="654" t="s">
        <v>4780</v>
      </c>
      <c r="C2" s="655"/>
      <c r="D2" s="407">
        <v>45770.0</v>
      </c>
      <c r="E2" s="656"/>
      <c r="F2" s="115"/>
      <c r="G2" s="115"/>
    </row>
    <row r="3">
      <c r="A3" s="68">
        <v>19002.0</v>
      </c>
      <c r="B3" s="657" t="s">
        <v>4781</v>
      </c>
      <c r="C3" s="655">
        <v>73.0</v>
      </c>
      <c r="D3" s="407">
        <v>45770.0</v>
      </c>
      <c r="E3" s="656"/>
      <c r="F3" s="115"/>
      <c r="G3" s="115"/>
    </row>
    <row r="4">
      <c r="A4" s="206">
        <v>19003.0</v>
      </c>
      <c r="B4" s="658" t="s">
        <v>4782</v>
      </c>
      <c r="C4" s="659">
        <v>28.0</v>
      </c>
      <c r="D4" s="211" t="s">
        <v>4783</v>
      </c>
      <c r="E4" s="660"/>
      <c r="F4" s="254"/>
      <c r="G4" s="211" t="s">
        <v>3596</v>
      </c>
      <c r="H4" s="178"/>
      <c r="I4" s="178"/>
      <c r="J4" s="178"/>
      <c r="K4" s="178"/>
      <c r="L4" s="178"/>
      <c r="M4" s="178"/>
      <c r="N4" s="178"/>
      <c r="O4" s="178"/>
      <c r="P4" s="178"/>
      <c r="Q4" s="178"/>
      <c r="R4" s="178"/>
      <c r="S4" s="178"/>
      <c r="T4" s="178"/>
      <c r="U4" s="178"/>
      <c r="V4" s="178"/>
      <c r="W4" s="178"/>
      <c r="X4" s="178"/>
      <c r="Y4" s="178"/>
      <c r="Z4" s="178"/>
      <c r="AA4" s="178"/>
      <c r="AB4" s="178"/>
      <c r="AC4" s="178"/>
      <c r="AD4" s="178"/>
      <c r="AE4" s="178"/>
    </row>
    <row r="5">
      <c r="A5" s="68">
        <v>19004.0</v>
      </c>
      <c r="B5" s="657" t="s">
        <v>4784</v>
      </c>
      <c r="C5" s="655">
        <v>56.0</v>
      </c>
      <c r="D5" s="407">
        <v>45770.0</v>
      </c>
      <c r="E5" s="656"/>
      <c r="F5" s="115"/>
      <c r="G5" s="115"/>
    </row>
    <row r="6">
      <c r="A6" s="68">
        <v>19005.0</v>
      </c>
      <c r="B6" s="657" t="s">
        <v>4785</v>
      </c>
      <c r="C6" s="655">
        <v>137.0</v>
      </c>
      <c r="D6" s="407">
        <v>45770.0</v>
      </c>
      <c r="E6" s="656"/>
      <c r="F6" s="115"/>
      <c r="G6" s="115"/>
    </row>
    <row r="7">
      <c r="A7" s="619">
        <v>19006.0</v>
      </c>
      <c r="B7" s="661" t="s">
        <v>4786</v>
      </c>
      <c r="C7" s="640">
        <v>1146.0</v>
      </c>
      <c r="D7" s="662">
        <v>45771.0</v>
      </c>
      <c r="E7" s="663">
        <v>45939.0</v>
      </c>
      <c r="F7" s="129">
        <v>45968.0</v>
      </c>
      <c r="G7" s="132" t="s">
        <v>26</v>
      </c>
      <c r="H7" s="133"/>
      <c r="I7" s="133"/>
      <c r="J7" s="133"/>
      <c r="K7" s="133"/>
      <c r="L7" s="168" t="s">
        <v>115</v>
      </c>
      <c r="M7" s="133"/>
      <c r="N7" s="133"/>
      <c r="O7" s="133"/>
      <c r="P7" s="168" t="s">
        <v>4787</v>
      </c>
      <c r="Q7" s="133"/>
      <c r="R7" s="133"/>
      <c r="S7" s="133"/>
      <c r="T7" s="133"/>
      <c r="U7" s="133"/>
      <c r="V7" s="133"/>
      <c r="W7" s="133"/>
      <c r="X7" s="133"/>
      <c r="Y7" s="133"/>
      <c r="Z7" s="133"/>
      <c r="AA7" s="133"/>
      <c r="AB7" s="133"/>
      <c r="AC7" s="133"/>
      <c r="AD7" s="133"/>
      <c r="AE7" s="133"/>
    </row>
    <row r="8">
      <c r="A8" s="68">
        <v>19007.0</v>
      </c>
      <c r="B8" s="657" t="s">
        <v>4788</v>
      </c>
      <c r="C8" s="655">
        <v>608.0</v>
      </c>
      <c r="D8" s="407">
        <v>45771.0</v>
      </c>
      <c r="E8" s="656"/>
      <c r="F8" s="115"/>
      <c r="G8" s="115"/>
    </row>
    <row r="9">
      <c r="A9" s="68">
        <v>19008.0</v>
      </c>
      <c r="B9" s="657" t="s">
        <v>4789</v>
      </c>
      <c r="C9" s="655">
        <v>44.0</v>
      </c>
      <c r="D9" s="407">
        <v>45771.0</v>
      </c>
      <c r="E9" s="656"/>
      <c r="F9" s="115"/>
      <c r="G9" s="115"/>
    </row>
    <row r="10">
      <c r="A10" s="68">
        <v>19009.0</v>
      </c>
      <c r="B10" s="657" t="s">
        <v>4790</v>
      </c>
      <c r="C10" s="655">
        <v>315.0</v>
      </c>
      <c r="D10" s="407">
        <v>45771.0</v>
      </c>
      <c r="E10" s="656"/>
      <c r="F10" s="115"/>
      <c r="G10" s="115"/>
    </row>
    <row r="11">
      <c r="A11" s="68">
        <v>19010.0</v>
      </c>
      <c r="B11" s="657" t="s">
        <v>4791</v>
      </c>
      <c r="C11" s="655">
        <v>14.0</v>
      </c>
      <c r="D11" s="407">
        <v>45771.0</v>
      </c>
      <c r="E11" s="656"/>
      <c r="F11" s="115"/>
      <c r="G11" s="115"/>
    </row>
    <row r="12">
      <c r="A12" s="82">
        <v>19011.0</v>
      </c>
      <c r="B12" s="664" t="s">
        <v>4792</v>
      </c>
      <c r="C12" s="592">
        <v>336.0</v>
      </c>
      <c r="D12" s="118">
        <v>45771.0</v>
      </c>
      <c r="E12" s="665"/>
      <c r="F12" s="121">
        <v>45772.0</v>
      </c>
      <c r="G12" s="123" t="s">
        <v>126</v>
      </c>
      <c r="H12" s="86"/>
      <c r="I12" s="86" t="s">
        <v>4793</v>
      </c>
      <c r="J12" s="89"/>
      <c r="K12" s="89"/>
      <c r="L12" s="86" t="s">
        <v>112</v>
      </c>
      <c r="M12" s="89"/>
      <c r="N12" s="86" t="s">
        <v>112</v>
      </c>
      <c r="O12" s="89"/>
      <c r="P12" s="86" t="s">
        <v>112</v>
      </c>
      <c r="Q12" s="89"/>
      <c r="R12" s="86">
        <v>0.0</v>
      </c>
      <c r="S12" s="86">
        <v>0.0</v>
      </c>
      <c r="T12" s="86">
        <v>0.0</v>
      </c>
      <c r="U12" s="86">
        <v>0.0</v>
      </c>
      <c r="V12" s="86" t="s">
        <v>112</v>
      </c>
      <c r="W12" s="86" t="s">
        <v>112</v>
      </c>
      <c r="X12" s="86" t="s">
        <v>112</v>
      </c>
      <c r="Y12" s="89"/>
      <c r="Z12" s="89"/>
      <c r="AA12" s="89"/>
      <c r="AB12" s="89"/>
      <c r="AC12" s="89"/>
      <c r="AD12" s="89"/>
      <c r="AE12" s="89"/>
    </row>
    <row r="13">
      <c r="A13" s="82">
        <v>19013.0</v>
      </c>
      <c r="B13" s="664" t="s">
        <v>4794</v>
      </c>
      <c r="C13" s="592">
        <v>127.0</v>
      </c>
      <c r="D13" s="118">
        <v>45771.0</v>
      </c>
      <c r="E13" s="665"/>
      <c r="F13" s="121">
        <v>45776.0</v>
      </c>
      <c r="G13" s="123" t="s">
        <v>126</v>
      </c>
      <c r="H13" s="86"/>
      <c r="I13" s="86" t="s">
        <v>4795</v>
      </c>
      <c r="J13" s="89"/>
      <c r="K13" s="89"/>
      <c r="L13" s="89"/>
      <c r="M13" s="89"/>
      <c r="N13" s="89"/>
      <c r="O13" s="89"/>
      <c r="P13" s="89"/>
      <c r="Q13" s="89"/>
      <c r="R13" s="89"/>
      <c r="S13" s="89"/>
      <c r="T13" s="89"/>
      <c r="U13" s="89"/>
      <c r="V13" s="89"/>
      <c r="W13" s="89"/>
      <c r="X13" s="89"/>
      <c r="Y13" s="89"/>
      <c r="Z13" s="89"/>
      <c r="AA13" s="89"/>
      <c r="AB13" s="89"/>
      <c r="AC13" s="89"/>
      <c r="AD13" s="89"/>
      <c r="AE13" s="89"/>
    </row>
    <row r="14">
      <c r="A14" s="82">
        <v>19015.0</v>
      </c>
      <c r="B14" s="664" t="s">
        <v>4796</v>
      </c>
      <c r="C14" s="592">
        <v>106.0</v>
      </c>
      <c r="D14" s="118">
        <v>45771.0</v>
      </c>
      <c r="E14" s="665"/>
      <c r="F14" s="121">
        <v>45784.0</v>
      </c>
      <c r="G14" s="123" t="s">
        <v>126</v>
      </c>
      <c r="H14" s="86"/>
      <c r="I14" s="86" t="s">
        <v>4797</v>
      </c>
      <c r="J14" s="89"/>
      <c r="K14" s="86" t="s">
        <v>112</v>
      </c>
      <c r="L14" s="86" t="s">
        <v>112</v>
      </c>
      <c r="M14" s="86"/>
      <c r="N14" s="86"/>
      <c r="O14" s="86"/>
      <c r="P14" s="86" t="s">
        <v>112</v>
      </c>
      <c r="Q14" s="86" t="s">
        <v>112</v>
      </c>
      <c r="R14" s="86" t="s">
        <v>4798</v>
      </c>
      <c r="S14" s="89"/>
      <c r="T14" s="89"/>
      <c r="U14" s="89"/>
      <c r="V14" s="86" t="s">
        <v>112</v>
      </c>
      <c r="W14" s="86" t="s">
        <v>112</v>
      </c>
      <c r="X14" s="86" t="s">
        <v>112</v>
      </c>
      <c r="Y14" s="89"/>
      <c r="Z14" s="89"/>
      <c r="AA14" s="89"/>
      <c r="AB14" s="89"/>
      <c r="AC14" s="89"/>
      <c r="AD14" s="89"/>
      <c r="AE14" s="89"/>
    </row>
    <row r="15">
      <c r="A15" s="68">
        <v>19016.0</v>
      </c>
      <c r="B15" s="657" t="s">
        <v>4799</v>
      </c>
      <c r="C15" s="655">
        <v>46.0</v>
      </c>
      <c r="D15" s="407">
        <v>45771.0</v>
      </c>
      <c r="E15" s="656"/>
      <c r="F15" s="115"/>
      <c r="G15" s="115"/>
    </row>
    <row r="16">
      <c r="A16" s="68">
        <v>19017.0</v>
      </c>
      <c r="B16" s="657" t="s">
        <v>4800</v>
      </c>
      <c r="C16" s="655">
        <v>96.0</v>
      </c>
      <c r="D16" s="407">
        <v>45771.0</v>
      </c>
      <c r="E16" s="656"/>
      <c r="F16" s="115"/>
      <c r="G16" s="115"/>
    </row>
    <row r="17">
      <c r="A17" s="82">
        <v>19018.0</v>
      </c>
      <c r="B17" s="664" t="s">
        <v>4801</v>
      </c>
      <c r="C17" s="592">
        <v>176.0</v>
      </c>
      <c r="D17" s="118">
        <v>45771.0</v>
      </c>
      <c r="E17" s="665"/>
      <c r="F17" s="121">
        <v>45824.0</v>
      </c>
      <c r="G17" s="123" t="s">
        <v>126</v>
      </c>
      <c r="H17" s="89"/>
      <c r="I17" s="86">
        <v>0.0</v>
      </c>
      <c r="J17" s="86" t="s">
        <v>4802</v>
      </c>
      <c r="K17" s="86">
        <v>0.0</v>
      </c>
      <c r="L17" s="86" t="s">
        <v>112</v>
      </c>
      <c r="M17" s="89"/>
      <c r="N17" s="86" t="s">
        <v>112</v>
      </c>
      <c r="O17" s="86">
        <v>0.0</v>
      </c>
      <c r="P17" s="86" t="s">
        <v>4803</v>
      </c>
      <c r="Q17" s="86">
        <v>0.0</v>
      </c>
      <c r="R17" s="86" t="s">
        <v>4804</v>
      </c>
      <c r="S17" s="89"/>
      <c r="T17" s="89"/>
      <c r="U17" s="89"/>
      <c r="V17" s="86" t="s">
        <v>112</v>
      </c>
      <c r="W17" s="86" t="s">
        <v>112</v>
      </c>
      <c r="X17" s="86" t="s">
        <v>112</v>
      </c>
      <c r="Y17" s="89"/>
      <c r="Z17" s="89"/>
      <c r="AA17" s="89"/>
      <c r="AB17" s="89"/>
      <c r="AC17" s="89"/>
      <c r="AD17" s="89"/>
      <c r="AE17" s="89"/>
    </row>
    <row r="18">
      <c r="A18" s="68">
        <v>19019.0</v>
      </c>
      <c r="B18" s="657" t="s">
        <v>4805</v>
      </c>
      <c r="C18" s="655">
        <v>15.0</v>
      </c>
      <c r="D18" s="407">
        <v>45771.0</v>
      </c>
      <c r="E18" s="656"/>
      <c r="F18" s="115"/>
      <c r="G18" s="115"/>
    </row>
    <row r="19">
      <c r="A19" s="68">
        <v>19020.0</v>
      </c>
      <c r="B19" s="657" t="s">
        <v>4806</v>
      </c>
      <c r="C19" s="655">
        <v>67.0</v>
      </c>
      <c r="D19" s="407">
        <v>45771.0</v>
      </c>
      <c r="E19" s="656"/>
      <c r="F19" s="115"/>
      <c r="G19" s="115"/>
    </row>
    <row r="20">
      <c r="A20" s="134">
        <v>19021.0</v>
      </c>
      <c r="B20" s="661" t="s">
        <v>4807</v>
      </c>
      <c r="C20" s="640">
        <v>1373.0</v>
      </c>
      <c r="D20" s="662">
        <v>45771.0</v>
      </c>
      <c r="E20" s="663">
        <v>45939.0</v>
      </c>
      <c r="F20" s="131"/>
      <c r="G20" s="131"/>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c r="AE20" s="133"/>
    </row>
    <row r="21">
      <c r="A21" s="68">
        <v>19022.0</v>
      </c>
      <c r="B21" s="657" t="s">
        <v>4808</v>
      </c>
      <c r="C21" s="655">
        <v>659.0</v>
      </c>
      <c r="D21" s="407">
        <v>45771.0</v>
      </c>
      <c r="E21" s="656"/>
      <c r="F21" s="115"/>
      <c r="G21" s="115"/>
    </row>
    <row r="22">
      <c r="A22" s="68">
        <v>19023.0</v>
      </c>
      <c r="B22" s="657" t="s">
        <v>4809</v>
      </c>
      <c r="C22" s="655">
        <v>155.0</v>
      </c>
      <c r="D22" s="407">
        <v>45771.0</v>
      </c>
      <c r="E22" s="656"/>
      <c r="F22" s="115"/>
      <c r="G22" s="115"/>
    </row>
    <row r="23">
      <c r="A23" s="134">
        <v>19024.0</v>
      </c>
      <c r="B23" s="661" t="s">
        <v>4810</v>
      </c>
      <c r="C23" s="640">
        <v>13585.0</v>
      </c>
      <c r="D23" s="662">
        <v>45771.0</v>
      </c>
      <c r="E23" s="663">
        <v>45805.0</v>
      </c>
      <c r="F23" s="129">
        <v>45783.0</v>
      </c>
      <c r="G23" s="129"/>
      <c r="H23" s="168" t="s">
        <v>4811</v>
      </c>
      <c r="I23" s="168" t="s">
        <v>4812</v>
      </c>
      <c r="J23" s="168" t="s">
        <v>4813</v>
      </c>
      <c r="K23" s="168" t="s">
        <v>4814</v>
      </c>
      <c r="L23" s="133"/>
      <c r="M23" s="133"/>
      <c r="N23" s="133"/>
      <c r="O23" s="168"/>
      <c r="P23" s="133"/>
      <c r="Q23" s="133"/>
      <c r="R23" s="133"/>
      <c r="S23" s="133"/>
      <c r="T23" s="133"/>
      <c r="U23" s="133"/>
      <c r="V23" s="133"/>
      <c r="W23" s="133"/>
      <c r="X23" s="133"/>
      <c r="Y23" s="133"/>
      <c r="Z23" s="133"/>
      <c r="AA23" s="133"/>
      <c r="AB23" s="133"/>
      <c r="AC23" s="133"/>
      <c r="AD23" s="133"/>
      <c r="AE23" s="133"/>
    </row>
    <row r="24">
      <c r="A24" s="68">
        <v>19027.0</v>
      </c>
      <c r="B24" s="657" t="s">
        <v>4815</v>
      </c>
      <c r="C24" s="655">
        <v>145.0</v>
      </c>
      <c r="D24" s="407">
        <v>45771.0</v>
      </c>
      <c r="E24" s="656"/>
      <c r="F24" s="115"/>
      <c r="G24" s="115"/>
    </row>
    <row r="25">
      <c r="A25" s="68">
        <v>19031.0</v>
      </c>
      <c r="B25" s="657" t="s">
        <v>4816</v>
      </c>
      <c r="C25" s="655">
        <v>7.0</v>
      </c>
      <c r="D25" s="407">
        <v>45771.0</v>
      </c>
      <c r="E25" s="656"/>
      <c r="F25" s="115"/>
      <c r="G25" s="115"/>
    </row>
    <row r="26">
      <c r="A26" s="68">
        <v>19032.0</v>
      </c>
      <c r="B26" s="657" t="s">
        <v>4817</v>
      </c>
      <c r="C26" s="655">
        <v>156.0</v>
      </c>
      <c r="D26" s="407">
        <v>45771.0</v>
      </c>
      <c r="E26" s="656"/>
      <c r="F26" s="115"/>
      <c r="G26" s="115"/>
    </row>
    <row r="27">
      <c r="A27" s="68">
        <v>19033.0</v>
      </c>
      <c r="B27" s="657" t="s">
        <v>4818</v>
      </c>
      <c r="C27" s="655">
        <v>50.0</v>
      </c>
      <c r="D27" s="407">
        <v>45771.0</v>
      </c>
      <c r="E27" s="656"/>
      <c r="F27" s="115"/>
      <c r="G27" s="115"/>
    </row>
    <row r="28">
      <c r="A28" s="164">
        <v>19034.0</v>
      </c>
      <c r="B28" s="657" t="s">
        <v>4819</v>
      </c>
      <c r="C28" s="655">
        <v>29.0</v>
      </c>
      <c r="D28" s="407">
        <v>45771.0</v>
      </c>
      <c r="E28" s="656"/>
      <c r="F28" s="115"/>
      <c r="G28" s="115"/>
    </row>
    <row r="29">
      <c r="A29" s="68">
        <v>19036.0</v>
      </c>
      <c r="B29" s="657" t="s">
        <v>4820</v>
      </c>
      <c r="C29" s="655">
        <v>396.0</v>
      </c>
      <c r="D29" s="407">
        <v>45771.0</v>
      </c>
      <c r="E29" s="656"/>
      <c r="F29" s="115"/>
      <c r="G29" s="115"/>
    </row>
    <row r="30">
      <c r="A30" s="68">
        <v>19037.0</v>
      </c>
      <c r="B30" s="657" t="s">
        <v>4821</v>
      </c>
      <c r="C30" s="655">
        <v>146.0</v>
      </c>
      <c r="D30" s="407">
        <v>45771.0</v>
      </c>
      <c r="E30" s="656"/>
      <c r="F30" s="115"/>
      <c r="G30" s="115"/>
    </row>
    <row r="31">
      <c r="A31" s="68">
        <v>19038.0</v>
      </c>
      <c r="B31" s="657" t="s">
        <v>4822</v>
      </c>
      <c r="C31" s="655">
        <v>16.0</v>
      </c>
      <c r="D31" s="407">
        <v>45771.0</v>
      </c>
      <c r="E31" s="656"/>
      <c r="F31" s="115"/>
      <c r="G31" s="115"/>
    </row>
    <row r="32">
      <c r="A32" s="164">
        <v>19039.0</v>
      </c>
      <c r="B32" s="657" t="s">
        <v>4823</v>
      </c>
      <c r="C32" s="655">
        <v>72.0</v>
      </c>
      <c r="D32" s="407">
        <v>45771.0</v>
      </c>
      <c r="E32" s="656"/>
      <c r="F32" s="115"/>
      <c r="G32" s="115"/>
    </row>
    <row r="33">
      <c r="A33" s="68">
        <v>19040.0</v>
      </c>
      <c r="B33" s="657" t="s">
        <v>4824</v>
      </c>
      <c r="C33" s="655">
        <v>54.0</v>
      </c>
      <c r="D33" s="407">
        <v>45771.0</v>
      </c>
      <c r="E33" s="656"/>
      <c r="F33" s="115"/>
      <c r="G33" s="115"/>
    </row>
    <row r="34">
      <c r="A34" s="68">
        <v>19041.0</v>
      </c>
      <c r="B34" s="657" t="s">
        <v>4825</v>
      </c>
      <c r="C34" s="655">
        <v>264.0</v>
      </c>
      <c r="D34" s="407">
        <v>45771.0</v>
      </c>
      <c r="E34" s="656"/>
      <c r="F34" s="115"/>
      <c r="G34" s="115"/>
    </row>
    <row r="35">
      <c r="A35" s="68">
        <v>19042.0</v>
      </c>
      <c r="B35" s="657" t="s">
        <v>4826</v>
      </c>
      <c r="C35" s="655">
        <v>33.0</v>
      </c>
      <c r="D35" s="407">
        <v>45771.0</v>
      </c>
      <c r="E35" s="656"/>
      <c r="F35" s="115"/>
      <c r="G35" s="115"/>
    </row>
    <row r="36">
      <c r="A36" s="68">
        <v>19043.0</v>
      </c>
      <c r="B36" s="657" t="s">
        <v>4827</v>
      </c>
      <c r="C36" s="655">
        <v>85.0</v>
      </c>
      <c r="D36" s="407">
        <v>45771.0</v>
      </c>
      <c r="E36" s="656"/>
      <c r="F36" s="115"/>
      <c r="G36" s="115"/>
    </row>
    <row r="37">
      <c r="A37" s="68">
        <v>19044.0</v>
      </c>
      <c r="B37" s="657" t="s">
        <v>4828</v>
      </c>
      <c r="C37" s="655">
        <v>422.0</v>
      </c>
      <c r="D37" s="407">
        <v>45771.0</v>
      </c>
      <c r="E37" s="656"/>
      <c r="F37" s="115"/>
      <c r="G37" s="115"/>
    </row>
    <row r="38">
      <c r="A38" s="82">
        <v>19045.0</v>
      </c>
      <c r="B38" s="664" t="s">
        <v>4829</v>
      </c>
      <c r="C38" s="592">
        <v>159.0</v>
      </c>
      <c r="D38" s="118">
        <v>45771.0</v>
      </c>
      <c r="E38" s="665"/>
      <c r="F38" s="121">
        <v>45825.0</v>
      </c>
      <c r="G38" s="123" t="s">
        <v>126</v>
      </c>
      <c r="H38" s="89"/>
      <c r="I38" s="86" t="s">
        <v>112</v>
      </c>
      <c r="J38" s="89"/>
      <c r="K38" s="86" t="s">
        <v>4830</v>
      </c>
      <c r="L38" s="86" t="s">
        <v>112</v>
      </c>
      <c r="M38" s="89"/>
      <c r="N38" s="86" t="s">
        <v>112</v>
      </c>
      <c r="O38" s="86">
        <v>0.0</v>
      </c>
      <c r="P38" s="86" t="s">
        <v>4831</v>
      </c>
      <c r="Q38" s="86">
        <v>0.0</v>
      </c>
      <c r="R38" s="86" t="s">
        <v>4804</v>
      </c>
      <c r="S38" s="89"/>
      <c r="T38" s="89"/>
      <c r="U38" s="89"/>
      <c r="V38" s="86" t="s">
        <v>112</v>
      </c>
      <c r="W38" s="86" t="s">
        <v>112</v>
      </c>
      <c r="X38" s="86" t="s">
        <v>112</v>
      </c>
      <c r="Y38" s="89"/>
      <c r="Z38" s="89"/>
      <c r="AA38" s="89"/>
      <c r="AB38" s="89"/>
      <c r="AC38" s="89"/>
      <c r="AD38" s="89"/>
      <c r="AE38" s="89"/>
    </row>
    <row r="39">
      <c r="A39" s="82">
        <v>19046.0</v>
      </c>
      <c r="B39" s="664" t="s">
        <v>4832</v>
      </c>
      <c r="C39" s="592">
        <v>35894.0</v>
      </c>
      <c r="D39" s="118">
        <v>45771.0</v>
      </c>
      <c r="E39" s="665">
        <v>45939.0</v>
      </c>
      <c r="F39" s="121"/>
      <c r="G39" s="123" t="s">
        <v>26</v>
      </c>
      <c r="H39" s="189">
        <v>45959.0</v>
      </c>
      <c r="I39" s="86">
        <v>171.0</v>
      </c>
      <c r="J39" s="189">
        <v>45946.0</v>
      </c>
      <c r="K39" s="297">
        <v>0.491</v>
      </c>
      <c r="L39" s="86" t="s">
        <v>115</v>
      </c>
      <c r="M39" s="88">
        <v>45715.0</v>
      </c>
      <c r="N39" s="86" t="s">
        <v>115</v>
      </c>
      <c r="O39" s="86" t="s">
        <v>4833</v>
      </c>
      <c r="P39" s="86">
        <v>21500.0</v>
      </c>
      <c r="Q39" s="86" t="s">
        <v>4834</v>
      </c>
      <c r="R39" s="89"/>
      <c r="S39" s="89"/>
      <c r="T39" s="89"/>
      <c r="U39" s="89"/>
      <c r="V39" s="86" t="s">
        <v>112</v>
      </c>
      <c r="W39" s="86" t="s">
        <v>112</v>
      </c>
      <c r="X39" s="86" t="s">
        <v>112</v>
      </c>
      <c r="Y39" s="89"/>
      <c r="Z39" s="89"/>
      <c r="AA39" s="89"/>
      <c r="AB39" s="89"/>
      <c r="AC39" s="89"/>
      <c r="AD39" s="89"/>
      <c r="AE39" s="89"/>
    </row>
    <row r="40">
      <c r="A40" s="68">
        <v>19047.0</v>
      </c>
      <c r="B40" s="657" t="s">
        <v>4835</v>
      </c>
      <c r="C40" s="655">
        <v>51.0</v>
      </c>
      <c r="D40" s="407">
        <v>45771.0</v>
      </c>
      <c r="E40" s="656"/>
      <c r="F40" s="115"/>
      <c r="G40" s="115"/>
    </row>
    <row r="41">
      <c r="A41" s="164">
        <v>19048.0</v>
      </c>
      <c r="B41" s="657" t="s">
        <v>4836</v>
      </c>
      <c r="C41" s="655">
        <v>14.0</v>
      </c>
      <c r="D41" s="407">
        <v>45771.0</v>
      </c>
      <c r="E41" s="656"/>
      <c r="F41" s="115"/>
      <c r="G41" s="115"/>
    </row>
    <row r="42">
      <c r="A42" s="68">
        <v>19049.0</v>
      </c>
      <c r="B42" s="657" t="s">
        <v>4837</v>
      </c>
      <c r="C42" s="655">
        <v>13.0</v>
      </c>
      <c r="D42" s="407">
        <v>45771.0</v>
      </c>
      <c r="E42" s="656"/>
      <c r="F42" s="115"/>
      <c r="G42" s="115"/>
    </row>
    <row r="43">
      <c r="A43" s="68">
        <v>19050.0</v>
      </c>
      <c r="B43" s="657" t="s">
        <v>4838</v>
      </c>
      <c r="C43" s="655">
        <v>24.0</v>
      </c>
      <c r="D43" s="407">
        <v>45771.0</v>
      </c>
      <c r="E43" s="656"/>
      <c r="F43" s="115"/>
      <c r="G43" s="115"/>
    </row>
    <row r="44">
      <c r="A44" s="68">
        <v>19051.0</v>
      </c>
      <c r="B44" s="657" t="s">
        <v>4839</v>
      </c>
      <c r="C44" s="655">
        <v>45.0</v>
      </c>
      <c r="D44" s="407">
        <v>45771.0</v>
      </c>
      <c r="E44" s="656"/>
      <c r="F44" s="115"/>
      <c r="G44" s="115"/>
    </row>
    <row r="45">
      <c r="A45" s="68">
        <v>19052.0</v>
      </c>
      <c r="B45" s="657" t="s">
        <v>4840</v>
      </c>
      <c r="C45" s="655">
        <v>20.0</v>
      </c>
      <c r="D45" s="407">
        <v>45771.0</v>
      </c>
      <c r="E45" s="656"/>
      <c r="F45" s="115"/>
      <c r="G45" s="115"/>
    </row>
    <row r="46">
      <c r="A46" s="134">
        <v>19053.0</v>
      </c>
      <c r="B46" s="661" t="s">
        <v>4841</v>
      </c>
      <c r="C46" s="640">
        <v>2816.0</v>
      </c>
      <c r="D46" s="662">
        <v>45771.0</v>
      </c>
      <c r="E46" s="663">
        <v>45824.0</v>
      </c>
      <c r="F46" s="129">
        <v>45810.0</v>
      </c>
      <c r="G46" s="132" t="s">
        <v>26</v>
      </c>
      <c r="H46" s="168" t="s">
        <v>4842</v>
      </c>
      <c r="I46" s="168" t="s">
        <v>4843</v>
      </c>
      <c r="J46" s="168" t="s">
        <v>4844</v>
      </c>
      <c r="K46" s="168" t="s">
        <v>4845</v>
      </c>
      <c r="L46" s="168" t="s">
        <v>4846</v>
      </c>
      <c r="M46" s="133"/>
      <c r="N46" s="133"/>
      <c r="O46" s="133"/>
      <c r="P46" s="133"/>
      <c r="Q46" s="133"/>
      <c r="R46" s="133"/>
      <c r="S46" s="133"/>
      <c r="T46" s="133"/>
      <c r="U46" s="133"/>
      <c r="V46" s="133"/>
      <c r="W46" s="133"/>
      <c r="X46" s="133"/>
      <c r="Y46" s="133"/>
      <c r="Z46" s="133"/>
      <c r="AA46" s="133"/>
      <c r="AB46" s="133"/>
      <c r="AC46" s="133"/>
      <c r="AD46" s="133"/>
      <c r="AE46" s="133"/>
    </row>
    <row r="47">
      <c r="A47" s="68">
        <v>19054.0</v>
      </c>
      <c r="B47" s="657" t="s">
        <v>4847</v>
      </c>
      <c r="C47" s="655">
        <v>216.0</v>
      </c>
      <c r="D47" s="407">
        <v>45771.0</v>
      </c>
      <c r="E47" s="656"/>
      <c r="F47" s="115"/>
      <c r="G47" s="115"/>
    </row>
    <row r="48">
      <c r="A48" s="68">
        <v>19055.0</v>
      </c>
      <c r="B48" s="657" t="s">
        <v>4848</v>
      </c>
      <c r="C48" s="655">
        <v>53.0</v>
      </c>
      <c r="D48" s="407">
        <v>45771.0</v>
      </c>
      <c r="E48" s="656"/>
      <c r="F48" s="115"/>
      <c r="G48" s="115"/>
    </row>
    <row r="49">
      <c r="A49" s="68">
        <v>19057.0</v>
      </c>
      <c r="B49" s="657" t="s">
        <v>4849</v>
      </c>
      <c r="C49" s="655">
        <v>68.0</v>
      </c>
      <c r="D49" s="407">
        <v>45771.0</v>
      </c>
      <c r="E49" s="656"/>
      <c r="F49" s="115"/>
      <c r="G49" s="115"/>
    </row>
    <row r="50">
      <c r="A50" s="82">
        <v>19058.0</v>
      </c>
      <c r="B50" s="664" t="s">
        <v>4850</v>
      </c>
      <c r="C50" s="592">
        <v>11329.0</v>
      </c>
      <c r="D50" s="118">
        <v>45771.0</v>
      </c>
      <c r="E50" s="88">
        <v>45939.0</v>
      </c>
      <c r="F50" s="142"/>
      <c r="G50" s="123" t="s">
        <v>26</v>
      </c>
      <c r="H50" s="189">
        <v>45951.0</v>
      </c>
      <c r="I50" s="86">
        <v>150.0</v>
      </c>
      <c r="J50" s="191">
        <v>45778.0</v>
      </c>
      <c r="K50" s="188">
        <v>0.75</v>
      </c>
      <c r="L50" s="86" t="s">
        <v>115</v>
      </c>
      <c r="M50" s="88">
        <v>45806.0</v>
      </c>
      <c r="N50" s="86" t="s">
        <v>115</v>
      </c>
      <c r="O50" s="188">
        <v>0.9</v>
      </c>
      <c r="P50" s="86" t="s">
        <v>4851</v>
      </c>
      <c r="Q50" s="86" t="s">
        <v>4852</v>
      </c>
      <c r="R50" s="86">
        <v>13.0</v>
      </c>
      <c r="S50" s="86" t="s">
        <v>4554</v>
      </c>
      <c r="T50" s="86" t="s">
        <v>4554</v>
      </c>
      <c r="U50" s="86" t="s">
        <v>4554</v>
      </c>
      <c r="V50" s="86" t="s">
        <v>4853</v>
      </c>
      <c r="W50" s="89"/>
      <c r="X50" s="89"/>
      <c r="Y50" s="89"/>
      <c r="Z50" s="89"/>
      <c r="AA50" s="89"/>
      <c r="AB50" s="89"/>
      <c r="AC50" s="89"/>
      <c r="AD50" s="89"/>
      <c r="AE50" s="89"/>
    </row>
    <row r="51">
      <c r="A51" s="68">
        <v>19059.0</v>
      </c>
      <c r="B51" s="657" t="s">
        <v>4854</v>
      </c>
      <c r="C51" s="655">
        <v>74.0</v>
      </c>
      <c r="D51" s="407">
        <v>45771.0</v>
      </c>
      <c r="E51" s="656"/>
      <c r="F51" s="115"/>
      <c r="G51" s="115"/>
    </row>
    <row r="52">
      <c r="A52" s="68">
        <v>19060.0</v>
      </c>
      <c r="B52" s="657" t="s">
        <v>4855</v>
      </c>
      <c r="C52" s="655">
        <v>152.0</v>
      </c>
      <c r="D52" s="407">
        <v>45771.0</v>
      </c>
      <c r="E52" s="656"/>
      <c r="F52" s="115"/>
      <c r="G52" s="115"/>
    </row>
    <row r="53">
      <c r="A53" s="68">
        <v>19061.0</v>
      </c>
      <c r="B53" s="657" t="s">
        <v>4856</v>
      </c>
      <c r="C53" s="655">
        <v>80.0</v>
      </c>
      <c r="D53" s="407">
        <v>45771.0</v>
      </c>
      <c r="E53" s="656"/>
      <c r="F53" s="115"/>
      <c r="G53" s="115"/>
    </row>
    <row r="54">
      <c r="A54" s="68">
        <v>19064.0</v>
      </c>
      <c r="B54" s="657" t="s">
        <v>4857</v>
      </c>
      <c r="C54" s="655">
        <v>81.0</v>
      </c>
      <c r="D54" s="407">
        <v>45771.0</v>
      </c>
      <c r="E54" s="656"/>
      <c r="F54" s="115"/>
      <c r="G54" s="115"/>
    </row>
    <row r="55">
      <c r="A55" s="68">
        <v>19065.0</v>
      </c>
      <c r="B55" s="657" t="s">
        <v>4858</v>
      </c>
      <c r="C55" s="655">
        <v>117.0</v>
      </c>
      <c r="D55" s="407">
        <v>45771.0</v>
      </c>
      <c r="E55" s="656"/>
      <c r="F55" s="115"/>
      <c r="G55" s="115"/>
    </row>
    <row r="56">
      <c r="A56" s="68">
        <v>19066.0</v>
      </c>
      <c r="B56" s="657" t="s">
        <v>4859</v>
      </c>
      <c r="C56" s="655">
        <v>73.0</v>
      </c>
      <c r="D56" s="407">
        <v>45771.0</v>
      </c>
      <c r="E56" s="656"/>
      <c r="F56" s="115"/>
      <c r="G56" s="115"/>
    </row>
    <row r="57">
      <c r="A57" s="68">
        <v>19067.0</v>
      </c>
      <c r="B57" s="657" t="s">
        <v>4860</v>
      </c>
      <c r="C57" s="655">
        <v>50.0</v>
      </c>
      <c r="D57" s="407">
        <v>45771.0</v>
      </c>
      <c r="E57" s="656"/>
      <c r="F57" s="179"/>
      <c r="G57" s="179"/>
    </row>
    <row r="58">
      <c r="A58" s="68">
        <v>19070.0</v>
      </c>
      <c r="B58" s="657" t="s">
        <v>4861</v>
      </c>
      <c r="C58" s="655">
        <v>111.0</v>
      </c>
      <c r="D58" s="407">
        <v>45771.0</v>
      </c>
      <c r="E58" s="656"/>
      <c r="F58" s="115"/>
      <c r="G58" s="115"/>
    </row>
    <row r="59">
      <c r="A59" s="134">
        <v>19071.0</v>
      </c>
      <c r="B59" s="661" t="s">
        <v>4862</v>
      </c>
      <c r="C59" s="640">
        <v>13628.0</v>
      </c>
      <c r="D59" s="662">
        <v>45771.0</v>
      </c>
      <c r="E59" s="663">
        <v>45939.0</v>
      </c>
      <c r="F59" s="131"/>
      <c r="G59" s="131"/>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row>
    <row r="60">
      <c r="A60" s="68">
        <v>19073.0</v>
      </c>
      <c r="B60" s="657" t="s">
        <v>4863</v>
      </c>
      <c r="C60" s="655">
        <v>20.0</v>
      </c>
      <c r="D60" s="407">
        <v>45771.0</v>
      </c>
      <c r="E60" s="656"/>
      <c r="F60" s="115"/>
      <c r="G60" s="115"/>
    </row>
    <row r="61">
      <c r="A61" s="666">
        <v>19074.0</v>
      </c>
      <c r="B61" s="667" t="s">
        <v>4864</v>
      </c>
      <c r="C61" s="668">
        <v>133.0</v>
      </c>
      <c r="D61" s="669">
        <v>45771.0</v>
      </c>
      <c r="E61" s="670"/>
      <c r="F61" s="671">
        <v>45775.0</v>
      </c>
      <c r="G61" s="671"/>
      <c r="H61" s="672"/>
      <c r="I61" s="673" t="s">
        <v>4865</v>
      </c>
      <c r="J61" s="672"/>
      <c r="K61" s="672"/>
      <c r="L61" s="672"/>
      <c r="M61" s="672"/>
      <c r="N61" s="672"/>
      <c r="O61" s="672"/>
      <c r="P61" s="672"/>
      <c r="Q61" s="672"/>
      <c r="R61" s="672"/>
      <c r="S61" s="672"/>
      <c r="T61" s="672"/>
      <c r="U61" s="672"/>
      <c r="V61" s="672"/>
      <c r="W61" s="672"/>
      <c r="X61" s="672"/>
      <c r="Y61" s="672"/>
      <c r="Z61" s="672"/>
      <c r="AA61" s="672"/>
      <c r="AB61" s="672"/>
      <c r="AC61" s="672"/>
      <c r="AD61" s="672"/>
      <c r="AE61" s="672"/>
    </row>
    <row r="62">
      <c r="A62" s="68">
        <v>19075.0</v>
      </c>
      <c r="B62" s="657" t="s">
        <v>4866</v>
      </c>
      <c r="C62" s="655">
        <v>59.0</v>
      </c>
      <c r="D62" s="407">
        <v>45772.0</v>
      </c>
      <c r="E62" s="656"/>
      <c r="F62" s="115"/>
      <c r="G62" s="115"/>
    </row>
    <row r="63">
      <c r="A63" s="68">
        <v>19076.0</v>
      </c>
      <c r="B63" s="657" t="s">
        <v>4867</v>
      </c>
      <c r="C63" s="655">
        <v>19.0</v>
      </c>
      <c r="D63" s="407">
        <v>45772.0</v>
      </c>
      <c r="E63" s="656"/>
      <c r="F63" s="115"/>
      <c r="G63" s="115"/>
    </row>
    <row r="64">
      <c r="A64" s="68">
        <v>19078.0</v>
      </c>
      <c r="B64" s="657" t="s">
        <v>4868</v>
      </c>
      <c r="C64" s="655">
        <v>56.0</v>
      </c>
      <c r="D64" s="407">
        <v>45772.0</v>
      </c>
      <c r="E64" s="656"/>
      <c r="F64" s="115"/>
      <c r="G64" s="115"/>
    </row>
    <row r="65">
      <c r="A65" s="164">
        <v>19079.0</v>
      </c>
      <c r="B65" s="657" t="s">
        <v>4869</v>
      </c>
      <c r="C65" s="655">
        <v>8.0</v>
      </c>
      <c r="D65" s="407">
        <v>45772.0</v>
      </c>
      <c r="E65" s="656"/>
      <c r="F65" s="115"/>
      <c r="G65" s="115"/>
    </row>
    <row r="66">
      <c r="A66" s="68">
        <v>19080.0</v>
      </c>
      <c r="B66" s="657" t="s">
        <v>4870</v>
      </c>
      <c r="C66" s="655">
        <v>71.0</v>
      </c>
      <c r="D66" s="407">
        <v>45772.0</v>
      </c>
      <c r="E66" s="656"/>
      <c r="F66" s="115"/>
      <c r="G66" s="115"/>
    </row>
    <row r="67">
      <c r="A67" s="68">
        <v>19081.0</v>
      </c>
      <c r="B67" s="657" t="s">
        <v>4871</v>
      </c>
      <c r="C67" s="655">
        <v>24.0</v>
      </c>
      <c r="D67" s="407">
        <v>45772.0</v>
      </c>
      <c r="E67" s="656"/>
      <c r="F67" s="115"/>
      <c r="G67" s="115"/>
    </row>
    <row r="68">
      <c r="A68" s="68">
        <v>19082.0</v>
      </c>
      <c r="B68" s="657" t="s">
        <v>4872</v>
      </c>
      <c r="C68" s="655">
        <v>140.0</v>
      </c>
      <c r="D68" s="407">
        <v>45772.0</v>
      </c>
      <c r="E68" s="656"/>
      <c r="F68" s="115"/>
      <c r="G68" s="115"/>
    </row>
    <row r="69">
      <c r="A69" s="68">
        <v>19103.0</v>
      </c>
      <c r="B69" s="657" t="s">
        <v>4873</v>
      </c>
      <c r="C69" s="655">
        <v>271.0</v>
      </c>
      <c r="D69" s="407">
        <v>45772.0</v>
      </c>
      <c r="E69" s="656"/>
      <c r="F69" s="115"/>
      <c r="G69" s="115"/>
    </row>
    <row r="70">
      <c r="A70" s="68">
        <v>19104.0</v>
      </c>
      <c r="B70" s="657" t="s">
        <v>4874</v>
      </c>
      <c r="C70" s="655">
        <v>14.0</v>
      </c>
      <c r="D70" s="407">
        <v>45772.0</v>
      </c>
      <c r="E70" s="656"/>
      <c r="F70" s="115"/>
      <c r="G70" s="115"/>
    </row>
    <row r="71">
      <c r="A71" s="68">
        <v>19106.0</v>
      </c>
      <c r="B71" s="657" t="s">
        <v>4875</v>
      </c>
      <c r="C71" s="655">
        <v>84.0</v>
      </c>
      <c r="D71" s="407">
        <v>45772.0</v>
      </c>
      <c r="E71" s="656"/>
      <c r="F71" s="115"/>
      <c r="G71" s="115"/>
    </row>
    <row r="72">
      <c r="A72" s="134">
        <v>19105.0</v>
      </c>
      <c r="B72" s="661" t="s">
        <v>4876</v>
      </c>
      <c r="C72" s="640">
        <v>4067.0</v>
      </c>
      <c r="D72" s="662">
        <v>45772.0</v>
      </c>
      <c r="E72" s="663">
        <v>45939.0</v>
      </c>
      <c r="F72" s="131"/>
      <c r="G72" s="131"/>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row>
    <row r="73">
      <c r="A73" s="134">
        <v>19086.0</v>
      </c>
      <c r="B73" s="661" t="s">
        <v>4877</v>
      </c>
      <c r="C73" s="640">
        <v>1701.0</v>
      </c>
      <c r="D73" s="662">
        <v>45772.0</v>
      </c>
      <c r="E73" s="663">
        <v>45939.0</v>
      </c>
      <c r="F73" s="131"/>
      <c r="G73" s="131"/>
      <c r="H73" s="674">
        <v>45959.0</v>
      </c>
      <c r="I73" s="168">
        <v>280.0</v>
      </c>
      <c r="J73" s="133"/>
      <c r="K73" s="675">
        <v>0.5</v>
      </c>
      <c r="L73" s="133"/>
      <c r="M73" s="675">
        <v>0.5</v>
      </c>
      <c r="N73" s="133"/>
      <c r="O73" s="133"/>
      <c r="P73" s="133"/>
      <c r="Q73" s="133"/>
      <c r="R73" s="133"/>
      <c r="S73" s="133"/>
      <c r="T73" s="133"/>
      <c r="U73" s="133"/>
      <c r="V73" s="133"/>
      <c r="W73" s="133"/>
      <c r="X73" s="133"/>
      <c r="Y73" s="133"/>
      <c r="Z73" s="133"/>
      <c r="AA73" s="133"/>
      <c r="AB73" s="133"/>
      <c r="AC73" s="133"/>
      <c r="AD73" s="133"/>
      <c r="AE73" s="133"/>
    </row>
    <row r="74">
      <c r="A74" s="68">
        <v>19087.0</v>
      </c>
      <c r="B74" s="657" t="s">
        <v>4878</v>
      </c>
      <c r="C74" s="655">
        <v>19.0</v>
      </c>
      <c r="D74" s="407">
        <v>45772.0</v>
      </c>
      <c r="E74" s="656"/>
      <c r="F74" s="115"/>
      <c r="G74" s="115"/>
    </row>
    <row r="75">
      <c r="A75" s="68">
        <v>19088.0</v>
      </c>
      <c r="B75" s="657" t="s">
        <v>4879</v>
      </c>
      <c r="C75" s="655">
        <v>139.0</v>
      </c>
      <c r="D75" s="407">
        <v>45772.0</v>
      </c>
      <c r="E75" s="656"/>
      <c r="F75" s="115"/>
      <c r="G75" s="115"/>
    </row>
    <row r="76">
      <c r="A76" s="68">
        <v>19089.0</v>
      </c>
      <c r="B76" s="657" t="s">
        <v>4880</v>
      </c>
      <c r="C76" s="655">
        <v>27.0</v>
      </c>
      <c r="D76" s="407">
        <v>45772.0</v>
      </c>
      <c r="E76" s="656"/>
      <c r="F76" s="115"/>
      <c r="G76" s="115"/>
    </row>
    <row r="77">
      <c r="A77" s="68">
        <v>19090.0</v>
      </c>
      <c r="B77" s="657" t="s">
        <v>4881</v>
      </c>
      <c r="C77" s="655">
        <v>103.0</v>
      </c>
      <c r="D77" s="407">
        <v>45772.0</v>
      </c>
      <c r="E77" s="656"/>
      <c r="F77" s="115"/>
      <c r="G77" s="115"/>
    </row>
    <row r="78">
      <c r="A78" s="253">
        <v>19091.0</v>
      </c>
      <c r="B78" s="657" t="s">
        <v>4882</v>
      </c>
      <c r="C78" s="655">
        <v>19.0</v>
      </c>
      <c r="D78" s="407">
        <v>45772.0</v>
      </c>
      <c r="E78" s="656"/>
      <c r="F78" s="115"/>
      <c r="G78" s="115"/>
    </row>
    <row r="79">
      <c r="A79" s="68">
        <v>19092.0</v>
      </c>
      <c r="B79" s="657" t="s">
        <v>4883</v>
      </c>
      <c r="C79" s="655">
        <v>554.0</v>
      </c>
      <c r="D79" s="407">
        <v>45772.0</v>
      </c>
      <c r="E79" s="656"/>
      <c r="F79" s="115"/>
      <c r="G79" s="115"/>
    </row>
    <row r="80">
      <c r="A80" s="68">
        <v>19095.0</v>
      </c>
      <c r="B80" s="657" t="s">
        <v>4884</v>
      </c>
      <c r="C80" s="655">
        <v>14.0</v>
      </c>
      <c r="D80" s="407">
        <v>45772.0</v>
      </c>
      <c r="E80" s="656"/>
      <c r="F80" s="115"/>
      <c r="G80" s="115"/>
    </row>
    <row r="81">
      <c r="A81" s="68">
        <v>19096.0</v>
      </c>
      <c r="B81" s="657" t="s">
        <v>4885</v>
      </c>
      <c r="C81" s="655">
        <v>113.0</v>
      </c>
      <c r="D81" s="407">
        <v>45772.0</v>
      </c>
      <c r="E81" s="656"/>
      <c r="F81" s="115"/>
      <c r="G81" s="115"/>
    </row>
    <row r="82">
      <c r="A82" s="68">
        <v>19097.0</v>
      </c>
      <c r="B82" s="657" t="s">
        <v>4886</v>
      </c>
      <c r="C82" s="655">
        <v>17.0</v>
      </c>
      <c r="D82" s="407">
        <v>45772.0</v>
      </c>
      <c r="E82" s="656"/>
      <c r="F82" s="115"/>
      <c r="G82" s="115"/>
    </row>
    <row r="83">
      <c r="A83" s="68">
        <v>19098.0</v>
      </c>
      <c r="B83" s="657" t="s">
        <v>4887</v>
      </c>
      <c r="C83" s="655">
        <v>46.0</v>
      </c>
      <c r="D83" s="407">
        <v>45772.0</v>
      </c>
      <c r="E83" s="656"/>
      <c r="F83" s="115"/>
      <c r="G83" s="115"/>
    </row>
    <row r="84">
      <c r="A84" s="68">
        <v>19099.0</v>
      </c>
      <c r="B84" s="657" t="s">
        <v>4888</v>
      </c>
      <c r="C84" s="655">
        <v>290.0</v>
      </c>
      <c r="D84" s="407">
        <v>45772.0</v>
      </c>
      <c r="E84" s="656"/>
      <c r="F84" s="115"/>
      <c r="G84" s="115"/>
    </row>
    <row r="85">
      <c r="A85" s="68">
        <v>19102.0</v>
      </c>
      <c r="B85" s="657" t="s">
        <v>4889</v>
      </c>
      <c r="C85" s="655">
        <v>109.0</v>
      </c>
      <c r="D85" s="407">
        <v>45772.0</v>
      </c>
      <c r="E85" s="656"/>
      <c r="F85" s="115"/>
      <c r="G85" s="115"/>
    </row>
    <row r="86">
      <c r="A86" s="68">
        <v>19107.0</v>
      </c>
      <c r="B86" s="657" t="s">
        <v>4890</v>
      </c>
      <c r="C86" s="655">
        <v>342.0</v>
      </c>
      <c r="D86" s="407">
        <v>45772.0</v>
      </c>
      <c r="E86" s="656"/>
      <c r="F86" s="115"/>
      <c r="G86" s="115"/>
    </row>
    <row r="87">
      <c r="A87" s="68">
        <v>19108.0</v>
      </c>
      <c r="B87" s="657" t="s">
        <v>4891</v>
      </c>
      <c r="C87" s="655">
        <v>111.0</v>
      </c>
      <c r="D87" s="407">
        <v>45772.0</v>
      </c>
      <c r="E87" s="656"/>
      <c r="F87" s="115"/>
      <c r="G87" s="115"/>
    </row>
    <row r="88">
      <c r="A88" s="68">
        <v>19109.0</v>
      </c>
      <c r="B88" s="657" t="s">
        <v>4892</v>
      </c>
      <c r="C88" s="655">
        <v>33.0</v>
      </c>
      <c r="D88" s="407">
        <v>45772.0</v>
      </c>
      <c r="E88" s="656"/>
      <c r="F88" s="115"/>
      <c r="G88" s="115"/>
    </row>
    <row r="89">
      <c r="A89" s="68">
        <v>19110.0</v>
      </c>
      <c r="B89" s="657" t="s">
        <v>4893</v>
      </c>
      <c r="C89" s="655">
        <v>65.0</v>
      </c>
      <c r="D89" s="407">
        <v>45772.0</v>
      </c>
      <c r="E89" s="656"/>
      <c r="F89" s="115"/>
      <c r="G89" s="115"/>
    </row>
    <row r="90">
      <c r="A90" s="68">
        <v>19111.0</v>
      </c>
      <c r="B90" s="657" t="s">
        <v>4894</v>
      </c>
      <c r="C90" s="655">
        <v>185.0</v>
      </c>
      <c r="D90" s="407">
        <v>45772.0</v>
      </c>
      <c r="E90" s="656"/>
      <c r="F90" s="115"/>
      <c r="G90" s="115"/>
    </row>
    <row r="91">
      <c r="A91" s="68">
        <v>19112.0</v>
      </c>
      <c r="B91" s="657" t="s">
        <v>4895</v>
      </c>
      <c r="C91" s="655">
        <v>79.0</v>
      </c>
      <c r="D91" s="407">
        <v>45772.0</v>
      </c>
      <c r="E91" s="656"/>
      <c r="F91" s="115"/>
      <c r="G91" s="115"/>
    </row>
    <row r="92">
      <c r="A92" s="68">
        <v>19113.0</v>
      </c>
      <c r="B92" s="657" t="s">
        <v>4896</v>
      </c>
      <c r="C92" s="655">
        <v>690.0</v>
      </c>
      <c r="D92" s="407">
        <v>45772.0</v>
      </c>
      <c r="E92" s="656"/>
      <c r="F92" s="115"/>
      <c r="G92" s="115"/>
    </row>
    <row r="93">
      <c r="A93" s="164">
        <v>19114.0</v>
      </c>
      <c r="B93" s="657" t="s">
        <v>4897</v>
      </c>
      <c r="C93" s="655">
        <v>33.0</v>
      </c>
      <c r="D93" s="407">
        <v>45772.0</v>
      </c>
      <c r="E93" s="656"/>
      <c r="F93" s="115"/>
      <c r="G93" s="115"/>
    </row>
    <row r="94">
      <c r="A94" s="68">
        <v>19115.0</v>
      </c>
      <c r="B94" s="657" t="s">
        <v>4898</v>
      </c>
      <c r="C94" s="655">
        <v>34.0</v>
      </c>
      <c r="D94" s="407">
        <v>45772.0</v>
      </c>
      <c r="E94" s="656"/>
      <c r="F94" s="115"/>
      <c r="G94" s="115"/>
    </row>
    <row r="95">
      <c r="A95" s="134">
        <v>19116.0</v>
      </c>
      <c r="B95" s="661" t="s">
        <v>4899</v>
      </c>
      <c r="C95" s="640">
        <v>12.0</v>
      </c>
      <c r="D95" s="662">
        <v>45772.0</v>
      </c>
      <c r="E95" s="663">
        <v>45824.0</v>
      </c>
      <c r="F95" s="129">
        <v>45796.0</v>
      </c>
      <c r="G95" s="132" t="s">
        <v>26</v>
      </c>
      <c r="H95" s="168" t="s">
        <v>4900</v>
      </c>
      <c r="I95" s="168" t="s">
        <v>4901</v>
      </c>
      <c r="J95" s="133"/>
      <c r="K95" s="133"/>
      <c r="L95" s="133"/>
      <c r="M95" s="133"/>
      <c r="N95" s="133"/>
      <c r="O95" s="133"/>
      <c r="P95" s="133"/>
      <c r="Q95" s="133"/>
      <c r="R95" s="133"/>
      <c r="S95" s="133"/>
      <c r="T95" s="133"/>
      <c r="U95" s="133"/>
      <c r="V95" s="133"/>
      <c r="W95" s="133"/>
      <c r="X95" s="133"/>
      <c r="Y95" s="133"/>
      <c r="Z95" s="133"/>
      <c r="AA95" s="133"/>
      <c r="AB95" s="133"/>
      <c r="AC95" s="133"/>
      <c r="AD95" s="133"/>
      <c r="AE95" s="133"/>
    </row>
    <row r="96">
      <c r="A96" s="134">
        <v>19117.0</v>
      </c>
      <c r="B96" s="661" t="s">
        <v>4902</v>
      </c>
      <c r="C96" s="640">
        <v>2637.0</v>
      </c>
      <c r="D96" s="662">
        <v>45772.0</v>
      </c>
      <c r="E96" s="663">
        <v>45939.0</v>
      </c>
      <c r="F96" s="131"/>
      <c r="G96" s="131"/>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row>
    <row r="97">
      <c r="A97" s="164">
        <v>19118.0</v>
      </c>
      <c r="B97" s="657" t="s">
        <v>4903</v>
      </c>
      <c r="C97" s="655">
        <v>14.0</v>
      </c>
      <c r="D97" s="407">
        <v>45772.0</v>
      </c>
      <c r="E97" s="656"/>
      <c r="F97" s="115"/>
      <c r="G97" s="115"/>
    </row>
    <row r="98">
      <c r="A98" s="68">
        <v>19119.0</v>
      </c>
      <c r="B98" s="657" t="s">
        <v>4904</v>
      </c>
      <c r="C98" s="655">
        <v>85.0</v>
      </c>
      <c r="D98" s="407">
        <v>45772.0</v>
      </c>
      <c r="E98" s="656"/>
      <c r="F98" s="115"/>
      <c r="G98" s="115"/>
    </row>
    <row r="99">
      <c r="A99" s="68">
        <v>19120.0</v>
      </c>
      <c r="B99" s="657" t="s">
        <v>4905</v>
      </c>
      <c r="C99" s="655">
        <v>118.0</v>
      </c>
      <c r="D99" s="407">
        <v>45772.0</v>
      </c>
      <c r="E99" s="656"/>
      <c r="F99" s="115"/>
      <c r="G99" s="115"/>
    </row>
    <row r="100">
      <c r="A100" s="164">
        <v>19121.0</v>
      </c>
      <c r="B100" s="657" t="s">
        <v>4906</v>
      </c>
      <c r="C100" s="655">
        <v>319.0</v>
      </c>
      <c r="D100" s="407">
        <v>45772.0</v>
      </c>
      <c r="E100" s="656"/>
      <c r="F100" s="115"/>
      <c r="G100" s="115"/>
    </row>
    <row r="101">
      <c r="A101" s="68">
        <v>19122.0</v>
      </c>
      <c r="B101" s="657" t="s">
        <v>4907</v>
      </c>
      <c r="C101" s="655">
        <v>83.0</v>
      </c>
      <c r="D101" s="407">
        <v>45772.0</v>
      </c>
      <c r="E101" s="656"/>
      <c r="F101" s="115"/>
      <c r="G101" s="115"/>
    </row>
    <row r="102">
      <c r="A102" s="170">
        <v>19123.0</v>
      </c>
      <c r="B102" s="664" t="s">
        <v>4908</v>
      </c>
      <c r="C102" s="592">
        <v>56.0</v>
      </c>
      <c r="D102" s="118">
        <v>45772.0</v>
      </c>
      <c r="E102" s="665"/>
      <c r="F102" s="121">
        <v>45827.0</v>
      </c>
      <c r="G102" s="123" t="s">
        <v>126</v>
      </c>
      <c r="H102" s="89"/>
      <c r="I102" s="86">
        <v>0.0</v>
      </c>
      <c r="J102" s="86" t="s">
        <v>4802</v>
      </c>
      <c r="K102" s="86">
        <v>0.0</v>
      </c>
      <c r="L102" s="86" t="s">
        <v>112</v>
      </c>
      <c r="M102" s="89"/>
      <c r="N102" s="86" t="s">
        <v>1024</v>
      </c>
      <c r="O102" s="86" t="s">
        <v>4909</v>
      </c>
      <c r="P102" s="86" t="s">
        <v>112</v>
      </c>
      <c r="Q102" s="86">
        <v>0.0</v>
      </c>
      <c r="R102" s="86">
        <v>0.0</v>
      </c>
      <c r="S102" s="86" t="s">
        <v>4804</v>
      </c>
      <c r="T102" s="86" t="s">
        <v>4910</v>
      </c>
      <c r="U102" s="86" t="s">
        <v>4911</v>
      </c>
      <c r="V102" s="86" t="s">
        <v>112</v>
      </c>
      <c r="W102" s="86" t="s">
        <v>112</v>
      </c>
      <c r="X102" s="86" t="s">
        <v>112</v>
      </c>
      <c r="Y102" s="89"/>
      <c r="Z102" s="89"/>
      <c r="AA102" s="89"/>
      <c r="AB102" s="89"/>
      <c r="AC102" s="89"/>
      <c r="AD102" s="89"/>
      <c r="AE102" s="89"/>
    </row>
    <row r="103">
      <c r="A103" s="68">
        <v>19124.0</v>
      </c>
      <c r="B103" s="657" t="s">
        <v>4912</v>
      </c>
      <c r="C103" s="655">
        <v>583.0</v>
      </c>
      <c r="D103" s="407">
        <v>45772.0</v>
      </c>
      <c r="E103" s="656"/>
      <c r="F103" s="177"/>
      <c r="G103" s="177"/>
    </row>
    <row r="104">
      <c r="A104" s="68">
        <v>19125.0</v>
      </c>
      <c r="B104" s="657" t="s">
        <v>4913</v>
      </c>
      <c r="C104" s="655">
        <v>54.0</v>
      </c>
      <c r="D104" s="407">
        <v>45772.0</v>
      </c>
      <c r="E104" s="656"/>
      <c r="F104" s="115"/>
      <c r="G104" s="115"/>
    </row>
    <row r="105">
      <c r="A105" s="82">
        <v>19126.0</v>
      </c>
      <c r="B105" s="664" t="s">
        <v>4914</v>
      </c>
      <c r="C105" s="592">
        <v>2748.0</v>
      </c>
      <c r="D105" s="118">
        <v>45772.0</v>
      </c>
      <c r="E105" s="665">
        <v>45939.0</v>
      </c>
      <c r="F105" s="142"/>
      <c r="G105" s="123" t="s">
        <v>26</v>
      </c>
      <c r="H105" s="86" t="s">
        <v>4915</v>
      </c>
      <c r="I105" s="86">
        <v>131.0</v>
      </c>
      <c r="J105" s="86" t="s">
        <v>4916</v>
      </c>
      <c r="K105" s="188">
        <v>0.65</v>
      </c>
      <c r="L105" s="86" t="s">
        <v>115</v>
      </c>
      <c r="M105" s="189">
        <v>45250.0</v>
      </c>
      <c r="N105" s="86" t="s">
        <v>115</v>
      </c>
      <c r="O105" s="188">
        <v>0.65</v>
      </c>
      <c r="P105" s="86" t="s">
        <v>4917</v>
      </c>
      <c r="Q105" s="192">
        <v>5400.0</v>
      </c>
      <c r="R105" s="86" t="s">
        <v>4918</v>
      </c>
      <c r="S105" s="86">
        <v>0.0</v>
      </c>
      <c r="T105" s="86">
        <v>0.0</v>
      </c>
      <c r="U105" s="86">
        <v>0.0</v>
      </c>
      <c r="V105" s="86" t="s">
        <v>4919</v>
      </c>
      <c r="W105" s="86" t="s">
        <v>115</v>
      </c>
      <c r="X105" s="86" t="s">
        <v>4920</v>
      </c>
      <c r="Y105" s="89"/>
      <c r="Z105" s="89"/>
      <c r="AA105" s="89"/>
      <c r="AB105" s="89"/>
      <c r="AC105" s="89"/>
      <c r="AD105" s="89"/>
      <c r="AE105" s="89"/>
    </row>
    <row r="106">
      <c r="A106" s="68">
        <v>19127.0</v>
      </c>
      <c r="B106" s="657" t="s">
        <v>4921</v>
      </c>
      <c r="C106" s="655">
        <v>95.0</v>
      </c>
      <c r="D106" s="407">
        <v>45772.0</v>
      </c>
      <c r="E106" s="656"/>
      <c r="F106" s="115"/>
      <c r="G106" s="115"/>
    </row>
    <row r="107">
      <c r="A107" s="164">
        <v>19129.0</v>
      </c>
      <c r="B107" s="657" t="s">
        <v>4922</v>
      </c>
      <c r="C107" s="655">
        <v>25.0</v>
      </c>
      <c r="D107" s="407">
        <v>45772.0</v>
      </c>
      <c r="E107" s="656"/>
      <c r="F107" s="115"/>
      <c r="G107" s="115"/>
    </row>
    <row r="108">
      <c r="A108" s="134">
        <v>19130.0</v>
      </c>
      <c r="B108" s="661" t="s">
        <v>4923</v>
      </c>
      <c r="C108" s="640">
        <v>90909.0</v>
      </c>
      <c r="D108" s="662">
        <v>45772.0</v>
      </c>
      <c r="E108" s="663">
        <v>45939.0</v>
      </c>
      <c r="F108" s="131"/>
      <c r="G108" s="131"/>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row>
    <row r="109">
      <c r="A109" s="164">
        <v>19132.0</v>
      </c>
      <c r="B109" s="657" t="s">
        <v>4924</v>
      </c>
      <c r="C109" s="655">
        <v>84.0</v>
      </c>
      <c r="D109" s="407">
        <v>45772.0</v>
      </c>
      <c r="E109" s="656"/>
      <c r="F109" s="115"/>
      <c r="G109" s="115"/>
    </row>
    <row r="110">
      <c r="A110" s="68">
        <v>19133.0</v>
      </c>
      <c r="B110" s="657" t="s">
        <v>4925</v>
      </c>
      <c r="C110" s="655">
        <v>235.0</v>
      </c>
      <c r="D110" s="407">
        <v>45772.0</v>
      </c>
      <c r="E110" s="656"/>
      <c r="F110" s="115"/>
      <c r="G110" s="115"/>
    </row>
    <row r="111">
      <c r="A111" s="164">
        <v>19134.0</v>
      </c>
      <c r="B111" s="657" t="s">
        <v>4926</v>
      </c>
      <c r="C111" s="655">
        <v>17.0</v>
      </c>
      <c r="D111" s="407">
        <v>45772.0</v>
      </c>
      <c r="E111" s="656"/>
      <c r="F111" s="115"/>
      <c r="G111" s="115"/>
    </row>
    <row r="112">
      <c r="A112" s="68">
        <v>19135.0</v>
      </c>
      <c r="B112" s="657" t="s">
        <v>4927</v>
      </c>
      <c r="C112" s="655">
        <v>110.0</v>
      </c>
      <c r="D112" s="407">
        <v>45772.0</v>
      </c>
      <c r="E112" s="656"/>
      <c r="F112" s="115"/>
      <c r="G112" s="115"/>
    </row>
    <row r="113">
      <c r="A113" s="164">
        <v>19136.0</v>
      </c>
      <c r="B113" s="657" t="s">
        <v>4928</v>
      </c>
      <c r="C113" s="655">
        <v>21.0</v>
      </c>
      <c r="D113" s="407">
        <v>45772.0</v>
      </c>
      <c r="E113" s="656"/>
      <c r="F113" s="115"/>
      <c r="G113" s="115"/>
    </row>
    <row r="114">
      <c r="A114" s="68">
        <v>19138.0</v>
      </c>
      <c r="B114" s="657" t="s">
        <v>4929</v>
      </c>
      <c r="C114" s="655">
        <v>331.0</v>
      </c>
      <c r="D114" s="407">
        <v>45772.0</v>
      </c>
      <c r="E114" s="656"/>
      <c r="F114" s="115"/>
      <c r="G114" s="115"/>
    </row>
    <row r="115">
      <c r="A115" s="68">
        <v>19139.0</v>
      </c>
      <c r="B115" s="657" t="s">
        <v>4930</v>
      </c>
      <c r="C115" s="655">
        <v>43.0</v>
      </c>
      <c r="D115" s="407">
        <v>45772.0</v>
      </c>
      <c r="E115" s="656"/>
      <c r="F115" s="115"/>
      <c r="G115" s="115"/>
    </row>
    <row r="116">
      <c r="A116" s="68">
        <v>19142.0</v>
      </c>
      <c r="B116" s="657" t="s">
        <v>4931</v>
      </c>
      <c r="C116" s="655">
        <v>439.0</v>
      </c>
      <c r="D116" s="407">
        <v>45772.0</v>
      </c>
      <c r="E116" s="656"/>
      <c r="F116" s="115"/>
      <c r="G116" s="115"/>
    </row>
    <row r="117">
      <c r="A117" s="134">
        <v>19143.0</v>
      </c>
      <c r="B117" s="661" t="s">
        <v>4932</v>
      </c>
      <c r="C117" s="640">
        <v>2934.0</v>
      </c>
      <c r="D117" s="662">
        <v>45772.0</v>
      </c>
      <c r="E117" s="663">
        <v>45939.0</v>
      </c>
      <c r="F117" s="131"/>
      <c r="G117" s="131"/>
      <c r="H117" s="133"/>
      <c r="I117" s="133"/>
      <c r="J117" s="133"/>
      <c r="K117" s="133"/>
      <c r="L117" s="133"/>
      <c r="M117" s="133"/>
      <c r="N117" s="133"/>
      <c r="O117" s="133"/>
      <c r="P117" s="133"/>
      <c r="Q117" s="133"/>
      <c r="R117" s="133"/>
      <c r="S117" s="133"/>
      <c r="T117" s="133"/>
      <c r="U117" s="133"/>
      <c r="V117" s="133"/>
      <c r="W117" s="133"/>
      <c r="X117" s="133"/>
      <c r="Y117" s="133"/>
      <c r="Z117" s="133"/>
      <c r="AA117" s="133"/>
      <c r="AB117" s="133"/>
      <c r="AC117" s="133"/>
      <c r="AD117" s="133"/>
      <c r="AE117" s="133"/>
    </row>
    <row r="118">
      <c r="A118" s="206">
        <v>19145.0</v>
      </c>
      <c r="B118" s="658" t="s">
        <v>4933</v>
      </c>
      <c r="C118" s="659">
        <v>33.0</v>
      </c>
      <c r="D118" s="211" t="s">
        <v>4783</v>
      </c>
      <c r="E118" s="660"/>
      <c r="F118" s="254"/>
      <c r="G118" s="211" t="s">
        <v>3596</v>
      </c>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row>
    <row r="119">
      <c r="A119" s="68">
        <v>19146.0</v>
      </c>
      <c r="B119" s="657" t="s">
        <v>4934</v>
      </c>
      <c r="C119" s="655">
        <v>55.0</v>
      </c>
      <c r="D119" s="407">
        <v>45772.0</v>
      </c>
      <c r="E119" s="656"/>
      <c r="F119" s="115"/>
      <c r="G119" s="115"/>
    </row>
    <row r="120">
      <c r="A120" s="164">
        <v>19147.0</v>
      </c>
      <c r="B120" s="657" t="s">
        <v>4935</v>
      </c>
      <c r="C120" s="655">
        <v>42.0</v>
      </c>
      <c r="D120" s="407">
        <v>45772.0</v>
      </c>
      <c r="E120" s="656"/>
      <c r="F120" s="115"/>
      <c r="G120" s="115"/>
    </row>
    <row r="121">
      <c r="A121" s="68">
        <v>19148.0</v>
      </c>
      <c r="B121" s="657" t="s">
        <v>4936</v>
      </c>
      <c r="C121" s="655">
        <v>58.0</v>
      </c>
      <c r="D121" s="407">
        <v>45772.0</v>
      </c>
      <c r="E121" s="656"/>
      <c r="F121" s="115"/>
      <c r="G121" s="115"/>
    </row>
    <row r="122">
      <c r="A122" s="68">
        <v>19150.0</v>
      </c>
      <c r="B122" s="657" t="s">
        <v>4937</v>
      </c>
      <c r="C122" s="655">
        <v>115.0</v>
      </c>
      <c r="D122" s="407">
        <v>45772.0</v>
      </c>
      <c r="E122" s="656"/>
      <c r="F122" s="115"/>
      <c r="G122" s="115"/>
    </row>
    <row r="123">
      <c r="A123" s="82">
        <v>19151.0</v>
      </c>
      <c r="B123" s="664" t="s">
        <v>4938</v>
      </c>
      <c r="C123" s="592">
        <v>1784.0</v>
      </c>
      <c r="D123" s="118">
        <v>45772.0</v>
      </c>
      <c r="E123" s="665"/>
      <c r="F123" s="121">
        <v>45812.0</v>
      </c>
      <c r="G123" s="123" t="s">
        <v>126</v>
      </c>
      <c r="H123" s="86"/>
      <c r="I123" s="86">
        <v>0.0</v>
      </c>
      <c r="J123" s="86" t="s">
        <v>4802</v>
      </c>
      <c r="K123" s="86">
        <v>0.0</v>
      </c>
      <c r="L123" s="86" t="s">
        <v>112</v>
      </c>
      <c r="M123" s="89"/>
      <c r="N123" s="89"/>
      <c r="O123" s="89"/>
      <c r="P123" s="86" t="s">
        <v>4939</v>
      </c>
      <c r="Q123" s="86">
        <v>0.0</v>
      </c>
      <c r="R123" s="86" t="s">
        <v>4940</v>
      </c>
      <c r="S123" s="89"/>
      <c r="T123" s="89"/>
      <c r="U123" s="89"/>
      <c r="V123" s="86" t="s">
        <v>112</v>
      </c>
      <c r="W123" s="86" t="s">
        <v>112</v>
      </c>
      <c r="X123" s="86" t="s">
        <v>4941</v>
      </c>
      <c r="Y123" s="89"/>
      <c r="Z123" s="89"/>
      <c r="AA123" s="89"/>
      <c r="AB123" s="89"/>
      <c r="AC123" s="89"/>
      <c r="AD123" s="89"/>
      <c r="AE123" s="89"/>
    </row>
    <row r="124">
      <c r="A124" s="68">
        <v>19152.0</v>
      </c>
      <c r="B124" s="657" t="s">
        <v>4942</v>
      </c>
      <c r="C124" s="655">
        <v>919.0</v>
      </c>
      <c r="D124" s="407">
        <v>45772.0</v>
      </c>
      <c r="E124" s="656"/>
      <c r="F124" s="115"/>
      <c r="G124" s="115"/>
    </row>
    <row r="125">
      <c r="A125" s="164">
        <v>19153.0</v>
      </c>
      <c r="B125" s="657" t="s">
        <v>4943</v>
      </c>
      <c r="C125" s="655">
        <v>18.0</v>
      </c>
      <c r="D125" s="407">
        <v>45772.0</v>
      </c>
      <c r="E125" s="656"/>
      <c r="F125" s="115"/>
      <c r="G125" s="115"/>
    </row>
    <row r="126">
      <c r="A126" s="235">
        <v>19154.0</v>
      </c>
      <c r="B126" s="657" t="s">
        <v>4944</v>
      </c>
      <c r="C126" s="676">
        <v>53.0</v>
      </c>
      <c r="D126" s="677">
        <v>45772.0</v>
      </c>
      <c r="E126" s="678"/>
      <c r="F126" s="161"/>
      <c r="G126" s="161"/>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row>
    <row r="127">
      <c r="A127" s="164">
        <v>19155.0</v>
      </c>
      <c r="B127" s="657" t="s">
        <v>4945</v>
      </c>
      <c r="C127" s="655">
        <v>86.0</v>
      </c>
      <c r="D127" s="407">
        <v>45772.0</v>
      </c>
      <c r="E127" s="656"/>
      <c r="F127" s="115"/>
      <c r="G127" s="115"/>
    </row>
    <row r="128">
      <c r="A128" s="134">
        <v>19156.0</v>
      </c>
      <c r="B128" s="661" t="s">
        <v>4946</v>
      </c>
      <c r="C128" s="640">
        <v>1458.0</v>
      </c>
      <c r="D128" s="662">
        <v>45772.0</v>
      </c>
      <c r="E128" s="663">
        <v>45939.0</v>
      </c>
      <c r="F128" s="131"/>
      <c r="G128" s="131"/>
      <c r="H128" s="133"/>
      <c r="I128" s="133"/>
      <c r="J128" s="133"/>
      <c r="K128" s="133"/>
      <c r="L128" s="133"/>
      <c r="M128" s="133"/>
      <c r="N128" s="133"/>
      <c r="O128" s="133"/>
      <c r="P128" s="133"/>
      <c r="Q128" s="133"/>
      <c r="R128" s="133"/>
      <c r="S128" s="133"/>
      <c r="T128" s="133"/>
      <c r="U128" s="133"/>
      <c r="V128" s="133"/>
      <c r="W128" s="133"/>
      <c r="X128" s="133"/>
      <c r="Y128" s="133"/>
      <c r="Z128" s="133"/>
      <c r="AA128" s="133"/>
      <c r="AB128" s="133"/>
      <c r="AC128" s="133"/>
      <c r="AD128" s="133"/>
      <c r="AE128" s="133"/>
    </row>
    <row r="129">
      <c r="A129" s="164">
        <v>19157.0</v>
      </c>
      <c r="B129" s="657" t="s">
        <v>4947</v>
      </c>
      <c r="C129" s="655">
        <v>47.0</v>
      </c>
      <c r="D129" s="407">
        <v>45772.0</v>
      </c>
      <c r="E129" s="656"/>
      <c r="F129" s="115"/>
      <c r="G129" s="115"/>
    </row>
    <row r="130">
      <c r="A130" s="68">
        <v>19159.0</v>
      </c>
      <c r="B130" s="657" t="s">
        <v>4948</v>
      </c>
      <c r="C130" s="655">
        <v>99.0</v>
      </c>
      <c r="D130" s="407">
        <v>45772.0</v>
      </c>
      <c r="E130" s="656"/>
      <c r="F130" s="115"/>
      <c r="G130" s="115"/>
    </row>
    <row r="131">
      <c r="A131" s="134">
        <v>19160.0</v>
      </c>
      <c r="B131" s="661" t="s">
        <v>4949</v>
      </c>
      <c r="C131" s="640">
        <v>1608.0</v>
      </c>
      <c r="D131" s="662">
        <v>45772.0</v>
      </c>
      <c r="E131" s="663">
        <v>45939.0</v>
      </c>
      <c r="F131" s="131"/>
      <c r="G131" s="131"/>
      <c r="H131" s="133"/>
      <c r="I131" s="133"/>
      <c r="J131" s="133"/>
      <c r="K131" s="133"/>
      <c r="L131" s="133"/>
      <c r="M131" s="133"/>
      <c r="N131" s="133"/>
      <c r="O131" s="133"/>
      <c r="P131" s="133"/>
      <c r="Q131" s="133"/>
      <c r="R131" s="133"/>
      <c r="S131" s="133"/>
      <c r="T131" s="133"/>
      <c r="U131" s="133"/>
      <c r="V131" s="133"/>
      <c r="W131" s="133"/>
      <c r="X131" s="133"/>
      <c r="Y131" s="133"/>
      <c r="Z131" s="133"/>
      <c r="AA131" s="133"/>
      <c r="AB131" s="133"/>
      <c r="AC131" s="133"/>
      <c r="AD131" s="133"/>
      <c r="AE131" s="133"/>
    </row>
    <row r="132">
      <c r="A132" s="68">
        <v>19161.0</v>
      </c>
      <c r="B132" s="657" t="s">
        <v>4950</v>
      </c>
      <c r="C132" s="655">
        <v>325.0</v>
      </c>
      <c r="D132" s="407">
        <v>45772.0</v>
      </c>
      <c r="E132" s="656"/>
      <c r="F132" s="115"/>
      <c r="G132" s="115"/>
    </row>
    <row r="133">
      <c r="A133" s="134">
        <v>19162.0</v>
      </c>
      <c r="B133" s="661" t="s">
        <v>4951</v>
      </c>
      <c r="C133" s="640">
        <v>68.0</v>
      </c>
      <c r="D133" s="662">
        <v>45772.0</v>
      </c>
      <c r="E133" s="663">
        <v>45824.0</v>
      </c>
      <c r="F133" s="129">
        <v>45807.0</v>
      </c>
      <c r="G133" s="132" t="s">
        <v>26</v>
      </c>
      <c r="H133" s="168" t="s">
        <v>4952</v>
      </c>
      <c r="I133" s="168" t="s">
        <v>4953</v>
      </c>
      <c r="J133" s="133"/>
      <c r="K133" s="133"/>
      <c r="L133" s="133"/>
      <c r="M133" s="133"/>
      <c r="N133" s="133"/>
      <c r="O133" s="133"/>
      <c r="P133" s="133"/>
      <c r="Q133" s="133"/>
      <c r="R133" s="133"/>
      <c r="S133" s="133"/>
      <c r="T133" s="133"/>
      <c r="U133" s="133"/>
      <c r="V133" s="133"/>
      <c r="W133" s="133"/>
      <c r="X133" s="133"/>
      <c r="Y133" s="133"/>
      <c r="Z133" s="133"/>
      <c r="AA133" s="133"/>
      <c r="AB133" s="133"/>
      <c r="AC133" s="133"/>
      <c r="AD133" s="133"/>
      <c r="AE133" s="133"/>
    </row>
    <row r="134">
      <c r="A134" s="68">
        <v>19163.0</v>
      </c>
      <c r="B134" s="657" t="s">
        <v>4954</v>
      </c>
      <c r="C134" s="655">
        <v>58.0</v>
      </c>
      <c r="D134" s="407">
        <v>45772.0</v>
      </c>
      <c r="E134" s="656"/>
      <c r="F134" s="115"/>
      <c r="G134" s="115"/>
    </row>
    <row r="135">
      <c r="A135" s="68">
        <v>19165.0</v>
      </c>
      <c r="B135" s="657" t="s">
        <v>4955</v>
      </c>
      <c r="C135" s="655">
        <v>57.0</v>
      </c>
      <c r="D135" s="407">
        <v>45772.0</v>
      </c>
      <c r="E135" s="656"/>
      <c r="F135" s="115"/>
      <c r="G135" s="115"/>
    </row>
    <row r="136">
      <c r="A136" s="164">
        <v>19166.0</v>
      </c>
      <c r="B136" s="657" t="s">
        <v>4956</v>
      </c>
      <c r="C136" s="655">
        <v>170.0</v>
      </c>
      <c r="D136" s="407">
        <v>45772.0</v>
      </c>
      <c r="E136" s="656"/>
      <c r="F136" s="115"/>
      <c r="G136" s="115"/>
    </row>
    <row r="137">
      <c r="A137" s="164">
        <v>19167.0</v>
      </c>
      <c r="B137" s="657" t="s">
        <v>4957</v>
      </c>
      <c r="C137" s="655">
        <v>207.0</v>
      </c>
      <c r="D137" s="407">
        <v>45772.0</v>
      </c>
      <c r="E137" s="656"/>
      <c r="F137" s="115"/>
      <c r="G137" s="115"/>
    </row>
    <row r="138">
      <c r="A138" s="68">
        <v>19168.0</v>
      </c>
      <c r="B138" s="657" t="s">
        <v>4958</v>
      </c>
      <c r="C138" s="655">
        <v>292.0</v>
      </c>
      <c r="D138" s="407">
        <v>45772.0</v>
      </c>
      <c r="E138" s="656"/>
      <c r="F138" s="115"/>
      <c r="G138" s="115"/>
    </row>
    <row r="139">
      <c r="A139" s="164">
        <v>19169.0</v>
      </c>
      <c r="B139" s="657" t="s">
        <v>4959</v>
      </c>
      <c r="C139" s="655">
        <v>31.0</v>
      </c>
      <c r="D139" s="407">
        <v>45772.0</v>
      </c>
      <c r="E139" s="656"/>
      <c r="F139" s="115"/>
      <c r="G139" s="115"/>
    </row>
    <row r="140">
      <c r="A140" s="68">
        <v>19170.0</v>
      </c>
      <c r="B140" s="657" t="s">
        <v>4960</v>
      </c>
      <c r="C140" s="655">
        <v>218.0</v>
      </c>
      <c r="D140" s="407">
        <v>45772.0</v>
      </c>
      <c r="E140" s="656"/>
      <c r="F140" s="115"/>
      <c r="G140" s="115"/>
      <c r="Y140" s="629"/>
      <c r="Z140" s="629"/>
      <c r="AA140" s="629"/>
      <c r="AB140" s="629"/>
      <c r="AC140" s="629"/>
      <c r="AD140" s="629"/>
      <c r="AE140" s="629"/>
    </row>
    <row r="141">
      <c r="A141" s="134">
        <v>19171.0</v>
      </c>
      <c r="B141" s="661" t="s">
        <v>4961</v>
      </c>
      <c r="C141" s="640">
        <v>8497.0</v>
      </c>
      <c r="D141" s="662">
        <v>45772.0</v>
      </c>
      <c r="E141" s="663">
        <v>45824.0</v>
      </c>
      <c r="F141" s="129">
        <v>45775.0</v>
      </c>
      <c r="G141" s="132" t="s">
        <v>26</v>
      </c>
      <c r="H141" s="168" t="s">
        <v>4811</v>
      </c>
      <c r="I141" s="168" t="s">
        <v>4962</v>
      </c>
      <c r="J141" s="133"/>
      <c r="K141" s="133"/>
      <c r="L141" s="133"/>
      <c r="M141" s="133"/>
      <c r="N141" s="133"/>
      <c r="O141" s="133"/>
      <c r="P141" s="133"/>
      <c r="Q141" s="133"/>
      <c r="R141" s="133"/>
      <c r="S141" s="133"/>
      <c r="T141" s="133"/>
      <c r="U141" s="133"/>
      <c r="V141" s="133"/>
      <c r="W141" s="133"/>
      <c r="X141" s="133"/>
      <c r="Y141" s="133"/>
      <c r="Z141" s="133"/>
      <c r="AA141" s="133"/>
      <c r="AB141" s="133"/>
      <c r="AC141" s="133"/>
      <c r="AD141" s="133"/>
      <c r="AE141" s="133"/>
    </row>
    <row r="142">
      <c r="A142" s="68">
        <v>19172.0</v>
      </c>
      <c r="B142" s="657" t="s">
        <v>4963</v>
      </c>
      <c r="C142" s="655">
        <v>80.0</v>
      </c>
      <c r="D142" s="407">
        <v>45772.0</v>
      </c>
      <c r="E142" s="656"/>
      <c r="F142" s="115"/>
      <c r="G142" s="115"/>
    </row>
    <row r="143">
      <c r="A143" s="68">
        <v>19173.0</v>
      </c>
      <c r="B143" s="657" t="s">
        <v>4964</v>
      </c>
      <c r="C143" s="655">
        <v>79.0</v>
      </c>
      <c r="D143" s="407">
        <v>45772.0</v>
      </c>
      <c r="E143" s="656"/>
      <c r="F143" s="115"/>
      <c r="G143" s="115"/>
    </row>
    <row r="144">
      <c r="A144" s="68">
        <v>19174.0</v>
      </c>
      <c r="B144" s="657" t="s">
        <v>4965</v>
      </c>
      <c r="C144" s="655">
        <v>115.0</v>
      </c>
      <c r="D144" s="407">
        <v>45772.0</v>
      </c>
      <c r="E144" s="656"/>
      <c r="F144" s="115"/>
      <c r="G144" s="115"/>
    </row>
    <row r="145">
      <c r="A145" s="68">
        <v>19175.0</v>
      </c>
      <c r="B145" s="657" t="s">
        <v>4966</v>
      </c>
      <c r="C145" s="655">
        <v>27.0</v>
      </c>
      <c r="D145" s="407">
        <v>45772.0</v>
      </c>
      <c r="E145" s="656"/>
      <c r="F145" s="115"/>
      <c r="G145" s="115"/>
    </row>
    <row r="146">
      <c r="A146" s="68">
        <v>19176.0</v>
      </c>
      <c r="B146" s="657" t="s">
        <v>4967</v>
      </c>
      <c r="C146" s="655">
        <v>282.0</v>
      </c>
      <c r="D146" s="407">
        <v>45772.0</v>
      </c>
      <c r="E146" s="656"/>
      <c r="F146" s="115"/>
      <c r="G146" s="115"/>
    </row>
    <row r="147">
      <c r="A147" s="68">
        <v>19177.0</v>
      </c>
      <c r="B147" s="657" t="s">
        <v>4968</v>
      </c>
      <c r="C147" s="655">
        <v>73.0</v>
      </c>
      <c r="D147" s="407">
        <v>45772.0</v>
      </c>
      <c r="E147" s="656"/>
      <c r="F147" s="115"/>
      <c r="G147" s="115"/>
      <c r="Y147" s="89"/>
      <c r="Z147" s="89"/>
      <c r="AA147" s="89"/>
      <c r="AB147" s="89"/>
      <c r="AC147" s="89"/>
      <c r="AD147" s="89"/>
      <c r="AE147" s="89"/>
    </row>
    <row r="148">
      <c r="A148" s="679">
        <v>19178.0</v>
      </c>
      <c r="B148" s="680" t="s">
        <v>4969</v>
      </c>
      <c r="C148" s="681">
        <v>27.0</v>
      </c>
      <c r="D148" s="682">
        <v>45772.0</v>
      </c>
      <c r="E148" s="683"/>
      <c r="F148" s="684">
        <v>45776.0</v>
      </c>
      <c r="G148" s="684"/>
      <c r="H148" s="210"/>
      <c r="I148" s="210" t="s">
        <v>4970</v>
      </c>
      <c r="J148" s="685"/>
      <c r="K148" s="210" t="s">
        <v>4592</v>
      </c>
      <c r="L148" s="685"/>
      <c r="M148" s="685"/>
      <c r="N148" s="685"/>
      <c r="O148" s="685"/>
      <c r="P148" s="685"/>
      <c r="Q148" s="685"/>
      <c r="R148" s="685"/>
      <c r="S148" s="685"/>
      <c r="T148" s="685"/>
      <c r="U148" s="685"/>
      <c r="V148" s="685"/>
      <c r="W148" s="685"/>
      <c r="X148" s="685"/>
      <c r="Y148" s="685"/>
      <c r="Z148" s="685"/>
      <c r="AA148" s="685"/>
      <c r="AB148" s="685"/>
      <c r="AC148" s="685"/>
      <c r="AD148" s="685"/>
      <c r="AE148" s="685"/>
    </row>
    <row r="149">
      <c r="A149" s="164">
        <v>19179.0</v>
      </c>
      <c r="B149" s="657" t="s">
        <v>4971</v>
      </c>
      <c r="C149" s="655">
        <v>97.0</v>
      </c>
      <c r="D149" s="407">
        <v>45772.0</v>
      </c>
      <c r="E149" s="656"/>
      <c r="F149" s="115"/>
      <c r="G149" s="115"/>
    </row>
    <row r="150">
      <c r="A150" s="68">
        <v>19181.0</v>
      </c>
      <c r="B150" s="657" t="s">
        <v>4972</v>
      </c>
      <c r="C150" s="655">
        <v>59.0</v>
      </c>
      <c r="D150" s="407">
        <v>45772.0</v>
      </c>
      <c r="E150" s="656"/>
      <c r="F150" s="115"/>
      <c r="G150" s="115"/>
    </row>
    <row r="151">
      <c r="A151" s="68">
        <v>19182.0</v>
      </c>
      <c r="B151" s="657" t="s">
        <v>4973</v>
      </c>
      <c r="C151" s="655">
        <v>38.0</v>
      </c>
      <c r="D151" s="407">
        <v>45772.0</v>
      </c>
      <c r="E151" s="656"/>
      <c r="F151" s="115"/>
      <c r="G151" s="115"/>
    </row>
    <row r="152">
      <c r="A152" s="253">
        <v>19184.0</v>
      </c>
      <c r="B152" s="657" t="s">
        <v>4974</v>
      </c>
      <c r="C152" s="655">
        <v>124.0</v>
      </c>
      <c r="D152" s="407">
        <v>45772.0</v>
      </c>
      <c r="E152" s="656"/>
      <c r="F152" s="115"/>
      <c r="G152" s="115"/>
    </row>
    <row r="153">
      <c r="A153" s="68">
        <v>19183.0</v>
      </c>
      <c r="B153" s="657" t="s">
        <v>4975</v>
      </c>
      <c r="C153" s="655">
        <v>70.0</v>
      </c>
      <c r="D153" s="407">
        <v>45772.0</v>
      </c>
      <c r="E153" s="656"/>
      <c r="F153" s="115"/>
      <c r="G153" s="115"/>
    </row>
    <row r="154">
      <c r="A154" s="164">
        <v>19185.0</v>
      </c>
      <c r="B154" s="657" t="s">
        <v>4976</v>
      </c>
      <c r="C154" s="655">
        <v>32.0</v>
      </c>
      <c r="D154" s="407">
        <v>45772.0</v>
      </c>
      <c r="E154" s="656"/>
      <c r="F154" s="115"/>
      <c r="G154" s="115"/>
    </row>
    <row r="155">
      <c r="A155" s="68">
        <v>19186.0</v>
      </c>
      <c r="B155" s="657" t="s">
        <v>4977</v>
      </c>
      <c r="C155" s="655">
        <v>85.0</v>
      </c>
      <c r="D155" s="407">
        <v>45772.0</v>
      </c>
      <c r="E155" s="656"/>
      <c r="F155" s="115"/>
      <c r="G155" s="115"/>
    </row>
    <row r="156">
      <c r="A156" s="68">
        <v>19187.0</v>
      </c>
      <c r="B156" s="657" t="s">
        <v>4978</v>
      </c>
      <c r="C156" s="655">
        <v>55.0</v>
      </c>
      <c r="D156" s="407">
        <v>45772.0</v>
      </c>
      <c r="E156" s="656"/>
      <c r="F156" s="115"/>
      <c r="G156" s="115"/>
    </row>
    <row r="157">
      <c r="A157" s="68">
        <v>19188.0</v>
      </c>
      <c r="B157" s="657" t="s">
        <v>4979</v>
      </c>
      <c r="C157" s="655">
        <v>35.0</v>
      </c>
      <c r="D157" s="407">
        <v>45772.0</v>
      </c>
      <c r="E157" s="656"/>
      <c r="F157" s="115"/>
      <c r="G157" s="115"/>
    </row>
    <row r="158">
      <c r="A158" s="68">
        <v>19189.0</v>
      </c>
      <c r="B158" s="657" t="s">
        <v>4980</v>
      </c>
      <c r="C158" s="655">
        <v>164.0</v>
      </c>
      <c r="D158" s="407">
        <v>45772.0</v>
      </c>
      <c r="E158" s="656"/>
      <c r="F158" s="115"/>
      <c r="G158" s="115"/>
    </row>
    <row r="159">
      <c r="A159" s="134">
        <v>19190.0</v>
      </c>
      <c r="B159" s="661" t="s">
        <v>4981</v>
      </c>
      <c r="C159" s="640">
        <v>3280.0</v>
      </c>
      <c r="D159" s="662">
        <v>45772.0</v>
      </c>
      <c r="E159" s="663">
        <v>45939.0</v>
      </c>
      <c r="F159" s="131"/>
      <c r="G159" s="131"/>
      <c r="H159" s="133"/>
      <c r="I159" s="133"/>
      <c r="J159" s="133"/>
      <c r="K159" s="133"/>
      <c r="L159" s="133"/>
      <c r="M159" s="133"/>
      <c r="N159" s="133"/>
      <c r="O159" s="133"/>
      <c r="P159" s="133"/>
      <c r="Q159" s="133"/>
      <c r="R159" s="133"/>
      <c r="S159" s="133"/>
      <c r="T159" s="133"/>
      <c r="U159" s="133"/>
      <c r="V159" s="133"/>
      <c r="W159" s="133"/>
      <c r="X159" s="133"/>
      <c r="Y159" s="133"/>
      <c r="Z159" s="133"/>
      <c r="AA159" s="133"/>
      <c r="AB159" s="133"/>
      <c r="AC159" s="133"/>
      <c r="AD159" s="133"/>
      <c r="AE159" s="133"/>
    </row>
    <row r="160">
      <c r="A160" s="164">
        <v>19191.0</v>
      </c>
      <c r="B160" s="657" t="s">
        <v>4982</v>
      </c>
      <c r="C160" s="655">
        <v>15.0</v>
      </c>
      <c r="D160" s="407">
        <v>45772.0</v>
      </c>
      <c r="E160" s="656"/>
      <c r="F160" s="115"/>
      <c r="G160" s="115"/>
    </row>
    <row r="161">
      <c r="A161" s="134">
        <v>19192.0</v>
      </c>
      <c r="B161" s="661" t="s">
        <v>4983</v>
      </c>
      <c r="C161" s="640">
        <v>2900.0</v>
      </c>
      <c r="D161" s="662">
        <v>45772.0</v>
      </c>
      <c r="E161" s="663">
        <v>45939.0</v>
      </c>
      <c r="F161" s="131"/>
      <c r="G161" s="131"/>
      <c r="H161" s="133"/>
      <c r="I161" s="133"/>
      <c r="J161" s="133"/>
      <c r="K161" s="133"/>
      <c r="L161" s="133"/>
      <c r="M161" s="133"/>
      <c r="N161" s="133"/>
      <c r="O161" s="133"/>
      <c r="P161" s="133"/>
      <c r="Q161" s="133"/>
      <c r="R161" s="133"/>
      <c r="S161" s="133"/>
      <c r="T161" s="133"/>
      <c r="U161" s="133"/>
      <c r="V161" s="133"/>
      <c r="W161" s="133"/>
      <c r="X161" s="133"/>
      <c r="Y161" s="133"/>
      <c r="Z161" s="133"/>
      <c r="AA161" s="133"/>
      <c r="AB161" s="133"/>
      <c r="AC161" s="133"/>
      <c r="AD161" s="133"/>
      <c r="AE161" s="133"/>
    </row>
    <row r="162">
      <c r="A162" s="68">
        <v>19193.0</v>
      </c>
      <c r="B162" s="657" t="s">
        <v>4984</v>
      </c>
      <c r="C162" s="655">
        <v>32.0</v>
      </c>
      <c r="D162" s="407">
        <v>45773.0</v>
      </c>
      <c r="E162" s="656"/>
      <c r="F162" s="115"/>
      <c r="G162" s="115"/>
    </row>
    <row r="163">
      <c r="A163" s="68">
        <v>19194.0</v>
      </c>
      <c r="B163" s="657" t="s">
        <v>4985</v>
      </c>
      <c r="C163" s="655">
        <v>96.0</v>
      </c>
      <c r="D163" s="407">
        <v>45773.0</v>
      </c>
      <c r="E163" s="656"/>
      <c r="F163" s="115"/>
      <c r="G163" s="115"/>
    </row>
    <row r="164">
      <c r="A164" s="68">
        <v>19195.0</v>
      </c>
      <c r="B164" s="657" t="s">
        <v>4986</v>
      </c>
      <c r="C164" s="655">
        <v>48.0</v>
      </c>
      <c r="D164" s="407">
        <v>45773.0</v>
      </c>
      <c r="E164" s="656"/>
      <c r="F164" s="115"/>
      <c r="G164" s="115"/>
    </row>
    <row r="165">
      <c r="A165" s="68">
        <v>19196.0</v>
      </c>
      <c r="B165" s="657" t="s">
        <v>4987</v>
      </c>
      <c r="C165" s="655">
        <v>109.0</v>
      </c>
      <c r="D165" s="407">
        <v>45773.0</v>
      </c>
      <c r="E165" s="656"/>
      <c r="F165" s="115"/>
      <c r="G165" s="115"/>
    </row>
    <row r="166">
      <c r="A166" s="164">
        <v>19197.0</v>
      </c>
      <c r="B166" s="657" t="s">
        <v>4988</v>
      </c>
      <c r="C166" s="655">
        <v>38.0</v>
      </c>
      <c r="D166" s="407">
        <v>45773.0</v>
      </c>
      <c r="E166" s="656"/>
      <c r="F166" s="115"/>
      <c r="G166" s="115"/>
    </row>
    <row r="167">
      <c r="A167" s="68">
        <v>19198.0</v>
      </c>
      <c r="B167" s="657" t="s">
        <v>4989</v>
      </c>
      <c r="C167" s="655">
        <v>13.0</v>
      </c>
      <c r="D167" s="407">
        <v>45773.0</v>
      </c>
      <c r="E167" s="656"/>
      <c r="F167" s="115"/>
      <c r="G167" s="115"/>
    </row>
    <row r="168">
      <c r="A168" s="68">
        <v>19199.0</v>
      </c>
      <c r="B168" s="657" t="s">
        <v>4990</v>
      </c>
      <c r="C168" s="655">
        <v>15.0</v>
      </c>
      <c r="D168" s="407">
        <v>45773.0</v>
      </c>
      <c r="E168" s="656"/>
      <c r="F168" s="115"/>
      <c r="G168" s="115"/>
    </row>
    <row r="169">
      <c r="A169" s="164">
        <v>19200.0</v>
      </c>
      <c r="B169" s="657" t="s">
        <v>4991</v>
      </c>
      <c r="C169" s="655">
        <v>84.0</v>
      </c>
      <c r="D169" s="407">
        <v>45773.0</v>
      </c>
      <c r="E169" s="656"/>
      <c r="F169" s="115"/>
      <c r="G169" s="115"/>
      <c r="Y169" s="89"/>
      <c r="Z169" s="89"/>
      <c r="AA169" s="89"/>
      <c r="AB169" s="89"/>
      <c r="AC169" s="89"/>
      <c r="AD169" s="89"/>
      <c r="AE169" s="89"/>
    </row>
    <row r="170">
      <c r="A170" s="82">
        <v>19201.0</v>
      </c>
      <c r="B170" s="664" t="s">
        <v>4992</v>
      </c>
      <c r="C170" s="592">
        <v>57.0</v>
      </c>
      <c r="D170" s="118">
        <v>45773.0</v>
      </c>
      <c r="E170" s="665"/>
      <c r="F170" s="121">
        <v>45782.0</v>
      </c>
      <c r="G170" s="123" t="s">
        <v>126</v>
      </c>
      <c r="H170" s="86"/>
      <c r="I170" s="86" t="s">
        <v>112</v>
      </c>
      <c r="J170" s="86"/>
      <c r="K170" s="86" t="s">
        <v>112</v>
      </c>
      <c r="L170" s="86" t="s">
        <v>112</v>
      </c>
      <c r="M170" s="86"/>
      <c r="N170" s="86" t="s">
        <v>112</v>
      </c>
      <c r="O170" s="86"/>
      <c r="P170" s="86" t="s">
        <v>4993</v>
      </c>
      <c r="Q170" s="89"/>
      <c r="R170" s="86" t="s">
        <v>4994</v>
      </c>
      <c r="S170" s="89"/>
      <c r="T170" s="86">
        <v>0.0</v>
      </c>
      <c r="U170" s="86">
        <v>0.0</v>
      </c>
      <c r="V170" s="86" t="s">
        <v>112</v>
      </c>
      <c r="W170" s="86" t="s">
        <v>112</v>
      </c>
      <c r="X170" s="86" t="s">
        <v>4941</v>
      </c>
    </row>
    <row r="171">
      <c r="A171" s="68">
        <v>19202.0</v>
      </c>
      <c r="B171" s="657" t="s">
        <v>4995</v>
      </c>
      <c r="C171" s="655">
        <v>19.0</v>
      </c>
      <c r="D171" s="407">
        <v>45773.0</v>
      </c>
      <c r="E171" s="656"/>
      <c r="F171" s="115"/>
      <c r="G171" s="115"/>
    </row>
    <row r="172">
      <c r="A172" s="68">
        <v>19203.0</v>
      </c>
      <c r="B172" s="657" t="s">
        <v>4996</v>
      </c>
      <c r="C172" s="655">
        <v>36.0</v>
      </c>
      <c r="D172" s="407">
        <v>45773.0</v>
      </c>
      <c r="E172" s="656"/>
      <c r="F172" s="115"/>
      <c r="G172" s="115"/>
      <c r="Y172" s="178"/>
      <c r="Z172" s="178"/>
      <c r="AA172" s="178"/>
      <c r="AB172" s="178"/>
      <c r="AC172" s="178"/>
      <c r="AD172" s="178"/>
      <c r="AE172" s="178"/>
    </row>
    <row r="173">
      <c r="A173" s="206">
        <v>19204.0</v>
      </c>
      <c r="B173" s="658" t="s">
        <v>4997</v>
      </c>
      <c r="C173" s="659">
        <v>195.0</v>
      </c>
      <c r="D173" s="211" t="s">
        <v>4783</v>
      </c>
      <c r="E173" s="660"/>
      <c r="F173" s="254"/>
      <c r="G173" s="211" t="s">
        <v>3596</v>
      </c>
      <c r="H173" s="178"/>
      <c r="I173" s="178"/>
      <c r="J173" s="178"/>
      <c r="K173" s="178"/>
      <c r="L173" s="178"/>
      <c r="M173" s="178"/>
      <c r="N173" s="178"/>
      <c r="O173" s="178"/>
      <c r="P173" s="178"/>
      <c r="Q173" s="178"/>
      <c r="R173" s="178"/>
      <c r="S173" s="178"/>
      <c r="T173" s="178"/>
      <c r="U173" s="178"/>
      <c r="V173" s="178"/>
      <c r="W173" s="178"/>
      <c r="X173" s="178"/>
    </row>
    <row r="174">
      <c r="A174" s="68">
        <v>19208.0</v>
      </c>
      <c r="B174" s="657" t="s">
        <v>4998</v>
      </c>
      <c r="C174" s="655">
        <v>46.0</v>
      </c>
      <c r="D174" s="407">
        <v>45773.0</v>
      </c>
      <c r="E174" s="656"/>
      <c r="F174" s="115"/>
      <c r="G174" s="115"/>
    </row>
    <row r="175">
      <c r="A175" s="68">
        <v>19209.0</v>
      </c>
      <c r="B175" s="657" t="s">
        <v>4999</v>
      </c>
      <c r="C175" s="655">
        <v>34.0</v>
      </c>
      <c r="D175" s="407">
        <v>45773.0</v>
      </c>
      <c r="E175" s="656"/>
      <c r="F175" s="115"/>
      <c r="G175" s="115"/>
      <c r="Y175" s="178"/>
      <c r="Z175" s="178"/>
      <c r="AA175" s="178"/>
      <c r="AB175" s="178"/>
      <c r="AC175" s="178"/>
      <c r="AD175" s="178"/>
      <c r="AE175" s="178"/>
    </row>
    <row r="176">
      <c r="A176" s="206">
        <v>19210.0</v>
      </c>
      <c r="B176" s="658" t="s">
        <v>5000</v>
      </c>
      <c r="C176" s="659">
        <v>22.0</v>
      </c>
      <c r="D176" s="211" t="s">
        <v>4783</v>
      </c>
      <c r="E176" s="660"/>
      <c r="F176" s="254"/>
      <c r="G176" s="211" t="s">
        <v>3596</v>
      </c>
      <c r="H176" s="178"/>
      <c r="I176" s="178"/>
      <c r="J176" s="178"/>
      <c r="K176" s="178"/>
      <c r="L176" s="178"/>
      <c r="M176" s="178"/>
      <c r="N176" s="178"/>
      <c r="O176" s="178"/>
      <c r="P176" s="178"/>
      <c r="Q176" s="178"/>
      <c r="R176" s="178"/>
      <c r="S176" s="178"/>
      <c r="T176" s="178"/>
      <c r="U176" s="178"/>
      <c r="V176" s="178"/>
      <c r="W176" s="178"/>
      <c r="X176" s="178"/>
    </row>
    <row r="177">
      <c r="A177" s="68">
        <v>19211.0</v>
      </c>
      <c r="B177" s="657" t="s">
        <v>5001</v>
      </c>
      <c r="C177" s="655">
        <v>477.0</v>
      </c>
      <c r="D177" s="407">
        <v>45773.0</v>
      </c>
      <c r="E177" s="656"/>
      <c r="F177" s="115"/>
      <c r="G177" s="115"/>
    </row>
    <row r="178">
      <c r="A178" s="68">
        <v>19212.0</v>
      </c>
      <c r="B178" s="657" t="s">
        <v>5002</v>
      </c>
      <c r="C178" s="655">
        <v>891.0</v>
      </c>
      <c r="D178" s="407">
        <v>45773.0</v>
      </c>
      <c r="E178" s="656"/>
      <c r="F178" s="115"/>
      <c r="G178" s="115"/>
      <c r="Y178" s="178"/>
      <c r="Z178" s="178"/>
      <c r="AA178" s="178"/>
      <c r="AB178" s="178"/>
      <c r="AC178" s="178"/>
      <c r="AD178" s="178"/>
      <c r="AE178" s="178"/>
    </row>
    <row r="179">
      <c r="A179" s="206">
        <v>19213.0</v>
      </c>
      <c r="B179" s="658" t="s">
        <v>5003</v>
      </c>
      <c r="C179" s="659">
        <v>63.0</v>
      </c>
      <c r="D179" s="211" t="s">
        <v>4783</v>
      </c>
      <c r="E179" s="660"/>
      <c r="F179" s="254"/>
      <c r="G179" s="211" t="s">
        <v>3596</v>
      </c>
      <c r="H179" s="178"/>
      <c r="I179" s="178"/>
      <c r="J179" s="178"/>
      <c r="K179" s="178"/>
      <c r="L179" s="178"/>
      <c r="M179" s="178"/>
      <c r="N179" s="178"/>
      <c r="O179" s="178"/>
      <c r="P179" s="178"/>
      <c r="Q179" s="178"/>
      <c r="R179" s="178"/>
      <c r="S179" s="178"/>
      <c r="T179" s="178"/>
      <c r="U179" s="178"/>
      <c r="V179" s="178"/>
      <c r="W179" s="178"/>
      <c r="X179" s="178"/>
    </row>
    <row r="180">
      <c r="A180" s="253">
        <v>19214.0</v>
      </c>
      <c r="B180" s="657" t="s">
        <v>5004</v>
      </c>
      <c r="C180" s="655">
        <v>75.0</v>
      </c>
      <c r="D180" s="407">
        <v>45773.0</v>
      </c>
      <c r="E180" s="656"/>
      <c r="F180" s="115"/>
      <c r="G180" s="115"/>
    </row>
    <row r="181">
      <c r="A181" s="68">
        <v>19215.0</v>
      </c>
      <c r="B181" s="657" t="s">
        <v>5005</v>
      </c>
      <c r="C181" s="655">
        <v>181.0</v>
      </c>
      <c r="D181" s="407">
        <v>45773.0</v>
      </c>
      <c r="E181" s="656"/>
      <c r="F181" s="115"/>
      <c r="G181" s="115"/>
    </row>
    <row r="182">
      <c r="A182" s="68">
        <v>19216.0</v>
      </c>
      <c r="B182" s="657" t="s">
        <v>5006</v>
      </c>
      <c r="C182" s="655">
        <v>162.0</v>
      </c>
      <c r="D182" s="407">
        <v>45773.0</v>
      </c>
      <c r="E182" s="656"/>
      <c r="F182" s="115"/>
      <c r="G182" s="115"/>
    </row>
    <row r="183">
      <c r="A183" s="68">
        <v>19217.0</v>
      </c>
      <c r="B183" s="657" t="s">
        <v>5007</v>
      </c>
      <c r="C183" s="655">
        <v>73.0</v>
      </c>
      <c r="D183" s="407">
        <v>45773.0</v>
      </c>
      <c r="E183" s="656"/>
      <c r="F183" s="115"/>
      <c r="G183" s="115"/>
    </row>
    <row r="184">
      <c r="A184" s="253">
        <v>19218.0</v>
      </c>
      <c r="B184" s="657" t="s">
        <v>5008</v>
      </c>
      <c r="C184" s="655">
        <v>54.0</v>
      </c>
      <c r="D184" s="407">
        <v>45773.0</v>
      </c>
      <c r="E184" s="656"/>
      <c r="F184" s="115"/>
      <c r="G184" s="115"/>
    </row>
    <row r="185">
      <c r="A185" s="164">
        <v>19219.0</v>
      </c>
      <c r="B185" s="657" t="s">
        <v>5009</v>
      </c>
      <c r="C185" s="655">
        <v>11.0</v>
      </c>
      <c r="D185" s="407">
        <v>45773.0</v>
      </c>
      <c r="E185" s="656"/>
      <c r="F185" s="115"/>
      <c r="G185" s="115"/>
      <c r="Y185" s="162"/>
      <c r="Z185" s="159"/>
      <c r="AA185" s="162"/>
      <c r="AB185" s="162"/>
      <c r="AC185" s="162"/>
      <c r="AD185" s="629"/>
      <c r="AE185" s="629"/>
    </row>
    <row r="186">
      <c r="A186" s="82">
        <v>19220.0</v>
      </c>
      <c r="B186" s="664" t="s">
        <v>5010</v>
      </c>
      <c r="C186" s="592">
        <v>5204.0</v>
      </c>
      <c r="D186" s="118">
        <v>45773.0</v>
      </c>
      <c r="E186" s="665">
        <v>45805.0</v>
      </c>
      <c r="F186" s="121">
        <v>45775.0</v>
      </c>
      <c r="G186" s="123" t="s">
        <v>26</v>
      </c>
      <c r="H186" s="86" t="s">
        <v>4842</v>
      </c>
      <c r="I186" s="86">
        <v>500.0</v>
      </c>
      <c r="J186" s="344">
        <v>45717.0</v>
      </c>
      <c r="K186" s="188">
        <v>0.3</v>
      </c>
      <c r="L186" s="86" t="s">
        <v>115</v>
      </c>
      <c r="M186" s="88">
        <v>45511.0</v>
      </c>
      <c r="N186" s="86" t="s">
        <v>115</v>
      </c>
      <c r="O186" s="188">
        <v>0.1</v>
      </c>
      <c r="P186" s="86" t="s">
        <v>5011</v>
      </c>
      <c r="Q186" s="89"/>
      <c r="R186" s="86">
        <v>40.0</v>
      </c>
      <c r="S186" s="86">
        <v>100.0</v>
      </c>
      <c r="T186" s="86">
        <v>3.0</v>
      </c>
      <c r="U186" s="86">
        <v>50.0</v>
      </c>
      <c r="V186" s="86" t="s">
        <v>5012</v>
      </c>
      <c r="W186" s="86" t="s">
        <v>5013</v>
      </c>
      <c r="X186" s="89"/>
      <c r="Y186" s="89"/>
      <c r="Z186" s="86" t="s">
        <v>5014</v>
      </c>
      <c r="AA186" s="89"/>
      <c r="AB186" s="89"/>
      <c r="AC186" s="89"/>
      <c r="AD186" s="89"/>
      <c r="AE186" s="89"/>
    </row>
    <row r="187">
      <c r="A187" s="164">
        <v>19221.0</v>
      </c>
      <c r="B187" s="657" t="s">
        <v>5015</v>
      </c>
      <c r="C187" s="655">
        <v>33.0</v>
      </c>
      <c r="D187" s="407">
        <v>45773.0</v>
      </c>
      <c r="E187" s="656"/>
      <c r="F187" s="115"/>
      <c r="G187" s="115"/>
    </row>
    <row r="188">
      <c r="A188" s="68">
        <v>19222.0</v>
      </c>
      <c r="B188" s="657" t="s">
        <v>5016</v>
      </c>
      <c r="C188" s="655">
        <v>99.0</v>
      </c>
      <c r="D188" s="407">
        <v>45773.0</v>
      </c>
      <c r="E188" s="656"/>
      <c r="F188" s="115"/>
      <c r="G188" s="115"/>
    </row>
    <row r="189">
      <c r="A189" s="68">
        <v>19223.0</v>
      </c>
      <c r="B189" s="657" t="s">
        <v>5017</v>
      </c>
      <c r="C189" s="655">
        <v>105.0</v>
      </c>
      <c r="D189" s="407">
        <v>45773.0</v>
      </c>
      <c r="E189" s="656"/>
      <c r="F189" s="115"/>
      <c r="G189" s="115"/>
    </row>
    <row r="190">
      <c r="A190" s="164">
        <v>19224.0</v>
      </c>
      <c r="B190" s="657" t="s">
        <v>5018</v>
      </c>
      <c r="C190" s="655">
        <v>109.0</v>
      </c>
      <c r="D190" s="407">
        <v>45773.0</v>
      </c>
      <c r="E190" s="656"/>
      <c r="F190" s="115"/>
      <c r="G190" s="115"/>
    </row>
    <row r="191">
      <c r="A191" s="134">
        <v>19225.0</v>
      </c>
      <c r="B191" s="661" t="s">
        <v>5019</v>
      </c>
      <c r="C191" s="640">
        <v>1699.0</v>
      </c>
      <c r="D191" s="662">
        <v>45773.0</v>
      </c>
      <c r="E191" s="663">
        <v>45939.0</v>
      </c>
      <c r="F191" s="131"/>
      <c r="G191" s="131"/>
      <c r="H191" s="133"/>
      <c r="I191" s="133"/>
      <c r="J191" s="133"/>
      <c r="K191" s="133"/>
      <c r="L191" s="133"/>
      <c r="M191" s="133"/>
      <c r="N191" s="133"/>
      <c r="O191" s="133"/>
      <c r="P191" s="133"/>
      <c r="Q191" s="133"/>
      <c r="R191" s="133"/>
      <c r="S191" s="133"/>
      <c r="T191" s="133"/>
      <c r="U191" s="133"/>
      <c r="V191" s="133"/>
      <c r="W191" s="133"/>
      <c r="X191" s="133"/>
      <c r="Y191" s="133"/>
      <c r="Z191" s="133"/>
      <c r="AA191" s="133"/>
      <c r="AB191" s="133"/>
      <c r="AC191" s="133"/>
      <c r="AD191" s="133"/>
      <c r="AE191" s="133"/>
    </row>
    <row r="192">
      <c r="A192" s="164">
        <v>19226.0</v>
      </c>
      <c r="B192" s="657" t="s">
        <v>5020</v>
      </c>
      <c r="C192" s="655">
        <v>52.0</v>
      </c>
      <c r="D192" s="407">
        <v>45773.0</v>
      </c>
      <c r="E192" s="656"/>
      <c r="F192" s="115"/>
      <c r="G192" s="115"/>
    </row>
    <row r="193">
      <c r="A193" s="68">
        <v>19227.0</v>
      </c>
      <c r="B193" s="657" t="s">
        <v>5021</v>
      </c>
      <c r="C193" s="655">
        <v>46.0</v>
      </c>
      <c r="D193" s="407">
        <v>45773.0</v>
      </c>
      <c r="E193" s="656"/>
      <c r="F193" s="115"/>
      <c r="G193" s="115"/>
    </row>
    <row r="194">
      <c r="A194" s="164">
        <v>19228.0</v>
      </c>
      <c r="B194" s="657" t="s">
        <v>5022</v>
      </c>
      <c r="C194" s="655">
        <v>57.0</v>
      </c>
      <c r="D194" s="407">
        <v>45773.0</v>
      </c>
      <c r="E194" s="656"/>
      <c r="F194" s="115"/>
      <c r="G194" s="115"/>
    </row>
    <row r="195">
      <c r="A195" s="68">
        <v>19229.0</v>
      </c>
      <c r="B195" s="657" t="s">
        <v>5023</v>
      </c>
      <c r="C195" s="655">
        <v>61.0</v>
      </c>
      <c r="D195" s="407">
        <v>45773.0</v>
      </c>
      <c r="E195" s="656"/>
      <c r="F195" s="115"/>
      <c r="G195" s="115"/>
      <c r="Y195" s="162"/>
      <c r="Z195" s="162"/>
      <c r="AA195" s="162"/>
      <c r="AB195" s="162"/>
      <c r="AC195" s="162"/>
      <c r="AD195" s="162"/>
      <c r="AE195" s="162"/>
    </row>
    <row r="196">
      <c r="A196" s="194">
        <v>19230.0</v>
      </c>
      <c r="B196" s="686" t="s">
        <v>5024</v>
      </c>
      <c r="C196" s="687">
        <v>1045.0</v>
      </c>
      <c r="D196" s="455">
        <v>45788.0</v>
      </c>
      <c r="E196" s="688">
        <v>45939.0</v>
      </c>
      <c r="F196" s="689"/>
      <c r="G196" s="321" t="s">
        <v>26</v>
      </c>
      <c r="H196" s="205">
        <v>45944.0</v>
      </c>
      <c r="I196" s="105">
        <v>59.0</v>
      </c>
      <c r="J196" s="106"/>
      <c r="K196" s="105" t="s">
        <v>5025</v>
      </c>
      <c r="L196" s="105" t="s">
        <v>115</v>
      </c>
      <c r="M196" s="105" t="s">
        <v>4708</v>
      </c>
      <c r="N196" s="105" t="s">
        <v>4941</v>
      </c>
      <c r="O196" s="105">
        <v>0.0</v>
      </c>
      <c r="P196" s="105" t="s">
        <v>5026</v>
      </c>
      <c r="Q196" s="106"/>
      <c r="R196" s="105">
        <v>1.0</v>
      </c>
      <c r="S196" s="105" t="s">
        <v>4708</v>
      </c>
      <c r="T196" s="105">
        <v>0.0</v>
      </c>
      <c r="U196" s="106"/>
      <c r="V196" s="105" t="s">
        <v>5027</v>
      </c>
      <c r="W196" s="105" t="s">
        <v>115</v>
      </c>
      <c r="X196" s="105" t="s">
        <v>4708</v>
      </c>
      <c r="Y196" s="106"/>
      <c r="Z196" s="106"/>
      <c r="AA196" s="106"/>
      <c r="AB196" s="106"/>
      <c r="AC196" s="106"/>
      <c r="AD196" s="105"/>
      <c r="AE196" s="106"/>
    </row>
    <row r="197">
      <c r="A197" s="164">
        <v>19231.0</v>
      </c>
      <c r="B197" s="657" t="s">
        <v>5028</v>
      </c>
      <c r="C197" s="655">
        <v>10.0</v>
      </c>
      <c r="D197" s="407">
        <v>45773.0</v>
      </c>
      <c r="E197" s="656"/>
      <c r="F197" s="115"/>
      <c r="G197" s="115"/>
    </row>
    <row r="198">
      <c r="A198" s="68">
        <v>19232.0</v>
      </c>
      <c r="B198" s="657" t="s">
        <v>5029</v>
      </c>
      <c r="C198" s="655">
        <v>64.0</v>
      </c>
      <c r="D198" s="407">
        <v>45773.0</v>
      </c>
      <c r="E198" s="656"/>
      <c r="F198" s="115"/>
      <c r="G198" s="115"/>
    </row>
    <row r="199">
      <c r="A199" s="68">
        <v>19233.0</v>
      </c>
      <c r="B199" s="657" t="s">
        <v>5030</v>
      </c>
      <c r="C199" s="655">
        <v>103.0</v>
      </c>
      <c r="D199" s="407">
        <v>45773.0</v>
      </c>
      <c r="E199" s="656"/>
      <c r="F199" s="115"/>
      <c r="G199" s="115"/>
    </row>
    <row r="200">
      <c r="A200" s="68">
        <v>19234.0</v>
      </c>
      <c r="B200" s="657" t="s">
        <v>5031</v>
      </c>
      <c r="C200" s="655">
        <v>53.0</v>
      </c>
      <c r="D200" s="407">
        <v>45773.0</v>
      </c>
      <c r="E200" s="656"/>
      <c r="F200" s="115"/>
      <c r="G200" s="115"/>
    </row>
    <row r="201">
      <c r="A201" s="68">
        <v>19235.0</v>
      </c>
      <c r="B201" s="657" t="s">
        <v>5032</v>
      </c>
      <c r="C201" s="655">
        <v>94.0</v>
      </c>
      <c r="D201" s="407">
        <v>45773.0</v>
      </c>
      <c r="E201" s="656"/>
      <c r="F201" s="115"/>
      <c r="G201" s="115"/>
    </row>
    <row r="202">
      <c r="A202" s="68">
        <v>19237.0</v>
      </c>
      <c r="B202" s="657" t="s">
        <v>5033</v>
      </c>
      <c r="C202" s="655">
        <v>41.0</v>
      </c>
      <c r="D202" s="407">
        <v>45773.0</v>
      </c>
      <c r="E202" s="656"/>
      <c r="F202" s="115"/>
      <c r="G202" s="115"/>
    </row>
    <row r="203">
      <c r="A203" s="68">
        <v>19238.0</v>
      </c>
      <c r="B203" s="657" t="s">
        <v>5034</v>
      </c>
      <c r="C203" s="655">
        <v>60.0</v>
      </c>
      <c r="D203" s="407">
        <v>45773.0</v>
      </c>
      <c r="E203" s="656"/>
      <c r="F203" s="115"/>
      <c r="G203" s="115"/>
    </row>
    <row r="204">
      <c r="A204" s="68">
        <v>19239.0</v>
      </c>
      <c r="B204" s="657" t="s">
        <v>5035</v>
      </c>
      <c r="C204" s="655">
        <v>183.0</v>
      </c>
      <c r="D204" s="407">
        <v>45773.0</v>
      </c>
      <c r="E204" s="656"/>
      <c r="F204" s="115"/>
      <c r="G204" s="115"/>
    </row>
    <row r="205">
      <c r="A205" s="164">
        <v>19240.0</v>
      </c>
      <c r="B205" s="657" t="s">
        <v>5036</v>
      </c>
      <c r="C205" s="655">
        <v>40.0</v>
      </c>
      <c r="D205" s="407">
        <v>45773.0</v>
      </c>
      <c r="E205" s="656"/>
      <c r="F205" s="115"/>
      <c r="G205" s="115"/>
    </row>
    <row r="206">
      <c r="A206" s="68">
        <v>19241.0</v>
      </c>
      <c r="B206" s="657" t="s">
        <v>5037</v>
      </c>
      <c r="C206" s="655">
        <v>33.0</v>
      </c>
      <c r="D206" s="407">
        <v>45773.0</v>
      </c>
      <c r="E206" s="656"/>
      <c r="F206" s="115"/>
      <c r="G206" s="115"/>
    </row>
    <row r="207">
      <c r="A207" s="68">
        <v>19242.0</v>
      </c>
      <c r="B207" s="657" t="s">
        <v>5038</v>
      </c>
      <c r="C207" s="655">
        <v>118.0</v>
      </c>
      <c r="D207" s="407">
        <v>45773.0</v>
      </c>
      <c r="E207" s="656"/>
      <c r="F207" s="115"/>
      <c r="G207" s="115"/>
    </row>
    <row r="208">
      <c r="A208" s="68">
        <v>19243.0</v>
      </c>
      <c r="B208" s="657" t="s">
        <v>5039</v>
      </c>
      <c r="C208" s="655">
        <v>38.0</v>
      </c>
      <c r="D208" s="407">
        <v>45773.0</v>
      </c>
      <c r="E208" s="656"/>
      <c r="F208" s="115"/>
      <c r="G208" s="115"/>
    </row>
    <row r="209">
      <c r="A209" s="68">
        <v>19244.0</v>
      </c>
      <c r="B209" s="657" t="s">
        <v>5040</v>
      </c>
      <c r="C209" s="655">
        <v>97.0</v>
      </c>
      <c r="D209" s="407">
        <v>45773.0</v>
      </c>
      <c r="E209" s="656"/>
      <c r="F209" s="115"/>
      <c r="G209" s="115"/>
    </row>
    <row r="210">
      <c r="A210" s="134">
        <v>19245.0</v>
      </c>
      <c r="B210" s="661" t="s">
        <v>5041</v>
      </c>
      <c r="C210" s="640">
        <v>1595.0</v>
      </c>
      <c r="D210" s="662">
        <v>45773.0</v>
      </c>
      <c r="E210" s="663">
        <v>45939.0</v>
      </c>
      <c r="F210" s="131"/>
      <c r="G210" s="131"/>
      <c r="H210" s="133"/>
      <c r="I210" s="133"/>
      <c r="J210" s="133"/>
      <c r="K210" s="133"/>
      <c r="L210" s="133"/>
      <c r="M210" s="133"/>
      <c r="N210" s="133"/>
      <c r="O210" s="133"/>
      <c r="P210" s="133"/>
      <c r="Q210" s="133"/>
      <c r="R210" s="133"/>
      <c r="S210" s="133"/>
      <c r="T210" s="133"/>
      <c r="U210" s="133"/>
      <c r="V210" s="133"/>
      <c r="W210" s="133"/>
      <c r="X210" s="133"/>
      <c r="Y210" s="133"/>
      <c r="Z210" s="133"/>
      <c r="AA210" s="133"/>
      <c r="AB210" s="133"/>
      <c r="AC210" s="133"/>
      <c r="AD210" s="133"/>
      <c r="AE210" s="133"/>
    </row>
    <row r="211">
      <c r="A211" s="164">
        <v>19246.0</v>
      </c>
      <c r="B211" s="657" t="s">
        <v>5042</v>
      </c>
      <c r="C211" s="655">
        <v>47.0</v>
      </c>
      <c r="D211" s="407">
        <v>45773.0</v>
      </c>
      <c r="E211" s="656"/>
      <c r="F211" s="115"/>
      <c r="G211" s="115"/>
    </row>
    <row r="212">
      <c r="A212" s="68">
        <v>19247.0</v>
      </c>
      <c r="B212" s="657" t="s">
        <v>5043</v>
      </c>
      <c r="C212" s="655">
        <v>148.0</v>
      </c>
      <c r="D212" s="407">
        <v>45773.0</v>
      </c>
      <c r="E212" s="656"/>
      <c r="F212" s="115"/>
      <c r="G212" s="115"/>
    </row>
    <row r="213">
      <c r="A213" s="68">
        <v>19248.0</v>
      </c>
      <c r="B213" s="657" t="s">
        <v>5044</v>
      </c>
      <c r="C213" s="655">
        <v>68.0</v>
      </c>
      <c r="D213" s="407">
        <v>45773.0</v>
      </c>
      <c r="E213" s="656"/>
      <c r="F213" s="115"/>
      <c r="G213" s="115"/>
    </row>
    <row r="214">
      <c r="A214" s="68">
        <v>19249.0</v>
      </c>
      <c r="B214" s="657" t="s">
        <v>5045</v>
      </c>
      <c r="C214" s="655">
        <v>37.0</v>
      </c>
      <c r="D214" s="407">
        <v>45773.0</v>
      </c>
      <c r="E214" s="656"/>
      <c r="F214" s="115"/>
      <c r="G214" s="115"/>
    </row>
    <row r="215">
      <c r="A215" s="68">
        <v>19250.0</v>
      </c>
      <c r="B215" s="657" t="s">
        <v>5046</v>
      </c>
      <c r="C215" s="655">
        <v>16.0</v>
      </c>
      <c r="D215" s="407">
        <v>45773.0</v>
      </c>
      <c r="E215" s="656"/>
      <c r="F215" s="115"/>
      <c r="G215" s="115"/>
    </row>
    <row r="216">
      <c r="A216" s="164">
        <v>19251.0</v>
      </c>
      <c r="B216" s="657" t="s">
        <v>5047</v>
      </c>
      <c r="C216" s="655">
        <v>48.0</v>
      </c>
      <c r="D216" s="407">
        <v>45773.0</v>
      </c>
      <c r="E216" s="656"/>
      <c r="F216" s="115"/>
      <c r="G216" s="115"/>
    </row>
    <row r="217">
      <c r="A217" s="68">
        <v>19252.0</v>
      </c>
      <c r="B217" s="657" t="s">
        <v>5048</v>
      </c>
      <c r="C217" s="655">
        <v>69.0</v>
      </c>
      <c r="D217" s="407">
        <v>45773.0</v>
      </c>
      <c r="E217" s="656"/>
      <c r="F217" s="115"/>
      <c r="G217" s="115"/>
    </row>
    <row r="218">
      <c r="A218" s="68">
        <v>19254.0</v>
      </c>
      <c r="B218" s="657" t="s">
        <v>5049</v>
      </c>
      <c r="C218" s="655">
        <v>35.0</v>
      </c>
      <c r="D218" s="407">
        <v>45773.0</v>
      </c>
      <c r="E218" s="656"/>
      <c r="F218" s="115"/>
      <c r="G218" s="115"/>
    </row>
    <row r="219">
      <c r="A219" s="68">
        <v>19901.0</v>
      </c>
      <c r="B219" s="657" t="s">
        <v>5050</v>
      </c>
      <c r="C219" s="655">
        <v>29.0</v>
      </c>
      <c r="D219" s="407">
        <v>45773.0</v>
      </c>
      <c r="E219" s="656"/>
      <c r="F219" s="115"/>
      <c r="G219" s="115"/>
      <c r="Y219" s="178"/>
      <c r="Z219" s="178"/>
      <c r="AA219" s="178"/>
      <c r="AB219" s="178"/>
      <c r="AC219" s="178"/>
      <c r="AD219" s="178"/>
      <c r="AE219" s="178"/>
    </row>
    <row r="220">
      <c r="A220" s="206">
        <v>19255.0</v>
      </c>
      <c r="B220" s="658" t="s">
        <v>5051</v>
      </c>
      <c r="C220" s="659">
        <v>84.0</v>
      </c>
      <c r="D220" s="211" t="s">
        <v>4783</v>
      </c>
      <c r="E220" s="660"/>
      <c r="F220" s="254"/>
      <c r="G220" s="211" t="s">
        <v>3596</v>
      </c>
      <c r="H220" s="178"/>
      <c r="I220" s="178"/>
      <c r="J220" s="178"/>
      <c r="K220" s="178"/>
      <c r="L220" s="178"/>
      <c r="M220" s="178"/>
      <c r="N220" s="178"/>
      <c r="O220" s="178"/>
      <c r="P220" s="178"/>
      <c r="Q220" s="178"/>
      <c r="R220" s="178"/>
      <c r="S220" s="178"/>
      <c r="T220" s="178"/>
      <c r="U220" s="178"/>
      <c r="V220" s="178"/>
      <c r="W220" s="178"/>
      <c r="X220" s="178"/>
    </row>
    <row r="221">
      <c r="A221" s="68">
        <v>19256.0</v>
      </c>
      <c r="B221" s="657" t="s">
        <v>5052</v>
      </c>
      <c r="C221" s="655">
        <v>42.0</v>
      </c>
      <c r="D221" s="407">
        <v>45773.0</v>
      </c>
      <c r="E221" s="656"/>
      <c r="F221" s="115"/>
      <c r="G221" s="115"/>
    </row>
    <row r="222">
      <c r="A222" s="82">
        <v>19257.0</v>
      </c>
      <c r="B222" s="664" t="s">
        <v>5053</v>
      </c>
      <c r="C222" s="592">
        <v>4830.0</v>
      </c>
      <c r="D222" s="118">
        <v>45773.0</v>
      </c>
      <c r="E222" s="665">
        <v>45939.0</v>
      </c>
      <c r="F222" s="142"/>
      <c r="G222" s="123" t="s">
        <v>26</v>
      </c>
      <c r="H222" s="88">
        <v>45965.0</v>
      </c>
      <c r="I222" s="86">
        <v>867.0</v>
      </c>
      <c r="J222" s="191">
        <v>45778.0</v>
      </c>
      <c r="K222" s="86" t="s">
        <v>5054</v>
      </c>
      <c r="L222" s="86" t="s">
        <v>115</v>
      </c>
      <c r="M222" s="88">
        <v>44972.0</v>
      </c>
      <c r="N222" s="86" t="s">
        <v>112</v>
      </c>
      <c r="O222" s="86">
        <v>0.0</v>
      </c>
      <c r="P222" s="86" t="s">
        <v>5055</v>
      </c>
      <c r="Q222" s="89"/>
      <c r="R222" s="86" t="s">
        <v>5056</v>
      </c>
      <c r="S222" s="89"/>
      <c r="T222" s="89"/>
      <c r="U222" s="89"/>
      <c r="V222" s="86" t="s">
        <v>5057</v>
      </c>
      <c r="W222" s="86" t="s">
        <v>112</v>
      </c>
      <c r="X222" s="86" t="s">
        <v>112</v>
      </c>
      <c r="Y222" s="89"/>
      <c r="Z222" s="89"/>
      <c r="AA222" s="89"/>
      <c r="AB222" s="89"/>
      <c r="AC222" s="89"/>
      <c r="AD222" s="89"/>
      <c r="AE222" s="89"/>
    </row>
    <row r="223">
      <c r="A223" s="82">
        <v>19258.0</v>
      </c>
      <c r="B223" s="664" t="s">
        <v>5058</v>
      </c>
      <c r="C223" s="592">
        <v>77.0</v>
      </c>
      <c r="D223" s="118">
        <v>45773.0</v>
      </c>
      <c r="E223" s="665"/>
      <c r="F223" s="121">
        <v>45777.0</v>
      </c>
      <c r="G223" s="123" t="s">
        <v>126</v>
      </c>
      <c r="H223" s="86"/>
      <c r="I223" s="86" t="s">
        <v>4797</v>
      </c>
      <c r="J223" s="86" t="s">
        <v>112</v>
      </c>
      <c r="K223" s="86" t="s">
        <v>112</v>
      </c>
      <c r="L223" s="86" t="s">
        <v>112</v>
      </c>
      <c r="M223" s="86"/>
      <c r="N223" s="86" t="s">
        <v>112</v>
      </c>
      <c r="O223" s="86"/>
      <c r="P223" s="86" t="s">
        <v>112</v>
      </c>
      <c r="Q223" s="86" t="s">
        <v>112</v>
      </c>
      <c r="R223" s="86" t="s">
        <v>4798</v>
      </c>
      <c r="S223" s="89"/>
      <c r="T223" s="89"/>
      <c r="U223" s="89"/>
      <c r="V223" s="86" t="s">
        <v>112</v>
      </c>
      <c r="W223" s="86" t="s">
        <v>112</v>
      </c>
      <c r="X223" s="86" t="s">
        <v>112</v>
      </c>
    </row>
    <row r="224">
      <c r="A224" s="68">
        <v>19259.0</v>
      </c>
      <c r="B224" s="657" t="s">
        <v>5059</v>
      </c>
      <c r="C224" s="655">
        <v>26.0</v>
      </c>
      <c r="D224" s="407">
        <v>45773.0</v>
      </c>
      <c r="E224" s="656"/>
      <c r="F224" s="115"/>
      <c r="G224" s="115"/>
      <c r="Y224" s="178"/>
      <c r="Z224" s="178"/>
      <c r="AA224" s="178"/>
      <c r="AB224" s="178"/>
      <c r="AC224" s="178"/>
      <c r="AD224" s="178"/>
      <c r="AE224" s="178"/>
    </row>
    <row r="225">
      <c r="A225" s="266">
        <v>19260.0</v>
      </c>
      <c r="B225" s="658" t="s">
        <v>5060</v>
      </c>
      <c r="C225" s="659">
        <v>31.0</v>
      </c>
      <c r="D225" s="211" t="s">
        <v>4783</v>
      </c>
      <c r="E225" s="660"/>
      <c r="F225" s="254"/>
      <c r="G225" s="211" t="s">
        <v>3596</v>
      </c>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row>
    <row r="226">
      <c r="A226" s="206">
        <v>19261.0</v>
      </c>
      <c r="B226" s="658" t="s">
        <v>5061</v>
      </c>
      <c r="C226" s="659">
        <v>33.0</v>
      </c>
      <c r="D226" s="211" t="s">
        <v>4783</v>
      </c>
      <c r="E226" s="660"/>
      <c r="F226" s="254"/>
      <c r="G226" s="211" t="s">
        <v>3596</v>
      </c>
      <c r="H226" s="178"/>
      <c r="I226" s="178"/>
      <c r="J226" s="178"/>
      <c r="K226" s="178"/>
      <c r="L226" s="178"/>
      <c r="M226" s="178"/>
      <c r="N226" s="178"/>
      <c r="O226" s="178"/>
      <c r="P226" s="178"/>
      <c r="Q226" s="178"/>
      <c r="R226" s="178"/>
      <c r="S226" s="178"/>
      <c r="T226" s="178"/>
      <c r="U226" s="178"/>
      <c r="V226" s="178"/>
      <c r="W226" s="178"/>
      <c r="X226" s="178"/>
    </row>
    <row r="227">
      <c r="A227" s="68">
        <v>19262.0</v>
      </c>
      <c r="B227" s="657" t="s">
        <v>5062</v>
      </c>
      <c r="C227" s="655">
        <v>154.0</v>
      </c>
      <c r="D227" s="407">
        <v>45773.0</v>
      </c>
      <c r="E227" s="656"/>
      <c r="F227" s="115"/>
      <c r="G227" s="115"/>
    </row>
    <row r="228">
      <c r="A228" s="164">
        <v>19263.0</v>
      </c>
      <c r="B228" s="657" t="s">
        <v>5063</v>
      </c>
      <c r="C228" s="655">
        <v>48.0</v>
      </c>
      <c r="D228" s="407">
        <v>45773.0</v>
      </c>
      <c r="E228" s="656"/>
      <c r="F228" s="115"/>
      <c r="G228" s="115"/>
    </row>
    <row r="229">
      <c r="A229" s="68">
        <v>19264.0</v>
      </c>
      <c r="B229" s="657" t="s">
        <v>5064</v>
      </c>
      <c r="C229" s="655">
        <v>41.0</v>
      </c>
      <c r="D229" s="407">
        <v>45773.0</v>
      </c>
      <c r="E229" s="656"/>
      <c r="F229" s="115"/>
      <c r="G229" s="115"/>
    </row>
    <row r="230">
      <c r="A230" s="68">
        <v>19265.0</v>
      </c>
      <c r="B230" s="657" t="s">
        <v>5065</v>
      </c>
      <c r="C230" s="655">
        <v>157.0</v>
      </c>
      <c r="D230" s="407">
        <v>45773.0</v>
      </c>
      <c r="E230" s="656"/>
      <c r="F230" s="115"/>
      <c r="G230" s="115"/>
    </row>
    <row r="231">
      <c r="A231" s="68">
        <v>19266.0</v>
      </c>
      <c r="B231" s="657" t="s">
        <v>5066</v>
      </c>
      <c r="C231" s="655">
        <v>335.0</v>
      </c>
      <c r="D231" s="407">
        <v>45773.0</v>
      </c>
      <c r="E231" s="656"/>
      <c r="F231" s="115"/>
      <c r="G231" s="115"/>
    </row>
    <row r="232">
      <c r="A232" s="68">
        <v>19267.0</v>
      </c>
      <c r="B232" s="657" t="s">
        <v>5067</v>
      </c>
      <c r="C232" s="655">
        <v>20.0</v>
      </c>
      <c r="D232" s="407">
        <v>45773.0</v>
      </c>
      <c r="E232" s="656"/>
      <c r="F232" s="115"/>
      <c r="G232" s="115"/>
    </row>
    <row r="233">
      <c r="A233" s="164">
        <v>19268.0</v>
      </c>
      <c r="B233" s="657" t="s">
        <v>5068</v>
      </c>
      <c r="C233" s="655">
        <v>34.0</v>
      </c>
      <c r="D233" s="407">
        <v>45773.0</v>
      </c>
      <c r="E233" s="656"/>
      <c r="F233" s="115"/>
      <c r="G233" s="115"/>
      <c r="Y233" s="178"/>
      <c r="Z233" s="178"/>
      <c r="AA233" s="178"/>
      <c r="AB233" s="178"/>
      <c r="AC233" s="178"/>
      <c r="AD233" s="178"/>
      <c r="AE233" s="178"/>
    </row>
    <row r="234">
      <c r="A234" s="206">
        <v>19269.0</v>
      </c>
      <c r="B234" s="658" t="s">
        <v>5069</v>
      </c>
      <c r="C234" s="659">
        <v>75.0</v>
      </c>
      <c r="D234" s="211" t="s">
        <v>4783</v>
      </c>
      <c r="E234" s="660"/>
      <c r="F234" s="254"/>
      <c r="G234" s="211" t="s">
        <v>3596</v>
      </c>
      <c r="H234" s="178"/>
      <c r="I234" s="178"/>
      <c r="J234" s="178"/>
      <c r="K234" s="178"/>
      <c r="L234" s="178"/>
      <c r="M234" s="178"/>
      <c r="N234" s="178"/>
      <c r="O234" s="178"/>
      <c r="P234" s="178"/>
      <c r="Q234" s="178"/>
      <c r="R234" s="178"/>
      <c r="S234" s="178"/>
      <c r="T234" s="178"/>
      <c r="U234" s="178"/>
      <c r="V234" s="178"/>
      <c r="W234" s="178"/>
      <c r="X234" s="178"/>
    </row>
    <row r="235">
      <c r="A235" s="164">
        <v>19271.0</v>
      </c>
      <c r="B235" s="657" t="s">
        <v>5070</v>
      </c>
      <c r="C235" s="655">
        <v>40.0</v>
      </c>
      <c r="D235" s="407">
        <v>45773.0</v>
      </c>
      <c r="E235" s="656"/>
      <c r="F235" s="115"/>
      <c r="G235" s="115"/>
    </row>
    <row r="236">
      <c r="A236" s="164">
        <v>19270.0</v>
      </c>
      <c r="B236" s="657" t="s">
        <v>5071</v>
      </c>
      <c r="C236" s="655">
        <v>11.0</v>
      </c>
      <c r="D236" s="407">
        <v>45773.0</v>
      </c>
      <c r="E236" s="656"/>
      <c r="F236" s="115"/>
      <c r="G236" s="115"/>
    </row>
    <row r="237">
      <c r="A237" s="68">
        <v>19272.0</v>
      </c>
      <c r="B237" s="657" t="s">
        <v>5072</v>
      </c>
      <c r="C237" s="655">
        <v>90.0</v>
      </c>
      <c r="D237" s="407">
        <v>45773.0</v>
      </c>
      <c r="E237" s="656"/>
      <c r="F237" s="115"/>
      <c r="G237" s="115"/>
    </row>
    <row r="238">
      <c r="A238" s="82">
        <v>19274.0</v>
      </c>
      <c r="B238" s="664" t="s">
        <v>5073</v>
      </c>
      <c r="C238" s="592">
        <v>1764.0</v>
      </c>
      <c r="D238" s="118">
        <v>45773.0</v>
      </c>
      <c r="E238" s="665">
        <v>45939.0</v>
      </c>
      <c r="F238" s="123" t="s">
        <v>5074</v>
      </c>
      <c r="G238" s="123" t="s">
        <v>26</v>
      </c>
      <c r="H238" s="86" t="s">
        <v>5075</v>
      </c>
      <c r="I238" s="86" t="s">
        <v>5076</v>
      </c>
      <c r="J238" s="89"/>
      <c r="K238" s="86" t="s">
        <v>5077</v>
      </c>
      <c r="L238" s="86" t="s">
        <v>112</v>
      </c>
      <c r="M238" s="89"/>
      <c r="N238" s="86" t="s">
        <v>112</v>
      </c>
      <c r="O238" s="89"/>
      <c r="P238" s="86" t="s">
        <v>5078</v>
      </c>
      <c r="Q238" s="86" t="s">
        <v>5079</v>
      </c>
      <c r="R238" s="89"/>
      <c r="S238" s="86" t="s">
        <v>5080</v>
      </c>
      <c r="T238" s="89"/>
      <c r="U238" s="89"/>
      <c r="V238" s="86" t="s">
        <v>4613</v>
      </c>
      <c r="W238" s="86" t="s">
        <v>5081</v>
      </c>
      <c r="X238" s="86" t="s">
        <v>5082</v>
      </c>
      <c r="Y238" s="89"/>
      <c r="Z238" s="89"/>
      <c r="AA238" s="89"/>
      <c r="AB238" s="89"/>
      <c r="AC238" s="89"/>
      <c r="AD238" s="89"/>
      <c r="AE238" s="89"/>
    </row>
    <row r="239">
      <c r="A239" s="68">
        <v>19279.0</v>
      </c>
      <c r="B239" s="657" t="s">
        <v>5083</v>
      </c>
      <c r="C239" s="655">
        <v>493.0</v>
      </c>
      <c r="D239" s="407">
        <v>45773.0</v>
      </c>
      <c r="E239" s="656"/>
      <c r="F239" s="115"/>
      <c r="G239" s="115"/>
    </row>
    <row r="240">
      <c r="A240" s="68">
        <v>19277.0</v>
      </c>
      <c r="B240" s="657" t="s">
        <v>5084</v>
      </c>
      <c r="C240" s="655">
        <v>22.0</v>
      </c>
      <c r="D240" s="407">
        <v>45773.0</v>
      </c>
      <c r="E240" s="656"/>
      <c r="F240" s="115"/>
      <c r="G240" s="115"/>
    </row>
    <row r="241">
      <c r="A241" s="164">
        <v>19278.0</v>
      </c>
      <c r="B241" s="657" t="s">
        <v>5085</v>
      </c>
      <c r="C241" s="655">
        <v>28.0</v>
      </c>
      <c r="D241" s="407">
        <v>45773.0</v>
      </c>
      <c r="E241" s="656"/>
      <c r="F241" s="115"/>
      <c r="G241" s="115"/>
    </row>
    <row r="242">
      <c r="A242" s="134">
        <v>19280.0</v>
      </c>
      <c r="B242" s="661" t="s">
        <v>5086</v>
      </c>
      <c r="C242" s="640">
        <v>6324.0</v>
      </c>
      <c r="D242" s="662">
        <v>45773.0</v>
      </c>
      <c r="E242" s="663">
        <v>45939.0</v>
      </c>
      <c r="F242" s="131"/>
      <c r="G242" s="131"/>
      <c r="H242" s="133"/>
      <c r="I242" s="133"/>
      <c r="J242" s="133"/>
      <c r="K242" s="133"/>
      <c r="L242" s="133"/>
      <c r="M242" s="133"/>
      <c r="N242" s="133"/>
      <c r="O242" s="133"/>
      <c r="P242" s="133"/>
      <c r="Q242" s="133"/>
      <c r="R242" s="133"/>
      <c r="S242" s="133"/>
      <c r="T242" s="133"/>
      <c r="U242" s="133"/>
      <c r="V242" s="133"/>
      <c r="W242" s="133"/>
      <c r="X242" s="133"/>
      <c r="Y242" s="133"/>
      <c r="Z242" s="133"/>
      <c r="AA242" s="133"/>
      <c r="AB242" s="133"/>
      <c r="AC242" s="133"/>
      <c r="AD242" s="133"/>
      <c r="AE242" s="133"/>
    </row>
    <row r="243">
      <c r="A243" s="164">
        <v>19281.0</v>
      </c>
      <c r="B243" s="657" t="s">
        <v>5087</v>
      </c>
      <c r="C243" s="655">
        <v>23.0</v>
      </c>
      <c r="D243" s="407">
        <v>45773.0</v>
      </c>
      <c r="E243" s="656"/>
      <c r="F243" s="115"/>
      <c r="G243" s="115"/>
    </row>
    <row r="244">
      <c r="A244" s="68">
        <v>19282.0</v>
      </c>
      <c r="B244" s="657" t="s">
        <v>5088</v>
      </c>
      <c r="C244" s="655">
        <v>184.0</v>
      </c>
      <c r="D244" s="407">
        <v>45773.0</v>
      </c>
      <c r="E244" s="656"/>
      <c r="F244" s="115"/>
      <c r="G244" s="115"/>
    </row>
    <row r="245">
      <c r="A245" s="68">
        <v>19283.0</v>
      </c>
      <c r="B245" s="657" t="s">
        <v>5089</v>
      </c>
      <c r="C245" s="655">
        <v>35.0</v>
      </c>
      <c r="D245" s="407">
        <v>45773.0</v>
      </c>
      <c r="E245" s="656"/>
      <c r="F245" s="115"/>
      <c r="G245" s="115"/>
    </row>
    <row r="246">
      <c r="A246" s="164">
        <v>19284.0</v>
      </c>
      <c r="B246" s="657" t="s">
        <v>5090</v>
      </c>
      <c r="C246" s="655">
        <v>8.0</v>
      </c>
      <c r="D246" s="407">
        <v>45773.0</v>
      </c>
      <c r="E246" s="656"/>
      <c r="F246" s="115"/>
      <c r="G246" s="115"/>
    </row>
    <row r="247">
      <c r="A247" s="68">
        <v>19285.0</v>
      </c>
      <c r="B247" s="657" t="s">
        <v>5091</v>
      </c>
      <c r="C247" s="655">
        <v>26.0</v>
      </c>
      <c r="D247" s="407">
        <v>45773.0</v>
      </c>
      <c r="E247" s="656"/>
      <c r="F247" s="115"/>
      <c r="G247" s="115"/>
    </row>
    <row r="248">
      <c r="A248" s="134">
        <v>19286.0</v>
      </c>
      <c r="B248" s="661" t="s">
        <v>5092</v>
      </c>
      <c r="C248" s="640">
        <v>1384.0</v>
      </c>
      <c r="D248" s="662">
        <v>45773.0</v>
      </c>
      <c r="E248" s="663">
        <v>45939.0</v>
      </c>
      <c r="F248" s="131"/>
      <c r="G248" s="131"/>
      <c r="H248" s="133"/>
      <c r="I248" s="133"/>
      <c r="J248" s="133"/>
      <c r="K248" s="133"/>
      <c r="L248" s="133"/>
      <c r="M248" s="133"/>
      <c r="N248" s="133"/>
      <c r="O248" s="133"/>
      <c r="P248" s="133"/>
      <c r="Q248" s="133"/>
      <c r="R248" s="133"/>
      <c r="S248" s="133"/>
      <c r="T248" s="133"/>
      <c r="U248" s="133"/>
      <c r="V248" s="133"/>
      <c r="W248" s="133"/>
      <c r="X248" s="133"/>
      <c r="Y248" s="133"/>
      <c r="Z248" s="133"/>
      <c r="AA248" s="133"/>
      <c r="AB248" s="133"/>
      <c r="AC248" s="133"/>
      <c r="AD248" s="133"/>
      <c r="AE248" s="133"/>
    </row>
    <row r="249">
      <c r="A249" s="68">
        <v>19287.0</v>
      </c>
      <c r="B249" s="657" t="s">
        <v>5093</v>
      </c>
      <c r="C249" s="655">
        <v>157.0</v>
      </c>
      <c r="D249" s="407">
        <v>45772.0</v>
      </c>
      <c r="E249" s="656"/>
      <c r="F249" s="115"/>
      <c r="G249" s="115"/>
      <c r="Y249" s="178"/>
      <c r="Z249" s="178"/>
      <c r="AA249" s="178"/>
      <c r="AB249" s="178"/>
      <c r="AC249" s="178"/>
      <c r="AD249" s="178"/>
      <c r="AE249" s="178"/>
    </row>
    <row r="250">
      <c r="A250" s="206">
        <v>19288.0</v>
      </c>
      <c r="B250" s="658" t="s">
        <v>5094</v>
      </c>
      <c r="C250" s="659">
        <v>21.0</v>
      </c>
      <c r="D250" s="211" t="s">
        <v>4783</v>
      </c>
      <c r="E250" s="660"/>
      <c r="F250" s="254"/>
      <c r="G250" s="211" t="s">
        <v>3596</v>
      </c>
      <c r="H250" s="178"/>
      <c r="I250" s="178"/>
      <c r="J250" s="178"/>
      <c r="K250" s="178"/>
      <c r="L250" s="178"/>
      <c r="M250" s="178"/>
      <c r="N250" s="178"/>
      <c r="O250" s="178"/>
      <c r="P250" s="178"/>
      <c r="Q250" s="178"/>
      <c r="R250" s="178"/>
      <c r="S250" s="178"/>
      <c r="T250" s="178"/>
      <c r="U250" s="178"/>
      <c r="V250" s="178"/>
      <c r="W250" s="178"/>
      <c r="X250" s="178"/>
      <c r="Y250" s="89"/>
      <c r="Z250" s="89"/>
      <c r="AA250" s="89"/>
      <c r="AB250" s="89"/>
      <c r="AC250" s="89"/>
      <c r="AD250" s="89"/>
      <c r="AE250" s="89"/>
    </row>
    <row r="251">
      <c r="A251" s="666">
        <v>19289.0</v>
      </c>
      <c r="B251" s="667" t="s">
        <v>5095</v>
      </c>
      <c r="C251" s="668">
        <v>19.0</v>
      </c>
      <c r="D251" s="669">
        <v>45773.0</v>
      </c>
      <c r="E251" s="670"/>
      <c r="F251" s="671">
        <v>45779.0</v>
      </c>
      <c r="G251" s="671"/>
      <c r="H251" s="673"/>
      <c r="I251" s="673" t="s">
        <v>5096</v>
      </c>
      <c r="J251" s="673" t="s">
        <v>4592</v>
      </c>
      <c r="K251" s="672"/>
      <c r="L251" s="672"/>
      <c r="M251" s="672"/>
      <c r="N251" s="672"/>
      <c r="O251" s="672"/>
      <c r="P251" s="672"/>
      <c r="Q251" s="672"/>
      <c r="R251" s="672"/>
      <c r="S251" s="672"/>
      <c r="T251" s="672"/>
      <c r="U251" s="672"/>
      <c r="V251" s="672"/>
      <c r="W251" s="672"/>
      <c r="X251" s="672"/>
      <c r="Y251" s="672"/>
      <c r="Z251" s="672"/>
      <c r="AA251" s="672"/>
      <c r="AB251" s="672"/>
      <c r="AC251" s="672"/>
      <c r="AD251" s="672"/>
      <c r="AE251" s="672"/>
    </row>
    <row r="252">
      <c r="A252" s="134">
        <v>19290.0</v>
      </c>
      <c r="B252" s="661" t="s">
        <v>5097</v>
      </c>
      <c r="C252" s="640">
        <v>1626.0</v>
      </c>
      <c r="D252" s="662">
        <v>45773.0</v>
      </c>
      <c r="E252" s="663">
        <v>45939.0</v>
      </c>
      <c r="F252" s="131"/>
      <c r="G252" s="131"/>
      <c r="H252" s="133"/>
      <c r="I252" s="133"/>
      <c r="J252" s="133"/>
      <c r="K252" s="133"/>
      <c r="L252" s="133"/>
      <c r="M252" s="133"/>
      <c r="N252" s="133"/>
      <c r="O252" s="133"/>
      <c r="P252" s="133"/>
      <c r="Q252" s="133"/>
      <c r="R252" s="133"/>
      <c r="S252" s="133"/>
      <c r="T252" s="133"/>
      <c r="U252" s="133"/>
      <c r="V252" s="133"/>
      <c r="W252" s="133"/>
      <c r="X252" s="133"/>
      <c r="Y252" s="133"/>
      <c r="Z252" s="133"/>
      <c r="AA252" s="133"/>
      <c r="AB252" s="133"/>
      <c r="AC252" s="133"/>
      <c r="AD252" s="133"/>
      <c r="AE252" s="133"/>
    </row>
    <row r="253">
      <c r="A253" s="206">
        <v>19291.0</v>
      </c>
      <c r="B253" s="658" t="s">
        <v>5098</v>
      </c>
      <c r="C253" s="659">
        <v>1396.0</v>
      </c>
      <c r="D253" s="211" t="s">
        <v>4783</v>
      </c>
      <c r="E253" s="660"/>
      <c r="F253" s="254"/>
      <c r="G253" s="211" t="s">
        <v>3596</v>
      </c>
      <c r="H253" s="178"/>
      <c r="I253" s="178"/>
      <c r="J253" s="178"/>
      <c r="K253" s="178"/>
      <c r="L253" s="178"/>
      <c r="M253" s="178"/>
      <c r="N253" s="178"/>
      <c r="O253" s="178"/>
      <c r="P253" s="178"/>
      <c r="Q253" s="178"/>
      <c r="R253" s="178"/>
      <c r="S253" s="178"/>
      <c r="T253" s="178"/>
      <c r="U253" s="178"/>
      <c r="V253" s="178"/>
      <c r="W253" s="178"/>
      <c r="X253" s="178"/>
    </row>
    <row r="254">
      <c r="A254" s="134">
        <v>19293.0</v>
      </c>
      <c r="B254" s="661" t="s">
        <v>5099</v>
      </c>
      <c r="C254" s="640">
        <v>3303.0</v>
      </c>
      <c r="D254" s="662">
        <v>45773.0</v>
      </c>
      <c r="E254" s="663">
        <v>45805.0</v>
      </c>
      <c r="F254" s="129">
        <v>45775.0</v>
      </c>
      <c r="G254" s="132" t="s">
        <v>26</v>
      </c>
      <c r="H254" s="168" t="s">
        <v>5100</v>
      </c>
      <c r="I254" s="168" t="s">
        <v>5101</v>
      </c>
      <c r="J254" s="168"/>
      <c r="K254" s="133"/>
      <c r="L254" s="133"/>
      <c r="M254" s="133"/>
      <c r="N254" s="133"/>
      <c r="O254" s="133"/>
      <c r="P254" s="133"/>
      <c r="Q254" s="133"/>
      <c r="R254" s="133"/>
      <c r="S254" s="133"/>
      <c r="T254" s="133"/>
      <c r="U254" s="133"/>
      <c r="V254" s="133"/>
      <c r="W254" s="133"/>
      <c r="X254" s="133"/>
      <c r="Y254" s="133"/>
      <c r="Z254" s="133"/>
      <c r="AA254" s="133"/>
      <c r="AB254" s="133"/>
      <c r="AC254" s="133"/>
      <c r="AD254" s="133"/>
      <c r="AE254" s="133"/>
    </row>
    <row r="255">
      <c r="A255" s="68">
        <v>19294.0</v>
      </c>
      <c r="B255" s="657" t="s">
        <v>5102</v>
      </c>
      <c r="C255" s="655">
        <v>28.0</v>
      </c>
      <c r="D255" s="407">
        <v>45773.0</v>
      </c>
      <c r="E255" s="656"/>
      <c r="F255" s="115"/>
      <c r="G255" s="115"/>
    </row>
    <row r="256">
      <c r="A256" s="164">
        <v>19296.0</v>
      </c>
      <c r="B256" s="657" t="s">
        <v>5103</v>
      </c>
      <c r="C256" s="655">
        <v>31.0</v>
      </c>
      <c r="D256" s="407">
        <v>45773.0</v>
      </c>
      <c r="E256" s="656"/>
      <c r="F256" s="115"/>
      <c r="G256" s="115"/>
    </row>
    <row r="257">
      <c r="A257" s="68">
        <v>19297.0</v>
      </c>
      <c r="B257" s="657" t="s">
        <v>5104</v>
      </c>
      <c r="C257" s="655">
        <v>55.0</v>
      </c>
      <c r="D257" s="407">
        <v>45773.0</v>
      </c>
      <c r="E257" s="656"/>
      <c r="F257" s="115"/>
      <c r="G257" s="115"/>
    </row>
    <row r="258">
      <c r="A258" s="68">
        <v>19298.0</v>
      </c>
      <c r="B258" s="657" t="s">
        <v>5105</v>
      </c>
      <c r="C258" s="655">
        <v>91.0</v>
      </c>
      <c r="D258" s="407">
        <v>45773.0</v>
      </c>
      <c r="E258" s="656"/>
      <c r="F258" s="115"/>
      <c r="G258" s="115"/>
    </row>
    <row r="259">
      <c r="A259" s="68">
        <v>19299.0</v>
      </c>
      <c r="B259" s="657" t="s">
        <v>5106</v>
      </c>
      <c r="C259" s="655">
        <v>97.0</v>
      </c>
      <c r="D259" s="407">
        <v>45773.0</v>
      </c>
      <c r="E259" s="656"/>
      <c r="F259" s="115"/>
      <c r="G259" s="115"/>
    </row>
    <row r="260">
      <c r="A260" s="134">
        <v>19300.0</v>
      </c>
      <c r="B260" s="661" t="s">
        <v>5107</v>
      </c>
      <c r="C260" s="640">
        <v>1290.0</v>
      </c>
      <c r="D260" s="662">
        <v>45773.0</v>
      </c>
      <c r="E260" s="663">
        <v>45939.0</v>
      </c>
      <c r="F260" s="131"/>
      <c r="G260" s="131"/>
      <c r="H260" s="133"/>
      <c r="I260" s="133"/>
      <c r="J260" s="133"/>
      <c r="K260" s="133"/>
      <c r="L260" s="133"/>
      <c r="M260" s="133"/>
      <c r="N260" s="133"/>
      <c r="O260" s="133"/>
      <c r="P260" s="133"/>
      <c r="Q260" s="133"/>
      <c r="R260" s="133"/>
      <c r="S260" s="133"/>
      <c r="T260" s="133"/>
      <c r="U260" s="133"/>
      <c r="V260" s="133"/>
      <c r="W260" s="133"/>
      <c r="X260" s="133"/>
      <c r="Y260" s="133"/>
      <c r="Z260" s="133"/>
      <c r="AA260" s="133"/>
      <c r="AB260" s="133"/>
      <c r="AC260" s="133"/>
      <c r="AD260" s="133"/>
      <c r="AE260" s="133"/>
    </row>
    <row r="261">
      <c r="A261" s="68">
        <v>19301.0</v>
      </c>
      <c r="B261" s="657" t="s">
        <v>5108</v>
      </c>
      <c r="C261" s="655">
        <v>45.0</v>
      </c>
      <c r="D261" s="407">
        <v>45773.0</v>
      </c>
      <c r="E261" s="656"/>
      <c r="F261" s="115"/>
      <c r="G261" s="115"/>
    </row>
    <row r="262">
      <c r="A262" s="170">
        <v>19302.0</v>
      </c>
      <c r="B262" s="664" t="s">
        <v>5109</v>
      </c>
      <c r="C262" s="592">
        <v>52.0</v>
      </c>
      <c r="D262" s="118">
        <v>45773.0</v>
      </c>
      <c r="E262" s="665"/>
      <c r="F262" s="121">
        <v>45779.0</v>
      </c>
      <c r="G262" s="123" t="s">
        <v>126</v>
      </c>
      <c r="H262" s="86"/>
      <c r="I262" s="86" t="s">
        <v>4196</v>
      </c>
      <c r="J262" s="89"/>
      <c r="K262" s="86" t="s">
        <v>121</v>
      </c>
      <c r="L262" s="86" t="s">
        <v>112</v>
      </c>
      <c r="M262" s="89"/>
      <c r="N262" s="86" t="s">
        <v>112</v>
      </c>
      <c r="O262" s="89"/>
      <c r="P262" s="86" t="s">
        <v>112</v>
      </c>
      <c r="Q262" s="86" t="s">
        <v>112</v>
      </c>
      <c r="R262" s="86" t="s">
        <v>5110</v>
      </c>
      <c r="S262" s="89"/>
      <c r="T262" s="89"/>
      <c r="U262" s="89"/>
      <c r="V262" s="86" t="s">
        <v>112</v>
      </c>
      <c r="W262" s="86" t="s">
        <v>112</v>
      </c>
      <c r="X262" s="86" t="s">
        <v>112</v>
      </c>
      <c r="Y262" s="89"/>
      <c r="Z262" s="89"/>
      <c r="AA262" s="89"/>
      <c r="AB262" s="89"/>
      <c r="AC262" s="89"/>
      <c r="AD262" s="89"/>
      <c r="AE262" s="89"/>
    </row>
    <row r="263">
      <c r="A263" s="68">
        <v>19303.0</v>
      </c>
      <c r="B263" s="657" t="s">
        <v>5111</v>
      </c>
      <c r="C263" s="655">
        <v>41.0</v>
      </c>
      <c r="D263" s="407">
        <v>45773.0</v>
      </c>
      <c r="E263" s="656"/>
      <c r="F263" s="115"/>
      <c r="G263" s="115"/>
    </row>
    <row r="264">
      <c r="A264" s="82">
        <v>19304.0</v>
      </c>
      <c r="B264" s="664" t="s">
        <v>5112</v>
      </c>
      <c r="C264" s="592">
        <v>332.0</v>
      </c>
      <c r="D264" s="118">
        <v>45773.0</v>
      </c>
      <c r="E264" s="665"/>
      <c r="F264" s="121">
        <v>45789.0</v>
      </c>
      <c r="G264" s="123" t="s">
        <v>126</v>
      </c>
      <c r="H264" s="86"/>
      <c r="I264" s="86" t="s">
        <v>115</v>
      </c>
      <c r="J264" s="86" t="s">
        <v>5113</v>
      </c>
      <c r="K264" s="86" t="s">
        <v>5114</v>
      </c>
      <c r="L264" s="86" t="s">
        <v>5115</v>
      </c>
      <c r="M264" s="88">
        <v>45783.0</v>
      </c>
      <c r="N264" s="86" t="s">
        <v>112</v>
      </c>
      <c r="O264" s="86">
        <v>0.0</v>
      </c>
      <c r="P264" s="86" t="s">
        <v>112</v>
      </c>
      <c r="Q264" s="86" t="s">
        <v>112</v>
      </c>
      <c r="R264" s="86" t="s">
        <v>121</v>
      </c>
      <c r="S264" s="86" t="s">
        <v>121</v>
      </c>
      <c r="T264" s="86" t="s">
        <v>121</v>
      </c>
      <c r="U264" s="86" t="s">
        <v>121</v>
      </c>
      <c r="V264" s="86" t="s">
        <v>5116</v>
      </c>
      <c r="W264" s="86" t="s">
        <v>5116</v>
      </c>
      <c r="X264" s="86" t="s">
        <v>5116</v>
      </c>
    </row>
    <row r="265">
      <c r="A265" s="68">
        <v>19305.0</v>
      </c>
      <c r="B265" s="657" t="s">
        <v>5117</v>
      </c>
      <c r="C265" s="655">
        <v>149.0</v>
      </c>
      <c r="D265" s="407">
        <v>45773.0</v>
      </c>
      <c r="E265" s="656"/>
      <c r="F265" s="115"/>
      <c r="G265" s="115"/>
    </row>
    <row r="266">
      <c r="A266" s="164">
        <v>19306.0</v>
      </c>
      <c r="B266" s="657" t="s">
        <v>5118</v>
      </c>
      <c r="C266" s="655">
        <v>25.0</v>
      </c>
      <c r="D266" s="407">
        <v>45773.0</v>
      </c>
      <c r="E266" s="656"/>
      <c r="F266" s="115"/>
      <c r="G266" s="115"/>
    </row>
    <row r="267">
      <c r="A267" s="164">
        <v>19307.0</v>
      </c>
      <c r="B267" s="657" t="s">
        <v>5119</v>
      </c>
      <c r="C267" s="655">
        <v>31.0</v>
      </c>
      <c r="D267" s="407">
        <v>45773.0</v>
      </c>
      <c r="E267" s="656"/>
      <c r="F267" s="115"/>
      <c r="G267" s="115"/>
    </row>
    <row r="268">
      <c r="A268" s="68">
        <v>19308.0</v>
      </c>
      <c r="B268" s="657" t="s">
        <v>5120</v>
      </c>
      <c r="C268" s="655">
        <v>75.0</v>
      </c>
      <c r="D268" s="407">
        <v>45773.0</v>
      </c>
      <c r="E268" s="656"/>
      <c r="F268" s="115"/>
      <c r="G268" s="115"/>
    </row>
    <row r="269">
      <c r="A269" s="68">
        <v>19309.0</v>
      </c>
      <c r="B269" s="657" t="s">
        <v>5121</v>
      </c>
      <c r="C269" s="655">
        <v>18.0</v>
      </c>
      <c r="D269" s="407">
        <v>45773.0</v>
      </c>
      <c r="E269" s="656"/>
      <c r="F269" s="115"/>
      <c r="G269" s="115"/>
    </row>
    <row r="270">
      <c r="A270" s="68">
        <v>19310.0</v>
      </c>
      <c r="B270" s="657" t="s">
        <v>5122</v>
      </c>
      <c r="C270" s="655">
        <v>8.0</v>
      </c>
      <c r="D270" s="407">
        <v>45773.0</v>
      </c>
      <c r="E270" s="656"/>
      <c r="F270" s="115"/>
      <c r="G270" s="115"/>
    </row>
    <row r="271">
      <c r="A271" s="68">
        <v>19311.0</v>
      </c>
      <c r="B271" s="657" t="s">
        <v>5123</v>
      </c>
      <c r="C271" s="655">
        <v>91.0</v>
      </c>
      <c r="D271" s="407">
        <v>45773.0</v>
      </c>
      <c r="E271" s="656"/>
      <c r="F271" s="115"/>
      <c r="G271" s="115"/>
    </row>
    <row r="272">
      <c r="A272" s="82">
        <v>19314.0</v>
      </c>
      <c r="B272" s="664" t="s">
        <v>5124</v>
      </c>
      <c r="C272" s="592">
        <v>41.0</v>
      </c>
      <c r="D272" s="118">
        <v>45773.0</v>
      </c>
      <c r="E272" s="665"/>
      <c r="F272" s="275">
        <v>45950.0</v>
      </c>
      <c r="G272" s="142"/>
      <c r="H272" s="89"/>
      <c r="I272" s="86" t="s">
        <v>5125</v>
      </c>
      <c r="J272" s="86" t="s">
        <v>5126</v>
      </c>
      <c r="K272" s="86" t="s">
        <v>5125</v>
      </c>
      <c r="L272" s="86" t="s">
        <v>112</v>
      </c>
      <c r="M272" s="86" t="s">
        <v>4554</v>
      </c>
      <c r="N272" s="86" t="s">
        <v>5127</v>
      </c>
      <c r="O272" s="89"/>
      <c r="P272" s="86" t="s">
        <v>5128</v>
      </c>
      <c r="Q272" s="192">
        <v>0.0</v>
      </c>
      <c r="R272" s="86" t="s">
        <v>4554</v>
      </c>
      <c r="S272" s="86" t="s">
        <v>4554</v>
      </c>
      <c r="T272" s="86" t="s">
        <v>4554</v>
      </c>
      <c r="U272" s="86" t="s">
        <v>4554</v>
      </c>
      <c r="V272" s="86" t="s">
        <v>112</v>
      </c>
      <c r="W272" s="86" t="s">
        <v>112</v>
      </c>
      <c r="X272" s="86" t="s">
        <v>112</v>
      </c>
      <c r="Y272" s="89"/>
      <c r="Z272" s="89"/>
      <c r="AA272" s="89"/>
      <c r="AB272" s="89"/>
      <c r="AC272" s="89"/>
      <c r="AD272" s="89"/>
      <c r="AE272" s="89"/>
    </row>
    <row r="273">
      <c r="A273" s="68">
        <v>19317.0</v>
      </c>
      <c r="B273" s="657" t="s">
        <v>5129</v>
      </c>
      <c r="C273" s="655">
        <v>148.0</v>
      </c>
      <c r="D273" s="407">
        <v>45773.0</v>
      </c>
      <c r="E273" s="656"/>
      <c r="G273" s="115"/>
    </row>
    <row r="274">
      <c r="A274" s="164">
        <v>19318.0</v>
      </c>
      <c r="B274" s="657" t="s">
        <v>5130</v>
      </c>
      <c r="C274" s="655">
        <v>32.0</v>
      </c>
      <c r="D274" s="407">
        <v>45773.0</v>
      </c>
      <c r="E274" s="656"/>
      <c r="F274" s="115"/>
      <c r="G274" s="115"/>
    </row>
    <row r="275">
      <c r="A275" s="134">
        <v>19319.0</v>
      </c>
      <c r="B275" s="661" t="s">
        <v>5131</v>
      </c>
      <c r="C275" s="640">
        <v>6696.0</v>
      </c>
      <c r="D275" s="662">
        <v>45773.0</v>
      </c>
      <c r="E275" s="663">
        <v>45939.0</v>
      </c>
      <c r="F275" s="131"/>
      <c r="G275" s="131"/>
      <c r="H275" s="133"/>
      <c r="I275" s="133"/>
      <c r="J275" s="133"/>
      <c r="K275" s="133"/>
      <c r="L275" s="133"/>
      <c r="M275" s="133"/>
      <c r="N275" s="133"/>
      <c r="O275" s="133"/>
      <c r="P275" s="133"/>
      <c r="Q275" s="133"/>
      <c r="R275" s="133"/>
      <c r="S275" s="133"/>
      <c r="T275" s="133"/>
      <c r="U275" s="133"/>
      <c r="V275" s="133"/>
      <c r="W275" s="133"/>
      <c r="X275" s="133"/>
      <c r="Y275" s="133"/>
      <c r="Z275" s="133"/>
      <c r="AA275" s="133"/>
      <c r="AB275" s="133"/>
      <c r="AC275" s="133"/>
      <c r="AD275" s="133"/>
      <c r="AE275" s="133"/>
    </row>
    <row r="276">
      <c r="A276" s="253">
        <v>19321.0</v>
      </c>
      <c r="B276" s="657" t="s">
        <v>5132</v>
      </c>
      <c r="C276" s="655">
        <v>45.0</v>
      </c>
      <c r="D276" s="407">
        <v>45773.0</v>
      </c>
      <c r="E276" s="656"/>
      <c r="F276" s="115"/>
      <c r="G276" s="115"/>
    </row>
    <row r="277">
      <c r="A277" s="68">
        <v>19322.0</v>
      </c>
      <c r="B277" s="657" t="s">
        <v>5133</v>
      </c>
      <c r="C277" s="655">
        <v>29.0</v>
      </c>
      <c r="D277" s="407">
        <v>45773.0</v>
      </c>
      <c r="E277" s="656"/>
      <c r="F277" s="115"/>
      <c r="G277" s="115"/>
    </row>
    <row r="278">
      <c r="A278" s="164">
        <v>19323.0</v>
      </c>
      <c r="B278" s="657" t="s">
        <v>5134</v>
      </c>
      <c r="C278" s="655">
        <v>57.0</v>
      </c>
      <c r="D278" s="407">
        <v>45773.0</v>
      </c>
      <c r="E278" s="656"/>
      <c r="F278" s="115"/>
      <c r="G278" s="115"/>
      <c r="Y278" s="690"/>
      <c r="Z278" s="690"/>
      <c r="AA278" s="690"/>
      <c r="AB278" s="690"/>
      <c r="AC278" s="690"/>
      <c r="AD278" s="690"/>
      <c r="AE278" s="690"/>
    </row>
    <row r="279">
      <c r="A279" s="68">
        <v>19324.0</v>
      </c>
      <c r="B279" s="657" t="s">
        <v>5135</v>
      </c>
      <c r="C279" s="655">
        <v>166.0</v>
      </c>
      <c r="D279" s="407">
        <v>45773.0</v>
      </c>
      <c r="E279" s="656"/>
      <c r="F279" s="115"/>
      <c r="G279" s="115"/>
    </row>
    <row r="280">
      <c r="A280" s="157">
        <v>19325.0</v>
      </c>
      <c r="B280" s="657" t="s">
        <v>5136</v>
      </c>
      <c r="C280" s="676">
        <v>183.0</v>
      </c>
      <c r="D280" s="677">
        <v>45773.0</v>
      </c>
      <c r="E280" s="678"/>
      <c r="F280" s="161"/>
      <c r="G280" s="161"/>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row>
    <row r="281">
      <c r="A281" s="82">
        <v>19326.0</v>
      </c>
      <c r="B281" s="664" t="s">
        <v>5137</v>
      </c>
      <c r="C281" s="592">
        <v>5421.0</v>
      </c>
      <c r="D281" s="118">
        <v>45773.0</v>
      </c>
      <c r="E281" s="665"/>
      <c r="F281" s="121">
        <v>45800.0</v>
      </c>
      <c r="G281" s="123" t="s">
        <v>126</v>
      </c>
      <c r="H281" s="89"/>
      <c r="I281" s="86">
        <v>120.0</v>
      </c>
      <c r="J281" s="191">
        <v>45748.0</v>
      </c>
      <c r="K281" s="188">
        <v>0.8</v>
      </c>
      <c r="L281" s="86" t="s">
        <v>5138</v>
      </c>
      <c r="M281" s="88">
        <v>45492.0</v>
      </c>
      <c r="N281" s="86" t="s">
        <v>115</v>
      </c>
      <c r="O281" s="188">
        <v>0.4</v>
      </c>
      <c r="P281" s="86" t="s">
        <v>5139</v>
      </c>
      <c r="Q281" s="89"/>
      <c r="R281" s="86">
        <v>3.0</v>
      </c>
      <c r="S281" s="86">
        <v>6.0</v>
      </c>
      <c r="T281" s="86">
        <v>0.0</v>
      </c>
      <c r="U281" s="86">
        <v>1.0</v>
      </c>
      <c r="V281" s="86" t="s">
        <v>112</v>
      </c>
      <c r="W281" s="86" t="s">
        <v>112</v>
      </c>
      <c r="X281" s="86" t="s">
        <v>115</v>
      </c>
      <c r="Y281" s="89"/>
      <c r="Z281" s="89"/>
      <c r="AA281" s="89"/>
      <c r="AB281" s="89"/>
      <c r="AC281" s="89"/>
      <c r="AD281" s="89"/>
      <c r="AE281" s="89"/>
    </row>
    <row r="282">
      <c r="A282" s="68">
        <v>19327.0</v>
      </c>
      <c r="B282" s="657" t="s">
        <v>5140</v>
      </c>
      <c r="C282" s="655">
        <v>498.0</v>
      </c>
      <c r="D282" s="407">
        <v>45773.0</v>
      </c>
      <c r="E282" s="656"/>
      <c r="F282" s="115"/>
      <c r="G282" s="115"/>
    </row>
    <row r="283">
      <c r="A283" s="164">
        <v>19329.0</v>
      </c>
      <c r="B283" s="657" t="s">
        <v>5141</v>
      </c>
      <c r="C283" s="655">
        <v>58.0</v>
      </c>
      <c r="D283" s="407">
        <v>45773.0</v>
      </c>
      <c r="E283" s="656"/>
      <c r="F283" s="115"/>
      <c r="G283" s="115"/>
    </row>
    <row r="284">
      <c r="A284" s="164">
        <v>19330.0</v>
      </c>
      <c r="B284" s="657" t="s">
        <v>5142</v>
      </c>
      <c r="C284" s="655">
        <v>89.0</v>
      </c>
      <c r="D284" s="407">
        <v>45773.0</v>
      </c>
      <c r="E284" s="656"/>
      <c r="F284" s="115"/>
      <c r="G284" s="115"/>
      <c r="Y284" s="178"/>
      <c r="Z284" s="178"/>
      <c r="AA284" s="178"/>
      <c r="AB284" s="178"/>
      <c r="AC284" s="178"/>
      <c r="AD284" s="178"/>
      <c r="AE284" s="178"/>
    </row>
    <row r="285">
      <c r="A285" s="82">
        <v>19331.0</v>
      </c>
      <c r="B285" s="664" t="s">
        <v>5143</v>
      </c>
      <c r="C285" s="592">
        <v>4566.0</v>
      </c>
      <c r="D285" s="118">
        <v>45773.0</v>
      </c>
      <c r="E285" s="665"/>
      <c r="F285" s="121">
        <v>45804.0</v>
      </c>
      <c r="G285" s="123" t="s">
        <v>126</v>
      </c>
      <c r="H285" s="89"/>
      <c r="I285" s="86">
        <v>115.0</v>
      </c>
      <c r="J285" s="88">
        <v>45803.0</v>
      </c>
      <c r="K285" s="86" t="s">
        <v>5144</v>
      </c>
      <c r="L285" s="86" t="s">
        <v>115</v>
      </c>
      <c r="M285" s="189">
        <v>45624.0</v>
      </c>
      <c r="N285" s="86" t="s">
        <v>5145</v>
      </c>
      <c r="O285" s="89"/>
      <c r="P285" s="86" t="s">
        <v>5146</v>
      </c>
      <c r="Q285" s="86" t="s">
        <v>5147</v>
      </c>
      <c r="R285" s="89"/>
      <c r="S285" s="89"/>
      <c r="T285" s="89"/>
      <c r="U285" s="89"/>
      <c r="V285" s="86" t="s">
        <v>5148</v>
      </c>
      <c r="W285" s="86" t="s">
        <v>4554</v>
      </c>
      <c r="X285" s="86" t="s">
        <v>4554</v>
      </c>
      <c r="Y285" s="89"/>
      <c r="Z285" s="89"/>
      <c r="AA285" s="89"/>
      <c r="AB285" s="89"/>
      <c r="AC285" s="89"/>
      <c r="AD285" s="89"/>
      <c r="AE285" s="89"/>
    </row>
    <row r="286">
      <c r="A286" s="206">
        <v>19332.0</v>
      </c>
      <c r="B286" s="658" t="s">
        <v>5149</v>
      </c>
      <c r="C286" s="659">
        <v>91.0</v>
      </c>
      <c r="D286" s="211" t="s">
        <v>4783</v>
      </c>
      <c r="E286" s="660"/>
      <c r="F286" s="254"/>
      <c r="G286" s="211" t="s">
        <v>3596</v>
      </c>
      <c r="H286" s="178"/>
      <c r="I286" s="178"/>
      <c r="J286" s="178"/>
      <c r="K286" s="178"/>
      <c r="L286" s="178"/>
      <c r="M286" s="178"/>
      <c r="N286" s="178"/>
      <c r="O286" s="178"/>
      <c r="P286" s="178"/>
      <c r="Q286" s="178"/>
      <c r="R286" s="178"/>
      <c r="S286" s="178"/>
      <c r="T286" s="178"/>
      <c r="U286" s="178"/>
      <c r="V286" s="178"/>
      <c r="W286" s="178"/>
      <c r="X286" s="178"/>
    </row>
    <row r="287">
      <c r="A287" s="68">
        <v>19333.0</v>
      </c>
      <c r="B287" s="657" t="s">
        <v>5150</v>
      </c>
      <c r="C287" s="655">
        <v>115.0</v>
      </c>
      <c r="D287" s="407">
        <v>45773.0</v>
      </c>
      <c r="E287" s="656"/>
      <c r="F287" s="115"/>
      <c r="G287" s="115"/>
      <c r="Y287" s="629"/>
      <c r="Z287" s="629"/>
      <c r="AA287" s="629"/>
      <c r="AB287" s="629"/>
      <c r="AC287" s="629"/>
      <c r="AD287" s="629"/>
      <c r="AE287" s="629"/>
    </row>
    <row r="288">
      <c r="A288" s="619">
        <v>19334.0</v>
      </c>
      <c r="B288" s="691" t="s">
        <v>5151</v>
      </c>
      <c r="C288" s="640"/>
      <c r="D288" s="662">
        <v>45773.0</v>
      </c>
      <c r="E288" s="663">
        <v>45816.0</v>
      </c>
      <c r="F288" s="129">
        <v>45785.0</v>
      </c>
      <c r="G288" s="132" t="s">
        <v>26</v>
      </c>
      <c r="H288" s="168" t="s">
        <v>5152</v>
      </c>
      <c r="I288" s="168" t="s">
        <v>2606</v>
      </c>
      <c r="J288" s="133"/>
      <c r="K288" s="133"/>
      <c r="L288" s="133"/>
      <c r="M288" s="133"/>
      <c r="N288" s="133"/>
      <c r="O288" s="133"/>
      <c r="P288" s="133"/>
      <c r="Q288" s="133"/>
      <c r="R288" s="133"/>
      <c r="S288" s="133"/>
      <c r="T288" s="133"/>
      <c r="U288" s="133"/>
      <c r="V288" s="133"/>
      <c r="W288" s="133"/>
      <c r="X288" s="133"/>
      <c r="Y288" s="133"/>
      <c r="Z288" s="133"/>
      <c r="AA288" s="133"/>
      <c r="AB288" s="133"/>
      <c r="AC288" s="133"/>
      <c r="AD288" s="133"/>
      <c r="AE288" s="133"/>
    </row>
    <row r="289">
      <c r="A289" s="164">
        <v>19335.0</v>
      </c>
      <c r="B289" s="657" t="s">
        <v>5153</v>
      </c>
      <c r="C289" s="655">
        <v>65.0</v>
      </c>
      <c r="D289" s="407">
        <v>45773.0</v>
      </c>
      <c r="E289" s="656"/>
      <c r="F289" s="115"/>
      <c r="G289" s="115"/>
    </row>
    <row r="290">
      <c r="C290" s="692"/>
      <c r="D290" s="408"/>
      <c r="E290" s="408"/>
      <c r="F290" s="115"/>
      <c r="G290" s="115"/>
    </row>
    <row r="291">
      <c r="B291" s="67"/>
      <c r="C291" s="692"/>
      <c r="D291" s="408"/>
      <c r="E291" s="408"/>
      <c r="F291" s="115"/>
      <c r="G291" s="115"/>
    </row>
    <row r="292">
      <c r="C292" s="692"/>
      <c r="D292" s="408"/>
      <c r="E292" s="408"/>
      <c r="F292" s="115"/>
      <c r="G292" s="115"/>
    </row>
    <row r="293">
      <c r="C293" s="692"/>
      <c r="D293" s="408"/>
      <c r="E293" s="408"/>
      <c r="F293" s="115"/>
      <c r="G293" s="115"/>
    </row>
    <row r="294">
      <c r="C294" s="692"/>
      <c r="D294" s="408"/>
      <c r="E294" s="408"/>
      <c r="F294" s="115"/>
      <c r="G294" s="115"/>
    </row>
    <row r="295">
      <c r="C295" s="692"/>
      <c r="D295" s="408"/>
      <c r="E295" s="408"/>
      <c r="F295" s="115"/>
      <c r="G295" s="115"/>
    </row>
    <row r="296">
      <c r="C296" s="692"/>
      <c r="D296" s="408"/>
      <c r="E296" s="408"/>
      <c r="F296" s="115"/>
      <c r="G296" s="115"/>
    </row>
    <row r="297">
      <c r="C297" s="692"/>
      <c r="D297" s="408"/>
      <c r="E297" s="408"/>
      <c r="F297" s="115"/>
      <c r="G297" s="115"/>
    </row>
    <row r="298">
      <c r="C298" s="692"/>
      <c r="D298" s="408"/>
      <c r="E298" s="408"/>
      <c r="F298" s="115"/>
      <c r="G298" s="115"/>
    </row>
    <row r="299">
      <c r="C299" s="692"/>
      <c r="D299" s="408"/>
      <c r="E299" s="408"/>
      <c r="F299" s="115"/>
      <c r="G299" s="115"/>
    </row>
    <row r="300">
      <c r="C300" s="692"/>
      <c r="D300" s="408"/>
      <c r="E300" s="408"/>
      <c r="F300" s="115"/>
      <c r="G300" s="115"/>
    </row>
    <row r="301">
      <c r="C301" s="692"/>
      <c r="D301" s="408"/>
      <c r="E301" s="408"/>
      <c r="F301" s="115"/>
      <c r="G301" s="115"/>
    </row>
    <row r="302">
      <c r="C302" s="692"/>
      <c r="D302" s="408"/>
      <c r="E302" s="408"/>
      <c r="F302" s="115"/>
      <c r="G302" s="115"/>
    </row>
    <row r="303">
      <c r="C303" s="692"/>
      <c r="D303" s="408"/>
      <c r="E303" s="408"/>
      <c r="F303" s="115"/>
      <c r="G303" s="115"/>
    </row>
    <row r="304">
      <c r="C304" s="692"/>
      <c r="D304" s="408"/>
      <c r="E304" s="408"/>
      <c r="F304" s="115"/>
      <c r="G304" s="115"/>
    </row>
    <row r="305">
      <c r="C305" s="692"/>
      <c r="D305" s="408"/>
      <c r="E305" s="408"/>
      <c r="F305" s="115"/>
      <c r="G305" s="115"/>
    </row>
    <row r="306">
      <c r="C306" s="692"/>
      <c r="D306" s="408"/>
      <c r="E306" s="408"/>
      <c r="F306" s="115"/>
      <c r="G306" s="115"/>
    </row>
    <row r="307">
      <c r="C307" s="692"/>
      <c r="D307" s="408"/>
      <c r="E307" s="408"/>
      <c r="F307" s="115"/>
      <c r="G307" s="115"/>
    </row>
    <row r="308">
      <c r="C308" s="692"/>
      <c r="D308" s="408"/>
      <c r="E308" s="408"/>
      <c r="F308" s="115"/>
      <c r="G308" s="115"/>
    </row>
    <row r="309">
      <c r="C309" s="692"/>
      <c r="D309" s="408"/>
      <c r="E309" s="408"/>
      <c r="F309" s="115"/>
      <c r="G309" s="115"/>
    </row>
    <row r="310">
      <c r="C310" s="692"/>
      <c r="D310" s="408"/>
      <c r="E310" s="408"/>
      <c r="F310" s="115"/>
      <c r="G310" s="115"/>
    </row>
    <row r="311">
      <c r="C311" s="692"/>
      <c r="D311" s="408"/>
      <c r="E311" s="408"/>
      <c r="F311" s="115"/>
      <c r="G311" s="115"/>
    </row>
    <row r="312">
      <c r="C312" s="692"/>
      <c r="D312" s="408"/>
      <c r="E312" s="408"/>
      <c r="F312" s="115"/>
      <c r="G312" s="115"/>
    </row>
    <row r="313">
      <c r="C313" s="692"/>
      <c r="D313" s="408"/>
      <c r="E313" s="408"/>
      <c r="F313" s="115"/>
      <c r="G313" s="115"/>
    </row>
    <row r="314">
      <c r="C314" s="692"/>
      <c r="D314" s="408"/>
      <c r="E314" s="408"/>
      <c r="F314" s="115"/>
      <c r="G314" s="115"/>
    </row>
    <row r="315">
      <c r="C315" s="692"/>
      <c r="D315" s="408"/>
      <c r="E315" s="408"/>
      <c r="F315" s="115"/>
      <c r="G315" s="115"/>
    </row>
    <row r="316">
      <c r="C316" s="692"/>
      <c r="D316" s="408"/>
      <c r="E316" s="408"/>
      <c r="F316" s="115"/>
      <c r="G316" s="115"/>
    </row>
    <row r="317">
      <c r="C317" s="692"/>
      <c r="D317" s="408"/>
      <c r="E317" s="408"/>
      <c r="F317" s="115"/>
      <c r="G317" s="115"/>
    </row>
    <row r="318">
      <c r="C318" s="692"/>
      <c r="D318" s="408"/>
      <c r="E318" s="408"/>
      <c r="F318" s="115"/>
      <c r="G318" s="115"/>
    </row>
    <row r="319">
      <c r="C319" s="692"/>
      <c r="D319" s="408"/>
      <c r="E319" s="408"/>
      <c r="F319" s="115"/>
      <c r="G319" s="115"/>
    </row>
    <row r="320">
      <c r="C320" s="692"/>
      <c r="D320" s="408"/>
      <c r="E320" s="408"/>
      <c r="F320" s="115"/>
      <c r="G320" s="115"/>
    </row>
    <row r="321">
      <c r="C321" s="692"/>
      <c r="D321" s="408"/>
      <c r="E321" s="408"/>
      <c r="F321" s="115"/>
      <c r="G321" s="115"/>
    </row>
    <row r="322">
      <c r="C322" s="692"/>
      <c r="D322" s="408"/>
      <c r="E322" s="408"/>
      <c r="F322" s="115"/>
      <c r="G322" s="115"/>
    </row>
    <row r="323">
      <c r="C323" s="692"/>
      <c r="D323" s="408"/>
      <c r="E323" s="408"/>
      <c r="F323" s="115"/>
      <c r="G323" s="115"/>
    </row>
    <row r="324">
      <c r="C324" s="692"/>
      <c r="D324" s="408"/>
      <c r="E324" s="408"/>
      <c r="F324" s="115"/>
      <c r="G324" s="115"/>
    </row>
    <row r="325">
      <c r="C325" s="692"/>
      <c r="D325" s="408"/>
      <c r="E325" s="408"/>
      <c r="F325" s="115"/>
      <c r="G325" s="115"/>
    </row>
    <row r="326">
      <c r="C326" s="692"/>
      <c r="D326" s="408"/>
      <c r="E326" s="408"/>
      <c r="F326" s="115"/>
      <c r="G326" s="115"/>
    </row>
    <row r="327">
      <c r="C327" s="692"/>
      <c r="D327" s="408"/>
      <c r="E327" s="408"/>
      <c r="F327" s="115"/>
      <c r="G327" s="115"/>
    </row>
    <row r="328">
      <c r="C328" s="692"/>
      <c r="D328" s="408"/>
      <c r="E328" s="408"/>
      <c r="F328" s="115"/>
      <c r="G328" s="115"/>
    </row>
    <row r="329">
      <c r="C329" s="692"/>
      <c r="D329" s="408"/>
      <c r="E329" s="408"/>
      <c r="F329" s="115"/>
      <c r="G329" s="115"/>
    </row>
    <row r="330">
      <c r="C330" s="692"/>
      <c r="D330" s="408"/>
      <c r="E330" s="408"/>
      <c r="F330" s="115"/>
      <c r="G330" s="115"/>
    </row>
    <row r="331">
      <c r="C331" s="692"/>
      <c r="D331" s="408"/>
      <c r="E331" s="408"/>
      <c r="F331" s="115"/>
      <c r="G331" s="115"/>
    </row>
    <row r="332">
      <c r="C332" s="692"/>
      <c r="D332" s="408"/>
      <c r="E332" s="408"/>
      <c r="F332" s="115"/>
      <c r="G332" s="115"/>
    </row>
    <row r="333">
      <c r="C333" s="692"/>
      <c r="D333" s="408"/>
      <c r="E333" s="408"/>
      <c r="F333" s="115"/>
      <c r="G333" s="115"/>
    </row>
    <row r="334">
      <c r="C334" s="692"/>
      <c r="D334" s="408"/>
      <c r="E334" s="408"/>
      <c r="F334" s="115"/>
      <c r="G334" s="115"/>
    </row>
    <row r="335">
      <c r="C335" s="692"/>
      <c r="D335" s="408"/>
      <c r="E335" s="408"/>
      <c r="F335" s="115"/>
      <c r="G335" s="115"/>
    </row>
    <row r="336">
      <c r="C336" s="692"/>
      <c r="D336" s="408"/>
      <c r="E336" s="408"/>
      <c r="F336" s="115"/>
      <c r="G336" s="115"/>
    </row>
    <row r="337">
      <c r="C337" s="692"/>
      <c r="D337" s="408"/>
      <c r="E337" s="408"/>
      <c r="F337" s="115"/>
      <c r="G337" s="115"/>
    </row>
    <row r="338">
      <c r="C338" s="692"/>
      <c r="D338" s="408"/>
      <c r="E338" s="408"/>
      <c r="F338" s="115"/>
      <c r="G338" s="115"/>
    </row>
    <row r="339">
      <c r="C339" s="692"/>
      <c r="D339" s="408"/>
      <c r="E339" s="408"/>
      <c r="F339" s="115"/>
      <c r="G339" s="115"/>
    </row>
    <row r="340">
      <c r="C340" s="692"/>
      <c r="D340" s="408"/>
      <c r="E340" s="408"/>
      <c r="F340" s="115"/>
      <c r="G340" s="115"/>
    </row>
    <row r="341">
      <c r="C341" s="692"/>
      <c r="D341" s="408"/>
      <c r="E341" s="408"/>
      <c r="F341" s="115"/>
      <c r="G341" s="115"/>
    </row>
    <row r="342">
      <c r="C342" s="692"/>
      <c r="D342" s="408"/>
      <c r="E342" s="408"/>
      <c r="F342" s="115"/>
      <c r="G342" s="115"/>
    </row>
    <row r="343">
      <c r="C343" s="692"/>
      <c r="D343" s="408"/>
      <c r="E343" s="408"/>
      <c r="F343" s="115"/>
      <c r="G343" s="115"/>
    </row>
    <row r="344">
      <c r="C344" s="692"/>
      <c r="D344" s="408"/>
      <c r="E344" s="408"/>
      <c r="F344" s="115"/>
      <c r="G344" s="115"/>
    </row>
    <row r="345">
      <c r="C345" s="692"/>
      <c r="D345" s="408"/>
      <c r="E345" s="408"/>
      <c r="F345" s="115"/>
      <c r="G345" s="115"/>
    </row>
    <row r="346">
      <c r="C346" s="692"/>
      <c r="D346" s="408"/>
      <c r="E346" s="408"/>
      <c r="F346" s="115"/>
      <c r="G346" s="115"/>
    </row>
    <row r="347">
      <c r="C347" s="692"/>
      <c r="D347" s="408"/>
      <c r="E347" s="408"/>
      <c r="F347" s="115"/>
      <c r="G347" s="115"/>
    </row>
    <row r="348">
      <c r="C348" s="692"/>
      <c r="D348" s="408"/>
      <c r="E348" s="408"/>
      <c r="F348" s="115"/>
      <c r="G348" s="115"/>
    </row>
    <row r="349">
      <c r="C349" s="692"/>
      <c r="D349" s="408"/>
      <c r="E349" s="408"/>
      <c r="F349" s="115"/>
      <c r="G349" s="115"/>
    </row>
    <row r="350">
      <c r="C350" s="692"/>
      <c r="D350" s="408"/>
      <c r="E350" s="408"/>
      <c r="F350" s="115"/>
      <c r="G350" s="115"/>
    </row>
    <row r="351">
      <c r="C351" s="692"/>
      <c r="D351" s="408"/>
      <c r="E351" s="408"/>
      <c r="F351" s="115"/>
      <c r="G351" s="115"/>
    </row>
    <row r="352">
      <c r="C352" s="692"/>
      <c r="D352" s="408"/>
      <c r="E352" s="408"/>
      <c r="F352" s="115"/>
      <c r="G352" s="115"/>
    </row>
    <row r="353">
      <c r="C353" s="692"/>
      <c r="D353" s="408"/>
      <c r="E353" s="408"/>
      <c r="F353" s="115"/>
      <c r="G353" s="115"/>
    </row>
    <row r="354">
      <c r="C354" s="692"/>
      <c r="D354" s="408"/>
      <c r="E354" s="408"/>
      <c r="F354" s="115"/>
      <c r="G354" s="115"/>
    </row>
    <row r="355">
      <c r="C355" s="692"/>
      <c r="D355" s="408"/>
      <c r="E355" s="408"/>
      <c r="F355" s="115"/>
      <c r="G355" s="115"/>
    </row>
    <row r="356">
      <c r="C356" s="692"/>
      <c r="D356" s="408"/>
      <c r="E356" s="408"/>
      <c r="F356" s="115"/>
      <c r="G356" s="115"/>
    </row>
    <row r="357">
      <c r="C357" s="692"/>
      <c r="D357" s="408"/>
      <c r="E357" s="408"/>
      <c r="F357" s="115"/>
      <c r="G357" s="115"/>
    </row>
    <row r="358">
      <c r="C358" s="692"/>
      <c r="D358" s="408"/>
      <c r="E358" s="408"/>
      <c r="F358" s="115"/>
      <c r="G358" s="115"/>
    </row>
    <row r="359">
      <c r="C359" s="692"/>
      <c r="D359" s="408"/>
      <c r="E359" s="408"/>
      <c r="F359" s="115"/>
      <c r="G359" s="115"/>
    </row>
    <row r="360">
      <c r="C360" s="692"/>
      <c r="D360" s="408"/>
      <c r="E360" s="408"/>
      <c r="F360" s="115"/>
      <c r="G360" s="115"/>
    </row>
    <row r="361">
      <c r="C361" s="692"/>
      <c r="D361" s="408"/>
      <c r="E361" s="408"/>
      <c r="F361" s="115"/>
      <c r="G361" s="115"/>
    </row>
    <row r="362">
      <c r="C362" s="692"/>
      <c r="D362" s="408"/>
      <c r="E362" s="408"/>
      <c r="F362" s="115"/>
      <c r="G362" s="115"/>
    </row>
    <row r="363">
      <c r="C363" s="692"/>
      <c r="D363" s="408"/>
      <c r="E363" s="408"/>
      <c r="F363" s="115"/>
      <c r="G363" s="115"/>
    </row>
    <row r="364">
      <c r="C364" s="692"/>
      <c r="D364" s="408"/>
      <c r="E364" s="408"/>
      <c r="F364" s="115"/>
      <c r="G364" s="115"/>
    </row>
    <row r="365">
      <c r="C365" s="692"/>
      <c r="D365" s="408"/>
      <c r="E365" s="408"/>
      <c r="F365" s="115"/>
      <c r="G365" s="115"/>
    </row>
    <row r="366">
      <c r="C366" s="692"/>
      <c r="D366" s="408"/>
      <c r="E366" s="408"/>
      <c r="F366" s="115"/>
      <c r="G366" s="115"/>
    </row>
    <row r="367">
      <c r="C367" s="692"/>
      <c r="D367" s="408"/>
      <c r="E367" s="408"/>
      <c r="F367" s="115"/>
      <c r="G367" s="115"/>
    </row>
    <row r="368">
      <c r="C368" s="692"/>
      <c r="D368" s="408"/>
      <c r="E368" s="408"/>
      <c r="F368" s="115"/>
      <c r="G368" s="115"/>
    </row>
    <row r="369">
      <c r="C369" s="692"/>
      <c r="D369" s="408"/>
      <c r="E369" s="408"/>
      <c r="F369" s="115"/>
      <c r="G369" s="115"/>
    </row>
    <row r="370">
      <c r="C370" s="692"/>
      <c r="D370" s="408"/>
      <c r="E370" s="408"/>
      <c r="F370" s="115"/>
      <c r="G370" s="115"/>
    </row>
    <row r="371">
      <c r="C371" s="692"/>
      <c r="D371" s="408"/>
      <c r="E371" s="408"/>
      <c r="F371" s="115"/>
      <c r="G371" s="115"/>
    </row>
    <row r="372">
      <c r="C372" s="692"/>
      <c r="D372" s="408"/>
      <c r="E372" s="408"/>
      <c r="F372" s="115"/>
      <c r="G372" s="115"/>
    </row>
    <row r="373">
      <c r="C373" s="692"/>
      <c r="D373" s="408"/>
      <c r="E373" s="408"/>
      <c r="F373" s="115"/>
      <c r="G373" s="115"/>
    </row>
    <row r="374">
      <c r="C374" s="692"/>
      <c r="D374" s="408"/>
      <c r="E374" s="408"/>
      <c r="F374" s="115"/>
      <c r="G374" s="115"/>
    </row>
    <row r="375">
      <c r="C375" s="692"/>
      <c r="D375" s="408"/>
      <c r="E375" s="408"/>
      <c r="F375" s="115"/>
      <c r="G375" s="115"/>
    </row>
    <row r="376">
      <c r="C376" s="692"/>
      <c r="D376" s="408"/>
      <c r="E376" s="408"/>
      <c r="F376" s="115"/>
      <c r="G376" s="115"/>
    </row>
    <row r="377">
      <c r="C377" s="692"/>
      <c r="D377" s="408"/>
      <c r="E377" s="408"/>
      <c r="F377" s="115"/>
      <c r="G377" s="115"/>
    </row>
    <row r="378">
      <c r="C378" s="692"/>
      <c r="D378" s="408"/>
      <c r="E378" s="408"/>
      <c r="F378" s="115"/>
      <c r="G378" s="115"/>
    </row>
    <row r="379">
      <c r="C379" s="692"/>
      <c r="D379" s="408"/>
      <c r="E379" s="408"/>
      <c r="F379" s="115"/>
      <c r="G379" s="115"/>
    </row>
    <row r="380">
      <c r="C380" s="692"/>
      <c r="D380" s="408"/>
      <c r="E380" s="408"/>
      <c r="F380" s="115"/>
      <c r="G380" s="115"/>
    </row>
    <row r="381">
      <c r="C381" s="692"/>
      <c r="D381" s="408"/>
      <c r="E381" s="408"/>
      <c r="F381" s="115"/>
      <c r="G381" s="115"/>
    </row>
    <row r="382">
      <c r="C382" s="692"/>
      <c r="D382" s="408"/>
      <c r="E382" s="408"/>
      <c r="F382" s="115"/>
      <c r="G382" s="115"/>
    </row>
    <row r="383">
      <c r="C383" s="692"/>
      <c r="D383" s="408"/>
      <c r="E383" s="408"/>
      <c r="F383" s="115"/>
      <c r="G383" s="115"/>
    </row>
    <row r="384">
      <c r="C384" s="692"/>
      <c r="D384" s="408"/>
      <c r="E384" s="408"/>
      <c r="F384" s="115"/>
      <c r="G384" s="115"/>
    </row>
    <row r="385">
      <c r="C385" s="692"/>
      <c r="D385" s="408"/>
      <c r="E385" s="408"/>
      <c r="F385" s="115"/>
      <c r="G385" s="115"/>
    </row>
    <row r="386">
      <c r="C386" s="692"/>
      <c r="D386" s="408"/>
      <c r="E386" s="408"/>
      <c r="F386" s="115"/>
      <c r="G386" s="115"/>
    </row>
    <row r="387">
      <c r="C387" s="692"/>
      <c r="D387" s="408"/>
      <c r="E387" s="408"/>
      <c r="F387" s="115"/>
      <c r="G387" s="115"/>
    </row>
    <row r="388">
      <c r="C388" s="692"/>
      <c r="D388" s="408"/>
      <c r="E388" s="408"/>
      <c r="F388" s="115"/>
      <c r="G388" s="115"/>
    </row>
    <row r="389">
      <c r="C389" s="692"/>
      <c r="D389" s="408"/>
      <c r="E389" s="408"/>
      <c r="F389" s="115"/>
      <c r="G389" s="115"/>
    </row>
    <row r="390">
      <c r="C390" s="692"/>
      <c r="D390" s="408"/>
      <c r="E390" s="408"/>
      <c r="F390" s="115"/>
      <c r="G390" s="115"/>
    </row>
    <row r="391">
      <c r="C391" s="692"/>
      <c r="D391" s="408"/>
      <c r="E391" s="408"/>
      <c r="F391" s="115"/>
      <c r="G391" s="115"/>
    </row>
    <row r="392">
      <c r="C392" s="692"/>
      <c r="D392" s="408"/>
      <c r="E392" s="408"/>
      <c r="F392" s="115"/>
      <c r="G392" s="115"/>
    </row>
    <row r="393">
      <c r="C393" s="692"/>
      <c r="D393" s="408"/>
      <c r="E393" s="408"/>
      <c r="F393" s="115"/>
      <c r="G393" s="115"/>
    </row>
    <row r="394">
      <c r="C394" s="692"/>
      <c r="D394" s="408"/>
      <c r="E394" s="408"/>
      <c r="F394" s="115"/>
      <c r="G394" s="115"/>
    </row>
    <row r="395">
      <c r="C395" s="692"/>
      <c r="D395" s="408"/>
      <c r="E395" s="408"/>
      <c r="F395" s="115"/>
      <c r="G395" s="115"/>
    </row>
    <row r="396">
      <c r="C396" s="692"/>
      <c r="D396" s="408"/>
      <c r="E396" s="408"/>
      <c r="F396" s="115"/>
      <c r="G396" s="115"/>
    </row>
    <row r="397">
      <c r="C397" s="692"/>
      <c r="D397" s="408"/>
      <c r="E397" s="408"/>
      <c r="F397" s="115"/>
      <c r="G397" s="115"/>
    </row>
    <row r="398">
      <c r="C398" s="692"/>
      <c r="D398" s="408"/>
      <c r="E398" s="408"/>
      <c r="F398" s="115"/>
      <c r="G398" s="115"/>
    </row>
    <row r="399">
      <c r="C399" s="692"/>
      <c r="D399" s="408"/>
      <c r="E399" s="408"/>
      <c r="F399" s="115"/>
      <c r="G399" s="115"/>
    </row>
    <row r="400">
      <c r="C400" s="692"/>
      <c r="D400" s="408"/>
      <c r="E400" s="408"/>
      <c r="F400" s="115"/>
      <c r="G400" s="115"/>
    </row>
    <row r="401">
      <c r="C401" s="692"/>
      <c r="D401" s="408"/>
      <c r="E401" s="408"/>
      <c r="F401" s="115"/>
      <c r="G401" s="115"/>
    </row>
    <row r="402">
      <c r="C402" s="692"/>
      <c r="D402" s="408"/>
      <c r="E402" s="408"/>
      <c r="F402" s="115"/>
      <c r="G402" s="115"/>
    </row>
    <row r="403">
      <c r="C403" s="692"/>
      <c r="D403" s="408"/>
      <c r="E403" s="408"/>
      <c r="F403" s="115"/>
      <c r="G403" s="115"/>
    </row>
    <row r="404">
      <c r="C404" s="692"/>
      <c r="D404" s="408"/>
      <c r="E404" s="408"/>
      <c r="F404" s="115"/>
      <c r="G404" s="115"/>
    </row>
    <row r="405">
      <c r="C405" s="692"/>
      <c r="D405" s="408"/>
      <c r="E405" s="408"/>
      <c r="F405" s="115"/>
      <c r="G405" s="115"/>
    </row>
    <row r="406">
      <c r="C406" s="692"/>
      <c r="D406" s="408"/>
      <c r="E406" s="408"/>
      <c r="F406" s="115"/>
      <c r="G406" s="115"/>
    </row>
    <row r="407">
      <c r="C407" s="692"/>
      <c r="D407" s="408"/>
      <c r="E407" s="408"/>
      <c r="F407" s="115"/>
      <c r="G407" s="115"/>
    </row>
    <row r="408">
      <c r="C408" s="692"/>
      <c r="D408" s="408"/>
      <c r="E408" s="408"/>
      <c r="F408" s="115"/>
      <c r="G408" s="115"/>
    </row>
    <row r="409">
      <c r="C409" s="692"/>
      <c r="D409" s="408"/>
      <c r="E409" s="408"/>
      <c r="F409" s="115"/>
      <c r="G409" s="115"/>
    </row>
    <row r="410">
      <c r="C410" s="692"/>
      <c r="D410" s="408"/>
      <c r="E410" s="408"/>
      <c r="F410" s="115"/>
      <c r="G410" s="115"/>
    </row>
    <row r="411">
      <c r="C411" s="692"/>
      <c r="D411" s="408"/>
      <c r="E411" s="408"/>
      <c r="F411" s="115"/>
      <c r="G411" s="115"/>
    </row>
    <row r="412">
      <c r="C412" s="692"/>
      <c r="D412" s="408"/>
      <c r="E412" s="408"/>
      <c r="F412" s="115"/>
      <c r="G412" s="115"/>
    </row>
    <row r="413">
      <c r="C413" s="692"/>
      <c r="D413" s="408"/>
      <c r="E413" s="408"/>
      <c r="F413" s="115"/>
      <c r="G413" s="115"/>
    </row>
    <row r="414">
      <c r="C414" s="692"/>
      <c r="D414" s="408"/>
      <c r="E414" s="408"/>
      <c r="F414" s="115"/>
      <c r="G414" s="115"/>
    </row>
    <row r="415">
      <c r="C415" s="692"/>
      <c r="D415" s="408"/>
      <c r="E415" s="408"/>
      <c r="F415" s="115"/>
      <c r="G415" s="115"/>
    </row>
    <row r="416">
      <c r="C416" s="692"/>
      <c r="D416" s="408"/>
      <c r="E416" s="408"/>
      <c r="F416" s="115"/>
      <c r="G416" s="115"/>
    </row>
    <row r="417">
      <c r="C417" s="692"/>
      <c r="D417" s="408"/>
      <c r="E417" s="408"/>
      <c r="F417" s="115"/>
      <c r="G417" s="115"/>
    </row>
    <row r="418">
      <c r="C418" s="692"/>
      <c r="D418" s="408"/>
      <c r="E418" s="408"/>
      <c r="F418" s="115"/>
      <c r="G418" s="115"/>
    </row>
    <row r="419">
      <c r="C419" s="692"/>
      <c r="D419" s="408"/>
      <c r="E419" s="408"/>
      <c r="F419" s="115"/>
      <c r="G419" s="115"/>
    </row>
    <row r="420">
      <c r="C420" s="692"/>
      <c r="D420" s="408"/>
      <c r="E420" s="408"/>
      <c r="F420" s="115"/>
      <c r="G420" s="115"/>
    </row>
    <row r="421">
      <c r="C421" s="692"/>
      <c r="D421" s="408"/>
      <c r="E421" s="408"/>
      <c r="F421" s="115"/>
      <c r="G421" s="115"/>
    </row>
    <row r="422">
      <c r="C422" s="692"/>
      <c r="D422" s="408"/>
      <c r="E422" s="408"/>
      <c r="F422" s="115"/>
      <c r="G422" s="115"/>
    </row>
    <row r="423">
      <c r="C423" s="692"/>
      <c r="D423" s="408"/>
      <c r="E423" s="408"/>
      <c r="F423" s="115"/>
      <c r="G423" s="115"/>
    </row>
    <row r="424">
      <c r="C424" s="692"/>
      <c r="D424" s="408"/>
      <c r="E424" s="408"/>
      <c r="F424" s="115"/>
      <c r="G424" s="115"/>
    </row>
    <row r="425">
      <c r="C425" s="692"/>
      <c r="D425" s="408"/>
      <c r="E425" s="408"/>
      <c r="F425" s="115"/>
      <c r="G425" s="115"/>
    </row>
    <row r="426">
      <c r="C426" s="692"/>
      <c r="D426" s="408"/>
      <c r="E426" s="408"/>
      <c r="F426" s="115"/>
      <c r="G426" s="115"/>
    </row>
    <row r="427">
      <c r="C427" s="692"/>
      <c r="D427" s="408"/>
      <c r="E427" s="408"/>
      <c r="F427" s="115"/>
      <c r="G427" s="115"/>
    </row>
    <row r="428">
      <c r="C428" s="692"/>
      <c r="D428" s="408"/>
      <c r="E428" s="408"/>
      <c r="F428" s="115"/>
      <c r="G428" s="115"/>
    </row>
    <row r="429">
      <c r="C429" s="692"/>
      <c r="D429" s="408"/>
      <c r="E429" s="408"/>
      <c r="F429" s="115"/>
      <c r="G429" s="115"/>
    </row>
    <row r="430">
      <c r="C430" s="692"/>
      <c r="D430" s="408"/>
      <c r="E430" s="408"/>
      <c r="F430" s="115"/>
      <c r="G430" s="115"/>
    </row>
    <row r="431">
      <c r="C431" s="692"/>
      <c r="D431" s="408"/>
      <c r="E431" s="408"/>
      <c r="F431" s="115"/>
      <c r="G431" s="115"/>
    </row>
    <row r="432">
      <c r="C432" s="692"/>
      <c r="D432" s="408"/>
      <c r="E432" s="408"/>
      <c r="F432" s="115"/>
      <c r="G432" s="115"/>
    </row>
    <row r="433">
      <c r="C433" s="692"/>
      <c r="D433" s="408"/>
      <c r="E433" s="408"/>
      <c r="F433" s="115"/>
      <c r="G433" s="115"/>
    </row>
    <row r="434">
      <c r="C434" s="692"/>
      <c r="D434" s="408"/>
      <c r="E434" s="408"/>
      <c r="F434" s="115"/>
      <c r="G434" s="115"/>
    </row>
    <row r="435">
      <c r="C435" s="692"/>
      <c r="D435" s="408"/>
      <c r="E435" s="408"/>
      <c r="F435" s="115"/>
      <c r="G435" s="115"/>
    </row>
    <row r="436">
      <c r="C436" s="692"/>
      <c r="D436" s="408"/>
      <c r="E436" s="408"/>
      <c r="F436" s="115"/>
      <c r="G436" s="115"/>
    </row>
    <row r="437">
      <c r="C437" s="692"/>
      <c r="D437" s="408"/>
      <c r="E437" s="408"/>
      <c r="F437" s="115"/>
      <c r="G437" s="115"/>
    </row>
    <row r="438">
      <c r="C438" s="692"/>
      <c r="D438" s="408"/>
      <c r="E438" s="408"/>
      <c r="F438" s="115"/>
      <c r="G438" s="115"/>
    </row>
    <row r="439">
      <c r="C439" s="692"/>
      <c r="D439" s="408"/>
      <c r="E439" s="408"/>
      <c r="F439" s="115"/>
      <c r="G439" s="115"/>
    </row>
    <row r="440">
      <c r="C440" s="692"/>
      <c r="D440" s="408"/>
      <c r="E440" s="408"/>
      <c r="F440" s="115"/>
      <c r="G440" s="115"/>
    </row>
    <row r="441">
      <c r="C441" s="692"/>
      <c r="D441" s="408"/>
      <c r="E441" s="408"/>
      <c r="F441" s="115"/>
      <c r="G441" s="115"/>
    </row>
    <row r="442">
      <c r="C442" s="692"/>
      <c r="D442" s="408"/>
      <c r="E442" s="408"/>
      <c r="F442" s="115"/>
      <c r="G442" s="115"/>
    </row>
    <row r="443">
      <c r="C443" s="692"/>
      <c r="D443" s="408"/>
      <c r="E443" s="408"/>
      <c r="F443" s="115"/>
      <c r="G443" s="115"/>
    </row>
    <row r="444">
      <c r="C444" s="692"/>
      <c r="D444" s="408"/>
      <c r="E444" s="408"/>
      <c r="F444" s="115"/>
      <c r="G444" s="115"/>
    </row>
    <row r="445">
      <c r="C445" s="692"/>
      <c r="D445" s="408"/>
      <c r="E445" s="408"/>
      <c r="F445" s="115"/>
      <c r="G445" s="115"/>
    </row>
    <row r="446">
      <c r="C446" s="692"/>
      <c r="D446" s="408"/>
      <c r="E446" s="408"/>
      <c r="F446" s="115"/>
      <c r="G446" s="115"/>
    </row>
    <row r="447">
      <c r="C447" s="692"/>
      <c r="D447" s="408"/>
      <c r="E447" s="408"/>
      <c r="F447" s="115"/>
      <c r="G447" s="115"/>
    </row>
    <row r="448">
      <c r="C448" s="692"/>
      <c r="D448" s="408"/>
      <c r="E448" s="408"/>
      <c r="F448" s="115"/>
      <c r="G448" s="115"/>
    </row>
    <row r="449">
      <c r="C449" s="692"/>
      <c r="D449" s="408"/>
      <c r="E449" s="408"/>
      <c r="F449" s="115"/>
      <c r="G449" s="115"/>
    </row>
    <row r="450">
      <c r="C450" s="692"/>
      <c r="D450" s="408"/>
      <c r="E450" s="408"/>
      <c r="F450" s="115"/>
      <c r="G450" s="115"/>
    </row>
    <row r="451">
      <c r="C451" s="692"/>
      <c r="D451" s="408"/>
      <c r="E451" s="408"/>
      <c r="F451" s="115"/>
      <c r="G451" s="115"/>
    </row>
    <row r="452">
      <c r="C452" s="692"/>
      <c r="D452" s="408"/>
      <c r="E452" s="408"/>
      <c r="F452" s="115"/>
      <c r="G452" s="115"/>
    </row>
    <row r="453">
      <c r="C453" s="692"/>
      <c r="D453" s="408"/>
      <c r="E453" s="408"/>
      <c r="F453" s="115"/>
      <c r="G453" s="115"/>
    </row>
    <row r="454">
      <c r="C454" s="692"/>
      <c r="D454" s="408"/>
      <c r="E454" s="408"/>
      <c r="F454" s="115"/>
      <c r="G454" s="115"/>
    </row>
    <row r="455">
      <c r="C455" s="692"/>
      <c r="D455" s="408"/>
      <c r="E455" s="408"/>
      <c r="F455" s="115"/>
      <c r="G455" s="115"/>
    </row>
    <row r="456">
      <c r="C456" s="692"/>
      <c r="D456" s="408"/>
      <c r="E456" s="408"/>
      <c r="F456" s="115"/>
      <c r="G456" s="115"/>
    </row>
    <row r="457">
      <c r="C457" s="692"/>
      <c r="D457" s="408"/>
      <c r="E457" s="408"/>
      <c r="F457" s="115"/>
      <c r="G457" s="115"/>
    </row>
    <row r="458">
      <c r="C458" s="692"/>
      <c r="D458" s="408"/>
      <c r="E458" s="408"/>
      <c r="F458" s="115"/>
      <c r="G458" s="115"/>
    </row>
    <row r="459">
      <c r="C459" s="692"/>
      <c r="D459" s="408"/>
      <c r="E459" s="408"/>
      <c r="F459" s="115"/>
      <c r="G459" s="115"/>
    </row>
    <row r="460">
      <c r="C460" s="692"/>
      <c r="D460" s="408"/>
      <c r="E460" s="408"/>
      <c r="F460" s="115"/>
      <c r="G460" s="115"/>
    </row>
    <row r="461">
      <c r="C461" s="692"/>
      <c r="D461" s="408"/>
      <c r="E461" s="408"/>
      <c r="F461" s="115"/>
      <c r="G461" s="115"/>
    </row>
    <row r="462">
      <c r="C462" s="692"/>
      <c r="D462" s="408"/>
      <c r="E462" s="408"/>
      <c r="F462" s="115"/>
      <c r="G462" s="115"/>
    </row>
    <row r="463">
      <c r="C463" s="692"/>
      <c r="D463" s="408"/>
      <c r="E463" s="408"/>
      <c r="F463" s="115"/>
      <c r="G463" s="115"/>
    </row>
    <row r="464">
      <c r="C464" s="692"/>
      <c r="D464" s="408"/>
      <c r="E464" s="408"/>
      <c r="F464" s="115"/>
      <c r="G464" s="115"/>
    </row>
    <row r="465">
      <c r="C465" s="692"/>
      <c r="D465" s="408"/>
      <c r="E465" s="408"/>
      <c r="F465" s="115"/>
      <c r="G465" s="115"/>
    </row>
    <row r="466">
      <c r="C466" s="692"/>
      <c r="D466" s="408"/>
      <c r="E466" s="408"/>
      <c r="F466" s="115"/>
      <c r="G466" s="115"/>
    </row>
    <row r="467">
      <c r="C467" s="692"/>
      <c r="D467" s="408"/>
      <c r="E467" s="408"/>
      <c r="F467" s="115"/>
      <c r="G467" s="115"/>
    </row>
    <row r="468">
      <c r="C468" s="692"/>
      <c r="D468" s="408"/>
      <c r="E468" s="408"/>
      <c r="F468" s="115"/>
      <c r="G468" s="115"/>
    </row>
    <row r="469">
      <c r="C469" s="692"/>
      <c r="D469" s="408"/>
      <c r="E469" s="408"/>
      <c r="F469" s="115"/>
      <c r="G469" s="115"/>
    </row>
    <row r="470">
      <c r="C470" s="692"/>
      <c r="D470" s="408"/>
      <c r="E470" s="408"/>
      <c r="F470" s="115"/>
      <c r="G470" s="115"/>
    </row>
    <row r="471">
      <c r="C471" s="692"/>
      <c r="D471" s="408"/>
      <c r="E471" s="408"/>
      <c r="F471" s="115"/>
      <c r="G471" s="115"/>
    </row>
    <row r="472">
      <c r="C472" s="692"/>
      <c r="D472" s="408"/>
      <c r="E472" s="408"/>
      <c r="F472" s="115"/>
      <c r="G472" s="115"/>
    </row>
    <row r="473">
      <c r="C473" s="692"/>
      <c r="D473" s="408"/>
      <c r="E473" s="408"/>
      <c r="F473" s="115"/>
      <c r="G473" s="115"/>
    </row>
    <row r="474">
      <c r="C474" s="692"/>
      <c r="D474" s="408"/>
      <c r="E474" s="408"/>
      <c r="F474" s="115"/>
      <c r="G474" s="115"/>
    </row>
    <row r="475">
      <c r="C475" s="692"/>
      <c r="D475" s="408"/>
      <c r="E475" s="408"/>
      <c r="F475" s="115"/>
      <c r="G475" s="115"/>
    </row>
    <row r="476">
      <c r="C476" s="692"/>
      <c r="D476" s="408"/>
      <c r="E476" s="408"/>
      <c r="F476" s="115"/>
      <c r="G476" s="115"/>
    </row>
    <row r="477">
      <c r="C477" s="692"/>
      <c r="D477" s="408"/>
      <c r="E477" s="408"/>
      <c r="F477" s="115"/>
      <c r="G477" s="115"/>
    </row>
    <row r="478">
      <c r="C478" s="692"/>
      <c r="D478" s="408"/>
      <c r="E478" s="408"/>
      <c r="F478" s="115"/>
      <c r="G478" s="115"/>
    </row>
    <row r="479">
      <c r="C479" s="692"/>
      <c r="D479" s="408"/>
      <c r="E479" s="408"/>
      <c r="F479" s="115"/>
      <c r="G479" s="115"/>
    </row>
    <row r="480">
      <c r="C480" s="692"/>
      <c r="D480" s="408"/>
      <c r="E480" s="408"/>
      <c r="F480" s="115"/>
      <c r="G480" s="115"/>
    </row>
    <row r="481">
      <c r="C481" s="692"/>
      <c r="D481" s="408"/>
      <c r="E481" s="408"/>
      <c r="F481" s="115"/>
      <c r="G481" s="115"/>
    </row>
    <row r="482">
      <c r="C482" s="692"/>
      <c r="D482" s="408"/>
      <c r="E482" s="408"/>
      <c r="F482" s="115"/>
      <c r="G482" s="115"/>
    </row>
    <row r="483">
      <c r="C483" s="692"/>
      <c r="D483" s="408"/>
      <c r="E483" s="408"/>
      <c r="F483" s="115"/>
      <c r="G483" s="115"/>
    </row>
    <row r="484">
      <c r="C484" s="692"/>
      <c r="D484" s="408"/>
      <c r="E484" s="408"/>
      <c r="F484" s="115"/>
      <c r="G484" s="115"/>
    </row>
    <row r="485">
      <c r="C485" s="692"/>
      <c r="D485" s="408"/>
      <c r="E485" s="408"/>
      <c r="F485" s="115"/>
      <c r="G485" s="115"/>
    </row>
    <row r="486">
      <c r="C486" s="692"/>
      <c r="D486" s="408"/>
      <c r="E486" s="408"/>
      <c r="F486" s="115"/>
      <c r="G486" s="115"/>
    </row>
    <row r="487">
      <c r="C487" s="692"/>
      <c r="D487" s="408"/>
      <c r="E487" s="408"/>
      <c r="F487" s="115"/>
      <c r="G487" s="115"/>
    </row>
    <row r="488">
      <c r="C488" s="692"/>
      <c r="D488" s="408"/>
      <c r="E488" s="408"/>
      <c r="F488" s="115"/>
      <c r="G488" s="115"/>
    </row>
    <row r="489">
      <c r="C489" s="692"/>
      <c r="D489" s="408"/>
      <c r="E489" s="408"/>
      <c r="F489" s="115"/>
      <c r="G489" s="115"/>
    </row>
    <row r="490">
      <c r="C490" s="692"/>
      <c r="D490" s="408"/>
      <c r="E490" s="408"/>
      <c r="F490" s="115"/>
      <c r="G490" s="115"/>
    </row>
    <row r="491">
      <c r="C491" s="692"/>
      <c r="D491" s="408"/>
      <c r="E491" s="408"/>
      <c r="F491" s="115"/>
      <c r="G491" s="115"/>
    </row>
    <row r="492">
      <c r="C492" s="692"/>
      <c r="D492" s="408"/>
      <c r="E492" s="408"/>
      <c r="F492" s="115"/>
      <c r="G492" s="115"/>
    </row>
    <row r="493">
      <c r="C493" s="692"/>
      <c r="D493" s="408"/>
      <c r="E493" s="408"/>
      <c r="F493" s="115"/>
      <c r="G493" s="115"/>
    </row>
    <row r="494">
      <c r="C494" s="692"/>
      <c r="D494" s="408"/>
      <c r="E494" s="408"/>
      <c r="F494" s="115"/>
      <c r="G494" s="115"/>
    </row>
    <row r="495">
      <c r="C495" s="692"/>
      <c r="D495" s="408"/>
      <c r="E495" s="408"/>
      <c r="F495" s="115"/>
      <c r="G495" s="115"/>
    </row>
    <row r="496">
      <c r="C496" s="692"/>
      <c r="D496" s="408"/>
      <c r="E496" s="408"/>
      <c r="F496" s="115"/>
      <c r="G496" s="115"/>
    </row>
    <row r="497">
      <c r="C497" s="692"/>
      <c r="D497" s="408"/>
      <c r="E497" s="408"/>
      <c r="F497" s="115"/>
      <c r="G497" s="115"/>
    </row>
    <row r="498">
      <c r="C498" s="692"/>
      <c r="D498" s="408"/>
      <c r="E498" s="408"/>
      <c r="F498" s="115"/>
      <c r="G498" s="115"/>
    </row>
    <row r="499">
      <c r="C499" s="692"/>
      <c r="D499" s="408"/>
      <c r="E499" s="408"/>
      <c r="F499" s="115"/>
      <c r="G499" s="115"/>
    </row>
    <row r="500">
      <c r="C500" s="692"/>
      <c r="D500" s="408"/>
      <c r="E500" s="408"/>
      <c r="F500" s="115"/>
      <c r="G500" s="115"/>
    </row>
    <row r="501">
      <c r="C501" s="692"/>
      <c r="D501" s="408"/>
      <c r="E501" s="408"/>
      <c r="F501" s="115"/>
      <c r="G501" s="115"/>
    </row>
    <row r="502">
      <c r="C502" s="692"/>
      <c r="D502" s="408"/>
      <c r="E502" s="408"/>
      <c r="F502" s="115"/>
      <c r="G502" s="115"/>
    </row>
    <row r="503">
      <c r="C503" s="692"/>
      <c r="D503" s="408"/>
      <c r="E503" s="408"/>
      <c r="F503" s="115"/>
      <c r="G503" s="115"/>
    </row>
    <row r="504">
      <c r="C504" s="692"/>
      <c r="D504" s="408"/>
      <c r="E504" s="408"/>
      <c r="F504" s="115"/>
      <c r="G504" s="115"/>
    </row>
    <row r="505">
      <c r="C505" s="692"/>
      <c r="D505" s="408"/>
      <c r="E505" s="408"/>
      <c r="F505" s="115"/>
      <c r="G505" s="115"/>
    </row>
    <row r="506">
      <c r="C506" s="692"/>
      <c r="D506" s="408"/>
      <c r="E506" s="408"/>
      <c r="F506" s="115"/>
      <c r="G506" s="115"/>
    </row>
    <row r="507">
      <c r="C507" s="692"/>
      <c r="D507" s="408"/>
      <c r="E507" s="408"/>
      <c r="F507" s="115"/>
      <c r="G507" s="115"/>
    </row>
    <row r="508">
      <c r="C508" s="692"/>
      <c r="D508" s="408"/>
      <c r="E508" s="408"/>
      <c r="F508" s="115"/>
      <c r="G508" s="115"/>
    </row>
    <row r="509">
      <c r="C509" s="692"/>
      <c r="D509" s="408"/>
      <c r="E509" s="408"/>
      <c r="F509" s="115"/>
      <c r="G509" s="115"/>
    </row>
    <row r="510">
      <c r="C510" s="692"/>
      <c r="D510" s="408"/>
      <c r="E510" s="408"/>
      <c r="F510" s="115"/>
      <c r="G510" s="115"/>
    </row>
    <row r="511">
      <c r="C511" s="692"/>
      <c r="D511" s="408"/>
      <c r="E511" s="408"/>
      <c r="F511" s="115"/>
      <c r="G511" s="115"/>
    </row>
    <row r="512">
      <c r="C512" s="692"/>
      <c r="D512" s="408"/>
      <c r="E512" s="408"/>
      <c r="F512" s="115"/>
      <c r="G512" s="115"/>
    </row>
    <row r="513">
      <c r="C513" s="692"/>
      <c r="D513" s="408"/>
      <c r="E513" s="408"/>
      <c r="F513" s="115"/>
      <c r="G513" s="115"/>
    </row>
    <row r="514">
      <c r="C514" s="692"/>
      <c r="D514" s="408"/>
      <c r="E514" s="408"/>
      <c r="F514" s="115"/>
      <c r="G514" s="115"/>
    </row>
    <row r="515">
      <c r="C515" s="692"/>
      <c r="D515" s="408"/>
      <c r="E515" s="408"/>
      <c r="F515" s="115"/>
      <c r="G515" s="115"/>
    </row>
    <row r="516">
      <c r="C516" s="692"/>
      <c r="D516" s="408"/>
      <c r="E516" s="408"/>
      <c r="F516" s="115"/>
      <c r="G516" s="115"/>
    </row>
    <row r="517">
      <c r="C517" s="692"/>
      <c r="D517" s="408"/>
      <c r="E517" s="408"/>
      <c r="F517" s="115"/>
      <c r="G517" s="115"/>
    </row>
    <row r="518">
      <c r="C518" s="692"/>
      <c r="D518" s="408"/>
      <c r="E518" s="408"/>
      <c r="F518" s="115"/>
      <c r="G518" s="115"/>
    </row>
    <row r="519">
      <c r="C519" s="692"/>
      <c r="D519" s="408"/>
      <c r="E519" s="408"/>
      <c r="F519" s="115"/>
      <c r="G519" s="115"/>
    </row>
    <row r="520">
      <c r="C520" s="692"/>
      <c r="D520" s="408"/>
      <c r="E520" s="408"/>
      <c r="F520" s="115"/>
      <c r="G520" s="115"/>
    </row>
    <row r="521">
      <c r="C521" s="692"/>
      <c r="D521" s="408"/>
      <c r="E521" s="408"/>
      <c r="F521" s="115"/>
      <c r="G521" s="115"/>
    </row>
    <row r="522">
      <c r="C522" s="692"/>
      <c r="D522" s="408"/>
      <c r="E522" s="408"/>
      <c r="F522" s="115"/>
      <c r="G522" s="115"/>
    </row>
    <row r="523">
      <c r="C523" s="692"/>
      <c r="D523" s="408"/>
      <c r="E523" s="408"/>
      <c r="F523" s="115"/>
      <c r="G523" s="115"/>
    </row>
    <row r="524">
      <c r="C524" s="692"/>
      <c r="D524" s="408"/>
      <c r="E524" s="408"/>
      <c r="F524" s="115"/>
      <c r="G524" s="115"/>
    </row>
    <row r="525">
      <c r="C525" s="692"/>
      <c r="D525" s="408"/>
      <c r="E525" s="408"/>
      <c r="F525" s="115"/>
      <c r="G525" s="115"/>
    </row>
    <row r="526">
      <c r="C526" s="692"/>
      <c r="D526" s="408"/>
      <c r="E526" s="408"/>
      <c r="F526" s="115"/>
      <c r="G526" s="115"/>
    </row>
    <row r="527">
      <c r="C527" s="692"/>
      <c r="D527" s="408"/>
      <c r="E527" s="408"/>
      <c r="F527" s="115"/>
      <c r="G527" s="115"/>
    </row>
    <row r="528">
      <c r="C528" s="692"/>
      <c r="D528" s="408"/>
      <c r="E528" s="408"/>
      <c r="F528" s="115"/>
      <c r="G528" s="115"/>
    </row>
    <row r="529">
      <c r="C529" s="692"/>
      <c r="D529" s="408"/>
      <c r="E529" s="408"/>
      <c r="F529" s="115"/>
      <c r="G529" s="115"/>
    </row>
    <row r="530">
      <c r="C530" s="692"/>
      <c r="D530" s="408"/>
      <c r="E530" s="408"/>
      <c r="F530" s="115"/>
      <c r="G530" s="115"/>
    </row>
    <row r="531">
      <c r="C531" s="692"/>
      <c r="D531" s="408"/>
      <c r="E531" s="408"/>
      <c r="F531" s="115"/>
      <c r="G531" s="115"/>
    </row>
    <row r="532">
      <c r="C532" s="692"/>
      <c r="D532" s="408"/>
      <c r="E532" s="408"/>
      <c r="F532" s="115"/>
      <c r="G532" s="115"/>
    </row>
    <row r="533">
      <c r="C533" s="692"/>
      <c r="D533" s="408"/>
      <c r="E533" s="408"/>
      <c r="F533" s="115"/>
      <c r="G533" s="115"/>
    </row>
    <row r="534">
      <c r="C534" s="692"/>
      <c r="D534" s="408"/>
      <c r="E534" s="408"/>
      <c r="F534" s="115"/>
      <c r="G534" s="115"/>
    </row>
    <row r="535">
      <c r="C535" s="692"/>
      <c r="D535" s="408"/>
      <c r="E535" s="408"/>
      <c r="F535" s="115"/>
      <c r="G535" s="115"/>
    </row>
    <row r="536">
      <c r="C536" s="692"/>
      <c r="D536" s="408"/>
      <c r="E536" s="408"/>
      <c r="F536" s="115"/>
      <c r="G536" s="115"/>
    </row>
    <row r="537">
      <c r="C537" s="692"/>
      <c r="D537" s="408"/>
      <c r="E537" s="408"/>
      <c r="F537" s="115"/>
      <c r="G537" s="115"/>
    </row>
    <row r="538">
      <c r="C538" s="692"/>
      <c r="D538" s="408"/>
      <c r="E538" s="408"/>
      <c r="F538" s="115"/>
      <c r="G538" s="115"/>
    </row>
    <row r="539">
      <c r="C539" s="692"/>
      <c r="D539" s="408"/>
      <c r="E539" s="408"/>
      <c r="F539" s="115"/>
      <c r="G539" s="115"/>
    </row>
    <row r="540">
      <c r="C540" s="692"/>
      <c r="D540" s="408"/>
      <c r="E540" s="408"/>
      <c r="F540" s="115"/>
      <c r="G540" s="115"/>
    </row>
    <row r="541">
      <c r="C541" s="692"/>
      <c r="D541" s="408"/>
      <c r="E541" s="408"/>
      <c r="F541" s="115"/>
      <c r="G541" s="115"/>
    </row>
    <row r="542">
      <c r="C542" s="692"/>
      <c r="D542" s="408"/>
      <c r="E542" s="408"/>
      <c r="F542" s="115"/>
      <c r="G542" s="115"/>
    </row>
    <row r="543">
      <c r="C543" s="692"/>
      <c r="D543" s="408"/>
      <c r="E543" s="408"/>
      <c r="F543" s="115"/>
      <c r="G543" s="115"/>
    </row>
    <row r="544">
      <c r="C544" s="692"/>
      <c r="D544" s="408"/>
      <c r="E544" s="408"/>
      <c r="F544" s="115"/>
      <c r="G544" s="115"/>
    </row>
    <row r="545">
      <c r="C545" s="692"/>
      <c r="D545" s="408"/>
      <c r="E545" s="408"/>
      <c r="F545" s="115"/>
      <c r="G545" s="115"/>
    </row>
    <row r="546">
      <c r="C546" s="692"/>
      <c r="D546" s="408"/>
      <c r="E546" s="408"/>
      <c r="F546" s="115"/>
      <c r="G546" s="115"/>
    </row>
    <row r="547">
      <c r="C547" s="692"/>
      <c r="D547" s="408"/>
      <c r="E547" s="408"/>
      <c r="F547" s="115"/>
      <c r="G547" s="115"/>
    </row>
    <row r="548">
      <c r="C548" s="692"/>
      <c r="D548" s="408"/>
      <c r="E548" s="408"/>
      <c r="F548" s="115"/>
      <c r="G548" s="115"/>
    </row>
    <row r="549">
      <c r="C549" s="692"/>
      <c r="D549" s="408"/>
      <c r="E549" s="408"/>
      <c r="F549" s="115"/>
      <c r="G549" s="115"/>
    </row>
    <row r="550">
      <c r="C550" s="692"/>
      <c r="D550" s="408"/>
      <c r="E550" s="408"/>
      <c r="F550" s="115"/>
      <c r="G550" s="115"/>
    </row>
    <row r="551">
      <c r="C551" s="692"/>
      <c r="D551" s="408"/>
      <c r="E551" s="408"/>
      <c r="F551" s="115"/>
      <c r="G551" s="115"/>
    </row>
    <row r="552">
      <c r="C552" s="692"/>
      <c r="D552" s="408"/>
      <c r="E552" s="408"/>
      <c r="F552" s="115"/>
      <c r="G552" s="115"/>
    </row>
    <row r="553">
      <c r="C553" s="692"/>
      <c r="D553" s="408"/>
      <c r="E553" s="408"/>
      <c r="F553" s="115"/>
      <c r="G553" s="115"/>
    </row>
    <row r="554">
      <c r="C554" s="692"/>
      <c r="D554" s="408"/>
      <c r="E554" s="408"/>
      <c r="F554" s="115"/>
      <c r="G554" s="115"/>
    </row>
    <row r="555">
      <c r="C555" s="692"/>
      <c r="D555" s="408"/>
      <c r="E555" s="408"/>
      <c r="F555" s="115"/>
      <c r="G555" s="115"/>
    </row>
    <row r="556">
      <c r="C556" s="692"/>
      <c r="D556" s="408"/>
      <c r="E556" s="408"/>
      <c r="F556" s="115"/>
      <c r="G556" s="115"/>
    </row>
    <row r="557">
      <c r="C557" s="692"/>
      <c r="D557" s="408"/>
      <c r="E557" s="408"/>
      <c r="F557" s="115"/>
      <c r="G557" s="115"/>
    </row>
    <row r="558">
      <c r="C558" s="692"/>
      <c r="D558" s="408"/>
      <c r="E558" s="408"/>
      <c r="F558" s="115"/>
      <c r="G558" s="115"/>
    </row>
    <row r="559">
      <c r="C559" s="692"/>
      <c r="D559" s="408"/>
      <c r="E559" s="408"/>
      <c r="F559" s="115"/>
      <c r="G559" s="115"/>
    </row>
    <row r="560">
      <c r="C560" s="692"/>
      <c r="D560" s="408"/>
      <c r="E560" s="408"/>
      <c r="F560" s="115"/>
      <c r="G560" s="115"/>
    </row>
    <row r="561">
      <c r="C561" s="692"/>
      <c r="D561" s="408"/>
      <c r="E561" s="408"/>
      <c r="F561" s="115"/>
      <c r="G561" s="115"/>
    </row>
    <row r="562">
      <c r="C562" s="692"/>
      <c r="D562" s="408"/>
      <c r="E562" s="408"/>
      <c r="F562" s="115"/>
      <c r="G562" s="115"/>
    </row>
    <row r="563">
      <c r="C563" s="692"/>
      <c r="D563" s="408"/>
      <c r="E563" s="408"/>
      <c r="F563" s="115"/>
      <c r="G563" s="115"/>
    </row>
    <row r="564">
      <c r="C564" s="692"/>
      <c r="D564" s="408"/>
      <c r="E564" s="408"/>
      <c r="F564" s="115"/>
      <c r="G564" s="115"/>
    </row>
    <row r="565">
      <c r="C565" s="692"/>
      <c r="D565" s="408"/>
      <c r="E565" s="408"/>
      <c r="F565" s="115"/>
      <c r="G565" s="115"/>
    </row>
    <row r="566">
      <c r="C566" s="692"/>
      <c r="D566" s="408"/>
      <c r="E566" s="408"/>
      <c r="F566" s="115"/>
      <c r="G566" s="115"/>
    </row>
    <row r="567">
      <c r="C567" s="692"/>
      <c r="D567" s="408"/>
      <c r="E567" s="408"/>
      <c r="F567" s="115"/>
      <c r="G567" s="115"/>
    </row>
    <row r="568">
      <c r="C568" s="692"/>
      <c r="D568" s="408"/>
      <c r="E568" s="408"/>
      <c r="F568" s="115"/>
      <c r="G568" s="115"/>
    </row>
    <row r="569">
      <c r="C569" s="692"/>
      <c r="D569" s="408"/>
      <c r="E569" s="408"/>
      <c r="F569" s="115"/>
      <c r="G569" s="115"/>
    </row>
    <row r="570">
      <c r="C570" s="692"/>
      <c r="D570" s="408"/>
      <c r="E570" s="408"/>
      <c r="F570" s="115"/>
      <c r="G570" s="115"/>
    </row>
    <row r="571">
      <c r="C571" s="692"/>
      <c r="D571" s="408"/>
      <c r="E571" s="408"/>
      <c r="F571" s="115"/>
      <c r="G571" s="115"/>
    </row>
    <row r="572">
      <c r="C572" s="692"/>
      <c r="D572" s="408"/>
      <c r="E572" s="408"/>
      <c r="F572" s="115"/>
      <c r="G572" s="115"/>
    </row>
    <row r="573">
      <c r="C573" s="692"/>
      <c r="D573" s="408"/>
      <c r="E573" s="408"/>
      <c r="F573" s="115"/>
      <c r="G573" s="115"/>
    </row>
    <row r="574">
      <c r="C574" s="692"/>
      <c r="D574" s="408"/>
      <c r="E574" s="408"/>
      <c r="F574" s="115"/>
      <c r="G574" s="115"/>
    </row>
    <row r="575">
      <c r="C575" s="692"/>
      <c r="D575" s="408"/>
      <c r="E575" s="408"/>
      <c r="F575" s="115"/>
      <c r="G575" s="115"/>
    </row>
    <row r="576">
      <c r="C576" s="692"/>
      <c r="D576" s="408"/>
      <c r="E576" s="408"/>
      <c r="F576" s="115"/>
      <c r="G576" s="115"/>
    </row>
    <row r="577">
      <c r="C577" s="692"/>
      <c r="D577" s="408"/>
      <c r="E577" s="408"/>
      <c r="F577" s="115"/>
      <c r="G577" s="115"/>
    </row>
    <row r="578">
      <c r="C578" s="692"/>
      <c r="D578" s="408"/>
      <c r="E578" s="408"/>
      <c r="F578" s="115"/>
      <c r="G578" s="115"/>
    </row>
    <row r="579">
      <c r="C579" s="692"/>
      <c r="D579" s="408"/>
      <c r="E579" s="408"/>
      <c r="F579" s="115"/>
      <c r="G579" s="115"/>
    </row>
    <row r="580">
      <c r="C580" s="692"/>
      <c r="D580" s="408"/>
      <c r="E580" s="408"/>
      <c r="F580" s="115"/>
      <c r="G580" s="115"/>
    </row>
    <row r="581">
      <c r="C581" s="692"/>
      <c r="D581" s="408"/>
      <c r="E581" s="408"/>
      <c r="F581" s="115"/>
      <c r="G581" s="115"/>
    </row>
    <row r="582">
      <c r="C582" s="692"/>
      <c r="D582" s="408"/>
      <c r="E582" s="408"/>
      <c r="F582" s="115"/>
      <c r="G582" s="115"/>
    </row>
    <row r="583">
      <c r="C583" s="692"/>
      <c r="D583" s="408"/>
      <c r="E583" s="408"/>
      <c r="F583" s="115"/>
      <c r="G583" s="115"/>
    </row>
    <row r="584">
      <c r="C584" s="692"/>
      <c r="D584" s="408"/>
      <c r="E584" s="408"/>
      <c r="F584" s="115"/>
      <c r="G584" s="115"/>
    </row>
    <row r="585">
      <c r="C585" s="692"/>
      <c r="D585" s="408"/>
      <c r="E585" s="408"/>
      <c r="F585" s="115"/>
      <c r="G585" s="115"/>
    </row>
    <row r="586">
      <c r="C586" s="692"/>
      <c r="D586" s="408"/>
      <c r="E586" s="408"/>
      <c r="F586" s="115"/>
      <c r="G586" s="115"/>
    </row>
    <row r="587">
      <c r="C587" s="692"/>
      <c r="D587" s="408"/>
      <c r="E587" s="408"/>
      <c r="F587" s="115"/>
      <c r="G587" s="115"/>
    </row>
    <row r="588">
      <c r="C588" s="692"/>
      <c r="D588" s="408"/>
      <c r="E588" s="408"/>
      <c r="F588" s="115"/>
      <c r="G588" s="115"/>
    </row>
    <row r="589">
      <c r="C589" s="692"/>
      <c r="D589" s="408"/>
      <c r="E589" s="408"/>
      <c r="F589" s="115"/>
      <c r="G589" s="115"/>
    </row>
    <row r="590">
      <c r="C590" s="692"/>
      <c r="D590" s="408"/>
      <c r="E590" s="408"/>
      <c r="F590" s="115"/>
      <c r="G590" s="115"/>
    </row>
    <row r="591">
      <c r="C591" s="692"/>
      <c r="D591" s="408"/>
      <c r="E591" s="408"/>
      <c r="F591" s="115"/>
      <c r="G591" s="115"/>
    </row>
    <row r="592">
      <c r="C592" s="692"/>
      <c r="D592" s="408"/>
      <c r="E592" s="408"/>
      <c r="F592" s="115"/>
      <c r="G592" s="115"/>
    </row>
    <row r="593">
      <c r="C593" s="692"/>
      <c r="D593" s="408"/>
      <c r="E593" s="408"/>
      <c r="F593" s="115"/>
      <c r="G593" s="115"/>
    </row>
    <row r="594">
      <c r="C594" s="692"/>
      <c r="D594" s="408"/>
      <c r="E594" s="408"/>
      <c r="F594" s="115"/>
      <c r="G594" s="115"/>
    </row>
    <row r="595">
      <c r="C595" s="692"/>
      <c r="D595" s="408"/>
      <c r="E595" s="408"/>
      <c r="F595" s="115"/>
      <c r="G595" s="115"/>
    </row>
    <row r="596">
      <c r="C596" s="692"/>
      <c r="D596" s="408"/>
      <c r="E596" s="408"/>
      <c r="F596" s="115"/>
      <c r="G596" s="115"/>
    </row>
    <row r="597">
      <c r="C597" s="692"/>
      <c r="D597" s="408"/>
      <c r="E597" s="408"/>
      <c r="F597" s="115"/>
      <c r="G597" s="115"/>
    </row>
    <row r="598">
      <c r="C598" s="692"/>
      <c r="D598" s="408"/>
      <c r="E598" s="408"/>
      <c r="F598" s="115"/>
      <c r="G598" s="115"/>
    </row>
    <row r="599">
      <c r="C599" s="692"/>
      <c r="D599" s="408"/>
      <c r="E599" s="408"/>
      <c r="F599" s="115"/>
      <c r="G599" s="115"/>
    </row>
    <row r="600">
      <c r="C600" s="692"/>
      <c r="D600" s="408"/>
      <c r="E600" s="408"/>
      <c r="F600" s="115"/>
      <c r="G600" s="115"/>
    </row>
    <row r="601">
      <c r="C601" s="692"/>
      <c r="D601" s="408"/>
      <c r="E601" s="408"/>
      <c r="F601" s="115"/>
      <c r="G601" s="115"/>
    </row>
    <row r="602">
      <c r="C602" s="692"/>
      <c r="D602" s="408"/>
      <c r="E602" s="408"/>
      <c r="F602" s="115"/>
      <c r="G602" s="115"/>
    </row>
    <row r="603">
      <c r="C603" s="692"/>
      <c r="D603" s="408"/>
      <c r="E603" s="408"/>
      <c r="F603" s="115"/>
      <c r="G603" s="115"/>
    </row>
    <row r="604">
      <c r="C604" s="692"/>
      <c r="D604" s="408"/>
      <c r="E604" s="408"/>
      <c r="F604" s="115"/>
      <c r="G604" s="115"/>
    </row>
    <row r="605">
      <c r="C605" s="692"/>
      <c r="D605" s="408"/>
      <c r="E605" s="408"/>
      <c r="F605" s="115"/>
      <c r="G605" s="115"/>
    </row>
    <row r="606">
      <c r="C606" s="692"/>
      <c r="D606" s="408"/>
      <c r="E606" s="408"/>
      <c r="F606" s="115"/>
      <c r="G606" s="115"/>
    </row>
    <row r="607">
      <c r="C607" s="692"/>
      <c r="D607" s="408"/>
      <c r="E607" s="408"/>
      <c r="F607" s="115"/>
      <c r="G607" s="115"/>
    </row>
    <row r="608">
      <c r="C608" s="692"/>
      <c r="D608" s="408"/>
      <c r="E608" s="408"/>
      <c r="F608" s="115"/>
      <c r="G608" s="115"/>
    </row>
    <row r="609">
      <c r="C609" s="692"/>
      <c r="D609" s="408"/>
      <c r="E609" s="408"/>
      <c r="F609" s="115"/>
      <c r="G609" s="115"/>
    </row>
    <row r="610">
      <c r="C610" s="692"/>
      <c r="D610" s="408"/>
      <c r="E610" s="408"/>
      <c r="F610" s="115"/>
      <c r="G610" s="115"/>
    </row>
    <row r="611">
      <c r="C611" s="692"/>
      <c r="D611" s="408"/>
      <c r="E611" s="408"/>
      <c r="F611" s="115"/>
      <c r="G611" s="115"/>
    </row>
    <row r="612">
      <c r="C612" s="692"/>
      <c r="D612" s="408"/>
      <c r="E612" s="408"/>
      <c r="F612" s="115"/>
      <c r="G612" s="115"/>
    </row>
    <row r="613">
      <c r="C613" s="692"/>
      <c r="D613" s="408"/>
      <c r="E613" s="408"/>
      <c r="F613" s="115"/>
      <c r="G613" s="115"/>
    </row>
    <row r="614">
      <c r="C614" s="692"/>
      <c r="D614" s="408"/>
      <c r="E614" s="408"/>
      <c r="F614" s="115"/>
      <c r="G614" s="115"/>
    </row>
    <row r="615">
      <c r="C615" s="692"/>
      <c r="D615" s="408"/>
      <c r="E615" s="408"/>
      <c r="F615" s="115"/>
      <c r="G615" s="115"/>
    </row>
    <row r="616">
      <c r="C616" s="692"/>
      <c r="D616" s="408"/>
      <c r="E616" s="408"/>
      <c r="F616" s="115"/>
      <c r="G616" s="115"/>
    </row>
    <row r="617">
      <c r="C617" s="692"/>
      <c r="D617" s="408"/>
      <c r="E617" s="408"/>
      <c r="F617" s="115"/>
      <c r="G617" s="115"/>
    </row>
    <row r="618">
      <c r="C618" s="692"/>
      <c r="D618" s="408"/>
      <c r="E618" s="408"/>
      <c r="F618" s="115"/>
      <c r="G618" s="115"/>
    </row>
    <row r="619">
      <c r="C619" s="692"/>
      <c r="D619" s="408"/>
      <c r="E619" s="408"/>
      <c r="F619" s="115"/>
      <c r="G619" s="115"/>
    </row>
    <row r="620">
      <c r="C620" s="692"/>
      <c r="D620" s="408"/>
      <c r="E620" s="408"/>
      <c r="F620" s="115"/>
      <c r="G620" s="115"/>
    </row>
    <row r="621">
      <c r="C621" s="692"/>
      <c r="D621" s="408"/>
      <c r="E621" s="408"/>
      <c r="F621" s="115"/>
      <c r="G621" s="115"/>
    </row>
    <row r="622">
      <c r="C622" s="692"/>
      <c r="D622" s="408"/>
      <c r="E622" s="408"/>
      <c r="F622" s="115"/>
      <c r="G622" s="115"/>
    </row>
    <row r="623">
      <c r="C623" s="692"/>
      <c r="D623" s="408"/>
      <c r="E623" s="408"/>
      <c r="F623" s="115"/>
      <c r="G623" s="115"/>
    </row>
    <row r="624">
      <c r="C624" s="692"/>
      <c r="D624" s="408"/>
      <c r="E624" s="408"/>
      <c r="F624" s="115"/>
      <c r="G624" s="115"/>
    </row>
    <row r="625">
      <c r="C625" s="692"/>
      <c r="D625" s="408"/>
      <c r="E625" s="408"/>
      <c r="F625" s="115"/>
      <c r="G625" s="115"/>
    </row>
    <row r="626">
      <c r="C626" s="692"/>
      <c r="D626" s="408"/>
      <c r="E626" s="408"/>
      <c r="F626" s="115"/>
      <c r="G626" s="115"/>
    </row>
    <row r="627">
      <c r="C627" s="692"/>
      <c r="D627" s="408"/>
      <c r="E627" s="408"/>
      <c r="F627" s="115"/>
      <c r="G627" s="115"/>
    </row>
    <row r="628">
      <c r="C628" s="692"/>
      <c r="D628" s="408"/>
      <c r="E628" s="408"/>
      <c r="F628" s="115"/>
      <c r="G628" s="115"/>
    </row>
    <row r="629">
      <c r="C629" s="692"/>
      <c r="D629" s="408"/>
      <c r="E629" s="408"/>
      <c r="F629" s="115"/>
      <c r="G629" s="115"/>
    </row>
    <row r="630">
      <c r="C630" s="692"/>
      <c r="D630" s="408"/>
      <c r="E630" s="408"/>
      <c r="F630" s="115"/>
      <c r="G630" s="115"/>
    </row>
    <row r="631">
      <c r="C631" s="692"/>
      <c r="D631" s="408"/>
      <c r="E631" s="408"/>
      <c r="F631" s="115"/>
      <c r="G631" s="115"/>
    </row>
    <row r="632">
      <c r="C632" s="692"/>
      <c r="D632" s="408"/>
      <c r="E632" s="408"/>
      <c r="F632" s="115"/>
      <c r="G632" s="115"/>
    </row>
    <row r="633">
      <c r="C633" s="692"/>
      <c r="D633" s="408"/>
      <c r="E633" s="408"/>
      <c r="F633" s="115"/>
      <c r="G633" s="115"/>
    </row>
    <row r="634">
      <c r="C634" s="692"/>
      <c r="D634" s="408"/>
      <c r="E634" s="408"/>
      <c r="F634" s="115"/>
      <c r="G634" s="115"/>
    </row>
    <row r="635">
      <c r="C635" s="692"/>
      <c r="D635" s="408"/>
      <c r="E635" s="408"/>
      <c r="F635" s="115"/>
      <c r="G635" s="115"/>
    </row>
    <row r="636">
      <c r="C636" s="692"/>
      <c r="D636" s="408"/>
      <c r="E636" s="408"/>
      <c r="F636" s="115"/>
      <c r="G636" s="115"/>
    </row>
    <row r="637">
      <c r="C637" s="692"/>
      <c r="D637" s="408"/>
      <c r="E637" s="408"/>
      <c r="F637" s="115"/>
      <c r="G637" s="115"/>
    </row>
    <row r="638">
      <c r="C638" s="692"/>
      <c r="D638" s="408"/>
      <c r="E638" s="408"/>
      <c r="F638" s="115"/>
      <c r="G638" s="115"/>
    </row>
    <row r="639">
      <c r="C639" s="692"/>
      <c r="D639" s="408"/>
      <c r="E639" s="408"/>
      <c r="F639" s="115"/>
      <c r="G639" s="115"/>
    </row>
    <row r="640">
      <c r="C640" s="692"/>
      <c r="D640" s="408"/>
      <c r="E640" s="408"/>
      <c r="F640" s="115"/>
      <c r="G640" s="115"/>
    </row>
    <row r="641">
      <c r="C641" s="692"/>
      <c r="D641" s="408"/>
      <c r="E641" s="408"/>
      <c r="F641" s="115"/>
      <c r="G641" s="115"/>
    </row>
    <row r="642">
      <c r="C642" s="692"/>
      <c r="D642" s="408"/>
      <c r="E642" s="408"/>
      <c r="F642" s="115"/>
      <c r="G642" s="115"/>
    </row>
    <row r="643">
      <c r="C643" s="692"/>
      <c r="D643" s="408"/>
      <c r="E643" s="408"/>
      <c r="F643" s="115"/>
      <c r="G643" s="115"/>
    </row>
    <row r="644">
      <c r="C644" s="692"/>
      <c r="D644" s="408"/>
      <c r="E644" s="408"/>
      <c r="F644" s="115"/>
      <c r="G644" s="115"/>
    </row>
    <row r="645">
      <c r="C645" s="692"/>
      <c r="D645" s="408"/>
      <c r="E645" s="408"/>
      <c r="F645" s="115"/>
      <c r="G645" s="115"/>
    </row>
    <row r="646">
      <c r="C646" s="692"/>
      <c r="D646" s="408"/>
      <c r="E646" s="408"/>
      <c r="F646" s="115"/>
      <c r="G646" s="115"/>
    </row>
    <row r="647">
      <c r="C647" s="692"/>
      <c r="D647" s="408"/>
      <c r="E647" s="408"/>
      <c r="F647" s="115"/>
      <c r="G647" s="115"/>
    </row>
    <row r="648">
      <c r="C648" s="692"/>
      <c r="D648" s="408"/>
      <c r="E648" s="408"/>
      <c r="F648" s="115"/>
      <c r="G648" s="115"/>
    </row>
    <row r="649">
      <c r="C649" s="692"/>
      <c r="D649" s="408"/>
      <c r="E649" s="408"/>
      <c r="F649" s="115"/>
      <c r="G649" s="115"/>
    </row>
    <row r="650">
      <c r="C650" s="692"/>
      <c r="D650" s="408"/>
      <c r="E650" s="408"/>
      <c r="F650" s="115"/>
      <c r="G650" s="115"/>
    </row>
    <row r="651">
      <c r="C651" s="692"/>
      <c r="D651" s="408"/>
      <c r="E651" s="408"/>
      <c r="F651" s="115"/>
      <c r="G651" s="115"/>
    </row>
    <row r="652">
      <c r="C652" s="692"/>
      <c r="D652" s="408"/>
      <c r="E652" s="408"/>
      <c r="F652" s="115"/>
      <c r="G652" s="115"/>
    </row>
    <row r="653">
      <c r="C653" s="692"/>
      <c r="D653" s="408"/>
      <c r="E653" s="408"/>
      <c r="F653" s="115"/>
      <c r="G653" s="115"/>
    </row>
    <row r="654">
      <c r="C654" s="692"/>
      <c r="D654" s="408"/>
      <c r="E654" s="408"/>
      <c r="F654" s="115"/>
      <c r="G654" s="115"/>
    </row>
    <row r="655">
      <c r="C655" s="692"/>
      <c r="D655" s="408"/>
      <c r="E655" s="408"/>
      <c r="F655" s="115"/>
      <c r="G655" s="115"/>
    </row>
    <row r="656">
      <c r="C656" s="692"/>
      <c r="D656" s="408"/>
      <c r="E656" s="408"/>
      <c r="F656" s="115"/>
      <c r="G656" s="115"/>
    </row>
    <row r="657">
      <c r="C657" s="692"/>
      <c r="D657" s="408"/>
      <c r="E657" s="408"/>
      <c r="F657" s="115"/>
      <c r="G657" s="115"/>
    </row>
    <row r="658">
      <c r="C658" s="692"/>
      <c r="D658" s="408"/>
      <c r="E658" s="408"/>
      <c r="F658" s="115"/>
      <c r="G658" s="115"/>
    </row>
    <row r="659">
      <c r="C659" s="692"/>
      <c r="D659" s="408"/>
      <c r="E659" s="408"/>
      <c r="F659" s="115"/>
      <c r="G659" s="115"/>
    </row>
    <row r="660">
      <c r="C660" s="692"/>
      <c r="D660" s="408"/>
      <c r="E660" s="408"/>
      <c r="F660" s="115"/>
      <c r="G660" s="115"/>
    </row>
    <row r="661">
      <c r="C661" s="692"/>
      <c r="D661" s="408"/>
      <c r="E661" s="408"/>
      <c r="F661" s="115"/>
      <c r="G661" s="115"/>
    </row>
    <row r="662">
      <c r="C662" s="692"/>
      <c r="D662" s="408"/>
      <c r="E662" s="408"/>
      <c r="F662" s="115"/>
      <c r="G662" s="115"/>
    </row>
    <row r="663">
      <c r="C663" s="692"/>
      <c r="D663" s="408"/>
      <c r="E663" s="408"/>
      <c r="F663" s="115"/>
      <c r="G663" s="115"/>
    </row>
    <row r="664">
      <c r="C664" s="692"/>
      <c r="D664" s="408"/>
      <c r="E664" s="408"/>
      <c r="F664" s="115"/>
      <c r="G664" s="115"/>
    </row>
    <row r="665">
      <c r="C665" s="692"/>
      <c r="D665" s="408"/>
      <c r="E665" s="408"/>
      <c r="F665" s="115"/>
      <c r="G665" s="115"/>
    </row>
    <row r="666">
      <c r="C666" s="692"/>
      <c r="D666" s="408"/>
      <c r="E666" s="408"/>
      <c r="F666" s="115"/>
      <c r="G666" s="115"/>
    </row>
    <row r="667">
      <c r="C667" s="692"/>
      <c r="D667" s="408"/>
      <c r="E667" s="408"/>
      <c r="F667" s="115"/>
      <c r="G667" s="115"/>
    </row>
    <row r="668">
      <c r="C668" s="692"/>
      <c r="D668" s="408"/>
      <c r="E668" s="408"/>
      <c r="F668" s="115"/>
      <c r="G668" s="115"/>
    </row>
    <row r="669">
      <c r="C669" s="692"/>
      <c r="D669" s="408"/>
      <c r="E669" s="408"/>
      <c r="F669" s="115"/>
      <c r="G669" s="115"/>
    </row>
    <row r="670">
      <c r="C670" s="692"/>
      <c r="D670" s="408"/>
      <c r="E670" s="408"/>
      <c r="F670" s="115"/>
      <c r="G670" s="115"/>
    </row>
    <row r="671">
      <c r="C671" s="692"/>
      <c r="D671" s="408"/>
      <c r="E671" s="408"/>
      <c r="F671" s="115"/>
      <c r="G671" s="115"/>
    </row>
    <row r="672">
      <c r="C672" s="692"/>
      <c r="D672" s="408"/>
      <c r="E672" s="408"/>
      <c r="F672" s="115"/>
      <c r="G672" s="115"/>
    </row>
    <row r="673">
      <c r="C673" s="692"/>
      <c r="D673" s="408"/>
      <c r="E673" s="408"/>
      <c r="F673" s="115"/>
      <c r="G673" s="115"/>
    </row>
    <row r="674">
      <c r="C674" s="692"/>
      <c r="D674" s="408"/>
      <c r="E674" s="408"/>
      <c r="F674" s="115"/>
      <c r="G674" s="115"/>
    </row>
    <row r="675">
      <c r="C675" s="692"/>
      <c r="D675" s="408"/>
      <c r="E675" s="408"/>
      <c r="F675" s="115"/>
      <c r="G675" s="115"/>
    </row>
    <row r="676">
      <c r="C676" s="692"/>
      <c r="D676" s="408"/>
      <c r="E676" s="408"/>
      <c r="F676" s="115"/>
      <c r="G676" s="115"/>
    </row>
    <row r="677">
      <c r="C677" s="692"/>
      <c r="D677" s="408"/>
      <c r="E677" s="408"/>
      <c r="F677" s="115"/>
      <c r="G677" s="115"/>
    </row>
    <row r="678">
      <c r="C678" s="692"/>
      <c r="D678" s="408"/>
      <c r="E678" s="408"/>
      <c r="F678" s="115"/>
      <c r="G678" s="115"/>
    </row>
    <row r="679">
      <c r="C679" s="692"/>
      <c r="D679" s="408"/>
      <c r="E679" s="408"/>
      <c r="F679" s="115"/>
      <c r="G679" s="115"/>
    </row>
    <row r="680">
      <c r="C680" s="692"/>
      <c r="D680" s="408"/>
      <c r="E680" s="408"/>
      <c r="F680" s="115"/>
      <c r="G680" s="115"/>
    </row>
    <row r="681">
      <c r="C681" s="692"/>
      <c r="D681" s="408"/>
      <c r="E681" s="408"/>
      <c r="F681" s="115"/>
      <c r="G681" s="115"/>
    </row>
    <row r="682">
      <c r="C682" s="692"/>
      <c r="D682" s="408"/>
      <c r="E682" s="408"/>
      <c r="F682" s="115"/>
      <c r="G682" s="115"/>
    </row>
    <row r="683">
      <c r="C683" s="692"/>
      <c r="D683" s="408"/>
      <c r="E683" s="408"/>
      <c r="F683" s="115"/>
      <c r="G683" s="115"/>
    </row>
    <row r="684">
      <c r="C684" s="692"/>
      <c r="D684" s="408"/>
      <c r="E684" s="408"/>
      <c r="F684" s="115"/>
      <c r="G684" s="115"/>
    </row>
    <row r="685">
      <c r="C685" s="692"/>
      <c r="D685" s="408"/>
      <c r="E685" s="408"/>
      <c r="F685" s="115"/>
      <c r="G685" s="115"/>
    </row>
    <row r="686">
      <c r="C686" s="692"/>
      <c r="D686" s="408"/>
      <c r="E686" s="408"/>
      <c r="F686" s="115"/>
      <c r="G686" s="115"/>
    </row>
    <row r="687">
      <c r="C687" s="692"/>
      <c r="D687" s="408"/>
      <c r="E687" s="408"/>
      <c r="F687" s="115"/>
      <c r="G687" s="115"/>
    </row>
    <row r="688">
      <c r="C688" s="692"/>
      <c r="D688" s="408"/>
      <c r="E688" s="408"/>
      <c r="F688" s="115"/>
      <c r="G688" s="115"/>
    </row>
    <row r="689">
      <c r="C689" s="692"/>
      <c r="D689" s="408"/>
      <c r="E689" s="408"/>
      <c r="F689" s="115"/>
      <c r="G689" s="115"/>
    </row>
    <row r="690">
      <c r="C690" s="692"/>
      <c r="D690" s="408"/>
      <c r="E690" s="408"/>
      <c r="F690" s="115"/>
      <c r="G690" s="115"/>
    </row>
    <row r="691">
      <c r="C691" s="692"/>
      <c r="D691" s="408"/>
      <c r="E691" s="408"/>
      <c r="F691" s="115"/>
      <c r="G691" s="115"/>
    </row>
    <row r="692">
      <c r="C692" s="692"/>
      <c r="D692" s="408"/>
      <c r="E692" s="408"/>
      <c r="F692" s="115"/>
      <c r="G692" s="115"/>
    </row>
    <row r="693">
      <c r="C693" s="692"/>
      <c r="D693" s="408"/>
      <c r="E693" s="408"/>
      <c r="F693" s="115"/>
      <c r="G693" s="115"/>
    </row>
    <row r="694">
      <c r="C694" s="692"/>
      <c r="D694" s="408"/>
      <c r="E694" s="408"/>
      <c r="F694" s="115"/>
      <c r="G694" s="115"/>
    </row>
    <row r="695">
      <c r="C695" s="692"/>
      <c r="D695" s="408"/>
      <c r="E695" s="408"/>
      <c r="F695" s="115"/>
      <c r="G695" s="115"/>
    </row>
    <row r="696">
      <c r="C696" s="692"/>
      <c r="D696" s="408"/>
      <c r="E696" s="408"/>
      <c r="F696" s="115"/>
      <c r="G696" s="115"/>
    </row>
    <row r="697">
      <c r="C697" s="692"/>
      <c r="D697" s="408"/>
      <c r="E697" s="408"/>
      <c r="F697" s="115"/>
      <c r="G697" s="115"/>
    </row>
    <row r="698">
      <c r="C698" s="692"/>
      <c r="D698" s="408"/>
      <c r="E698" s="408"/>
      <c r="F698" s="115"/>
      <c r="G698" s="115"/>
    </row>
    <row r="699">
      <c r="C699" s="692"/>
      <c r="D699" s="408"/>
      <c r="E699" s="408"/>
      <c r="F699" s="115"/>
      <c r="G699" s="115"/>
    </row>
    <row r="700">
      <c r="C700" s="692"/>
      <c r="D700" s="408"/>
      <c r="E700" s="408"/>
      <c r="F700" s="115"/>
      <c r="G700" s="115"/>
    </row>
    <row r="701">
      <c r="C701" s="692"/>
      <c r="D701" s="408"/>
      <c r="E701" s="408"/>
      <c r="F701" s="115"/>
      <c r="G701" s="115"/>
    </row>
    <row r="702">
      <c r="C702" s="692"/>
      <c r="D702" s="408"/>
      <c r="E702" s="408"/>
      <c r="F702" s="115"/>
      <c r="G702" s="115"/>
    </row>
    <row r="703">
      <c r="C703" s="692"/>
      <c r="D703" s="408"/>
      <c r="E703" s="408"/>
      <c r="F703" s="115"/>
      <c r="G703" s="115"/>
    </row>
    <row r="704">
      <c r="C704" s="692"/>
      <c r="D704" s="408"/>
      <c r="E704" s="408"/>
      <c r="F704" s="115"/>
      <c r="G704" s="115"/>
    </row>
    <row r="705">
      <c r="C705" s="692"/>
      <c r="D705" s="408"/>
      <c r="E705" s="408"/>
      <c r="F705" s="115"/>
      <c r="G705" s="115"/>
    </row>
    <row r="706">
      <c r="C706" s="692"/>
      <c r="D706" s="408"/>
      <c r="E706" s="408"/>
      <c r="F706" s="115"/>
      <c r="G706" s="115"/>
    </row>
    <row r="707">
      <c r="C707" s="692"/>
      <c r="D707" s="408"/>
      <c r="E707" s="408"/>
      <c r="F707" s="115"/>
      <c r="G707" s="115"/>
    </row>
    <row r="708">
      <c r="C708" s="692"/>
      <c r="D708" s="408"/>
      <c r="E708" s="408"/>
      <c r="F708" s="115"/>
      <c r="G708" s="115"/>
    </row>
    <row r="709">
      <c r="C709" s="692"/>
      <c r="D709" s="408"/>
      <c r="E709" s="408"/>
      <c r="F709" s="115"/>
      <c r="G709" s="115"/>
    </row>
    <row r="710">
      <c r="C710" s="692"/>
      <c r="D710" s="408"/>
      <c r="E710" s="408"/>
      <c r="F710" s="115"/>
      <c r="G710" s="115"/>
    </row>
    <row r="711">
      <c r="C711" s="692"/>
      <c r="D711" s="408"/>
      <c r="E711" s="408"/>
      <c r="F711" s="115"/>
      <c r="G711" s="115"/>
    </row>
    <row r="712">
      <c r="C712" s="692"/>
      <c r="D712" s="408"/>
      <c r="E712" s="408"/>
      <c r="F712" s="115"/>
      <c r="G712" s="115"/>
    </row>
    <row r="713">
      <c r="C713" s="692"/>
      <c r="D713" s="408"/>
      <c r="E713" s="408"/>
      <c r="F713" s="115"/>
      <c r="G713" s="115"/>
    </row>
    <row r="714">
      <c r="C714" s="692"/>
      <c r="D714" s="408"/>
      <c r="E714" s="408"/>
      <c r="F714" s="115"/>
      <c r="G714" s="115"/>
    </row>
    <row r="715">
      <c r="C715" s="692"/>
      <c r="D715" s="408"/>
      <c r="E715" s="408"/>
      <c r="F715" s="115"/>
      <c r="G715" s="115"/>
    </row>
    <row r="716">
      <c r="C716" s="692"/>
      <c r="D716" s="408"/>
      <c r="E716" s="408"/>
      <c r="F716" s="115"/>
      <c r="G716" s="115"/>
    </row>
    <row r="717">
      <c r="C717" s="692"/>
      <c r="D717" s="408"/>
      <c r="E717" s="408"/>
      <c r="F717" s="115"/>
      <c r="G717" s="115"/>
    </row>
    <row r="718">
      <c r="C718" s="692"/>
      <c r="D718" s="408"/>
      <c r="E718" s="408"/>
      <c r="F718" s="115"/>
      <c r="G718" s="115"/>
    </row>
    <row r="719">
      <c r="C719" s="692"/>
      <c r="D719" s="408"/>
      <c r="E719" s="408"/>
      <c r="F719" s="115"/>
      <c r="G719" s="115"/>
    </row>
    <row r="720">
      <c r="C720" s="692"/>
      <c r="D720" s="408"/>
      <c r="E720" s="408"/>
      <c r="F720" s="115"/>
      <c r="G720" s="115"/>
    </row>
    <row r="721">
      <c r="C721" s="692"/>
      <c r="D721" s="408"/>
      <c r="E721" s="408"/>
      <c r="F721" s="115"/>
      <c r="G721" s="115"/>
    </row>
    <row r="722">
      <c r="C722" s="692"/>
      <c r="D722" s="408"/>
      <c r="E722" s="408"/>
      <c r="F722" s="115"/>
      <c r="G722" s="115"/>
    </row>
    <row r="723">
      <c r="C723" s="692"/>
      <c r="D723" s="408"/>
      <c r="E723" s="408"/>
      <c r="F723" s="115"/>
      <c r="G723" s="115"/>
    </row>
    <row r="724">
      <c r="C724" s="692"/>
      <c r="D724" s="408"/>
      <c r="E724" s="408"/>
      <c r="F724" s="115"/>
      <c r="G724" s="115"/>
    </row>
    <row r="725">
      <c r="C725" s="692"/>
      <c r="D725" s="408"/>
      <c r="E725" s="408"/>
      <c r="F725" s="115"/>
      <c r="G725" s="115"/>
    </row>
    <row r="726">
      <c r="C726" s="692"/>
      <c r="D726" s="408"/>
      <c r="E726" s="408"/>
      <c r="F726" s="115"/>
      <c r="G726" s="115"/>
    </row>
    <row r="727">
      <c r="C727" s="692"/>
      <c r="D727" s="408"/>
      <c r="E727" s="408"/>
      <c r="F727" s="115"/>
      <c r="G727" s="115"/>
    </row>
    <row r="728">
      <c r="C728" s="692"/>
      <c r="D728" s="408"/>
      <c r="E728" s="408"/>
      <c r="F728" s="115"/>
      <c r="G728" s="115"/>
    </row>
    <row r="729">
      <c r="C729" s="692"/>
      <c r="D729" s="408"/>
      <c r="E729" s="408"/>
      <c r="F729" s="115"/>
      <c r="G729" s="115"/>
    </row>
    <row r="730">
      <c r="C730" s="692"/>
      <c r="D730" s="408"/>
      <c r="E730" s="408"/>
      <c r="F730" s="115"/>
      <c r="G730" s="115"/>
    </row>
    <row r="731">
      <c r="C731" s="692"/>
      <c r="D731" s="408"/>
      <c r="E731" s="408"/>
      <c r="F731" s="115"/>
      <c r="G731" s="115"/>
    </row>
    <row r="732">
      <c r="C732" s="692"/>
      <c r="D732" s="408"/>
      <c r="E732" s="408"/>
      <c r="F732" s="115"/>
      <c r="G732" s="115"/>
    </row>
    <row r="733">
      <c r="C733" s="692"/>
      <c r="D733" s="408"/>
      <c r="E733" s="408"/>
      <c r="F733" s="115"/>
      <c r="G733" s="115"/>
    </row>
    <row r="734">
      <c r="C734" s="692"/>
      <c r="D734" s="408"/>
      <c r="E734" s="408"/>
      <c r="F734" s="115"/>
      <c r="G734" s="115"/>
    </row>
    <row r="735">
      <c r="C735" s="692"/>
      <c r="D735" s="408"/>
      <c r="E735" s="408"/>
      <c r="F735" s="115"/>
      <c r="G735" s="115"/>
    </row>
    <row r="736">
      <c r="C736" s="692"/>
      <c r="D736" s="408"/>
      <c r="E736" s="408"/>
      <c r="F736" s="115"/>
      <c r="G736" s="115"/>
    </row>
    <row r="737">
      <c r="C737" s="692"/>
      <c r="D737" s="408"/>
      <c r="E737" s="408"/>
      <c r="F737" s="115"/>
      <c r="G737" s="115"/>
    </row>
    <row r="738">
      <c r="C738" s="692"/>
      <c r="D738" s="408"/>
      <c r="E738" s="408"/>
      <c r="F738" s="115"/>
      <c r="G738" s="115"/>
    </row>
    <row r="739">
      <c r="C739" s="692"/>
      <c r="D739" s="408"/>
      <c r="E739" s="408"/>
      <c r="F739" s="115"/>
      <c r="G739" s="115"/>
    </row>
    <row r="740">
      <c r="C740" s="692"/>
      <c r="D740" s="408"/>
      <c r="E740" s="408"/>
      <c r="F740" s="115"/>
      <c r="G740" s="115"/>
    </row>
    <row r="741">
      <c r="C741" s="692"/>
      <c r="D741" s="408"/>
      <c r="E741" s="408"/>
      <c r="F741" s="115"/>
      <c r="G741" s="115"/>
    </row>
    <row r="742">
      <c r="C742" s="692"/>
      <c r="D742" s="408"/>
      <c r="E742" s="408"/>
      <c r="F742" s="115"/>
      <c r="G742" s="115"/>
    </row>
    <row r="743">
      <c r="C743" s="692"/>
      <c r="D743" s="408"/>
      <c r="E743" s="408"/>
      <c r="F743" s="115"/>
      <c r="G743" s="115"/>
    </row>
    <row r="744">
      <c r="C744" s="692"/>
      <c r="D744" s="408"/>
      <c r="E744" s="408"/>
      <c r="F744" s="115"/>
      <c r="G744" s="115"/>
    </row>
    <row r="745">
      <c r="C745" s="692"/>
      <c r="D745" s="408"/>
      <c r="E745" s="408"/>
      <c r="F745" s="115"/>
      <c r="G745" s="115"/>
    </row>
    <row r="746">
      <c r="C746" s="692"/>
      <c r="D746" s="408"/>
      <c r="E746" s="408"/>
      <c r="F746" s="115"/>
      <c r="G746" s="115"/>
    </row>
    <row r="747">
      <c r="C747" s="692"/>
      <c r="D747" s="408"/>
      <c r="E747" s="408"/>
      <c r="F747" s="115"/>
      <c r="G747" s="115"/>
    </row>
    <row r="748">
      <c r="C748" s="692"/>
      <c r="D748" s="408"/>
      <c r="E748" s="408"/>
      <c r="F748" s="115"/>
      <c r="G748" s="115"/>
    </row>
    <row r="749">
      <c r="C749" s="692"/>
      <c r="D749" s="408"/>
      <c r="E749" s="408"/>
      <c r="F749" s="115"/>
      <c r="G749" s="115"/>
    </row>
    <row r="750">
      <c r="C750" s="692"/>
      <c r="D750" s="408"/>
      <c r="E750" s="408"/>
      <c r="F750" s="115"/>
      <c r="G750" s="115"/>
    </row>
    <row r="751">
      <c r="C751" s="692"/>
      <c r="D751" s="408"/>
      <c r="E751" s="408"/>
      <c r="F751" s="115"/>
      <c r="G751" s="115"/>
    </row>
    <row r="752">
      <c r="C752" s="692"/>
      <c r="D752" s="408"/>
      <c r="E752" s="408"/>
      <c r="F752" s="115"/>
      <c r="G752" s="115"/>
    </row>
    <row r="753">
      <c r="C753" s="692"/>
      <c r="D753" s="408"/>
      <c r="E753" s="408"/>
      <c r="F753" s="115"/>
      <c r="G753" s="115"/>
    </row>
    <row r="754">
      <c r="C754" s="692"/>
      <c r="D754" s="408"/>
      <c r="E754" s="408"/>
      <c r="F754" s="115"/>
      <c r="G754" s="115"/>
    </row>
    <row r="755">
      <c r="C755" s="692"/>
      <c r="D755" s="408"/>
      <c r="E755" s="408"/>
      <c r="F755" s="115"/>
      <c r="G755" s="115"/>
    </row>
    <row r="756">
      <c r="C756" s="692"/>
      <c r="D756" s="408"/>
      <c r="E756" s="408"/>
      <c r="F756" s="115"/>
      <c r="G756" s="115"/>
    </row>
    <row r="757">
      <c r="C757" s="692"/>
      <c r="D757" s="408"/>
      <c r="E757" s="408"/>
      <c r="F757" s="115"/>
      <c r="G757" s="115"/>
    </row>
    <row r="758">
      <c r="C758" s="692"/>
      <c r="D758" s="408"/>
      <c r="E758" s="408"/>
      <c r="F758" s="115"/>
      <c r="G758" s="115"/>
    </row>
    <row r="759">
      <c r="C759" s="692"/>
      <c r="D759" s="408"/>
      <c r="E759" s="408"/>
      <c r="F759" s="115"/>
      <c r="G759" s="115"/>
    </row>
    <row r="760">
      <c r="C760" s="692"/>
      <c r="D760" s="408"/>
      <c r="E760" s="408"/>
      <c r="F760" s="115"/>
      <c r="G760" s="115"/>
    </row>
    <row r="761">
      <c r="C761" s="692"/>
      <c r="D761" s="408"/>
      <c r="E761" s="408"/>
      <c r="F761" s="115"/>
      <c r="G761" s="115"/>
    </row>
    <row r="762">
      <c r="C762" s="692"/>
      <c r="D762" s="408"/>
      <c r="E762" s="408"/>
      <c r="F762" s="115"/>
      <c r="G762" s="115"/>
    </row>
    <row r="763">
      <c r="C763" s="692"/>
      <c r="D763" s="408"/>
      <c r="E763" s="408"/>
      <c r="F763" s="115"/>
      <c r="G763" s="115"/>
    </row>
    <row r="764">
      <c r="C764" s="692"/>
      <c r="D764" s="408"/>
      <c r="E764" s="408"/>
      <c r="F764" s="115"/>
      <c r="G764" s="115"/>
    </row>
    <row r="765">
      <c r="C765" s="692"/>
      <c r="D765" s="408"/>
      <c r="E765" s="408"/>
      <c r="F765" s="115"/>
      <c r="G765" s="115"/>
    </row>
    <row r="766">
      <c r="C766" s="692"/>
      <c r="D766" s="408"/>
      <c r="E766" s="408"/>
      <c r="F766" s="115"/>
      <c r="G766" s="115"/>
    </row>
    <row r="767">
      <c r="C767" s="692"/>
      <c r="D767" s="408"/>
      <c r="E767" s="408"/>
      <c r="F767" s="115"/>
      <c r="G767" s="115"/>
    </row>
    <row r="768">
      <c r="C768" s="692"/>
      <c r="D768" s="408"/>
      <c r="E768" s="408"/>
      <c r="F768" s="115"/>
      <c r="G768" s="115"/>
    </row>
    <row r="769">
      <c r="C769" s="692"/>
      <c r="D769" s="408"/>
      <c r="E769" s="408"/>
      <c r="F769" s="115"/>
      <c r="G769" s="115"/>
    </row>
    <row r="770">
      <c r="C770" s="692"/>
      <c r="D770" s="408"/>
      <c r="E770" s="408"/>
      <c r="F770" s="115"/>
      <c r="G770" s="115"/>
    </row>
    <row r="771">
      <c r="C771" s="692"/>
      <c r="D771" s="408"/>
      <c r="E771" s="408"/>
      <c r="F771" s="115"/>
      <c r="G771" s="115"/>
    </row>
    <row r="772">
      <c r="C772" s="692"/>
      <c r="D772" s="408"/>
      <c r="E772" s="408"/>
      <c r="F772" s="115"/>
      <c r="G772" s="115"/>
    </row>
    <row r="773">
      <c r="C773" s="692"/>
      <c r="D773" s="408"/>
      <c r="E773" s="408"/>
      <c r="F773" s="115"/>
      <c r="G773" s="115"/>
    </row>
    <row r="774">
      <c r="C774" s="692"/>
      <c r="D774" s="408"/>
      <c r="E774" s="408"/>
      <c r="F774" s="115"/>
      <c r="G774" s="115"/>
    </row>
    <row r="775">
      <c r="C775" s="692"/>
      <c r="D775" s="408"/>
      <c r="E775" s="408"/>
      <c r="F775" s="115"/>
      <c r="G775" s="115"/>
    </row>
    <row r="776">
      <c r="C776" s="692"/>
      <c r="D776" s="408"/>
      <c r="E776" s="408"/>
      <c r="F776" s="115"/>
      <c r="G776" s="115"/>
    </row>
    <row r="777">
      <c r="C777" s="692"/>
      <c r="D777" s="408"/>
      <c r="E777" s="408"/>
      <c r="F777" s="115"/>
      <c r="G777" s="115"/>
    </row>
    <row r="778">
      <c r="C778" s="692"/>
      <c r="D778" s="408"/>
      <c r="E778" s="408"/>
      <c r="F778" s="115"/>
      <c r="G778" s="115"/>
    </row>
    <row r="779">
      <c r="C779" s="692"/>
      <c r="D779" s="408"/>
      <c r="E779" s="408"/>
      <c r="F779" s="115"/>
      <c r="G779" s="115"/>
    </row>
    <row r="780">
      <c r="C780" s="692"/>
      <c r="D780" s="408"/>
      <c r="E780" s="408"/>
      <c r="F780" s="115"/>
      <c r="G780" s="115"/>
    </row>
    <row r="781">
      <c r="C781" s="692"/>
      <c r="D781" s="408"/>
      <c r="E781" s="408"/>
      <c r="F781" s="115"/>
      <c r="G781" s="115"/>
    </row>
    <row r="782">
      <c r="C782" s="692"/>
      <c r="D782" s="408"/>
      <c r="E782" s="408"/>
      <c r="F782" s="115"/>
      <c r="G782" s="115"/>
    </row>
    <row r="783">
      <c r="C783" s="692"/>
      <c r="D783" s="408"/>
      <c r="E783" s="408"/>
      <c r="F783" s="115"/>
      <c r="G783" s="115"/>
    </row>
    <row r="784">
      <c r="C784" s="692"/>
      <c r="D784" s="408"/>
      <c r="E784" s="408"/>
      <c r="F784" s="115"/>
      <c r="G784" s="115"/>
    </row>
    <row r="785">
      <c r="C785" s="692"/>
      <c r="D785" s="408"/>
      <c r="E785" s="408"/>
      <c r="F785" s="115"/>
      <c r="G785" s="115"/>
    </row>
    <row r="786">
      <c r="C786" s="692"/>
      <c r="D786" s="408"/>
      <c r="E786" s="408"/>
      <c r="F786" s="115"/>
      <c r="G786" s="115"/>
    </row>
    <row r="787">
      <c r="C787" s="692"/>
      <c r="D787" s="408"/>
      <c r="E787" s="408"/>
      <c r="F787" s="115"/>
      <c r="G787" s="115"/>
    </row>
    <row r="788">
      <c r="C788" s="692"/>
      <c r="D788" s="408"/>
      <c r="E788" s="408"/>
      <c r="F788" s="115"/>
      <c r="G788" s="115"/>
    </row>
    <row r="789">
      <c r="C789" s="692"/>
      <c r="D789" s="408"/>
      <c r="E789" s="408"/>
      <c r="F789" s="115"/>
      <c r="G789" s="115"/>
    </row>
    <row r="790">
      <c r="C790" s="692"/>
      <c r="D790" s="408"/>
      <c r="E790" s="408"/>
      <c r="F790" s="115"/>
      <c r="G790" s="115"/>
    </row>
    <row r="791">
      <c r="C791" s="692"/>
      <c r="D791" s="408"/>
      <c r="E791" s="408"/>
      <c r="F791" s="115"/>
      <c r="G791" s="115"/>
    </row>
    <row r="792">
      <c r="C792" s="692"/>
      <c r="D792" s="408"/>
      <c r="E792" s="408"/>
      <c r="F792" s="115"/>
      <c r="G792" s="115"/>
    </row>
    <row r="793">
      <c r="C793" s="692"/>
      <c r="D793" s="408"/>
      <c r="E793" s="408"/>
      <c r="F793" s="115"/>
      <c r="G793" s="115"/>
    </row>
    <row r="794">
      <c r="C794" s="692"/>
      <c r="D794" s="408"/>
      <c r="E794" s="408"/>
      <c r="F794" s="115"/>
      <c r="G794" s="115"/>
    </row>
    <row r="795">
      <c r="C795" s="692"/>
      <c r="D795" s="408"/>
      <c r="E795" s="408"/>
      <c r="F795" s="115"/>
      <c r="G795" s="115"/>
    </row>
    <row r="796">
      <c r="C796" s="692"/>
      <c r="D796" s="408"/>
      <c r="E796" s="408"/>
      <c r="F796" s="115"/>
      <c r="G796" s="115"/>
    </row>
    <row r="797">
      <c r="C797" s="692"/>
      <c r="D797" s="408"/>
      <c r="E797" s="408"/>
      <c r="F797" s="115"/>
      <c r="G797" s="115"/>
    </row>
    <row r="798">
      <c r="C798" s="692"/>
      <c r="D798" s="408"/>
      <c r="E798" s="408"/>
      <c r="F798" s="115"/>
      <c r="G798" s="115"/>
    </row>
    <row r="799">
      <c r="C799" s="692"/>
      <c r="D799" s="408"/>
      <c r="E799" s="408"/>
      <c r="F799" s="115"/>
      <c r="G799" s="115"/>
    </row>
    <row r="800">
      <c r="C800" s="692"/>
      <c r="D800" s="408"/>
      <c r="E800" s="408"/>
      <c r="F800" s="115"/>
      <c r="G800" s="115"/>
    </row>
    <row r="801">
      <c r="C801" s="692"/>
      <c r="D801" s="408"/>
      <c r="E801" s="408"/>
      <c r="F801" s="115"/>
      <c r="G801" s="115"/>
    </row>
    <row r="802">
      <c r="C802" s="692"/>
      <c r="D802" s="408"/>
      <c r="E802" s="408"/>
      <c r="F802" s="115"/>
      <c r="G802" s="115"/>
    </row>
    <row r="803">
      <c r="C803" s="692"/>
      <c r="D803" s="408"/>
      <c r="E803" s="408"/>
      <c r="F803" s="115"/>
      <c r="G803" s="115"/>
    </row>
    <row r="804">
      <c r="C804" s="692"/>
      <c r="D804" s="408"/>
      <c r="E804" s="408"/>
      <c r="F804" s="115"/>
      <c r="G804" s="115"/>
    </row>
    <row r="805">
      <c r="C805" s="692"/>
      <c r="D805" s="408"/>
      <c r="E805" s="408"/>
      <c r="F805" s="115"/>
      <c r="G805" s="115"/>
    </row>
    <row r="806">
      <c r="C806" s="692"/>
      <c r="D806" s="408"/>
      <c r="E806" s="408"/>
      <c r="F806" s="115"/>
      <c r="G806" s="115"/>
    </row>
    <row r="807">
      <c r="C807" s="692"/>
      <c r="D807" s="408"/>
      <c r="E807" s="408"/>
      <c r="F807" s="115"/>
      <c r="G807" s="115"/>
    </row>
    <row r="808">
      <c r="C808" s="692"/>
      <c r="D808" s="408"/>
      <c r="E808" s="408"/>
      <c r="F808" s="115"/>
      <c r="G808" s="115"/>
    </row>
    <row r="809">
      <c r="C809" s="692"/>
      <c r="D809" s="408"/>
      <c r="E809" s="408"/>
      <c r="F809" s="115"/>
      <c r="G809" s="115"/>
    </row>
    <row r="810">
      <c r="C810" s="692"/>
      <c r="D810" s="408"/>
      <c r="E810" s="408"/>
      <c r="F810" s="115"/>
      <c r="G810" s="115"/>
    </row>
    <row r="811">
      <c r="C811" s="692"/>
      <c r="D811" s="408"/>
      <c r="E811" s="408"/>
      <c r="F811" s="115"/>
      <c r="G811" s="115"/>
    </row>
    <row r="812">
      <c r="C812" s="692"/>
      <c r="D812" s="408"/>
      <c r="E812" s="408"/>
      <c r="F812" s="115"/>
      <c r="G812" s="115"/>
    </row>
    <row r="813">
      <c r="C813" s="692"/>
      <c r="D813" s="408"/>
      <c r="E813" s="408"/>
      <c r="F813" s="115"/>
      <c r="G813" s="115"/>
    </row>
    <row r="814">
      <c r="C814" s="692"/>
      <c r="D814" s="408"/>
      <c r="E814" s="408"/>
      <c r="F814" s="115"/>
      <c r="G814" s="115"/>
    </row>
    <row r="815">
      <c r="C815" s="692"/>
      <c r="D815" s="408"/>
      <c r="E815" s="408"/>
      <c r="F815" s="115"/>
      <c r="G815" s="115"/>
    </row>
    <row r="816">
      <c r="C816" s="692"/>
      <c r="D816" s="408"/>
      <c r="E816" s="408"/>
      <c r="F816" s="115"/>
      <c r="G816" s="115"/>
    </row>
    <row r="817">
      <c r="C817" s="692"/>
      <c r="D817" s="408"/>
      <c r="E817" s="408"/>
      <c r="F817" s="115"/>
      <c r="G817" s="115"/>
    </row>
    <row r="818">
      <c r="C818" s="692"/>
      <c r="D818" s="408"/>
      <c r="E818" s="408"/>
      <c r="F818" s="115"/>
      <c r="G818" s="115"/>
    </row>
    <row r="819">
      <c r="C819" s="692"/>
      <c r="D819" s="408"/>
      <c r="E819" s="408"/>
      <c r="F819" s="115"/>
      <c r="G819" s="115"/>
    </row>
    <row r="820">
      <c r="C820" s="692"/>
      <c r="D820" s="408"/>
      <c r="E820" s="408"/>
      <c r="F820" s="115"/>
      <c r="G820" s="115"/>
    </row>
    <row r="821">
      <c r="C821" s="692"/>
      <c r="D821" s="408"/>
      <c r="E821" s="408"/>
      <c r="F821" s="115"/>
      <c r="G821" s="115"/>
    </row>
    <row r="822">
      <c r="C822" s="692"/>
      <c r="D822" s="408"/>
      <c r="E822" s="408"/>
      <c r="F822" s="115"/>
      <c r="G822" s="115"/>
    </row>
    <row r="823">
      <c r="C823" s="692"/>
      <c r="D823" s="408"/>
      <c r="E823" s="408"/>
      <c r="F823" s="115"/>
      <c r="G823" s="115"/>
    </row>
    <row r="824">
      <c r="C824" s="692"/>
      <c r="D824" s="408"/>
      <c r="E824" s="408"/>
      <c r="F824" s="115"/>
      <c r="G824" s="115"/>
    </row>
    <row r="825">
      <c r="C825" s="692"/>
      <c r="D825" s="408"/>
      <c r="E825" s="408"/>
      <c r="F825" s="115"/>
      <c r="G825" s="115"/>
    </row>
    <row r="826">
      <c r="C826" s="692"/>
      <c r="D826" s="408"/>
      <c r="E826" s="408"/>
      <c r="F826" s="115"/>
      <c r="G826" s="115"/>
    </row>
    <row r="827">
      <c r="C827" s="692"/>
      <c r="D827" s="408"/>
      <c r="E827" s="408"/>
      <c r="F827" s="115"/>
      <c r="G827" s="115"/>
    </row>
    <row r="828">
      <c r="C828" s="692"/>
      <c r="D828" s="408"/>
      <c r="E828" s="408"/>
      <c r="F828" s="115"/>
      <c r="G828" s="115"/>
    </row>
    <row r="829">
      <c r="C829" s="692"/>
      <c r="D829" s="408"/>
      <c r="E829" s="408"/>
      <c r="F829" s="115"/>
      <c r="G829" s="115"/>
    </row>
    <row r="830">
      <c r="C830" s="692"/>
      <c r="D830" s="408"/>
      <c r="E830" s="408"/>
      <c r="F830" s="115"/>
      <c r="G830" s="115"/>
    </row>
    <row r="831">
      <c r="C831" s="692"/>
      <c r="D831" s="408"/>
      <c r="E831" s="408"/>
      <c r="F831" s="115"/>
      <c r="G831" s="115"/>
    </row>
    <row r="832">
      <c r="C832" s="692"/>
      <c r="D832" s="408"/>
      <c r="E832" s="408"/>
      <c r="F832" s="115"/>
      <c r="G832" s="115"/>
    </row>
    <row r="833">
      <c r="C833" s="692"/>
      <c r="D833" s="408"/>
      <c r="E833" s="408"/>
      <c r="F833" s="115"/>
      <c r="G833" s="115"/>
    </row>
    <row r="834">
      <c r="C834" s="692"/>
      <c r="D834" s="408"/>
      <c r="E834" s="408"/>
      <c r="F834" s="115"/>
      <c r="G834" s="115"/>
    </row>
    <row r="835">
      <c r="C835" s="692"/>
      <c r="D835" s="408"/>
      <c r="E835" s="408"/>
      <c r="F835" s="115"/>
      <c r="G835" s="115"/>
    </row>
    <row r="836">
      <c r="C836" s="692"/>
      <c r="D836" s="408"/>
      <c r="E836" s="408"/>
      <c r="F836" s="115"/>
      <c r="G836" s="115"/>
    </row>
    <row r="837">
      <c r="C837" s="692"/>
      <c r="D837" s="408"/>
      <c r="E837" s="408"/>
      <c r="F837" s="115"/>
      <c r="G837" s="115"/>
    </row>
    <row r="838">
      <c r="C838" s="692"/>
      <c r="D838" s="408"/>
      <c r="E838" s="408"/>
      <c r="F838" s="115"/>
      <c r="G838" s="115"/>
    </row>
    <row r="839">
      <c r="C839" s="692"/>
      <c r="D839" s="408"/>
      <c r="E839" s="408"/>
      <c r="F839" s="115"/>
      <c r="G839" s="115"/>
    </row>
    <row r="840">
      <c r="C840" s="692"/>
      <c r="D840" s="408"/>
      <c r="E840" s="408"/>
      <c r="F840" s="115"/>
      <c r="G840" s="115"/>
    </row>
    <row r="841">
      <c r="C841" s="692"/>
      <c r="D841" s="408"/>
      <c r="E841" s="408"/>
      <c r="F841" s="115"/>
      <c r="G841" s="115"/>
    </row>
    <row r="842">
      <c r="C842" s="692"/>
      <c r="D842" s="408"/>
      <c r="E842" s="408"/>
      <c r="F842" s="115"/>
      <c r="G842" s="115"/>
    </row>
    <row r="843">
      <c r="C843" s="692"/>
      <c r="D843" s="408"/>
      <c r="E843" s="408"/>
      <c r="F843" s="115"/>
      <c r="G843" s="115"/>
    </row>
    <row r="844">
      <c r="C844" s="692"/>
      <c r="D844" s="408"/>
      <c r="E844" s="408"/>
      <c r="F844" s="115"/>
      <c r="G844" s="115"/>
    </row>
    <row r="845">
      <c r="C845" s="692"/>
      <c r="D845" s="408"/>
      <c r="E845" s="408"/>
      <c r="F845" s="115"/>
      <c r="G845" s="115"/>
    </row>
    <row r="846">
      <c r="C846" s="692"/>
      <c r="D846" s="408"/>
      <c r="E846" s="408"/>
      <c r="F846" s="115"/>
      <c r="G846" s="115"/>
    </row>
    <row r="847">
      <c r="C847" s="692"/>
      <c r="D847" s="408"/>
      <c r="E847" s="408"/>
      <c r="F847" s="115"/>
      <c r="G847" s="115"/>
    </row>
    <row r="848">
      <c r="C848" s="692"/>
      <c r="D848" s="408"/>
      <c r="E848" s="408"/>
      <c r="F848" s="115"/>
      <c r="G848" s="115"/>
    </row>
    <row r="849">
      <c r="C849" s="692"/>
      <c r="D849" s="408"/>
      <c r="E849" s="408"/>
      <c r="F849" s="115"/>
      <c r="G849" s="115"/>
    </row>
    <row r="850">
      <c r="C850" s="692"/>
      <c r="D850" s="408"/>
      <c r="E850" s="408"/>
      <c r="F850" s="115"/>
      <c r="G850" s="115"/>
    </row>
    <row r="851">
      <c r="C851" s="692"/>
      <c r="D851" s="408"/>
      <c r="E851" s="408"/>
      <c r="F851" s="115"/>
      <c r="G851" s="115"/>
    </row>
    <row r="852">
      <c r="C852" s="692"/>
      <c r="D852" s="408"/>
      <c r="E852" s="408"/>
      <c r="F852" s="115"/>
      <c r="G852" s="115"/>
    </row>
    <row r="853">
      <c r="C853" s="692"/>
      <c r="D853" s="408"/>
      <c r="E853" s="408"/>
      <c r="F853" s="115"/>
      <c r="G853" s="115"/>
    </row>
    <row r="854">
      <c r="C854" s="692"/>
      <c r="D854" s="408"/>
      <c r="E854" s="408"/>
      <c r="F854" s="115"/>
      <c r="G854" s="115"/>
    </row>
    <row r="855">
      <c r="C855" s="692"/>
      <c r="D855" s="408"/>
      <c r="E855" s="408"/>
      <c r="F855" s="115"/>
      <c r="G855" s="115"/>
    </row>
    <row r="856">
      <c r="C856" s="692"/>
      <c r="D856" s="408"/>
      <c r="E856" s="408"/>
      <c r="F856" s="115"/>
      <c r="G856" s="115"/>
    </row>
    <row r="857">
      <c r="C857" s="692"/>
      <c r="D857" s="408"/>
      <c r="E857" s="408"/>
      <c r="F857" s="115"/>
      <c r="G857" s="115"/>
    </row>
    <row r="858">
      <c r="C858" s="692"/>
      <c r="D858" s="408"/>
      <c r="E858" s="408"/>
      <c r="F858" s="115"/>
      <c r="G858" s="115"/>
    </row>
    <row r="859">
      <c r="C859" s="692"/>
      <c r="D859" s="408"/>
      <c r="E859" s="408"/>
      <c r="F859" s="115"/>
      <c r="G859" s="115"/>
    </row>
    <row r="860">
      <c r="C860" s="692"/>
      <c r="D860" s="408"/>
      <c r="E860" s="408"/>
      <c r="F860" s="115"/>
      <c r="G860" s="115"/>
    </row>
    <row r="861">
      <c r="C861" s="692"/>
      <c r="D861" s="408"/>
      <c r="E861" s="408"/>
      <c r="F861" s="115"/>
      <c r="G861" s="115"/>
    </row>
    <row r="862">
      <c r="C862" s="692"/>
      <c r="D862" s="408"/>
      <c r="E862" s="408"/>
      <c r="F862" s="115"/>
      <c r="G862" s="115"/>
    </row>
    <row r="863">
      <c r="C863" s="692"/>
      <c r="D863" s="408"/>
      <c r="E863" s="408"/>
      <c r="F863" s="115"/>
      <c r="G863" s="115"/>
    </row>
    <row r="864">
      <c r="C864" s="692"/>
      <c r="D864" s="408"/>
      <c r="E864" s="408"/>
      <c r="F864" s="115"/>
      <c r="G864" s="115"/>
    </row>
    <row r="865">
      <c r="C865" s="692"/>
      <c r="D865" s="408"/>
      <c r="E865" s="408"/>
      <c r="F865" s="115"/>
      <c r="G865" s="115"/>
    </row>
    <row r="866">
      <c r="C866" s="692"/>
      <c r="D866" s="408"/>
      <c r="E866" s="408"/>
      <c r="F866" s="115"/>
      <c r="G866" s="115"/>
    </row>
    <row r="867">
      <c r="C867" s="692"/>
      <c r="D867" s="408"/>
      <c r="E867" s="408"/>
      <c r="F867" s="115"/>
      <c r="G867" s="115"/>
    </row>
    <row r="868">
      <c r="C868" s="692"/>
      <c r="D868" s="408"/>
      <c r="E868" s="408"/>
      <c r="F868" s="115"/>
      <c r="G868" s="115"/>
    </row>
    <row r="869">
      <c r="C869" s="692"/>
      <c r="D869" s="408"/>
      <c r="E869" s="408"/>
      <c r="F869" s="115"/>
      <c r="G869" s="115"/>
    </row>
    <row r="870">
      <c r="C870" s="692"/>
      <c r="D870" s="408"/>
      <c r="E870" s="408"/>
      <c r="F870" s="115"/>
      <c r="G870" s="115"/>
    </row>
    <row r="871">
      <c r="C871" s="692"/>
      <c r="D871" s="408"/>
      <c r="E871" s="408"/>
      <c r="F871" s="115"/>
      <c r="G871" s="115"/>
    </row>
    <row r="872">
      <c r="C872" s="692"/>
      <c r="D872" s="408"/>
      <c r="E872" s="408"/>
      <c r="F872" s="115"/>
      <c r="G872" s="115"/>
    </row>
    <row r="873">
      <c r="C873" s="692"/>
      <c r="D873" s="408"/>
      <c r="E873" s="408"/>
      <c r="F873" s="115"/>
      <c r="G873" s="115"/>
    </row>
    <row r="874">
      <c r="C874" s="692"/>
      <c r="D874" s="408"/>
      <c r="E874" s="408"/>
      <c r="F874" s="115"/>
      <c r="G874" s="115"/>
    </row>
    <row r="875">
      <c r="C875" s="692"/>
      <c r="D875" s="408"/>
      <c r="E875" s="408"/>
      <c r="F875" s="115"/>
      <c r="G875" s="115"/>
    </row>
    <row r="876">
      <c r="C876" s="692"/>
      <c r="D876" s="408"/>
      <c r="E876" s="408"/>
      <c r="F876" s="115"/>
      <c r="G876" s="115"/>
    </row>
    <row r="877">
      <c r="C877" s="692"/>
      <c r="D877" s="408"/>
      <c r="E877" s="408"/>
      <c r="F877" s="115"/>
      <c r="G877" s="115"/>
    </row>
    <row r="878">
      <c r="C878" s="692"/>
      <c r="D878" s="408"/>
      <c r="E878" s="408"/>
      <c r="F878" s="115"/>
      <c r="G878" s="115"/>
    </row>
    <row r="879">
      <c r="C879" s="692"/>
      <c r="D879" s="408"/>
      <c r="E879" s="408"/>
      <c r="F879" s="115"/>
      <c r="G879" s="115"/>
    </row>
    <row r="880">
      <c r="C880" s="692"/>
      <c r="D880" s="408"/>
      <c r="E880" s="408"/>
      <c r="F880" s="115"/>
      <c r="G880" s="115"/>
    </row>
    <row r="881">
      <c r="C881" s="692"/>
      <c r="D881" s="408"/>
      <c r="E881" s="408"/>
      <c r="F881" s="115"/>
      <c r="G881" s="115"/>
    </row>
    <row r="882">
      <c r="C882" s="692"/>
      <c r="D882" s="408"/>
      <c r="E882" s="408"/>
      <c r="F882" s="115"/>
      <c r="G882" s="115"/>
    </row>
    <row r="883">
      <c r="C883" s="692"/>
      <c r="D883" s="408"/>
      <c r="E883" s="408"/>
      <c r="F883" s="115"/>
      <c r="G883" s="115"/>
    </row>
    <row r="884">
      <c r="C884" s="692"/>
      <c r="D884" s="408"/>
      <c r="E884" s="408"/>
      <c r="F884" s="115"/>
      <c r="G884" s="115"/>
    </row>
    <row r="885">
      <c r="C885" s="692"/>
      <c r="D885" s="408"/>
      <c r="E885" s="408"/>
      <c r="F885" s="115"/>
      <c r="G885" s="115"/>
    </row>
    <row r="886">
      <c r="C886" s="692"/>
      <c r="D886" s="408"/>
      <c r="E886" s="408"/>
      <c r="F886" s="115"/>
      <c r="G886" s="115"/>
    </row>
    <row r="887">
      <c r="C887" s="692"/>
      <c r="D887" s="408"/>
      <c r="E887" s="408"/>
      <c r="F887" s="115"/>
      <c r="G887" s="115"/>
    </row>
    <row r="888">
      <c r="C888" s="692"/>
      <c r="D888" s="408"/>
      <c r="E888" s="408"/>
      <c r="F888" s="115"/>
      <c r="G888" s="115"/>
    </row>
    <row r="889">
      <c r="C889" s="692"/>
      <c r="D889" s="408"/>
      <c r="E889" s="408"/>
      <c r="F889" s="115"/>
      <c r="G889" s="115"/>
    </row>
    <row r="890">
      <c r="C890" s="692"/>
      <c r="D890" s="408"/>
      <c r="E890" s="408"/>
      <c r="F890" s="115"/>
      <c r="G890" s="115"/>
    </row>
    <row r="891">
      <c r="C891" s="692"/>
      <c r="D891" s="408"/>
      <c r="E891" s="408"/>
      <c r="F891" s="115"/>
      <c r="G891" s="115"/>
    </row>
    <row r="892">
      <c r="C892" s="692"/>
      <c r="D892" s="408"/>
      <c r="E892" s="408"/>
      <c r="F892" s="115"/>
      <c r="G892" s="115"/>
    </row>
    <row r="893">
      <c r="C893" s="692"/>
      <c r="D893" s="408"/>
      <c r="E893" s="408"/>
      <c r="F893" s="115"/>
      <c r="G893" s="115"/>
    </row>
    <row r="894">
      <c r="C894" s="692"/>
      <c r="D894" s="408"/>
      <c r="E894" s="408"/>
      <c r="F894" s="115"/>
      <c r="G894" s="115"/>
    </row>
    <row r="895">
      <c r="C895" s="692"/>
      <c r="D895" s="408"/>
      <c r="E895" s="408"/>
      <c r="F895" s="115"/>
      <c r="G895" s="115"/>
    </row>
    <row r="896">
      <c r="C896" s="692"/>
      <c r="D896" s="408"/>
      <c r="E896" s="408"/>
      <c r="F896" s="115"/>
      <c r="G896" s="115"/>
    </row>
    <row r="897">
      <c r="C897" s="692"/>
      <c r="D897" s="408"/>
      <c r="E897" s="408"/>
      <c r="F897" s="115"/>
      <c r="G897" s="115"/>
    </row>
    <row r="898">
      <c r="C898" s="692"/>
      <c r="D898" s="408"/>
      <c r="E898" s="408"/>
      <c r="F898" s="115"/>
      <c r="G898" s="115"/>
    </row>
    <row r="899">
      <c r="C899" s="692"/>
      <c r="D899" s="408"/>
      <c r="E899" s="408"/>
      <c r="F899" s="115"/>
      <c r="G899" s="115"/>
    </row>
    <row r="900">
      <c r="C900" s="692"/>
      <c r="D900" s="408"/>
      <c r="E900" s="408"/>
      <c r="F900" s="115"/>
      <c r="G900" s="115"/>
    </row>
    <row r="901">
      <c r="C901" s="692"/>
      <c r="D901" s="408"/>
      <c r="E901" s="408"/>
      <c r="F901" s="115"/>
      <c r="G901" s="115"/>
    </row>
    <row r="902">
      <c r="C902" s="692"/>
      <c r="D902" s="408"/>
      <c r="E902" s="408"/>
      <c r="F902" s="115"/>
      <c r="G902" s="115"/>
    </row>
    <row r="903">
      <c r="C903" s="692"/>
      <c r="D903" s="408"/>
      <c r="E903" s="408"/>
      <c r="F903" s="115"/>
      <c r="G903" s="115"/>
    </row>
    <row r="904">
      <c r="C904" s="692"/>
      <c r="D904" s="408"/>
      <c r="E904" s="408"/>
      <c r="F904" s="115"/>
      <c r="G904" s="115"/>
    </row>
    <row r="905">
      <c r="C905" s="692"/>
      <c r="D905" s="408"/>
      <c r="E905" s="408"/>
      <c r="F905" s="115"/>
      <c r="G905" s="115"/>
    </row>
    <row r="906">
      <c r="C906" s="692"/>
      <c r="D906" s="408"/>
      <c r="E906" s="408"/>
      <c r="F906" s="115"/>
      <c r="G906" s="115"/>
    </row>
    <row r="907">
      <c r="C907" s="692"/>
      <c r="D907" s="408"/>
      <c r="E907" s="408"/>
      <c r="F907" s="115"/>
      <c r="G907" s="115"/>
    </row>
    <row r="908">
      <c r="C908" s="692"/>
      <c r="D908" s="408"/>
      <c r="E908" s="408"/>
      <c r="F908" s="115"/>
      <c r="G908" s="115"/>
    </row>
    <row r="909">
      <c r="C909" s="692"/>
      <c r="D909" s="408"/>
      <c r="E909" s="408"/>
      <c r="F909" s="115"/>
      <c r="G909" s="115"/>
    </row>
    <row r="910">
      <c r="C910" s="692"/>
      <c r="D910" s="408"/>
      <c r="E910" s="408"/>
      <c r="F910" s="115"/>
      <c r="G910" s="115"/>
    </row>
    <row r="911">
      <c r="C911" s="692"/>
      <c r="D911" s="408"/>
      <c r="E911" s="408"/>
      <c r="F911" s="115"/>
      <c r="G911" s="115"/>
    </row>
    <row r="912">
      <c r="C912" s="692"/>
      <c r="D912" s="408"/>
      <c r="E912" s="408"/>
      <c r="F912" s="115"/>
      <c r="G912" s="115"/>
    </row>
    <row r="913">
      <c r="C913" s="692"/>
      <c r="D913" s="408"/>
      <c r="E913" s="408"/>
      <c r="F913" s="115"/>
      <c r="G913" s="115"/>
    </row>
    <row r="914">
      <c r="C914" s="692"/>
      <c r="D914" s="408"/>
      <c r="E914" s="408"/>
      <c r="F914" s="115"/>
      <c r="G914" s="115"/>
    </row>
    <row r="915">
      <c r="C915" s="692"/>
      <c r="D915" s="408"/>
      <c r="E915" s="408"/>
      <c r="F915" s="115"/>
      <c r="G915" s="115"/>
    </row>
    <row r="916">
      <c r="C916" s="692"/>
      <c r="D916" s="408"/>
      <c r="E916" s="408"/>
      <c r="F916" s="115"/>
      <c r="G916" s="115"/>
    </row>
    <row r="917">
      <c r="C917" s="692"/>
      <c r="D917" s="408"/>
      <c r="E917" s="408"/>
      <c r="F917" s="115"/>
      <c r="G917" s="115"/>
    </row>
    <row r="918">
      <c r="C918" s="692"/>
      <c r="D918" s="408"/>
      <c r="E918" s="408"/>
      <c r="F918" s="115"/>
      <c r="G918" s="115"/>
    </row>
    <row r="919">
      <c r="C919" s="692"/>
      <c r="D919" s="408"/>
      <c r="E919" s="408"/>
      <c r="F919" s="115"/>
      <c r="G919" s="115"/>
    </row>
    <row r="920">
      <c r="C920" s="692"/>
      <c r="D920" s="408"/>
      <c r="E920" s="408"/>
      <c r="F920" s="115"/>
      <c r="G920" s="115"/>
    </row>
    <row r="921">
      <c r="C921" s="692"/>
      <c r="D921" s="408"/>
      <c r="E921" s="408"/>
      <c r="F921" s="115"/>
      <c r="G921" s="115"/>
    </row>
    <row r="922">
      <c r="C922" s="692"/>
      <c r="D922" s="408"/>
      <c r="E922" s="408"/>
      <c r="F922" s="115"/>
      <c r="G922" s="115"/>
    </row>
    <row r="923">
      <c r="C923" s="692"/>
      <c r="D923" s="408"/>
      <c r="E923" s="408"/>
      <c r="F923" s="115"/>
      <c r="G923" s="115"/>
    </row>
    <row r="924">
      <c r="C924" s="692"/>
      <c r="D924" s="408"/>
      <c r="E924" s="408"/>
      <c r="F924" s="115"/>
      <c r="G924" s="115"/>
    </row>
    <row r="925">
      <c r="C925" s="692"/>
      <c r="D925" s="408"/>
      <c r="E925" s="408"/>
      <c r="F925" s="115"/>
      <c r="G925" s="115"/>
    </row>
    <row r="926">
      <c r="C926" s="692"/>
      <c r="D926" s="408"/>
      <c r="E926" s="408"/>
      <c r="F926" s="115"/>
      <c r="G926" s="115"/>
    </row>
    <row r="927">
      <c r="C927" s="692"/>
      <c r="D927" s="408"/>
      <c r="E927" s="408"/>
      <c r="F927" s="115"/>
      <c r="G927" s="115"/>
    </row>
    <row r="928">
      <c r="C928" s="692"/>
      <c r="D928" s="408"/>
      <c r="E928" s="408"/>
      <c r="F928" s="115"/>
      <c r="G928" s="115"/>
    </row>
    <row r="929">
      <c r="C929" s="692"/>
      <c r="D929" s="408"/>
      <c r="E929" s="408"/>
      <c r="F929" s="115"/>
      <c r="G929" s="115"/>
    </row>
    <row r="930">
      <c r="C930" s="692"/>
      <c r="D930" s="408"/>
      <c r="E930" s="408"/>
      <c r="F930" s="115"/>
      <c r="G930" s="115"/>
    </row>
    <row r="931">
      <c r="C931" s="692"/>
      <c r="D931" s="408"/>
      <c r="E931" s="408"/>
      <c r="F931" s="115"/>
      <c r="G931" s="115"/>
    </row>
    <row r="932">
      <c r="C932" s="692"/>
      <c r="D932" s="408"/>
      <c r="E932" s="408"/>
      <c r="F932" s="115"/>
      <c r="G932" s="115"/>
    </row>
    <row r="933">
      <c r="C933" s="692"/>
      <c r="D933" s="408"/>
      <c r="E933" s="408"/>
      <c r="F933" s="115"/>
      <c r="G933" s="115"/>
    </row>
    <row r="934">
      <c r="C934" s="692"/>
      <c r="D934" s="408"/>
      <c r="E934" s="408"/>
      <c r="F934" s="115"/>
      <c r="G934" s="115"/>
    </row>
    <row r="935">
      <c r="C935" s="692"/>
      <c r="D935" s="408"/>
      <c r="E935" s="408"/>
      <c r="F935" s="115"/>
      <c r="G935" s="115"/>
    </row>
    <row r="936">
      <c r="C936" s="692"/>
      <c r="D936" s="408"/>
      <c r="E936" s="408"/>
      <c r="F936" s="115"/>
      <c r="G936" s="115"/>
    </row>
    <row r="937">
      <c r="C937" s="692"/>
      <c r="D937" s="408"/>
      <c r="E937" s="408"/>
      <c r="F937" s="115"/>
      <c r="G937" s="115"/>
    </row>
    <row r="938">
      <c r="C938" s="692"/>
      <c r="D938" s="408"/>
      <c r="E938" s="408"/>
      <c r="F938" s="115"/>
      <c r="G938" s="115"/>
    </row>
    <row r="939">
      <c r="C939" s="692"/>
      <c r="D939" s="408"/>
      <c r="E939" s="408"/>
      <c r="F939" s="115"/>
      <c r="G939" s="115"/>
    </row>
    <row r="940">
      <c r="C940" s="692"/>
      <c r="D940" s="408"/>
      <c r="E940" s="408"/>
      <c r="F940" s="115"/>
      <c r="G940" s="115"/>
    </row>
    <row r="941">
      <c r="C941" s="692"/>
      <c r="D941" s="408"/>
      <c r="E941" s="408"/>
      <c r="F941" s="115"/>
      <c r="G941" s="115"/>
    </row>
    <row r="942">
      <c r="C942" s="692"/>
      <c r="D942" s="408"/>
      <c r="E942" s="408"/>
      <c r="F942" s="115"/>
      <c r="G942" s="115"/>
    </row>
    <row r="943">
      <c r="C943" s="692"/>
      <c r="D943" s="408"/>
      <c r="E943" s="408"/>
      <c r="F943" s="115"/>
      <c r="G943" s="115"/>
    </row>
    <row r="944">
      <c r="C944" s="692"/>
      <c r="D944" s="408"/>
      <c r="E944" s="408"/>
      <c r="F944" s="115"/>
      <c r="G944" s="115"/>
    </row>
    <row r="945">
      <c r="C945" s="692"/>
      <c r="D945" s="408"/>
      <c r="E945" s="408"/>
      <c r="F945" s="115"/>
      <c r="G945" s="115"/>
    </row>
    <row r="946">
      <c r="C946" s="692"/>
      <c r="D946" s="408"/>
      <c r="E946" s="408"/>
      <c r="F946" s="115"/>
      <c r="G946" s="115"/>
    </row>
    <row r="947">
      <c r="C947" s="692"/>
      <c r="D947" s="408"/>
      <c r="E947" s="408"/>
      <c r="F947" s="115"/>
      <c r="G947" s="115"/>
    </row>
    <row r="948">
      <c r="C948" s="692"/>
      <c r="D948" s="408"/>
      <c r="E948" s="408"/>
      <c r="F948" s="115"/>
      <c r="G948" s="115"/>
    </row>
    <row r="949">
      <c r="C949" s="692"/>
      <c r="D949" s="408"/>
      <c r="E949" s="408"/>
      <c r="F949" s="115"/>
      <c r="G949" s="115"/>
    </row>
    <row r="950">
      <c r="C950" s="692"/>
      <c r="D950" s="408"/>
      <c r="E950" s="408"/>
      <c r="F950" s="115"/>
      <c r="G950" s="115"/>
    </row>
    <row r="951">
      <c r="C951" s="692"/>
      <c r="D951" s="408"/>
      <c r="E951" s="408"/>
      <c r="F951" s="115"/>
      <c r="G951" s="115"/>
    </row>
    <row r="952">
      <c r="C952" s="692"/>
      <c r="D952" s="408"/>
      <c r="E952" s="408"/>
      <c r="F952" s="115"/>
      <c r="G952" s="115"/>
    </row>
    <row r="953">
      <c r="C953" s="692"/>
      <c r="D953" s="408"/>
      <c r="E953" s="408"/>
      <c r="F953" s="115"/>
      <c r="G953" s="115"/>
    </row>
    <row r="954">
      <c r="C954" s="692"/>
      <c r="D954" s="408"/>
      <c r="E954" s="408"/>
      <c r="F954" s="115"/>
      <c r="G954" s="115"/>
    </row>
    <row r="955">
      <c r="C955" s="692"/>
      <c r="D955" s="408"/>
      <c r="E955" s="408"/>
      <c r="F955" s="115"/>
      <c r="G955" s="115"/>
    </row>
    <row r="956">
      <c r="C956" s="692"/>
      <c r="D956" s="408"/>
      <c r="E956" s="408"/>
      <c r="F956" s="115"/>
      <c r="G956" s="115"/>
    </row>
    <row r="957">
      <c r="C957" s="692"/>
      <c r="D957" s="408"/>
      <c r="E957" s="408"/>
      <c r="F957" s="115"/>
      <c r="G957" s="115"/>
    </row>
    <row r="958">
      <c r="C958" s="692"/>
      <c r="D958" s="408"/>
      <c r="E958" s="408"/>
      <c r="F958" s="115"/>
      <c r="G958" s="115"/>
    </row>
    <row r="959">
      <c r="C959" s="692"/>
      <c r="D959" s="408"/>
      <c r="E959" s="408"/>
      <c r="F959" s="115"/>
      <c r="G959" s="115"/>
    </row>
    <row r="960">
      <c r="C960" s="692"/>
      <c r="D960" s="408"/>
      <c r="E960" s="408"/>
      <c r="F960" s="115"/>
      <c r="G960" s="115"/>
    </row>
    <row r="961">
      <c r="C961" s="692"/>
      <c r="D961" s="408"/>
      <c r="E961" s="408"/>
      <c r="F961" s="115"/>
      <c r="G961" s="115"/>
    </row>
    <row r="962">
      <c r="C962" s="692"/>
      <c r="D962" s="408"/>
      <c r="E962" s="408"/>
      <c r="F962" s="115"/>
      <c r="G962" s="115"/>
    </row>
    <row r="963">
      <c r="C963" s="692"/>
      <c r="D963" s="408"/>
      <c r="E963" s="408"/>
      <c r="F963" s="115"/>
      <c r="G963" s="115"/>
    </row>
    <row r="964">
      <c r="C964" s="692"/>
      <c r="D964" s="408"/>
      <c r="E964" s="408"/>
      <c r="F964" s="115"/>
      <c r="G964" s="115"/>
    </row>
    <row r="965">
      <c r="C965" s="692"/>
      <c r="D965" s="408"/>
      <c r="E965" s="408"/>
      <c r="F965" s="115"/>
      <c r="G965" s="115"/>
    </row>
    <row r="966">
      <c r="C966" s="692"/>
      <c r="D966" s="408"/>
      <c r="E966" s="408"/>
      <c r="F966" s="115"/>
      <c r="G966" s="115"/>
    </row>
    <row r="967">
      <c r="C967" s="692"/>
      <c r="D967" s="408"/>
      <c r="E967" s="408"/>
      <c r="F967" s="115"/>
      <c r="G967" s="115"/>
    </row>
    <row r="968">
      <c r="C968" s="692"/>
      <c r="D968" s="408"/>
      <c r="E968" s="408"/>
      <c r="F968" s="115"/>
      <c r="G968" s="115"/>
    </row>
    <row r="969">
      <c r="C969" s="692"/>
      <c r="D969" s="408"/>
      <c r="E969" s="408"/>
      <c r="F969" s="115"/>
      <c r="G969" s="115"/>
    </row>
    <row r="970">
      <c r="C970" s="692"/>
      <c r="D970" s="408"/>
      <c r="E970" s="408"/>
      <c r="F970" s="115"/>
      <c r="G970" s="115"/>
    </row>
    <row r="971">
      <c r="C971" s="692"/>
      <c r="D971" s="408"/>
      <c r="E971" s="408"/>
      <c r="F971" s="115"/>
      <c r="G971" s="115"/>
    </row>
    <row r="972">
      <c r="C972" s="692"/>
      <c r="D972" s="408"/>
      <c r="E972" s="408"/>
      <c r="F972" s="115"/>
      <c r="G972" s="115"/>
    </row>
    <row r="973">
      <c r="C973" s="692"/>
      <c r="D973" s="408"/>
      <c r="E973" s="408"/>
      <c r="F973" s="115"/>
      <c r="G973" s="115"/>
    </row>
    <row r="974">
      <c r="C974" s="692"/>
      <c r="D974" s="408"/>
      <c r="E974" s="408"/>
      <c r="F974" s="115"/>
      <c r="G974" s="115"/>
    </row>
    <row r="975">
      <c r="C975" s="692"/>
      <c r="D975" s="408"/>
      <c r="E975" s="408"/>
      <c r="F975" s="115"/>
      <c r="G975" s="115"/>
    </row>
    <row r="976">
      <c r="C976" s="692"/>
      <c r="D976" s="408"/>
      <c r="E976" s="408"/>
      <c r="F976" s="115"/>
      <c r="G976" s="115"/>
    </row>
    <row r="977">
      <c r="C977" s="692"/>
      <c r="D977" s="408"/>
      <c r="E977" s="408"/>
      <c r="F977" s="115"/>
      <c r="G977" s="115"/>
    </row>
    <row r="978">
      <c r="C978" s="692"/>
      <c r="D978" s="408"/>
      <c r="E978" s="408"/>
      <c r="F978" s="115"/>
      <c r="G978" s="115"/>
    </row>
    <row r="979">
      <c r="C979" s="692"/>
      <c r="D979" s="408"/>
      <c r="E979" s="408"/>
      <c r="F979" s="115"/>
      <c r="G979" s="115"/>
    </row>
    <row r="980">
      <c r="C980" s="692"/>
      <c r="D980" s="408"/>
      <c r="E980" s="408"/>
      <c r="F980" s="115"/>
      <c r="G980" s="115"/>
    </row>
    <row r="981">
      <c r="C981" s="692"/>
      <c r="D981" s="408"/>
      <c r="E981" s="408"/>
      <c r="F981" s="115"/>
      <c r="G981" s="115"/>
    </row>
    <row r="982">
      <c r="C982" s="692"/>
      <c r="D982" s="408"/>
      <c r="E982" s="408"/>
      <c r="F982" s="115"/>
      <c r="G982" s="115"/>
    </row>
    <row r="983">
      <c r="C983" s="692"/>
      <c r="D983" s="408"/>
      <c r="E983" s="408"/>
      <c r="F983" s="115"/>
      <c r="G983" s="115"/>
    </row>
    <row r="984">
      <c r="C984" s="692"/>
      <c r="D984" s="408"/>
      <c r="E984" s="408"/>
      <c r="F984" s="115"/>
      <c r="G984" s="115"/>
    </row>
    <row r="985">
      <c r="C985" s="692"/>
      <c r="D985" s="408"/>
      <c r="E985" s="408"/>
      <c r="F985" s="115"/>
      <c r="G985" s="115"/>
    </row>
    <row r="986">
      <c r="C986" s="692"/>
      <c r="D986" s="408"/>
      <c r="E986" s="408"/>
      <c r="F986" s="115"/>
      <c r="G986" s="115"/>
    </row>
    <row r="987">
      <c r="C987" s="692"/>
      <c r="D987" s="408"/>
      <c r="E987" s="408"/>
      <c r="F987" s="115"/>
      <c r="G987" s="115"/>
    </row>
    <row r="988">
      <c r="C988" s="692"/>
      <c r="D988" s="408"/>
      <c r="E988" s="408"/>
      <c r="F988" s="115"/>
      <c r="G988" s="115"/>
    </row>
    <row r="989">
      <c r="C989" s="692"/>
      <c r="D989" s="408"/>
      <c r="E989" s="408"/>
      <c r="F989" s="115"/>
      <c r="G989" s="115"/>
    </row>
    <row r="990">
      <c r="C990" s="692"/>
      <c r="D990" s="408"/>
      <c r="E990" s="408"/>
      <c r="F990" s="115"/>
      <c r="G990" s="115"/>
    </row>
    <row r="991">
      <c r="C991" s="692"/>
      <c r="D991" s="408"/>
      <c r="E991" s="408"/>
      <c r="F991" s="115"/>
      <c r="G991" s="115"/>
    </row>
    <row r="992">
      <c r="C992" s="692"/>
      <c r="D992" s="408"/>
      <c r="E992" s="408"/>
      <c r="F992" s="115"/>
      <c r="G992" s="115"/>
    </row>
    <row r="993">
      <c r="C993" s="692"/>
      <c r="D993" s="408"/>
      <c r="E993" s="408"/>
      <c r="F993" s="115"/>
      <c r="G993" s="115"/>
    </row>
    <row r="994">
      <c r="C994" s="692"/>
      <c r="D994" s="408"/>
      <c r="E994" s="408"/>
      <c r="F994" s="115"/>
      <c r="G994" s="115"/>
    </row>
    <row r="995">
      <c r="C995" s="692"/>
      <c r="D995" s="408"/>
      <c r="E995" s="408"/>
      <c r="F995" s="115"/>
      <c r="G995" s="115"/>
    </row>
    <row r="996">
      <c r="C996" s="692"/>
      <c r="D996" s="408"/>
      <c r="E996" s="408"/>
      <c r="F996" s="115"/>
      <c r="G996" s="115"/>
    </row>
    <row r="997">
      <c r="C997" s="692"/>
      <c r="D997" s="408"/>
      <c r="E997" s="408"/>
      <c r="F997" s="115"/>
      <c r="G997" s="115"/>
    </row>
    <row r="998">
      <c r="C998" s="692"/>
      <c r="D998" s="408"/>
      <c r="E998" s="408"/>
      <c r="F998" s="115"/>
      <c r="G998" s="115"/>
    </row>
    <row r="999">
      <c r="C999" s="692"/>
      <c r="D999" s="408"/>
      <c r="E999" s="408"/>
      <c r="F999" s="115"/>
      <c r="G999" s="115"/>
    </row>
    <row r="1000">
      <c r="C1000" s="692"/>
      <c r="D1000" s="408"/>
      <c r="E1000" s="408"/>
      <c r="F1000" s="115"/>
      <c r="G1000" s="115"/>
    </row>
    <row r="1001">
      <c r="C1001" s="692"/>
      <c r="D1001" s="408"/>
      <c r="E1001" s="408"/>
      <c r="F1001" s="115"/>
      <c r="G1001" s="115"/>
    </row>
  </sheetData>
  <hyperlinks>
    <hyperlink r:id="rId1" ref="B3"/>
    <hyperlink r:id="rId2" ref="B4"/>
    <hyperlink r:id="rId3" ref="B5"/>
    <hyperlink r:id="rId4" ref="B6"/>
    <hyperlink r:id="rId5" ref="B7"/>
    <hyperlink r:id="rId6" ref="B8"/>
    <hyperlink r:id="rId7" ref="B9"/>
    <hyperlink r:id="rId8" ref="B10"/>
    <hyperlink r:id="rId9" ref="B11"/>
    <hyperlink r:id="rId10" ref="B12"/>
    <hyperlink r:id="rId11" ref="B13"/>
    <hyperlink r:id="rId12" ref="B14"/>
    <hyperlink r:id="rId13" ref="B15"/>
    <hyperlink r:id="rId14" ref="B16"/>
    <hyperlink r:id="rId15" ref="B17"/>
    <hyperlink r:id="rId16" ref="B18"/>
    <hyperlink r:id="rId17" ref="B19"/>
    <hyperlink r:id="rId18" ref="B20"/>
    <hyperlink r:id="rId19" ref="B21"/>
    <hyperlink r:id="rId20" ref="B22"/>
    <hyperlink r:id="rId21" ref="B23"/>
    <hyperlink r:id="rId22" ref="B24"/>
    <hyperlink r:id="rId23" ref="B25"/>
    <hyperlink r:id="rId24" ref="B26"/>
    <hyperlink r:id="rId25" ref="B27"/>
    <hyperlink r:id="rId26" ref="B28"/>
    <hyperlink r:id="rId27" ref="B29"/>
    <hyperlink r:id="rId28" ref="B30"/>
    <hyperlink r:id="rId29" ref="B31"/>
    <hyperlink r:id="rId30" ref="B32"/>
    <hyperlink r:id="rId31" ref="B33"/>
    <hyperlink r:id="rId32" ref="B34"/>
    <hyperlink r:id="rId33" ref="B35"/>
    <hyperlink r:id="rId34" ref="B36"/>
    <hyperlink r:id="rId35" ref="B37"/>
    <hyperlink r:id="rId36" ref="B38"/>
    <hyperlink r:id="rId37" ref="B39"/>
    <hyperlink r:id="rId38" ref="B40"/>
    <hyperlink r:id="rId39" ref="B41"/>
    <hyperlink r:id="rId40" ref="B42"/>
    <hyperlink r:id="rId41" ref="B43"/>
    <hyperlink r:id="rId42" ref="B44"/>
    <hyperlink r:id="rId43" ref="B45"/>
    <hyperlink r:id="rId44" ref="B46"/>
    <hyperlink r:id="rId45" ref="B47"/>
    <hyperlink r:id="rId46" ref="B48"/>
    <hyperlink r:id="rId47" ref="B49"/>
    <hyperlink r:id="rId48" ref="B50"/>
    <hyperlink r:id="rId49" ref="B51"/>
    <hyperlink r:id="rId50" ref="B52"/>
    <hyperlink r:id="rId51" ref="B53"/>
    <hyperlink r:id="rId52" ref="B54"/>
    <hyperlink r:id="rId53" ref="B55"/>
    <hyperlink r:id="rId54" ref="B56"/>
    <hyperlink r:id="rId55" ref="B57"/>
    <hyperlink r:id="rId56" ref="B58"/>
    <hyperlink r:id="rId57" ref="B59"/>
    <hyperlink r:id="rId58" ref="B60"/>
    <hyperlink r:id="rId59" ref="B61"/>
    <hyperlink r:id="rId60" ref="B62"/>
    <hyperlink r:id="rId61" ref="B63"/>
    <hyperlink r:id="rId62" ref="B64"/>
    <hyperlink r:id="rId63" ref="B65"/>
    <hyperlink r:id="rId64" ref="B66"/>
    <hyperlink r:id="rId65" ref="B67"/>
    <hyperlink r:id="rId66" ref="B68"/>
    <hyperlink r:id="rId67" ref="B69"/>
    <hyperlink r:id="rId68" ref="B70"/>
    <hyperlink r:id="rId69" ref="B71"/>
    <hyperlink r:id="rId70" ref="B72"/>
    <hyperlink r:id="rId71" ref="B73"/>
    <hyperlink r:id="rId72" ref="B74"/>
    <hyperlink r:id="rId73" ref="B75"/>
    <hyperlink r:id="rId74" ref="B76"/>
    <hyperlink r:id="rId75" ref="B77"/>
    <hyperlink r:id="rId76" ref="B78"/>
    <hyperlink r:id="rId77" ref="B79"/>
    <hyperlink r:id="rId78" ref="B80"/>
    <hyperlink r:id="rId79" ref="B81"/>
    <hyperlink r:id="rId80" ref="B82"/>
    <hyperlink r:id="rId81" ref="B83"/>
    <hyperlink r:id="rId82" ref="B84"/>
    <hyperlink r:id="rId83" ref="B85"/>
    <hyperlink r:id="rId84" ref="B86"/>
    <hyperlink r:id="rId85" ref="B87"/>
    <hyperlink r:id="rId86" ref="B88"/>
    <hyperlink r:id="rId87" ref="B89"/>
    <hyperlink r:id="rId88" ref="B90"/>
    <hyperlink r:id="rId89" ref="B91"/>
    <hyperlink r:id="rId90" ref="B92"/>
    <hyperlink r:id="rId91" ref="B93"/>
    <hyperlink r:id="rId92" ref="B94"/>
    <hyperlink r:id="rId93" ref="B95"/>
    <hyperlink r:id="rId94" ref="B96"/>
    <hyperlink r:id="rId95" ref="B97"/>
    <hyperlink r:id="rId96" ref="B98"/>
    <hyperlink r:id="rId97" ref="B99"/>
    <hyperlink r:id="rId98" ref="B100"/>
    <hyperlink r:id="rId99" ref="B101"/>
    <hyperlink r:id="rId100" ref="B102"/>
    <hyperlink r:id="rId101" ref="B103"/>
    <hyperlink r:id="rId102" ref="B104"/>
    <hyperlink r:id="rId103" ref="B105"/>
    <hyperlink r:id="rId104" ref="B106"/>
    <hyperlink r:id="rId105" ref="B107"/>
    <hyperlink r:id="rId106" ref="B108"/>
    <hyperlink r:id="rId107" ref="B109"/>
    <hyperlink r:id="rId108" ref="B110"/>
    <hyperlink r:id="rId109" ref="B111"/>
    <hyperlink r:id="rId110" ref="B112"/>
    <hyperlink r:id="rId111" ref="B113"/>
    <hyperlink r:id="rId112" ref="B114"/>
    <hyperlink r:id="rId113" ref="B115"/>
    <hyperlink r:id="rId114" ref="B116"/>
    <hyperlink r:id="rId115" ref="B117"/>
    <hyperlink r:id="rId116" ref="B118"/>
    <hyperlink r:id="rId117" ref="B119"/>
    <hyperlink r:id="rId118" ref="B120"/>
    <hyperlink r:id="rId119" ref="B121"/>
    <hyperlink r:id="rId120" ref="B122"/>
    <hyperlink r:id="rId121" ref="B123"/>
    <hyperlink r:id="rId122" ref="B124"/>
    <hyperlink r:id="rId123" ref="B125"/>
    <hyperlink r:id="rId124" ref="B126"/>
    <hyperlink r:id="rId125" ref="B127"/>
    <hyperlink r:id="rId126" ref="B128"/>
    <hyperlink r:id="rId127" ref="B129"/>
    <hyperlink r:id="rId128" ref="B130"/>
    <hyperlink r:id="rId129" ref="B131"/>
    <hyperlink r:id="rId130" ref="B132"/>
    <hyperlink r:id="rId131" ref="B133"/>
    <hyperlink r:id="rId132" ref="B134"/>
    <hyperlink r:id="rId133" ref="B135"/>
    <hyperlink r:id="rId134" ref="B136"/>
    <hyperlink r:id="rId135" ref="B137"/>
    <hyperlink r:id="rId136" ref="B138"/>
    <hyperlink r:id="rId137" ref="B139"/>
    <hyperlink r:id="rId138" ref="B140"/>
    <hyperlink r:id="rId139" ref="B141"/>
    <hyperlink r:id="rId140" ref="B142"/>
    <hyperlink r:id="rId141" ref="B143"/>
    <hyperlink r:id="rId142" ref="B144"/>
    <hyperlink r:id="rId143" ref="B145"/>
    <hyperlink r:id="rId144" ref="B146"/>
    <hyperlink r:id="rId145" ref="B147"/>
    <hyperlink r:id="rId146" ref="B148"/>
    <hyperlink r:id="rId147" ref="B149"/>
    <hyperlink r:id="rId148" ref="B150"/>
    <hyperlink r:id="rId149" ref="B151"/>
    <hyperlink r:id="rId150" ref="B152"/>
    <hyperlink r:id="rId151" ref="B153"/>
    <hyperlink r:id="rId152" ref="B154"/>
    <hyperlink r:id="rId153" ref="B155"/>
    <hyperlink r:id="rId154" ref="B156"/>
    <hyperlink r:id="rId155" ref="B157"/>
    <hyperlink r:id="rId156" ref="B158"/>
    <hyperlink r:id="rId157" ref="B159"/>
    <hyperlink r:id="rId158" ref="B160"/>
    <hyperlink r:id="rId159" ref="B161"/>
    <hyperlink r:id="rId160" ref="B162"/>
    <hyperlink r:id="rId161" ref="B163"/>
    <hyperlink r:id="rId162" ref="B164"/>
    <hyperlink r:id="rId163" ref="B165"/>
    <hyperlink r:id="rId164" ref="B166"/>
    <hyperlink r:id="rId165" ref="B167"/>
    <hyperlink r:id="rId166" ref="B168"/>
    <hyperlink r:id="rId167" ref="B169"/>
    <hyperlink r:id="rId168" ref="B170"/>
    <hyperlink r:id="rId169" ref="B171"/>
    <hyperlink r:id="rId170" ref="B172"/>
    <hyperlink r:id="rId171" ref="B173"/>
    <hyperlink r:id="rId172" ref="B174"/>
    <hyperlink r:id="rId173" ref="B175"/>
    <hyperlink r:id="rId174" ref="B176"/>
    <hyperlink r:id="rId175" ref="B177"/>
    <hyperlink r:id="rId176" ref="B178"/>
    <hyperlink r:id="rId177" ref="B179"/>
    <hyperlink r:id="rId178" ref="B180"/>
    <hyperlink r:id="rId179" ref="B181"/>
    <hyperlink r:id="rId180" ref="B182"/>
    <hyperlink r:id="rId181" ref="B183"/>
    <hyperlink r:id="rId182" ref="B184"/>
    <hyperlink r:id="rId183" ref="B185"/>
    <hyperlink r:id="rId184" ref="B186"/>
    <hyperlink r:id="rId185" ref="B187"/>
    <hyperlink r:id="rId186" ref="B188"/>
    <hyperlink r:id="rId187" ref="B189"/>
    <hyperlink r:id="rId188" ref="B190"/>
    <hyperlink r:id="rId189" ref="B191"/>
    <hyperlink r:id="rId190" ref="B192"/>
    <hyperlink r:id="rId191" ref="B193"/>
    <hyperlink r:id="rId192" ref="B194"/>
    <hyperlink r:id="rId193" ref="B195"/>
    <hyperlink r:id="rId194" ref="B196"/>
    <hyperlink r:id="rId195" ref="B197"/>
    <hyperlink r:id="rId196" ref="B198"/>
    <hyperlink r:id="rId197" ref="B199"/>
    <hyperlink r:id="rId198" ref="B200"/>
    <hyperlink r:id="rId199" ref="B201"/>
    <hyperlink r:id="rId200" ref="B202"/>
    <hyperlink r:id="rId201" ref="B203"/>
    <hyperlink r:id="rId202" ref="B204"/>
    <hyperlink r:id="rId203" ref="B205"/>
    <hyperlink r:id="rId204" ref="B206"/>
    <hyperlink r:id="rId205" ref="B207"/>
    <hyperlink r:id="rId206" ref="B208"/>
    <hyperlink r:id="rId207" ref="B209"/>
    <hyperlink r:id="rId208" ref="B210"/>
    <hyperlink r:id="rId209" ref="B211"/>
    <hyperlink r:id="rId210" ref="B212"/>
    <hyperlink r:id="rId211" ref="B213"/>
    <hyperlink r:id="rId212" ref="B214"/>
    <hyperlink r:id="rId213" ref="B215"/>
    <hyperlink r:id="rId214" ref="B216"/>
    <hyperlink r:id="rId215" ref="B217"/>
    <hyperlink r:id="rId216" ref="B218"/>
    <hyperlink r:id="rId217" ref="B219"/>
    <hyperlink r:id="rId218" ref="B220"/>
    <hyperlink r:id="rId219" ref="B221"/>
    <hyperlink r:id="rId220" ref="B222"/>
    <hyperlink r:id="rId221" ref="B223"/>
    <hyperlink r:id="rId222" ref="B224"/>
    <hyperlink r:id="rId223" ref="B225"/>
    <hyperlink r:id="rId224" ref="B226"/>
    <hyperlink r:id="rId225" ref="B227"/>
    <hyperlink r:id="rId226" ref="B228"/>
    <hyperlink r:id="rId227" ref="B229"/>
    <hyperlink r:id="rId228" ref="B230"/>
    <hyperlink r:id="rId229" ref="B231"/>
    <hyperlink r:id="rId230" ref="B232"/>
    <hyperlink r:id="rId231" ref="B233"/>
    <hyperlink r:id="rId232" ref="B234"/>
    <hyperlink r:id="rId233" ref="B235"/>
    <hyperlink r:id="rId234" ref="B236"/>
    <hyperlink r:id="rId235" ref="B237"/>
    <hyperlink r:id="rId236" ref="B238"/>
    <hyperlink r:id="rId237" ref="B239"/>
    <hyperlink r:id="rId238" ref="B240"/>
    <hyperlink r:id="rId239" ref="B241"/>
    <hyperlink r:id="rId240" ref="B242"/>
    <hyperlink r:id="rId241" ref="B243"/>
    <hyperlink r:id="rId242" ref="B244"/>
    <hyperlink r:id="rId243" ref="B245"/>
    <hyperlink r:id="rId244" ref="B246"/>
    <hyperlink r:id="rId245" ref="B247"/>
    <hyperlink r:id="rId246" ref="B248"/>
    <hyperlink r:id="rId247" ref="B249"/>
    <hyperlink r:id="rId248" ref="B250"/>
    <hyperlink r:id="rId249" ref="B251"/>
    <hyperlink r:id="rId250" ref="B252"/>
    <hyperlink r:id="rId251" ref="B253"/>
    <hyperlink r:id="rId252" ref="B254"/>
    <hyperlink r:id="rId253" ref="B255"/>
    <hyperlink r:id="rId254" ref="B256"/>
    <hyperlink r:id="rId255" ref="B257"/>
    <hyperlink r:id="rId256" ref="B258"/>
    <hyperlink r:id="rId257" ref="B259"/>
    <hyperlink r:id="rId258" ref="B260"/>
    <hyperlink r:id="rId259" ref="B261"/>
    <hyperlink r:id="rId260" ref="B262"/>
    <hyperlink r:id="rId261" ref="B263"/>
    <hyperlink r:id="rId262" ref="B264"/>
    <hyperlink r:id="rId263" ref="B265"/>
    <hyperlink r:id="rId264" ref="B266"/>
    <hyperlink r:id="rId265" ref="B267"/>
    <hyperlink r:id="rId266" ref="B268"/>
    <hyperlink r:id="rId267" ref="B269"/>
    <hyperlink r:id="rId268" ref="B270"/>
    <hyperlink r:id="rId269" ref="B271"/>
    <hyperlink r:id="rId270" ref="B272"/>
    <hyperlink r:id="rId271" ref="B273"/>
    <hyperlink r:id="rId272" ref="B274"/>
    <hyperlink r:id="rId273" ref="B275"/>
    <hyperlink r:id="rId274" ref="B276"/>
    <hyperlink r:id="rId275" ref="B277"/>
    <hyperlink r:id="rId276" ref="B278"/>
    <hyperlink r:id="rId277" ref="B279"/>
    <hyperlink r:id="rId278" ref="B280"/>
    <hyperlink r:id="rId279" ref="B281"/>
    <hyperlink r:id="rId280" ref="B282"/>
    <hyperlink r:id="rId281" ref="B283"/>
    <hyperlink r:id="rId282" ref="B284"/>
    <hyperlink r:id="rId283" ref="B285"/>
    <hyperlink r:id="rId284" ref="B286"/>
    <hyperlink r:id="rId285" ref="B287"/>
    <hyperlink r:id="rId286" ref="B289"/>
  </hyperlinks>
  <drawing r:id="rId287"/>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8.0"/>
    <col customWidth="1" min="2" max="2" width="37.88"/>
    <col customWidth="1" min="3" max="3" width="14.0"/>
    <col customWidth="1" min="5" max="5" width="17.63"/>
    <col customWidth="1" min="6" max="7" width="20.5"/>
  </cols>
  <sheetData>
    <row r="1">
      <c r="A1" s="693" t="s">
        <v>0</v>
      </c>
      <c r="B1" s="694" t="s">
        <v>1</v>
      </c>
      <c r="C1" s="4" t="s">
        <v>2</v>
      </c>
      <c r="D1" s="49" t="s">
        <v>3</v>
      </c>
      <c r="E1" s="399"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134">
        <v>21001.0</v>
      </c>
      <c r="B2" s="342" t="s">
        <v>5154</v>
      </c>
      <c r="C2" s="616">
        <v>791.0</v>
      </c>
      <c r="D2" s="129">
        <v>45776.0</v>
      </c>
      <c r="E2" s="662">
        <v>45963.0</v>
      </c>
      <c r="F2" s="131"/>
      <c r="G2" s="132" t="s">
        <v>26</v>
      </c>
      <c r="H2" s="133"/>
      <c r="I2" s="133"/>
      <c r="J2" s="133"/>
      <c r="K2" s="133"/>
      <c r="L2" s="133"/>
      <c r="M2" s="133"/>
      <c r="N2" s="133"/>
      <c r="O2" s="133"/>
      <c r="P2" s="133"/>
      <c r="Q2" s="133"/>
      <c r="R2" s="133"/>
      <c r="S2" s="133"/>
      <c r="T2" s="133"/>
      <c r="U2" s="133"/>
      <c r="V2" s="133"/>
      <c r="W2" s="133"/>
      <c r="X2" s="133"/>
      <c r="Y2" s="133"/>
      <c r="Z2" s="133"/>
      <c r="AA2" s="133"/>
      <c r="AB2" s="133"/>
      <c r="AC2" s="133"/>
      <c r="AD2" s="133"/>
    </row>
    <row r="3">
      <c r="A3" s="134">
        <v>21002.0</v>
      </c>
      <c r="B3" s="342" t="s">
        <v>5155</v>
      </c>
      <c r="C3" s="616">
        <v>22489.0</v>
      </c>
      <c r="D3" s="129">
        <v>45777.0</v>
      </c>
      <c r="E3" s="662">
        <v>45948.0</v>
      </c>
      <c r="F3" s="131"/>
      <c r="G3" s="132" t="s">
        <v>26</v>
      </c>
      <c r="H3" s="133"/>
      <c r="I3" s="133"/>
      <c r="J3" s="133"/>
      <c r="K3" s="133"/>
      <c r="L3" s="133"/>
      <c r="M3" s="133"/>
      <c r="N3" s="133"/>
      <c r="O3" s="133"/>
      <c r="P3" s="133"/>
      <c r="Q3" s="133"/>
      <c r="R3" s="133"/>
      <c r="S3" s="133"/>
      <c r="T3" s="133"/>
      <c r="U3" s="133"/>
      <c r="V3" s="133"/>
      <c r="W3" s="133"/>
      <c r="X3" s="133"/>
      <c r="Y3" s="133"/>
      <c r="Z3" s="133"/>
      <c r="AA3" s="133"/>
      <c r="AB3" s="133"/>
      <c r="AC3" s="133"/>
      <c r="AD3" s="133"/>
    </row>
    <row r="4">
      <c r="A4" s="638">
        <v>21003.0</v>
      </c>
      <c r="B4" s="639" t="s">
        <v>5156</v>
      </c>
      <c r="C4" s="640">
        <v>858.0</v>
      </c>
      <c r="D4" s="642">
        <v>45777.0</v>
      </c>
      <c r="E4" s="695">
        <v>45827.0</v>
      </c>
      <c r="F4" s="642">
        <v>45797.0</v>
      </c>
      <c r="G4" s="648" t="s">
        <v>26</v>
      </c>
      <c r="H4" s="643" t="s">
        <v>5157</v>
      </c>
      <c r="I4" s="644"/>
      <c r="J4" s="644"/>
      <c r="K4" s="644"/>
      <c r="L4" s="643" t="s">
        <v>115</v>
      </c>
      <c r="M4" s="696">
        <v>45454.0</v>
      </c>
      <c r="N4" s="643" t="s">
        <v>5158</v>
      </c>
      <c r="O4" s="643"/>
      <c r="P4" s="644"/>
      <c r="Q4" s="644"/>
      <c r="R4" s="644"/>
      <c r="S4" s="644"/>
      <c r="T4" s="644"/>
      <c r="U4" s="644"/>
      <c r="V4" s="644"/>
      <c r="W4" s="644"/>
      <c r="X4" s="644"/>
      <c r="Y4" s="644"/>
      <c r="Z4" s="644"/>
      <c r="AA4" s="644"/>
      <c r="AB4" s="644"/>
      <c r="AC4" s="644"/>
      <c r="AD4" s="644"/>
    </row>
    <row r="5">
      <c r="A5" s="134">
        <v>21004.0</v>
      </c>
      <c r="B5" s="342" t="s">
        <v>5159</v>
      </c>
      <c r="C5" s="616">
        <v>1751.0</v>
      </c>
      <c r="D5" s="129">
        <v>45777.0</v>
      </c>
      <c r="E5" s="662">
        <v>45948.0</v>
      </c>
      <c r="F5" s="131"/>
      <c r="G5" s="132" t="s">
        <v>26</v>
      </c>
      <c r="H5" s="133"/>
      <c r="I5" s="133"/>
      <c r="J5" s="133"/>
      <c r="K5" s="133"/>
      <c r="L5" s="133"/>
      <c r="M5" s="133"/>
      <c r="N5" s="133"/>
      <c r="O5" s="133"/>
      <c r="P5" s="133"/>
      <c r="Q5" s="133"/>
      <c r="R5" s="133"/>
      <c r="S5" s="133"/>
      <c r="T5" s="133"/>
      <c r="U5" s="133"/>
      <c r="V5" s="133"/>
      <c r="W5" s="133"/>
      <c r="X5" s="133"/>
      <c r="Y5" s="133"/>
      <c r="Z5" s="133"/>
      <c r="AA5" s="133"/>
      <c r="AB5" s="133"/>
      <c r="AC5" s="133"/>
      <c r="AD5" s="133"/>
    </row>
    <row r="6">
      <c r="A6" s="134">
        <v>21005.0</v>
      </c>
      <c r="B6" s="342" t="s">
        <v>5160</v>
      </c>
      <c r="C6" s="616">
        <v>24863.0</v>
      </c>
      <c r="D6" s="129">
        <v>45777.0</v>
      </c>
      <c r="E6" s="662">
        <v>45948.0</v>
      </c>
      <c r="F6" s="131"/>
      <c r="G6" s="132" t="s">
        <v>26</v>
      </c>
      <c r="H6" s="133"/>
      <c r="I6" s="133"/>
      <c r="J6" s="133"/>
      <c r="K6" s="133"/>
      <c r="L6" s="133"/>
      <c r="M6" s="133"/>
      <c r="N6" s="133"/>
      <c r="O6" s="133"/>
      <c r="P6" s="133"/>
      <c r="Q6" s="133"/>
      <c r="R6" s="133"/>
      <c r="S6" s="133"/>
      <c r="T6" s="133"/>
      <c r="U6" s="133"/>
      <c r="V6" s="133"/>
      <c r="W6" s="133"/>
      <c r="X6" s="133"/>
      <c r="Y6" s="133"/>
      <c r="Z6" s="133"/>
      <c r="AA6" s="133"/>
      <c r="AB6" s="133"/>
      <c r="AC6" s="133"/>
      <c r="AD6" s="133"/>
    </row>
    <row r="7">
      <c r="A7" s="134">
        <v>21006.0</v>
      </c>
      <c r="B7" s="342" t="s">
        <v>5161</v>
      </c>
      <c r="C7" s="616">
        <v>3982.0</v>
      </c>
      <c r="D7" s="129">
        <v>45777.0</v>
      </c>
      <c r="E7" s="662">
        <v>45948.0</v>
      </c>
      <c r="F7" s="131"/>
      <c r="G7" s="132" t="s">
        <v>26</v>
      </c>
      <c r="H7" s="133"/>
      <c r="I7" s="133"/>
      <c r="J7" s="133"/>
      <c r="K7" s="133"/>
      <c r="L7" s="133"/>
      <c r="M7" s="133"/>
      <c r="N7" s="133"/>
      <c r="O7" s="133"/>
      <c r="P7" s="133"/>
      <c r="Q7" s="133"/>
      <c r="R7" s="133"/>
      <c r="S7" s="133"/>
      <c r="T7" s="133"/>
      <c r="U7" s="133"/>
      <c r="V7" s="133"/>
      <c r="W7" s="133"/>
      <c r="X7" s="133"/>
      <c r="Y7" s="133"/>
      <c r="Z7" s="133"/>
      <c r="AA7" s="133"/>
      <c r="AB7" s="133"/>
      <c r="AC7" s="133"/>
      <c r="AD7" s="133"/>
    </row>
    <row r="8">
      <c r="A8" s="134">
        <v>21007.0</v>
      </c>
      <c r="B8" s="342" t="s">
        <v>5162</v>
      </c>
      <c r="C8" s="616">
        <v>8392.0</v>
      </c>
      <c r="D8" s="129">
        <v>45777.0</v>
      </c>
      <c r="E8" s="662">
        <v>45948.0</v>
      </c>
      <c r="F8" s="131"/>
      <c r="G8" s="132" t="s">
        <v>26</v>
      </c>
      <c r="H8" s="133"/>
      <c r="I8" s="133"/>
      <c r="J8" s="133"/>
      <c r="K8" s="133"/>
      <c r="L8" s="133"/>
      <c r="M8" s="133"/>
      <c r="N8" s="133"/>
      <c r="O8" s="133"/>
      <c r="P8" s="133"/>
      <c r="Q8" s="133"/>
      <c r="R8" s="133"/>
      <c r="S8" s="133"/>
      <c r="T8" s="133"/>
      <c r="U8" s="133"/>
      <c r="V8" s="133"/>
      <c r="W8" s="133"/>
      <c r="X8" s="133"/>
      <c r="Y8" s="133"/>
      <c r="Z8" s="133"/>
      <c r="AA8" s="133"/>
      <c r="AB8" s="133"/>
      <c r="AC8" s="133"/>
      <c r="AD8" s="133"/>
    </row>
    <row r="9">
      <c r="A9" s="134">
        <v>21008.0</v>
      </c>
      <c r="B9" s="342" t="s">
        <v>5163</v>
      </c>
      <c r="C9" s="616">
        <v>2997.0</v>
      </c>
      <c r="D9" s="129">
        <v>45777.0</v>
      </c>
      <c r="E9" s="662">
        <v>45814.0</v>
      </c>
      <c r="F9" s="129">
        <v>45782.0</v>
      </c>
      <c r="G9" s="648" t="s">
        <v>26</v>
      </c>
      <c r="H9" s="168" t="s">
        <v>5164</v>
      </c>
      <c r="I9" s="168" t="s">
        <v>5165</v>
      </c>
      <c r="J9" s="133"/>
      <c r="K9" s="133"/>
      <c r="L9" s="133"/>
      <c r="M9" s="133"/>
      <c r="N9" s="168" t="s">
        <v>5166</v>
      </c>
      <c r="O9" s="133"/>
      <c r="P9" s="133"/>
      <c r="Q9" s="133"/>
      <c r="R9" s="133"/>
      <c r="S9" s="133"/>
      <c r="T9" s="133"/>
      <c r="U9" s="133"/>
      <c r="V9" s="133"/>
      <c r="W9" s="133"/>
      <c r="X9" s="133"/>
      <c r="Y9" s="133"/>
      <c r="Z9" s="133"/>
      <c r="AA9" s="133"/>
      <c r="AB9" s="133"/>
      <c r="AC9" s="133"/>
      <c r="AD9" s="133"/>
    </row>
    <row r="10">
      <c r="A10" s="134">
        <v>21009.0</v>
      </c>
      <c r="B10" s="342" t="s">
        <v>5167</v>
      </c>
      <c r="C10" s="616">
        <v>925.0</v>
      </c>
      <c r="D10" s="129">
        <v>45777.0</v>
      </c>
      <c r="E10" s="662">
        <v>45963.0</v>
      </c>
      <c r="F10" s="131"/>
      <c r="G10" s="132" t="s">
        <v>26</v>
      </c>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row>
    <row r="11">
      <c r="A11" s="134">
        <v>21010.0</v>
      </c>
      <c r="B11" s="342" t="s">
        <v>5168</v>
      </c>
      <c r="C11" s="616">
        <v>21622.0</v>
      </c>
      <c r="D11" s="129">
        <v>45777.0</v>
      </c>
      <c r="E11" s="662">
        <v>45819.0</v>
      </c>
      <c r="F11" s="129">
        <v>45789.0</v>
      </c>
      <c r="G11" s="648" t="s">
        <v>26</v>
      </c>
      <c r="H11" s="168" t="s">
        <v>5169</v>
      </c>
      <c r="I11" s="168" t="s">
        <v>5170</v>
      </c>
      <c r="J11" s="133"/>
      <c r="K11" s="168"/>
      <c r="L11" s="168" t="s">
        <v>5171</v>
      </c>
      <c r="M11" s="133"/>
      <c r="N11" s="133"/>
      <c r="O11" s="133"/>
      <c r="P11" s="133"/>
      <c r="Q11" s="133"/>
      <c r="R11" s="133"/>
      <c r="S11" s="133"/>
      <c r="T11" s="133"/>
      <c r="U11" s="133"/>
      <c r="V11" s="133"/>
      <c r="W11" s="133"/>
      <c r="X11" s="133"/>
      <c r="Y11" s="133"/>
      <c r="Z11" s="133"/>
      <c r="AA11" s="133"/>
      <c r="AB11" s="133"/>
      <c r="AC11" s="133"/>
      <c r="AD11" s="133"/>
    </row>
    <row r="12">
      <c r="A12" s="134">
        <v>21011.0</v>
      </c>
      <c r="B12" s="342" t="s">
        <v>5172</v>
      </c>
      <c r="C12" s="616">
        <v>4374.0</v>
      </c>
      <c r="D12" s="129">
        <v>45777.0</v>
      </c>
      <c r="E12" s="662">
        <v>45948.0</v>
      </c>
      <c r="F12" s="131"/>
      <c r="G12" s="132" t="s">
        <v>26</v>
      </c>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row>
    <row r="13">
      <c r="A13" s="134">
        <v>21012.0</v>
      </c>
      <c r="B13" s="342" t="s">
        <v>5173</v>
      </c>
      <c r="C13" s="616">
        <v>288.0</v>
      </c>
      <c r="D13" s="129">
        <v>45777.0</v>
      </c>
      <c r="E13" s="662">
        <v>45963.0</v>
      </c>
      <c r="F13" s="131"/>
      <c r="G13" s="132" t="s">
        <v>26</v>
      </c>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row>
    <row r="14">
      <c r="A14" s="134">
        <v>21013.0</v>
      </c>
      <c r="B14" s="342" t="s">
        <v>5174</v>
      </c>
      <c r="C14" s="616">
        <v>14359.0</v>
      </c>
      <c r="D14" s="129">
        <v>45777.0</v>
      </c>
      <c r="E14" s="662">
        <v>45948.0</v>
      </c>
      <c r="F14" s="131"/>
      <c r="G14" s="132" t="s">
        <v>26</v>
      </c>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row>
    <row r="15">
      <c r="A15" s="134">
        <v>21014.0</v>
      </c>
      <c r="B15" s="342" t="s">
        <v>5175</v>
      </c>
      <c r="C15" s="616">
        <v>6153.0</v>
      </c>
      <c r="D15" s="129">
        <v>45777.0</v>
      </c>
      <c r="E15" s="662">
        <v>45948.0</v>
      </c>
      <c r="F15" s="131"/>
      <c r="G15" s="132" t="s">
        <v>26</v>
      </c>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row>
    <row r="16">
      <c r="A16" s="134">
        <v>21015.0</v>
      </c>
      <c r="B16" s="342" t="s">
        <v>5176</v>
      </c>
      <c r="C16" s="616">
        <v>710.0</v>
      </c>
      <c r="D16" s="129">
        <v>45777.0</v>
      </c>
      <c r="E16" s="662">
        <v>45827.0</v>
      </c>
      <c r="F16" s="129">
        <v>45804.0</v>
      </c>
      <c r="G16" s="648" t="s">
        <v>26</v>
      </c>
      <c r="H16" s="168" t="s">
        <v>5177</v>
      </c>
      <c r="I16" s="133"/>
      <c r="J16" s="133"/>
      <c r="K16" s="133"/>
      <c r="L16" s="168" t="s">
        <v>115</v>
      </c>
      <c r="M16" s="130">
        <v>45775.0</v>
      </c>
      <c r="N16" s="133"/>
      <c r="O16" s="133"/>
      <c r="P16" s="168" t="s">
        <v>5178</v>
      </c>
      <c r="Q16" s="133"/>
      <c r="R16" s="133"/>
      <c r="S16" s="133"/>
      <c r="T16" s="133"/>
      <c r="U16" s="133"/>
      <c r="V16" s="168" t="s">
        <v>5179</v>
      </c>
      <c r="W16" s="133"/>
      <c r="X16" s="168" t="s">
        <v>5180</v>
      </c>
      <c r="Y16" s="133"/>
      <c r="Z16" s="133"/>
      <c r="AA16" s="133"/>
      <c r="AB16" s="133"/>
      <c r="AC16" s="133"/>
      <c r="AD16" s="133"/>
    </row>
    <row r="17">
      <c r="A17" s="134">
        <v>21016.0</v>
      </c>
      <c r="B17" s="342" t="s">
        <v>5181</v>
      </c>
      <c r="C17" s="616">
        <v>1117.0</v>
      </c>
      <c r="D17" s="129">
        <v>45777.0</v>
      </c>
      <c r="E17" s="662">
        <v>45948.0</v>
      </c>
      <c r="F17" s="131"/>
      <c r="G17" s="132" t="s">
        <v>26</v>
      </c>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row>
    <row r="18">
      <c r="A18" s="134">
        <v>21017.0</v>
      </c>
      <c r="B18" s="342" t="s">
        <v>5182</v>
      </c>
      <c r="C18" s="616">
        <v>2759.0</v>
      </c>
      <c r="D18" s="129">
        <v>45777.0</v>
      </c>
      <c r="E18" s="662">
        <v>45948.0</v>
      </c>
      <c r="F18" s="131"/>
      <c r="G18" s="132" t="s">
        <v>26</v>
      </c>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row>
    <row r="19">
      <c r="A19" s="134">
        <v>21018.0</v>
      </c>
      <c r="B19" s="342" t="s">
        <v>5183</v>
      </c>
      <c r="C19" s="616">
        <v>2014.0</v>
      </c>
      <c r="D19" s="129">
        <v>45777.0</v>
      </c>
      <c r="E19" s="662">
        <v>45948.0</v>
      </c>
      <c r="F19" s="131"/>
      <c r="G19" s="132" t="s">
        <v>26</v>
      </c>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row>
    <row r="20">
      <c r="A20" s="134">
        <v>21019.0</v>
      </c>
      <c r="B20" s="342" t="s">
        <v>5184</v>
      </c>
      <c r="C20" s="616">
        <v>724.0</v>
      </c>
      <c r="D20" s="129">
        <v>45777.0</v>
      </c>
      <c r="E20" s="662">
        <v>45963.0</v>
      </c>
      <c r="F20" s="131"/>
      <c r="G20" s="132" t="s">
        <v>26</v>
      </c>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row>
    <row r="21">
      <c r="A21" s="134">
        <v>21020.0</v>
      </c>
      <c r="B21" s="342" t="s">
        <v>5185</v>
      </c>
      <c r="C21" s="616">
        <v>381.0</v>
      </c>
      <c r="D21" s="129">
        <v>45777.0</v>
      </c>
      <c r="E21" s="662">
        <v>45963.0</v>
      </c>
      <c r="F21" s="131"/>
      <c r="G21" s="132" t="s">
        <v>26</v>
      </c>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row>
    <row r="22">
      <c r="A22" s="134">
        <v>21021.0</v>
      </c>
      <c r="B22" s="342" t="s">
        <v>5186</v>
      </c>
      <c r="C22" s="616">
        <v>21408.0</v>
      </c>
      <c r="D22" s="129">
        <v>45777.0</v>
      </c>
      <c r="E22" s="662">
        <v>45948.0</v>
      </c>
      <c r="F22" s="131"/>
      <c r="G22" s="132" t="s">
        <v>26</v>
      </c>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row>
    <row r="23">
      <c r="A23" s="134">
        <v>21022.0</v>
      </c>
      <c r="B23" s="342" t="s">
        <v>5187</v>
      </c>
      <c r="C23" s="616">
        <v>226.0</v>
      </c>
      <c r="D23" s="129">
        <v>45777.0</v>
      </c>
      <c r="E23" s="662">
        <v>45963.0</v>
      </c>
      <c r="F23" s="131"/>
      <c r="G23" s="132" t="s">
        <v>26</v>
      </c>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row>
    <row r="24">
      <c r="A24" s="134">
        <v>21023.0</v>
      </c>
      <c r="B24" s="342" t="s">
        <v>5188</v>
      </c>
      <c r="C24" s="616">
        <v>2260.0</v>
      </c>
      <c r="D24" s="129">
        <v>45777.0</v>
      </c>
      <c r="E24" s="662">
        <v>45948.0</v>
      </c>
      <c r="F24" s="131"/>
      <c r="G24" s="132" t="s">
        <v>26</v>
      </c>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row>
    <row r="25">
      <c r="A25" s="134">
        <v>21030.0</v>
      </c>
      <c r="B25" s="342" t="s">
        <v>5189</v>
      </c>
      <c r="C25" s="616">
        <v>2238.0</v>
      </c>
      <c r="D25" s="129">
        <v>45777.0</v>
      </c>
      <c r="E25" s="662">
        <v>45948.0</v>
      </c>
      <c r="F25" s="131"/>
      <c r="G25" s="132" t="s">
        <v>26</v>
      </c>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row>
    <row r="26">
      <c r="A26" s="134">
        <v>21024.0</v>
      </c>
      <c r="B26" s="342" t="s">
        <v>5190</v>
      </c>
      <c r="C26" s="616">
        <v>573.0</v>
      </c>
      <c r="D26" s="129">
        <v>45777.0</v>
      </c>
      <c r="E26" s="662">
        <v>45964.0</v>
      </c>
      <c r="F26" s="131"/>
      <c r="G26" s="132" t="s">
        <v>26</v>
      </c>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row>
    <row r="27">
      <c r="A27" s="482">
        <v>21025.0</v>
      </c>
      <c r="B27" s="483" t="s">
        <v>5191</v>
      </c>
      <c r="C27" s="484">
        <v>4618.0</v>
      </c>
      <c r="D27" s="485">
        <v>45777.0</v>
      </c>
      <c r="E27" s="697"/>
      <c r="F27" s="486"/>
      <c r="G27" s="486" t="s">
        <v>5192</v>
      </c>
      <c r="H27" s="487"/>
      <c r="I27" s="487"/>
      <c r="J27" s="487"/>
      <c r="K27" s="487"/>
      <c r="L27" s="487"/>
      <c r="M27" s="487"/>
      <c r="N27" s="487"/>
      <c r="O27" s="487"/>
      <c r="P27" s="487"/>
      <c r="Q27" s="487"/>
      <c r="R27" s="487"/>
      <c r="S27" s="487"/>
      <c r="T27" s="487"/>
      <c r="U27" s="487"/>
      <c r="V27" s="487"/>
      <c r="W27" s="487"/>
      <c r="X27" s="487"/>
      <c r="Y27" s="487"/>
      <c r="Z27" s="487"/>
      <c r="AA27" s="487"/>
      <c r="AB27" s="487"/>
      <c r="AC27" s="487"/>
      <c r="AD27" s="487"/>
    </row>
    <row r="28">
      <c r="A28" s="134">
        <v>21026.0</v>
      </c>
      <c r="B28" s="342" t="s">
        <v>5193</v>
      </c>
      <c r="C28" s="616">
        <v>312.0</v>
      </c>
      <c r="D28" s="129">
        <v>45777.0</v>
      </c>
      <c r="E28" s="662">
        <v>45964.0</v>
      </c>
      <c r="F28" s="131"/>
      <c r="G28" s="132" t="s">
        <v>26</v>
      </c>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row>
    <row r="29">
      <c r="A29" s="134">
        <v>21027.0</v>
      </c>
      <c r="B29" s="342" t="s">
        <v>5194</v>
      </c>
      <c r="C29" s="616">
        <v>61.0</v>
      </c>
      <c r="D29" s="129">
        <v>45777.0</v>
      </c>
      <c r="E29" s="662">
        <v>45964.0</v>
      </c>
      <c r="F29" s="131"/>
      <c r="G29" s="132" t="s">
        <v>26</v>
      </c>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row>
    <row r="30">
      <c r="A30" s="134">
        <v>21028.0</v>
      </c>
      <c r="B30" s="342" t="s">
        <v>5195</v>
      </c>
      <c r="C30" s="616">
        <v>364.0</v>
      </c>
      <c r="D30" s="129">
        <v>45777.0</v>
      </c>
      <c r="E30" s="662">
        <v>45964.0</v>
      </c>
      <c r="F30" s="131"/>
      <c r="G30" s="132" t="s">
        <v>26</v>
      </c>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row>
    <row r="31">
      <c r="A31" s="134">
        <v>21029.0</v>
      </c>
      <c r="B31" s="342" t="s">
        <v>5196</v>
      </c>
      <c r="C31" s="616">
        <v>1729.0</v>
      </c>
      <c r="D31" s="129">
        <v>45777.0</v>
      </c>
      <c r="E31" s="662">
        <v>45948.0</v>
      </c>
      <c r="F31" s="131"/>
      <c r="G31" s="132" t="s">
        <v>26</v>
      </c>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row>
    <row r="32">
      <c r="A32" s="134">
        <v>21031.0</v>
      </c>
      <c r="B32" s="342" t="s">
        <v>5197</v>
      </c>
      <c r="C32" s="616">
        <v>1260.0</v>
      </c>
      <c r="D32" s="129">
        <v>45777.0</v>
      </c>
      <c r="E32" s="662">
        <v>45948.0</v>
      </c>
      <c r="F32" s="131"/>
      <c r="G32" s="132" t="s">
        <v>26</v>
      </c>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row>
    <row r="33">
      <c r="A33" s="134">
        <v>21032.0</v>
      </c>
      <c r="B33" s="342" t="s">
        <v>5198</v>
      </c>
      <c r="C33" s="616">
        <v>2318.0</v>
      </c>
      <c r="D33" s="129">
        <v>45777.0</v>
      </c>
      <c r="E33" s="662">
        <v>45948.0</v>
      </c>
      <c r="F33" s="131"/>
      <c r="G33" s="132" t="s">
        <v>26</v>
      </c>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row>
    <row r="34">
      <c r="A34" s="134">
        <v>21033.0</v>
      </c>
      <c r="B34" s="342" t="s">
        <v>5199</v>
      </c>
      <c r="C34" s="616">
        <v>814.0</v>
      </c>
      <c r="D34" s="129">
        <v>45777.0</v>
      </c>
      <c r="E34" s="662">
        <v>45964.0</v>
      </c>
      <c r="F34" s="131"/>
      <c r="G34" s="132" t="s">
        <v>26</v>
      </c>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row>
    <row r="35">
      <c r="A35" s="134">
        <v>21034.0</v>
      </c>
      <c r="B35" s="342" t="s">
        <v>5200</v>
      </c>
      <c r="C35" s="616">
        <v>1369.0</v>
      </c>
      <c r="D35" s="129">
        <v>45777.0</v>
      </c>
      <c r="E35" s="662">
        <v>45948.0</v>
      </c>
      <c r="F35" s="131"/>
      <c r="G35" s="132" t="s">
        <v>26</v>
      </c>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row>
    <row r="36">
      <c r="A36" s="134">
        <v>21035.0</v>
      </c>
      <c r="B36" s="342" t="s">
        <v>5201</v>
      </c>
      <c r="C36" s="616">
        <v>13144.0</v>
      </c>
      <c r="D36" s="129">
        <v>45777.0</v>
      </c>
      <c r="E36" s="662">
        <v>45948.0</v>
      </c>
      <c r="F36" s="131"/>
      <c r="G36" s="132" t="s">
        <v>26</v>
      </c>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row>
    <row r="37">
      <c r="A37" s="134">
        <v>21036.0</v>
      </c>
      <c r="B37" s="342" t="s">
        <v>5202</v>
      </c>
      <c r="C37" s="616">
        <v>244.0</v>
      </c>
      <c r="D37" s="129">
        <v>45777.0</v>
      </c>
      <c r="E37" s="662">
        <v>45964.0</v>
      </c>
      <c r="F37" s="131"/>
      <c r="G37" s="132" t="s">
        <v>26</v>
      </c>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row>
    <row r="38">
      <c r="A38" s="134">
        <v>21037.0</v>
      </c>
      <c r="B38" s="342" t="s">
        <v>5203</v>
      </c>
      <c r="C38" s="616">
        <v>493.0</v>
      </c>
      <c r="D38" s="129">
        <v>45777.0</v>
      </c>
      <c r="E38" s="662">
        <v>45964.0</v>
      </c>
      <c r="F38" s="131"/>
      <c r="G38" s="132" t="s">
        <v>26</v>
      </c>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row>
    <row r="39">
      <c r="A39" s="134">
        <v>21038.0</v>
      </c>
      <c r="B39" s="342" t="s">
        <v>5204</v>
      </c>
      <c r="C39" s="616">
        <v>1307.0</v>
      </c>
      <c r="D39" s="129">
        <v>45777.0</v>
      </c>
      <c r="E39" s="662">
        <v>45948.0</v>
      </c>
      <c r="F39" s="131"/>
      <c r="G39" s="132" t="s">
        <v>26</v>
      </c>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row>
    <row r="40">
      <c r="A40" s="126">
        <v>21039.0</v>
      </c>
      <c r="B40" s="342" t="s">
        <v>5205</v>
      </c>
      <c r="C40" s="616">
        <v>325.0</v>
      </c>
      <c r="D40" s="129">
        <v>45777.0</v>
      </c>
      <c r="E40" s="662">
        <v>45964.0</v>
      </c>
      <c r="F40" s="131"/>
      <c r="G40" s="132" t="s">
        <v>26</v>
      </c>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row>
    <row r="41">
      <c r="A41" s="134">
        <v>21040.0</v>
      </c>
      <c r="B41" s="342" t="s">
        <v>5206</v>
      </c>
      <c r="C41" s="616">
        <v>4056.0</v>
      </c>
      <c r="D41" s="129">
        <v>45777.0</v>
      </c>
      <c r="E41" s="662">
        <v>45948.0</v>
      </c>
      <c r="F41" s="131"/>
      <c r="G41" s="132" t="s">
        <v>26</v>
      </c>
      <c r="H41" s="133"/>
      <c r="I41" s="133"/>
      <c r="J41" s="133"/>
      <c r="K41" s="133"/>
      <c r="L41" s="133"/>
      <c r="M41" s="133"/>
      <c r="N41" s="133"/>
      <c r="O41" s="133"/>
      <c r="P41" s="133"/>
      <c r="Q41" s="133"/>
      <c r="R41" s="133"/>
      <c r="S41" s="133"/>
      <c r="T41" s="133"/>
      <c r="U41" s="133"/>
      <c r="V41" s="133"/>
      <c r="W41" s="133"/>
      <c r="X41" s="133"/>
      <c r="Y41" s="133"/>
      <c r="Z41" s="133"/>
      <c r="AA41" s="133"/>
      <c r="AB41" s="133"/>
      <c r="AC41" s="133"/>
      <c r="AD41" s="133"/>
    </row>
    <row r="42">
      <c r="A42" s="630">
        <v>21041.0</v>
      </c>
      <c r="B42" s="631" t="s">
        <v>5207</v>
      </c>
      <c r="C42" s="632">
        <v>143290.0</v>
      </c>
      <c r="D42" s="635">
        <v>45777.0</v>
      </c>
      <c r="E42" s="698"/>
      <c r="F42" s="635">
        <v>45796.0</v>
      </c>
      <c r="G42" s="635"/>
      <c r="H42" s="636" t="s">
        <v>5208</v>
      </c>
      <c r="I42" s="637"/>
      <c r="J42" s="637"/>
      <c r="K42" s="637"/>
      <c r="L42" s="637"/>
      <c r="M42" s="637"/>
      <c r="N42" s="637"/>
      <c r="O42" s="637"/>
      <c r="P42" s="637"/>
      <c r="Q42" s="637"/>
      <c r="R42" s="637"/>
      <c r="S42" s="637"/>
      <c r="T42" s="637"/>
      <c r="U42" s="637"/>
      <c r="V42" s="637"/>
      <c r="W42" s="637"/>
      <c r="X42" s="637"/>
      <c r="Y42" s="637"/>
      <c r="Z42" s="637"/>
      <c r="AA42" s="637"/>
      <c r="AB42" s="637"/>
      <c r="AC42" s="637"/>
      <c r="AD42" s="637"/>
    </row>
    <row r="43">
      <c r="A43" s="134">
        <v>21042.0</v>
      </c>
      <c r="B43" s="342" t="s">
        <v>5209</v>
      </c>
      <c r="C43" s="616">
        <v>21641.0</v>
      </c>
      <c r="D43" s="129">
        <v>45777.0</v>
      </c>
      <c r="E43" s="662">
        <v>45948.0</v>
      </c>
      <c r="F43" s="131"/>
      <c r="G43" s="132" t="s">
        <v>26</v>
      </c>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row>
    <row r="44">
      <c r="A44" s="134">
        <v>21043.0</v>
      </c>
      <c r="B44" s="342" t="s">
        <v>5210</v>
      </c>
      <c r="C44" s="616">
        <v>2196.0</v>
      </c>
      <c r="D44" s="129">
        <v>45777.0</v>
      </c>
      <c r="E44" s="662">
        <v>45948.0</v>
      </c>
      <c r="F44" s="131"/>
      <c r="G44" s="132" t="s">
        <v>26</v>
      </c>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row>
    <row r="45">
      <c r="A45" s="134">
        <v>21044.0</v>
      </c>
      <c r="B45" s="342" t="s">
        <v>5211</v>
      </c>
      <c r="C45" s="616">
        <v>29241.0</v>
      </c>
      <c r="D45" s="129">
        <v>45777.0</v>
      </c>
      <c r="E45" s="662">
        <v>45827.0</v>
      </c>
      <c r="F45" s="129">
        <v>45847.0</v>
      </c>
      <c r="G45" s="132" t="s">
        <v>26</v>
      </c>
      <c r="H45" s="168" t="s">
        <v>5212</v>
      </c>
      <c r="I45" s="168" t="s">
        <v>5213</v>
      </c>
      <c r="J45" s="699">
        <v>45778.0</v>
      </c>
      <c r="K45" s="675">
        <v>0.24</v>
      </c>
      <c r="L45" s="168" t="s">
        <v>115</v>
      </c>
      <c r="M45" s="130">
        <v>45803.0</v>
      </c>
      <c r="N45" s="168" t="s">
        <v>115</v>
      </c>
      <c r="O45" s="675">
        <v>0.24</v>
      </c>
      <c r="P45" s="168" t="s">
        <v>5214</v>
      </c>
      <c r="Q45" s="133"/>
      <c r="R45" s="168" t="s">
        <v>5215</v>
      </c>
      <c r="S45" s="133"/>
      <c r="T45" s="168">
        <v>10.0</v>
      </c>
      <c r="U45" s="168">
        <v>6.0</v>
      </c>
      <c r="V45" s="168" t="s">
        <v>5216</v>
      </c>
      <c r="W45" s="168" t="s">
        <v>5217</v>
      </c>
      <c r="X45" s="168" t="s">
        <v>5218</v>
      </c>
      <c r="Y45" s="133"/>
      <c r="Z45" s="133"/>
      <c r="AA45" s="133"/>
      <c r="AB45" s="133"/>
      <c r="AC45" s="133"/>
      <c r="AD45" s="133"/>
    </row>
    <row r="46">
      <c r="A46" s="134">
        <v>21045.0</v>
      </c>
      <c r="B46" s="342" t="s">
        <v>5219</v>
      </c>
      <c r="C46" s="616">
        <v>275.0</v>
      </c>
      <c r="D46" s="129">
        <v>45777.0</v>
      </c>
      <c r="E46" s="662">
        <v>45964.0</v>
      </c>
      <c r="F46" s="131"/>
      <c r="G46" s="132" t="s">
        <v>26</v>
      </c>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row>
    <row r="47">
      <c r="A47" s="134">
        <v>21046.0</v>
      </c>
      <c r="B47" s="342" t="s">
        <v>5220</v>
      </c>
      <c r="C47" s="616">
        <v>3388.0</v>
      </c>
      <c r="D47" s="129">
        <v>45777.0</v>
      </c>
      <c r="E47" s="662">
        <v>45948.0</v>
      </c>
      <c r="F47" s="131"/>
      <c r="G47" s="132" t="s">
        <v>26</v>
      </c>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row>
    <row r="48">
      <c r="A48" s="134">
        <v>21047.0</v>
      </c>
      <c r="B48" s="342" t="s">
        <v>5221</v>
      </c>
      <c r="C48" s="616">
        <v>2216.0</v>
      </c>
      <c r="D48" s="129">
        <v>45777.0</v>
      </c>
      <c r="E48" s="662">
        <v>45948.0</v>
      </c>
      <c r="F48" s="131"/>
      <c r="G48" s="132" t="s">
        <v>26</v>
      </c>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row>
    <row r="49">
      <c r="A49" s="134">
        <v>21048.0</v>
      </c>
      <c r="B49" s="342" t="s">
        <v>5222</v>
      </c>
      <c r="C49" s="616">
        <v>424.0</v>
      </c>
      <c r="D49" s="129">
        <v>45777.0</v>
      </c>
      <c r="E49" s="662">
        <v>45964.0</v>
      </c>
      <c r="F49" s="131"/>
      <c r="G49" s="132" t="s">
        <v>26</v>
      </c>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row>
    <row r="50">
      <c r="A50" s="134">
        <v>21049.0</v>
      </c>
      <c r="B50" s="342" t="s">
        <v>5223</v>
      </c>
      <c r="C50" s="616">
        <v>3713.0</v>
      </c>
      <c r="D50" s="129">
        <v>45777.0</v>
      </c>
      <c r="E50" s="662">
        <v>45827.0</v>
      </c>
      <c r="F50" s="129">
        <v>45782.0</v>
      </c>
      <c r="G50" s="648" t="s">
        <v>26</v>
      </c>
      <c r="H50" s="168" t="s">
        <v>5224</v>
      </c>
      <c r="I50" s="168"/>
      <c r="J50" s="133"/>
      <c r="K50" s="133"/>
      <c r="L50" s="133"/>
      <c r="M50" s="133"/>
      <c r="N50" s="168" t="s">
        <v>5225</v>
      </c>
      <c r="O50" s="133"/>
      <c r="P50" s="133"/>
      <c r="Q50" s="133"/>
      <c r="R50" s="133"/>
      <c r="S50" s="133"/>
      <c r="T50" s="133"/>
      <c r="U50" s="133"/>
      <c r="V50" s="133"/>
      <c r="W50" s="133"/>
      <c r="X50" s="133"/>
      <c r="Y50" s="133"/>
      <c r="Z50" s="133"/>
      <c r="AA50" s="133"/>
      <c r="AB50" s="133"/>
      <c r="AC50" s="133"/>
      <c r="AD50" s="133"/>
    </row>
    <row r="51">
      <c r="A51" s="134">
        <v>21050.0</v>
      </c>
      <c r="B51" s="342" t="s">
        <v>5226</v>
      </c>
      <c r="C51" s="616">
        <v>23551.0</v>
      </c>
      <c r="D51" s="129">
        <v>45777.0</v>
      </c>
      <c r="E51" s="662">
        <v>45948.0</v>
      </c>
      <c r="F51" s="131"/>
      <c r="G51" s="132" t="s">
        <v>26</v>
      </c>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row>
    <row r="52">
      <c r="A52" s="134">
        <v>21051.0</v>
      </c>
      <c r="B52" s="342" t="s">
        <v>5227</v>
      </c>
      <c r="C52" s="616">
        <v>255.0</v>
      </c>
      <c r="D52" s="129">
        <v>45777.0</v>
      </c>
      <c r="E52" s="662">
        <v>45964.0</v>
      </c>
      <c r="F52" s="131"/>
      <c r="G52" s="132" t="s">
        <v>26</v>
      </c>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row>
    <row r="53">
      <c r="A53" s="134">
        <v>21052.0</v>
      </c>
      <c r="B53" s="342" t="s">
        <v>5228</v>
      </c>
      <c r="C53" s="616">
        <v>5073.0</v>
      </c>
      <c r="D53" s="129">
        <v>45777.0</v>
      </c>
      <c r="E53" s="662">
        <v>45948.0</v>
      </c>
      <c r="F53" s="131"/>
      <c r="G53" s="132" t="s">
        <v>26</v>
      </c>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row>
    <row r="54">
      <c r="A54" s="134">
        <v>21053.0</v>
      </c>
      <c r="B54" s="342" t="s">
        <v>5229</v>
      </c>
      <c r="C54" s="616">
        <v>4284.0</v>
      </c>
      <c r="D54" s="129">
        <v>45777.0</v>
      </c>
      <c r="E54" s="662">
        <v>45948.0</v>
      </c>
      <c r="F54" s="131"/>
      <c r="G54" s="132" t="s">
        <v>26</v>
      </c>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row>
    <row r="55">
      <c r="A55" s="134">
        <v>21054.0</v>
      </c>
      <c r="B55" s="342" t="s">
        <v>5230</v>
      </c>
      <c r="C55" s="616">
        <v>10709.0</v>
      </c>
      <c r="D55" s="129">
        <v>45777.0</v>
      </c>
      <c r="E55" s="662">
        <v>45948.0</v>
      </c>
      <c r="F55" s="131"/>
      <c r="G55" s="132" t="s">
        <v>26</v>
      </c>
      <c r="H55" s="133"/>
      <c r="I55" s="133"/>
      <c r="J55" s="133"/>
      <c r="K55" s="133"/>
      <c r="L55" s="133"/>
      <c r="M55" s="133"/>
      <c r="N55" s="133"/>
      <c r="O55" s="133"/>
      <c r="P55" s="133"/>
      <c r="Q55" s="133"/>
      <c r="R55" s="133"/>
      <c r="S55" s="133"/>
      <c r="T55" s="133"/>
      <c r="U55" s="133"/>
      <c r="V55" s="133"/>
      <c r="W55" s="133"/>
      <c r="X55" s="133"/>
      <c r="Y55" s="133"/>
      <c r="Z55" s="133"/>
      <c r="AA55" s="133"/>
      <c r="AB55" s="133"/>
      <c r="AC55" s="133"/>
      <c r="AD55" s="133"/>
    </row>
    <row r="56">
      <c r="A56" s="134">
        <v>21055.0</v>
      </c>
      <c r="B56" s="342" t="s">
        <v>5231</v>
      </c>
      <c r="C56" s="616">
        <v>12663.0</v>
      </c>
      <c r="D56" s="129">
        <v>45777.0</v>
      </c>
      <c r="E56" s="662">
        <v>45948.0</v>
      </c>
      <c r="F56" s="131"/>
      <c r="G56" s="132" t="s">
        <v>26</v>
      </c>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row>
    <row r="57">
      <c r="A57" s="82">
        <v>21056.0</v>
      </c>
      <c r="B57" s="119" t="s">
        <v>5232</v>
      </c>
      <c r="C57" s="495">
        <v>3412.0</v>
      </c>
      <c r="D57" s="121">
        <v>45777.0</v>
      </c>
      <c r="E57" s="118"/>
      <c r="F57" s="121">
        <v>45799.0</v>
      </c>
      <c r="G57" s="123" t="s">
        <v>126</v>
      </c>
      <c r="H57" s="89"/>
      <c r="I57" s="86" t="s">
        <v>112</v>
      </c>
      <c r="J57" s="86" t="s">
        <v>4554</v>
      </c>
      <c r="K57" s="86">
        <v>0.0</v>
      </c>
      <c r="L57" s="86" t="s">
        <v>115</v>
      </c>
      <c r="M57" s="88">
        <v>45477.0</v>
      </c>
      <c r="N57" s="86" t="s">
        <v>112</v>
      </c>
      <c r="O57" s="86">
        <v>0.0</v>
      </c>
      <c r="P57" s="86" t="s">
        <v>112</v>
      </c>
      <c r="Q57" s="86" t="s">
        <v>112</v>
      </c>
      <c r="R57" s="86" t="s">
        <v>5233</v>
      </c>
      <c r="S57" s="89"/>
      <c r="T57" s="89"/>
      <c r="U57" s="89"/>
      <c r="V57" s="89"/>
      <c r="W57" s="86" t="s">
        <v>112</v>
      </c>
      <c r="X57" s="86" t="s">
        <v>112</v>
      </c>
      <c r="Y57" s="89"/>
      <c r="Z57" s="89"/>
      <c r="AA57" s="89"/>
      <c r="AB57" s="89"/>
      <c r="AC57" s="89"/>
      <c r="AD57" s="89"/>
    </row>
    <row r="58">
      <c r="A58" s="134">
        <v>21057.0</v>
      </c>
      <c r="B58" s="342" t="s">
        <v>5234</v>
      </c>
      <c r="C58" s="616">
        <v>1143.0</v>
      </c>
      <c r="D58" s="129">
        <v>45777.0</v>
      </c>
      <c r="E58" s="662">
        <v>45948.0</v>
      </c>
      <c r="F58" s="131"/>
      <c r="G58" s="132" t="s">
        <v>26</v>
      </c>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row>
    <row r="59">
      <c r="A59" s="134">
        <v>21058.0</v>
      </c>
      <c r="B59" s="342" t="s">
        <v>5235</v>
      </c>
      <c r="C59" s="616">
        <v>3095.0</v>
      </c>
      <c r="D59" s="129">
        <v>45777.0</v>
      </c>
      <c r="E59" s="662">
        <v>45949.0</v>
      </c>
      <c r="F59" s="131"/>
      <c r="G59" s="132" t="s">
        <v>26</v>
      </c>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row>
    <row r="60">
      <c r="A60" s="134">
        <v>21059.0</v>
      </c>
      <c r="B60" s="342" t="s">
        <v>5236</v>
      </c>
      <c r="C60" s="616">
        <v>280.0</v>
      </c>
      <c r="D60" s="129">
        <v>45777.0</v>
      </c>
      <c r="E60" s="662">
        <v>45964.0</v>
      </c>
      <c r="F60" s="131"/>
      <c r="G60" s="132" t="s">
        <v>26</v>
      </c>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row>
    <row r="61" ht="15.75" customHeight="1">
      <c r="A61" s="134">
        <v>21060.0</v>
      </c>
      <c r="B61" s="342" t="s">
        <v>5237</v>
      </c>
      <c r="C61" s="616">
        <v>16137.0</v>
      </c>
      <c r="D61" s="129">
        <v>45777.0</v>
      </c>
      <c r="E61" s="662">
        <v>45949.0</v>
      </c>
      <c r="F61" s="131"/>
      <c r="G61" s="132" t="s">
        <v>26</v>
      </c>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row>
    <row r="62">
      <c r="A62" s="134">
        <v>21061.0</v>
      </c>
      <c r="B62" s="342" t="s">
        <v>5238</v>
      </c>
      <c r="C62" s="616">
        <v>7985.0</v>
      </c>
      <c r="D62" s="129">
        <v>45777.0</v>
      </c>
      <c r="E62" s="662">
        <v>45949.0</v>
      </c>
      <c r="F62" s="131"/>
      <c r="G62" s="132" t="s">
        <v>26</v>
      </c>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row>
    <row r="63">
      <c r="A63" s="134">
        <v>21062.0</v>
      </c>
      <c r="B63" s="342" t="s">
        <v>5239</v>
      </c>
      <c r="C63" s="616">
        <v>1671.0</v>
      </c>
      <c r="D63" s="129">
        <v>45777.0</v>
      </c>
      <c r="E63" s="662">
        <v>45949.0</v>
      </c>
      <c r="F63" s="131"/>
      <c r="G63" s="132" t="s">
        <v>26</v>
      </c>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row>
    <row r="64">
      <c r="A64" s="134">
        <v>21063.0</v>
      </c>
      <c r="B64" s="342" t="s">
        <v>5240</v>
      </c>
      <c r="C64" s="616">
        <v>4036.0</v>
      </c>
      <c r="D64" s="129">
        <v>45777.0</v>
      </c>
      <c r="E64" s="662">
        <v>45949.0</v>
      </c>
      <c r="F64" s="131"/>
      <c r="G64" s="132" t="s">
        <v>26</v>
      </c>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row>
    <row r="65">
      <c r="A65" s="134">
        <v>21064.0</v>
      </c>
      <c r="B65" s="342" t="s">
        <v>5241</v>
      </c>
      <c r="C65" s="616">
        <v>9811.0</v>
      </c>
      <c r="D65" s="129">
        <v>45777.0</v>
      </c>
      <c r="E65" s="662">
        <v>45949.0</v>
      </c>
      <c r="F65" s="131"/>
      <c r="G65" s="132" t="s">
        <v>26</v>
      </c>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row>
    <row r="66">
      <c r="A66" s="134">
        <v>21066.0</v>
      </c>
      <c r="B66" s="342" t="s">
        <v>5242</v>
      </c>
      <c r="C66" s="616">
        <v>644.0</v>
      </c>
      <c r="D66" s="129">
        <v>45777.0</v>
      </c>
      <c r="E66" s="662">
        <v>45964.0</v>
      </c>
      <c r="F66" s="131"/>
      <c r="G66" s="132" t="s">
        <v>26</v>
      </c>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row>
    <row r="67">
      <c r="A67" s="134">
        <v>21065.0</v>
      </c>
      <c r="B67" s="342" t="s">
        <v>5243</v>
      </c>
      <c r="C67" s="616">
        <v>416.0</v>
      </c>
      <c r="D67" s="129">
        <v>45777.0</v>
      </c>
      <c r="E67" s="662">
        <v>45816.0</v>
      </c>
      <c r="F67" s="129">
        <v>45786.0</v>
      </c>
      <c r="G67" s="648" t="s">
        <v>26</v>
      </c>
      <c r="H67" s="168" t="s">
        <v>5244</v>
      </c>
      <c r="I67" s="133"/>
      <c r="J67" s="133"/>
      <c r="K67" s="133"/>
      <c r="L67" s="168" t="s">
        <v>115</v>
      </c>
      <c r="M67" s="168" t="s">
        <v>5245</v>
      </c>
      <c r="N67" s="133"/>
      <c r="O67" s="133"/>
      <c r="P67" s="133"/>
      <c r="Q67" s="133"/>
      <c r="R67" s="133"/>
      <c r="S67" s="133"/>
      <c r="T67" s="133"/>
      <c r="U67" s="133"/>
      <c r="V67" s="133"/>
      <c r="W67" s="133"/>
      <c r="X67" s="133"/>
      <c r="Y67" s="133"/>
      <c r="Z67" s="133"/>
      <c r="AA67" s="133"/>
      <c r="AB67" s="133"/>
      <c r="AC67" s="133"/>
      <c r="AD67" s="133"/>
    </row>
    <row r="68">
      <c r="A68" s="134">
        <v>21067.0</v>
      </c>
      <c r="B68" s="342" t="s">
        <v>5246</v>
      </c>
      <c r="C68" s="616">
        <v>472.0</v>
      </c>
      <c r="D68" s="129">
        <v>45777.0</v>
      </c>
      <c r="E68" s="662">
        <v>45964.0</v>
      </c>
      <c r="F68" s="131"/>
      <c r="G68" s="132" t="s">
        <v>26</v>
      </c>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row>
    <row r="69">
      <c r="A69" s="134">
        <v>21068.0</v>
      </c>
      <c r="B69" s="342" t="s">
        <v>5247</v>
      </c>
      <c r="C69" s="616">
        <v>1128.0</v>
      </c>
      <c r="D69" s="129">
        <v>45777.0</v>
      </c>
      <c r="E69" s="662">
        <v>45949.0</v>
      </c>
      <c r="F69" s="131"/>
      <c r="G69" s="132" t="s">
        <v>26</v>
      </c>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row>
    <row r="70">
      <c r="A70" s="134">
        <v>21069.0</v>
      </c>
      <c r="B70" s="342" t="s">
        <v>5248</v>
      </c>
      <c r="C70" s="616">
        <v>2061.0</v>
      </c>
      <c r="D70" s="129">
        <v>45777.0</v>
      </c>
      <c r="E70" s="662">
        <v>45949.0</v>
      </c>
      <c r="F70" s="131"/>
      <c r="G70" s="132" t="s">
        <v>26</v>
      </c>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row>
    <row r="71">
      <c r="A71" s="134">
        <v>21070.0</v>
      </c>
      <c r="B71" s="342" t="s">
        <v>5249</v>
      </c>
      <c r="C71" s="616">
        <v>8110.0</v>
      </c>
      <c r="D71" s="129">
        <v>45777.0</v>
      </c>
      <c r="E71" s="662">
        <v>45805.0</v>
      </c>
      <c r="F71" s="129">
        <v>45779.0</v>
      </c>
      <c r="G71" s="648" t="s">
        <v>26</v>
      </c>
      <c r="H71" s="168" t="s">
        <v>5250</v>
      </c>
      <c r="I71" s="168"/>
      <c r="J71" s="133"/>
      <c r="K71" s="168" t="s">
        <v>5251</v>
      </c>
      <c r="L71" s="133"/>
      <c r="M71" s="133"/>
      <c r="N71" s="168" t="s">
        <v>5252</v>
      </c>
      <c r="O71" s="133"/>
      <c r="P71" s="133"/>
      <c r="Q71" s="133"/>
      <c r="R71" s="133"/>
      <c r="S71" s="133"/>
      <c r="T71" s="133"/>
      <c r="U71" s="168"/>
      <c r="V71" s="133"/>
      <c r="W71" s="133"/>
      <c r="X71" s="133"/>
      <c r="Y71" s="133"/>
      <c r="Z71" s="133"/>
      <c r="AA71" s="133"/>
      <c r="AB71" s="133"/>
      <c r="AC71" s="133"/>
      <c r="AD71" s="133"/>
    </row>
    <row r="72">
      <c r="A72" s="134">
        <v>21071.0</v>
      </c>
      <c r="B72" s="342" t="s">
        <v>5253</v>
      </c>
      <c r="C72" s="616">
        <v>237.0</v>
      </c>
      <c r="D72" s="129">
        <v>45777.0</v>
      </c>
      <c r="E72" s="662">
        <v>45964.0</v>
      </c>
      <c r="F72" s="131"/>
      <c r="G72" s="132" t="s">
        <v>26</v>
      </c>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row>
    <row r="73">
      <c r="A73" s="82">
        <v>21072.0</v>
      </c>
      <c r="B73" s="119" t="s">
        <v>5254</v>
      </c>
      <c r="C73" s="495">
        <v>12611.0</v>
      </c>
      <c r="D73" s="121">
        <v>45777.0</v>
      </c>
      <c r="E73" s="118"/>
      <c r="F73" s="121">
        <v>45796.0</v>
      </c>
      <c r="G73" s="123" t="s">
        <v>126</v>
      </c>
      <c r="H73" s="86"/>
      <c r="I73" s="86">
        <v>174.0</v>
      </c>
      <c r="J73" s="89"/>
      <c r="K73" s="188">
        <v>0.62</v>
      </c>
      <c r="L73" s="86" t="s">
        <v>115</v>
      </c>
      <c r="M73" s="88">
        <v>45489.0</v>
      </c>
      <c r="N73" s="86" t="s">
        <v>112</v>
      </c>
      <c r="O73" s="86">
        <v>0.0</v>
      </c>
      <c r="P73" s="86" t="s">
        <v>5255</v>
      </c>
      <c r="Q73" s="86">
        <v>3000.0</v>
      </c>
      <c r="R73" s="86">
        <v>47.0</v>
      </c>
      <c r="S73" s="86">
        <v>22.0</v>
      </c>
      <c r="T73" s="86">
        <v>0.0</v>
      </c>
      <c r="U73" s="89"/>
      <c r="V73" s="86" t="s">
        <v>5256</v>
      </c>
      <c r="W73" s="89"/>
      <c r="X73" s="86" t="s">
        <v>5257</v>
      </c>
      <c r="Y73" s="89"/>
      <c r="Z73" s="89"/>
      <c r="AA73" s="89"/>
      <c r="AB73" s="89"/>
      <c r="AC73" s="89"/>
      <c r="AD73" s="89"/>
    </row>
    <row r="74">
      <c r="A74" s="134">
        <v>21073.0</v>
      </c>
      <c r="B74" s="342" t="s">
        <v>5258</v>
      </c>
      <c r="C74" s="616">
        <v>2979.0</v>
      </c>
      <c r="D74" s="129">
        <v>45777.0</v>
      </c>
      <c r="E74" s="662">
        <v>45949.0</v>
      </c>
      <c r="F74" s="131"/>
      <c r="G74" s="132" t="s">
        <v>26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row>
    <row r="75">
      <c r="A75" s="134">
        <v>21074.0</v>
      </c>
      <c r="B75" s="342" t="s">
        <v>5259</v>
      </c>
      <c r="C75" s="616">
        <v>3302.0</v>
      </c>
      <c r="D75" s="129">
        <v>45777.0</v>
      </c>
      <c r="E75" s="662">
        <v>45949.0</v>
      </c>
      <c r="F75" s="131"/>
      <c r="G75" s="132" t="s">
        <v>26</v>
      </c>
      <c r="H75" s="168" t="s">
        <v>2281</v>
      </c>
      <c r="I75" s="133"/>
      <c r="J75" s="133"/>
      <c r="K75" s="133"/>
      <c r="L75" s="133"/>
      <c r="M75" s="133"/>
      <c r="N75" s="133"/>
      <c r="O75" s="133"/>
      <c r="P75" s="133"/>
      <c r="Q75" s="133"/>
      <c r="R75" s="133"/>
      <c r="S75" s="133"/>
      <c r="T75" s="133"/>
      <c r="U75" s="133"/>
      <c r="V75" s="133"/>
      <c r="W75" s="133"/>
      <c r="X75" s="133"/>
      <c r="Y75" s="133"/>
      <c r="Z75" s="133"/>
      <c r="AA75" s="133"/>
      <c r="AB75" s="133"/>
      <c r="AC75" s="133"/>
      <c r="AD75" s="133"/>
    </row>
    <row r="76">
      <c r="A76" s="134">
        <v>21075.0</v>
      </c>
      <c r="B76" s="342" t="s">
        <v>5260</v>
      </c>
      <c r="C76" s="616">
        <v>380.0</v>
      </c>
      <c r="D76" s="129">
        <v>45777.0</v>
      </c>
      <c r="E76" s="662">
        <v>45820.0</v>
      </c>
      <c r="F76" s="129">
        <v>45791.0</v>
      </c>
      <c r="G76" s="648" t="s">
        <v>26</v>
      </c>
      <c r="H76" s="168" t="s">
        <v>5261</v>
      </c>
      <c r="I76" s="168">
        <v>0.0</v>
      </c>
      <c r="J76" s="168" t="s">
        <v>5262</v>
      </c>
      <c r="K76" s="168">
        <v>0.0</v>
      </c>
      <c r="L76" s="168" t="s">
        <v>115</v>
      </c>
      <c r="M76" s="130">
        <v>45761.0</v>
      </c>
      <c r="N76" s="168" t="s">
        <v>112</v>
      </c>
      <c r="O76" s="168">
        <v>0.0</v>
      </c>
      <c r="P76" s="168" t="s">
        <v>5263</v>
      </c>
      <c r="Q76" s="700">
        <v>1344.43</v>
      </c>
      <c r="R76" s="168" t="s">
        <v>5264</v>
      </c>
      <c r="S76" s="133"/>
      <c r="T76" s="133"/>
      <c r="U76" s="133"/>
      <c r="V76" s="168" t="s">
        <v>5265</v>
      </c>
      <c r="W76" s="168" t="s">
        <v>112</v>
      </c>
      <c r="X76" s="168" t="s">
        <v>112</v>
      </c>
      <c r="Y76" s="168" t="s">
        <v>5266</v>
      </c>
      <c r="Z76" s="168"/>
      <c r="AA76" s="133"/>
      <c r="AB76" s="133"/>
      <c r="AC76" s="133"/>
      <c r="AD76" s="133"/>
    </row>
    <row r="77">
      <c r="A77" s="134">
        <v>21076.0</v>
      </c>
      <c r="B77" s="342" t="s">
        <v>5267</v>
      </c>
      <c r="C77" s="616">
        <v>2936.0</v>
      </c>
      <c r="D77" s="129">
        <v>45777.0</v>
      </c>
      <c r="E77" s="662">
        <v>45949.0</v>
      </c>
      <c r="F77" s="131"/>
      <c r="G77" s="132" t="s">
        <v>26</v>
      </c>
      <c r="H77" s="133"/>
      <c r="I77" s="133"/>
      <c r="J77" s="133"/>
      <c r="K77" s="133"/>
      <c r="L77" s="133"/>
      <c r="M77" s="133"/>
      <c r="N77" s="133"/>
      <c r="O77" s="133"/>
      <c r="P77" s="133"/>
      <c r="Q77" s="133"/>
      <c r="R77" s="133"/>
      <c r="S77" s="133"/>
      <c r="T77" s="133"/>
      <c r="U77" s="133"/>
      <c r="V77" s="133"/>
      <c r="W77" s="133"/>
      <c r="X77" s="133"/>
      <c r="Y77" s="133"/>
      <c r="Z77" s="133"/>
      <c r="AA77" s="133"/>
      <c r="AB77" s="133"/>
      <c r="AC77" s="133"/>
      <c r="AD77" s="133"/>
    </row>
    <row r="78">
      <c r="A78" s="134">
        <v>21077.0</v>
      </c>
      <c r="B78" s="342" t="s">
        <v>5268</v>
      </c>
      <c r="C78" s="616">
        <v>2128.0</v>
      </c>
      <c r="D78" s="129">
        <v>45777.0</v>
      </c>
      <c r="E78" s="662">
        <v>45949.0</v>
      </c>
      <c r="F78" s="131"/>
      <c r="G78" s="132" t="s">
        <v>26</v>
      </c>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row>
    <row r="79">
      <c r="A79" s="134">
        <v>21078.0</v>
      </c>
      <c r="B79" s="342" t="s">
        <v>5269</v>
      </c>
      <c r="C79" s="616">
        <v>2963.0</v>
      </c>
      <c r="D79" s="129">
        <v>45777.0</v>
      </c>
      <c r="E79" s="662">
        <v>45949.0</v>
      </c>
      <c r="F79" s="131"/>
      <c r="G79" s="132" t="s">
        <v>26</v>
      </c>
      <c r="H79" s="168" t="s">
        <v>2281</v>
      </c>
      <c r="I79" s="133"/>
      <c r="J79" s="133"/>
      <c r="K79" s="133"/>
      <c r="L79" s="133"/>
      <c r="M79" s="133"/>
      <c r="N79" s="133"/>
      <c r="O79" s="133"/>
      <c r="P79" s="133"/>
      <c r="Q79" s="133"/>
      <c r="R79" s="133"/>
      <c r="S79" s="133"/>
      <c r="T79" s="133"/>
      <c r="U79" s="133"/>
      <c r="V79" s="133"/>
      <c r="W79" s="133"/>
      <c r="X79" s="133"/>
      <c r="Y79" s="133"/>
      <c r="Z79" s="133"/>
      <c r="AA79" s="133"/>
      <c r="AB79" s="133"/>
      <c r="AC79" s="133"/>
      <c r="AD79" s="133"/>
    </row>
    <row r="80">
      <c r="A80" s="134">
        <v>21902.0</v>
      </c>
      <c r="B80" s="342" t="s">
        <v>5270</v>
      </c>
      <c r="C80" s="616">
        <v>1189.0</v>
      </c>
      <c r="D80" s="129">
        <v>45777.0</v>
      </c>
      <c r="E80" s="662">
        <v>45949.0</v>
      </c>
      <c r="F80" s="131"/>
      <c r="G80" s="132" t="s">
        <v>26</v>
      </c>
      <c r="H80" s="133"/>
      <c r="I80" s="133"/>
      <c r="J80" s="133"/>
      <c r="K80" s="133"/>
      <c r="L80" s="133"/>
      <c r="M80" s="133"/>
      <c r="N80" s="133"/>
      <c r="O80" s="133"/>
      <c r="P80" s="133"/>
      <c r="Q80" s="133"/>
      <c r="R80" s="133"/>
      <c r="S80" s="133"/>
      <c r="T80" s="133"/>
      <c r="U80" s="133"/>
      <c r="V80" s="133"/>
      <c r="W80" s="133"/>
      <c r="X80" s="133"/>
      <c r="Y80" s="133"/>
      <c r="Z80" s="133"/>
      <c r="AA80" s="133"/>
      <c r="AB80" s="133"/>
      <c r="AC80" s="133"/>
      <c r="AD80" s="133"/>
    </row>
    <row r="81">
      <c r="A81" s="134">
        <v>21079.0</v>
      </c>
      <c r="B81" s="342" t="s">
        <v>5271</v>
      </c>
      <c r="C81" s="616">
        <v>735.0</v>
      </c>
      <c r="D81" s="129">
        <v>45777.0</v>
      </c>
      <c r="E81" s="662">
        <v>45964.0</v>
      </c>
      <c r="F81" s="131"/>
      <c r="G81" s="132" t="s">
        <v>26</v>
      </c>
      <c r="H81" s="133"/>
      <c r="I81" s="133"/>
      <c r="J81" s="133"/>
      <c r="K81" s="133"/>
      <c r="L81" s="133"/>
      <c r="M81" s="133"/>
      <c r="N81" s="133"/>
      <c r="O81" s="133"/>
      <c r="P81" s="133"/>
      <c r="Q81" s="133"/>
      <c r="R81" s="133"/>
      <c r="S81" s="133"/>
      <c r="T81" s="133"/>
      <c r="U81" s="133"/>
      <c r="V81" s="133"/>
      <c r="W81" s="133"/>
      <c r="X81" s="133"/>
      <c r="Y81" s="133"/>
      <c r="Z81" s="133"/>
      <c r="AA81" s="133"/>
      <c r="AB81" s="133"/>
      <c r="AC81" s="133"/>
      <c r="AD81" s="133"/>
    </row>
    <row r="82">
      <c r="C82" s="115"/>
      <c r="D82" s="179"/>
      <c r="E82" s="407"/>
      <c r="F82" s="115"/>
      <c r="G82" s="115"/>
    </row>
    <row r="83">
      <c r="B83" s="67"/>
      <c r="C83" s="115"/>
      <c r="D83" s="179"/>
      <c r="E83" s="408"/>
      <c r="F83" s="115"/>
      <c r="G83" s="115"/>
    </row>
    <row r="84">
      <c r="C84" s="115"/>
      <c r="D84" s="179"/>
      <c r="E84" s="408"/>
      <c r="F84" s="115"/>
      <c r="G84" s="115"/>
    </row>
    <row r="85">
      <c r="C85" s="115"/>
      <c r="D85" s="179"/>
      <c r="E85" s="408"/>
      <c r="F85" s="115"/>
      <c r="G85" s="115"/>
    </row>
    <row r="86">
      <c r="C86" s="115"/>
      <c r="D86" s="179"/>
      <c r="E86" s="408"/>
      <c r="F86" s="115"/>
      <c r="G86" s="115"/>
    </row>
    <row r="87">
      <c r="C87" s="115"/>
      <c r="D87" s="179"/>
      <c r="E87" s="408"/>
      <c r="F87" s="115"/>
      <c r="G87" s="115"/>
    </row>
    <row r="88">
      <c r="C88" s="115"/>
      <c r="D88" s="179"/>
      <c r="E88" s="408"/>
      <c r="F88" s="115"/>
      <c r="G88" s="115"/>
    </row>
    <row r="89">
      <c r="C89" s="115"/>
      <c r="D89" s="179"/>
      <c r="E89" s="408"/>
      <c r="F89" s="115"/>
      <c r="G89" s="115"/>
    </row>
    <row r="90">
      <c r="C90" s="115"/>
      <c r="D90" s="179"/>
      <c r="E90" s="408"/>
      <c r="F90" s="115"/>
      <c r="G90" s="115"/>
    </row>
    <row r="91">
      <c r="C91" s="115"/>
      <c r="D91" s="179"/>
      <c r="E91" s="408"/>
      <c r="F91" s="115"/>
      <c r="G91" s="115"/>
    </row>
    <row r="92">
      <c r="C92" s="115"/>
      <c r="D92" s="179"/>
      <c r="E92" s="408"/>
      <c r="F92" s="115"/>
      <c r="G92" s="115"/>
    </row>
    <row r="93">
      <c r="C93" s="115"/>
      <c r="D93" s="179"/>
      <c r="E93" s="408"/>
      <c r="F93" s="115"/>
      <c r="G93" s="115"/>
    </row>
    <row r="94">
      <c r="C94" s="115"/>
      <c r="D94" s="115"/>
      <c r="E94" s="408"/>
      <c r="F94" s="115"/>
      <c r="G94" s="115"/>
    </row>
    <row r="95">
      <c r="C95" s="115"/>
      <c r="D95" s="115"/>
      <c r="E95" s="408"/>
      <c r="F95" s="115"/>
      <c r="G95" s="115"/>
    </row>
    <row r="96">
      <c r="C96" s="115"/>
      <c r="D96" s="115"/>
      <c r="E96" s="408"/>
      <c r="F96" s="115"/>
      <c r="G96" s="115"/>
    </row>
    <row r="97">
      <c r="C97" s="115"/>
      <c r="D97" s="115"/>
      <c r="E97" s="408"/>
      <c r="F97" s="115"/>
      <c r="G97" s="115"/>
    </row>
    <row r="98">
      <c r="C98" s="115"/>
      <c r="D98" s="115"/>
      <c r="E98" s="408"/>
      <c r="F98" s="115"/>
      <c r="G98" s="115"/>
    </row>
    <row r="99">
      <c r="C99" s="115"/>
      <c r="D99" s="115"/>
      <c r="E99" s="408"/>
      <c r="F99" s="115"/>
      <c r="G99" s="115"/>
    </row>
    <row r="100">
      <c r="C100" s="115"/>
      <c r="D100" s="115"/>
      <c r="E100" s="408"/>
      <c r="F100" s="115"/>
      <c r="G100" s="115"/>
    </row>
    <row r="101">
      <c r="C101" s="115"/>
      <c r="D101" s="115"/>
      <c r="E101" s="408"/>
      <c r="F101" s="115"/>
      <c r="G101" s="115"/>
    </row>
    <row r="102">
      <c r="C102" s="115"/>
      <c r="D102" s="115"/>
      <c r="E102" s="408"/>
      <c r="F102" s="115"/>
      <c r="G102" s="115"/>
    </row>
    <row r="103">
      <c r="C103" s="115"/>
      <c r="D103" s="115"/>
      <c r="E103" s="408"/>
      <c r="F103" s="115"/>
      <c r="G103" s="115"/>
    </row>
    <row r="104">
      <c r="C104" s="115"/>
      <c r="D104" s="115"/>
      <c r="E104" s="408"/>
      <c r="F104" s="115"/>
      <c r="G104" s="115"/>
    </row>
    <row r="105">
      <c r="C105" s="115"/>
      <c r="D105" s="115"/>
      <c r="E105" s="408"/>
      <c r="F105" s="115"/>
      <c r="G105" s="115"/>
    </row>
    <row r="106">
      <c r="C106" s="115"/>
      <c r="D106" s="115"/>
      <c r="E106" s="408"/>
      <c r="F106" s="115"/>
      <c r="G106" s="115"/>
    </row>
    <row r="107">
      <c r="C107" s="115"/>
      <c r="D107" s="115"/>
      <c r="E107" s="408"/>
      <c r="F107" s="115"/>
      <c r="G107" s="115"/>
    </row>
    <row r="108">
      <c r="C108" s="115"/>
      <c r="D108" s="115"/>
      <c r="E108" s="408"/>
      <c r="F108" s="115"/>
      <c r="G108" s="115"/>
    </row>
    <row r="109">
      <c r="C109" s="115"/>
      <c r="D109" s="115"/>
      <c r="E109" s="408"/>
      <c r="F109" s="115"/>
      <c r="G109" s="115"/>
    </row>
    <row r="110">
      <c r="C110" s="115"/>
      <c r="D110" s="115"/>
      <c r="E110" s="408"/>
      <c r="F110" s="115"/>
      <c r="G110" s="115"/>
    </row>
    <row r="111">
      <c r="C111" s="115"/>
      <c r="D111" s="115"/>
      <c r="E111" s="408"/>
      <c r="F111" s="115"/>
      <c r="G111" s="115"/>
    </row>
    <row r="112">
      <c r="C112" s="115"/>
      <c r="D112" s="115"/>
      <c r="E112" s="408"/>
      <c r="F112" s="115"/>
      <c r="G112" s="115"/>
    </row>
    <row r="113">
      <c r="C113" s="115"/>
      <c r="D113" s="115"/>
      <c r="E113" s="408"/>
      <c r="F113" s="115"/>
      <c r="G113" s="115"/>
    </row>
    <row r="114">
      <c r="C114" s="115"/>
      <c r="D114" s="115"/>
      <c r="E114" s="408"/>
      <c r="F114" s="115"/>
      <c r="G114" s="115"/>
    </row>
    <row r="115">
      <c r="C115" s="115"/>
      <c r="D115" s="115"/>
      <c r="E115" s="408"/>
      <c r="F115" s="115"/>
      <c r="G115" s="115"/>
    </row>
    <row r="116">
      <c r="C116" s="115"/>
      <c r="D116" s="115"/>
      <c r="E116" s="408"/>
      <c r="F116" s="115"/>
      <c r="G116" s="115"/>
    </row>
    <row r="117">
      <c r="C117" s="115"/>
      <c r="D117" s="115"/>
      <c r="E117" s="408"/>
      <c r="F117" s="115"/>
      <c r="G117" s="115"/>
    </row>
    <row r="118">
      <c r="C118" s="115"/>
      <c r="D118" s="115"/>
      <c r="E118" s="408"/>
      <c r="F118" s="115"/>
      <c r="G118" s="115"/>
    </row>
    <row r="119">
      <c r="C119" s="115"/>
      <c r="D119" s="115"/>
      <c r="E119" s="408"/>
      <c r="F119" s="115"/>
      <c r="G119" s="115"/>
    </row>
    <row r="120">
      <c r="C120" s="115"/>
      <c r="D120" s="115"/>
      <c r="E120" s="408"/>
      <c r="F120" s="115"/>
      <c r="G120" s="115"/>
    </row>
    <row r="121">
      <c r="C121" s="115"/>
      <c r="D121" s="115"/>
      <c r="E121" s="408"/>
      <c r="F121" s="115"/>
      <c r="G121" s="115"/>
    </row>
    <row r="122">
      <c r="C122" s="115"/>
      <c r="D122" s="115"/>
      <c r="E122" s="408"/>
      <c r="F122" s="115"/>
      <c r="G122" s="115"/>
    </row>
    <row r="123">
      <c r="C123" s="115"/>
      <c r="D123" s="115"/>
      <c r="E123" s="408"/>
      <c r="F123" s="115"/>
      <c r="G123" s="115"/>
    </row>
    <row r="124">
      <c r="C124" s="115"/>
      <c r="D124" s="115"/>
      <c r="E124" s="408"/>
      <c r="F124" s="115"/>
      <c r="G124" s="115"/>
    </row>
    <row r="125">
      <c r="C125" s="115"/>
      <c r="D125" s="115"/>
      <c r="E125" s="408"/>
      <c r="F125" s="115"/>
      <c r="G125" s="115"/>
    </row>
    <row r="126">
      <c r="C126" s="115"/>
      <c r="D126" s="115"/>
      <c r="E126" s="408"/>
      <c r="F126" s="115"/>
      <c r="G126" s="115"/>
    </row>
    <row r="127">
      <c r="C127" s="115"/>
      <c r="D127" s="115"/>
      <c r="E127" s="408"/>
      <c r="F127" s="115"/>
      <c r="G127" s="115"/>
    </row>
    <row r="128">
      <c r="C128" s="115"/>
      <c r="D128" s="115"/>
      <c r="E128" s="408"/>
      <c r="F128" s="115"/>
      <c r="G128" s="115"/>
    </row>
    <row r="129">
      <c r="C129" s="115"/>
      <c r="D129" s="115"/>
      <c r="E129" s="408"/>
      <c r="F129" s="115"/>
      <c r="G129" s="115"/>
    </row>
    <row r="130">
      <c r="C130" s="115"/>
      <c r="D130" s="115"/>
      <c r="E130" s="408"/>
      <c r="F130" s="115"/>
      <c r="G130" s="115"/>
    </row>
    <row r="131">
      <c r="C131" s="115"/>
      <c r="D131" s="115"/>
      <c r="E131" s="408"/>
      <c r="F131" s="115"/>
      <c r="G131" s="115"/>
    </row>
    <row r="132">
      <c r="C132" s="115"/>
      <c r="D132" s="115"/>
      <c r="E132" s="408"/>
      <c r="F132" s="115"/>
      <c r="G132" s="115"/>
    </row>
    <row r="133">
      <c r="C133" s="115"/>
      <c r="D133" s="115"/>
      <c r="E133" s="408"/>
      <c r="F133" s="115"/>
      <c r="G133" s="115"/>
    </row>
    <row r="134">
      <c r="C134" s="115"/>
      <c r="D134" s="115"/>
      <c r="E134" s="408"/>
      <c r="F134" s="115"/>
      <c r="G134" s="115"/>
    </row>
    <row r="135">
      <c r="C135" s="115"/>
      <c r="D135" s="115"/>
      <c r="E135" s="408"/>
      <c r="F135" s="115"/>
      <c r="G135" s="115"/>
    </row>
    <row r="136">
      <c r="C136" s="115"/>
      <c r="D136" s="115"/>
      <c r="E136" s="408"/>
      <c r="F136" s="115"/>
      <c r="G136" s="115"/>
    </row>
    <row r="137">
      <c r="C137" s="115"/>
      <c r="D137" s="115"/>
      <c r="E137" s="408"/>
      <c r="F137" s="115"/>
      <c r="G137" s="115"/>
    </row>
    <row r="138">
      <c r="C138" s="115"/>
      <c r="D138" s="115"/>
      <c r="E138" s="408"/>
      <c r="F138" s="115"/>
      <c r="G138" s="115"/>
    </row>
    <row r="139">
      <c r="C139" s="115"/>
      <c r="D139" s="115"/>
      <c r="E139" s="408"/>
      <c r="F139" s="115"/>
      <c r="G139" s="115"/>
    </row>
    <row r="140">
      <c r="C140" s="115"/>
      <c r="D140" s="115"/>
      <c r="E140" s="408"/>
      <c r="F140" s="115"/>
      <c r="G140" s="115"/>
    </row>
    <row r="141">
      <c r="C141" s="115"/>
      <c r="D141" s="115"/>
      <c r="E141" s="408"/>
      <c r="F141" s="115"/>
      <c r="G141" s="115"/>
    </row>
    <row r="142">
      <c r="C142" s="115"/>
      <c r="D142" s="115"/>
      <c r="E142" s="408"/>
      <c r="F142" s="115"/>
      <c r="G142" s="115"/>
    </row>
    <row r="143">
      <c r="C143" s="115"/>
      <c r="D143" s="115"/>
      <c r="E143" s="408"/>
      <c r="F143" s="115"/>
      <c r="G143" s="115"/>
    </row>
    <row r="144">
      <c r="C144" s="115"/>
      <c r="D144" s="115"/>
      <c r="E144" s="408"/>
      <c r="F144" s="115"/>
      <c r="G144" s="115"/>
    </row>
    <row r="145">
      <c r="C145" s="115"/>
      <c r="D145" s="115"/>
      <c r="E145" s="408"/>
      <c r="F145" s="115"/>
      <c r="G145" s="115"/>
    </row>
    <row r="146">
      <c r="C146" s="115"/>
      <c r="D146" s="115"/>
      <c r="E146" s="408"/>
      <c r="F146" s="115"/>
      <c r="G146" s="115"/>
    </row>
    <row r="147">
      <c r="C147" s="115"/>
      <c r="D147" s="115"/>
      <c r="E147" s="408"/>
      <c r="F147" s="115"/>
      <c r="G147" s="115"/>
    </row>
    <row r="148">
      <c r="C148" s="115"/>
      <c r="D148" s="115"/>
      <c r="E148" s="408"/>
      <c r="F148" s="115"/>
      <c r="G148" s="115"/>
    </row>
    <row r="149">
      <c r="C149" s="115"/>
      <c r="D149" s="115"/>
      <c r="E149" s="408"/>
      <c r="F149" s="115"/>
      <c r="G149" s="115"/>
    </row>
    <row r="150">
      <c r="C150" s="115"/>
      <c r="D150" s="115"/>
      <c r="E150" s="408"/>
      <c r="F150" s="115"/>
      <c r="G150" s="115"/>
    </row>
    <row r="151">
      <c r="C151" s="115"/>
      <c r="D151" s="115"/>
      <c r="E151" s="408"/>
      <c r="F151" s="115"/>
      <c r="G151" s="115"/>
    </row>
    <row r="152">
      <c r="C152" s="115"/>
      <c r="D152" s="115"/>
      <c r="E152" s="408"/>
      <c r="F152" s="115"/>
      <c r="G152" s="115"/>
    </row>
    <row r="153">
      <c r="C153" s="115"/>
      <c r="D153" s="115"/>
      <c r="E153" s="408"/>
      <c r="F153" s="115"/>
      <c r="G153" s="115"/>
    </row>
    <row r="154">
      <c r="C154" s="115"/>
      <c r="D154" s="115"/>
      <c r="E154" s="408"/>
      <c r="F154" s="115"/>
      <c r="G154" s="115"/>
    </row>
    <row r="155">
      <c r="C155" s="115"/>
      <c r="D155" s="115"/>
      <c r="E155" s="408"/>
      <c r="F155" s="115"/>
      <c r="G155" s="115"/>
    </row>
    <row r="156">
      <c r="C156" s="115"/>
      <c r="D156" s="115"/>
      <c r="E156" s="408"/>
      <c r="F156" s="115"/>
      <c r="G156" s="115"/>
    </row>
    <row r="157">
      <c r="C157" s="115"/>
      <c r="D157" s="115"/>
      <c r="E157" s="408"/>
      <c r="F157" s="115"/>
      <c r="G157" s="115"/>
    </row>
    <row r="158">
      <c r="C158" s="115"/>
      <c r="D158" s="115"/>
      <c r="E158" s="408"/>
      <c r="F158" s="115"/>
      <c r="G158" s="115"/>
    </row>
    <row r="159">
      <c r="C159" s="115"/>
      <c r="D159" s="115"/>
      <c r="E159" s="408"/>
      <c r="F159" s="115"/>
      <c r="G159" s="115"/>
    </row>
    <row r="160">
      <c r="C160" s="115"/>
      <c r="D160" s="115"/>
      <c r="E160" s="408"/>
      <c r="F160" s="115"/>
      <c r="G160" s="115"/>
    </row>
    <row r="161">
      <c r="C161" s="115"/>
      <c r="D161" s="115"/>
      <c r="E161" s="408"/>
      <c r="F161" s="115"/>
      <c r="G161" s="115"/>
    </row>
    <row r="162">
      <c r="C162" s="115"/>
      <c r="D162" s="115"/>
      <c r="E162" s="408"/>
      <c r="F162" s="115"/>
      <c r="G162" s="115"/>
    </row>
    <row r="163">
      <c r="C163" s="115"/>
      <c r="D163" s="115"/>
      <c r="E163" s="408"/>
      <c r="F163" s="115"/>
      <c r="G163" s="115"/>
    </row>
    <row r="164">
      <c r="C164" s="115"/>
      <c r="D164" s="115"/>
      <c r="E164" s="408"/>
      <c r="F164" s="115"/>
      <c r="G164" s="115"/>
    </row>
    <row r="165">
      <c r="C165" s="115"/>
      <c r="D165" s="115"/>
      <c r="E165" s="408"/>
      <c r="F165" s="115"/>
      <c r="G165" s="115"/>
    </row>
    <row r="166">
      <c r="C166" s="115"/>
      <c r="D166" s="115"/>
      <c r="E166" s="408"/>
      <c r="F166" s="115"/>
      <c r="G166" s="115"/>
    </row>
    <row r="167">
      <c r="C167" s="115"/>
      <c r="D167" s="115"/>
      <c r="E167" s="408"/>
      <c r="F167" s="115"/>
      <c r="G167" s="115"/>
    </row>
    <row r="168">
      <c r="C168" s="115"/>
      <c r="D168" s="115"/>
      <c r="E168" s="408"/>
      <c r="F168" s="115"/>
      <c r="G168" s="115"/>
    </row>
    <row r="169">
      <c r="C169" s="115"/>
      <c r="D169" s="115"/>
      <c r="E169" s="408"/>
      <c r="F169" s="115"/>
      <c r="G169" s="115"/>
    </row>
    <row r="170">
      <c r="C170" s="115"/>
      <c r="D170" s="115"/>
      <c r="E170" s="408"/>
      <c r="F170" s="115"/>
      <c r="G170" s="115"/>
    </row>
    <row r="171">
      <c r="C171" s="115"/>
      <c r="D171" s="115"/>
      <c r="E171" s="408"/>
      <c r="F171" s="115"/>
      <c r="G171" s="115"/>
    </row>
    <row r="172">
      <c r="C172" s="115"/>
      <c r="D172" s="115"/>
      <c r="E172" s="408"/>
      <c r="F172" s="115"/>
      <c r="G172" s="115"/>
    </row>
    <row r="173">
      <c r="C173" s="115"/>
      <c r="D173" s="115"/>
      <c r="E173" s="408"/>
      <c r="F173" s="115"/>
      <c r="G173" s="115"/>
    </row>
    <row r="174">
      <c r="C174" s="115"/>
      <c r="D174" s="115"/>
      <c r="E174" s="408"/>
      <c r="F174" s="115"/>
      <c r="G174" s="115"/>
    </row>
    <row r="175">
      <c r="C175" s="115"/>
      <c r="D175" s="115"/>
      <c r="E175" s="408"/>
      <c r="F175" s="115"/>
      <c r="G175" s="115"/>
    </row>
    <row r="176">
      <c r="C176" s="115"/>
      <c r="D176" s="115"/>
      <c r="E176" s="408"/>
      <c r="F176" s="115"/>
      <c r="G176" s="115"/>
    </row>
    <row r="177">
      <c r="C177" s="115"/>
      <c r="D177" s="115"/>
      <c r="E177" s="408"/>
      <c r="F177" s="115"/>
      <c r="G177" s="115"/>
    </row>
    <row r="178">
      <c r="C178" s="115"/>
      <c r="D178" s="115"/>
      <c r="E178" s="408"/>
      <c r="F178" s="115"/>
      <c r="G178" s="115"/>
    </row>
    <row r="179">
      <c r="C179" s="115"/>
      <c r="D179" s="115"/>
      <c r="E179" s="408"/>
      <c r="F179" s="115"/>
      <c r="G179" s="115"/>
    </row>
    <row r="180">
      <c r="C180" s="115"/>
      <c r="D180" s="115"/>
      <c r="E180" s="408"/>
      <c r="F180" s="115"/>
      <c r="G180" s="115"/>
    </row>
    <row r="181">
      <c r="C181" s="115"/>
      <c r="D181" s="115"/>
      <c r="E181" s="408"/>
      <c r="F181" s="115"/>
      <c r="G181" s="115"/>
    </row>
    <row r="182">
      <c r="C182" s="115"/>
      <c r="D182" s="115"/>
      <c r="E182" s="408"/>
      <c r="F182" s="115"/>
      <c r="G182" s="115"/>
    </row>
    <row r="183">
      <c r="C183" s="115"/>
      <c r="D183" s="115"/>
      <c r="E183" s="408"/>
      <c r="F183" s="115"/>
      <c r="G183" s="115"/>
    </row>
    <row r="184">
      <c r="C184" s="115"/>
      <c r="D184" s="115"/>
      <c r="E184" s="408"/>
      <c r="F184" s="115"/>
      <c r="G184" s="115"/>
    </row>
    <row r="185">
      <c r="C185" s="115"/>
      <c r="D185" s="115"/>
      <c r="E185" s="408"/>
      <c r="F185" s="115"/>
      <c r="G185" s="115"/>
    </row>
    <row r="186">
      <c r="C186" s="115"/>
      <c r="D186" s="115"/>
      <c r="E186" s="408"/>
      <c r="F186" s="115"/>
      <c r="G186" s="115"/>
    </row>
    <row r="187">
      <c r="C187" s="115"/>
      <c r="D187" s="115"/>
      <c r="E187" s="408"/>
      <c r="F187" s="115"/>
      <c r="G187" s="115"/>
    </row>
    <row r="188">
      <c r="C188" s="115"/>
      <c r="D188" s="115"/>
      <c r="E188" s="408"/>
      <c r="F188" s="115"/>
      <c r="G188" s="115"/>
    </row>
    <row r="189">
      <c r="C189" s="115"/>
      <c r="D189" s="115"/>
      <c r="E189" s="408"/>
      <c r="F189" s="115"/>
      <c r="G189" s="115"/>
    </row>
    <row r="190">
      <c r="C190" s="115"/>
      <c r="D190" s="115"/>
      <c r="E190" s="408"/>
      <c r="F190" s="115"/>
      <c r="G190" s="115"/>
    </row>
    <row r="191">
      <c r="C191" s="115"/>
      <c r="D191" s="115"/>
      <c r="E191" s="408"/>
      <c r="F191" s="115"/>
      <c r="G191" s="115"/>
    </row>
    <row r="192">
      <c r="C192" s="115"/>
      <c r="D192" s="115"/>
      <c r="E192" s="408"/>
      <c r="F192" s="115"/>
      <c r="G192" s="115"/>
    </row>
    <row r="193">
      <c r="C193" s="115"/>
      <c r="D193" s="115"/>
      <c r="E193" s="408"/>
      <c r="F193" s="115"/>
      <c r="G193" s="115"/>
    </row>
    <row r="194">
      <c r="C194" s="115"/>
      <c r="D194" s="115"/>
      <c r="E194" s="408"/>
      <c r="F194" s="115"/>
      <c r="G194" s="115"/>
    </row>
    <row r="195">
      <c r="C195" s="115"/>
      <c r="D195" s="115"/>
      <c r="E195" s="408"/>
      <c r="F195" s="115"/>
      <c r="G195" s="115"/>
    </row>
    <row r="196">
      <c r="C196" s="115"/>
      <c r="D196" s="115"/>
      <c r="E196" s="408"/>
      <c r="F196" s="115"/>
      <c r="G196" s="115"/>
    </row>
    <row r="197">
      <c r="C197" s="115"/>
      <c r="D197" s="115"/>
      <c r="E197" s="408"/>
      <c r="F197" s="115"/>
      <c r="G197" s="115"/>
    </row>
    <row r="198">
      <c r="C198" s="115"/>
      <c r="D198" s="115"/>
      <c r="E198" s="408"/>
      <c r="F198" s="115"/>
      <c r="G198" s="115"/>
    </row>
    <row r="199">
      <c r="C199" s="115"/>
      <c r="D199" s="115"/>
      <c r="E199" s="408"/>
      <c r="F199" s="115"/>
      <c r="G199" s="115"/>
    </row>
    <row r="200">
      <c r="C200" s="115"/>
      <c r="D200" s="115"/>
      <c r="E200" s="408"/>
      <c r="F200" s="115"/>
      <c r="G200" s="115"/>
    </row>
    <row r="201">
      <c r="C201" s="115"/>
      <c r="D201" s="115"/>
      <c r="E201" s="408"/>
      <c r="F201" s="115"/>
      <c r="G201" s="115"/>
    </row>
    <row r="202">
      <c r="C202" s="115"/>
      <c r="D202" s="115"/>
      <c r="E202" s="408"/>
      <c r="F202" s="115"/>
      <c r="G202" s="115"/>
    </row>
    <row r="203">
      <c r="C203" s="115"/>
      <c r="D203" s="115"/>
      <c r="E203" s="408"/>
      <c r="F203" s="115"/>
      <c r="G203" s="115"/>
    </row>
    <row r="204">
      <c r="C204" s="115"/>
      <c r="D204" s="115"/>
      <c r="E204" s="408"/>
      <c r="F204" s="115"/>
      <c r="G204" s="115"/>
    </row>
    <row r="205">
      <c r="C205" s="115"/>
      <c r="D205" s="115"/>
      <c r="E205" s="408"/>
      <c r="F205" s="115"/>
      <c r="G205" s="115"/>
    </row>
    <row r="206">
      <c r="C206" s="115"/>
      <c r="D206" s="115"/>
      <c r="E206" s="408"/>
      <c r="F206" s="115"/>
      <c r="G206" s="115"/>
    </row>
    <row r="207">
      <c r="C207" s="115"/>
      <c r="D207" s="115"/>
      <c r="E207" s="408"/>
      <c r="F207" s="115"/>
      <c r="G207" s="115"/>
    </row>
    <row r="208">
      <c r="C208" s="115"/>
      <c r="D208" s="115"/>
      <c r="E208" s="408"/>
      <c r="F208" s="115"/>
      <c r="G208" s="115"/>
    </row>
    <row r="209">
      <c r="C209" s="115"/>
      <c r="D209" s="115"/>
      <c r="E209" s="408"/>
      <c r="F209" s="115"/>
      <c r="G209" s="115"/>
    </row>
    <row r="210">
      <c r="C210" s="115"/>
      <c r="D210" s="115"/>
      <c r="E210" s="408"/>
      <c r="F210" s="115"/>
      <c r="G210" s="115"/>
    </row>
    <row r="211">
      <c r="C211" s="115"/>
      <c r="D211" s="115"/>
      <c r="E211" s="408"/>
      <c r="F211" s="115"/>
      <c r="G211" s="115"/>
    </row>
    <row r="212">
      <c r="C212" s="115"/>
      <c r="D212" s="115"/>
      <c r="E212" s="408"/>
      <c r="F212" s="115"/>
      <c r="G212" s="115"/>
    </row>
    <row r="213">
      <c r="C213" s="115"/>
      <c r="D213" s="115"/>
      <c r="E213" s="408"/>
      <c r="F213" s="115"/>
      <c r="G213" s="115"/>
    </row>
    <row r="214">
      <c r="C214" s="115"/>
      <c r="D214" s="115"/>
      <c r="E214" s="408"/>
      <c r="F214" s="115"/>
      <c r="G214" s="115"/>
    </row>
    <row r="215">
      <c r="C215" s="115"/>
      <c r="D215" s="115"/>
      <c r="E215" s="408"/>
      <c r="F215" s="115"/>
      <c r="G215" s="115"/>
    </row>
    <row r="216">
      <c r="C216" s="115"/>
      <c r="D216" s="115"/>
      <c r="E216" s="408"/>
      <c r="F216" s="115"/>
      <c r="G216" s="115"/>
    </row>
    <row r="217">
      <c r="C217" s="115"/>
      <c r="D217" s="115"/>
      <c r="E217" s="408"/>
      <c r="F217" s="115"/>
      <c r="G217" s="115"/>
    </row>
    <row r="218">
      <c r="C218" s="115"/>
      <c r="D218" s="115"/>
      <c r="E218" s="408"/>
      <c r="F218" s="115"/>
      <c r="G218" s="115"/>
    </row>
    <row r="219">
      <c r="C219" s="115"/>
      <c r="D219" s="115"/>
      <c r="E219" s="408"/>
      <c r="F219" s="115"/>
      <c r="G219" s="115"/>
    </row>
    <row r="220">
      <c r="C220" s="115"/>
      <c r="D220" s="115"/>
      <c r="E220" s="408"/>
      <c r="F220" s="115"/>
      <c r="G220" s="115"/>
    </row>
    <row r="221">
      <c r="C221" s="115"/>
      <c r="D221" s="115"/>
      <c r="E221" s="408"/>
      <c r="F221" s="115"/>
      <c r="G221" s="115"/>
    </row>
    <row r="222">
      <c r="C222" s="115"/>
      <c r="D222" s="115"/>
      <c r="E222" s="408"/>
      <c r="F222" s="115"/>
      <c r="G222" s="115"/>
    </row>
    <row r="223">
      <c r="C223" s="115"/>
      <c r="D223" s="115"/>
      <c r="E223" s="408"/>
      <c r="F223" s="115"/>
      <c r="G223" s="115"/>
    </row>
    <row r="224">
      <c r="C224" s="115"/>
      <c r="D224" s="115"/>
      <c r="E224" s="408"/>
      <c r="F224" s="115"/>
      <c r="G224" s="115"/>
    </row>
    <row r="225">
      <c r="C225" s="115"/>
      <c r="D225" s="115"/>
      <c r="E225" s="408"/>
      <c r="F225" s="115"/>
      <c r="G225" s="115"/>
    </row>
    <row r="226">
      <c r="C226" s="115"/>
      <c r="D226" s="115"/>
      <c r="E226" s="408"/>
      <c r="F226" s="115"/>
      <c r="G226" s="115"/>
    </row>
    <row r="227">
      <c r="C227" s="115"/>
      <c r="D227" s="115"/>
      <c r="E227" s="408"/>
      <c r="F227" s="115"/>
      <c r="G227" s="115"/>
    </row>
    <row r="228">
      <c r="C228" s="115"/>
      <c r="D228" s="115"/>
      <c r="E228" s="408"/>
      <c r="F228" s="115"/>
      <c r="G228" s="115"/>
    </row>
    <row r="229">
      <c r="C229" s="115"/>
      <c r="D229" s="115"/>
      <c r="E229" s="408"/>
      <c r="F229" s="115"/>
      <c r="G229" s="115"/>
    </row>
    <row r="230">
      <c r="C230" s="115"/>
      <c r="D230" s="115"/>
      <c r="E230" s="408"/>
      <c r="F230" s="115"/>
      <c r="G230" s="115"/>
    </row>
    <row r="231">
      <c r="C231" s="115"/>
      <c r="D231" s="115"/>
      <c r="E231" s="408"/>
      <c r="F231" s="115"/>
      <c r="G231" s="115"/>
    </row>
    <row r="232">
      <c r="C232" s="115"/>
      <c r="D232" s="115"/>
      <c r="E232" s="408"/>
      <c r="F232" s="115"/>
      <c r="G232" s="115"/>
    </row>
    <row r="233">
      <c r="C233" s="115"/>
      <c r="D233" s="115"/>
      <c r="E233" s="408"/>
      <c r="F233" s="115"/>
      <c r="G233" s="115"/>
    </row>
    <row r="234">
      <c r="C234" s="115"/>
      <c r="D234" s="115"/>
      <c r="E234" s="408"/>
      <c r="F234" s="115"/>
      <c r="G234" s="115"/>
    </row>
    <row r="235">
      <c r="C235" s="115"/>
      <c r="D235" s="115"/>
      <c r="E235" s="408"/>
      <c r="F235" s="115"/>
      <c r="G235" s="115"/>
    </row>
    <row r="236">
      <c r="C236" s="115"/>
      <c r="D236" s="115"/>
      <c r="E236" s="408"/>
      <c r="F236" s="115"/>
      <c r="G236" s="115"/>
    </row>
    <row r="237">
      <c r="C237" s="115"/>
      <c r="D237" s="115"/>
      <c r="E237" s="408"/>
      <c r="F237" s="115"/>
      <c r="G237" s="115"/>
    </row>
    <row r="238">
      <c r="C238" s="115"/>
      <c r="D238" s="115"/>
      <c r="E238" s="408"/>
      <c r="F238" s="115"/>
      <c r="G238" s="115"/>
    </row>
    <row r="239">
      <c r="C239" s="115"/>
      <c r="D239" s="115"/>
      <c r="E239" s="408"/>
      <c r="F239" s="115"/>
      <c r="G239" s="115"/>
    </row>
    <row r="240">
      <c r="C240" s="115"/>
      <c r="D240" s="115"/>
      <c r="E240" s="408"/>
      <c r="F240" s="115"/>
      <c r="G240" s="115"/>
    </row>
    <row r="241">
      <c r="C241" s="115"/>
      <c r="D241" s="115"/>
      <c r="E241" s="408"/>
      <c r="F241" s="115"/>
      <c r="G241" s="115"/>
    </row>
    <row r="242">
      <c r="C242" s="115"/>
      <c r="D242" s="115"/>
      <c r="E242" s="408"/>
      <c r="F242" s="115"/>
      <c r="G242" s="115"/>
    </row>
    <row r="243">
      <c r="C243" s="115"/>
      <c r="D243" s="115"/>
      <c r="E243" s="408"/>
      <c r="F243" s="115"/>
      <c r="G243" s="115"/>
    </row>
    <row r="244">
      <c r="C244" s="115"/>
      <c r="D244" s="115"/>
      <c r="E244" s="408"/>
      <c r="F244" s="115"/>
      <c r="G244" s="115"/>
    </row>
    <row r="245">
      <c r="C245" s="115"/>
      <c r="D245" s="115"/>
      <c r="E245" s="408"/>
      <c r="F245" s="115"/>
      <c r="G245" s="115"/>
    </row>
    <row r="246">
      <c r="C246" s="115"/>
      <c r="D246" s="115"/>
      <c r="E246" s="408"/>
      <c r="F246" s="115"/>
      <c r="G246" s="115"/>
    </row>
    <row r="247">
      <c r="C247" s="115"/>
      <c r="D247" s="115"/>
      <c r="E247" s="408"/>
      <c r="F247" s="115"/>
      <c r="G247" s="115"/>
    </row>
    <row r="248">
      <c r="C248" s="115"/>
      <c r="D248" s="115"/>
      <c r="E248" s="408"/>
      <c r="F248" s="115"/>
      <c r="G248" s="115"/>
    </row>
    <row r="249">
      <c r="C249" s="115"/>
      <c r="D249" s="115"/>
      <c r="E249" s="408"/>
      <c r="F249" s="115"/>
      <c r="G249" s="115"/>
    </row>
    <row r="250">
      <c r="C250" s="115"/>
      <c r="D250" s="115"/>
      <c r="E250" s="408"/>
      <c r="F250" s="115"/>
      <c r="G250" s="115"/>
    </row>
    <row r="251">
      <c r="C251" s="115"/>
      <c r="D251" s="115"/>
      <c r="E251" s="408"/>
      <c r="F251" s="115"/>
      <c r="G251" s="115"/>
    </row>
    <row r="252">
      <c r="C252" s="115"/>
      <c r="D252" s="115"/>
      <c r="E252" s="408"/>
      <c r="F252" s="115"/>
      <c r="G252" s="115"/>
    </row>
    <row r="253">
      <c r="C253" s="115"/>
      <c r="D253" s="115"/>
      <c r="E253" s="408"/>
      <c r="F253" s="115"/>
      <c r="G253" s="115"/>
    </row>
    <row r="254">
      <c r="C254" s="115"/>
      <c r="D254" s="115"/>
      <c r="E254" s="408"/>
      <c r="F254" s="115"/>
      <c r="G254" s="115"/>
    </row>
    <row r="255">
      <c r="C255" s="115"/>
      <c r="D255" s="115"/>
      <c r="E255" s="408"/>
      <c r="F255" s="115"/>
      <c r="G255" s="115"/>
    </row>
    <row r="256">
      <c r="C256" s="115"/>
      <c r="D256" s="115"/>
      <c r="E256" s="408"/>
      <c r="F256" s="115"/>
      <c r="G256" s="115"/>
    </row>
    <row r="257">
      <c r="C257" s="115"/>
      <c r="D257" s="115"/>
      <c r="E257" s="408"/>
      <c r="F257" s="115"/>
      <c r="G257" s="115"/>
    </row>
    <row r="258">
      <c r="C258" s="115"/>
      <c r="D258" s="115"/>
      <c r="E258" s="408"/>
      <c r="F258" s="115"/>
      <c r="G258" s="115"/>
    </row>
    <row r="259">
      <c r="C259" s="115"/>
      <c r="D259" s="115"/>
      <c r="E259" s="408"/>
      <c r="F259" s="115"/>
      <c r="G259" s="115"/>
    </row>
    <row r="260">
      <c r="C260" s="115"/>
      <c r="D260" s="115"/>
      <c r="E260" s="408"/>
      <c r="F260" s="115"/>
      <c r="G260" s="115"/>
    </row>
    <row r="261">
      <c r="C261" s="115"/>
      <c r="D261" s="115"/>
      <c r="E261" s="408"/>
      <c r="F261" s="115"/>
      <c r="G261" s="115"/>
    </row>
    <row r="262">
      <c r="C262" s="115"/>
      <c r="D262" s="115"/>
      <c r="E262" s="408"/>
      <c r="F262" s="115"/>
      <c r="G262" s="115"/>
    </row>
    <row r="263">
      <c r="C263" s="115"/>
      <c r="D263" s="115"/>
      <c r="E263" s="408"/>
      <c r="F263" s="115"/>
      <c r="G263" s="115"/>
    </row>
    <row r="264">
      <c r="C264" s="115"/>
      <c r="D264" s="115"/>
      <c r="E264" s="408"/>
      <c r="F264" s="115"/>
      <c r="G264" s="115"/>
    </row>
    <row r="265">
      <c r="C265" s="115"/>
      <c r="D265" s="115"/>
      <c r="E265" s="408"/>
      <c r="F265" s="115"/>
      <c r="G265" s="115"/>
    </row>
    <row r="266">
      <c r="C266" s="115"/>
      <c r="D266" s="115"/>
      <c r="E266" s="408"/>
      <c r="F266" s="115"/>
      <c r="G266" s="115"/>
    </row>
    <row r="267">
      <c r="C267" s="115"/>
      <c r="D267" s="115"/>
      <c r="E267" s="408"/>
      <c r="F267" s="115"/>
      <c r="G267" s="115"/>
    </row>
    <row r="268">
      <c r="C268" s="115"/>
      <c r="D268" s="115"/>
      <c r="E268" s="408"/>
      <c r="F268" s="115"/>
      <c r="G268" s="115"/>
    </row>
    <row r="269">
      <c r="C269" s="115"/>
      <c r="D269" s="115"/>
      <c r="E269" s="408"/>
      <c r="F269" s="115"/>
      <c r="G269" s="115"/>
    </row>
    <row r="270">
      <c r="C270" s="115"/>
      <c r="D270" s="115"/>
      <c r="E270" s="408"/>
      <c r="F270" s="115"/>
      <c r="G270" s="115"/>
    </row>
    <row r="271">
      <c r="C271" s="115"/>
      <c r="D271" s="115"/>
      <c r="E271" s="408"/>
      <c r="F271" s="115"/>
      <c r="G271" s="115"/>
    </row>
    <row r="272">
      <c r="C272" s="115"/>
      <c r="D272" s="115"/>
      <c r="E272" s="408"/>
      <c r="F272" s="115"/>
      <c r="G272" s="115"/>
    </row>
    <row r="273">
      <c r="C273" s="115"/>
      <c r="D273" s="115"/>
      <c r="E273" s="408"/>
      <c r="F273" s="115"/>
      <c r="G273" s="115"/>
    </row>
    <row r="274">
      <c r="C274" s="115"/>
      <c r="D274" s="115"/>
      <c r="E274" s="408"/>
      <c r="F274" s="115"/>
      <c r="G274" s="115"/>
    </row>
    <row r="275">
      <c r="C275" s="115"/>
      <c r="D275" s="115"/>
      <c r="E275" s="408"/>
      <c r="F275" s="115"/>
      <c r="G275" s="115"/>
    </row>
    <row r="276">
      <c r="C276" s="115"/>
      <c r="D276" s="115"/>
      <c r="E276" s="408"/>
      <c r="F276" s="115"/>
      <c r="G276" s="115"/>
    </row>
    <row r="277">
      <c r="C277" s="115"/>
      <c r="D277" s="115"/>
      <c r="E277" s="408"/>
      <c r="F277" s="115"/>
      <c r="G277" s="115"/>
    </row>
    <row r="278">
      <c r="C278" s="115"/>
      <c r="D278" s="115"/>
      <c r="E278" s="408"/>
      <c r="F278" s="115"/>
      <c r="G278" s="115"/>
    </row>
    <row r="279">
      <c r="C279" s="115"/>
      <c r="D279" s="115"/>
      <c r="E279" s="408"/>
      <c r="F279" s="115"/>
      <c r="G279" s="115"/>
    </row>
    <row r="280">
      <c r="C280" s="115"/>
      <c r="D280" s="115"/>
      <c r="E280" s="408"/>
      <c r="F280" s="115"/>
      <c r="G280" s="115"/>
    </row>
    <row r="281">
      <c r="C281" s="115"/>
      <c r="D281" s="115"/>
      <c r="E281" s="408"/>
      <c r="F281" s="115"/>
      <c r="G281" s="115"/>
    </row>
    <row r="282">
      <c r="C282" s="115"/>
      <c r="D282" s="115"/>
      <c r="E282" s="408"/>
      <c r="F282" s="115"/>
      <c r="G282" s="115"/>
    </row>
    <row r="283">
      <c r="C283" s="115"/>
      <c r="D283" s="115"/>
      <c r="E283" s="408"/>
      <c r="F283" s="115"/>
      <c r="G283" s="115"/>
    </row>
    <row r="284">
      <c r="C284" s="115"/>
      <c r="D284" s="115"/>
      <c r="E284" s="408"/>
      <c r="F284" s="115"/>
      <c r="G284" s="115"/>
    </row>
    <row r="285">
      <c r="C285" s="115"/>
      <c r="D285" s="115"/>
      <c r="E285" s="408"/>
      <c r="F285" s="115"/>
      <c r="G285" s="115"/>
    </row>
    <row r="286">
      <c r="C286" s="115"/>
      <c r="D286" s="115"/>
      <c r="E286" s="408"/>
      <c r="F286" s="115"/>
      <c r="G286" s="115"/>
    </row>
    <row r="287">
      <c r="C287" s="115"/>
      <c r="D287" s="115"/>
      <c r="E287" s="408"/>
      <c r="F287" s="115"/>
      <c r="G287" s="115"/>
    </row>
    <row r="288">
      <c r="C288" s="115"/>
      <c r="D288" s="115"/>
      <c r="E288" s="408"/>
      <c r="F288" s="115"/>
      <c r="G288" s="115"/>
    </row>
    <row r="289">
      <c r="C289" s="115"/>
      <c r="D289" s="115"/>
      <c r="E289" s="408"/>
      <c r="F289" s="115"/>
      <c r="G289" s="115"/>
    </row>
    <row r="290">
      <c r="C290" s="115"/>
      <c r="D290" s="115"/>
      <c r="E290" s="408"/>
      <c r="F290" s="115"/>
      <c r="G290" s="115"/>
    </row>
    <row r="291">
      <c r="C291" s="115"/>
      <c r="D291" s="115"/>
      <c r="E291" s="408"/>
      <c r="F291" s="115"/>
      <c r="G291" s="115"/>
    </row>
    <row r="292">
      <c r="C292" s="115"/>
      <c r="D292" s="115"/>
      <c r="E292" s="408"/>
      <c r="F292" s="115"/>
      <c r="G292" s="115"/>
    </row>
    <row r="293">
      <c r="C293" s="115"/>
      <c r="D293" s="115"/>
      <c r="E293" s="408"/>
      <c r="F293" s="115"/>
      <c r="G293" s="115"/>
    </row>
    <row r="294">
      <c r="C294" s="115"/>
      <c r="D294" s="115"/>
      <c r="E294" s="408"/>
      <c r="F294" s="115"/>
      <c r="G294" s="115"/>
    </row>
    <row r="295">
      <c r="C295" s="115"/>
      <c r="D295" s="115"/>
      <c r="E295" s="408"/>
      <c r="F295" s="115"/>
      <c r="G295" s="115"/>
    </row>
    <row r="296">
      <c r="C296" s="115"/>
      <c r="D296" s="115"/>
      <c r="E296" s="408"/>
      <c r="F296" s="115"/>
      <c r="G296" s="115"/>
    </row>
    <row r="297">
      <c r="C297" s="115"/>
      <c r="D297" s="115"/>
      <c r="E297" s="408"/>
      <c r="F297" s="115"/>
      <c r="G297" s="115"/>
    </row>
    <row r="298">
      <c r="C298" s="115"/>
      <c r="D298" s="115"/>
      <c r="E298" s="408"/>
      <c r="F298" s="115"/>
      <c r="G298" s="115"/>
    </row>
    <row r="299">
      <c r="C299" s="115"/>
      <c r="D299" s="115"/>
      <c r="E299" s="408"/>
      <c r="F299" s="115"/>
      <c r="G299" s="115"/>
    </row>
    <row r="300">
      <c r="C300" s="115"/>
      <c r="D300" s="115"/>
      <c r="E300" s="408"/>
      <c r="F300" s="115"/>
      <c r="G300" s="115"/>
    </row>
    <row r="301">
      <c r="C301" s="115"/>
      <c r="D301" s="115"/>
      <c r="E301" s="408"/>
      <c r="F301" s="115"/>
      <c r="G301" s="115"/>
    </row>
    <row r="302">
      <c r="C302" s="115"/>
      <c r="D302" s="115"/>
      <c r="E302" s="408"/>
      <c r="F302" s="115"/>
      <c r="G302" s="115"/>
    </row>
    <row r="303">
      <c r="C303" s="115"/>
      <c r="D303" s="115"/>
      <c r="E303" s="408"/>
      <c r="F303" s="115"/>
      <c r="G303" s="115"/>
    </row>
    <row r="304">
      <c r="C304" s="115"/>
      <c r="D304" s="115"/>
      <c r="E304" s="408"/>
      <c r="F304" s="115"/>
      <c r="G304" s="115"/>
    </row>
    <row r="305">
      <c r="C305" s="115"/>
      <c r="D305" s="115"/>
      <c r="E305" s="408"/>
      <c r="F305" s="115"/>
      <c r="G305" s="115"/>
    </row>
    <row r="306">
      <c r="C306" s="115"/>
      <c r="D306" s="115"/>
      <c r="E306" s="408"/>
      <c r="F306" s="115"/>
      <c r="G306" s="115"/>
    </row>
    <row r="307">
      <c r="C307" s="115"/>
      <c r="D307" s="115"/>
      <c r="E307" s="408"/>
      <c r="F307" s="115"/>
      <c r="G307" s="115"/>
    </row>
    <row r="308">
      <c r="C308" s="115"/>
      <c r="D308" s="115"/>
      <c r="E308" s="408"/>
      <c r="F308" s="115"/>
      <c r="G308" s="115"/>
    </row>
    <row r="309">
      <c r="C309" s="115"/>
      <c r="D309" s="115"/>
      <c r="E309" s="408"/>
      <c r="F309" s="115"/>
      <c r="G309" s="115"/>
    </row>
    <row r="310">
      <c r="C310" s="115"/>
      <c r="D310" s="115"/>
      <c r="E310" s="408"/>
      <c r="F310" s="115"/>
      <c r="G310" s="115"/>
    </row>
    <row r="311">
      <c r="C311" s="115"/>
      <c r="D311" s="115"/>
      <c r="E311" s="408"/>
      <c r="F311" s="115"/>
      <c r="G311" s="115"/>
    </row>
    <row r="312">
      <c r="C312" s="115"/>
      <c r="D312" s="115"/>
      <c r="E312" s="408"/>
      <c r="F312" s="115"/>
      <c r="G312" s="115"/>
    </row>
    <row r="313">
      <c r="C313" s="115"/>
      <c r="D313" s="115"/>
      <c r="E313" s="408"/>
      <c r="F313" s="115"/>
      <c r="G313" s="115"/>
    </row>
    <row r="314">
      <c r="C314" s="115"/>
      <c r="D314" s="115"/>
      <c r="E314" s="408"/>
      <c r="F314" s="115"/>
      <c r="G314" s="115"/>
    </row>
    <row r="315">
      <c r="C315" s="115"/>
      <c r="D315" s="115"/>
      <c r="E315" s="408"/>
      <c r="F315" s="115"/>
      <c r="G315" s="115"/>
    </row>
    <row r="316">
      <c r="C316" s="115"/>
      <c r="D316" s="115"/>
      <c r="E316" s="408"/>
      <c r="F316" s="115"/>
      <c r="G316" s="115"/>
    </row>
    <row r="317">
      <c r="C317" s="115"/>
      <c r="D317" s="115"/>
      <c r="E317" s="408"/>
      <c r="F317" s="115"/>
      <c r="G317" s="115"/>
    </row>
    <row r="318">
      <c r="C318" s="115"/>
      <c r="D318" s="115"/>
      <c r="E318" s="408"/>
      <c r="F318" s="115"/>
      <c r="G318" s="115"/>
    </row>
    <row r="319">
      <c r="C319" s="115"/>
      <c r="D319" s="115"/>
      <c r="E319" s="408"/>
      <c r="F319" s="115"/>
      <c r="G319" s="115"/>
    </row>
    <row r="320">
      <c r="C320" s="115"/>
      <c r="D320" s="115"/>
      <c r="E320" s="408"/>
      <c r="F320" s="115"/>
      <c r="G320" s="115"/>
    </row>
    <row r="321">
      <c r="C321" s="115"/>
      <c r="D321" s="115"/>
      <c r="E321" s="408"/>
      <c r="F321" s="115"/>
      <c r="G321" s="115"/>
    </row>
    <row r="322">
      <c r="C322" s="115"/>
      <c r="D322" s="115"/>
      <c r="E322" s="408"/>
      <c r="F322" s="115"/>
      <c r="G322" s="115"/>
    </row>
    <row r="323">
      <c r="C323" s="115"/>
      <c r="D323" s="115"/>
      <c r="E323" s="408"/>
      <c r="F323" s="115"/>
      <c r="G323" s="115"/>
    </row>
    <row r="324">
      <c r="C324" s="115"/>
      <c r="D324" s="115"/>
      <c r="E324" s="408"/>
      <c r="F324" s="115"/>
      <c r="G324" s="115"/>
    </row>
    <row r="325">
      <c r="C325" s="115"/>
      <c r="D325" s="115"/>
      <c r="E325" s="408"/>
      <c r="F325" s="115"/>
      <c r="G325" s="115"/>
    </row>
    <row r="326">
      <c r="C326" s="115"/>
      <c r="D326" s="115"/>
      <c r="E326" s="408"/>
      <c r="F326" s="115"/>
      <c r="G326" s="115"/>
    </row>
    <row r="327">
      <c r="C327" s="115"/>
      <c r="D327" s="115"/>
      <c r="E327" s="408"/>
      <c r="F327" s="115"/>
      <c r="G327" s="115"/>
    </row>
    <row r="328">
      <c r="C328" s="115"/>
      <c r="D328" s="115"/>
      <c r="E328" s="408"/>
      <c r="F328" s="115"/>
      <c r="G328" s="115"/>
    </row>
    <row r="329">
      <c r="C329" s="115"/>
      <c r="D329" s="115"/>
      <c r="E329" s="408"/>
      <c r="F329" s="115"/>
      <c r="G329" s="115"/>
    </row>
    <row r="330">
      <c r="C330" s="115"/>
      <c r="D330" s="115"/>
      <c r="E330" s="408"/>
      <c r="F330" s="115"/>
      <c r="G330" s="115"/>
    </row>
    <row r="331">
      <c r="C331" s="115"/>
      <c r="D331" s="115"/>
      <c r="E331" s="408"/>
      <c r="F331" s="115"/>
      <c r="G331" s="115"/>
    </row>
    <row r="332">
      <c r="C332" s="115"/>
      <c r="D332" s="115"/>
      <c r="E332" s="408"/>
      <c r="F332" s="115"/>
      <c r="G332" s="115"/>
    </row>
    <row r="333">
      <c r="C333" s="115"/>
      <c r="D333" s="115"/>
      <c r="E333" s="408"/>
      <c r="F333" s="115"/>
      <c r="G333" s="115"/>
    </row>
    <row r="334">
      <c r="C334" s="115"/>
      <c r="D334" s="115"/>
      <c r="E334" s="408"/>
      <c r="F334" s="115"/>
      <c r="G334" s="115"/>
    </row>
    <row r="335">
      <c r="C335" s="115"/>
      <c r="D335" s="115"/>
      <c r="E335" s="408"/>
      <c r="F335" s="115"/>
      <c r="G335" s="115"/>
    </row>
    <row r="336">
      <c r="C336" s="115"/>
      <c r="D336" s="115"/>
      <c r="E336" s="408"/>
      <c r="F336" s="115"/>
      <c r="G336" s="115"/>
    </row>
    <row r="337">
      <c r="C337" s="115"/>
      <c r="D337" s="115"/>
      <c r="E337" s="408"/>
      <c r="F337" s="115"/>
      <c r="G337" s="115"/>
    </row>
    <row r="338">
      <c r="C338" s="115"/>
      <c r="D338" s="115"/>
      <c r="E338" s="408"/>
      <c r="F338" s="115"/>
      <c r="G338" s="115"/>
    </row>
    <row r="339">
      <c r="C339" s="115"/>
      <c r="D339" s="115"/>
      <c r="E339" s="408"/>
      <c r="F339" s="115"/>
      <c r="G339" s="115"/>
    </row>
    <row r="340">
      <c r="C340" s="115"/>
      <c r="D340" s="115"/>
      <c r="E340" s="408"/>
      <c r="F340" s="115"/>
      <c r="G340" s="115"/>
    </row>
    <row r="341">
      <c r="C341" s="115"/>
      <c r="D341" s="115"/>
      <c r="E341" s="408"/>
      <c r="F341" s="115"/>
      <c r="G341" s="115"/>
    </row>
    <row r="342">
      <c r="C342" s="115"/>
      <c r="D342" s="115"/>
      <c r="E342" s="408"/>
      <c r="F342" s="115"/>
      <c r="G342" s="115"/>
    </row>
    <row r="343">
      <c r="C343" s="115"/>
      <c r="D343" s="115"/>
      <c r="E343" s="408"/>
      <c r="F343" s="115"/>
      <c r="G343" s="115"/>
    </row>
    <row r="344">
      <c r="C344" s="115"/>
      <c r="D344" s="115"/>
      <c r="E344" s="408"/>
      <c r="F344" s="115"/>
      <c r="G344" s="115"/>
    </row>
    <row r="345">
      <c r="C345" s="115"/>
      <c r="D345" s="115"/>
      <c r="E345" s="408"/>
      <c r="F345" s="115"/>
      <c r="G345" s="115"/>
    </row>
    <row r="346">
      <c r="C346" s="115"/>
      <c r="D346" s="115"/>
      <c r="E346" s="408"/>
      <c r="F346" s="115"/>
      <c r="G346" s="115"/>
    </row>
    <row r="347">
      <c r="C347" s="115"/>
      <c r="D347" s="115"/>
      <c r="E347" s="408"/>
      <c r="F347" s="115"/>
      <c r="G347" s="115"/>
    </row>
    <row r="348">
      <c r="C348" s="115"/>
      <c r="D348" s="115"/>
      <c r="E348" s="408"/>
      <c r="F348" s="115"/>
      <c r="G348" s="115"/>
    </row>
    <row r="349">
      <c r="C349" s="115"/>
      <c r="D349" s="115"/>
      <c r="E349" s="408"/>
      <c r="F349" s="115"/>
      <c r="G349" s="115"/>
    </row>
    <row r="350">
      <c r="C350" s="115"/>
      <c r="D350" s="115"/>
      <c r="E350" s="408"/>
      <c r="F350" s="115"/>
      <c r="G350" s="115"/>
    </row>
    <row r="351">
      <c r="C351" s="115"/>
      <c r="D351" s="115"/>
      <c r="E351" s="408"/>
      <c r="F351" s="115"/>
      <c r="G351" s="115"/>
    </row>
    <row r="352">
      <c r="C352" s="115"/>
      <c r="D352" s="115"/>
      <c r="E352" s="408"/>
      <c r="F352" s="115"/>
      <c r="G352" s="115"/>
    </row>
    <row r="353">
      <c r="C353" s="115"/>
      <c r="D353" s="115"/>
      <c r="E353" s="408"/>
      <c r="F353" s="115"/>
      <c r="G353" s="115"/>
    </row>
    <row r="354">
      <c r="C354" s="115"/>
      <c r="D354" s="115"/>
      <c r="E354" s="408"/>
      <c r="F354" s="115"/>
      <c r="G354" s="115"/>
    </row>
    <row r="355">
      <c r="C355" s="115"/>
      <c r="D355" s="115"/>
      <c r="E355" s="408"/>
      <c r="F355" s="115"/>
      <c r="G355" s="115"/>
    </row>
    <row r="356">
      <c r="C356" s="115"/>
      <c r="D356" s="115"/>
      <c r="E356" s="408"/>
      <c r="F356" s="115"/>
      <c r="G356" s="115"/>
    </row>
    <row r="357">
      <c r="C357" s="115"/>
      <c r="D357" s="115"/>
      <c r="E357" s="408"/>
      <c r="F357" s="115"/>
      <c r="G357" s="115"/>
    </row>
    <row r="358">
      <c r="C358" s="115"/>
      <c r="D358" s="115"/>
      <c r="E358" s="408"/>
      <c r="F358" s="115"/>
      <c r="G358" s="115"/>
    </row>
    <row r="359">
      <c r="C359" s="115"/>
      <c r="D359" s="115"/>
      <c r="E359" s="408"/>
      <c r="F359" s="115"/>
      <c r="G359" s="115"/>
    </row>
    <row r="360">
      <c r="C360" s="115"/>
      <c r="D360" s="115"/>
      <c r="E360" s="408"/>
      <c r="F360" s="115"/>
      <c r="G360" s="115"/>
    </row>
    <row r="361">
      <c r="C361" s="115"/>
      <c r="D361" s="115"/>
      <c r="E361" s="408"/>
      <c r="F361" s="115"/>
      <c r="G361" s="115"/>
    </row>
    <row r="362">
      <c r="C362" s="115"/>
      <c r="D362" s="115"/>
      <c r="E362" s="408"/>
      <c r="F362" s="115"/>
      <c r="G362" s="115"/>
    </row>
    <row r="363">
      <c r="C363" s="115"/>
      <c r="D363" s="115"/>
      <c r="E363" s="408"/>
      <c r="F363" s="115"/>
      <c r="G363" s="115"/>
    </row>
    <row r="364">
      <c r="C364" s="115"/>
      <c r="D364" s="115"/>
      <c r="E364" s="408"/>
      <c r="F364" s="115"/>
      <c r="G364" s="115"/>
    </row>
    <row r="365">
      <c r="C365" s="115"/>
      <c r="D365" s="115"/>
      <c r="E365" s="408"/>
      <c r="F365" s="115"/>
      <c r="G365" s="115"/>
    </row>
    <row r="366">
      <c r="C366" s="115"/>
      <c r="D366" s="115"/>
      <c r="E366" s="408"/>
      <c r="F366" s="115"/>
      <c r="G366" s="115"/>
    </row>
    <row r="367">
      <c r="C367" s="115"/>
      <c r="D367" s="115"/>
      <c r="E367" s="408"/>
      <c r="F367" s="115"/>
      <c r="G367" s="115"/>
    </row>
    <row r="368">
      <c r="C368" s="115"/>
      <c r="D368" s="115"/>
      <c r="E368" s="408"/>
      <c r="F368" s="115"/>
      <c r="G368" s="115"/>
    </row>
    <row r="369">
      <c r="C369" s="115"/>
      <c r="D369" s="115"/>
      <c r="E369" s="408"/>
      <c r="F369" s="115"/>
      <c r="G369" s="115"/>
    </row>
    <row r="370">
      <c r="C370" s="115"/>
      <c r="D370" s="115"/>
      <c r="E370" s="408"/>
      <c r="F370" s="115"/>
      <c r="G370" s="115"/>
    </row>
    <row r="371">
      <c r="C371" s="115"/>
      <c r="D371" s="115"/>
      <c r="E371" s="408"/>
      <c r="F371" s="115"/>
      <c r="G371" s="115"/>
    </row>
    <row r="372">
      <c r="C372" s="115"/>
      <c r="D372" s="115"/>
      <c r="E372" s="408"/>
      <c r="F372" s="115"/>
      <c r="G372" s="115"/>
    </row>
    <row r="373">
      <c r="C373" s="115"/>
      <c r="D373" s="115"/>
      <c r="E373" s="408"/>
      <c r="F373" s="115"/>
      <c r="G373" s="115"/>
    </row>
    <row r="374">
      <c r="C374" s="115"/>
      <c r="D374" s="115"/>
      <c r="E374" s="408"/>
      <c r="F374" s="115"/>
      <c r="G374" s="115"/>
    </row>
    <row r="375">
      <c r="C375" s="115"/>
      <c r="D375" s="115"/>
      <c r="E375" s="408"/>
      <c r="F375" s="115"/>
      <c r="G375" s="115"/>
    </row>
    <row r="376">
      <c r="C376" s="115"/>
      <c r="D376" s="115"/>
      <c r="E376" s="408"/>
      <c r="F376" s="115"/>
      <c r="G376" s="115"/>
    </row>
    <row r="377">
      <c r="C377" s="115"/>
      <c r="D377" s="115"/>
      <c r="E377" s="408"/>
      <c r="F377" s="115"/>
      <c r="G377" s="115"/>
    </row>
    <row r="378">
      <c r="C378" s="115"/>
      <c r="D378" s="115"/>
      <c r="E378" s="408"/>
      <c r="F378" s="115"/>
      <c r="G378" s="115"/>
    </row>
    <row r="379">
      <c r="C379" s="115"/>
      <c r="D379" s="115"/>
      <c r="E379" s="408"/>
      <c r="F379" s="115"/>
      <c r="G379" s="115"/>
    </row>
    <row r="380">
      <c r="C380" s="115"/>
      <c r="D380" s="115"/>
      <c r="E380" s="408"/>
      <c r="F380" s="115"/>
      <c r="G380" s="115"/>
    </row>
    <row r="381">
      <c r="C381" s="115"/>
      <c r="D381" s="115"/>
      <c r="E381" s="408"/>
      <c r="F381" s="115"/>
      <c r="G381" s="115"/>
    </row>
    <row r="382">
      <c r="C382" s="115"/>
      <c r="D382" s="115"/>
      <c r="E382" s="408"/>
      <c r="F382" s="115"/>
      <c r="G382" s="115"/>
    </row>
    <row r="383">
      <c r="C383" s="115"/>
      <c r="D383" s="115"/>
      <c r="E383" s="408"/>
      <c r="F383" s="115"/>
      <c r="G383" s="115"/>
    </row>
    <row r="384">
      <c r="C384" s="115"/>
      <c r="D384" s="115"/>
      <c r="E384" s="408"/>
      <c r="F384" s="115"/>
      <c r="G384" s="115"/>
    </row>
    <row r="385">
      <c r="C385" s="115"/>
      <c r="D385" s="115"/>
      <c r="E385" s="408"/>
      <c r="F385" s="115"/>
      <c r="G385" s="115"/>
    </row>
    <row r="386">
      <c r="C386" s="115"/>
      <c r="D386" s="115"/>
      <c r="E386" s="408"/>
      <c r="F386" s="115"/>
      <c r="G386" s="115"/>
    </row>
    <row r="387">
      <c r="C387" s="115"/>
      <c r="D387" s="115"/>
      <c r="E387" s="408"/>
      <c r="F387" s="115"/>
      <c r="G387" s="115"/>
    </row>
    <row r="388">
      <c r="C388" s="115"/>
      <c r="D388" s="115"/>
      <c r="E388" s="408"/>
      <c r="F388" s="115"/>
      <c r="G388" s="115"/>
    </row>
    <row r="389">
      <c r="C389" s="115"/>
      <c r="D389" s="115"/>
      <c r="E389" s="408"/>
      <c r="F389" s="115"/>
      <c r="G389" s="115"/>
    </row>
    <row r="390">
      <c r="C390" s="115"/>
      <c r="D390" s="115"/>
      <c r="E390" s="408"/>
      <c r="F390" s="115"/>
      <c r="G390" s="115"/>
    </row>
    <row r="391">
      <c r="C391" s="115"/>
      <c r="D391" s="115"/>
      <c r="E391" s="408"/>
      <c r="F391" s="115"/>
      <c r="G391" s="115"/>
    </row>
    <row r="392">
      <c r="C392" s="115"/>
      <c r="D392" s="115"/>
      <c r="E392" s="408"/>
      <c r="F392" s="115"/>
      <c r="G392" s="115"/>
    </row>
    <row r="393">
      <c r="C393" s="115"/>
      <c r="D393" s="115"/>
      <c r="E393" s="408"/>
      <c r="F393" s="115"/>
      <c r="G393" s="115"/>
    </row>
    <row r="394">
      <c r="C394" s="115"/>
      <c r="D394" s="115"/>
      <c r="E394" s="408"/>
      <c r="F394" s="115"/>
      <c r="G394" s="115"/>
    </row>
    <row r="395">
      <c r="C395" s="115"/>
      <c r="D395" s="115"/>
      <c r="E395" s="408"/>
      <c r="F395" s="115"/>
      <c r="G395" s="115"/>
    </row>
    <row r="396">
      <c r="C396" s="115"/>
      <c r="D396" s="115"/>
      <c r="E396" s="408"/>
      <c r="F396" s="115"/>
      <c r="G396" s="115"/>
    </row>
    <row r="397">
      <c r="C397" s="115"/>
      <c r="D397" s="115"/>
      <c r="E397" s="408"/>
      <c r="F397" s="115"/>
      <c r="G397" s="115"/>
    </row>
    <row r="398">
      <c r="C398" s="115"/>
      <c r="D398" s="115"/>
      <c r="E398" s="408"/>
      <c r="F398" s="115"/>
      <c r="G398" s="115"/>
    </row>
    <row r="399">
      <c r="C399" s="115"/>
      <c r="D399" s="115"/>
      <c r="E399" s="408"/>
      <c r="F399" s="115"/>
      <c r="G399" s="115"/>
    </row>
    <row r="400">
      <c r="C400" s="115"/>
      <c r="D400" s="115"/>
      <c r="E400" s="408"/>
      <c r="F400" s="115"/>
      <c r="G400" s="115"/>
    </row>
    <row r="401">
      <c r="C401" s="115"/>
      <c r="D401" s="115"/>
      <c r="E401" s="408"/>
      <c r="F401" s="115"/>
      <c r="G401" s="115"/>
    </row>
    <row r="402">
      <c r="C402" s="115"/>
      <c r="D402" s="115"/>
      <c r="E402" s="408"/>
      <c r="F402" s="115"/>
      <c r="G402" s="115"/>
    </row>
    <row r="403">
      <c r="C403" s="115"/>
      <c r="D403" s="115"/>
      <c r="E403" s="408"/>
      <c r="F403" s="115"/>
      <c r="G403" s="115"/>
    </row>
    <row r="404">
      <c r="C404" s="115"/>
      <c r="D404" s="115"/>
      <c r="E404" s="408"/>
      <c r="F404" s="115"/>
      <c r="G404" s="115"/>
    </row>
    <row r="405">
      <c r="C405" s="115"/>
      <c r="D405" s="115"/>
      <c r="E405" s="408"/>
      <c r="F405" s="115"/>
      <c r="G405" s="115"/>
    </row>
    <row r="406">
      <c r="C406" s="115"/>
      <c r="D406" s="115"/>
      <c r="E406" s="408"/>
      <c r="F406" s="115"/>
      <c r="G406" s="115"/>
    </row>
    <row r="407">
      <c r="C407" s="115"/>
      <c r="D407" s="115"/>
      <c r="E407" s="408"/>
      <c r="F407" s="115"/>
      <c r="G407" s="115"/>
    </row>
    <row r="408">
      <c r="C408" s="115"/>
      <c r="D408" s="115"/>
      <c r="E408" s="408"/>
      <c r="F408" s="115"/>
      <c r="G408" s="115"/>
    </row>
    <row r="409">
      <c r="C409" s="115"/>
      <c r="D409" s="115"/>
      <c r="E409" s="408"/>
      <c r="F409" s="115"/>
      <c r="G409" s="115"/>
    </row>
    <row r="410">
      <c r="C410" s="115"/>
      <c r="D410" s="115"/>
      <c r="E410" s="408"/>
      <c r="F410" s="115"/>
      <c r="G410" s="115"/>
    </row>
    <row r="411">
      <c r="C411" s="115"/>
      <c r="D411" s="115"/>
      <c r="E411" s="408"/>
      <c r="F411" s="115"/>
      <c r="G411" s="115"/>
    </row>
    <row r="412">
      <c r="C412" s="115"/>
      <c r="D412" s="115"/>
      <c r="E412" s="408"/>
      <c r="F412" s="115"/>
      <c r="G412" s="115"/>
    </row>
    <row r="413">
      <c r="C413" s="115"/>
      <c r="D413" s="115"/>
      <c r="E413" s="408"/>
      <c r="F413" s="115"/>
      <c r="G413" s="115"/>
    </row>
    <row r="414">
      <c r="C414" s="115"/>
      <c r="D414" s="115"/>
      <c r="E414" s="408"/>
      <c r="F414" s="115"/>
      <c r="G414" s="115"/>
    </row>
    <row r="415">
      <c r="C415" s="115"/>
      <c r="D415" s="115"/>
      <c r="E415" s="408"/>
      <c r="F415" s="115"/>
      <c r="G415" s="115"/>
    </row>
    <row r="416">
      <c r="C416" s="115"/>
      <c r="D416" s="115"/>
      <c r="E416" s="408"/>
      <c r="F416" s="115"/>
      <c r="G416" s="115"/>
    </row>
    <row r="417">
      <c r="C417" s="115"/>
      <c r="D417" s="115"/>
      <c r="E417" s="408"/>
      <c r="F417" s="115"/>
      <c r="G417" s="115"/>
    </row>
    <row r="418">
      <c r="C418" s="115"/>
      <c r="D418" s="115"/>
      <c r="E418" s="408"/>
      <c r="F418" s="115"/>
      <c r="G418" s="115"/>
    </row>
    <row r="419">
      <c r="C419" s="115"/>
      <c r="D419" s="115"/>
      <c r="E419" s="408"/>
      <c r="F419" s="115"/>
      <c r="G419" s="115"/>
    </row>
    <row r="420">
      <c r="C420" s="115"/>
      <c r="D420" s="115"/>
      <c r="E420" s="408"/>
      <c r="F420" s="115"/>
      <c r="G420" s="115"/>
    </row>
    <row r="421">
      <c r="C421" s="115"/>
      <c r="D421" s="115"/>
      <c r="E421" s="408"/>
      <c r="F421" s="115"/>
      <c r="G421" s="115"/>
    </row>
    <row r="422">
      <c r="C422" s="115"/>
      <c r="D422" s="115"/>
      <c r="E422" s="408"/>
      <c r="F422" s="115"/>
      <c r="G422" s="115"/>
    </row>
    <row r="423">
      <c r="C423" s="115"/>
      <c r="D423" s="115"/>
      <c r="E423" s="408"/>
      <c r="F423" s="115"/>
      <c r="G423" s="115"/>
    </row>
    <row r="424">
      <c r="C424" s="115"/>
      <c r="D424" s="115"/>
      <c r="E424" s="408"/>
      <c r="F424" s="115"/>
      <c r="G424" s="115"/>
    </row>
    <row r="425">
      <c r="C425" s="115"/>
      <c r="D425" s="115"/>
      <c r="E425" s="408"/>
      <c r="F425" s="115"/>
      <c r="G425" s="115"/>
    </row>
    <row r="426">
      <c r="C426" s="115"/>
      <c r="D426" s="115"/>
      <c r="E426" s="408"/>
      <c r="F426" s="115"/>
      <c r="G426" s="115"/>
    </row>
    <row r="427">
      <c r="C427" s="115"/>
      <c r="D427" s="115"/>
      <c r="E427" s="408"/>
      <c r="F427" s="115"/>
      <c r="G427" s="115"/>
    </row>
    <row r="428">
      <c r="C428" s="115"/>
      <c r="D428" s="115"/>
      <c r="E428" s="408"/>
      <c r="F428" s="115"/>
      <c r="G428" s="115"/>
    </row>
    <row r="429">
      <c r="C429" s="115"/>
      <c r="D429" s="115"/>
      <c r="E429" s="408"/>
      <c r="F429" s="115"/>
      <c r="G429" s="115"/>
    </row>
    <row r="430">
      <c r="C430" s="115"/>
      <c r="D430" s="115"/>
      <c r="E430" s="408"/>
      <c r="F430" s="115"/>
      <c r="G430" s="115"/>
    </row>
    <row r="431">
      <c r="C431" s="115"/>
      <c r="D431" s="115"/>
      <c r="E431" s="408"/>
      <c r="F431" s="115"/>
      <c r="G431" s="115"/>
    </row>
    <row r="432">
      <c r="C432" s="115"/>
      <c r="D432" s="115"/>
      <c r="E432" s="408"/>
      <c r="F432" s="115"/>
      <c r="G432" s="115"/>
    </row>
    <row r="433">
      <c r="C433" s="115"/>
      <c r="D433" s="115"/>
      <c r="E433" s="408"/>
      <c r="F433" s="115"/>
      <c r="G433" s="115"/>
    </row>
    <row r="434">
      <c r="C434" s="115"/>
      <c r="D434" s="115"/>
      <c r="E434" s="408"/>
      <c r="F434" s="115"/>
      <c r="G434" s="115"/>
    </row>
    <row r="435">
      <c r="C435" s="115"/>
      <c r="D435" s="115"/>
      <c r="E435" s="408"/>
      <c r="F435" s="115"/>
      <c r="G435" s="115"/>
    </row>
    <row r="436">
      <c r="C436" s="115"/>
      <c r="D436" s="115"/>
      <c r="E436" s="408"/>
      <c r="F436" s="115"/>
      <c r="G436" s="115"/>
    </row>
    <row r="437">
      <c r="C437" s="115"/>
      <c r="D437" s="115"/>
      <c r="E437" s="408"/>
      <c r="F437" s="115"/>
      <c r="G437" s="115"/>
    </row>
    <row r="438">
      <c r="C438" s="115"/>
      <c r="D438" s="115"/>
      <c r="E438" s="408"/>
      <c r="F438" s="115"/>
      <c r="G438" s="115"/>
    </row>
    <row r="439">
      <c r="C439" s="115"/>
      <c r="D439" s="115"/>
      <c r="E439" s="408"/>
      <c r="F439" s="115"/>
      <c r="G439" s="115"/>
    </row>
    <row r="440">
      <c r="C440" s="115"/>
      <c r="D440" s="115"/>
      <c r="E440" s="408"/>
      <c r="F440" s="115"/>
      <c r="G440" s="115"/>
    </row>
    <row r="441">
      <c r="C441" s="115"/>
      <c r="D441" s="115"/>
      <c r="E441" s="408"/>
      <c r="F441" s="115"/>
      <c r="G441" s="115"/>
    </row>
    <row r="442">
      <c r="C442" s="115"/>
      <c r="D442" s="115"/>
      <c r="E442" s="408"/>
      <c r="F442" s="115"/>
      <c r="G442" s="115"/>
    </row>
    <row r="443">
      <c r="C443" s="115"/>
      <c r="D443" s="115"/>
      <c r="E443" s="408"/>
      <c r="F443" s="115"/>
      <c r="G443" s="115"/>
    </row>
    <row r="444">
      <c r="C444" s="115"/>
      <c r="D444" s="115"/>
      <c r="E444" s="408"/>
      <c r="F444" s="115"/>
      <c r="G444" s="115"/>
    </row>
    <row r="445">
      <c r="C445" s="115"/>
      <c r="D445" s="115"/>
      <c r="E445" s="408"/>
      <c r="F445" s="115"/>
      <c r="G445" s="115"/>
    </row>
    <row r="446">
      <c r="C446" s="115"/>
      <c r="D446" s="115"/>
      <c r="E446" s="408"/>
      <c r="F446" s="115"/>
      <c r="G446" s="115"/>
    </row>
    <row r="447">
      <c r="C447" s="115"/>
      <c r="D447" s="115"/>
      <c r="E447" s="408"/>
      <c r="F447" s="115"/>
      <c r="G447" s="115"/>
    </row>
    <row r="448">
      <c r="C448" s="115"/>
      <c r="D448" s="115"/>
      <c r="E448" s="408"/>
      <c r="F448" s="115"/>
      <c r="G448" s="115"/>
    </row>
    <row r="449">
      <c r="C449" s="115"/>
      <c r="D449" s="115"/>
      <c r="E449" s="408"/>
      <c r="F449" s="115"/>
      <c r="G449" s="115"/>
    </row>
    <row r="450">
      <c r="C450" s="115"/>
      <c r="D450" s="115"/>
      <c r="E450" s="408"/>
      <c r="F450" s="115"/>
      <c r="G450" s="115"/>
    </row>
    <row r="451">
      <c r="C451" s="115"/>
      <c r="D451" s="115"/>
      <c r="E451" s="408"/>
      <c r="F451" s="115"/>
      <c r="G451" s="115"/>
    </row>
    <row r="452">
      <c r="C452" s="115"/>
      <c r="D452" s="115"/>
      <c r="E452" s="408"/>
      <c r="F452" s="115"/>
      <c r="G452" s="115"/>
    </row>
    <row r="453">
      <c r="C453" s="115"/>
      <c r="D453" s="115"/>
      <c r="E453" s="408"/>
      <c r="F453" s="115"/>
      <c r="G453" s="115"/>
    </row>
    <row r="454">
      <c r="C454" s="115"/>
      <c r="D454" s="115"/>
      <c r="E454" s="408"/>
      <c r="F454" s="115"/>
      <c r="G454" s="115"/>
    </row>
    <row r="455">
      <c r="C455" s="115"/>
      <c r="D455" s="115"/>
      <c r="E455" s="408"/>
      <c r="F455" s="115"/>
      <c r="G455" s="115"/>
    </row>
    <row r="456">
      <c r="C456" s="115"/>
      <c r="D456" s="115"/>
      <c r="E456" s="408"/>
      <c r="F456" s="115"/>
      <c r="G456" s="115"/>
    </row>
    <row r="457">
      <c r="C457" s="115"/>
      <c r="D457" s="115"/>
      <c r="E457" s="408"/>
      <c r="F457" s="115"/>
      <c r="G457" s="115"/>
    </row>
    <row r="458">
      <c r="C458" s="115"/>
      <c r="D458" s="115"/>
      <c r="E458" s="408"/>
      <c r="F458" s="115"/>
      <c r="G458" s="115"/>
    </row>
    <row r="459">
      <c r="C459" s="115"/>
      <c r="D459" s="115"/>
      <c r="E459" s="408"/>
      <c r="F459" s="115"/>
      <c r="G459" s="115"/>
    </row>
    <row r="460">
      <c r="C460" s="115"/>
      <c r="D460" s="115"/>
      <c r="E460" s="408"/>
      <c r="F460" s="115"/>
      <c r="G460" s="115"/>
    </row>
    <row r="461">
      <c r="C461" s="115"/>
      <c r="D461" s="115"/>
      <c r="E461" s="408"/>
      <c r="F461" s="115"/>
      <c r="G461" s="115"/>
    </row>
    <row r="462">
      <c r="C462" s="115"/>
      <c r="D462" s="115"/>
      <c r="E462" s="408"/>
      <c r="F462" s="115"/>
      <c r="G462" s="115"/>
    </row>
    <row r="463">
      <c r="C463" s="115"/>
      <c r="D463" s="115"/>
      <c r="E463" s="408"/>
      <c r="F463" s="115"/>
      <c r="G463" s="115"/>
    </row>
    <row r="464">
      <c r="C464" s="115"/>
      <c r="D464" s="115"/>
      <c r="E464" s="408"/>
      <c r="F464" s="115"/>
      <c r="G464" s="115"/>
    </row>
    <row r="465">
      <c r="C465" s="115"/>
      <c r="D465" s="115"/>
      <c r="E465" s="408"/>
      <c r="F465" s="115"/>
      <c r="G465" s="115"/>
    </row>
    <row r="466">
      <c r="C466" s="115"/>
      <c r="D466" s="115"/>
      <c r="E466" s="408"/>
      <c r="F466" s="115"/>
      <c r="G466" s="115"/>
    </row>
    <row r="467">
      <c r="C467" s="115"/>
      <c r="D467" s="115"/>
      <c r="E467" s="408"/>
      <c r="F467" s="115"/>
      <c r="G467" s="115"/>
    </row>
    <row r="468">
      <c r="C468" s="115"/>
      <c r="D468" s="115"/>
      <c r="E468" s="408"/>
      <c r="F468" s="115"/>
      <c r="G468" s="115"/>
    </row>
    <row r="469">
      <c r="C469" s="115"/>
      <c r="D469" s="115"/>
      <c r="E469" s="408"/>
      <c r="F469" s="115"/>
      <c r="G469" s="115"/>
    </row>
    <row r="470">
      <c r="C470" s="115"/>
      <c r="D470" s="115"/>
      <c r="E470" s="408"/>
      <c r="F470" s="115"/>
      <c r="G470" s="115"/>
    </row>
    <row r="471">
      <c r="C471" s="115"/>
      <c r="D471" s="115"/>
      <c r="E471" s="408"/>
      <c r="F471" s="115"/>
      <c r="G471" s="115"/>
    </row>
    <row r="472">
      <c r="C472" s="115"/>
      <c r="D472" s="115"/>
      <c r="E472" s="408"/>
      <c r="F472" s="115"/>
      <c r="G472" s="115"/>
    </row>
    <row r="473">
      <c r="C473" s="115"/>
      <c r="D473" s="115"/>
      <c r="E473" s="408"/>
      <c r="F473" s="115"/>
      <c r="G473" s="115"/>
    </row>
    <row r="474">
      <c r="C474" s="115"/>
      <c r="D474" s="115"/>
      <c r="E474" s="408"/>
      <c r="F474" s="115"/>
      <c r="G474" s="115"/>
    </row>
    <row r="475">
      <c r="C475" s="115"/>
      <c r="D475" s="115"/>
      <c r="E475" s="408"/>
      <c r="F475" s="115"/>
      <c r="G475" s="115"/>
    </row>
    <row r="476">
      <c r="C476" s="115"/>
      <c r="D476" s="115"/>
      <c r="E476" s="408"/>
      <c r="F476" s="115"/>
      <c r="G476" s="115"/>
    </row>
    <row r="477">
      <c r="C477" s="115"/>
      <c r="D477" s="115"/>
      <c r="E477" s="408"/>
      <c r="F477" s="115"/>
      <c r="G477" s="115"/>
    </row>
    <row r="478">
      <c r="C478" s="115"/>
      <c r="D478" s="115"/>
      <c r="E478" s="408"/>
      <c r="F478" s="115"/>
      <c r="G478" s="115"/>
    </row>
    <row r="479">
      <c r="C479" s="115"/>
      <c r="D479" s="115"/>
      <c r="E479" s="408"/>
      <c r="F479" s="115"/>
      <c r="G479" s="115"/>
    </row>
    <row r="480">
      <c r="C480" s="115"/>
      <c r="D480" s="115"/>
      <c r="E480" s="408"/>
      <c r="F480" s="115"/>
      <c r="G480" s="115"/>
    </row>
    <row r="481">
      <c r="C481" s="115"/>
      <c r="D481" s="115"/>
      <c r="E481" s="408"/>
      <c r="F481" s="115"/>
      <c r="G481" s="115"/>
    </row>
    <row r="482">
      <c r="C482" s="115"/>
      <c r="D482" s="115"/>
      <c r="E482" s="408"/>
      <c r="F482" s="115"/>
      <c r="G482" s="115"/>
    </row>
    <row r="483">
      <c r="C483" s="115"/>
      <c r="D483" s="115"/>
      <c r="E483" s="408"/>
      <c r="F483" s="115"/>
      <c r="G483" s="115"/>
    </row>
    <row r="484">
      <c r="C484" s="115"/>
      <c r="D484" s="115"/>
      <c r="E484" s="408"/>
      <c r="F484" s="115"/>
      <c r="G484" s="115"/>
    </row>
    <row r="485">
      <c r="C485" s="115"/>
      <c r="D485" s="115"/>
      <c r="E485" s="408"/>
      <c r="F485" s="115"/>
      <c r="G485" s="115"/>
    </row>
    <row r="486">
      <c r="C486" s="115"/>
      <c r="D486" s="115"/>
      <c r="E486" s="408"/>
      <c r="F486" s="115"/>
      <c r="G486" s="115"/>
    </row>
    <row r="487">
      <c r="C487" s="115"/>
      <c r="D487" s="115"/>
      <c r="E487" s="408"/>
      <c r="F487" s="115"/>
      <c r="G487" s="115"/>
    </row>
    <row r="488">
      <c r="C488" s="115"/>
      <c r="D488" s="115"/>
      <c r="E488" s="408"/>
      <c r="F488" s="115"/>
      <c r="G488" s="115"/>
    </row>
    <row r="489">
      <c r="C489" s="115"/>
      <c r="D489" s="115"/>
      <c r="E489" s="408"/>
      <c r="F489" s="115"/>
      <c r="G489" s="115"/>
    </row>
    <row r="490">
      <c r="C490" s="115"/>
      <c r="D490" s="115"/>
      <c r="E490" s="408"/>
      <c r="F490" s="115"/>
      <c r="G490" s="115"/>
    </row>
    <row r="491">
      <c r="C491" s="115"/>
      <c r="D491" s="115"/>
      <c r="E491" s="408"/>
      <c r="F491" s="115"/>
      <c r="G491" s="115"/>
    </row>
    <row r="492">
      <c r="C492" s="115"/>
      <c r="D492" s="115"/>
      <c r="E492" s="408"/>
      <c r="F492" s="115"/>
      <c r="G492" s="115"/>
    </row>
    <row r="493">
      <c r="C493" s="115"/>
      <c r="D493" s="115"/>
      <c r="E493" s="408"/>
      <c r="F493" s="115"/>
      <c r="G493" s="115"/>
    </row>
    <row r="494">
      <c r="C494" s="115"/>
      <c r="D494" s="115"/>
      <c r="E494" s="408"/>
      <c r="F494" s="115"/>
      <c r="G494" s="115"/>
    </row>
    <row r="495">
      <c r="C495" s="115"/>
      <c r="D495" s="115"/>
      <c r="E495" s="408"/>
      <c r="F495" s="115"/>
      <c r="G495" s="115"/>
    </row>
    <row r="496">
      <c r="C496" s="115"/>
      <c r="D496" s="115"/>
      <c r="E496" s="408"/>
      <c r="F496" s="115"/>
      <c r="G496" s="115"/>
    </row>
    <row r="497">
      <c r="C497" s="115"/>
      <c r="D497" s="115"/>
      <c r="E497" s="408"/>
      <c r="F497" s="115"/>
      <c r="G497" s="115"/>
    </row>
    <row r="498">
      <c r="C498" s="115"/>
      <c r="D498" s="115"/>
      <c r="E498" s="408"/>
      <c r="F498" s="115"/>
      <c r="G498" s="115"/>
    </row>
    <row r="499">
      <c r="C499" s="115"/>
      <c r="D499" s="115"/>
      <c r="E499" s="408"/>
      <c r="F499" s="115"/>
      <c r="G499" s="115"/>
    </row>
    <row r="500">
      <c r="C500" s="115"/>
      <c r="D500" s="115"/>
      <c r="E500" s="408"/>
      <c r="F500" s="115"/>
      <c r="G500" s="115"/>
    </row>
    <row r="501">
      <c r="C501" s="115"/>
      <c r="D501" s="115"/>
      <c r="E501" s="408"/>
      <c r="F501" s="115"/>
      <c r="G501" s="115"/>
    </row>
    <row r="502">
      <c r="C502" s="115"/>
      <c r="D502" s="115"/>
      <c r="E502" s="408"/>
      <c r="F502" s="115"/>
      <c r="G502" s="115"/>
    </row>
    <row r="503">
      <c r="C503" s="115"/>
      <c r="D503" s="115"/>
      <c r="E503" s="408"/>
      <c r="F503" s="115"/>
      <c r="G503" s="115"/>
    </row>
    <row r="504">
      <c r="C504" s="115"/>
      <c r="D504" s="115"/>
      <c r="E504" s="408"/>
      <c r="F504" s="115"/>
      <c r="G504" s="115"/>
    </row>
    <row r="505">
      <c r="C505" s="115"/>
      <c r="D505" s="115"/>
      <c r="E505" s="408"/>
      <c r="F505" s="115"/>
      <c r="G505" s="115"/>
    </row>
    <row r="506">
      <c r="C506" s="115"/>
      <c r="D506" s="115"/>
      <c r="E506" s="408"/>
      <c r="F506" s="115"/>
      <c r="G506" s="115"/>
    </row>
    <row r="507">
      <c r="C507" s="115"/>
      <c r="D507" s="115"/>
      <c r="E507" s="408"/>
      <c r="F507" s="115"/>
      <c r="G507" s="115"/>
    </row>
    <row r="508">
      <c r="C508" s="115"/>
      <c r="D508" s="115"/>
      <c r="E508" s="408"/>
      <c r="F508" s="115"/>
      <c r="G508" s="115"/>
    </row>
    <row r="509">
      <c r="C509" s="115"/>
      <c r="D509" s="115"/>
      <c r="E509" s="408"/>
      <c r="F509" s="115"/>
      <c r="G509" s="115"/>
    </row>
    <row r="510">
      <c r="C510" s="115"/>
      <c r="D510" s="115"/>
      <c r="E510" s="408"/>
      <c r="F510" s="115"/>
      <c r="G510" s="115"/>
    </row>
    <row r="511">
      <c r="C511" s="115"/>
      <c r="D511" s="115"/>
      <c r="E511" s="408"/>
      <c r="F511" s="115"/>
      <c r="G511" s="115"/>
    </row>
    <row r="512">
      <c r="C512" s="115"/>
      <c r="D512" s="115"/>
      <c r="E512" s="408"/>
      <c r="F512" s="115"/>
      <c r="G512" s="115"/>
    </row>
    <row r="513">
      <c r="C513" s="115"/>
      <c r="D513" s="115"/>
      <c r="E513" s="408"/>
      <c r="F513" s="115"/>
      <c r="G513" s="115"/>
    </row>
    <row r="514">
      <c r="C514" s="115"/>
      <c r="D514" s="115"/>
      <c r="E514" s="408"/>
      <c r="F514" s="115"/>
      <c r="G514" s="115"/>
    </row>
    <row r="515">
      <c r="C515" s="115"/>
      <c r="D515" s="115"/>
      <c r="E515" s="408"/>
      <c r="F515" s="115"/>
      <c r="G515" s="115"/>
    </row>
    <row r="516">
      <c r="C516" s="115"/>
      <c r="D516" s="115"/>
      <c r="E516" s="408"/>
      <c r="F516" s="115"/>
      <c r="G516" s="115"/>
    </row>
    <row r="517">
      <c r="C517" s="115"/>
      <c r="D517" s="115"/>
      <c r="E517" s="408"/>
      <c r="F517" s="115"/>
      <c r="G517" s="115"/>
    </row>
    <row r="518">
      <c r="C518" s="115"/>
      <c r="D518" s="115"/>
      <c r="E518" s="408"/>
      <c r="F518" s="115"/>
      <c r="G518" s="115"/>
    </row>
    <row r="519">
      <c r="C519" s="115"/>
      <c r="D519" s="115"/>
      <c r="E519" s="408"/>
      <c r="F519" s="115"/>
      <c r="G519" s="115"/>
    </row>
    <row r="520">
      <c r="C520" s="115"/>
      <c r="D520" s="115"/>
      <c r="E520" s="408"/>
      <c r="F520" s="115"/>
      <c r="G520" s="115"/>
    </row>
    <row r="521">
      <c r="C521" s="115"/>
      <c r="D521" s="115"/>
      <c r="E521" s="408"/>
      <c r="F521" s="115"/>
      <c r="G521" s="115"/>
    </row>
    <row r="522">
      <c r="C522" s="115"/>
      <c r="D522" s="115"/>
      <c r="E522" s="408"/>
      <c r="F522" s="115"/>
      <c r="G522" s="115"/>
    </row>
    <row r="523">
      <c r="C523" s="115"/>
      <c r="D523" s="115"/>
      <c r="E523" s="408"/>
      <c r="F523" s="115"/>
      <c r="G523" s="115"/>
    </row>
    <row r="524">
      <c r="C524" s="115"/>
      <c r="D524" s="115"/>
      <c r="E524" s="408"/>
      <c r="F524" s="115"/>
      <c r="G524" s="115"/>
    </row>
    <row r="525">
      <c r="C525" s="115"/>
      <c r="D525" s="115"/>
      <c r="E525" s="408"/>
      <c r="F525" s="115"/>
      <c r="G525" s="115"/>
    </row>
    <row r="526">
      <c r="C526" s="115"/>
      <c r="D526" s="115"/>
      <c r="E526" s="408"/>
      <c r="F526" s="115"/>
      <c r="G526" s="115"/>
    </row>
    <row r="527">
      <c r="C527" s="115"/>
      <c r="D527" s="115"/>
      <c r="E527" s="408"/>
      <c r="F527" s="115"/>
      <c r="G527" s="115"/>
    </row>
    <row r="528">
      <c r="C528" s="115"/>
      <c r="D528" s="115"/>
      <c r="E528" s="408"/>
      <c r="F528" s="115"/>
      <c r="G528" s="115"/>
    </row>
    <row r="529">
      <c r="C529" s="115"/>
      <c r="D529" s="115"/>
      <c r="E529" s="408"/>
      <c r="F529" s="115"/>
      <c r="G529" s="115"/>
    </row>
    <row r="530">
      <c r="C530" s="115"/>
      <c r="D530" s="115"/>
      <c r="E530" s="408"/>
      <c r="F530" s="115"/>
      <c r="G530" s="115"/>
    </row>
    <row r="531">
      <c r="C531" s="115"/>
      <c r="D531" s="115"/>
      <c r="E531" s="408"/>
      <c r="F531" s="115"/>
      <c r="G531" s="115"/>
    </row>
    <row r="532">
      <c r="C532" s="115"/>
      <c r="D532" s="115"/>
      <c r="E532" s="408"/>
      <c r="F532" s="115"/>
      <c r="G532" s="115"/>
    </row>
    <row r="533">
      <c r="C533" s="115"/>
      <c r="D533" s="115"/>
      <c r="E533" s="408"/>
      <c r="F533" s="115"/>
      <c r="G533" s="115"/>
    </row>
    <row r="534">
      <c r="C534" s="115"/>
      <c r="D534" s="115"/>
      <c r="E534" s="408"/>
      <c r="F534" s="115"/>
      <c r="G534" s="115"/>
    </row>
    <row r="535">
      <c r="C535" s="115"/>
      <c r="D535" s="115"/>
      <c r="E535" s="408"/>
      <c r="F535" s="115"/>
      <c r="G535" s="115"/>
    </row>
    <row r="536">
      <c r="C536" s="115"/>
      <c r="D536" s="115"/>
      <c r="E536" s="408"/>
      <c r="F536" s="115"/>
      <c r="G536" s="115"/>
    </row>
    <row r="537">
      <c r="C537" s="115"/>
      <c r="D537" s="115"/>
      <c r="E537" s="408"/>
      <c r="F537" s="115"/>
      <c r="G537" s="115"/>
    </row>
    <row r="538">
      <c r="C538" s="115"/>
      <c r="D538" s="115"/>
      <c r="E538" s="408"/>
      <c r="F538" s="115"/>
      <c r="G538" s="115"/>
    </row>
    <row r="539">
      <c r="C539" s="115"/>
      <c r="D539" s="115"/>
      <c r="E539" s="408"/>
      <c r="F539" s="115"/>
      <c r="G539" s="115"/>
    </row>
    <row r="540">
      <c r="C540" s="115"/>
      <c r="D540" s="115"/>
      <c r="E540" s="408"/>
      <c r="F540" s="115"/>
      <c r="G540" s="115"/>
    </row>
    <row r="541">
      <c r="C541" s="115"/>
      <c r="D541" s="115"/>
      <c r="E541" s="408"/>
      <c r="F541" s="115"/>
      <c r="G541" s="115"/>
    </row>
    <row r="542">
      <c r="C542" s="115"/>
      <c r="D542" s="115"/>
      <c r="E542" s="408"/>
      <c r="F542" s="115"/>
      <c r="G542" s="115"/>
    </row>
    <row r="543">
      <c r="C543" s="115"/>
      <c r="D543" s="115"/>
      <c r="E543" s="408"/>
      <c r="F543" s="115"/>
      <c r="G543" s="115"/>
    </row>
    <row r="544">
      <c r="C544" s="115"/>
      <c r="D544" s="115"/>
      <c r="E544" s="408"/>
      <c r="F544" s="115"/>
      <c r="G544" s="115"/>
    </row>
    <row r="545">
      <c r="C545" s="115"/>
      <c r="D545" s="115"/>
      <c r="E545" s="408"/>
      <c r="F545" s="115"/>
      <c r="G545" s="115"/>
    </row>
    <row r="546">
      <c r="C546" s="115"/>
      <c r="D546" s="115"/>
      <c r="E546" s="408"/>
      <c r="F546" s="115"/>
      <c r="G546" s="115"/>
    </row>
    <row r="547">
      <c r="C547" s="115"/>
      <c r="D547" s="115"/>
      <c r="E547" s="408"/>
      <c r="F547" s="115"/>
      <c r="G547" s="115"/>
    </row>
    <row r="548">
      <c r="C548" s="115"/>
      <c r="D548" s="115"/>
      <c r="E548" s="408"/>
      <c r="F548" s="115"/>
      <c r="G548" s="115"/>
    </row>
    <row r="549">
      <c r="C549" s="115"/>
      <c r="D549" s="115"/>
      <c r="E549" s="408"/>
      <c r="F549" s="115"/>
      <c r="G549" s="115"/>
    </row>
    <row r="550">
      <c r="C550" s="115"/>
      <c r="D550" s="115"/>
      <c r="E550" s="408"/>
      <c r="F550" s="115"/>
      <c r="G550" s="115"/>
    </row>
    <row r="551">
      <c r="C551" s="115"/>
      <c r="D551" s="115"/>
      <c r="E551" s="408"/>
      <c r="F551" s="115"/>
      <c r="G551" s="115"/>
    </row>
    <row r="552">
      <c r="C552" s="115"/>
      <c r="D552" s="115"/>
      <c r="E552" s="408"/>
      <c r="F552" s="115"/>
      <c r="G552" s="115"/>
    </row>
    <row r="553">
      <c r="C553" s="115"/>
      <c r="D553" s="115"/>
      <c r="E553" s="408"/>
      <c r="F553" s="115"/>
      <c r="G553" s="115"/>
    </row>
    <row r="554">
      <c r="C554" s="115"/>
      <c r="D554" s="115"/>
      <c r="E554" s="408"/>
      <c r="F554" s="115"/>
      <c r="G554" s="115"/>
    </row>
    <row r="555">
      <c r="C555" s="115"/>
      <c r="D555" s="115"/>
      <c r="E555" s="408"/>
      <c r="F555" s="115"/>
      <c r="G555" s="115"/>
    </row>
    <row r="556">
      <c r="C556" s="115"/>
      <c r="D556" s="115"/>
      <c r="E556" s="408"/>
      <c r="F556" s="115"/>
      <c r="G556" s="115"/>
    </row>
    <row r="557">
      <c r="C557" s="115"/>
      <c r="D557" s="115"/>
      <c r="E557" s="408"/>
      <c r="F557" s="115"/>
      <c r="G557" s="115"/>
    </row>
    <row r="558">
      <c r="C558" s="115"/>
      <c r="D558" s="115"/>
      <c r="E558" s="408"/>
      <c r="F558" s="115"/>
      <c r="G558" s="115"/>
    </row>
    <row r="559">
      <c r="C559" s="115"/>
      <c r="D559" s="115"/>
      <c r="E559" s="408"/>
      <c r="F559" s="115"/>
      <c r="G559" s="115"/>
    </row>
    <row r="560">
      <c r="C560" s="115"/>
      <c r="D560" s="115"/>
      <c r="E560" s="408"/>
      <c r="F560" s="115"/>
      <c r="G560" s="115"/>
    </row>
    <row r="561">
      <c r="C561" s="115"/>
      <c r="D561" s="115"/>
      <c r="E561" s="408"/>
      <c r="F561" s="115"/>
      <c r="G561" s="115"/>
    </row>
    <row r="562">
      <c r="C562" s="115"/>
      <c r="D562" s="115"/>
      <c r="E562" s="408"/>
      <c r="F562" s="115"/>
      <c r="G562" s="115"/>
    </row>
    <row r="563">
      <c r="C563" s="115"/>
      <c r="D563" s="115"/>
      <c r="E563" s="408"/>
      <c r="F563" s="115"/>
      <c r="G563" s="115"/>
    </row>
    <row r="564">
      <c r="C564" s="115"/>
      <c r="D564" s="115"/>
      <c r="E564" s="408"/>
      <c r="F564" s="115"/>
      <c r="G564" s="115"/>
    </row>
    <row r="565">
      <c r="C565" s="115"/>
      <c r="D565" s="115"/>
      <c r="E565" s="408"/>
      <c r="F565" s="115"/>
      <c r="G565" s="115"/>
    </row>
    <row r="566">
      <c r="C566" s="115"/>
      <c r="D566" s="115"/>
      <c r="E566" s="408"/>
      <c r="F566" s="115"/>
      <c r="G566" s="115"/>
    </row>
    <row r="567">
      <c r="C567" s="115"/>
      <c r="D567" s="115"/>
      <c r="E567" s="408"/>
      <c r="F567" s="115"/>
      <c r="G567" s="115"/>
    </row>
    <row r="568">
      <c r="C568" s="115"/>
      <c r="D568" s="115"/>
      <c r="E568" s="408"/>
      <c r="F568" s="115"/>
      <c r="G568" s="115"/>
    </row>
    <row r="569">
      <c r="C569" s="115"/>
      <c r="D569" s="115"/>
      <c r="E569" s="408"/>
      <c r="F569" s="115"/>
      <c r="G569" s="115"/>
    </row>
    <row r="570">
      <c r="C570" s="115"/>
      <c r="D570" s="115"/>
      <c r="E570" s="408"/>
      <c r="F570" s="115"/>
      <c r="G570" s="115"/>
    </row>
    <row r="571">
      <c r="C571" s="115"/>
      <c r="D571" s="115"/>
      <c r="E571" s="408"/>
      <c r="F571" s="115"/>
      <c r="G571" s="115"/>
    </row>
    <row r="572">
      <c r="C572" s="115"/>
      <c r="D572" s="115"/>
      <c r="E572" s="408"/>
      <c r="F572" s="115"/>
      <c r="G572" s="115"/>
    </row>
    <row r="573">
      <c r="C573" s="115"/>
      <c r="D573" s="115"/>
      <c r="E573" s="408"/>
      <c r="F573" s="115"/>
      <c r="G573" s="115"/>
    </row>
    <row r="574">
      <c r="C574" s="115"/>
      <c r="D574" s="115"/>
      <c r="E574" s="408"/>
      <c r="F574" s="115"/>
      <c r="G574" s="115"/>
    </row>
    <row r="575">
      <c r="C575" s="115"/>
      <c r="D575" s="115"/>
      <c r="E575" s="408"/>
      <c r="F575" s="115"/>
      <c r="G575" s="115"/>
    </row>
    <row r="576">
      <c r="C576" s="115"/>
      <c r="D576" s="115"/>
      <c r="E576" s="408"/>
      <c r="F576" s="115"/>
      <c r="G576" s="115"/>
    </row>
    <row r="577">
      <c r="C577" s="115"/>
      <c r="D577" s="115"/>
      <c r="E577" s="408"/>
      <c r="F577" s="115"/>
      <c r="G577" s="115"/>
    </row>
    <row r="578">
      <c r="C578" s="115"/>
      <c r="D578" s="115"/>
      <c r="E578" s="408"/>
      <c r="F578" s="115"/>
      <c r="G578" s="115"/>
    </row>
    <row r="579">
      <c r="C579" s="115"/>
      <c r="D579" s="115"/>
      <c r="E579" s="408"/>
      <c r="F579" s="115"/>
      <c r="G579" s="115"/>
    </row>
    <row r="580">
      <c r="C580" s="115"/>
      <c r="D580" s="115"/>
      <c r="E580" s="408"/>
      <c r="F580" s="115"/>
      <c r="G580" s="115"/>
    </row>
    <row r="581">
      <c r="C581" s="115"/>
      <c r="D581" s="115"/>
      <c r="E581" s="408"/>
      <c r="F581" s="115"/>
      <c r="G581" s="115"/>
    </row>
    <row r="582">
      <c r="C582" s="115"/>
      <c r="D582" s="115"/>
      <c r="E582" s="408"/>
      <c r="F582" s="115"/>
      <c r="G582" s="115"/>
    </row>
    <row r="583">
      <c r="C583" s="115"/>
      <c r="D583" s="115"/>
      <c r="E583" s="408"/>
      <c r="F583" s="115"/>
      <c r="G583" s="115"/>
    </row>
    <row r="584">
      <c r="C584" s="115"/>
      <c r="D584" s="115"/>
      <c r="E584" s="408"/>
      <c r="F584" s="115"/>
      <c r="G584" s="115"/>
    </row>
    <row r="585">
      <c r="C585" s="115"/>
      <c r="D585" s="115"/>
      <c r="E585" s="408"/>
      <c r="F585" s="115"/>
      <c r="G585" s="115"/>
    </row>
    <row r="586">
      <c r="C586" s="115"/>
      <c r="D586" s="115"/>
      <c r="E586" s="408"/>
      <c r="F586" s="115"/>
      <c r="G586" s="115"/>
    </row>
    <row r="587">
      <c r="C587" s="115"/>
      <c r="D587" s="115"/>
      <c r="E587" s="408"/>
      <c r="F587" s="115"/>
      <c r="G587" s="115"/>
    </row>
    <row r="588">
      <c r="C588" s="115"/>
      <c r="D588" s="115"/>
      <c r="E588" s="408"/>
      <c r="F588" s="115"/>
      <c r="G588" s="115"/>
    </row>
    <row r="589">
      <c r="C589" s="115"/>
      <c r="D589" s="115"/>
      <c r="E589" s="408"/>
      <c r="F589" s="115"/>
      <c r="G589" s="115"/>
    </row>
    <row r="590">
      <c r="C590" s="115"/>
      <c r="D590" s="115"/>
      <c r="E590" s="408"/>
      <c r="F590" s="115"/>
      <c r="G590" s="115"/>
    </row>
    <row r="591">
      <c r="C591" s="115"/>
      <c r="D591" s="115"/>
      <c r="E591" s="408"/>
      <c r="F591" s="115"/>
      <c r="G591" s="115"/>
    </row>
    <row r="592">
      <c r="C592" s="115"/>
      <c r="D592" s="115"/>
      <c r="E592" s="408"/>
      <c r="F592" s="115"/>
      <c r="G592" s="115"/>
    </row>
    <row r="593">
      <c r="C593" s="115"/>
      <c r="D593" s="115"/>
      <c r="E593" s="408"/>
      <c r="F593" s="115"/>
      <c r="G593" s="115"/>
    </row>
    <row r="594">
      <c r="C594" s="115"/>
      <c r="D594" s="115"/>
      <c r="E594" s="408"/>
      <c r="F594" s="115"/>
      <c r="G594" s="115"/>
    </row>
    <row r="595">
      <c r="C595" s="115"/>
      <c r="D595" s="115"/>
      <c r="E595" s="408"/>
      <c r="F595" s="115"/>
      <c r="G595" s="115"/>
    </row>
    <row r="596">
      <c r="C596" s="115"/>
      <c r="D596" s="115"/>
      <c r="E596" s="408"/>
      <c r="F596" s="115"/>
      <c r="G596" s="115"/>
    </row>
    <row r="597">
      <c r="C597" s="115"/>
      <c r="D597" s="115"/>
      <c r="E597" s="408"/>
      <c r="F597" s="115"/>
      <c r="G597" s="115"/>
    </row>
    <row r="598">
      <c r="C598" s="115"/>
      <c r="D598" s="115"/>
      <c r="E598" s="408"/>
      <c r="F598" s="115"/>
      <c r="G598" s="115"/>
    </row>
    <row r="599">
      <c r="C599" s="115"/>
      <c r="D599" s="115"/>
      <c r="E599" s="408"/>
      <c r="F599" s="115"/>
      <c r="G599" s="115"/>
    </row>
    <row r="600">
      <c r="C600" s="115"/>
      <c r="D600" s="115"/>
      <c r="E600" s="408"/>
      <c r="F600" s="115"/>
      <c r="G600" s="115"/>
    </row>
    <row r="601">
      <c r="C601" s="115"/>
      <c r="D601" s="115"/>
      <c r="E601" s="408"/>
      <c r="F601" s="115"/>
      <c r="G601" s="115"/>
    </row>
    <row r="602">
      <c r="C602" s="115"/>
      <c r="D602" s="115"/>
      <c r="E602" s="408"/>
      <c r="F602" s="115"/>
      <c r="G602" s="115"/>
    </row>
    <row r="603">
      <c r="C603" s="115"/>
      <c r="D603" s="115"/>
      <c r="E603" s="408"/>
      <c r="F603" s="115"/>
      <c r="G603" s="115"/>
    </row>
    <row r="604">
      <c r="C604" s="115"/>
      <c r="D604" s="115"/>
      <c r="E604" s="408"/>
      <c r="F604" s="115"/>
      <c r="G604" s="115"/>
    </row>
    <row r="605">
      <c r="C605" s="115"/>
      <c r="D605" s="115"/>
      <c r="E605" s="408"/>
      <c r="F605" s="115"/>
      <c r="G605" s="115"/>
    </row>
    <row r="606">
      <c r="C606" s="115"/>
      <c r="D606" s="115"/>
      <c r="E606" s="408"/>
      <c r="F606" s="115"/>
      <c r="G606" s="115"/>
    </row>
    <row r="607">
      <c r="C607" s="115"/>
      <c r="D607" s="115"/>
      <c r="E607" s="408"/>
      <c r="F607" s="115"/>
      <c r="G607" s="115"/>
    </row>
    <row r="608">
      <c r="C608" s="115"/>
      <c r="D608" s="115"/>
      <c r="E608" s="408"/>
      <c r="F608" s="115"/>
      <c r="G608" s="115"/>
    </row>
    <row r="609">
      <c r="C609" s="115"/>
      <c r="D609" s="115"/>
      <c r="E609" s="408"/>
      <c r="F609" s="115"/>
      <c r="G609" s="115"/>
    </row>
    <row r="610">
      <c r="C610" s="115"/>
      <c r="D610" s="115"/>
      <c r="E610" s="408"/>
      <c r="F610" s="115"/>
      <c r="G610" s="115"/>
    </row>
    <row r="611">
      <c r="C611" s="115"/>
      <c r="D611" s="115"/>
      <c r="E611" s="408"/>
      <c r="F611" s="115"/>
      <c r="G611" s="115"/>
    </row>
    <row r="612">
      <c r="C612" s="115"/>
      <c r="D612" s="115"/>
      <c r="E612" s="408"/>
      <c r="F612" s="115"/>
      <c r="G612" s="115"/>
    </row>
    <row r="613">
      <c r="C613" s="115"/>
      <c r="D613" s="115"/>
      <c r="E613" s="408"/>
      <c r="F613" s="115"/>
      <c r="G613" s="115"/>
    </row>
    <row r="614">
      <c r="C614" s="115"/>
      <c r="D614" s="115"/>
      <c r="E614" s="408"/>
      <c r="F614" s="115"/>
      <c r="G614" s="115"/>
    </row>
    <row r="615">
      <c r="C615" s="115"/>
      <c r="D615" s="115"/>
      <c r="E615" s="408"/>
      <c r="F615" s="115"/>
      <c r="G615" s="115"/>
    </row>
    <row r="616">
      <c r="C616" s="115"/>
      <c r="D616" s="115"/>
      <c r="E616" s="408"/>
      <c r="F616" s="115"/>
      <c r="G616" s="115"/>
    </row>
    <row r="617">
      <c r="C617" s="115"/>
      <c r="D617" s="115"/>
      <c r="E617" s="408"/>
      <c r="F617" s="115"/>
      <c r="G617" s="115"/>
    </row>
    <row r="618">
      <c r="C618" s="115"/>
      <c r="D618" s="115"/>
      <c r="E618" s="408"/>
      <c r="F618" s="115"/>
      <c r="G618" s="115"/>
    </row>
    <row r="619">
      <c r="C619" s="115"/>
      <c r="D619" s="115"/>
      <c r="E619" s="408"/>
      <c r="F619" s="115"/>
      <c r="G619" s="115"/>
    </row>
    <row r="620">
      <c r="C620" s="115"/>
      <c r="D620" s="115"/>
      <c r="E620" s="408"/>
      <c r="F620" s="115"/>
      <c r="G620" s="115"/>
    </row>
    <row r="621">
      <c r="C621" s="115"/>
      <c r="D621" s="115"/>
      <c r="E621" s="408"/>
      <c r="F621" s="115"/>
      <c r="G621" s="115"/>
    </row>
    <row r="622">
      <c r="C622" s="115"/>
      <c r="D622" s="115"/>
      <c r="E622" s="408"/>
      <c r="F622" s="115"/>
      <c r="G622" s="115"/>
    </row>
    <row r="623">
      <c r="C623" s="115"/>
      <c r="D623" s="115"/>
      <c r="E623" s="408"/>
      <c r="F623" s="115"/>
      <c r="G623" s="115"/>
    </row>
    <row r="624">
      <c r="C624" s="115"/>
      <c r="D624" s="115"/>
      <c r="E624" s="408"/>
      <c r="F624" s="115"/>
      <c r="G624" s="115"/>
    </row>
    <row r="625">
      <c r="C625" s="115"/>
      <c r="D625" s="115"/>
      <c r="E625" s="408"/>
      <c r="F625" s="115"/>
      <c r="G625" s="115"/>
    </row>
    <row r="626">
      <c r="C626" s="115"/>
      <c r="D626" s="115"/>
      <c r="E626" s="408"/>
      <c r="F626" s="115"/>
      <c r="G626" s="115"/>
    </row>
    <row r="627">
      <c r="C627" s="115"/>
      <c r="D627" s="115"/>
      <c r="E627" s="408"/>
      <c r="F627" s="115"/>
      <c r="G627" s="115"/>
    </row>
    <row r="628">
      <c r="C628" s="115"/>
      <c r="D628" s="115"/>
      <c r="E628" s="408"/>
      <c r="F628" s="115"/>
      <c r="G628" s="115"/>
    </row>
    <row r="629">
      <c r="C629" s="115"/>
      <c r="D629" s="115"/>
      <c r="E629" s="408"/>
      <c r="F629" s="115"/>
      <c r="G629" s="115"/>
    </row>
    <row r="630">
      <c r="C630" s="115"/>
      <c r="D630" s="115"/>
      <c r="E630" s="408"/>
      <c r="F630" s="115"/>
      <c r="G630" s="115"/>
    </row>
    <row r="631">
      <c r="C631" s="115"/>
      <c r="D631" s="115"/>
      <c r="E631" s="408"/>
      <c r="F631" s="115"/>
      <c r="G631" s="115"/>
    </row>
    <row r="632">
      <c r="C632" s="115"/>
      <c r="D632" s="115"/>
      <c r="E632" s="408"/>
      <c r="F632" s="115"/>
      <c r="G632" s="115"/>
    </row>
    <row r="633">
      <c r="C633" s="115"/>
      <c r="D633" s="115"/>
      <c r="E633" s="408"/>
      <c r="F633" s="115"/>
      <c r="G633" s="115"/>
    </row>
    <row r="634">
      <c r="C634" s="115"/>
      <c r="D634" s="115"/>
      <c r="E634" s="408"/>
      <c r="F634" s="115"/>
      <c r="G634" s="115"/>
    </row>
    <row r="635">
      <c r="C635" s="115"/>
      <c r="D635" s="115"/>
      <c r="E635" s="408"/>
      <c r="F635" s="115"/>
      <c r="G635" s="115"/>
    </row>
    <row r="636">
      <c r="C636" s="115"/>
      <c r="D636" s="115"/>
      <c r="E636" s="408"/>
      <c r="F636" s="115"/>
      <c r="G636" s="115"/>
    </row>
    <row r="637">
      <c r="C637" s="115"/>
      <c r="D637" s="115"/>
      <c r="E637" s="408"/>
      <c r="F637" s="115"/>
      <c r="G637" s="115"/>
    </row>
    <row r="638">
      <c r="C638" s="115"/>
      <c r="D638" s="115"/>
      <c r="E638" s="408"/>
      <c r="F638" s="115"/>
      <c r="G638" s="115"/>
    </row>
    <row r="639">
      <c r="C639" s="115"/>
      <c r="D639" s="115"/>
      <c r="E639" s="408"/>
      <c r="F639" s="115"/>
      <c r="G639" s="115"/>
    </row>
    <row r="640">
      <c r="C640" s="115"/>
      <c r="D640" s="115"/>
      <c r="E640" s="408"/>
      <c r="F640" s="115"/>
      <c r="G640" s="115"/>
    </row>
    <row r="641">
      <c r="C641" s="115"/>
      <c r="D641" s="115"/>
      <c r="E641" s="408"/>
      <c r="F641" s="115"/>
      <c r="G641" s="115"/>
    </row>
    <row r="642">
      <c r="C642" s="115"/>
      <c r="D642" s="115"/>
      <c r="E642" s="408"/>
      <c r="F642" s="115"/>
      <c r="G642" s="115"/>
    </row>
    <row r="643">
      <c r="C643" s="115"/>
      <c r="D643" s="115"/>
      <c r="E643" s="408"/>
      <c r="F643" s="115"/>
      <c r="G643" s="115"/>
    </row>
    <row r="644">
      <c r="C644" s="115"/>
      <c r="D644" s="115"/>
      <c r="E644" s="408"/>
      <c r="F644" s="115"/>
      <c r="G644" s="115"/>
    </row>
    <row r="645">
      <c r="C645" s="115"/>
      <c r="D645" s="115"/>
      <c r="E645" s="408"/>
      <c r="F645" s="115"/>
      <c r="G645" s="115"/>
    </row>
    <row r="646">
      <c r="C646" s="115"/>
      <c r="D646" s="115"/>
      <c r="E646" s="408"/>
      <c r="F646" s="115"/>
      <c r="G646" s="115"/>
    </row>
    <row r="647">
      <c r="C647" s="115"/>
      <c r="D647" s="115"/>
      <c r="E647" s="408"/>
      <c r="F647" s="115"/>
      <c r="G647" s="115"/>
    </row>
    <row r="648">
      <c r="C648" s="115"/>
      <c r="D648" s="115"/>
      <c r="E648" s="408"/>
      <c r="F648" s="115"/>
      <c r="G648" s="115"/>
    </row>
    <row r="649">
      <c r="C649" s="115"/>
      <c r="D649" s="115"/>
      <c r="E649" s="408"/>
      <c r="F649" s="115"/>
      <c r="G649" s="115"/>
    </row>
    <row r="650">
      <c r="C650" s="115"/>
      <c r="D650" s="115"/>
      <c r="E650" s="408"/>
      <c r="F650" s="115"/>
      <c r="G650" s="115"/>
    </row>
    <row r="651">
      <c r="C651" s="115"/>
      <c r="D651" s="115"/>
      <c r="E651" s="408"/>
      <c r="F651" s="115"/>
      <c r="G651" s="115"/>
    </row>
    <row r="652">
      <c r="C652" s="115"/>
      <c r="D652" s="115"/>
      <c r="E652" s="408"/>
      <c r="F652" s="115"/>
      <c r="G652" s="115"/>
    </row>
    <row r="653">
      <c r="C653" s="115"/>
      <c r="D653" s="115"/>
      <c r="E653" s="408"/>
      <c r="F653" s="115"/>
      <c r="G653" s="115"/>
    </row>
    <row r="654">
      <c r="C654" s="115"/>
      <c r="D654" s="115"/>
      <c r="E654" s="408"/>
      <c r="F654" s="115"/>
      <c r="G654" s="115"/>
    </row>
    <row r="655">
      <c r="C655" s="115"/>
      <c r="D655" s="115"/>
      <c r="E655" s="408"/>
      <c r="F655" s="115"/>
      <c r="G655" s="115"/>
    </row>
    <row r="656">
      <c r="C656" s="115"/>
      <c r="D656" s="115"/>
      <c r="E656" s="408"/>
      <c r="F656" s="115"/>
      <c r="G656" s="115"/>
    </row>
    <row r="657">
      <c r="C657" s="115"/>
      <c r="D657" s="115"/>
      <c r="E657" s="408"/>
      <c r="F657" s="115"/>
      <c r="G657" s="115"/>
    </row>
    <row r="658">
      <c r="C658" s="115"/>
      <c r="D658" s="115"/>
      <c r="E658" s="408"/>
      <c r="F658" s="115"/>
      <c r="G658" s="115"/>
    </row>
    <row r="659">
      <c r="C659" s="115"/>
      <c r="D659" s="115"/>
      <c r="E659" s="408"/>
      <c r="F659" s="115"/>
      <c r="G659" s="115"/>
    </row>
    <row r="660">
      <c r="C660" s="115"/>
      <c r="D660" s="115"/>
      <c r="E660" s="408"/>
      <c r="F660" s="115"/>
      <c r="G660" s="115"/>
    </row>
    <row r="661">
      <c r="C661" s="115"/>
      <c r="D661" s="115"/>
      <c r="E661" s="408"/>
      <c r="F661" s="115"/>
      <c r="G661" s="115"/>
    </row>
    <row r="662">
      <c r="C662" s="115"/>
      <c r="D662" s="115"/>
      <c r="E662" s="408"/>
      <c r="F662" s="115"/>
      <c r="G662" s="115"/>
    </row>
    <row r="663">
      <c r="C663" s="115"/>
      <c r="D663" s="115"/>
      <c r="E663" s="408"/>
      <c r="F663" s="115"/>
      <c r="G663" s="115"/>
    </row>
    <row r="664">
      <c r="C664" s="115"/>
      <c r="D664" s="115"/>
      <c r="E664" s="408"/>
      <c r="F664" s="115"/>
      <c r="G664" s="115"/>
    </row>
    <row r="665">
      <c r="C665" s="115"/>
      <c r="D665" s="115"/>
      <c r="E665" s="408"/>
      <c r="F665" s="115"/>
      <c r="G665" s="115"/>
    </row>
    <row r="666">
      <c r="C666" s="115"/>
      <c r="D666" s="115"/>
      <c r="E666" s="408"/>
      <c r="F666" s="115"/>
      <c r="G666" s="115"/>
    </row>
    <row r="667">
      <c r="C667" s="115"/>
      <c r="D667" s="115"/>
      <c r="E667" s="408"/>
      <c r="F667" s="115"/>
      <c r="G667" s="115"/>
    </row>
    <row r="668">
      <c r="C668" s="115"/>
      <c r="D668" s="115"/>
      <c r="E668" s="408"/>
      <c r="F668" s="115"/>
      <c r="G668" s="115"/>
    </row>
    <row r="669">
      <c r="C669" s="115"/>
      <c r="D669" s="115"/>
      <c r="E669" s="408"/>
      <c r="F669" s="115"/>
      <c r="G669" s="115"/>
    </row>
    <row r="670">
      <c r="C670" s="115"/>
      <c r="D670" s="115"/>
      <c r="E670" s="408"/>
      <c r="F670" s="115"/>
      <c r="G670" s="115"/>
    </row>
    <row r="671">
      <c r="C671" s="115"/>
      <c r="D671" s="115"/>
      <c r="E671" s="408"/>
      <c r="F671" s="115"/>
      <c r="G671" s="115"/>
    </row>
    <row r="672">
      <c r="C672" s="115"/>
      <c r="D672" s="115"/>
      <c r="E672" s="408"/>
      <c r="F672" s="115"/>
      <c r="G672" s="115"/>
    </row>
    <row r="673">
      <c r="C673" s="115"/>
      <c r="D673" s="115"/>
      <c r="E673" s="408"/>
      <c r="F673" s="115"/>
      <c r="G673" s="115"/>
    </row>
    <row r="674">
      <c r="C674" s="115"/>
      <c r="D674" s="115"/>
      <c r="E674" s="408"/>
      <c r="F674" s="115"/>
      <c r="G674" s="115"/>
    </row>
    <row r="675">
      <c r="C675" s="115"/>
      <c r="D675" s="115"/>
      <c r="E675" s="408"/>
      <c r="F675" s="115"/>
      <c r="G675" s="115"/>
    </row>
    <row r="676">
      <c r="C676" s="115"/>
      <c r="D676" s="115"/>
      <c r="E676" s="408"/>
      <c r="F676" s="115"/>
      <c r="G676" s="115"/>
    </row>
    <row r="677">
      <c r="C677" s="115"/>
      <c r="D677" s="115"/>
      <c r="E677" s="408"/>
      <c r="F677" s="115"/>
      <c r="G677" s="115"/>
    </row>
    <row r="678">
      <c r="C678" s="115"/>
      <c r="D678" s="115"/>
      <c r="E678" s="408"/>
      <c r="F678" s="115"/>
      <c r="G678" s="115"/>
    </row>
    <row r="679">
      <c r="C679" s="115"/>
      <c r="D679" s="115"/>
      <c r="E679" s="408"/>
      <c r="F679" s="115"/>
      <c r="G679" s="115"/>
    </row>
    <row r="680">
      <c r="C680" s="115"/>
      <c r="D680" s="115"/>
      <c r="E680" s="408"/>
      <c r="F680" s="115"/>
      <c r="G680" s="115"/>
    </row>
    <row r="681">
      <c r="C681" s="115"/>
      <c r="D681" s="115"/>
      <c r="E681" s="408"/>
      <c r="F681" s="115"/>
      <c r="G681" s="115"/>
    </row>
    <row r="682">
      <c r="C682" s="115"/>
      <c r="D682" s="115"/>
      <c r="E682" s="408"/>
      <c r="F682" s="115"/>
      <c r="G682" s="115"/>
    </row>
    <row r="683">
      <c r="C683" s="115"/>
      <c r="D683" s="115"/>
      <c r="E683" s="408"/>
      <c r="F683" s="115"/>
      <c r="G683" s="115"/>
    </row>
    <row r="684">
      <c r="C684" s="115"/>
      <c r="D684" s="115"/>
      <c r="E684" s="408"/>
      <c r="F684" s="115"/>
      <c r="G684" s="115"/>
    </row>
    <row r="685">
      <c r="C685" s="115"/>
      <c r="D685" s="115"/>
      <c r="E685" s="408"/>
      <c r="F685" s="115"/>
      <c r="G685" s="115"/>
    </row>
    <row r="686">
      <c r="C686" s="115"/>
      <c r="D686" s="115"/>
      <c r="E686" s="408"/>
      <c r="F686" s="115"/>
      <c r="G686" s="115"/>
    </row>
    <row r="687">
      <c r="C687" s="115"/>
      <c r="D687" s="115"/>
      <c r="E687" s="408"/>
      <c r="F687" s="115"/>
      <c r="G687" s="115"/>
    </row>
    <row r="688">
      <c r="C688" s="115"/>
      <c r="D688" s="115"/>
      <c r="E688" s="408"/>
      <c r="F688" s="115"/>
      <c r="G688" s="115"/>
    </row>
    <row r="689">
      <c r="C689" s="115"/>
      <c r="D689" s="115"/>
      <c r="E689" s="408"/>
      <c r="F689" s="115"/>
      <c r="G689" s="115"/>
    </row>
    <row r="690">
      <c r="C690" s="115"/>
      <c r="D690" s="115"/>
      <c r="E690" s="408"/>
      <c r="F690" s="115"/>
      <c r="G690" s="115"/>
    </row>
    <row r="691">
      <c r="C691" s="115"/>
      <c r="D691" s="115"/>
      <c r="E691" s="408"/>
      <c r="F691" s="115"/>
      <c r="G691" s="115"/>
    </row>
    <row r="692">
      <c r="C692" s="115"/>
      <c r="D692" s="115"/>
      <c r="E692" s="408"/>
      <c r="F692" s="115"/>
      <c r="G692" s="115"/>
    </row>
    <row r="693">
      <c r="C693" s="115"/>
      <c r="D693" s="115"/>
      <c r="E693" s="408"/>
      <c r="F693" s="115"/>
      <c r="G693" s="115"/>
    </row>
    <row r="694">
      <c r="C694" s="115"/>
      <c r="D694" s="115"/>
      <c r="E694" s="408"/>
      <c r="F694" s="115"/>
      <c r="G694" s="115"/>
    </row>
    <row r="695">
      <c r="C695" s="115"/>
      <c r="D695" s="115"/>
      <c r="E695" s="408"/>
      <c r="F695" s="115"/>
      <c r="G695" s="115"/>
    </row>
    <row r="696">
      <c r="C696" s="115"/>
      <c r="D696" s="115"/>
      <c r="E696" s="408"/>
      <c r="F696" s="115"/>
      <c r="G696" s="115"/>
    </row>
    <row r="697">
      <c r="C697" s="115"/>
      <c r="D697" s="115"/>
      <c r="E697" s="408"/>
      <c r="F697" s="115"/>
      <c r="G697" s="115"/>
    </row>
    <row r="698">
      <c r="C698" s="115"/>
      <c r="D698" s="115"/>
      <c r="E698" s="408"/>
      <c r="F698" s="115"/>
      <c r="G698" s="115"/>
    </row>
    <row r="699">
      <c r="C699" s="115"/>
      <c r="D699" s="115"/>
      <c r="E699" s="408"/>
      <c r="F699" s="115"/>
      <c r="G699" s="115"/>
    </row>
    <row r="700">
      <c r="C700" s="115"/>
      <c r="D700" s="115"/>
      <c r="E700" s="408"/>
      <c r="F700" s="115"/>
      <c r="G700" s="115"/>
    </row>
    <row r="701">
      <c r="C701" s="115"/>
      <c r="D701" s="115"/>
      <c r="E701" s="408"/>
      <c r="F701" s="115"/>
      <c r="G701" s="115"/>
    </row>
    <row r="702">
      <c r="C702" s="115"/>
      <c r="D702" s="115"/>
      <c r="E702" s="408"/>
      <c r="F702" s="115"/>
      <c r="G702" s="115"/>
    </row>
    <row r="703">
      <c r="C703" s="115"/>
      <c r="D703" s="115"/>
      <c r="E703" s="408"/>
      <c r="F703" s="115"/>
      <c r="G703" s="115"/>
    </row>
    <row r="704">
      <c r="C704" s="115"/>
      <c r="D704" s="115"/>
      <c r="E704" s="408"/>
      <c r="F704" s="115"/>
      <c r="G704" s="115"/>
    </row>
    <row r="705">
      <c r="C705" s="115"/>
      <c r="D705" s="115"/>
      <c r="E705" s="408"/>
      <c r="F705" s="115"/>
      <c r="G705" s="115"/>
    </row>
    <row r="706">
      <c r="C706" s="115"/>
      <c r="D706" s="115"/>
      <c r="E706" s="408"/>
      <c r="F706" s="115"/>
      <c r="G706" s="115"/>
    </row>
    <row r="707">
      <c r="C707" s="115"/>
      <c r="D707" s="115"/>
      <c r="E707" s="408"/>
      <c r="F707" s="115"/>
      <c r="G707" s="115"/>
    </row>
    <row r="708">
      <c r="C708" s="115"/>
      <c r="D708" s="115"/>
      <c r="E708" s="408"/>
      <c r="F708" s="115"/>
      <c r="G708" s="115"/>
    </row>
    <row r="709">
      <c r="C709" s="115"/>
      <c r="D709" s="115"/>
      <c r="E709" s="408"/>
      <c r="F709" s="115"/>
      <c r="G709" s="115"/>
    </row>
    <row r="710">
      <c r="C710" s="115"/>
      <c r="D710" s="115"/>
      <c r="E710" s="408"/>
      <c r="F710" s="115"/>
      <c r="G710" s="115"/>
    </row>
    <row r="711">
      <c r="C711" s="115"/>
      <c r="D711" s="115"/>
      <c r="E711" s="408"/>
      <c r="F711" s="115"/>
      <c r="G711" s="115"/>
    </row>
    <row r="712">
      <c r="C712" s="115"/>
      <c r="D712" s="115"/>
      <c r="E712" s="408"/>
      <c r="F712" s="115"/>
      <c r="G712" s="115"/>
    </row>
    <row r="713">
      <c r="C713" s="115"/>
      <c r="D713" s="115"/>
      <c r="E713" s="408"/>
      <c r="F713" s="115"/>
      <c r="G713" s="115"/>
    </row>
    <row r="714">
      <c r="C714" s="115"/>
      <c r="D714" s="115"/>
      <c r="E714" s="408"/>
      <c r="F714" s="115"/>
      <c r="G714" s="115"/>
    </row>
    <row r="715">
      <c r="C715" s="115"/>
      <c r="D715" s="115"/>
      <c r="E715" s="408"/>
      <c r="F715" s="115"/>
      <c r="G715" s="115"/>
    </row>
    <row r="716">
      <c r="C716" s="115"/>
      <c r="D716" s="115"/>
      <c r="E716" s="408"/>
      <c r="F716" s="115"/>
      <c r="G716" s="115"/>
    </row>
    <row r="717">
      <c r="C717" s="115"/>
      <c r="D717" s="115"/>
      <c r="E717" s="408"/>
      <c r="F717" s="115"/>
      <c r="G717" s="115"/>
    </row>
    <row r="718">
      <c r="C718" s="115"/>
      <c r="D718" s="115"/>
      <c r="E718" s="408"/>
      <c r="F718" s="115"/>
      <c r="G718" s="115"/>
    </row>
    <row r="719">
      <c r="C719" s="115"/>
      <c r="D719" s="115"/>
      <c r="E719" s="408"/>
      <c r="F719" s="115"/>
      <c r="G719" s="115"/>
    </row>
    <row r="720">
      <c r="C720" s="115"/>
      <c r="D720" s="115"/>
      <c r="E720" s="408"/>
      <c r="F720" s="115"/>
      <c r="G720" s="115"/>
    </row>
    <row r="721">
      <c r="C721" s="115"/>
      <c r="D721" s="115"/>
      <c r="E721" s="408"/>
      <c r="F721" s="115"/>
      <c r="G721" s="115"/>
    </row>
    <row r="722">
      <c r="C722" s="115"/>
      <c r="D722" s="115"/>
      <c r="E722" s="408"/>
      <c r="F722" s="115"/>
      <c r="G722" s="115"/>
    </row>
    <row r="723">
      <c r="C723" s="115"/>
      <c r="D723" s="115"/>
      <c r="E723" s="408"/>
      <c r="F723" s="115"/>
      <c r="G723" s="115"/>
    </row>
    <row r="724">
      <c r="C724" s="115"/>
      <c r="D724" s="115"/>
      <c r="E724" s="408"/>
      <c r="F724" s="115"/>
      <c r="G724" s="115"/>
    </row>
    <row r="725">
      <c r="C725" s="115"/>
      <c r="D725" s="115"/>
      <c r="E725" s="408"/>
      <c r="F725" s="115"/>
      <c r="G725" s="115"/>
    </row>
    <row r="726">
      <c r="C726" s="115"/>
      <c r="D726" s="115"/>
      <c r="E726" s="408"/>
      <c r="F726" s="115"/>
      <c r="G726" s="115"/>
    </row>
    <row r="727">
      <c r="C727" s="115"/>
      <c r="D727" s="115"/>
      <c r="E727" s="408"/>
      <c r="F727" s="115"/>
      <c r="G727" s="115"/>
    </row>
    <row r="728">
      <c r="C728" s="115"/>
      <c r="D728" s="115"/>
      <c r="E728" s="408"/>
      <c r="F728" s="115"/>
      <c r="G728" s="115"/>
    </row>
    <row r="729">
      <c r="C729" s="115"/>
      <c r="D729" s="115"/>
      <c r="E729" s="408"/>
      <c r="F729" s="115"/>
      <c r="G729" s="115"/>
    </row>
    <row r="730">
      <c r="C730" s="115"/>
      <c r="D730" s="115"/>
      <c r="E730" s="408"/>
      <c r="F730" s="115"/>
      <c r="G730" s="115"/>
    </row>
    <row r="731">
      <c r="C731" s="115"/>
      <c r="D731" s="115"/>
      <c r="E731" s="408"/>
      <c r="F731" s="115"/>
      <c r="G731" s="115"/>
    </row>
    <row r="732">
      <c r="C732" s="115"/>
      <c r="D732" s="115"/>
      <c r="E732" s="408"/>
      <c r="F732" s="115"/>
      <c r="G732" s="115"/>
    </row>
    <row r="733">
      <c r="C733" s="115"/>
      <c r="D733" s="115"/>
      <c r="E733" s="408"/>
      <c r="F733" s="115"/>
      <c r="G733" s="115"/>
    </row>
    <row r="734">
      <c r="C734" s="115"/>
      <c r="D734" s="115"/>
      <c r="E734" s="408"/>
      <c r="F734" s="115"/>
      <c r="G734" s="115"/>
    </row>
    <row r="735">
      <c r="C735" s="115"/>
      <c r="D735" s="115"/>
      <c r="E735" s="408"/>
      <c r="F735" s="115"/>
      <c r="G735" s="115"/>
    </row>
    <row r="736">
      <c r="C736" s="115"/>
      <c r="D736" s="115"/>
      <c r="E736" s="408"/>
      <c r="F736" s="115"/>
      <c r="G736" s="115"/>
    </row>
    <row r="737">
      <c r="C737" s="115"/>
      <c r="D737" s="115"/>
      <c r="E737" s="408"/>
      <c r="F737" s="115"/>
      <c r="G737" s="115"/>
    </row>
    <row r="738">
      <c r="C738" s="115"/>
      <c r="D738" s="115"/>
      <c r="E738" s="408"/>
      <c r="F738" s="115"/>
      <c r="G738" s="115"/>
    </row>
    <row r="739">
      <c r="C739" s="115"/>
      <c r="D739" s="115"/>
      <c r="E739" s="408"/>
      <c r="F739" s="115"/>
      <c r="G739" s="115"/>
    </row>
    <row r="740">
      <c r="C740" s="115"/>
      <c r="D740" s="115"/>
      <c r="E740" s="408"/>
      <c r="F740" s="115"/>
      <c r="G740" s="115"/>
    </row>
    <row r="741">
      <c r="C741" s="115"/>
      <c r="D741" s="115"/>
      <c r="E741" s="408"/>
      <c r="F741" s="115"/>
      <c r="G741" s="115"/>
    </row>
    <row r="742">
      <c r="C742" s="115"/>
      <c r="D742" s="115"/>
      <c r="E742" s="408"/>
      <c r="F742" s="115"/>
      <c r="G742" s="115"/>
    </row>
    <row r="743">
      <c r="C743" s="115"/>
      <c r="D743" s="115"/>
      <c r="E743" s="408"/>
      <c r="F743" s="115"/>
      <c r="G743" s="115"/>
    </row>
    <row r="744">
      <c r="C744" s="115"/>
      <c r="D744" s="115"/>
      <c r="E744" s="408"/>
      <c r="F744" s="115"/>
      <c r="G744" s="115"/>
    </row>
    <row r="745">
      <c r="C745" s="115"/>
      <c r="D745" s="115"/>
      <c r="E745" s="408"/>
      <c r="F745" s="115"/>
      <c r="G745" s="115"/>
    </row>
    <row r="746">
      <c r="C746" s="115"/>
      <c r="D746" s="115"/>
      <c r="E746" s="408"/>
      <c r="F746" s="115"/>
      <c r="G746" s="115"/>
    </row>
    <row r="747">
      <c r="C747" s="115"/>
      <c r="D747" s="115"/>
      <c r="E747" s="408"/>
      <c r="F747" s="115"/>
      <c r="G747" s="115"/>
    </row>
    <row r="748">
      <c r="C748" s="115"/>
      <c r="D748" s="115"/>
      <c r="E748" s="408"/>
      <c r="F748" s="115"/>
      <c r="G748" s="115"/>
    </row>
    <row r="749">
      <c r="C749" s="115"/>
      <c r="D749" s="115"/>
      <c r="E749" s="408"/>
      <c r="F749" s="115"/>
      <c r="G749" s="115"/>
    </row>
    <row r="750">
      <c r="C750" s="115"/>
      <c r="D750" s="115"/>
      <c r="E750" s="408"/>
      <c r="F750" s="115"/>
      <c r="G750" s="115"/>
    </row>
    <row r="751">
      <c r="C751" s="115"/>
      <c r="D751" s="115"/>
      <c r="E751" s="408"/>
      <c r="F751" s="115"/>
      <c r="G751" s="115"/>
    </row>
    <row r="752">
      <c r="C752" s="115"/>
      <c r="D752" s="115"/>
      <c r="E752" s="408"/>
      <c r="F752" s="115"/>
      <c r="G752" s="115"/>
    </row>
    <row r="753">
      <c r="C753" s="115"/>
      <c r="D753" s="115"/>
      <c r="E753" s="408"/>
      <c r="F753" s="115"/>
      <c r="G753" s="115"/>
    </row>
    <row r="754">
      <c r="C754" s="115"/>
      <c r="D754" s="115"/>
      <c r="E754" s="408"/>
      <c r="F754" s="115"/>
      <c r="G754" s="115"/>
    </row>
    <row r="755">
      <c r="C755" s="115"/>
      <c r="D755" s="115"/>
      <c r="E755" s="408"/>
      <c r="F755" s="115"/>
      <c r="G755" s="115"/>
    </row>
    <row r="756">
      <c r="C756" s="115"/>
      <c r="D756" s="115"/>
      <c r="E756" s="408"/>
      <c r="F756" s="115"/>
      <c r="G756" s="115"/>
    </row>
    <row r="757">
      <c r="C757" s="115"/>
      <c r="D757" s="115"/>
      <c r="E757" s="408"/>
      <c r="F757" s="115"/>
      <c r="G757" s="115"/>
    </row>
    <row r="758">
      <c r="C758" s="115"/>
      <c r="D758" s="115"/>
      <c r="E758" s="408"/>
      <c r="F758" s="115"/>
      <c r="G758" s="115"/>
    </row>
    <row r="759">
      <c r="C759" s="115"/>
      <c r="D759" s="115"/>
      <c r="E759" s="408"/>
      <c r="F759" s="115"/>
      <c r="G759" s="115"/>
    </row>
    <row r="760">
      <c r="C760" s="115"/>
      <c r="D760" s="115"/>
      <c r="E760" s="408"/>
      <c r="F760" s="115"/>
      <c r="G760" s="115"/>
    </row>
    <row r="761">
      <c r="C761" s="115"/>
      <c r="D761" s="115"/>
      <c r="E761" s="408"/>
      <c r="F761" s="115"/>
      <c r="G761" s="115"/>
    </row>
    <row r="762">
      <c r="C762" s="115"/>
      <c r="D762" s="115"/>
      <c r="E762" s="408"/>
      <c r="F762" s="115"/>
      <c r="G762" s="115"/>
    </row>
    <row r="763">
      <c r="C763" s="115"/>
      <c r="D763" s="115"/>
      <c r="E763" s="408"/>
      <c r="F763" s="115"/>
      <c r="G763" s="115"/>
    </row>
    <row r="764">
      <c r="C764" s="115"/>
      <c r="D764" s="115"/>
      <c r="E764" s="408"/>
      <c r="F764" s="115"/>
      <c r="G764" s="115"/>
    </row>
    <row r="765">
      <c r="C765" s="115"/>
      <c r="D765" s="115"/>
      <c r="E765" s="408"/>
      <c r="F765" s="115"/>
      <c r="G765" s="115"/>
    </row>
    <row r="766">
      <c r="C766" s="115"/>
      <c r="D766" s="115"/>
      <c r="E766" s="408"/>
      <c r="F766" s="115"/>
      <c r="G766" s="115"/>
    </row>
    <row r="767">
      <c r="C767" s="115"/>
      <c r="D767" s="115"/>
      <c r="E767" s="408"/>
      <c r="F767" s="115"/>
      <c r="G767" s="115"/>
    </row>
    <row r="768">
      <c r="C768" s="115"/>
      <c r="D768" s="115"/>
      <c r="E768" s="408"/>
      <c r="F768" s="115"/>
      <c r="G768" s="115"/>
    </row>
    <row r="769">
      <c r="C769" s="115"/>
      <c r="D769" s="115"/>
      <c r="E769" s="408"/>
      <c r="F769" s="115"/>
      <c r="G769" s="115"/>
    </row>
    <row r="770">
      <c r="C770" s="115"/>
      <c r="D770" s="115"/>
      <c r="E770" s="408"/>
      <c r="F770" s="115"/>
      <c r="G770" s="115"/>
    </row>
    <row r="771">
      <c r="C771" s="115"/>
      <c r="D771" s="115"/>
      <c r="E771" s="408"/>
      <c r="F771" s="115"/>
      <c r="G771" s="115"/>
    </row>
    <row r="772">
      <c r="C772" s="115"/>
      <c r="D772" s="115"/>
      <c r="E772" s="408"/>
      <c r="F772" s="115"/>
      <c r="G772" s="115"/>
    </row>
    <row r="773">
      <c r="C773" s="115"/>
      <c r="D773" s="115"/>
      <c r="E773" s="408"/>
      <c r="F773" s="115"/>
      <c r="G773" s="115"/>
    </row>
    <row r="774">
      <c r="C774" s="115"/>
      <c r="D774" s="115"/>
      <c r="E774" s="408"/>
      <c r="F774" s="115"/>
      <c r="G774" s="115"/>
    </row>
    <row r="775">
      <c r="C775" s="115"/>
      <c r="D775" s="115"/>
      <c r="E775" s="408"/>
      <c r="F775" s="115"/>
      <c r="G775" s="115"/>
    </row>
    <row r="776">
      <c r="C776" s="115"/>
      <c r="D776" s="115"/>
      <c r="E776" s="408"/>
      <c r="F776" s="115"/>
      <c r="G776" s="115"/>
    </row>
    <row r="777">
      <c r="C777" s="115"/>
      <c r="D777" s="115"/>
      <c r="E777" s="408"/>
      <c r="F777" s="115"/>
      <c r="G777" s="115"/>
    </row>
    <row r="778">
      <c r="C778" s="115"/>
      <c r="D778" s="115"/>
      <c r="E778" s="408"/>
      <c r="F778" s="115"/>
      <c r="G778" s="115"/>
    </row>
    <row r="779">
      <c r="C779" s="115"/>
      <c r="D779" s="115"/>
      <c r="E779" s="408"/>
      <c r="F779" s="115"/>
      <c r="G779" s="115"/>
    </row>
    <row r="780">
      <c r="C780" s="115"/>
      <c r="D780" s="115"/>
      <c r="E780" s="408"/>
      <c r="F780" s="115"/>
      <c r="G780" s="115"/>
    </row>
    <row r="781">
      <c r="C781" s="115"/>
      <c r="D781" s="115"/>
      <c r="E781" s="408"/>
      <c r="F781" s="115"/>
      <c r="G781" s="115"/>
    </row>
    <row r="782">
      <c r="C782" s="115"/>
      <c r="D782" s="115"/>
      <c r="E782" s="408"/>
      <c r="F782" s="115"/>
      <c r="G782" s="115"/>
    </row>
    <row r="783">
      <c r="C783" s="115"/>
      <c r="D783" s="115"/>
      <c r="E783" s="408"/>
      <c r="F783" s="115"/>
      <c r="G783" s="115"/>
    </row>
    <row r="784">
      <c r="C784" s="115"/>
      <c r="D784" s="115"/>
      <c r="E784" s="408"/>
      <c r="F784" s="115"/>
      <c r="G784" s="115"/>
    </row>
    <row r="785">
      <c r="C785" s="115"/>
      <c r="D785" s="115"/>
      <c r="E785" s="408"/>
      <c r="F785" s="115"/>
      <c r="G785" s="115"/>
    </row>
    <row r="786">
      <c r="C786" s="115"/>
      <c r="D786" s="115"/>
      <c r="E786" s="408"/>
      <c r="F786" s="115"/>
      <c r="G786" s="115"/>
    </row>
    <row r="787">
      <c r="C787" s="115"/>
      <c r="D787" s="115"/>
      <c r="E787" s="408"/>
      <c r="F787" s="115"/>
      <c r="G787" s="115"/>
    </row>
    <row r="788">
      <c r="C788" s="115"/>
      <c r="D788" s="115"/>
      <c r="E788" s="408"/>
      <c r="F788" s="115"/>
      <c r="G788" s="115"/>
    </row>
    <row r="789">
      <c r="C789" s="115"/>
      <c r="D789" s="115"/>
      <c r="E789" s="408"/>
      <c r="F789" s="115"/>
      <c r="G789" s="115"/>
    </row>
    <row r="790">
      <c r="C790" s="115"/>
      <c r="D790" s="115"/>
      <c r="E790" s="408"/>
      <c r="F790" s="115"/>
      <c r="G790" s="115"/>
    </row>
    <row r="791">
      <c r="C791" s="115"/>
      <c r="D791" s="115"/>
      <c r="E791" s="408"/>
      <c r="F791" s="115"/>
      <c r="G791" s="115"/>
    </row>
    <row r="792">
      <c r="C792" s="115"/>
      <c r="D792" s="115"/>
      <c r="E792" s="408"/>
      <c r="F792" s="115"/>
      <c r="G792" s="115"/>
    </row>
    <row r="793">
      <c r="C793" s="115"/>
      <c r="D793" s="115"/>
      <c r="E793" s="408"/>
      <c r="F793" s="115"/>
      <c r="G793" s="115"/>
    </row>
    <row r="794">
      <c r="C794" s="115"/>
      <c r="D794" s="115"/>
      <c r="E794" s="408"/>
      <c r="F794" s="115"/>
      <c r="G794" s="115"/>
    </row>
    <row r="795">
      <c r="C795" s="115"/>
      <c r="D795" s="115"/>
      <c r="E795" s="408"/>
      <c r="F795" s="115"/>
      <c r="G795" s="115"/>
    </row>
    <row r="796">
      <c r="C796" s="115"/>
      <c r="D796" s="115"/>
      <c r="E796" s="408"/>
      <c r="F796" s="115"/>
      <c r="G796" s="115"/>
    </row>
    <row r="797">
      <c r="C797" s="115"/>
      <c r="D797" s="115"/>
      <c r="E797" s="408"/>
      <c r="F797" s="115"/>
      <c r="G797" s="115"/>
    </row>
    <row r="798">
      <c r="C798" s="115"/>
      <c r="D798" s="115"/>
      <c r="E798" s="408"/>
      <c r="F798" s="115"/>
      <c r="G798" s="115"/>
    </row>
    <row r="799">
      <c r="C799" s="115"/>
      <c r="D799" s="115"/>
      <c r="E799" s="408"/>
      <c r="F799" s="115"/>
      <c r="G799" s="115"/>
    </row>
    <row r="800">
      <c r="C800" s="115"/>
      <c r="D800" s="115"/>
      <c r="E800" s="408"/>
      <c r="F800" s="115"/>
      <c r="G800" s="115"/>
    </row>
    <row r="801">
      <c r="C801" s="115"/>
      <c r="D801" s="115"/>
      <c r="E801" s="408"/>
      <c r="F801" s="115"/>
      <c r="G801" s="115"/>
    </row>
    <row r="802">
      <c r="C802" s="115"/>
      <c r="D802" s="115"/>
      <c r="E802" s="408"/>
      <c r="F802" s="115"/>
      <c r="G802" s="115"/>
    </row>
    <row r="803">
      <c r="C803" s="115"/>
      <c r="D803" s="115"/>
      <c r="E803" s="408"/>
      <c r="F803" s="115"/>
      <c r="G803" s="115"/>
    </row>
    <row r="804">
      <c r="C804" s="115"/>
      <c r="D804" s="115"/>
      <c r="E804" s="408"/>
      <c r="F804" s="115"/>
      <c r="G804" s="115"/>
    </row>
    <row r="805">
      <c r="C805" s="115"/>
      <c r="D805" s="115"/>
      <c r="E805" s="408"/>
      <c r="F805" s="115"/>
      <c r="G805" s="115"/>
    </row>
    <row r="806">
      <c r="C806" s="115"/>
      <c r="D806" s="115"/>
      <c r="E806" s="408"/>
      <c r="F806" s="115"/>
      <c r="G806" s="115"/>
    </row>
    <row r="807">
      <c r="C807" s="115"/>
      <c r="D807" s="115"/>
      <c r="E807" s="408"/>
      <c r="F807" s="115"/>
      <c r="G807" s="115"/>
    </row>
    <row r="808">
      <c r="C808" s="115"/>
      <c r="D808" s="115"/>
      <c r="E808" s="408"/>
      <c r="F808" s="115"/>
      <c r="G808" s="115"/>
    </row>
    <row r="809">
      <c r="C809" s="115"/>
      <c r="D809" s="115"/>
      <c r="E809" s="408"/>
      <c r="F809" s="115"/>
      <c r="G809" s="115"/>
    </row>
    <row r="810">
      <c r="C810" s="115"/>
      <c r="D810" s="115"/>
      <c r="E810" s="408"/>
      <c r="F810" s="115"/>
      <c r="G810" s="115"/>
    </row>
    <row r="811">
      <c r="C811" s="115"/>
      <c r="D811" s="115"/>
      <c r="E811" s="408"/>
      <c r="F811" s="115"/>
      <c r="G811" s="115"/>
    </row>
    <row r="812">
      <c r="C812" s="115"/>
      <c r="D812" s="115"/>
      <c r="E812" s="408"/>
      <c r="F812" s="115"/>
      <c r="G812" s="115"/>
    </row>
    <row r="813">
      <c r="C813" s="115"/>
      <c r="D813" s="115"/>
      <c r="E813" s="408"/>
      <c r="F813" s="115"/>
      <c r="G813" s="115"/>
    </row>
    <row r="814">
      <c r="C814" s="115"/>
      <c r="D814" s="115"/>
      <c r="E814" s="408"/>
      <c r="F814" s="115"/>
      <c r="G814" s="115"/>
    </row>
    <row r="815">
      <c r="C815" s="115"/>
      <c r="D815" s="115"/>
      <c r="E815" s="408"/>
      <c r="F815" s="115"/>
      <c r="G815" s="115"/>
    </row>
    <row r="816">
      <c r="C816" s="115"/>
      <c r="D816" s="115"/>
      <c r="E816" s="408"/>
      <c r="F816" s="115"/>
      <c r="G816" s="115"/>
    </row>
    <row r="817">
      <c r="C817" s="115"/>
      <c r="D817" s="115"/>
      <c r="E817" s="408"/>
      <c r="F817" s="115"/>
      <c r="G817" s="115"/>
    </row>
    <row r="818">
      <c r="C818" s="115"/>
      <c r="D818" s="115"/>
      <c r="E818" s="408"/>
      <c r="F818" s="115"/>
      <c r="G818" s="115"/>
    </row>
    <row r="819">
      <c r="C819" s="115"/>
      <c r="D819" s="115"/>
      <c r="E819" s="408"/>
      <c r="F819" s="115"/>
      <c r="G819" s="115"/>
    </row>
    <row r="820">
      <c r="C820" s="115"/>
      <c r="D820" s="115"/>
      <c r="E820" s="408"/>
      <c r="F820" s="115"/>
      <c r="G820" s="115"/>
    </row>
    <row r="821">
      <c r="C821" s="115"/>
      <c r="D821" s="115"/>
      <c r="E821" s="408"/>
      <c r="F821" s="115"/>
      <c r="G821" s="115"/>
    </row>
    <row r="822">
      <c r="C822" s="115"/>
      <c r="D822" s="115"/>
      <c r="E822" s="408"/>
      <c r="F822" s="115"/>
      <c r="G822" s="115"/>
    </row>
    <row r="823">
      <c r="C823" s="115"/>
      <c r="D823" s="115"/>
      <c r="E823" s="408"/>
      <c r="F823" s="115"/>
      <c r="G823" s="115"/>
    </row>
    <row r="824">
      <c r="C824" s="115"/>
      <c r="D824" s="115"/>
      <c r="E824" s="408"/>
      <c r="F824" s="115"/>
      <c r="G824" s="115"/>
    </row>
    <row r="825">
      <c r="C825" s="115"/>
      <c r="D825" s="115"/>
      <c r="E825" s="408"/>
      <c r="F825" s="115"/>
      <c r="G825" s="115"/>
    </row>
    <row r="826">
      <c r="C826" s="115"/>
      <c r="D826" s="115"/>
      <c r="E826" s="408"/>
      <c r="F826" s="115"/>
      <c r="G826" s="115"/>
    </row>
    <row r="827">
      <c r="C827" s="115"/>
      <c r="D827" s="115"/>
      <c r="E827" s="408"/>
      <c r="F827" s="115"/>
      <c r="G827" s="115"/>
    </row>
    <row r="828">
      <c r="C828" s="115"/>
      <c r="D828" s="115"/>
      <c r="E828" s="408"/>
      <c r="F828" s="115"/>
      <c r="G828" s="115"/>
    </row>
    <row r="829">
      <c r="C829" s="115"/>
      <c r="D829" s="115"/>
      <c r="E829" s="408"/>
      <c r="F829" s="115"/>
      <c r="G829" s="115"/>
    </row>
    <row r="830">
      <c r="C830" s="115"/>
      <c r="D830" s="115"/>
      <c r="E830" s="408"/>
      <c r="F830" s="115"/>
      <c r="G830" s="115"/>
    </row>
    <row r="831">
      <c r="C831" s="115"/>
      <c r="D831" s="115"/>
      <c r="E831" s="408"/>
      <c r="F831" s="115"/>
      <c r="G831" s="115"/>
    </row>
    <row r="832">
      <c r="C832" s="115"/>
      <c r="D832" s="115"/>
      <c r="E832" s="408"/>
      <c r="F832" s="115"/>
      <c r="G832" s="115"/>
    </row>
    <row r="833">
      <c r="C833" s="115"/>
      <c r="D833" s="115"/>
      <c r="E833" s="408"/>
      <c r="F833" s="115"/>
      <c r="G833" s="115"/>
    </row>
    <row r="834">
      <c r="C834" s="115"/>
      <c r="D834" s="115"/>
      <c r="E834" s="408"/>
      <c r="F834" s="115"/>
      <c r="G834" s="115"/>
    </row>
    <row r="835">
      <c r="C835" s="115"/>
      <c r="D835" s="115"/>
      <c r="E835" s="408"/>
      <c r="F835" s="115"/>
      <c r="G835" s="115"/>
    </row>
    <row r="836">
      <c r="C836" s="115"/>
      <c r="D836" s="115"/>
      <c r="E836" s="408"/>
      <c r="F836" s="115"/>
      <c r="G836" s="115"/>
    </row>
    <row r="837">
      <c r="C837" s="115"/>
      <c r="D837" s="115"/>
      <c r="E837" s="408"/>
      <c r="F837" s="115"/>
      <c r="G837" s="115"/>
    </row>
    <row r="838">
      <c r="C838" s="115"/>
      <c r="D838" s="115"/>
      <c r="E838" s="408"/>
      <c r="F838" s="115"/>
      <c r="G838" s="115"/>
    </row>
    <row r="839">
      <c r="C839" s="115"/>
      <c r="D839" s="115"/>
      <c r="E839" s="408"/>
      <c r="F839" s="115"/>
      <c r="G839" s="115"/>
    </row>
    <row r="840">
      <c r="C840" s="115"/>
      <c r="D840" s="115"/>
      <c r="E840" s="408"/>
      <c r="F840" s="115"/>
      <c r="G840" s="115"/>
    </row>
    <row r="841">
      <c r="C841" s="115"/>
      <c r="D841" s="115"/>
      <c r="E841" s="408"/>
      <c r="F841" s="115"/>
      <c r="G841" s="115"/>
    </row>
    <row r="842">
      <c r="C842" s="115"/>
      <c r="D842" s="115"/>
      <c r="E842" s="408"/>
      <c r="F842" s="115"/>
      <c r="G842" s="115"/>
    </row>
    <row r="843">
      <c r="C843" s="115"/>
      <c r="D843" s="115"/>
      <c r="E843" s="408"/>
      <c r="F843" s="115"/>
      <c r="G843" s="115"/>
    </row>
    <row r="844">
      <c r="C844" s="115"/>
      <c r="D844" s="115"/>
      <c r="E844" s="408"/>
      <c r="F844" s="115"/>
      <c r="G844" s="115"/>
    </row>
    <row r="845">
      <c r="C845" s="115"/>
      <c r="D845" s="115"/>
      <c r="E845" s="408"/>
      <c r="F845" s="115"/>
      <c r="G845" s="115"/>
    </row>
    <row r="846">
      <c r="C846" s="115"/>
      <c r="D846" s="115"/>
      <c r="E846" s="408"/>
      <c r="F846" s="115"/>
      <c r="G846" s="115"/>
    </row>
    <row r="847">
      <c r="C847" s="115"/>
      <c r="D847" s="115"/>
      <c r="E847" s="408"/>
      <c r="F847" s="115"/>
      <c r="G847" s="115"/>
    </row>
    <row r="848">
      <c r="C848" s="115"/>
      <c r="D848" s="115"/>
      <c r="E848" s="408"/>
      <c r="F848" s="115"/>
      <c r="G848" s="115"/>
    </row>
    <row r="849">
      <c r="C849" s="115"/>
      <c r="D849" s="115"/>
      <c r="E849" s="408"/>
      <c r="F849" s="115"/>
      <c r="G849" s="115"/>
    </row>
    <row r="850">
      <c r="C850" s="115"/>
      <c r="D850" s="115"/>
      <c r="E850" s="408"/>
      <c r="F850" s="115"/>
      <c r="G850" s="115"/>
    </row>
    <row r="851">
      <c r="C851" s="115"/>
      <c r="D851" s="115"/>
      <c r="E851" s="408"/>
      <c r="F851" s="115"/>
      <c r="G851" s="115"/>
    </row>
    <row r="852">
      <c r="C852" s="115"/>
      <c r="D852" s="115"/>
      <c r="E852" s="408"/>
      <c r="F852" s="115"/>
      <c r="G852" s="115"/>
    </row>
    <row r="853">
      <c r="C853" s="115"/>
      <c r="D853" s="115"/>
      <c r="E853" s="408"/>
      <c r="F853" s="115"/>
      <c r="G853" s="115"/>
    </row>
    <row r="854">
      <c r="C854" s="115"/>
      <c r="D854" s="115"/>
      <c r="E854" s="408"/>
      <c r="F854" s="115"/>
      <c r="G854" s="115"/>
    </row>
    <row r="855">
      <c r="C855" s="115"/>
      <c r="D855" s="115"/>
      <c r="E855" s="408"/>
      <c r="F855" s="115"/>
      <c r="G855" s="115"/>
    </row>
    <row r="856">
      <c r="C856" s="115"/>
      <c r="D856" s="115"/>
      <c r="E856" s="408"/>
      <c r="F856" s="115"/>
      <c r="G856" s="115"/>
    </row>
    <row r="857">
      <c r="C857" s="115"/>
      <c r="D857" s="115"/>
      <c r="E857" s="408"/>
      <c r="F857" s="115"/>
      <c r="G857" s="115"/>
    </row>
    <row r="858">
      <c r="C858" s="115"/>
      <c r="D858" s="115"/>
      <c r="E858" s="408"/>
      <c r="F858" s="115"/>
      <c r="G858" s="115"/>
    </row>
    <row r="859">
      <c r="C859" s="115"/>
      <c r="D859" s="115"/>
      <c r="E859" s="408"/>
      <c r="F859" s="115"/>
      <c r="G859" s="115"/>
    </row>
    <row r="860">
      <c r="C860" s="115"/>
      <c r="D860" s="115"/>
      <c r="E860" s="408"/>
      <c r="F860" s="115"/>
      <c r="G860" s="115"/>
    </row>
    <row r="861">
      <c r="C861" s="115"/>
      <c r="D861" s="115"/>
      <c r="E861" s="408"/>
      <c r="F861" s="115"/>
      <c r="G861" s="115"/>
    </row>
    <row r="862">
      <c r="C862" s="115"/>
      <c r="D862" s="115"/>
      <c r="E862" s="408"/>
      <c r="F862" s="115"/>
      <c r="G862" s="115"/>
    </row>
    <row r="863">
      <c r="C863" s="115"/>
      <c r="D863" s="115"/>
      <c r="E863" s="408"/>
      <c r="F863" s="115"/>
      <c r="G863" s="115"/>
    </row>
    <row r="864">
      <c r="C864" s="115"/>
      <c r="D864" s="115"/>
      <c r="E864" s="408"/>
      <c r="F864" s="115"/>
      <c r="G864" s="115"/>
    </row>
    <row r="865">
      <c r="C865" s="115"/>
      <c r="D865" s="115"/>
      <c r="E865" s="408"/>
      <c r="F865" s="115"/>
      <c r="G865" s="115"/>
    </row>
    <row r="866">
      <c r="C866" s="115"/>
      <c r="D866" s="115"/>
      <c r="E866" s="408"/>
      <c r="F866" s="115"/>
      <c r="G866" s="115"/>
    </row>
    <row r="867">
      <c r="C867" s="115"/>
      <c r="D867" s="115"/>
      <c r="E867" s="408"/>
      <c r="F867" s="115"/>
      <c r="G867" s="115"/>
    </row>
    <row r="868">
      <c r="C868" s="115"/>
      <c r="D868" s="115"/>
      <c r="E868" s="408"/>
      <c r="F868" s="115"/>
      <c r="G868" s="115"/>
    </row>
    <row r="869">
      <c r="C869" s="115"/>
      <c r="D869" s="115"/>
      <c r="E869" s="408"/>
      <c r="F869" s="115"/>
      <c r="G869" s="115"/>
    </row>
    <row r="870">
      <c r="C870" s="115"/>
      <c r="D870" s="115"/>
      <c r="E870" s="408"/>
      <c r="F870" s="115"/>
      <c r="G870" s="115"/>
    </row>
    <row r="871">
      <c r="C871" s="115"/>
      <c r="D871" s="115"/>
      <c r="E871" s="408"/>
      <c r="F871" s="115"/>
      <c r="G871" s="115"/>
    </row>
    <row r="872">
      <c r="C872" s="115"/>
      <c r="D872" s="115"/>
      <c r="E872" s="408"/>
      <c r="F872" s="115"/>
      <c r="G872" s="115"/>
    </row>
    <row r="873">
      <c r="C873" s="115"/>
      <c r="D873" s="115"/>
      <c r="E873" s="408"/>
      <c r="F873" s="115"/>
      <c r="G873" s="115"/>
    </row>
    <row r="874">
      <c r="C874" s="115"/>
      <c r="D874" s="115"/>
      <c r="E874" s="408"/>
      <c r="F874" s="115"/>
      <c r="G874" s="115"/>
    </row>
    <row r="875">
      <c r="C875" s="115"/>
      <c r="D875" s="115"/>
      <c r="E875" s="408"/>
      <c r="F875" s="115"/>
      <c r="G875" s="115"/>
    </row>
    <row r="876">
      <c r="C876" s="115"/>
      <c r="D876" s="115"/>
      <c r="E876" s="408"/>
      <c r="F876" s="115"/>
      <c r="G876" s="115"/>
    </row>
    <row r="877">
      <c r="C877" s="115"/>
      <c r="D877" s="115"/>
      <c r="E877" s="408"/>
      <c r="F877" s="115"/>
      <c r="G877" s="115"/>
    </row>
    <row r="878">
      <c r="C878" s="115"/>
      <c r="D878" s="115"/>
      <c r="E878" s="408"/>
      <c r="F878" s="115"/>
      <c r="G878" s="115"/>
    </row>
    <row r="879">
      <c r="C879" s="115"/>
      <c r="D879" s="115"/>
      <c r="E879" s="408"/>
      <c r="F879" s="115"/>
      <c r="G879" s="115"/>
    </row>
    <row r="880">
      <c r="C880" s="115"/>
      <c r="D880" s="115"/>
      <c r="E880" s="408"/>
      <c r="F880" s="115"/>
      <c r="G880" s="115"/>
    </row>
    <row r="881">
      <c r="C881" s="115"/>
      <c r="D881" s="115"/>
      <c r="E881" s="408"/>
      <c r="F881" s="115"/>
      <c r="G881" s="115"/>
    </row>
    <row r="882">
      <c r="C882" s="115"/>
      <c r="D882" s="115"/>
      <c r="E882" s="408"/>
      <c r="F882" s="115"/>
      <c r="G882" s="115"/>
    </row>
    <row r="883">
      <c r="C883" s="115"/>
      <c r="D883" s="115"/>
      <c r="E883" s="408"/>
      <c r="F883" s="115"/>
      <c r="G883" s="115"/>
    </row>
    <row r="884">
      <c r="C884" s="115"/>
      <c r="D884" s="115"/>
      <c r="E884" s="408"/>
      <c r="F884" s="115"/>
      <c r="G884" s="115"/>
    </row>
    <row r="885">
      <c r="C885" s="115"/>
      <c r="D885" s="115"/>
      <c r="E885" s="408"/>
      <c r="F885" s="115"/>
      <c r="G885" s="115"/>
    </row>
    <row r="886">
      <c r="C886" s="115"/>
      <c r="D886" s="115"/>
      <c r="E886" s="408"/>
      <c r="F886" s="115"/>
      <c r="G886" s="115"/>
    </row>
    <row r="887">
      <c r="C887" s="115"/>
      <c r="D887" s="115"/>
      <c r="E887" s="408"/>
      <c r="F887" s="115"/>
      <c r="G887" s="115"/>
    </row>
    <row r="888">
      <c r="C888" s="115"/>
      <c r="D888" s="115"/>
      <c r="E888" s="408"/>
      <c r="F888" s="115"/>
      <c r="G888" s="115"/>
    </row>
    <row r="889">
      <c r="C889" s="115"/>
      <c r="D889" s="115"/>
      <c r="E889" s="408"/>
      <c r="F889" s="115"/>
      <c r="G889" s="115"/>
    </row>
    <row r="890">
      <c r="C890" s="115"/>
      <c r="D890" s="115"/>
      <c r="E890" s="408"/>
      <c r="F890" s="115"/>
      <c r="G890" s="115"/>
    </row>
    <row r="891">
      <c r="C891" s="115"/>
      <c r="D891" s="115"/>
      <c r="E891" s="408"/>
      <c r="F891" s="115"/>
      <c r="G891" s="115"/>
    </row>
    <row r="892">
      <c r="C892" s="115"/>
      <c r="D892" s="115"/>
      <c r="E892" s="408"/>
      <c r="F892" s="115"/>
      <c r="G892" s="115"/>
    </row>
    <row r="893">
      <c r="C893" s="115"/>
      <c r="D893" s="115"/>
      <c r="E893" s="408"/>
      <c r="F893" s="115"/>
      <c r="G893" s="115"/>
    </row>
    <row r="894">
      <c r="C894" s="115"/>
      <c r="D894" s="115"/>
      <c r="E894" s="408"/>
      <c r="F894" s="115"/>
      <c r="G894" s="115"/>
    </row>
    <row r="895">
      <c r="C895" s="115"/>
      <c r="D895" s="115"/>
      <c r="E895" s="408"/>
      <c r="F895" s="115"/>
      <c r="G895" s="115"/>
    </row>
    <row r="896">
      <c r="C896" s="115"/>
      <c r="D896" s="115"/>
      <c r="E896" s="408"/>
      <c r="F896" s="115"/>
      <c r="G896" s="115"/>
    </row>
    <row r="897">
      <c r="C897" s="115"/>
      <c r="D897" s="115"/>
      <c r="E897" s="408"/>
      <c r="F897" s="115"/>
      <c r="G897" s="115"/>
    </row>
    <row r="898">
      <c r="C898" s="115"/>
      <c r="D898" s="115"/>
      <c r="E898" s="408"/>
      <c r="F898" s="115"/>
      <c r="G898" s="115"/>
    </row>
    <row r="899">
      <c r="C899" s="115"/>
      <c r="D899" s="115"/>
      <c r="E899" s="408"/>
      <c r="F899" s="115"/>
      <c r="G899" s="115"/>
    </row>
    <row r="900">
      <c r="C900" s="115"/>
      <c r="D900" s="115"/>
      <c r="E900" s="408"/>
      <c r="F900" s="115"/>
      <c r="G900" s="115"/>
    </row>
    <row r="901">
      <c r="C901" s="115"/>
      <c r="D901" s="115"/>
      <c r="E901" s="408"/>
      <c r="F901" s="115"/>
      <c r="G901" s="115"/>
    </row>
    <row r="902">
      <c r="C902" s="115"/>
      <c r="D902" s="115"/>
      <c r="E902" s="408"/>
      <c r="F902" s="115"/>
      <c r="G902" s="115"/>
    </row>
    <row r="903">
      <c r="C903" s="115"/>
      <c r="D903" s="115"/>
      <c r="E903" s="408"/>
      <c r="F903" s="115"/>
      <c r="G903" s="115"/>
    </row>
    <row r="904">
      <c r="C904" s="115"/>
      <c r="D904" s="115"/>
      <c r="E904" s="408"/>
      <c r="F904" s="115"/>
      <c r="G904" s="115"/>
    </row>
    <row r="905">
      <c r="C905" s="115"/>
      <c r="D905" s="115"/>
      <c r="E905" s="408"/>
      <c r="F905" s="115"/>
      <c r="G905" s="115"/>
    </row>
    <row r="906">
      <c r="C906" s="115"/>
      <c r="D906" s="115"/>
      <c r="E906" s="408"/>
      <c r="F906" s="115"/>
      <c r="G906" s="115"/>
    </row>
    <row r="907">
      <c r="C907" s="115"/>
      <c r="D907" s="115"/>
      <c r="E907" s="408"/>
      <c r="F907" s="115"/>
      <c r="G907" s="115"/>
    </row>
    <row r="908">
      <c r="C908" s="115"/>
      <c r="D908" s="115"/>
      <c r="E908" s="408"/>
      <c r="F908" s="115"/>
      <c r="G908" s="115"/>
    </row>
    <row r="909">
      <c r="C909" s="115"/>
      <c r="D909" s="115"/>
      <c r="E909" s="408"/>
      <c r="F909" s="115"/>
      <c r="G909" s="115"/>
    </row>
    <row r="910">
      <c r="C910" s="115"/>
      <c r="D910" s="115"/>
      <c r="E910" s="408"/>
      <c r="F910" s="115"/>
      <c r="G910" s="115"/>
    </row>
    <row r="911">
      <c r="C911" s="115"/>
      <c r="D911" s="115"/>
      <c r="E911" s="408"/>
      <c r="F911" s="115"/>
      <c r="G911" s="115"/>
    </row>
    <row r="912">
      <c r="C912" s="115"/>
      <c r="D912" s="115"/>
      <c r="E912" s="408"/>
      <c r="F912" s="115"/>
      <c r="G912" s="115"/>
    </row>
    <row r="913">
      <c r="C913" s="115"/>
      <c r="D913" s="115"/>
      <c r="E913" s="408"/>
      <c r="F913" s="115"/>
      <c r="G913" s="115"/>
    </row>
    <row r="914">
      <c r="C914" s="115"/>
      <c r="D914" s="115"/>
      <c r="E914" s="408"/>
      <c r="F914" s="115"/>
      <c r="G914" s="115"/>
    </row>
    <row r="915">
      <c r="C915" s="115"/>
      <c r="D915" s="115"/>
      <c r="E915" s="408"/>
      <c r="F915" s="115"/>
      <c r="G915" s="115"/>
    </row>
    <row r="916">
      <c r="C916" s="115"/>
      <c r="D916" s="115"/>
      <c r="E916" s="408"/>
      <c r="F916" s="115"/>
      <c r="G916" s="115"/>
    </row>
    <row r="917">
      <c r="C917" s="115"/>
      <c r="D917" s="115"/>
      <c r="E917" s="408"/>
      <c r="F917" s="115"/>
      <c r="G917" s="115"/>
    </row>
    <row r="918">
      <c r="C918" s="115"/>
      <c r="D918" s="115"/>
      <c r="E918" s="408"/>
      <c r="F918" s="115"/>
      <c r="G918" s="115"/>
    </row>
    <row r="919">
      <c r="C919" s="115"/>
      <c r="D919" s="115"/>
      <c r="E919" s="408"/>
      <c r="F919" s="115"/>
      <c r="G919" s="115"/>
    </row>
    <row r="920">
      <c r="C920" s="115"/>
      <c r="D920" s="115"/>
      <c r="E920" s="408"/>
      <c r="F920" s="115"/>
      <c r="G920" s="115"/>
    </row>
    <row r="921">
      <c r="C921" s="115"/>
      <c r="D921" s="115"/>
      <c r="E921" s="408"/>
      <c r="F921" s="115"/>
      <c r="G921" s="115"/>
    </row>
    <row r="922">
      <c r="C922" s="115"/>
      <c r="D922" s="115"/>
      <c r="E922" s="408"/>
      <c r="F922" s="115"/>
      <c r="G922" s="115"/>
    </row>
    <row r="923">
      <c r="C923" s="115"/>
      <c r="D923" s="115"/>
      <c r="E923" s="408"/>
      <c r="F923" s="115"/>
      <c r="G923" s="115"/>
    </row>
    <row r="924">
      <c r="C924" s="115"/>
      <c r="D924" s="115"/>
      <c r="E924" s="408"/>
      <c r="F924" s="115"/>
      <c r="G924" s="115"/>
    </row>
    <row r="925">
      <c r="C925" s="115"/>
      <c r="D925" s="115"/>
      <c r="E925" s="408"/>
      <c r="F925" s="115"/>
      <c r="G925" s="115"/>
    </row>
    <row r="926">
      <c r="C926" s="115"/>
      <c r="D926" s="115"/>
      <c r="E926" s="408"/>
      <c r="F926" s="115"/>
      <c r="G926" s="115"/>
    </row>
    <row r="927">
      <c r="C927" s="115"/>
      <c r="D927" s="115"/>
      <c r="E927" s="408"/>
      <c r="F927" s="115"/>
      <c r="G927" s="115"/>
    </row>
    <row r="928">
      <c r="C928" s="115"/>
      <c r="D928" s="115"/>
      <c r="E928" s="408"/>
      <c r="F928" s="115"/>
      <c r="G928" s="115"/>
    </row>
    <row r="929">
      <c r="C929" s="115"/>
      <c r="D929" s="115"/>
      <c r="E929" s="408"/>
      <c r="F929" s="115"/>
      <c r="G929" s="115"/>
    </row>
    <row r="930">
      <c r="C930" s="115"/>
      <c r="D930" s="115"/>
      <c r="E930" s="408"/>
      <c r="F930" s="115"/>
      <c r="G930" s="115"/>
    </row>
    <row r="931">
      <c r="C931" s="115"/>
      <c r="D931" s="115"/>
      <c r="E931" s="408"/>
      <c r="F931" s="115"/>
      <c r="G931" s="115"/>
    </row>
    <row r="932">
      <c r="C932" s="115"/>
      <c r="D932" s="115"/>
      <c r="E932" s="408"/>
      <c r="F932" s="115"/>
      <c r="G932" s="115"/>
    </row>
    <row r="933">
      <c r="C933" s="115"/>
      <c r="D933" s="115"/>
      <c r="E933" s="408"/>
      <c r="F933" s="115"/>
      <c r="G933" s="115"/>
    </row>
    <row r="934">
      <c r="C934" s="115"/>
      <c r="D934" s="115"/>
      <c r="E934" s="408"/>
      <c r="F934" s="115"/>
      <c r="G934" s="115"/>
    </row>
    <row r="935">
      <c r="C935" s="115"/>
      <c r="D935" s="115"/>
      <c r="E935" s="408"/>
      <c r="F935" s="115"/>
      <c r="G935" s="115"/>
    </row>
    <row r="936">
      <c r="C936" s="115"/>
      <c r="D936" s="115"/>
      <c r="E936" s="408"/>
      <c r="F936" s="115"/>
      <c r="G936" s="115"/>
    </row>
    <row r="937">
      <c r="C937" s="115"/>
      <c r="D937" s="115"/>
      <c r="E937" s="408"/>
      <c r="F937" s="115"/>
      <c r="G937" s="115"/>
    </row>
    <row r="938">
      <c r="C938" s="115"/>
      <c r="D938" s="115"/>
      <c r="E938" s="408"/>
      <c r="F938" s="115"/>
      <c r="G938" s="115"/>
    </row>
    <row r="939">
      <c r="C939" s="115"/>
      <c r="D939" s="115"/>
      <c r="E939" s="408"/>
      <c r="F939" s="115"/>
      <c r="G939" s="115"/>
    </row>
    <row r="940">
      <c r="C940" s="115"/>
      <c r="D940" s="115"/>
      <c r="E940" s="408"/>
      <c r="F940" s="115"/>
      <c r="G940" s="115"/>
    </row>
    <row r="941">
      <c r="C941" s="115"/>
      <c r="D941" s="115"/>
      <c r="E941" s="408"/>
      <c r="F941" s="115"/>
      <c r="G941" s="115"/>
    </row>
    <row r="942">
      <c r="C942" s="115"/>
      <c r="D942" s="115"/>
      <c r="E942" s="408"/>
      <c r="F942" s="115"/>
      <c r="G942" s="115"/>
    </row>
    <row r="943">
      <c r="C943" s="115"/>
      <c r="D943" s="115"/>
      <c r="E943" s="408"/>
      <c r="F943" s="115"/>
      <c r="G943" s="115"/>
    </row>
    <row r="944">
      <c r="C944" s="115"/>
      <c r="D944" s="115"/>
      <c r="E944" s="408"/>
      <c r="F944" s="115"/>
      <c r="G944" s="115"/>
    </row>
    <row r="945">
      <c r="C945" s="115"/>
      <c r="D945" s="115"/>
      <c r="E945" s="408"/>
      <c r="F945" s="115"/>
      <c r="G945" s="115"/>
    </row>
    <row r="946">
      <c r="C946" s="115"/>
      <c r="D946" s="115"/>
      <c r="E946" s="408"/>
      <c r="F946" s="115"/>
      <c r="G946" s="115"/>
    </row>
    <row r="947">
      <c r="C947" s="115"/>
      <c r="D947" s="115"/>
      <c r="E947" s="408"/>
      <c r="F947" s="115"/>
      <c r="G947" s="115"/>
    </row>
    <row r="948">
      <c r="C948" s="115"/>
      <c r="D948" s="115"/>
      <c r="E948" s="408"/>
      <c r="F948" s="115"/>
      <c r="G948" s="115"/>
    </row>
    <row r="949">
      <c r="C949" s="115"/>
      <c r="D949" s="115"/>
      <c r="E949" s="408"/>
      <c r="F949" s="115"/>
      <c r="G949" s="115"/>
    </row>
    <row r="950">
      <c r="C950" s="115"/>
      <c r="D950" s="115"/>
      <c r="E950" s="408"/>
      <c r="F950" s="115"/>
      <c r="G950" s="115"/>
    </row>
    <row r="951">
      <c r="C951" s="115"/>
      <c r="D951" s="115"/>
      <c r="E951" s="408"/>
      <c r="F951" s="115"/>
      <c r="G951" s="115"/>
    </row>
    <row r="952">
      <c r="C952" s="115"/>
      <c r="D952" s="115"/>
      <c r="E952" s="408"/>
      <c r="F952" s="115"/>
      <c r="G952" s="115"/>
    </row>
    <row r="953">
      <c r="C953" s="115"/>
      <c r="D953" s="115"/>
      <c r="E953" s="408"/>
      <c r="F953" s="115"/>
      <c r="G953" s="115"/>
    </row>
    <row r="954">
      <c r="C954" s="115"/>
      <c r="D954" s="115"/>
      <c r="E954" s="408"/>
      <c r="F954" s="115"/>
      <c r="G954" s="115"/>
    </row>
    <row r="955">
      <c r="C955" s="115"/>
      <c r="D955" s="115"/>
      <c r="E955" s="408"/>
      <c r="F955" s="115"/>
      <c r="G955" s="115"/>
    </row>
    <row r="956">
      <c r="C956" s="115"/>
      <c r="D956" s="115"/>
      <c r="E956" s="408"/>
      <c r="F956" s="115"/>
      <c r="G956" s="115"/>
    </row>
    <row r="957">
      <c r="C957" s="115"/>
      <c r="D957" s="115"/>
      <c r="E957" s="408"/>
      <c r="F957" s="115"/>
      <c r="G957" s="115"/>
    </row>
    <row r="958">
      <c r="C958" s="115"/>
      <c r="D958" s="115"/>
      <c r="E958" s="408"/>
      <c r="F958" s="115"/>
      <c r="G958" s="115"/>
    </row>
    <row r="959">
      <c r="C959" s="115"/>
      <c r="D959" s="115"/>
      <c r="E959" s="408"/>
      <c r="F959" s="115"/>
      <c r="G959" s="115"/>
    </row>
    <row r="960">
      <c r="C960" s="115"/>
      <c r="D960" s="115"/>
      <c r="E960" s="408"/>
      <c r="F960" s="115"/>
      <c r="G960" s="115"/>
    </row>
    <row r="961">
      <c r="C961" s="115"/>
      <c r="D961" s="115"/>
      <c r="E961" s="408"/>
      <c r="F961" s="115"/>
      <c r="G961" s="115"/>
    </row>
    <row r="962">
      <c r="C962" s="115"/>
      <c r="D962" s="115"/>
      <c r="E962" s="408"/>
      <c r="F962" s="115"/>
      <c r="G962" s="115"/>
    </row>
    <row r="963">
      <c r="C963" s="115"/>
      <c r="D963" s="115"/>
      <c r="E963" s="408"/>
      <c r="F963" s="115"/>
      <c r="G963" s="115"/>
    </row>
    <row r="964">
      <c r="C964" s="115"/>
      <c r="D964" s="115"/>
      <c r="E964" s="408"/>
      <c r="F964" s="115"/>
      <c r="G964" s="115"/>
    </row>
    <row r="965">
      <c r="C965" s="115"/>
      <c r="D965" s="115"/>
      <c r="E965" s="408"/>
      <c r="F965" s="115"/>
      <c r="G965" s="115"/>
    </row>
    <row r="966">
      <c r="C966" s="115"/>
      <c r="D966" s="115"/>
      <c r="E966" s="408"/>
      <c r="F966" s="115"/>
      <c r="G966" s="115"/>
    </row>
    <row r="967">
      <c r="C967" s="115"/>
      <c r="D967" s="115"/>
      <c r="E967" s="408"/>
      <c r="F967" s="115"/>
      <c r="G967" s="115"/>
    </row>
    <row r="968">
      <c r="C968" s="115"/>
      <c r="D968" s="115"/>
      <c r="E968" s="408"/>
      <c r="F968" s="115"/>
      <c r="G968" s="115"/>
    </row>
    <row r="969">
      <c r="C969" s="115"/>
      <c r="D969" s="115"/>
      <c r="E969" s="408"/>
      <c r="F969" s="115"/>
      <c r="G969" s="115"/>
    </row>
    <row r="970">
      <c r="C970" s="115"/>
      <c r="D970" s="115"/>
      <c r="E970" s="408"/>
      <c r="F970" s="115"/>
      <c r="G970" s="115"/>
    </row>
    <row r="971">
      <c r="C971" s="115"/>
      <c r="D971" s="115"/>
      <c r="E971" s="408"/>
      <c r="F971" s="115"/>
      <c r="G971" s="115"/>
    </row>
    <row r="972">
      <c r="C972" s="115"/>
      <c r="D972" s="115"/>
      <c r="E972" s="408"/>
      <c r="F972" s="115"/>
      <c r="G972" s="115"/>
    </row>
    <row r="973">
      <c r="C973" s="115"/>
      <c r="D973" s="115"/>
      <c r="E973" s="408"/>
      <c r="F973" s="115"/>
      <c r="G973" s="115"/>
    </row>
    <row r="974">
      <c r="C974" s="115"/>
      <c r="D974" s="115"/>
      <c r="E974" s="408"/>
      <c r="F974" s="115"/>
      <c r="G974" s="115"/>
    </row>
    <row r="975">
      <c r="C975" s="115"/>
      <c r="D975" s="115"/>
      <c r="E975" s="408"/>
      <c r="F975" s="115"/>
      <c r="G975" s="115"/>
    </row>
    <row r="976">
      <c r="C976" s="115"/>
      <c r="D976" s="115"/>
      <c r="E976" s="408"/>
      <c r="F976" s="115"/>
      <c r="G976" s="115"/>
    </row>
    <row r="977">
      <c r="C977" s="115"/>
      <c r="D977" s="115"/>
      <c r="E977" s="408"/>
      <c r="F977" s="115"/>
      <c r="G977" s="115"/>
    </row>
    <row r="978">
      <c r="C978" s="115"/>
      <c r="D978" s="115"/>
      <c r="E978" s="408"/>
      <c r="F978" s="115"/>
      <c r="G978" s="115"/>
    </row>
    <row r="979">
      <c r="C979" s="115"/>
      <c r="D979" s="115"/>
      <c r="E979" s="408"/>
      <c r="F979" s="115"/>
      <c r="G979" s="115"/>
    </row>
    <row r="980">
      <c r="C980" s="115"/>
      <c r="D980" s="115"/>
      <c r="E980" s="408"/>
      <c r="F980" s="115"/>
      <c r="G980" s="115"/>
    </row>
    <row r="981">
      <c r="C981" s="115"/>
      <c r="D981" s="115"/>
      <c r="E981" s="408"/>
      <c r="F981" s="115"/>
      <c r="G981" s="115"/>
    </row>
    <row r="982">
      <c r="C982" s="115"/>
      <c r="D982" s="115"/>
      <c r="E982" s="408"/>
      <c r="F982" s="115"/>
      <c r="G982" s="115"/>
    </row>
    <row r="983">
      <c r="C983" s="115"/>
      <c r="D983" s="115"/>
      <c r="E983" s="408"/>
      <c r="F983" s="115"/>
      <c r="G983" s="115"/>
    </row>
    <row r="984">
      <c r="C984" s="115"/>
      <c r="D984" s="115"/>
      <c r="E984" s="408"/>
      <c r="F984" s="115"/>
      <c r="G984" s="115"/>
    </row>
    <row r="985">
      <c r="C985" s="115"/>
      <c r="D985" s="115"/>
      <c r="E985" s="408"/>
      <c r="F985" s="115"/>
      <c r="G985" s="115"/>
    </row>
    <row r="986">
      <c r="C986" s="115"/>
      <c r="D986" s="115"/>
      <c r="E986" s="408"/>
      <c r="F986" s="115"/>
      <c r="G986" s="115"/>
    </row>
    <row r="987">
      <c r="C987" s="115"/>
      <c r="D987" s="115"/>
      <c r="E987" s="408"/>
      <c r="F987" s="115"/>
      <c r="G987" s="115"/>
    </row>
    <row r="988">
      <c r="C988" s="115"/>
      <c r="D988" s="115"/>
      <c r="E988" s="408"/>
      <c r="F988" s="115"/>
      <c r="G988" s="115"/>
    </row>
    <row r="989">
      <c r="C989" s="115"/>
      <c r="D989" s="115"/>
      <c r="E989" s="408"/>
      <c r="F989" s="115"/>
      <c r="G989" s="115"/>
    </row>
    <row r="990">
      <c r="C990" s="115"/>
      <c r="D990" s="115"/>
      <c r="E990" s="408"/>
      <c r="F990" s="115"/>
      <c r="G990" s="115"/>
    </row>
    <row r="991">
      <c r="C991" s="115"/>
      <c r="D991" s="115"/>
      <c r="E991" s="408"/>
      <c r="F991" s="115"/>
      <c r="G991" s="115"/>
    </row>
    <row r="992">
      <c r="C992" s="115"/>
      <c r="D992" s="115"/>
      <c r="E992" s="408"/>
      <c r="F992" s="115"/>
      <c r="G992" s="115"/>
    </row>
    <row r="993">
      <c r="C993" s="115"/>
      <c r="D993" s="115"/>
      <c r="E993" s="408"/>
      <c r="F993" s="115"/>
      <c r="G993" s="115"/>
    </row>
    <row r="994">
      <c r="C994" s="115"/>
      <c r="D994" s="115"/>
      <c r="E994" s="408"/>
      <c r="F994" s="115"/>
      <c r="G994" s="115"/>
    </row>
    <row r="995">
      <c r="C995" s="115"/>
      <c r="D995" s="115"/>
      <c r="E995" s="408"/>
      <c r="F995" s="115"/>
      <c r="G995" s="115"/>
    </row>
    <row r="996">
      <c r="C996" s="115"/>
      <c r="D996" s="115"/>
      <c r="E996" s="408"/>
      <c r="F996" s="115"/>
      <c r="G996" s="115"/>
    </row>
    <row r="997">
      <c r="C997" s="115"/>
      <c r="D997" s="115"/>
      <c r="E997" s="408"/>
      <c r="F997" s="115"/>
      <c r="G997" s="115"/>
    </row>
    <row r="998">
      <c r="C998" s="115"/>
      <c r="D998" s="115"/>
      <c r="E998" s="408"/>
      <c r="F998" s="115"/>
      <c r="G998" s="115"/>
    </row>
    <row r="999">
      <c r="C999" s="115"/>
      <c r="D999" s="115"/>
      <c r="E999" s="408"/>
      <c r="F999" s="115"/>
      <c r="G999" s="115"/>
    </row>
    <row r="1000">
      <c r="C1000" s="115"/>
      <c r="D1000" s="115"/>
      <c r="E1000" s="408"/>
      <c r="F1000" s="115"/>
      <c r="G1000" s="115"/>
    </row>
    <row r="1001">
      <c r="C1001" s="115"/>
      <c r="D1001" s="115"/>
      <c r="E1001" s="408"/>
      <c r="F1001" s="115"/>
      <c r="G1001" s="115"/>
    </row>
  </sheetData>
  <hyperlinks>
    <hyperlink r:id="rId1" ref="B1"/>
    <hyperlink r:id="rId2" ref="B2"/>
    <hyperlink r:id="rId3" ref="B3"/>
    <hyperlink r:id="rId4" ref="B4"/>
    <hyperlink r:id="rId5" ref="B5"/>
    <hyperlink r:id="rId6" ref="B6"/>
    <hyperlink r:id="rId7" ref="B7"/>
    <hyperlink r:id="rId8" ref="B8"/>
    <hyperlink r:id="rId9" ref="B9"/>
    <hyperlink r:id="rId10" ref="B10"/>
    <hyperlink r:id="rId11" ref="B11"/>
    <hyperlink r:id="rId12" ref="B12"/>
    <hyperlink r:id="rId13" ref="B13"/>
    <hyperlink r:id="rId14" ref="B14"/>
    <hyperlink r:id="rId15" ref="B15"/>
    <hyperlink r:id="rId16" ref="B16"/>
    <hyperlink r:id="rId17" ref="B17"/>
    <hyperlink r:id="rId18" ref="B18"/>
    <hyperlink r:id="rId19" ref="B19"/>
    <hyperlink r:id="rId20" ref="B20"/>
    <hyperlink r:id="rId21" ref="B21"/>
    <hyperlink r:id="rId22" ref="B22"/>
    <hyperlink r:id="rId23" ref="B23"/>
    <hyperlink r:id="rId24" ref="B24"/>
    <hyperlink r:id="rId25" ref="B25"/>
    <hyperlink r:id="rId26" ref="B26"/>
    <hyperlink r:id="rId27" ref="B27"/>
    <hyperlink r:id="rId28" ref="B28"/>
    <hyperlink r:id="rId29" ref="B29"/>
    <hyperlink r:id="rId30" ref="B30"/>
    <hyperlink r:id="rId31" ref="B31"/>
    <hyperlink r:id="rId32" ref="B32"/>
    <hyperlink r:id="rId33" ref="B33"/>
    <hyperlink r:id="rId34" ref="B34"/>
    <hyperlink r:id="rId35" ref="B35"/>
    <hyperlink r:id="rId36" ref="B36"/>
    <hyperlink r:id="rId37" ref="B37"/>
    <hyperlink r:id="rId38" ref="B38"/>
    <hyperlink r:id="rId39" ref="B39"/>
    <hyperlink r:id="rId40" ref="B40"/>
    <hyperlink r:id="rId41" ref="B41"/>
    <hyperlink r:id="rId42" ref="B42"/>
    <hyperlink r:id="rId43" ref="B43"/>
    <hyperlink r:id="rId44" ref="B44"/>
    <hyperlink r:id="rId45" ref="B45"/>
    <hyperlink r:id="rId46" ref="B46"/>
    <hyperlink r:id="rId47" ref="B47"/>
    <hyperlink r:id="rId48" ref="B48"/>
    <hyperlink r:id="rId49" ref="B49"/>
    <hyperlink r:id="rId50" ref="B50"/>
    <hyperlink r:id="rId51" ref="B51"/>
    <hyperlink r:id="rId52" ref="B52"/>
    <hyperlink r:id="rId53" ref="B53"/>
    <hyperlink r:id="rId54" ref="B54"/>
    <hyperlink r:id="rId55" ref="B55"/>
    <hyperlink r:id="rId56" ref="B56"/>
    <hyperlink r:id="rId57" ref="B57"/>
    <hyperlink r:id="rId58" ref="B58"/>
    <hyperlink r:id="rId59" ref="B59"/>
    <hyperlink r:id="rId60" ref="B60"/>
    <hyperlink r:id="rId61" ref="B61"/>
    <hyperlink r:id="rId62" ref="B62"/>
    <hyperlink r:id="rId63" ref="B63"/>
    <hyperlink r:id="rId64" ref="B64"/>
    <hyperlink r:id="rId65" ref="B65"/>
    <hyperlink r:id="rId66" ref="B66"/>
    <hyperlink r:id="rId67" ref="B67"/>
    <hyperlink r:id="rId68" ref="B68"/>
    <hyperlink r:id="rId69" ref="B69"/>
    <hyperlink r:id="rId70" ref="B70"/>
    <hyperlink r:id="rId71" ref="B71"/>
    <hyperlink r:id="rId72" ref="B72"/>
    <hyperlink r:id="rId73" ref="B73"/>
    <hyperlink r:id="rId74" ref="B74"/>
    <hyperlink r:id="rId75" ref="B75"/>
    <hyperlink r:id="rId76" ref="B76"/>
    <hyperlink r:id="rId77" ref="B77"/>
    <hyperlink r:id="rId78" ref="B78"/>
    <hyperlink r:id="rId79" ref="B79"/>
    <hyperlink r:id="rId80" ref="B80"/>
    <hyperlink r:id="rId81" ref="B81"/>
  </hyperlinks>
  <drawing r:id="rId82"/>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8.25"/>
    <col customWidth="1" min="2" max="2" width="35.88"/>
    <col customWidth="1" min="3" max="3" width="14.0"/>
    <col customWidth="1" min="6" max="7" width="20.5"/>
    <col customWidth="1" min="8" max="8" width="21.25"/>
    <col customWidth="1" min="9" max="9" width="14.5"/>
    <col customWidth="1" min="10" max="10" width="16.5"/>
  </cols>
  <sheetData>
    <row r="1">
      <c r="A1" s="5" t="s">
        <v>0</v>
      </c>
      <c r="B1" s="48" t="s">
        <v>1</v>
      </c>
      <c r="C1" s="4" t="s">
        <v>2</v>
      </c>
      <c r="D1" s="49" t="s">
        <v>3</v>
      </c>
      <c r="E1" s="4"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ht="16.5" customHeight="1">
      <c r="A2" s="256">
        <v>22001.0</v>
      </c>
      <c r="B2" s="310" t="s">
        <v>5272</v>
      </c>
      <c r="C2" s="489">
        <v>264.0</v>
      </c>
      <c r="D2" s="259">
        <v>45784.0</v>
      </c>
      <c r="E2" s="313"/>
      <c r="F2" s="314"/>
      <c r="G2" s="313" t="s">
        <v>5273</v>
      </c>
      <c r="H2" s="262"/>
      <c r="I2" s="262"/>
      <c r="J2" s="262"/>
      <c r="K2" s="262"/>
      <c r="L2" s="262"/>
      <c r="M2" s="262"/>
      <c r="N2" s="262"/>
      <c r="O2" s="262"/>
      <c r="P2" s="262"/>
      <c r="Q2" s="262"/>
      <c r="R2" s="262"/>
      <c r="S2" s="262"/>
      <c r="T2" s="262"/>
      <c r="U2" s="262"/>
      <c r="V2" s="262"/>
      <c r="W2" s="262"/>
      <c r="X2" s="262"/>
      <c r="Y2" s="262"/>
      <c r="Z2" s="262"/>
      <c r="AA2" s="262"/>
      <c r="AB2" s="262"/>
      <c r="AC2" s="262"/>
      <c r="AD2" s="262"/>
    </row>
    <row r="3">
      <c r="A3" s="68">
        <v>22002.0</v>
      </c>
      <c r="B3" s="116" t="s">
        <v>5274</v>
      </c>
      <c r="C3" s="434">
        <v>163.0</v>
      </c>
      <c r="D3" s="179">
        <v>45784.0</v>
      </c>
      <c r="E3" s="177"/>
      <c r="F3" s="115"/>
      <c r="G3" s="115"/>
    </row>
    <row r="4">
      <c r="A4" s="134">
        <v>22003.0</v>
      </c>
      <c r="B4" s="342" t="s">
        <v>5275</v>
      </c>
      <c r="C4" s="616">
        <v>207.0</v>
      </c>
      <c r="D4" s="129">
        <v>45784.0</v>
      </c>
      <c r="E4" s="154">
        <v>45971.0</v>
      </c>
      <c r="F4" s="131"/>
      <c r="G4" s="132" t="s">
        <v>26</v>
      </c>
      <c r="H4" s="133"/>
      <c r="I4" s="133"/>
      <c r="J4" s="133"/>
      <c r="K4" s="133"/>
      <c r="L4" s="133"/>
      <c r="M4" s="133"/>
      <c r="N4" s="133"/>
      <c r="O4" s="133"/>
      <c r="P4" s="133"/>
      <c r="Q4" s="133"/>
      <c r="R4" s="133"/>
      <c r="S4" s="133"/>
      <c r="T4" s="133"/>
      <c r="U4" s="133"/>
      <c r="V4" s="133"/>
      <c r="W4" s="133"/>
      <c r="X4" s="133"/>
      <c r="Y4" s="133"/>
      <c r="Z4" s="133"/>
      <c r="AA4" s="133"/>
      <c r="AB4" s="133"/>
      <c r="AC4" s="133"/>
      <c r="AD4" s="133"/>
    </row>
    <row r="5">
      <c r="A5" s="68">
        <v>22004.0</v>
      </c>
      <c r="B5" s="116" t="s">
        <v>5276</v>
      </c>
      <c r="C5" s="434">
        <v>140.0</v>
      </c>
      <c r="D5" s="179">
        <v>45784.0</v>
      </c>
      <c r="E5" s="177"/>
      <c r="F5" s="115"/>
      <c r="G5" s="115"/>
    </row>
    <row r="6">
      <c r="A6" s="134">
        <v>22907.0</v>
      </c>
      <c r="B6" s="342" t="s">
        <v>5277</v>
      </c>
      <c r="C6" s="616">
        <v>2317.0</v>
      </c>
      <c r="D6" s="129">
        <v>45784.0</v>
      </c>
      <c r="E6" s="154">
        <v>45957.0</v>
      </c>
      <c r="F6" s="131"/>
      <c r="G6" s="132" t="s">
        <v>26</v>
      </c>
      <c r="H6" s="133"/>
      <c r="I6" s="133"/>
      <c r="J6" s="133"/>
      <c r="K6" s="133"/>
      <c r="L6" s="133"/>
      <c r="M6" s="133"/>
      <c r="N6" s="133"/>
      <c r="O6" s="133"/>
      <c r="P6" s="133"/>
      <c r="Q6" s="133"/>
      <c r="R6" s="133"/>
      <c r="S6" s="133"/>
      <c r="T6" s="133"/>
      <c r="U6" s="133"/>
      <c r="V6" s="133"/>
      <c r="W6" s="133"/>
      <c r="X6" s="133"/>
      <c r="Y6" s="133"/>
      <c r="Z6" s="133"/>
      <c r="AA6" s="133"/>
      <c r="AB6" s="133"/>
      <c r="AC6" s="133"/>
      <c r="AD6" s="133"/>
    </row>
    <row r="7">
      <c r="A7" s="134">
        <v>22006.0</v>
      </c>
      <c r="B7" s="342" t="s">
        <v>5278</v>
      </c>
      <c r="C7" s="616">
        <v>313.0</v>
      </c>
      <c r="D7" s="129">
        <v>45784.0</v>
      </c>
      <c r="E7" s="154">
        <v>45971.0</v>
      </c>
      <c r="F7" s="131"/>
      <c r="G7" s="132" t="s">
        <v>26</v>
      </c>
      <c r="H7" s="133"/>
      <c r="I7" s="133"/>
      <c r="J7" s="133"/>
      <c r="K7" s="133"/>
      <c r="L7" s="133"/>
      <c r="M7" s="133"/>
      <c r="N7" s="133"/>
      <c r="O7" s="133"/>
      <c r="P7" s="133"/>
      <c r="Q7" s="133"/>
      <c r="R7" s="133"/>
      <c r="S7" s="133"/>
      <c r="T7" s="133"/>
      <c r="U7" s="133"/>
      <c r="V7" s="133"/>
      <c r="W7" s="133"/>
      <c r="X7" s="133"/>
      <c r="Y7" s="133"/>
      <c r="Z7" s="133"/>
      <c r="AA7" s="133"/>
      <c r="AB7" s="133"/>
      <c r="AC7" s="133"/>
      <c r="AD7" s="133"/>
    </row>
    <row r="8">
      <c r="A8" s="134">
        <v>22007.0</v>
      </c>
      <c r="B8" s="342" t="s">
        <v>5279</v>
      </c>
      <c r="C8" s="616">
        <v>1142.0</v>
      </c>
      <c r="D8" s="129">
        <v>45784.0</v>
      </c>
      <c r="E8" s="154">
        <v>45957.0</v>
      </c>
      <c r="F8" s="131"/>
      <c r="G8" s="132" t="s">
        <v>26</v>
      </c>
      <c r="H8" s="133"/>
      <c r="I8" s="133"/>
      <c r="J8" s="133"/>
      <c r="K8" s="133"/>
      <c r="L8" s="133"/>
      <c r="M8" s="133"/>
      <c r="N8" s="133"/>
      <c r="O8" s="133"/>
      <c r="P8" s="133"/>
      <c r="Q8" s="133"/>
      <c r="R8" s="133"/>
      <c r="S8" s="133"/>
      <c r="T8" s="133"/>
      <c r="U8" s="133"/>
      <c r="V8" s="133"/>
      <c r="W8" s="133"/>
      <c r="X8" s="133"/>
      <c r="Y8" s="133"/>
      <c r="Z8" s="133"/>
      <c r="AA8" s="133"/>
      <c r="AB8" s="133"/>
      <c r="AC8" s="133"/>
      <c r="AD8" s="133"/>
    </row>
    <row r="9">
      <c r="A9" s="134">
        <v>22008.0</v>
      </c>
      <c r="B9" s="342" t="s">
        <v>5280</v>
      </c>
      <c r="C9" s="616">
        <v>211.0</v>
      </c>
      <c r="D9" s="129">
        <v>45784.0</v>
      </c>
      <c r="E9" s="154">
        <v>45971.0</v>
      </c>
      <c r="F9" s="131"/>
      <c r="G9" s="132" t="s">
        <v>26</v>
      </c>
      <c r="H9" s="133"/>
      <c r="I9" s="133"/>
      <c r="J9" s="133"/>
      <c r="K9" s="133"/>
      <c r="L9" s="133"/>
      <c r="M9" s="133"/>
      <c r="N9" s="133"/>
      <c r="O9" s="133"/>
      <c r="P9" s="133"/>
      <c r="Q9" s="133"/>
      <c r="R9" s="133"/>
      <c r="S9" s="133"/>
      <c r="T9" s="133"/>
      <c r="U9" s="133"/>
      <c r="V9" s="133"/>
      <c r="W9" s="133"/>
      <c r="X9" s="133"/>
      <c r="Y9" s="133"/>
      <c r="Z9" s="133"/>
      <c r="AA9" s="133"/>
      <c r="AB9" s="133"/>
      <c r="AC9" s="133"/>
      <c r="AD9" s="133"/>
    </row>
    <row r="10">
      <c r="A10" s="134">
        <v>22009.0</v>
      </c>
      <c r="B10" s="342" t="s">
        <v>5281</v>
      </c>
      <c r="C10" s="616">
        <v>709.0</v>
      </c>
      <c r="D10" s="129">
        <v>45784.0</v>
      </c>
      <c r="E10" s="154">
        <v>45971.0</v>
      </c>
      <c r="F10" s="131"/>
      <c r="G10" s="132" t="s">
        <v>26</v>
      </c>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row>
    <row r="11">
      <c r="A11" s="68">
        <v>22011.0</v>
      </c>
      <c r="B11" s="116" t="s">
        <v>5282</v>
      </c>
      <c r="C11" s="434">
        <v>128.0</v>
      </c>
      <c r="D11" s="179">
        <v>45784.0</v>
      </c>
      <c r="E11" s="177"/>
      <c r="F11" s="115"/>
      <c r="G11" s="115"/>
    </row>
    <row r="12">
      <c r="A12" s="68">
        <v>22012.0</v>
      </c>
      <c r="B12" s="116" t="s">
        <v>5283</v>
      </c>
      <c r="C12" s="434">
        <v>111.0</v>
      </c>
      <c r="D12" s="179">
        <v>45784.0</v>
      </c>
      <c r="E12" s="177"/>
      <c r="F12" s="115"/>
      <c r="G12" s="115"/>
    </row>
    <row r="13">
      <c r="A13" s="134">
        <v>22013.0</v>
      </c>
      <c r="B13" s="342" t="s">
        <v>5284</v>
      </c>
      <c r="C13" s="616">
        <v>283.0</v>
      </c>
      <c r="D13" s="129">
        <v>45784.0</v>
      </c>
      <c r="E13" s="154">
        <v>45971.0</v>
      </c>
      <c r="F13" s="131"/>
      <c r="G13" s="132" t="s">
        <v>26</v>
      </c>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row>
    <row r="14">
      <c r="A14" s="134">
        <v>22014.0</v>
      </c>
      <c r="B14" s="342" t="s">
        <v>5285</v>
      </c>
      <c r="C14" s="616">
        <v>272.0</v>
      </c>
      <c r="D14" s="129">
        <v>45784.0</v>
      </c>
      <c r="E14" s="154">
        <v>45971.0</v>
      </c>
      <c r="F14" s="131"/>
      <c r="G14" s="132" t="s">
        <v>26</v>
      </c>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row>
    <row r="15">
      <c r="A15" s="134">
        <v>22015.0</v>
      </c>
      <c r="B15" s="342" t="s">
        <v>5286</v>
      </c>
      <c r="C15" s="616">
        <v>372.0</v>
      </c>
      <c r="D15" s="129">
        <v>45784.0</v>
      </c>
      <c r="E15" s="154">
        <v>45971.0</v>
      </c>
      <c r="F15" s="131"/>
      <c r="G15" s="132" t="s">
        <v>26</v>
      </c>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row>
    <row r="16">
      <c r="A16" s="256">
        <v>22016.0</v>
      </c>
      <c r="B16" s="310" t="s">
        <v>5287</v>
      </c>
      <c r="C16" s="489">
        <v>639.0</v>
      </c>
      <c r="D16" s="259">
        <v>45784.0</v>
      </c>
      <c r="E16" s="313"/>
      <c r="F16" s="314"/>
      <c r="G16" s="313" t="s">
        <v>5273</v>
      </c>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row>
    <row r="17">
      <c r="A17" s="134">
        <v>22017.0</v>
      </c>
      <c r="B17" s="342" t="s">
        <v>5288</v>
      </c>
      <c r="C17" s="616">
        <v>1109.0</v>
      </c>
      <c r="D17" s="129">
        <v>45784.0</v>
      </c>
      <c r="E17" s="154">
        <v>45957.0</v>
      </c>
      <c r="F17" s="131"/>
      <c r="G17" s="132" t="s">
        <v>26</v>
      </c>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row>
    <row r="18">
      <c r="A18" s="134">
        <v>22018.0</v>
      </c>
      <c r="B18" s="342" t="s">
        <v>5289</v>
      </c>
      <c r="C18" s="616">
        <v>400.0</v>
      </c>
      <c r="D18" s="129">
        <v>45784.0</v>
      </c>
      <c r="E18" s="154">
        <v>45971.0</v>
      </c>
      <c r="F18" s="131"/>
      <c r="G18" s="132" t="s">
        <v>26</v>
      </c>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row>
    <row r="19">
      <c r="A19" s="134">
        <v>22019.0</v>
      </c>
      <c r="B19" s="342" t="s">
        <v>5290</v>
      </c>
      <c r="C19" s="616">
        <v>225.0</v>
      </c>
      <c r="D19" s="129">
        <v>45784.0</v>
      </c>
      <c r="E19" s="154">
        <v>45971.0</v>
      </c>
      <c r="F19" s="131"/>
      <c r="G19" s="132" t="s">
        <v>26</v>
      </c>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row>
    <row r="20">
      <c r="A20" s="68">
        <v>22020.0</v>
      </c>
      <c r="B20" s="116" t="s">
        <v>5291</v>
      </c>
      <c r="C20" s="434">
        <v>129.0</v>
      </c>
      <c r="D20" s="179">
        <v>45784.0</v>
      </c>
      <c r="E20" s="177"/>
      <c r="F20" s="115"/>
      <c r="G20" s="115"/>
    </row>
    <row r="21">
      <c r="A21" s="134">
        <v>22021.0</v>
      </c>
      <c r="B21" s="342" t="s">
        <v>5292</v>
      </c>
      <c r="C21" s="616">
        <v>2437.0</v>
      </c>
      <c r="D21" s="129">
        <v>45784.0</v>
      </c>
      <c r="E21" s="154">
        <v>45957.0</v>
      </c>
      <c r="F21" s="131"/>
      <c r="G21" s="132" t="s">
        <v>26</v>
      </c>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row>
    <row r="22">
      <c r="A22" s="134">
        <v>22022.0</v>
      </c>
      <c r="B22" s="342" t="s">
        <v>5293</v>
      </c>
      <c r="C22" s="616">
        <v>708.0</v>
      </c>
      <c r="D22" s="129">
        <v>45784.0</v>
      </c>
      <c r="E22" s="154">
        <v>45971.0</v>
      </c>
      <c r="F22" s="131"/>
      <c r="G22" s="132" t="s">
        <v>26</v>
      </c>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row>
    <row r="23">
      <c r="A23" s="134">
        <v>22023.0</v>
      </c>
      <c r="B23" s="342" t="s">
        <v>5294</v>
      </c>
      <c r="C23" s="616">
        <v>444.0</v>
      </c>
      <c r="D23" s="129">
        <v>45784.0</v>
      </c>
      <c r="E23" s="154">
        <v>45971.0</v>
      </c>
      <c r="F23" s="131"/>
      <c r="G23" s="132" t="s">
        <v>26</v>
      </c>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row>
    <row r="24">
      <c r="A24" s="256">
        <v>22024.0</v>
      </c>
      <c r="B24" s="310" t="s">
        <v>5295</v>
      </c>
      <c r="C24" s="489">
        <v>338.0</v>
      </c>
      <c r="D24" s="259">
        <v>45784.0</v>
      </c>
      <c r="E24" s="313"/>
      <c r="F24" s="314"/>
      <c r="G24" s="313" t="s">
        <v>5273</v>
      </c>
      <c r="H24" s="262"/>
      <c r="I24" s="262"/>
      <c r="J24" s="262"/>
      <c r="K24" s="262"/>
      <c r="L24" s="262"/>
      <c r="M24" s="262"/>
      <c r="N24" s="262"/>
      <c r="O24" s="262"/>
      <c r="P24" s="262"/>
      <c r="Q24" s="262"/>
      <c r="R24" s="262"/>
      <c r="S24" s="262"/>
      <c r="T24" s="262"/>
      <c r="U24" s="262"/>
      <c r="V24" s="262"/>
      <c r="W24" s="262"/>
      <c r="X24" s="262"/>
      <c r="Y24" s="262"/>
      <c r="Z24" s="262"/>
      <c r="AA24" s="262"/>
      <c r="AB24" s="262"/>
      <c r="AC24" s="262"/>
      <c r="AD24" s="262"/>
    </row>
    <row r="25">
      <c r="A25" s="134">
        <v>22025.0</v>
      </c>
      <c r="B25" s="342" t="s">
        <v>5296</v>
      </c>
      <c r="C25" s="616">
        <v>1472.0</v>
      </c>
      <c r="D25" s="129">
        <v>45784.0</v>
      </c>
      <c r="E25" s="154">
        <v>45957.0</v>
      </c>
      <c r="F25" s="131"/>
      <c r="G25" s="132" t="s">
        <v>26</v>
      </c>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row>
    <row r="26">
      <c r="A26" s="134">
        <v>22027.0</v>
      </c>
      <c r="B26" s="342" t="s">
        <v>5297</v>
      </c>
      <c r="C26" s="616">
        <v>364.0</v>
      </c>
      <c r="D26" s="129">
        <v>45784.0</v>
      </c>
      <c r="E26" s="154">
        <v>45971.0</v>
      </c>
      <c r="F26" s="131"/>
      <c r="G26" s="132" t="s">
        <v>26</v>
      </c>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row>
    <row r="27">
      <c r="A27" s="134">
        <v>22028.0</v>
      </c>
      <c r="B27" s="342" t="s">
        <v>5298</v>
      </c>
      <c r="C27" s="616">
        <v>413.0</v>
      </c>
      <c r="D27" s="129">
        <v>45784.0</v>
      </c>
      <c r="E27" s="154">
        <v>45971.0</v>
      </c>
      <c r="F27" s="131"/>
      <c r="G27" s="132" t="s">
        <v>26</v>
      </c>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row>
    <row r="28">
      <c r="A28" s="164">
        <v>22029.0</v>
      </c>
      <c r="B28" s="116" t="s">
        <v>5299</v>
      </c>
      <c r="C28" s="434">
        <v>126.0</v>
      </c>
      <c r="D28" s="179">
        <v>45784.0</v>
      </c>
      <c r="E28" s="177"/>
      <c r="F28" s="115"/>
      <c r="G28" s="115"/>
    </row>
    <row r="29">
      <c r="A29" s="68">
        <v>22032.0</v>
      </c>
      <c r="B29" s="116" t="s">
        <v>5300</v>
      </c>
      <c r="C29" s="434">
        <v>114.0</v>
      </c>
      <c r="D29" s="179">
        <v>45784.0</v>
      </c>
      <c r="E29" s="177"/>
      <c r="F29" s="115"/>
      <c r="G29" s="115"/>
    </row>
    <row r="30">
      <c r="A30" s="134">
        <v>22035.0</v>
      </c>
      <c r="B30" s="342" t="s">
        <v>5301</v>
      </c>
      <c r="C30" s="616">
        <v>306.0</v>
      </c>
      <c r="D30" s="129">
        <v>45784.0</v>
      </c>
      <c r="E30" s="154">
        <v>45971.0</v>
      </c>
      <c r="F30" s="131"/>
      <c r="G30" s="132" t="s">
        <v>26</v>
      </c>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row>
    <row r="31">
      <c r="A31" s="68">
        <v>22036.0</v>
      </c>
      <c r="B31" s="116" t="s">
        <v>5302</v>
      </c>
      <c r="C31" s="434">
        <v>112.0</v>
      </c>
      <c r="D31" s="179">
        <v>45784.0</v>
      </c>
      <c r="E31" s="177"/>
      <c r="F31" s="115"/>
      <c r="G31" s="115"/>
    </row>
    <row r="32">
      <c r="A32" s="68">
        <v>22037.0</v>
      </c>
      <c r="B32" s="116" t="s">
        <v>5303</v>
      </c>
      <c r="C32" s="434">
        <v>165.0</v>
      </c>
      <c r="D32" s="179">
        <v>45784.0</v>
      </c>
      <c r="E32" s="177"/>
      <c r="F32" s="115"/>
      <c r="G32" s="115"/>
    </row>
    <row r="33">
      <c r="A33" s="134">
        <v>22039.0</v>
      </c>
      <c r="B33" s="342" t="s">
        <v>5304</v>
      </c>
      <c r="C33" s="616">
        <v>1066.0</v>
      </c>
      <c r="D33" s="129">
        <v>45784.0</v>
      </c>
      <c r="E33" s="154">
        <v>45957.0</v>
      </c>
      <c r="F33" s="131"/>
      <c r="G33" s="132" t="s">
        <v>5305</v>
      </c>
      <c r="H33" s="168" t="s">
        <v>26</v>
      </c>
      <c r="I33" s="133"/>
      <c r="J33" s="133"/>
      <c r="K33" s="133"/>
      <c r="L33" s="133"/>
      <c r="M33" s="133"/>
      <c r="N33" s="133"/>
      <c r="O33" s="133"/>
      <c r="P33" s="133"/>
      <c r="Q33" s="133"/>
      <c r="R33" s="133"/>
      <c r="S33" s="133"/>
      <c r="T33" s="133"/>
      <c r="U33" s="133"/>
      <c r="V33" s="133"/>
      <c r="W33" s="133"/>
      <c r="X33" s="133"/>
      <c r="Y33" s="133"/>
      <c r="Z33" s="133"/>
      <c r="AA33" s="133"/>
      <c r="AB33" s="133"/>
      <c r="AC33" s="133"/>
      <c r="AD33" s="133"/>
    </row>
    <row r="34">
      <c r="A34" s="68">
        <v>22040.0</v>
      </c>
      <c r="B34" s="116" t="s">
        <v>5306</v>
      </c>
      <c r="C34" s="434">
        <v>183.0</v>
      </c>
      <c r="D34" s="179">
        <v>45784.0</v>
      </c>
      <c r="E34" s="177"/>
      <c r="F34" s="115"/>
      <c r="G34" s="115"/>
    </row>
    <row r="35">
      <c r="A35" s="68">
        <v>22041.0</v>
      </c>
      <c r="B35" s="116" t="s">
        <v>5307</v>
      </c>
      <c r="C35" s="434">
        <v>164.0</v>
      </c>
      <c r="D35" s="179">
        <v>45784.0</v>
      </c>
      <c r="E35" s="177"/>
      <c r="F35" s="115"/>
      <c r="G35" s="115"/>
    </row>
    <row r="36">
      <c r="A36" s="68">
        <v>22042.0</v>
      </c>
      <c r="B36" s="116" t="s">
        <v>5308</v>
      </c>
      <c r="C36" s="434">
        <v>157.0</v>
      </c>
      <c r="D36" s="179">
        <v>45784.0</v>
      </c>
      <c r="E36" s="177"/>
      <c r="F36" s="115"/>
      <c r="G36" s="115"/>
    </row>
    <row r="37">
      <c r="A37" s="68">
        <v>22043.0</v>
      </c>
      <c r="B37" s="116" t="s">
        <v>5309</v>
      </c>
      <c r="C37" s="434">
        <v>90.0</v>
      </c>
      <c r="D37" s="179">
        <v>45784.0</v>
      </c>
      <c r="E37" s="177"/>
      <c r="F37" s="115"/>
      <c r="G37" s="115"/>
    </row>
    <row r="38">
      <c r="A38" s="134">
        <v>22044.0</v>
      </c>
      <c r="B38" s="342" t="s">
        <v>5310</v>
      </c>
      <c r="C38" s="616">
        <v>263.0</v>
      </c>
      <c r="D38" s="129">
        <v>45784.0</v>
      </c>
      <c r="E38" s="154">
        <v>45971.0</v>
      </c>
      <c r="F38" s="131"/>
      <c r="G38" s="132" t="s">
        <v>26</v>
      </c>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row>
    <row r="39">
      <c r="A39" s="68">
        <v>22045.0</v>
      </c>
      <c r="B39" s="116" t="s">
        <v>5311</v>
      </c>
      <c r="C39" s="434">
        <v>82.0</v>
      </c>
      <c r="D39" s="179">
        <v>45784.0</v>
      </c>
      <c r="E39" s="177"/>
      <c r="F39" s="115"/>
      <c r="G39" s="115"/>
    </row>
    <row r="40">
      <c r="A40" s="134">
        <v>22046.0</v>
      </c>
      <c r="B40" s="342" t="s">
        <v>5312</v>
      </c>
      <c r="C40" s="616">
        <v>864.0</v>
      </c>
      <c r="D40" s="129">
        <v>45784.0</v>
      </c>
      <c r="E40" s="154">
        <v>45971.0</v>
      </c>
      <c r="F40" s="131"/>
      <c r="G40" s="132" t="s">
        <v>26</v>
      </c>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row>
    <row r="41">
      <c r="A41" s="134">
        <v>22047.0</v>
      </c>
      <c r="B41" s="342" t="s">
        <v>5313</v>
      </c>
      <c r="C41" s="616">
        <v>328.0</v>
      </c>
      <c r="D41" s="129">
        <v>45784.0</v>
      </c>
      <c r="E41" s="154">
        <v>45971.0</v>
      </c>
      <c r="F41" s="131"/>
      <c r="G41" s="132" t="s">
        <v>26</v>
      </c>
      <c r="H41" s="133"/>
      <c r="I41" s="133"/>
      <c r="J41" s="133"/>
      <c r="K41" s="133"/>
      <c r="L41" s="133"/>
      <c r="M41" s="133"/>
      <c r="N41" s="133"/>
      <c r="O41" s="133"/>
      <c r="P41" s="133"/>
      <c r="Q41" s="133"/>
      <c r="R41" s="133"/>
      <c r="S41" s="133"/>
      <c r="T41" s="133"/>
      <c r="U41" s="133"/>
      <c r="V41" s="133"/>
      <c r="W41" s="133"/>
      <c r="X41" s="133"/>
      <c r="Y41" s="133"/>
      <c r="Z41" s="133"/>
      <c r="AA41" s="133"/>
      <c r="AB41" s="133"/>
      <c r="AC41" s="133"/>
      <c r="AD41" s="133"/>
    </row>
    <row r="42">
      <c r="A42" s="134">
        <v>22048.0</v>
      </c>
      <c r="B42" s="342" t="s">
        <v>5314</v>
      </c>
      <c r="C42" s="616">
        <v>17558.0</v>
      </c>
      <c r="D42" s="129">
        <v>45784.0</v>
      </c>
      <c r="E42" s="154">
        <v>45957.0</v>
      </c>
      <c r="F42" s="131"/>
      <c r="G42" s="132" t="s">
        <v>26</v>
      </c>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row>
    <row r="43">
      <c r="A43" s="68">
        <v>22049.0</v>
      </c>
      <c r="B43" s="116" t="s">
        <v>5315</v>
      </c>
      <c r="C43" s="434">
        <v>90.0</v>
      </c>
      <c r="D43" s="179">
        <v>45784.0</v>
      </c>
      <c r="E43" s="177"/>
      <c r="F43" s="115"/>
      <c r="G43" s="115"/>
    </row>
    <row r="44">
      <c r="A44" s="68">
        <v>22050.0</v>
      </c>
      <c r="B44" s="116" t="s">
        <v>5316</v>
      </c>
      <c r="C44" s="434">
        <v>95.0</v>
      </c>
      <c r="D44" s="179">
        <v>45784.0</v>
      </c>
      <c r="E44" s="177"/>
      <c r="F44" s="115"/>
      <c r="G44" s="115"/>
    </row>
    <row r="45">
      <c r="A45" s="68">
        <v>22051.0</v>
      </c>
      <c r="B45" s="116" t="s">
        <v>5317</v>
      </c>
      <c r="C45" s="434">
        <v>122.0</v>
      </c>
      <c r="D45" s="179">
        <v>45784.0</v>
      </c>
      <c r="E45" s="177"/>
      <c r="F45" s="115"/>
      <c r="G45" s="115"/>
    </row>
    <row r="46">
      <c r="A46" s="134">
        <v>22052.0</v>
      </c>
      <c r="B46" s="342" t="s">
        <v>5318</v>
      </c>
      <c r="C46" s="616">
        <v>1270.0</v>
      </c>
      <c r="D46" s="129">
        <v>45784.0</v>
      </c>
      <c r="E46" s="129">
        <v>45821.0</v>
      </c>
      <c r="F46" s="129">
        <v>45791.0</v>
      </c>
      <c r="G46" s="132" t="s">
        <v>26</v>
      </c>
      <c r="H46" s="701"/>
      <c r="I46" s="702" t="s">
        <v>5319</v>
      </c>
      <c r="J46" s="133"/>
      <c r="K46" s="133"/>
      <c r="L46" s="133"/>
      <c r="M46" s="133"/>
      <c r="N46" s="133"/>
      <c r="O46" s="133"/>
      <c r="P46" s="133"/>
      <c r="Q46" s="133"/>
      <c r="R46" s="168" t="s">
        <v>5166</v>
      </c>
      <c r="S46" s="133"/>
      <c r="T46" s="133"/>
      <c r="U46" s="133"/>
      <c r="V46" s="133"/>
      <c r="W46" s="133"/>
      <c r="X46" s="133"/>
      <c r="Y46" s="133"/>
      <c r="Z46" s="133"/>
      <c r="AA46" s="133"/>
      <c r="AB46" s="133"/>
      <c r="AC46" s="133"/>
      <c r="AD46" s="133"/>
    </row>
    <row r="47">
      <c r="A47" s="134">
        <v>22053.0</v>
      </c>
      <c r="B47" s="342" t="s">
        <v>5320</v>
      </c>
      <c r="C47" s="616">
        <v>1137.0</v>
      </c>
      <c r="D47" s="129">
        <v>45784.0</v>
      </c>
      <c r="E47" s="154">
        <v>45957.0</v>
      </c>
      <c r="F47" s="132"/>
      <c r="G47" s="132" t="s">
        <v>5321</v>
      </c>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row>
    <row r="48">
      <c r="A48" s="134">
        <v>22054.0</v>
      </c>
      <c r="B48" s="342" t="s">
        <v>5322</v>
      </c>
      <c r="C48" s="616">
        <v>2362.0</v>
      </c>
      <c r="D48" s="129">
        <v>45784.0</v>
      </c>
      <c r="E48" s="129">
        <v>45818.0</v>
      </c>
      <c r="F48" s="129">
        <v>45786.0</v>
      </c>
      <c r="G48" s="132" t="s">
        <v>26</v>
      </c>
      <c r="H48" s="168"/>
      <c r="I48" s="168">
        <v>170.0</v>
      </c>
      <c r="J48" s="168">
        <v>2024.0</v>
      </c>
      <c r="K48" s="675">
        <v>0.4</v>
      </c>
      <c r="L48" s="168" t="s">
        <v>115</v>
      </c>
      <c r="M48" s="130">
        <v>45506.0</v>
      </c>
      <c r="N48" s="168" t="s">
        <v>115</v>
      </c>
      <c r="O48" s="675">
        <v>0.4</v>
      </c>
      <c r="P48" s="168" t="s">
        <v>5323</v>
      </c>
      <c r="Q48" s="133"/>
      <c r="R48" s="168" t="s">
        <v>5324</v>
      </c>
      <c r="S48" s="133"/>
      <c r="T48" s="133"/>
      <c r="U48" s="133"/>
      <c r="V48" s="168" t="s">
        <v>112</v>
      </c>
      <c r="W48" s="168" t="s">
        <v>112</v>
      </c>
      <c r="X48" s="168" t="s">
        <v>112</v>
      </c>
      <c r="Y48" s="168" t="s">
        <v>5325</v>
      </c>
      <c r="Z48" s="133"/>
      <c r="AA48" s="133"/>
      <c r="AB48" s="133"/>
      <c r="AC48" s="133"/>
      <c r="AD48" s="133"/>
    </row>
    <row r="49">
      <c r="A49" s="68">
        <v>22246.0</v>
      </c>
      <c r="B49" s="116" t="s">
        <v>5326</v>
      </c>
      <c r="C49" s="434">
        <v>69.0</v>
      </c>
      <c r="D49" s="179">
        <v>45784.0</v>
      </c>
      <c r="E49" s="177"/>
      <c r="F49" s="115"/>
      <c r="G49" s="115"/>
    </row>
    <row r="50">
      <c r="A50" s="134">
        <v>22055.0</v>
      </c>
      <c r="B50" s="342" t="s">
        <v>5327</v>
      </c>
      <c r="C50" s="616">
        <v>325.0</v>
      </c>
      <c r="D50" s="129">
        <v>45784.0</v>
      </c>
      <c r="E50" s="154">
        <v>45971.0</v>
      </c>
      <c r="F50" s="131"/>
      <c r="G50" s="132" t="s">
        <v>26</v>
      </c>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row>
    <row r="51">
      <c r="A51" s="82">
        <v>22057.0</v>
      </c>
      <c r="B51" s="119" t="s">
        <v>5328</v>
      </c>
      <c r="C51" s="495">
        <v>487.0</v>
      </c>
      <c r="D51" s="121">
        <v>45784.0</v>
      </c>
      <c r="E51" s="123"/>
      <c r="F51" s="121">
        <v>45786.0</v>
      </c>
      <c r="G51" s="123" t="s">
        <v>126</v>
      </c>
      <c r="H51" s="86"/>
      <c r="I51" s="86">
        <v>0.0</v>
      </c>
      <c r="J51" s="88">
        <v>45784.0</v>
      </c>
      <c r="K51" s="86">
        <v>0.0</v>
      </c>
      <c r="L51" s="86" t="s">
        <v>112</v>
      </c>
      <c r="M51" s="89"/>
      <c r="N51" s="86" t="s">
        <v>112</v>
      </c>
      <c r="O51" s="89"/>
      <c r="P51" s="86" t="s">
        <v>112</v>
      </c>
      <c r="Q51" s="192">
        <v>0.0</v>
      </c>
      <c r="R51" s="86">
        <v>0.0</v>
      </c>
      <c r="S51" s="86">
        <v>0.0</v>
      </c>
      <c r="T51" s="86" t="s">
        <v>5329</v>
      </c>
      <c r="U51" s="89"/>
      <c r="V51" s="86" t="s">
        <v>196</v>
      </c>
      <c r="W51" s="86" t="s">
        <v>196</v>
      </c>
      <c r="X51" s="86" t="s">
        <v>112</v>
      </c>
      <c r="Y51" s="86" t="s">
        <v>5325</v>
      </c>
      <c r="Z51" s="89"/>
      <c r="AA51" s="86" t="s">
        <v>5330</v>
      </c>
      <c r="AB51" s="89"/>
      <c r="AC51" s="89"/>
      <c r="AD51" s="89"/>
    </row>
    <row r="52">
      <c r="A52" s="134">
        <v>22058.0</v>
      </c>
      <c r="B52" s="342" t="s">
        <v>5331</v>
      </c>
      <c r="C52" s="616">
        <v>243.0</v>
      </c>
      <c r="D52" s="129">
        <v>45784.0</v>
      </c>
      <c r="E52" s="154">
        <v>45971.0</v>
      </c>
      <c r="F52" s="131"/>
      <c r="G52" s="132" t="s">
        <v>26</v>
      </c>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row>
    <row r="53">
      <c r="A53" s="134">
        <v>22059.0</v>
      </c>
      <c r="B53" s="342" t="s">
        <v>5332</v>
      </c>
      <c r="C53" s="616">
        <v>1609.0</v>
      </c>
      <c r="D53" s="129">
        <v>45784.0</v>
      </c>
      <c r="E53" s="154">
        <v>45957.0</v>
      </c>
      <c r="F53" s="131"/>
      <c r="G53" s="132" t="s">
        <v>26</v>
      </c>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row>
    <row r="54">
      <c r="A54" s="134">
        <v>22060.0</v>
      </c>
      <c r="B54" s="342" t="s">
        <v>5333</v>
      </c>
      <c r="C54" s="616">
        <v>1601.0</v>
      </c>
      <c r="D54" s="129">
        <v>45784.0</v>
      </c>
      <c r="E54" s="154">
        <v>45957.0</v>
      </c>
      <c r="F54" s="131"/>
      <c r="G54" s="132" t="s">
        <v>26</v>
      </c>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row>
    <row r="55">
      <c r="A55" s="134">
        <v>22061.0</v>
      </c>
      <c r="B55" s="342" t="s">
        <v>5334</v>
      </c>
      <c r="C55" s="616">
        <v>10118.0</v>
      </c>
      <c r="D55" s="129">
        <v>45784.0</v>
      </c>
      <c r="E55" s="154">
        <v>45957.0</v>
      </c>
      <c r="F55" s="131"/>
      <c r="G55" s="132" t="s">
        <v>26</v>
      </c>
      <c r="H55" s="133"/>
      <c r="I55" s="133"/>
      <c r="J55" s="133"/>
      <c r="K55" s="133"/>
      <c r="L55" s="133"/>
      <c r="M55" s="133"/>
      <c r="N55" s="133"/>
      <c r="O55" s="133"/>
      <c r="P55" s="133"/>
      <c r="Q55" s="133"/>
      <c r="R55" s="133"/>
      <c r="S55" s="133"/>
      <c r="T55" s="133"/>
      <c r="U55" s="133"/>
      <c r="V55" s="133"/>
      <c r="W55" s="133"/>
      <c r="X55" s="133"/>
      <c r="Y55" s="133"/>
      <c r="Z55" s="133"/>
      <c r="AA55" s="133"/>
      <c r="AB55" s="133"/>
      <c r="AC55" s="133"/>
      <c r="AD55" s="133"/>
    </row>
    <row r="56">
      <c r="A56" s="68">
        <v>22062.0</v>
      </c>
      <c r="B56" s="116" t="s">
        <v>5335</v>
      </c>
      <c r="C56" s="434">
        <v>179.0</v>
      </c>
      <c r="D56" s="179">
        <v>45785.0</v>
      </c>
      <c r="E56" s="177"/>
      <c r="F56" s="115"/>
      <c r="G56" s="115"/>
    </row>
    <row r="57">
      <c r="A57" s="68">
        <v>22063.0</v>
      </c>
      <c r="B57" s="116" t="s">
        <v>5336</v>
      </c>
      <c r="C57" s="434">
        <v>187.0</v>
      </c>
      <c r="D57" s="179">
        <v>45785.0</v>
      </c>
      <c r="E57" s="177"/>
      <c r="F57" s="115"/>
      <c r="G57" s="115"/>
    </row>
    <row r="58">
      <c r="A58" s="68">
        <v>22064.0</v>
      </c>
      <c r="B58" s="116" t="s">
        <v>5337</v>
      </c>
      <c r="C58" s="434">
        <v>172.0</v>
      </c>
      <c r="D58" s="179">
        <v>45785.0</v>
      </c>
      <c r="E58" s="177"/>
      <c r="F58" s="115"/>
      <c r="G58" s="115"/>
    </row>
    <row r="59">
      <c r="A59" s="134">
        <v>22066.0</v>
      </c>
      <c r="B59" s="342" t="s">
        <v>5338</v>
      </c>
      <c r="C59" s="616">
        <v>1102.0</v>
      </c>
      <c r="D59" s="129">
        <v>45785.0</v>
      </c>
      <c r="E59" s="154">
        <v>45957.0</v>
      </c>
      <c r="F59" s="131"/>
      <c r="G59" s="132" t="s">
        <v>26</v>
      </c>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row>
    <row r="60">
      <c r="A60" s="68">
        <v>22067.0</v>
      </c>
      <c r="B60" s="116" t="s">
        <v>5339</v>
      </c>
      <c r="C60" s="434">
        <v>86.0</v>
      </c>
      <c r="D60" s="179">
        <v>45785.0</v>
      </c>
      <c r="E60" s="177"/>
      <c r="F60" s="115"/>
      <c r="G60" s="115"/>
    </row>
    <row r="61">
      <c r="A61" s="68">
        <v>22068.0</v>
      </c>
      <c r="B61" s="116" t="s">
        <v>5340</v>
      </c>
      <c r="C61" s="434">
        <v>85.0</v>
      </c>
      <c r="D61" s="179">
        <v>45785.0</v>
      </c>
      <c r="E61" s="177"/>
      <c r="F61" s="115"/>
      <c r="G61" s="115"/>
    </row>
    <row r="62">
      <c r="A62" s="256">
        <v>22069.0</v>
      </c>
      <c r="B62" s="310" t="s">
        <v>5341</v>
      </c>
      <c r="C62" s="489">
        <v>608.0</v>
      </c>
      <c r="D62" s="259">
        <v>45785.0</v>
      </c>
      <c r="E62" s="313"/>
      <c r="F62" s="314"/>
      <c r="G62" s="313" t="s">
        <v>5273</v>
      </c>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row>
    <row r="63">
      <c r="A63" s="82">
        <v>22072.0</v>
      </c>
      <c r="B63" s="119" t="s">
        <v>5342</v>
      </c>
      <c r="C63" s="495">
        <v>237.0</v>
      </c>
      <c r="D63" s="121">
        <v>45785.0</v>
      </c>
      <c r="E63" s="123"/>
      <c r="F63" s="121">
        <v>45789.0</v>
      </c>
      <c r="G63" s="123" t="s">
        <v>126</v>
      </c>
      <c r="H63" s="86"/>
      <c r="I63" s="86">
        <v>0.0</v>
      </c>
      <c r="J63" s="86" t="s">
        <v>5343</v>
      </c>
      <c r="K63" s="86"/>
      <c r="L63" s="86" t="s">
        <v>112</v>
      </c>
      <c r="M63" s="86"/>
      <c r="N63" s="86"/>
      <c r="O63" s="86"/>
      <c r="P63" s="86" t="s">
        <v>112</v>
      </c>
      <c r="Q63" s="86" t="s">
        <v>112</v>
      </c>
      <c r="R63" s="86">
        <v>0.0</v>
      </c>
      <c r="S63" s="86">
        <v>0.0</v>
      </c>
      <c r="T63" s="86">
        <v>0.0</v>
      </c>
      <c r="U63" s="86">
        <v>0.0</v>
      </c>
      <c r="V63" s="86" t="s">
        <v>112</v>
      </c>
      <c r="W63" s="86" t="s">
        <v>112</v>
      </c>
      <c r="X63" s="86" t="s">
        <v>112</v>
      </c>
      <c r="Y63" s="89"/>
      <c r="Z63" s="89"/>
      <c r="AA63" s="89"/>
      <c r="AB63" s="89"/>
      <c r="AC63" s="89"/>
      <c r="AD63" s="89"/>
    </row>
    <row r="64">
      <c r="A64" s="630">
        <v>22074.0</v>
      </c>
      <c r="B64" s="631" t="s">
        <v>5344</v>
      </c>
      <c r="C64" s="632">
        <v>483.0</v>
      </c>
      <c r="D64" s="635"/>
      <c r="E64" s="634"/>
      <c r="F64" s="703"/>
      <c r="G64" s="634" t="s">
        <v>5345</v>
      </c>
      <c r="H64" s="637"/>
      <c r="I64" s="637"/>
      <c r="J64" s="637"/>
      <c r="K64" s="637"/>
      <c r="L64" s="637"/>
      <c r="M64" s="637"/>
      <c r="N64" s="637"/>
      <c r="O64" s="637"/>
      <c r="P64" s="637"/>
      <c r="Q64" s="637"/>
      <c r="R64" s="637"/>
      <c r="S64" s="637"/>
      <c r="T64" s="637"/>
      <c r="U64" s="637"/>
      <c r="V64" s="637"/>
      <c r="W64" s="637"/>
      <c r="X64" s="637"/>
      <c r="Y64" s="637"/>
      <c r="Z64" s="637"/>
      <c r="AA64" s="637"/>
      <c r="AB64" s="637"/>
      <c r="AC64" s="637"/>
      <c r="AD64" s="637"/>
    </row>
    <row r="65">
      <c r="A65" s="68">
        <v>22075.0</v>
      </c>
      <c r="B65" s="116" t="s">
        <v>5346</v>
      </c>
      <c r="C65" s="434">
        <v>158.0</v>
      </c>
      <c r="D65" s="179">
        <v>45785.0</v>
      </c>
      <c r="E65" s="177"/>
      <c r="F65" s="115"/>
      <c r="G65" s="115"/>
    </row>
    <row r="66">
      <c r="A66" s="134">
        <v>22076.0</v>
      </c>
      <c r="B66" s="342" t="s">
        <v>5347</v>
      </c>
      <c r="C66" s="616">
        <v>330.0</v>
      </c>
      <c r="D66" s="129">
        <v>45785.0</v>
      </c>
      <c r="E66" s="154">
        <v>45971.0</v>
      </c>
      <c r="F66" s="131"/>
      <c r="G66" s="132" t="s">
        <v>26</v>
      </c>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row>
    <row r="67">
      <c r="A67" s="134">
        <v>22077.0</v>
      </c>
      <c r="B67" s="342" t="s">
        <v>5348</v>
      </c>
      <c r="C67" s="616">
        <v>422.0</v>
      </c>
      <c r="D67" s="129">
        <v>45785.0</v>
      </c>
      <c r="E67" s="154">
        <v>45971.0</v>
      </c>
      <c r="F67" s="131"/>
      <c r="G67" s="132" t="s">
        <v>26</v>
      </c>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row>
    <row r="68">
      <c r="A68" s="134">
        <v>22078.0</v>
      </c>
      <c r="B68" s="342" t="s">
        <v>5349</v>
      </c>
      <c r="C68" s="616">
        <v>612.0</v>
      </c>
      <c r="D68" s="129">
        <v>45785.0</v>
      </c>
      <c r="E68" s="154">
        <v>45971.0</v>
      </c>
      <c r="F68" s="131"/>
      <c r="G68" s="132" t="s">
        <v>26</v>
      </c>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row>
    <row r="69">
      <c r="A69" s="134">
        <v>22079.0</v>
      </c>
      <c r="B69" s="342" t="s">
        <v>5350</v>
      </c>
      <c r="C69" s="616">
        <v>201.0</v>
      </c>
      <c r="D69" s="129">
        <v>45785.0</v>
      </c>
      <c r="E69" s="154">
        <v>45971.0</v>
      </c>
      <c r="F69" s="131"/>
      <c r="G69" s="132" t="s">
        <v>26</v>
      </c>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row>
    <row r="70">
      <c r="A70" s="134">
        <v>22080.0</v>
      </c>
      <c r="B70" s="342" t="s">
        <v>5351</v>
      </c>
      <c r="C70" s="616">
        <v>351.0</v>
      </c>
      <c r="D70" s="129">
        <v>45785.0</v>
      </c>
      <c r="E70" s="154">
        <v>45971.0</v>
      </c>
      <c r="F70" s="131"/>
      <c r="G70" s="132" t="s">
        <v>26</v>
      </c>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row>
    <row r="71">
      <c r="A71" s="134">
        <v>22081.0</v>
      </c>
      <c r="B71" s="342" t="s">
        <v>5352</v>
      </c>
      <c r="C71" s="616">
        <v>292.0</v>
      </c>
      <c r="D71" s="129">
        <v>45785.0</v>
      </c>
      <c r="E71" s="154">
        <v>45971.0</v>
      </c>
      <c r="F71" s="131"/>
      <c r="G71" s="132" t="s">
        <v>26</v>
      </c>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row>
    <row r="72">
      <c r="A72" s="256">
        <v>22083.0</v>
      </c>
      <c r="B72" s="310" t="s">
        <v>5353</v>
      </c>
      <c r="C72" s="489">
        <v>468.0</v>
      </c>
      <c r="D72" s="259">
        <v>45785.0</v>
      </c>
      <c r="E72" s="313"/>
      <c r="F72" s="314"/>
      <c r="G72" s="313" t="s">
        <v>5273</v>
      </c>
      <c r="H72" s="262"/>
      <c r="I72" s="262"/>
      <c r="J72" s="262"/>
      <c r="K72" s="262"/>
      <c r="L72" s="262"/>
      <c r="M72" s="262"/>
      <c r="N72" s="262"/>
      <c r="O72" s="262"/>
      <c r="P72" s="262"/>
      <c r="Q72" s="262"/>
      <c r="R72" s="262"/>
      <c r="S72" s="262"/>
      <c r="T72" s="262"/>
      <c r="U72" s="262"/>
      <c r="V72" s="262"/>
      <c r="W72" s="262"/>
      <c r="X72" s="262"/>
      <c r="Y72" s="262"/>
      <c r="Z72" s="262"/>
      <c r="AA72" s="262"/>
      <c r="AB72" s="262"/>
      <c r="AC72" s="262"/>
      <c r="AD72" s="262"/>
    </row>
    <row r="73">
      <c r="A73" s="82">
        <v>22084.0</v>
      </c>
      <c r="B73" s="119" t="s">
        <v>5354</v>
      </c>
      <c r="C73" s="495">
        <v>868.0</v>
      </c>
      <c r="D73" s="121">
        <v>45785.0</v>
      </c>
      <c r="E73" s="123"/>
      <c r="F73" s="121">
        <v>45791.0</v>
      </c>
      <c r="G73" s="123" t="s">
        <v>126</v>
      </c>
      <c r="H73" s="86"/>
      <c r="I73" s="86">
        <v>74.0</v>
      </c>
      <c r="J73" s="344">
        <v>45689.0</v>
      </c>
      <c r="K73" s="86" t="s">
        <v>5355</v>
      </c>
      <c r="L73" s="86" t="s">
        <v>115</v>
      </c>
      <c r="M73" s="189">
        <v>45646.0</v>
      </c>
      <c r="N73" s="86" t="s">
        <v>115</v>
      </c>
      <c r="O73" s="86" t="s">
        <v>5355</v>
      </c>
      <c r="P73" s="86" t="s">
        <v>5356</v>
      </c>
      <c r="Q73" s="89"/>
      <c r="R73" s="86">
        <v>1.0</v>
      </c>
      <c r="S73" s="89"/>
      <c r="T73" s="86" t="s">
        <v>3220</v>
      </c>
      <c r="U73" s="86" t="s">
        <v>3220</v>
      </c>
      <c r="V73" s="86" t="s">
        <v>5357</v>
      </c>
      <c r="W73" s="89"/>
      <c r="X73" s="89"/>
      <c r="Y73" s="89"/>
      <c r="Z73" s="89"/>
      <c r="AA73" s="86" t="s">
        <v>112</v>
      </c>
      <c r="AB73" s="89"/>
      <c r="AC73" s="89"/>
      <c r="AD73" s="89"/>
    </row>
    <row r="74">
      <c r="A74" s="134">
        <v>22082.0</v>
      </c>
      <c r="B74" s="342" t="s">
        <v>5358</v>
      </c>
      <c r="C74" s="616">
        <v>334.0</v>
      </c>
      <c r="D74" s="129">
        <v>45785.0</v>
      </c>
      <c r="E74" s="154">
        <v>45971.0</v>
      </c>
      <c r="F74" s="131"/>
      <c r="G74" s="132" t="s">
        <v>26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row>
    <row r="75">
      <c r="A75" s="68">
        <v>22085.0</v>
      </c>
      <c r="B75" s="116" t="s">
        <v>5359</v>
      </c>
      <c r="C75" s="434">
        <v>103.0</v>
      </c>
      <c r="D75" s="179">
        <v>45785.0</v>
      </c>
      <c r="E75" s="177"/>
      <c r="F75" s="115"/>
      <c r="G75" s="115"/>
    </row>
    <row r="76">
      <c r="A76" s="621">
        <v>22086.0</v>
      </c>
      <c r="B76" s="622" t="s">
        <v>5360</v>
      </c>
      <c r="C76" s="623">
        <v>265.0</v>
      </c>
      <c r="D76" s="626">
        <v>45785.0</v>
      </c>
      <c r="E76" s="627"/>
      <c r="F76" s="626">
        <v>45835.0</v>
      </c>
      <c r="G76" s="627" t="s">
        <v>4583</v>
      </c>
      <c r="H76" s="628" t="s">
        <v>5361</v>
      </c>
      <c r="I76" s="629"/>
      <c r="J76" s="629"/>
      <c r="K76" s="629"/>
      <c r="L76" s="629"/>
      <c r="M76" s="629"/>
      <c r="N76" s="629"/>
      <c r="O76" s="629"/>
      <c r="P76" s="629"/>
      <c r="Q76" s="629"/>
      <c r="R76" s="629"/>
      <c r="S76" s="629"/>
      <c r="T76" s="629"/>
      <c r="U76" s="629"/>
      <c r="V76" s="629"/>
      <c r="W76" s="629"/>
      <c r="X76" s="629"/>
      <c r="Y76" s="629"/>
      <c r="Z76" s="629"/>
      <c r="AA76" s="629"/>
      <c r="AB76" s="629"/>
      <c r="AC76" s="629"/>
      <c r="AD76" s="629"/>
    </row>
    <row r="77">
      <c r="A77" s="68">
        <v>22087.0</v>
      </c>
      <c r="B77" s="116" t="s">
        <v>5362</v>
      </c>
      <c r="C77" s="434">
        <v>87.0</v>
      </c>
      <c r="D77" s="179">
        <v>45785.0</v>
      </c>
      <c r="E77" s="177"/>
      <c r="F77" s="115"/>
      <c r="G77" s="115"/>
    </row>
    <row r="78">
      <c r="A78" s="68">
        <v>22088.0</v>
      </c>
      <c r="B78" s="116" t="s">
        <v>5363</v>
      </c>
      <c r="C78" s="434">
        <v>166.0</v>
      </c>
      <c r="D78" s="179">
        <v>45785.0</v>
      </c>
      <c r="E78" s="177"/>
      <c r="F78" s="115"/>
      <c r="G78" s="115"/>
    </row>
    <row r="79">
      <c r="A79" s="134">
        <v>22089.0</v>
      </c>
      <c r="B79" s="342" t="s">
        <v>5364</v>
      </c>
      <c r="C79" s="616">
        <v>322.0</v>
      </c>
      <c r="D79" s="129">
        <v>45785.0</v>
      </c>
      <c r="E79" s="154">
        <v>45971.0</v>
      </c>
      <c r="F79" s="131"/>
      <c r="G79" s="132" t="s">
        <v>26</v>
      </c>
      <c r="H79" s="133"/>
      <c r="I79" s="133"/>
      <c r="J79" s="133"/>
      <c r="K79" s="133"/>
      <c r="L79" s="133"/>
      <c r="M79" s="133"/>
      <c r="N79" s="133"/>
      <c r="O79" s="133"/>
      <c r="P79" s="133"/>
      <c r="Q79" s="133"/>
      <c r="R79" s="133"/>
      <c r="S79" s="133"/>
      <c r="T79" s="133"/>
      <c r="U79" s="133"/>
      <c r="V79" s="133"/>
      <c r="W79" s="133"/>
      <c r="X79" s="133"/>
      <c r="Y79" s="133"/>
      <c r="Z79" s="133"/>
      <c r="AA79" s="133"/>
      <c r="AB79" s="133"/>
      <c r="AC79" s="133"/>
      <c r="AD79" s="133"/>
    </row>
    <row r="80">
      <c r="A80" s="68">
        <v>22094.0</v>
      </c>
      <c r="B80" s="116" t="s">
        <v>5365</v>
      </c>
      <c r="C80" s="434">
        <v>131.0</v>
      </c>
      <c r="D80" s="179">
        <v>45785.0</v>
      </c>
      <c r="E80" s="177"/>
      <c r="F80" s="115"/>
      <c r="G80" s="115"/>
    </row>
    <row r="81">
      <c r="A81" s="68">
        <v>22095.0</v>
      </c>
      <c r="B81" s="116" t="s">
        <v>5366</v>
      </c>
      <c r="C81" s="434">
        <v>94.0</v>
      </c>
      <c r="D81" s="179">
        <v>45785.0</v>
      </c>
      <c r="E81" s="177"/>
      <c r="F81" s="115"/>
      <c r="G81" s="115"/>
    </row>
    <row r="82">
      <c r="A82" s="134">
        <v>22096.0</v>
      </c>
      <c r="B82" s="342" t="s">
        <v>5367</v>
      </c>
      <c r="C82" s="616">
        <v>410.0</v>
      </c>
      <c r="D82" s="129">
        <v>45785.0</v>
      </c>
      <c r="E82" s="154">
        <v>45971.0</v>
      </c>
      <c r="F82" s="131"/>
      <c r="G82" s="132" t="s">
        <v>26</v>
      </c>
      <c r="H82" s="133"/>
      <c r="I82" s="133"/>
      <c r="J82" s="133"/>
      <c r="K82" s="133"/>
      <c r="L82" s="133"/>
      <c r="M82" s="133"/>
      <c r="N82" s="133"/>
      <c r="O82" s="133"/>
      <c r="P82" s="133"/>
      <c r="Q82" s="133"/>
      <c r="R82" s="133"/>
      <c r="S82" s="133"/>
      <c r="T82" s="133"/>
      <c r="U82" s="133"/>
      <c r="V82" s="133"/>
      <c r="W82" s="133"/>
      <c r="X82" s="133"/>
      <c r="Y82" s="133"/>
      <c r="Z82" s="133"/>
      <c r="AA82" s="133"/>
      <c r="AB82" s="133"/>
      <c r="AC82" s="133"/>
      <c r="AD82" s="133"/>
    </row>
    <row r="83">
      <c r="A83" s="68">
        <v>22090.0</v>
      </c>
      <c r="B83" s="116" t="s">
        <v>5368</v>
      </c>
      <c r="C83" s="434">
        <v>132.0</v>
      </c>
      <c r="D83" s="179">
        <v>45785.0</v>
      </c>
      <c r="E83" s="177"/>
      <c r="F83" s="115"/>
      <c r="G83" s="115"/>
    </row>
    <row r="84">
      <c r="A84" s="134">
        <v>22099.0</v>
      </c>
      <c r="B84" s="342" t="s">
        <v>5369</v>
      </c>
      <c r="C84" s="616">
        <v>664.0</v>
      </c>
      <c r="D84" s="129">
        <v>45785.0</v>
      </c>
      <c r="E84" s="154">
        <v>45971.0</v>
      </c>
      <c r="F84" s="131"/>
      <c r="G84" s="132" t="s">
        <v>26</v>
      </c>
      <c r="H84" s="133"/>
      <c r="I84" s="133"/>
      <c r="J84" s="133"/>
      <c r="K84" s="133"/>
      <c r="L84" s="133"/>
      <c r="M84" s="133"/>
      <c r="N84" s="133"/>
      <c r="O84" s="133"/>
      <c r="P84" s="133"/>
      <c r="Q84" s="133"/>
      <c r="R84" s="133"/>
      <c r="S84" s="133"/>
      <c r="T84" s="133"/>
      <c r="U84" s="133"/>
      <c r="V84" s="133"/>
      <c r="W84" s="133"/>
      <c r="X84" s="133"/>
      <c r="Y84" s="133"/>
      <c r="Z84" s="133"/>
      <c r="AA84" s="133"/>
      <c r="AB84" s="133"/>
      <c r="AC84" s="133"/>
      <c r="AD84" s="133"/>
    </row>
    <row r="85">
      <c r="A85" s="134">
        <v>22102.0</v>
      </c>
      <c r="B85" s="342" t="s">
        <v>5370</v>
      </c>
      <c r="C85" s="616">
        <v>214.0</v>
      </c>
      <c r="D85" s="129">
        <v>45785.0</v>
      </c>
      <c r="E85" s="154">
        <v>45971.0</v>
      </c>
      <c r="F85" s="131"/>
      <c r="G85" s="132" t="s">
        <v>26</v>
      </c>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row>
    <row r="86">
      <c r="A86" s="134">
        <v>22103.0</v>
      </c>
      <c r="B86" s="342" t="s">
        <v>5371</v>
      </c>
      <c r="C86" s="616">
        <v>822.0</v>
      </c>
      <c r="D86" s="129">
        <v>45785.0</v>
      </c>
      <c r="E86" s="154">
        <v>45972.0</v>
      </c>
      <c r="F86" s="131"/>
      <c r="G86" s="132" t="s">
        <v>26</v>
      </c>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row>
    <row r="87">
      <c r="A87" s="134">
        <v>22105.0</v>
      </c>
      <c r="B87" s="342" t="s">
        <v>5372</v>
      </c>
      <c r="C87" s="616">
        <v>136.0</v>
      </c>
      <c r="D87" s="129">
        <v>45785.0</v>
      </c>
      <c r="E87" s="129">
        <v>45820.0</v>
      </c>
      <c r="F87" s="129">
        <v>45789.0</v>
      </c>
      <c r="G87" s="132" t="s">
        <v>26</v>
      </c>
      <c r="H87" s="702" t="s">
        <v>5373</v>
      </c>
      <c r="I87" s="133"/>
      <c r="J87" s="133"/>
      <c r="K87" s="133"/>
      <c r="L87" s="133"/>
      <c r="M87" s="133"/>
      <c r="N87" s="133"/>
      <c r="O87" s="133"/>
      <c r="P87" s="133"/>
      <c r="Q87" s="133"/>
      <c r="R87" s="133"/>
      <c r="S87" s="133"/>
      <c r="T87" s="133"/>
      <c r="U87" s="133"/>
      <c r="V87" s="133"/>
      <c r="W87" s="133"/>
      <c r="X87" s="133"/>
      <c r="Y87" s="133"/>
      <c r="Z87" s="133"/>
      <c r="AA87" s="133"/>
      <c r="AB87" s="133"/>
      <c r="AC87" s="133"/>
      <c r="AD87" s="133"/>
    </row>
    <row r="88">
      <c r="A88" s="68">
        <v>22106.0</v>
      </c>
      <c r="B88" s="116" t="s">
        <v>5374</v>
      </c>
      <c r="C88" s="434">
        <v>25.0</v>
      </c>
      <c r="D88" s="179">
        <v>45785.0</v>
      </c>
      <c r="E88" s="177"/>
      <c r="F88" s="115"/>
      <c r="G88" s="115"/>
    </row>
    <row r="89">
      <c r="A89" s="68">
        <v>22107.0</v>
      </c>
      <c r="B89" s="116" t="s">
        <v>5375</v>
      </c>
      <c r="C89" s="434">
        <v>118.0</v>
      </c>
      <c r="D89" s="179">
        <v>45785.0</v>
      </c>
      <c r="E89" s="177"/>
      <c r="F89" s="115"/>
      <c r="G89" s="115"/>
    </row>
    <row r="90">
      <c r="A90" s="134">
        <v>22109.0</v>
      </c>
      <c r="B90" s="342" t="s">
        <v>5376</v>
      </c>
      <c r="C90" s="616">
        <v>379.0</v>
      </c>
      <c r="D90" s="129">
        <v>45785.0</v>
      </c>
      <c r="E90" s="129">
        <v>45822.0</v>
      </c>
      <c r="F90" s="129">
        <v>45803.0</v>
      </c>
      <c r="G90" s="132" t="s">
        <v>26</v>
      </c>
      <c r="H90" s="702" t="s">
        <v>5377</v>
      </c>
      <c r="I90" s="133"/>
      <c r="J90" s="133"/>
      <c r="K90" s="133"/>
      <c r="L90" s="133"/>
      <c r="M90" s="133"/>
      <c r="N90" s="133"/>
      <c r="O90" s="133"/>
      <c r="P90" s="133"/>
      <c r="Q90" s="133"/>
      <c r="R90" s="133"/>
      <c r="S90" s="133"/>
      <c r="T90" s="133"/>
      <c r="U90" s="133"/>
      <c r="V90" s="133"/>
      <c r="W90" s="133"/>
      <c r="X90" s="133"/>
      <c r="Y90" s="133"/>
      <c r="Z90" s="133"/>
      <c r="AA90" s="133"/>
      <c r="AB90" s="133"/>
      <c r="AC90" s="133"/>
      <c r="AD90" s="133"/>
    </row>
    <row r="91">
      <c r="A91" s="134">
        <v>22110.0</v>
      </c>
      <c r="B91" s="342" t="s">
        <v>5378</v>
      </c>
      <c r="C91" s="616">
        <v>893.0</v>
      </c>
      <c r="D91" s="129">
        <v>45785.0</v>
      </c>
      <c r="E91" s="154">
        <v>45972.0</v>
      </c>
      <c r="F91" s="131"/>
      <c r="G91" s="132" t="s">
        <v>26</v>
      </c>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row>
    <row r="92">
      <c r="A92" s="68">
        <v>22111.0</v>
      </c>
      <c r="B92" s="116" t="s">
        <v>5379</v>
      </c>
      <c r="C92" s="434">
        <v>169.0</v>
      </c>
      <c r="D92" s="179">
        <v>45785.0</v>
      </c>
      <c r="E92" s="177"/>
      <c r="F92" s="115"/>
      <c r="G92" s="115"/>
    </row>
    <row r="93">
      <c r="A93" s="134">
        <v>22112.0</v>
      </c>
      <c r="B93" s="342" t="s">
        <v>5380</v>
      </c>
      <c r="C93" s="616">
        <v>15390.0</v>
      </c>
      <c r="D93" s="129">
        <v>45785.0</v>
      </c>
      <c r="E93" s="154">
        <v>45957.0</v>
      </c>
      <c r="F93" s="131"/>
      <c r="G93" s="132" t="s">
        <v>26</v>
      </c>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row>
    <row r="94">
      <c r="A94" s="134">
        <v>22113.0</v>
      </c>
      <c r="B94" s="342" t="s">
        <v>5381</v>
      </c>
      <c r="C94" s="616">
        <v>597.0</v>
      </c>
      <c r="D94" s="129">
        <v>45785.0</v>
      </c>
      <c r="E94" s="154">
        <v>45972.0</v>
      </c>
      <c r="F94" s="131"/>
      <c r="G94" s="132" t="s">
        <v>26</v>
      </c>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row>
    <row r="95">
      <c r="A95" s="68">
        <v>22114.0</v>
      </c>
      <c r="B95" s="116" t="s">
        <v>5382</v>
      </c>
      <c r="C95" s="434">
        <v>116.0</v>
      </c>
      <c r="D95" s="179">
        <v>45785.0</v>
      </c>
      <c r="E95" s="177"/>
      <c r="F95" s="115"/>
      <c r="G95" s="115"/>
    </row>
    <row r="96">
      <c r="A96" s="134">
        <v>22115.0</v>
      </c>
      <c r="B96" s="342" t="s">
        <v>5383</v>
      </c>
      <c r="C96" s="616">
        <v>386.0</v>
      </c>
      <c r="D96" s="129">
        <v>45785.0</v>
      </c>
      <c r="E96" s="154">
        <v>45972.0</v>
      </c>
      <c r="F96" s="131"/>
      <c r="G96" s="132" t="s">
        <v>26</v>
      </c>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row>
    <row r="97">
      <c r="A97" s="134">
        <v>22116.0</v>
      </c>
      <c r="B97" s="342" t="s">
        <v>5384</v>
      </c>
      <c r="C97" s="616">
        <v>1696.0</v>
      </c>
      <c r="D97" s="129">
        <v>45785.0</v>
      </c>
      <c r="E97" s="154">
        <v>45957.0</v>
      </c>
      <c r="F97" s="131"/>
      <c r="G97" s="132" t="s">
        <v>26</v>
      </c>
      <c r="H97" s="133"/>
      <c r="I97" s="133"/>
      <c r="J97" s="133"/>
      <c r="K97" s="133"/>
      <c r="L97" s="133"/>
      <c r="M97" s="133"/>
      <c r="N97" s="133"/>
      <c r="O97" s="133"/>
      <c r="P97" s="133"/>
      <c r="Q97" s="133"/>
      <c r="R97" s="133"/>
      <c r="S97" s="133"/>
      <c r="T97" s="133"/>
      <c r="U97" s="133"/>
      <c r="V97" s="133"/>
      <c r="W97" s="133"/>
      <c r="X97" s="133"/>
      <c r="Y97" s="133"/>
      <c r="Z97" s="133"/>
      <c r="AA97" s="133"/>
      <c r="AB97" s="133"/>
      <c r="AC97" s="133"/>
      <c r="AD97" s="133"/>
    </row>
    <row r="98">
      <c r="A98" s="134">
        <v>22117.0</v>
      </c>
      <c r="B98" s="342" t="s">
        <v>5385</v>
      </c>
      <c r="C98" s="616">
        <v>3380.0</v>
      </c>
      <c r="D98" s="129">
        <v>45785.0</v>
      </c>
      <c r="E98" s="154">
        <v>45957.0</v>
      </c>
      <c r="F98" s="131"/>
      <c r="G98" s="132" t="s">
        <v>26</v>
      </c>
      <c r="H98" s="133"/>
      <c r="I98" s="133"/>
      <c r="J98" s="133"/>
      <c r="K98" s="133"/>
      <c r="L98" s="133"/>
      <c r="M98" s="133"/>
      <c r="N98" s="133"/>
      <c r="O98" s="133"/>
      <c r="P98" s="133"/>
      <c r="Q98" s="133"/>
      <c r="R98" s="133"/>
      <c r="S98" s="133"/>
      <c r="T98" s="133"/>
      <c r="U98" s="133"/>
      <c r="V98" s="133"/>
      <c r="W98" s="133"/>
      <c r="X98" s="133"/>
      <c r="Y98" s="133"/>
      <c r="Z98" s="133"/>
      <c r="AA98" s="133"/>
      <c r="AB98" s="133"/>
      <c r="AC98" s="133"/>
      <c r="AD98" s="133"/>
    </row>
    <row r="99">
      <c r="A99" s="134">
        <v>22119.0</v>
      </c>
      <c r="B99" s="342" t="s">
        <v>5386</v>
      </c>
      <c r="C99" s="616">
        <v>1427.0</v>
      </c>
      <c r="D99" s="129">
        <v>45785.0</v>
      </c>
      <c r="E99" s="154">
        <v>45957.0</v>
      </c>
      <c r="F99" s="131"/>
      <c r="G99" s="132" t="s">
        <v>26</v>
      </c>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row>
    <row r="100">
      <c r="A100" s="68">
        <v>22122.0</v>
      </c>
      <c r="B100" s="116" t="s">
        <v>5387</v>
      </c>
      <c r="C100" s="434">
        <v>77.0</v>
      </c>
      <c r="D100" s="179">
        <v>45785.0</v>
      </c>
      <c r="E100" s="177"/>
      <c r="F100" s="115"/>
      <c r="G100" s="115"/>
    </row>
    <row r="101">
      <c r="A101" s="256">
        <v>22908.0</v>
      </c>
      <c r="B101" s="310" t="s">
        <v>5388</v>
      </c>
      <c r="C101" s="489">
        <v>231.0</v>
      </c>
      <c r="D101" s="259">
        <v>45785.0</v>
      </c>
      <c r="E101" s="268"/>
      <c r="F101" s="314"/>
      <c r="G101" s="313" t="s">
        <v>5273</v>
      </c>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row>
    <row r="102">
      <c r="A102" s="134">
        <v>22124.0</v>
      </c>
      <c r="B102" s="342" t="s">
        <v>5389</v>
      </c>
      <c r="C102" s="616">
        <v>226.0</v>
      </c>
      <c r="D102" s="129">
        <v>45785.0</v>
      </c>
      <c r="E102" s="154">
        <v>45972.0</v>
      </c>
      <c r="F102" s="131"/>
      <c r="G102" s="131"/>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row>
    <row r="103">
      <c r="A103" s="134">
        <v>22125.0</v>
      </c>
      <c r="B103" s="342" t="s">
        <v>5390</v>
      </c>
      <c r="C103" s="616">
        <v>54704.0</v>
      </c>
      <c r="D103" s="129">
        <v>45785.0</v>
      </c>
      <c r="E103" s="129">
        <v>45822.0</v>
      </c>
      <c r="F103" s="129">
        <v>45796.0</v>
      </c>
      <c r="G103" s="132" t="s">
        <v>26</v>
      </c>
      <c r="H103" s="168" t="s">
        <v>5391</v>
      </c>
      <c r="I103" s="133"/>
      <c r="J103" s="133"/>
      <c r="K103" s="133"/>
      <c r="L103" s="133"/>
      <c r="M103" s="133"/>
      <c r="N103" s="133"/>
      <c r="O103" s="133"/>
      <c r="P103" s="620">
        <v>83127.0</v>
      </c>
      <c r="Q103" s="133"/>
      <c r="R103" s="133"/>
      <c r="S103" s="133"/>
      <c r="T103" s="133"/>
      <c r="U103" s="133"/>
      <c r="V103" s="133"/>
      <c r="W103" s="133"/>
      <c r="X103" s="168" t="s">
        <v>100</v>
      </c>
      <c r="Y103" s="133"/>
      <c r="Z103" s="133"/>
      <c r="AA103" s="133"/>
      <c r="AB103" s="133"/>
      <c r="AC103" s="133"/>
      <c r="AD103" s="133"/>
    </row>
    <row r="104">
      <c r="A104" s="68">
        <v>22126.0</v>
      </c>
      <c r="B104" s="116" t="s">
        <v>5392</v>
      </c>
      <c r="C104" s="434">
        <v>104.0</v>
      </c>
      <c r="D104" s="179">
        <v>45785.0</v>
      </c>
      <c r="E104" s="177"/>
      <c r="F104" s="115"/>
      <c r="G104" s="115"/>
    </row>
    <row r="105">
      <c r="A105" s="134">
        <v>22127.0</v>
      </c>
      <c r="B105" s="342" t="s">
        <v>5393</v>
      </c>
      <c r="C105" s="616">
        <v>737.0</v>
      </c>
      <c r="D105" s="129">
        <v>45785.0</v>
      </c>
      <c r="E105" s="154">
        <v>45973.0</v>
      </c>
      <c r="F105" s="131"/>
      <c r="G105" s="132" t="s">
        <v>26</v>
      </c>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row>
    <row r="106">
      <c r="A106" s="68">
        <v>22128.0</v>
      </c>
      <c r="B106" s="116" t="s">
        <v>5394</v>
      </c>
      <c r="C106" s="434">
        <v>185.0</v>
      </c>
      <c r="D106" s="179">
        <v>45785.0</v>
      </c>
      <c r="E106" s="177"/>
      <c r="F106" s="115"/>
      <c r="G106" s="115"/>
    </row>
    <row r="107">
      <c r="A107" s="134">
        <v>22129.0</v>
      </c>
      <c r="B107" s="342" t="s">
        <v>5395</v>
      </c>
      <c r="C107" s="616">
        <v>237.0</v>
      </c>
      <c r="D107" s="129">
        <v>45785.0</v>
      </c>
      <c r="E107" s="154">
        <v>45973.0</v>
      </c>
      <c r="F107" s="131"/>
      <c r="G107" s="132" t="s">
        <v>26</v>
      </c>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row>
    <row r="108">
      <c r="A108" s="134">
        <v>22130.0</v>
      </c>
      <c r="B108" s="342" t="s">
        <v>5396</v>
      </c>
      <c r="C108" s="616">
        <v>13883.0</v>
      </c>
      <c r="D108" s="129">
        <v>45785.0</v>
      </c>
      <c r="E108" s="154">
        <v>45957.0</v>
      </c>
      <c r="F108" s="131"/>
      <c r="G108" s="132" t="s">
        <v>26</v>
      </c>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row>
    <row r="109">
      <c r="A109" s="68">
        <v>22131.0</v>
      </c>
      <c r="B109" s="116" t="s">
        <v>5397</v>
      </c>
      <c r="C109" s="434">
        <v>94.0</v>
      </c>
      <c r="D109" s="179">
        <v>45785.0</v>
      </c>
      <c r="E109" s="177"/>
      <c r="F109" s="115"/>
      <c r="G109" s="115"/>
    </row>
    <row r="110">
      <c r="A110" s="68">
        <v>22133.0</v>
      </c>
      <c r="B110" s="116" t="s">
        <v>5398</v>
      </c>
      <c r="C110" s="434">
        <v>173.0</v>
      </c>
      <c r="D110" s="179">
        <v>45785.0</v>
      </c>
      <c r="E110" s="177"/>
      <c r="F110" s="115"/>
      <c r="G110" s="115"/>
    </row>
    <row r="111">
      <c r="A111" s="134">
        <v>22135.0</v>
      </c>
      <c r="B111" s="342" t="s">
        <v>5399</v>
      </c>
      <c r="C111" s="616">
        <v>207.0</v>
      </c>
      <c r="D111" s="129">
        <v>45785.0</v>
      </c>
      <c r="E111" s="154">
        <v>45973.0</v>
      </c>
      <c r="F111" s="131"/>
      <c r="G111" s="132" t="s">
        <v>26</v>
      </c>
      <c r="H111" s="133"/>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row>
    <row r="112">
      <c r="A112" s="134">
        <v>22136.0</v>
      </c>
      <c r="B112" s="342" t="s">
        <v>5400</v>
      </c>
      <c r="C112" s="616">
        <v>868.0</v>
      </c>
      <c r="D112" s="129">
        <v>45785.0</v>
      </c>
      <c r="E112" s="154">
        <v>45973.0</v>
      </c>
      <c r="F112" s="131"/>
      <c r="G112" s="132" t="s">
        <v>26</v>
      </c>
      <c r="H112" s="133"/>
      <c r="I112" s="133"/>
      <c r="J112" s="133"/>
      <c r="K112" s="133"/>
      <c r="L112" s="133"/>
      <c r="M112" s="133"/>
      <c r="N112" s="133"/>
      <c r="O112" s="133"/>
      <c r="P112" s="133"/>
      <c r="Q112" s="133"/>
      <c r="R112" s="133"/>
      <c r="S112" s="133"/>
      <c r="T112" s="133"/>
      <c r="U112" s="133"/>
      <c r="V112" s="133"/>
      <c r="W112" s="133"/>
      <c r="X112" s="133"/>
      <c r="Y112" s="133"/>
      <c r="Z112" s="133"/>
      <c r="AA112" s="133"/>
      <c r="AB112" s="133"/>
      <c r="AC112" s="133"/>
      <c r="AD112" s="133"/>
    </row>
    <row r="113">
      <c r="A113" s="134">
        <v>22137.0</v>
      </c>
      <c r="B113" s="342" t="s">
        <v>5401</v>
      </c>
      <c r="C113" s="616">
        <v>1141.0</v>
      </c>
      <c r="D113" s="129">
        <v>45785.0</v>
      </c>
      <c r="E113" s="154">
        <v>45957.0</v>
      </c>
      <c r="F113" s="131"/>
      <c r="G113" s="132" t="s">
        <v>26</v>
      </c>
      <c r="H113" s="133"/>
      <c r="I113" s="133"/>
      <c r="J113" s="133"/>
      <c r="K113" s="133"/>
      <c r="L113" s="133"/>
      <c r="M113" s="133"/>
      <c r="N113" s="133"/>
      <c r="O113" s="133"/>
      <c r="P113" s="133"/>
      <c r="Q113" s="133"/>
      <c r="R113" s="133"/>
      <c r="S113" s="133"/>
      <c r="T113" s="133"/>
      <c r="U113" s="133"/>
      <c r="V113" s="133"/>
      <c r="W113" s="133"/>
      <c r="X113" s="133"/>
      <c r="Y113" s="133"/>
      <c r="Z113" s="133"/>
      <c r="AA113" s="133"/>
      <c r="AB113" s="133"/>
      <c r="AC113" s="133"/>
      <c r="AD113" s="133"/>
    </row>
    <row r="114">
      <c r="A114" s="68">
        <v>22139.0</v>
      </c>
      <c r="B114" s="116" t="s">
        <v>5402</v>
      </c>
      <c r="C114" s="434">
        <v>88.0</v>
      </c>
      <c r="D114" s="179">
        <v>45785.0</v>
      </c>
      <c r="E114" s="177"/>
      <c r="F114" s="115"/>
      <c r="G114" s="115"/>
    </row>
    <row r="115">
      <c r="A115" s="68">
        <v>22141.0</v>
      </c>
      <c r="B115" s="116" t="s">
        <v>5403</v>
      </c>
      <c r="C115" s="434">
        <v>139.0</v>
      </c>
      <c r="D115" s="179">
        <v>45785.0</v>
      </c>
      <c r="E115" s="177"/>
      <c r="F115" s="115"/>
      <c r="G115" s="115"/>
    </row>
    <row r="116">
      <c r="A116" s="68">
        <v>22142.0</v>
      </c>
      <c r="B116" s="116" t="s">
        <v>5404</v>
      </c>
      <c r="C116" s="434">
        <v>135.0</v>
      </c>
      <c r="D116" s="179">
        <v>45785.0</v>
      </c>
      <c r="E116" s="177"/>
      <c r="F116" s="115"/>
      <c r="G116" s="115"/>
    </row>
    <row r="117">
      <c r="A117" s="134">
        <v>22143.0</v>
      </c>
      <c r="B117" s="342" t="s">
        <v>5405</v>
      </c>
      <c r="C117" s="616">
        <v>251.0</v>
      </c>
      <c r="D117" s="129">
        <v>45785.0</v>
      </c>
      <c r="E117" s="154">
        <v>45973.0</v>
      </c>
      <c r="F117" s="131"/>
      <c r="G117" s="132" t="s">
        <v>26</v>
      </c>
      <c r="H117" s="133"/>
      <c r="I117" s="133"/>
      <c r="J117" s="133"/>
      <c r="K117" s="133"/>
      <c r="L117" s="133"/>
      <c r="M117" s="133"/>
      <c r="N117" s="133"/>
      <c r="O117" s="133"/>
      <c r="P117" s="133"/>
      <c r="Q117" s="133"/>
      <c r="R117" s="133"/>
      <c r="S117" s="133"/>
      <c r="T117" s="133"/>
      <c r="U117" s="133"/>
      <c r="V117" s="133"/>
      <c r="W117" s="133"/>
      <c r="X117" s="133"/>
      <c r="Y117" s="133"/>
      <c r="Z117" s="133"/>
      <c r="AA117" s="133"/>
      <c r="AB117" s="133"/>
      <c r="AC117" s="133"/>
      <c r="AD117" s="133"/>
    </row>
    <row r="118">
      <c r="A118" s="666">
        <v>22144.0</v>
      </c>
      <c r="B118" s="704" t="s">
        <v>5406</v>
      </c>
      <c r="C118" s="705">
        <v>278.0</v>
      </c>
      <c r="D118" s="671">
        <v>45785.0</v>
      </c>
      <c r="E118" s="706"/>
      <c r="F118" s="671">
        <v>45820.0</v>
      </c>
      <c r="G118" s="706" t="s">
        <v>2606</v>
      </c>
      <c r="H118" s="673" t="s">
        <v>5407</v>
      </c>
      <c r="I118" s="672"/>
      <c r="J118" s="672"/>
      <c r="K118" s="672"/>
      <c r="L118" s="672"/>
      <c r="M118" s="672"/>
      <c r="N118" s="672"/>
      <c r="O118" s="672"/>
      <c r="P118" s="672"/>
      <c r="Q118" s="672"/>
      <c r="R118" s="672"/>
      <c r="S118" s="672"/>
      <c r="T118" s="672"/>
      <c r="U118" s="672"/>
      <c r="V118" s="672"/>
      <c r="W118" s="672"/>
      <c r="X118" s="672"/>
      <c r="Y118" s="672"/>
      <c r="Z118" s="672"/>
      <c r="AA118" s="672"/>
      <c r="AB118" s="672"/>
      <c r="AC118" s="672"/>
      <c r="AD118" s="672"/>
    </row>
    <row r="119">
      <c r="A119" s="134">
        <v>22149.0</v>
      </c>
      <c r="B119" s="342" t="s">
        <v>5408</v>
      </c>
      <c r="C119" s="616">
        <v>351.0</v>
      </c>
      <c r="D119" s="129">
        <v>45785.0</v>
      </c>
      <c r="E119" s="154">
        <v>45973.0</v>
      </c>
      <c r="F119" s="131"/>
      <c r="G119" s="132" t="s">
        <v>26</v>
      </c>
      <c r="H119" s="133"/>
      <c r="I119" s="133"/>
      <c r="J119" s="133"/>
      <c r="K119" s="133"/>
      <c r="L119" s="133"/>
      <c r="M119" s="133"/>
      <c r="N119" s="133"/>
      <c r="O119" s="133"/>
      <c r="P119" s="133"/>
      <c r="Q119" s="133"/>
      <c r="R119" s="133"/>
      <c r="S119" s="133"/>
      <c r="T119" s="133"/>
      <c r="U119" s="133"/>
      <c r="V119" s="133"/>
      <c r="W119" s="133"/>
      <c r="X119" s="133"/>
      <c r="Y119" s="133"/>
      <c r="Z119" s="133"/>
      <c r="AA119" s="133"/>
      <c r="AB119" s="133"/>
      <c r="AC119" s="133"/>
      <c r="AD119" s="133"/>
    </row>
    <row r="120">
      <c r="A120" s="256">
        <v>22150.0</v>
      </c>
      <c r="B120" s="310" t="s">
        <v>5409</v>
      </c>
      <c r="C120" s="489">
        <v>557.0</v>
      </c>
      <c r="D120" s="259">
        <v>45785.0</v>
      </c>
      <c r="E120" s="313"/>
      <c r="F120" s="314"/>
      <c r="G120" s="313" t="s">
        <v>5273</v>
      </c>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62"/>
    </row>
    <row r="121">
      <c r="A121" s="68">
        <v>22151.0</v>
      </c>
      <c r="B121" s="116" t="s">
        <v>5410</v>
      </c>
      <c r="C121" s="434">
        <v>104.0</v>
      </c>
      <c r="D121" s="179">
        <v>45785.0</v>
      </c>
      <c r="E121" s="177"/>
      <c r="F121" s="115"/>
      <c r="G121" s="115"/>
    </row>
    <row r="122">
      <c r="A122" s="134">
        <v>22905.0</v>
      </c>
      <c r="B122" s="342" t="s">
        <v>5411</v>
      </c>
      <c r="C122" s="616">
        <v>349.0</v>
      </c>
      <c r="D122" s="129">
        <v>45785.0</v>
      </c>
      <c r="E122" s="154">
        <v>45973.0</v>
      </c>
      <c r="F122" s="131"/>
      <c r="G122" s="132" t="s">
        <v>26</v>
      </c>
      <c r="H122" s="133"/>
      <c r="I122" s="133"/>
      <c r="J122" s="133"/>
      <c r="K122" s="133"/>
      <c r="L122" s="133"/>
      <c r="M122" s="133"/>
      <c r="N122" s="133"/>
      <c r="O122" s="133"/>
      <c r="P122" s="133"/>
      <c r="Q122" s="133"/>
      <c r="R122" s="133"/>
      <c r="S122" s="133"/>
      <c r="T122" s="133"/>
      <c r="U122" s="133"/>
      <c r="V122" s="133"/>
      <c r="W122" s="133"/>
      <c r="X122" s="133"/>
      <c r="Y122" s="133"/>
      <c r="Z122" s="133"/>
      <c r="AA122" s="133"/>
      <c r="AB122" s="133"/>
      <c r="AC122" s="133"/>
      <c r="AD122" s="133"/>
    </row>
    <row r="123">
      <c r="A123" s="68">
        <v>22155.0</v>
      </c>
      <c r="B123" s="116" t="s">
        <v>5412</v>
      </c>
      <c r="C123" s="434">
        <v>69.0</v>
      </c>
      <c r="D123" s="179">
        <v>45787.0</v>
      </c>
      <c r="E123" s="177"/>
      <c r="F123" s="115"/>
      <c r="G123" s="115"/>
    </row>
    <row r="124">
      <c r="A124" s="134">
        <v>22156.0</v>
      </c>
      <c r="B124" s="342" t="s">
        <v>5413</v>
      </c>
      <c r="C124" s="616">
        <v>490.0</v>
      </c>
      <c r="D124" s="129">
        <v>45787.0</v>
      </c>
      <c r="E124" s="154">
        <v>45973.0</v>
      </c>
      <c r="F124" s="131"/>
      <c r="G124" s="132" t="s">
        <v>26</v>
      </c>
      <c r="H124" s="133"/>
      <c r="I124" s="133"/>
      <c r="J124" s="133"/>
      <c r="K124" s="133"/>
      <c r="L124" s="133"/>
      <c r="M124" s="133"/>
      <c r="N124" s="133"/>
      <c r="O124" s="133"/>
      <c r="P124" s="133"/>
      <c r="Q124" s="133"/>
      <c r="R124" s="133"/>
      <c r="S124" s="133"/>
      <c r="T124" s="133"/>
      <c r="U124" s="133"/>
      <c r="V124" s="133"/>
      <c r="W124" s="133"/>
      <c r="X124" s="133"/>
      <c r="Y124" s="133"/>
      <c r="Z124" s="133"/>
      <c r="AA124" s="133"/>
      <c r="AB124" s="133"/>
      <c r="AC124" s="133"/>
      <c r="AD124" s="133"/>
    </row>
    <row r="125">
      <c r="A125" s="134">
        <v>22157.0</v>
      </c>
      <c r="B125" s="342" t="s">
        <v>5414</v>
      </c>
      <c r="C125" s="616">
        <v>227.0</v>
      </c>
      <c r="D125" s="129">
        <v>45787.0</v>
      </c>
      <c r="E125" s="154">
        <v>45973.0</v>
      </c>
      <c r="F125" s="131"/>
      <c r="G125" s="132" t="s">
        <v>26</v>
      </c>
      <c r="H125" s="133"/>
      <c r="I125" s="133"/>
      <c r="J125" s="133"/>
      <c r="K125" s="133"/>
      <c r="L125" s="133"/>
      <c r="M125" s="133"/>
      <c r="N125" s="133"/>
      <c r="O125" s="133"/>
      <c r="P125" s="133"/>
      <c r="Q125" s="133"/>
      <c r="R125" s="133"/>
      <c r="S125" s="133"/>
      <c r="T125" s="133"/>
      <c r="U125" s="133"/>
      <c r="V125" s="133"/>
      <c r="W125" s="133"/>
      <c r="X125" s="133"/>
      <c r="Y125" s="133"/>
      <c r="Z125" s="133"/>
      <c r="AA125" s="133"/>
      <c r="AB125" s="133"/>
      <c r="AC125" s="133"/>
      <c r="AD125" s="133"/>
    </row>
    <row r="126">
      <c r="A126" s="621">
        <v>22158.0</v>
      </c>
      <c r="B126" s="622" t="s">
        <v>5415</v>
      </c>
      <c r="C126" s="623">
        <v>18152.0</v>
      </c>
      <c r="D126" s="626">
        <v>45787.0</v>
      </c>
      <c r="E126" s="627"/>
      <c r="F126" s="626">
        <v>45825.0</v>
      </c>
      <c r="G126" s="627" t="s">
        <v>26</v>
      </c>
      <c r="H126" s="628" t="s">
        <v>5416</v>
      </c>
      <c r="I126" s="629"/>
      <c r="J126" s="629"/>
      <c r="K126" s="629"/>
      <c r="L126" s="629"/>
      <c r="M126" s="629"/>
      <c r="N126" s="629"/>
      <c r="O126" s="629"/>
      <c r="P126" s="629"/>
      <c r="Q126" s="629"/>
      <c r="R126" s="629"/>
      <c r="S126" s="629"/>
      <c r="T126" s="629"/>
      <c r="U126" s="629"/>
      <c r="V126" s="629"/>
      <c r="W126" s="629"/>
      <c r="X126" s="629"/>
      <c r="Y126" s="629"/>
      <c r="Z126" s="629"/>
      <c r="AA126" s="629"/>
      <c r="AB126" s="629"/>
      <c r="AC126" s="629"/>
      <c r="AD126" s="629"/>
    </row>
    <row r="127">
      <c r="A127" s="134">
        <v>22160.0</v>
      </c>
      <c r="B127" s="342" t="s">
        <v>5417</v>
      </c>
      <c r="C127" s="616">
        <v>273.0</v>
      </c>
      <c r="D127" s="129">
        <v>45787.0</v>
      </c>
      <c r="E127" s="154">
        <v>45973.0</v>
      </c>
      <c r="F127" s="131"/>
      <c r="G127" s="132" t="s">
        <v>26</v>
      </c>
      <c r="H127" s="133"/>
      <c r="I127" s="133"/>
      <c r="J127" s="133"/>
      <c r="K127" s="133"/>
      <c r="L127" s="133"/>
      <c r="M127" s="133"/>
      <c r="N127" s="133"/>
      <c r="O127" s="133"/>
      <c r="P127" s="133"/>
      <c r="Q127" s="133"/>
      <c r="R127" s="133"/>
      <c r="S127" s="133"/>
      <c r="T127" s="133"/>
      <c r="U127" s="133"/>
      <c r="V127" s="133"/>
      <c r="W127" s="133"/>
      <c r="X127" s="133"/>
      <c r="Y127" s="133"/>
      <c r="Z127" s="133"/>
      <c r="AA127" s="133"/>
      <c r="AB127" s="133"/>
      <c r="AC127" s="133"/>
      <c r="AD127" s="133"/>
    </row>
    <row r="128">
      <c r="A128" s="68">
        <v>22162.0</v>
      </c>
      <c r="B128" s="116" t="s">
        <v>5418</v>
      </c>
      <c r="C128" s="434">
        <v>165.0</v>
      </c>
      <c r="D128" s="179">
        <v>45787.0</v>
      </c>
      <c r="E128" s="177"/>
      <c r="F128" s="115"/>
      <c r="G128" s="115"/>
    </row>
    <row r="129">
      <c r="A129" s="134">
        <v>22163.0</v>
      </c>
      <c r="B129" s="342" t="s">
        <v>5419</v>
      </c>
      <c r="C129" s="616">
        <v>568.0</v>
      </c>
      <c r="D129" s="129">
        <v>45787.0</v>
      </c>
      <c r="E129" s="154">
        <v>45973.0</v>
      </c>
      <c r="F129" s="131"/>
      <c r="G129" s="132" t="s">
        <v>26</v>
      </c>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row>
    <row r="130">
      <c r="A130" s="134">
        <v>22164.0</v>
      </c>
      <c r="B130" s="342" t="s">
        <v>5420</v>
      </c>
      <c r="C130" s="616">
        <v>65.0</v>
      </c>
      <c r="D130" s="129">
        <v>45787.0</v>
      </c>
      <c r="E130" s="129">
        <v>45822.0</v>
      </c>
      <c r="F130" s="129">
        <v>45812.0</v>
      </c>
      <c r="G130" s="132" t="s">
        <v>26</v>
      </c>
      <c r="H130" s="168" t="s">
        <v>5421</v>
      </c>
      <c r="I130" s="133"/>
      <c r="J130" s="133"/>
      <c r="K130" s="133"/>
      <c r="L130" s="133"/>
      <c r="M130" s="133"/>
      <c r="N130" s="133"/>
      <c r="O130" s="133"/>
      <c r="P130" s="133"/>
      <c r="Q130" s="133"/>
      <c r="R130" s="133"/>
      <c r="S130" s="133"/>
      <c r="T130" s="133"/>
      <c r="U130" s="133"/>
      <c r="V130" s="133"/>
      <c r="W130" s="133"/>
      <c r="X130" s="133"/>
      <c r="Y130" s="133"/>
      <c r="Z130" s="133"/>
      <c r="AA130" s="133"/>
      <c r="AB130" s="133"/>
      <c r="AC130" s="133"/>
      <c r="AD130" s="133"/>
    </row>
    <row r="131">
      <c r="A131" s="134">
        <v>22165.0</v>
      </c>
      <c r="B131" s="342" t="s">
        <v>5422</v>
      </c>
      <c r="C131" s="616">
        <v>513.0</v>
      </c>
      <c r="D131" s="129">
        <v>45787.0</v>
      </c>
      <c r="E131" s="154">
        <v>45973.0</v>
      </c>
      <c r="F131" s="131"/>
      <c r="G131" s="132" t="s">
        <v>26</v>
      </c>
      <c r="H131" s="133"/>
      <c r="I131" s="133"/>
      <c r="J131" s="133"/>
      <c r="K131" s="133"/>
      <c r="L131" s="133"/>
      <c r="M131" s="133"/>
      <c r="N131" s="133"/>
      <c r="O131" s="133"/>
      <c r="P131" s="133"/>
      <c r="Q131" s="133"/>
      <c r="R131" s="133"/>
      <c r="S131" s="133"/>
      <c r="T131" s="133"/>
      <c r="U131" s="133"/>
      <c r="V131" s="133"/>
      <c r="W131" s="133"/>
      <c r="X131" s="133"/>
      <c r="Y131" s="133"/>
      <c r="Z131" s="133"/>
      <c r="AA131" s="133"/>
      <c r="AB131" s="133"/>
      <c r="AC131" s="133"/>
      <c r="AD131" s="133"/>
    </row>
    <row r="132">
      <c r="A132" s="134">
        <v>22167.0</v>
      </c>
      <c r="B132" s="342" t="s">
        <v>5423</v>
      </c>
      <c r="C132" s="616">
        <v>652.0</v>
      </c>
      <c r="D132" s="129">
        <v>45787.0</v>
      </c>
      <c r="E132" s="154">
        <v>45973.0</v>
      </c>
      <c r="F132" s="131"/>
      <c r="G132" s="132" t="s">
        <v>26</v>
      </c>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row>
    <row r="133">
      <c r="A133" s="68">
        <v>22168.0</v>
      </c>
      <c r="B133" s="116" t="s">
        <v>5424</v>
      </c>
      <c r="C133" s="434">
        <v>33.0</v>
      </c>
      <c r="D133" s="179">
        <v>45787.0</v>
      </c>
      <c r="E133" s="177"/>
      <c r="F133" s="115"/>
      <c r="G133" s="115"/>
    </row>
    <row r="134">
      <c r="A134" s="134">
        <v>22170.0</v>
      </c>
      <c r="B134" s="342" t="s">
        <v>5425</v>
      </c>
      <c r="C134" s="616">
        <v>909.0</v>
      </c>
      <c r="D134" s="129">
        <v>45787.0</v>
      </c>
      <c r="E134" s="154">
        <v>45973.0</v>
      </c>
      <c r="F134" s="131"/>
      <c r="G134" s="132" t="s">
        <v>26</v>
      </c>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row>
    <row r="135">
      <c r="A135" s="256">
        <v>22172.0</v>
      </c>
      <c r="B135" s="310" t="s">
        <v>5426</v>
      </c>
      <c r="C135" s="489">
        <v>695.0</v>
      </c>
      <c r="D135" s="259">
        <v>45787.0</v>
      </c>
      <c r="E135" s="313"/>
      <c r="F135" s="314"/>
      <c r="G135" s="313" t="s">
        <v>5273</v>
      </c>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62"/>
    </row>
    <row r="136">
      <c r="A136" s="82">
        <v>22173.0</v>
      </c>
      <c r="B136" s="119" t="s">
        <v>5427</v>
      </c>
      <c r="C136" s="495">
        <v>268.0</v>
      </c>
      <c r="D136" s="121">
        <v>45787.0</v>
      </c>
      <c r="E136" s="123"/>
      <c r="F136" s="121">
        <v>45803.0</v>
      </c>
      <c r="G136" s="123" t="s">
        <v>126</v>
      </c>
      <c r="H136" s="89"/>
      <c r="I136" s="86">
        <v>0.0</v>
      </c>
      <c r="J136" s="86" t="s">
        <v>5343</v>
      </c>
      <c r="K136" s="86">
        <v>0.0</v>
      </c>
      <c r="L136" s="86" t="s">
        <v>112</v>
      </c>
      <c r="M136" s="86" t="s">
        <v>4554</v>
      </c>
      <c r="N136" s="86" t="s">
        <v>112</v>
      </c>
      <c r="O136" s="86">
        <v>0.0</v>
      </c>
      <c r="P136" s="86" t="s">
        <v>5428</v>
      </c>
      <c r="Q136" s="89"/>
      <c r="R136" s="86">
        <v>0.0</v>
      </c>
      <c r="S136" s="86">
        <v>0.0</v>
      </c>
      <c r="T136" s="86">
        <v>0.0</v>
      </c>
      <c r="U136" s="86">
        <v>0.0</v>
      </c>
      <c r="V136" s="86" t="s">
        <v>112</v>
      </c>
      <c r="W136" s="86" t="s">
        <v>112</v>
      </c>
      <c r="X136" s="86" t="s">
        <v>112</v>
      </c>
      <c r="Y136" s="89"/>
      <c r="Z136" s="89"/>
      <c r="AA136" s="89"/>
      <c r="AB136" s="89"/>
      <c r="AC136" s="89"/>
      <c r="AD136" s="89"/>
    </row>
    <row r="137">
      <c r="A137" s="134">
        <v>22174.0</v>
      </c>
      <c r="B137" s="342" t="s">
        <v>5429</v>
      </c>
      <c r="C137" s="616">
        <v>587.0</v>
      </c>
      <c r="D137" s="129">
        <v>45787.0</v>
      </c>
      <c r="E137" s="129">
        <v>45822.0</v>
      </c>
      <c r="F137" s="129">
        <v>45814.0</v>
      </c>
      <c r="G137" s="132" t="s">
        <v>26</v>
      </c>
      <c r="H137" s="133"/>
      <c r="I137" s="133"/>
      <c r="J137" s="133"/>
      <c r="K137" s="168" t="s">
        <v>5430</v>
      </c>
      <c r="L137" s="168" t="s">
        <v>115</v>
      </c>
      <c r="M137" s="707">
        <v>45597.0</v>
      </c>
      <c r="N137" s="168" t="s">
        <v>115</v>
      </c>
      <c r="O137" s="168" t="s">
        <v>5431</v>
      </c>
      <c r="P137" s="168">
        <v>7000.0</v>
      </c>
      <c r="Q137" s="133"/>
      <c r="R137" s="133"/>
      <c r="S137" s="133"/>
      <c r="T137" s="133"/>
      <c r="U137" s="133"/>
      <c r="V137" s="168" t="s">
        <v>5432</v>
      </c>
      <c r="W137" s="168" t="s">
        <v>112</v>
      </c>
      <c r="X137" s="168" t="s">
        <v>4554</v>
      </c>
      <c r="Y137" s="133"/>
      <c r="Z137" s="133"/>
      <c r="AA137" s="133"/>
      <c r="AB137" s="133"/>
      <c r="AC137" s="133"/>
      <c r="AD137" s="133"/>
    </row>
    <row r="138">
      <c r="A138" s="134">
        <v>22175.0</v>
      </c>
      <c r="B138" s="342" t="s">
        <v>5433</v>
      </c>
      <c r="C138" s="616">
        <v>215.0</v>
      </c>
      <c r="D138" s="129">
        <v>45787.0</v>
      </c>
      <c r="E138" s="154">
        <v>45973.0</v>
      </c>
      <c r="F138" s="131"/>
      <c r="G138" s="132" t="s">
        <v>26</v>
      </c>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row>
    <row r="139">
      <c r="A139" s="134">
        <v>22176.0</v>
      </c>
      <c r="B139" s="342" t="s">
        <v>5434</v>
      </c>
      <c r="C139" s="616">
        <v>215.0</v>
      </c>
      <c r="D139" s="129">
        <v>45787.0</v>
      </c>
      <c r="E139" s="154">
        <v>45973.0</v>
      </c>
      <c r="F139" s="131"/>
      <c r="G139" s="132" t="s">
        <v>26</v>
      </c>
      <c r="H139" s="133"/>
      <c r="I139" s="133"/>
      <c r="J139" s="133"/>
      <c r="K139" s="133"/>
      <c r="L139" s="133"/>
      <c r="M139" s="133"/>
      <c r="N139" s="133"/>
      <c r="O139" s="133"/>
      <c r="P139" s="133"/>
      <c r="Q139" s="133"/>
      <c r="R139" s="133"/>
      <c r="S139" s="133"/>
      <c r="T139" s="133"/>
      <c r="U139" s="133"/>
      <c r="V139" s="133"/>
      <c r="W139" s="133"/>
      <c r="X139" s="133"/>
      <c r="Y139" s="133"/>
      <c r="Z139" s="133"/>
      <c r="AA139" s="133"/>
      <c r="AB139" s="133"/>
      <c r="AC139" s="133"/>
      <c r="AD139" s="133"/>
    </row>
    <row r="140">
      <c r="A140" s="68">
        <v>22177.0</v>
      </c>
      <c r="B140" s="116" t="s">
        <v>5435</v>
      </c>
      <c r="C140" s="434">
        <v>112.0</v>
      </c>
      <c r="D140" s="179">
        <v>45787.0</v>
      </c>
      <c r="E140" s="177"/>
      <c r="F140" s="115"/>
      <c r="G140" s="115"/>
    </row>
    <row r="141">
      <c r="A141" s="68">
        <v>22178.0</v>
      </c>
      <c r="B141" s="116" t="s">
        <v>5436</v>
      </c>
      <c r="C141" s="434">
        <v>136.0</v>
      </c>
      <c r="D141" s="179">
        <v>45787.0</v>
      </c>
      <c r="E141" s="177"/>
      <c r="F141" s="115"/>
      <c r="G141" s="115"/>
    </row>
    <row r="142">
      <c r="A142" s="164">
        <v>22181.0</v>
      </c>
      <c r="B142" s="116" t="s">
        <v>5437</v>
      </c>
      <c r="C142" s="434">
        <v>95.0</v>
      </c>
      <c r="D142" s="179">
        <v>45787.0</v>
      </c>
      <c r="E142" s="177"/>
      <c r="F142" s="115"/>
      <c r="G142" s="115"/>
    </row>
    <row r="143">
      <c r="A143" s="134">
        <v>22182.0</v>
      </c>
      <c r="B143" s="342" t="s">
        <v>5438</v>
      </c>
      <c r="C143" s="616">
        <v>279.0</v>
      </c>
      <c r="D143" s="129">
        <v>45787.0</v>
      </c>
      <c r="E143" s="154">
        <v>45973.0</v>
      </c>
      <c r="F143" s="131"/>
      <c r="G143" s="132" t="s">
        <v>26</v>
      </c>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row>
    <row r="144">
      <c r="A144" s="134">
        <v>22184.0</v>
      </c>
      <c r="B144" s="342" t="s">
        <v>5439</v>
      </c>
      <c r="C144" s="616">
        <v>205.0</v>
      </c>
      <c r="D144" s="129">
        <v>45787.0</v>
      </c>
      <c r="E144" s="154">
        <v>45973.0</v>
      </c>
      <c r="F144" s="131"/>
      <c r="G144" s="132" t="s">
        <v>26</v>
      </c>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row>
    <row r="145">
      <c r="A145" s="134">
        <v>22186.0</v>
      </c>
      <c r="B145" s="342" t="s">
        <v>5440</v>
      </c>
      <c r="C145" s="616">
        <v>235.0</v>
      </c>
      <c r="D145" s="129">
        <v>45787.0</v>
      </c>
      <c r="E145" s="129">
        <v>45821.0</v>
      </c>
      <c r="F145" s="129">
        <v>45791.0</v>
      </c>
      <c r="G145" s="132" t="s">
        <v>26</v>
      </c>
      <c r="H145" s="168"/>
      <c r="I145" s="168">
        <v>0.0</v>
      </c>
      <c r="J145" s="168" t="s">
        <v>5441</v>
      </c>
      <c r="K145" s="133"/>
      <c r="L145" s="168" t="s">
        <v>112</v>
      </c>
      <c r="M145" s="133"/>
      <c r="N145" s="168" t="s">
        <v>112</v>
      </c>
      <c r="O145" s="133"/>
      <c r="P145" s="168" t="s">
        <v>5442</v>
      </c>
      <c r="Q145" s="168" t="s">
        <v>5441</v>
      </c>
      <c r="R145" s="168" t="s">
        <v>5443</v>
      </c>
      <c r="S145" s="168" t="s">
        <v>5443</v>
      </c>
      <c r="T145" s="133"/>
      <c r="U145" s="168" t="s">
        <v>5444</v>
      </c>
      <c r="V145" s="168" t="s">
        <v>5445</v>
      </c>
      <c r="W145" s="133"/>
      <c r="X145" s="133"/>
      <c r="Y145" s="133"/>
      <c r="Z145" s="133"/>
      <c r="AA145" s="133"/>
      <c r="AB145" s="133"/>
      <c r="AC145" s="168" t="s">
        <v>5245</v>
      </c>
      <c r="AD145" s="133"/>
    </row>
    <row r="146">
      <c r="A146" s="134">
        <v>22187.0</v>
      </c>
      <c r="B146" s="342" t="s">
        <v>5446</v>
      </c>
      <c r="C146" s="616">
        <v>427.0</v>
      </c>
      <c r="D146" s="129">
        <v>45787.0</v>
      </c>
      <c r="E146" s="154">
        <v>45973.0</v>
      </c>
      <c r="F146" s="131"/>
      <c r="G146" s="132" t="s">
        <v>26</v>
      </c>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row>
    <row r="147">
      <c r="A147" s="68">
        <v>22188.0</v>
      </c>
      <c r="B147" s="116" t="s">
        <v>5447</v>
      </c>
      <c r="C147" s="434">
        <v>95.0</v>
      </c>
      <c r="D147" s="179">
        <v>45787.0</v>
      </c>
      <c r="E147" s="177"/>
      <c r="F147" s="115"/>
      <c r="G147" s="115"/>
    </row>
    <row r="148">
      <c r="A148" s="256">
        <v>22902.0</v>
      </c>
      <c r="B148" s="310" t="s">
        <v>5448</v>
      </c>
      <c r="C148" s="489">
        <v>264.0</v>
      </c>
      <c r="D148" s="259">
        <v>45787.0</v>
      </c>
      <c r="E148" s="313"/>
      <c r="F148" s="314"/>
      <c r="G148" s="313" t="s">
        <v>5273</v>
      </c>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262"/>
    </row>
    <row r="149">
      <c r="A149" s="134">
        <v>22189.0</v>
      </c>
      <c r="B149" s="342" t="s">
        <v>5449</v>
      </c>
      <c r="C149" s="616">
        <v>224.0</v>
      </c>
      <c r="D149" s="129">
        <v>45787.0</v>
      </c>
      <c r="E149" s="154">
        <v>45973.0</v>
      </c>
      <c r="F149" s="131"/>
      <c r="G149" s="132" t="s">
        <v>26</v>
      </c>
      <c r="H149" s="133"/>
      <c r="I149" s="133"/>
      <c r="J149" s="133"/>
      <c r="K149" s="133"/>
      <c r="L149" s="133"/>
      <c r="M149" s="133"/>
      <c r="N149" s="133"/>
      <c r="O149" s="133"/>
      <c r="P149" s="133"/>
      <c r="Q149" s="133"/>
      <c r="R149" s="133"/>
      <c r="S149" s="133"/>
      <c r="T149" s="133"/>
      <c r="U149" s="133"/>
      <c r="V149" s="133"/>
      <c r="W149" s="133"/>
      <c r="X149" s="133"/>
      <c r="Y149" s="133"/>
      <c r="Z149" s="133"/>
      <c r="AA149" s="133"/>
      <c r="AB149" s="133"/>
      <c r="AC149" s="133"/>
      <c r="AD149" s="133"/>
    </row>
    <row r="150">
      <c r="A150" s="68">
        <v>22190.0</v>
      </c>
      <c r="B150" s="116" t="s">
        <v>5450</v>
      </c>
      <c r="C150" s="434">
        <v>171.0</v>
      </c>
      <c r="D150" s="179">
        <v>45787.0</v>
      </c>
      <c r="E150" s="177"/>
      <c r="F150" s="115"/>
      <c r="G150" s="115"/>
    </row>
    <row r="151">
      <c r="A151" s="134">
        <v>22193.0</v>
      </c>
      <c r="B151" s="708" t="s">
        <v>5451</v>
      </c>
      <c r="C151" s="616">
        <v>323.0</v>
      </c>
      <c r="D151" s="129">
        <v>45787.0</v>
      </c>
      <c r="E151" s="154">
        <v>45973.0</v>
      </c>
      <c r="F151" s="131"/>
      <c r="G151" s="132" t="s">
        <v>26</v>
      </c>
      <c r="H151" s="133"/>
      <c r="I151" s="133"/>
      <c r="J151" s="133"/>
      <c r="K151" s="133"/>
      <c r="L151" s="133"/>
      <c r="M151" s="133"/>
      <c r="N151" s="133"/>
      <c r="O151" s="133"/>
      <c r="P151" s="133"/>
      <c r="Q151" s="133"/>
      <c r="R151" s="133"/>
      <c r="S151" s="133"/>
      <c r="T151" s="133"/>
      <c r="U151" s="133"/>
      <c r="V151" s="133"/>
      <c r="W151" s="133"/>
      <c r="X151" s="133"/>
      <c r="Y151" s="133"/>
      <c r="Z151" s="133"/>
      <c r="AA151" s="133"/>
      <c r="AB151" s="133"/>
      <c r="AC151" s="133"/>
      <c r="AD151" s="133"/>
    </row>
    <row r="152">
      <c r="A152" s="134">
        <v>22195.0</v>
      </c>
      <c r="B152" s="342" t="s">
        <v>5452</v>
      </c>
      <c r="C152" s="616">
        <v>346.0</v>
      </c>
      <c r="D152" s="129">
        <v>45787.0</v>
      </c>
      <c r="E152" s="154">
        <v>45973.0</v>
      </c>
      <c r="F152" s="131"/>
      <c r="G152" s="132" t="s">
        <v>26</v>
      </c>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row>
    <row r="153">
      <c r="A153" s="134">
        <v>22197.0</v>
      </c>
      <c r="B153" s="342" t="s">
        <v>5453</v>
      </c>
      <c r="C153" s="616">
        <v>531.0</v>
      </c>
      <c r="D153" s="129">
        <v>45787.0</v>
      </c>
      <c r="E153" s="154">
        <v>45973.0</v>
      </c>
      <c r="F153" s="131"/>
      <c r="G153" s="132" t="s">
        <v>26</v>
      </c>
      <c r="H153" s="133"/>
      <c r="I153" s="133"/>
      <c r="J153" s="133"/>
      <c r="K153" s="133"/>
      <c r="L153" s="133"/>
      <c r="M153" s="133"/>
      <c r="N153" s="133"/>
      <c r="O153" s="133"/>
      <c r="P153" s="133"/>
      <c r="Q153" s="133"/>
      <c r="R153" s="133"/>
      <c r="S153" s="133"/>
      <c r="T153" s="133"/>
      <c r="U153" s="133"/>
      <c r="V153" s="133"/>
      <c r="W153" s="133"/>
      <c r="X153" s="133"/>
      <c r="Y153" s="133"/>
      <c r="Z153" s="133"/>
      <c r="AA153" s="133"/>
      <c r="AB153" s="133"/>
      <c r="AC153" s="133"/>
      <c r="AD153" s="133"/>
    </row>
    <row r="154">
      <c r="A154" s="134">
        <v>22199.0</v>
      </c>
      <c r="B154" s="342" t="s">
        <v>5454</v>
      </c>
      <c r="C154" s="616">
        <v>9592.0</v>
      </c>
      <c r="D154" s="129">
        <v>45787.0</v>
      </c>
      <c r="E154" s="129">
        <v>45821.0</v>
      </c>
      <c r="F154" s="129">
        <v>45793.0</v>
      </c>
      <c r="G154" s="132" t="s">
        <v>26</v>
      </c>
      <c r="H154" s="168"/>
      <c r="I154" s="168">
        <v>226.0</v>
      </c>
      <c r="J154" s="709">
        <v>45717.0</v>
      </c>
      <c r="K154" s="675">
        <v>0.59</v>
      </c>
      <c r="L154" s="168" t="s">
        <v>5455</v>
      </c>
      <c r="M154" s="133"/>
      <c r="N154" s="168" t="s">
        <v>112</v>
      </c>
      <c r="O154" s="133"/>
      <c r="P154" s="168" t="s">
        <v>5456</v>
      </c>
      <c r="Q154" s="620">
        <v>5000.0</v>
      </c>
      <c r="R154" s="168" t="s">
        <v>5457</v>
      </c>
      <c r="S154" s="133"/>
      <c r="T154" s="133"/>
      <c r="U154" s="133"/>
      <c r="V154" s="168" t="s">
        <v>5458</v>
      </c>
      <c r="W154" s="168" t="s">
        <v>5459</v>
      </c>
      <c r="X154" s="168" t="s">
        <v>5460</v>
      </c>
      <c r="Y154" s="133"/>
      <c r="Z154" s="168" t="s">
        <v>5245</v>
      </c>
      <c r="AA154" s="133"/>
      <c r="AB154" s="133"/>
      <c r="AC154" s="133"/>
      <c r="AD154" s="133"/>
    </row>
    <row r="155">
      <c r="A155" s="710" t="s">
        <v>265</v>
      </c>
      <c r="B155" s="119" t="s">
        <v>5461</v>
      </c>
      <c r="C155" s="495">
        <v>319.0</v>
      </c>
      <c r="D155" s="121">
        <v>45787.0</v>
      </c>
      <c r="E155" s="123"/>
      <c r="F155" s="121">
        <v>45790.0</v>
      </c>
      <c r="G155" s="123" t="s">
        <v>126</v>
      </c>
      <c r="H155" s="86"/>
      <c r="I155" s="86" t="s">
        <v>5462</v>
      </c>
      <c r="J155" s="89"/>
      <c r="K155" s="89"/>
      <c r="L155" s="89"/>
      <c r="M155" s="89"/>
      <c r="N155" s="89"/>
      <c r="O155" s="89"/>
      <c r="P155" s="89"/>
      <c r="Q155" s="89"/>
      <c r="R155" s="89"/>
      <c r="S155" s="89"/>
      <c r="T155" s="89"/>
      <c r="U155" s="89"/>
      <c r="V155" s="89"/>
      <c r="W155" s="89"/>
      <c r="X155" s="89"/>
      <c r="Y155" s="89"/>
      <c r="Z155" s="89"/>
      <c r="AA155" s="89"/>
      <c r="AB155" s="89"/>
      <c r="AC155" s="89"/>
      <c r="AD155" s="89"/>
    </row>
    <row r="156">
      <c r="A156" s="256">
        <v>22201.0</v>
      </c>
      <c r="B156" s="310" t="s">
        <v>5463</v>
      </c>
      <c r="C156" s="489">
        <v>296.0</v>
      </c>
      <c r="D156" s="259">
        <v>45787.0</v>
      </c>
      <c r="E156" s="313"/>
      <c r="F156" s="314"/>
      <c r="G156" s="313" t="s">
        <v>5273</v>
      </c>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62"/>
    </row>
    <row r="157">
      <c r="A157" s="68">
        <v>22202.0</v>
      </c>
      <c r="B157" s="116" t="s">
        <v>5464</v>
      </c>
      <c r="C157" s="434">
        <v>180.0</v>
      </c>
      <c r="D157" s="179">
        <v>45787.0</v>
      </c>
      <c r="E157" s="177"/>
      <c r="F157" s="115"/>
      <c r="G157" s="115"/>
    </row>
    <row r="158">
      <c r="A158" s="68">
        <v>22203.0</v>
      </c>
      <c r="B158" s="116" t="s">
        <v>5465</v>
      </c>
      <c r="C158" s="434">
        <v>101.0</v>
      </c>
      <c r="D158" s="179">
        <v>45788.0</v>
      </c>
      <c r="E158" s="177"/>
      <c r="F158" s="115"/>
      <c r="G158" s="115"/>
    </row>
    <row r="159">
      <c r="A159" s="134">
        <v>22204.0</v>
      </c>
      <c r="B159" s="342" t="s">
        <v>5466</v>
      </c>
      <c r="C159" s="616">
        <v>1516.0</v>
      </c>
      <c r="D159" s="129">
        <v>45788.0</v>
      </c>
      <c r="E159" s="129">
        <v>45818.0</v>
      </c>
      <c r="F159" s="129">
        <v>45789.0</v>
      </c>
      <c r="G159" s="132" t="s">
        <v>26</v>
      </c>
      <c r="H159" s="168"/>
      <c r="I159" s="168" t="s">
        <v>5467</v>
      </c>
      <c r="J159" s="133"/>
      <c r="K159" s="133"/>
      <c r="L159" s="133"/>
      <c r="M159" s="133"/>
      <c r="N159" s="168" t="s">
        <v>5325</v>
      </c>
      <c r="O159" s="133"/>
      <c r="P159" s="133"/>
      <c r="Q159" s="133"/>
      <c r="R159" s="133"/>
      <c r="S159" s="133"/>
      <c r="T159" s="133"/>
      <c r="U159" s="133"/>
      <c r="V159" s="133"/>
      <c r="W159" s="133"/>
      <c r="X159" s="133"/>
      <c r="Y159" s="133"/>
      <c r="Z159" s="133"/>
      <c r="AA159" s="133"/>
      <c r="AB159" s="133"/>
      <c r="AC159" s="133"/>
      <c r="AD159" s="133"/>
    </row>
    <row r="160">
      <c r="A160" s="619">
        <v>22205.0</v>
      </c>
      <c r="B160" s="342" t="s">
        <v>5468</v>
      </c>
      <c r="C160" s="616">
        <v>641.0</v>
      </c>
      <c r="D160" s="129">
        <v>45788.0</v>
      </c>
      <c r="E160" s="154">
        <v>45973.0</v>
      </c>
      <c r="F160" s="131"/>
      <c r="G160" s="132" t="s">
        <v>26</v>
      </c>
      <c r="H160" s="133"/>
      <c r="I160" s="133"/>
      <c r="J160" s="133"/>
      <c r="K160" s="133"/>
      <c r="L160" s="133"/>
      <c r="M160" s="133"/>
      <c r="N160" s="133"/>
      <c r="O160" s="133"/>
      <c r="P160" s="133"/>
      <c r="Q160" s="133"/>
      <c r="R160" s="133"/>
      <c r="S160" s="133"/>
      <c r="T160" s="133"/>
      <c r="U160" s="133"/>
      <c r="V160" s="133"/>
      <c r="W160" s="133"/>
      <c r="X160" s="133"/>
      <c r="Y160" s="133"/>
      <c r="Z160" s="133"/>
      <c r="AA160" s="133"/>
      <c r="AB160" s="133"/>
      <c r="AC160" s="133"/>
      <c r="AD160" s="133"/>
    </row>
    <row r="161">
      <c r="A161" s="68">
        <v>22207.0</v>
      </c>
      <c r="B161" s="116" t="s">
        <v>5469</v>
      </c>
      <c r="C161" s="434">
        <v>151.0</v>
      </c>
      <c r="D161" s="179">
        <v>45788.0</v>
      </c>
      <c r="E161" s="177"/>
      <c r="F161" s="115"/>
      <c r="G161" s="115"/>
    </row>
    <row r="162">
      <c r="A162" s="134">
        <v>22903.0</v>
      </c>
      <c r="B162" s="342" t="s">
        <v>5470</v>
      </c>
      <c r="C162" s="616">
        <v>784.0</v>
      </c>
      <c r="D162" s="129">
        <v>45788.0</v>
      </c>
      <c r="E162" s="154">
        <v>45973.0</v>
      </c>
      <c r="F162" s="131"/>
      <c r="G162" s="132" t="s">
        <v>26</v>
      </c>
      <c r="H162" s="133"/>
      <c r="I162" s="133"/>
      <c r="J162" s="133"/>
      <c r="K162" s="133"/>
      <c r="L162" s="133"/>
      <c r="M162" s="133"/>
      <c r="N162" s="133"/>
      <c r="O162" s="133"/>
      <c r="P162" s="133"/>
      <c r="Q162" s="133"/>
      <c r="R162" s="133"/>
      <c r="S162" s="133"/>
      <c r="T162" s="133"/>
      <c r="U162" s="133"/>
      <c r="V162" s="133"/>
      <c r="W162" s="133"/>
      <c r="X162" s="133"/>
      <c r="Y162" s="133"/>
      <c r="Z162" s="133"/>
      <c r="AA162" s="133"/>
      <c r="AB162" s="133"/>
      <c r="AC162" s="133"/>
      <c r="AD162" s="133"/>
    </row>
    <row r="163">
      <c r="A163" s="540">
        <v>22206.0</v>
      </c>
      <c r="B163" s="310" t="s">
        <v>5471</v>
      </c>
      <c r="C163" s="489">
        <v>221.0</v>
      </c>
      <c r="D163" s="259">
        <v>45788.0</v>
      </c>
      <c r="E163" s="313"/>
      <c r="F163" s="314"/>
      <c r="G163" s="313" t="s">
        <v>5273</v>
      </c>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62"/>
    </row>
    <row r="164">
      <c r="A164" s="134">
        <v>22208.0</v>
      </c>
      <c r="B164" s="342" t="s">
        <v>5472</v>
      </c>
      <c r="C164" s="616">
        <v>244.0</v>
      </c>
      <c r="D164" s="129">
        <v>45788.0</v>
      </c>
      <c r="E164" s="154">
        <v>45973.0</v>
      </c>
      <c r="F164" s="131"/>
      <c r="G164" s="132" t="s">
        <v>26</v>
      </c>
      <c r="H164" s="133"/>
      <c r="I164" s="133"/>
      <c r="J164" s="133"/>
      <c r="K164" s="133"/>
      <c r="L164" s="133"/>
      <c r="M164" s="133"/>
      <c r="N164" s="133"/>
      <c r="O164" s="133"/>
      <c r="P164" s="133"/>
      <c r="Q164" s="133"/>
      <c r="R164" s="133"/>
      <c r="S164" s="133"/>
      <c r="T164" s="133"/>
      <c r="U164" s="133"/>
      <c r="V164" s="133"/>
      <c r="W164" s="133"/>
      <c r="X164" s="133"/>
      <c r="Y164" s="133"/>
      <c r="Z164" s="133"/>
      <c r="AA164" s="133"/>
      <c r="AB164" s="133"/>
      <c r="AC164" s="133"/>
      <c r="AD164" s="133"/>
    </row>
    <row r="165">
      <c r="A165" s="68">
        <v>22209.0</v>
      </c>
      <c r="B165" s="116" t="s">
        <v>5473</v>
      </c>
      <c r="C165" s="434">
        <v>188.0</v>
      </c>
      <c r="D165" s="179">
        <v>45788.0</v>
      </c>
      <c r="E165" s="177"/>
      <c r="F165" s="115"/>
      <c r="G165" s="115"/>
    </row>
    <row r="166">
      <c r="A166" s="134">
        <v>22906.0</v>
      </c>
      <c r="B166" s="342" t="s">
        <v>5474</v>
      </c>
      <c r="C166" s="616">
        <v>209.0</v>
      </c>
      <c r="D166" s="129">
        <v>45788.0</v>
      </c>
      <c r="E166" s="154">
        <v>45973.0</v>
      </c>
      <c r="F166" s="131"/>
      <c r="G166" s="132" t="s">
        <v>26</v>
      </c>
      <c r="H166" s="133"/>
      <c r="I166" s="133"/>
      <c r="J166" s="133"/>
      <c r="K166" s="133"/>
      <c r="L166" s="133"/>
      <c r="M166" s="133"/>
      <c r="N166" s="133"/>
      <c r="O166" s="133"/>
      <c r="P166" s="133"/>
      <c r="Q166" s="133"/>
      <c r="R166" s="133"/>
      <c r="S166" s="133"/>
      <c r="T166" s="133"/>
      <c r="U166" s="133"/>
      <c r="V166" s="133"/>
      <c r="W166" s="133"/>
      <c r="X166" s="133"/>
      <c r="Y166" s="133"/>
      <c r="Z166" s="133"/>
      <c r="AA166" s="133"/>
      <c r="AB166" s="133"/>
      <c r="AC166" s="133"/>
      <c r="AD166" s="133"/>
    </row>
    <row r="167">
      <c r="A167" s="68">
        <v>22212.0</v>
      </c>
      <c r="B167" s="116" t="s">
        <v>5475</v>
      </c>
      <c r="C167" s="434">
        <v>83.0</v>
      </c>
      <c r="D167" s="179">
        <v>45788.0</v>
      </c>
      <c r="E167" s="177"/>
      <c r="F167" s="115"/>
      <c r="G167" s="115"/>
    </row>
    <row r="168">
      <c r="A168" s="134">
        <v>22213.0</v>
      </c>
      <c r="B168" s="342" t="s">
        <v>5476</v>
      </c>
      <c r="C168" s="616">
        <v>4135.0</v>
      </c>
      <c r="D168" s="129">
        <v>45788.0</v>
      </c>
      <c r="E168" s="154">
        <v>45957.0</v>
      </c>
      <c r="F168" s="131"/>
      <c r="G168" s="132" t="s">
        <v>26</v>
      </c>
      <c r="H168" s="133"/>
      <c r="I168" s="133"/>
      <c r="J168" s="133"/>
      <c r="K168" s="133"/>
      <c r="L168" s="133"/>
      <c r="M168" s="133"/>
      <c r="N168" s="133"/>
      <c r="O168" s="133"/>
      <c r="P168" s="133"/>
      <c r="Q168" s="133"/>
      <c r="R168" s="133"/>
      <c r="S168" s="133"/>
      <c r="T168" s="133"/>
      <c r="U168" s="133"/>
      <c r="V168" s="133"/>
      <c r="W168" s="133"/>
      <c r="X168" s="133"/>
      <c r="Y168" s="133"/>
      <c r="Z168" s="133"/>
      <c r="AA168" s="133"/>
      <c r="AB168" s="133"/>
      <c r="AC168" s="133"/>
      <c r="AD168" s="133"/>
    </row>
    <row r="169">
      <c r="A169" s="68">
        <v>22214.0</v>
      </c>
      <c r="B169" s="116" t="s">
        <v>5477</v>
      </c>
      <c r="C169" s="434">
        <v>149.0</v>
      </c>
      <c r="D169" s="179">
        <v>45788.0</v>
      </c>
      <c r="E169" s="177"/>
      <c r="F169" s="115"/>
      <c r="G169" s="115"/>
    </row>
    <row r="170">
      <c r="A170" s="68">
        <v>22215.0</v>
      </c>
      <c r="B170" s="116" t="s">
        <v>5478</v>
      </c>
      <c r="C170" s="434">
        <v>146.0</v>
      </c>
      <c r="D170" s="179">
        <v>45788.0</v>
      </c>
      <c r="E170" s="177"/>
      <c r="F170" s="115"/>
      <c r="G170" s="115"/>
    </row>
    <row r="171">
      <c r="A171" s="134">
        <v>22217.0</v>
      </c>
      <c r="B171" s="342" t="s">
        <v>5479</v>
      </c>
      <c r="C171" s="616">
        <v>476.0</v>
      </c>
      <c r="D171" s="129">
        <v>45788.0</v>
      </c>
      <c r="E171" s="154">
        <v>45973.0</v>
      </c>
      <c r="F171" s="131"/>
      <c r="G171" s="132" t="s">
        <v>26</v>
      </c>
      <c r="H171" s="133"/>
      <c r="I171" s="133"/>
      <c r="J171" s="133"/>
      <c r="K171" s="133"/>
      <c r="L171" s="133"/>
      <c r="M171" s="133"/>
      <c r="N171" s="133"/>
      <c r="O171" s="133"/>
      <c r="P171" s="133"/>
      <c r="Q171" s="133"/>
      <c r="R171" s="133"/>
      <c r="S171" s="133"/>
      <c r="T171" s="133"/>
      <c r="U171" s="133"/>
      <c r="V171" s="133"/>
      <c r="W171" s="133"/>
      <c r="X171" s="133"/>
      <c r="Y171" s="133"/>
      <c r="Z171" s="133"/>
      <c r="AA171" s="133"/>
      <c r="AB171" s="133"/>
      <c r="AC171" s="133"/>
      <c r="AD171" s="133"/>
    </row>
    <row r="172">
      <c r="A172" s="164">
        <v>22218.0</v>
      </c>
      <c r="B172" s="69" t="s">
        <v>5480</v>
      </c>
      <c r="C172" s="434">
        <v>52.0</v>
      </c>
      <c r="D172" s="179">
        <v>45788.0</v>
      </c>
      <c r="E172" s="177"/>
      <c r="F172" s="115"/>
      <c r="G172" s="115"/>
    </row>
    <row r="173">
      <c r="A173" s="68">
        <v>22220.0</v>
      </c>
      <c r="B173" s="116" t="s">
        <v>5481</v>
      </c>
      <c r="C173" s="434">
        <v>162.0</v>
      </c>
      <c r="D173" s="179">
        <v>45788.0</v>
      </c>
      <c r="E173" s="177"/>
      <c r="F173" s="115"/>
      <c r="G173" s="115"/>
    </row>
    <row r="174">
      <c r="A174" s="68">
        <v>22221.0</v>
      </c>
      <c r="B174" s="116" t="s">
        <v>5482</v>
      </c>
      <c r="C174" s="434">
        <v>116.0</v>
      </c>
      <c r="D174" s="179">
        <v>45788.0</v>
      </c>
      <c r="E174" s="177"/>
      <c r="F174" s="115"/>
      <c r="G174" s="115"/>
    </row>
    <row r="175">
      <c r="A175" s="134">
        <v>22222.0</v>
      </c>
      <c r="B175" s="342" t="s">
        <v>5483</v>
      </c>
      <c r="C175" s="616">
        <v>681.0</v>
      </c>
      <c r="D175" s="129">
        <v>45788.0</v>
      </c>
      <c r="E175" s="154">
        <v>45973.0</v>
      </c>
      <c r="F175" s="131"/>
      <c r="G175" s="132" t="s">
        <v>26</v>
      </c>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row>
    <row r="176">
      <c r="A176" s="68">
        <v>22223.0</v>
      </c>
      <c r="B176" s="116" t="s">
        <v>5484</v>
      </c>
      <c r="C176" s="434">
        <v>84.0</v>
      </c>
      <c r="D176" s="179">
        <v>45788.0</v>
      </c>
      <c r="E176" s="177"/>
      <c r="F176" s="115"/>
      <c r="G176" s="115"/>
    </row>
    <row r="177">
      <c r="A177" s="134">
        <v>22904.0</v>
      </c>
      <c r="B177" s="342" t="s">
        <v>5485</v>
      </c>
      <c r="C177" s="616">
        <v>903.0</v>
      </c>
      <c r="D177" s="129">
        <v>45788.0</v>
      </c>
      <c r="E177" s="129">
        <v>45822.0</v>
      </c>
      <c r="F177" s="129">
        <v>45798.0</v>
      </c>
      <c r="G177" s="132" t="s">
        <v>26</v>
      </c>
      <c r="H177" s="168" t="s">
        <v>5486</v>
      </c>
      <c r="I177" s="133"/>
      <c r="J177" s="133"/>
      <c r="K177" s="133"/>
      <c r="L177" s="133"/>
      <c r="M177" s="133"/>
      <c r="N177" s="133"/>
      <c r="O177" s="133"/>
      <c r="P177" s="133"/>
      <c r="Q177" s="133"/>
      <c r="R177" s="133"/>
      <c r="S177" s="133"/>
      <c r="T177" s="133"/>
      <c r="U177" s="133"/>
      <c r="V177" s="133"/>
      <c r="W177" s="133"/>
      <c r="X177" s="133"/>
      <c r="Y177" s="133"/>
      <c r="Z177" s="133"/>
      <c r="AA177" s="133"/>
      <c r="AB177" s="133"/>
      <c r="AC177" s="133"/>
      <c r="AD177" s="133"/>
    </row>
    <row r="178">
      <c r="A178" s="619">
        <v>22225.0</v>
      </c>
      <c r="B178" s="127" t="s">
        <v>5487</v>
      </c>
      <c r="C178" s="616">
        <v>3429.0</v>
      </c>
      <c r="D178" s="129">
        <v>45788.0</v>
      </c>
      <c r="E178" s="129">
        <v>45821.0</v>
      </c>
      <c r="F178" s="129">
        <v>45791.0</v>
      </c>
      <c r="G178" s="132" t="s">
        <v>26</v>
      </c>
      <c r="H178" s="168"/>
      <c r="I178" s="168" t="s">
        <v>5488</v>
      </c>
      <c r="J178" s="133"/>
      <c r="K178" s="133"/>
      <c r="L178" s="168" t="s">
        <v>5489</v>
      </c>
      <c r="M178" s="133"/>
      <c r="N178" s="168" t="s">
        <v>5490</v>
      </c>
      <c r="O178" s="133"/>
      <c r="P178" s="168" t="s">
        <v>5491</v>
      </c>
      <c r="Q178" s="133"/>
      <c r="R178" s="168" t="s">
        <v>5492</v>
      </c>
      <c r="S178" s="133"/>
      <c r="T178" s="133"/>
      <c r="U178" s="133"/>
      <c r="V178" s="168" t="s">
        <v>5493</v>
      </c>
      <c r="W178" s="168" t="s">
        <v>5494</v>
      </c>
      <c r="X178" s="133"/>
      <c r="Y178" s="168" t="s">
        <v>5493</v>
      </c>
      <c r="Z178" s="133"/>
      <c r="AA178" s="133"/>
      <c r="AB178" s="133"/>
      <c r="AC178" s="133"/>
      <c r="AD178" s="133"/>
    </row>
    <row r="179">
      <c r="A179" s="134">
        <v>22226.0</v>
      </c>
      <c r="B179" s="342" t="s">
        <v>5495</v>
      </c>
      <c r="C179" s="616">
        <v>937.0</v>
      </c>
      <c r="D179" s="129">
        <v>45788.0</v>
      </c>
      <c r="E179" s="129">
        <v>45822.0</v>
      </c>
      <c r="F179" s="129">
        <v>45789.0</v>
      </c>
      <c r="G179" s="132" t="s">
        <v>26</v>
      </c>
      <c r="H179" s="168"/>
      <c r="I179" s="168" t="s">
        <v>5496</v>
      </c>
      <c r="J179" s="133"/>
      <c r="K179" s="133"/>
      <c r="L179" s="133"/>
      <c r="M179" s="133"/>
      <c r="N179" s="133"/>
      <c r="O179" s="133"/>
      <c r="P179" s="133"/>
      <c r="Q179" s="133"/>
      <c r="R179" s="133"/>
      <c r="S179" s="133"/>
      <c r="T179" s="133"/>
      <c r="U179" s="133"/>
      <c r="V179" s="133"/>
      <c r="W179" s="133"/>
      <c r="X179" s="133"/>
      <c r="Y179" s="133"/>
      <c r="Z179" s="133"/>
      <c r="AA179" s="133"/>
      <c r="AB179" s="133"/>
      <c r="AC179" s="133"/>
      <c r="AD179" s="133"/>
    </row>
    <row r="180">
      <c r="A180" s="134">
        <v>22227.0</v>
      </c>
      <c r="B180" s="342" t="s">
        <v>5497</v>
      </c>
      <c r="C180" s="616">
        <v>217.0</v>
      </c>
      <c r="D180" s="129">
        <v>45788.0</v>
      </c>
      <c r="E180" s="154">
        <v>45973.0</v>
      </c>
      <c r="F180" s="131"/>
      <c r="G180" s="132" t="s">
        <v>26</v>
      </c>
      <c r="H180" s="133"/>
      <c r="I180" s="133"/>
      <c r="J180" s="133"/>
      <c r="K180" s="133"/>
      <c r="L180" s="133"/>
      <c r="M180" s="133"/>
      <c r="N180" s="133"/>
      <c r="O180" s="133"/>
      <c r="P180" s="133"/>
      <c r="Q180" s="133"/>
      <c r="R180" s="133"/>
      <c r="S180" s="133"/>
      <c r="T180" s="133"/>
      <c r="U180" s="133"/>
      <c r="V180" s="133"/>
      <c r="W180" s="133"/>
      <c r="X180" s="133"/>
      <c r="Y180" s="133"/>
      <c r="Z180" s="133"/>
      <c r="AA180" s="133"/>
      <c r="AB180" s="133"/>
      <c r="AC180" s="133"/>
      <c r="AD180" s="133"/>
    </row>
    <row r="181">
      <c r="A181" s="134">
        <v>22228.0</v>
      </c>
      <c r="B181" s="342" t="s">
        <v>5498</v>
      </c>
      <c r="C181" s="616">
        <v>825.0</v>
      </c>
      <c r="D181" s="129">
        <v>45788.0</v>
      </c>
      <c r="E181" s="154">
        <v>45974.0</v>
      </c>
      <c r="F181" s="131"/>
      <c r="G181" s="132" t="s">
        <v>26</v>
      </c>
      <c r="H181" s="133"/>
      <c r="I181" s="133"/>
      <c r="J181" s="133"/>
      <c r="K181" s="133"/>
      <c r="L181" s="133"/>
      <c r="M181" s="133"/>
      <c r="N181" s="133"/>
      <c r="O181" s="133"/>
      <c r="P181" s="133"/>
      <c r="Q181" s="133"/>
      <c r="R181" s="133"/>
      <c r="S181" s="133"/>
      <c r="T181" s="133"/>
      <c r="U181" s="133"/>
      <c r="V181" s="133"/>
      <c r="W181" s="133"/>
      <c r="X181" s="133"/>
      <c r="Y181" s="133"/>
      <c r="Z181" s="133"/>
      <c r="AA181" s="133"/>
      <c r="AB181" s="133"/>
      <c r="AC181" s="133"/>
      <c r="AD181" s="133"/>
    </row>
    <row r="182">
      <c r="A182" s="68">
        <v>22229.0</v>
      </c>
      <c r="B182" s="116" t="s">
        <v>5499</v>
      </c>
      <c r="C182" s="434">
        <v>132.0</v>
      </c>
      <c r="D182" s="179">
        <v>45788.0</v>
      </c>
      <c r="E182" s="177"/>
      <c r="F182" s="115"/>
      <c r="G182" s="115"/>
    </row>
    <row r="183">
      <c r="A183" s="134">
        <v>22230.0</v>
      </c>
      <c r="B183" s="342" t="s">
        <v>5500</v>
      </c>
      <c r="C183" s="616">
        <v>335.0</v>
      </c>
      <c r="D183" s="129">
        <v>45788.0</v>
      </c>
      <c r="E183" s="129">
        <v>45822.0</v>
      </c>
      <c r="F183" s="129">
        <v>45798.0</v>
      </c>
      <c r="G183" s="132" t="s">
        <v>26</v>
      </c>
      <c r="H183" s="702" t="s">
        <v>5501</v>
      </c>
      <c r="I183" s="133"/>
      <c r="J183" s="133"/>
      <c r="K183" s="133"/>
      <c r="L183" s="133"/>
      <c r="M183" s="133"/>
      <c r="N183" s="133"/>
      <c r="O183" s="133"/>
      <c r="P183" s="133"/>
      <c r="Q183" s="133"/>
      <c r="R183" s="133"/>
      <c r="S183" s="133"/>
      <c r="T183" s="133"/>
      <c r="U183" s="133"/>
      <c r="V183" s="133"/>
      <c r="W183" s="133"/>
      <c r="X183" s="133"/>
      <c r="Y183" s="133"/>
      <c r="Z183" s="133"/>
      <c r="AA183" s="133"/>
      <c r="AB183" s="133"/>
      <c r="AC183" s="133"/>
      <c r="AD183" s="133"/>
    </row>
    <row r="184">
      <c r="A184" s="68">
        <v>22232.0</v>
      </c>
      <c r="B184" s="116" t="s">
        <v>5502</v>
      </c>
      <c r="C184" s="434">
        <v>107.0</v>
      </c>
      <c r="D184" s="179">
        <v>45788.0</v>
      </c>
      <c r="E184" s="177"/>
      <c r="F184" s="115"/>
      <c r="G184" s="115"/>
    </row>
    <row r="185">
      <c r="A185" s="164">
        <v>22233.0</v>
      </c>
      <c r="B185" s="116" t="s">
        <v>5503</v>
      </c>
      <c r="C185" s="434">
        <v>100.0</v>
      </c>
      <c r="D185" s="179">
        <v>45788.0</v>
      </c>
      <c r="E185" s="177"/>
      <c r="F185" s="115"/>
      <c r="G185" s="115"/>
    </row>
    <row r="186">
      <c r="A186" s="619" t="s">
        <v>509</v>
      </c>
      <c r="B186" s="342" t="s">
        <v>5504</v>
      </c>
      <c r="C186" s="616">
        <v>1148.0</v>
      </c>
      <c r="D186" s="129">
        <v>45788.0</v>
      </c>
      <c r="E186" s="154">
        <v>45957.0</v>
      </c>
      <c r="F186" s="131"/>
      <c r="G186" s="132" t="s">
        <v>26</v>
      </c>
      <c r="H186" s="133"/>
      <c r="I186" s="133"/>
      <c r="J186" s="133"/>
      <c r="K186" s="133"/>
      <c r="L186" s="133"/>
      <c r="M186" s="133"/>
      <c r="N186" s="133"/>
      <c r="O186" s="133"/>
      <c r="P186" s="133"/>
      <c r="Q186" s="133"/>
      <c r="R186" s="133"/>
      <c r="S186" s="133"/>
      <c r="T186" s="133"/>
      <c r="U186" s="133"/>
      <c r="V186" s="133"/>
      <c r="W186" s="133"/>
      <c r="X186" s="133"/>
      <c r="Y186" s="133"/>
      <c r="Z186" s="133"/>
      <c r="AA186" s="133"/>
      <c r="AB186" s="133"/>
      <c r="AC186" s="133"/>
      <c r="AD186" s="133"/>
    </row>
    <row r="187">
      <c r="A187" s="68">
        <v>22235.0</v>
      </c>
      <c r="B187" s="116" t="s">
        <v>5505</v>
      </c>
      <c r="C187" s="434">
        <v>92.0</v>
      </c>
      <c r="D187" s="179">
        <v>45788.0</v>
      </c>
      <c r="E187" s="177"/>
      <c r="F187" s="115"/>
      <c r="G187" s="115"/>
    </row>
    <row r="188">
      <c r="A188" s="134">
        <v>22236.0</v>
      </c>
      <c r="B188" s="342" t="s">
        <v>5506</v>
      </c>
      <c r="C188" s="616">
        <v>270.0</v>
      </c>
      <c r="D188" s="129">
        <v>45788.0</v>
      </c>
      <c r="E188" s="132" t="s">
        <v>5507</v>
      </c>
      <c r="F188" s="129">
        <v>45797.0</v>
      </c>
      <c r="G188" s="132" t="s">
        <v>26</v>
      </c>
      <c r="H188" s="168" t="s">
        <v>5508</v>
      </c>
      <c r="I188" s="133"/>
      <c r="J188" s="133"/>
      <c r="K188" s="133"/>
      <c r="L188" s="133"/>
      <c r="M188" s="133"/>
      <c r="N188" s="133"/>
      <c r="O188" s="133"/>
      <c r="P188" s="133"/>
      <c r="Q188" s="133"/>
      <c r="R188" s="133"/>
      <c r="S188" s="133"/>
      <c r="T188" s="133"/>
      <c r="U188" s="133"/>
      <c r="V188" s="133"/>
      <c r="W188" s="133"/>
      <c r="X188" s="133"/>
      <c r="Y188" s="133"/>
      <c r="Z188" s="133"/>
      <c r="AA188" s="133"/>
      <c r="AB188" s="133"/>
      <c r="AC188" s="133"/>
      <c r="AD188" s="133"/>
    </row>
    <row r="189">
      <c r="A189" s="164">
        <v>22239.0</v>
      </c>
      <c r="B189" s="116" t="s">
        <v>5509</v>
      </c>
      <c r="C189" s="434">
        <v>106.0</v>
      </c>
      <c r="D189" s="179">
        <v>45788.0</v>
      </c>
      <c r="E189" s="177"/>
      <c r="F189" s="115"/>
      <c r="G189" s="115"/>
    </row>
    <row r="190">
      <c r="A190" s="68">
        <v>22242.0</v>
      </c>
      <c r="B190" s="116" t="s">
        <v>5510</v>
      </c>
      <c r="C190" s="434">
        <v>54.0</v>
      </c>
      <c r="D190" s="179">
        <v>45788.0</v>
      </c>
      <c r="E190" s="177"/>
      <c r="F190" s="115"/>
      <c r="G190" s="115"/>
    </row>
    <row r="191">
      <c r="A191" s="68">
        <v>22243.0</v>
      </c>
      <c r="B191" s="116" t="s">
        <v>5511</v>
      </c>
      <c r="C191" s="434">
        <v>55.0</v>
      </c>
      <c r="D191" s="179">
        <v>45788.0</v>
      </c>
      <c r="E191" s="177"/>
      <c r="F191" s="115"/>
      <c r="G191" s="115"/>
    </row>
    <row r="192">
      <c r="A192" s="134">
        <v>22901.0</v>
      </c>
      <c r="B192" s="342" t="s">
        <v>5512</v>
      </c>
      <c r="C192" s="616">
        <v>798.0</v>
      </c>
      <c r="D192" s="129">
        <v>45788.0</v>
      </c>
      <c r="E192" s="154">
        <v>45974.0</v>
      </c>
      <c r="F192" s="131"/>
      <c r="G192" s="132" t="s">
        <v>26</v>
      </c>
      <c r="H192" s="133"/>
      <c r="I192" s="133"/>
      <c r="J192" s="133"/>
      <c r="K192" s="133"/>
      <c r="L192" s="133"/>
      <c r="M192" s="133"/>
      <c r="N192" s="133"/>
      <c r="O192" s="133"/>
      <c r="P192" s="133"/>
      <c r="Q192" s="133"/>
      <c r="R192" s="133"/>
      <c r="S192" s="133"/>
      <c r="T192" s="133"/>
      <c r="U192" s="133"/>
      <c r="V192" s="133"/>
      <c r="W192" s="133"/>
      <c r="X192" s="133"/>
      <c r="Y192" s="133"/>
      <c r="Z192" s="133"/>
      <c r="AA192" s="133"/>
      <c r="AB192" s="133"/>
      <c r="AC192" s="133"/>
      <c r="AD192" s="133"/>
    </row>
    <row r="193">
      <c r="A193" s="68">
        <v>22244.0</v>
      </c>
      <c r="B193" s="116" t="s">
        <v>5513</v>
      </c>
      <c r="C193" s="434">
        <v>58.0</v>
      </c>
      <c r="D193" s="179">
        <v>45788.0</v>
      </c>
      <c r="E193" s="177"/>
      <c r="F193" s="115"/>
      <c r="G193" s="115"/>
    </row>
    <row r="194">
      <c r="A194" s="134">
        <v>22245.0</v>
      </c>
      <c r="B194" s="342" t="s">
        <v>5514</v>
      </c>
      <c r="C194" s="616">
        <v>507.0</v>
      </c>
      <c r="D194" s="129">
        <v>45788.0</v>
      </c>
      <c r="E194" s="154">
        <v>45974.0</v>
      </c>
      <c r="F194" s="131"/>
      <c r="G194" s="132" t="s">
        <v>26</v>
      </c>
      <c r="H194" s="133"/>
      <c r="I194" s="133"/>
      <c r="J194" s="133"/>
      <c r="K194" s="133"/>
      <c r="L194" s="133"/>
      <c r="M194" s="133"/>
      <c r="N194" s="133"/>
      <c r="O194" s="133"/>
      <c r="P194" s="133"/>
      <c r="Q194" s="133"/>
      <c r="R194" s="133"/>
      <c r="S194" s="133"/>
      <c r="T194" s="133"/>
      <c r="U194" s="133"/>
      <c r="V194" s="133"/>
      <c r="W194" s="133"/>
      <c r="X194" s="133"/>
      <c r="Y194" s="133"/>
      <c r="Z194" s="133"/>
      <c r="AA194" s="133"/>
      <c r="AB194" s="133"/>
      <c r="AC194" s="133"/>
      <c r="AD194" s="133"/>
    </row>
    <row r="195">
      <c r="A195" s="134">
        <v>22909.0</v>
      </c>
      <c r="B195" s="342" t="s">
        <v>5515</v>
      </c>
      <c r="C195" s="616">
        <v>393.0</v>
      </c>
      <c r="D195" s="129">
        <v>45788.0</v>
      </c>
      <c r="E195" s="154">
        <v>45974.0</v>
      </c>
      <c r="F195" s="131"/>
      <c r="G195" s="132" t="s">
        <v>26</v>
      </c>
      <c r="H195" s="133"/>
      <c r="I195" s="133"/>
      <c r="J195" s="133"/>
      <c r="K195" s="133"/>
      <c r="L195" s="133"/>
      <c r="M195" s="133"/>
      <c r="N195" s="133"/>
      <c r="O195" s="133"/>
      <c r="P195" s="133"/>
      <c r="Q195" s="133"/>
      <c r="R195" s="133"/>
      <c r="S195" s="133"/>
      <c r="T195" s="133"/>
      <c r="U195" s="133"/>
      <c r="V195" s="133"/>
      <c r="W195" s="133"/>
      <c r="X195" s="133"/>
      <c r="Y195" s="133"/>
      <c r="Z195" s="133"/>
      <c r="AA195" s="133"/>
      <c r="AB195" s="133"/>
      <c r="AC195" s="133"/>
      <c r="AD195" s="133"/>
    </row>
    <row r="196">
      <c r="A196" s="68">
        <v>22247.0</v>
      </c>
      <c r="B196" s="116" t="s">
        <v>5516</v>
      </c>
      <c r="C196" s="434">
        <v>41.0</v>
      </c>
      <c r="D196" s="179">
        <v>45788.0</v>
      </c>
      <c r="E196" s="177"/>
      <c r="F196" s="115"/>
      <c r="G196" s="115"/>
    </row>
    <row r="197">
      <c r="A197" s="68">
        <v>22248.0</v>
      </c>
      <c r="B197" s="116" t="s">
        <v>5517</v>
      </c>
      <c r="C197" s="434">
        <v>137.0</v>
      </c>
      <c r="D197" s="179">
        <v>45788.0</v>
      </c>
      <c r="E197" s="177"/>
      <c r="F197" s="115"/>
      <c r="G197" s="115"/>
    </row>
    <row r="198">
      <c r="A198" s="68">
        <v>22249.0</v>
      </c>
      <c r="B198" s="116" t="s">
        <v>5518</v>
      </c>
      <c r="C198" s="434">
        <v>170.0</v>
      </c>
      <c r="D198" s="179">
        <v>45788.0</v>
      </c>
      <c r="E198" s="177"/>
      <c r="F198" s="115"/>
      <c r="G198" s="115"/>
    </row>
    <row r="199">
      <c r="A199" s="134">
        <v>22250.0</v>
      </c>
      <c r="B199" s="342" t="s">
        <v>5519</v>
      </c>
      <c r="C199" s="616">
        <v>571.0</v>
      </c>
      <c r="D199" s="129">
        <v>45788.0</v>
      </c>
      <c r="E199" s="154">
        <v>45974.0</v>
      </c>
      <c r="F199" s="131"/>
      <c r="G199" s="132" t="s">
        <v>26</v>
      </c>
      <c r="H199" s="133"/>
      <c r="I199" s="133"/>
      <c r="J199" s="133"/>
      <c r="K199" s="133"/>
      <c r="L199" s="133"/>
      <c r="M199" s="133"/>
      <c r="N199" s="133"/>
      <c r="O199" s="133"/>
      <c r="P199" s="133"/>
      <c r="Q199" s="133"/>
      <c r="R199" s="133"/>
      <c r="S199" s="133"/>
      <c r="T199" s="133"/>
      <c r="U199" s="133"/>
      <c r="V199" s="133"/>
      <c r="W199" s="133"/>
      <c r="X199" s="133"/>
      <c r="Y199" s="133"/>
      <c r="Z199" s="133"/>
      <c r="AA199" s="133"/>
      <c r="AB199" s="133"/>
      <c r="AC199" s="133"/>
      <c r="AD199" s="133"/>
    </row>
    <row r="200">
      <c r="A200" s="134">
        <v>22251.0</v>
      </c>
      <c r="B200" s="342" t="s">
        <v>5520</v>
      </c>
      <c r="C200" s="616">
        <v>345.0</v>
      </c>
      <c r="D200" s="129">
        <v>45788.0</v>
      </c>
      <c r="E200" s="154">
        <v>45974.0</v>
      </c>
      <c r="F200" s="131"/>
      <c r="G200" s="132" t="s">
        <v>26</v>
      </c>
      <c r="H200" s="133"/>
      <c r="I200" s="133"/>
      <c r="J200" s="133"/>
      <c r="K200" s="133"/>
      <c r="L200" s="133"/>
      <c r="M200" s="133"/>
      <c r="N200" s="133"/>
      <c r="O200" s="133"/>
      <c r="P200" s="133"/>
      <c r="Q200" s="133"/>
      <c r="R200" s="133"/>
      <c r="S200" s="133"/>
      <c r="T200" s="133"/>
      <c r="U200" s="133"/>
      <c r="V200" s="133"/>
      <c r="W200" s="133"/>
      <c r="X200" s="133"/>
      <c r="Y200" s="133"/>
      <c r="Z200" s="133"/>
      <c r="AA200" s="133"/>
      <c r="AB200" s="133"/>
      <c r="AC200" s="133"/>
      <c r="AD200" s="133"/>
    </row>
    <row r="201">
      <c r="A201" s="82">
        <v>22252.0</v>
      </c>
      <c r="B201" s="119" t="s">
        <v>5521</v>
      </c>
      <c r="C201" s="495">
        <v>160.0</v>
      </c>
      <c r="D201" s="121">
        <v>45788.0</v>
      </c>
      <c r="E201" s="123"/>
      <c r="F201" s="121">
        <v>45789.0</v>
      </c>
      <c r="G201" s="123" t="s">
        <v>126</v>
      </c>
      <c r="H201" s="86"/>
      <c r="I201" s="86">
        <v>0.0</v>
      </c>
      <c r="J201" s="86" t="s">
        <v>121</v>
      </c>
      <c r="K201" s="86"/>
      <c r="L201" s="86" t="s">
        <v>112</v>
      </c>
      <c r="M201" s="86"/>
      <c r="N201" s="86"/>
      <c r="O201" s="86"/>
      <c r="P201" s="86"/>
      <c r="Q201" s="86">
        <v>0.0</v>
      </c>
      <c r="R201" s="86">
        <v>0.0</v>
      </c>
      <c r="S201" s="86">
        <v>0.0</v>
      </c>
      <c r="T201" s="86">
        <v>0.0</v>
      </c>
      <c r="U201" s="86">
        <v>0.0</v>
      </c>
      <c r="V201" s="86" t="s">
        <v>112</v>
      </c>
      <c r="W201" s="86" t="s">
        <v>112</v>
      </c>
      <c r="X201" s="86" t="s">
        <v>112</v>
      </c>
      <c r="Y201" s="89"/>
      <c r="Z201" s="89"/>
      <c r="AA201" s="89"/>
      <c r="AB201" s="89"/>
      <c r="AC201" s="89"/>
      <c r="AD201" s="89"/>
    </row>
    <row r="202">
      <c r="A202" s="68">
        <v>22253.0</v>
      </c>
      <c r="B202" s="116" t="s">
        <v>5522</v>
      </c>
      <c r="C202" s="434">
        <v>62.0</v>
      </c>
      <c r="D202" s="179">
        <v>45788.0</v>
      </c>
      <c r="E202" s="177"/>
      <c r="F202" s="115"/>
      <c r="G202" s="115"/>
    </row>
    <row r="203">
      <c r="A203" s="134">
        <v>22254.0</v>
      </c>
      <c r="B203" s="342" t="s">
        <v>5523</v>
      </c>
      <c r="C203" s="616">
        <v>1785.0</v>
      </c>
      <c r="D203" s="129">
        <v>45788.0</v>
      </c>
      <c r="E203" s="129">
        <v>45822.0</v>
      </c>
      <c r="F203" s="129">
        <v>45793.0</v>
      </c>
      <c r="G203" s="132" t="s">
        <v>26</v>
      </c>
      <c r="H203" s="168"/>
      <c r="I203" s="168" t="s">
        <v>5524</v>
      </c>
      <c r="J203" s="133"/>
      <c r="K203" s="168"/>
      <c r="L203" s="168"/>
      <c r="M203" s="133"/>
      <c r="N203" s="133"/>
      <c r="O203" s="168" t="s">
        <v>5525</v>
      </c>
      <c r="P203" s="133"/>
      <c r="Q203" s="133"/>
      <c r="R203" s="133"/>
      <c r="S203" s="133"/>
      <c r="T203" s="133"/>
      <c r="U203" s="133"/>
      <c r="V203" s="168"/>
      <c r="W203" s="168"/>
      <c r="X203" s="133"/>
      <c r="Y203" s="133"/>
      <c r="Z203" s="133"/>
      <c r="AA203" s="133"/>
      <c r="AB203" s="133"/>
      <c r="AC203" s="133"/>
      <c r="AD203" s="133"/>
    </row>
    <row r="204">
      <c r="C204" s="115"/>
      <c r="D204" s="179"/>
      <c r="E204" s="177"/>
      <c r="F204" s="115"/>
      <c r="G204" s="115"/>
    </row>
    <row r="205">
      <c r="B205" s="67"/>
      <c r="C205" s="115"/>
      <c r="D205" s="179"/>
      <c r="E205" s="177"/>
      <c r="F205" s="115"/>
      <c r="G205" s="115"/>
    </row>
    <row r="206">
      <c r="C206" s="115"/>
      <c r="D206" s="179"/>
      <c r="E206" s="177"/>
      <c r="F206" s="115"/>
      <c r="G206" s="115"/>
    </row>
    <row r="207">
      <c r="C207" s="115"/>
      <c r="D207" s="179"/>
      <c r="E207" s="115"/>
      <c r="F207" s="115"/>
      <c r="G207" s="115"/>
    </row>
    <row r="208">
      <c r="C208" s="115"/>
      <c r="D208" s="179"/>
      <c r="E208" s="115"/>
      <c r="F208" s="115"/>
      <c r="G208" s="115"/>
    </row>
    <row r="209">
      <c r="C209" s="177"/>
      <c r="D209" s="179"/>
      <c r="E209" s="115"/>
      <c r="F209" s="115"/>
      <c r="G209" s="115"/>
    </row>
    <row r="210">
      <c r="C210" s="115"/>
      <c r="D210" s="179"/>
      <c r="E210" s="115"/>
      <c r="F210" s="115"/>
      <c r="G210" s="115"/>
      <c r="I210" s="38" t="s">
        <v>5526</v>
      </c>
    </row>
    <row r="211">
      <c r="C211" s="115"/>
      <c r="D211" s="179"/>
      <c r="E211" s="115"/>
      <c r="F211" s="115"/>
      <c r="G211" s="115"/>
    </row>
    <row r="212">
      <c r="C212" s="115"/>
      <c r="D212" s="115"/>
      <c r="E212" s="115"/>
      <c r="F212" s="115"/>
      <c r="G212" s="115"/>
    </row>
    <row r="213">
      <c r="C213" s="115"/>
      <c r="D213" s="115"/>
      <c r="E213" s="115"/>
      <c r="F213" s="115"/>
      <c r="G213" s="115"/>
    </row>
    <row r="214">
      <c r="C214" s="115"/>
      <c r="D214" s="115"/>
      <c r="E214" s="115"/>
      <c r="F214" s="115"/>
      <c r="G214" s="115"/>
    </row>
    <row r="215">
      <c r="C215" s="115"/>
      <c r="D215" s="115"/>
      <c r="E215" s="115"/>
      <c r="F215" s="115"/>
      <c r="G215" s="115"/>
    </row>
    <row r="216">
      <c r="C216" s="115"/>
      <c r="D216" s="115"/>
      <c r="E216" s="115"/>
      <c r="F216" s="115"/>
      <c r="G216" s="115"/>
    </row>
    <row r="217">
      <c r="C217" s="115"/>
      <c r="D217" s="115"/>
      <c r="E217" s="115"/>
      <c r="F217" s="115"/>
      <c r="G217" s="115"/>
    </row>
    <row r="218">
      <c r="C218" s="115"/>
      <c r="D218" s="115"/>
      <c r="E218" s="115"/>
      <c r="F218" s="115"/>
      <c r="G218" s="115"/>
    </row>
    <row r="219">
      <c r="C219" s="115"/>
      <c r="D219" s="115"/>
      <c r="E219" s="115"/>
      <c r="F219" s="115"/>
      <c r="G219" s="115"/>
    </row>
    <row r="220">
      <c r="C220" s="115"/>
      <c r="D220" s="115"/>
      <c r="E220" s="115"/>
      <c r="F220" s="115"/>
      <c r="G220" s="115"/>
    </row>
    <row r="221">
      <c r="C221" s="115"/>
      <c r="D221" s="115"/>
      <c r="E221" s="115"/>
      <c r="F221" s="115"/>
      <c r="G221" s="115"/>
    </row>
    <row r="222">
      <c r="C222" s="115"/>
      <c r="D222" s="115"/>
      <c r="E222" s="115"/>
      <c r="F222" s="115"/>
      <c r="G222" s="115"/>
    </row>
    <row r="223">
      <c r="C223" s="115"/>
      <c r="D223" s="115"/>
      <c r="E223" s="115"/>
      <c r="F223" s="115"/>
      <c r="G223" s="115"/>
    </row>
    <row r="224">
      <c r="C224" s="115"/>
      <c r="D224" s="115"/>
      <c r="E224" s="115"/>
      <c r="F224" s="115"/>
      <c r="G224" s="115"/>
    </row>
    <row r="225">
      <c r="C225" s="115"/>
      <c r="D225" s="115"/>
      <c r="E225" s="115"/>
      <c r="F225" s="115"/>
      <c r="G225" s="115"/>
    </row>
    <row r="226">
      <c r="C226" s="115"/>
      <c r="D226" s="115"/>
      <c r="E226" s="115"/>
      <c r="F226" s="115"/>
      <c r="G226" s="115"/>
    </row>
    <row r="227">
      <c r="C227" s="115"/>
      <c r="D227" s="115"/>
      <c r="E227" s="115"/>
      <c r="F227" s="115"/>
      <c r="G227" s="115"/>
    </row>
    <row r="228">
      <c r="C228" s="115"/>
      <c r="D228" s="115"/>
      <c r="E228" s="115"/>
      <c r="F228" s="115"/>
      <c r="G228" s="115"/>
    </row>
    <row r="229">
      <c r="C229" s="115"/>
      <c r="D229" s="115"/>
      <c r="E229" s="115"/>
      <c r="F229" s="115"/>
      <c r="G229" s="115"/>
    </row>
    <row r="230">
      <c r="C230" s="115"/>
      <c r="D230" s="115"/>
      <c r="E230" s="115"/>
      <c r="F230" s="115"/>
      <c r="G230" s="115"/>
    </row>
    <row r="231">
      <c r="C231" s="115"/>
      <c r="D231" s="115"/>
      <c r="E231" s="115"/>
      <c r="F231" s="115"/>
      <c r="G231" s="115"/>
    </row>
    <row r="232">
      <c r="C232" s="115"/>
      <c r="D232" s="115"/>
      <c r="E232" s="115"/>
      <c r="F232" s="115"/>
      <c r="G232" s="115"/>
    </row>
    <row r="233">
      <c r="C233" s="115"/>
      <c r="D233" s="115"/>
      <c r="E233" s="115"/>
      <c r="F233" s="115"/>
      <c r="G233" s="115"/>
    </row>
    <row r="234">
      <c r="C234" s="115"/>
      <c r="D234" s="115"/>
      <c r="E234" s="115"/>
      <c r="F234" s="115"/>
      <c r="G234" s="115"/>
    </row>
    <row r="235">
      <c r="C235" s="115"/>
      <c r="D235" s="115"/>
      <c r="E235" s="115"/>
      <c r="F235" s="115"/>
      <c r="G235" s="115"/>
    </row>
    <row r="236">
      <c r="C236" s="115"/>
      <c r="D236" s="115"/>
      <c r="E236" s="115"/>
      <c r="F236" s="115"/>
      <c r="G236" s="115"/>
    </row>
    <row r="237">
      <c r="C237" s="115"/>
      <c r="D237" s="115"/>
      <c r="E237" s="115"/>
      <c r="F237" s="115"/>
      <c r="G237" s="115"/>
    </row>
    <row r="238">
      <c r="C238" s="115"/>
      <c r="D238" s="115"/>
      <c r="E238" s="115"/>
      <c r="F238" s="115"/>
      <c r="G238" s="115"/>
    </row>
    <row r="239">
      <c r="C239" s="115"/>
      <c r="D239" s="115"/>
      <c r="E239" s="115"/>
      <c r="F239" s="115"/>
      <c r="G239" s="115"/>
    </row>
    <row r="240">
      <c r="C240" s="115"/>
      <c r="D240" s="115"/>
      <c r="E240" s="115"/>
      <c r="F240" s="115"/>
      <c r="G240" s="115"/>
    </row>
    <row r="241">
      <c r="C241" s="115"/>
      <c r="D241" s="115"/>
      <c r="E241" s="115"/>
      <c r="F241" s="115"/>
      <c r="G241" s="115"/>
    </row>
    <row r="242">
      <c r="C242" s="115"/>
      <c r="D242" s="115"/>
      <c r="E242" s="115"/>
      <c r="F242" s="115"/>
      <c r="G242" s="115"/>
    </row>
    <row r="243">
      <c r="C243" s="115"/>
      <c r="D243" s="115"/>
      <c r="E243" s="115"/>
      <c r="F243" s="115"/>
      <c r="G243" s="115"/>
    </row>
    <row r="244">
      <c r="C244" s="115"/>
      <c r="D244" s="115"/>
      <c r="E244" s="115"/>
      <c r="F244" s="115"/>
      <c r="G244" s="115"/>
    </row>
    <row r="245">
      <c r="C245" s="115"/>
      <c r="D245" s="115"/>
      <c r="E245" s="115"/>
      <c r="F245" s="115"/>
      <c r="G245" s="115"/>
    </row>
    <row r="246">
      <c r="C246" s="115"/>
      <c r="D246" s="115"/>
      <c r="E246" s="115"/>
      <c r="F246" s="115"/>
      <c r="G246" s="115"/>
    </row>
    <row r="247">
      <c r="C247" s="115"/>
      <c r="D247" s="115"/>
      <c r="E247" s="115"/>
      <c r="F247" s="115"/>
      <c r="G247" s="115"/>
    </row>
    <row r="248">
      <c r="C248" s="115"/>
      <c r="D248" s="115"/>
      <c r="E248" s="115"/>
      <c r="F248" s="115"/>
      <c r="G248" s="115"/>
    </row>
    <row r="249">
      <c r="C249" s="115"/>
      <c r="D249" s="115"/>
      <c r="E249" s="115"/>
      <c r="F249" s="115"/>
      <c r="G249" s="115"/>
    </row>
    <row r="250">
      <c r="C250" s="115"/>
      <c r="D250" s="115"/>
      <c r="E250" s="115"/>
      <c r="F250" s="115"/>
      <c r="G250" s="115"/>
    </row>
    <row r="251">
      <c r="C251" s="115"/>
      <c r="D251" s="115"/>
      <c r="E251" s="115"/>
      <c r="F251" s="115"/>
      <c r="G251" s="115"/>
    </row>
    <row r="252">
      <c r="C252" s="115"/>
      <c r="D252" s="115"/>
      <c r="E252" s="115"/>
      <c r="F252" s="115"/>
      <c r="G252" s="115"/>
    </row>
    <row r="253">
      <c r="C253" s="115"/>
      <c r="D253" s="115"/>
      <c r="E253" s="115"/>
      <c r="F253" s="115"/>
      <c r="G253" s="115"/>
    </row>
    <row r="254">
      <c r="C254" s="115"/>
      <c r="D254" s="115"/>
      <c r="E254" s="115"/>
      <c r="F254" s="115"/>
      <c r="G254" s="115"/>
    </row>
    <row r="255">
      <c r="C255" s="115"/>
      <c r="D255" s="115"/>
      <c r="E255" s="115"/>
      <c r="F255" s="115"/>
      <c r="G255" s="115"/>
    </row>
    <row r="256">
      <c r="C256" s="115"/>
      <c r="D256" s="115"/>
      <c r="E256" s="115"/>
      <c r="F256" s="115"/>
      <c r="G256" s="115"/>
    </row>
    <row r="257">
      <c r="C257" s="115"/>
      <c r="D257" s="115"/>
      <c r="E257" s="115"/>
      <c r="F257" s="115"/>
      <c r="G257" s="115"/>
    </row>
    <row r="258">
      <c r="C258" s="115"/>
      <c r="D258" s="115"/>
      <c r="E258" s="115"/>
      <c r="F258" s="115"/>
      <c r="G258" s="115"/>
    </row>
    <row r="259">
      <c r="C259" s="115"/>
      <c r="D259" s="115"/>
      <c r="E259" s="115"/>
      <c r="F259" s="115"/>
      <c r="G259" s="115"/>
    </row>
    <row r="260">
      <c r="C260" s="115"/>
      <c r="D260" s="115"/>
      <c r="E260" s="115"/>
      <c r="F260" s="115"/>
      <c r="G260" s="115"/>
    </row>
    <row r="261">
      <c r="C261" s="115"/>
      <c r="D261" s="115"/>
      <c r="E261" s="115"/>
      <c r="F261" s="115"/>
      <c r="G261" s="115"/>
    </row>
    <row r="262">
      <c r="C262" s="115"/>
      <c r="D262" s="115"/>
      <c r="E262" s="115"/>
      <c r="F262" s="115"/>
      <c r="G262" s="115"/>
    </row>
    <row r="263">
      <c r="C263" s="115"/>
      <c r="D263" s="115"/>
      <c r="E263" s="115"/>
      <c r="F263" s="115"/>
      <c r="G263" s="115"/>
    </row>
    <row r="264">
      <c r="C264" s="115"/>
      <c r="D264" s="115"/>
      <c r="E264" s="115"/>
      <c r="F264" s="115"/>
      <c r="G264" s="115"/>
    </row>
    <row r="265">
      <c r="C265" s="115"/>
      <c r="D265" s="115"/>
      <c r="E265" s="115"/>
      <c r="F265" s="115"/>
      <c r="G265" s="115"/>
    </row>
    <row r="266">
      <c r="C266" s="115"/>
      <c r="D266" s="115"/>
      <c r="E266" s="115"/>
      <c r="F266" s="115"/>
      <c r="G266" s="115"/>
    </row>
    <row r="267">
      <c r="C267" s="115"/>
      <c r="D267" s="115"/>
      <c r="E267" s="115"/>
      <c r="F267" s="115"/>
      <c r="G267" s="115"/>
    </row>
    <row r="268">
      <c r="C268" s="115"/>
      <c r="D268" s="115"/>
      <c r="E268" s="115"/>
      <c r="F268" s="115"/>
      <c r="G268" s="115"/>
    </row>
    <row r="269">
      <c r="C269" s="115"/>
      <c r="D269" s="115"/>
      <c r="E269" s="115"/>
      <c r="F269" s="115"/>
      <c r="G269" s="115"/>
    </row>
    <row r="270">
      <c r="C270" s="115"/>
      <c r="D270" s="115"/>
      <c r="E270" s="115"/>
      <c r="F270" s="115"/>
      <c r="G270" s="115"/>
    </row>
    <row r="271">
      <c r="C271" s="115"/>
      <c r="D271" s="115"/>
      <c r="E271" s="115"/>
      <c r="F271" s="115"/>
      <c r="G271" s="115"/>
    </row>
    <row r="272">
      <c r="C272" s="115"/>
      <c r="D272" s="115"/>
      <c r="E272" s="115"/>
      <c r="F272" s="115"/>
      <c r="G272" s="115"/>
    </row>
    <row r="273">
      <c r="C273" s="115"/>
      <c r="D273" s="115"/>
      <c r="E273" s="115"/>
      <c r="F273" s="115"/>
      <c r="G273" s="115"/>
    </row>
    <row r="274">
      <c r="C274" s="115"/>
      <c r="D274" s="115"/>
      <c r="E274" s="115"/>
      <c r="F274" s="115"/>
      <c r="G274" s="115"/>
    </row>
    <row r="275">
      <c r="C275" s="115"/>
      <c r="D275" s="115"/>
      <c r="E275" s="115"/>
      <c r="F275" s="115"/>
      <c r="G275" s="115"/>
    </row>
    <row r="276">
      <c r="C276" s="115"/>
      <c r="D276" s="115"/>
      <c r="E276" s="115"/>
      <c r="F276" s="115"/>
      <c r="G276" s="115"/>
    </row>
    <row r="277">
      <c r="C277" s="115"/>
      <c r="D277" s="115"/>
      <c r="E277" s="115"/>
      <c r="F277" s="115"/>
      <c r="G277" s="115"/>
    </row>
    <row r="278">
      <c r="C278" s="115"/>
      <c r="D278" s="115"/>
      <c r="E278" s="115"/>
      <c r="F278" s="115"/>
      <c r="G278" s="115"/>
    </row>
    <row r="279">
      <c r="C279" s="115"/>
      <c r="D279" s="115"/>
      <c r="E279" s="115"/>
      <c r="F279" s="115"/>
      <c r="G279" s="115"/>
    </row>
    <row r="280">
      <c r="C280" s="115"/>
      <c r="D280" s="115"/>
      <c r="E280" s="115"/>
      <c r="F280" s="115"/>
      <c r="G280" s="115"/>
    </row>
    <row r="281">
      <c r="C281" s="115"/>
      <c r="D281" s="115"/>
      <c r="E281" s="115"/>
      <c r="F281" s="115"/>
      <c r="G281" s="115"/>
    </row>
    <row r="282">
      <c r="C282" s="115"/>
      <c r="D282" s="115"/>
      <c r="E282" s="115"/>
      <c r="F282" s="115"/>
      <c r="G282" s="115"/>
    </row>
    <row r="283">
      <c r="C283" s="115"/>
      <c r="D283" s="115"/>
      <c r="E283" s="115"/>
      <c r="F283" s="115"/>
      <c r="G283" s="115"/>
    </row>
    <row r="284">
      <c r="C284" s="115"/>
      <c r="D284" s="115"/>
      <c r="E284" s="115"/>
      <c r="F284" s="115"/>
      <c r="G284" s="115"/>
    </row>
    <row r="285">
      <c r="C285" s="115"/>
      <c r="D285" s="115"/>
      <c r="E285" s="115"/>
      <c r="F285" s="115"/>
      <c r="G285" s="115"/>
    </row>
    <row r="286">
      <c r="C286" s="115"/>
      <c r="D286" s="115"/>
      <c r="E286" s="115"/>
      <c r="F286" s="115"/>
      <c r="G286" s="115"/>
    </row>
    <row r="287">
      <c r="C287" s="115"/>
      <c r="D287" s="115"/>
      <c r="E287" s="115"/>
      <c r="F287" s="115"/>
      <c r="G287" s="115"/>
    </row>
    <row r="288">
      <c r="C288" s="115"/>
      <c r="D288" s="115"/>
      <c r="E288" s="115"/>
      <c r="F288" s="115"/>
      <c r="G288" s="115"/>
    </row>
    <row r="289">
      <c r="C289" s="115"/>
      <c r="D289" s="115"/>
      <c r="E289" s="115"/>
      <c r="F289" s="115"/>
      <c r="G289" s="115"/>
    </row>
    <row r="290">
      <c r="C290" s="115"/>
      <c r="D290" s="115"/>
      <c r="E290" s="115"/>
      <c r="F290" s="115"/>
      <c r="G290" s="115"/>
    </row>
    <row r="291">
      <c r="C291" s="115"/>
      <c r="D291" s="115"/>
      <c r="E291" s="115"/>
      <c r="F291" s="115"/>
      <c r="G291" s="115"/>
    </row>
    <row r="292">
      <c r="C292" s="115"/>
      <c r="D292" s="115"/>
      <c r="E292" s="115"/>
      <c r="F292" s="115"/>
      <c r="G292" s="115"/>
    </row>
    <row r="293">
      <c r="C293" s="115"/>
      <c r="D293" s="115"/>
      <c r="E293" s="115"/>
      <c r="F293" s="115"/>
      <c r="G293" s="115"/>
    </row>
    <row r="294">
      <c r="C294" s="115"/>
      <c r="D294" s="115"/>
      <c r="E294" s="115"/>
      <c r="F294" s="115"/>
      <c r="G294" s="115"/>
    </row>
    <row r="295">
      <c r="C295" s="115"/>
      <c r="D295" s="115"/>
      <c r="E295" s="115"/>
      <c r="F295" s="115"/>
      <c r="G295" s="115"/>
    </row>
    <row r="296">
      <c r="C296" s="115"/>
      <c r="D296" s="115"/>
      <c r="E296" s="115"/>
      <c r="F296" s="115"/>
      <c r="G296" s="115"/>
    </row>
    <row r="297">
      <c r="C297" s="115"/>
      <c r="D297" s="115"/>
      <c r="E297" s="115"/>
      <c r="F297" s="115"/>
      <c r="G297" s="115"/>
    </row>
    <row r="298">
      <c r="C298" s="115"/>
      <c r="D298" s="115"/>
      <c r="E298" s="115"/>
      <c r="F298" s="115"/>
      <c r="G298" s="115"/>
    </row>
    <row r="299">
      <c r="C299" s="115"/>
      <c r="D299" s="115"/>
      <c r="E299" s="115"/>
      <c r="F299" s="115"/>
      <c r="G299" s="115"/>
    </row>
    <row r="300">
      <c r="C300" s="115"/>
      <c r="D300" s="115"/>
      <c r="E300" s="115"/>
      <c r="F300" s="115"/>
      <c r="G300" s="115"/>
    </row>
    <row r="301">
      <c r="C301" s="115"/>
      <c r="D301" s="115"/>
      <c r="E301" s="115"/>
      <c r="F301" s="115"/>
      <c r="G301" s="115"/>
    </row>
    <row r="302">
      <c r="C302" s="115"/>
      <c r="D302" s="115"/>
      <c r="E302" s="115"/>
      <c r="F302" s="115"/>
      <c r="G302" s="115"/>
    </row>
    <row r="303">
      <c r="C303" s="115"/>
      <c r="D303" s="115"/>
      <c r="E303" s="115"/>
      <c r="F303" s="115"/>
      <c r="G303" s="115"/>
    </row>
    <row r="304">
      <c r="C304" s="115"/>
      <c r="D304" s="115"/>
      <c r="E304" s="115"/>
      <c r="F304" s="115"/>
      <c r="G304" s="115"/>
    </row>
    <row r="305">
      <c r="C305" s="115"/>
      <c r="D305" s="115"/>
      <c r="E305" s="115"/>
      <c r="F305" s="115"/>
      <c r="G305" s="115"/>
    </row>
    <row r="306">
      <c r="C306" s="115"/>
      <c r="D306" s="115"/>
      <c r="E306" s="115"/>
      <c r="F306" s="115"/>
      <c r="G306" s="115"/>
    </row>
    <row r="307">
      <c r="C307" s="115"/>
      <c r="D307" s="115"/>
      <c r="E307" s="115"/>
      <c r="F307" s="115"/>
      <c r="G307" s="115"/>
    </row>
    <row r="308">
      <c r="C308" s="115"/>
      <c r="D308" s="115"/>
      <c r="E308" s="115"/>
      <c r="F308" s="115"/>
      <c r="G308" s="115"/>
    </row>
    <row r="309">
      <c r="C309" s="115"/>
      <c r="D309" s="115"/>
      <c r="E309" s="115"/>
      <c r="F309" s="115"/>
      <c r="G309" s="115"/>
    </row>
    <row r="310">
      <c r="C310" s="115"/>
      <c r="D310" s="115"/>
      <c r="E310" s="115"/>
      <c r="F310" s="115"/>
      <c r="G310" s="115"/>
    </row>
    <row r="311">
      <c r="C311" s="115"/>
      <c r="D311" s="115"/>
      <c r="E311" s="115"/>
      <c r="F311" s="115"/>
      <c r="G311" s="115"/>
    </row>
    <row r="312">
      <c r="C312" s="115"/>
      <c r="D312" s="115"/>
      <c r="E312" s="115"/>
      <c r="F312" s="115"/>
      <c r="G312" s="115"/>
    </row>
    <row r="313">
      <c r="C313" s="115"/>
      <c r="D313" s="115"/>
      <c r="E313" s="115"/>
      <c r="F313" s="115"/>
      <c r="G313" s="115"/>
    </row>
    <row r="314">
      <c r="C314" s="115"/>
      <c r="D314" s="115"/>
      <c r="E314" s="115"/>
      <c r="F314" s="115"/>
      <c r="G314" s="115"/>
    </row>
    <row r="315">
      <c r="C315" s="115"/>
      <c r="D315" s="115"/>
      <c r="E315" s="115"/>
      <c r="F315" s="115"/>
      <c r="G315" s="115"/>
    </row>
    <row r="316">
      <c r="C316" s="115"/>
      <c r="D316" s="115"/>
      <c r="E316" s="115"/>
      <c r="F316" s="115"/>
      <c r="G316" s="115"/>
    </row>
    <row r="317">
      <c r="C317" s="115"/>
      <c r="D317" s="115"/>
      <c r="E317" s="115"/>
      <c r="F317" s="115"/>
      <c r="G317" s="115"/>
    </row>
    <row r="318">
      <c r="C318" s="115"/>
      <c r="D318" s="115"/>
      <c r="E318" s="115"/>
      <c r="F318" s="115"/>
      <c r="G318" s="115"/>
    </row>
    <row r="319">
      <c r="C319" s="115"/>
      <c r="D319" s="115"/>
      <c r="E319" s="115"/>
      <c r="F319" s="115"/>
      <c r="G319" s="115"/>
    </row>
    <row r="320">
      <c r="C320" s="115"/>
      <c r="D320" s="115"/>
      <c r="E320" s="115"/>
      <c r="F320" s="115"/>
      <c r="G320" s="115"/>
    </row>
    <row r="321">
      <c r="C321" s="115"/>
      <c r="D321" s="115"/>
      <c r="E321" s="115"/>
      <c r="F321" s="115"/>
      <c r="G321" s="115"/>
    </row>
    <row r="322">
      <c r="C322" s="115"/>
      <c r="D322" s="115"/>
      <c r="E322" s="115"/>
      <c r="F322" s="115"/>
      <c r="G322" s="115"/>
    </row>
    <row r="323">
      <c r="C323" s="115"/>
      <c r="D323" s="115"/>
      <c r="E323" s="115"/>
      <c r="F323" s="115"/>
      <c r="G323" s="115"/>
    </row>
    <row r="324">
      <c r="C324" s="115"/>
      <c r="D324" s="115"/>
      <c r="E324" s="115"/>
      <c r="F324" s="115"/>
      <c r="G324" s="115"/>
    </row>
    <row r="325">
      <c r="C325" s="115"/>
      <c r="D325" s="115"/>
      <c r="E325" s="115"/>
      <c r="F325" s="115"/>
      <c r="G325" s="115"/>
    </row>
    <row r="326">
      <c r="C326" s="115"/>
      <c r="D326" s="115"/>
      <c r="E326" s="115"/>
      <c r="F326" s="115"/>
      <c r="G326" s="115"/>
    </row>
    <row r="327">
      <c r="C327" s="115"/>
      <c r="D327" s="115"/>
      <c r="E327" s="115"/>
      <c r="F327" s="115"/>
      <c r="G327" s="115"/>
    </row>
    <row r="328">
      <c r="C328" s="115"/>
      <c r="D328" s="115"/>
      <c r="E328" s="115"/>
      <c r="F328" s="115"/>
      <c r="G328" s="115"/>
    </row>
    <row r="329">
      <c r="C329" s="115"/>
      <c r="D329" s="115"/>
      <c r="E329" s="115"/>
      <c r="F329" s="115"/>
      <c r="G329" s="115"/>
    </row>
    <row r="330">
      <c r="C330" s="115"/>
      <c r="D330" s="115"/>
      <c r="E330" s="115"/>
      <c r="F330" s="115"/>
      <c r="G330" s="115"/>
    </row>
    <row r="331">
      <c r="C331" s="115"/>
      <c r="D331" s="115"/>
      <c r="E331" s="115"/>
      <c r="F331" s="115"/>
      <c r="G331" s="115"/>
    </row>
    <row r="332">
      <c r="C332" s="115"/>
      <c r="D332" s="115"/>
      <c r="E332" s="115"/>
      <c r="F332" s="115"/>
      <c r="G332" s="115"/>
    </row>
    <row r="333">
      <c r="C333" s="115"/>
      <c r="D333" s="115"/>
      <c r="E333" s="115"/>
      <c r="F333" s="115"/>
      <c r="G333" s="115"/>
    </row>
    <row r="334">
      <c r="C334" s="115"/>
      <c r="D334" s="115"/>
      <c r="E334" s="115"/>
      <c r="F334" s="115"/>
      <c r="G334" s="115"/>
    </row>
    <row r="335">
      <c r="C335" s="115"/>
      <c r="D335" s="115"/>
      <c r="E335" s="115"/>
      <c r="F335" s="115"/>
      <c r="G335" s="115"/>
    </row>
    <row r="336">
      <c r="C336" s="115"/>
      <c r="D336" s="115"/>
      <c r="E336" s="115"/>
      <c r="F336" s="115"/>
      <c r="G336" s="115"/>
    </row>
    <row r="337">
      <c r="C337" s="115"/>
      <c r="D337" s="115"/>
      <c r="E337" s="115"/>
      <c r="F337" s="115"/>
      <c r="G337" s="115"/>
    </row>
    <row r="338">
      <c r="C338" s="115"/>
      <c r="D338" s="115"/>
      <c r="E338" s="115"/>
      <c r="F338" s="115"/>
      <c r="G338" s="115"/>
    </row>
    <row r="339">
      <c r="C339" s="115"/>
      <c r="D339" s="115"/>
      <c r="E339" s="115"/>
      <c r="F339" s="115"/>
      <c r="G339" s="115"/>
    </row>
    <row r="340">
      <c r="C340" s="115"/>
      <c r="D340" s="115"/>
      <c r="E340" s="115"/>
      <c r="F340" s="115"/>
      <c r="G340" s="115"/>
    </row>
    <row r="341">
      <c r="C341" s="115"/>
      <c r="D341" s="115"/>
      <c r="E341" s="115"/>
      <c r="F341" s="115"/>
      <c r="G341" s="115"/>
    </row>
    <row r="342">
      <c r="C342" s="115"/>
      <c r="D342" s="115"/>
      <c r="E342" s="115"/>
      <c r="F342" s="115"/>
      <c r="G342" s="115"/>
    </row>
    <row r="343">
      <c r="C343" s="115"/>
      <c r="D343" s="115"/>
      <c r="E343" s="115"/>
      <c r="F343" s="115"/>
      <c r="G343" s="115"/>
    </row>
    <row r="344">
      <c r="C344" s="115"/>
      <c r="D344" s="115"/>
      <c r="E344" s="115"/>
      <c r="F344" s="115"/>
      <c r="G344" s="115"/>
    </row>
    <row r="345">
      <c r="C345" s="115"/>
      <c r="D345" s="115"/>
      <c r="E345" s="115"/>
      <c r="F345" s="115"/>
      <c r="G345" s="115"/>
    </row>
    <row r="346">
      <c r="C346" s="115"/>
      <c r="D346" s="115"/>
      <c r="E346" s="115"/>
      <c r="F346" s="115"/>
      <c r="G346" s="115"/>
    </row>
    <row r="347">
      <c r="C347" s="115"/>
      <c r="D347" s="115"/>
      <c r="E347" s="115"/>
      <c r="F347" s="115"/>
      <c r="G347" s="115"/>
    </row>
    <row r="348">
      <c r="C348" s="115"/>
      <c r="D348" s="115"/>
      <c r="E348" s="115"/>
      <c r="F348" s="115"/>
      <c r="G348" s="115"/>
    </row>
    <row r="349">
      <c r="C349" s="115"/>
      <c r="D349" s="115"/>
      <c r="E349" s="115"/>
      <c r="F349" s="115"/>
      <c r="G349" s="115"/>
    </row>
    <row r="350">
      <c r="C350" s="115"/>
      <c r="D350" s="115"/>
      <c r="E350" s="115"/>
      <c r="F350" s="115"/>
      <c r="G350" s="115"/>
    </row>
    <row r="351">
      <c r="C351" s="115"/>
      <c r="D351" s="115"/>
      <c r="E351" s="115"/>
      <c r="F351" s="115"/>
      <c r="G351" s="115"/>
    </row>
    <row r="352">
      <c r="C352" s="115"/>
      <c r="D352" s="115"/>
      <c r="E352" s="115"/>
      <c r="F352" s="115"/>
      <c r="G352" s="115"/>
    </row>
    <row r="353">
      <c r="C353" s="115"/>
      <c r="D353" s="115"/>
      <c r="E353" s="115"/>
      <c r="F353" s="115"/>
      <c r="G353" s="115"/>
    </row>
    <row r="354">
      <c r="C354" s="115"/>
      <c r="D354" s="115"/>
      <c r="E354" s="115"/>
      <c r="F354" s="115"/>
      <c r="G354" s="115"/>
    </row>
    <row r="355">
      <c r="C355" s="115"/>
      <c r="D355" s="115"/>
      <c r="E355" s="115"/>
      <c r="F355" s="115"/>
      <c r="G355" s="115"/>
    </row>
    <row r="356">
      <c r="C356" s="115"/>
      <c r="D356" s="115"/>
      <c r="E356" s="115"/>
      <c r="F356" s="115"/>
      <c r="G356" s="115"/>
    </row>
    <row r="357">
      <c r="C357" s="115"/>
      <c r="D357" s="115"/>
      <c r="E357" s="115"/>
      <c r="F357" s="115"/>
      <c r="G357" s="115"/>
    </row>
    <row r="358">
      <c r="C358" s="115"/>
      <c r="D358" s="115"/>
      <c r="E358" s="115"/>
      <c r="F358" s="115"/>
      <c r="G358" s="115"/>
    </row>
    <row r="359">
      <c r="C359" s="115"/>
      <c r="D359" s="115"/>
      <c r="E359" s="115"/>
      <c r="F359" s="115"/>
      <c r="G359" s="115"/>
    </row>
    <row r="360">
      <c r="C360" s="115"/>
      <c r="D360" s="115"/>
      <c r="E360" s="115"/>
      <c r="F360" s="115"/>
      <c r="G360" s="115"/>
    </row>
    <row r="361">
      <c r="C361" s="115"/>
      <c r="D361" s="115"/>
      <c r="E361" s="115"/>
      <c r="F361" s="115"/>
      <c r="G361" s="115"/>
    </row>
    <row r="362">
      <c r="C362" s="115"/>
      <c r="D362" s="115"/>
      <c r="E362" s="115"/>
      <c r="F362" s="115"/>
      <c r="G362" s="115"/>
    </row>
    <row r="363">
      <c r="C363" s="115"/>
      <c r="D363" s="115"/>
      <c r="E363" s="115"/>
      <c r="F363" s="115"/>
      <c r="G363" s="115"/>
    </row>
    <row r="364">
      <c r="C364" s="115"/>
      <c r="D364" s="115"/>
      <c r="E364" s="115"/>
      <c r="F364" s="115"/>
      <c r="G364" s="115"/>
    </row>
    <row r="365">
      <c r="C365" s="115"/>
      <c r="D365" s="115"/>
      <c r="E365" s="115"/>
      <c r="F365" s="115"/>
      <c r="G365" s="115"/>
    </row>
    <row r="366">
      <c r="C366" s="115"/>
      <c r="D366" s="115"/>
      <c r="E366" s="115"/>
      <c r="F366" s="115"/>
      <c r="G366" s="115"/>
    </row>
    <row r="367">
      <c r="C367" s="115"/>
      <c r="D367" s="115"/>
      <c r="E367" s="115"/>
      <c r="F367" s="115"/>
      <c r="G367" s="115"/>
    </row>
    <row r="368">
      <c r="C368" s="115"/>
      <c r="D368" s="115"/>
      <c r="E368" s="115"/>
      <c r="F368" s="115"/>
      <c r="G368" s="115"/>
    </row>
    <row r="369">
      <c r="C369" s="115"/>
      <c r="D369" s="115"/>
      <c r="E369" s="115"/>
      <c r="F369" s="115"/>
      <c r="G369" s="115"/>
    </row>
    <row r="370">
      <c r="C370" s="115"/>
      <c r="D370" s="115"/>
      <c r="E370" s="115"/>
      <c r="F370" s="115"/>
      <c r="G370" s="115"/>
    </row>
    <row r="371">
      <c r="C371" s="115"/>
      <c r="D371" s="115"/>
      <c r="E371" s="115"/>
      <c r="F371" s="115"/>
      <c r="G371" s="115"/>
    </row>
    <row r="372">
      <c r="C372" s="115"/>
      <c r="D372" s="115"/>
      <c r="E372" s="115"/>
      <c r="F372" s="115"/>
      <c r="G372" s="115"/>
    </row>
    <row r="373">
      <c r="C373" s="115"/>
      <c r="D373" s="115"/>
      <c r="E373" s="115"/>
      <c r="F373" s="115"/>
      <c r="G373" s="115"/>
    </row>
    <row r="374">
      <c r="C374" s="115"/>
      <c r="D374" s="115"/>
      <c r="E374" s="115"/>
      <c r="F374" s="115"/>
      <c r="G374" s="115"/>
    </row>
    <row r="375">
      <c r="C375" s="115"/>
      <c r="D375" s="115"/>
      <c r="E375" s="115"/>
      <c r="F375" s="115"/>
      <c r="G375" s="115"/>
    </row>
    <row r="376">
      <c r="C376" s="115"/>
      <c r="D376" s="115"/>
      <c r="E376" s="115"/>
      <c r="F376" s="115"/>
      <c r="G376" s="115"/>
    </row>
    <row r="377">
      <c r="C377" s="115"/>
      <c r="D377" s="115"/>
      <c r="E377" s="115"/>
      <c r="F377" s="115"/>
      <c r="G377" s="115"/>
    </row>
    <row r="378">
      <c r="C378" s="115"/>
      <c r="D378" s="115"/>
      <c r="E378" s="115"/>
      <c r="F378" s="115"/>
      <c r="G378" s="115"/>
    </row>
    <row r="379">
      <c r="C379" s="115"/>
      <c r="D379" s="115"/>
      <c r="E379" s="115"/>
      <c r="F379" s="115"/>
      <c r="G379" s="115"/>
    </row>
    <row r="380">
      <c r="C380" s="115"/>
      <c r="D380" s="115"/>
      <c r="E380" s="115"/>
      <c r="F380" s="115"/>
      <c r="G380" s="115"/>
    </row>
    <row r="381">
      <c r="C381" s="115"/>
      <c r="D381" s="115"/>
      <c r="E381" s="115"/>
      <c r="F381" s="115"/>
      <c r="G381" s="115"/>
    </row>
    <row r="382">
      <c r="C382" s="115"/>
      <c r="D382" s="115"/>
      <c r="E382" s="115"/>
      <c r="F382" s="115"/>
      <c r="G382" s="115"/>
    </row>
    <row r="383">
      <c r="C383" s="115"/>
      <c r="D383" s="115"/>
      <c r="E383" s="115"/>
      <c r="F383" s="115"/>
      <c r="G383" s="115"/>
    </row>
    <row r="384">
      <c r="C384" s="115"/>
      <c r="D384" s="115"/>
      <c r="E384" s="115"/>
      <c r="F384" s="115"/>
      <c r="G384" s="115"/>
    </row>
    <row r="385">
      <c r="C385" s="115"/>
      <c r="D385" s="115"/>
      <c r="E385" s="115"/>
      <c r="F385" s="115"/>
      <c r="G385" s="115"/>
    </row>
    <row r="386">
      <c r="C386" s="115"/>
      <c r="D386" s="115"/>
      <c r="E386" s="115"/>
      <c r="F386" s="115"/>
      <c r="G386" s="115"/>
    </row>
    <row r="387">
      <c r="C387" s="115"/>
      <c r="D387" s="115"/>
      <c r="E387" s="115"/>
      <c r="F387" s="115"/>
      <c r="G387" s="115"/>
    </row>
    <row r="388">
      <c r="C388" s="115"/>
      <c r="D388" s="115"/>
      <c r="E388" s="115"/>
      <c r="F388" s="115"/>
      <c r="G388" s="115"/>
    </row>
    <row r="389">
      <c r="C389" s="115"/>
      <c r="D389" s="115"/>
      <c r="E389" s="115"/>
      <c r="F389" s="115"/>
      <c r="G389" s="115"/>
    </row>
    <row r="390">
      <c r="C390" s="115"/>
      <c r="D390" s="115"/>
      <c r="E390" s="115"/>
      <c r="F390" s="115"/>
      <c r="G390" s="115"/>
    </row>
    <row r="391">
      <c r="C391" s="115"/>
      <c r="D391" s="115"/>
      <c r="E391" s="115"/>
      <c r="F391" s="115"/>
      <c r="G391" s="115"/>
    </row>
    <row r="392">
      <c r="C392" s="115"/>
      <c r="D392" s="115"/>
      <c r="E392" s="115"/>
      <c r="F392" s="115"/>
      <c r="G392" s="115"/>
    </row>
    <row r="393">
      <c r="C393" s="115"/>
      <c r="D393" s="115"/>
      <c r="E393" s="115"/>
      <c r="F393" s="115"/>
      <c r="G393" s="115"/>
    </row>
    <row r="394">
      <c r="C394" s="115"/>
      <c r="D394" s="115"/>
      <c r="E394" s="115"/>
      <c r="F394" s="115"/>
      <c r="G394" s="115"/>
    </row>
    <row r="395">
      <c r="C395" s="115"/>
      <c r="D395" s="115"/>
      <c r="E395" s="115"/>
      <c r="F395" s="115"/>
      <c r="G395" s="115"/>
    </row>
    <row r="396">
      <c r="C396" s="115"/>
      <c r="D396" s="115"/>
      <c r="E396" s="115"/>
      <c r="F396" s="115"/>
      <c r="G396" s="115"/>
    </row>
    <row r="397">
      <c r="C397" s="115"/>
      <c r="D397" s="115"/>
      <c r="E397" s="115"/>
      <c r="F397" s="115"/>
      <c r="G397" s="115"/>
    </row>
    <row r="398">
      <c r="C398" s="115"/>
      <c r="D398" s="115"/>
      <c r="E398" s="115"/>
      <c r="F398" s="115"/>
      <c r="G398" s="115"/>
    </row>
    <row r="399">
      <c r="C399" s="115"/>
      <c r="D399" s="115"/>
      <c r="E399" s="115"/>
      <c r="F399" s="115"/>
      <c r="G399" s="115"/>
    </row>
    <row r="400">
      <c r="C400" s="115"/>
      <c r="D400" s="115"/>
      <c r="E400" s="115"/>
      <c r="F400" s="115"/>
      <c r="G400" s="115"/>
    </row>
    <row r="401">
      <c r="C401" s="115"/>
      <c r="D401" s="115"/>
      <c r="E401" s="115"/>
      <c r="F401" s="115"/>
      <c r="G401" s="115"/>
    </row>
    <row r="402">
      <c r="C402" s="115"/>
      <c r="D402" s="115"/>
      <c r="E402" s="115"/>
      <c r="F402" s="115"/>
      <c r="G402" s="115"/>
    </row>
    <row r="403">
      <c r="C403" s="115"/>
      <c r="D403" s="115"/>
      <c r="E403" s="115"/>
      <c r="F403" s="115"/>
      <c r="G403" s="115"/>
    </row>
    <row r="404">
      <c r="C404" s="115"/>
      <c r="D404" s="115"/>
      <c r="E404" s="115"/>
      <c r="F404" s="115"/>
      <c r="G404" s="115"/>
    </row>
    <row r="405">
      <c r="C405" s="115"/>
      <c r="D405" s="115"/>
      <c r="E405" s="115"/>
      <c r="F405" s="115"/>
      <c r="G405" s="115"/>
    </row>
    <row r="406">
      <c r="C406" s="115"/>
      <c r="D406" s="115"/>
      <c r="E406" s="115"/>
      <c r="F406" s="115"/>
      <c r="G406" s="115"/>
    </row>
    <row r="407">
      <c r="C407" s="115"/>
      <c r="D407" s="115"/>
      <c r="E407" s="115"/>
      <c r="F407" s="115"/>
      <c r="G407" s="115"/>
    </row>
    <row r="408">
      <c r="C408" s="115"/>
      <c r="D408" s="115"/>
      <c r="E408" s="115"/>
      <c r="F408" s="115"/>
      <c r="G408" s="115"/>
    </row>
    <row r="409">
      <c r="C409" s="115"/>
      <c r="D409" s="115"/>
      <c r="E409" s="115"/>
      <c r="F409" s="115"/>
      <c r="G409" s="115"/>
    </row>
    <row r="410">
      <c r="C410" s="115"/>
      <c r="D410" s="115"/>
      <c r="E410" s="115"/>
      <c r="F410" s="115"/>
      <c r="G410" s="115"/>
    </row>
    <row r="411">
      <c r="C411" s="115"/>
      <c r="D411" s="115"/>
      <c r="E411" s="115"/>
      <c r="F411" s="115"/>
      <c r="G411" s="115"/>
    </row>
    <row r="412">
      <c r="C412" s="115"/>
      <c r="D412" s="115"/>
      <c r="E412" s="115"/>
      <c r="F412" s="115"/>
      <c r="G412" s="115"/>
    </row>
    <row r="413">
      <c r="C413" s="115"/>
      <c r="D413" s="115"/>
      <c r="E413" s="115"/>
      <c r="F413" s="115"/>
      <c r="G413" s="115"/>
    </row>
    <row r="414">
      <c r="C414" s="115"/>
      <c r="D414" s="115"/>
      <c r="E414" s="115"/>
      <c r="F414" s="115"/>
      <c r="G414" s="115"/>
    </row>
    <row r="415">
      <c r="C415" s="115"/>
      <c r="D415" s="115"/>
      <c r="E415" s="115"/>
      <c r="F415" s="115"/>
      <c r="G415" s="115"/>
    </row>
    <row r="416">
      <c r="C416" s="115"/>
      <c r="D416" s="115"/>
      <c r="E416" s="115"/>
      <c r="F416" s="115"/>
      <c r="G416" s="115"/>
    </row>
    <row r="417">
      <c r="C417" s="115"/>
      <c r="D417" s="115"/>
      <c r="E417" s="115"/>
      <c r="F417" s="115"/>
      <c r="G417" s="115"/>
    </row>
    <row r="418">
      <c r="C418" s="115"/>
      <c r="D418" s="115"/>
      <c r="E418" s="115"/>
      <c r="F418" s="115"/>
      <c r="G418" s="115"/>
    </row>
    <row r="419">
      <c r="C419" s="115"/>
      <c r="D419" s="115"/>
      <c r="E419" s="115"/>
      <c r="F419" s="115"/>
      <c r="G419" s="115"/>
    </row>
    <row r="420">
      <c r="C420" s="115"/>
      <c r="D420" s="115"/>
      <c r="E420" s="115"/>
      <c r="F420" s="115"/>
      <c r="G420" s="115"/>
    </row>
    <row r="421">
      <c r="C421" s="115"/>
      <c r="D421" s="115"/>
      <c r="E421" s="115"/>
      <c r="F421" s="115"/>
      <c r="G421" s="115"/>
    </row>
    <row r="422">
      <c r="C422" s="115"/>
      <c r="D422" s="115"/>
      <c r="E422" s="115"/>
      <c r="F422" s="115"/>
      <c r="G422" s="115"/>
    </row>
    <row r="423">
      <c r="C423" s="115"/>
      <c r="D423" s="115"/>
      <c r="E423" s="115"/>
      <c r="F423" s="115"/>
      <c r="G423" s="115"/>
    </row>
    <row r="424">
      <c r="C424" s="115"/>
      <c r="D424" s="115"/>
      <c r="E424" s="115"/>
      <c r="F424" s="115"/>
      <c r="G424" s="115"/>
    </row>
    <row r="425">
      <c r="C425" s="115"/>
      <c r="D425" s="115"/>
      <c r="E425" s="115"/>
      <c r="F425" s="115"/>
      <c r="G425" s="115"/>
    </row>
    <row r="426">
      <c r="C426" s="115"/>
      <c r="D426" s="115"/>
      <c r="E426" s="115"/>
      <c r="F426" s="115"/>
      <c r="G426" s="115"/>
    </row>
    <row r="427">
      <c r="C427" s="115"/>
      <c r="D427" s="115"/>
      <c r="E427" s="115"/>
      <c r="F427" s="115"/>
      <c r="G427" s="115"/>
    </row>
    <row r="428">
      <c r="C428" s="115"/>
      <c r="D428" s="115"/>
      <c r="E428" s="115"/>
      <c r="F428" s="115"/>
      <c r="G428" s="115"/>
    </row>
    <row r="429">
      <c r="C429" s="115"/>
      <c r="D429" s="115"/>
      <c r="E429" s="115"/>
      <c r="F429" s="115"/>
      <c r="G429" s="115"/>
    </row>
    <row r="430">
      <c r="C430" s="115"/>
      <c r="D430" s="115"/>
      <c r="E430" s="115"/>
      <c r="F430" s="115"/>
      <c r="G430" s="115"/>
    </row>
    <row r="431">
      <c r="C431" s="115"/>
      <c r="D431" s="115"/>
      <c r="E431" s="115"/>
      <c r="F431" s="115"/>
      <c r="G431" s="115"/>
    </row>
    <row r="432">
      <c r="C432" s="115"/>
      <c r="D432" s="115"/>
      <c r="E432" s="115"/>
      <c r="F432" s="115"/>
      <c r="G432" s="115"/>
    </row>
    <row r="433">
      <c r="C433" s="115"/>
      <c r="D433" s="115"/>
      <c r="E433" s="115"/>
      <c r="F433" s="115"/>
      <c r="G433" s="115"/>
    </row>
    <row r="434">
      <c r="C434" s="115"/>
      <c r="D434" s="115"/>
      <c r="E434" s="115"/>
      <c r="F434" s="115"/>
      <c r="G434" s="115"/>
    </row>
    <row r="435">
      <c r="C435" s="115"/>
      <c r="D435" s="115"/>
      <c r="E435" s="115"/>
      <c r="F435" s="115"/>
      <c r="G435" s="115"/>
    </row>
    <row r="436">
      <c r="C436" s="115"/>
      <c r="D436" s="115"/>
      <c r="E436" s="115"/>
      <c r="F436" s="115"/>
      <c r="G436" s="115"/>
    </row>
    <row r="437">
      <c r="C437" s="115"/>
      <c r="D437" s="115"/>
      <c r="E437" s="115"/>
      <c r="F437" s="115"/>
      <c r="G437" s="115"/>
    </row>
    <row r="438">
      <c r="C438" s="115"/>
      <c r="D438" s="115"/>
      <c r="E438" s="115"/>
      <c r="F438" s="115"/>
      <c r="G438" s="115"/>
    </row>
    <row r="439">
      <c r="C439" s="115"/>
      <c r="D439" s="115"/>
      <c r="E439" s="115"/>
      <c r="F439" s="115"/>
      <c r="G439" s="115"/>
    </row>
    <row r="440">
      <c r="C440" s="115"/>
      <c r="D440" s="115"/>
      <c r="E440" s="115"/>
      <c r="F440" s="115"/>
      <c r="G440" s="115"/>
    </row>
    <row r="441">
      <c r="C441" s="115"/>
      <c r="D441" s="115"/>
      <c r="E441" s="115"/>
      <c r="F441" s="115"/>
      <c r="G441" s="115"/>
    </row>
    <row r="442">
      <c r="C442" s="115"/>
      <c r="D442" s="115"/>
      <c r="E442" s="115"/>
      <c r="F442" s="115"/>
      <c r="G442" s="115"/>
    </row>
    <row r="443">
      <c r="C443" s="115"/>
      <c r="D443" s="115"/>
      <c r="E443" s="115"/>
      <c r="F443" s="115"/>
      <c r="G443" s="115"/>
    </row>
    <row r="444">
      <c r="C444" s="115"/>
      <c r="D444" s="115"/>
      <c r="E444" s="115"/>
      <c r="F444" s="115"/>
      <c r="G444" s="115"/>
    </row>
    <row r="445">
      <c r="C445" s="115"/>
      <c r="D445" s="115"/>
      <c r="E445" s="115"/>
      <c r="F445" s="115"/>
      <c r="G445" s="115"/>
    </row>
    <row r="446">
      <c r="C446" s="115"/>
      <c r="D446" s="115"/>
      <c r="E446" s="115"/>
      <c r="F446" s="115"/>
      <c r="G446" s="115"/>
    </row>
    <row r="447">
      <c r="C447" s="115"/>
      <c r="D447" s="115"/>
      <c r="E447" s="115"/>
      <c r="F447" s="115"/>
      <c r="G447" s="115"/>
    </row>
    <row r="448">
      <c r="C448" s="115"/>
      <c r="D448" s="115"/>
      <c r="E448" s="115"/>
      <c r="F448" s="115"/>
      <c r="G448" s="115"/>
    </row>
    <row r="449">
      <c r="C449" s="115"/>
      <c r="D449" s="115"/>
      <c r="E449" s="115"/>
      <c r="F449" s="115"/>
      <c r="G449" s="115"/>
    </row>
    <row r="450">
      <c r="C450" s="115"/>
      <c r="D450" s="115"/>
      <c r="E450" s="115"/>
      <c r="F450" s="115"/>
      <c r="G450" s="115"/>
    </row>
    <row r="451">
      <c r="C451" s="115"/>
      <c r="D451" s="115"/>
      <c r="E451" s="115"/>
      <c r="F451" s="115"/>
      <c r="G451" s="115"/>
    </row>
    <row r="452">
      <c r="C452" s="115"/>
      <c r="D452" s="115"/>
      <c r="E452" s="115"/>
      <c r="F452" s="115"/>
      <c r="G452" s="115"/>
    </row>
    <row r="453">
      <c r="C453" s="115"/>
      <c r="D453" s="115"/>
      <c r="E453" s="115"/>
      <c r="F453" s="115"/>
      <c r="G453" s="115"/>
    </row>
    <row r="454">
      <c r="C454" s="115"/>
      <c r="D454" s="115"/>
      <c r="E454" s="115"/>
      <c r="F454" s="115"/>
      <c r="G454" s="115"/>
    </row>
    <row r="455">
      <c r="C455" s="115"/>
      <c r="D455" s="115"/>
      <c r="E455" s="115"/>
      <c r="F455" s="115"/>
      <c r="G455" s="115"/>
    </row>
    <row r="456">
      <c r="C456" s="115"/>
      <c r="D456" s="115"/>
      <c r="E456" s="115"/>
      <c r="F456" s="115"/>
      <c r="G456" s="115"/>
    </row>
    <row r="457">
      <c r="C457" s="115"/>
      <c r="D457" s="115"/>
      <c r="E457" s="115"/>
      <c r="F457" s="115"/>
      <c r="G457" s="115"/>
    </row>
    <row r="458">
      <c r="C458" s="115"/>
      <c r="D458" s="115"/>
      <c r="E458" s="115"/>
      <c r="F458" s="115"/>
      <c r="G458" s="115"/>
    </row>
    <row r="459">
      <c r="C459" s="115"/>
      <c r="D459" s="115"/>
      <c r="E459" s="115"/>
      <c r="F459" s="115"/>
      <c r="G459" s="115"/>
    </row>
    <row r="460">
      <c r="C460" s="115"/>
      <c r="D460" s="115"/>
      <c r="E460" s="115"/>
      <c r="F460" s="115"/>
      <c r="G460" s="115"/>
    </row>
    <row r="461">
      <c r="C461" s="115"/>
      <c r="D461" s="115"/>
      <c r="E461" s="115"/>
      <c r="F461" s="115"/>
      <c r="G461" s="115"/>
    </row>
    <row r="462">
      <c r="C462" s="115"/>
      <c r="D462" s="115"/>
      <c r="E462" s="115"/>
      <c r="F462" s="115"/>
      <c r="G462" s="115"/>
    </row>
    <row r="463">
      <c r="C463" s="115"/>
      <c r="D463" s="115"/>
      <c r="E463" s="115"/>
      <c r="F463" s="115"/>
      <c r="G463" s="115"/>
    </row>
    <row r="464">
      <c r="C464" s="115"/>
      <c r="D464" s="115"/>
      <c r="E464" s="115"/>
      <c r="F464" s="115"/>
      <c r="G464" s="115"/>
    </row>
    <row r="465">
      <c r="C465" s="115"/>
      <c r="D465" s="115"/>
      <c r="E465" s="115"/>
      <c r="F465" s="115"/>
      <c r="G465" s="115"/>
    </row>
    <row r="466">
      <c r="C466" s="115"/>
      <c r="D466" s="115"/>
      <c r="E466" s="115"/>
      <c r="F466" s="115"/>
      <c r="G466" s="115"/>
    </row>
    <row r="467">
      <c r="C467" s="115"/>
      <c r="D467" s="115"/>
      <c r="E467" s="115"/>
      <c r="F467" s="115"/>
      <c r="G467" s="115"/>
    </row>
    <row r="468">
      <c r="C468" s="115"/>
      <c r="D468" s="115"/>
      <c r="E468" s="115"/>
      <c r="F468" s="115"/>
      <c r="G468" s="115"/>
    </row>
    <row r="469">
      <c r="C469" s="115"/>
      <c r="D469" s="115"/>
      <c r="E469" s="115"/>
      <c r="F469" s="115"/>
      <c r="G469" s="115"/>
    </row>
    <row r="470">
      <c r="C470" s="115"/>
      <c r="D470" s="115"/>
      <c r="E470" s="115"/>
      <c r="F470" s="115"/>
      <c r="G470" s="115"/>
    </row>
    <row r="471">
      <c r="C471" s="115"/>
      <c r="D471" s="115"/>
      <c r="E471" s="115"/>
      <c r="F471" s="115"/>
      <c r="G471" s="115"/>
    </row>
    <row r="472">
      <c r="C472" s="115"/>
      <c r="D472" s="115"/>
      <c r="E472" s="115"/>
      <c r="F472" s="115"/>
      <c r="G472" s="115"/>
    </row>
    <row r="473">
      <c r="C473" s="115"/>
      <c r="D473" s="115"/>
      <c r="E473" s="115"/>
      <c r="F473" s="115"/>
      <c r="G473" s="115"/>
    </row>
    <row r="474">
      <c r="C474" s="115"/>
      <c r="D474" s="115"/>
      <c r="E474" s="115"/>
      <c r="F474" s="115"/>
      <c r="G474" s="115"/>
    </row>
    <row r="475">
      <c r="C475" s="115"/>
      <c r="D475" s="115"/>
      <c r="E475" s="115"/>
      <c r="F475" s="115"/>
      <c r="G475" s="115"/>
    </row>
    <row r="476">
      <c r="C476" s="115"/>
      <c r="D476" s="115"/>
      <c r="E476" s="115"/>
      <c r="F476" s="115"/>
      <c r="G476" s="115"/>
    </row>
    <row r="477">
      <c r="C477" s="115"/>
      <c r="D477" s="115"/>
      <c r="E477" s="115"/>
      <c r="F477" s="115"/>
      <c r="G477" s="115"/>
    </row>
    <row r="478">
      <c r="C478" s="115"/>
      <c r="D478" s="115"/>
      <c r="E478" s="115"/>
      <c r="F478" s="115"/>
      <c r="G478" s="115"/>
    </row>
    <row r="479">
      <c r="C479" s="115"/>
      <c r="D479" s="115"/>
      <c r="E479" s="115"/>
      <c r="F479" s="115"/>
      <c r="G479" s="115"/>
    </row>
    <row r="480">
      <c r="C480" s="115"/>
      <c r="D480" s="115"/>
      <c r="E480" s="115"/>
      <c r="F480" s="115"/>
      <c r="G480" s="115"/>
    </row>
    <row r="481">
      <c r="C481" s="115"/>
      <c r="D481" s="115"/>
      <c r="E481" s="115"/>
      <c r="F481" s="115"/>
      <c r="G481" s="115"/>
    </row>
    <row r="482">
      <c r="C482" s="115"/>
      <c r="D482" s="115"/>
      <c r="E482" s="115"/>
      <c r="F482" s="115"/>
      <c r="G482" s="115"/>
    </row>
    <row r="483">
      <c r="C483" s="115"/>
      <c r="D483" s="115"/>
      <c r="E483" s="115"/>
      <c r="F483" s="115"/>
      <c r="G483" s="115"/>
    </row>
    <row r="484">
      <c r="C484" s="115"/>
      <c r="D484" s="115"/>
      <c r="E484" s="115"/>
      <c r="F484" s="115"/>
      <c r="G484" s="115"/>
    </row>
    <row r="485">
      <c r="C485" s="115"/>
      <c r="D485" s="115"/>
      <c r="E485" s="115"/>
      <c r="F485" s="115"/>
      <c r="G485" s="115"/>
    </row>
    <row r="486">
      <c r="C486" s="115"/>
      <c r="D486" s="115"/>
      <c r="E486" s="115"/>
      <c r="F486" s="115"/>
      <c r="G486" s="115"/>
    </row>
    <row r="487">
      <c r="C487" s="115"/>
      <c r="D487" s="115"/>
      <c r="E487" s="115"/>
      <c r="F487" s="115"/>
      <c r="G487" s="115"/>
    </row>
    <row r="488">
      <c r="C488" s="115"/>
      <c r="D488" s="115"/>
      <c r="E488" s="115"/>
      <c r="F488" s="115"/>
      <c r="G488" s="115"/>
    </row>
    <row r="489">
      <c r="C489" s="115"/>
      <c r="D489" s="115"/>
      <c r="E489" s="115"/>
      <c r="F489" s="115"/>
      <c r="G489" s="115"/>
    </row>
    <row r="490">
      <c r="C490" s="115"/>
      <c r="D490" s="115"/>
      <c r="E490" s="115"/>
      <c r="F490" s="115"/>
      <c r="G490" s="115"/>
    </row>
    <row r="491">
      <c r="C491" s="115"/>
      <c r="D491" s="115"/>
      <c r="E491" s="115"/>
      <c r="F491" s="115"/>
      <c r="G491" s="115"/>
    </row>
    <row r="492">
      <c r="C492" s="115"/>
      <c r="D492" s="115"/>
      <c r="E492" s="115"/>
      <c r="F492" s="115"/>
      <c r="G492" s="115"/>
    </row>
    <row r="493">
      <c r="C493" s="115"/>
      <c r="D493" s="115"/>
      <c r="E493" s="115"/>
      <c r="F493" s="115"/>
      <c r="G493" s="115"/>
    </row>
    <row r="494">
      <c r="C494" s="115"/>
      <c r="D494" s="115"/>
      <c r="E494" s="115"/>
      <c r="F494" s="115"/>
      <c r="G494" s="115"/>
    </row>
    <row r="495">
      <c r="C495" s="115"/>
      <c r="D495" s="115"/>
      <c r="E495" s="115"/>
      <c r="F495" s="115"/>
      <c r="G495" s="115"/>
    </row>
    <row r="496">
      <c r="C496" s="115"/>
      <c r="D496" s="115"/>
      <c r="E496" s="115"/>
      <c r="F496" s="115"/>
      <c r="G496" s="115"/>
    </row>
    <row r="497">
      <c r="C497" s="115"/>
      <c r="D497" s="115"/>
      <c r="E497" s="115"/>
      <c r="F497" s="115"/>
      <c r="G497" s="115"/>
    </row>
    <row r="498">
      <c r="C498" s="115"/>
      <c r="D498" s="115"/>
      <c r="E498" s="115"/>
      <c r="F498" s="115"/>
      <c r="G498" s="115"/>
    </row>
    <row r="499">
      <c r="C499" s="115"/>
      <c r="D499" s="115"/>
      <c r="E499" s="115"/>
      <c r="F499" s="115"/>
      <c r="G499" s="115"/>
    </row>
    <row r="500">
      <c r="C500" s="115"/>
      <c r="D500" s="115"/>
      <c r="E500" s="115"/>
      <c r="F500" s="115"/>
      <c r="G500" s="115"/>
    </row>
    <row r="501">
      <c r="C501" s="115"/>
      <c r="D501" s="115"/>
      <c r="E501" s="115"/>
      <c r="F501" s="115"/>
      <c r="G501" s="115"/>
    </row>
    <row r="502">
      <c r="C502" s="115"/>
      <c r="D502" s="115"/>
      <c r="E502" s="115"/>
      <c r="F502" s="115"/>
      <c r="G502" s="115"/>
    </row>
    <row r="503">
      <c r="C503" s="115"/>
      <c r="D503" s="115"/>
      <c r="E503" s="115"/>
      <c r="F503" s="115"/>
      <c r="G503" s="115"/>
    </row>
    <row r="504">
      <c r="C504" s="115"/>
      <c r="D504" s="115"/>
      <c r="E504" s="115"/>
      <c r="F504" s="115"/>
      <c r="G504" s="115"/>
    </row>
    <row r="505">
      <c r="C505" s="115"/>
      <c r="D505" s="115"/>
      <c r="E505" s="115"/>
      <c r="F505" s="115"/>
      <c r="G505" s="115"/>
    </row>
    <row r="506">
      <c r="C506" s="115"/>
      <c r="D506" s="115"/>
      <c r="E506" s="115"/>
      <c r="F506" s="115"/>
      <c r="G506" s="115"/>
    </row>
    <row r="507">
      <c r="C507" s="115"/>
      <c r="D507" s="115"/>
      <c r="E507" s="115"/>
      <c r="F507" s="115"/>
      <c r="G507" s="115"/>
    </row>
    <row r="508">
      <c r="C508" s="115"/>
      <c r="D508" s="115"/>
      <c r="E508" s="115"/>
      <c r="F508" s="115"/>
      <c r="G508" s="115"/>
    </row>
    <row r="509">
      <c r="C509" s="115"/>
      <c r="D509" s="115"/>
      <c r="E509" s="115"/>
      <c r="F509" s="115"/>
      <c r="G509" s="115"/>
    </row>
    <row r="510">
      <c r="C510" s="115"/>
      <c r="D510" s="115"/>
      <c r="E510" s="115"/>
      <c r="F510" s="115"/>
      <c r="G510" s="115"/>
    </row>
    <row r="511">
      <c r="C511" s="115"/>
      <c r="D511" s="115"/>
      <c r="E511" s="115"/>
      <c r="F511" s="115"/>
      <c r="G511" s="115"/>
    </row>
    <row r="512">
      <c r="C512" s="115"/>
      <c r="D512" s="115"/>
      <c r="E512" s="115"/>
      <c r="F512" s="115"/>
      <c r="G512" s="115"/>
    </row>
    <row r="513">
      <c r="C513" s="115"/>
      <c r="D513" s="115"/>
      <c r="E513" s="115"/>
      <c r="F513" s="115"/>
      <c r="G513" s="115"/>
    </row>
    <row r="514">
      <c r="C514" s="115"/>
      <c r="D514" s="115"/>
      <c r="E514" s="115"/>
      <c r="F514" s="115"/>
      <c r="G514" s="115"/>
    </row>
    <row r="515">
      <c r="C515" s="115"/>
      <c r="D515" s="115"/>
      <c r="E515" s="115"/>
      <c r="F515" s="115"/>
      <c r="G515" s="115"/>
    </row>
    <row r="516">
      <c r="C516" s="115"/>
      <c r="D516" s="115"/>
      <c r="E516" s="115"/>
      <c r="F516" s="115"/>
      <c r="G516" s="115"/>
    </row>
    <row r="517">
      <c r="C517" s="115"/>
      <c r="D517" s="115"/>
      <c r="E517" s="115"/>
      <c r="F517" s="115"/>
      <c r="G517" s="115"/>
    </row>
    <row r="518">
      <c r="C518" s="115"/>
      <c r="D518" s="115"/>
      <c r="E518" s="115"/>
      <c r="F518" s="115"/>
      <c r="G518" s="115"/>
    </row>
    <row r="519">
      <c r="C519" s="115"/>
      <c r="D519" s="115"/>
      <c r="E519" s="115"/>
      <c r="F519" s="115"/>
      <c r="G519" s="115"/>
    </row>
    <row r="520">
      <c r="C520" s="115"/>
      <c r="D520" s="115"/>
      <c r="E520" s="115"/>
      <c r="F520" s="115"/>
      <c r="G520" s="115"/>
    </row>
    <row r="521">
      <c r="C521" s="115"/>
      <c r="D521" s="115"/>
      <c r="E521" s="115"/>
      <c r="F521" s="115"/>
      <c r="G521" s="115"/>
    </row>
    <row r="522">
      <c r="C522" s="115"/>
      <c r="D522" s="115"/>
      <c r="E522" s="115"/>
      <c r="F522" s="115"/>
      <c r="G522" s="115"/>
    </row>
    <row r="523">
      <c r="C523" s="115"/>
      <c r="D523" s="115"/>
      <c r="E523" s="115"/>
      <c r="F523" s="115"/>
      <c r="G523" s="115"/>
    </row>
    <row r="524">
      <c r="C524" s="115"/>
      <c r="D524" s="115"/>
      <c r="E524" s="115"/>
      <c r="F524" s="115"/>
      <c r="G524" s="115"/>
    </row>
    <row r="525">
      <c r="C525" s="115"/>
      <c r="D525" s="115"/>
      <c r="E525" s="115"/>
      <c r="F525" s="115"/>
      <c r="G525" s="115"/>
    </row>
    <row r="526">
      <c r="C526" s="115"/>
      <c r="D526" s="115"/>
      <c r="E526" s="115"/>
      <c r="F526" s="115"/>
      <c r="G526" s="115"/>
    </row>
    <row r="527">
      <c r="C527" s="115"/>
      <c r="D527" s="115"/>
      <c r="E527" s="115"/>
      <c r="F527" s="115"/>
      <c r="G527" s="115"/>
    </row>
    <row r="528">
      <c r="C528" s="115"/>
      <c r="D528" s="115"/>
      <c r="E528" s="115"/>
      <c r="F528" s="115"/>
      <c r="G528" s="115"/>
    </row>
    <row r="529">
      <c r="C529" s="115"/>
      <c r="D529" s="115"/>
      <c r="E529" s="115"/>
      <c r="F529" s="115"/>
      <c r="G529" s="115"/>
    </row>
    <row r="530">
      <c r="C530" s="115"/>
      <c r="D530" s="115"/>
      <c r="E530" s="115"/>
      <c r="F530" s="115"/>
      <c r="G530" s="115"/>
    </row>
    <row r="531">
      <c r="C531" s="115"/>
      <c r="D531" s="115"/>
      <c r="E531" s="115"/>
      <c r="F531" s="115"/>
      <c r="G531" s="115"/>
    </row>
    <row r="532">
      <c r="C532" s="115"/>
      <c r="D532" s="115"/>
      <c r="E532" s="115"/>
      <c r="F532" s="115"/>
      <c r="G532" s="115"/>
    </row>
    <row r="533">
      <c r="C533" s="115"/>
      <c r="D533" s="115"/>
      <c r="E533" s="115"/>
      <c r="F533" s="115"/>
      <c r="G533" s="115"/>
    </row>
    <row r="534">
      <c r="C534" s="115"/>
      <c r="D534" s="115"/>
      <c r="E534" s="115"/>
      <c r="F534" s="115"/>
      <c r="G534" s="115"/>
    </row>
    <row r="535">
      <c r="C535" s="115"/>
      <c r="D535" s="115"/>
      <c r="E535" s="115"/>
      <c r="F535" s="115"/>
      <c r="G535" s="115"/>
    </row>
    <row r="536">
      <c r="C536" s="115"/>
      <c r="D536" s="115"/>
      <c r="E536" s="115"/>
      <c r="F536" s="115"/>
      <c r="G536" s="115"/>
    </row>
    <row r="537">
      <c r="C537" s="115"/>
      <c r="D537" s="115"/>
      <c r="E537" s="115"/>
      <c r="F537" s="115"/>
      <c r="G537" s="115"/>
    </row>
    <row r="538">
      <c r="C538" s="115"/>
      <c r="D538" s="115"/>
      <c r="E538" s="115"/>
      <c r="F538" s="115"/>
      <c r="G538" s="115"/>
    </row>
    <row r="539">
      <c r="C539" s="115"/>
      <c r="D539" s="115"/>
      <c r="E539" s="115"/>
      <c r="F539" s="115"/>
      <c r="G539" s="115"/>
    </row>
    <row r="540">
      <c r="C540" s="115"/>
      <c r="D540" s="115"/>
      <c r="E540" s="115"/>
      <c r="F540" s="115"/>
      <c r="G540" s="115"/>
    </row>
    <row r="541">
      <c r="C541" s="115"/>
      <c r="D541" s="115"/>
      <c r="E541" s="115"/>
      <c r="F541" s="115"/>
      <c r="G541" s="115"/>
    </row>
    <row r="542">
      <c r="C542" s="115"/>
      <c r="D542" s="115"/>
      <c r="E542" s="115"/>
      <c r="F542" s="115"/>
      <c r="G542" s="115"/>
    </row>
    <row r="543">
      <c r="C543" s="115"/>
      <c r="D543" s="115"/>
      <c r="E543" s="115"/>
      <c r="F543" s="115"/>
      <c r="G543" s="115"/>
    </row>
    <row r="544">
      <c r="C544" s="115"/>
      <c r="D544" s="115"/>
      <c r="E544" s="115"/>
      <c r="F544" s="115"/>
      <c r="G544" s="115"/>
    </row>
    <row r="545">
      <c r="C545" s="115"/>
      <c r="D545" s="115"/>
      <c r="E545" s="115"/>
      <c r="F545" s="115"/>
      <c r="G545" s="115"/>
    </row>
    <row r="546">
      <c r="C546" s="115"/>
      <c r="D546" s="115"/>
      <c r="E546" s="115"/>
      <c r="F546" s="115"/>
      <c r="G546" s="115"/>
    </row>
    <row r="547">
      <c r="C547" s="115"/>
      <c r="D547" s="115"/>
      <c r="E547" s="115"/>
      <c r="F547" s="115"/>
      <c r="G547" s="115"/>
    </row>
    <row r="548">
      <c r="C548" s="115"/>
      <c r="D548" s="115"/>
      <c r="E548" s="115"/>
      <c r="F548" s="115"/>
      <c r="G548" s="115"/>
    </row>
    <row r="549">
      <c r="C549" s="115"/>
      <c r="D549" s="115"/>
      <c r="E549" s="115"/>
      <c r="F549" s="115"/>
      <c r="G549" s="115"/>
    </row>
    <row r="550">
      <c r="C550" s="115"/>
      <c r="D550" s="115"/>
      <c r="E550" s="115"/>
      <c r="F550" s="115"/>
      <c r="G550" s="115"/>
    </row>
    <row r="551">
      <c r="C551" s="115"/>
      <c r="D551" s="115"/>
      <c r="E551" s="115"/>
      <c r="F551" s="115"/>
      <c r="G551" s="115"/>
    </row>
    <row r="552">
      <c r="C552" s="115"/>
      <c r="D552" s="115"/>
      <c r="E552" s="115"/>
      <c r="F552" s="115"/>
      <c r="G552" s="115"/>
    </row>
    <row r="553">
      <c r="C553" s="115"/>
      <c r="D553" s="115"/>
      <c r="E553" s="115"/>
      <c r="F553" s="115"/>
      <c r="G553" s="115"/>
    </row>
    <row r="554">
      <c r="C554" s="115"/>
      <c r="D554" s="115"/>
      <c r="E554" s="115"/>
      <c r="F554" s="115"/>
      <c r="G554" s="115"/>
    </row>
    <row r="555">
      <c r="C555" s="115"/>
      <c r="D555" s="115"/>
      <c r="E555" s="115"/>
      <c r="F555" s="115"/>
      <c r="G555" s="115"/>
    </row>
    <row r="556">
      <c r="C556" s="115"/>
      <c r="D556" s="115"/>
      <c r="E556" s="115"/>
      <c r="F556" s="115"/>
      <c r="G556" s="115"/>
    </row>
    <row r="557">
      <c r="C557" s="115"/>
      <c r="D557" s="115"/>
      <c r="E557" s="115"/>
      <c r="F557" s="115"/>
      <c r="G557" s="115"/>
    </row>
    <row r="558">
      <c r="C558" s="115"/>
      <c r="D558" s="115"/>
      <c r="E558" s="115"/>
      <c r="F558" s="115"/>
      <c r="G558" s="115"/>
    </row>
    <row r="559">
      <c r="C559" s="115"/>
      <c r="D559" s="115"/>
      <c r="E559" s="115"/>
      <c r="F559" s="115"/>
      <c r="G559" s="115"/>
    </row>
    <row r="560">
      <c r="C560" s="115"/>
      <c r="D560" s="115"/>
      <c r="E560" s="115"/>
      <c r="F560" s="115"/>
      <c r="G560" s="115"/>
    </row>
    <row r="561">
      <c r="C561" s="115"/>
      <c r="D561" s="115"/>
      <c r="E561" s="115"/>
      <c r="F561" s="115"/>
      <c r="G561" s="115"/>
    </row>
    <row r="562">
      <c r="C562" s="115"/>
      <c r="D562" s="115"/>
      <c r="E562" s="115"/>
      <c r="F562" s="115"/>
      <c r="G562" s="115"/>
    </row>
    <row r="563">
      <c r="C563" s="115"/>
      <c r="D563" s="115"/>
      <c r="E563" s="115"/>
      <c r="F563" s="115"/>
      <c r="G563" s="115"/>
    </row>
    <row r="564">
      <c r="C564" s="115"/>
      <c r="D564" s="115"/>
      <c r="E564" s="115"/>
      <c r="F564" s="115"/>
      <c r="G564" s="115"/>
    </row>
    <row r="565">
      <c r="C565" s="115"/>
      <c r="D565" s="115"/>
      <c r="E565" s="115"/>
      <c r="F565" s="115"/>
      <c r="G565" s="115"/>
    </row>
    <row r="566">
      <c r="C566" s="115"/>
      <c r="D566" s="115"/>
      <c r="E566" s="115"/>
      <c r="F566" s="115"/>
      <c r="G566" s="115"/>
    </row>
    <row r="567">
      <c r="C567" s="115"/>
      <c r="D567" s="115"/>
      <c r="E567" s="115"/>
      <c r="F567" s="115"/>
      <c r="G567" s="115"/>
    </row>
    <row r="568">
      <c r="C568" s="115"/>
      <c r="D568" s="115"/>
      <c r="E568" s="115"/>
      <c r="F568" s="115"/>
      <c r="G568" s="115"/>
    </row>
    <row r="569">
      <c r="C569" s="115"/>
      <c r="D569" s="115"/>
      <c r="E569" s="115"/>
      <c r="F569" s="115"/>
      <c r="G569" s="115"/>
    </row>
    <row r="570">
      <c r="C570" s="115"/>
      <c r="D570" s="115"/>
      <c r="E570" s="115"/>
      <c r="F570" s="115"/>
      <c r="G570" s="115"/>
    </row>
    <row r="571">
      <c r="C571" s="115"/>
      <c r="D571" s="115"/>
      <c r="E571" s="115"/>
      <c r="F571" s="115"/>
      <c r="G571" s="115"/>
    </row>
    <row r="572">
      <c r="C572" s="115"/>
      <c r="D572" s="115"/>
      <c r="E572" s="115"/>
      <c r="F572" s="115"/>
      <c r="G572" s="115"/>
    </row>
    <row r="573">
      <c r="C573" s="115"/>
      <c r="D573" s="115"/>
      <c r="E573" s="115"/>
      <c r="F573" s="115"/>
      <c r="G573" s="115"/>
    </row>
    <row r="574">
      <c r="C574" s="115"/>
      <c r="D574" s="115"/>
      <c r="E574" s="115"/>
      <c r="F574" s="115"/>
      <c r="G574" s="115"/>
    </row>
    <row r="575">
      <c r="C575" s="115"/>
      <c r="D575" s="115"/>
      <c r="E575" s="115"/>
      <c r="F575" s="115"/>
      <c r="G575" s="115"/>
    </row>
    <row r="576">
      <c r="C576" s="115"/>
      <c r="D576" s="115"/>
      <c r="E576" s="115"/>
      <c r="F576" s="115"/>
      <c r="G576" s="115"/>
    </row>
    <row r="577">
      <c r="C577" s="115"/>
      <c r="D577" s="115"/>
      <c r="E577" s="115"/>
      <c r="F577" s="115"/>
      <c r="G577" s="115"/>
    </row>
    <row r="578">
      <c r="C578" s="115"/>
      <c r="D578" s="115"/>
      <c r="E578" s="115"/>
      <c r="F578" s="115"/>
      <c r="G578" s="115"/>
    </row>
    <row r="579">
      <c r="C579" s="115"/>
      <c r="D579" s="115"/>
      <c r="E579" s="115"/>
      <c r="F579" s="115"/>
      <c r="G579" s="115"/>
    </row>
    <row r="580">
      <c r="C580" s="115"/>
      <c r="D580" s="115"/>
      <c r="E580" s="115"/>
      <c r="F580" s="115"/>
      <c r="G580" s="115"/>
    </row>
    <row r="581">
      <c r="C581" s="115"/>
      <c r="D581" s="115"/>
      <c r="E581" s="115"/>
      <c r="F581" s="115"/>
      <c r="G581" s="115"/>
    </row>
    <row r="582">
      <c r="C582" s="115"/>
      <c r="D582" s="115"/>
      <c r="E582" s="115"/>
      <c r="F582" s="115"/>
      <c r="G582" s="115"/>
    </row>
    <row r="583">
      <c r="C583" s="115"/>
      <c r="D583" s="115"/>
      <c r="E583" s="115"/>
      <c r="F583" s="115"/>
      <c r="G583" s="115"/>
    </row>
    <row r="584">
      <c r="C584" s="115"/>
      <c r="D584" s="115"/>
      <c r="E584" s="115"/>
      <c r="F584" s="115"/>
      <c r="G584" s="115"/>
    </row>
    <row r="585">
      <c r="C585" s="115"/>
      <c r="D585" s="115"/>
      <c r="E585" s="115"/>
      <c r="F585" s="115"/>
      <c r="G585" s="115"/>
    </row>
    <row r="586">
      <c r="C586" s="115"/>
      <c r="D586" s="115"/>
      <c r="E586" s="115"/>
      <c r="F586" s="115"/>
      <c r="G586" s="115"/>
    </row>
    <row r="587">
      <c r="C587" s="115"/>
      <c r="D587" s="115"/>
      <c r="E587" s="115"/>
      <c r="F587" s="115"/>
      <c r="G587" s="115"/>
    </row>
    <row r="588">
      <c r="C588" s="115"/>
      <c r="D588" s="115"/>
      <c r="E588" s="115"/>
      <c r="F588" s="115"/>
      <c r="G588" s="115"/>
    </row>
    <row r="589">
      <c r="C589" s="115"/>
      <c r="D589" s="115"/>
      <c r="E589" s="115"/>
      <c r="F589" s="115"/>
      <c r="G589" s="115"/>
    </row>
    <row r="590">
      <c r="C590" s="115"/>
      <c r="D590" s="115"/>
      <c r="E590" s="115"/>
      <c r="F590" s="115"/>
      <c r="G590" s="115"/>
    </row>
    <row r="591">
      <c r="C591" s="115"/>
      <c r="D591" s="115"/>
      <c r="E591" s="115"/>
      <c r="F591" s="115"/>
      <c r="G591" s="115"/>
    </row>
    <row r="592">
      <c r="C592" s="115"/>
      <c r="D592" s="115"/>
      <c r="E592" s="115"/>
      <c r="F592" s="115"/>
      <c r="G592" s="115"/>
    </row>
    <row r="593">
      <c r="C593" s="115"/>
      <c r="D593" s="115"/>
      <c r="E593" s="115"/>
      <c r="F593" s="115"/>
      <c r="G593" s="115"/>
    </row>
    <row r="594">
      <c r="C594" s="115"/>
      <c r="D594" s="115"/>
      <c r="E594" s="115"/>
      <c r="F594" s="115"/>
      <c r="G594" s="115"/>
    </row>
    <row r="595">
      <c r="C595" s="115"/>
      <c r="D595" s="115"/>
      <c r="E595" s="115"/>
      <c r="F595" s="115"/>
      <c r="G595" s="115"/>
    </row>
    <row r="596">
      <c r="C596" s="115"/>
      <c r="D596" s="115"/>
      <c r="E596" s="115"/>
      <c r="F596" s="115"/>
      <c r="G596" s="115"/>
    </row>
    <row r="597">
      <c r="C597" s="115"/>
      <c r="D597" s="115"/>
      <c r="E597" s="115"/>
      <c r="F597" s="115"/>
      <c r="G597" s="115"/>
    </row>
    <row r="598">
      <c r="C598" s="115"/>
      <c r="D598" s="115"/>
      <c r="E598" s="115"/>
      <c r="F598" s="115"/>
      <c r="G598" s="115"/>
    </row>
    <row r="599">
      <c r="C599" s="115"/>
      <c r="D599" s="115"/>
      <c r="E599" s="115"/>
      <c r="F599" s="115"/>
      <c r="G599" s="115"/>
    </row>
    <row r="600">
      <c r="C600" s="115"/>
      <c r="D600" s="115"/>
      <c r="E600" s="115"/>
      <c r="F600" s="115"/>
      <c r="G600" s="115"/>
    </row>
    <row r="601">
      <c r="C601" s="115"/>
      <c r="D601" s="115"/>
      <c r="E601" s="115"/>
      <c r="F601" s="115"/>
      <c r="G601" s="115"/>
    </row>
    <row r="602">
      <c r="C602" s="115"/>
      <c r="D602" s="115"/>
      <c r="E602" s="115"/>
      <c r="F602" s="115"/>
      <c r="G602" s="115"/>
    </row>
    <row r="603">
      <c r="C603" s="115"/>
      <c r="D603" s="115"/>
      <c r="E603" s="115"/>
      <c r="F603" s="115"/>
      <c r="G603" s="115"/>
    </row>
    <row r="604">
      <c r="C604" s="115"/>
      <c r="D604" s="115"/>
      <c r="E604" s="115"/>
      <c r="F604" s="115"/>
      <c r="G604" s="115"/>
    </row>
    <row r="605">
      <c r="C605" s="115"/>
      <c r="D605" s="115"/>
      <c r="E605" s="115"/>
      <c r="F605" s="115"/>
      <c r="G605" s="115"/>
    </row>
    <row r="606">
      <c r="C606" s="115"/>
      <c r="D606" s="115"/>
      <c r="E606" s="115"/>
      <c r="F606" s="115"/>
      <c r="G606" s="115"/>
    </row>
    <row r="607">
      <c r="C607" s="115"/>
      <c r="D607" s="115"/>
      <c r="E607" s="115"/>
      <c r="F607" s="115"/>
      <c r="G607" s="115"/>
    </row>
    <row r="608">
      <c r="C608" s="115"/>
      <c r="D608" s="115"/>
      <c r="E608" s="115"/>
      <c r="F608" s="115"/>
      <c r="G608" s="115"/>
    </row>
    <row r="609">
      <c r="C609" s="115"/>
      <c r="D609" s="115"/>
      <c r="E609" s="115"/>
      <c r="F609" s="115"/>
      <c r="G609" s="115"/>
    </row>
    <row r="610">
      <c r="C610" s="115"/>
      <c r="D610" s="115"/>
      <c r="E610" s="115"/>
      <c r="F610" s="115"/>
      <c r="G610" s="115"/>
    </row>
    <row r="611">
      <c r="C611" s="115"/>
      <c r="D611" s="115"/>
      <c r="E611" s="115"/>
      <c r="F611" s="115"/>
      <c r="G611" s="115"/>
    </row>
    <row r="612">
      <c r="C612" s="115"/>
      <c r="D612" s="115"/>
      <c r="E612" s="115"/>
      <c r="F612" s="115"/>
      <c r="G612" s="115"/>
    </row>
    <row r="613">
      <c r="C613" s="115"/>
      <c r="D613" s="115"/>
      <c r="E613" s="115"/>
      <c r="F613" s="115"/>
      <c r="G613" s="115"/>
    </row>
    <row r="614">
      <c r="C614" s="115"/>
      <c r="D614" s="115"/>
      <c r="E614" s="115"/>
      <c r="F614" s="115"/>
      <c r="G614" s="115"/>
    </row>
    <row r="615">
      <c r="C615" s="115"/>
      <c r="D615" s="115"/>
      <c r="E615" s="115"/>
      <c r="F615" s="115"/>
      <c r="G615" s="115"/>
    </row>
    <row r="616">
      <c r="C616" s="115"/>
      <c r="D616" s="115"/>
      <c r="E616" s="115"/>
      <c r="F616" s="115"/>
      <c r="G616" s="115"/>
    </row>
    <row r="617">
      <c r="C617" s="115"/>
      <c r="D617" s="115"/>
      <c r="E617" s="115"/>
      <c r="F617" s="115"/>
      <c r="G617" s="115"/>
    </row>
    <row r="618">
      <c r="C618" s="115"/>
      <c r="D618" s="115"/>
      <c r="E618" s="115"/>
      <c r="F618" s="115"/>
      <c r="G618" s="115"/>
    </row>
    <row r="619">
      <c r="C619" s="115"/>
      <c r="D619" s="115"/>
      <c r="E619" s="115"/>
      <c r="F619" s="115"/>
      <c r="G619" s="115"/>
    </row>
    <row r="620">
      <c r="C620" s="115"/>
      <c r="D620" s="115"/>
      <c r="E620" s="115"/>
      <c r="F620" s="115"/>
      <c r="G620" s="115"/>
    </row>
    <row r="621">
      <c r="C621" s="115"/>
      <c r="D621" s="115"/>
      <c r="E621" s="115"/>
      <c r="F621" s="115"/>
      <c r="G621" s="115"/>
    </row>
    <row r="622">
      <c r="C622" s="115"/>
      <c r="D622" s="115"/>
      <c r="E622" s="115"/>
      <c r="F622" s="115"/>
      <c r="G622" s="115"/>
    </row>
    <row r="623">
      <c r="C623" s="115"/>
      <c r="D623" s="115"/>
      <c r="E623" s="115"/>
      <c r="F623" s="115"/>
      <c r="G623" s="115"/>
    </row>
    <row r="624">
      <c r="C624" s="115"/>
      <c r="D624" s="115"/>
      <c r="E624" s="115"/>
      <c r="F624" s="115"/>
      <c r="G624" s="115"/>
    </row>
    <row r="625">
      <c r="C625" s="115"/>
      <c r="D625" s="115"/>
      <c r="E625" s="115"/>
      <c r="F625" s="115"/>
      <c r="G625" s="115"/>
    </row>
    <row r="626">
      <c r="C626" s="115"/>
      <c r="D626" s="115"/>
      <c r="E626" s="115"/>
      <c r="F626" s="115"/>
      <c r="G626" s="115"/>
    </row>
    <row r="627">
      <c r="C627" s="115"/>
      <c r="D627" s="115"/>
      <c r="E627" s="115"/>
      <c r="F627" s="115"/>
      <c r="G627" s="115"/>
    </row>
    <row r="628">
      <c r="C628" s="115"/>
      <c r="D628" s="115"/>
      <c r="E628" s="115"/>
      <c r="F628" s="115"/>
      <c r="G628" s="115"/>
    </row>
    <row r="629">
      <c r="C629" s="115"/>
      <c r="D629" s="115"/>
      <c r="E629" s="115"/>
      <c r="F629" s="115"/>
      <c r="G629" s="115"/>
    </row>
    <row r="630">
      <c r="C630" s="115"/>
      <c r="D630" s="115"/>
      <c r="E630" s="115"/>
      <c r="F630" s="115"/>
      <c r="G630" s="115"/>
    </row>
    <row r="631">
      <c r="C631" s="115"/>
      <c r="D631" s="115"/>
      <c r="E631" s="115"/>
      <c r="F631" s="115"/>
      <c r="G631" s="115"/>
    </row>
    <row r="632">
      <c r="C632" s="115"/>
      <c r="D632" s="115"/>
      <c r="E632" s="115"/>
      <c r="F632" s="115"/>
      <c r="G632" s="115"/>
    </row>
    <row r="633">
      <c r="C633" s="115"/>
      <c r="D633" s="115"/>
      <c r="E633" s="115"/>
      <c r="F633" s="115"/>
      <c r="G633" s="115"/>
    </row>
    <row r="634">
      <c r="C634" s="115"/>
      <c r="D634" s="115"/>
      <c r="E634" s="115"/>
      <c r="F634" s="115"/>
      <c r="G634" s="115"/>
    </row>
    <row r="635">
      <c r="C635" s="115"/>
      <c r="D635" s="115"/>
      <c r="E635" s="115"/>
      <c r="F635" s="115"/>
      <c r="G635" s="115"/>
    </row>
    <row r="636">
      <c r="C636" s="115"/>
      <c r="D636" s="115"/>
      <c r="E636" s="115"/>
      <c r="F636" s="115"/>
      <c r="G636" s="115"/>
    </row>
    <row r="637">
      <c r="C637" s="115"/>
      <c r="D637" s="115"/>
      <c r="E637" s="115"/>
      <c r="F637" s="115"/>
      <c r="G637" s="115"/>
    </row>
    <row r="638">
      <c r="C638" s="115"/>
      <c r="D638" s="115"/>
      <c r="E638" s="115"/>
      <c r="F638" s="115"/>
      <c r="G638" s="115"/>
    </row>
    <row r="639">
      <c r="C639" s="115"/>
      <c r="D639" s="115"/>
      <c r="E639" s="115"/>
      <c r="F639" s="115"/>
      <c r="G639" s="115"/>
    </row>
    <row r="640">
      <c r="C640" s="115"/>
      <c r="D640" s="115"/>
      <c r="E640" s="115"/>
      <c r="F640" s="115"/>
      <c r="G640" s="115"/>
    </row>
    <row r="641">
      <c r="C641" s="115"/>
      <c r="D641" s="115"/>
      <c r="E641" s="115"/>
      <c r="F641" s="115"/>
      <c r="G641" s="115"/>
    </row>
    <row r="642">
      <c r="C642" s="115"/>
      <c r="D642" s="115"/>
      <c r="E642" s="115"/>
      <c r="F642" s="115"/>
      <c r="G642" s="115"/>
    </row>
    <row r="643">
      <c r="C643" s="115"/>
      <c r="D643" s="115"/>
      <c r="E643" s="115"/>
      <c r="F643" s="115"/>
      <c r="G643" s="115"/>
    </row>
    <row r="644">
      <c r="C644" s="115"/>
      <c r="D644" s="115"/>
      <c r="E644" s="115"/>
      <c r="F644" s="115"/>
      <c r="G644" s="115"/>
    </row>
    <row r="645">
      <c r="C645" s="115"/>
      <c r="D645" s="115"/>
      <c r="E645" s="115"/>
      <c r="F645" s="115"/>
      <c r="G645" s="115"/>
    </row>
    <row r="646">
      <c r="C646" s="115"/>
      <c r="D646" s="115"/>
      <c r="E646" s="115"/>
      <c r="F646" s="115"/>
      <c r="G646" s="115"/>
    </row>
    <row r="647">
      <c r="C647" s="115"/>
      <c r="D647" s="115"/>
      <c r="E647" s="115"/>
      <c r="F647" s="115"/>
      <c r="G647" s="115"/>
    </row>
    <row r="648">
      <c r="C648" s="115"/>
      <c r="D648" s="115"/>
      <c r="E648" s="115"/>
      <c r="F648" s="115"/>
      <c r="G648" s="115"/>
    </row>
    <row r="649">
      <c r="C649" s="115"/>
      <c r="D649" s="115"/>
      <c r="E649" s="115"/>
      <c r="F649" s="115"/>
      <c r="G649" s="115"/>
    </row>
    <row r="650">
      <c r="C650" s="115"/>
      <c r="D650" s="115"/>
      <c r="E650" s="115"/>
      <c r="F650" s="115"/>
      <c r="G650" s="115"/>
    </row>
    <row r="651">
      <c r="C651" s="115"/>
      <c r="D651" s="115"/>
      <c r="E651" s="115"/>
      <c r="F651" s="115"/>
      <c r="G651" s="115"/>
    </row>
    <row r="652">
      <c r="C652" s="115"/>
      <c r="D652" s="115"/>
      <c r="E652" s="115"/>
      <c r="F652" s="115"/>
      <c r="G652" s="115"/>
    </row>
    <row r="653">
      <c r="C653" s="115"/>
      <c r="D653" s="115"/>
      <c r="E653" s="115"/>
      <c r="F653" s="115"/>
      <c r="G653" s="115"/>
    </row>
    <row r="654">
      <c r="C654" s="115"/>
      <c r="D654" s="115"/>
      <c r="E654" s="115"/>
      <c r="F654" s="115"/>
      <c r="G654" s="115"/>
    </row>
    <row r="655">
      <c r="C655" s="115"/>
      <c r="D655" s="115"/>
      <c r="E655" s="115"/>
      <c r="F655" s="115"/>
      <c r="G655" s="115"/>
    </row>
    <row r="656">
      <c r="C656" s="115"/>
      <c r="D656" s="115"/>
      <c r="E656" s="115"/>
      <c r="F656" s="115"/>
      <c r="G656" s="115"/>
    </row>
    <row r="657">
      <c r="C657" s="115"/>
      <c r="D657" s="115"/>
      <c r="E657" s="115"/>
      <c r="F657" s="115"/>
      <c r="G657" s="115"/>
    </row>
    <row r="658">
      <c r="C658" s="115"/>
      <c r="D658" s="115"/>
      <c r="E658" s="115"/>
      <c r="F658" s="115"/>
      <c r="G658" s="115"/>
    </row>
    <row r="659">
      <c r="C659" s="115"/>
      <c r="D659" s="115"/>
      <c r="E659" s="115"/>
      <c r="F659" s="115"/>
      <c r="G659" s="115"/>
    </row>
    <row r="660">
      <c r="C660" s="115"/>
      <c r="D660" s="115"/>
      <c r="E660" s="115"/>
      <c r="F660" s="115"/>
      <c r="G660" s="115"/>
    </row>
    <row r="661">
      <c r="C661" s="115"/>
      <c r="D661" s="115"/>
      <c r="E661" s="115"/>
      <c r="F661" s="115"/>
      <c r="G661" s="115"/>
    </row>
    <row r="662">
      <c r="C662" s="115"/>
      <c r="D662" s="115"/>
      <c r="E662" s="115"/>
      <c r="F662" s="115"/>
      <c r="G662" s="115"/>
    </row>
    <row r="663">
      <c r="C663" s="115"/>
      <c r="D663" s="115"/>
      <c r="E663" s="115"/>
      <c r="F663" s="115"/>
      <c r="G663" s="115"/>
    </row>
    <row r="664">
      <c r="C664" s="115"/>
      <c r="D664" s="115"/>
      <c r="E664" s="115"/>
      <c r="F664" s="115"/>
      <c r="G664" s="115"/>
    </row>
    <row r="665">
      <c r="C665" s="115"/>
      <c r="D665" s="115"/>
      <c r="E665" s="115"/>
      <c r="F665" s="115"/>
      <c r="G665" s="115"/>
    </row>
    <row r="666">
      <c r="C666" s="115"/>
      <c r="D666" s="115"/>
      <c r="E666" s="115"/>
      <c r="F666" s="115"/>
      <c r="G666" s="115"/>
    </row>
    <row r="667">
      <c r="C667" s="115"/>
      <c r="D667" s="115"/>
      <c r="E667" s="115"/>
      <c r="F667" s="115"/>
      <c r="G667" s="115"/>
    </row>
    <row r="668">
      <c r="C668" s="115"/>
      <c r="D668" s="115"/>
      <c r="E668" s="115"/>
      <c r="F668" s="115"/>
      <c r="G668" s="115"/>
    </row>
    <row r="669">
      <c r="C669" s="115"/>
      <c r="D669" s="115"/>
      <c r="E669" s="115"/>
      <c r="F669" s="115"/>
      <c r="G669" s="115"/>
    </row>
    <row r="670">
      <c r="C670" s="115"/>
      <c r="D670" s="115"/>
      <c r="E670" s="115"/>
      <c r="F670" s="115"/>
      <c r="G670" s="115"/>
    </row>
    <row r="671">
      <c r="C671" s="115"/>
      <c r="D671" s="115"/>
      <c r="E671" s="115"/>
      <c r="F671" s="115"/>
      <c r="G671" s="115"/>
    </row>
    <row r="672">
      <c r="C672" s="115"/>
      <c r="D672" s="115"/>
      <c r="E672" s="115"/>
      <c r="F672" s="115"/>
      <c r="G672" s="115"/>
    </row>
    <row r="673">
      <c r="C673" s="115"/>
      <c r="D673" s="115"/>
      <c r="E673" s="115"/>
      <c r="F673" s="115"/>
      <c r="G673" s="115"/>
    </row>
    <row r="674">
      <c r="C674" s="115"/>
      <c r="D674" s="115"/>
      <c r="E674" s="115"/>
      <c r="F674" s="115"/>
      <c r="G674" s="115"/>
    </row>
    <row r="675">
      <c r="C675" s="115"/>
      <c r="D675" s="115"/>
      <c r="E675" s="115"/>
      <c r="F675" s="115"/>
      <c r="G675" s="115"/>
    </row>
    <row r="676">
      <c r="C676" s="115"/>
      <c r="D676" s="115"/>
      <c r="E676" s="115"/>
      <c r="F676" s="115"/>
      <c r="G676" s="115"/>
    </row>
    <row r="677">
      <c r="C677" s="115"/>
      <c r="D677" s="115"/>
      <c r="E677" s="115"/>
      <c r="F677" s="115"/>
      <c r="G677" s="115"/>
    </row>
    <row r="678">
      <c r="C678" s="115"/>
      <c r="D678" s="115"/>
      <c r="E678" s="115"/>
      <c r="F678" s="115"/>
      <c r="G678" s="115"/>
    </row>
    <row r="679">
      <c r="C679" s="115"/>
      <c r="D679" s="115"/>
      <c r="E679" s="115"/>
      <c r="F679" s="115"/>
      <c r="G679" s="115"/>
    </row>
    <row r="680">
      <c r="C680" s="115"/>
      <c r="D680" s="115"/>
      <c r="E680" s="115"/>
      <c r="F680" s="115"/>
      <c r="G680" s="115"/>
    </row>
    <row r="681">
      <c r="C681" s="115"/>
      <c r="D681" s="115"/>
      <c r="E681" s="115"/>
      <c r="F681" s="115"/>
      <c r="G681" s="115"/>
    </row>
    <row r="682">
      <c r="C682" s="115"/>
      <c r="D682" s="115"/>
      <c r="E682" s="115"/>
      <c r="F682" s="115"/>
      <c r="G682" s="115"/>
    </row>
    <row r="683">
      <c r="C683" s="115"/>
      <c r="D683" s="115"/>
      <c r="E683" s="115"/>
      <c r="F683" s="115"/>
      <c r="G683" s="115"/>
    </row>
    <row r="684">
      <c r="C684" s="115"/>
      <c r="D684" s="115"/>
      <c r="E684" s="115"/>
      <c r="F684" s="115"/>
      <c r="G684" s="115"/>
    </row>
    <row r="685">
      <c r="C685" s="115"/>
      <c r="D685" s="115"/>
      <c r="E685" s="115"/>
      <c r="F685" s="115"/>
      <c r="G685" s="115"/>
    </row>
    <row r="686">
      <c r="C686" s="115"/>
      <c r="D686" s="115"/>
      <c r="E686" s="115"/>
      <c r="F686" s="115"/>
      <c r="G686" s="115"/>
    </row>
    <row r="687">
      <c r="C687" s="115"/>
      <c r="D687" s="115"/>
      <c r="E687" s="115"/>
      <c r="F687" s="115"/>
      <c r="G687" s="115"/>
    </row>
    <row r="688">
      <c r="C688" s="115"/>
      <c r="D688" s="115"/>
      <c r="E688" s="115"/>
      <c r="F688" s="115"/>
      <c r="G688" s="115"/>
    </row>
    <row r="689">
      <c r="C689" s="115"/>
      <c r="D689" s="115"/>
      <c r="E689" s="115"/>
      <c r="F689" s="115"/>
      <c r="G689" s="115"/>
    </row>
    <row r="690">
      <c r="C690" s="115"/>
      <c r="D690" s="115"/>
      <c r="E690" s="115"/>
      <c r="F690" s="115"/>
      <c r="G690" s="115"/>
    </row>
    <row r="691">
      <c r="C691" s="115"/>
      <c r="D691" s="115"/>
      <c r="E691" s="115"/>
      <c r="F691" s="115"/>
      <c r="G691" s="115"/>
    </row>
    <row r="692">
      <c r="C692" s="115"/>
      <c r="D692" s="115"/>
      <c r="E692" s="115"/>
      <c r="F692" s="115"/>
      <c r="G692" s="115"/>
    </row>
    <row r="693">
      <c r="C693" s="115"/>
      <c r="D693" s="115"/>
      <c r="E693" s="115"/>
      <c r="F693" s="115"/>
      <c r="G693" s="115"/>
    </row>
    <row r="694">
      <c r="C694" s="115"/>
      <c r="D694" s="115"/>
      <c r="E694" s="115"/>
      <c r="F694" s="115"/>
      <c r="G694" s="115"/>
    </row>
    <row r="695">
      <c r="C695" s="115"/>
      <c r="D695" s="115"/>
      <c r="E695" s="115"/>
      <c r="F695" s="115"/>
      <c r="G695" s="115"/>
    </row>
    <row r="696">
      <c r="C696" s="115"/>
      <c r="D696" s="115"/>
      <c r="E696" s="115"/>
      <c r="F696" s="115"/>
      <c r="G696" s="115"/>
    </row>
    <row r="697">
      <c r="C697" s="115"/>
      <c r="D697" s="115"/>
      <c r="E697" s="115"/>
      <c r="F697" s="115"/>
      <c r="G697" s="115"/>
    </row>
    <row r="698">
      <c r="C698" s="115"/>
      <c r="D698" s="115"/>
      <c r="E698" s="115"/>
      <c r="F698" s="115"/>
      <c r="G698" s="115"/>
    </row>
    <row r="699">
      <c r="C699" s="115"/>
      <c r="D699" s="115"/>
      <c r="E699" s="115"/>
      <c r="F699" s="115"/>
      <c r="G699" s="115"/>
    </row>
    <row r="700">
      <c r="C700" s="115"/>
      <c r="D700" s="115"/>
      <c r="E700" s="115"/>
      <c r="F700" s="115"/>
      <c r="G700" s="115"/>
    </row>
    <row r="701">
      <c r="C701" s="115"/>
      <c r="D701" s="115"/>
      <c r="E701" s="115"/>
      <c r="F701" s="115"/>
      <c r="G701" s="115"/>
    </row>
    <row r="702">
      <c r="C702" s="115"/>
      <c r="D702" s="115"/>
      <c r="E702" s="115"/>
      <c r="F702" s="115"/>
      <c r="G702" s="115"/>
    </row>
    <row r="703">
      <c r="C703" s="115"/>
      <c r="D703" s="115"/>
      <c r="E703" s="115"/>
      <c r="F703" s="115"/>
      <c r="G703" s="115"/>
    </row>
    <row r="704">
      <c r="C704" s="115"/>
      <c r="D704" s="115"/>
      <c r="E704" s="115"/>
      <c r="F704" s="115"/>
      <c r="G704" s="115"/>
    </row>
    <row r="705">
      <c r="C705" s="115"/>
      <c r="D705" s="115"/>
      <c r="E705" s="115"/>
      <c r="F705" s="115"/>
      <c r="G705" s="115"/>
    </row>
    <row r="706">
      <c r="C706" s="115"/>
      <c r="D706" s="115"/>
      <c r="E706" s="115"/>
      <c r="F706" s="115"/>
      <c r="G706" s="115"/>
    </row>
    <row r="707">
      <c r="C707" s="115"/>
      <c r="D707" s="115"/>
      <c r="E707" s="115"/>
      <c r="F707" s="115"/>
      <c r="G707" s="115"/>
    </row>
    <row r="708">
      <c r="C708" s="115"/>
      <c r="D708" s="115"/>
      <c r="E708" s="115"/>
      <c r="F708" s="115"/>
      <c r="G708" s="115"/>
    </row>
    <row r="709">
      <c r="C709" s="115"/>
      <c r="D709" s="115"/>
      <c r="E709" s="115"/>
      <c r="F709" s="115"/>
      <c r="G709" s="115"/>
    </row>
    <row r="710">
      <c r="C710" s="115"/>
      <c r="D710" s="115"/>
      <c r="E710" s="115"/>
      <c r="F710" s="115"/>
      <c r="G710" s="115"/>
    </row>
    <row r="711">
      <c r="C711" s="115"/>
      <c r="D711" s="115"/>
      <c r="E711" s="115"/>
      <c r="F711" s="115"/>
      <c r="G711" s="115"/>
    </row>
    <row r="712">
      <c r="C712" s="115"/>
      <c r="D712" s="115"/>
      <c r="E712" s="115"/>
      <c r="F712" s="115"/>
      <c r="G712" s="115"/>
    </row>
    <row r="713">
      <c r="C713" s="115"/>
      <c r="D713" s="115"/>
      <c r="E713" s="115"/>
      <c r="F713" s="115"/>
      <c r="G713" s="115"/>
    </row>
    <row r="714">
      <c r="C714" s="115"/>
      <c r="D714" s="115"/>
      <c r="E714" s="115"/>
      <c r="F714" s="115"/>
      <c r="G714" s="115"/>
    </row>
    <row r="715">
      <c r="C715" s="115"/>
      <c r="D715" s="115"/>
      <c r="E715" s="115"/>
      <c r="F715" s="115"/>
      <c r="G715" s="115"/>
    </row>
    <row r="716">
      <c r="C716" s="115"/>
      <c r="D716" s="115"/>
      <c r="E716" s="115"/>
      <c r="F716" s="115"/>
      <c r="G716" s="115"/>
    </row>
    <row r="717">
      <c r="C717" s="115"/>
      <c r="D717" s="115"/>
      <c r="E717" s="115"/>
      <c r="F717" s="115"/>
      <c r="G717" s="115"/>
    </row>
    <row r="718">
      <c r="C718" s="115"/>
      <c r="D718" s="115"/>
      <c r="E718" s="115"/>
      <c r="F718" s="115"/>
      <c r="G718" s="115"/>
    </row>
    <row r="719">
      <c r="C719" s="115"/>
      <c r="D719" s="115"/>
      <c r="E719" s="115"/>
      <c r="F719" s="115"/>
      <c r="G719" s="115"/>
    </row>
    <row r="720">
      <c r="C720" s="115"/>
      <c r="D720" s="115"/>
      <c r="E720" s="115"/>
      <c r="F720" s="115"/>
      <c r="G720" s="115"/>
    </row>
    <row r="721">
      <c r="C721" s="115"/>
      <c r="D721" s="115"/>
      <c r="E721" s="115"/>
      <c r="F721" s="115"/>
      <c r="G721" s="115"/>
    </row>
    <row r="722">
      <c r="C722" s="115"/>
      <c r="D722" s="115"/>
      <c r="E722" s="115"/>
      <c r="F722" s="115"/>
      <c r="G722" s="115"/>
    </row>
    <row r="723">
      <c r="C723" s="115"/>
      <c r="D723" s="115"/>
      <c r="E723" s="115"/>
      <c r="F723" s="115"/>
      <c r="G723" s="115"/>
    </row>
    <row r="724">
      <c r="C724" s="115"/>
      <c r="D724" s="115"/>
      <c r="E724" s="115"/>
      <c r="F724" s="115"/>
      <c r="G724" s="115"/>
    </row>
    <row r="725">
      <c r="C725" s="115"/>
      <c r="D725" s="115"/>
      <c r="E725" s="115"/>
      <c r="F725" s="115"/>
      <c r="G725" s="115"/>
    </row>
    <row r="726">
      <c r="C726" s="115"/>
      <c r="D726" s="115"/>
      <c r="E726" s="115"/>
      <c r="F726" s="115"/>
      <c r="G726" s="115"/>
    </row>
    <row r="727">
      <c r="C727" s="115"/>
      <c r="D727" s="115"/>
      <c r="E727" s="115"/>
      <c r="F727" s="115"/>
      <c r="G727" s="115"/>
    </row>
    <row r="728">
      <c r="C728" s="115"/>
      <c r="D728" s="115"/>
      <c r="E728" s="115"/>
      <c r="F728" s="115"/>
      <c r="G728" s="115"/>
    </row>
    <row r="729">
      <c r="C729" s="115"/>
      <c r="D729" s="115"/>
      <c r="E729" s="115"/>
      <c r="F729" s="115"/>
      <c r="G729" s="115"/>
    </row>
    <row r="730">
      <c r="C730" s="115"/>
      <c r="D730" s="115"/>
      <c r="E730" s="115"/>
      <c r="F730" s="115"/>
      <c r="G730" s="115"/>
    </row>
    <row r="731">
      <c r="C731" s="115"/>
      <c r="D731" s="115"/>
      <c r="E731" s="115"/>
      <c r="F731" s="115"/>
      <c r="G731" s="115"/>
    </row>
    <row r="732">
      <c r="C732" s="115"/>
      <c r="D732" s="115"/>
      <c r="E732" s="115"/>
      <c r="F732" s="115"/>
      <c r="G732" s="115"/>
    </row>
    <row r="733">
      <c r="C733" s="115"/>
      <c r="D733" s="115"/>
      <c r="E733" s="115"/>
      <c r="F733" s="115"/>
      <c r="G733" s="115"/>
    </row>
    <row r="734">
      <c r="C734" s="115"/>
      <c r="D734" s="115"/>
      <c r="E734" s="115"/>
      <c r="F734" s="115"/>
      <c r="G734" s="115"/>
    </row>
    <row r="735">
      <c r="C735" s="115"/>
      <c r="D735" s="115"/>
      <c r="E735" s="115"/>
      <c r="F735" s="115"/>
      <c r="G735" s="115"/>
    </row>
    <row r="736">
      <c r="C736" s="115"/>
      <c r="D736" s="115"/>
      <c r="E736" s="115"/>
      <c r="F736" s="115"/>
      <c r="G736" s="115"/>
    </row>
    <row r="737">
      <c r="C737" s="115"/>
      <c r="D737" s="115"/>
      <c r="E737" s="115"/>
      <c r="F737" s="115"/>
      <c r="G737" s="115"/>
    </row>
    <row r="738">
      <c r="C738" s="115"/>
      <c r="D738" s="115"/>
      <c r="E738" s="115"/>
      <c r="F738" s="115"/>
      <c r="G738" s="115"/>
    </row>
    <row r="739">
      <c r="C739" s="115"/>
      <c r="D739" s="115"/>
      <c r="E739" s="115"/>
      <c r="F739" s="115"/>
      <c r="G739" s="115"/>
    </row>
    <row r="740">
      <c r="C740" s="115"/>
      <c r="D740" s="115"/>
      <c r="E740" s="115"/>
      <c r="F740" s="115"/>
      <c r="G740" s="115"/>
    </row>
    <row r="741">
      <c r="C741" s="115"/>
      <c r="D741" s="115"/>
      <c r="E741" s="115"/>
      <c r="F741" s="115"/>
      <c r="G741" s="115"/>
    </row>
    <row r="742">
      <c r="C742" s="115"/>
      <c r="D742" s="115"/>
      <c r="E742" s="115"/>
      <c r="F742" s="115"/>
      <c r="G742" s="115"/>
    </row>
    <row r="743">
      <c r="C743" s="115"/>
      <c r="D743" s="115"/>
      <c r="E743" s="115"/>
      <c r="F743" s="115"/>
      <c r="G743" s="115"/>
    </row>
    <row r="744">
      <c r="C744" s="115"/>
      <c r="D744" s="115"/>
      <c r="E744" s="115"/>
      <c r="F744" s="115"/>
      <c r="G744" s="115"/>
    </row>
    <row r="745">
      <c r="C745" s="115"/>
      <c r="D745" s="115"/>
      <c r="E745" s="115"/>
      <c r="F745" s="115"/>
      <c r="G745" s="115"/>
    </row>
    <row r="746">
      <c r="C746" s="115"/>
      <c r="D746" s="115"/>
      <c r="E746" s="115"/>
      <c r="F746" s="115"/>
      <c r="G746" s="115"/>
    </row>
    <row r="747">
      <c r="C747" s="115"/>
      <c r="D747" s="115"/>
      <c r="E747" s="115"/>
      <c r="F747" s="115"/>
      <c r="G747" s="115"/>
    </row>
    <row r="748">
      <c r="C748" s="115"/>
      <c r="D748" s="115"/>
      <c r="E748" s="115"/>
      <c r="F748" s="115"/>
      <c r="G748" s="115"/>
    </row>
    <row r="749">
      <c r="C749" s="115"/>
      <c r="D749" s="115"/>
      <c r="E749" s="115"/>
      <c r="F749" s="115"/>
      <c r="G749" s="115"/>
    </row>
    <row r="750">
      <c r="C750" s="115"/>
      <c r="D750" s="115"/>
      <c r="E750" s="115"/>
      <c r="F750" s="115"/>
      <c r="G750" s="115"/>
    </row>
    <row r="751">
      <c r="C751" s="115"/>
      <c r="D751" s="115"/>
      <c r="E751" s="115"/>
      <c r="F751" s="115"/>
      <c r="G751" s="115"/>
    </row>
    <row r="752">
      <c r="C752" s="115"/>
      <c r="D752" s="115"/>
      <c r="E752" s="115"/>
      <c r="F752" s="115"/>
      <c r="G752" s="115"/>
    </row>
    <row r="753">
      <c r="C753" s="115"/>
      <c r="D753" s="115"/>
      <c r="E753" s="115"/>
      <c r="F753" s="115"/>
      <c r="G753" s="115"/>
    </row>
    <row r="754">
      <c r="C754" s="115"/>
      <c r="D754" s="115"/>
      <c r="E754" s="115"/>
      <c r="F754" s="115"/>
      <c r="G754" s="115"/>
    </row>
    <row r="755">
      <c r="C755" s="115"/>
      <c r="D755" s="115"/>
      <c r="E755" s="115"/>
      <c r="F755" s="115"/>
      <c r="G755" s="115"/>
    </row>
    <row r="756">
      <c r="C756" s="115"/>
      <c r="D756" s="115"/>
      <c r="E756" s="115"/>
      <c r="F756" s="115"/>
      <c r="G756" s="115"/>
    </row>
    <row r="757">
      <c r="C757" s="115"/>
      <c r="D757" s="115"/>
      <c r="E757" s="115"/>
      <c r="F757" s="115"/>
      <c r="G757" s="115"/>
    </row>
    <row r="758">
      <c r="C758" s="115"/>
      <c r="D758" s="115"/>
      <c r="E758" s="115"/>
      <c r="F758" s="115"/>
      <c r="G758" s="115"/>
    </row>
    <row r="759">
      <c r="C759" s="115"/>
      <c r="D759" s="115"/>
      <c r="E759" s="115"/>
      <c r="F759" s="115"/>
      <c r="G759" s="115"/>
    </row>
    <row r="760">
      <c r="C760" s="115"/>
      <c r="D760" s="115"/>
      <c r="E760" s="115"/>
      <c r="F760" s="115"/>
      <c r="G760" s="115"/>
    </row>
    <row r="761">
      <c r="C761" s="115"/>
      <c r="D761" s="115"/>
      <c r="E761" s="115"/>
      <c r="F761" s="115"/>
      <c r="G761" s="115"/>
    </row>
    <row r="762">
      <c r="C762" s="115"/>
      <c r="D762" s="115"/>
      <c r="E762" s="115"/>
      <c r="F762" s="115"/>
      <c r="G762" s="115"/>
    </row>
    <row r="763">
      <c r="C763" s="115"/>
      <c r="D763" s="115"/>
      <c r="E763" s="115"/>
      <c r="F763" s="115"/>
      <c r="G763" s="115"/>
    </row>
    <row r="764">
      <c r="C764" s="115"/>
      <c r="D764" s="115"/>
      <c r="E764" s="115"/>
      <c r="F764" s="115"/>
      <c r="G764" s="115"/>
    </row>
    <row r="765">
      <c r="C765" s="115"/>
      <c r="D765" s="115"/>
      <c r="E765" s="115"/>
      <c r="F765" s="115"/>
      <c r="G765" s="115"/>
    </row>
    <row r="766">
      <c r="C766" s="115"/>
      <c r="D766" s="115"/>
      <c r="E766" s="115"/>
      <c r="F766" s="115"/>
      <c r="G766" s="115"/>
    </row>
    <row r="767">
      <c r="C767" s="115"/>
      <c r="D767" s="115"/>
      <c r="E767" s="115"/>
      <c r="F767" s="115"/>
      <c r="G767" s="115"/>
    </row>
    <row r="768">
      <c r="C768" s="115"/>
      <c r="D768" s="115"/>
      <c r="E768" s="115"/>
      <c r="F768" s="115"/>
      <c r="G768" s="115"/>
    </row>
    <row r="769">
      <c r="C769" s="115"/>
      <c r="D769" s="115"/>
      <c r="E769" s="115"/>
      <c r="F769" s="115"/>
      <c r="G769" s="115"/>
    </row>
    <row r="770">
      <c r="C770" s="115"/>
      <c r="D770" s="115"/>
      <c r="E770" s="115"/>
      <c r="F770" s="115"/>
      <c r="G770" s="115"/>
    </row>
    <row r="771">
      <c r="C771" s="115"/>
      <c r="D771" s="115"/>
      <c r="E771" s="115"/>
      <c r="F771" s="115"/>
      <c r="G771" s="115"/>
    </row>
    <row r="772">
      <c r="C772" s="115"/>
      <c r="D772" s="115"/>
      <c r="E772" s="115"/>
      <c r="F772" s="115"/>
      <c r="G772" s="115"/>
    </row>
    <row r="773">
      <c r="C773" s="115"/>
      <c r="D773" s="115"/>
      <c r="E773" s="115"/>
      <c r="F773" s="115"/>
      <c r="G773" s="115"/>
    </row>
    <row r="774">
      <c r="C774" s="115"/>
      <c r="D774" s="115"/>
      <c r="E774" s="115"/>
      <c r="F774" s="115"/>
      <c r="G774" s="115"/>
    </row>
    <row r="775">
      <c r="C775" s="115"/>
      <c r="D775" s="115"/>
      <c r="E775" s="115"/>
      <c r="F775" s="115"/>
      <c r="G775" s="115"/>
    </row>
    <row r="776">
      <c r="C776" s="115"/>
      <c r="D776" s="115"/>
      <c r="E776" s="115"/>
      <c r="F776" s="115"/>
      <c r="G776" s="115"/>
    </row>
    <row r="777">
      <c r="C777" s="115"/>
      <c r="D777" s="115"/>
      <c r="E777" s="115"/>
      <c r="F777" s="115"/>
      <c r="G777" s="115"/>
    </row>
    <row r="778">
      <c r="C778" s="115"/>
      <c r="D778" s="115"/>
      <c r="E778" s="115"/>
      <c r="F778" s="115"/>
      <c r="G778" s="115"/>
    </row>
    <row r="779">
      <c r="C779" s="115"/>
      <c r="D779" s="115"/>
      <c r="E779" s="115"/>
      <c r="F779" s="115"/>
      <c r="G779" s="115"/>
    </row>
    <row r="780">
      <c r="C780" s="115"/>
      <c r="D780" s="115"/>
      <c r="E780" s="115"/>
      <c r="F780" s="115"/>
      <c r="G780" s="115"/>
    </row>
    <row r="781">
      <c r="C781" s="115"/>
      <c r="D781" s="115"/>
      <c r="E781" s="115"/>
      <c r="F781" s="115"/>
      <c r="G781" s="115"/>
    </row>
    <row r="782">
      <c r="C782" s="115"/>
      <c r="D782" s="115"/>
      <c r="E782" s="115"/>
      <c r="F782" s="115"/>
      <c r="G782" s="115"/>
    </row>
    <row r="783">
      <c r="C783" s="115"/>
      <c r="D783" s="115"/>
      <c r="E783" s="115"/>
      <c r="F783" s="115"/>
      <c r="G783" s="115"/>
    </row>
    <row r="784">
      <c r="C784" s="115"/>
      <c r="D784" s="115"/>
      <c r="E784" s="115"/>
      <c r="F784" s="115"/>
      <c r="G784" s="115"/>
    </row>
    <row r="785">
      <c r="C785" s="115"/>
      <c r="D785" s="115"/>
      <c r="E785" s="115"/>
      <c r="F785" s="115"/>
      <c r="G785" s="115"/>
    </row>
    <row r="786">
      <c r="C786" s="115"/>
      <c r="D786" s="115"/>
      <c r="E786" s="115"/>
      <c r="F786" s="115"/>
      <c r="G786" s="115"/>
    </row>
    <row r="787">
      <c r="C787" s="115"/>
      <c r="D787" s="115"/>
      <c r="E787" s="115"/>
      <c r="F787" s="115"/>
      <c r="G787" s="115"/>
    </row>
    <row r="788">
      <c r="C788" s="115"/>
      <c r="D788" s="115"/>
      <c r="E788" s="115"/>
      <c r="F788" s="115"/>
      <c r="G788" s="115"/>
    </row>
    <row r="789">
      <c r="C789" s="115"/>
      <c r="D789" s="115"/>
      <c r="E789" s="115"/>
      <c r="F789" s="115"/>
      <c r="G789" s="115"/>
    </row>
    <row r="790">
      <c r="C790" s="115"/>
      <c r="D790" s="115"/>
      <c r="E790" s="115"/>
      <c r="F790" s="115"/>
      <c r="G790" s="115"/>
    </row>
    <row r="791">
      <c r="C791" s="115"/>
      <c r="D791" s="115"/>
      <c r="E791" s="115"/>
      <c r="F791" s="115"/>
      <c r="G791" s="115"/>
    </row>
    <row r="792">
      <c r="C792" s="115"/>
      <c r="D792" s="115"/>
      <c r="E792" s="115"/>
      <c r="F792" s="115"/>
      <c r="G792" s="115"/>
    </row>
    <row r="793">
      <c r="C793" s="115"/>
      <c r="D793" s="115"/>
      <c r="E793" s="115"/>
      <c r="F793" s="115"/>
      <c r="G793" s="115"/>
    </row>
    <row r="794">
      <c r="C794" s="115"/>
      <c r="D794" s="115"/>
      <c r="E794" s="115"/>
      <c r="F794" s="115"/>
      <c r="G794" s="115"/>
    </row>
    <row r="795">
      <c r="C795" s="115"/>
      <c r="D795" s="115"/>
      <c r="E795" s="115"/>
      <c r="F795" s="115"/>
      <c r="G795" s="115"/>
    </row>
    <row r="796">
      <c r="C796" s="115"/>
      <c r="D796" s="115"/>
      <c r="E796" s="115"/>
      <c r="F796" s="115"/>
      <c r="G796" s="115"/>
    </row>
    <row r="797">
      <c r="C797" s="115"/>
      <c r="D797" s="115"/>
      <c r="E797" s="115"/>
      <c r="F797" s="115"/>
      <c r="G797" s="115"/>
    </row>
    <row r="798">
      <c r="C798" s="115"/>
      <c r="D798" s="115"/>
      <c r="E798" s="115"/>
      <c r="F798" s="115"/>
      <c r="G798" s="115"/>
    </row>
    <row r="799">
      <c r="C799" s="115"/>
      <c r="D799" s="115"/>
      <c r="E799" s="115"/>
      <c r="F799" s="115"/>
      <c r="G799" s="115"/>
    </row>
    <row r="800">
      <c r="C800" s="115"/>
      <c r="D800" s="115"/>
      <c r="E800" s="115"/>
      <c r="F800" s="115"/>
      <c r="G800" s="115"/>
    </row>
    <row r="801">
      <c r="C801" s="115"/>
      <c r="D801" s="115"/>
      <c r="E801" s="115"/>
      <c r="F801" s="115"/>
      <c r="G801" s="115"/>
    </row>
    <row r="802">
      <c r="C802" s="115"/>
      <c r="D802" s="115"/>
      <c r="E802" s="115"/>
      <c r="F802" s="115"/>
      <c r="G802" s="115"/>
    </row>
    <row r="803">
      <c r="C803" s="115"/>
      <c r="D803" s="115"/>
      <c r="E803" s="115"/>
      <c r="F803" s="115"/>
      <c r="G803" s="115"/>
    </row>
    <row r="804">
      <c r="C804" s="115"/>
      <c r="D804" s="115"/>
      <c r="E804" s="115"/>
      <c r="F804" s="115"/>
      <c r="G804" s="115"/>
    </row>
    <row r="805">
      <c r="C805" s="115"/>
      <c r="D805" s="115"/>
      <c r="E805" s="115"/>
      <c r="F805" s="115"/>
      <c r="G805" s="115"/>
    </row>
    <row r="806">
      <c r="C806" s="115"/>
      <c r="D806" s="115"/>
      <c r="E806" s="115"/>
      <c r="F806" s="115"/>
      <c r="G806" s="115"/>
    </row>
    <row r="807">
      <c r="C807" s="115"/>
      <c r="D807" s="115"/>
      <c r="E807" s="115"/>
      <c r="F807" s="115"/>
      <c r="G807" s="115"/>
    </row>
    <row r="808">
      <c r="C808" s="115"/>
      <c r="D808" s="115"/>
      <c r="E808" s="115"/>
      <c r="F808" s="115"/>
      <c r="G808" s="115"/>
    </row>
    <row r="809">
      <c r="C809" s="115"/>
      <c r="D809" s="115"/>
      <c r="E809" s="115"/>
      <c r="F809" s="115"/>
      <c r="G809" s="115"/>
    </row>
    <row r="810">
      <c r="C810" s="115"/>
      <c r="D810" s="115"/>
      <c r="E810" s="115"/>
      <c r="F810" s="115"/>
      <c r="G810" s="115"/>
    </row>
    <row r="811">
      <c r="C811" s="115"/>
      <c r="D811" s="115"/>
      <c r="E811" s="115"/>
      <c r="F811" s="115"/>
      <c r="G811" s="115"/>
    </row>
    <row r="812">
      <c r="C812" s="115"/>
      <c r="D812" s="115"/>
      <c r="E812" s="115"/>
      <c r="F812" s="115"/>
      <c r="G812" s="115"/>
    </row>
    <row r="813">
      <c r="C813" s="115"/>
      <c r="D813" s="115"/>
      <c r="E813" s="115"/>
      <c r="F813" s="115"/>
      <c r="G813" s="115"/>
    </row>
    <row r="814">
      <c r="C814" s="115"/>
      <c r="D814" s="115"/>
      <c r="E814" s="115"/>
      <c r="F814" s="115"/>
      <c r="G814" s="115"/>
    </row>
    <row r="815">
      <c r="C815" s="115"/>
      <c r="D815" s="115"/>
      <c r="E815" s="115"/>
      <c r="F815" s="115"/>
      <c r="G815" s="115"/>
    </row>
    <row r="816">
      <c r="C816" s="115"/>
      <c r="D816" s="115"/>
      <c r="E816" s="115"/>
      <c r="F816" s="115"/>
      <c r="G816" s="115"/>
    </row>
    <row r="817">
      <c r="C817" s="115"/>
      <c r="D817" s="115"/>
      <c r="E817" s="115"/>
      <c r="F817" s="115"/>
      <c r="G817" s="115"/>
    </row>
    <row r="818">
      <c r="C818" s="115"/>
      <c r="D818" s="115"/>
      <c r="E818" s="115"/>
      <c r="F818" s="115"/>
      <c r="G818" s="115"/>
    </row>
    <row r="819">
      <c r="C819" s="115"/>
      <c r="D819" s="115"/>
      <c r="E819" s="115"/>
      <c r="F819" s="115"/>
      <c r="G819" s="115"/>
    </row>
    <row r="820">
      <c r="C820" s="115"/>
      <c r="D820" s="115"/>
      <c r="E820" s="115"/>
      <c r="F820" s="115"/>
      <c r="G820" s="115"/>
    </row>
    <row r="821">
      <c r="C821" s="115"/>
      <c r="D821" s="115"/>
      <c r="E821" s="115"/>
      <c r="F821" s="115"/>
      <c r="G821" s="115"/>
    </row>
    <row r="822">
      <c r="C822" s="115"/>
      <c r="D822" s="115"/>
      <c r="E822" s="115"/>
      <c r="F822" s="115"/>
      <c r="G822" s="115"/>
    </row>
    <row r="823">
      <c r="C823" s="115"/>
      <c r="D823" s="115"/>
      <c r="E823" s="115"/>
      <c r="F823" s="115"/>
      <c r="G823" s="115"/>
    </row>
    <row r="824">
      <c r="C824" s="115"/>
      <c r="D824" s="115"/>
      <c r="E824" s="115"/>
      <c r="F824" s="115"/>
      <c r="G824" s="115"/>
    </row>
    <row r="825">
      <c r="C825" s="115"/>
      <c r="D825" s="115"/>
      <c r="E825" s="115"/>
      <c r="F825" s="115"/>
      <c r="G825" s="115"/>
    </row>
    <row r="826">
      <c r="C826" s="115"/>
      <c r="D826" s="115"/>
      <c r="E826" s="115"/>
      <c r="F826" s="115"/>
      <c r="G826" s="115"/>
    </row>
    <row r="827">
      <c r="C827" s="115"/>
      <c r="D827" s="115"/>
      <c r="E827" s="115"/>
      <c r="F827" s="115"/>
      <c r="G827" s="115"/>
    </row>
    <row r="828">
      <c r="C828" s="115"/>
      <c r="D828" s="115"/>
      <c r="E828" s="115"/>
      <c r="F828" s="115"/>
      <c r="G828" s="115"/>
    </row>
    <row r="829">
      <c r="C829" s="115"/>
      <c r="D829" s="115"/>
      <c r="E829" s="115"/>
      <c r="F829" s="115"/>
      <c r="G829" s="115"/>
    </row>
    <row r="830">
      <c r="C830" s="115"/>
      <c r="D830" s="115"/>
      <c r="E830" s="115"/>
      <c r="F830" s="115"/>
      <c r="G830" s="115"/>
    </row>
    <row r="831">
      <c r="C831" s="115"/>
      <c r="D831" s="115"/>
      <c r="E831" s="115"/>
      <c r="F831" s="115"/>
      <c r="G831" s="115"/>
    </row>
    <row r="832">
      <c r="C832" s="115"/>
      <c r="D832" s="115"/>
      <c r="E832" s="115"/>
      <c r="F832" s="115"/>
      <c r="G832" s="115"/>
    </row>
    <row r="833">
      <c r="C833" s="115"/>
      <c r="D833" s="115"/>
      <c r="E833" s="115"/>
      <c r="F833" s="115"/>
      <c r="G833" s="115"/>
    </row>
    <row r="834">
      <c r="C834" s="115"/>
      <c r="D834" s="115"/>
      <c r="E834" s="115"/>
      <c r="F834" s="115"/>
      <c r="G834" s="115"/>
    </row>
    <row r="835">
      <c r="C835" s="115"/>
      <c r="D835" s="115"/>
      <c r="E835" s="115"/>
      <c r="F835" s="115"/>
      <c r="G835" s="115"/>
    </row>
    <row r="836">
      <c r="C836" s="115"/>
      <c r="D836" s="115"/>
      <c r="E836" s="115"/>
      <c r="F836" s="115"/>
      <c r="G836" s="115"/>
    </row>
    <row r="837">
      <c r="C837" s="115"/>
      <c r="D837" s="115"/>
      <c r="E837" s="115"/>
      <c r="F837" s="115"/>
      <c r="G837" s="115"/>
    </row>
    <row r="838">
      <c r="C838" s="115"/>
      <c r="D838" s="115"/>
      <c r="E838" s="115"/>
      <c r="F838" s="115"/>
      <c r="G838" s="115"/>
    </row>
    <row r="839">
      <c r="C839" s="115"/>
      <c r="D839" s="115"/>
      <c r="E839" s="115"/>
      <c r="F839" s="115"/>
      <c r="G839" s="115"/>
    </row>
    <row r="840">
      <c r="C840" s="115"/>
      <c r="D840" s="115"/>
      <c r="E840" s="115"/>
      <c r="F840" s="115"/>
      <c r="G840" s="115"/>
    </row>
    <row r="841">
      <c r="C841" s="115"/>
      <c r="D841" s="115"/>
      <c r="E841" s="115"/>
      <c r="F841" s="115"/>
      <c r="G841" s="115"/>
    </row>
    <row r="842">
      <c r="C842" s="115"/>
      <c r="D842" s="115"/>
      <c r="E842" s="115"/>
      <c r="F842" s="115"/>
      <c r="G842" s="115"/>
    </row>
    <row r="843">
      <c r="C843" s="115"/>
      <c r="D843" s="115"/>
      <c r="E843" s="115"/>
      <c r="F843" s="115"/>
      <c r="G843" s="115"/>
    </row>
    <row r="844">
      <c r="C844" s="115"/>
      <c r="D844" s="115"/>
      <c r="E844" s="115"/>
      <c r="F844" s="115"/>
      <c r="G844" s="115"/>
    </row>
    <row r="845">
      <c r="C845" s="115"/>
      <c r="D845" s="115"/>
      <c r="E845" s="115"/>
      <c r="F845" s="115"/>
      <c r="G845" s="115"/>
    </row>
    <row r="846">
      <c r="C846" s="115"/>
      <c r="D846" s="115"/>
      <c r="E846" s="115"/>
      <c r="F846" s="115"/>
      <c r="G846" s="115"/>
    </row>
    <row r="847">
      <c r="C847" s="115"/>
      <c r="D847" s="115"/>
      <c r="E847" s="115"/>
      <c r="F847" s="115"/>
      <c r="G847" s="115"/>
    </row>
    <row r="848">
      <c r="C848" s="115"/>
      <c r="D848" s="115"/>
      <c r="E848" s="115"/>
      <c r="F848" s="115"/>
      <c r="G848" s="115"/>
    </row>
    <row r="849">
      <c r="C849" s="115"/>
      <c r="D849" s="115"/>
      <c r="E849" s="115"/>
      <c r="F849" s="115"/>
      <c r="G849" s="115"/>
    </row>
    <row r="850">
      <c r="C850" s="115"/>
      <c r="D850" s="115"/>
      <c r="E850" s="115"/>
      <c r="F850" s="115"/>
      <c r="G850" s="115"/>
    </row>
    <row r="851">
      <c r="C851" s="115"/>
      <c r="D851" s="115"/>
      <c r="E851" s="115"/>
      <c r="F851" s="115"/>
      <c r="G851" s="115"/>
    </row>
    <row r="852">
      <c r="C852" s="115"/>
      <c r="D852" s="115"/>
      <c r="E852" s="115"/>
      <c r="F852" s="115"/>
      <c r="G852" s="115"/>
    </row>
    <row r="853">
      <c r="C853" s="115"/>
      <c r="D853" s="115"/>
      <c r="E853" s="115"/>
      <c r="F853" s="115"/>
      <c r="G853" s="115"/>
    </row>
    <row r="854">
      <c r="C854" s="115"/>
      <c r="D854" s="115"/>
      <c r="E854" s="115"/>
      <c r="F854" s="115"/>
      <c r="G854" s="115"/>
    </row>
    <row r="855">
      <c r="C855" s="115"/>
      <c r="D855" s="115"/>
      <c r="E855" s="115"/>
      <c r="F855" s="115"/>
      <c r="G855" s="115"/>
    </row>
    <row r="856">
      <c r="C856" s="115"/>
      <c r="D856" s="115"/>
      <c r="E856" s="115"/>
      <c r="F856" s="115"/>
      <c r="G856" s="115"/>
    </row>
    <row r="857">
      <c r="C857" s="115"/>
      <c r="D857" s="115"/>
      <c r="E857" s="115"/>
      <c r="F857" s="115"/>
      <c r="G857" s="115"/>
    </row>
    <row r="858">
      <c r="C858" s="115"/>
      <c r="D858" s="115"/>
      <c r="E858" s="115"/>
      <c r="F858" s="115"/>
      <c r="G858" s="115"/>
    </row>
    <row r="859">
      <c r="C859" s="115"/>
      <c r="D859" s="115"/>
      <c r="E859" s="115"/>
      <c r="F859" s="115"/>
      <c r="G859" s="115"/>
    </row>
    <row r="860">
      <c r="C860" s="115"/>
      <c r="D860" s="115"/>
      <c r="E860" s="115"/>
      <c r="F860" s="115"/>
      <c r="G860" s="115"/>
    </row>
    <row r="861">
      <c r="C861" s="115"/>
      <c r="D861" s="115"/>
      <c r="E861" s="115"/>
      <c r="F861" s="115"/>
      <c r="G861" s="115"/>
    </row>
    <row r="862">
      <c r="C862" s="115"/>
      <c r="D862" s="115"/>
      <c r="E862" s="115"/>
      <c r="F862" s="115"/>
      <c r="G862" s="115"/>
    </row>
    <row r="863">
      <c r="C863" s="115"/>
      <c r="D863" s="115"/>
      <c r="E863" s="115"/>
      <c r="F863" s="115"/>
      <c r="G863" s="115"/>
    </row>
    <row r="864">
      <c r="C864" s="115"/>
      <c r="D864" s="115"/>
      <c r="E864" s="115"/>
      <c r="F864" s="115"/>
      <c r="G864" s="115"/>
    </row>
    <row r="865">
      <c r="C865" s="115"/>
      <c r="D865" s="115"/>
      <c r="E865" s="115"/>
      <c r="F865" s="115"/>
      <c r="G865" s="115"/>
    </row>
    <row r="866">
      <c r="C866" s="115"/>
      <c r="D866" s="115"/>
      <c r="E866" s="115"/>
      <c r="F866" s="115"/>
      <c r="G866" s="115"/>
    </row>
    <row r="867">
      <c r="C867" s="115"/>
      <c r="D867" s="115"/>
      <c r="E867" s="115"/>
      <c r="F867" s="115"/>
      <c r="G867" s="115"/>
    </row>
    <row r="868">
      <c r="C868" s="115"/>
      <c r="D868" s="115"/>
      <c r="E868" s="115"/>
      <c r="F868" s="115"/>
      <c r="G868" s="115"/>
    </row>
    <row r="869">
      <c r="C869" s="115"/>
      <c r="D869" s="115"/>
      <c r="E869" s="115"/>
      <c r="F869" s="115"/>
      <c r="G869" s="115"/>
    </row>
    <row r="870">
      <c r="C870" s="115"/>
      <c r="D870" s="115"/>
      <c r="E870" s="115"/>
      <c r="F870" s="115"/>
      <c r="G870" s="115"/>
    </row>
    <row r="871">
      <c r="C871" s="115"/>
      <c r="D871" s="115"/>
      <c r="E871" s="115"/>
      <c r="F871" s="115"/>
      <c r="G871" s="115"/>
    </row>
    <row r="872">
      <c r="C872" s="115"/>
      <c r="D872" s="115"/>
      <c r="E872" s="115"/>
      <c r="F872" s="115"/>
      <c r="G872" s="115"/>
    </row>
    <row r="873">
      <c r="C873" s="115"/>
      <c r="D873" s="115"/>
      <c r="E873" s="115"/>
      <c r="F873" s="115"/>
      <c r="G873" s="115"/>
    </row>
    <row r="874">
      <c r="C874" s="115"/>
      <c r="D874" s="115"/>
      <c r="E874" s="115"/>
      <c r="F874" s="115"/>
      <c r="G874" s="115"/>
    </row>
    <row r="875">
      <c r="C875" s="115"/>
      <c r="D875" s="115"/>
      <c r="E875" s="115"/>
      <c r="F875" s="115"/>
      <c r="G875" s="115"/>
    </row>
    <row r="876">
      <c r="C876" s="115"/>
      <c r="D876" s="115"/>
      <c r="E876" s="115"/>
      <c r="F876" s="115"/>
      <c r="G876" s="115"/>
    </row>
    <row r="877">
      <c r="C877" s="115"/>
      <c r="D877" s="115"/>
      <c r="E877" s="115"/>
      <c r="F877" s="115"/>
      <c r="G877" s="115"/>
    </row>
    <row r="878">
      <c r="C878" s="115"/>
      <c r="D878" s="115"/>
      <c r="E878" s="115"/>
      <c r="F878" s="115"/>
      <c r="G878" s="115"/>
    </row>
    <row r="879">
      <c r="C879" s="115"/>
      <c r="D879" s="115"/>
      <c r="E879" s="115"/>
      <c r="F879" s="115"/>
      <c r="G879" s="115"/>
    </row>
    <row r="880">
      <c r="C880" s="115"/>
      <c r="D880" s="115"/>
      <c r="E880" s="115"/>
      <c r="F880" s="115"/>
      <c r="G880" s="115"/>
    </row>
    <row r="881">
      <c r="C881" s="115"/>
      <c r="D881" s="115"/>
      <c r="E881" s="115"/>
      <c r="F881" s="115"/>
      <c r="G881" s="115"/>
    </row>
    <row r="882">
      <c r="C882" s="115"/>
      <c r="D882" s="115"/>
      <c r="E882" s="115"/>
      <c r="F882" s="115"/>
      <c r="G882" s="115"/>
    </row>
    <row r="883">
      <c r="C883" s="115"/>
      <c r="D883" s="115"/>
      <c r="E883" s="115"/>
      <c r="F883" s="115"/>
      <c r="G883" s="115"/>
    </row>
    <row r="884">
      <c r="C884" s="115"/>
      <c r="D884" s="115"/>
      <c r="E884" s="115"/>
      <c r="F884" s="115"/>
      <c r="G884" s="115"/>
    </row>
    <row r="885">
      <c r="C885" s="115"/>
      <c r="D885" s="115"/>
      <c r="E885" s="115"/>
      <c r="F885" s="115"/>
      <c r="G885" s="115"/>
    </row>
    <row r="886">
      <c r="C886" s="115"/>
      <c r="D886" s="115"/>
      <c r="E886" s="115"/>
      <c r="F886" s="115"/>
      <c r="G886" s="115"/>
    </row>
    <row r="887">
      <c r="C887" s="115"/>
      <c r="D887" s="115"/>
      <c r="E887" s="115"/>
      <c r="F887" s="115"/>
      <c r="G887" s="115"/>
    </row>
    <row r="888">
      <c r="C888" s="115"/>
      <c r="D888" s="115"/>
      <c r="E888" s="115"/>
      <c r="F888" s="115"/>
      <c r="G888" s="115"/>
    </row>
    <row r="889">
      <c r="C889" s="115"/>
      <c r="D889" s="115"/>
      <c r="E889" s="115"/>
      <c r="F889" s="115"/>
      <c r="G889" s="115"/>
    </row>
    <row r="890">
      <c r="C890" s="115"/>
      <c r="D890" s="115"/>
      <c r="E890" s="115"/>
      <c r="F890" s="115"/>
      <c r="G890" s="115"/>
    </row>
    <row r="891">
      <c r="C891" s="115"/>
      <c r="D891" s="115"/>
      <c r="E891" s="115"/>
      <c r="F891" s="115"/>
      <c r="G891" s="115"/>
    </row>
    <row r="892">
      <c r="C892" s="115"/>
      <c r="D892" s="115"/>
      <c r="E892" s="115"/>
      <c r="F892" s="115"/>
      <c r="G892" s="115"/>
    </row>
    <row r="893">
      <c r="C893" s="115"/>
      <c r="D893" s="115"/>
      <c r="E893" s="115"/>
      <c r="F893" s="115"/>
      <c r="G893" s="115"/>
    </row>
    <row r="894">
      <c r="C894" s="115"/>
      <c r="D894" s="115"/>
      <c r="E894" s="115"/>
      <c r="F894" s="115"/>
      <c r="G894" s="115"/>
    </row>
    <row r="895">
      <c r="C895" s="115"/>
      <c r="D895" s="115"/>
      <c r="E895" s="115"/>
      <c r="F895" s="115"/>
      <c r="G895" s="115"/>
    </row>
    <row r="896">
      <c r="C896" s="115"/>
      <c r="D896" s="115"/>
      <c r="E896" s="115"/>
      <c r="F896" s="115"/>
      <c r="G896" s="115"/>
    </row>
    <row r="897">
      <c r="C897" s="115"/>
      <c r="D897" s="115"/>
      <c r="E897" s="115"/>
      <c r="F897" s="115"/>
      <c r="G897" s="115"/>
    </row>
    <row r="898">
      <c r="C898" s="115"/>
      <c r="D898" s="115"/>
      <c r="E898" s="115"/>
      <c r="F898" s="115"/>
      <c r="G898" s="115"/>
    </row>
    <row r="899">
      <c r="C899" s="115"/>
      <c r="D899" s="115"/>
      <c r="E899" s="115"/>
      <c r="F899" s="115"/>
      <c r="G899" s="115"/>
    </row>
    <row r="900">
      <c r="C900" s="115"/>
      <c r="D900" s="115"/>
      <c r="E900" s="115"/>
      <c r="F900" s="115"/>
      <c r="G900" s="115"/>
    </row>
    <row r="901">
      <c r="C901" s="115"/>
      <c r="D901" s="115"/>
      <c r="E901" s="115"/>
      <c r="F901" s="115"/>
      <c r="G901" s="115"/>
    </row>
    <row r="902">
      <c r="C902" s="115"/>
      <c r="D902" s="115"/>
      <c r="E902" s="115"/>
      <c r="F902" s="115"/>
      <c r="G902" s="115"/>
    </row>
    <row r="903">
      <c r="C903" s="115"/>
      <c r="D903" s="115"/>
      <c r="E903" s="115"/>
      <c r="F903" s="115"/>
      <c r="G903" s="115"/>
    </row>
    <row r="904">
      <c r="C904" s="115"/>
      <c r="D904" s="115"/>
      <c r="E904" s="115"/>
      <c r="F904" s="115"/>
      <c r="G904" s="115"/>
    </row>
    <row r="905">
      <c r="C905" s="115"/>
      <c r="D905" s="115"/>
      <c r="E905" s="115"/>
      <c r="F905" s="115"/>
      <c r="G905" s="115"/>
    </row>
    <row r="906">
      <c r="C906" s="115"/>
      <c r="D906" s="115"/>
      <c r="E906" s="115"/>
      <c r="F906" s="115"/>
      <c r="G906" s="115"/>
    </row>
    <row r="907">
      <c r="C907" s="115"/>
      <c r="D907" s="115"/>
      <c r="E907" s="115"/>
      <c r="F907" s="115"/>
      <c r="G907" s="115"/>
    </row>
    <row r="908">
      <c r="C908" s="115"/>
      <c r="D908" s="115"/>
      <c r="E908" s="115"/>
      <c r="F908" s="115"/>
      <c r="G908" s="115"/>
    </row>
    <row r="909">
      <c r="C909" s="115"/>
      <c r="D909" s="115"/>
      <c r="E909" s="115"/>
      <c r="F909" s="115"/>
      <c r="G909" s="115"/>
    </row>
    <row r="910">
      <c r="C910" s="115"/>
      <c r="D910" s="115"/>
      <c r="E910" s="115"/>
      <c r="F910" s="115"/>
      <c r="G910" s="115"/>
    </row>
    <row r="911">
      <c r="C911" s="115"/>
      <c r="D911" s="115"/>
      <c r="E911" s="115"/>
      <c r="F911" s="115"/>
      <c r="G911" s="115"/>
    </row>
    <row r="912">
      <c r="C912" s="115"/>
      <c r="D912" s="115"/>
      <c r="E912" s="115"/>
      <c r="F912" s="115"/>
      <c r="G912" s="115"/>
    </row>
    <row r="913">
      <c r="C913" s="115"/>
      <c r="D913" s="115"/>
      <c r="E913" s="115"/>
      <c r="F913" s="115"/>
      <c r="G913" s="115"/>
    </row>
    <row r="914">
      <c r="C914" s="115"/>
      <c r="D914" s="115"/>
      <c r="E914" s="115"/>
      <c r="F914" s="115"/>
      <c r="G914" s="115"/>
    </row>
    <row r="915">
      <c r="C915" s="115"/>
      <c r="D915" s="115"/>
      <c r="E915" s="115"/>
      <c r="F915" s="115"/>
      <c r="G915" s="115"/>
    </row>
    <row r="916">
      <c r="C916" s="115"/>
      <c r="D916" s="115"/>
      <c r="E916" s="115"/>
      <c r="F916" s="115"/>
      <c r="G916" s="115"/>
    </row>
    <row r="917">
      <c r="C917" s="115"/>
      <c r="D917" s="115"/>
      <c r="E917" s="115"/>
      <c r="F917" s="115"/>
      <c r="G917" s="115"/>
    </row>
    <row r="918">
      <c r="C918" s="115"/>
      <c r="D918" s="115"/>
      <c r="E918" s="115"/>
      <c r="F918" s="115"/>
      <c r="G918" s="115"/>
    </row>
    <row r="919">
      <c r="C919" s="115"/>
      <c r="D919" s="115"/>
      <c r="E919" s="115"/>
      <c r="F919" s="115"/>
      <c r="G919" s="115"/>
    </row>
    <row r="920">
      <c r="C920" s="115"/>
      <c r="D920" s="115"/>
      <c r="E920" s="115"/>
      <c r="F920" s="115"/>
      <c r="G920" s="115"/>
    </row>
    <row r="921">
      <c r="C921" s="115"/>
      <c r="D921" s="115"/>
      <c r="E921" s="115"/>
      <c r="F921" s="115"/>
      <c r="G921" s="115"/>
    </row>
    <row r="922">
      <c r="C922" s="115"/>
      <c r="D922" s="115"/>
      <c r="E922" s="115"/>
      <c r="F922" s="115"/>
      <c r="G922" s="115"/>
    </row>
    <row r="923">
      <c r="C923" s="115"/>
      <c r="D923" s="115"/>
      <c r="E923" s="115"/>
      <c r="F923" s="115"/>
      <c r="G923" s="115"/>
    </row>
    <row r="924">
      <c r="C924" s="115"/>
      <c r="D924" s="115"/>
      <c r="E924" s="115"/>
      <c r="F924" s="115"/>
      <c r="G924" s="115"/>
    </row>
    <row r="925">
      <c r="C925" s="115"/>
      <c r="D925" s="115"/>
      <c r="E925" s="115"/>
      <c r="F925" s="115"/>
      <c r="G925" s="115"/>
    </row>
    <row r="926">
      <c r="C926" s="115"/>
      <c r="D926" s="115"/>
      <c r="E926" s="115"/>
      <c r="F926" s="115"/>
      <c r="G926" s="115"/>
    </row>
    <row r="927">
      <c r="C927" s="115"/>
      <c r="D927" s="115"/>
      <c r="E927" s="115"/>
      <c r="F927" s="115"/>
      <c r="G927" s="115"/>
    </row>
    <row r="928">
      <c r="C928" s="115"/>
      <c r="D928" s="115"/>
      <c r="E928" s="115"/>
      <c r="F928" s="115"/>
      <c r="G928" s="115"/>
    </row>
    <row r="929">
      <c r="C929" s="115"/>
      <c r="D929" s="115"/>
      <c r="E929" s="115"/>
      <c r="F929" s="115"/>
      <c r="G929" s="115"/>
    </row>
    <row r="930">
      <c r="C930" s="115"/>
      <c r="D930" s="115"/>
      <c r="E930" s="115"/>
      <c r="F930" s="115"/>
      <c r="G930" s="115"/>
    </row>
    <row r="931">
      <c r="C931" s="115"/>
      <c r="D931" s="115"/>
      <c r="E931" s="115"/>
      <c r="F931" s="115"/>
      <c r="G931" s="115"/>
    </row>
    <row r="932">
      <c r="C932" s="115"/>
      <c r="D932" s="115"/>
      <c r="E932" s="115"/>
      <c r="F932" s="115"/>
      <c r="G932" s="115"/>
    </row>
    <row r="933">
      <c r="C933" s="115"/>
      <c r="D933" s="115"/>
      <c r="E933" s="115"/>
      <c r="F933" s="115"/>
      <c r="G933" s="115"/>
    </row>
    <row r="934">
      <c r="C934" s="115"/>
      <c r="D934" s="115"/>
      <c r="E934" s="115"/>
      <c r="F934" s="115"/>
      <c r="G934" s="115"/>
    </row>
    <row r="935">
      <c r="C935" s="115"/>
      <c r="D935" s="115"/>
      <c r="E935" s="115"/>
      <c r="F935" s="115"/>
      <c r="G935" s="115"/>
    </row>
    <row r="936">
      <c r="C936" s="115"/>
      <c r="D936" s="115"/>
      <c r="E936" s="115"/>
      <c r="F936" s="115"/>
      <c r="G936" s="115"/>
    </row>
    <row r="937">
      <c r="C937" s="115"/>
      <c r="D937" s="115"/>
      <c r="E937" s="115"/>
      <c r="F937" s="115"/>
      <c r="G937" s="115"/>
    </row>
    <row r="938">
      <c r="C938" s="115"/>
      <c r="D938" s="115"/>
      <c r="E938" s="115"/>
      <c r="F938" s="115"/>
      <c r="G938" s="115"/>
    </row>
    <row r="939">
      <c r="C939" s="115"/>
      <c r="D939" s="115"/>
      <c r="E939" s="115"/>
      <c r="F939" s="115"/>
      <c r="G939" s="115"/>
    </row>
    <row r="940">
      <c r="C940" s="115"/>
      <c r="D940" s="115"/>
      <c r="E940" s="115"/>
      <c r="F940" s="115"/>
      <c r="G940" s="115"/>
    </row>
    <row r="941">
      <c r="C941" s="115"/>
      <c r="D941" s="115"/>
      <c r="E941" s="115"/>
      <c r="F941" s="115"/>
      <c r="G941" s="115"/>
    </row>
    <row r="942">
      <c r="C942" s="115"/>
      <c r="D942" s="115"/>
      <c r="E942" s="115"/>
      <c r="F942" s="115"/>
      <c r="G942" s="115"/>
    </row>
    <row r="943">
      <c r="C943" s="115"/>
      <c r="D943" s="115"/>
      <c r="E943" s="115"/>
      <c r="F943" s="115"/>
      <c r="G943" s="115"/>
    </row>
    <row r="944">
      <c r="C944" s="115"/>
      <c r="D944" s="115"/>
      <c r="E944" s="115"/>
      <c r="F944" s="115"/>
      <c r="G944" s="115"/>
    </row>
    <row r="945">
      <c r="C945" s="115"/>
      <c r="D945" s="115"/>
      <c r="E945" s="115"/>
      <c r="F945" s="115"/>
      <c r="G945" s="115"/>
    </row>
    <row r="946">
      <c r="C946" s="115"/>
      <c r="D946" s="115"/>
      <c r="E946" s="115"/>
      <c r="F946" s="115"/>
      <c r="G946" s="115"/>
    </row>
    <row r="947">
      <c r="C947" s="115"/>
      <c r="D947" s="115"/>
      <c r="E947" s="115"/>
      <c r="F947" s="115"/>
      <c r="G947" s="115"/>
    </row>
    <row r="948">
      <c r="C948" s="115"/>
      <c r="D948" s="115"/>
      <c r="E948" s="115"/>
      <c r="F948" s="115"/>
      <c r="G948" s="115"/>
    </row>
    <row r="949">
      <c r="C949" s="115"/>
      <c r="D949" s="115"/>
      <c r="E949" s="115"/>
      <c r="F949" s="115"/>
      <c r="G949" s="115"/>
    </row>
    <row r="950">
      <c r="C950" s="115"/>
      <c r="D950" s="115"/>
      <c r="E950" s="115"/>
      <c r="F950" s="115"/>
      <c r="G950" s="115"/>
    </row>
    <row r="951">
      <c r="C951" s="115"/>
      <c r="D951" s="115"/>
      <c r="E951" s="115"/>
      <c r="F951" s="115"/>
      <c r="G951" s="115"/>
    </row>
    <row r="952">
      <c r="C952" s="115"/>
      <c r="D952" s="115"/>
      <c r="E952" s="115"/>
      <c r="F952" s="115"/>
      <c r="G952" s="115"/>
    </row>
    <row r="953">
      <c r="C953" s="115"/>
      <c r="D953" s="115"/>
      <c r="E953" s="115"/>
      <c r="F953" s="115"/>
      <c r="G953" s="115"/>
    </row>
    <row r="954">
      <c r="C954" s="115"/>
      <c r="D954" s="115"/>
      <c r="E954" s="115"/>
      <c r="F954" s="115"/>
      <c r="G954" s="115"/>
    </row>
    <row r="955">
      <c r="C955" s="115"/>
      <c r="D955" s="115"/>
      <c r="E955" s="115"/>
      <c r="F955" s="115"/>
      <c r="G955" s="115"/>
    </row>
    <row r="956">
      <c r="C956" s="115"/>
      <c r="D956" s="115"/>
      <c r="E956" s="115"/>
      <c r="F956" s="115"/>
      <c r="G956" s="115"/>
    </row>
    <row r="957">
      <c r="C957" s="115"/>
      <c r="D957" s="115"/>
      <c r="E957" s="115"/>
      <c r="F957" s="115"/>
      <c r="G957" s="115"/>
    </row>
    <row r="958">
      <c r="C958" s="115"/>
      <c r="D958" s="115"/>
      <c r="E958" s="115"/>
      <c r="F958" s="115"/>
      <c r="G958" s="115"/>
    </row>
    <row r="959">
      <c r="C959" s="115"/>
      <c r="D959" s="115"/>
      <c r="E959" s="115"/>
      <c r="F959" s="115"/>
      <c r="G959" s="115"/>
    </row>
    <row r="960">
      <c r="C960" s="115"/>
      <c r="D960" s="115"/>
      <c r="E960" s="115"/>
      <c r="F960" s="115"/>
      <c r="G960" s="115"/>
    </row>
    <row r="961">
      <c r="C961" s="115"/>
      <c r="D961" s="115"/>
      <c r="E961" s="115"/>
      <c r="F961" s="115"/>
      <c r="G961" s="115"/>
    </row>
    <row r="962">
      <c r="C962" s="115"/>
      <c r="D962" s="115"/>
      <c r="E962" s="115"/>
      <c r="F962" s="115"/>
      <c r="G962" s="115"/>
    </row>
    <row r="963">
      <c r="C963" s="115"/>
      <c r="D963" s="115"/>
      <c r="E963" s="115"/>
      <c r="F963" s="115"/>
      <c r="G963" s="115"/>
    </row>
    <row r="964">
      <c r="C964" s="115"/>
      <c r="D964" s="115"/>
      <c r="E964" s="115"/>
      <c r="F964" s="115"/>
      <c r="G964" s="115"/>
    </row>
    <row r="965">
      <c r="C965" s="115"/>
      <c r="D965" s="115"/>
      <c r="E965" s="115"/>
      <c r="F965" s="115"/>
      <c r="G965" s="115"/>
    </row>
    <row r="966">
      <c r="C966" s="115"/>
      <c r="D966" s="115"/>
      <c r="E966" s="115"/>
      <c r="F966" s="115"/>
      <c r="G966" s="115"/>
    </row>
    <row r="967">
      <c r="C967" s="115"/>
      <c r="D967" s="115"/>
      <c r="E967" s="115"/>
      <c r="F967" s="115"/>
      <c r="G967" s="115"/>
    </row>
    <row r="968">
      <c r="C968" s="115"/>
      <c r="D968" s="115"/>
      <c r="E968" s="115"/>
      <c r="F968" s="115"/>
      <c r="G968" s="115"/>
    </row>
    <row r="969">
      <c r="C969" s="115"/>
      <c r="D969" s="115"/>
      <c r="E969" s="115"/>
      <c r="F969" s="115"/>
      <c r="G969" s="115"/>
    </row>
    <row r="970">
      <c r="C970" s="115"/>
      <c r="D970" s="115"/>
      <c r="E970" s="115"/>
      <c r="F970" s="115"/>
      <c r="G970" s="115"/>
    </row>
    <row r="971">
      <c r="C971" s="115"/>
      <c r="D971" s="115"/>
      <c r="E971" s="115"/>
      <c r="F971" s="115"/>
      <c r="G971" s="115"/>
    </row>
    <row r="972">
      <c r="C972" s="115"/>
      <c r="D972" s="115"/>
      <c r="E972" s="115"/>
      <c r="F972" s="115"/>
      <c r="G972" s="115"/>
    </row>
    <row r="973">
      <c r="C973" s="115"/>
      <c r="D973" s="115"/>
      <c r="E973" s="115"/>
      <c r="F973" s="115"/>
      <c r="G973" s="115"/>
    </row>
    <row r="974">
      <c r="C974" s="115"/>
      <c r="D974" s="115"/>
      <c r="E974" s="115"/>
      <c r="F974" s="115"/>
      <c r="G974" s="115"/>
    </row>
    <row r="975">
      <c r="C975" s="115"/>
      <c r="D975" s="115"/>
      <c r="E975" s="115"/>
      <c r="F975" s="115"/>
      <c r="G975" s="115"/>
    </row>
    <row r="976">
      <c r="C976" s="115"/>
      <c r="D976" s="115"/>
      <c r="E976" s="115"/>
      <c r="F976" s="115"/>
      <c r="G976" s="115"/>
    </row>
    <row r="977">
      <c r="C977" s="115"/>
      <c r="D977" s="115"/>
      <c r="E977" s="115"/>
      <c r="F977" s="115"/>
      <c r="G977" s="115"/>
    </row>
    <row r="978">
      <c r="C978" s="115"/>
      <c r="D978" s="115"/>
      <c r="E978" s="115"/>
      <c r="F978" s="115"/>
      <c r="G978" s="115"/>
    </row>
    <row r="979">
      <c r="C979" s="115"/>
      <c r="D979" s="115"/>
      <c r="E979" s="115"/>
      <c r="F979" s="115"/>
      <c r="G979" s="115"/>
    </row>
    <row r="980">
      <c r="C980" s="115"/>
      <c r="D980" s="115"/>
      <c r="E980" s="115"/>
      <c r="F980" s="115"/>
      <c r="G980" s="115"/>
    </row>
    <row r="981">
      <c r="C981" s="115"/>
      <c r="D981" s="115"/>
      <c r="E981" s="115"/>
      <c r="F981" s="115"/>
      <c r="G981" s="115"/>
    </row>
    <row r="982">
      <c r="C982" s="115"/>
      <c r="D982" s="115"/>
      <c r="E982" s="115"/>
      <c r="F982" s="115"/>
      <c r="G982" s="115"/>
    </row>
    <row r="983">
      <c r="C983" s="115"/>
      <c r="D983" s="115"/>
      <c r="E983" s="115"/>
      <c r="F983" s="115"/>
      <c r="G983" s="115"/>
    </row>
    <row r="984">
      <c r="C984" s="115"/>
      <c r="D984" s="115"/>
      <c r="E984" s="115"/>
      <c r="F984" s="115"/>
      <c r="G984" s="115"/>
    </row>
    <row r="985">
      <c r="C985" s="115"/>
      <c r="D985" s="115"/>
      <c r="E985" s="115"/>
      <c r="F985" s="115"/>
      <c r="G985" s="115"/>
    </row>
    <row r="986">
      <c r="C986" s="115"/>
      <c r="D986" s="115"/>
      <c r="E986" s="115"/>
      <c r="F986" s="115"/>
      <c r="G986" s="115"/>
    </row>
    <row r="987">
      <c r="C987" s="115"/>
      <c r="D987" s="115"/>
      <c r="E987" s="115"/>
      <c r="F987" s="115"/>
      <c r="G987" s="115"/>
    </row>
    <row r="988">
      <c r="C988" s="115"/>
      <c r="D988" s="115"/>
      <c r="E988" s="115"/>
      <c r="F988" s="115"/>
      <c r="G988" s="115"/>
    </row>
    <row r="989">
      <c r="C989" s="115"/>
      <c r="D989" s="115"/>
      <c r="E989" s="115"/>
      <c r="F989" s="115"/>
      <c r="G989" s="115"/>
    </row>
    <row r="990">
      <c r="C990" s="115"/>
      <c r="D990" s="115"/>
      <c r="E990" s="115"/>
      <c r="F990" s="115"/>
      <c r="G990" s="115"/>
    </row>
    <row r="991">
      <c r="C991" s="115"/>
      <c r="D991" s="115"/>
      <c r="E991" s="115"/>
      <c r="F991" s="115"/>
      <c r="G991" s="115"/>
    </row>
    <row r="992">
      <c r="C992" s="115"/>
      <c r="D992" s="115"/>
      <c r="E992" s="115"/>
      <c r="F992" s="115"/>
      <c r="G992" s="115"/>
    </row>
    <row r="993">
      <c r="C993" s="115"/>
      <c r="D993" s="115"/>
      <c r="E993" s="115"/>
      <c r="F993" s="115"/>
      <c r="G993" s="115"/>
    </row>
    <row r="994">
      <c r="C994" s="115"/>
      <c r="D994" s="115"/>
      <c r="E994" s="115"/>
      <c r="F994" s="115"/>
      <c r="G994" s="115"/>
    </row>
    <row r="995">
      <c r="C995" s="115"/>
      <c r="D995" s="115"/>
      <c r="E995" s="115"/>
      <c r="F995" s="115"/>
      <c r="G995" s="115"/>
    </row>
    <row r="996">
      <c r="C996" s="115"/>
      <c r="D996" s="115"/>
      <c r="E996" s="115"/>
      <c r="F996" s="115"/>
      <c r="G996" s="115"/>
    </row>
    <row r="997">
      <c r="C997" s="115"/>
      <c r="D997" s="115"/>
      <c r="E997" s="115"/>
      <c r="F997" s="115"/>
      <c r="G997" s="115"/>
    </row>
    <row r="998">
      <c r="C998" s="115"/>
      <c r="D998" s="115"/>
      <c r="E998" s="115"/>
      <c r="F998" s="115"/>
      <c r="G998" s="115"/>
    </row>
    <row r="999">
      <c r="C999" s="115"/>
      <c r="D999" s="115"/>
      <c r="E999" s="115"/>
      <c r="F999" s="115"/>
      <c r="G999" s="115"/>
    </row>
    <row r="1000">
      <c r="C1000" s="115"/>
      <c r="D1000" s="115"/>
      <c r="E1000" s="115"/>
      <c r="F1000" s="115"/>
      <c r="G1000" s="115"/>
    </row>
    <row r="1001">
      <c r="C1001" s="115"/>
      <c r="D1001" s="115"/>
      <c r="E1001" s="115"/>
      <c r="F1001" s="115"/>
      <c r="G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I46"/>
    <hyperlink r:id="rId47" ref="B47"/>
    <hyperlink r:id="rId48" ref="B48"/>
    <hyperlink r:id="rId49" ref="B49"/>
    <hyperlink r:id="rId50" ref="B50"/>
    <hyperlink r:id="rId51" ref="B51"/>
    <hyperlink r:id="rId52" ref="B52"/>
    <hyperlink r:id="rId53" ref="B53"/>
    <hyperlink r:id="rId54" ref="B54"/>
    <hyperlink r:id="rId55" ref="B55"/>
    <hyperlink r:id="rId56" ref="B56"/>
    <hyperlink r:id="rId57" ref="B57"/>
    <hyperlink r:id="rId58" ref="B58"/>
    <hyperlink r:id="rId59" ref="B59"/>
    <hyperlink r:id="rId60" ref="B60"/>
    <hyperlink r:id="rId61" ref="B61"/>
    <hyperlink r:id="rId62" ref="B62"/>
    <hyperlink r:id="rId63" ref="B63"/>
    <hyperlink r:id="rId64" ref="B64"/>
    <hyperlink r:id="rId65" ref="B65"/>
    <hyperlink r:id="rId66" ref="B66"/>
    <hyperlink r:id="rId67" ref="B67"/>
    <hyperlink r:id="rId68" ref="B68"/>
    <hyperlink r:id="rId69" ref="B69"/>
    <hyperlink r:id="rId70" ref="B70"/>
    <hyperlink r:id="rId71" ref="B71"/>
    <hyperlink r:id="rId72" ref="B72"/>
    <hyperlink r:id="rId73" ref="B73"/>
    <hyperlink r:id="rId74" ref="B74"/>
    <hyperlink r:id="rId75" ref="B75"/>
    <hyperlink r:id="rId76" ref="B76"/>
    <hyperlink r:id="rId77" ref="B77"/>
    <hyperlink r:id="rId78" ref="B78"/>
    <hyperlink r:id="rId79" ref="B79"/>
    <hyperlink r:id="rId80" ref="B80"/>
    <hyperlink r:id="rId81" ref="B81"/>
    <hyperlink r:id="rId82" ref="B82"/>
    <hyperlink r:id="rId83" ref="B83"/>
    <hyperlink r:id="rId84" ref="B84"/>
    <hyperlink r:id="rId85" ref="B85"/>
    <hyperlink r:id="rId86" ref="B86"/>
    <hyperlink r:id="rId87" ref="B87"/>
    <hyperlink r:id="rId88" ref="H87"/>
    <hyperlink r:id="rId89" ref="B88"/>
    <hyperlink r:id="rId90" ref="B89"/>
    <hyperlink r:id="rId91" ref="B90"/>
    <hyperlink r:id="rId92" ref="H90"/>
    <hyperlink r:id="rId93" ref="B91"/>
    <hyperlink r:id="rId94" ref="B92"/>
    <hyperlink r:id="rId95" ref="B93"/>
    <hyperlink r:id="rId96" ref="B94"/>
    <hyperlink r:id="rId97" ref="B95"/>
    <hyperlink r:id="rId98" ref="B96"/>
    <hyperlink r:id="rId99" ref="B97"/>
    <hyperlink r:id="rId100" ref="B98"/>
    <hyperlink r:id="rId101" ref="B99"/>
    <hyperlink r:id="rId102" ref="B100"/>
    <hyperlink r:id="rId103" ref="B101"/>
    <hyperlink r:id="rId104" ref="B102"/>
    <hyperlink r:id="rId105" ref="B103"/>
    <hyperlink r:id="rId106" ref="B104"/>
    <hyperlink r:id="rId107" ref="B105"/>
    <hyperlink r:id="rId108" ref="B106"/>
    <hyperlink r:id="rId109" ref="B107"/>
    <hyperlink r:id="rId110" ref="B108"/>
    <hyperlink r:id="rId111" ref="B109"/>
    <hyperlink r:id="rId112" ref="B110"/>
    <hyperlink r:id="rId113" ref="B111"/>
    <hyperlink r:id="rId114" ref="B112"/>
    <hyperlink r:id="rId115" ref="B113"/>
    <hyperlink r:id="rId116" ref="B114"/>
    <hyperlink r:id="rId117" ref="B115"/>
    <hyperlink r:id="rId118" ref="B116"/>
    <hyperlink r:id="rId119" ref="B117"/>
    <hyperlink r:id="rId120" ref="B118"/>
    <hyperlink r:id="rId121" ref="B119"/>
    <hyperlink r:id="rId122" ref="B120"/>
    <hyperlink r:id="rId123" ref="B121"/>
    <hyperlink r:id="rId124" ref="B122"/>
    <hyperlink r:id="rId125" ref="B123"/>
    <hyperlink r:id="rId126" ref="B124"/>
    <hyperlink r:id="rId127" ref="B125"/>
    <hyperlink r:id="rId128" ref="B126"/>
    <hyperlink r:id="rId129" ref="B127"/>
    <hyperlink r:id="rId130" ref="B128"/>
    <hyperlink r:id="rId131" ref="B129"/>
    <hyperlink r:id="rId132" ref="B130"/>
    <hyperlink r:id="rId133" ref="B131"/>
    <hyperlink r:id="rId134" ref="B132"/>
    <hyperlink r:id="rId135" ref="B133"/>
    <hyperlink r:id="rId136" ref="B134"/>
    <hyperlink r:id="rId137" ref="B135"/>
    <hyperlink r:id="rId138" ref="B136"/>
    <hyperlink r:id="rId139" ref="B137"/>
    <hyperlink r:id="rId140" ref="B138"/>
    <hyperlink r:id="rId141" ref="B139"/>
    <hyperlink r:id="rId142" ref="B140"/>
    <hyperlink r:id="rId143" ref="B141"/>
    <hyperlink r:id="rId144" ref="B142"/>
    <hyperlink r:id="rId145" ref="B143"/>
    <hyperlink r:id="rId146" ref="B144"/>
    <hyperlink r:id="rId147" ref="B145"/>
    <hyperlink r:id="rId148" ref="B146"/>
    <hyperlink r:id="rId149" ref="B147"/>
    <hyperlink r:id="rId150" ref="B148"/>
    <hyperlink r:id="rId151" ref="B149"/>
    <hyperlink r:id="rId152" ref="B150"/>
    <hyperlink r:id="rId153" ref="B152"/>
    <hyperlink r:id="rId154" ref="B153"/>
    <hyperlink r:id="rId155" ref="B154"/>
    <hyperlink r:id="rId156" ref="B155"/>
    <hyperlink r:id="rId157" ref="B156"/>
    <hyperlink r:id="rId158" ref="B157"/>
    <hyperlink r:id="rId159" ref="B158"/>
    <hyperlink r:id="rId160" ref="B159"/>
    <hyperlink r:id="rId161" ref="B160"/>
    <hyperlink r:id="rId162" ref="B161"/>
    <hyperlink r:id="rId163" ref="B162"/>
    <hyperlink r:id="rId164" ref="B163"/>
    <hyperlink r:id="rId165" ref="B164"/>
    <hyperlink r:id="rId166" ref="B165"/>
    <hyperlink r:id="rId167" ref="B166"/>
    <hyperlink r:id="rId168" ref="B167"/>
    <hyperlink r:id="rId169" ref="B168"/>
    <hyperlink r:id="rId170" ref="B169"/>
    <hyperlink r:id="rId171" ref="B170"/>
    <hyperlink r:id="rId172" ref="B171"/>
    <hyperlink r:id="rId173" ref="B172"/>
    <hyperlink r:id="rId174" ref="B173"/>
    <hyperlink r:id="rId175" ref="B174"/>
    <hyperlink r:id="rId176" ref="B175"/>
    <hyperlink r:id="rId177" ref="B176"/>
    <hyperlink r:id="rId178" ref="B177"/>
    <hyperlink r:id="rId179" ref="B178"/>
    <hyperlink r:id="rId180" ref="B179"/>
    <hyperlink r:id="rId181" ref="B180"/>
    <hyperlink r:id="rId182" ref="B181"/>
    <hyperlink r:id="rId183" ref="B182"/>
    <hyperlink r:id="rId184" ref="B183"/>
    <hyperlink r:id="rId185" ref="H183"/>
    <hyperlink r:id="rId186" ref="B184"/>
    <hyperlink r:id="rId187" ref="B185"/>
    <hyperlink r:id="rId188" ref="B186"/>
    <hyperlink r:id="rId189" ref="B187"/>
    <hyperlink r:id="rId190" ref="B188"/>
    <hyperlink r:id="rId191" ref="B189"/>
    <hyperlink r:id="rId192" ref="B190"/>
    <hyperlink r:id="rId193" ref="B191"/>
    <hyperlink r:id="rId194" ref="B192"/>
    <hyperlink r:id="rId195" ref="B193"/>
    <hyperlink r:id="rId196" ref="B194"/>
    <hyperlink r:id="rId197" ref="B195"/>
    <hyperlink r:id="rId198" ref="B196"/>
    <hyperlink r:id="rId199" ref="B197"/>
    <hyperlink r:id="rId200" ref="B198"/>
    <hyperlink r:id="rId201" ref="B199"/>
    <hyperlink r:id="rId202" ref="B200"/>
    <hyperlink r:id="rId203" ref="B201"/>
    <hyperlink r:id="rId204" ref="B202"/>
    <hyperlink r:id="rId205" ref="B203"/>
  </hyperlinks>
  <drawing r:id="rId206"/>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75"/>
  <cols>
    <col customWidth="1" min="1" max="1" width="6.75"/>
    <col customWidth="1" min="2" max="2" width="38.0"/>
    <col customWidth="1" min="3" max="3" width="14.0"/>
    <col customWidth="1" min="5" max="5" width="17.63"/>
    <col customWidth="1" min="6" max="7" width="20.5"/>
    <col customWidth="1" min="8" max="8" width="12.25"/>
    <col customWidth="1" min="9" max="9" width="10.13"/>
    <col customWidth="1" min="10" max="10" width="16.5"/>
    <col customWidth="1" min="14" max="14" width="14.38"/>
    <col customWidth="1" min="17" max="17" width="15.0"/>
    <col customWidth="1" min="18" max="18" width="13.0"/>
    <col customWidth="1" min="19" max="19" width="13.13"/>
    <col customWidth="1" min="20" max="20" width="14.38"/>
    <col customWidth="1" min="21" max="21" width="14.63"/>
    <col customWidth="1" min="22" max="22" width="17.75"/>
  </cols>
  <sheetData>
    <row r="1">
      <c r="A1" s="5" t="s">
        <v>0</v>
      </c>
      <c r="B1" s="48" t="s">
        <v>1</v>
      </c>
      <c r="C1" s="4" t="s">
        <v>2</v>
      </c>
      <c r="D1" s="49" t="s">
        <v>3</v>
      </c>
      <c r="E1" s="399" t="s">
        <v>4</v>
      </c>
      <c r="F1" s="49" t="s">
        <v>5</v>
      </c>
      <c r="G1" s="4" t="s">
        <v>6</v>
      </c>
      <c r="H1" s="711" t="s">
        <v>7</v>
      </c>
      <c r="I1" s="712" t="s">
        <v>8</v>
      </c>
      <c r="J1" s="4" t="s">
        <v>9</v>
      </c>
      <c r="K1" s="400" t="s">
        <v>10</v>
      </c>
      <c r="L1" s="4" t="s">
        <v>11</v>
      </c>
      <c r="M1" s="4" t="s">
        <v>12</v>
      </c>
      <c r="N1" s="4" t="s">
        <v>13</v>
      </c>
      <c r="O1" s="4" t="s">
        <v>14</v>
      </c>
      <c r="P1" s="713" t="s">
        <v>15</v>
      </c>
      <c r="Q1" s="714" t="s">
        <v>16</v>
      </c>
      <c r="R1" s="4" t="s">
        <v>17</v>
      </c>
      <c r="S1" s="4" t="s">
        <v>18</v>
      </c>
      <c r="T1" s="4" t="s">
        <v>19</v>
      </c>
      <c r="U1" s="4" t="s">
        <v>20</v>
      </c>
      <c r="V1" s="4" t="s">
        <v>21</v>
      </c>
      <c r="W1" s="4" t="s">
        <v>22</v>
      </c>
      <c r="X1" s="4" t="s">
        <v>23</v>
      </c>
      <c r="Y1" s="4"/>
      <c r="Z1" s="4"/>
      <c r="AA1" s="5"/>
      <c r="AB1" s="5"/>
      <c r="AC1" s="5">
        <v>1.0</v>
      </c>
      <c r="AD1" s="5"/>
    </row>
    <row r="2">
      <c r="A2" s="164">
        <v>7003.0</v>
      </c>
      <c r="B2" s="116" t="s">
        <v>5527</v>
      </c>
      <c r="C2" s="434">
        <v>21683.0</v>
      </c>
      <c r="D2" s="407">
        <v>45778.0</v>
      </c>
      <c r="E2" s="407"/>
      <c r="F2" s="408"/>
      <c r="G2" s="408"/>
      <c r="H2" s="715"/>
      <c r="K2" s="716"/>
      <c r="P2" s="717"/>
      <c r="Q2" s="717"/>
    </row>
    <row r="3">
      <c r="A3" s="170">
        <v>7013.0</v>
      </c>
      <c r="B3" s="119" t="s">
        <v>5528</v>
      </c>
      <c r="C3" s="495">
        <v>12163.0</v>
      </c>
      <c r="D3" s="118">
        <v>45778.0</v>
      </c>
      <c r="E3" s="118"/>
      <c r="F3" s="118">
        <v>45818.0</v>
      </c>
      <c r="G3" s="123" t="s">
        <v>126</v>
      </c>
      <c r="H3" s="718"/>
      <c r="I3" s="86" t="s">
        <v>45</v>
      </c>
      <c r="J3" s="86" t="s">
        <v>45</v>
      </c>
      <c r="K3" s="86" t="s">
        <v>45</v>
      </c>
      <c r="L3" s="86" t="s">
        <v>45</v>
      </c>
      <c r="M3" s="86" t="s">
        <v>45</v>
      </c>
      <c r="N3" s="86" t="s">
        <v>45</v>
      </c>
      <c r="O3" s="86" t="s">
        <v>45</v>
      </c>
      <c r="P3" s="719">
        <v>0.0</v>
      </c>
      <c r="Q3" s="719">
        <v>0.0</v>
      </c>
      <c r="R3" s="86">
        <v>34.0</v>
      </c>
      <c r="S3" s="86">
        <v>137.0</v>
      </c>
      <c r="T3" s="86">
        <v>0.0</v>
      </c>
      <c r="U3" s="86">
        <v>26.0</v>
      </c>
      <c r="V3" s="86" t="s">
        <v>5529</v>
      </c>
      <c r="W3" s="86" t="s">
        <v>44</v>
      </c>
      <c r="X3" s="86" t="s">
        <v>44</v>
      </c>
      <c r="Y3" s="89"/>
      <c r="Z3" s="89"/>
      <c r="AA3" s="89"/>
      <c r="AB3" s="89"/>
      <c r="AC3" s="89"/>
      <c r="AD3" s="89"/>
    </row>
    <row r="4">
      <c r="A4" s="164">
        <v>7055.0</v>
      </c>
      <c r="B4" s="116" t="s">
        <v>5530</v>
      </c>
      <c r="C4" s="434">
        <v>13757.0</v>
      </c>
      <c r="D4" s="407">
        <v>45778.0</v>
      </c>
      <c r="E4" s="407"/>
      <c r="F4" s="408"/>
      <c r="G4" s="408"/>
      <c r="H4" s="715"/>
      <c r="K4" s="716"/>
      <c r="P4" s="717"/>
      <c r="Q4" s="717"/>
    </row>
    <row r="5">
      <c r="A5" s="164">
        <v>7020.0</v>
      </c>
      <c r="B5" s="116" t="s">
        <v>5531</v>
      </c>
      <c r="C5" s="434">
        <v>5252.0</v>
      </c>
      <c r="D5" s="407">
        <v>45778.0</v>
      </c>
      <c r="E5" s="407"/>
      <c r="F5" s="408"/>
      <c r="G5" s="408"/>
      <c r="H5" s="715"/>
      <c r="K5" s="716"/>
      <c r="P5" s="717"/>
      <c r="Q5" s="717"/>
    </row>
    <row r="6">
      <c r="A6" s="51">
        <v>7002.0</v>
      </c>
      <c r="B6" s="137" t="s">
        <v>5532</v>
      </c>
      <c r="C6" s="506">
        <v>10042.0</v>
      </c>
      <c r="D6" s="413">
        <v>45778.0</v>
      </c>
      <c r="E6" s="413">
        <v>45815.0</v>
      </c>
      <c r="F6" s="413">
        <v>45814.0</v>
      </c>
      <c r="G6" s="141" t="s">
        <v>26</v>
      </c>
      <c r="H6" s="720">
        <v>45875.0</v>
      </c>
      <c r="I6" s="55" t="s">
        <v>5533</v>
      </c>
      <c r="J6" s="58"/>
      <c r="K6" s="721"/>
      <c r="L6" s="58"/>
      <c r="M6" s="58"/>
      <c r="N6" s="58"/>
      <c r="O6" s="58"/>
      <c r="P6" s="722"/>
      <c r="Q6" s="722"/>
      <c r="R6" s="58"/>
      <c r="S6" s="58"/>
      <c r="T6" s="58"/>
      <c r="U6" s="58"/>
      <c r="V6" s="58"/>
      <c r="W6" s="58"/>
      <c r="X6" s="58"/>
      <c r="Y6" s="55" t="s">
        <v>5534</v>
      </c>
      <c r="Z6" s="58"/>
      <c r="AA6" s="58"/>
      <c r="AB6" s="58"/>
      <c r="AC6" s="58"/>
      <c r="AD6" s="58"/>
    </row>
    <row r="7">
      <c r="A7" s="68">
        <v>7001.0</v>
      </c>
      <c r="B7" s="116" t="s">
        <v>5535</v>
      </c>
      <c r="C7" s="434">
        <v>6037.0</v>
      </c>
      <c r="D7" s="407">
        <v>45778.0</v>
      </c>
      <c r="E7" s="407"/>
      <c r="F7" s="408"/>
      <c r="G7" s="408"/>
      <c r="H7" s="715"/>
      <c r="K7" s="716"/>
      <c r="P7" s="717"/>
      <c r="Q7" s="717"/>
    </row>
    <row r="8">
      <c r="A8" s="68">
        <v>7004.0</v>
      </c>
      <c r="B8" s="116" t="s">
        <v>5536</v>
      </c>
      <c r="C8" s="434">
        <v>6311.0</v>
      </c>
      <c r="D8" s="407">
        <v>45778.0</v>
      </c>
      <c r="E8" s="407"/>
      <c r="F8" s="408"/>
      <c r="G8" s="408"/>
      <c r="H8" s="715"/>
      <c r="K8" s="716"/>
      <c r="P8" s="717"/>
      <c r="Q8" s="717"/>
    </row>
    <row r="9">
      <c r="A9" s="68">
        <v>7005.0</v>
      </c>
      <c r="B9" s="116" t="s">
        <v>5537</v>
      </c>
      <c r="C9" s="434">
        <v>12062.0</v>
      </c>
      <c r="D9" s="407">
        <v>45778.0</v>
      </c>
      <c r="E9" s="407"/>
      <c r="F9" s="408"/>
      <c r="G9" s="408"/>
      <c r="H9" s="715"/>
      <c r="K9" s="716"/>
      <c r="P9" s="717"/>
      <c r="Q9" s="717"/>
    </row>
    <row r="10">
      <c r="A10" s="68">
        <v>7901.0</v>
      </c>
      <c r="B10" s="116" t="s">
        <v>5538</v>
      </c>
      <c r="C10" s="434">
        <v>1018.0</v>
      </c>
      <c r="D10" s="407">
        <v>45778.0</v>
      </c>
      <c r="E10" s="407"/>
      <c r="F10" s="408"/>
      <c r="G10" s="408"/>
      <c r="H10" s="715"/>
      <c r="K10" s="716"/>
      <c r="P10" s="717"/>
      <c r="Q10" s="717"/>
    </row>
    <row r="11">
      <c r="A11" s="68">
        <v>7006.0</v>
      </c>
      <c r="B11" s="116" t="s">
        <v>5539</v>
      </c>
      <c r="C11" s="434">
        <v>8387.0</v>
      </c>
      <c r="D11" s="407">
        <v>45778.0</v>
      </c>
      <c r="E11" s="407"/>
      <c r="F11" s="408"/>
      <c r="G11" s="408"/>
      <c r="H11" s="715"/>
      <c r="K11" s="716"/>
      <c r="P11" s="717"/>
      <c r="Q11" s="717"/>
    </row>
    <row r="12">
      <c r="A12" s="68">
        <v>7007.0</v>
      </c>
      <c r="B12" s="116" t="s">
        <v>5540</v>
      </c>
      <c r="C12" s="434">
        <v>577.0</v>
      </c>
      <c r="D12" s="407">
        <v>45778.0</v>
      </c>
      <c r="E12" s="407"/>
      <c r="F12" s="408"/>
      <c r="G12" s="408"/>
      <c r="H12" s="715"/>
      <c r="K12" s="716"/>
      <c r="P12" s="717"/>
      <c r="Q12" s="717"/>
    </row>
    <row r="13">
      <c r="A13" s="68">
        <v>7008.0</v>
      </c>
      <c r="B13" s="116" t="s">
        <v>5541</v>
      </c>
      <c r="C13" s="434">
        <v>9281.0</v>
      </c>
      <c r="D13" s="407">
        <v>45778.0</v>
      </c>
      <c r="E13" s="407"/>
      <c r="F13" s="408"/>
      <c r="G13" s="408"/>
      <c r="H13" s="715"/>
      <c r="K13" s="716"/>
      <c r="P13" s="717"/>
      <c r="Q13" s="717"/>
    </row>
    <row r="14">
      <c r="A14" s="68">
        <v>7009.0</v>
      </c>
      <c r="B14" s="116" t="s">
        <v>5542</v>
      </c>
      <c r="C14" s="434">
        <v>1199.0</v>
      </c>
      <c r="D14" s="407">
        <v>45778.0</v>
      </c>
      <c r="E14" s="407"/>
      <c r="F14" s="408"/>
      <c r="G14" s="408"/>
      <c r="H14" s="715"/>
      <c r="K14" s="716"/>
      <c r="P14" s="717"/>
      <c r="Q14" s="717"/>
    </row>
    <row r="15">
      <c r="A15" s="68">
        <v>7010.0</v>
      </c>
      <c r="B15" s="116" t="s">
        <v>5543</v>
      </c>
      <c r="C15" s="434">
        <v>7490.0</v>
      </c>
      <c r="D15" s="407">
        <v>45778.0</v>
      </c>
      <c r="E15" s="407"/>
      <c r="F15" s="408"/>
      <c r="G15" s="408"/>
      <c r="H15" s="715"/>
      <c r="K15" s="716"/>
      <c r="P15" s="717"/>
      <c r="Q15" s="717"/>
    </row>
    <row r="16">
      <c r="A16" s="68">
        <v>7011.0</v>
      </c>
      <c r="B16" s="116" t="s">
        <v>5544</v>
      </c>
      <c r="C16" s="434">
        <v>53491.0</v>
      </c>
      <c r="D16" s="407">
        <v>45778.0</v>
      </c>
      <c r="E16" s="407"/>
      <c r="F16" s="408"/>
      <c r="G16" s="408"/>
      <c r="H16" s="715"/>
      <c r="K16" s="716"/>
      <c r="P16" s="717"/>
      <c r="Q16" s="717"/>
    </row>
    <row r="17">
      <c r="A17" s="68">
        <v>7012.0</v>
      </c>
      <c r="B17" s="116" t="s">
        <v>5545</v>
      </c>
      <c r="C17" s="434">
        <v>2824.0</v>
      </c>
      <c r="D17" s="407">
        <v>45778.0</v>
      </c>
      <c r="E17" s="407"/>
      <c r="F17" s="408"/>
      <c r="G17" s="408"/>
      <c r="H17" s="715"/>
      <c r="K17" s="716"/>
      <c r="P17" s="717"/>
      <c r="Q17" s="717"/>
    </row>
    <row r="18">
      <c r="A18" s="68">
        <v>7014.0</v>
      </c>
      <c r="B18" s="116" t="s">
        <v>5546</v>
      </c>
      <c r="C18" s="434">
        <v>12860.0</v>
      </c>
      <c r="D18" s="407">
        <v>45778.0</v>
      </c>
      <c r="E18" s="407"/>
      <c r="F18" s="408"/>
      <c r="G18" s="408"/>
      <c r="H18" s="715"/>
      <c r="K18" s="716"/>
      <c r="P18" s="717"/>
      <c r="Q18" s="717"/>
    </row>
    <row r="19">
      <c r="A19" s="68">
        <v>7064.0</v>
      </c>
      <c r="B19" s="116" t="s">
        <v>5547</v>
      </c>
      <c r="C19" s="434">
        <v>7772.0</v>
      </c>
      <c r="D19" s="407">
        <v>45778.0</v>
      </c>
      <c r="E19" s="407"/>
      <c r="F19" s="408"/>
      <c r="G19" s="408"/>
      <c r="H19" s="715"/>
      <c r="K19" s="716"/>
      <c r="P19" s="717"/>
      <c r="Q19" s="717"/>
    </row>
    <row r="20">
      <c r="A20" s="68">
        <v>7015.0</v>
      </c>
      <c r="B20" s="116" t="s">
        <v>5548</v>
      </c>
      <c r="C20" s="434">
        <v>31941.0</v>
      </c>
      <c r="D20" s="407">
        <v>45778.0</v>
      </c>
      <c r="E20" s="407"/>
      <c r="F20" s="408"/>
      <c r="G20" s="408"/>
      <c r="H20" s="715"/>
      <c r="K20" s="716"/>
      <c r="P20" s="717"/>
      <c r="Q20" s="717"/>
    </row>
    <row r="21">
      <c r="A21" s="68">
        <v>7016.0</v>
      </c>
      <c r="B21" s="116" t="s">
        <v>5549</v>
      </c>
      <c r="C21" s="434">
        <v>4399.0</v>
      </c>
      <c r="D21" s="407">
        <v>45778.0</v>
      </c>
      <c r="E21" s="407"/>
      <c r="F21" s="408"/>
      <c r="G21" s="408"/>
      <c r="H21" s="715"/>
      <c r="K21" s="716"/>
      <c r="P21" s="717"/>
      <c r="Q21" s="717"/>
    </row>
    <row r="22">
      <c r="A22" s="68">
        <v>7017.0</v>
      </c>
      <c r="B22" s="116" t="s">
        <v>5550</v>
      </c>
      <c r="C22" s="434">
        <v>1516.0</v>
      </c>
      <c r="D22" s="407">
        <v>45778.0</v>
      </c>
      <c r="E22" s="407"/>
      <c r="F22" s="408"/>
      <c r="G22" s="408"/>
      <c r="H22" s="715"/>
      <c r="K22" s="716"/>
      <c r="P22" s="717"/>
      <c r="Q22" s="717"/>
    </row>
    <row r="23">
      <c r="A23" s="68">
        <v>7018.0</v>
      </c>
      <c r="B23" s="116" t="s">
        <v>5551</v>
      </c>
      <c r="C23" s="434">
        <v>717.0</v>
      </c>
      <c r="D23" s="407">
        <v>45778.0</v>
      </c>
      <c r="E23" s="407"/>
      <c r="F23" s="408"/>
      <c r="G23" s="408"/>
      <c r="H23" s="715"/>
      <c r="K23" s="716"/>
      <c r="P23" s="717"/>
      <c r="Q23" s="717"/>
    </row>
    <row r="24">
      <c r="A24" s="68">
        <v>7026.0</v>
      </c>
      <c r="B24" s="116" t="s">
        <v>5552</v>
      </c>
      <c r="C24" s="434">
        <v>53717.0</v>
      </c>
      <c r="D24" s="407">
        <v>45778.0</v>
      </c>
      <c r="E24" s="407"/>
      <c r="F24" s="408"/>
      <c r="G24" s="408"/>
      <c r="H24" s="715"/>
      <c r="K24" s="716"/>
      <c r="P24" s="717"/>
      <c r="Q24" s="717"/>
    </row>
    <row r="25">
      <c r="A25" s="68">
        <v>7019.0</v>
      </c>
      <c r="B25" s="116" t="s">
        <v>5553</v>
      </c>
      <c r="C25" s="434">
        <v>203.0</v>
      </c>
      <c r="D25" s="407">
        <v>45778.0</v>
      </c>
      <c r="E25" s="407"/>
      <c r="F25" s="408"/>
      <c r="G25" s="408"/>
      <c r="H25" s="715"/>
      <c r="K25" s="716"/>
      <c r="P25" s="717"/>
      <c r="Q25" s="717"/>
    </row>
    <row r="26">
      <c r="A26" s="68">
        <v>7021.0</v>
      </c>
      <c r="B26" s="116" t="s">
        <v>5554</v>
      </c>
      <c r="C26" s="434">
        <v>374.0</v>
      </c>
      <c r="D26" s="407">
        <v>45778.0</v>
      </c>
      <c r="E26" s="407"/>
      <c r="F26" s="408"/>
      <c r="G26" s="408"/>
      <c r="H26" s="715"/>
      <c r="K26" s="716"/>
      <c r="P26" s="717"/>
      <c r="Q26" s="717"/>
    </row>
    <row r="27">
      <c r="A27" s="68">
        <v>7022.0</v>
      </c>
      <c r="B27" s="116" t="s">
        <v>5555</v>
      </c>
      <c r="C27" s="434">
        <v>18850.0</v>
      </c>
      <c r="D27" s="407">
        <v>45778.0</v>
      </c>
      <c r="E27" s="407"/>
      <c r="F27" s="408"/>
      <c r="G27" s="408"/>
      <c r="H27" s="715"/>
      <c r="K27" s="716"/>
      <c r="P27" s="717"/>
      <c r="Q27" s="717"/>
    </row>
    <row r="28">
      <c r="A28" s="82">
        <v>7023.0</v>
      </c>
      <c r="B28" s="119" t="s">
        <v>5556</v>
      </c>
      <c r="C28" s="495">
        <v>5114.0</v>
      </c>
      <c r="D28" s="118">
        <v>45778.0</v>
      </c>
      <c r="E28" s="118"/>
      <c r="F28" s="118">
        <v>45793.0</v>
      </c>
      <c r="G28" s="123" t="s">
        <v>126</v>
      </c>
      <c r="H28" s="718"/>
      <c r="I28" s="86" t="s">
        <v>45</v>
      </c>
      <c r="J28" s="86" t="s">
        <v>45</v>
      </c>
      <c r="K28" s="86" t="s">
        <v>45</v>
      </c>
      <c r="L28" s="86" t="s">
        <v>44</v>
      </c>
      <c r="M28" s="189">
        <v>45442.0</v>
      </c>
      <c r="N28" s="86" t="s">
        <v>45</v>
      </c>
      <c r="O28" s="86" t="s">
        <v>45</v>
      </c>
      <c r="P28" s="723">
        <v>11916.0</v>
      </c>
      <c r="R28" s="86">
        <v>9.0</v>
      </c>
      <c r="S28" s="86">
        <v>12.0</v>
      </c>
      <c r="T28" s="86">
        <v>1.0</v>
      </c>
      <c r="U28" s="86">
        <v>0.0</v>
      </c>
      <c r="V28" s="86" t="s">
        <v>45</v>
      </c>
      <c r="W28" s="86" t="s">
        <v>45</v>
      </c>
      <c r="X28" s="86" t="s">
        <v>45</v>
      </c>
      <c r="Y28" s="89"/>
      <c r="Z28" s="89"/>
      <c r="AA28" s="89"/>
      <c r="AB28" s="89"/>
      <c r="AC28" s="89"/>
      <c r="AD28" s="89"/>
    </row>
    <row r="29">
      <c r="A29" s="82">
        <v>7024.0</v>
      </c>
      <c r="B29" s="119" t="s">
        <v>5557</v>
      </c>
      <c r="C29" s="495">
        <v>11389.0</v>
      </c>
      <c r="D29" s="118">
        <v>45778.0</v>
      </c>
      <c r="E29" s="118"/>
      <c r="F29" s="118">
        <v>45889.0</v>
      </c>
      <c r="G29" s="123" t="s">
        <v>126</v>
      </c>
      <c r="H29" s="718"/>
      <c r="I29" s="86" t="s">
        <v>44</v>
      </c>
      <c r="J29" s="86">
        <v>2024.0</v>
      </c>
      <c r="K29" s="297">
        <v>0.7</v>
      </c>
      <c r="L29" s="86" t="s">
        <v>45</v>
      </c>
      <c r="M29" s="86" t="s">
        <v>45</v>
      </c>
      <c r="N29" s="86" t="s">
        <v>45</v>
      </c>
      <c r="O29" s="86" t="s">
        <v>45</v>
      </c>
      <c r="P29" s="719" t="s">
        <v>5558</v>
      </c>
      <c r="Q29" s="724"/>
      <c r="R29" s="86">
        <v>56.0</v>
      </c>
      <c r="S29" s="86">
        <v>0.0</v>
      </c>
      <c r="T29" s="86" t="s">
        <v>45</v>
      </c>
      <c r="U29" s="86" t="s">
        <v>45</v>
      </c>
      <c r="V29" s="86" t="s">
        <v>5559</v>
      </c>
      <c r="W29" s="86" t="s">
        <v>5560</v>
      </c>
      <c r="X29" s="86" t="s">
        <v>5559</v>
      </c>
      <c r="Y29" s="89"/>
      <c r="Z29" s="89"/>
      <c r="AA29" s="89"/>
      <c r="AB29" s="89"/>
      <c r="AC29" s="89"/>
      <c r="AD29" s="89"/>
    </row>
    <row r="30">
      <c r="A30" s="68">
        <v>7025.0</v>
      </c>
      <c r="B30" s="116" t="s">
        <v>5561</v>
      </c>
      <c r="C30" s="434">
        <v>715.0</v>
      </c>
      <c r="D30" s="407">
        <v>45778.0</v>
      </c>
      <c r="E30" s="407"/>
      <c r="F30" s="408"/>
      <c r="G30" s="408"/>
      <c r="H30" s="715"/>
      <c r="K30" s="716"/>
      <c r="P30" s="717"/>
      <c r="Q30" s="717"/>
    </row>
    <row r="31">
      <c r="A31" s="68">
        <v>7027.0</v>
      </c>
      <c r="B31" s="116" t="s">
        <v>5562</v>
      </c>
      <c r="C31" s="434">
        <v>35654.0</v>
      </c>
      <c r="D31" s="407">
        <v>45778.0</v>
      </c>
      <c r="E31" s="407"/>
      <c r="F31" s="408"/>
      <c r="G31" s="408"/>
      <c r="H31" s="715"/>
      <c r="K31" s="716"/>
      <c r="P31" s="717"/>
      <c r="Q31" s="717"/>
    </row>
    <row r="32">
      <c r="A32" s="68">
        <v>7028.0</v>
      </c>
      <c r="B32" s="116" t="s">
        <v>5563</v>
      </c>
      <c r="C32" s="434">
        <v>1619.0</v>
      </c>
      <c r="D32" s="407">
        <v>45778.0</v>
      </c>
      <c r="E32" s="407"/>
      <c r="F32" s="408"/>
      <c r="G32" s="408"/>
      <c r="H32" s="715"/>
      <c r="K32" s="716"/>
      <c r="P32" s="717"/>
      <c r="Q32" s="717"/>
    </row>
    <row r="33">
      <c r="A33" s="68">
        <v>7029.0</v>
      </c>
      <c r="B33" s="116" t="s">
        <v>5564</v>
      </c>
      <c r="C33" s="434">
        <v>6456.0</v>
      </c>
      <c r="D33" s="407">
        <v>45778.0</v>
      </c>
      <c r="E33" s="407"/>
      <c r="F33" s="408"/>
      <c r="G33" s="408"/>
      <c r="H33" s="715"/>
      <c r="K33" s="716"/>
      <c r="P33" s="717"/>
      <c r="Q33" s="717"/>
    </row>
    <row r="34">
      <c r="A34" s="68">
        <v>7030.0</v>
      </c>
      <c r="B34" s="116" t="s">
        <v>5565</v>
      </c>
      <c r="C34" s="434">
        <v>2505.0</v>
      </c>
      <c r="D34" s="407">
        <v>45778.0</v>
      </c>
      <c r="E34" s="407"/>
      <c r="F34" s="408"/>
      <c r="G34" s="408"/>
      <c r="H34" s="715"/>
      <c r="K34" s="716"/>
      <c r="P34" s="717"/>
      <c r="Q34" s="717"/>
    </row>
    <row r="35">
      <c r="A35" s="68">
        <v>7031.0</v>
      </c>
      <c r="B35" s="116" t="s">
        <v>5566</v>
      </c>
      <c r="C35" s="434">
        <v>39912.0</v>
      </c>
      <c r="D35" s="407">
        <v>45778.0</v>
      </c>
      <c r="E35" s="407"/>
      <c r="F35" s="408"/>
      <c r="G35" s="408"/>
      <c r="H35" s="715"/>
      <c r="K35" s="716"/>
      <c r="P35" s="717"/>
      <c r="Q35" s="717"/>
    </row>
    <row r="36">
      <c r="A36" s="68">
        <v>7033.0</v>
      </c>
      <c r="B36" s="116" t="s">
        <v>5567</v>
      </c>
      <c r="C36" s="434">
        <v>47777.0</v>
      </c>
      <c r="D36" s="407">
        <v>45778.0</v>
      </c>
      <c r="E36" s="407"/>
      <c r="F36" s="408"/>
      <c r="G36" s="408"/>
      <c r="H36" s="715"/>
      <c r="K36" s="716"/>
      <c r="P36" s="717"/>
      <c r="Q36" s="717"/>
    </row>
    <row r="37">
      <c r="A37" s="68">
        <v>7034.0</v>
      </c>
      <c r="B37" s="116" t="s">
        <v>5568</v>
      </c>
      <c r="C37" s="434">
        <v>1702.0</v>
      </c>
      <c r="D37" s="407">
        <v>45778.0</v>
      </c>
      <c r="E37" s="407"/>
      <c r="F37" s="408"/>
      <c r="G37" s="408"/>
      <c r="H37" s="715"/>
      <c r="K37" s="716"/>
      <c r="P37" s="717"/>
      <c r="Q37" s="717"/>
    </row>
    <row r="38">
      <c r="A38" s="164">
        <v>7032.0</v>
      </c>
      <c r="B38" s="116" t="s">
        <v>5569</v>
      </c>
      <c r="C38" s="434">
        <v>30419.0</v>
      </c>
      <c r="D38" s="407">
        <v>45778.0</v>
      </c>
      <c r="E38" s="407"/>
      <c r="F38" s="408"/>
      <c r="G38" s="408"/>
      <c r="H38" s="715"/>
      <c r="K38" s="716"/>
      <c r="P38" s="717"/>
      <c r="Q38" s="717"/>
    </row>
    <row r="39">
      <c r="A39" s="68">
        <v>7035.0</v>
      </c>
      <c r="B39" s="116" t="s">
        <v>5570</v>
      </c>
      <c r="C39" s="434">
        <v>2397.0</v>
      </c>
      <c r="D39" s="407">
        <v>45778.0</v>
      </c>
      <c r="E39" s="407"/>
      <c r="F39" s="408"/>
      <c r="G39" s="408"/>
      <c r="H39" s="715"/>
      <c r="K39" s="716"/>
      <c r="P39" s="717"/>
      <c r="Q39" s="717"/>
    </row>
    <row r="40">
      <c r="A40" s="82">
        <v>7036.0</v>
      </c>
      <c r="B40" s="119" t="s">
        <v>5571</v>
      </c>
      <c r="C40" s="495">
        <v>40079.0</v>
      </c>
      <c r="D40" s="118">
        <v>45778.0</v>
      </c>
      <c r="E40" s="118"/>
      <c r="F40" s="118">
        <v>45846.0</v>
      </c>
      <c r="G40" s="411"/>
      <c r="H40" s="718"/>
      <c r="I40" s="86">
        <v>930.0</v>
      </c>
      <c r="J40" s="88">
        <v>45808.0</v>
      </c>
      <c r="K40" s="297">
        <v>0.65</v>
      </c>
      <c r="L40" s="86" t="s">
        <v>471</v>
      </c>
      <c r="M40" s="87">
        <v>45041.0</v>
      </c>
      <c r="N40" s="86" t="s">
        <v>45</v>
      </c>
      <c r="O40" s="86" t="s">
        <v>45</v>
      </c>
      <c r="P40" s="719" t="s">
        <v>45</v>
      </c>
      <c r="Q40" s="719">
        <v>55608.0</v>
      </c>
      <c r="R40" s="86">
        <v>73.0</v>
      </c>
      <c r="S40" s="86">
        <v>96.0</v>
      </c>
      <c r="T40" s="86">
        <v>1.0</v>
      </c>
      <c r="U40" s="86">
        <v>47.0</v>
      </c>
      <c r="V40" s="86" t="s">
        <v>5572</v>
      </c>
      <c r="W40" s="86" t="s">
        <v>5572</v>
      </c>
      <c r="X40" s="86" t="s">
        <v>5572</v>
      </c>
      <c r="Y40" s="89"/>
      <c r="Z40" s="89"/>
      <c r="AA40" s="89"/>
      <c r="AB40" s="89"/>
      <c r="AC40" s="89"/>
      <c r="AD40" s="89"/>
    </row>
    <row r="41">
      <c r="A41" s="68">
        <v>7037.0</v>
      </c>
      <c r="B41" s="116" t="s">
        <v>5573</v>
      </c>
      <c r="C41" s="434">
        <v>6215.0</v>
      </c>
      <c r="D41" s="407">
        <v>45778.0</v>
      </c>
      <c r="E41" s="407"/>
      <c r="F41" s="408"/>
      <c r="G41" s="408"/>
      <c r="H41" s="715"/>
      <c r="K41" s="716"/>
      <c r="P41" s="717"/>
      <c r="Q41" s="717"/>
    </row>
    <row r="42">
      <c r="A42" s="68">
        <v>7902.0</v>
      </c>
      <c r="B42" s="116" t="s">
        <v>5574</v>
      </c>
      <c r="C42" s="434">
        <v>1690.0</v>
      </c>
      <c r="D42" s="407">
        <v>45778.0</v>
      </c>
      <c r="E42" s="407"/>
      <c r="F42" s="408"/>
      <c r="G42" s="408"/>
      <c r="H42" s="715"/>
      <c r="K42" s="716"/>
      <c r="P42" s="717"/>
      <c r="Q42" s="717"/>
    </row>
    <row r="43">
      <c r="A43" s="68">
        <v>7038.0</v>
      </c>
      <c r="B43" s="116" t="s">
        <v>5575</v>
      </c>
      <c r="C43" s="434">
        <v>3216.0</v>
      </c>
      <c r="D43" s="407">
        <v>45778.0</v>
      </c>
      <c r="E43" s="407"/>
      <c r="F43" s="408"/>
      <c r="G43" s="408"/>
      <c r="H43" s="715"/>
      <c r="K43" s="716"/>
      <c r="P43" s="717"/>
      <c r="Q43" s="717"/>
    </row>
    <row r="44">
      <c r="A44" s="68">
        <v>7039.0</v>
      </c>
      <c r="B44" s="116" t="s">
        <v>5576</v>
      </c>
      <c r="C44" s="434">
        <v>8115.0</v>
      </c>
      <c r="D44" s="407">
        <v>45778.0</v>
      </c>
      <c r="E44" s="407"/>
      <c r="F44" s="408"/>
      <c r="G44" s="408"/>
      <c r="H44" s="715"/>
      <c r="K44" s="716"/>
      <c r="P44" s="717"/>
      <c r="Q44" s="717"/>
    </row>
    <row r="45">
      <c r="A45" s="68">
        <v>7040.0</v>
      </c>
      <c r="B45" s="116" t="s">
        <v>5577</v>
      </c>
      <c r="C45" s="434">
        <v>431521.0</v>
      </c>
      <c r="D45" s="407">
        <v>45778.0</v>
      </c>
      <c r="E45" s="407"/>
      <c r="F45" s="408"/>
      <c r="G45" s="408"/>
      <c r="H45" s="715"/>
      <c r="K45" s="716"/>
      <c r="P45" s="717"/>
      <c r="Q45" s="717"/>
    </row>
    <row r="46">
      <c r="A46" s="68">
        <v>7041.0</v>
      </c>
      <c r="B46" s="116" t="s">
        <v>5578</v>
      </c>
      <c r="C46" s="434">
        <v>3184.0</v>
      </c>
      <c r="D46" s="407">
        <v>45778.0</v>
      </c>
      <c r="E46" s="407"/>
      <c r="F46" s="408"/>
      <c r="G46" s="408"/>
      <c r="H46" s="715"/>
      <c r="K46" s="716"/>
      <c r="P46" s="717"/>
      <c r="Q46" s="717"/>
    </row>
    <row r="47">
      <c r="A47" s="68">
        <v>7044.0</v>
      </c>
      <c r="B47" s="116" t="s">
        <v>5579</v>
      </c>
      <c r="C47" s="434">
        <v>14630.0</v>
      </c>
      <c r="D47" s="407">
        <v>45778.0</v>
      </c>
      <c r="E47" s="407"/>
      <c r="F47" s="408"/>
      <c r="G47" s="408"/>
      <c r="H47" s="715"/>
      <c r="K47" s="716"/>
      <c r="P47" s="717"/>
      <c r="Q47" s="717"/>
    </row>
    <row r="48" ht="30.75" customHeight="1">
      <c r="A48" s="51">
        <v>7042.0</v>
      </c>
      <c r="B48" s="137" t="s">
        <v>5580</v>
      </c>
      <c r="C48" s="506">
        <v>17594.0</v>
      </c>
      <c r="D48" s="413">
        <v>45778.0</v>
      </c>
      <c r="E48" s="413">
        <v>45799.0</v>
      </c>
      <c r="F48" s="413">
        <v>45785.0</v>
      </c>
      <c r="G48" s="141" t="s">
        <v>26</v>
      </c>
      <c r="H48" s="720">
        <v>45922.0</v>
      </c>
      <c r="I48" s="725" t="s">
        <v>5581</v>
      </c>
      <c r="J48" s="720">
        <v>45919.0</v>
      </c>
      <c r="K48" s="330">
        <v>0.612</v>
      </c>
      <c r="L48" s="55" t="s">
        <v>471</v>
      </c>
      <c r="M48" s="726">
        <v>45561.0</v>
      </c>
      <c r="N48" s="55" t="s">
        <v>471</v>
      </c>
      <c r="O48" s="55">
        <v>6.5</v>
      </c>
      <c r="P48" s="727">
        <v>22000.0</v>
      </c>
      <c r="R48" s="55">
        <v>46.0</v>
      </c>
      <c r="S48" s="55">
        <v>2.0</v>
      </c>
      <c r="T48" s="55" t="s">
        <v>102</v>
      </c>
      <c r="U48" s="55" t="s">
        <v>102</v>
      </c>
      <c r="V48" s="55" t="s">
        <v>45</v>
      </c>
      <c r="W48" s="55" t="s">
        <v>45</v>
      </c>
      <c r="X48" s="55" t="s">
        <v>45</v>
      </c>
      <c r="Y48" s="55" t="s">
        <v>5582</v>
      </c>
      <c r="Z48" s="58"/>
      <c r="AA48" s="58"/>
      <c r="AB48" s="58"/>
      <c r="AC48" s="58"/>
      <c r="AD48" s="58"/>
    </row>
    <row r="49">
      <c r="A49" s="82">
        <v>7043.0</v>
      </c>
      <c r="B49" s="119" t="s">
        <v>5583</v>
      </c>
      <c r="C49" s="495">
        <v>5888.0</v>
      </c>
      <c r="D49" s="118">
        <v>45778.0</v>
      </c>
      <c r="E49" s="118"/>
      <c r="F49" s="118">
        <v>45785.0</v>
      </c>
      <c r="G49" s="123" t="s">
        <v>126</v>
      </c>
      <c r="H49" s="728"/>
      <c r="I49" s="729" t="s">
        <v>5584</v>
      </c>
      <c r="J49" s="344">
        <v>45717.0</v>
      </c>
      <c r="K49" s="297">
        <v>0.7</v>
      </c>
      <c r="L49" s="86" t="s">
        <v>44</v>
      </c>
      <c r="M49" s="344">
        <v>45474.0</v>
      </c>
      <c r="N49" s="86" t="s">
        <v>44</v>
      </c>
      <c r="O49" s="86" t="s">
        <v>45</v>
      </c>
      <c r="P49" s="719">
        <v>4600.0</v>
      </c>
      <c r="Q49" s="719">
        <v>35000.0</v>
      </c>
      <c r="R49" s="86">
        <v>18.0</v>
      </c>
      <c r="S49" s="86">
        <v>0.0</v>
      </c>
      <c r="T49" s="86">
        <v>0.0</v>
      </c>
      <c r="U49" s="86">
        <v>5.0</v>
      </c>
      <c r="V49" s="729" t="s">
        <v>5585</v>
      </c>
      <c r="W49" s="86" t="s">
        <v>45</v>
      </c>
      <c r="X49" s="86" t="s">
        <v>45</v>
      </c>
      <c r="Y49" s="89"/>
      <c r="Z49" s="89"/>
      <c r="AA49" s="89"/>
      <c r="AB49" s="89"/>
      <c r="AC49" s="89"/>
      <c r="AD49" s="89"/>
    </row>
    <row r="50">
      <c r="A50" s="68">
        <v>7045.0</v>
      </c>
      <c r="B50" s="116" t="s">
        <v>5586</v>
      </c>
      <c r="C50" s="434">
        <v>2035.0</v>
      </c>
      <c r="D50" s="407">
        <v>45778.0</v>
      </c>
      <c r="E50" s="407"/>
      <c r="F50" s="408"/>
      <c r="G50" s="408"/>
      <c r="H50" s="715"/>
      <c r="K50" s="716"/>
      <c r="P50" s="717"/>
      <c r="Q50" s="717"/>
    </row>
    <row r="51">
      <c r="A51" s="68">
        <v>7059.0</v>
      </c>
      <c r="B51" s="116" t="s">
        <v>5587</v>
      </c>
      <c r="C51" s="434">
        <v>5129.0</v>
      </c>
      <c r="D51" s="407">
        <v>45778.0</v>
      </c>
      <c r="E51" s="407"/>
      <c r="F51" s="408"/>
      <c r="G51" s="408"/>
      <c r="H51" s="715"/>
      <c r="K51" s="716"/>
      <c r="P51" s="717"/>
      <c r="Q51" s="717"/>
    </row>
    <row r="52">
      <c r="A52" s="68">
        <v>7046.0</v>
      </c>
      <c r="B52" s="116" t="s">
        <v>5588</v>
      </c>
      <c r="C52" s="434">
        <v>28609.0</v>
      </c>
      <c r="D52" s="407">
        <v>45778.0</v>
      </c>
      <c r="E52" s="407"/>
      <c r="F52" s="408"/>
      <c r="G52" s="408"/>
      <c r="H52" s="715"/>
      <c r="K52" s="716"/>
      <c r="P52" s="717"/>
      <c r="Q52" s="717"/>
    </row>
    <row r="53">
      <c r="A53" s="68">
        <v>7049.0</v>
      </c>
      <c r="B53" s="116" t="s">
        <v>5589</v>
      </c>
      <c r="C53" s="434">
        <v>2228.0</v>
      </c>
      <c r="D53" s="407">
        <v>45778.0</v>
      </c>
      <c r="E53" s="407"/>
      <c r="F53" s="408"/>
      <c r="G53" s="408"/>
      <c r="H53" s="715"/>
      <c r="K53" s="716"/>
      <c r="P53" s="717"/>
      <c r="Q53" s="717"/>
    </row>
    <row r="54">
      <c r="A54" s="68">
        <v>7050.0</v>
      </c>
      <c r="B54" s="116" t="s">
        <v>5590</v>
      </c>
      <c r="C54" s="434">
        <v>6948.0</v>
      </c>
      <c r="D54" s="407">
        <v>45778.0</v>
      </c>
      <c r="E54" s="407"/>
      <c r="F54" s="408"/>
      <c r="G54" s="408"/>
      <c r="H54" s="715"/>
      <c r="K54" s="716"/>
      <c r="P54" s="717"/>
      <c r="Q54" s="717"/>
    </row>
    <row r="55">
      <c r="A55" s="82">
        <v>7048.0</v>
      </c>
      <c r="B55" s="119" t="s">
        <v>5591</v>
      </c>
      <c r="C55" s="495">
        <v>29664.0</v>
      </c>
      <c r="D55" s="118">
        <v>45778.0</v>
      </c>
      <c r="E55" s="118"/>
      <c r="F55" s="118">
        <v>45812.0</v>
      </c>
      <c r="G55" s="123" t="s">
        <v>126</v>
      </c>
      <c r="H55" s="718"/>
      <c r="I55" s="86" t="s">
        <v>45</v>
      </c>
      <c r="J55" s="86" t="s">
        <v>45</v>
      </c>
      <c r="K55" s="86" t="s">
        <v>45</v>
      </c>
      <c r="L55" s="86" t="s">
        <v>45</v>
      </c>
      <c r="M55" s="86" t="s">
        <v>45</v>
      </c>
      <c r="N55" s="86" t="s">
        <v>44</v>
      </c>
      <c r="O55" s="86" t="s">
        <v>45</v>
      </c>
      <c r="P55" s="723">
        <v>459390.0</v>
      </c>
      <c r="R55" s="123">
        <v>396.0</v>
      </c>
      <c r="V55" s="86" t="s">
        <v>5592</v>
      </c>
      <c r="W55" s="86" t="s">
        <v>44</v>
      </c>
      <c r="X55" s="86" t="s">
        <v>45</v>
      </c>
      <c r="Y55" s="89"/>
      <c r="Z55" s="89"/>
      <c r="AA55" s="89"/>
      <c r="AB55" s="89"/>
      <c r="AC55" s="89"/>
      <c r="AD55" s="89"/>
    </row>
    <row r="56">
      <c r="A56" s="68">
        <v>7051.0</v>
      </c>
      <c r="B56" s="116" t="s">
        <v>5593</v>
      </c>
      <c r="C56" s="434">
        <v>9331.0</v>
      </c>
      <c r="D56" s="407">
        <v>45778.0</v>
      </c>
      <c r="E56" s="407"/>
      <c r="F56" s="408"/>
      <c r="G56" s="408"/>
      <c r="H56" s="715"/>
      <c r="K56" s="716"/>
      <c r="P56" s="717"/>
      <c r="Q56" s="717"/>
    </row>
    <row r="57">
      <c r="A57" s="68">
        <v>7052.0</v>
      </c>
      <c r="B57" s="116" t="s">
        <v>5594</v>
      </c>
      <c r="C57" s="434">
        <v>7130.0</v>
      </c>
      <c r="D57" s="407">
        <v>45778.0</v>
      </c>
      <c r="E57" s="407"/>
      <c r="F57" s="408"/>
      <c r="G57" s="408"/>
      <c r="H57" s="715"/>
      <c r="K57" s="716"/>
      <c r="P57" s="717"/>
      <c r="Q57" s="717"/>
    </row>
    <row r="58">
      <c r="A58" s="68">
        <v>7053.0</v>
      </c>
      <c r="B58" s="116" t="s">
        <v>5595</v>
      </c>
      <c r="C58" s="434">
        <v>1899.0</v>
      </c>
      <c r="D58" s="407">
        <v>45778.0</v>
      </c>
      <c r="E58" s="407"/>
      <c r="F58" s="408"/>
      <c r="G58" s="408"/>
      <c r="H58" s="715"/>
      <c r="K58" s="716"/>
      <c r="P58" s="717"/>
      <c r="Q58" s="717"/>
    </row>
    <row r="59">
      <c r="A59" s="68">
        <v>7054.0</v>
      </c>
      <c r="B59" s="116" t="s">
        <v>5596</v>
      </c>
      <c r="C59" s="434">
        <v>41706.0</v>
      </c>
      <c r="D59" s="407">
        <v>45778.0</v>
      </c>
      <c r="E59" s="407"/>
      <c r="F59" s="408"/>
      <c r="G59" s="408"/>
      <c r="H59" s="715"/>
      <c r="K59" s="716"/>
      <c r="P59" s="717"/>
      <c r="Q59" s="717"/>
    </row>
    <row r="60">
      <c r="A60" s="68">
        <v>7056.0</v>
      </c>
      <c r="B60" s="116" t="s">
        <v>5597</v>
      </c>
      <c r="C60" s="434">
        <v>7623.0</v>
      </c>
      <c r="D60" s="407">
        <v>45778.0</v>
      </c>
      <c r="E60" s="407"/>
      <c r="F60" s="408"/>
      <c r="G60" s="408"/>
      <c r="H60" s="715"/>
      <c r="K60" s="716"/>
      <c r="P60" s="717"/>
      <c r="Q60" s="717"/>
    </row>
    <row r="61">
      <c r="A61" s="68">
        <v>7057.0</v>
      </c>
      <c r="B61" s="116" t="s">
        <v>5598</v>
      </c>
      <c r="C61" s="434">
        <v>12887.0</v>
      </c>
      <c r="D61" s="407">
        <v>45778.0</v>
      </c>
      <c r="E61" s="407"/>
      <c r="F61" s="408"/>
      <c r="G61" s="408"/>
      <c r="H61" s="715"/>
      <c r="K61" s="716"/>
      <c r="P61" s="717"/>
      <c r="Q61" s="717"/>
    </row>
    <row r="62">
      <c r="A62" s="68">
        <v>7058.0</v>
      </c>
      <c r="B62" s="116" t="s">
        <v>5599</v>
      </c>
      <c r="C62" s="434">
        <v>4294.0</v>
      </c>
      <c r="D62" s="407">
        <v>45778.0</v>
      </c>
      <c r="E62" s="407"/>
      <c r="F62" s="408"/>
      <c r="G62" s="408"/>
      <c r="H62" s="715"/>
      <c r="K62" s="716"/>
      <c r="P62" s="717"/>
      <c r="Q62" s="717"/>
    </row>
    <row r="63">
      <c r="A63" s="68">
        <v>7047.0</v>
      </c>
      <c r="B63" s="116" t="s">
        <v>5600</v>
      </c>
      <c r="C63" s="434">
        <v>3900.0</v>
      </c>
      <c r="D63" s="407">
        <v>45778.0</v>
      </c>
      <c r="E63" s="407"/>
      <c r="F63" s="408"/>
      <c r="G63" s="408"/>
      <c r="H63" s="715"/>
      <c r="K63" s="716"/>
      <c r="P63" s="717"/>
      <c r="Q63" s="717"/>
    </row>
    <row r="64">
      <c r="A64" s="68">
        <v>7060.0</v>
      </c>
      <c r="B64" s="116" t="s">
        <v>5601</v>
      </c>
      <c r="C64" s="434">
        <v>4469.0</v>
      </c>
      <c r="D64" s="407">
        <v>45778.0</v>
      </c>
      <c r="E64" s="407"/>
      <c r="F64" s="408"/>
      <c r="G64" s="408"/>
      <c r="H64" s="715"/>
      <c r="K64" s="716"/>
      <c r="P64" s="717"/>
      <c r="Q64" s="717"/>
    </row>
    <row r="65">
      <c r="A65" s="206">
        <v>7061.0</v>
      </c>
      <c r="B65" s="336" t="s">
        <v>5602</v>
      </c>
      <c r="C65" s="535">
        <v>13744.0</v>
      </c>
      <c r="D65" s="427">
        <v>45778.0</v>
      </c>
      <c r="E65" s="427">
        <v>45804.0</v>
      </c>
      <c r="F65" s="730"/>
      <c r="G65" s="211" t="s">
        <v>26</v>
      </c>
      <c r="H65" s="660">
        <v>45814.0</v>
      </c>
      <c r="I65" s="178"/>
      <c r="J65" s="178"/>
      <c r="K65" s="731"/>
      <c r="L65" s="178"/>
      <c r="M65" s="178"/>
      <c r="N65" s="178"/>
      <c r="O65" s="178"/>
      <c r="P65" s="732"/>
      <c r="Q65" s="732"/>
      <c r="R65" s="178"/>
      <c r="S65" s="178"/>
      <c r="T65" s="178"/>
      <c r="U65" s="178"/>
      <c r="V65" s="178"/>
      <c r="W65" s="178"/>
      <c r="X65" s="178"/>
      <c r="Y65" s="178"/>
      <c r="Z65" s="178"/>
      <c r="AA65" s="178"/>
      <c r="AB65" s="178"/>
      <c r="AC65" s="178"/>
      <c r="AD65" s="178"/>
    </row>
    <row r="66">
      <c r="A66" s="68">
        <v>7062.0</v>
      </c>
      <c r="B66" s="116" t="s">
        <v>5603</v>
      </c>
      <c r="C66" s="434">
        <v>12261.0</v>
      </c>
      <c r="D66" s="407">
        <v>45778.0</v>
      </c>
      <c r="E66" s="407"/>
      <c r="F66" s="408"/>
      <c r="G66" s="408"/>
      <c r="H66" s="715"/>
      <c r="K66" s="716"/>
      <c r="P66" s="717"/>
      <c r="Q66" s="717"/>
    </row>
    <row r="67">
      <c r="A67" s="68">
        <v>7063.0</v>
      </c>
      <c r="B67" s="116" t="s">
        <v>5604</v>
      </c>
      <c r="C67" s="434">
        <v>2016.0</v>
      </c>
      <c r="D67" s="407">
        <v>45778.0</v>
      </c>
      <c r="E67" s="407"/>
      <c r="F67" s="408"/>
      <c r="G67" s="408"/>
      <c r="H67" s="715"/>
      <c r="K67" s="716"/>
      <c r="P67" s="717"/>
      <c r="Q67" s="717"/>
    </row>
    <row r="68">
      <c r="A68" s="68">
        <v>7065.0</v>
      </c>
      <c r="B68" s="116" t="s">
        <v>5605</v>
      </c>
      <c r="C68" s="434">
        <v>3816.0</v>
      </c>
      <c r="D68" s="407">
        <v>45778.0</v>
      </c>
      <c r="E68" s="407"/>
      <c r="F68" s="408"/>
      <c r="G68" s="408"/>
      <c r="H68" s="715"/>
      <c r="K68" s="716"/>
      <c r="P68" s="717"/>
      <c r="Q68" s="717"/>
    </row>
    <row r="69">
      <c r="C69" s="115"/>
      <c r="D69" s="408"/>
      <c r="E69" s="408"/>
      <c r="F69" s="408"/>
      <c r="G69" s="408"/>
      <c r="H69" s="715"/>
      <c r="K69" s="716"/>
      <c r="P69" s="717"/>
      <c r="Q69" s="717"/>
    </row>
    <row r="70">
      <c r="B70" s="67"/>
      <c r="C70" s="115"/>
      <c r="D70" s="408"/>
      <c r="E70" s="408"/>
      <c r="F70" s="408"/>
      <c r="G70" s="408"/>
      <c r="H70" s="715"/>
      <c r="K70" s="716"/>
      <c r="P70" s="717"/>
      <c r="Q70" s="717"/>
    </row>
    <row r="71">
      <c r="C71" s="115"/>
      <c r="D71" s="408"/>
      <c r="E71" s="408"/>
      <c r="F71" s="408"/>
      <c r="G71" s="408"/>
      <c r="H71" s="715"/>
      <c r="K71" s="716"/>
      <c r="P71" s="717"/>
      <c r="Q71" s="717"/>
    </row>
    <row r="72">
      <c r="C72" s="115"/>
      <c r="D72" s="408"/>
      <c r="E72" s="408"/>
      <c r="F72" s="408"/>
      <c r="G72" s="408"/>
      <c r="H72" s="715"/>
      <c r="K72" s="716"/>
      <c r="P72" s="717"/>
      <c r="Q72" s="717"/>
    </row>
    <row r="73">
      <c r="C73" s="115"/>
      <c r="D73" s="408"/>
      <c r="E73" s="408"/>
      <c r="F73" s="408"/>
      <c r="G73" s="408"/>
      <c r="H73" s="715"/>
      <c r="K73" s="716"/>
      <c r="P73" s="717"/>
      <c r="Q73" s="717"/>
    </row>
    <row r="74">
      <c r="C74" s="115"/>
      <c r="D74" s="408"/>
      <c r="E74" s="408"/>
      <c r="F74" s="408"/>
      <c r="G74" s="408"/>
      <c r="H74" s="715"/>
      <c r="K74" s="716"/>
      <c r="P74" s="717"/>
      <c r="Q74" s="717"/>
    </row>
    <row r="75">
      <c r="C75" s="115"/>
      <c r="D75" s="408"/>
      <c r="E75" s="408"/>
      <c r="F75" s="408"/>
      <c r="G75" s="408"/>
      <c r="H75" s="715"/>
      <c r="K75" s="716"/>
      <c r="P75" s="717"/>
      <c r="Q75" s="717"/>
    </row>
    <row r="76">
      <c r="C76" s="115"/>
      <c r="D76" s="408"/>
      <c r="E76" s="408"/>
      <c r="F76" s="408"/>
      <c r="G76" s="408"/>
      <c r="H76" s="715"/>
      <c r="K76" s="716"/>
      <c r="P76" s="717"/>
      <c r="Q76" s="717"/>
    </row>
    <row r="77">
      <c r="C77" s="115"/>
      <c r="D77" s="408"/>
      <c r="E77" s="408"/>
      <c r="F77" s="408"/>
      <c r="G77" s="408"/>
      <c r="H77" s="715"/>
      <c r="K77" s="716"/>
      <c r="P77" s="717"/>
      <c r="Q77" s="717"/>
    </row>
    <row r="78">
      <c r="C78" s="115"/>
      <c r="D78" s="408"/>
      <c r="E78" s="408"/>
      <c r="F78" s="408"/>
      <c r="G78" s="408"/>
      <c r="H78" s="715"/>
      <c r="K78" s="716"/>
      <c r="P78" s="717"/>
      <c r="Q78" s="717"/>
    </row>
    <row r="79">
      <c r="C79" s="115"/>
      <c r="D79" s="408"/>
      <c r="E79" s="408"/>
      <c r="F79" s="408"/>
      <c r="G79" s="408"/>
      <c r="H79" s="715"/>
      <c r="K79" s="716"/>
      <c r="P79" s="717"/>
      <c r="Q79" s="717"/>
    </row>
    <row r="80">
      <c r="C80" s="115"/>
      <c r="D80" s="408"/>
      <c r="E80" s="408"/>
      <c r="F80" s="408"/>
      <c r="G80" s="408"/>
      <c r="H80" s="715"/>
      <c r="K80" s="716"/>
      <c r="P80" s="717"/>
      <c r="Q80" s="717"/>
    </row>
    <row r="81">
      <c r="C81" s="115"/>
      <c r="D81" s="408"/>
      <c r="E81" s="408"/>
      <c r="F81" s="408"/>
      <c r="G81" s="408"/>
      <c r="H81" s="715"/>
      <c r="K81" s="716"/>
      <c r="P81" s="717"/>
      <c r="Q81" s="717"/>
    </row>
    <row r="82">
      <c r="C82" s="115"/>
      <c r="D82" s="408"/>
      <c r="E82" s="408"/>
      <c r="F82" s="408"/>
      <c r="G82" s="408"/>
      <c r="H82" s="715"/>
      <c r="K82" s="716"/>
      <c r="P82" s="717"/>
      <c r="Q82" s="717"/>
    </row>
    <row r="83">
      <c r="C83" s="115"/>
      <c r="D83" s="408"/>
      <c r="E83" s="408"/>
      <c r="F83" s="408"/>
      <c r="G83" s="408"/>
      <c r="H83" s="715"/>
      <c r="K83" s="716"/>
      <c r="P83" s="717"/>
      <c r="Q83" s="717"/>
    </row>
    <row r="84">
      <c r="C84" s="115"/>
      <c r="D84" s="408"/>
      <c r="E84" s="408"/>
      <c r="F84" s="408"/>
      <c r="G84" s="408"/>
      <c r="H84" s="715"/>
      <c r="K84" s="716"/>
      <c r="P84" s="717"/>
      <c r="Q84" s="717"/>
    </row>
    <row r="85">
      <c r="C85" s="115"/>
      <c r="D85" s="408"/>
      <c r="E85" s="408"/>
      <c r="F85" s="408"/>
      <c r="G85" s="408"/>
      <c r="H85" s="715"/>
      <c r="K85" s="716"/>
      <c r="P85" s="717"/>
      <c r="Q85" s="717"/>
    </row>
    <row r="86">
      <c r="C86" s="115"/>
      <c r="D86" s="408"/>
      <c r="E86" s="408"/>
      <c r="F86" s="408"/>
      <c r="G86" s="408"/>
      <c r="H86" s="715"/>
      <c r="K86" s="716"/>
      <c r="P86" s="717"/>
      <c r="Q86" s="717"/>
    </row>
    <row r="87">
      <c r="C87" s="115"/>
      <c r="D87" s="408"/>
      <c r="E87" s="408"/>
      <c r="F87" s="408"/>
      <c r="G87" s="408"/>
      <c r="H87" s="715"/>
      <c r="K87" s="716"/>
      <c r="P87" s="717"/>
      <c r="Q87" s="717"/>
    </row>
    <row r="88">
      <c r="C88" s="115"/>
      <c r="D88" s="408"/>
      <c r="E88" s="408"/>
      <c r="F88" s="408"/>
      <c r="G88" s="408"/>
      <c r="H88" s="715"/>
      <c r="K88" s="716"/>
      <c r="P88" s="717"/>
      <c r="Q88" s="717"/>
    </row>
    <row r="89">
      <c r="C89" s="115"/>
      <c r="D89" s="408"/>
      <c r="E89" s="408"/>
      <c r="F89" s="408"/>
      <c r="G89" s="408"/>
      <c r="H89" s="715"/>
      <c r="K89" s="716"/>
      <c r="P89" s="717"/>
      <c r="Q89" s="717"/>
    </row>
    <row r="90">
      <c r="C90" s="115"/>
      <c r="D90" s="408"/>
      <c r="E90" s="408"/>
      <c r="F90" s="408"/>
      <c r="G90" s="408"/>
      <c r="H90" s="715"/>
      <c r="K90" s="716"/>
      <c r="P90" s="717"/>
      <c r="Q90" s="717"/>
    </row>
    <row r="91">
      <c r="C91" s="115"/>
      <c r="D91" s="408"/>
      <c r="E91" s="408"/>
      <c r="F91" s="408"/>
      <c r="G91" s="408"/>
      <c r="H91" s="715"/>
      <c r="K91" s="716"/>
      <c r="P91" s="717"/>
      <c r="Q91" s="717"/>
    </row>
    <row r="92">
      <c r="C92" s="115"/>
      <c r="D92" s="408"/>
      <c r="E92" s="408"/>
      <c r="F92" s="408"/>
      <c r="G92" s="408"/>
      <c r="H92" s="715"/>
      <c r="K92" s="716"/>
      <c r="P92" s="717"/>
      <c r="Q92" s="717"/>
    </row>
    <row r="93">
      <c r="C93" s="115"/>
      <c r="D93" s="408"/>
      <c r="E93" s="408"/>
      <c r="F93" s="408"/>
      <c r="G93" s="408"/>
      <c r="H93" s="715"/>
      <c r="K93" s="716"/>
      <c r="P93" s="717"/>
      <c r="Q93" s="717"/>
    </row>
    <row r="94">
      <c r="C94" s="115"/>
      <c r="D94" s="408"/>
      <c r="E94" s="408"/>
      <c r="F94" s="408"/>
      <c r="G94" s="408"/>
      <c r="H94" s="715"/>
      <c r="K94" s="716"/>
      <c r="P94" s="717"/>
      <c r="Q94" s="717"/>
    </row>
    <row r="95">
      <c r="C95" s="115"/>
      <c r="D95" s="408"/>
      <c r="E95" s="408"/>
      <c r="F95" s="408"/>
      <c r="G95" s="408"/>
      <c r="H95" s="715"/>
      <c r="K95" s="716"/>
      <c r="P95" s="717"/>
      <c r="Q95" s="717"/>
    </row>
    <row r="96">
      <c r="C96" s="115"/>
      <c r="D96" s="408"/>
      <c r="E96" s="408"/>
      <c r="F96" s="408"/>
      <c r="G96" s="408"/>
      <c r="H96" s="715"/>
      <c r="K96" s="716"/>
      <c r="P96" s="717"/>
      <c r="Q96" s="717"/>
    </row>
    <row r="97">
      <c r="C97" s="115"/>
      <c r="D97" s="408"/>
      <c r="E97" s="408"/>
      <c r="F97" s="408"/>
      <c r="G97" s="408"/>
      <c r="H97" s="715"/>
      <c r="K97" s="716"/>
      <c r="P97" s="717"/>
      <c r="Q97" s="717"/>
    </row>
    <row r="98">
      <c r="C98" s="115"/>
      <c r="D98" s="408"/>
      <c r="E98" s="408"/>
      <c r="F98" s="408"/>
      <c r="G98" s="408"/>
      <c r="H98" s="715"/>
      <c r="K98" s="716"/>
      <c r="P98" s="717"/>
      <c r="Q98" s="717"/>
    </row>
    <row r="99">
      <c r="C99" s="115"/>
      <c r="D99" s="408"/>
      <c r="E99" s="408"/>
      <c r="F99" s="408"/>
      <c r="G99" s="408"/>
      <c r="H99" s="715"/>
      <c r="K99" s="716"/>
      <c r="P99" s="717"/>
      <c r="Q99" s="717"/>
    </row>
    <row r="100">
      <c r="C100" s="115"/>
      <c r="D100" s="408"/>
      <c r="E100" s="408"/>
      <c r="F100" s="408"/>
      <c r="G100" s="408"/>
      <c r="H100" s="715"/>
      <c r="K100" s="716"/>
      <c r="P100" s="717"/>
      <c r="Q100" s="717"/>
    </row>
    <row r="101">
      <c r="C101" s="115"/>
      <c r="D101" s="408"/>
      <c r="E101" s="408"/>
      <c r="F101" s="408"/>
      <c r="G101" s="408"/>
      <c r="H101" s="715"/>
      <c r="K101" s="716"/>
      <c r="P101" s="717"/>
      <c r="Q101" s="717"/>
    </row>
    <row r="102">
      <c r="C102" s="115"/>
      <c r="D102" s="408"/>
      <c r="E102" s="408"/>
      <c r="F102" s="408"/>
      <c r="G102" s="408"/>
      <c r="H102" s="715"/>
      <c r="K102" s="716"/>
      <c r="P102" s="717"/>
      <c r="Q102" s="717"/>
    </row>
    <row r="103">
      <c r="C103" s="115"/>
      <c r="D103" s="408"/>
      <c r="E103" s="408"/>
      <c r="F103" s="408"/>
      <c r="G103" s="408"/>
      <c r="H103" s="715"/>
      <c r="K103" s="716"/>
      <c r="P103" s="717"/>
      <c r="Q103" s="717"/>
    </row>
    <row r="104">
      <c r="C104" s="115"/>
      <c r="D104" s="408"/>
      <c r="E104" s="408"/>
      <c r="F104" s="408"/>
      <c r="G104" s="408"/>
      <c r="H104" s="715"/>
      <c r="K104" s="716"/>
      <c r="P104" s="717"/>
      <c r="Q104" s="717"/>
    </row>
    <row r="105">
      <c r="C105" s="115"/>
      <c r="D105" s="408"/>
      <c r="E105" s="408"/>
      <c r="F105" s="408"/>
      <c r="G105" s="408"/>
      <c r="H105" s="715"/>
      <c r="K105" s="716"/>
      <c r="P105" s="717"/>
      <c r="Q105" s="717"/>
    </row>
    <row r="106">
      <c r="C106" s="115"/>
      <c r="D106" s="408"/>
      <c r="E106" s="408"/>
      <c r="F106" s="408"/>
      <c r="G106" s="408"/>
      <c r="H106" s="715"/>
      <c r="K106" s="716"/>
      <c r="P106" s="717"/>
      <c r="Q106" s="717"/>
    </row>
    <row r="107">
      <c r="C107" s="115"/>
      <c r="D107" s="408"/>
      <c r="E107" s="408"/>
      <c r="F107" s="408"/>
      <c r="G107" s="408"/>
      <c r="H107" s="715"/>
      <c r="K107" s="716"/>
      <c r="P107" s="717"/>
      <c r="Q107" s="717"/>
    </row>
    <row r="108">
      <c r="C108" s="115"/>
      <c r="D108" s="408"/>
      <c r="E108" s="408"/>
      <c r="F108" s="408"/>
      <c r="G108" s="408"/>
      <c r="H108" s="715"/>
      <c r="K108" s="716"/>
      <c r="P108" s="717"/>
      <c r="Q108" s="717"/>
    </row>
    <row r="109">
      <c r="C109" s="115"/>
      <c r="D109" s="408"/>
      <c r="E109" s="408"/>
      <c r="F109" s="408"/>
      <c r="G109" s="408"/>
      <c r="H109" s="715"/>
      <c r="K109" s="716"/>
      <c r="P109" s="717"/>
      <c r="Q109" s="717"/>
    </row>
    <row r="110">
      <c r="C110" s="115"/>
      <c r="D110" s="408"/>
      <c r="E110" s="408"/>
      <c r="F110" s="408"/>
      <c r="G110" s="408"/>
      <c r="H110" s="715"/>
      <c r="K110" s="716"/>
      <c r="P110" s="717"/>
      <c r="Q110" s="717"/>
    </row>
    <row r="111">
      <c r="C111" s="115"/>
      <c r="D111" s="408"/>
      <c r="E111" s="408"/>
      <c r="F111" s="408"/>
      <c r="G111" s="408"/>
      <c r="H111" s="715"/>
      <c r="K111" s="716"/>
      <c r="P111" s="717"/>
      <c r="Q111" s="717"/>
    </row>
    <row r="112">
      <c r="C112" s="115"/>
      <c r="D112" s="408"/>
      <c r="E112" s="408"/>
      <c r="F112" s="408"/>
      <c r="G112" s="408"/>
      <c r="H112" s="715"/>
      <c r="K112" s="716"/>
      <c r="P112" s="717"/>
      <c r="Q112" s="717"/>
    </row>
    <row r="113">
      <c r="C113" s="115"/>
      <c r="D113" s="408"/>
      <c r="E113" s="408"/>
      <c r="F113" s="408"/>
      <c r="G113" s="408"/>
      <c r="H113" s="715"/>
      <c r="K113" s="716"/>
      <c r="P113" s="717"/>
      <c r="Q113" s="717"/>
    </row>
    <row r="114">
      <c r="C114" s="115"/>
      <c r="D114" s="408"/>
      <c r="E114" s="408"/>
      <c r="F114" s="408"/>
      <c r="G114" s="408"/>
      <c r="H114" s="715"/>
      <c r="K114" s="716"/>
      <c r="P114" s="717"/>
      <c r="Q114" s="717"/>
    </row>
    <row r="115">
      <c r="C115" s="115"/>
      <c r="D115" s="408"/>
      <c r="E115" s="408"/>
      <c r="F115" s="408"/>
      <c r="G115" s="408"/>
      <c r="H115" s="715"/>
      <c r="K115" s="716"/>
      <c r="P115" s="717"/>
      <c r="Q115" s="717"/>
    </row>
    <row r="116">
      <c r="C116" s="115"/>
      <c r="D116" s="408"/>
      <c r="E116" s="408"/>
      <c r="F116" s="408"/>
      <c r="G116" s="408"/>
      <c r="H116" s="715"/>
      <c r="K116" s="716"/>
      <c r="P116" s="717"/>
      <c r="Q116" s="717"/>
    </row>
    <row r="117">
      <c r="C117" s="115"/>
      <c r="D117" s="408"/>
      <c r="E117" s="408"/>
      <c r="F117" s="408"/>
      <c r="G117" s="408"/>
      <c r="H117" s="715"/>
      <c r="K117" s="716"/>
      <c r="P117" s="717"/>
      <c r="Q117" s="717"/>
    </row>
    <row r="118">
      <c r="C118" s="115"/>
      <c r="D118" s="408"/>
      <c r="E118" s="408"/>
      <c r="F118" s="408"/>
      <c r="G118" s="408"/>
      <c r="H118" s="715"/>
      <c r="K118" s="716"/>
      <c r="P118" s="717"/>
      <c r="Q118" s="717"/>
    </row>
    <row r="119">
      <c r="C119" s="115"/>
      <c r="D119" s="408"/>
      <c r="E119" s="408"/>
      <c r="F119" s="408"/>
      <c r="G119" s="408"/>
      <c r="H119" s="715"/>
      <c r="K119" s="716"/>
      <c r="P119" s="717"/>
      <c r="Q119" s="717"/>
    </row>
    <row r="120">
      <c r="C120" s="115"/>
      <c r="D120" s="408"/>
      <c r="E120" s="408"/>
      <c r="F120" s="408"/>
      <c r="G120" s="408"/>
      <c r="H120" s="715"/>
      <c r="K120" s="716"/>
      <c r="P120" s="717"/>
      <c r="Q120" s="717"/>
    </row>
    <row r="121">
      <c r="C121" s="115"/>
      <c r="D121" s="408"/>
      <c r="E121" s="408"/>
      <c r="F121" s="408"/>
      <c r="G121" s="408"/>
      <c r="H121" s="715"/>
      <c r="K121" s="716"/>
      <c r="P121" s="717"/>
      <c r="Q121" s="717"/>
    </row>
    <row r="122">
      <c r="C122" s="115"/>
      <c r="D122" s="408"/>
      <c r="E122" s="408"/>
      <c r="F122" s="408"/>
      <c r="G122" s="408"/>
      <c r="H122" s="715"/>
      <c r="K122" s="716"/>
      <c r="P122" s="717"/>
      <c r="Q122" s="717"/>
    </row>
    <row r="123">
      <c r="C123" s="115"/>
      <c r="D123" s="408"/>
      <c r="E123" s="408"/>
      <c r="F123" s="408"/>
      <c r="G123" s="408"/>
      <c r="H123" s="715"/>
      <c r="K123" s="716"/>
      <c r="P123" s="717"/>
      <c r="Q123" s="717"/>
    </row>
    <row r="124">
      <c r="C124" s="115"/>
      <c r="D124" s="408"/>
      <c r="E124" s="408"/>
      <c r="F124" s="408"/>
      <c r="G124" s="408"/>
      <c r="H124" s="715"/>
      <c r="K124" s="716"/>
      <c r="P124" s="717"/>
      <c r="Q124" s="717"/>
    </row>
    <row r="125">
      <c r="C125" s="115"/>
      <c r="D125" s="408"/>
      <c r="E125" s="408"/>
      <c r="F125" s="408"/>
      <c r="G125" s="408"/>
      <c r="H125" s="715"/>
      <c r="K125" s="716"/>
      <c r="P125" s="717"/>
      <c r="Q125" s="717"/>
    </row>
    <row r="126">
      <c r="C126" s="115"/>
      <c r="D126" s="408"/>
      <c r="E126" s="408"/>
      <c r="F126" s="408"/>
      <c r="G126" s="408"/>
      <c r="H126" s="715"/>
      <c r="K126" s="716"/>
      <c r="P126" s="717"/>
      <c r="Q126" s="717"/>
    </row>
    <row r="127">
      <c r="C127" s="115"/>
      <c r="D127" s="408"/>
      <c r="E127" s="408"/>
      <c r="F127" s="408"/>
      <c r="G127" s="408"/>
      <c r="H127" s="715"/>
      <c r="K127" s="716"/>
      <c r="P127" s="717"/>
      <c r="Q127" s="717"/>
    </row>
    <row r="128">
      <c r="C128" s="115"/>
      <c r="D128" s="408"/>
      <c r="E128" s="408"/>
      <c r="F128" s="408"/>
      <c r="G128" s="408"/>
      <c r="H128" s="715"/>
      <c r="K128" s="716"/>
      <c r="P128" s="717"/>
      <c r="Q128" s="717"/>
    </row>
    <row r="129">
      <c r="C129" s="115"/>
      <c r="D129" s="408"/>
      <c r="E129" s="408"/>
      <c r="F129" s="408"/>
      <c r="G129" s="408"/>
      <c r="H129" s="715"/>
      <c r="K129" s="716"/>
      <c r="P129" s="717"/>
      <c r="Q129" s="717"/>
    </row>
    <row r="130">
      <c r="C130" s="115"/>
      <c r="D130" s="408"/>
      <c r="E130" s="408"/>
      <c r="F130" s="408"/>
      <c r="G130" s="408"/>
      <c r="H130" s="715"/>
      <c r="K130" s="716"/>
      <c r="P130" s="717"/>
      <c r="Q130" s="717"/>
    </row>
    <row r="131">
      <c r="C131" s="115"/>
      <c r="D131" s="408"/>
      <c r="E131" s="408"/>
      <c r="F131" s="408"/>
      <c r="G131" s="408"/>
      <c r="H131" s="715"/>
      <c r="K131" s="716"/>
      <c r="P131" s="717"/>
      <c r="Q131" s="717"/>
    </row>
    <row r="132">
      <c r="C132" s="115"/>
      <c r="D132" s="408"/>
      <c r="E132" s="408"/>
      <c r="F132" s="408"/>
      <c r="G132" s="408"/>
      <c r="H132" s="715"/>
      <c r="K132" s="716"/>
      <c r="P132" s="717"/>
      <c r="Q132" s="717"/>
    </row>
    <row r="133">
      <c r="C133" s="115"/>
      <c r="D133" s="408"/>
      <c r="E133" s="408"/>
      <c r="F133" s="408"/>
      <c r="G133" s="408"/>
      <c r="H133" s="715"/>
      <c r="K133" s="716"/>
      <c r="P133" s="717"/>
      <c r="Q133" s="717"/>
    </row>
    <row r="134">
      <c r="C134" s="115"/>
      <c r="D134" s="408"/>
      <c r="E134" s="408"/>
      <c r="F134" s="408"/>
      <c r="G134" s="408"/>
      <c r="H134" s="715"/>
      <c r="K134" s="716"/>
      <c r="P134" s="717"/>
      <c r="Q134" s="717"/>
    </row>
    <row r="135">
      <c r="C135" s="115"/>
      <c r="D135" s="408"/>
      <c r="E135" s="408"/>
      <c r="F135" s="408"/>
      <c r="G135" s="408"/>
      <c r="H135" s="715"/>
      <c r="K135" s="716"/>
      <c r="P135" s="717"/>
      <c r="Q135" s="717"/>
    </row>
    <row r="136">
      <c r="C136" s="115"/>
      <c r="D136" s="408"/>
      <c r="E136" s="408"/>
      <c r="F136" s="408"/>
      <c r="G136" s="408"/>
      <c r="H136" s="715"/>
      <c r="K136" s="716"/>
      <c r="P136" s="717"/>
      <c r="Q136" s="717"/>
    </row>
    <row r="137">
      <c r="C137" s="115"/>
      <c r="D137" s="408"/>
      <c r="E137" s="408"/>
      <c r="F137" s="408"/>
      <c r="G137" s="408"/>
      <c r="H137" s="715"/>
      <c r="K137" s="716"/>
      <c r="P137" s="717"/>
      <c r="Q137" s="717"/>
    </row>
    <row r="138">
      <c r="C138" s="115"/>
      <c r="D138" s="408"/>
      <c r="E138" s="408"/>
      <c r="F138" s="408"/>
      <c r="G138" s="408"/>
      <c r="H138" s="715"/>
      <c r="K138" s="716"/>
      <c r="P138" s="717"/>
      <c r="Q138" s="717"/>
    </row>
    <row r="139">
      <c r="C139" s="115"/>
      <c r="D139" s="408"/>
      <c r="E139" s="408"/>
      <c r="F139" s="408"/>
      <c r="G139" s="408"/>
      <c r="H139" s="715"/>
      <c r="K139" s="716"/>
      <c r="P139" s="717"/>
      <c r="Q139" s="717"/>
    </row>
    <row r="140">
      <c r="C140" s="115"/>
      <c r="D140" s="408"/>
      <c r="E140" s="408"/>
      <c r="F140" s="408"/>
      <c r="G140" s="408"/>
      <c r="H140" s="715"/>
      <c r="K140" s="716"/>
      <c r="P140" s="717"/>
      <c r="Q140" s="717"/>
    </row>
    <row r="141">
      <c r="C141" s="115"/>
      <c r="D141" s="408"/>
      <c r="E141" s="408"/>
      <c r="F141" s="408"/>
      <c r="G141" s="408"/>
      <c r="H141" s="715"/>
      <c r="K141" s="716"/>
      <c r="P141" s="717"/>
      <c r="Q141" s="717"/>
    </row>
    <row r="142">
      <c r="C142" s="115"/>
      <c r="D142" s="408"/>
      <c r="E142" s="408"/>
      <c r="F142" s="408"/>
      <c r="G142" s="408"/>
      <c r="H142" s="715"/>
      <c r="K142" s="716"/>
      <c r="P142" s="717"/>
      <c r="Q142" s="717"/>
    </row>
    <row r="143">
      <c r="C143" s="115"/>
      <c r="D143" s="408"/>
      <c r="E143" s="408"/>
      <c r="F143" s="408"/>
      <c r="G143" s="408"/>
      <c r="H143" s="715"/>
      <c r="K143" s="716"/>
      <c r="P143" s="717"/>
      <c r="Q143" s="717"/>
    </row>
    <row r="144">
      <c r="C144" s="115"/>
      <c r="D144" s="408"/>
      <c r="E144" s="408"/>
      <c r="F144" s="408"/>
      <c r="G144" s="408"/>
      <c r="H144" s="715"/>
      <c r="K144" s="716"/>
      <c r="P144" s="717"/>
      <c r="Q144" s="717"/>
    </row>
    <row r="145">
      <c r="C145" s="115"/>
      <c r="D145" s="408"/>
      <c r="E145" s="408"/>
      <c r="F145" s="408"/>
      <c r="G145" s="408"/>
      <c r="H145" s="715"/>
      <c r="K145" s="716"/>
      <c r="P145" s="717"/>
      <c r="Q145" s="717"/>
    </row>
    <row r="146">
      <c r="C146" s="115"/>
      <c r="D146" s="408"/>
      <c r="E146" s="408"/>
      <c r="F146" s="408"/>
      <c r="G146" s="408"/>
      <c r="H146" s="715"/>
      <c r="K146" s="716"/>
      <c r="P146" s="717"/>
      <c r="Q146" s="717"/>
    </row>
    <row r="147">
      <c r="C147" s="115"/>
      <c r="D147" s="408"/>
      <c r="E147" s="408"/>
      <c r="F147" s="408"/>
      <c r="G147" s="408"/>
      <c r="H147" s="715"/>
      <c r="K147" s="716"/>
      <c r="P147" s="717"/>
      <c r="Q147" s="717"/>
    </row>
    <row r="148">
      <c r="C148" s="115"/>
      <c r="D148" s="408"/>
      <c r="E148" s="408"/>
      <c r="F148" s="408"/>
      <c r="G148" s="408"/>
      <c r="H148" s="715"/>
      <c r="K148" s="716"/>
      <c r="P148" s="717"/>
      <c r="Q148" s="717"/>
    </row>
    <row r="149">
      <c r="C149" s="115"/>
      <c r="D149" s="408"/>
      <c r="E149" s="408"/>
      <c r="F149" s="408"/>
      <c r="G149" s="408"/>
      <c r="H149" s="715"/>
      <c r="K149" s="716"/>
      <c r="P149" s="717"/>
      <c r="Q149" s="717"/>
    </row>
    <row r="150">
      <c r="C150" s="115"/>
      <c r="D150" s="408"/>
      <c r="E150" s="408"/>
      <c r="F150" s="408"/>
      <c r="G150" s="408"/>
      <c r="H150" s="715"/>
      <c r="K150" s="716"/>
      <c r="P150" s="717"/>
      <c r="Q150" s="717"/>
    </row>
    <row r="151">
      <c r="C151" s="115"/>
      <c r="D151" s="408"/>
      <c r="E151" s="408"/>
      <c r="F151" s="408"/>
      <c r="G151" s="408"/>
      <c r="H151" s="715"/>
      <c r="K151" s="716"/>
      <c r="P151" s="717"/>
      <c r="Q151" s="717"/>
    </row>
    <row r="152">
      <c r="C152" s="115"/>
      <c r="D152" s="408"/>
      <c r="E152" s="408"/>
      <c r="F152" s="408"/>
      <c r="G152" s="408"/>
      <c r="H152" s="715"/>
      <c r="K152" s="716"/>
      <c r="P152" s="717"/>
      <c r="Q152" s="717"/>
    </row>
    <row r="153">
      <c r="C153" s="115"/>
      <c r="D153" s="408"/>
      <c r="E153" s="408"/>
      <c r="F153" s="408"/>
      <c r="G153" s="408"/>
      <c r="H153" s="715"/>
      <c r="K153" s="716"/>
      <c r="P153" s="717"/>
      <c r="Q153" s="717"/>
    </row>
    <row r="154">
      <c r="C154" s="115"/>
      <c r="D154" s="408"/>
      <c r="E154" s="408"/>
      <c r="F154" s="408"/>
      <c r="G154" s="408"/>
      <c r="H154" s="715"/>
      <c r="K154" s="716"/>
      <c r="P154" s="717"/>
      <c r="Q154" s="717"/>
    </row>
    <row r="155">
      <c r="C155" s="115"/>
      <c r="D155" s="408"/>
      <c r="E155" s="408"/>
      <c r="F155" s="408"/>
      <c r="G155" s="408"/>
      <c r="H155" s="715"/>
      <c r="K155" s="716"/>
      <c r="P155" s="717"/>
      <c r="Q155" s="717"/>
    </row>
    <row r="156">
      <c r="C156" s="115"/>
      <c r="D156" s="408"/>
      <c r="E156" s="408"/>
      <c r="F156" s="408"/>
      <c r="G156" s="408"/>
      <c r="H156" s="715"/>
      <c r="K156" s="716"/>
      <c r="P156" s="717"/>
      <c r="Q156" s="717"/>
    </row>
    <row r="157">
      <c r="C157" s="115"/>
      <c r="D157" s="408"/>
      <c r="E157" s="408"/>
      <c r="F157" s="408"/>
      <c r="G157" s="408"/>
      <c r="H157" s="715"/>
      <c r="K157" s="716"/>
      <c r="P157" s="717"/>
      <c r="Q157" s="717"/>
    </row>
    <row r="158">
      <c r="C158" s="115"/>
      <c r="D158" s="408"/>
      <c r="E158" s="408"/>
      <c r="F158" s="408"/>
      <c r="G158" s="408"/>
      <c r="H158" s="715"/>
      <c r="K158" s="716"/>
      <c r="P158" s="717"/>
      <c r="Q158" s="717"/>
    </row>
    <row r="159">
      <c r="C159" s="115"/>
      <c r="D159" s="408"/>
      <c r="E159" s="408"/>
      <c r="F159" s="408"/>
      <c r="G159" s="408"/>
      <c r="H159" s="715"/>
      <c r="K159" s="716"/>
      <c r="P159" s="717"/>
      <c r="Q159" s="717"/>
    </row>
    <row r="160">
      <c r="C160" s="115"/>
      <c r="D160" s="408"/>
      <c r="E160" s="408"/>
      <c r="F160" s="408"/>
      <c r="G160" s="408"/>
      <c r="H160" s="715"/>
      <c r="K160" s="716"/>
      <c r="P160" s="717"/>
      <c r="Q160" s="717"/>
    </row>
    <row r="161">
      <c r="C161" s="115"/>
      <c r="D161" s="408"/>
      <c r="E161" s="408"/>
      <c r="F161" s="408"/>
      <c r="G161" s="408"/>
      <c r="H161" s="715"/>
      <c r="K161" s="716"/>
      <c r="P161" s="717"/>
      <c r="Q161" s="717"/>
    </row>
    <row r="162">
      <c r="C162" s="115"/>
      <c r="D162" s="408"/>
      <c r="E162" s="408"/>
      <c r="F162" s="408"/>
      <c r="G162" s="408"/>
      <c r="H162" s="715"/>
      <c r="K162" s="716"/>
      <c r="P162" s="717"/>
      <c r="Q162" s="717"/>
    </row>
    <row r="163">
      <c r="C163" s="115"/>
      <c r="D163" s="408"/>
      <c r="E163" s="408"/>
      <c r="F163" s="408"/>
      <c r="G163" s="408"/>
      <c r="H163" s="715"/>
      <c r="K163" s="716"/>
      <c r="P163" s="717"/>
      <c r="Q163" s="717"/>
    </row>
    <row r="164">
      <c r="C164" s="115"/>
      <c r="D164" s="408"/>
      <c r="E164" s="408"/>
      <c r="F164" s="408"/>
      <c r="G164" s="408"/>
      <c r="H164" s="715"/>
      <c r="K164" s="716"/>
      <c r="P164" s="717"/>
      <c r="Q164" s="717"/>
    </row>
    <row r="165">
      <c r="C165" s="115"/>
      <c r="D165" s="408"/>
      <c r="E165" s="408"/>
      <c r="F165" s="408"/>
      <c r="G165" s="408"/>
      <c r="H165" s="715"/>
      <c r="K165" s="716"/>
      <c r="P165" s="717"/>
      <c r="Q165" s="717"/>
    </row>
    <row r="166">
      <c r="C166" s="115"/>
      <c r="D166" s="408"/>
      <c r="E166" s="408"/>
      <c r="F166" s="408"/>
      <c r="G166" s="408"/>
      <c r="H166" s="715"/>
      <c r="K166" s="716"/>
      <c r="P166" s="717"/>
      <c r="Q166" s="717"/>
    </row>
    <row r="167">
      <c r="C167" s="115"/>
      <c r="D167" s="408"/>
      <c r="E167" s="408"/>
      <c r="F167" s="408"/>
      <c r="G167" s="408"/>
      <c r="H167" s="715"/>
      <c r="K167" s="716"/>
      <c r="P167" s="717"/>
      <c r="Q167" s="717"/>
    </row>
    <row r="168">
      <c r="C168" s="115"/>
      <c r="D168" s="408"/>
      <c r="E168" s="408"/>
      <c r="F168" s="408"/>
      <c r="G168" s="408"/>
      <c r="H168" s="715"/>
      <c r="K168" s="716"/>
      <c r="P168" s="717"/>
      <c r="Q168" s="717"/>
    </row>
    <row r="169">
      <c r="C169" s="115"/>
      <c r="D169" s="408"/>
      <c r="E169" s="408"/>
      <c r="F169" s="408"/>
      <c r="G169" s="408"/>
      <c r="H169" s="715"/>
      <c r="K169" s="716"/>
      <c r="P169" s="717"/>
      <c r="Q169" s="717"/>
    </row>
    <row r="170">
      <c r="C170" s="115"/>
      <c r="D170" s="408"/>
      <c r="E170" s="408"/>
      <c r="F170" s="408"/>
      <c r="G170" s="408"/>
      <c r="H170" s="715"/>
      <c r="K170" s="716"/>
      <c r="P170" s="717"/>
      <c r="Q170" s="717"/>
    </row>
    <row r="171">
      <c r="C171" s="115"/>
      <c r="D171" s="408"/>
      <c r="E171" s="408"/>
      <c r="F171" s="408"/>
      <c r="G171" s="408"/>
      <c r="H171" s="715"/>
      <c r="K171" s="716"/>
      <c r="P171" s="717"/>
      <c r="Q171" s="717"/>
    </row>
    <row r="172">
      <c r="C172" s="115"/>
      <c r="D172" s="408"/>
      <c r="E172" s="408"/>
      <c r="F172" s="408"/>
      <c r="G172" s="408"/>
      <c r="H172" s="715"/>
      <c r="K172" s="716"/>
      <c r="P172" s="717"/>
      <c r="Q172" s="717"/>
    </row>
    <row r="173">
      <c r="C173" s="115"/>
      <c r="D173" s="408"/>
      <c r="E173" s="408"/>
      <c r="F173" s="408"/>
      <c r="G173" s="408"/>
      <c r="H173" s="715"/>
      <c r="K173" s="716"/>
      <c r="P173" s="717"/>
      <c r="Q173" s="717"/>
    </row>
    <row r="174">
      <c r="C174" s="115"/>
      <c r="D174" s="408"/>
      <c r="E174" s="408"/>
      <c r="F174" s="408"/>
      <c r="G174" s="408"/>
      <c r="H174" s="715"/>
      <c r="K174" s="716"/>
      <c r="P174" s="717"/>
      <c r="Q174" s="717"/>
    </row>
    <row r="175">
      <c r="C175" s="115"/>
      <c r="D175" s="408"/>
      <c r="E175" s="408"/>
      <c r="F175" s="408"/>
      <c r="G175" s="408"/>
      <c r="H175" s="715"/>
      <c r="K175" s="716"/>
      <c r="P175" s="717"/>
      <c r="Q175" s="717"/>
    </row>
    <row r="176">
      <c r="C176" s="115"/>
      <c r="D176" s="408"/>
      <c r="E176" s="408"/>
      <c r="F176" s="408"/>
      <c r="G176" s="408"/>
      <c r="H176" s="715"/>
      <c r="K176" s="716"/>
      <c r="P176" s="717"/>
      <c r="Q176" s="717"/>
    </row>
    <row r="177">
      <c r="C177" s="115"/>
      <c r="D177" s="408"/>
      <c r="E177" s="408"/>
      <c r="F177" s="408"/>
      <c r="G177" s="408"/>
      <c r="H177" s="715"/>
      <c r="K177" s="716"/>
      <c r="P177" s="717"/>
      <c r="Q177" s="717"/>
    </row>
    <row r="178">
      <c r="C178" s="115"/>
      <c r="D178" s="408"/>
      <c r="E178" s="408"/>
      <c r="F178" s="408"/>
      <c r="G178" s="408"/>
      <c r="H178" s="715"/>
      <c r="K178" s="716"/>
      <c r="P178" s="717"/>
      <c r="Q178" s="717"/>
    </row>
    <row r="179">
      <c r="C179" s="115"/>
      <c r="D179" s="408"/>
      <c r="E179" s="408"/>
      <c r="F179" s="408"/>
      <c r="G179" s="408"/>
      <c r="H179" s="715"/>
      <c r="K179" s="716"/>
      <c r="P179" s="717"/>
      <c r="Q179" s="717"/>
    </row>
    <row r="180">
      <c r="C180" s="115"/>
      <c r="D180" s="408"/>
      <c r="E180" s="408"/>
      <c r="F180" s="408"/>
      <c r="G180" s="408"/>
      <c r="H180" s="715"/>
      <c r="K180" s="716"/>
      <c r="P180" s="717"/>
      <c r="Q180" s="717"/>
    </row>
    <row r="181">
      <c r="C181" s="115"/>
      <c r="D181" s="408"/>
      <c r="E181" s="408"/>
      <c r="F181" s="408"/>
      <c r="G181" s="408"/>
      <c r="H181" s="715"/>
      <c r="K181" s="716"/>
      <c r="P181" s="717"/>
      <c r="Q181" s="717"/>
    </row>
    <row r="182">
      <c r="C182" s="115"/>
      <c r="D182" s="408"/>
      <c r="E182" s="408"/>
      <c r="F182" s="408"/>
      <c r="G182" s="408"/>
      <c r="H182" s="715"/>
      <c r="K182" s="716"/>
      <c r="P182" s="717"/>
      <c r="Q182" s="717"/>
    </row>
    <row r="183">
      <c r="C183" s="115"/>
      <c r="D183" s="408"/>
      <c r="E183" s="408"/>
      <c r="F183" s="408"/>
      <c r="G183" s="408"/>
      <c r="H183" s="715"/>
      <c r="K183" s="716"/>
      <c r="P183" s="717"/>
      <c r="Q183" s="717"/>
    </row>
    <row r="184">
      <c r="C184" s="115"/>
      <c r="D184" s="408"/>
      <c r="E184" s="408"/>
      <c r="F184" s="408"/>
      <c r="G184" s="408"/>
      <c r="H184" s="715"/>
      <c r="K184" s="716"/>
      <c r="P184" s="717"/>
      <c r="Q184" s="717"/>
    </row>
    <row r="185">
      <c r="C185" s="115"/>
      <c r="D185" s="408"/>
      <c r="E185" s="408"/>
      <c r="F185" s="408"/>
      <c r="G185" s="408"/>
      <c r="H185" s="715"/>
      <c r="K185" s="716"/>
      <c r="P185" s="717"/>
      <c r="Q185" s="717"/>
    </row>
    <row r="186">
      <c r="C186" s="115"/>
      <c r="D186" s="408"/>
      <c r="E186" s="408"/>
      <c r="F186" s="408"/>
      <c r="G186" s="408"/>
      <c r="H186" s="715"/>
      <c r="K186" s="716"/>
      <c r="P186" s="717"/>
      <c r="Q186" s="717"/>
    </row>
    <row r="187">
      <c r="C187" s="115"/>
      <c r="D187" s="408"/>
      <c r="E187" s="408"/>
      <c r="F187" s="408"/>
      <c r="G187" s="408"/>
      <c r="H187" s="715"/>
      <c r="K187" s="716"/>
      <c r="P187" s="717"/>
      <c r="Q187" s="717"/>
    </row>
    <row r="188">
      <c r="C188" s="115"/>
      <c r="D188" s="408"/>
      <c r="E188" s="408"/>
      <c r="F188" s="408"/>
      <c r="G188" s="408"/>
      <c r="H188" s="715"/>
      <c r="K188" s="716"/>
      <c r="P188" s="717"/>
      <c r="Q188" s="717"/>
    </row>
    <row r="189">
      <c r="C189" s="115"/>
      <c r="D189" s="408"/>
      <c r="E189" s="408"/>
      <c r="F189" s="408"/>
      <c r="G189" s="408"/>
      <c r="H189" s="715"/>
      <c r="K189" s="716"/>
      <c r="P189" s="717"/>
      <c r="Q189" s="717"/>
    </row>
    <row r="190">
      <c r="C190" s="115"/>
      <c r="D190" s="408"/>
      <c r="E190" s="408"/>
      <c r="F190" s="408"/>
      <c r="G190" s="408"/>
      <c r="H190" s="715"/>
      <c r="K190" s="716"/>
      <c r="P190" s="717"/>
      <c r="Q190" s="717"/>
    </row>
    <row r="191">
      <c r="C191" s="115"/>
      <c r="D191" s="408"/>
      <c r="E191" s="408"/>
      <c r="F191" s="408"/>
      <c r="G191" s="408"/>
      <c r="H191" s="715"/>
      <c r="K191" s="716"/>
      <c r="P191" s="717"/>
      <c r="Q191" s="717"/>
    </row>
    <row r="192">
      <c r="C192" s="115"/>
      <c r="D192" s="408"/>
      <c r="E192" s="408"/>
      <c r="F192" s="408"/>
      <c r="G192" s="408"/>
      <c r="H192" s="715"/>
      <c r="K192" s="716"/>
      <c r="P192" s="717"/>
      <c r="Q192" s="717"/>
    </row>
    <row r="193">
      <c r="C193" s="115"/>
      <c r="D193" s="408"/>
      <c r="E193" s="408"/>
      <c r="F193" s="408"/>
      <c r="G193" s="408"/>
      <c r="H193" s="715"/>
      <c r="K193" s="716"/>
      <c r="P193" s="717"/>
      <c r="Q193" s="717"/>
    </row>
    <row r="194">
      <c r="C194" s="115"/>
      <c r="D194" s="408"/>
      <c r="E194" s="408"/>
      <c r="F194" s="408"/>
      <c r="G194" s="408"/>
      <c r="H194" s="715"/>
      <c r="K194" s="716"/>
      <c r="P194" s="717"/>
      <c r="Q194" s="717"/>
    </row>
    <row r="195">
      <c r="C195" s="115"/>
      <c r="D195" s="408"/>
      <c r="E195" s="408"/>
      <c r="F195" s="408"/>
      <c r="G195" s="408"/>
      <c r="H195" s="715"/>
      <c r="K195" s="716"/>
      <c r="P195" s="717"/>
      <c r="Q195" s="717"/>
    </row>
    <row r="196">
      <c r="C196" s="115"/>
      <c r="D196" s="408"/>
      <c r="E196" s="408"/>
      <c r="F196" s="408"/>
      <c r="G196" s="408"/>
      <c r="H196" s="715"/>
      <c r="K196" s="716"/>
      <c r="P196" s="717"/>
      <c r="Q196" s="717"/>
    </row>
    <row r="197">
      <c r="C197" s="115"/>
      <c r="D197" s="408"/>
      <c r="E197" s="408"/>
      <c r="F197" s="408"/>
      <c r="G197" s="408"/>
      <c r="H197" s="715"/>
      <c r="K197" s="716"/>
      <c r="P197" s="717"/>
      <c r="Q197" s="717"/>
    </row>
    <row r="198">
      <c r="C198" s="115"/>
      <c r="D198" s="408"/>
      <c r="E198" s="408"/>
      <c r="F198" s="408"/>
      <c r="G198" s="408"/>
      <c r="H198" s="715"/>
      <c r="K198" s="716"/>
      <c r="P198" s="717"/>
      <c r="Q198" s="717"/>
    </row>
    <row r="199">
      <c r="C199" s="115"/>
      <c r="D199" s="408"/>
      <c r="E199" s="408"/>
      <c r="F199" s="408"/>
      <c r="G199" s="408"/>
      <c r="H199" s="715"/>
      <c r="K199" s="716"/>
      <c r="P199" s="717"/>
      <c r="Q199" s="717"/>
    </row>
    <row r="200">
      <c r="C200" s="115"/>
      <c r="D200" s="408"/>
      <c r="E200" s="408"/>
      <c r="F200" s="408"/>
      <c r="G200" s="408"/>
      <c r="H200" s="715"/>
      <c r="K200" s="716"/>
      <c r="P200" s="717"/>
      <c r="Q200" s="717"/>
    </row>
    <row r="201">
      <c r="C201" s="115"/>
      <c r="D201" s="408"/>
      <c r="E201" s="408"/>
      <c r="F201" s="408"/>
      <c r="G201" s="408"/>
      <c r="H201" s="715"/>
      <c r="K201" s="716"/>
      <c r="P201" s="717"/>
      <c r="Q201" s="717"/>
    </row>
    <row r="202">
      <c r="C202" s="115"/>
      <c r="D202" s="408"/>
      <c r="E202" s="408"/>
      <c r="F202" s="408"/>
      <c r="G202" s="408"/>
      <c r="H202" s="715"/>
      <c r="K202" s="716"/>
      <c r="P202" s="717"/>
      <c r="Q202" s="717"/>
    </row>
    <row r="203">
      <c r="C203" s="115"/>
      <c r="D203" s="408"/>
      <c r="E203" s="408"/>
      <c r="F203" s="408"/>
      <c r="G203" s="408"/>
      <c r="H203" s="715"/>
      <c r="K203" s="716"/>
      <c r="P203" s="717"/>
      <c r="Q203" s="717"/>
    </row>
    <row r="204">
      <c r="C204" s="115"/>
      <c r="D204" s="408"/>
      <c r="E204" s="408"/>
      <c r="F204" s="408"/>
      <c r="G204" s="408"/>
      <c r="H204" s="715"/>
      <c r="K204" s="716"/>
      <c r="P204" s="717"/>
      <c r="Q204" s="717"/>
    </row>
    <row r="205">
      <c r="C205" s="115"/>
      <c r="D205" s="408"/>
      <c r="E205" s="408"/>
      <c r="F205" s="408"/>
      <c r="G205" s="408"/>
      <c r="H205" s="715"/>
      <c r="K205" s="716"/>
      <c r="P205" s="717"/>
      <c r="Q205" s="717"/>
    </row>
    <row r="206">
      <c r="C206" s="115"/>
      <c r="D206" s="408"/>
      <c r="E206" s="408"/>
      <c r="F206" s="408"/>
      <c r="G206" s="408"/>
      <c r="H206" s="715"/>
      <c r="K206" s="716"/>
      <c r="P206" s="717"/>
      <c r="Q206" s="717"/>
    </row>
    <row r="207">
      <c r="C207" s="115"/>
      <c r="D207" s="408"/>
      <c r="E207" s="408"/>
      <c r="F207" s="408"/>
      <c r="G207" s="408"/>
      <c r="H207" s="715"/>
      <c r="K207" s="716"/>
      <c r="P207" s="717"/>
      <c r="Q207" s="717"/>
    </row>
    <row r="208">
      <c r="C208" s="115"/>
      <c r="D208" s="408"/>
      <c r="E208" s="408"/>
      <c r="F208" s="408"/>
      <c r="G208" s="408"/>
      <c r="H208" s="715"/>
      <c r="K208" s="716"/>
      <c r="P208" s="717"/>
      <c r="Q208" s="717"/>
    </row>
    <row r="209">
      <c r="C209" s="115"/>
      <c r="D209" s="408"/>
      <c r="E209" s="408"/>
      <c r="F209" s="408"/>
      <c r="G209" s="408"/>
      <c r="H209" s="715"/>
      <c r="K209" s="716"/>
      <c r="P209" s="717"/>
      <c r="Q209" s="717"/>
    </row>
    <row r="210">
      <c r="C210" s="115"/>
      <c r="D210" s="408"/>
      <c r="E210" s="408"/>
      <c r="F210" s="408"/>
      <c r="G210" s="408"/>
      <c r="H210" s="715"/>
      <c r="K210" s="716"/>
      <c r="P210" s="717"/>
      <c r="Q210" s="717"/>
    </row>
    <row r="211">
      <c r="C211" s="115"/>
      <c r="D211" s="408"/>
      <c r="E211" s="408"/>
      <c r="F211" s="408"/>
      <c r="G211" s="408"/>
      <c r="H211" s="715"/>
      <c r="K211" s="716"/>
      <c r="P211" s="717"/>
      <c r="Q211" s="717"/>
    </row>
    <row r="212">
      <c r="C212" s="115"/>
      <c r="D212" s="408"/>
      <c r="E212" s="408"/>
      <c r="F212" s="408"/>
      <c r="G212" s="408"/>
      <c r="H212" s="715"/>
      <c r="K212" s="716"/>
      <c r="P212" s="717"/>
      <c r="Q212" s="717"/>
    </row>
    <row r="213">
      <c r="C213" s="115"/>
      <c r="D213" s="408"/>
      <c r="E213" s="408"/>
      <c r="F213" s="408"/>
      <c r="G213" s="408"/>
      <c r="H213" s="715"/>
      <c r="K213" s="716"/>
      <c r="P213" s="717"/>
      <c r="Q213" s="717"/>
    </row>
    <row r="214">
      <c r="C214" s="115"/>
      <c r="D214" s="408"/>
      <c r="E214" s="408"/>
      <c r="F214" s="408"/>
      <c r="G214" s="408"/>
      <c r="H214" s="715"/>
      <c r="K214" s="716"/>
      <c r="P214" s="717"/>
      <c r="Q214" s="717"/>
    </row>
    <row r="215">
      <c r="C215" s="115"/>
      <c r="D215" s="408"/>
      <c r="E215" s="408"/>
      <c r="F215" s="408"/>
      <c r="G215" s="408"/>
      <c r="H215" s="715"/>
      <c r="K215" s="716"/>
      <c r="P215" s="717"/>
      <c r="Q215" s="717"/>
    </row>
    <row r="216">
      <c r="C216" s="115"/>
      <c r="D216" s="408"/>
      <c r="E216" s="408"/>
      <c r="F216" s="408"/>
      <c r="G216" s="408"/>
      <c r="H216" s="715"/>
      <c r="K216" s="716"/>
      <c r="P216" s="717"/>
      <c r="Q216" s="717"/>
    </row>
    <row r="217">
      <c r="C217" s="115"/>
      <c r="D217" s="408"/>
      <c r="E217" s="408"/>
      <c r="F217" s="408"/>
      <c r="G217" s="408"/>
      <c r="H217" s="715"/>
      <c r="K217" s="716"/>
      <c r="P217" s="717"/>
      <c r="Q217" s="717"/>
    </row>
    <row r="218">
      <c r="C218" s="115"/>
      <c r="D218" s="408"/>
      <c r="E218" s="408"/>
      <c r="F218" s="408"/>
      <c r="G218" s="408"/>
      <c r="H218" s="715"/>
      <c r="K218" s="716"/>
      <c r="P218" s="717"/>
      <c r="Q218" s="717"/>
    </row>
    <row r="219">
      <c r="C219" s="115"/>
      <c r="D219" s="408"/>
      <c r="E219" s="408"/>
      <c r="F219" s="408"/>
      <c r="G219" s="408"/>
      <c r="H219" s="715"/>
      <c r="K219" s="716"/>
      <c r="P219" s="717"/>
      <c r="Q219" s="717"/>
    </row>
    <row r="220">
      <c r="C220" s="115"/>
      <c r="D220" s="408"/>
      <c r="E220" s="408"/>
      <c r="F220" s="408"/>
      <c r="G220" s="408"/>
      <c r="H220" s="715"/>
      <c r="K220" s="716"/>
      <c r="P220" s="717"/>
      <c r="Q220" s="717"/>
    </row>
    <row r="221">
      <c r="C221" s="115"/>
      <c r="D221" s="408"/>
      <c r="E221" s="408"/>
      <c r="F221" s="408"/>
      <c r="G221" s="408"/>
      <c r="H221" s="715"/>
      <c r="K221" s="716"/>
      <c r="P221" s="717"/>
      <c r="Q221" s="717"/>
    </row>
    <row r="222">
      <c r="C222" s="115"/>
      <c r="D222" s="408"/>
      <c r="E222" s="408"/>
      <c r="F222" s="408"/>
      <c r="G222" s="408"/>
      <c r="H222" s="715"/>
      <c r="K222" s="716"/>
      <c r="P222" s="717"/>
      <c r="Q222" s="717"/>
    </row>
    <row r="223">
      <c r="C223" s="115"/>
      <c r="D223" s="408"/>
      <c r="E223" s="408"/>
      <c r="F223" s="408"/>
      <c r="G223" s="408"/>
      <c r="H223" s="715"/>
      <c r="K223" s="716"/>
      <c r="P223" s="717"/>
      <c r="Q223" s="717"/>
    </row>
    <row r="224">
      <c r="C224" s="115"/>
      <c r="D224" s="408"/>
      <c r="E224" s="408"/>
      <c r="F224" s="408"/>
      <c r="G224" s="408"/>
      <c r="H224" s="715"/>
      <c r="K224" s="716"/>
      <c r="P224" s="717"/>
      <c r="Q224" s="717"/>
    </row>
    <row r="225">
      <c r="C225" s="115"/>
      <c r="D225" s="408"/>
      <c r="E225" s="408"/>
      <c r="F225" s="408"/>
      <c r="G225" s="408"/>
      <c r="H225" s="715"/>
      <c r="K225" s="716"/>
      <c r="P225" s="717"/>
      <c r="Q225" s="717"/>
    </row>
    <row r="226">
      <c r="C226" s="115"/>
      <c r="D226" s="408"/>
      <c r="E226" s="408"/>
      <c r="F226" s="408"/>
      <c r="G226" s="408"/>
      <c r="H226" s="715"/>
      <c r="K226" s="716"/>
      <c r="P226" s="717"/>
      <c r="Q226" s="717"/>
    </row>
    <row r="227">
      <c r="C227" s="115"/>
      <c r="D227" s="408"/>
      <c r="E227" s="408"/>
      <c r="F227" s="408"/>
      <c r="G227" s="408"/>
      <c r="H227" s="715"/>
      <c r="K227" s="716"/>
      <c r="P227" s="717"/>
      <c r="Q227" s="717"/>
    </row>
    <row r="228">
      <c r="C228" s="115"/>
      <c r="D228" s="408"/>
      <c r="E228" s="408"/>
      <c r="F228" s="408"/>
      <c r="G228" s="408"/>
      <c r="H228" s="715"/>
      <c r="K228" s="716"/>
      <c r="P228" s="717"/>
      <c r="Q228" s="717"/>
    </row>
    <row r="229">
      <c r="C229" s="115"/>
      <c r="D229" s="408"/>
      <c r="E229" s="408"/>
      <c r="F229" s="408"/>
      <c r="G229" s="408"/>
      <c r="H229" s="715"/>
      <c r="K229" s="716"/>
      <c r="P229" s="717"/>
      <c r="Q229" s="717"/>
    </row>
    <row r="230">
      <c r="C230" s="115"/>
      <c r="D230" s="408"/>
      <c r="E230" s="408"/>
      <c r="F230" s="408"/>
      <c r="G230" s="408"/>
      <c r="H230" s="715"/>
      <c r="K230" s="716"/>
      <c r="P230" s="717"/>
      <c r="Q230" s="717"/>
    </row>
    <row r="231">
      <c r="C231" s="115"/>
      <c r="D231" s="408"/>
      <c r="E231" s="408"/>
      <c r="F231" s="408"/>
      <c r="G231" s="408"/>
      <c r="H231" s="715"/>
      <c r="K231" s="716"/>
      <c r="P231" s="717"/>
      <c r="Q231" s="717"/>
    </row>
    <row r="232">
      <c r="C232" s="115"/>
      <c r="D232" s="408"/>
      <c r="E232" s="408"/>
      <c r="F232" s="408"/>
      <c r="G232" s="408"/>
      <c r="H232" s="715"/>
      <c r="K232" s="716"/>
      <c r="P232" s="717"/>
      <c r="Q232" s="717"/>
    </row>
    <row r="233">
      <c r="C233" s="115"/>
      <c r="D233" s="408"/>
      <c r="E233" s="408"/>
      <c r="F233" s="408"/>
      <c r="G233" s="408"/>
      <c r="H233" s="715"/>
      <c r="K233" s="716"/>
      <c r="P233" s="717"/>
      <c r="Q233" s="717"/>
    </row>
    <row r="234">
      <c r="C234" s="115"/>
      <c r="D234" s="408"/>
      <c r="E234" s="408"/>
      <c r="F234" s="408"/>
      <c r="G234" s="408"/>
      <c r="H234" s="715"/>
      <c r="K234" s="716"/>
      <c r="P234" s="717"/>
      <c r="Q234" s="717"/>
    </row>
    <row r="235">
      <c r="C235" s="115"/>
      <c r="D235" s="408"/>
      <c r="E235" s="408"/>
      <c r="F235" s="408"/>
      <c r="G235" s="408"/>
      <c r="H235" s="715"/>
      <c r="K235" s="716"/>
      <c r="P235" s="717"/>
      <c r="Q235" s="717"/>
    </row>
    <row r="236">
      <c r="C236" s="115"/>
      <c r="D236" s="408"/>
      <c r="E236" s="408"/>
      <c r="F236" s="408"/>
      <c r="G236" s="408"/>
      <c r="H236" s="715"/>
      <c r="K236" s="716"/>
      <c r="P236" s="717"/>
      <c r="Q236" s="717"/>
    </row>
    <row r="237">
      <c r="C237" s="115"/>
      <c r="D237" s="408"/>
      <c r="E237" s="408"/>
      <c r="F237" s="408"/>
      <c r="G237" s="408"/>
      <c r="H237" s="715"/>
      <c r="K237" s="716"/>
      <c r="P237" s="717"/>
      <c r="Q237" s="717"/>
    </row>
    <row r="238">
      <c r="C238" s="115"/>
      <c r="D238" s="408"/>
      <c r="E238" s="408"/>
      <c r="F238" s="408"/>
      <c r="G238" s="408"/>
      <c r="H238" s="715"/>
      <c r="K238" s="716"/>
      <c r="P238" s="717"/>
      <c r="Q238" s="717"/>
    </row>
    <row r="239">
      <c r="C239" s="115"/>
      <c r="D239" s="408"/>
      <c r="E239" s="408"/>
      <c r="F239" s="408"/>
      <c r="G239" s="408"/>
      <c r="H239" s="715"/>
      <c r="K239" s="716"/>
      <c r="P239" s="717"/>
      <c r="Q239" s="717"/>
    </row>
    <row r="240">
      <c r="C240" s="115"/>
      <c r="D240" s="408"/>
      <c r="E240" s="408"/>
      <c r="F240" s="408"/>
      <c r="G240" s="408"/>
      <c r="H240" s="715"/>
      <c r="K240" s="716"/>
      <c r="P240" s="717"/>
      <c r="Q240" s="717"/>
    </row>
    <row r="241">
      <c r="C241" s="115"/>
      <c r="D241" s="408"/>
      <c r="E241" s="408"/>
      <c r="F241" s="408"/>
      <c r="G241" s="408"/>
      <c r="H241" s="715"/>
      <c r="K241" s="716"/>
      <c r="P241" s="717"/>
      <c r="Q241" s="717"/>
    </row>
    <row r="242">
      <c r="C242" s="115"/>
      <c r="D242" s="408"/>
      <c r="E242" s="408"/>
      <c r="F242" s="408"/>
      <c r="G242" s="408"/>
      <c r="H242" s="715"/>
      <c r="K242" s="716"/>
      <c r="P242" s="717"/>
      <c r="Q242" s="717"/>
    </row>
    <row r="243">
      <c r="C243" s="115"/>
      <c r="D243" s="408"/>
      <c r="E243" s="408"/>
      <c r="F243" s="408"/>
      <c r="G243" s="408"/>
      <c r="H243" s="715"/>
      <c r="K243" s="716"/>
      <c r="P243" s="717"/>
      <c r="Q243" s="717"/>
    </row>
    <row r="244">
      <c r="C244" s="115"/>
      <c r="D244" s="408"/>
      <c r="E244" s="408"/>
      <c r="F244" s="408"/>
      <c r="G244" s="408"/>
      <c r="H244" s="715"/>
      <c r="K244" s="716"/>
      <c r="P244" s="717"/>
      <c r="Q244" s="717"/>
    </row>
    <row r="245">
      <c r="C245" s="115"/>
      <c r="D245" s="408"/>
      <c r="E245" s="408"/>
      <c r="F245" s="408"/>
      <c r="G245" s="408"/>
      <c r="H245" s="715"/>
      <c r="K245" s="716"/>
      <c r="P245" s="717"/>
      <c r="Q245" s="717"/>
    </row>
    <row r="246">
      <c r="C246" s="115"/>
      <c r="D246" s="408"/>
      <c r="E246" s="408"/>
      <c r="F246" s="408"/>
      <c r="G246" s="408"/>
      <c r="H246" s="715"/>
      <c r="K246" s="716"/>
      <c r="P246" s="717"/>
      <c r="Q246" s="717"/>
    </row>
    <row r="247">
      <c r="C247" s="115"/>
      <c r="D247" s="408"/>
      <c r="E247" s="408"/>
      <c r="F247" s="408"/>
      <c r="G247" s="408"/>
      <c r="H247" s="715"/>
      <c r="K247" s="716"/>
      <c r="P247" s="717"/>
      <c r="Q247" s="717"/>
    </row>
    <row r="248">
      <c r="C248" s="115"/>
      <c r="D248" s="408"/>
      <c r="E248" s="408"/>
      <c r="F248" s="408"/>
      <c r="G248" s="408"/>
      <c r="H248" s="715"/>
      <c r="K248" s="716"/>
      <c r="P248" s="717"/>
      <c r="Q248" s="717"/>
    </row>
    <row r="249">
      <c r="C249" s="115"/>
      <c r="D249" s="408"/>
      <c r="E249" s="408"/>
      <c r="F249" s="408"/>
      <c r="G249" s="408"/>
      <c r="H249" s="715"/>
      <c r="K249" s="716"/>
      <c r="P249" s="717"/>
      <c r="Q249" s="717"/>
    </row>
    <row r="250">
      <c r="C250" s="115"/>
      <c r="D250" s="408"/>
      <c r="E250" s="408"/>
      <c r="F250" s="408"/>
      <c r="G250" s="408"/>
      <c r="H250" s="715"/>
      <c r="K250" s="716"/>
      <c r="P250" s="717"/>
      <c r="Q250" s="717"/>
    </row>
    <row r="251">
      <c r="C251" s="115"/>
      <c r="D251" s="408"/>
      <c r="E251" s="408"/>
      <c r="F251" s="408"/>
      <c r="G251" s="408"/>
      <c r="H251" s="715"/>
      <c r="K251" s="716"/>
      <c r="P251" s="717"/>
      <c r="Q251" s="717"/>
    </row>
    <row r="252">
      <c r="C252" s="115"/>
      <c r="D252" s="408"/>
      <c r="E252" s="408"/>
      <c r="F252" s="408"/>
      <c r="G252" s="408"/>
      <c r="H252" s="715"/>
      <c r="K252" s="716"/>
      <c r="P252" s="717"/>
      <c r="Q252" s="717"/>
    </row>
    <row r="253">
      <c r="C253" s="115"/>
      <c r="D253" s="408"/>
      <c r="E253" s="408"/>
      <c r="F253" s="408"/>
      <c r="G253" s="408"/>
      <c r="H253" s="715"/>
      <c r="K253" s="716"/>
      <c r="P253" s="717"/>
      <c r="Q253" s="717"/>
    </row>
    <row r="254">
      <c r="C254" s="115"/>
      <c r="D254" s="408"/>
      <c r="E254" s="408"/>
      <c r="F254" s="408"/>
      <c r="G254" s="408"/>
      <c r="H254" s="715"/>
      <c r="K254" s="716"/>
      <c r="P254" s="717"/>
      <c r="Q254" s="717"/>
    </row>
    <row r="255">
      <c r="C255" s="115"/>
      <c r="D255" s="408"/>
      <c r="E255" s="408"/>
      <c r="F255" s="408"/>
      <c r="G255" s="408"/>
      <c r="H255" s="715"/>
      <c r="K255" s="716"/>
      <c r="P255" s="717"/>
      <c r="Q255" s="717"/>
    </row>
    <row r="256">
      <c r="C256" s="115"/>
      <c r="D256" s="408"/>
      <c r="E256" s="408"/>
      <c r="F256" s="408"/>
      <c r="G256" s="408"/>
      <c r="H256" s="715"/>
      <c r="K256" s="716"/>
      <c r="P256" s="717"/>
      <c r="Q256" s="717"/>
    </row>
    <row r="257">
      <c r="C257" s="115"/>
      <c r="D257" s="408"/>
      <c r="E257" s="408"/>
      <c r="F257" s="408"/>
      <c r="G257" s="408"/>
      <c r="H257" s="715"/>
      <c r="K257" s="716"/>
      <c r="P257" s="717"/>
      <c r="Q257" s="717"/>
    </row>
    <row r="258">
      <c r="C258" s="115"/>
      <c r="D258" s="408"/>
      <c r="E258" s="408"/>
      <c r="F258" s="408"/>
      <c r="G258" s="408"/>
      <c r="H258" s="715"/>
      <c r="K258" s="716"/>
      <c r="P258" s="717"/>
      <c r="Q258" s="717"/>
    </row>
    <row r="259">
      <c r="C259" s="115"/>
      <c r="D259" s="408"/>
      <c r="E259" s="408"/>
      <c r="F259" s="408"/>
      <c r="G259" s="408"/>
      <c r="H259" s="715"/>
      <c r="K259" s="716"/>
      <c r="P259" s="717"/>
      <c r="Q259" s="717"/>
    </row>
    <row r="260">
      <c r="C260" s="115"/>
      <c r="D260" s="408"/>
      <c r="E260" s="408"/>
      <c r="F260" s="408"/>
      <c r="G260" s="408"/>
      <c r="H260" s="715"/>
      <c r="K260" s="716"/>
      <c r="P260" s="717"/>
      <c r="Q260" s="717"/>
    </row>
    <row r="261">
      <c r="C261" s="115"/>
      <c r="D261" s="408"/>
      <c r="E261" s="408"/>
      <c r="F261" s="408"/>
      <c r="G261" s="408"/>
      <c r="H261" s="715"/>
      <c r="K261" s="716"/>
      <c r="P261" s="717"/>
      <c r="Q261" s="717"/>
    </row>
    <row r="262">
      <c r="C262" s="115"/>
      <c r="D262" s="408"/>
      <c r="E262" s="408"/>
      <c r="F262" s="408"/>
      <c r="G262" s="408"/>
      <c r="H262" s="715"/>
      <c r="K262" s="716"/>
      <c r="P262" s="717"/>
      <c r="Q262" s="717"/>
    </row>
    <row r="263">
      <c r="C263" s="115"/>
      <c r="D263" s="408"/>
      <c r="E263" s="408"/>
      <c r="F263" s="408"/>
      <c r="G263" s="408"/>
      <c r="H263" s="715"/>
      <c r="K263" s="716"/>
      <c r="P263" s="717"/>
      <c r="Q263" s="717"/>
    </row>
    <row r="264">
      <c r="C264" s="115"/>
      <c r="D264" s="408"/>
      <c r="E264" s="408"/>
      <c r="F264" s="408"/>
      <c r="G264" s="408"/>
      <c r="H264" s="715"/>
      <c r="K264" s="716"/>
      <c r="P264" s="717"/>
      <c r="Q264" s="717"/>
    </row>
    <row r="265">
      <c r="C265" s="115"/>
      <c r="D265" s="408"/>
      <c r="E265" s="408"/>
      <c r="F265" s="408"/>
      <c r="G265" s="408"/>
      <c r="H265" s="715"/>
      <c r="K265" s="716"/>
      <c r="P265" s="717"/>
      <c r="Q265" s="717"/>
    </row>
    <row r="266">
      <c r="C266" s="115"/>
      <c r="D266" s="408"/>
      <c r="E266" s="408"/>
      <c r="F266" s="408"/>
      <c r="G266" s="408"/>
      <c r="H266" s="715"/>
      <c r="K266" s="716"/>
      <c r="P266" s="717"/>
      <c r="Q266" s="717"/>
    </row>
    <row r="267">
      <c r="C267" s="115"/>
      <c r="D267" s="408"/>
      <c r="E267" s="408"/>
      <c r="F267" s="408"/>
      <c r="G267" s="408"/>
      <c r="H267" s="715"/>
      <c r="K267" s="716"/>
      <c r="P267" s="717"/>
      <c r="Q267" s="717"/>
    </row>
    <row r="268">
      <c r="C268" s="115"/>
      <c r="D268" s="408"/>
      <c r="E268" s="408"/>
      <c r="F268" s="408"/>
      <c r="G268" s="408"/>
      <c r="H268" s="715"/>
      <c r="K268" s="716"/>
      <c r="P268" s="717"/>
      <c r="Q268" s="717"/>
    </row>
    <row r="269">
      <c r="C269" s="115"/>
      <c r="D269" s="408"/>
      <c r="E269" s="408"/>
      <c r="F269" s="408"/>
      <c r="G269" s="408"/>
      <c r="H269" s="715"/>
      <c r="K269" s="716"/>
      <c r="P269" s="717"/>
      <c r="Q269" s="717"/>
    </row>
    <row r="270">
      <c r="C270" s="115"/>
      <c r="D270" s="408"/>
      <c r="E270" s="408"/>
      <c r="F270" s="408"/>
      <c r="G270" s="408"/>
      <c r="H270" s="715"/>
      <c r="K270" s="716"/>
      <c r="P270" s="717"/>
      <c r="Q270" s="717"/>
    </row>
    <row r="271">
      <c r="C271" s="115"/>
      <c r="D271" s="408"/>
      <c r="E271" s="408"/>
      <c r="F271" s="408"/>
      <c r="G271" s="408"/>
      <c r="H271" s="715"/>
      <c r="K271" s="716"/>
      <c r="P271" s="717"/>
      <c r="Q271" s="717"/>
    </row>
    <row r="272">
      <c r="C272" s="115"/>
      <c r="D272" s="408"/>
      <c r="E272" s="408"/>
      <c r="F272" s="408"/>
      <c r="G272" s="408"/>
      <c r="H272" s="715"/>
      <c r="K272" s="716"/>
      <c r="P272" s="717"/>
      <c r="Q272" s="717"/>
    </row>
    <row r="273">
      <c r="C273" s="115"/>
      <c r="D273" s="408"/>
      <c r="E273" s="408"/>
      <c r="F273" s="408"/>
      <c r="G273" s="408"/>
      <c r="H273" s="715"/>
      <c r="K273" s="716"/>
      <c r="P273" s="717"/>
      <c r="Q273" s="717"/>
    </row>
    <row r="274">
      <c r="C274" s="115"/>
      <c r="D274" s="408"/>
      <c r="E274" s="408"/>
      <c r="F274" s="408"/>
      <c r="G274" s="408"/>
      <c r="H274" s="715"/>
      <c r="K274" s="716"/>
      <c r="P274" s="717"/>
      <c r="Q274" s="717"/>
    </row>
    <row r="275">
      <c r="C275" s="115"/>
      <c r="D275" s="408"/>
      <c r="E275" s="408"/>
      <c r="F275" s="408"/>
      <c r="G275" s="408"/>
      <c r="H275" s="715"/>
      <c r="K275" s="716"/>
      <c r="P275" s="717"/>
      <c r="Q275" s="717"/>
    </row>
    <row r="276">
      <c r="C276" s="115"/>
      <c r="D276" s="408"/>
      <c r="E276" s="408"/>
      <c r="F276" s="408"/>
      <c r="G276" s="408"/>
      <c r="H276" s="715"/>
      <c r="K276" s="716"/>
      <c r="P276" s="717"/>
      <c r="Q276" s="717"/>
    </row>
    <row r="277">
      <c r="C277" s="115"/>
      <c r="D277" s="408"/>
      <c r="E277" s="408"/>
      <c r="F277" s="408"/>
      <c r="G277" s="408"/>
      <c r="H277" s="715"/>
      <c r="K277" s="716"/>
      <c r="P277" s="717"/>
      <c r="Q277" s="717"/>
    </row>
    <row r="278">
      <c r="C278" s="115"/>
      <c r="D278" s="408"/>
      <c r="E278" s="408"/>
      <c r="F278" s="408"/>
      <c r="G278" s="408"/>
      <c r="H278" s="715"/>
      <c r="K278" s="716"/>
      <c r="P278" s="717"/>
      <c r="Q278" s="717"/>
    </row>
    <row r="279">
      <c r="C279" s="115"/>
      <c r="D279" s="408"/>
      <c r="E279" s="408"/>
      <c r="F279" s="408"/>
      <c r="G279" s="408"/>
      <c r="H279" s="715"/>
      <c r="K279" s="716"/>
      <c r="P279" s="717"/>
      <c r="Q279" s="717"/>
    </row>
    <row r="280">
      <c r="C280" s="115"/>
      <c r="D280" s="408"/>
      <c r="E280" s="408"/>
      <c r="F280" s="408"/>
      <c r="G280" s="408"/>
      <c r="H280" s="715"/>
      <c r="K280" s="716"/>
      <c r="P280" s="717"/>
      <c r="Q280" s="717"/>
    </row>
    <row r="281">
      <c r="C281" s="115"/>
      <c r="D281" s="408"/>
      <c r="E281" s="408"/>
      <c r="F281" s="408"/>
      <c r="G281" s="408"/>
      <c r="H281" s="715"/>
      <c r="K281" s="716"/>
      <c r="P281" s="717"/>
      <c r="Q281" s="717"/>
    </row>
    <row r="282">
      <c r="C282" s="115"/>
      <c r="D282" s="408"/>
      <c r="E282" s="408"/>
      <c r="F282" s="408"/>
      <c r="G282" s="408"/>
      <c r="H282" s="715"/>
      <c r="K282" s="716"/>
      <c r="P282" s="717"/>
      <c r="Q282" s="717"/>
    </row>
    <row r="283">
      <c r="C283" s="115"/>
      <c r="D283" s="408"/>
      <c r="E283" s="408"/>
      <c r="F283" s="408"/>
      <c r="G283" s="408"/>
      <c r="H283" s="715"/>
      <c r="K283" s="716"/>
      <c r="P283" s="717"/>
      <c r="Q283" s="717"/>
    </row>
    <row r="284">
      <c r="C284" s="115"/>
      <c r="D284" s="408"/>
      <c r="E284" s="408"/>
      <c r="F284" s="408"/>
      <c r="G284" s="408"/>
      <c r="H284" s="715"/>
      <c r="K284" s="716"/>
      <c r="P284" s="717"/>
      <c r="Q284" s="717"/>
    </row>
    <row r="285">
      <c r="C285" s="115"/>
      <c r="D285" s="408"/>
      <c r="E285" s="408"/>
      <c r="F285" s="408"/>
      <c r="G285" s="408"/>
      <c r="H285" s="715"/>
      <c r="K285" s="716"/>
      <c r="P285" s="717"/>
      <c r="Q285" s="717"/>
    </row>
    <row r="286">
      <c r="C286" s="115"/>
      <c r="D286" s="408"/>
      <c r="E286" s="408"/>
      <c r="F286" s="408"/>
      <c r="G286" s="408"/>
      <c r="H286" s="715"/>
      <c r="K286" s="716"/>
      <c r="P286" s="717"/>
      <c r="Q286" s="717"/>
    </row>
    <row r="287">
      <c r="C287" s="115"/>
      <c r="D287" s="408"/>
      <c r="E287" s="408"/>
      <c r="F287" s="408"/>
      <c r="G287" s="408"/>
      <c r="H287" s="715"/>
      <c r="K287" s="716"/>
      <c r="P287" s="717"/>
      <c r="Q287" s="717"/>
    </row>
    <row r="288">
      <c r="C288" s="115"/>
      <c r="D288" s="408"/>
      <c r="E288" s="408"/>
      <c r="F288" s="408"/>
      <c r="G288" s="408"/>
      <c r="H288" s="715"/>
      <c r="K288" s="716"/>
      <c r="P288" s="717"/>
      <c r="Q288" s="717"/>
    </row>
    <row r="289">
      <c r="C289" s="115"/>
      <c r="D289" s="408"/>
      <c r="E289" s="408"/>
      <c r="F289" s="408"/>
      <c r="G289" s="408"/>
      <c r="H289" s="715"/>
      <c r="K289" s="716"/>
      <c r="P289" s="717"/>
      <c r="Q289" s="717"/>
    </row>
    <row r="290">
      <c r="C290" s="115"/>
      <c r="D290" s="408"/>
      <c r="E290" s="408"/>
      <c r="F290" s="408"/>
      <c r="G290" s="408"/>
      <c r="H290" s="715"/>
      <c r="K290" s="716"/>
      <c r="P290" s="717"/>
      <c r="Q290" s="717"/>
    </row>
    <row r="291">
      <c r="C291" s="115"/>
      <c r="D291" s="408"/>
      <c r="E291" s="408"/>
      <c r="F291" s="408"/>
      <c r="G291" s="408"/>
      <c r="H291" s="715"/>
      <c r="K291" s="716"/>
      <c r="P291" s="717"/>
      <c r="Q291" s="717"/>
    </row>
    <row r="292">
      <c r="C292" s="115"/>
      <c r="D292" s="408"/>
      <c r="E292" s="408"/>
      <c r="F292" s="408"/>
      <c r="G292" s="408"/>
      <c r="H292" s="715"/>
      <c r="K292" s="716"/>
      <c r="P292" s="717"/>
      <c r="Q292" s="717"/>
    </row>
    <row r="293">
      <c r="C293" s="115"/>
      <c r="D293" s="408"/>
      <c r="E293" s="408"/>
      <c r="F293" s="408"/>
      <c r="G293" s="408"/>
      <c r="H293" s="715"/>
      <c r="K293" s="716"/>
      <c r="P293" s="717"/>
      <c r="Q293" s="717"/>
    </row>
    <row r="294">
      <c r="C294" s="115"/>
      <c r="D294" s="408"/>
      <c r="E294" s="408"/>
      <c r="F294" s="408"/>
      <c r="G294" s="408"/>
      <c r="H294" s="715"/>
      <c r="K294" s="716"/>
      <c r="P294" s="717"/>
      <c r="Q294" s="717"/>
    </row>
    <row r="295">
      <c r="C295" s="115"/>
      <c r="D295" s="408"/>
      <c r="E295" s="408"/>
      <c r="F295" s="408"/>
      <c r="G295" s="408"/>
      <c r="H295" s="715"/>
      <c r="K295" s="716"/>
      <c r="P295" s="717"/>
      <c r="Q295" s="717"/>
    </row>
    <row r="296">
      <c r="C296" s="115"/>
      <c r="D296" s="408"/>
      <c r="E296" s="408"/>
      <c r="F296" s="408"/>
      <c r="G296" s="408"/>
      <c r="H296" s="715"/>
      <c r="K296" s="716"/>
      <c r="P296" s="717"/>
      <c r="Q296" s="717"/>
    </row>
    <row r="297">
      <c r="C297" s="115"/>
      <c r="D297" s="408"/>
      <c r="E297" s="408"/>
      <c r="F297" s="408"/>
      <c r="G297" s="408"/>
      <c r="H297" s="715"/>
      <c r="K297" s="716"/>
      <c r="P297" s="717"/>
      <c r="Q297" s="717"/>
    </row>
    <row r="298">
      <c r="C298" s="115"/>
      <c r="D298" s="408"/>
      <c r="E298" s="408"/>
      <c r="F298" s="408"/>
      <c r="G298" s="408"/>
      <c r="H298" s="715"/>
      <c r="K298" s="716"/>
      <c r="P298" s="717"/>
      <c r="Q298" s="717"/>
    </row>
    <row r="299">
      <c r="C299" s="115"/>
      <c r="D299" s="408"/>
      <c r="E299" s="408"/>
      <c r="F299" s="408"/>
      <c r="G299" s="408"/>
      <c r="H299" s="715"/>
      <c r="K299" s="716"/>
      <c r="P299" s="717"/>
      <c r="Q299" s="717"/>
    </row>
    <row r="300">
      <c r="C300" s="115"/>
      <c r="D300" s="408"/>
      <c r="E300" s="408"/>
      <c r="F300" s="408"/>
      <c r="G300" s="408"/>
      <c r="H300" s="715"/>
      <c r="K300" s="716"/>
      <c r="P300" s="717"/>
      <c r="Q300" s="717"/>
    </row>
    <row r="301">
      <c r="C301" s="115"/>
      <c r="D301" s="408"/>
      <c r="E301" s="408"/>
      <c r="F301" s="408"/>
      <c r="G301" s="408"/>
      <c r="H301" s="715"/>
      <c r="K301" s="716"/>
      <c r="P301" s="717"/>
      <c r="Q301" s="717"/>
    </row>
    <row r="302">
      <c r="C302" s="115"/>
      <c r="D302" s="408"/>
      <c r="E302" s="408"/>
      <c r="F302" s="408"/>
      <c r="G302" s="408"/>
      <c r="H302" s="715"/>
      <c r="K302" s="716"/>
      <c r="P302" s="717"/>
      <c r="Q302" s="717"/>
    </row>
    <row r="303">
      <c r="C303" s="115"/>
      <c r="D303" s="408"/>
      <c r="E303" s="408"/>
      <c r="F303" s="408"/>
      <c r="G303" s="408"/>
      <c r="H303" s="715"/>
      <c r="K303" s="716"/>
      <c r="P303" s="717"/>
      <c r="Q303" s="717"/>
    </row>
    <row r="304">
      <c r="C304" s="115"/>
      <c r="D304" s="408"/>
      <c r="E304" s="408"/>
      <c r="F304" s="408"/>
      <c r="G304" s="408"/>
      <c r="H304" s="715"/>
      <c r="K304" s="716"/>
      <c r="P304" s="717"/>
      <c r="Q304" s="717"/>
    </row>
    <row r="305">
      <c r="C305" s="115"/>
      <c r="D305" s="408"/>
      <c r="E305" s="408"/>
      <c r="F305" s="408"/>
      <c r="G305" s="408"/>
      <c r="H305" s="715"/>
      <c r="K305" s="716"/>
      <c r="P305" s="717"/>
      <c r="Q305" s="717"/>
    </row>
    <row r="306">
      <c r="C306" s="115"/>
      <c r="D306" s="408"/>
      <c r="E306" s="408"/>
      <c r="F306" s="408"/>
      <c r="G306" s="408"/>
      <c r="H306" s="715"/>
      <c r="K306" s="716"/>
      <c r="P306" s="717"/>
      <c r="Q306" s="717"/>
    </row>
    <row r="307">
      <c r="C307" s="115"/>
      <c r="D307" s="408"/>
      <c r="E307" s="408"/>
      <c r="F307" s="408"/>
      <c r="G307" s="408"/>
      <c r="H307" s="715"/>
      <c r="K307" s="716"/>
      <c r="P307" s="717"/>
      <c r="Q307" s="717"/>
    </row>
    <row r="308">
      <c r="C308" s="115"/>
      <c r="D308" s="408"/>
      <c r="E308" s="408"/>
      <c r="F308" s="408"/>
      <c r="G308" s="408"/>
      <c r="H308" s="715"/>
      <c r="K308" s="716"/>
      <c r="P308" s="717"/>
      <c r="Q308" s="717"/>
    </row>
    <row r="309">
      <c r="C309" s="115"/>
      <c r="D309" s="408"/>
      <c r="E309" s="408"/>
      <c r="F309" s="408"/>
      <c r="G309" s="408"/>
      <c r="H309" s="715"/>
      <c r="K309" s="716"/>
      <c r="P309" s="717"/>
      <c r="Q309" s="717"/>
    </row>
    <row r="310">
      <c r="C310" s="115"/>
      <c r="D310" s="408"/>
      <c r="E310" s="408"/>
      <c r="F310" s="408"/>
      <c r="G310" s="408"/>
      <c r="H310" s="715"/>
      <c r="K310" s="716"/>
      <c r="P310" s="717"/>
      <c r="Q310" s="717"/>
    </row>
    <row r="311">
      <c r="C311" s="115"/>
      <c r="D311" s="408"/>
      <c r="E311" s="408"/>
      <c r="F311" s="408"/>
      <c r="G311" s="408"/>
      <c r="H311" s="715"/>
      <c r="K311" s="716"/>
      <c r="P311" s="717"/>
      <c r="Q311" s="717"/>
    </row>
    <row r="312">
      <c r="C312" s="115"/>
      <c r="D312" s="408"/>
      <c r="E312" s="408"/>
      <c r="F312" s="408"/>
      <c r="G312" s="408"/>
      <c r="H312" s="715"/>
      <c r="K312" s="716"/>
      <c r="P312" s="717"/>
      <c r="Q312" s="717"/>
    </row>
    <row r="313">
      <c r="C313" s="115"/>
      <c r="D313" s="408"/>
      <c r="E313" s="408"/>
      <c r="F313" s="408"/>
      <c r="G313" s="408"/>
      <c r="H313" s="715"/>
      <c r="K313" s="716"/>
      <c r="P313" s="717"/>
      <c r="Q313" s="717"/>
    </row>
    <row r="314">
      <c r="C314" s="115"/>
      <c r="D314" s="408"/>
      <c r="E314" s="408"/>
      <c r="F314" s="408"/>
      <c r="G314" s="408"/>
      <c r="H314" s="715"/>
      <c r="K314" s="716"/>
      <c r="P314" s="717"/>
      <c r="Q314" s="717"/>
    </row>
    <row r="315">
      <c r="C315" s="115"/>
      <c r="D315" s="408"/>
      <c r="E315" s="408"/>
      <c r="F315" s="408"/>
      <c r="G315" s="408"/>
      <c r="H315" s="715"/>
      <c r="K315" s="716"/>
      <c r="P315" s="717"/>
      <c r="Q315" s="717"/>
    </row>
    <row r="316">
      <c r="C316" s="115"/>
      <c r="D316" s="408"/>
      <c r="E316" s="408"/>
      <c r="F316" s="408"/>
      <c r="G316" s="408"/>
      <c r="H316" s="715"/>
      <c r="K316" s="716"/>
      <c r="P316" s="717"/>
      <c r="Q316" s="717"/>
    </row>
    <row r="317">
      <c r="C317" s="115"/>
      <c r="D317" s="408"/>
      <c r="E317" s="408"/>
      <c r="F317" s="408"/>
      <c r="G317" s="408"/>
      <c r="H317" s="715"/>
      <c r="K317" s="716"/>
      <c r="P317" s="717"/>
      <c r="Q317" s="717"/>
    </row>
    <row r="318">
      <c r="C318" s="115"/>
      <c r="D318" s="408"/>
      <c r="E318" s="408"/>
      <c r="F318" s="408"/>
      <c r="G318" s="408"/>
      <c r="H318" s="715"/>
      <c r="K318" s="716"/>
      <c r="P318" s="717"/>
      <c r="Q318" s="717"/>
    </row>
    <row r="319">
      <c r="C319" s="115"/>
      <c r="D319" s="408"/>
      <c r="E319" s="408"/>
      <c r="F319" s="408"/>
      <c r="G319" s="408"/>
      <c r="H319" s="715"/>
      <c r="K319" s="716"/>
      <c r="P319" s="717"/>
      <c r="Q319" s="717"/>
    </row>
    <row r="320">
      <c r="C320" s="115"/>
      <c r="D320" s="408"/>
      <c r="E320" s="408"/>
      <c r="F320" s="408"/>
      <c r="G320" s="408"/>
      <c r="H320" s="715"/>
      <c r="K320" s="716"/>
      <c r="P320" s="717"/>
      <c r="Q320" s="717"/>
    </row>
    <row r="321">
      <c r="C321" s="115"/>
      <c r="D321" s="408"/>
      <c r="E321" s="408"/>
      <c r="F321" s="408"/>
      <c r="G321" s="408"/>
      <c r="H321" s="715"/>
      <c r="K321" s="716"/>
      <c r="P321" s="717"/>
      <c r="Q321" s="717"/>
    </row>
    <row r="322">
      <c r="C322" s="115"/>
      <c r="D322" s="408"/>
      <c r="E322" s="408"/>
      <c r="F322" s="408"/>
      <c r="G322" s="408"/>
      <c r="H322" s="715"/>
      <c r="K322" s="716"/>
      <c r="P322" s="717"/>
      <c r="Q322" s="717"/>
    </row>
    <row r="323">
      <c r="C323" s="115"/>
      <c r="D323" s="408"/>
      <c r="E323" s="408"/>
      <c r="F323" s="408"/>
      <c r="G323" s="408"/>
      <c r="H323" s="715"/>
      <c r="K323" s="716"/>
      <c r="P323" s="717"/>
      <c r="Q323" s="717"/>
    </row>
    <row r="324">
      <c r="C324" s="115"/>
      <c r="D324" s="408"/>
      <c r="E324" s="408"/>
      <c r="F324" s="408"/>
      <c r="G324" s="408"/>
      <c r="H324" s="715"/>
      <c r="K324" s="716"/>
      <c r="P324" s="717"/>
      <c r="Q324" s="717"/>
    </row>
    <row r="325">
      <c r="C325" s="115"/>
      <c r="D325" s="408"/>
      <c r="E325" s="408"/>
      <c r="F325" s="408"/>
      <c r="G325" s="408"/>
      <c r="H325" s="715"/>
      <c r="K325" s="716"/>
      <c r="P325" s="717"/>
      <c r="Q325" s="717"/>
    </row>
    <row r="326">
      <c r="C326" s="115"/>
      <c r="D326" s="408"/>
      <c r="E326" s="408"/>
      <c r="F326" s="408"/>
      <c r="G326" s="408"/>
      <c r="H326" s="715"/>
      <c r="K326" s="716"/>
      <c r="P326" s="717"/>
      <c r="Q326" s="717"/>
    </row>
    <row r="327">
      <c r="C327" s="115"/>
      <c r="D327" s="408"/>
      <c r="E327" s="408"/>
      <c r="F327" s="408"/>
      <c r="G327" s="408"/>
      <c r="H327" s="715"/>
      <c r="K327" s="716"/>
      <c r="P327" s="717"/>
      <c r="Q327" s="717"/>
    </row>
    <row r="328">
      <c r="C328" s="115"/>
      <c r="D328" s="408"/>
      <c r="E328" s="408"/>
      <c r="F328" s="408"/>
      <c r="G328" s="408"/>
      <c r="H328" s="715"/>
      <c r="K328" s="716"/>
      <c r="P328" s="717"/>
      <c r="Q328" s="717"/>
    </row>
    <row r="329">
      <c r="C329" s="115"/>
      <c r="D329" s="408"/>
      <c r="E329" s="408"/>
      <c r="F329" s="408"/>
      <c r="G329" s="408"/>
      <c r="H329" s="715"/>
      <c r="K329" s="716"/>
      <c r="P329" s="717"/>
      <c r="Q329" s="717"/>
    </row>
    <row r="330">
      <c r="C330" s="115"/>
      <c r="D330" s="408"/>
      <c r="E330" s="408"/>
      <c r="F330" s="408"/>
      <c r="G330" s="408"/>
      <c r="H330" s="715"/>
      <c r="K330" s="716"/>
      <c r="P330" s="717"/>
      <c r="Q330" s="717"/>
    </row>
    <row r="331">
      <c r="C331" s="115"/>
      <c r="D331" s="408"/>
      <c r="E331" s="408"/>
      <c r="F331" s="408"/>
      <c r="G331" s="408"/>
      <c r="H331" s="715"/>
      <c r="K331" s="716"/>
      <c r="P331" s="717"/>
      <c r="Q331" s="717"/>
    </row>
    <row r="332">
      <c r="C332" s="115"/>
      <c r="D332" s="408"/>
      <c r="E332" s="408"/>
      <c r="F332" s="408"/>
      <c r="G332" s="408"/>
      <c r="H332" s="715"/>
      <c r="K332" s="716"/>
      <c r="P332" s="717"/>
      <c r="Q332" s="717"/>
    </row>
    <row r="333">
      <c r="C333" s="115"/>
      <c r="D333" s="408"/>
      <c r="E333" s="408"/>
      <c r="F333" s="408"/>
      <c r="G333" s="408"/>
      <c r="H333" s="715"/>
      <c r="K333" s="716"/>
      <c r="P333" s="717"/>
      <c r="Q333" s="717"/>
    </row>
    <row r="334">
      <c r="C334" s="115"/>
      <c r="D334" s="408"/>
      <c r="E334" s="408"/>
      <c r="F334" s="408"/>
      <c r="G334" s="408"/>
      <c r="H334" s="715"/>
      <c r="K334" s="716"/>
      <c r="P334" s="717"/>
      <c r="Q334" s="717"/>
    </row>
    <row r="335">
      <c r="C335" s="115"/>
      <c r="D335" s="408"/>
      <c r="E335" s="408"/>
      <c r="F335" s="408"/>
      <c r="G335" s="408"/>
      <c r="H335" s="715"/>
      <c r="K335" s="716"/>
      <c r="P335" s="717"/>
      <c r="Q335" s="717"/>
    </row>
    <row r="336">
      <c r="C336" s="115"/>
      <c r="D336" s="408"/>
      <c r="E336" s="408"/>
      <c r="F336" s="408"/>
      <c r="G336" s="408"/>
      <c r="H336" s="715"/>
      <c r="K336" s="716"/>
      <c r="P336" s="717"/>
      <c r="Q336" s="717"/>
    </row>
    <row r="337">
      <c r="C337" s="115"/>
      <c r="D337" s="408"/>
      <c r="E337" s="408"/>
      <c r="F337" s="408"/>
      <c r="G337" s="408"/>
      <c r="H337" s="715"/>
      <c r="K337" s="716"/>
      <c r="P337" s="717"/>
      <c r="Q337" s="717"/>
    </row>
    <row r="338">
      <c r="C338" s="115"/>
      <c r="D338" s="408"/>
      <c r="E338" s="408"/>
      <c r="F338" s="408"/>
      <c r="G338" s="408"/>
      <c r="H338" s="715"/>
      <c r="K338" s="716"/>
      <c r="P338" s="717"/>
      <c r="Q338" s="717"/>
    </row>
    <row r="339">
      <c r="C339" s="115"/>
      <c r="D339" s="408"/>
      <c r="E339" s="408"/>
      <c r="F339" s="408"/>
      <c r="G339" s="408"/>
      <c r="H339" s="715"/>
      <c r="K339" s="716"/>
      <c r="P339" s="717"/>
      <c r="Q339" s="717"/>
    </row>
    <row r="340">
      <c r="C340" s="115"/>
      <c r="D340" s="408"/>
      <c r="E340" s="408"/>
      <c r="F340" s="408"/>
      <c r="G340" s="408"/>
      <c r="H340" s="715"/>
      <c r="K340" s="716"/>
      <c r="P340" s="717"/>
      <c r="Q340" s="717"/>
    </row>
    <row r="341">
      <c r="C341" s="115"/>
      <c r="D341" s="408"/>
      <c r="E341" s="408"/>
      <c r="F341" s="408"/>
      <c r="G341" s="408"/>
      <c r="H341" s="715"/>
      <c r="K341" s="716"/>
      <c r="P341" s="717"/>
      <c r="Q341" s="717"/>
    </row>
    <row r="342">
      <c r="C342" s="115"/>
      <c r="D342" s="408"/>
      <c r="E342" s="408"/>
      <c r="F342" s="408"/>
      <c r="G342" s="408"/>
      <c r="H342" s="715"/>
      <c r="K342" s="716"/>
      <c r="P342" s="717"/>
      <c r="Q342" s="717"/>
    </row>
    <row r="343">
      <c r="C343" s="115"/>
      <c r="D343" s="408"/>
      <c r="E343" s="408"/>
      <c r="F343" s="408"/>
      <c r="G343" s="408"/>
      <c r="H343" s="715"/>
      <c r="K343" s="716"/>
      <c r="P343" s="717"/>
      <c r="Q343" s="717"/>
    </row>
    <row r="344">
      <c r="C344" s="115"/>
      <c r="D344" s="408"/>
      <c r="E344" s="408"/>
      <c r="F344" s="408"/>
      <c r="G344" s="408"/>
      <c r="H344" s="715"/>
      <c r="K344" s="716"/>
      <c r="P344" s="717"/>
      <c r="Q344" s="717"/>
    </row>
    <row r="345">
      <c r="C345" s="115"/>
      <c r="D345" s="408"/>
      <c r="E345" s="408"/>
      <c r="F345" s="408"/>
      <c r="G345" s="408"/>
      <c r="H345" s="715"/>
      <c r="K345" s="716"/>
      <c r="P345" s="717"/>
      <c r="Q345" s="717"/>
    </row>
    <row r="346">
      <c r="C346" s="115"/>
      <c r="D346" s="408"/>
      <c r="E346" s="408"/>
      <c r="F346" s="408"/>
      <c r="G346" s="408"/>
      <c r="H346" s="715"/>
      <c r="K346" s="716"/>
      <c r="P346" s="717"/>
      <c r="Q346" s="717"/>
    </row>
    <row r="347">
      <c r="C347" s="115"/>
      <c r="D347" s="408"/>
      <c r="E347" s="408"/>
      <c r="F347" s="408"/>
      <c r="G347" s="408"/>
      <c r="H347" s="715"/>
      <c r="K347" s="716"/>
      <c r="P347" s="717"/>
      <c r="Q347" s="717"/>
    </row>
    <row r="348">
      <c r="C348" s="115"/>
      <c r="D348" s="408"/>
      <c r="E348" s="408"/>
      <c r="F348" s="408"/>
      <c r="G348" s="408"/>
      <c r="H348" s="715"/>
      <c r="K348" s="716"/>
      <c r="P348" s="717"/>
      <c r="Q348" s="717"/>
    </row>
    <row r="349">
      <c r="C349" s="115"/>
      <c r="D349" s="408"/>
      <c r="E349" s="408"/>
      <c r="F349" s="408"/>
      <c r="G349" s="408"/>
      <c r="H349" s="715"/>
      <c r="K349" s="716"/>
      <c r="P349" s="717"/>
      <c r="Q349" s="717"/>
    </row>
    <row r="350">
      <c r="C350" s="115"/>
      <c r="D350" s="408"/>
      <c r="E350" s="408"/>
      <c r="F350" s="408"/>
      <c r="G350" s="408"/>
      <c r="H350" s="715"/>
      <c r="K350" s="716"/>
      <c r="P350" s="717"/>
      <c r="Q350" s="717"/>
    </row>
    <row r="351">
      <c r="C351" s="115"/>
      <c r="D351" s="408"/>
      <c r="E351" s="408"/>
      <c r="F351" s="408"/>
      <c r="G351" s="408"/>
      <c r="H351" s="715"/>
      <c r="K351" s="716"/>
      <c r="P351" s="717"/>
      <c r="Q351" s="717"/>
    </row>
    <row r="352">
      <c r="C352" s="115"/>
      <c r="D352" s="408"/>
      <c r="E352" s="408"/>
      <c r="F352" s="408"/>
      <c r="G352" s="408"/>
      <c r="H352" s="715"/>
      <c r="K352" s="716"/>
      <c r="P352" s="717"/>
      <c r="Q352" s="717"/>
    </row>
    <row r="353">
      <c r="C353" s="115"/>
      <c r="D353" s="408"/>
      <c r="E353" s="408"/>
      <c r="F353" s="408"/>
      <c r="G353" s="408"/>
      <c r="H353" s="715"/>
      <c r="K353" s="716"/>
      <c r="P353" s="717"/>
      <c r="Q353" s="717"/>
    </row>
    <row r="354">
      <c r="C354" s="115"/>
      <c r="D354" s="408"/>
      <c r="E354" s="408"/>
      <c r="F354" s="408"/>
      <c r="G354" s="408"/>
      <c r="H354" s="715"/>
      <c r="K354" s="716"/>
      <c r="P354" s="717"/>
      <c r="Q354" s="717"/>
    </row>
    <row r="355">
      <c r="C355" s="115"/>
      <c r="D355" s="408"/>
      <c r="E355" s="408"/>
      <c r="F355" s="408"/>
      <c r="G355" s="408"/>
      <c r="H355" s="715"/>
      <c r="K355" s="716"/>
      <c r="P355" s="717"/>
      <c r="Q355" s="717"/>
    </row>
    <row r="356">
      <c r="C356" s="115"/>
      <c r="D356" s="408"/>
      <c r="E356" s="408"/>
      <c r="F356" s="408"/>
      <c r="G356" s="408"/>
      <c r="H356" s="715"/>
      <c r="K356" s="716"/>
      <c r="P356" s="717"/>
      <c r="Q356" s="717"/>
    </row>
    <row r="357">
      <c r="C357" s="115"/>
      <c r="D357" s="408"/>
      <c r="E357" s="408"/>
      <c r="F357" s="408"/>
      <c r="G357" s="408"/>
      <c r="H357" s="715"/>
      <c r="K357" s="716"/>
      <c r="P357" s="717"/>
      <c r="Q357" s="717"/>
    </row>
    <row r="358">
      <c r="C358" s="115"/>
      <c r="D358" s="408"/>
      <c r="E358" s="408"/>
      <c r="F358" s="408"/>
      <c r="G358" s="408"/>
      <c r="H358" s="715"/>
      <c r="K358" s="716"/>
      <c r="P358" s="717"/>
      <c r="Q358" s="717"/>
    </row>
    <row r="359">
      <c r="C359" s="115"/>
      <c r="D359" s="408"/>
      <c r="E359" s="408"/>
      <c r="F359" s="408"/>
      <c r="G359" s="408"/>
      <c r="H359" s="715"/>
      <c r="K359" s="716"/>
      <c r="P359" s="717"/>
      <c r="Q359" s="717"/>
    </row>
    <row r="360">
      <c r="C360" s="115"/>
      <c r="D360" s="408"/>
      <c r="E360" s="408"/>
      <c r="F360" s="408"/>
      <c r="G360" s="408"/>
      <c r="H360" s="715"/>
      <c r="K360" s="716"/>
      <c r="P360" s="717"/>
      <c r="Q360" s="717"/>
    </row>
    <row r="361">
      <c r="C361" s="115"/>
      <c r="D361" s="408"/>
      <c r="E361" s="408"/>
      <c r="F361" s="408"/>
      <c r="G361" s="408"/>
      <c r="H361" s="715"/>
      <c r="K361" s="716"/>
      <c r="P361" s="717"/>
      <c r="Q361" s="717"/>
    </row>
    <row r="362">
      <c r="C362" s="115"/>
      <c r="D362" s="408"/>
      <c r="E362" s="408"/>
      <c r="F362" s="408"/>
      <c r="G362" s="408"/>
      <c r="H362" s="715"/>
      <c r="K362" s="716"/>
      <c r="P362" s="717"/>
      <c r="Q362" s="717"/>
    </row>
    <row r="363">
      <c r="C363" s="115"/>
      <c r="D363" s="408"/>
      <c r="E363" s="408"/>
      <c r="F363" s="408"/>
      <c r="G363" s="408"/>
      <c r="H363" s="715"/>
      <c r="K363" s="716"/>
      <c r="P363" s="717"/>
      <c r="Q363" s="717"/>
    </row>
    <row r="364">
      <c r="C364" s="115"/>
      <c r="D364" s="408"/>
      <c r="E364" s="408"/>
      <c r="F364" s="408"/>
      <c r="G364" s="408"/>
      <c r="H364" s="715"/>
      <c r="K364" s="716"/>
      <c r="P364" s="717"/>
      <c r="Q364" s="717"/>
    </row>
    <row r="365">
      <c r="C365" s="115"/>
      <c r="D365" s="408"/>
      <c r="E365" s="408"/>
      <c r="F365" s="408"/>
      <c r="G365" s="408"/>
      <c r="H365" s="715"/>
      <c r="K365" s="716"/>
      <c r="P365" s="717"/>
      <c r="Q365" s="717"/>
    </row>
    <row r="366">
      <c r="C366" s="115"/>
      <c r="D366" s="408"/>
      <c r="E366" s="408"/>
      <c r="F366" s="408"/>
      <c r="G366" s="408"/>
      <c r="H366" s="715"/>
      <c r="K366" s="716"/>
      <c r="P366" s="717"/>
      <c r="Q366" s="717"/>
    </row>
    <row r="367">
      <c r="C367" s="115"/>
      <c r="D367" s="408"/>
      <c r="E367" s="408"/>
      <c r="F367" s="408"/>
      <c r="G367" s="408"/>
      <c r="H367" s="715"/>
      <c r="K367" s="716"/>
      <c r="P367" s="717"/>
      <c r="Q367" s="717"/>
    </row>
    <row r="368">
      <c r="C368" s="115"/>
      <c r="D368" s="408"/>
      <c r="E368" s="408"/>
      <c r="F368" s="408"/>
      <c r="G368" s="408"/>
      <c r="H368" s="715"/>
      <c r="K368" s="716"/>
      <c r="P368" s="717"/>
      <c r="Q368" s="717"/>
    </row>
    <row r="369">
      <c r="C369" s="115"/>
      <c r="D369" s="408"/>
      <c r="E369" s="408"/>
      <c r="F369" s="408"/>
      <c r="G369" s="408"/>
      <c r="H369" s="715"/>
      <c r="K369" s="716"/>
      <c r="P369" s="717"/>
      <c r="Q369" s="717"/>
    </row>
    <row r="370">
      <c r="C370" s="115"/>
      <c r="D370" s="408"/>
      <c r="E370" s="408"/>
      <c r="F370" s="408"/>
      <c r="G370" s="408"/>
      <c r="H370" s="715"/>
      <c r="K370" s="716"/>
      <c r="P370" s="717"/>
      <c r="Q370" s="717"/>
    </row>
    <row r="371">
      <c r="C371" s="115"/>
      <c r="D371" s="408"/>
      <c r="E371" s="408"/>
      <c r="F371" s="408"/>
      <c r="G371" s="408"/>
      <c r="H371" s="715"/>
      <c r="K371" s="716"/>
      <c r="P371" s="717"/>
      <c r="Q371" s="717"/>
    </row>
    <row r="372">
      <c r="C372" s="115"/>
      <c r="D372" s="408"/>
      <c r="E372" s="408"/>
      <c r="F372" s="408"/>
      <c r="G372" s="408"/>
      <c r="H372" s="715"/>
      <c r="K372" s="716"/>
      <c r="P372" s="717"/>
      <c r="Q372" s="717"/>
    </row>
    <row r="373">
      <c r="C373" s="115"/>
      <c r="D373" s="408"/>
      <c r="E373" s="408"/>
      <c r="F373" s="408"/>
      <c r="G373" s="408"/>
      <c r="H373" s="715"/>
      <c r="K373" s="716"/>
      <c r="P373" s="717"/>
      <c r="Q373" s="717"/>
    </row>
    <row r="374">
      <c r="C374" s="115"/>
      <c r="D374" s="408"/>
      <c r="E374" s="408"/>
      <c r="F374" s="408"/>
      <c r="G374" s="408"/>
      <c r="H374" s="715"/>
      <c r="K374" s="716"/>
      <c r="P374" s="717"/>
      <c r="Q374" s="717"/>
    </row>
    <row r="375">
      <c r="C375" s="115"/>
      <c r="D375" s="408"/>
      <c r="E375" s="408"/>
      <c r="F375" s="408"/>
      <c r="G375" s="408"/>
      <c r="H375" s="715"/>
      <c r="K375" s="716"/>
      <c r="P375" s="717"/>
      <c r="Q375" s="717"/>
    </row>
    <row r="376">
      <c r="C376" s="115"/>
      <c r="D376" s="408"/>
      <c r="E376" s="408"/>
      <c r="F376" s="408"/>
      <c r="G376" s="408"/>
      <c r="H376" s="715"/>
      <c r="K376" s="716"/>
      <c r="P376" s="717"/>
      <c r="Q376" s="717"/>
    </row>
    <row r="377">
      <c r="C377" s="115"/>
      <c r="D377" s="408"/>
      <c r="E377" s="408"/>
      <c r="F377" s="408"/>
      <c r="G377" s="408"/>
      <c r="H377" s="715"/>
      <c r="K377" s="716"/>
      <c r="P377" s="717"/>
      <c r="Q377" s="717"/>
    </row>
    <row r="378">
      <c r="C378" s="115"/>
      <c r="D378" s="408"/>
      <c r="E378" s="408"/>
      <c r="F378" s="408"/>
      <c r="G378" s="408"/>
      <c r="H378" s="715"/>
      <c r="K378" s="716"/>
      <c r="P378" s="717"/>
      <c r="Q378" s="717"/>
    </row>
    <row r="379">
      <c r="C379" s="115"/>
      <c r="D379" s="408"/>
      <c r="E379" s="408"/>
      <c r="F379" s="408"/>
      <c r="G379" s="408"/>
      <c r="H379" s="715"/>
      <c r="K379" s="716"/>
      <c r="P379" s="717"/>
      <c r="Q379" s="717"/>
    </row>
    <row r="380">
      <c r="C380" s="115"/>
      <c r="D380" s="408"/>
      <c r="E380" s="408"/>
      <c r="F380" s="408"/>
      <c r="G380" s="408"/>
      <c r="H380" s="715"/>
      <c r="K380" s="716"/>
      <c r="P380" s="717"/>
      <c r="Q380" s="717"/>
    </row>
    <row r="381">
      <c r="C381" s="115"/>
      <c r="D381" s="408"/>
      <c r="E381" s="408"/>
      <c r="F381" s="408"/>
      <c r="G381" s="408"/>
      <c r="H381" s="715"/>
      <c r="K381" s="716"/>
      <c r="P381" s="717"/>
      <c r="Q381" s="717"/>
    </row>
    <row r="382">
      <c r="C382" s="115"/>
      <c r="D382" s="408"/>
      <c r="E382" s="408"/>
      <c r="F382" s="408"/>
      <c r="G382" s="408"/>
      <c r="H382" s="715"/>
      <c r="K382" s="716"/>
      <c r="P382" s="717"/>
      <c r="Q382" s="717"/>
    </row>
    <row r="383">
      <c r="C383" s="115"/>
      <c r="D383" s="408"/>
      <c r="E383" s="408"/>
      <c r="F383" s="408"/>
      <c r="G383" s="408"/>
      <c r="H383" s="715"/>
      <c r="K383" s="716"/>
      <c r="P383" s="717"/>
      <c r="Q383" s="717"/>
    </row>
    <row r="384">
      <c r="C384" s="115"/>
      <c r="D384" s="408"/>
      <c r="E384" s="408"/>
      <c r="F384" s="408"/>
      <c r="G384" s="408"/>
      <c r="H384" s="715"/>
      <c r="K384" s="716"/>
      <c r="P384" s="717"/>
      <c r="Q384" s="717"/>
    </row>
    <row r="385">
      <c r="C385" s="115"/>
      <c r="D385" s="408"/>
      <c r="E385" s="408"/>
      <c r="F385" s="408"/>
      <c r="G385" s="408"/>
      <c r="H385" s="715"/>
      <c r="K385" s="716"/>
      <c r="P385" s="717"/>
      <c r="Q385" s="717"/>
    </row>
    <row r="386">
      <c r="C386" s="115"/>
      <c r="D386" s="408"/>
      <c r="E386" s="408"/>
      <c r="F386" s="408"/>
      <c r="G386" s="408"/>
      <c r="H386" s="715"/>
      <c r="K386" s="716"/>
      <c r="P386" s="717"/>
      <c r="Q386" s="717"/>
    </row>
    <row r="387">
      <c r="C387" s="115"/>
      <c r="D387" s="408"/>
      <c r="E387" s="408"/>
      <c r="F387" s="408"/>
      <c r="G387" s="408"/>
      <c r="H387" s="715"/>
      <c r="K387" s="716"/>
      <c r="P387" s="717"/>
      <c r="Q387" s="717"/>
    </row>
    <row r="388">
      <c r="C388" s="115"/>
      <c r="D388" s="408"/>
      <c r="E388" s="408"/>
      <c r="F388" s="408"/>
      <c r="G388" s="408"/>
      <c r="H388" s="715"/>
      <c r="K388" s="716"/>
      <c r="P388" s="717"/>
      <c r="Q388" s="717"/>
    </row>
    <row r="389">
      <c r="C389" s="115"/>
      <c r="D389" s="408"/>
      <c r="E389" s="408"/>
      <c r="F389" s="408"/>
      <c r="G389" s="408"/>
      <c r="H389" s="715"/>
      <c r="K389" s="716"/>
      <c r="P389" s="717"/>
      <c r="Q389" s="717"/>
    </row>
    <row r="390">
      <c r="C390" s="115"/>
      <c r="D390" s="408"/>
      <c r="E390" s="408"/>
      <c r="F390" s="408"/>
      <c r="G390" s="408"/>
      <c r="H390" s="715"/>
      <c r="K390" s="716"/>
      <c r="P390" s="717"/>
      <c r="Q390" s="717"/>
    </row>
    <row r="391">
      <c r="C391" s="115"/>
      <c r="D391" s="408"/>
      <c r="E391" s="408"/>
      <c r="F391" s="408"/>
      <c r="G391" s="408"/>
      <c r="H391" s="715"/>
      <c r="K391" s="716"/>
      <c r="P391" s="717"/>
      <c r="Q391" s="717"/>
    </row>
    <row r="392">
      <c r="C392" s="115"/>
      <c r="D392" s="408"/>
      <c r="E392" s="408"/>
      <c r="F392" s="408"/>
      <c r="G392" s="408"/>
      <c r="H392" s="715"/>
      <c r="K392" s="716"/>
      <c r="P392" s="717"/>
      <c r="Q392" s="717"/>
    </row>
    <row r="393">
      <c r="C393" s="115"/>
      <c r="D393" s="408"/>
      <c r="E393" s="408"/>
      <c r="F393" s="408"/>
      <c r="G393" s="408"/>
      <c r="H393" s="715"/>
      <c r="K393" s="716"/>
      <c r="P393" s="717"/>
      <c r="Q393" s="717"/>
    </row>
    <row r="394">
      <c r="C394" s="115"/>
      <c r="D394" s="408"/>
      <c r="E394" s="408"/>
      <c r="F394" s="408"/>
      <c r="G394" s="408"/>
      <c r="H394" s="715"/>
      <c r="K394" s="716"/>
      <c r="P394" s="717"/>
      <c r="Q394" s="717"/>
    </row>
    <row r="395">
      <c r="C395" s="115"/>
      <c r="D395" s="408"/>
      <c r="E395" s="408"/>
      <c r="F395" s="408"/>
      <c r="G395" s="408"/>
      <c r="H395" s="715"/>
      <c r="K395" s="716"/>
      <c r="P395" s="717"/>
      <c r="Q395" s="717"/>
    </row>
    <row r="396">
      <c r="C396" s="115"/>
      <c r="D396" s="408"/>
      <c r="E396" s="408"/>
      <c r="F396" s="408"/>
      <c r="G396" s="408"/>
      <c r="H396" s="715"/>
      <c r="K396" s="716"/>
      <c r="P396" s="717"/>
      <c r="Q396" s="717"/>
    </row>
    <row r="397">
      <c r="C397" s="115"/>
      <c r="D397" s="408"/>
      <c r="E397" s="408"/>
      <c r="F397" s="408"/>
      <c r="G397" s="408"/>
      <c r="H397" s="715"/>
      <c r="K397" s="716"/>
      <c r="P397" s="717"/>
      <c r="Q397" s="717"/>
    </row>
    <row r="398">
      <c r="C398" s="115"/>
      <c r="D398" s="408"/>
      <c r="E398" s="408"/>
      <c r="F398" s="408"/>
      <c r="G398" s="408"/>
      <c r="H398" s="715"/>
      <c r="K398" s="716"/>
      <c r="P398" s="717"/>
      <c r="Q398" s="717"/>
    </row>
    <row r="399">
      <c r="C399" s="115"/>
      <c r="D399" s="408"/>
      <c r="E399" s="408"/>
      <c r="F399" s="408"/>
      <c r="G399" s="408"/>
      <c r="H399" s="715"/>
      <c r="K399" s="716"/>
      <c r="P399" s="717"/>
      <c r="Q399" s="717"/>
    </row>
    <row r="400">
      <c r="C400" s="115"/>
      <c r="D400" s="408"/>
      <c r="E400" s="408"/>
      <c r="F400" s="408"/>
      <c r="G400" s="408"/>
      <c r="H400" s="715"/>
      <c r="K400" s="716"/>
      <c r="P400" s="717"/>
      <c r="Q400" s="717"/>
    </row>
    <row r="401">
      <c r="C401" s="115"/>
      <c r="D401" s="408"/>
      <c r="E401" s="408"/>
      <c r="F401" s="408"/>
      <c r="G401" s="408"/>
      <c r="H401" s="715"/>
      <c r="K401" s="716"/>
      <c r="P401" s="717"/>
      <c r="Q401" s="717"/>
    </row>
    <row r="402">
      <c r="C402" s="115"/>
      <c r="D402" s="408"/>
      <c r="E402" s="408"/>
      <c r="F402" s="408"/>
      <c r="G402" s="408"/>
      <c r="H402" s="715"/>
      <c r="K402" s="716"/>
      <c r="P402" s="717"/>
      <c r="Q402" s="717"/>
    </row>
    <row r="403">
      <c r="C403" s="115"/>
      <c r="D403" s="408"/>
      <c r="E403" s="408"/>
      <c r="F403" s="408"/>
      <c r="G403" s="408"/>
      <c r="H403" s="715"/>
      <c r="K403" s="716"/>
      <c r="P403" s="717"/>
      <c r="Q403" s="717"/>
    </row>
    <row r="404">
      <c r="C404" s="115"/>
      <c r="D404" s="408"/>
      <c r="E404" s="408"/>
      <c r="F404" s="408"/>
      <c r="G404" s="408"/>
      <c r="H404" s="715"/>
      <c r="K404" s="716"/>
      <c r="P404" s="717"/>
      <c r="Q404" s="717"/>
    </row>
    <row r="405">
      <c r="C405" s="115"/>
      <c r="D405" s="408"/>
      <c r="E405" s="408"/>
      <c r="F405" s="408"/>
      <c r="G405" s="408"/>
      <c r="H405" s="715"/>
      <c r="K405" s="716"/>
      <c r="P405" s="717"/>
      <c r="Q405" s="717"/>
    </row>
    <row r="406">
      <c r="C406" s="115"/>
      <c r="D406" s="408"/>
      <c r="E406" s="408"/>
      <c r="F406" s="408"/>
      <c r="G406" s="408"/>
      <c r="H406" s="715"/>
      <c r="K406" s="716"/>
      <c r="P406" s="717"/>
      <c r="Q406" s="717"/>
    </row>
    <row r="407">
      <c r="C407" s="115"/>
      <c r="D407" s="408"/>
      <c r="E407" s="408"/>
      <c r="F407" s="408"/>
      <c r="G407" s="408"/>
      <c r="H407" s="715"/>
      <c r="K407" s="716"/>
      <c r="P407" s="717"/>
      <c r="Q407" s="717"/>
    </row>
    <row r="408">
      <c r="C408" s="115"/>
      <c r="D408" s="408"/>
      <c r="E408" s="408"/>
      <c r="F408" s="408"/>
      <c r="G408" s="408"/>
      <c r="H408" s="715"/>
      <c r="K408" s="716"/>
      <c r="P408" s="717"/>
      <c r="Q408" s="717"/>
    </row>
    <row r="409">
      <c r="C409" s="115"/>
      <c r="D409" s="408"/>
      <c r="E409" s="408"/>
      <c r="F409" s="408"/>
      <c r="G409" s="408"/>
      <c r="H409" s="715"/>
      <c r="K409" s="716"/>
      <c r="P409" s="717"/>
      <c r="Q409" s="717"/>
    </row>
    <row r="410">
      <c r="C410" s="115"/>
      <c r="D410" s="408"/>
      <c r="E410" s="408"/>
      <c r="F410" s="408"/>
      <c r="G410" s="408"/>
      <c r="H410" s="715"/>
      <c r="K410" s="716"/>
      <c r="P410" s="717"/>
      <c r="Q410" s="717"/>
    </row>
    <row r="411">
      <c r="C411" s="115"/>
      <c r="D411" s="408"/>
      <c r="E411" s="408"/>
      <c r="F411" s="408"/>
      <c r="G411" s="408"/>
      <c r="H411" s="715"/>
      <c r="K411" s="716"/>
      <c r="P411" s="717"/>
      <c r="Q411" s="717"/>
    </row>
    <row r="412">
      <c r="C412" s="115"/>
      <c r="D412" s="408"/>
      <c r="E412" s="408"/>
      <c r="F412" s="408"/>
      <c r="G412" s="408"/>
      <c r="H412" s="715"/>
      <c r="K412" s="716"/>
      <c r="P412" s="717"/>
      <c r="Q412" s="717"/>
    </row>
    <row r="413">
      <c r="C413" s="115"/>
      <c r="D413" s="408"/>
      <c r="E413" s="408"/>
      <c r="F413" s="408"/>
      <c r="G413" s="408"/>
      <c r="H413" s="715"/>
      <c r="K413" s="716"/>
      <c r="P413" s="717"/>
      <c r="Q413" s="717"/>
    </row>
    <row r="414">
      <c r="C414" s="115"/>
      <c r="D414" s="408"/>
      <c r="E414" s="408"/>
      <c r="F414" s="408"/>
      <c r="G414" s="408"/>
      <c r="H414" s="715"/>
      <c r="K414" s="716"/>
      <c r="P414" s="717"/>
      <c r="Q414" s="717"/>
    </row>
    <row r="415">
      <c r="C415" s="115"/>
      <c r="D415" s="408"/>
      <c r="E415" s="408"/>
      <c r="F415" s="408"/>
      <c r="G415" s="408"/>
      <c r="H415" s="715"/>
      <c r="K415" s="716"/>
      <c r="P415" s="717"/>
      <c r="Q415" s="717"/>
    </row>
    <row r="416">
      <c r="C416" s="115"/>
      <c r="D416" s="408"/>
      <c r="E416" s="408"/>
      <c r="F416" s="408"/>
      <c r="G416" s="408"/>
      <c r="H416" s="715"/>
      <c r="K416" s="716"/>
      <c r="P416" s="717"/>
      <c r="Q416" s="717"/>
    </row>
    <row r="417">
      <c r="C417" s="115"/>
      <c r="D417" s="408"/>
      <c r="E417" s="408"/>
      <c r="F417" s="408"/>
      <c r="G417" s="408"/>
      <c r="H417" s="715"/>
      <c r="K417" s="716"/>
      <c r="P417" s="717"/>
      <c r="Q417" s="717"/>
    </row>
    <row r="418">
      <c r="C418" s="115"/>
      <c r="D418" s="408"/>
      <c r="E418" s="408"/>
      <c r="F418" s="408"/>
      <c r="G418" s="408"/>
      <c r="H418" s="715"/>
      <c r="K418" s="716"/>
      <c r="P418" s="717"/>
      <c r="Q418" s="717"/>
    </row>
    <row r="419">
      <c r="C419" s="115"/>
      <c r="D419" s="408"/>
      <c r="E419" s="408"/>
      <c r="F419" s="408"/>
      <c r="G419" s="408"/>
      <c r="H419" s="715"/>
      <c r="K419" s="716"/>
      <c r="P419" s="717"/>
      <c r="Q419" s="717"/>
    </row>
    <row r="420">
      <c r="C420" s="115"/>
      <c r="D420" s="408"/>
      <c r="E420" s="408"/>
      <c r="F420" s="408"/>
      <c r="G420" s="408"/>
      <c r="H420" s="715"/>
      <c r="K420" s="716"/>
      <c r="P420" s="717"/>
      <c r="Q420" s="717"/>
    </row>
    <row r="421">
      <c r="C421" s="115"/>
      <c r="D421" s="408"/>
      <c r="E421" s="408"/>
      <c r="F421" s="408"/>
      <c r="G421" s="408"/>
      <c r="H421" s="715"/>
      <c r="K421" s="716"/>
      <c r="P421" s="717"/>
      <c r="Q421" s="717"/>
    </row>
    <row r="422">
      <c r="C422" s="115"/>
      <c r="D422" s="408"/>
      <c r="E422" s="408"/>
      <c r="F422" s="408"/>
      <c r="G422" s="408"/>
      <c r="H422" s="715"/>
      <c r="K422" s="716"/>
      <c r="P422" s="717"/>
      <c r="Q422" s="717"/>
    </row>
    <row r="423">
      <c r="C423" s="115"/>
      <c r="D423" s="408"/>
      <c r="E423" s="408"/>
      <c r="F423" s="408"/>
      <c r="G423" s="408"/>
      <c r="H423" s="715"/>
      <c r="K423" s="716"/>
      <c r="P423" s="717"/>
      <c r="Q423" s="717"/>
    </row>
    <row r="424">
      <c r="C424" s="115"/>
      <c r="D424" s="408"/>
      <c r="E424" s="408"/>
      <c r="F424" s="408"/>
      <c r="G424" s="408"/>
      <c r="H424" s="715"/>
      <c r="K424" s="716"/>
      <c r="P424" s="717"/>
      <c r="Q424" s="717"/>
    </row>
    <row r="425">
      <c r="C425" s="115"/>
      <c r="D425" s="408"/>
      <c r="E425" s="408"/>
      <c r="F425" s="408"/>
      <c r="G425" s="408"/>
      <c r="H425" s="715"/>
      <c r="K425" s="716"/>
      <c r="P425" s="717"/>
      <c r="Q425" s="717"/>
    </row>
    <row r="426">
      <c r="C426" s="115"/>
      <c r="D426" s="408"/>
      <c r="E426" s="408"/>
      <c r="F426" s="408"/>
      <c r="G426" s="408"/>
      <c r="H426" s="715"/>
      <c r="K426" s="716"/>
      <c r="P426" s="717"/>
      <c r="Q426" s="717"/>
    </row>
    <row r="427">
      <c r="C427" s="115"/>
      <c r="D427" s="408"/>
      <c r="E427" s="408"/>
      <c r="F427" s="408"/>
      <c r="G427" s="408"/>
      <c r="H427" s="715"/>
      <c r="K427" s="716"/>
      <c r="P427" s="717"/>
      <c r="Q427" s="717"/>
    </row>
    <row r="428">
      <c r="C428" s="115"/>
      <c r="D428" s="408"/>
      <c r="E428" s="408"/>
      <c r="F428" s="408"/>
      <c r="G428" s="408"/>
      <c r="H428" s="715"/>
      <c r="K428" s="716"/>
      <c r="P428" s="717"/>
      <c r="Q428" s="717"/>
    </row>
    <row r="429">
      <c r="C429" s="115"/>
      <c r="D429" s="408"/>
      <c r="E429" s="408"/>
      <c r="F429" s="408"/>
      <c r="G429" s="408"/>
      <c r="H429" s="715"/>
      <c r="K429" s="716"/>
      <c r="P429" s="717"/>
      <c r="Q429" s="717"/>
    </row>
    <row r="430">
      <c r="C430" s="115"/>
      <c r="D430" s="408"/>
      <c r="E430" s="408"/>
      <c r="F430" s="408"/>
      <c r="G430" s="408"/>
      <c r="H430" s="715"/>
      <c r="K430" s="716"/>
      <c r="P430" s="717"/>
      <c r="Q430" s="717"/>
    </row>
    <row r="431">
      <c r="C431" s="115"/>
      <c r="D431" s="408"/>
      <c r="E431" s="408"/>
      <c r="F431" s="408"/>
      <c r="G431" s="408"/>
      <c r="H431" s="715"/>
      <c r="K431" s="716"/>
      <c r="P431" s="717"/>
      <c r="Q431" s="717"/>
    </row>
    <row r="432">
      <c r="C432" s="115"/>
      <c r="D432" s="408"/>
      <c r="E432" s="408"/>
      <c r="F432" s="408"/>
      <c r="G432" s="408"/>
      <c r="H432" s="715"/>
      <c r="K432" s="716"/>
      <c r="P432" s="717"/>
      <c r="Q432" s="717"/>
    </row>
    <row r="433">
      <c r="C433" s="115"/>
      <c r="D433" s="408"/>
      <c r="E433" s="408"/>
      <c r="F433" s="408"/>
      <c r="G433" s="408"/>
      <c r="H433" s="715"/>
      <c r="K433" s="716"/>
      <c r="P433" s="717"/>
      <c r="Q433" s="717"/>
    </row>
    <row r="434">
      <c r="C434" s="115"/>
      <c r="D434" s="408"/>
      <c r="E434" s="408"/>
      <c r="F434" s="408"/>
      <c r="G434" s="408"/>
      <c r="H434" s="715"/>
      <c r="K434" s="716"/>
      <c r="P434" s="717"/>
      <c r="Q434" s="717"/>
    </row>
    <row r="435">
      <c r="C435" s="115"/>
      <c r="D435" s="408"/>
      <c r="E435" s="408"/>
      <c r="F435" s="408"/>
      <c r="G435" s="408"/>
      <c r="H435" s="715"/>
      <c r="K435" s="716"/>
      <c r="P435" s="717"/>
      <c r="Q435" s="717"/>
    </row>
    <row r="436">
      <c r="C436" s="115"/>
      <c r="D436" s="408"/>
      <c r="E436" s="408"/>
      <c r="F436" s="408"/>
      <c r="G436" s="408"/>
      <c r="H436" s="715"/>
      <c r="K436" s="716"/>
      <c r="P436" s="717"/>
      <c r="Q436" s="717"/>
    </row>
    <row r="437">
      <c r="C437" s="115"/>
      <c r="D437" s="408"/>
      <c r="E437" s="408"/>
      <c r="F437" s="408"/>
      <c r="G437" s="408"/>
      <c r="H437" s="715"/>
      <c r="K437" s="716"/>
      <c r="P437" s="717"/>
      <c r="Q437" s="717"/>
    </row>
    <row r="438">
      <c r="C438" s="115"/>
      <c r="D438" s="408"/>
      <c r="E438" s="408"/>
      <c r="F438" s="408"/>
      <c r="G438" s="408"/>
      <c r="H438" s="715"/>
      <c r="K438" s="716"/>
      <c r="P438" s="717"/>
      <c r="Q438" s="717"/>
    </row>
    <row r="439">
      <c r="C439" s="115"/>
      <c r="D439" s="408"/>
      <c r="E439" s="408"/>
      <c r="F439" s="408"/>
      <c r="G439" s="408"/>
      <c r="H439" s="715"/>
      <c r="K439" s="716"/>
      <c r="P439" s="717"/>
      <c r="Q439" s="717"/>
    </row>
    <row r="440">
      <c r="C440" s="115"/>
      <c r="D440" s="408"/>
      <c r="E440" s="408"/>
      <c r="F440" s="408"/>
      <c r="G440" s="408"/>
      <c r="H440" s="715"/>
      <c r="K440" s="716"/>
      <c r="P440" s="717"/>
      <c r="Q440" s="717"/>
    </row>
    <row r="441">
      <c r="C441" s="115"/>
      <c r="D441" s="408"/>
      <c r="E441" s="408"/>
      <c r="F441" s="408"/>
      <c r="G441" s="408"/>
      <c r="H441" s="715"/>
      <c r="K441" s="716"/>
      <c r="P441" s="717"/>
      <c r="Q441" s="717"/>
    </row>
    <row r="442">
      <c r="C442" s="115"/>
      <c r="D442" s="408"/>
      <c r="E442" s="408"/>
      <c r="F442" s="408"/>
      <c r="G442" s="408"/>
      <c r="H442" s="715"/>
      <c r="K442" s="716"/>
      <c r="P442" s="717"/>
      <c r="Q442" s="717"/>
    </row>
    <row r="443">
      <c r="C443" s="115"/>
      <c r="D443" s="408"/>
      <c r="E443" s="408"/>
      <c r="F443" s="408"/>
      <c r="G443" s="408"/>
      <c r="H443" s="715"/>
      <c r="K443" s="716"/>
      <c r="P443" s="717"/>
      <c r="Q443" s="717"/>
    </row>
    <row r="444">
      <c r="C444" s="115"/>
      <c r="D444" s="408"/>
      <c r="E444" s="408"/>
      <c r="F444" s="408"/>
      <c r="G444" s="408"/>
      <c r="H444" s="715"/>
      <c r="K444" s="716"/>
      <c r="P444" s="717"/>
      <c r="Q444" s="717"/>
    </row>
    <row r="445">
      <c r="C445" s="115"/>
      <c r="D445" s="408"/>
      <c r="E445" s="408"/>
      <c r="F445" s="408"/>
      <c r="G445" s="408"/>
      <c r="H445" s="715"/>
      <c r="K445" s="716"/>
      <c r="P445" s="717"/>
      <c r="Q445" s="717"/>
    </row>
    <row r="446">
      <c r="C446" s="115"/>
      <c r="D446" s="408"/>
      <c r="E446" s="408"/>
      <c r="F446" s="408"/>
      <c r="G446" s="408"/>
      <c r="H446" s="715"/>
      <c r="K446" s="716"/>
      <c r="P446" s="717"/>
      <c r="Q446" s="717"/>
    </row>
    <row r="447">
      <c r="C447" s="115"/>
      <c r="D447" s="408"/>
      <c r="E447" s="408"/>
      <c r="F447" s="408"/>
      <c r="G447" s="408"/>
      <c r="H447" s="715"/>
      <c r="K447" s="716"/>
      <c r="P447" s="717"/>
      <c r="Q447" s="717"/>
    </row>
    <row r="448">
      <c r="C448" s="115"/>
      <c r="D448" s="408"/>
      <c r="E448" s="408"/>
      <c r="F448" s="408"/>
      <c r="G448" s="408"/>
      <c r="H448" s="715"/>
      <c r="K448" s="716"/>
      <c r="P448" s="717"/>
      <c r="Q448" s="717"/>
    </row>
    <row r="449">
      <c r="C449" s="115"/>
      <c r="D449" s="408"/>
      <c r="E449" s="408"/>
      <c r="F449" s="408"/>
      <c r="G449" s="408"/>
      <c r="H449" s="715"/>
      <c r="K449" s="716"/>
      <c r="P449" s="717"/>
      <c r="Q449" s="717"/>
    </row>
    <row r="450">
      <c r="C450" s="115"/>
      <c r="D450" s="408"/>
      <c r="E450" s="408"/>
      <c r="F450" s="408"/>
      <c r="G450" s="408"/>
      <c r="H450" s="715"/>
      <c r="K450" s="716"/>
      <c r="P450" s="717"/>
      <c r="Q450" s="717"/>
    </row>
    <row r="451">
      <c r="C451" s="115"/>
      <c r="D451" s="408"/>
      <c r="E451" s="408"/>
      <c r="F451" s="408"/>
      <c r="G451" s="408"/>
      <c r="H451" s="715"/>
      <c r="K451" s="716"/>
      <c r="P451" s="717"/>
      <c r="Q451" s="717"/>
    </row>
    <row r="452">
      <c r="C452" s="115"/>
      <c r="D452" s="408"/>
      <c r="E452" s="408"/>
      <c r="F452" s="408"/>
      <c r="G452" s="408"/>
      <c r="H452" s="715"/>
      <c r="K452" s="716"/>
      <c r="P452" s="717"/>
      <c r="Q452" s="717"/>
    </row>
    <row r="453">
      <c r="C453" s="115"/>
      <c r="D453" s="408"/>
      <c r="E453" s="408"/>
      <c r="F453" s="408"/>
      <c r="G453" s="408"/>
      <c r="H453" s="715"/>
      <c r="K453" s="716"/>
      <c r="P453" s="717"/>
      <c r="Q453" s="717"/>
    </row>
    <row r="454">
      <c r="C454" s="115"/>
      <c r="D454" s="408"/>
      <c r="E454" s="408"/>
      <c r="F454" s="408"/>
      <c r="G454" s="408"/>
      <c r="H454" s="715"/>
      <c r="K454" s="716"/>
      <c r="P454" s="717"/>
      <c r="Q454" s="717"/>
    </row>
    <row r="455">
      <c r="C455" s="115"/>
      <c r="D455" s="408"/>
      <c r="E455" s="408"/>
      <c r="F455" s="408"/>
      <c r="G455" s="408"/>
      <c r="H455" s="715"/>
      <c r="K455" s="716"/>
      <c r="P455" s="717"/>
      <c r="Q455" s="717"/>
    </row>
    <row r="456">
      <c r="C456" s="115"/>
      <c r="D456" s="408"/>
      <c r="E456" s="408"/>
      <c r="F456" s="408"/>
      <c r="G456" s="408"/>
      <c r="H456" s="715"/>
      <c r="K456" s="716"/>
      <c r="P456" s="717"/>
      <c r="Q456" s="717"/>
    </row>
    <row r="457">
      <c r="C457" s="115"/>
      <c r="D457" s="408"/>
      <c r="E457" s="408"/>
      <c r="F457" s="408"/>
      <c r="G457" s="408"/>
      <c r="H457" s="715"/>
      <c r="K457" s="716"/>
      <c r="P457" s="717"/>
      <c r="Q457" s="717"/>
    </row>
    <row r="458">
      <c r="C458" s="115"/>
      <c r="D458" s="408"/>
      <c r="E458" s="408"/>
      <c r="F458" s="408"/>
      <c r="G458" s="408"/>
      <c r="H458" s="715"/>
      <c r="K458" s="716"/>
      <c r="P458" s="717"/>
      <c r="Q458" s="717"/>
    </row>
    <row r="459">
      <c r="C459" s="115"/>
      <c r="D459" s="408"/>
      <c r="E459" s="408"/>
      <c r="F459" s="408"/>
      <c r="G459" s="408"/>
      <c r="H459" s="715"/>
      <c r="K459" s="716"/>
      <c r="P459" s="717"/>
      <c r="Q459" s="717"/>
    </row>
    <row r="460">
      <c r="C460" s="115"/>
      <c r="D460" s="408"/>
      <c r="E460" s="408"/>
      <c r="F460" s="408"/>
      <c r="G460" s="408"/>
      <c r="H460" s="715"/>
      <c r="K460" s="716"/>
      <c r="P460" s="717"/>
      <c r="Q460" s="717"/>
    </row>
    <row r="461">
      <c r="C461" s="115"/>
      <c r="D461" s="408"/>
      <c r="E461" s="408"/>
      <c r="F461" s="408"/>
      <c r="G461" s="408"/>
      <c r="H461" s="715"/>
      <c r="K461" s="716"/>
      <c r="P461" s="717"/>
      <c r="Q461" s="717"/>
    </row>
    <row r="462">
      <c r="C462" s="115"/>
      <c r="D462" s="408"/>
      <c r="E462" s="408"/>
      <c r="F462" s="408"/>
      <c r="G462" s="408"/>
      <c r="H462" s="715"/>
      <c r="K462" s="716"/>
      <c r="P462" s="717"/>
      <c r="Q462" s="717"/>
    </row>
    <row r="463">
      <c r="C463" s="115"/>
      <c r="D463" s="408"/>
      <c r="E463" s="408"/>
      <c r="F463" s="408"/>
      <c r="G463" s="408"/>
      <c r="H463" s="715"/>
      <c r="K463" s="716"/>
      <c r="P463" s="717"/>
      <c r="Q463" s="717"/>
    </row>
    <row r="464">
      <c r="C464" s="115"/>
      <c r="D464" s="408"/>
      <c r="E464" s="408"/>
      <c r="F464" s="408"/>
      <c r="G464" s="408"/>
      <c r="H464" s="715"/>
      <c r="K464" s="716"/>
      <c r="P464" s="717"/>
      <c r="Q464" s="717"/>
    </row>
    <row r="465">
      <c r="C465" s="115"/>
      <c r="D465" s="408"/>
      <c r="E465" s="408"/>
      <c r="F465" s="408"/>
      <c r="G465" s="408"/>
      <c r="H465" s="715"/>
      <c r="K465" s="716"/>
      <c r="P465" s="717"/>
      <c r="Q465" s="717"/>
    </row>
    <row r="466">
      <c r="C466" s="115"/>
      <c r="D466" s="408"/>
      <c r="E466" s="408"/>
      <c r="F466" s="408"/>
      <c r="G466" s="408"/>
      <c r="H466" s="715"/>
      <c r="K466" s="716"/>
      <c r="P466" s="717"/>
      <c r="Q466" s="717"/>
    </row>
    <row r="467">
      <c r="C467" s="115"/>
      <c r="D467" s="408"/>
      <c r="E467" s="408"/>
      <c r="F467" s="408"/>
      <c r="G467" s="408"/>
      <c r="H467" s="715"/>
      <c r="K467" s="716"/>
      <c r="P467" s="717"/>
      <c r="Q467" s="717"/>
    </row>
    <row r="468">
      <c r="C468" s="115"/>
      <c r="D468" s="408"/>
      <c r="E468" s="408"/>
      <c r="F468" s="408"/>
      <c r="G468" s="408"/>
      <c r="H468" s="715"/>
      <c r="K468" s="716"/>
      <c r="P468" s="717"/>
      <c r="Q468" s="717"/>
    </row>
    <row r="469">
      <c r="C469" s="115"/>
      <c r="D469" s="408"/>
      <c r="E469" s="408"/>
      <c r="F469" s="408"/>
      <c r="G469" s="408"/>
      <c r="H469" s="715"/>
      <c r="K469" s="716"/>
      <c r="P469" s="717"/>
      <c r="Q469" s="717"/>
    </row>
    <row r="470">
      <c r="C470" s="115"/>
      <c r="D470" s="408"/>
      <c r="E470" s="408"/>
      <c r="F470" s="408"/>
      <c r="G470" s="408"/>
      <c r="H470" s="715"/>
      <c r="K470" s="716"/>
      <c r="P470" s="717"/>
      <c r="Q470" s="717"/>
    </row>
    <row r="471">
      <c r="C471" s="115"/>
      <c r="D471" s="408"/>
      <c r="E471" s="408"/>
      <c r="F471" s="408"/>
      <c r="G471" s="408"/>
      <c r="H471" s="715"/>
      <c r="K471" s="716"/>
      <c r="P471" s="717"/>
      <c r="Q471" s="717"/>
    </row>
    <row r="472">
      <c r="C472" s="115"/>
      <c r="D472" s="408"/>
      <c r="E472" s="408"/>
      <c r="F472" s="408"/>
      <c r="G472" s="408"/>
      <c r="H472" s="715"/>
      <c r="K472" s="716"/>
      <c r="P472" s="717"/>
      <c r="Q472" s="717"/>
    </row>
    <row r="473">
      <c r="C473" s="115"/>
      <c r="D473" s="408"/>
      <c r="E473" s="408"/>
      <c r="F473" s="408"/>
      <c r="G473" s="408"/>
      <c r="H473" s="715"/>
      <c r="K473" s="716"/>
      <c r="P473" s="717"/>
      <c r="Q473" s="717"/>
    </row>
    <row r="474">
      <c r="C474" s="115"/>
      <c r="D474" s="408"/>
      <c r="E474" s="408"/>
      <c r="F474" s="408"/>
      <c r="G474" s="408"/>
      <c r="H474" s="715"/>
      <c r="K474" s="716"/>
      <c r="P474" s="717"/>
      <c r="Q474" s="717"/>
    </row>
    <row r="475">
      <c r="C475" s="115"/>
      <c r="D475" s="408"/>
      <c r="E475" s="408"/>
      <c r="F475" s="408"/>
      <c r="G475" s="408"/>
      <c r="H475" s="715"/>
      <c r="K475" s="716"/>
      <c r="P475" s="717"/>
      <c r="Q475" s="717"/>
    </row>
    <row r="476">
      <c r="C476" s="115"/>
      <c r="D476" s="408"/>
      <c r="E476" s="408"/>
      <c r="F476" s="408"/>
      <c r="G476" s="408"/>
      <c r="H476" s="715"/>
      <c r="K476" s="716"/>
      <c r="P476" s="717"/>
      <c r="Q476" s="717"/>
    </row>
    <row r="477">
      <c r="C477" s="115"/>
      <c r="D477" s="408"/>
      <c r="E477" s="408"/>
      <c r="F477" s="408"/>
      <c r="G477" s="408"/>
      <c r="H477" s="715"/>
      <c r="K477" s="716"/>
      <c r="P477" s="717"/>
      <c r="Q477" s="717"/>
    </row>
    <row r="478">
      <c r="C478" s="115"/>
      <c r="D478" s="408"/>
      <c r="E478" s="408"/>
      <c r="F478" s="408"/>
      <c r="G478" s="408"/>
      <c r="H478" s="715"/>
      <c r="K478" s="716"/>
      <c r="P478" s="717"/>
      <c r="Q478" s="717"/>
    </row>
    <row r="479">
      <c r="C479" s="115"/>
      <c r="D479" s="408"/>
      <c r="E479" s="408"/>
      <c r="F479" s="408"/>
      <c r="G479" s="408"/>
      <c r="H479" s="715"/>
      <c r="K479" s="716"/>
      <c r="P479" s="717"/>
      <c r="Q479" s="717"/>
    </row>
    <row r="480">
      <c r="C480" s="115"/>
      <c r="D480" s="408"/>
      <c r="E480" s="408"/>
      <c r="F480" s="408"/>
      <c r="G480" s="408"/>
      <c r="H480" s="715"/>
      <c r="K480" s="716"/>
      <c r="P480" s="717"/>
      <c r="Q480" s="717"/>
    </row>
    <row r="481">
      <c r="C481" s="115"/>
      <c r="D481" s="408"/>
      <c r="E481" s="408"/>
      <c r="F481" s="408"/>
      <c r="G481" s="408"/>
      <c r="H481" s="715"/>
      <c r="K481" s="716"/>
      <c r="P481" s="717"/>
      <c r="Q481" s="717"/>
    </row>
    <row r="482">
      <c r="C482" s="115"/>
      <c r="D482" s="408"/>
      <c r="E482" s="408"/>
      <c r="F482" s="408"/>
      <c r="G482" s="408"/>
      <c r="H482" s="715"/>
      <c r="K482" s="716"/>
      <c r="P482" s="717"/>
      <c r="Q482" s="717"/>
    </row>
    <row r="483">
      <c r="C483" s="115"/>
      <c r="D483" s="408"/>
      <c r="E483" s="408"/>
      <c r="F483" s="408"/>
      <c r="G483" s="408"/>
      <c r="H483" s="715"/>
      <c r="K483" s="716"/>
      <c r="P483" s="717"/>
      <c r="Q483" s="717"/>
    </row>
    <row r="484">
      <c r="C484" s="115"/>
      <c r="D484" s="408"/>
      <c r="E484" s="408"/>
      <c r="F484" s="408"/>
      <c r="G484" s="408"/>
      <c r="H484" s="715"/>
      <c r="K484" s="716"/>
      <c r="P484" s="717"/>
      <c r="Q484" s="717"/>
    </row>
    <row r="485">
      <c r="C485" s="115"/>
      <c r="D485" s="408"/>
      <c r="E485" s="408"/>
      <c r="F485" s="408"/>
      <c r="G485" s="408"/>
      <c r="H485" s="715"/>
      <c r="K485" s="716"/>
      <c r="P485" s="717"/>
      <c r="Q485" s="717"/>
    </row>
    <row r="486">
      <c r="C486" s="115"/>
      <c r="D486" s="408"/>
      <c r="E486" s="408"/>
      <c r="F486" s="408"/>
      <c r="G486" s="408"/>
      <c r="H486" s="715"/>
      <c r="K486" s="716"/>
      <c r="P486" s="717"/>
      <c r="Q486" s="717"/>
    </row>
    <row r="487">
      <c r="C487" s="115"/>
      <c r="D487" s="408"/>
      <c r="E487" s="408"/>
      <c r="F487" s="408"/>
      <c r="G487" s="408"/>
      <c r="H487" s="715"/>
      <c r="K487" s="716"/>
      <c r="P487" s="717"/>
      <c r="Q487" s="717"/>
    </row>
    <row r="488">
      <c r="C488" s="115"/>
      <c r="D488" s="408"/>
      <c r="E488" s="408"/>
      <c r="F488" s="408"/>
      <c r="G488" s="408"/>
      <c r="H488" s="715"/>
      <c r="K488" s="716"/>
      <c r="P488" s="717"/>
      <c r="Q488" s="717"/>
    </row>
    <row r="489">
      <c r="C489" s="115"/>
      <c r="D489" s="408"/>
      <c r="E489" s="408"/>
      <c r="F489" s="408"/>
      <c r="G489" s="408"/>
      <c r="H489" s="715"/>
      <c r="K489" s="716"/>
      <c r="P489" s="717"/>
      <c r="Q489" s="717"/>
    </row>
    <row r="490">
      <c r="C490" s="115"/>
      <c r="D490" s="408"/>
      <c r="E490" s="408"/>
      <c r="F490" s="408"/>
      <c r="G490" s="408"/>
      <c r="H490" s="715"/>
      <c r="K490" s="716"/>
      <c r="P490" s="717"/>
      <c r="Q490" s="717"/>
    </row>
    <row r="491">
      <c r="C491" s="115"/>
      <c r="D491" s="408"/>
      <c r="E491" s="408"/>
      <c r="F491" s="408"/>
      <c r="G491" s="408"/>
      <c r="H491" s="715"/>
      <c r="K491" s="716"/>
      <c r="P491" s="717"/>
      <c r="Q491" s="717"/>
    </row>
    <row r="492">
      <c r="C492" s="115"/>
      <c r="D492" s="408"/>
      <c r="E492" s="408"/>
      <c r="F492" s="408"/>
      <c r="G492" s="408"/>
      <c r="H492" s="715"/>
      <c r="K492" s="716"/>
      <c r="P492" s="717"/>
      <c r="Q492" s="717"/>
    </row>
    <row r="493">
      <c r="C493" s="115"/>
      <c r="D493" s="408"/>
      <c r="E493" s="408"/>
      <c r="F493" s="408"/>
      <c r="G493" s="408"/>
      <c r="H493" s="715"/>
      <c r="K493" s="716"/>
      <c r="P493" s="717"/>
      <c r="Q493" s="717"/>
    </row>
    <row r="494">
      <c r="C494" s="115"/>
      <c r="D494" s="408"/>
      <c r="E494" s="408"/>
      <c r="F494" s="408"/>
      <c r="G494" s="408"/>
      <c r="H494" s="715"/>
      <c r="K494" s="716"/>
      <c r="P494" s="717"/>
      <c r="Q494" s="717"/>
    </row>
    <row r="495">
      <c r="C495" s="115"/>
      <c r="D495" s="408"/>
      <c r="E495" s="408"/>
      <c r="F495" s="408"/>
      <c r="G495" s="408"/>
      <c r="H495" s="715"/>
      <c r="K495" s="716"/>
      <c r="P495" s="717"/>
      <c r="Q495" s="717"/>
    </row>
    <row r="496">
      <c r="C496" s="115"/>
      <c r="D496" s="408"/>
      <c r="E496" s="408"/>
      <c r="F496" s="408"/>
      <c r="G496" s="408"/>
      <c r="H496" s="715"/>
      <c r="K496" s="716"/>
      <c r="P496" s="717"/>
      <c r="Q496" s="717"/>
    </row>
    <row r="497">
      <c r="C497" s="115"/>
      <c r="D497" s="408"/>
      <c r="E497" s="408"/>
      <c r="F497" s="408"/>
      <c r="G497" s="408"/>
      <c r="H497" s="715"/>
      <c r="K497" s="716"/>
      <c r="P497" s="717"/>
      <c r="Q497" s="717"/>
    </row>
    <row r="498">
      <c r="C498" s="115"/>
      <c r="D498" s="408"/>
      <c r="E498" s="408"/>
      <c r="F498" s="408"/>
      <c r="G498" s="408"/>
      <c r="H498" s="715"/>
      <c r="K498" s="716"/>
      <c r="P498" s="717"/>
      <c r="Q498" s="717"/>
    </row>
    <row r="499">
      <c r="C499" s="115"/>
      <c r="D499" s="408"/>
      <c r="E499" s="408"/>
      <c r="F499" s="408"/>
      <c r="G499" s="408"/>
      <c r="H499" s="715"/>
      <c r="K499" s="716"/>
      <c r="P499" s="717"/>
      <c r="Q499" s="717"/>
    </row>
    <row r="500">
      <c r="C500" s="115"/>
      <c r="D500" s="408"/>
      <c r="E500" s="408"/>
      <c r="F500" s="408"/>
      <c r="G500" s="408"/>
      <c r="H500" s="715"/>
      <c r="K500" s="716"/>
      <c r="P500" s="717"/>
      <c r="Q500" s="717"/>
    </row>
    <row r="501">
      <c r="C501" s="115"/>
      <c r="D501" s="408"/>
      <c r="E501" s="408"/>
      <c r="F501" s="408"/>
      <c r="G501" s="408"/>
      <c r="H501" s="715"/>
      <c r="K501" s="716"/>
      <c r="P501" s="717"/>
      <c r="Q501" s="717"/>
    </row>
    <row r="502">
      <c r="C502" s="115"/>
      <c r="D502" s="408"/>
      <c r="E502" s="408"/>
      <c r="F502" s="408"/>
      <c r="G502" s="408"/>
      <c r="H502" s="715"/>
      <c r="K502" s="716"/>
      <c r="P502" s="717"/>
      <c r="Q502" s="717"/>
    </row>
    <row r="503">
      <c r="C503" s="115"/>
      <c r="D503" s="408"/>
      <c r="E503" s="408"/>
      <c r="F503" s="408"/>
      <c r="G503" s="408"/>
      <c r="H503" s="715"/>
      <c r="K503" s="716"/>
      <c r="P503" s="717"/>
      <c r="Q503" s="717"/>
    </row>
    <row r="504">
      <c r="C504" s="115"/>
      <c r="D504" s="408"/>
      <c r="E504" s="408"/>
      <c r="F504" s="408"/>
      <c r="G504" s="408"/>
      <c r="H504" s="715"/>
      <c r="K504" s="716"/>
      <c r="P504" s="717"/>
      <c r="Q504" s="717"/>
    </row>
    <row r="505">
      <c r="C505" s="115"/>
      <c r="D505" s="408"/>
      <c r="E505" s="408"/>
      <c r="F505" s="408"/>
      <c r="G505" s="408"/>
      <c r="H505" s="715"/>
      <c r="K505" s="716"/>
      <c r="P505" s="717"/>
      <c r="Q505" s="717"/>
    </row>
    <row r="506">
      <c r="C506" s="115"/>
      <c r="D506" s="408"/>
      <c r="E506" s="408"/>
      <c r="F506" s="408"/>
      <c r="G506" s="408"/>
      <c r="H506" s="715"/>
      <c r="K506" s="716"/>
      <c r="P506" s="717"/>
      <c r="Q506" s="717"/>
    </row>
    <row r="507">
      <c r="C507" s="115"/>
      <c r="D507" s="408"/>
      <c r="E507" s="408"/>
      <c r="F507" s="408"/>
      <c r="G507" s="408"/>
      <c r="H507" s="715"/>
      <c r="K507" s="716"/>
      <c r="P507" s="717"/>
      <c r="Q507" s="717"/>
    </row>
    <row r="508">
      <c r="C508" s="115"/>
      <c r="D508" s="408"/>
      <c r="E508" s="408"/>
      <c r="F508" s="408"/>
      <c r="G508" s="408"/>
      <c r="H508" s="715"/>
      <c r="K508" s="716"/>
      <c r="P508" s="717"/>
      <c r="Q508" s="717"/>
    </row>
    <row r="509">
      <c r="C509" s="115"/>
      <c r="D509" s="408"/>
      <c r="E509" s="408"/>
      <c r="F509" s="408"/>
      <c r="G509" s="408"/>
      <c r="H509" s="715"/>
      <c r="K509" s="716"/>
      <c r="P509" s="717"/>
      <c r="Q509" s="717"/>
    </row>
    <row r="510">
      <c r="C510" s="115"/>
      <c r="D510" s="408"/>
      <c r="E510" s="408"/>
      <c r="F510" s="408"/>
      <c r="G510" s="408"/>
      <c r="H510" s="715"/>
      <c r="K510" s="716"/>
      <c r="P510" s="717"/>
      <c r="Q510" s="717"/>
    </row>
    <row r="511">
      <c r="C511" s="115"/>
      <c r="D511" s="408"/>
      <c r="E511" s="408"/>
      <c r="F511" s="408"/>
      <c r="G511" s="408"/>
      <c r="H511" s="715"/>
      <c r="K511" s="716"/>
      <c r="P511" s="717"/>
      <c r="Q511" s="717"/>
    </row>
    <row r="512">
      <c r="C512" s="115"/>
      <c r="D512" s="408"/>
      <c r="E512" s="408"/>
      <c r="F512" s="408"/>
      <c r="G512" s="408"/>
      <c r="H512" s="715"/>
      <c r="K512" s="716"/>
      <c r="P512" s="717"/>
      <c r="Q512" s="717"/>
    </row>
    <row r="513">
      <c r="C513" s="115"/>
      <c r="D513" s="408"/>
      <c r="E513" s="408"/>
      <c r="F513" s="408"/>
      <c r="G513" s="408"/>
      <c r="H513" s="715"/>
      <c r="K513" s="716"/>
      <c r="P513" s="717"/>
      <c r="Q513" s="717"/>
    </row>
    <row r="514">
      <c r="C514" s="115"/>
      <c r="D514" s="408"/>
      <c r="E514" s="408"/>
      <c r="F514" s="408"/>
      <c r="G514" s="408"/>
      <c r="H514" s="715"/>
      <c r="K514" s="716"/>
      <c r="P514" s="717"/>
      <c r="Q514" s="717"/>
    </row>
    <row r="515">
      <c r="C515" s="115"/>
      <c r="D515" s="408"/>
      <c r="E515" s="408"/>
      <c r="F515" s="408"/>
      <c r="G515" s="408"/>
      <c r="H515" s="715"/>
      <c r="K515" s="716"/>
      <c r="P515" s="717"/>
      <c r="Q515" s="717"/>
    </row>
    <row r="516">
      <c r="C516" s="115"/>
      <c r="D516" s="408"/>
      <c r="E516" s="408"/>
      <c r="F516" s="408"/>
      <c r="G516" s="408"/>
      <c r="H516" s="715"/>
      <c r="K516" s="716"/>
      <c r="P516" s="717"/>
      <c r="Q516" s="717"/>
    </row>
    <row r="517">
      <c r="C517" s="115"/>
      <c r="D517" s="408"/>
      <c r="E517" s="408"/>
      <c r="F517" s="408"/>
      <c r="G517" s="408"/>
      <c r="H517" s="715"/>
      <c r="K517" s="716"/>
      <c r="P517" s="717"/>
      <c r="Q517" s="717"/>
    </row>
    <row r="518">
      <c r="C518" s="115"/>
      <c r="D518" s="408"/>
      <c r="E518" s="408"/>
      <c r="F518" s="408"/>
      <c r="G518" s="408"/>
      <c r="H518" s="715"/>
      <c r="K518" s="716"/>
      <c r="P518" s="717"/>
      <c r="Q518" s="717"/>
    </row>
    <row r="519">
      <c r="C519" s="115"/>
      <c r="D519" s="408"/>
      <c r="E519" s="408"/>
      <c r="F519" s="408"/>
      <c r="G519" s="408"/>
      <c r="H519" s="715"/>
      <c r="K519" s="716"/>
      <c r="P519" s="717"/>
      <c r="Q519" s="717"/>
    </row>
    <row r="520">
      <c r="C520" s="115"/>
      <c r="D520" s="408"/>
      <c r="E520" s="408"/>
      <c r="F520" s="408"/>
      <c r="G520" s="408"/>
      <c r="H520" s="715"/>
      <c r="K520" s="716"/>
      <c r="P520" s="717"/>
      <c r="Q520" s="717"/>
    </row>
    <row r="521">
      <c r="C521" s="115"/>
      <c r="D521" s="408"/>
      <c r="E521" s="408"/>
      <c r="F521" s="408"/>
      <c r="G521" s="408"/>
      <c r="H521" s="715"/>
      <c r="K521" s="716"/>
      <c r="P521" s="717"/>
      <c r="Q521" s="717"/>
    </row>
    <row r="522">
      <c r="C522" s="115"/>
      <c r="D522" s="408"/>
      <c r="E522" s="408"/>
      <c r="F522" s="408"/>
      <c r="G522" s="408"/>
      <c r="H522" s="715"/>
      <c r="K522" s="716"/>
      <c r="P522" s="717"/>
      <c r="Q522" s="717"/>
    </row>
    <row r="523">
      <c r="C523" s="115"/>
      <c r="D523" s="408"/>
      <c r="E523" s="408"/>
      <c r="F523" s="408"/>
      <c r="G523" s="408"/>
      <c r="H523" s="715"/>
      <c r="K523" s="716"/>
      <c r="P523" s="717"/>
      <c r="Q523" s="717"/>
    </row>
    <row r="524">
      <c r="C524" s="115"/>
      <c r="D524" s="408"/>
      <c r="E524" s="408"/>
      <c r="F524" s="408"/>
      <c r="G524" s="408"/>
      <c r="H524" s="715"/>
      <c r="K524" s="716"/>
      <c r="P524" s="717"/>
      <c r="Q524" s="717"/>
    </row>
    <row r="525">
      <c r="C525" s="115"/>
      <c r="D525" s="408"/>
      <c r="E525" s="408"/>
      <c r="F525" s="408"/>
      <c r="G525" s="408"/>
      <c r="H525" s="715"/>
      <c r="K525" s="716"/>
      <c r="P525" s="717"/>
      <c r="Q525" s="717"/>
    </row>
    <row r="526">
      <c r="C526" s="115"/>
      <c r="D526" s="408"/>
      <c r="E526" s="408"/>
      <c r="F526" s="408"/>
      <c r="G526" s="408"/>
      <c r="H526" s="715"/>
      <c r="K526" s="716"/>
      <c r="P526" s="717"/>
      <c r="Q526" s="717"/>
    </row>
    <row r="527">
      <c r="C527" s="115"/>
      <c r="D527" s="408"/>
      <c r="E527" s="408"/>
      <c r="F527" s="408"/>
      <c r="G527" s="408"/>
      <c r="H527" s="715"/>
      <c r="K527" s="716"/>
      <c r="P527" s="717"/>
      <c r="Q527" s="717"/>
    </row>
    <row r="528">
      <c r="C528" s="115"/>
      <c r="D528" s="408"/>
      <c r="E528" s="408"/>
      <c r="F528" s="408"/>
      <c r="G528" s="408"/>
      <c r="H528" s="715"/>
      <c r="K528" s="716"/>
      <c r="P528" s="717"/>
      <c r="Q528" s="717"/>
    </row>
    <row r="529">
      <c r="C529" s="115"/>
      <c r="D529" s="408"/>
      <c r="E529" s="408"/>
      <c r="F529" s="408"/>
      <c r="G529" s="408"/>
      <c r="H529" s="715"/>
      <c r="K529" s="716"/>
      <c r="P529" s="717"/>
      <c r="Q529" s="717"/>
    </row>
    <row r="530">
      <c r="C530" s="115"/>
      <c r="D530" s="408"/>
      <c r="E530" s="408"/>
      <c r="F530" s="408"/>
      <c r="G530" s="408"/>
      <c r="H530" s="715"/>
      <c r="K530" s="716"/>
      <c r="P530" s="717"/>
      <c r="Q530" s="717"/>
    </row>
    <row r="531">
      <c r="C531" s="115"/>
      <c r="D531" s="408"/>
      <c r="E531" s="408"/>
      <c r="F531" s="408"/>
      <c r="G531" s="408"/>
      <c r="H531" s="715"/>
      <c r="K531" s="716"/>
      <c r="P531" s="717"/>
      <c r="Q531" s="717"/>
    </row>
    <row r="532">
      <c r="C532" s="115"/>
      <c r="D532" s="408"/>
      <c r="E532" s="408"/>
      <c r="F532" s="408"/>
      <c r="G532" s="408"/>
      <c r="H532" s="715"/>
      <c r="K532" s="716"/>
      <c r="P532" s="717"/>
      <c r="Q532" s="717"/>
    </row>
    <row r="533">
      <c r="C533" s="115"/>
      <c r="D533" s="408"/>
      <c r="E533" s="408"/>
      <c r="F533" s="408"/>
      <c r="G533" s="408"/>
      <c r="H533" s="715"/>
      <c r="K533" s="716"/>
      <c r="P533" s="717"/>
      <c r="Q533" s="717"/>
    </row>
    <row r="534">
      <c r="C534" s="115"/>
      <c r="D534" s="408"/>
      <c r="E534" s="408"/>
      <c r="F534" s="408"/>
      <c r="G534" s="408"/>
      <c r="H534" s="715"/>
      <c r="K534" s="716"/>
      <c r="P534" s="717"/>
      <c r="Q534" s="717"/>
    </row>
    <row r="535">
      <c r="C535" s="115"/>
      <c r="D535" s="408"/>
      <c r="E535" s="408"/>
      <c r="F535" s="408"/>
      <c r="G535" s="408"/>
      <c r="H535" s="715"/>
      <c r="K535" s="716"/>
      <c r="P535" s="717"/>
      <c r="Q535" s="717"/>
    </row>
    <row r="536">
      <c r="C536" s="115"/>
      <c r="D536" s="408"/>
      <c r="E536" s="408"/>
      <c r="F536" s="408"/>
      <c r="G536" s="408"/>
      <c r="H536" s="715"/>
      <c r="K536" s="716"/>
      <c r="P536" s="717"/>
      <c r="Q536" s="717"/>
    </row>
    <row r="537">
      <c r="C537" s="115"/>
      <c r="D537" s="408"/>
      <c r="E537" s="408"/>
      <c r="F537" s="408"/>
      <c r="G537" s="408"/>
      <c r="H537" s="715"/>
      <c r="K537" s="716"/>
      <c r="P537" s="717"/>
      <c r="Q537" s="717"/>
    </row>
    <row r="538">
      <c r="C538" s="115"/>
      <c r="D538" s="408"/>
      <c r="E538" s="408"/>
      <c r="F538" s="408"/>
      <c r="G538" s="408"/>
      <c r="H538" s="715"/>
      <c r="K538" s="716"/>
      <c r="P538" s="717"/>
      <c r="Q538" s="717"/>
    </row>
    <row r="539">
      <c r="C539" s="115"/>
      <c r="D539" s="408"/>
      <c r="E539" s="408"/>
      <c r="F539" s="408"/>
      <c r="G539" s="408"/>
      <c r="H539" s="715"/>
      <c r="K539" s="716"/>
      <c r="P539" s="717"/>
      <c r="Q539" s="717"/>
    </row>
    <row r="540">
      <c r="C540" s="115"/>
      <c r="D540" s="408"/>
      <c r="E540" s="408"/>
      <c r="F540" s="408"/>
      <c r="G540" s="408"/>
      <c r="H540" s="715"/>
      <c r="K540" s="716"/>
      <c r="P540" s="717"/>
      <c r="Q540" s="717"/>
    </row>
    <row r="541">
      <c r="C541" s="115"/>
      <c r="D541" s="408"/>
      <c r="E541" s="408"/>
      <c r="F541" s="408"/>
      <c r="G541" s="408"/>
      <c r="H541" s="715"/>
      <c r="K541" s="716"/>
      <c r="P541" s="717"/>
      <c r="Q541" s="717"/>
    </row>
    <row r="542">
      <c r="C542" s="115"/>
      <c r="D542" s="408"/>
      <c r="E542" s="408"/>
      <c r="F542" s="408"/>
      <c r="G542" s="408"/>
      <c r="H542" s="715"/>
      <c r="K542" s="716"/>
      <c r="P542" s="717"/>
      <c r="Q542" s="717"/>
    </row>
    <row r="543">
      <c r="C543" s="115"/>
      <c r="D543" s="408"/>
      <c r="E543" s="408"/>
      <c r="F543" s="408"/>
      <c r="G543" s="408"/>
      <c r="H543" s="715"/>
      <c r="K543" s="716"/>
      <c r="P543" s="717"/>
      <c r="Q543" s="717"/>
    </row>
    <row r="544">
      <c r="C544" s="115"/>
      <c r="D544" s="408"/>
      <c r="E544" s="408"/>
      <c r="F544" s="408"/>
      <c r="G544" s="408"/>
      <c r="H544" s="715"/>
      <c r="K544" s="716"/>
      <c r="P544" s="717"/>
      <c r="Q544" s="717"/>
    </row>
    <row r="545">
      <c r="C545" s="115"/>
      <c r="D545" s="408"/>
      <c r="E545" s="408"/>
      <c r="F545" s="408"/>
      <c r="G545" s="408"/>
      <c r="H545" s="715"/>
      <c r="K545" s="716"/>
      <c r="P545" s="717"/>
      <c r="Q545" s="717"/>
    </row>
    <row r="546">
      <c r="C546" s="115"/>
      <c r="D546" s="408"/>
      <c r="E546" s="408"/>
      <c r="F546" s="408"/>
      <c r="G546" s="408"/>
      <c r="H546" s="715"/>
      <c r="K546" s="716"/>
      <c r="P546" s="717"/>
      <c r="Q546" s="717"/>
    </row>
    <row r="547">
      <c r="C547" s="115"/>
      <c r="D547" s="408"/>
      <c r="E547" s="408"/>
      <c r="F547" s="408"/>
      <c r="G547" s="408"/>
      <c r="H547" s="715"/>
      <c r="K547" s="716"/>
      <c r="P547" s="717"/>
      <c r="Q547" s="717"/>
    </row>
    <row r="548">
      <c r="C548" s="115"/>
      <c r="D548" s="408"/>
      <c r="E548" s="408"/>
      <c r="F548" s="408"/>
      <c r="G548" s="408"/>
      <c r="H548" s="715"/>
      <c r="K548" s="716"/>
      <c r="P548" s="717"/>
      <c r="Q548" s="717"/>
    </row>
    <row r="549">
      <c r="C549" s="115"/>
      <c r="D549" s="408"/>
      <c r="E549" s="408"/>
      <c r="F549" s="408"/>
      <c r="G549" s="408"/>
      <c r="H549" s="715"/>
      <c r="K549" s="716"/>
      <c r="P549" s="717"/>
      <c r="Q549" s="717"/>
    </row>
    <row r="550">
      <c r="C550" s="115"/>
      <c r="D550" s="408"/>
      <c r="E550" s="408"/>
      <c r="F550" s="408"/>
      <c r="G550" s="408"/>
      <c r="H550" s="715"/>
      <c r="K550" s="716"/>
      <c r="P550" s="717"/>
      <c r="Q550" s="717"/>
    </row>
    <row r="551">
      <c r="C551" s="115"/>
      <c r="D551" s="408"/>
      <c r="E551" s="408"/>
      <c r="F551" s="408"/>
      <c r="G551" s="408"/>
      <c r="H551" s="715"/>
      <c r="K551" s="716"/>
      <c r="P551" s="717"/>
      <c r="Q551" s="717"/>
    </row>
    <row r="552">
      <c r="C552" s="115"/>
      <c r="D552" s="408"/>
      <c r="E552" s="408"/>
      <c r="F552" s="408"/>
      <c r="G552" s="408"/>
      <c r="H552" s="715"/>
      <c r="K552" s="716"/>
      <c r="P552" s="717"/>
      <c r="Q552" s="717"/>
    </row>
    <row r="553">
      <c r="C553" s="115"/>
      <c r="D553" s="408"/>
      <c r="E553" s="408"/>
      <c r="F553" s="408"/>
      <c r="G553" s="408"/>
      <c r="H553" s="715"/>
      <c r="K553" s="716"/>
      <c r="P553" s="717"/>
      <c r="Q553" s="717"/>
    </row>
    <row r="554">
      <c r="C554" s="115"/>
      <c r="D554" s="408"/>
      <c r="E554" s="408"/>
      <c r="F554" s="408"/>
      <c r="G554" s="408"/>
      <c r="H554" s="715"/>
      <c r="K554" s="716"/>
      <c r="P554" s="717"/>
      <c r="Q554" s="717"/>
    </row>
    <row r="555">
      <c r="C555" s="115"/>
      <c r="D555" s="408"/>
      <c r="E555" s="408"/>
      <c r="F555" s="408"/>
      <c r="G555" s="408"/>
      <c r="H555" s="715"/>
      <c r="K555" s="716"/>
      <c r="P555" s="717"/>
      <c r="Q555" s="717"/>
    </row>
    <row r="556">
      <c r="C556" s="115"/>
      <c r="D556" s="408"/>
      <c r="E556" s="408"/>
      <c r="F556" s="408"/>
      <c r="G556" s="408"/>
      <c r="H556" s="715"/>
      <c r="K556" s="716"/>
      <c r="P556" s="717"/>
      <c r="Q556" s="717"/>
    </row>
    <row r="557">
      <c r="C557" s="115"/>
      <c r="D557" s="408"/>
      <c r="E557" s="408"/>
      <c r="F557" s="408"/>
      <c r="G557" s="408"/>
      <c r="H557" s="715"/>
      <c r="K557" s="716"/>
      <c r="P557" s="717"/>
      <c r="Q557" s="717"/>
    </row>
    <row r="558">
      <c r="C558" s="115"/>
      <c r="D558" s="408"/>
      <c r="E558" s="408"/>
      <c r="F558" s="408"/>
      <c r="G558" s="408"/>
      <c r="H558" s="715"/>
      <c r="K558" s="716"/>
      <c r="P558" s="717"/>
      <c r="Q558" s="717"/>
    </row>
    <row r="559">
      <c r="C559" s="115"/>
      <c r="D559" s="408"/>
      <c r="E559" s="408"/>
      <c r="F559" s="408"/>
      <c r="G559" s="408"/>
      <c r="H559" s="715"/>
      <c r="K559" s="716"/>
      <c r="P559" s="717"/>
      <c r="Q559" s="717"/>
    </row>
    <row r="560">
      <c r="C560" s="115"/>
      <c r="D560" s="408"/>
      <c r="E560" s="408"/>
      <c r="F560" s="408"/>
      <c r="G560" s="408"/>
      <c r="H560" s="715"/>
      <c r="K560" s="716"/>
      <c r="P560" s="717"/>
      <c r="Q560" s="717"/>
    </row>
    <row r="561">
      <c r="C561" s="115"/>
      <c r="D561" s="408"/>
      <c r="E561" s="408"/>
      <c r="F561" s="408"/>
      <c r="G561" s="408"/>
      <c r="H561" s="715"/>
      <c r="K561" s="716"/>
      <c r="P561" s="717"/>
      <c r="Q561" s="717"/>
    </row>
    <row r="562">
      <c r="C562" s="115"/>
      <c r="D562" s="408"/>
      <c r="E562" s="408"/>
      <c r="F562" s="408"/>
      <c r="G562" s="408"/>
      <c r="H562" s="715"/>
      <c r="K562" s="716"/>
      <c r="P562" s="717"/>
      <c r="Q562" s="717"/>
    </row>
    <row r="563">
      <c r="C563" s="115"/>
      <c r="D563" s="408"/>
      <c r="E563" s="408"/>
      <c r="F563" s="408"/>
      <c r="G563" s="408"/>
      <c r="H563" s="715"/>
      <c r="K563" s="716"/>
      <c r="P563" s="717"/>
      <c r="Q563" s="717"/>
    </row>
    <row r="564">
      <c r="C564" s="115"/>
      <c r="D564" s="408"/>
      <c r="E564" s="408"/>
      <c r="F564" s="408"/>
      <c r="G564" s="408"/>
      <c r="H564" s="715"/>
      <c r="K564" s="716"/>
      <c r="P564" s="717"/>
      <c r="Q564" s="717"/>
    </row>
    <row r="565">
      <c r="C565" s="115"/>
      <c r="D565" s="408"/>
      <c r="E565" s="408"/>
      <c r="F565" s="408"/>
      <c r="G565" s="408"/>
      <c r="H565" s="715"/>
      <c r="K565" s="716"/>
      <c r="P565" s="717"/>
      <c r="Q565" s="717"/>
    </row>
    <row r="566">
      <c r="C566" s="115"/>
      <c r="D566" s="408"/>
      <c r="E566" s="408"/>
      <c r="F566" s="408"/>
      <c r="G566" s="408"/>
      <c r="H566" s="715"/>
      <c r="K566" s="716"/>
      <c r="P566" s="717"/>
      <c r="Q566" s="717"/>
    </row>
    <row r="567">
      <c r="C567" s="115"/>
      <c r="D567" s="408"/>
      <c r="E567" s="408"/>
      <c r="F567" s="408"/>
      <c r="G567" s="408"/>
      <c r="H567" s="715"/>
      <c r="K567" s="716"/>
      <c r="P567" s="717"/>
      <c r="Q567" s="717"/>
    </row>
    <row r="568">
      <c r="C568" s="115"/>
      <c r="D568" s="408"/>
      <c r="E568" s="408"/>
      <c r="F568" s="408"/>
      <c r="G568" s="408"/>
      <c r="H568" s="715"/>
      <c r="K568" s="716"/>
      <c r="P568" s="717"/>
      <c r="Q568" s="717"/>
    </row>
    <row r="569">
      <c r="C569" s="115"/>
      <c r="D569" s="408"/>
      <c r="E569" s="408"/>
      <c r="F569" s="408"/>
      <c r="G569" s="408"/>
      <c r="H569" s="715"/>
      <c r="K569" s="716"/>
      <c r="P569" s="717"/>
      <c r="Q569" s="717"/>
    </row>
    <row r="570">
      <c r="C570" s="115"/>
      <c r="D570" s="408"/>
      <c r="E570" s="408"/>
      <c r="F570" s="408"/>
      <c r="G570" s="408"/>
      <c r="H570" s="715"/>
      <c r="K570" s="716"/>
      <c r="P570" s="717"/>
      <c r="Q570" s="717"/>
    </row>
    <row r="571">
      <c r="C571" s="115"/>
      <c r="D571" s="408"/>
      <c r="E571" s="408"/>
      <c r="F571" s="408"/>
      <c r="G571" s="408"/>
      <c r="H571" s="715"/>
      <c r="K571" s="716"/>
      <c r="P571" s="717"/>
      <c r="Q571" s="717"/>
    </row>
    <row r="572">
      <c r="C572" s="115"/>
      <c r="D572" s="408"/>
      <c r="E572" s="408"/>
      <c r="F572" s="408"/>
      <c r="G572" s="408"/>
      <c r="H572" s="715"/>
      <c r="K572" s="716"/>
      <c r="P572" s="717"/>
      <c r="Q572" s="717"/>
    </row>
    <row r="573">
      <c r="C573" s="115"/>
      <c r="D573" s="408"/>
      <c r="E573" s="408"/>
      <c r="F573" s="408"/>
      <c r="G573" s="408"/>
      <c r="H573" s="715"/>
      <c r="K573" s="716"/>
      <c r="P573" s="717"/>
      <c r="Q573" s="717"/>
    </row>
    <row r="574">
      <c r="C574" s="115"/>
      <c r="D574" s="408"/>
      <c r="E574" s="408"/>
      <c r="F574" s="408"/>
      <c r="G574" s="408"/>
      <c r="H574" s="715"/>
      <c r="K574" s="716"/>
      <c r="P574" s="717"/>
      <c r="Q574" s="717"/>
    </row>
    <row r="575">
      <c r="C575" s="115"/>
      <c r="D575" s="408"/>
      <c r="E575" s="408"/>
      <c r="F575" s="408"/>
      <c r="G575" s="408"/>
      <c r="H575" s="715"/>
      <c r="K575" s="716"/>
      <c r="P575" s="717"/>
      <c r="Q575" s="717"/>
    </row>
    <row r="576">
      <c r="C576" s="115"/>
      <c r="D576" s="408"/>
      <c r="E576" s="408"/>
      <c r="F576" s="408"/>
      <c r="G576" s="408"/>
      <c r="H576" s="715"/>
      <c r="K576" s="716"/>
      <c r="P576" s="717"/>
      <c r="Q576" s="717"/>
    </row>
    <row r="577">
      <c r="C577" s="115"/>
      <c r="D577" s="408"/>
      <c r="E577" s="408"/>
      <c r="F577" s="408"/>
      <c r="G577" s="408"/>
      <c r="H577" s="715"/>
      <c r="K577" s="716"/>
      <c r="P577" s="717"/>
      <c r="Q577" s="717"/>
    </row>
    <row r="578">
      <c r="C578" s="115"/>
      <c r="D578" s="408"/>
      <c r="E578" s="408"/>
      <c r="F578" s="408"/>
      <c r="G578" s="408"/>
      <c r="H578" s="715"/>
      <c r="K578" s="716"/>
      <c r="P578" s="717"/>
      <c r="Q578" s="717"/>
    </row>
    <row r="579">
      <c r="C579" s="115"/>
      <c r="D579" s="408"/>
      <c r="E579" s="408"/>
      <c r="F579" s="408"/>
      <c r="G579" s="408"/>
      <c r="H579" s="715"/>
      <c r="K579" s="716"/>
      <c r="P579" s="717"/>
      <c r="Q579" s="717"/>
    </row>
    <row r="580">
      <c r="C580" s="115"/>
      <c r="D580" s="408"/>
      <c r="E580" s="408"/>
      <c r="F580" s="408"/>
      <c r="G580" s="408"/>
      <c r="H580" s="715"/>
      <c r="K580" s="716"/>
      <c r="P580" s="717"/>
      <c r="Q580" s="717"/>
    </row>
    <row r="581">
      <c r="C581" s="115"/>
      <c r="D581" s="408"/>
      <c r="E581" s="408"/>
      <c r="F581" s="408"/>
      <c r="G581" s="408"/>
      <c r="H581" s="715"/>
      <c r="K581" s="716"/>
      <c r="P581" s="717"/>
      <c r="Q581" s="717"/>
    </row>
    <row r="582">
      <c r="C582" s="115"/>
      <c r="D582" s="408"/>
      <c r="E582" s="408"/>
      <c r="F582" s="408"/>
      <c r="G582" s="408"/>
      <c r="H582" s="715"/>
      <c r="K582" s="716"/>
      <c r="P582" s="717"/>
      <c r="Q582" s="717"/>
    </row>
    <row r="583">
      <c r="C583" s="115"/>
      <c r="D583" s="408"/>
      <c r="E583" s="408"/>
      <c r="F583" s="408"/>
      <c r="G583" s="408"/>
      <c r="H583" s="715"/>
      <c r="K583" s="716"/>
      <c r="P583" s="717"/>
      <c r="Q583" s="717"/>
    </row>
    <row r="584">
      <c r="C584" s="115"/>
      <c r="D584" s="408"/>
      <c r="E584" s="408"/>
      <c r="F584" s="408"/>
      <c r="G584" s="408"/>
      <c r="H584" s="715"/>
      <c r="K584" s="716"/>
      <c r="P584" s="717"/>
      <c r="Q584" s="717"/>
    </row>
    <row r="585">
      <c r="C585" s="115"/>
      <c r="D585" s="408"/>
      <c r="E585" s="408"/>
      <c r="F585" s="408"/>
      <c r="G585" s="408"/>
      <c r="H585" s="715"/>
      <c r="K585" s="716"/>
      <c r="P585" s="717"/>
      <c r="Q585" s="717"/>
    </row>
    <row r="586">
      <c r="C586" s="115"/>
      <c r="D586" s="408"/>
      <c r="E586" s="408"/>
      <c r="F586" s="408"/>
      <c r="G586" s="408"/>
      <c r="H586" s="715"/>
      <c r="K586" s="716"/>
      <c r="P586" s="717"/>
      <c r="Q586" s="717"/>
    </row>
    <row r="587">
      <c r="C587" s="115"/>
      <c r="D587" s="408"/>
      <c r="E587" s="408"/>
      <c r="F587" s="408"/>
      <c r="G587" s="408"/>
      <c r="H587" s="715"/>
      <c r="K587" s="716"/>
      <c r="P587" s="717"/>
      <c r="Q587" s="717"/>
    </row>
    <row r="588">
      <c r="C588" s="115"/>
      <c r="D588" s="408"/>
      <c r="E588" s="408"/>
      <c r="F588" s="408"/>
      <c r="G588" s="408"/>
      <c r="H588" s="715"/>
      <c r="K588" s="716"/>
      <c r="P588" s="717"/>
      <c r="Q588" s="717"/>
    </row>
    <row r="589">
      <c r="C589" s="115"/>
      <c r="D589" s="408"/>
      <c r="E589" s="408"/>
      <c r="F589" s="408"/>
      <c r="G589" s="408"/>
      <c r="H589" s="715"/>
      <c r="K589" s="716"/>
      <c r="P589" s="717"/>
      <c r="Q589" s="717"/>
    </row>
    <row r="590">
      <c r="C590" s="115"/>
      <c r="D590" s="408"/>
      <c r="E590" s="408"/>
      <c r="F590" s="408"/>
      <c r="G590" s="408"/>
      <c r="H590" s="715"/>
      <c r="K590" s="716"/>
      <c r="P590" s="717"/>
      <c r="Q590" s="717"/>
    </row>
    <row r="591">
      <c r="C591" s="115"/>
      <c r="D591" s="408"/>
      <c r="E591" s="408"/>
      <c r="F591" s="408"/>
      <c r="G591" s="408"/>
      <c r="H591" s="715"/>
      <c r="K591" s="716"/>
      <c r="P591" s="717"/>
      <c r="Q591" s="717"/>
    </row>
    <row r="592">
      <c r="C592" s="115"/>
      <c r="D592" s="408"/>
      <c r="E592" s="408"/>
      <c r="F592" s="408"/>
      <c r="G592" s="408"/>
      <c r="H592" s="715"/>
      <c r="K592" s="716"/>
      <c r="P592" s="717"/>
      <c r="Q592" s="717"/>
    </row>
    <row r="593">
      <c r="C593" s="115"/>
      <c r="D593" s="408"/>
      <c r="E593" s="408"/>
      <c r="F593" s="408"/>
      <c r="G593" s="408"/>
      <c r="H593" s="715"/>
      <c r="K593" s="716"/>
      <c r="P593" s="717"/>
      <c r="Q593" s="717"/>
    </row>
    <row r="594">
      <c r="C594" s="115"/>
      <c r="D594" s="408"/>
      <c r="E594" s="408"/>
      <c r="F594" s="408"/>
      <c r="G594" s="408"/>
      <c r="H594" s="715"/>
      <c r="K594" s="716"/>
      <c r="P594" s="717"/>
      <c r="Q594" s="717"/>
    </row>
    <row r="595">
      <c r="C595" s="115"/>
      <c r="D595" s="408"/>
      <c r="E595" s="408"/>
      <c r="F595" s="408"/>
      <c r="G595" s="408"/>
      <c r="H595" s="715"/>
      <c r="K595" s="716"/>
      <c r="P595" s="717"/>
      <c r="Q595" s="717"/>
    </row>
    <row r="596">
      <c r="C596" s="115"/>
      <c r="D596" s="408"/>
      <c r="E596" s="408"/>
      <c r="F596" s="408"/>
      <c r="G596" s="408"/>
      <c r="H596" s="715"/>
      <c r="K596" s="716"/>
      <c r="P596" s="717"/>
      <c r="Q596" s="717"/>
    </row>
    <row r="597">
      <c r="C597" s="115"/>
      <c r="D597" s="408"/>
      <c r="E597" s="408"/>
      <c r="F597" s="408"/>
      <c r="G597" s="408"/>
      <c r="H597" s="715"/>
      <c r="K597" s="716"/>
      <c r="P597" s="717"/>
      <c r="Q597" s="717"/>
    </row>
    <row r="598">
      <c r="C598" s="115"/>
      <c r="D598" s="408"/>
      <c r="E598" s="408"/>
      <c r="F598" s="408"/>
      <c r="G598" s="408"/>
      <c r="H598" s="715"/>
      <c r="K598" s="716"/>
      <c r="P598" s="717"/>
      <c r="Q598" s="717"/>
    </row>
    <row r="599">
      <c r="C599" s="115"/>
      <c r="D599" s="408"/>
      <c r="E599" s="408"/>
      <c r="F599" s="408"/>
      <c r="G599" s="408"/>
      <c r="H599" s="715"/>
      <c r="K599" s="716"/>
      <c r="P599" s="717"/>
      <c r="Q599" s="717"/>
    </row>
    <row r="600">
      <c r="C600" s="115"/>
      <c r="D600" s="408"/>
      <c r="E600" s="408"/>
      <c r="F600" s="408"/>
      <c r="G600" s="408"/>
      <c r="H600" s="715"/>
      <c r="K600" s="716"/>
      <c r="P600" s="717"/>
      <c r="Q600" s="717"/>
    </row>
    <row r="601">
      <c r="C601" s="115"/>
      <c r="D601" s="408"/>
      <c r="E601" s="408"/>
      <c r="F601" s="408"/>
      <c r="G601" s="408"/>
      <c r="H601" s="715"/>
      <c r="K601" s="716"/>
      <c r="P601" s="717"/>
      <c r="Q601" s="717"/>
    </row>
    <row r="602">
      <c r="C602" s="115"/>
      <c r="D602" s="408"/>
      <c r="E602" s="408"/>
      <c r="F602" s="408"/>
      <c r="G602" s="408"/>
      <c r="H602" s="715"/>
      <c r="K602" s="716"/>
      <c r="P602" s="717"/>
      <c r="Q602" s="717"/>
    </row>
    <row r="603">
      <c r="C603" s="115"/>
      <c r="D603" s="408"/>
      <c r="E603" s="408"/>
      <c r="F603" s="408"/>
      <c r="G603" s="408"/>
      <c r="H603" s="715"/>
      <c r="K603" s="716"/>
      <c r="P603" s="717"/>
      <c r="Q603" s="717"/>
    </row>
    <row r="604">
      <c r="C604" s="115"/>
      <c r="D604" s="408"/>
      <c r="E604" s="408"/>
      <c r="F604" s="408"/>
      <c r="G604" s="408"/>
      <c r="H604" s="715"/>
      <c r="K604" s="716"/>
      <c r="P604" s="717"/>
      <c r="Q604" s="717"/>
    </row>
    <row r="605">
      <c r="C605" s="115"/>
      <c r="D605" s="408"/>
      <c r="E605" s="408"/>
      <c r="F605" s="408"/>
      <c r="G605" s="408"/>
      <c r="H605" s="715"/>
      <c r="K605" s="716"/>
      <c r="P605" s="717"/>
      <c r="Q605" s="717"/>
    </row>
    <row r="606">
      <c r="C606" s="115"/>
      <c r="D606" s="408"/>
      <c r="E606" s="408"/>
      <c r="F606" s="408"/>
      <c r="G606" s="408"/>
      <c r="H606" s="715"/>
      <c r="K606" s="716"/>
      <c r="P606" s="717"/>
      <c r="Q606" s="717"/>
    </row>
    <row r="607">
      <c r="C607" s="115"/>
      <c r="D607" s="408"/>
      <c r="E607" s="408"/>
      <c r="F607" s="408"/>
      <c r="G607" s="408"/>
      <c r="H607" s="715"/>
      <c r="K607" s="716"/>
      <c r="P607" s="717"/>
      <c r="Q607" s="717"/>
    </row>
    <row r="608">
      <c r="C608" s="115"/>
      <c r="D608" s="408"/>
      <c r="E608" s="408"/>
      <c r="F608" s="408"/>
      <c r="G608" s="408"/>
      <c r="H608" s="715"/>
      <c r="K608" s="716"/>
      <c r="P608" s="717"/>
      <c r="Q608" s="717"/>
    </row>
    <row r="609">
      <c r="C609" s="115"/>
      <c r="D609" s="408"/>
      <c r="E609" s="408"/>
      <c r="F609" s="408"/>
      <c r="G609" s="408"/>
      <c r="H609" s="715"/>
      <c r="K609" s="716"/>
      <c r="P609" s="717"/>
      <c r="Q609" s="717"/>
    </row>
    <row r="610">
      <c r="C610" s="115"/>
      <c r="D610" s="408"/>
      <c r="E610" s="408"/>
      <c r="F610" s="408"/>
      <c r="G610" s="408"/>
      <c r="H610" s="715"/>
      <c r="K610" s="716"/>
      <c r="P610" s="717"/>
      <c r="Q610" s="717"/>
    </row>
    <row r="611">
      <c r="C611" s="115"/>
      <c r="D611" s="408"/>
      <c r="E611" s="408"/>
      <c r="F611" s="408"/>
      <c r="G611" s="408"/>
      <c r="H611" s="715"/>
      <c r="K611" s="716"/>
      <c r="P611" s="717"/>
      <c r="Q611" s="717"/>
    </row>
    <row r="612">
      <c r="C612" s="115"/>
      <c r="D612" s="408"/>
      <c r="E612" s="408"/>
      <c r="F612" s="408"/>
      <c r="G612" s="408"/>
      <c r="H612" s="715"/>
      <c r="K612" s="716"/>
      <c r="P612" s="717"/>
      <c r="Q612" s="717"/>
    </row>
    <row r="613">
      <c r="C613" s="115"/>
      <c r="D613" s="408"/>
      <c r="E613" s="408"/>
      <c r="F613" s="408"/>
      <c r="G613" s="408"/>
      <c r="H613" s="715"/>
      <c r="K613" s="716"/>
      <c r="P613" s="717"/>
      <c r="Q613" s="717"/>
    </row>
    <row r="614">
      <c r="C614" s="115"/>
      <c r="D614" s="408"/>
      <c r="E614" s="408"/>
      <c r="F614" s="408"/>
      <c r="G614" s="408"/>
      <c r="H614" s="715"/>
      <c r="K614" s="716"/>
      <c r="P614" s="717"/>
      <c r="Q614" s="717"/>
    </row>
    <row r="615">
      <c r="C615" s="115"/>
      <c r="D615" s="408"/>
      <c r="E615" s="408"/>
      <c r="F615" s="408"/>
      <c r="G615" s="408"/>
      <c r="H615" s="715"/>
      <c r="K615" s="716"/>
      <c r="P615" s="717"/>
      <c r="Q615" s="717"/>
    </row>
    <row r="616">
      <c r="C616" s="115"/>
      <c r="D616" s="408"/>
      <c r="E616" s="408"/>
      <c r="F616" s="408"/>
      <c r="G616" s="408"/>
      <c r="H616" s="715"/>
      <c r="K616" s="716"/>
      <c r="P616" s="717"/>
      <c r="Q616" s="717"/>
    </row>
    <row r="617">
      <c r="C617" s="115"/>
      <c r="D617" s="408"/>
      <c r="E617" s="408"/>
      <c r="F617" s="408"/>
      <c r="G617" s="408"/>
      <c r="H617" s="715"/>
      <c r="K617" s="716"/>
      <c r="P617" s="717"/>
      <c r="Q617" s="717"/>
    </row>
    <row r="618">
      <c r="C618" s="115"/>
      <c r="D618" s="408"/>
      <c r="E618" s="408"/>
      <c r="F618" s="408"/>
      <c r="G618" s="408"/>
      <c r="H618" s="715"/>
      <c r="K618" s="716"/>
      <c r="P618" s="717"/>
      <c r="Q618" s="717"/>
    </row>
    <row r="619">
      <c r="C619" s="115"/>
      <c r="D619" s="408"/>
      <c r="E619" s="408"/>
      <c r="F619" s="408"/>
      <c r="G619" s="408"/>
      <c r="H619" s="715"/>
      <c r="K619" s="716"/>
      <c r="P619" s="717"/>
      <c r="Q619" s="717"/>
    </row>
    <row r="620">
      <c r="C620" s="115"/>
      <c r="D620" s="408"/>
      <c r="E620" s="408"/>
      <c r="F620" s="408"/>
      <c r="G620" s="408"/>
      <c r="H620" s="715"/>
      <c r="K620" s="716"/>
      <c r="P620" s="717"/>
      <c r="Q620" s="717"/>
    </row>
    <row r="621">
      <c r="C621" s="115"/>
      <c r="D621" s="408"/>
      <c r="E621" s="408"/>
      <c r="F621" s="408"/>
      <c r="G621" s="408"/>
      <c r="H621" s="715"/>
      <c r="K621" s="716"/>
      <c r="P621" s="717"/>
      <c r="Q621" s="717"/>
    </row>
    <row r="622">
      <c r="C622" s="115"/>
      <c r="D622" s="408"/>
      <c r="E622" s="408"/>
      <c r="F622" s="408"/>
      <c r="G622" s="408"/>
      <c r="H622" s="715"/>
      <c r="K622" s="716"/>
      <c r="P622" s="717"/>
      <c r="Q622" s="717"/>
    </row>
    <row r="623">
      <c r="C623" s="115"/>
      <c r="D623" s="408"/>
      <c r="E623" s="408"/>
      <c r="F623" s="408"/>
      <c r="G623" s="408"/>
      <c r="H623" s="715"/>
      <c r="K623" s="716"/>
      <c r="P623" s="717"/>
      <c r="Q623" s="717"/>
    </row>
    <row r="624">
      <c r="C624" s="115"/>
      <c r="D624" s="408"/>
      <c r="E624" s="408"/>
      <c r="F624" s="408"/>
      <c r="G624" s="408"/>
      <c r="H624" s="715"/>
      <c r="K624" s="716"/>
      <c r="P624" s="717"/>
      <c r="Q624" s="717"/>
    </row>
    <row r="625">
      <c r="C625" s="115"/>
      <c r="D625" s="408"/>
      <c r="E625" s="408"/>
      <c r="F625" s="408"/>
      <c r="G625" s="408"/>
      <c r="H625" s="715"/>
      <c r="K625" s="716"/>
      <c r="P625" s="717"/>
      <c r="Q625" s="717"/>
    </row>
    <row r="626">
      <c r="C626" s="115"/>
      <c r="D626" s="408"/>
      <c r="E626" s="408"/>
      <c r="F626" s="408"/>
      <c r="G626" s="408"/>
      <c r="H626" s="715"/>
      <c r="K626" s="716"/>
      <c r="P626" s="717"/>
      <c r="Q626" s="717"/>
    </row>
    <row r="627">
      <c r="C627" s="115"/>
      <c r="D627" s="408"/>
      <c r="E627" s="408"/>
      <c r="F627" s="408"/>
      <c r="G627" s="408"/>
      <c r="H627" s="715"/>
      <c r="K627" s="716"/>
      <c r="P627" s="717"/>
      <c r="Q627" s="717"/>
    </row>
    <row r="628">
      <c r="C628" s="115"/>
      <c r="D628" s="408"/>
      <c r="E628" s="408"/>
      <c r="F628" s="408"/>
      <c r="G628" s="408"/>
      <c r="H628" s="715"/>
      <c r="K628" s="716"/>
      <c r="P628" s="717"/>
      <c r="Q628" s="717"/>
    </row>
    <row r="629">
      <c r="C629" s="115"/>
      <c r="D629" s="408"/>
      <c r="E629" s="408"/>
      <c r="F629" s="408"/>
      <c r="G629" s="408"/>
      <c r="H629" s="715"/>
      <c r="K629" s="716"/>
      <c r="P629" s="717"/>
      <c r="Q629" s="717"/>
    </row>
    <row r="630">
      <c r="C630" s="115"/>
      <c r="D630" s="408"/>
      <c r="E630" s="408"/>
      <c r="F630" s="408"/>
      <c r="G630" s="408"/>
      <c r="H630" s="715"/>
      <c r="K630" s="716"/>
      <c r="P630" s="717"/>
      <c r="Q630" s="717"/>
    </row>
    <row r="631">
      <c r="C631" s="115"/>
      <c r="D631" s="408"/>
      <c r="E631" s="408"/>
      <c r="F631" s="408"/>
      <c r="G631" s="408"/>
      <c r="H631" s="715"/>
      <c r="K631" s="716"/>
      <c r="P631" s="717"/>
      <c r="Q631" s="717"/>
    </row>
    <row r="632">
      <c r="C632" s="115"/>
      <c r="D632" s="408"/>
      <c r="E632" s="408"/>
      <c r="F632" s="408"/>
      <c r="G632" s="408"/>
      <c r="H632" s="715"/>
      <c r="K632" s="716"/>
      <c r="P632" s="717"/>
      <c r="Q632" s="717"/>
    </row>
    <row r="633">
      <c r="C633" s="115"/>
      <c r="D633" s="408"/>
      <c r="E633" s="408"/>
      <c r="F633" s="408"/>
      <c r="G633" s="408"/>
      <c r="H633" s="715"/>
      <c r="K633" s="716"/>
      <c r="P633" s="717"/>
      <c r="Q633" s="717"/>
    </row>
    <row r="634">
      <c r="C634" s="115"/>
      <c r="D634" s="408"/>
      <c r="E634" s="408"/>
      <c r="F634" s="408"/>
      <c r="G634" s="408"/>
      <c r="H634" s="715"/>
      <c r="K634" s="716"/>
      <c r="P634" s="717"/>
      <c r="Q634" s="717"/>
    </row>
    <row r="635">
      <c r="C635" s="115"/>
      <c r="D635" s="408"/>
      <c r="E635" s="408"/>
      <c r="F635" s="408"/>
      <c r="G635" s="408"/>
      <c r="H635" s="715"/>
      <c r="K635" s="716"/>
      <c r="P635" s="717"/>
      <c r="Q635" s="717"/>
    </row>
    <row r="636">
      <c r="C636" s="115"/>
      <c r="D636" s="408"/>
      <c r="E636" s="408"/>
      <c r="F636" s="408"/>
      <c r="G636" s="408"/>
      <c r="H636" s="715"/>
      <c r="K636" s="716"/>
      <c r="P636" s="717"/>
      <c r="Q636" s="717"/>
    </row>
    <row r="637">
      <c r="C637" s="115"/>
      <c r="D637" s="408"/>
      <c r="E637" s="408"/>
      <c r="F637" s="408"/>
      <c r="G637" s="408"/>
      <c r="H637" s="715"/>
      <c r="K637" s="716"/>
      <c r="P637" s="717"/>
      <c r="Q637" s="717"/>
    </row>
    <row r="638">
      <c r="C638" s="115"/>
      <c r="D638" s="408"/>
      <c r="E638" s="408"/>
      <c r="F638" s="408"/>
      <c r="G638" s="408"/>
      <c r="H638" s="715"/>
      <c r="K638" s="716"/>
      <c r="P638" s="717"/>
      <c r="Q638" s="717"/>
    </row>
    <row r="639">
      <c r="C639" s="115"/>
      <c r="D639" s="408"/>
      <c r="E639" s="408"/>
      <c r="F639" s="408"/>
      <c r="G639" s="408"/>
      <c r="H639" s="715"/>
      <c r="K639" s="716"/>
      <c r="P639" s="717"/>
      <c r="Q639" s="717"/>
    </row>
    <row r="640">
      <c r="C640" s="115"/>
      <c r="D640" s="408"/>
      <c r="E640" s="408"/>
      <c r="F640" s="408"/>
      <c r="G640" s="408"/>
      <c r="H640" s="715"/>
      <c r="K640" s="716"/>
      <c r="P640" s="717"/>
      <c r="Q640" s="717"/>
    </row>
    <row r="641">
      <c r="C641" s="115"/>
      <c r="D641" s="408"/>
      <c r="E641" s="408"/>
      <c r="F641" s="408"/>
      <c r="G641" s="408"/>
      <c r="H641" s="715"/>
      <c r="K641" s="716"/>
      <c r="P641" s="717"/>
      <c r="Q641" s="717"/>
    </row>
    <row r="642">
      <c r="C642" s="115"/>
      <c r="D642" s="408"/>
      <c r="E642" s="408"/>
      <c r="F642" s="408"/>
      <c r="G642" s="408"/>
      <c r="H642" s="715"/>
      <c r="K642" s="716"/>
      <c r="P642" s="717"/>
      <c r="Q642" s="717"/>
    </row>
    <row r="643">
      <c r="C643" s="115"/>
      <c r="D643" s="408"/>
      <c r="E643" s="408"/>
      <c r="F643" s="408"/>
      <c r="G643" s="408"/>
      <c r="H643" s="715"/>
      <c r="K643" s="716"/>
      <c r="P643" s="717"/>
      <c r="Q643" s="717"/>
    </row>
    <row r="644">
      <c r="C644" s="115"/>
      <c r="D644" s="408"/>
      <c r="E644" s="408"/>
      <c r="F644" s="408"/>
      <c r="G644" s="408"/>
      <c r="H644" s="715"/>
      <c r="K644" s="716"/>
      <c r="P644" s="717"/>
      <c r="Q644" s="717"/>
    </row>
    <row r="645">
      <c r="C645" s="115"/>
      <c r="D645" s="408"/>
      <c r="E645" s="408"/>
      <c r="F645" s="408"/>
      <c r="G645" s="408"/>
      <c r="H645" s="715"/>
      <c r="K645" s="716"/>
      <c r="P645" s="717"/>
      <c r="Q645" s="717"/>
    </row>
    <row r="646">
      <c r="C646" s="115"/>
      <c r="D646" s="408"/>
      <c r="E646" s="408"/>
      <c r="F646" s="408"/>
      <c r="G646" s="408"/>
      <c r="H646" s="715"/>
      <c r="K646" s="716"/>
      <c r="P646" s="717"/>
      <c r="Q646" s="717"/>
    </row>
    <row r="647">
      <c r="C647" s="115"/>
      <c r="D647" s="408"/>
      <c r="E647" s="408"/>
      <c r="F647" s="408"/>
      <c r="G647" s="408"/>
      <c r="H647" s="715"/>
      <c r="K647" s="716"/>
      <c r="P647" s="717"/>
      <c r="Q647" s="717"/>
    </row>
    <row r="648">
      <c r="C648" s="115"/>
      <c r="D648" s="408"/>
      <c r="E648" s="408"/>
      <c r="F648" s="408"/>
      <c r="G648" s="408"/>
      <c r="H648" s="715"/>
      <c r="K648" s="716"/>
      <c r="P648" s="717"/>
      <c r="Q648" s="717"/>
    </row>
    <row r="649">
      <c r="C649" s="115"/>
      <c r="D649" s="408"/>
      <c r="E649" s="408"/>
      <c r="F649" s="408"/>
      <c r="G649" s="408"/>
      <c r="H649" s="715"/>
      <c r="K649" s="716"/>
      <c r="P649" s="717"/>
      <c r="Q649" s="717"/>
    </row>
    <row r="650">
      <c r="C650" s="115"/>
      <c r="D650" s="408"/>
      <c r="E650" s="408"/>
      <c r="F650" s="408"/>
      <c r="G650" s="408"/>
      <c r="H650" s="715"/>
      <c r="K650" s="716"/>
      <c r="P650" s="717"/>
      <c r="Q650" s="717"/>
    </row>
    <row r="651">
      <c r="C651" s="115"/>
      <c r="D651" s="408"/>
      <c r="E651" s="408"/>
      <c r="F651" s="408"/>
      <c r="G651" s="408"/>
      <c r="H651" s="715"/>
      <c r="K651" s="716"/>
      <c r="P651" s="717"/>
      <c r="Q651" s="717"/>
    </row>
    <row r="652">
      <c r="C652" s="115"/>
      <c r="D652" s="408"/>
      <c r="E652" s="408"/>
      <c r="F652" s="408"/>
      <c r="G652" s="408"/>
      <c r="H652" s="715"/>
      <c r="K652" s="716"/>
      <c r="P652" s="717"/>
      <c r="Q652" s="717"/>
    </row>
    <row r="653">
      <c r="C653" s="115"/>
      <c r="D653" s="408"/>
      <c r="E653" s="408"/>
      <c r="F653" s="408"/>
      <c r="G653" s="408"/>
      <c r="H653" s="715"/>
      <c r="K653" s="716"/>
      <c r="P653" s="717"/>
      <c r="Q653" s="717"/>
    </row>
    <row r="654">
      <c r="C654" s="115"/>
      <c r="D654" s="408"/>
      <c r="E654" s="408"/>
      <c r="F654" s="408"/>
      <c r="G654" s="408"/>
      <c r="H654" s="715"/>
      <c r="K654" s="716"/>
      <c r="P654" s="717"/>
      <c r="Q654" s="717"/>
    </row>
    <row r="655">
      <c r="C655" s="115"/>
      <c r="D655" s="408"/>
      <c r="E655" s="408"/>
      <c r="F655" s="408"/>
      <c r="G655" s="408"/>
      <c r="H655" s="715"/>
      <c r="K655" s="716"/>
      <c r="P655" s="717"/>
      <c r="Q655" s="717"/>
    </row>
    <row r="656">
      <c r="C656" s="115"/>
      <c r="D656" s="408"/>
      <c r="E656" s="408"/>
      <c r="F656" s="408"/>
      <c r="G656" s="408"/>
      <c r="H656" s="715"/>
      <c r="K656" s="716"/>
      <c r="P656" s="717"/>
      <c r="Q656" s="717"/>
    </row>
    <row r="657">
      <c r="C657" s="115"/>
      <c r="D657" s="408"/>
      <c r="E657" s="408"/>
      <c r="F657" s="408"/>
      <c r="G657" s="408"/>
      <c r="H657" s="715"/>
      <c r="K657" s="716"/>
      <c r="P657" s="717"/>
      <c r="Q657" s="717"/>
    </row>
    <row r="658">
      <c r="C658" s="115"/>
      <c r="D658" s="408"/>
      <c r="E658" s="408"/>
      <c r="F658" s="408"/>
      <c r="G658" s="408"/>
      <c r="H658" s="715"/>
      <c r="K658" s="716"/>
      <c r="P658" s="717"/>
      <c r="Q658" s="717"/>
    </row>
    <row r="659">
      <c r="C659" s="115"/>
      <c r="D659" s="408"/>
      <c r="E659" s="408"/>
      <c r="F659" s="408"/>
      <c r="G659" s="408"/>
      <c r="H659" s="715"/>
      <c r="K659" s="716"/>
      <c r="P659" s="717"/>
      <c r="Q659" s="717"/>
    </row>
    <row r="660">
      <c r="C660" s="115"/>
      <c r="D660" s="408"/>
      <c r="E660" s="408"/>
      <c r="F660" s="408"/>
      <c r="G660" s="408"/>
      <c r="H660" s="715"/>
      <c r="K660" s="716"/>
      <c r="P660" s="717"/>
      <c r="Q660" s="717"/>
    </row>
    <row r="661">
      <c r="C661" s="115"/>
      <c r="D661" s="408"/>
      <c r="E661" s="408"/>
      <c r="F661" s="408"/>
      <c r="G661" s="408"/>
      <c r="H661" s="715"/>
      <c r="K661" s="716"/>
      <c r="P661" s="717"/>
      <c r="Q661" s="717"/>
    </row>
    <row r="662">
      <c r="C662" s="115"/>
      <c r="D662" s="408"/>
      <c r="E662" s="408"/>
      <c r="F662" s="408"/>
      <c r="G662" s="408"/>
      <c r="H662" s="715"/>
      <c r="K662" s="716"/>
      <c r="P662" s="717"/>
      <c r="Q662" s="717"/>
    </row>
    <row r="663">
      <c r="C663" s="115"/>
      <c r="D663" s="408"/>
      <c r="E663" s="408"/>
      <c r="F663" s="408"/>
      <c r="G663" s="408"/>
      <c r="H663" s="715"/>
      <c r="K663" s="716"/>
      <c r="P663" s="717"/>
      <c r="Q663" s="717"/>
    </row>
    <row r="664">
      <c r="C664" s="115"/>
      <c r="D664" s="408"/>
      <c r="E664" s="408"/>
      <c r="F664" s="408"/>
      <c r="G664" s="408"/>
      <c r="H664" s="715"/>
      <c r="K664" s="716"/>
      <c r="P664" s="717"/>
      <c r="Q664" s="717"/>
    </row>
    <row r="665">
      <c r="C665" s="115"/>
      <c r="D665" s="408"/>
      <c r="E665" s="408"/>
      <c r="F665" s="408"/>
      <c r="G665" s="408"/>
      <c r="H665" s="715"/>
      <c r="K665" s="716"/>
      <c r="P665" s="717"/>
      <c r="Q665" s="717"/>
    </row>
    <row r="666">
      <c r="C666" s="115"/>
      <c r="D666" s="408"/>
      <c r="E666" s="408"/>
      <c r="F666" s="408"/>
      <c r="G666" s="408"/>
      <c r="H666" s="715"/>
      <c r="K666" s="716"/>
      <c r="P666" s="717"/>
      <c r="Q666" s="717"/>
    </row>
    <row r="667">
      <c r="C667" s="115"/>
      <c r="D667" s="408"/>
      <c r="E667" s="408"/>
      <c r="F667" s="408"/>
      <c r="G667" s="408"/>
      <c r="H667" s="715"/>
      <c r="K667" s="716"/>
      <c r="P667" s="717"/>
      <c r="Q667" s="717"/>
    </row>
    <row r="668">
      <c r="C668" s="115"/>
      <c r="D668" s="408"/>
      <c r="E668" s="408"/>
      <c r="F668" s="408"/>
      <c r="G668" s="408"/>
      <c r="H668" s="715"/>
      <c r="K668" s="716"/>
      <c r="P668" s="717"/>
      <c r="Q668" s="717"/>
    </row>
    <row r="669">
      <c r="C669" s="115"/>
      <c r="D669" s="408"/>
      <c r="E669" s="408"/>
      <c r="F669" s="408"/>
      <c r="G669" s="408"/>
      <c r="H669" s="715"/>
      <c r="K669" s="716"/>
      <c r="P669" s="717"/>
      <c r="Q669" s="717"/>
    </row>
    <row r="670">
      <c r="C670" s="115"/>
      <c r="D670" s="408"/>
      <c r="E670" s="408"/>
      <c r="F670" s="408"/>
      <c r="G670" s="408"/>
      <c r="H670" s="715"/>
      <c r="K670" s="716"/>
      <c r="P670" s="717"/>
      <c r="Q670" s="717"/>
    </row>
    <row r="671">
      <c r="C671" s="115"/>
      <c r="D671" s="408"/>
      <c r="E671" s="408"/>
      <c r="F671" s="408"/>
      <c r="G671" s="408"/>
      <c r="H671" s="715"/>
      <c r="K671" s="716"/>
      <c r="P671" s="717"/>
      <c r="Q671" s="717"/>
    </row>
    <row r="672">
      <c r="C672" s="115"/>
      <c r="D672" s="408"/>
      <c r="E672" s="408"/>
      <c r="F672" s="408"/>
      <c r="G672" s="408"/>
      <c r="H672" s="715"/>
      <c r="K672" s="716"/>
      <c r="P672" s="717"/>
      <c r="Q672" s="717"/>
    </row>
    <row r="673">
      <c r="C673" s="115"/>
      <c r="D673" s="408"/>
      <c r="E673" s="408"/>
      <c r="F673" s="408"/>
      <c r="G673" s="408"/>
      <c r="H673" s="715"/>
      <c r="K673" s="716"/>
      <c r="P673" s="717"/>
      <c r="Q673" s="717"/>
    </row>
    <row r="674">
      <c r="C674" s="115"/>
      <c r="D674" s="408"/>
      <c r="E674" s="408"/>
      <c r="F674" s="408"/>
      <c r="G674" s="408"/>
      <c r="H674" s="715"/>
      <c r="K674" s="716"/>
      <c r="P674" s="717"/>
      <c r="Q674" s="717"/>
    </row>
    <row r="675">
      <c r="C675" s="115"/>
      <c r="D675" s="408"/>
      <c r="E675" s="408"/>
      <c r="F675" s="408"/>
      <c r="G675" s="408"/>
      <c r="H675" s="715"/>
      <c r="K675" s="716"/>
      <c r="P675" s="717"/>
      <c r="Q675" s="717"/>
    </row>
    <row r="676">
      <c r="C676" s="115"/>
      <c r="D676" s="408"/>
      <c r="E676" s="408"/>
      <c r="F676" s="408"/>
      <c r="G676" s="408"/>
      <c r="H676" s="715"/>
      <c r="K676" s="716"/>
      <c r="P676" s="717"/>
      <c r="Q676" s="717"/>
    </row>
    <row r="677">
      <c r="C677" s="115"/>
      <c r="D677" s="408"/>
      <c r="E677" s="408"/>
      <c r="F677" s="408"/>
      <c r="G677" s="408"/>
      <c r="H677" s="715"/>
      <c r="K677" s="716"/>
      <c r="P677" s="717"/>
      <c r="Q677" s="717"/>
    </row>
    <row r="678">
      <c r="C678" s="115"/>
      <c r="D678" s="408"/>
      <c r="E678" s="408"/>
      <c r="F678" s="408"/>
      <c r="G678" s="408"/>
      <c r="H678" s="715"/>
      <c r="K678" s="716"/>
      <c r="P678" s="717"/>
      <c r="Q678" s="717"/>
    </row>
    <row r="679">
      <c r="C679" s="115"/>
      <c r="D679" s="408"/>
      <c r="E679" s="408"/>
      <c r="F679" s="408"/>
      <c r="G679" s="408"/>
      <c r="H679" s="715"/>
      <c r="K679" s="716"/>
      <c r="P679" s="717"/>
      <c r="Q679" s="717"/>
    </row>
    <row r="680">
      <c r="C680" s="115"/>
      <c r="D680" s="408"/>
      <c r="E680" s="408"/>
      <c r="F680" s="408"/>
      <c r="G680" s="408"/>
      <c r="H680" s="715"/>
      <c r="K680" s="716"/>
      <c r="P680" s="717"/>
      <c r="Q680" s="717"/>
    </row>
    <row r="681">
      <c r="C681" s="115"/>
      <c r="D681" s="408"/>
      <c r="E681" s="408"/>
      <c r="F681" s="408"/>
      <c r="G681" s="408"/>
      <c r="H681" s="715"/>
      <c r="K681" s="716"/>
      <c r="P681" s="717"/>
      <c r="Q681" s="717"/>
    </row>
    <row r="682">
      <c r="C682" s="115"/>
      <c r="D682" s="408"/>
      <c r="E682" s="408"/>
      <c r="F682" s="408"/>
      <c r="G682" s="408"/>
      <c r="H682" s="715"/>
      <c r="K682" s="716"/>
      <c r="P682" s="717"/>
      <c r="Q682" s="717"/>
    </row>
    <row r="683">
      <c r="C683" s="115"/>
      <c r="D683" s="408"/>
      <c r="E683" s="408"/>
      <c r="F683" s="408"/>
      <c r="G683" s="408"/>
      <c r="H683" s="715"/>
      <c r="K683" s="716"/>
      <c r="P683" s="717"/>
      <c r="Q683" s="717"/>
    </row>
    <row r="684">
      <c r="C684" s="115"/>
      <c r="D684" s="408"/>
      <c r="E684" s="408"/>
      <c r="F684" s="408"/>
      <c r="G684" s="408"/>
      <c r="H684" s="715"/>
      <c r="K684" s="716"/>
      <c r="P684" s="717"/>
      <c r="Q684" s="717"/>
    </row>
    <row r="685">
      <c r="C685" s="115"/>
      <c r="D685" s="408"/>
      <c r="E685" s="408"/>
      <c r="F685" s="408"/>
      <c r="G685" s="408"/>
      <c r="H685" s="715"/>
      <c r="K685" s="716"/>
      <c r="P685" s="717"/>
      <c r="Q685" s="717"/>
    </row>
    <row r="686">
      <c r="C686" s="115"/>
      <c r="D686" s="408"/>
      <c r="E686" s="408"/>
      <c r="F686" s="408"/>
      <c r="G686" s="408"/>
      <c r="H686" s="715"/>
      <c r="K686" s="716"/>
      <c r="P686" s="717"/>
      <c r="Q686" s="717"/>
    </row>
    <row r="687">
      <c r="C687" s="115"/>
      <c r="D687" s="408"/>
      <c r="E687" s="408"/>
      <c r="F687" s="408"/>
      <c r="G687" s="408"/>
      <c r="H687" s="715"/>
      <c r="K687" s="716"/>
      <c r="P687" s="717"/>
      <c r="Q687" s="717"/>
    </row>
    <row r="688">
      <c r="C688" s="115"/>
      <c r="D688" s="408"/>
      <c r="E688" s="408"/>
      <c r="F688" s="408"/>
      <c r="G688" s="408"/>
      <c r="H688" s="715"/>
      <c r="K688" s="716"/>
      <c r="P688" s="717"/>
      <c r="Q688" s="717"/>
    </row>
    <row r="689">
      <c r="C689" s="115"/>
      <c r="D689" s="408"/>
      <c r="E689" s="408"/>
      <c r="F689" s="408"/>
      <c r="G689" s="408"/>
      <c r="H689" s="715"/>
      <c r="K689" s="716"/>
      <c r="P689" s="717"/>
      <c r="Q689" s="717"/>
    </row>
    <row r="690">
      <c r="C690" s="115"/>
      <c r="D690" s="408"/>
      <c r="E690" s="408"/>
      <c r="F690" s="408"/>
      <c r="G690" s="408"/>
      <c r="H690" s="715"/>
      <c r="K690" s="716"/>
      <c r="P690" s="717"/>
      <c r="Q690" s="717"/>
    </row>
    <row r="691">
      <c r="C691" s="115"/>
      <c r="D691" s="408"/>
      <c r="E691" s="408"/>
      <c r="F691" s="408"/>
      <c r="G691" s="408"/>
      <c r="H691" s="715"/>
      <c r="K691" s="716"/>
      <c r="P691" s="717"/>
      <c r="Q691" s="717"/>
    </row>
    <row r="692">
      <c r="C692" s="115"/>
      <c r="D692" s="408"/>
      <c r="E692" s="408"/>
      <c r="F692" s="408"/>
      <c r="G692" s="408"/>
      <c r="H692" s="715"/>
      <c r="K692" s="716"/>
      <c r="P692" s="717"/>
      <c r="Q692" s="717"/>
    </row>
    <row r="693">
      <c r="C693" s="115"/>
      <c r="D693" s="408"/>
      <c r="E693" s="408"/>
      <c r="F693" s="408"/>
      <c r="G693" s="408"/>
      <c r="H693" s="715"/>
      <c r="K693" s="716"/>
      <c r="P693" s="717"/>
      <c r="Q693" s="717"/>
    </row>
    <row r="694">
      <c r="C694" s="115"/>
      <c r="D694" s="408"/>
      <c r="E694" s="408"/>
      <c r="F694" s="408"/>
      <c r="G694" s="408"/>
      <c r="H694" s="715"/>
      <c r="K694" s="716"/>
      <c r="P694" s="717"/>
      <c r="Q694" s="717"/>
    </row>
    <row r="695">
      <c r="C695" s="115"/>
      <c r="D695" s="408"/>
      <c r="E695" s="408"/>
      <c r="F695" s="408"/>
      <c r="G695" s="408"/>
      <c r="H695" s="715"/>
      <c r="K695" s="716"/>
      <c r="P695" s="717"/>
      <c r="Q695" s="717"/>
    </row>
    <row r="696">
      <c r="C696" s="115"/>
      <c r="D696" s="408"/>
      <c r="E696" s="408"/>
      <c r="F696" s="408"/>
      <c r="G696" s="408"/>
      <c r="H696" s="715"/>
      <c r="K696" s="716"/>
      <c r="P696" s="717"/>
      <c r="Q696" s="717"/>
    </row>
    <row r="697">
      <c r="C697" s="115"/>
      <c r="D697" s="408"/>
      <c r="E697" s="408"/>
      <c r="F697" s="408"/>
      <c r="G697" s="408"/>
      <c r="H697" s="715"/>
      <c r="K697" s="716"/>
      <c r="P697" s="717"/>
      <c r="Q697" s="717"/>
    </row>
    <row r="698">
      <c r="C698" s="115"/>
      <c r="D698" s="408"/>
      <c r="E698" s="408"/>
      <c r="F698" s="408"/>
      <c r="G698" s="408"/>
      <c r="H698" s="715"/>
      <c r="K698" s="716"/>
      <c r="P698" s="717"/>
      <c r="Q698" s="717"/>
    </row>
    <row r="699">
      <c r="C699" s="115"/>
      <c r="D699" s="408"/>
      <c r="E699" s="408"/>
      <c r="F699" s="408"/>
      <c r="G699" s="408"/>
      <c r="H699" s="715"/>
      <c r="K699" s="716"/>
      <c r="P699" s="717"/>
      <c r="Q699" s="717"/>
    </row>
    <row r="700">
      <c r="C700" s="115"/>
      <c r="D700" s="408"/>
      <c r="E700" s="408"/>
      <c r="F700" s="408"/>
      <c r="G700" s="408"/>
      <c r="H700" s="715"/>
      <c r="K700" s="716"/>
      <c r="P700" s="717"/>
      <c r="Q700" s="717"/>
    </row>
    <row r="701">
      <c r="C701" s="115"/>
      <c r="D701" s="408"/>
      <c r="E701" s="408"/>
      <c r="F701" s="408"/>
      <c r="G701" s="408"/>
      <c r="H701" s="715"/>
      <c r="K701" s="716"/>
      <c r="P701" s="717"/>
      <c r="Q701" s="717"/>
    </row>
    <row r="702">
      <c r="C702" s="115"/>
      <c r="D702" s="408"/>
      <c r="E702" s="408"/>
      <c r="F702" s="408"/>
      <c r="G702" s="408"/>
      <c r="H702" s="715"/>
      <c r="K702" s="716"/>
      <c r="P702" s="717"/>
      <c r="Q702" s="717"/>
    </row>
    <row r="703">
      <c r="C703" s="115"/>
      <c r="D703" s="408"/>
      <c r="E703" s="408"/>
      <c r="F703" s="408"/>
      <c r="G703" s="408"/>
      <c r="H703" s="715"/>
      <c r="K703" s="716"/>
      <c r="P703" s="717"/>
      <c r="Q703" s="717"/>
    </row>
    <row r="704">
      <c r="C704" s="115"/>
      <c r="D704" s="408"/>
      <c r="E704" s="408"/>
      <c r="F704" s="408"/>
      <c r="G704" s="408"/>
      <c r="H704" s="715"/>
      <c r="K704" s="716"/>
      <c r="P704" s="717"/>
      <c r="Q704" s="717"/>
    </row>
    <row r="705">
      <c r="C705" s="115"/>
      <c r="D705" s="408"/>
      <c r="E705" s="408"/>
      <c r="F705" s="408"/>
      <c r="G705" s="408"/>
      <c r="H705" s="715"/>
      <c r="K705" s="716"/>
      <c r="P705" s="717"/>
      <c r="Q705" s="717"/>
    </row>
    <row r="706">
      <c r="C706" s="115"/>
      <c r="D706" s="408"/>
      <c r="E706" s="408"/>
      <c r="F706" s="408"/>
      <c r="G706" s="408"/>
      <c r="H706" s="715"/>
      <c r="K706" s="716"/>
      <c r="P706" s="717"/>
      <c r="Q706" s="717"/>
    </row>
    <row r="707">
      <c r="C707" s="115"/>
      <c r="D707" s="408"/>
      <c r="E707" s="408"/>
      <c r="F707" s="408"/>
      <c r="G707" s="408"/>
      <c r="H707" s="715"/>
      <c r="K707" s="716"/>
      <c r="P707" s="717"/>
      <c r="Q707" s="717"/>
    </row>
    <row r="708">
      <c r="C708" s="115"/>
      <c r="D708" s="408"/>
      <c r="E708" s="408"/>
      <c r="F708" s="408"/>
      <c r="G708" s="408"/>
      <c r="H708" s="715"/>
      <c r="K708" s="716"/>
      <c r="P708" s="717"/>
      <c r="Q708" s="717"/>
    </row>
    <row r="709">
      <c r="C709" s="115"/>
      <c r="D709" s="408"/>
      <c r="E709" s="408"/>
      <c r="F709" s="408"/>
      <c r="G709" s="408"/>
      <c r="H709" s="715"/>
      <c r="K709" s="716"/>
      <c r="P709" s="717"/>
      <c r="Q709" s="717"/>
    </row>
    <row r="710">
      <c r="C710" s="115"/>
      <c r="D710" s="408"/>
      <c r="E710" s="408"/>
      <c r="F710" s="408"/>
      <c r="G710" s="408"/>
      <c r="H710" s="715"/>
      <c r="K710" s="716"/>
      <c r="P710" s="717"/>
      <c r="Q710" s="717"/>
    </row>
    <row r="711">
      <c r="C711" s="115"/>
      <c r="D711" s="408"/>
      <c r="E711" s="408"/>
      <c r="F711" s="408"/>
      <c r="G711" s="408"/>
      <c r="H711" s="715"/>
      <c r="K711" s="716"/>
      <c r="P711" s="717"/>
      <c r="Q711" s="717"/>
    </row>
    <row r="712">
      <c r="C712" s="115"/>
      <c r="D712" s="408"/>
      <c r="E712" s="408"/>
      <c r="F712" s="408"/>
      <c r="G712" s="408"/>
      <c r="H712" s="715"/>
      <c r="K712" s="716"/>
      <c r="P712" s="717"/>
      <c r="Q712" s="717"/>
    </row>
    <row r="713">
      <c r="C713" s="115"/>
      <c r="D713" s="408"/>
      <c r="E713" s="408"/>
      <c r="F713" s="408"/>
      <c r="G713" s="408"/>
      <c r="H713" s="715"/>
      <c r="K713" s="716"/>
      <c r="P713" s="717"/>
      <c r="Q713" s="717"/>
    </row>
    <row r="714">
      <c r="C714" s="115"/>
      <c r="D714" s="408"/>
      <c r="E714" s="408"/>
      <c r="F714" s="408"/>
      <c r="G714" s="408"/>
      <c r="H714" s="715"/>
      <c r="K714" s="716"/>
      <c r="P714" s="717"/>
      <c r="Q714" s="717"/>
    </row>
    <row r="715">
      <c r="C715" s="115"/>
      <c r="D715" s="408"/>
      <c r="E715" s="408"/>
      <c r="F715" s="408"/>
      <c r="G715" s="408"/>
      <c r="H715" s="715"/>
      <c r="K715" s="716"/>
      <c r="P715" s="717"/>
      <c r="Q715" s="717"/>
    </row>
    <row r="716">
      <c r="C716" s="115"/>
      <c r="D716" s="408"/>
      <c r="E716" s="408"/>
      <c r="F716" s="408"/>
      <c r="G716" s="408"/>
      <c r="H716" s="715"/>
      <c r="K716" s="716"/>
      <c r="P716" s="717"/>
      <c r="Q716" s="717"/>
    </row>
    <row r="717">
      <c r="C717" s="115"/>
      <c r="D717" s="408"/>
      <c r="E717" s="408"/>
      <c r="F717" s="408"/>
      <c r="G717" s="408"/>
      <c r="H717" s="715"/>
      <c r="K717" s="716"/>
      <c r="P717" s="717"/>
      <c r="Q717" s="717"/>
    </row>
    <row r="718">
      <c r="C718" s="115"/>
      <c r="D718" s="408"/>
      <c r="E718" s="408"/>
      <c r="F718" s="408"/>
      <c r="G718" s="408"/>
      <c r="H718" s="715"/>
      <c r="K718" s="716"/>
      <c r="P718" s="717"/>
      <c r="Q718" s="717"/>
    </row>
    <row r="719">
      <c r="C719" s="115"/>
      <c r="D719" s="408"/>
      <c r="E719" s="408"/>
      <c r="F719" s="408"/>
      <c r="G719" s="408"/>
      <c r="H719" s="715"/>
      <c r="K719" s="716"/>
      <c r="P719" s="717"/>
      <c r="Q719" s="717"/>
    </row>
    <row r="720">
      <c r="C720" s="115"/>
      <c r="D720" s="408"/>
      <c r="E720" s="408"/>
      <c r="F720" s="408"/>
      <c r="G720" s="408"/>
      <c r="H720" s="715"/>
      <c r="K720" s="716"/>
      <c r="P720" s="717"/>
      <c r="Q720" s="717"/>
    </row>
    <row r="721">
      <c r="C721" s="115"/>
      <c r="D721" s="408"/>
      <c r="E721" s="408"/>
      <c r="F721" s="408"/>
      <c r="G721" s="408"/>
      <c r="H721" s="715"/>
      <c r="K721" s="716"/>
      <c r="P721" s="717"/>
      <c r="Q721" s="717"/>
    </row>
    <row r="722">
      <c r="C722" s="115"/>
      <c r="D722" s="408"/>
      <c r="E722" s="408"/>
      <c r="F722" s="408"/>
      <c r="G722" s="408"/>
      <c r="H722" s="715"/>
      <c r="K722" s="716"/>
      <c r="P722" s="717"/>
      <c r="Q722" s="717"/>
    </row>
    <row r="723">
      <c r="C723" s="115"/>
      <c r="D723" s="408"/>
      <c r="E723" s="408"/>
      <c r="F723" s="408"/>
      <c r="G723" s="408"/>
      <c r="H723" s="715"/>
      <c r="K723" s="716"/>
      <c r="P723" s="717"/>
      <c r="Q723" s="717"/>
    </row>
    <row r="724">
      <c r="C724" s="115"/>
      <c r="D724" s="408"/>
      <c r="E724" s="408"/>
      <c r="F724" s="408"/>
      <c r="G724" s="408"/>
      <c r="H724" s="715"/>
      <c r="K724" s="716"/>
      <c r="P724" s="717"/>
      <c r="Q724" s="717"/>
    </row>
    <row r="725">
      <c r="C725" s="115"/>
      <c r="D725" s="408"/>
      <c r="E725" s="408"/>
      <c r="F725" s="408"/>
      <c r="G725" s="408"/>
      <c r="H725" s="715"/>
      <c r="K725" s="716"/>
      <c r="P725" s="717"/>
      <c r="Q725" s="717"/>
    </row>
    <row r="726">
      <c r="C726" s="115"/>
      <c r="D726" s="408"/>
      <c r="E726" s="408"/>
      <c r="F726" s="408"/>
      <c r="G726" s="408"/>
      <c r="H726" s="715"/>
      <c r="K726" s="716"/>
      <c r="P726" s="717"/>
      <c r="Q726" s="717"/>
    </row>
    <row r="727">
      <c r="C727" s="115"/>
      <c r="D727" s="408"/>
      <c r="E727" s="408"/>
      <c r="F727" s="408"/>
      <c r="G727" s="408"/>
      <c r="H727" s="715"/>
      <c r="K727" s="716"/>
      <c r="P727" s="717"/>
      <c r="Q727" s="717"/>
    </row>
    <row r="728">
      <c r="C728" s="115"/>
      <c r="D728" s="408"/>
      <c r="E728" s="408"/>
      <c r="F728" s="408"/>
      <c r="G728" s="408"/>
      <c r="H728" s="715"/>
      <c r="K728" s="716"/>
      <c r="P728" s="717"/>
      <c r="Q728" s="717"/>
    </row>
    <row r="729">
      <c r="C729" s="115"/>
      <c r="D729" s="408"/>
      <c r="E729" s="408"/>
      <c r="F729" s="408"/>
      <c r="G729" s="408"/>
      <c r="H729" s="715"/>
      <c r="K729" s="716"/>
      <c r="P729" s="717"/>
      <c r="Q729" s="717"/>
    </row>
    <row r="730">
      <c r="C730" s="115"/>
      <c r="D730" s="408"/>
      <c r="E730" s="408"/>
      <c r="F730" s="408"/>
      <c r="G730" s="408"/>
      <c r="H730" s="715"/>
      <c r="K730" s="716"/>
      <c r="P730" s="717"/>
      <c r="Q730" s="717"/>
    </row>
    <row r="731">
      <c r="C731" s="115"/>
      <c r="D731" s="408"/>
      <c r="E731" s="408"/>
      <c r="F731" s="408"/>
      <c r="G731" s="408"/>
      <c r="H731" s="715"/>
      <c r="K731" s="716"/>
      <c r="P731" s="717"/>
      <c r="Q731" s="717"/>
    </row>
    <row r="732">
      <c r="C732" s="115"/>
      <c r="D732" s="408"/>
      <c r="E732" s="408"/>
      <c r="F732" s="408"/>
      <c r="G732" s="408"/>
      <c r="H732" s="715"/>
      <c r="K732" s="716"/>
      <c r="P732" s="717"/>
      <c r="Q732" s="717"/>
    </row>
    <row r="733">
      <c r="C733" s="115"/>
      <c r="D733" s="408"/>
      <c r="E733" s="408"/>
      <c r="F733" s="408"/>
      <c r="G733" s="408"/>
      <c r="H733" s="715"/>
      <c r="K733" s="716"/>
      <c r="P733" s="717"/>
      <c r="Q733" s="717"/>
    </row>
    <row r="734">
      <c r="C734" s="115"/>
      <c r="D734" s="408"/>
      <c r="E734" s="408"/>
      <c r="F734" s="408"/>
      <c r="G734" s="408"/>
      <c r="H734" s="715"/>
      <c r="K734" s="716"/>
      <c r="P734" s="717"/>
      <c r="Q734" s="717"/>
    </row>
    <row r="735">
      <c r="C735" s="115"/>
      <c r="D735" s="408"/>
      <c r="E735" s="408"/>
      <c r="F735" s="408"/>
      <c r="G735" s="408"/>
      <c r="H735" s="715"/>
      <c r="K735" s="716"/>
      <c r="P735" s="717"/>
      <c r="Q735" s="717"/>
    </row>
    <row r="736">
      <c r="C736" s="115"/>
      <c r="D736" s="408"/>
      <c r="E736" s="408"/>
      <c r="F736" s="408"/>
      <c r="G736" s="408"/>
      <c r="H736" s="715"/>
      <c r="K736" s="716"/>
      <c r="P736" s="717"/>
      <c r="Q736" s="717"/>
    </row>
    <row r="737">
      <c r="C737" s="115"/>
      <c r="D737" s="408"/>
      <c r="E737" s="408"/>
      <c r="F737" s="408"/>
      <c r="G737" s="408"/>
      <c r="H737" s="715"/>
      <c r="K737" s="716"/>
      <c r="P737" s="717"/>
      <c r="Q737" s="717"/>
    </row>
    <row r="738">
      <c r="C738" s="115"/>
      <c r="D738" s="408"/>
      <c r="E738" s="408"/>
      <c r="F738" s="408"/>
      <c r="G738" s="408"/>
      <c r="H738" s="715"/>
      <c r="K738" s="716"/>
      <c r="P738" s="717"/>
      <c r="Q738" s="717"/>
    </row>
    <row r="739">
      <c r="C739" s="115"/>
      <c r="D739" s="408"/>
      <c r="E739" s="408"/>
      <c r="F739" s="408"/>
      <c r="G739" s="408"/>
      <c r="H739" s="715"/>
      <c r="K739" s="716"/>
      <c r="P739" s="717"/>
      <c r="Q739" s="717"/>
    </row>
    <row r="740">
      <c r="C740" s="115"/>
      <c r="D740" s="408"/>
      <c r="E740" s="408"/>
      <c r="F740" s="408"/>
      <c r="G740" s="408"/>
      <c r="H740" s="715"/>
      <c r="K740" s="716"/>
      <c r="P740" s="717"/>
      <c r="Q740" s="717"/>
    </row>
    <row r="741">
      <c r="C741" s="115"/>
      <c r="D741" s="408"/>
      <c r="E741" s="408"/>
      <c r="F741" s="408"/>
      <c r="G741" s="408"/>
      <c r="H741" s="715"/>
      <c r="K741" s="716"/>
      <c r="P741" s="717"/>
      <c r="Q741" s="717"/>
    </row>
    <row r="742">
      <c r="C742" s="115"/>
      <c r="D742" s="408"/>
      <c r="E742" s="408"/>
      <c r="F742" s="408"/>
      <c r="G742" s="408"/>
      <c r="H742" s="715"/>
      <c r="K742" s="716"/>
      <c r="P742" s="717"/>
      <c r="Q742" s="717"/>
    </row>
    <row r="743">
      <c r="C743" s="115"/>
      <c r="D743" s="408"/>
      <c r="E743" s="408"/>
      <c r="F743" s="408"/>
      <c r="G743" s="408"/>
      <c r="H743" s="715"/>
      <c r="K743" s="716"/>
      <c r="P743" s="717"/>
      <c r="Q743" s="717"/>
    </row>
    <row r="744">
      <c r="C744" s="115"/>
      <c r="D744" s="408"/>
      <c r="E744" s="408"/>
      <c r="F744" s="408"/>
      <c r="G744" s="408"/>
      <c r="H744" s="715"/>
      <c r="K744" s="716"/>
      <c r="P744" s="717"/>
      <c r="Q744" s="717"/>
    </row>
    <row r="745">
      <c r="C745" s="115"/>
      <c r="D745" s="408"/>
      <c r="E745" s="408"/>
      <c r="F745" s="408"/>
      <c r="G745" s="408"/>
      <c r="H745" s="715"/>
      <c r="K745" s="716"/>
      <c r="P745" s="717"/>
      <c r="Q745" s="717"/>
    </row>
    <row r="746">
      <c r="C746" s="115"/>
      <c r="D746" s="408"/>
      <c r="E746" s="408"/>
      <c r="F746" s="408"/>
      <c r="G746" s="408"/>
      <c r="H746" s="715"/>
      <c r="K746" s="716"/>
      <c r="P746" s="717"/>
      <c r="Q746" s="717"/>
    </row>
    <row r="747">
      <c r="C747" s="115"/>
      <c r="D747" s="408"/>
      <c r="E747" s="408"/>
      <c r="F747" s="408"/>
      <c r="G747" s="408"/>
      <c r="H747" s="715"/>
      <c r="K747" s="716"/>
      <c r="P747" s="717"/>
      <c r="Q747" s="717"/>
    </row>
    <row r="748">
      <c r="C748" s="115"/>
      <c r="D748" s="408"/>
      <c r="E748" s="408"/>
      <c r="F748" s="408"/>
      <c r="G748" s="408"/>
      <c r="H748" s="715"/>
      <c r="K748" s="716"/>
      <c r="P748" s="717"/>
      <c r="Q748" s="717"/>
    </row>
    <row r="749">
      <c r="C749" s="115"/>
      <c r="D749" s="408"/>
      <c r="E749" s="408"/>
      <c r="F749" s="408"/>
      <c r="G749" s="408"/>
      <c r="H749" s="715"/>
      <c r="K749" s="716"/>
      <c r="P749" s="717"/>
      <c r="Q749" s="717"/>
    </row>
    <row r="750">
      <c r="C750" s="115"/>
      <c r="D750" s="408"/>
      <c r="E750" s="408"/>
      <c r="F750" s="408"/>
      <c r="G750" s="408"/>
      <c r="H750" s="715"/>
      <c r="K750" s="716"/>
      <c r="P750" s="717"/>
      <c r="Q750" s="717"/>
    </row>
    <row r="751">
      <c r="C751" s="115"/>
      <c r="D751" s="408"/>
      <c r="E751" s="408"/>
      <c r="F751" s="408"/>
      <c r="G751" s="408"/>
      <c r="H751" s="715"/>
      <c r="K751" s="716"/>
      <c r="P751" s="717"/>
      <c r="Q751" s="717"/>
    </row>
    <row r="752">
      <c r="C752" s="115"/>
      <c r="D752" s="408"/>
      <c r="E752" s="408"/>
      <c r="F752" s="408"/>
      <c r="G752" s="408"/>
      <c r="H752" s="715"/>
      <c r="K752" s="716"/>
      <c r="P752" s="717"/>
      <c r="Q752" s="717"/>
    </row>
    <row r="753">
      <c r="C753" s="115"/>
      <c r="D753" s="408"/>
      <c r="E753" s="408"/>
      <c r="F753" s="408"/>
      <c r="G753" s="408"/>
      <c r="H753" s="715"/>
      <c r="K753" s="716"/>
      <c r="P753" s="717"/>
      <c r="Q753" s="717"/>
    </row>
    <row r="754">
      <c r="C754" s="115"/>
      <c r="D754" s="408"/>
      <c r="E754" s="408"/>
      <c r="F754" s="408"/>
      <c r="G754" s="408"/>
      <c r="H754" s="715"/>
      <c r="K754" s="716"/>
      <c r="P754" s="717"/>
      <c r="Q754" s="717"/>
    </row>
    <row r="755">
      <c r="C755" s="115"/>
      <c r="D755" s="408"/>
      <c r="E755" s="408"/>
      <c r="F755" s="408"/>
      <c r="G755" s="408"/>
      <c r="H755" s="715"/>
      <c r="K755" s="716"/>
      <c r="P755" s="717"/>
      <c r="Q755" s="717"/>
    </row>
    <row r="756">
      <c r="C756" s="115"/>
      <c r="D756" s="408"/>
      <c r="E756" s="408"/>
      <c r="F756" s="408"/>
      <c r="G756" s="408"/>
      <c r="H756" s="715"/>
      <c r="K756" s="716"/>
      <c r="P756" s="717"/>
      <c r="Q756" s="717"/>
    </row>
    <row r="757">
      <c r="C757" s="115"/>
      <c r="D757" s="408"/>
      <c r="E757" s="408"/>
      <c r="F757" s="408"/>
      <c r="G757" s="408"/>
      <c r="H757" s="715"/>
      <c r="K757" s="716"/>
      <c r="P757" s="717"/>
      <c r="Q757" s="717"/>
    </row>
    <row r="758">
      <c r="C758" s="115"/>
      <c r="D758" s="408"/>
      <c r="E758" s="408"/>
      <c r="F758" s="408"/>
      <c r="G758" s="408"/>
      <c r="H758" s="715"/>
      <c r="K758" s="716"/>
      <c r="P758" s="717"/>
      <c r="Q758" s="717"/>
    </row>
    <row r="759">
      <c r="C759" s="115"/>
      <c r="D759" s="408"/>
      <c r="E759" s="408"/>
      <c r="F759" s="408"/>
      <c r="G759" s="408"/>
      <c r="H759" s="715"/>
      <c r="K759" s="716"/>
      <c r="P759" s="717"/>
      <c r="Q759" s="717"/>
    </row>
    <row r="760">
      <c r="C760" s="115"/>
      <c r="D760" s="408"/>
      <c r="E760" s="408"/>
      <c r="F760" s="408"/>
      <c r="G760" s="408"/>
      <c r="H760" s="715"/>
      <c r="K760" s="716"/>
      <c r="P760" s="717"/>
      <c r="Q760" s="717"/>
    </row>
    <row r="761">
      <c r="C761" s="115"/>
      <c r="D761" s="408"/>
      <c r="E761" s="408"/>
      <c r="F761" s="408"/>
      <c r="G761" s="408"/>
      <c r="H761" s="715"/>
      <c r="K761" s="716"/>
      <c r="P761" s="717"/>
      <c r="Q761" s="717"/>
    </row>
    <row r="762">
      <c r="C762" s="115"/>
      <c r="D762" s="408"/>
      <c r="E762" s="408"/>
      <c r="F762" s="408"/>
      <c r="G762" s="408"/>
      <c r="H762" s="715"/>
      <c r="K762" s="716"/>
      <c r="P762" s="717"/>
      <c r="Q762" s="717"/>
    </row>
    <row r="763">
      <c r="C763" s="115"/>
      <c r="D763" s="408"/>
      <c r="E763" s="408"/>
      <c r="F763" s="408"/>
      <c r="G763" s="408"/>
      <c r="H763" s="715"/>
      <c r="K763" s="716"/>
      <c r="P763" s="717"/>
      <c r="Q763" s="717"/>
    </row>
    <row r="764">
      <c r="C764" s="115"/>
      <c r="D764" s="408"/>
      <c r="E764" s="408"/>
      <c r="F764" s="408"/>
      <c r="G764" s="408"/>
      <c r="H764" s="715"/>
      <c r="K764" s="716"/>
      <c r="P764" s="717"/>
      <c r="Q764" s="717"/>
    </row>
    <row r="765">
      <c r="C765" s="115"/>
      <c r="D765" s="408"/>
      <c r="E765" s="408"/>
      <c r="F765" s="408"/>
      <c r="G765" s="408"/>
      <c r="H765" s="715"/>
      <c r="K765" s="716"/>
      <c r="P765" s="717"/>
      <c r="Q765" s="717"/>
    </row>
    <row r="766">
      <c r="C766" s="115"/>
      <c r="D766" s="408"/>
      <c r="E766" s="408"/>
      <c r="F766" s="408"/>
      <c r="G766" s="408"/>
      <c r="H766" s="715"/>
      <c r="K766" s="716"/>
      <c r="P766" s="717"/>
      <c r="Q766" s="717"/>
    </row>
    <row r="767">
      <c r="C767" s="115"/>
      <c r="D767" s="408"/>
      <c r="E767" s="408"/>
      <c r="F767" s="408"/>
      <c r="G767" s="408"/>
      <c r="H767" s="715"/>
      <c r="K767" s="716"/>
      <c r="P767" s="717"/>
      <c r="Q767" s="717"/>
    </row>
    <row r="768">
      <c r="C768" s="115"/>
      <c r="D768" s="408"/>
      <c r="E768" s="408"/>
      <c r="F768" s="408"/>
      <c r="G768" s="408"/>
      <c r="H768" s="715"/>
      <c r="K768" s="716"/>
      <c r="P768" s="717"/>
      <c r="Q768" s="717"/>
    </row>
    <row r="769">
      <c r="C769" s="115"/>
      <c r="D769" s="408"/>
      <c r="E769" s="408"/>
      <c r="F769" s="408"/>
      <c r="G769" s="408"/>
      <c r="H769" s="715"/>
      <c r="K769" s="716"/>
      <c r="P769" s="717"/>
      <c r="Q769" s="717"/>
    </row>
    <row r="770">
      <c r="C770" s="115"/>
      <c r="D770" s="408"/>
      <c r="E770" s="408"/>
      <c r="F770" s="408"/>
      <c r="G770" s="408"/>
      <c r="H770" s="715"/>
      <c r="K770" s="716"/>
      <c r="P770" s="717"/>
      <c r="Q770" s="717"/>
    </row>
    <row r="771">
      <c r="C771" s="115"/>
      <c r="D771" s="408"/>
      <c r="E771" s="408"/>
      <c r="F771" s="408"/>
      <c r="G771" s="408"/>
      <c r="H771" s="715"/>
      <c r="K771" s="716"/>
      <c r="P771" s="717"/>
      <c r="Q771" s="717"/>
    </row>
    <row r="772">
      <c r="C772" s="115"/>
      <c r="D772" s="408"/>
      <c r="E772" s="408"/>
      <c r="F772" s="408"/>
      <c r="G772" s="408"/>
      <c r="H772" s="715"/>
      <c r="K772" s="716"/>
      <c r="P772" s="717"/>
      <c r="Q772" s="717"/>
    </row>
    <row r="773">
      <c r="C773" s="115"/>
      <c r="D773" s="408"/>
      <c r="E773" s="408"/>
      <c r="F773" s="408"/>
      <c r="G773" s="408"/>
      <c r="H773" s="715"/>
      <c r="K773" s="716"/>
      <c r="P773" s="717"/>
      <c r="Q773" s="717"/>
    </row>
    <row r="774">
      <c r="C774" s="115"/>
      <c r="D774" s="408"/>
      <c r="E774" s="408"/>
      <c r="F774" s="408"/>
      <c r="G774" s="408"/>
      <c r="H774" s="715"/>
      <c r="K774" s="716"/>
      <c r="P774" s="717"/>
      <c r="Q774" s="717"/>
    </row>
    <row r="775">
      <c r="C775" s="115"/>
      <c r="D775" s="408"/>
      <c r="E775" s="408"/>
      <c r="F775" s="408"/>
      <c r="G775" s="408"/>
      <c r="H775" s="715"/>
      <c r="K775" s="716"/>
      <c r="P775" s="717"/>
      <c r="Q775" s="717"/>
    </row>
    <row r="776">
      <c r="C776" s="115"/>
      <c r="D776" s="408"/>
      <c r="E776" s="408"/>
      <c r="F776" s="408"/>
      <c r="G776" s="408"/>
      <c r="H776" s="715"/>
      <c r="K776" s="716"/>
      <c r="P776" s="717"/>
      <c r="Q776" s="717"/>
    </row>
    <row r="777">
      <c r="C777" s="115"/>
      <c r="D777" s="408"/>
      <c r="E777" s="408"/>
      <c r="F777" s="408"/>
      <c r="G777" s="408"/>
      <c r="H777" s="715"/>
      <c r="K777" s="716"/>
      <c r="P777" s="717"/>
      <c r="Q777" s="717"/>
    </row>
    <row r="778">
      <c r="C778" s="115"/>
      <c r="D778" s="408"/>
      <c r="E778" s="408"/>
      <c r="F778" s="408"/>
      <c r="G778" s="408"/>
      <c r="H778" s="715"/>
      <c r="K778" s="716"/>
      <c r="P778" s="717"/>
      <c r="Q778" s="717"/>
    </row>
    <row r="779">
      <c r="C779" s="115"/>
      <c r="D779" s="408"/>
      <c r="E779" s="408"/>
      <c r="F779" s="408"/>
      <c r="G779" s="408"/>
      <c r="H779" s="715"/>
      <c r="K779" s="716"/>
      <c r="P779" s="717"/>
      <c r="Q779" s="717"/>
    </row>
    <row r="780">
      <c r="C780" s="115"/>
      <c r="D780" s="408"/>
      <c r="E780" s="408"/>
      <c r="F780" s="408"/>
      <c r="G780" s="408"/>
      <c r="H780" s="715"/>
      <c r="K780" s="716"/>
      <c r="P780" s="717"/>
      <c r="Q780" s="717"/>
    </row>
    <row r="781">
      <c r="C781" s="115"/>
      <c r="D781" s="408"/>
      <c r="E781" s="408"/>
      <c r="F781" s="408"/>
      <c r="G781" s="408"/>
      <c r="H781" s="715"/>
      <c r="K781" s="716"/>
      <c r="P781" s="717"/>
      <c r="Q781" s="717"/>
    </row>
    <row r="782">
      <c r="C782" s="115"/>
      <c r="D782" s="408"/>
      <c r="E782" s="408"/>
      <c r="F782" s="408"/>
      <c r="G782" s="408"/>
      <c r="H782" s="715"/>
      <c r="K782" s="716"/>
      <c r="P782" s="717"/>
      <c r="Q782" s="717"/>
    </row>
    <row r="783">
      <c r="C783" s="115"/>
      <c r="D783" s="408"/>
      <c r="E783" s="408"/>
      <c r="F783" s="408"/>
      <c r="G783" s="408"/>
      <c r="H783" s="715"/>
      <c r="K783" s="716"/>
      <c r="P783" s="717"/>
      <c r="Q783" s="717"/>
    </row>
    <row r="784">
      <c r="C784" s="115"/>
      <c r="D784" s="408"/>
      <c r="E784" s="408"/>
      <c r="F784" s="408"/>
      <c r="G784" s="408"/>
      <c r="H784" s="715"/>
      <c r="K784" s="716"/>
      <c r="P784" s="717"/>
      <c r="Q784" s="717"/>
    </row>
    <row r="785">
      <c r="C785" s="115"/>
      <c r="D785" s="408"/>
      <c r="E785" s="408"/>
      <c r="F785" s="408"/>
      <c r="G785" s="408"/>
      <c r="H785" s="715"/>
      <c r="K785" s="716"/>
      <c r="P785" s="717"/>
      <c r="Q785" s="717"/>
    </row>
    <row r="786">
      <c r="C786" s="115"/>
      <c r="D786" s="408"/>
      <c r="E786" s="408"/>
      <c r="F786" s="408"/>
      <c r="G786" s="408"/>
      <c r="H786" s="715"/>
      <c r="K786" s="716"/>
      <c r="P786" s="717"/>
      <c r="Q786" s="717"/>
    </row>
    <row r="787">
      <c r="C787" s="115"/>
      <c r="D787" s="408"/>
      <c r="E787" s="408"/>
      <c r="F787" s="408"/>
      <c r="G787" s="408"/>
      <c r="H787" s="715"/>
      <c r="K787" s="716"/>
      <c r="P787" s="717"/>
      <c r="Q787" s="717"/>
    </row>
    <row r="788">
      <c r="C788" s="115"/>
      <c r="D788" s="408"/>
      <c r="E788" s="408"/>
      <c r="F788" s="408"/>
      <c r="G788" s="408"/>
      <c r="H788" s="715"/>
      <c r="K788" s="716"/>
      <c r="P788" s="717"/>
      <c r="Q788" s="717"/>
    </row>
    <row r="789">
      <c r="C789" s="115"/>
      <c r="D789" s="408"/>
      <c r="E789" s="408"/>
      <c r="F789" s="408"/>
      <c r="G789" s="408"/>
      <c r="H789" s="715"/>
      <c r="K789" s="716"/>
      <c r="P789" s="717"/>
      <c r="Q789" s="717"/>
    </row>
    <row r="790">
      <c r="C790" s="115"/>
      <c r="D790" s="408"/>
      <c r="E790" s="408"/>
      <c r="F790" s="408"/>
      <c r="G790" s="408"/>
      <c r="H790" s="715"/>
      <c r="K790" s="716"/>
      <c r="P790" s="717"/>
      <c r="Q790" s="717"/>
    </row>
    <row r="791">
      <c r="C791" s="115"/>
      <c r="D791" s="408"/>
      <c r="E791" s="408"/>
      <c r="F791" s="408"/>
      <c r="G791" s="408"/>
      <c r="H791" s="715"/>
      <c r="K791" s="716"/>
      <c r="P791" s="717"/>
      <c r="Q791" s="717"/>
    </row>
    <row r="792">
      <c r="C792" s="115"/>
      <c r="D792" s="408"/>
      <c r="E792" s="408"/>
      <c r="F792" s="408"/>
      <c r="G792" s="408"/>
      <c r="H792" s="715"/>
      <c r="K792" s="716"/>
      <c r="P792" s="717"/>
      <c r="Q792" s="717"/>
    </row>
    <row r="793">
      <c r="C793" s="115"/>
      <c r="D793" s="408"/>
      <c r="E793" s="408"/>
      <c r="F793" s="408"/>
      <c r="G793" s="408"/>
      <c r="H793" s="715"/>
      <c r="K793" s="716"/>
      <c r="P793" s="717"/>
      <c r="Q793" s="717"/>
    </row>
    <row r="794">
      <c r="C794" s="115"/>
      <c r="D794" s="408"/>
      <c r="E794" s="408"/>
      <c r="F794" s="408"/>
      <c r="G794" s="408"/>
      <c r="H794" s="715"/>
      <c r="K794" s="716"/>
      <c r="P794" s="717"/>
      <c r="Q794" s="717"/>
    </row>
    <row r="795">
      <c r="C795" s="115"/>
      <c r="D795" s="408"/>
      <c r="E795" s="408"/>
      <c r="F795" s="408"/>
      <c r="G795" s="408"/>
      <c r="H795" s="715"/>
      <c r="K795" s="716"/>
      <c r="P795" s="717"/>
      <c r="Q795" s="717"/>
    </row>
    <row r="796">
      <c r="C796" s="115"/>
      <c r="D796" s="408"/>
      <c r="E796" s="408"/>
      <c r="F796" s="408"/>
      <c r="G796" s="408"/>
      <c r="H796" s="715"/>
      <c r="K796" s="716"/>
      <c r="P796" s="717"/>
      <c r="Q796" s="717"/>
    </row>
    <row r="797">
      <c r="C797" s="115"/>
      <c r="D797" s="408"/>
      <c r="E797" s="408"/>
      <c r="F797" s="408"/>
      <c r="G797" s="408"/>
      <c r="H797" s="715"/>
      <c r="K797" s="716"/>
      <c r="P797" s="717"/>
      <c r="Q797" s="717"/>
    </row>
    <row r="798">
      <c r="C798" s="115"/>
      <c r="D798" s="408"/>
      <c r="E798" s="408"/>
      <c r="F798" s="408"/>
      <c r="G798" s="408"/>
      <c r="H798" s="715"/>
      <c r="K798" s="716"/>
      <c r="P798" s="717"/>
      <c r="Q798" s="717"/>
    </row>
    <row r="799">
      <c r="C799" s="115"/>
      <c r="D799" s="408"/>
      <c r="E799" s="408"/>
      <c r="F799" s="408"/>
      <c r="G799" s="408"/>
      <c r="H799" s="715"/>
      <c r="K799" s="716"/>
      <c r="P799" s="717"/>
      <c r="Q799" s="717"/>
    </row>
    <row r="800">
      <c r="C800" s="115"/>
      <c r="D800" s="408"/>
      <c r="E800" s="408"/>
      <c r="F800" s="408"/>
      <c r="G800" s="408"/>
      <c r="H800" s="715"/>
      <c r="K800" s="716"/>
      <c r="P800" s="717"/>
      <c r="Q800" s="717"/>
    </row>
    <row r="801">
      <c r="C801" s="115"/>
      <c r="D801" s="408"/>
      <c r="E801" s="408"/>
      <c r="F801" s="408"/>
      <c r="G801" s="408"/>
      <c r="H801" s="715"/>
      <c r="K801" s="716"/>
      <c r="P801" s="717"/>
      <c r="Q801" s="717"/>
    </row>
    <row r="802">
      <c r="C802" s="115"/>
      <c r="D802" s="408"/>
      <c r="E802" s="408"/>
      <c r="F802" s="408"/>
      <c r="G802" s="408"/>
      <c r="H802" s="715"/>
      <c r="K802" s="716"/>
      <c r="P802" s="717"/>
      <c r="Q802" s="717"/>
    </row>
    <row r="803">
      <c r="C803" s="115"/>
      <c r="D803" s="408"/>
      <c r="E803" s="408"/>
      <c r="F803" s="408"/>
      <c r="G803" s="408"/>
      <c r="H803" s="715"/>
      <c r="K803" s="716"/>
      <c r="P803" s="717"/>
      <c r="Q803" s="717"/>
    </row>
    <row r="804">
      <c r="C804" s="115"/>
      <c r="D804" s="408"/>
      <c r="E804" s="408"/>
      <c r="F804" s="408"/>
      <c r="G804" s="408"/>
      <c r="H804" s="715"/>
      <c r="K804" s="716"/>
      <c r="P804" s="717"/>
      <c r="Q804" s="717"/>
    </row>
    <row r="805">
      <c r="C805" s="115"/>
      <c r="D805" s="408"/>
      <c r="E805" s="408"/>
      <c r="F805" s="408"/>
      <c r="G805" s="408"/>
      <c r="H805" s="715"/>
      <c r="K805" s="716"/>
      <c r="P805" s="717"/>
      <c r="Q805" s="717"/>
    </row>
    <row r="806">
      <c r="C806" s="115"/>
      <c r="D806" s="408"/>
      <c r="E806" s="408"/>
      <c r="F806" s="408"/>
      <c r="G806" s="408"/>
      <c r="H806" s="715"/>
      <c r="K806" s="716"/>
      <c r="P806" s="717"/>
      <c r="Q806" s="717"/>
    </row>
    <row r="807">
      <c r="C807" s="115"/>
      <c r="D807" s="408"/>
      <c r="E807" s="408"/>
      <c r="F807" s="408"/>
      <c r="G807" s="408"/>
      <c r="H807" s="715"/>
      <c r="K807" s="716"/>
      <c r="P807" s="717"/>
      <c r="Q807" s="717"/>
    </row>
    <row r="808">
      <c r="C808" s="115"/>
      <c r="D808" s="408"/>
      <c r="E808" s="408"/>
      <c r="F808" s="408"/>
      <c r="G808" s="408"/>
      <c r="H808" s="715"/>
      <c r="K808" s="716"/>
      <c r="P808" s="717"/>
      <c r="Q808" s="717"/>
    </row>
    <row r="809">
      <c r="C809" s="115"/>
      <c r="D809" s="408"/>
      <c r="E809" s="408"/>
      <c r="F809" s="408"/>
      <c r="G809" s="408"/>
      <c r="H809" s="715"/>
      <c r="K809" s="716"/>
      <c r="P809" s="717"/>
      <c r="Q809" s="717"/>
    </row>
    <row r="810">
      <c r="C810" s="115"/>
      <c r="D810" s="408"/>
      <c r="E810" s="408"/>
      <c r="F810" s="408"/>
      <c r="G810" s="408"/>
      <c r="H810" s="715"/>
      <c r="K810" s="716"/>
      <c r="P810" s="717"/>
      <c r="Q810" s="717"/>
    </row>
    <row r="811">
      <c r="C811" s="115"/>
      <c r="D811" s="408"/>
      <c r="E811" s="408"/>
      <c r="F811" s="408"/>
      <c r="G811" s="408"/>
      <c r="H811" s="715"/>
      <c r="K811" s="716"/>
      <c r="P811" s="717"/>
      <c r="Q811" s="717"/>
    </row>
    <row r="812">
      <c r="C812" s="115"/>
      <c r="D812" s="408"/>
      <c r="E812" s="408"/>
      <c r="F812" s="408"/>
      <c r="G812" s="408"/>
      <c r="H812" s="715"/>
      <c r="K812" s="716"/>
      <c r="P812" s="717"/>
      <c r="Q812" s="717"/>
    </row>
    <row r="813">
      <c r="C813" s="115"/>
      <c r="D813" s="408"/>
      <c r="E813" s="408"/>
      <c r="F813" s="408"/>
      <c r="G813" s="408"/>
      <c r="H813" s="715"/>
      <c r="K813" s="716"/>
      <c r="P813" s="717"/>
      <c r="Q813" s="717"/>
    </row>
    <row r="814">
      <c r="C814" s="115"/>
      <c r="D814" s="408"/>
      <c r="E814" s="408"/>
      <c r="F814" s="408"/>
      <c r="G814" s="408"/>
      <c r="H814" s="715"/>
      <c r="K814" s="716"/>
      <c r="P814" s="717"/>
      <c r="Q814" s="717"/>
    </row>
    <row r="815">
      <c r="C815" s="115"/>
      <c r="D815" s="408"/>
      <c r="E815" s="408"/>
      <c r="F815" s="408"/>
      <c r="G815" s="408"/>
      <c r="H815" s="715"/>
      <c r="K815" s="716"/>
      <c r="P815" s="717"/>
      <c r="Q815" s="717"/>
    </row>
    <row r="816">
      <c r="C816" s="115"/>
      <c r="D816" s="408"/>
      <c r="E816" s="408"/>
      <c r="F816" s="408"/>
      <c r="G816" s="408"/>
      <c r="H816" s="715"/>
      <c r="K816" s="716"/>
      <c r="P816" s="717"/>
      <c r="Q816" s="717"/>
    </row>
    <row r="817">
      <c r="C817" s="115"/>
      <c r="D817" s="408"/>
      <c r="E817" s="408"/>
      <c r="F817" s="408"/>
      <c r="G817" s="408"/>
      <c r="H817" s="715"/>
      <c r="K817" s="716"/>
      <c r="P817" s="717"/>
      <c r="Q817" s="717"/>
    </row>
    <row r="818">
      <c r="C818" s="115"/>
      <c r="D818" s="408"/>
      <c r="E818" s="408"/>
      <c r="F818" s="408"/>
      <c r="G818" s="408"/>
      <c r="H818" s="715"/>
      <c r="K818" s="716"/>
      <c r="P818" s="717"/>
      <c r="Q818" s="717"/>
    </row>
    <row r="819">
      <c r="C819" s="115"/>
      <c r="D819" s="408"/>
      <c r="E819" s="408"/>
      <c r="F819" s="408"/>
      <c r="G819" s="408"/>
      <c r="H819" s="715"/>
      <c r="K819" s="716"/>
      <c r="P819" s="717"/>
      <c r="Q819" s="717"/>
    </row>
    <row r="820">
      <c r="C820" s="115"/>
      <c r="D820" s="408"/>
      <c r="E820" s="408"/>
      <c r="F820" s="408"/>
      <c r="G820" s="408"/>
      <c r="H820" s="715"/>
      <c r="K820" s="716"/>
      <c r="P820" s="717"/>
      <c r="Q820" s="717"/>
    </row>
    <row r="821">
      <c r="C821" s="115"/>
      <c r="D821" s="408"/>
      <c r="E821" s="408"/>
      <c r="F821" s="408"/>
      <c r="G821" s="408"/>
      <c r="H821" s="715"/>
      <c r="K821" s="716"/>
      <c r="P821" s="717"/>
      <c r="Q821" s="717"/>
    </row>
    <row r="822">
      <c r="C822" s="115"/>
      <c r="D822" s="408"/>
      <c r="E822" s="408"/>
      <c r="F822" s="408"/>
      <c r="G822" s="408"/>
      <c r="H822" s="715"/>
      <c r="K822" s="716"/>
      <c r="P822" s="717"/>
      <c r="Q822" s="717"/>
    </row>
    <row r="823">
      <c r="C823" s="115"/>
      <c r="D823" s="408"/>
      <c r="E823" s="408"/>
      <c r="F823" s="408"/>
      <c r="G823" s="408"/>
      <c r="H823" s="715"/>
      <c r="K823" s="716"/>
      <c r="P823" s="717"/>
      <c r="Q823" s="717"/>
    </row>
    <row r="824">
      <c r="C824" s="115"/>
      <c r="D824" s="408"/>
      <c r="E824" s="408"/>
      <c r="F824" s="408"/>
      <c r="G824" s="408"/>
      <c r="H824" s="715"/>
      <c r="K824" s="716"/>
      <c r="P824" s="717"/>
      <c r="Q824" s="717"/>
    </row>
    <row r="825">
      <c r="C825" s="115"/>
      <c r="D825" s="408"/>
      <c r="E825" s="408"/>
      <c r="F825" s="408"/>
      <c r="G825" s="408"/>
      <c r="H825" s="715"/>
      <c r="K825" s="716"/>
      <c r="P825" s="717"/>
      <c r="Q825" s="717"/>
    </row>
    <row r="826">
      <c r="C826" s="115"/>
      <c r="D826" s="408"/>
      <c r="E826" s="408"/>
      <c r="F826" s="408"/>
      <c r="G826" s="408"/>
      <c r="H826" s="715"/>
      <c r="K826" s="716"/>
      <c r="P826" s="717"/>
      <c r="Q826" s="717"/>
    </row>
    <row r="827">
      <c r="C827" s="115"/>
      <c r="D827" s="408"/>
      <c r="E827" s="408"/>
      <c r="F827" s="408"/>
      <c r="G827" s="408"/>
      <c r="H827" s="715"/>
      <c r="K827" s="716"/>
      <c r="P827" s="717"/>
      <c r="Q827" s="717"/>
    </row>
    <row r="828">
      <c r="C828" s="115"/>
      <c r="D828" s="408"/>
      <c r="E828" s="408"/>
      <c r="F828" s="408"/>
      <c r="G828" s="408"/>
      <c r="H828" s="715"/>
      <c r="K828" s="716"/>
      <c r="P828" s="717"/>
      <c r="Q828" s="717"/>
    </row>
    <row r="829">
      <c r="C829" s="115"/>
      <c r="D829" s="408"/>
      <c r="E829" s="408"/>
      <c r="F829" s="408"/>
      <c r="G829" s="408"/>
      <c r="H829" s="715"/>
      <c r="K829" s="716"/>
      <c r="P829" s="717"/>
      <c r="Q829" s="717"/>
    </row>
    <row r="830">
      <c r="C830" s="115"/>
      <c r="D830" s="408"/>
      <c r="E830" s="408"/>
      <c r="F830" s="408"/>
      <c r="G830" s="408"/>
      <c r="H830" s="715"/>
      <c r="K830" s="716"/>
      <c r="P830" s="717"/>
      <c r="Q830" s="717"/>
    </row>
    <row r="831">
      <c r="C831" s="115"/>
      <c r="D831" s="408"/>
      <c r="E831" s="408"/>
      <c r="F831" s="408"/>
      <c r="G831" s="408"/>
      <c r="H831" s="715"/>
      <c r="K831" s="716"/>
      <c r="P831" s="717"/>
      <c r="Q831" s="717"/>
    </row>
    <row r="832">
      <c r="C832" s="115"/>
      <c r="D832" s="408"/>
      <c r="E832" s="408"/>
      <c r="F832" s="408"/>
      <c r="G832" s="408"/>
      <c r="H832" s="715"/>
      <c r="K832" s="716"/>
      <c r="P832" s="717"/>
      <c r="Q832" s="717"/>
    </row>
    <row r="833">
      <c r="C833" s="115"/>
      <c r="D833" s="408"/>
      <c r="E833" s="408"/>
      <c r="F833" s="408"/>
      <c r="G833" s="408"/>
      <c r="H833" s="715"/>
      <c r="K833" s="716"/>
      <c r="P833" s="717"/>
      <c r="Q833" s="717"/>
    </row>
    <row r="834">
      <c r="C834" s="115"/>
      <c r="D834" s="408"/>
      <c r="E834" s="408"/>
      <c r="F834" s="408"/>
      <c r="G834" s="408"/>
      <c r="H834" s="715"/>
      <c r="K834" s="716"/>
      <c r="P834" s="717"/>
      <c r="Q834" s="717"/>
    </row>
    <row r="835">
      <c r="C835" s="115"/>
      <c r="D835" s="408"/>
      <c r="E835" s="408"/>
      <c r="F835" s="408"/>
      <c r="G835" s="408"/>
      <c r="H835" s="715"/>
      <c r="K835" s="716"/>
      <c r="P835" s="717"/>
      <c r="Q835" s="717"/>
    </row>
    <row r="836">
      <c r="C836" s="115"/>
      <c r="D836" s="408"/>
      <c r="E836" s="408"/>
      <c r="F836" s="408"/>
      <c r="G836" s="408"/>
      <c r="H836" s="715"/>
      <c r="K836" s="716"/>
      <c r="P836" s="717"/>
      <c r="Q836" s="717"/>
    </row>
    <row r="837">
      <c r="C837" s="115"/>
      <c r="D837" s="408"/>
      <c r="E837" s="408"/>
      <c r="F837" s="408"/>
      <c r="G837" s="408"/>
      <c r="H837" s="715"/>
      <c r="K837" s="716"/>
      <c r="P837" s="717"/>
      <c r="Q837" s="717"/>
    </row>
    <row r="838">
      <c r="C838" s="115"/>
      <c r="D838" s="408"/>
      <c r="E838" s="408"/>
      <c r="F838" s="408"/>
      <c r="G838" s="408"/>
      <c r="H838" s="715"/>
      <c r="K838" s="716"/>
      <c r="P838" s="717"/>
      <c r="Q838" s="717"/>
    </row>
    <row r="839">
      <c r="C839" s="115"/>
      <c r="D839" s="408"/>
      <c r="E839" s="408"/>
      <c r="F839" s="408"/>
      <c r="G839" s="408"/>
      <c r="H839" s="715"/>
      <c r="K839" s="716"/>
      <c r="P839" s="717"/>
      <c r="Q839" s="717"/>
    </row>
    <row r="840">
      <c r="C840" s="115"/>
      <c r="D840" s="408"/>
      <c r="E840" s="408"/>
      <c r="F840" s="408"/>
      <c r="G840" s="408"/>
      <c r="H840" s="715"/>
      <c r="K840" s="716"/>
      <c r="P840" s="717"/>
      <c r="Q840" s="717"/>
    </row>
    <row r="841">
      <c r="C841" s="115"/>
      <c r="D841" s="408"/>
      <c r="E841" s="408"/>
      <c r="F841" s="408"/>
      <c r="G841" s="408"/>
      <c r="H841" s="715"/>
      <c r="K841" s="716"/>
      <c r="P841" s="717"/>
      <c r="Q841" s="717"/>
    </row>
    <row r="842">
      <c r="C842" s="115"/>
      <c r="D842" s="408"/>
      <c r="E842" s="408"/>
      <c r="F842" s="408"/>
      <c r="G842" s="408"/>
      <c r="H842" s="715"/>
      <c r="K842" s="716"/>
      <c r="P842" s="717"/>
      <c r="Q842" s="717"/>
    </row>
    <row r="843">
      <c r="C843" s="115"/>
      <c r="D843" s="408"/>
      <c r="E843" s="408"/>
      <c r="F843" s="408"/>
      <c r="G843" s="408"/>
      <c r="H843" s="715"/>
      <c r="K843" s="716"/>
      <c r="P843" s="717"/>
      <c r="Q843" s="717"/>
    </row>
    <row r="844">
      <c r="C844" s="115"/>
      <c r="D844" s="408"/>
      <c r="E844" s="408"/>
      <c r="F844" s="408"/>
      <c r="G844" s="408"/>
      <c r="H844" s="715"/>
      <c r="K844" s="716"/>
      <c r="P844" s="717"/>
      <c r="Q844" s="717"/>
    </row>
    <row r="845">
      <c r="C845" s="115"/>
      <c r="D845" s="408"/>
      <c r="E845" s="408"/>
      <c r="F845" s="408"/>
      <c r="G845" s="408"/>
      <c r="H845" s="715"/>
      <c r="K845" s="716"/>
      <c r="P845" s="717"/>
      <c r="Q845" s="717"/>
    </row>
    <row r="846">
      <c r="C846" s="115"/>
      <c r="D846" s="408"/>
      <c r="E846" s="408"/>
      <c r="F846" s="408"/>
      <c r="G846" s="408"/>
      <c r="H846" s="715"/>
      <c r="K846" s="716"/>
      <c r="P846" s="717"/>
      <c r="Q846" s="717"/>
    </row>
    <row r="847">
      <c r="C847" s="115"/>
      <c r="D847" s="408"/>
      <c r="E847" s="408"/>
      <c r="F847" s="408"/>
      <c r="G847" s="408"/>
      <c r="H847" s="715"/>
      <c r="K847" s="716"/>
      <c r="P847" s="717"/>
      <c r="Q847" s="717"/>
    </row>
    <row r="848">
      <c r="C848" s="115"/>
      <c r="D848" s="408"/>
      <c r="E848" s="408"/>
      <c r="F848" s="408"/>
      <c r="G848" s="408"/>
      <c r="H848" s="715"/>
      <c r="K848" s="716"/>
      <c r="P848" s="717"/>
      <c r="Q848" s="717"/>
    </row>
    <row r="849">
      <c r="C849" s="115"/>
      <c r="D849" s="408"/>
      <c r="E849" s="408"/>
      <c r="F849" s="408"/>
      <c r="G849" s="408"/>
      <c r="H849" s="715"/>
      <c r="K849" s="716"/>
      <c r="P849" s="717"/>
      <c r="Q849" s="717"/>
    </row>
    <row r="850">
      <c r="C850" s="115"/>
      <c r="D850" s="408"/>
      <c r="E850" s="408"/>
      <c r="F850" s="408"/>
      <c r="G850" s="408"/>
      <c r="H850" s="715"/>
      <c r="K850" s="716"/>
      <c r="P850" s="717"/>
      <c r="Q850" s="717"/>
    </row>
    <row r="851">
      <c r="C851" s="115"/>
      <c r="D851" s="408"/>
      <c r="E851" s="408"/>
      <c r="F851" s="408"/>
      <c r="G851" s="408"/>
      <c r="H851" s="715"/>
      <c r="K851" s="716"/>
      <c r="P851" s="717"/>
      <c r="Q851" s="717"/>
    </row>
    <row r="852">
      <c r="C852" s="115"/>
      <c r="D852" s="408"/>
      <c r="E852" s="408"/>
      <c r="F852" s="408"/>
      <c r="G852" s="408"/>
      <c r="H852" s="715"/>
      <c r="K852" s="716"/>
      <c r="P852" s="717"/>
      <c r="Q852" s="717"/>
    </row>
    <row r="853">
      <c r="C853" s="115"/>
      <c r="D853" s="408"/>
      <c r="E853" s="408"/>
      <c r="F853" s="408"/>
      <c r="G853" s="408"/>
      <c r="H853" s="715"/>
      <c r="K853" s="716"/>
      <c r="P853" s="717"/>
      <c r="Q853" s="717"/>
    </row>
    <row r="854">
      <c r="C854" s="115"/>
      <c r="D854" s="408"/>
      <c r="E854" s="408"/>
      <c r="F854" s="408"/>
      <c r="G854" s="408"/>
      <c r="H854" s="715"/>
      <c r="K854" s="716"/>
      <c r="P854" s="717"/>
      <c r="Q854" s="717"/>
    </row>
    <row r="855">
      <c r="C855" s="115"/>
      <c r="D855" s="408"/>
      <c r="E855" s="408"/>
      <c r="F855" s="408"/>
      <c r="G855" s="408"/>
      <c r="H855" s="715"/>
      <c r="K855" s="716"/>
      <c r="P855" s="717"/>
      <c r="Q855" s="717"/>
    </row>
    <row r="856">
      <c r="C856" s="115"/>
      <c r="D856" s="408"/>
      <c r="E856" s="408"/>
      <c r="F856" s="408"/>
      <c r="G856" s="408"/>
      <c r="H856" s="715"/>
      <c r="K856" s="716"/>
      <c r="P856" s="717"/>
      <c r="Q856" s="717"/>
    </row>
    <row r="857">
      <c r="C857" s="115"/>
      <c r="D857" s="408"/>
      <c r="E857" s="408"/>
      <c r="F857" s="408"/>
      <c r="G857" s="408"/>
      <c r="H857" s="715"/>
      <c r="K857" s="716"/>
      <c r="P857" s="717"/>
      <c r="Q857" s="717"/>
    </row>
    <row r="858">
      <c r="C858" s="115"/>
      <c r="D858" s="408"/>
      <c r="E858" s="408"/>
      <c r="F858" s="408"/>
      <c r="G858" s="408"/>
      <c r="H858" s="715"/>
      <c r="K858" s="716"/>
      <c r="P858" s="717"/>
      <c r="Q858" s="717"/>
    </row>
    <row r="859">
      <c r="C859" s="115"/>
      <c r="D859" s="408"/>
      <c r="E859" s="408"/>
      <c r="F859" s="408"/>
      <c r="G859" s="408"/>
      <c r="H859" s="715"/>
      <c r="K859" s="716"/>
      <c r="P859" s="717"/>
      <c r="Q859" s="717"/>
    </row>
    <row r="860">
      <c r="C860" s="115"/>
      <c r="D860" s="408"/>
      <c r="E860" s="408"/>
      <c r="F860" s="408"/>
      <c r="G860" s="408"/>
      <c r="H860" s="715"/>
      <c r="K860" s="716"/>
      <c r="P860" s="717"/>
      <c r="Q860" s="717"/>
    </row>
    <row r="861">
      <c r="C861" s="115"/>
      <c r="D861" s="408"/>
      <c r="E861" s="408"/>
      <c r="F861" s="408"/>
      <c r="G861" s="408"/>
      <c r="H861" s="715"/>
      <c r="K861" s="716"/>
      <c r="P861" s="717"/>
      <c r="Q861" s="717"/>
    </row>
    <row r="862">
      <c r="C862" s="115"/>
      <c r="D862" s="408"/>
      <c r="E862" s="408"/>
      <c r="F862" s="408"/>
      <c r="G862" s="408"/>
      <c r="H862" s="715"/>
      <c r="K862" s="716"/>
      <c r="P862" s="717"/>
      <c r="Q862" s="717"/>
    </row>
    <row r="863">
      <c r="C863" s="115"/>
      <c r="D863" s="408"/>
      <c r="E863" s="408"/>
      <c r="F863" s="408"/>
      <c r="G863" s="408"/>
      <c r="H863" s="715"/>
      <c r="K863" s="716"/>
      <c r="P863" s="717"/>
      <c r="Q863" s="717"/>
    </row>
    <row r="864">
      <c r="C864" s="115"/>
      <c r="D864" s="408"/>
      <c r="E864" s="408"/>
      <c r="F864" s="408"/>
      <c r="G864" s="408"/>
      <c r="H864" s="715"/>
      <c r="K864" s="716"/>
      <c r="P864" s="717"/>
      <c r="Q864" s="717"/>
    </row>
    <row r="865">
      <c r="C865" s="115"/>
      <c r="D865" s="408"/>
      <c r="E865" s="408"/>
      <c r="F865" s="408"/>
      <c r="G865" s="408"/>
      <c r="H865" s="715"/>
      <c r="K865" s="716"/>
      <c r="P865" s="717"/>
      <c r="Q865" s="717"/>
    </row>
    <row r="866">
      <c r="C866" s="115"/>
      <c r="D866" s="408"/>
      <c r="E866" s="408"/>
      <c r="F866" s="408"/>
      <c r="G866" s="408"/>
      <c r="H866" s="715"/>
      <c r="K866" s="716"/>
      <c r="P866" s="717"/>
      <c r="Q866" s="717"/>
    </row>
    <row r="867">
      <c r="C867" s="115"/>
      <c r="D867" s="408"/>
      <c r="E867" s="408"/>
      <c r="F867" s="408"/>
      <c r="G867" s="408"/>
      <c r="H867" s="715"/>
      <c r="K867" s="716"/>
      <c r="P867" s="717"/>
      <c r="Q867" s="717"/>
    </row>
    <row r="868">
      <c r="C868" s="115"/>
      <c r="D868" s="408"/>
      <c r="E868" s="408"/>
      <c r="F868" s="408"/>
      <c r="G868" s="408"/>
      <c r="H868" s="715"/>
      <c r="K868" s="716"/>
      <c r="P868" s="717"/>
      <c r="Q868" s="717"/>
    </row>
    <row r="869">
      <c r="C869" s="115"/>
      <c r="D869" s="408"/>
      <c r="E869" s="408"/>
      <c r="F869" s="408"/>
      <c r="G869" s="408"/>
      <c r="H869" s="715"/>
      <c r="K869" s="716"/>
      <c r="P869" s="717"/>
      <c r="Q869" s="717"/>
    </row>
    <row r="870">
      <c r="C870" s="115"/>
      <c r="D870" s="408"/>
      <c r="E870" s="408"/>
      <c r="F870" s="408"/>
      <c r="G870" s="408"/>
      <c r="H870" s="715"/>
      <c r="K870" s="716"/>
      <c r="P870" s="717"/>
      <c r="Q870" s="717"/>
    </row>
    <row r="871">
      <c r="C871" s="115"/>
      <c r="D871" s="408"/>
      <c r="E871" s="408"/>
      <c r="F871" s="408"/>
      <c r="G871" s="408"/>
      <c r="H871" s="715"/>
      <c r="K871" s="716"/>
      <c r="P871" s="717"/>
      <c r="Q871" s="717"/>
    </row>
    <row r="872">
      <c r="C872" s="115"/>
      <c r="D872" s="408"/>
      <c r="E872" s="408"/>
      <c r="F872" s="408"/>
      <c r="G872" s="408"/>
      <c r="H872" s="715"/>
      <c r="K872" s="716"/>
      <c r="P872" s="717"/>
      <c r="Q872" s="717"/>
    </row>
    <row r="873">
      <c r="C873" s="115"/>
      <c r="D873" s="408"/>
      <c r="E873" s="408"/>
      <c r="F873" s="408"/>
      <c r="G873" s="408"/>
      <c r="H873" s="715"/>
      <c r="K873" s="716"/>
      <c r="P873" s="717"/>
      <c r="Q873" s="717"/>
    </row>
    <row r="874">
      <c r="C874" s="115"/>
      <c r="D874" s="408"/>
      <c r="E874" s="408"/>
      <c r="F874" s="408"/>
      <c r="G874" s="408"/>
      <c r="H874" s="715"/>
      <c r="K874" s="716"/>
      <c r="P874" s="717"/>
      <c r="Q874" s="717"/>
    </row>
    <row r="875">
      <c r="C875" s="115"/>
      <c r="D875" s="408"/>
      <c r="E875" s="408"/>
      <c r="F875" s="408"/>
      <c r="G875" s="408"/>
      <c r="H875" s="715"/>
      <c r="K875" s="716"/>
      <c r="P875" s="717"/>
      <c r="Q875" s="717"/>
    </row>
    <row r="876">
      <c r="C876" s="115"/>
      <c r="D876" s="408"/>
      <c r="E876" s="408"/>
      <c r="F876" s="408"/>
      <c r="G876" s="408"/>
      <c r="H876" s="715"/>
      <c r="K876" s="716"/>
      <c r="P876" s="717"/>
      <c r="Q876" s="717"/>
    </row>
    <row r="877">
      <c r="C877" s="115"/>
      <c r="D877" s="408"/>
      <c r="E877" s="408"/>
      <c r="F877" s="408"/>
      <c r="G877" s="408"/>
      <c r="H877" s="715"/>
      <c r="K877" s="716"/>
      <c r="P877" s="717"/>
      <c r="Q877" s="717"/>
    </row>
    <row r="878">
      <c r="C878" s="115"/>
      <c r="D878" s="408"/>
      <c r="E878" s="408"/>
      <c r="F878" s="408"/>
      <c r="G878" s="408"/>
      <c r="H878" s="715"/>
      <c r="K878" s="716"/>
      <c r="P878" s="717"/>
      <c r="Q878" s="717"/>
    </row>
    <row r="879">
      <c r="C879" s="115"/>
      <c r="D879" s="408"/>
      <c r="E879" s="408"/>
      <c r="F879" s="408"/>
      <c r="G879" s="408"/>
      <c r="H879" s="715"/>
      <c r="K879" s="716"/>
      <c r="P879" s="717"/>
      <c r="Q879" s="717"/>
    </row>
    <row r="880">
      <c r="C880" s="115"/>
      <c r="D880" s="408"/>
      <c r="E880" s="408"/>
      <c r="F880" s="408"/>
      <c r="G880" s="408"/>
      <c r="H880" s="715"/>
      <c r="K880" s="716"/>
      <c r="P880" s="717"/>
      <c r="Q880" s="717"/>
    </row>
    <row r="881">
      <c r="C881" s="115"/>
      <c r="D881" s="408"/>
      <c r="E881" s="408"/>
      <c r="F881" s="408"/>
      <c r="G881" s="408"/>
      <c r="H881" s="715"/>
      <c r="K881" s="716"/>
      <c r="P881" s="717"/>
      <c r="Q881" s="717"/>
    </row>
    <row r="882">
      <c r="C882" s="115"/>
      <c r="D882" s="408"/>
      <c r="E882" s="408"/>
      <c r="F882" s="408"/>
      <c r="G882" s="408"/>
      <c r="H882" s="715"/>
      <c r="K882" s="716"/>
      <c r="P882" s="717"/>
      <c r="Q882" s="717"/>
    </row>
    <row r="883">
      <c r="C883" s="115"/>
      <c r="D883" s="408"/>
      <c r="E883" s="408"/>
      <c r="F883" s="408"/>
      <c r="G883" s="408"/>
      <c r="H883" s="715"/>
      <c r="K883" s="716"/>
      <c r="P883" s="717"/>
      <c r="Q883" s="717"/>
    </row>
    <row r="884">
      <c r="C884" s="115"/>
      <c r="D884" s="408"/>
      <c r="E884" s="408"/>
      <c r="F884" s="408"/>
      <c r="G884" s="408"/>
      <c r="H884" s="715"/>
      <c r="K884" s="716"/>
      <c r="P884" s="717"/>
      <c r="Q884" s="717"/>
    </row>
    <row r="885">
      <c r="C885" s="115"/>
      <c r="D885" s="408"/>
      <c r="E885" s="408"/>
      <c r="F885" s="408"/>
      <c r="G885" s="408"/>
      <c r="H885" s="715"/>
      <c r="K885" s="716"/>
      <c r="P885" s="717"/>
      <c r="Q885" s="717"/>
    </row>
    <row r="886">
      <c r="C886" s="115"/>
      <c r="D886" s="408"/>
      <c r="E886" s="408"/>
      <c r="F886" s="408"/>
      <c r="G886" s="408"/>
      <c r="H886" s="715"/>
      <c r="K886" s="716"/>
      <c r="P886" s="717"/>
      <c r="Q886" s="717"/>
    </row>
    <row r="887">
      <c r="C887" s="115"/>
      <c r="D887" s="408"/>
      <c r="E887" s="408"/>
      <c r="F887" s="408"/>
      <c r="G887" s="408"/>
      <c r="H887" s="715"/>
      <c r="K887" s="716"/>
      <c r="P887" s="717"/>
      <c r="Q887" s="717"/>
    </row>
    <row r="888">
      <c r="C888" s="115"/>
      <c r="D888" s="408"/>
      <c r="E888" s="408"/>
      <c r="F888" s="408"/>
      <c r="G888" s="408"/>
      <c r="H888" s="715"/>
      <c r="K888" s="716"/>
      <c r="P888" s="717"/>
      <c r="Q888" s="717"/>
    </row>
    <row r="889">
      <c r="C889" s="115"/>
      <c r="D889" s="408"/>
      <c r="E889" s="408"/>
      <c r="F889" s="408"/>
      <c r="G889" s="408"/>
      <c r="H889" s="715"/>
      <c r="K889" s="716"/>
      <c r="P889" s="717"/>
      <c r="Q889" s="717"/>
    </row>
    <row r="890">
      <c r="C890" s="115"/>
      <c r="D890" s="408"/>
      <c r="E890" s="408"/>
      <c r="F890" s="408"/>
      <c r="G890" s="408"/>
      <c r="H890" s="715"/>
      <c r="K890" s="716"/>
      <c r="P890" s="717"/>
      <c r="Q890" s="717"/>
    </row>
    <row r="891">
      <c r="C891" s="115"/>
      <c r="D891" s="408"/>
      <c r="E891" s="408"/>
      <c r="F891" s="408"/>
      <c r="G891" s="408"/>
      <c r="H891" s="715"/>
      <c r="K891" s="716"/>
      <c r="P891" s="717"/>
      <c r="Q891" s="717"/>
    </row>
    <row r="892">
      <c r="C892" s="115"/>
      <c r="D892" s="408"/>
      <c r="E892" s="408"/>
      <c r="F892" s="408"/>
      <c r="G892" s="408"/>
      <c r="H892" s="715"/>
      <c r="K892" s="716"/>
      <c r="P892" s="717"/>
      <c r="Q892" s="717"/>
    </row>
    <row r="893">
      <c r="C893" s="115"/>
      <c r="D893" s="408"/>
      <c r="E893" s="408"/>
      <c r="F893" s="408"/>
      <c r="G893" s="408"/>
      <c r="H893" s="715"/>
      <c r="K893" s="716"/>
      <c r="P893" s="717"/>
      <c r="Q893" s="717"/>
    </row>
    <row r="894">
      <c r="C894" s="115"/>
      <c r="D894" s="408"/>
      <c r="E894" s="408"/>
      <c r="F894" s="408"/>
      <c r="G894" s="408"/>
      <c r="H894" s="715"/>
      <c r="K894" s="716"/>
      <c r="P894" s="717"/>
      <c r="Q894" s="717"/>
    </row>
    <row r="895">
      <c r="C895" s="115"/>
      <c r="D895" s="408"/>
      <c r="E895" s="408"/>
      <c r="F895" s="408"/>
      <c r="G895" s="408"/>
      <c r="H895" s="715"/>
      <c r="K895" s="716"/>
      <c r="P895" s="717"/>
      <c r="Q895" s="717"/>
    </row>
    <row r="896">
      <c r="C896" s="115"/>
      <c r="D896" s="408"/>
      <c r="E896" s="408"/>
      <c r="F896" s="408"/>
      <c r="G896" s="408"/>
      <c r="H896" s="715"/>
      <c r="K896" s="716"/>
      <c r="P896" s="717"/>
      <c r="Q896" s="717"/>
    </row>
    <row r="897">
      <c r="C897" s="115"/>
      <c r="D897" s="408"/>
      <c r="E897" s="408"/>
      <c r="F897" s="408"/>
      <c r="G897" s="408"/>
      <c r="H897" s="715"/>
      <c r="K897" s="716"/>
      <c r="P897" s="717"/>
      <c r="Q897" s="717"/>
    </row>
    <row r="898">
      <c r="C898" s="115"/>
      <c r="D898" s="408"/>
      <c r="E898" s="408"/>
      <c r="F898" s="408"/>
      <c r="G898" s="408"/>
      <c r="H898" s="715"/>
      <c r="K898" s="716"/>
      <c r="P898" s="717"/>
      <c r="Q898" s="717"/>
    </row>
    <row r="899">
      <c r="C899" s="115"/>
      <c r="D899" s="408"/>
      <c r="E899" s="408"/>
      <c r="F899" s="408"/>
      <c r="G899" s="408"/>
      <c r="H899" s="715"/>
      <c r="K899" s="716"/>
      <c r="P899" s="717"/>
      <c r="Q899" s="717"/>
    </row>
    <row r="900">
      <c r="C900" s="115"/>
      <c r="D900" s="408"/>
      <c r="E900" s="408"/>
      <c r="F900" s="408"/>
      <c r="G900" s="408"/>
      <c r="H900" s="715"/>
      <c r="K900" s="716"/>
      <c r="P900" s="717"/>
      <c r="Q900" s="717"/>
    </row>
    <row r="901">
      <c r="C901" s="115"/>
      <c r="D901" s="408"/>
      <c r="E901" s="408"/>
      <c r="F901" s="408"/>
      <c r="G901" s="408"/>
      <c r="H901" s="715"/>
      <c r="K901" s="716"/>
      <c r="P901" s="717"/>
      <c r="Q901" s="717"/>
    </row>
    <row r="902">
      <c r="C902" s="115"/>
      <c r="D902" s="408"/>
      <c r="E902" s="408"/>
      <c r="F902" s="408"/>
      <c r="G902" s="408"/>
      <c r="H902" s="715"/>
      <c r="K902" s="716"/>
      <c r="P902" s="717"/>
      <c r="Q902" s="717"/>
    </row>
    <row r="903">
      <c r="C903" s="115"/>
      <c r="D903" s="408"/>
      <c r="E903" s="408"/>
      <c r="F903" s="408"/>
      <c r="G903" s="408"/>
      <c r="H903" s="715"/>
      <c r="K903" s="716"/>
      <c r="P903" s="717"/>
      <c r="Q903" s="717"/>
    </row>
    <row r="904">
      <c r="C904" s="115"/>
      <c r="D904" s="408"/>
      <c r="E904" s="408"/>
      <c r="F904" s="408"/>
      <c r="G904" s="408"/>
      <c r="H904" s="715"/>
      <c r="K904" s="716"/>
      <c r="P904" s="717"/>
      <c r="Q904" s="717"/>
    </row>
    <row r="905">
      <c r="C905" s="115"/>
      <c r="D905" s="408"/>
      <c r="E905" s="408"/>
      <c r="F905" s="408"/>
      <c r="G905" s="408"/>
      <c r="H905" s="715"/>
      <c r="K905" s="716"/>
      <c r="P905" s="717"/>
      <c r="Q905" s="717"/>
    </row>
    <row r="906">
      <c r="C906" s="115"/>
      <c r="D906" s="408"/>
      <c r="E906" s="408"/>
      <c r="F906" s="408"/>
      <c r="G906" s="408"/>
      <c r="H906" s="715"/>
      <c r="K906" s="716"/>
      <c r="P906" s="717"/>
      <c r="Q906" s="717"/>
    </row>
    <row r="907">
      <c r="C907" s="115"/>
      <c r="D907" s="408"/>
      <c r="E907" s="408"/>
      <c r="F907" s="408"/>
      <c r="G907" s="408"/>
      <c r="H907" s="715"/>
      <c r="K907" s="716"/>
      <c r="P907" s="717"/>
      <c r="Q907" s="717"/>
    </row>
    <row r="908">
      <c r="C908" s="115"/>
      <c r="D908" s="408"/>
      <c r="E908" s="408"/>
      <c r="F908" s="408"/>
      <c r="G908" s="408"/>
      <c r="H908" s="715"/>
      <c r="K908" s="716"/>
      <c r="P908" s="717"/>
      <c r="Q908" s="717"/>
    </row>
    <row r="909">
      <c r="C909" s="115"/>
      <c r="D909" s="408"/>
      <c r="E909" s="408"/>
      <c r="F909" s="408"/>
      <c r="G909" s="408"/>
      <c r="H909" s="715"/>
      <c r="K909" s="716"/>
      <c r="P909" s="717"/>
      <c r="Q909" s="717"/>
    </row>
    <row r="910">
      <c r="C910" s="115"/>
      <c r="D910" s="408"/>
      <c r="E910" s="408"/>
      <c r="F910" s="408"/>
      <c r="G910" s="408"/>
      <c r="H910" s="715"/>
      <c r="K910" s="716"/>
      <c r="P910" s="717"/>
      <c r="Q910" s="717"/>
    </row>
    <row r="911">
      <c r="C911" s="115"/>
      <c r="D911" s="408"/>
      <c r="E911" s="408"/>
      <c r="F911" s="408"/>
      <c r="G911" s="408"/>
      <c r="H911" s="715"/>
      <c r="K911" s="716"/>
      <c r="P911" s="717"/>
      <c r="Q911" s="717"/>
    </row>
    <row r="912">
      <c r="C912" s="115"/>
      <c r="D912" s="408"/>
      <c r="E912" s="408"/>
      <c r="F912" s="408"/>
      <c r="G912" s="408"/>
      <c r="H912" s="715"/>
      <c r="K912" s="716"/>
      <c r="P912" s="717"/>
      <c r="Q912" s="717"/>
    </row>
    <row r="913">
      <c r="C913" s="115"/>
      <c r="D913" s="408"/>
      <c r="E913" s="408"/>
      <c r="F913" s="408"/>
      <c r="G913" s="408"/>
      <c r="H913" s="715"/>
      <c r="K913" s="716"/>
      <c r="P913" s="717"/>
      <c r="Q913" s="717"/>
    </row>
    <row r="914">
      <c r="C914" s="115"/>
      <c r="D914" s="408"/>
      <c r="E914" s="408"/>
      <c r="F914" s="408"/>
      <c r="G914" s="408"/>
      <c r="H914" s="715"/>
      <c r="K914" s="716"/>
      <c r="P914" s="717"/>
      <c r="Q914" s="717"/>
    </row>
    <row r="915">
      <c r="C915" s="115"/>
      <c r="D915" s="408"/>
      <c r="E915" s="408"/>
      <c r="F915" s="408"/>
      <c r="G915" s="408"/>
      <c r="H915" s="715"/>
      <c r="K915" s="716"/>
      <c r="P915" s="717"/>
      <c r="Q915" s="717"/>
    </row>
    <row r="916">
      <c r="C916" s="115"/>
      <c r="D916" s="408"/>
      <c r="E916" s="408"/>
      <c r="F916" s="408"/>
      <c r="G916" s="408"/>
      <c r="H916" s="715"/>
      <c r="K916" s="716"/>
      <c r="P916" s="717"/>
      <c r="Q916" s="717"/>
    </row>
    <row r="917">
      <c r="C917" s="115"/>
      <c r="D917" s="408"/>
      <c r="E917" s="408"/>
      <c r="F917" s="408"/>
      <c r="G917" s="408"/>
      <c r="H917" s="715"/>
      <c r="K917" s="716"/>
      <c r="P917" s="717"/>
      <c r="Q917" s="717"/>
    </row>
    <row r="918">
      <c r="C918" s="115"/>
      <c r="D918" s="408"/>
      <c r="E918" s="408"/>
      <c r="F918" s="408"/>
      <c r="G918" s="408"/>
      <c r="H918" s="715"/>
      <c r="K918" s="716"/>
      <c r="P918" s="717"/>
      <c r="Q918" s="717"/>
    </row>
    <row r="919">
      <c r="C919" s="115"/>
      <c r="D919" s="408"/>
      <c r="E919" s="408"/>
      <c r="F919" s="408"/>
      <c r="G919" s="408"/>
      <c r="H919" s="715"/>
      <c r="K919" s="716"/>
      <c r="P919" s="717"/>
      <c r="Q919" s="717"/>
    </row>
    <row r="920">
      <c r="C920" s="115"/>
      <c r="D920" s="408"/>
      <c r="E920" s="408"/>
      <c r="F920" s="408"/>
      <c r="G920" s="408"/>
      <c r="H920" s="715"/>
      <c r="K920" s="716"/>
      <c r="P920" s="717"/>
      <c r="Q920" s="717"/>
    </row>
    <row r="921">
      <c r="C921" s="115"/>
      <c r="D921" s="408"/>
      <c r="E921" s="408"/>
      <c r="F921" s="408"/>
      <c r="G921" s="408"/>
      <c r="H921" s="715"/>
      <c r="K921" s="716"/>
      <c r="P921" s="717"/>
      <c r="Q921" s="717"/>
    </row>
    <row r="922">
      <c r="C922" s="115"/>
      <c r="D922" s="408"/>
      <c r="E922" s="408"/>
      <c r="F922" s="408"/>
      <c r="G922" s="408"/>
      <c r="H922" s="715"/>
      <c r="K922" s="716"/>
      <c r="P922" s="717"/>
      <c r="Q922" s="717"/>
    </row>
    <row r="923">
      <c r="C923" s="115"/>
      <c r="D923" s="408"/>
      <c r="E923" s="408"/>
      <c r="F923" s="408"/>
      <c r="G923" s="408"/>
      <c r="H923" s="715"/>
      <c r="K923" s="716"/>
      <c r="P923" s="717"/>
      <c r="Q923" s="717"/>
    </row>
    <row r="924">
      <c r="C924" s="115"/>
      <c r="D924" s="408"/>
      <c r="E924" s="408"/>
      <c r="F924" s="408"/>
      <c r="G924" s="408"/>
      <c r="H924" s="715"/>
      <c r="K924" s="716"/>
      <c r="P924" s="717"/>
      <c r="Q924" s="717"/>
    </row>
    <row r="925">
      <c r="C925" s="115"/>
      <c r="D925" s="408"/>
      <c r="E925" s="408"/>
      <c r="F925" s="408"/>
      <c r="G925" s="408"/>
      <c r="H925" s="715"/>
      <c r="K925" s="716"/>
      <c r="P925" s="717"/>
      <c r="Q925" s="717"/>
    </row>
    <row r="926">
      <c r="C926" s="115"/>
      <c r="D926" s="408"/>
      <c r="E926" s="408"/>
      <c r="F926" s="408"/>
      <c r="G926" s="408"/>
      <c r="H926" s="715"/>
      <c r="K926" s="716"/>
      <c r="P926" s="717"/>
      <c r="Q926" s="717"/>
    </row>
    <row r="927">
      <c r="C927" s="115"/>
      <c r="D927" s="408"/>
      <c r="E927" s="408"/>
      <c r="F927" s="408"/>
      <c r="G927" s="408"/>
      <c r="H927" s="715"/>
      <c r="K927" s="716"/>
      <c r="P927" s="717"/>
      <c r="Q927" s="717"/>
    </row>
    <row r="928">
      <c r="C928" s="115"/>
      <c r="D928" s="408"/>
      <c r="E928" s="408"/>
      <c r="F928" s="408"/>
      <c r="G928" s="408"/>
      <c r="H928" s="715"/>
      <c r="K928" s="716"/>
      <c r="P928" s="717"/>
      <c r="Q928" s="717"/>
    </row>
    <row r="929">
      <c r="C929" s="115"/>
      <c r="D929" s="408"/>
      <c r="E929" s="408"/>
      <c r="F929" s="408"/>
      <c r="G929" s="408"/>
      <c r="H929" s="715"/>
      <c r="K929" s="716"/>
      <c r="P929" s="717"/>
      <c r="Q929" s="717"/>
    </row>
    <row r="930">
      <c r="C930" s="115"/>
      <c r="D930" s="408"/>
      <c r="E930" s="408"/>
      <c r="F930" s="408"/>
      <c r="G930" s="408"/>
      <c r="H930" s="715"/>
      <c r="K930" s="716"/>
      <c r="P930" s="717"/>
      <c r="Q930" s="717"/>
    </row>
    <row r="931">
      <c r="C931" s="115"/>
      <c r="D931" s="408"/>
      <c r="E931" s="408"/>
      <c r="F931" s="408"/>
      <c r="G931" s="408"/>
      <c r="H931" s="715"/>
      <c r="K931" s="716"/>
      <c r="P931" s="717"/>
      <c r="Q931" s="717"/>
    </row>
    <row r="932">
      <c r="C932" s="115"/>
      <c r="D932" s="408"/>
      <c r="E932" s="408"/>
      <c r="F932" s="408"/>
      <c r="G932" s="408"/>
      <c r="H932" s="715"/>
      <c r="K932" s="716"/>
      <c r="P932" s="717"/>
      <c r="Q932" s="717"/>
    </row>
    <row r="933">
      <c r="C933" s="115"/>
      <c r="D933" s="408"/>
      <c r="E933" s="408"/>
      <c r="F933" s="408"/>
      <c r="G933" s="408"/>
      <c r="H933" s="715"/>
      <c r="K933" s="716"/>
      <c r="P933" s="717"/>
      <c r="Q933" s="717"/>
    </row>
    <row r="934">
      <c r="C934" s="115"/>
      <c r="D934" s="408"/>
      <c r="E934" s="408"/>
      <c r="F934" s="408"/>
      <c r="G934" s="408"/>
      <c r="H934" s="715"/>
      <c r="K934" s="716"/>
      <c r="P934" s="717"/>
      <c r="Q934" s="717"/>
    </row>
    <row r="935">
      <c r="C935" s="115"/>
      <c r="D935" s="408"/>
      <c r="E935" s="408"/>
      <c r="F935" s="408"/>
      <c r="G935" s="408"/>
      <c r="H935" s="715"/>
      <c r="K935" s="716"/>
      <c r="P935" s="717"/>
      <c r="Q935" s="717"/>
    </row>
    <row r="936">
      <c r="C936" s="115"/>
      <c r="D936" s="408"/>
      <c r="E936" s="408"/>
      <c r="F936" s="408"/>
      <c r="G936" s="408"/>
      <c r="H936" s="715"/>
      <c r="K936" s="716"/>
      <c r="P936" s="717"/>
      <c r="Q936" s="717"/>
    </row>
    <row r="937">
      <c r="C937" s="115"/>
      <c r="D937" s="408"/>
      <c r="E937" s="408"/>
      <c r="F937" s="408"/>
      <c r="G937" s="408"/>
      <c r="H937" s="715"/>
      <c r="K937" s="716"/>
      <c r="P937" s="717"/>
      <c r="Q937" s="717"/>
    </row>
    <row r="938">
      <c r="C938" s="115"/>
      <c r="D938" s="408"/>
      <c r="E938" s="408"/>
      <c r="F938" s="408"/>
      <c r="G938" s="408"/>
      <c r="H938" s="715"/>
      <c r="K938" s="716"/>
      <c r="P938" s="717"/>
      <c r="Q938" s="717"/>
    </row>
    <row r="939">
      <c r="C939" s="115"/>
      <c r="D939" s="408"/>
      <c r="E939" s="408"/>
      <c r="F939" s="408"/>
      <c r="G939" s="408"/>
      <c r="H939" s="715"/>
      <c r="K939" s="716"/>
      <c r="P939" s="717"/>
      <c r="Q939" s="717"/>
    </row>
    <row r="940">
      <c r="C940" s="115"/>
      <c r="D940" s="408"/>
      <c r="E940" s="408"/>
      <c r="F940" s="408"/>
      <c r="G940" s="408"/>
      <c r="H940" s="715"/>
      <c r="K940" s="716"/>
      <c r="P940" s="717"/>
      <c r="Q940" s="717"/>
    </row>
    <row r="941">
      <c r="C941" s="115"/>
      <c r="D941" s="408"/>
      <c r="E941" s="408"/>
      <c r="F941" s="408"/>
      <c r="G941" s="408"/>
      <c r="H941" s="715"/>
      <c r="K941" s="716"/>
      <c r="P941" s="717"/>
      <c r="Q941" s="717"/>
    </row>
    <row r="942">
      <c r="C942" s="115"/>
      <c r="D942" s="408"/>
      <c r="E942" s="408"/>
      <c r="F942" s="408"/>
      <c r="G942" s="408"/>
      <c r="H942" s="715"/>
      <c r="K942" s="716"/>
      <c r="P942" s="717"/>
      <c r="Q942" s="717"/>
    </row>
    <row r="943">
      <c r="C943" s="115"/>
      <c r="D943" s="408"/>
      <c r="E943" s="408"/>
      <c r="F943" s="408"/>
      <c r="G943" s="408"/>
      <c r="H943" s="715"/>
      <c r="K943" s="716"/>
      <c r="P943" s="717"/>
      <c r="Q943" s="717"/>
    </row>
    <row r="944">
      <c r="C944" s="115"/>
      <c r="D944" s="408"/>
      <c r="E944" s="408"/>
      <c r="F944" s="408"/>
      <c r="G944" s="408"/>
      <c r="H944" s="715"/>
      <c r="K944" s="716"/>
      <c r="P944" s="717"/>
      <c r="Q944" s="717"/>
    </row>
    <row r="945">
      <c r="C945" s="115"/>
      <c r="D945" s="408"/>
      <c r="E945" s="408"/>
      <c r="F945" s="408"/>
      <c r="G945" s="408"/>
      <c r="H945" s="715"/>
      <c r="K945" s="716"/>
      <c r="P945" s="717"/>
      <c r="Q945" s="717"/>
    </row>
    <row r="946">
      <c r="C946" s="115"/>
      <c r="D946" s="408"/>
      <c r="E946" s="408"/>
      <c r="F946" s="408"/>
      <c r="G946" s="408"/>
      <c r="H946" s="715"/>
      <c r="K946" s="716"/>
      <c r="P946" s="717"/>
      <c r="Q946" s="717"/>
    </row>
    <row r="947">
      <c r="C947" s="115"/>
      <c r="D947" s="408"/>
      <c r="E947" s="408"/>
      <c r="F947" s="408"/>
      <c r="G947" s="408"/>
      <c r="H947" s="715"/>
      <c r="K947" s="716"/>
      <c r="P947" s="717"/>
      <c r="Q947" s="717"/>
    </row>
    <row r="948">
      <c r="C948" s="115"/>
      <c r="D948" s="408"/>
      <c r="E948" s="408"/>
      <c r="F948" s="408"/>
      <c r="G948" s="408"/>
      <c r="H948" s="715"/>
      <c r="K948" s="716"/>
      <c r="P948" s="717"/>
      <c r="Q948" s="717"/>
    </row>
    <row r="949">
      <c r="C949" s="115"/>
      <c r="D949" s="408"/>
      <c r="E949" s="408"/>
      <c r="F949" s="408"/>
      <c r="G949" s="408"/>
      <c r="H949" s="715"/>
      <c r="K949" s="716"/>
      <c r="P949" s="717"/>
      <c r="Q949" s="717"/>
    </row>
    <row r="950">
      <c r="C950" s="115"/>
      <c r="D950" s="408"/>
      <c r="E950" s="408"/>
      <c r="F950" s="408"/>
      <c r="G950" s="408"/>
      <c r="H950" s="715"/>
      <c r="K950" s="716"/>
      <c r="P950" s="717"/>
      <c r="Q950" s="717"/>
    </row>
    <row r="951">
      <c r="C951" s="115"/>
      <c r="D951" s="408"/>
      <c r="E951" s="408"/>
      <c r="F951" s="408"/>
      <c r="G951" s="408"/>
      <c r="H951" s="715"/>
      <c r="K951" s="716"/>
      <c r="P951" s="717"/>
      <c r="Q951" s="717"/>
    </row>
    <row r="952">
      <c r="C952" s="115"/>
      <c r="D952" s="408"/>
      <c r="E952" s="408"/>
      <c r="F952" s="408"/>
      <c r="G952" s="408"/>
      <c r="H952" s="715"/>
      <c r="K952" s="716"/>
      <c r="P952" s="717"/>
      <c r="Q952" s="717"/>
    </row>
    <row r="953">
      <c r="C953" s="115"/>
      <c r="D953" s="408"/>
      <c r="E953" s="408"/>
      <c r="F953" s="408"/>
      <c r="G953" s="408"/>
      <c r="H953" s="715"/>
      <c r="K953" s="716"/>
      <c r="P953" s="717"/>
      <c r="Q953" s="717"/>
    </row>
    <row r="954">
      <c r="C954" s="115"/>
      <c r="D954" s="408"/>
      <c r="E954" s="408"/>
      <c r="F954" s="408"/>
      <c r="G954" s="408"/>
      <c r="H954" s="715"/>
      <c r="K954" s="716"/>
      <c r="P954" s="717"/>
      <c r="Q954" s="717"/>
    </row>
    <row r="955">
      <c r="C955" s="115"/>
      <c r="D955" s="408"/>
      <c r="E955" s="408"/>
      <c r="F955" s="408"/>
      <c r="G955" s="408"/>
      <c r="H955" s="715"/>
      <c r="K955" s="716"/>
      <c r="P955" s="717"/>
      <c r="Q955" s="717"/>
    </row>
    <row r="956">
      <c r="C956" s="115"/>
      <c r="D956" s="408"/>
      <c r="E956" s="408"/>
      <c r="F956" s="408"/>
      <c r="G956" s="408"/>
      <c r="H956" s="715"/>
      <c r="K956" s="716"/>
      <c r="P956" s="717"/>
      <c r="Q956" s="717"/>
    </row>
    <row r="957">
      <c r="C957" s="115"/>
      <c r="D957" s="408"/>
      <c r="E957" s="408"/>
      <c r="F957" s="408"/>
      <c r="G957" s="408"/>
      <c r="H957" s="715"/>
      <c r="K957" s="716"/>
      <c r="P957" s="717"/>
      <c r="Q957" s="717"/>
    </row>
    <row r="958">
      <c r="C958" s="115"/>
      <c r="D958" s="408"/>
      <c r="E958" s="408"/>
      <c r="F958" s="408"/>
      <c r="G958" s="408"/>
      <c r="H958" s="715"/>
      <c r="K958" s="716"/>
      <c r="P958" s="717"/>
      <c r="Q958" s="717"/>
    </row>
    <row r="959">
      <c r="C959" s="115"/>
      <c r="D959" s="408"/>
      <c r="E959" s="408"/>
      <c r="F959" s="408"/>
      <c r="G959" s="408"/>
      <c r="H959" s="715"/>
      <c r="K959" s="716"/>
      <c r="P959" s="717"/>
      <c r="Q959" s="717"/>
    </row>
    <row r="960">
      <c r="C960" s="115"/>
      <c r="D960" s="408"/>
      <c r="E960" s="408"/>
      <c r="F960" s="408"/>
      <c r="G960" s="408"/>
      <c r="H960" s="715"/>
      <c r="K960" s="716"/>
      <c r="P960" s="717"/>
      <c r="Q960" s="717"/>
    </row>
    <row r="961">
      <c r="C961" s="115"/>
      <c r="D961" s="408"/>
      <c r="E961" s="408"/>
      <c r="F961" s="408"/>
      <c r="G961" s="408"/>
      <c r="H961" s="715"/>
      <c r="K961" s="716"/>
      <c r="P961" s="717"/>
      <c r="Q961" s="717"/>
    </row>
    <row r="962">
      <c r="C962" s="115"/>
      <c r="D962" s="408"/>
      <c r="E962" s="408"/>
      <c r="F962" s="408"/>
      <c r="G962" s="408"/>
      <c r="H962" s="715"/>
      <c r="K962" s="716"/>
      <c r="P962" s="717"/>
      <c r="Q962" s="717"/>
    </row>
    <row r="963">
      <c r="C963" s="115"/>
      <c r="D963" s="408"/>
      <c r="E963" s="408"/>
      <c r="F963" s="408"/>
      <c r="G963" s="408"/>
      <c r="H963" s="715"/>
      <c r="K963" s="716"/>
      <c r="P963" s="717"/>
      <c r="Q963" s="717"/>
    </row>
    <row r="964">
      <c r="C964" s="115"/>
      <c r="D964" s="408"/>
      <c r="E964" s="408"/>
      <c r="F964" s="408"/>
      <c r="G964" s="408"/>
      <c r="H964" s="715"/>
      <c r="K964" s="716"/>
      <c r="P964" s="717"/>
      <c r="Q964" s="717"/>
    </row>
    <row r="965">
      <c r="C965" s="115"/>
      <c r="D965" s="408"/>
      <c r="E965" s="408"/>
      <c r="F965" s="408"/>
      <c r="G965" s="408"/>
      <c r="H965" s="715"/>
      <c r="K965" s="716"/>
      <c r="P965" s="717"/>
      <c r="Q965" s="717"/>
    </row>
    <row r="966">
      <c r="C966" s="115"/>
      <c r="D966" s="408"/>
      <c r="E966" s="408"/>
      <c r="F966" s="408"/>
      <c r="G966" s="408"/>
      <c r="H966" s="715"/>
      <c r="K966" s="716"/>
      <c r="P966" s="717"/>
      <c r="Q966" s="717"/>
    </row>
    <row r="967">
      <c r="C967" s="115"/>
      <c r="D967" s="408"/>
      <c r="E967" s="408"/>
      <c r="F967" s="408"/>
      <c r="G967" s="408"/>
      <c r="H967" s="715"/>
      <c r="K967" s="716"/>
      <c r="P967" s="717"/>
      <c r="Q967" s="717"/>
    </row>
    <row r="968">
      <c r="C968" s="115"/>
      <c r="D968" s="408"/>
      <c r="E968" s="408"/>
      <c r="F968" s="408"/>
      <c r="G968" s="408"/>
      <c r="H968" s="715"/>
      <c r="K968" s="716"/>
      <c r="P968" s="717"/>
      <c r="Q968" s="717"/>
    </row>
    <row r="969">
      <c r="C969" s="115"/>
      <c r="D969" s="408"/>
      <c r="E969" s="408"/>
      <c r="F969" s="408"/>
      <c r="G969" s="408"/>
      <c r="H969" s="715"/>
      <c r="K969" s="716"/>
      <c r="P969" s="717"/>
      <c r="Q969" s="717"/>
    </row>
    <row r="970">
      <c r="C970" s="115"/>
      <c r="D970" s="408"/>
      <c r="E970" s="408"/>
      <c r="F970" s="408"/>
      <c r="G970" s="408"/>
      <c r="H970" s="715"/>
      <c r="K970" s="716"/>
      <c r="P970" s="717"/>
      <c r="Q970" s="717"/>
    </row>
    <row r="971">
      <c r="C971" s="115"/>
      <c r="D971" s="408"/>
      <c r="E971" s="408"/>
      <c r="F971" s="408"/>
      <c r="G971" s="408"/>
      <c r="H971" s="715"/>
      <c r="K971" s="716"/>
      <c r="P971" s="717"/>
      <c r="Q971" s="717"/>
    </row>
    <row r="972">
      <c r="C972" s="115"/>
      <c r="D972" s="408"/>
      <c r="E972" s="408"/>
      <c r="F972" s="408"/>
      <c r="G972" s="408"/>
      <c r="H972" s="715"/>
      <c r="K972" s="716"/>
      <c r="P972" s="717"/>
      <c r="Q972" s="717"/>
    </row>
    <row r="973">
      <c r="C973" s="115"/>
      <c r="D973" s="408"/>
      <c r="E973" s="408"/>
      <c r="F973" s="408"/>
      <c r="G973" s="408"/>
      <c r="H973" s="715"/>
      <c r="K973" s="716"/>
      <c r="P973" s="717"/>
      <c r="Q973" s="717"/>
    </row>
    <row r="974">
      <c r="C974" s="115"/>
      <c r="D974" s="408"/>
      <c r="E974" s="408"/>
      <c r="F974" s="408"/>
      <c r="G974" s="408"/>
      <c r="H974" s="715"/>
      <c r="K974" s="716"/>
      <c r="P974" s="717"/>
      <c r="Q974" s="717"/>
    </row>
    <row r="975">
      <c r="C975" s="115"/>
      <c r="D975" s="408"/>
      <c r="E975" s="408"/>
      <c r="F975" s="408"/>
      <c r="G975" s="408"/>
      <c r="H975" s="715"/>
      <c r="K975" s="716"/>
      <c r="P975" s="717"/>
      <c r="Q975" s="717"/>
    </row>
    <row r="976">
      <c r="C976" s="115"/>
      <c r="D976" s="408"/>
      <c r="E976" s="408"/>
      <c r="F976" s="408"/>
      <c r="G976" s="408"/>
      <c r="H976" s="715"/>
      <c r="K976" s="716"/>
      <c r="P976" s="717"/>
      <c r="Q976" s="717"/>
    </row>
    <row r="977">
      <c r="C977" s="115"/>
      <c r="D977" s="408"/>
      <c r="E977" s="408"/>
      <c r="F977" s="408"/>
      <c r="G977" s="408"/>
      <c r="H977" s="715"/>
      <c r="K977" s="716"/>
      <c r="P977" s="717"/>
      <c r="Q977" s="717"/>
    </row>
    <row r="978">
      <c r="C978" s="115"/>
      <c r="D978" s="408"/>
      <c r="E978" s="408"/>
      <c r="F978" s="408"/>
      <c r="G978" s="408"/>
      <c r="H978" s="715"/>
      <c r="K978" s="716"/>
      <c r="P978" s="717"/>
      <c r="Q978" s="717"/>
    </row>
    <row r="979">
      <c r="C979" s="115"/>
      <c r="D979" s="408"/>
      <c r="E979" s="408"/>
      <c r="F979" s="408"/>
      <c r="G979" s="408"/>
      <c r="H979" s="715"/>
      <c r="K979" s="716"/>
      <c r="P979" s="717"/>
      <c r="Q979" s="717"/>
    </row>
    <row r="980">
      <c r="C980" s="115"/>
      <c r="D980" s="408"/>
      <c r="E980" s="408"/>
      <c r="F980" s="408"/>
      <c r="G980" s="408"/>
      <c r="H980" s="715"/>
      <c r="K980" s="716"/>
      <c r="P980" s="717"/>
      <c r="Q980" s="717"/>
    </row>
    <row r="981">
      <c r="C981" s="115"/>
      <c r="D981" s="408"/>
      <c r="E981" s="408"/>
      <c r="F981" s="408"/>
      <c r="G981" s="408"/>
      <c r="H981" s="715"/>
      <c r="K981" s="716"/>
      <c r="P981" s="717"/>
      <c r="Q981" s="717"/>
    </row>
    <row r="982">
      <c r="C982" s="115"/>
      <c r="D982" s="408"/>
      <c r="E982" s="408"/>
      <c r="F982" s="408"/>
      <c r="G982" s="408"/>
      <c r="H982" s="715"/>
      <c r="K982" s="716"/>
      <c r="P982" s="717"/>
      <c r="Q982" s="717"/>
    </row>
    <row r="983">
      <c r="C983" s="115"/>
      <c r="D983" s="408"/>
      <c r="E983" s="408"/>
      <c r="F983" s="408"/>
      <c r="G983" s="408"/>
      <c r="H983" s="715"/>
      <c r="K983" s="716"/>
      <c r="P983" s="717"/>
      <c r="Q983" s="717"/>
    </row>
    <row r="984">
      <c r="C984" s="115"/>
      <c r="D984" s="408"/>
      <c r="E984" s="408"/>
      <c r="F984" s="408"/>
      <c r="G984" s="408"/>
      <c r="H984" s="715"/>
      <c r="K984" s="716"/>
      <c r="P984" s="717"/>
      <c r="Q984" s="717"/>
    </row>
    <row r="985">
      <c r="C985" s="115"/>
      <c r="D985" s="408"/>
      <c r="E985" s="408"/>
      <c r="F985" s="408"/>
      <c r="G985" s="408"/>
      <c r="H985" s="715"/>
      <c r="K985" s="716"/>
      <c r="P985" s="717"/>
      <c r="Q985" s="717"/>
    </row>
    <row r="986">
      <c r="C986" s="115"/>
      <c r="D986" s="408"/>
      <c r="E986" s="408"/>
      <c r="F986" s="408"/>
      <c r="G986" s="408"/>
      <c r="H986" s="715"/>
      <c r="K986" s="716"/>
      <c r="P986" s="717"/>
      <c r="Q986" s="717"/>
    </row>
    <row r="987">
      <c r="C987" s="115"/>
      <c r="D987" s="408"/>
      <c r="E987" s="408"/>
      <c r="F987" s="408"/>
      <c r="G987" s="408"/>
      <c r="H987" s="715"/>
      <c r="K987" s="716"/>
      <c r="P987" s="717"/>
      <c r="Q987" s="717"/>
    </row>
    <row r="988">
      <c r="C988" s="115"/>
      <c r="D988" s="408"/>
      <c r="E988" s="408"/>
      <c r="F988" s="408"/>
      <c r="G988" s="408"/>
      <c r="H988" s="715"/>
      <c r="K988" s="716"/>
      <c r="P988" s="717"/>
      <c r="Q988" s="717"/>
    </row>
    <row r="989">
      <c r="C989" s="115"/>
      <c r="D989" s="408"/>
      <c r="E989" s="408"/>
      <c r="F989" s="408"/>
      <c r="G989" s="408"/>
      <c r="H989" s="715"/>
      <c r="K989" s="716"/>
      <c r="P989" s="717"/>
      <c r="Q989" s="717"/>
    </row>
    <row r="990">
      <c r="C990" s="115"/>
      <c r="D990" s="408"/>
      <c r="E990" s="408"/>
      <c r="F990" s="408"/>
      <c r="G990" s="408"/>
      <c r="H990" s="715"/>
      <c r="K990" s="716"/>
      <c r="P990" s="717"/>
      <c r="Q990" s="717"/>
    </row>
    <row r="991">
      <c r="C991" s="115"/>
      <c r="D991" s="408"/>
      <c r="E991" s="408"/>
      <c r="F991" s="408"/>
      <c r="G991" s="408"/>
      <c r="H991" s="715"/>
      <c r="K991" s="716"/>
      <c r="P991" s="717"/>
      <c r="Q991" s="717"/>
    </row>
    <row r="992">
      <c r="C992" s="115"/>
      <c r="D992" s="408"/>
      <c r="E992" s="408"/>
      <c r="F992" s="408"/>
      <c r="G992" s="408"/>
      <c r="H992" s="715"/>
      <c r="K992" s="716"/>
      <c r="P992" s="717"/>
      <c r="Q992" s="717"/>
    </row>
    <row r="993">
      <c r="C993" s="115"/>
      <c r="D993" s="408"/>
      <c r="E993" s="408"/>
      <c r="F993" s="408"/>
      <c r="G993" s="408"/>
      <c r="H993" s="715"/>
      <c r="K993" s="716"/>
      <c r="P993" s="717"/>
      <c r="Q993" s="717"/>
    </row>
    <row r="994">
      <c r="C994" s="115"/>
      <c r="D994" s="408"/>
      <c r="E994" s="408"/>
      <c r="F994" s="408"/>
      <c r="G994" s="408"/>
      <c r="H994" s="715"/>
      <c r="K994" s="716"/>
      <c r="P994" s="717"/>
      <c r="Q994" s="717"/>
    </row>
    <row r="995">
      <c r="C995" s="115"/>
      <c r="D995" s="408"/>
      <c r="E995" s="408"/>
      <c r="F995" s="408"/>
      <c r="G995" s="408"/>
      <c r="H995" s="715"/>
      <c r="K995" s="716"/>
      <c r="P995" s="717"/>
      <c r="Q995" s="717"/>
    </row>
    <row r="996">
      <c r="C996" s="115"/>
      <c r="D996" s="408"/>
      <c r="E996" s="408"/>
      <c r="F996" s="408"/>
      <c r="G996" s="408"/>
      <c r="H996" s="715"/>
      <c r="K996" s="716"/>
      <c r="P996" s="717"/>
      <c r="Q996" s="717"/>
    </row>
    <row r="997">
      <c r="C997" s="115"/>
      <c r="D997" s="408"/>
      <c r="E997" s="408"/>
      <c r="F997" s="408"/>
      <c r="G997" s="408"/>
      <c r="H997" s="715"/>
      <c r="K997" s="716"/>
      <c r="P997" s="717"/>
      <c r="Q997" s="717"/>
    </row>
    <row r="998">
      <c r="C998" s="115"/>
      <c r="D998" s="408"/>
      <c r="E998" s="408"/>
      <c r="F998" s="408"/>
      <c r="G998" s="408"/>
      <c r="H998" s="715"/>
      <c r="K998" s="716"/>
      <c r="P998" s="717"/>
      <c r="Q998" s="717"/>
    </row>
    <row r="999">
      <c r="C999" s="115"/>
      <c r="D999" s="408"/>
      <c r="E999" s="408"/>
      <c r="F999" s="408"/>
      <c r="G999" s="408"/>
      <c r="H999" s="715"/>
      <c r="K999" s="716"/>
      <c r="P999" s="717"/>
      <c r="Q999" s="717"/>
    </row>
    <row r="1000">
      <c r="C1000" s="115"/>
      <c r="D1000" s="408"/>
      <c r="E1000" s="408"/>
      <c r="F1000" s="408"/>
      <c r="G1000" s="408"/>
      <c r="H1000" s="715"/>
      <c r="K1000" s="716"/>
      <c r="P1000" s="717"/>
      <c r="Q1000" s="717"/>
    </row>
    <row r="1001">
      <c r="C1001" s="115"/>
      <c r="D1001" s="408"/>
      <c r="E1001" s="408"/>
      <c r="F1001" s="408"/>
      <c r="G1001" s="408"/>
      <c r="H1001" s="715"/>
      <c r="K1001" s="716"/>
      <c r="P1001" s="717"/>
      <c r="Q1001" s="717"/>
    </row>
  </sheetData>
  <mergeCells count="4">
    <mergeCell ref="P28:Q28"/>
    <mergeCell ref="P48:Q48"/>
    <mergeCell ref="P55:Q55"/>
    <mergeCell ref="R55:U55"/>
  </mergeCells>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s>
  <drawing r:id="rId68"/>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0.13"/>
    <col customWidth="1" min="3" max="3" width="14.0"/>
    <col customWidth="1" min="5" max="5" width="19.0"/>
    <col customWidth="1" min="6" max="7" width="20.5"/>
    <col customWidth="1" min="8" max="8" width="17.5"/>
    <col customWidth="1" min="9" max="9" width="25.38"/>
    <col customWidth="1" min="16" max="16" width="21.75"/>
    <col customWidth="1" min="17" max="17" width="22.63"/>
    <col customWidth="1" min="19" max="19" width="20.25"/>
    <col customWidth="1" min="20" max="20" width="19.38"/>
    <col customWidth="1" min="21" max="21" width="14.5"/>
  </cols>
  <sheetData>
    <row r="1">
      <c r="A1" s="5" t="s">
        <v>0</v>
      </c>
      <c r="B1" s="48" t="s">
        <v>1</v>
      </c>
      <c r="C1" s="4" t="s">
        <v>2</v>
      </c>
      <c r="D1" s="49" t="s">
        <v>3</v>
      </c>
      <c r="E1" s="4" t="s">
        <v>4</v>
      </c>
      <c r="F1" s="49" t="s">
        <v>5</v>
      </c>
      <c r="G1" s="4" t="s">
        <v>6</v>
      </c>
      <c r="H1" s="4" t="s">
        <v>7</v>
      </c>
      <c r="I1" s="4" t="s">
        <v>8</v>
      </c>
      <c r="J1" s="4" t="s">
        <v>9</v>
      </c>
      <c r="K1" s="400" t="s">
        <v>10</v>
      </c>
      <c r="L1" s="4" t="s">
        <v>11</v>
      </c>
      <c r="M1" s="399"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68">
        <v>24001.0</v>
      </c>
      <c r="B2" s="116" t="s">
        <v>5606</v>
      </c>
      <c r="C2" s="434">
        <v>184.0</v>
      </c>
      <c r="D2" s="179">
        <v>45770.0</v>
      </c>
      <c r="E2" s="177"/>
      <c r="F2" s="408"/>
      <c r="G2" s="408"/>
      <c r="K2" s="716"/>
      <c r="M2" s="715"/>
    </row>
    <row r="3">
      <c r="A3" s="68">
        <v>24002.0</v>
      </c>
      <c r="B3" s="116" t="s">
        <v>5607</v>
      </c>
      <c r="C3" s="434">
        <v>301.0</v>
      </c>
      <c r="D3" s="179">
        <v>45770.0</v>
      </c>
      <c r="E3" s="177"/>
      <c r="F3" s="408"/>
      <c r="G3" s="408"/>
      <c r="K3" s="716"/>
      <c r="M3" s="715"/>
    </row>
    <row r="4">
      <c r="A4" s="68">
        <v>24003.0</v>
      </c>
      <c r="B4" s="116" t="s">
        <v>5608</v>
      </c>
      <c r="C4" s="434">
        <v>573.0</v>
      </c>
      <c r="D4" s="179">
        <v>45770.0</v>
      </c>
      <c r="E4" s="177"/>
      <c r="F4" s="408"/>
      <c r="G4" s="408"/>
      <c r="K4" s="716"/>
      <c r="M4" s="715"/>
    </row>
    <row r="5">
      <c r="A5" s="733">
        <v>24004.0</v>
      </c>
      <c r="B5" s="734" t="s">
        <v>5609</v>
      </c>
      <c r="C5" s="735">
        <v>609.0</v>
      </c>
      <c r="D5" s="736">
        <v>45832.0</v>
      </c>
      <c r="E5" s="737"/>
      <c r="F5" s="738"/>
      <c r="G5" s="738"/>
      <c r="H5" s="739"/>
      <c r="I5" s="739" t="s">
        <v>45</v>
      </c>
      <c r="J5" s="739" t="s">
        <v>45</v>
      </c>
      <c r="K5" s="740">
        <v>0.0</v>
      </c>
      <c r="L5" s="739" t="s">
        <v>256</v>
      </c>
      <c r="M5" s="741">
        <v>45776.0</v>
      </c>
      <c r="N5" s="739" t="s">
        <v>45</v>
      </c>
      <c r="O5" s="739">
        <v>0.0</v>
      </c>
      <c r="P5" s="739" t="s">
        <v>90</v>
      </c>
      <c r="Q5" s="739" t="s">
        <v>90</v>
      </c>
      <c r="R5" s="739" t="s">
        <v>90</v>
      </c>
      <c r="S5" s="739" t="s">
        <v>90</v>
      </c>
      <c r="T5" s="739" t="s">
        <v>90</v>
      </c>
      <c r="U5" s="739" t="s">
        <v>90</v>
      </c>
      <c r="V5" s="739" t="s">
        <v>90</v>
      </c>
      <c r="W5" s="739" t="s">
        <v>90</v>
      </c>
      <c r="X5" s="739" t="s">
        <v>90</v>
      </c>
      <c r="Y5" s="742"/>
      <c r="Z5" s="739" t="s">
        <v>5610</v>
      </c>
      <c r="AA5" s="742"/>
      <c r="AB5" s="742"/>
      <c r="AC5" s="742"/>
      <c r="AD5" s="742"/>
    </row>
    <row r="6">
      <c r="A6" s="68">
        <v>24005.0</v>
      </c>
      <c r="B6" s="116" t="s">
        <v>5611</v>
      </c>
      <c r="C6" s="434">
        <v>328.0</v>
      </c>
      <c r="D6" s="179">
        <v>45770.0</v>
      </c>
      <c r="E6" s="177"/>
      <c r="F6" s="408"/>
      <c r="G6" s="408"/>
      <c r="K6" s="716"/>
      <c r="M6" s="715"/>
    </row>
    <row r="7">
      <c r="A7" s="68">
        <v>24006.0</v>
      </c>
      <c r="B7" s="116" t="s">
        <v>5612</v>
      </c>
      <c r="C7" s="434">
        <v>550.0</v>
      </c>
      <c r="D7" s="179">
        <v>45770.0</v>
      </c>
      <c r="E7" s="177"/>
      <c r="F7" s="408"/>
      <c r="G7" s="408"/>
      <c r="K7" s="716"/>
      <c r="M7" s="715"/>
    </row>
    <row r="8">
      <c r="A8" s="68">
        <v>24007.0</v>
      </c>
      <c r="B8" s="116" t="s">
        <v>5613</v>
      </c>
      <c r="C8" s="434">
        <v>805.0</v>
      </c>
      <c r="D8" s="179">
        <v>45770.0</v>
      </c>
      <c r="E8" s="177"/>
      <c r="F8" s="408"/>
      <c r="G8" s="408"/>
      <c r="K8" s="716"/>
      <c r="M8" s="715"/>
    </row>
    <row r="9">
      <c r="A9" s="68">
        <v>24008.0</v>
      </c>
      <c r="B9" s="116" t="s">
        <v>5614</v>
      </c>
      <c r="C9" s="434">
        <v>10308.0</v>
      </c>
      <c r="D9" s="179">
        <v>45770.0</v>
      </c>
      <c r="E9" s="177"/>
      <c r="F9" s="408"/>
      <c r="G9" s="408"/>
      <c r="K9" s="716"/>
      <c r="M9" s="715"/>
    </row>
    <row r="10">
      <c r="A10" s="68">
        <v>24009.0</v>
      </c>
      <c r="B10" s="116" t="s">
        <v>5615</v>
      </c>
      <c r="C10" s="434">
        <v>263.0</v>
      </c>
      <c r="D10" s="179">
        <v>45773.0</v>
      </c>
      <c r="E10" s="177"/>
      <c r="F10" s="408"/>
      <c r="G10" s="408"/>
      <c r="K10" s="716"/>
      <c r="M10" s="715"/>
    </row>
    <row r="11">
      <c r="A11" s="68">
        <v>24010.0</v>
      </c>
      <c r="B11" s="116" t="s">
        <v>5616</v>
      </c>
      <c r="C11" s="434">
        <v>10023.0</v>
      </c>
      <c r="D11" s="179">
        <v>45773.0</v>
      </c>
      <c r="E11" s="177"/>
      <c r="F11" s="408"/>
      <c r="G11" s="408"/>
      <c r="K11" s="716"/>
      <c r="M11" s="715"/>
    </row>
    <row r="12">
      <c r="A12" s="68">
        <v>24011.0</v>
      </c>
      <c r="B12" s="116" t="s">
        <v>5617</v>
      </c>
      <c r="C12" s="434">
        <v>145.0</v>
      </c>
      <c r="D12" s="179">
        <v>45773.0</v>
      </c>
      <c r="E12" s="177"/>
      <c r="F12" s="408"/>
      <c r="G12" s="408"/>
      <c r="K12" s="716"/>
      <c r="M12" s="715"/>
    </row>
    <row r="13">
      <c r="A13" s="68">
        <v>24012.0</v>
      </c>
      <c r="B13" s="116" t="s">
        <v>5618</v>
      </c>
      <c r="C13" s="434">
        <v>294.0</v>
      </c>
      <c r="D13" s="179">
        <v>45773.0</v>
      </c>
      <c r="E13" s="177"/>
      <c r="F13" s="408"/>
      <c r="G13" s="408"/>
      <c r="K13" s="716"/>
      <c r="M13" s="715"/>
    </row>
    <row r="14">
      <c r="A14" s="68">
        <v>24014.0</v>
      </c>
      <c r="B14" s="116" t="s">
        <v>5619</v>
      </c>
      <c r="C14" s="434">
        <v>8158.0</v>
      </c>
      <c r="D14" s="179">
        <v>45773.0</v>
      </c>
      <c r="E14" s="177"/>
      <c r="F14" s="408"/>
      <c r="G14" s="408"/>
      <c r="K14" s="716"/>
      <c r="M14" s="715"/>
    </row>
    <row r="15">
      <c r="A15" s="68">
        <v>24015.0</v>
      </c>
      <c r="B15" s="116" t="s">
        <v>5620</v>
      </c>
      <c r="C15" s="434">
        <v>2342.0</v>
      </c>
      <c r="D15" s="179">
        <v>45773.0</v>
      </c>
      <c r="E15" s="177"/>
      <c r="F15" s="408"/>
      <c r="G15" s="408"/>
      <c r="K15" s="716"/>
      <c r="M15" s="715"/>
    </row>
    <row r="16">
      <c r="A16" s="68">
        <v>24016.0</v>
      </c>
      <c r="B16" s="116" t="s">
        <v>5621</v>
      </c>
      <c r="C16" s="434">
        <v>442.0</v>
      </c>
      <c r="D16" s="179">
        <v>45773.0</v>
      </c>
      <c r="E16" s="177"/>
      <c r="F16" s="408"/>
      <c r="G16" s="408"/>
      <c r="K16" s="716"/>
      <c r="M16" s="715"/>
    </row>
    <row r="17">
      <c r="A17" s="68">
        <v>24017.0</v>
      </c>
      <c r="B17" s="116" t="s">
        <v>5622</v>
      </c>
      <c r="C17" s="434">
        <v>522.0</v>
      </c>
      <c r="D17" s="179">
        <v>45773.0</v>
      </c>
      <c r="E17" s="177"/>
      <c r="F17" s="408"/>
      <c r="G17" s="408"/>
      <c r="K17" s="716"/>
      <c r="M17" s="715"/>
    </row>
    <row r="18">
      <c r="A18" s="68">
        <v>24018.0</v>
      </c>
      <c r="B18" s="116" t="s">
        <v>5623</v>
      </c>
      <c r="C18" s="434">
        <v>186.0</v>
      </c>
      <c r="D18" s="179">
        <v>45773.0</v>
      </c>
      <c r="E18" s="177"/>
      <c r="F18" s="408"/>
      <c r="G18" s="408"/>
      <c r="K18" s="716"/>
      <c r="M18" s="715"/>
    </row>
    <row r="19">
      <c r="A19" s="68">
        <v>24019.0</v>
      </c>
      <c r="B19" s="116" t="s">
        <v>5624</v>
      </c>
      <c r="C19" s="434">
        <v>322.0</v>
      </c>
      <c r="D19" s="179">
        <v>45773.0</v>
      </c>
      <c r="E19" s="177"/>
      <c r="F19" s="408"/>
      <c r="G19" s="408"/>
      <c r="K19" s="716"/>
      <c r="M19" s="715"/>
    </row>
    <row r="20">
      <c r="A20" s="68">
        <v>24020.0</v>
      </c>
      <c r="B20" s="116" t="s">
        <v>5625</v>
      </c>
      <c r="C20" s="434">
        <v>426.0</v>
      </c>
      <c r="D20" s="179">
        <v>45773.0</v>
      </c>
      <c r="E20" s="177"/>
      <c r="F20" s="408"/>
      <c r="G20" s="408"/>
      <c r="K20" s="716"/>
      <c r="M20" s="715"/>
    </row>
    <row r="21">
      <c r="A21" s="68">
        <v>24021.0</v>
      </c>
      <c r="B21" s="116" t="s">
        <v>5626</v>
      </c>
      <c r="C21" s="434">
        <v>1766.0</v>
      </c>
      <c r="D21" s="179">
        <v>45774.0</v>
      </c>
      <c r="E21" s="177"/>
      <c r="F21" s="408"/>
      <c r="G21" s="408"/>
      <c r="K21" s="716"/>
      <c r="M21" s="715"/>
    </row>
    <row r="22">
      <c r="A22" s="68">
        <v>24022.0</v>
      </c>
      <c r="B22" s="116" t="s">
        <v>5627</v>
      </c>
      <c r="C22" s="434">
        <v>303.0</v>
      </c>
      <c r="D22" s="179">
        <v>45774.0</v>
      </c>
      <c r="E22" s="177"/>
      <c r="F22" s="408"/>
      <c r="G22" s="408"/>
      <c r="K22" s="716"/>
      <c r="M22" s="715"/>
    </row>
    <row r="23">
      <c r="A23" s="51">
        <v>24023.0</v>
      </c>
      <c r="B23" s="137" t="s">
        <v>5628</v>
      </c>
      <c r="C23" s="506">
        <v>312.0</v>
      </c>
      <c r="D23" s="139">
        <v>45774.0</v>
      </c>
      <c r="E23" s="139">
        <v>45862.0</v>
      </c>
      <c r="F23" s="414"/>
      <c r="G23" s="141" t="s">
        <v>26</v>
      </c>
      <c r="H23" s="58"/>
      <c r="I23" s="58"/>
      <c r="J23" s="58"/>
      <c r="K23" s="721"/>
      <c r="L23" s="58"/>
      <c r="M23" s="743"/>
      <c r="N23" s="58"/>
      <c r="O23" s="58"/>
      <c r="P23" s="58"/>
      <c r="Q23" s="58"/>
      <c r="R23" s="58"/>
      <c r="S23" s="58"/>
      <c r="T23" s="58"/>
      <c r="U23" s="58"/>
      <c r="V23" s="58"/>
      <c r="W23" s="58"/>
      <c r="X23" s="58"/>
      <c r="Y23" s="55" t="s">
        <v>748</v>
      </c>
      <c r="Z23" s="58"/>
      <c r="AA23" s="58"/>
      <c r="AB23" s="58"/>
      <c r="AC23" s="58"/>
      <c r="AD23" s="58"/>
    </row>
    <row r="24">
      <c r="A24" s="68">
        <v>24024.0</v>
      </c>
      <c r="B24" s="116" t="s">
        <v>5629</v>
      </c>
      <c r="C24" s="434">
        <v>690.0</v>
      </c>
      <c r="D24" s="179">
        <v>45774.0</v>
      </c>
      <c r="E24" s="177"/>
      <c r="F24" s="408"/>
      <c r="G24" s="408"/>
      <c r="K24" s="716"/>
      <c r="M24" s="715"/>
    </row>
    <row r="25">
      <c r="A25" s="68">
        <v>24025.0</v>
      </c>
      <c r="B25" s="116" t="s">
        <v>5630</v>
      </c>
      <c r="C25" s="434">
        <v>288.0</v>
      </c>
      <c r="D25" s="179">
        <v>45774.0</v>
      </c>
      <c r="E25" s="177"/>
      <c r="F25" s="408"/>
      <c r="G25" s="408"/>
      <c r="K25" s="716"/>
      <c r="M25" s="715"/>
    </row>
    <row r="26">
      <c r="A26" s="68">
        <v>24026.0</v>
      </c>
      <c r="B26" s="116" t="s">
        <v>5631</v>
      </c>
      <c r="C26" s="434">
        <v>1057.0</v>
      </c>
      <c r="D26" s="179">
        <v>45774.0</v>
      </c>
      <c r="E26" s="177"/>
      <c r="F26" s="408"/>
      <c r="G26" s="408"/>
      <c r="K26" s="716"/>
      <c r="M26" s="715"/>
    </row>
    <row r="27">
      <c r="A27" s="68">
        <v>24027.0</v>
      </c>
      <c r="B27" s="116" t="s">
        <v>5632</v>
      </c>
      <c r="C27" s="434">
        <v>1302.0</v>
      </c>
      <c r="D27" s="179">
        <v>45774.0</v>
      </c>
      <c r="E27" s="177"/>
      <c r="F27" s="408"/>
      <c r="G27" s="408"/>
      <c r="K27" s="716"/>
      <c r="M27" s="715"/>
    </row>
    <row r="28">
      <c r="A28" s="68">
        <v>24028.0</v>
      </c>
      <c r="B28" s="116" t="s">
        <v>5633</v>
      </c>
      <c r="C28" s="434">
        <v>408.0</v>
      </c>
      <c r="D28" s="179">
        <v>45774.0</v>
      </c>
      <c r="E28" s="177"/>
      <c r="F28" s="408"/>
      <c r="G28" s="408"/>
      <c r="K28" s="716"/>
      <c r="M28" s="715"/>
    </row>
    <row r="29">
      <c r="A29" s="51">
        <v>24029.0</v>
      </c>
      <c r="B29" s="137" t="s">
        <v>5634</v>
      </c>
      <c r="C29" s="506">
        <v>707.0</v>
      </c>
      <c r="D29" s="139">
        <v>45774.0</v>
      </c>
      <c r="E29" s="139">
        <v>45832.0</v>
      </c>
      <c r="F29" s="413">
        <v>45803.0</v>
      </c>
      <c r="G29" s="141" t="s">
        <v>26</v>
      </c>
      <c r="H29" s="58"/>
      <c r="I29" s="55" t="s">
        <v>5635</v>
      </c>
      <c r="J29" s="744">
        <v>45717.0</v>
      </c>
      <c r="K29" s="55" t="s">
        <v>5636</v>
      </c>
      <c r="L29" s="55" t="s">
        <v>45</v>
      </c>
      <c r="M29" s="55" t="s">
        <v>45</v>
      </c>
      <c r="N29" s="55" t="s">
        <v>45</v>
      </c>
      <c r="O29" s="55" t="s">
        <v>45</v>
      </c>
      <c r="P29" s="55">
        <v>200.0</v>
      </c>
      <c r="Q29" s="55">
        <v>0.0</v>
      </c>
      <c r="R29" s="55">
        <v>0.0</v>
      </c>
      <c r="S29" s="55">
        <v>0.0</v>
      </c>
      <c r="T29" s="55">
        <v>0.0</v>
      </c>
      <c r="U29" s="55">
        <v>0.0</v>
      </c>
      <c r="V29" s="55" t="s">
        <v>5637</v>
      </c>
      <c r="W29" s="55" t="s">
        <v>45</v>
      </c>
      <c r="X29" s="55" t="s">
        <v>45</v>
      </c>
      <c r="Y29" s="58"/>
      <c r="Z29" s="58"/>
      <c r="AA29" s="58"/>
      <c r="AB29" s="58"/>
      <c r="AC29" s="58"/>
      <c r="AD29" s="58"/>
    </row>
    <row r="30">
      <c r="A30" s="68">
        <v>24030.0</v>
      </c>
      <c r="B30" s="116" t="s">
        <v>5638</v>
      </c>
      <c r="C30" s="434">
        <v>4735.0</v>
      </c>
      <c r="D30" s="179">
        <v>45774.0</v>
      </c>
      <c r="E30" s="177"/>
      <c r="F30" s="408"/>
      <c r="G30" s="408"/>
      <c r="K30" s="716"/>
      <c r="M30" s="715"/>
    </row>
    <row r="31">
      <c r="A31" s="68">
        <v>24031.0</v>
      </c>
      <c r="B31" s="116" t="s">
        <v>5639</v>
      </c>
      <c r="C31" s="434">
        <v>223.0</v>
      </c>
      <c r="D31" s="179">
        <v>45774.0</v>
      </c>
      <c r="E31" s="177"/>
      <c r="F31" s="408"/>
      <c r="G31" s="408"/>
      <c r="K31" s="716"/>
      <c r="M31" s="715"/>
    </row>
    <row r="32">
      <c r="A32" s="68">
        <v>24032.0</v>
      </c>
      <c r="B32" s="116" t="s">
        <v>5640</v>
      </c>
      <c r="C32" s="434">
        <v>107.0</v>
      </c>
      <c r="D32" s="179">
        <v>45774.0</v>
      </c>
      <c r="E32" s="177"/>
      <c r="F32" s="408"/>
      <c r="G32" s="408"/>
      <c r="K32" s="716"/>
      <c r="M32" s="715"/>
    </row>
    <row r="33">
      <c r="A33" s="68">
        <v>24033.0</v>
      </c>
      <c r="B33" s="116" t="s">
        <v>5641</v>
      </c>
      <c r="C33" s="434">
        <v>205.0</v>
      </c>
      <c r="D33" s="179">
        <v>45774.0</v>
      </c>
      <c r="E33" s="177"/>
      <c r="F33" s="408"/>
      <c r="G33" s="408"/>
      <c r="K33" s="716"/>
      <c r="M33" s="715"/>
    </row>
    <row r="34">
      <c r="A34" s="68">
        <v>24034.0</v>
      </c>
      <c r="B34" s="116" t="s">
        <v>5642</v>
      </c>
      <c r="C34" s="434">
        <v>4104.0</v>
      </c>
      <c r="D34" s="179">
        <v>45784.0</v>
      </c>
      <c r="E34" s="177"/>
      <c r="F34" s="408"/>
      <c r="G34" s="408"/>
      <c r="K34" s="716"/>
      <c r="M34" s="715"/>
    </row>
    <row r="35">
      <c r="A35" s="68">
        <v>24037.0</v>
      </c>
      <c r="B35" s="116" t="s">
        <v>5643</v>
      </c>
      <c r="C35" s="434">
        <v>333.0</v>
      </c>
      <c r="D35" s="179">
        <v>45784.0</v>
      </c>
      <c r="E35" s="177"/>
      <c r="F35" s="408"/>
      <c r="G35" s="408"/>
      <c r="K35" s="716"/>
      <c r="M35" s="715"/>
    </row>
    <row r="36">
      <c r="A36" s="68">
        <v>24038.0</v>
      </c>
      <c r="B36" s="116" t="s">
        <v>5644</v>
      </c>
      <c r="C36" s="434">
        <v>3423.0</v>
      </c>
      <c r="D36" s="179">
        <v>45784.0</v>
      </c>
      <c r="E36" s="177"/>
      <c r="F36" s="408"/>
      <c r="G36" s="408"/>
      <c r="K36" s="716"/>
      <c r="M36" s="715"/>
    </row>
    <row r="37">
      <c r="A37" s="68">
        <v>24039.0</v>
      </c>
      <c r="B37" s="116" t="s">
        <v>5645</v>
      </c>
      <c r="C37" s="434">
        <v>2222.0</v>
      </c>
      <c r="D37" s="745">
        <v>45784.0</v>
      </c>
      <c r="E37" s="746"/>
      <c r="F37" s="408"/>
      <c r="G37" s="408"/>
      <c r="K37" s="716"/>
      <c r="M37" s="715"/>
    </row>
    <row r="38">
      <c r="A38" s="68">
        <v>24040.0</v>
      </c>
      <c r="B38" s="116" t="s">
        <v>5646</v>
      </c>
      <c r="C38" s="434">
        <v>440.0</v>
      </c>
      <c r="D38" s="745">
        <v>45784.0</v>
      </c>
      <c r="E38" s="746"/>
      <c r="F38" s="408"/>
      <c r="G38" s="408"/>
      <c r="K38" s="716"/>
      <c r="M38" s="715"/>
    </row>
    <row r="39">
      <c r="A39" s="68">
        <v>24041.0</v>
      </c>
      <c r="B39" s="116" t="s">
        <v>5647</v>
      </c>
      <c r="C39" s="434">
        <v>483.0</v>
      </c>
      <c r="D39" s="745">
        <v>45784.0</v>
      </c>
      <c r="E39" s="746"/>
      <c r="F39" s="408"/>
      <c r="G39" s="408"/>
      <c r="K39" s="716"/>
      <c r="M39" s="715"/>
    </row>
    <row r="40">
      <c r="A40" s="68">
        <v>24042.0</v>
      </c>
      <c r="B40" s="116" t="s">
        <v>5648</v>
      </c>
      <c r="C40" s="434">
        <v>62.0</v>
      </c>
      <c r="D40" s="745">
        <v>45784.0</v>
      </c>
      <c r="E40" s="746"/>
      <c r="F40" s="408"/>
      <c r="G40" s="408"/>
      <c r="K40" s="716"/>
      <c r="M40" s="715"/>
    </row>
    <row r="41">
      <c r="A41" s="68">
        <v>24043.0</v>
      </c>
      <c r="B41" s="116" t="s">
        <v>5649</v>
      </c>
      <c r="C41" s="434">
        <v>102.0</v>
      </c>
      <c r="D41" s="745">
        <v>45784.0</v>
      </c>
      <c r="E41" s="746"/>
      <c r="F41" s="408"/>
      <c r="G41" s="408"/>
      <c r="K41" s="716"/>
      <c r="M41" s="715"/>
    </row>
    <row r="42">
      <c r="A42" s="68">
        <v>24044.0</v>
      </c>
      <c r="B42" s="116" t="s">
        <v>5650</v>
      </c>
      <c r="C42" s="434">
        <v>143.0</v>
      </c>
      <c r="D42" s="745">
        <v>45784.0</v>
      </c>
      <c r="E42" s="746"/>
      <c r="F42" s="408"/>
      <c r="G42" s="408"/>
      <c r="K42" s="716"/>
      <c r="M42" s="715"/>
    </row>
    <row r="43">
      <c r="A43" s="68">
        <v>24046.0</v>
      </c>
      <c r="B43" s="116" t="s">
        <v>5651</v>
      </c>
      <c r="C43" s="434">
        <v>913.0</v>
      </c>
      <c r="D43" s="745">
        <v>45784.0</v>
      </c>
      <c r="E43" s="746"/>
      <c r="F43" s="408"/>
      <c r="G43" s="408"/>
      <c r="K43" s="716"/>
      <c r="M43" s="715"/>
    </row>
    <row r="44">
      <c r="A44" s="68">
        <v>24047.0</v>
      </c>
      <c r="B44" s="116" t="s">
        <v>5652</v>
      </c>
      <c r="C44" s="434">
        <v>669.0</v>
      </c>
      <c r="D44" s="745">
        <v>45784.0</v>
      </c>
      <c r="E44" s="746"/>
      <c r="F44" s="408"/>
      <c r="G44" s="408"/>
      <c r="K44" s="716"/>
      <c r="M44" s="715"/>
    </row>
    <row r="45">
      <c r="A45" s="68">
        <v>24049.0</v>
      </c>
      <c r="B45" s="116" t="s">
        <v>5653</v>
      </c>
      <c r="C45" s="434">
        <v>1574.0</v>
      </c>
      <c r="D45" s="745">
        <v>45784.0</v>
      </c>
      <c r="E45" s="746"/>
      <c r="F45" s="408"/>
      <c r="G45" s="408"/>
      <c r="K45" s="716"/>
      <c r="M45" s="715"/>
    </row>
    <row r="46">
      <c r="A46" s="68">
        <v>24050.0</v>
      </c>
      <c r="B46" s="116" t="s">
        <v>5654</v>
      </c>
      <c r="C46" s="434">
        <v>105.0</v>
      </c>
      <c r="D46" s="745">
        <v>45784.0</v>
      </c>
      <c r="E46" s="746"/>
      <c r="F46" s="408"/>
      <c r="G46" s="408"/>
      <c r="K46" s="716"/>
      <c r="M46" s="715"/>
    </row>
    <row r="47">
      <c r="A47" s="51">
        <v>24051.0</v>
      </c>
      <c r="B47" s="137" t="s">
        <v>5655</v>
      </c>
      <c r="C47" s="506">
        <v>378.0</v>
      </c>
      <c r="D47" s="747">
        <v>45784.0</v>
      </c>
      <c r="E47" s="748">
        <v>45832.0</v>
      </c>
      <c r="F47" s="413">
        <v>45805.0</v>
      </c>
      <c r="G47" s="141" t="s">
        <v>26</v>
      </c>
      <c r="H47" s="58"/>
      <c r="I47" s="58"/>
      <c r="J47" s="58"/>
      <c r="K47" s="721"/>
      <c r="L47" s="58"/>
      <c r="M47" s="743"/>
      <c r="N47" s="58"/>
      <c r="O47" s="58"/>
      <c r="P47" s="58"/>
      <c r="Q47" s="58"/>
      <c r="R47" s="58"/>
      <c r="S47" s="58"/>
      <c r="T47" s="58"/>
      <c r="U47" s="58"/>
      <c r="V47" s="58"/>
      <c r="W47" s="58"/>
      <c r="X47" s="58"/>
      <c r="Y47" s="55" t="s">
        <v>5656</v>
      </c>
      <c r="Z47" s="58"/>
      <c r="AA47" s="58"/>
      <c r="AB47" s="58"/>
      <c r="AC47" s="58"/>
      <c r="AD47" s="58"/>
    </row>
    <row r="48">
      <c r="A48" s="68">
        <v>24052.0</v>
      </c>
      <c r="B48" s="116" t="s">
        <v>5657</v>
      </c>
      <c r="C48" s="434">
        <v>143.0</v>
      </c>
      <c r="D48" s="745">
        <v>45784.0</v>
      </c>
      <c r="E48" s="746"/>
      <c r="F48" s="408"/>
      <c r="G48" s="408"/>
      <c r="K48" s="716"/>
      <c r="M48" s="715"/>
    </row>
    <row r="49">
      <c r="A49" s="68">
        <v>24053.0</v>
      </c>
      <c r="B49" s="116" t="s">
        <v>5658</v>
      </c>
      <c r="C49" s="434">
        <v>435.0</v>
      </c>
      <c r="D49" s="745">
        <v>45784.0</v>
      </c>
      <c r="E49" s="746"/>
      <c r="F49" s="408"/>
      <c r="G49" s="408"/>
      <c r="K49" s="716"/>
      <c r="M49" s="715"/>
    </row>
    <row r="50">
      <c r="A50" s="68">
        <v>24065.0</v>
      </c>
      <c r="B50" s="116" t="s">
        <v>5659</v>
      </c>
      <c r="C50" s="434">
        <v>2678.0</v>
      </c>
      <c r="D50" s="745">
        <v>45784.0</v>
      </c>
      <c r="E50" s="746"/>
      <c r="F50" s="408"/>
      <c r="G50" s="408"/>
      <c r="K50" s="716"/>
      <c r="M50" s="715"/>
    </row>
    <row r="51">
      <c r="A51" s="68">
        <v>24054.0</v>
      </c>
      <c r="B51" s="116" t="s">
        <v>5660</v>
      </c>
      <c r="C51" s="434">
        <v>435.0</v>
      </c>
      <c r="D51" s="745">
        <v>45784.0</v>
      </c>
      <c r="E51" s="746"/>
      <c r="F51" s="408"/>
      <c r="G51" s="408"/>
      <c r="K51" s="716"/>
      <c r="M51" s="715"/>
    </row>
    <row r="52">
      <c r="A52" s="68">
        <v>24055.0</v>
      </c>
      <c r="B52" s="116" t="s">
        <v>5661</v>
      </c>
      <c r="C52" s="434">
        <v>738.0</v>
      </c>
      <c r="D52" s="745">
        <v>45784.0</v>
      </c>
      <c r="E52" s="746"/>
      <c r="F52" s="408"/>
      <c r="G52" s="408"/>
      <c r="K52" s="716"/>
      <c r="M52" s="715"/>
    </row>
    <row r="53">
      <c r="A53" s="68">
        <v>24056.0</v>
      </c>
      <c r="B53" s="116" t="s">
        <v>5662</v>
      </c>
      <c r="C53" s="434">
        <v>2905.0</v>
      </c>
      <c r="D53" s="745">
        <v>45784.0</v>
      </c>
      <c r="E53" s="746"/>
      <c r="F53" s="408"/>
      <c r="G53" s="408"/>
      <c r="K53" s="716"/>
      <c r="M53" s="715"/>
    </row>
    <row r="54">
      <c r="A54" s="68">
        <v>24057.0</v>
      </c>
      <c r="B54" s="116" t="s">
        <v>5663</v>
      </c>
      <c r="C54" s="434">
        <v>1425.0</v>
      </c>
      <c r="D54" s="745">
        <v>45784.0</v>
      </c>
      <c r="E54" s="746"/>
      <c r="F54" s="408"/>
      <c r="G54" s="408"/>
      <c r="K54" s="716"/>
      <c r="M54" s="715"/>
    </row>
    <row r="55">
      <c r="A55" s="68">
        <v>24058.0</v>
      </c>
      <c r="B55" s="424" t="s">
        <v>5664</v>
      </c>
      <c r="C55" s="434">
        <v>176.0</v>
      </c>
      <c r="D55" s="745">
        <v>45784.0</v>
      </c>
      <c r="E55" s="746"/>
      <c r="F55" s="407"/>
      <c r="G55" s="407"/>
      <c r="K55" s="716"/>
      <c r="M55" s="715"/>
    </row>
    <row r="56">
      <c r="A56" s="68">
        <v>24059.0</v>
      </c>
      <c r="B56" s="116" t="s">
        <v>5665</v>
      </c>
      <c r="C56" s="434">
        <v>819.0</v>
      </c>
      <c r="D56" s="745">
        <v>45784.0</v>
      </c>
      <c r="E56" s="746"/>
      <c r="F56" s="408"/>
      <c r="G56" s="408"/>
      <c r="K56" s="716"/>
      <c r="M56" s="715"/>
    </row>
    <row r="57">
      <c r="A57" s="51">
        <v>24060.0</v>
      </c>
      <c r="B57" s="137" t="s">
        <v>5666</v>
      </c>
      <c r="C57" s="506">
        <v>512.0</v>
      </c>
      <c r="D57" s="748">
        <v>45791.0</v>
      </c>
      <c r="E57" s="506"/>
      <c r="F57" s="413">
        <v>45835.0</v>
      </c>
      <c r="G57" s="141" t="s">
        <v>26</v>
      </c>
      <c r="H57" s="58"/>
      <c r="I57" s="55" t="s">
        <v>45</v>
      </c>
      <c r="J57" s="58"/>
      <c r="K57" s="330">
        <v>0.0</v>
      </c>
      <c r="L57" s="55" t="s">
        <v>256</v>
      </c>
      <c r="M57" s="720">
        <v>45625.0</v>
      </c>
      <c r="N57" s="55" t="s">
        <v>45</v>
      </c>
      <c r="O57" s="55">
        <v>0.0</v>
      </c>
      <c r="P57" s="55">
        <v>0.0</v>
      </c>
      <c r="Q57" s="55" t="s">
        <v>5667</v>
      </c>
      <c r="R57" s="55" t="s">
        <v>5667</v>
      </c>
      <c r="S57" s="55" t="s">
        <v>5667</v>
      </c>
      <c r="T57" s="55" t="s">
        <v>5667</v>
      </c>
      <c r="U57" s="55" t="s">
        <v>5667</v>
      </c>
      <c r="V57" s="55" t="s">
        <v>5668</v>
      </c>
      <c r="W57" s="55" t="s">
        <v>45</v>
      </c>
      <c r="X57" s="55" t="s">
        <v>45</v>
      </c>
      <c r="Y57" s="58"/>
      <c r="Z57" s="58"/>
      <c r="AA57" s="58"/>
      <c r="AB57" s="58"/>
      <c r="AC57" s="58"/>
      <c r="AD57" s="58"/>
    </row>
    <row r="58">
      <c r="A58" s="68">
        <v>24061.0</v>
      </c>
      <c r="B58" s="116" t="s">
        <v>5669</v>
      </c>
      <c r="C58" s="434">
        <v>2090.0</v>
      </c>
      <c r="D58" s="745">
        <v>45784.0</v>
      </c>
      <c r="E58" s="746"/>
      <c r="F58" s="408"/>
      <c r="G58" s="408"/>
      <c r="K58" s="716"/>
      <c r="M58" s="715"/>
    </row>
    <row r="59">
      <c r="A59" s="68">
        <v>24062.0</v>
      </c>
      <c r="B59" s="116" t="s">
        <v>5670</v>
      </c>
      <c r="C59" s="434">
        <v>137.0</v>
      </c>
      <c r="D59" s="745">
        <v>45784.0</v>
      </c>
      <c r="E59" s="746"/>
      <c r="F59" s="408"/>
      <c r="G59" s="408"/>
      <c r="K59" s="716"/>
      <c r="M59" s="715"/>
    </row>
    <row r="60">
      <c r="A60" s="68">
        <v>24063.0</v>
      </c>
      <c r="B60" s="116" t="s">
        <v>5671</v>
      </c>
      <c r="C60" s="434">
        <v>385.0</v>
      </c>
      <c r="D60" s="745">
        <v>45784.0</v>
      </c>
      <c r="E60" s="746"/>
      <c r="F60" s="408"/>
      <c r="G60" s="408"/>
      <c r="K60" s="716"/>
      <c r="M60" s="715"/>
    </row>
    <row r="61">
      <c r="A61" s="51">
        <v>24064.0</v>
      </c>
      <c r="B61" s="137" t="s">
        <v>5672</v>
      </c>
      <c r="C61" s="506">
        <v>1719.0</v>
      </c>
      <c r="D61" s="747">
        <v>45784.0</v>
      </c>
      <c r="E61" s="748">
        <v>45832.0</v>
      </c>
      <c r="F61" s="413">
        <v>45811.0</v>
      </c>
      <c r="G61" s="141" t="s">
        <v>26</v>
      </c>
      <c r="H61" s="58"/>
      <c r="I61" s="58"/>
      <c r="J61" s="58"/>
      <c r="K61" s="721"/>
      <c r="L61" s="58"/>
      <c r="M61" s="743"/>
      <c r="N61" s="58"/>
      <c r="O61" s="58"/>
      <c r="P61" s="58"/>
      <c r="Q61" s="58"/>
      <c r="R61" s="58"/>
      <c r="S61" s="58"/>
      <c r="T61" s="58"/>
      <c r="U61" s="58"/>
      <c r="V61" s="58"/>
      <c r="W61" s="58"/>
      <c r="X61" s="58"/>
      <c r="Y61" s="55" t="s">
        <v>5673</v>
      </c>
      <c r="Z61" s="58"/>
      <c r="AA61" s="58"/>
      <c r="AB61" s="58"/>
      <c r="AC61" s="58"/>
      <c r="AD61" s="58"/>
    </row>
    <row r="62">
      <c r="A62" s="68">
        <v>24066.0</v>
      </c>
      <c r="B62" s="116" t="s">
        <v>5674</v>
      </c>
      <c r="C62" s="434">
        <v>424.0</v>
      </c>
      <c r="D62" s="745">
        <v>45784.0</v>
      </c>
      <c r="E62" s="746"/>
      <c r="F62" s="408"/>
      <c r="G62" s="408"/>
      <c r="K62" s="716"/>
      <c r="M62" s="715"/>
    </row>
    <row r="63">
      <c r="A63" s="749">
        <v>24067.0</v>
      </c>
      <c r="B63" s="750" t="s">
        <v>5675</v>
      </c>
      <c r="C63" s="751">
        <v>616.0</v>
      </c>
      <c r="D63" s="752">
        <v>45832.0</v>
      </c>
      <c r="E63" s="752">
        <v>45842.0</v>
      </c>
      <c r="F63" s="753">
        <v>45832.0</v>
      </c>
      <c r="G63" s="754" t="s">
        <v>26</v>
      </c>
      <c r="H63" s="755"/>
      <c r="I63" s="755"/>
      <c r="J63" s="755"/>
      <c r="K63" s="756"/>
      <c r="L63" s="755"/>
      <c r="M63" s="757"/>
      <c r="N63" s="755"/>
      <c r="O63" s="755"/>
      <c r="P63" s="755"/>
      <c r="Q63" s="755"/>
      <c r="R63" s="755"/>
      <c r="S63" s="755"/>
      <c r="T63" s="755"/>
      <c r="U63" s="755"/>
      <c r="V63" s="755"/>
      <c r="W63" s="755"/>
      <c r="X63" s="755"/>
      <c r="Y63" s="758" t="s">
        <v>5676</v>
      </c>
      <c r="Z63" s="758" t="s">
        <v>5677</v>
      </c>
      <c r="AA63" s="755"/>
      <c r="AB63" s="755"/>
      <c r="AC63" s="755"/>
      <c r="AD63" s="755"/>
    </row>
    <row r="64">
      <c r="A64" s="68">
        <v>24068.0</v>
      </c>
      <c r="B64" s="116" t="s">
        <v>5678</v>
      </c>
      <c r="C64" s="434">
        <v>425.0</v>
      </c>
      <c r="D64" s="745">
        <v>45784.0</v>
      </c>
      <c r="E64" s="746"/>
      <c r="F64" s="408"/>
      <c r="G64" s="408"/>
      <c r="K64" s="716"/>
      <c r="M64" s="715"/>
    </row>
    <row r="65">
      <c r="A65" s="68">
        <v>24069.0</v>
      </c>
      <c r="B65" s="116" t="s">
        <v>5679</v>
      </c>
      <c r="C65" s="434">
        <v>31.0</v>
      </c>
      <c r="D65" s="745">
        <v>45784.0</v>
      </c>
      <c r="E65" s="746"/>
      <c r="F65" s="408"/>
      <c r="G65" s="408"/>
      <c r="K65" s="716"/>
      <c r="M65" s="715"/>
    </row>
    <row r="66">
      <c r="A66" s="68">
        <v>24070.0</v>
      </c>
      <c r="B66" s="116" t="s">
        <v>5680</v>
      </c>
      <c r="C66" s="434">
        <v>4061.0</v>
      </c>
      <c r="D66" s="745">
        <v>45784.0</v>
      </c>
      <c r="E66" s="746"/>
      <c r="F66" s="408"/>
      <c r="G66" s="408"/>
      <c r="K66" s="716"/>
      <c r="M66" s="715"/>
    </row>
    <row r="67">
      <c r="A67" s="206">
        <v>24071.0</v>
      </c>
      <c r="B67" s="336" t="s">
        <v>5681</v>
      </c>
      <c r="C67" s="535">
        <v>982.0</v>
      </c>
      <c r="D67" s="752">
        <v>45832.0</v>
      </c>
      <c r="E67" s="759"/>
      <c r="F67" s="427"/>
      <c r="G67" s="211"/>
      <c r="H67" s="178"/>
      <c r="I67" s="178"/>
      <c r="J67" s="178"/>
      <c r="K67" s="731"/>
      <c r="L67" s="178"/>
      <c r="M67" s="760"/>
      <c r="N67" s="178"/>
      <c r="O67" s="178"/>
      <c r="P67" s="178"/>
      <c r="Q67" s="178"/>
      <c r="R67" s="178"/>
      <c r="S67" s="178"/>
      <c r="T67" s="178"/>
      <c r="U67" s="178"/>
      <c r="V67" s="178"/>
      <c r="W67" s="178"/>
      <c r="X67" s="178"/>
      <c r="Y67" s="196" t="s">
        <v>5682</v>
      </c>
      <c r="Z67" s="758" t="s">
        <v>5677</v>
      </c>
      <c r="AA67" s="178"/>
      <c r="AB67" s="178"/>
      <c r="AC67" s="178"/>
      <c r="AD67" s="178"/>
    </row>
    <row r="68">
      <c r="A68" s="68">
        <v>24073.0</v>
      </c>
      <c r="B68" s="116" t="s">
        <v>5683</v>
      </c>
      <c r="C68" s="434">
        <v>477.0</v>
      </c>
      <c r="D68" s="179">
        <v>45788.0</v>
      </c>
      <c r="E68" s="746"/>
      <c r="F68" s="408"/>
      <c r="G68" s="408"/>
      <c r="K68" s="716"/>
      <c r="M68" s="715"/>
    </row>
    <row r="69">
      <c r="A69" s="68">
        <v>24074.0</v>
      </c>
      <c r="B69" s="116" t="s">
        <v>5684</v>
      </c>
      <c r="C69" s="434">
        <v>76.0</v>
      </c>
      <c r="D69" s="179">
        <v>45788.0</v>
      </c>
      <c r="E69" s="746"/>
      <c r="F69" s="408"/>
      <c r="G69" s="408"/>
      <c r="K69" s="716"/>
      <c r="M69" s="715"/>
    </row>
    <row r="70">
      <c r="A70" s="68">
        <v>24076.0</v>
      </c>
      <c r="B70" s="116" t="s">
        <v>5685</v>
      </c>
      <c r="C70" s="434">
        <v>1640.0</v>
      </c>
      <c r="D70" s="179">
        <v>45788.0</v>
      </c>
      <c r="E70" s="746"/>
      <c r="F70" s="408"/>
      <c r="G70" s="408"/>
      <c r="K70" s="716"/>
      <c r="M70" s="715"/>
    </row>
    <row r="71">
      <c r="A71" s="68">
        <v>24077.0</v>
      </c>
      <c r="B71" s="116" t="s">
        <v>5686</v>
      </c>
      <c r="C71" s="434">
        <v>239.0</v>
      </c>
      <c r="D71" s="179">
        <v>45788.0</v>
      </c>
      <c r="E71" s="746"/>
      <c r="F71" s="408"/>
      <c r="G71" s="408"/>
      <c r="K71" s="716"/>
      <c r="M71" s="715"/>
    </row>
    <row r="72">
      <c r="A72" s="68">
        <v>24078.0</v>
      </c>
      <c r="B72" s="116" t="s">
        <v>5687</v>
      </c>
      <c r="C72" s="434">
        <v>308.0</v>
      </c>
      <c r="D72" s="179">
        <v>45788.0</v>
      </c>
      <c r="E72" s="746"/>
      <c r="F72" s="408"/>
      <c r="G72" s="408"/>
      <c r="K72" s="716"/>
      <c r="M72" s="715"/>
    </row>
    <row r="73">
      <c r="A73" s="68">
        <v>24079.0</v>
      </c>
      <c r="B73" s="116" t="s">
        <v>5688</v>
      </c>
      <c r="C73" s="434">
        <v>925.0</v>
      </c>
      <c r="D73" s="179">
        <v>45788.0</v>
      </c>
      <c r="E73" s="746"/>
      <c r="F73" s="408"/>
      <c r="G73" s="408"/>
      <c r="K73" s="716"/>
      <c r="M73" s="715"/>
    </row>
    <row r="74">
      <c r="A74" s="68">
        <v>24080.0</v>
      </c>
      <c r="B74" s="116" t="s">
        <v>5689</v>
      </c>
      <c r="C74" s="434">
        <v>209.0</v>
      </c>
      <c r="D74" s="179">
        <v>45788.0</v>
      </c>
      <c r="E74" s="746"/>
      <c r="F74" s="408"/>
      <c r="G74" s="408"/>
      <c r="K74" s="716"/>
      <c r="M74" s="715"/>
    </row>
    <row r="75">
      <c r="A75" s="68">
        <v>24081.0</v>
      </c>
      <c r="B75" s="116" t="s">
        <v>5690</v>
      </c>
      <c r="C75" s="434">
        <v>126.0</v>
      </c>
      <c r="D75" s="179">
        <v>45788.0</v>
      </c>
      <c r="E75" s="746"/>
      <c r="F75" s="408"/>
      <c r="G75" s="408"/>
      <c r="K75" s="716"/>
      <c r="M75" s="715"/>
    </row>
    <row r="76">
      <c r="A76" s="82">
        <v>24082.0</v>
      </c>
      <c r="B76" s="119" t="s">
        <v>5691</v>
      </c>
      <c r="C76" s="495">
        <v>956.0</v>
      </c>
      <c r="D76" s="121">
        <v>45788.0</v>
      </c>
      <c r="E76" s="761"/>
      <c r="F76" s="118">
        <v>45796.0</v>
      </c>
      <c r="G76" s="123" t="s">
        <v>126</v>
      </c>
      <c r="H76" s="89"/>
      <c r="I76" s="86" t="s">
        <v>45</v>
      </c>
      <c r="J76" s="86" t="s">
        <v>45</v>
      </c>
      <c r="K76" s="86" t="s">
        <v>45</v>
      </c>
      <c r="L76" s="86" t="s">
        <v>45</v>
      </c>
      <c r="M76" s="86" t="s">
        <v>45</v>
      </c>
      <c r="N76" s="86" t="s">
        <v>45</v>
      </c>
      <c r="O76" s="86" t="s">
        <v>45</v>
      </c>
      <c r="P76" s="86" t="s">
        <v>45</v>
      </c>
      <c r="Q76" s="86" t="s">
        <v>45</v>
      </c>
      <c r="R76" s="86" t="s">
        <v>45</v>
      </c>
      <c r="S76" s="86" t="s">
        <v>45</v>
      </c>
      <c r="T76" s="86" t="s">
        <v>45</v>
      </c>
      <c r="U76" s="86" t="s">
        <v>45</v>
      </c>
      <c r="V76" s="86" t="s">
        <v>45</v>
      </c>
      <c r="W76" s="86" t="s">
        <v>45</v>
      </c>
      <c r="X76" s="86" t="s">
        <v>45</v>
      </c>
      <c r="Y76" s="89"/>
      <c r="Z76" s="89"/>
      <c r="AA76" s="89"/>
      <c r="AB76" s="89"/>
      <c r="AC76" s="89"/>
      <c r="AD76" s="89"/>
    </row>
    <row r="77">
      <c r="A77" s="68">
        <v>24083.0</v>
      </c>
      <c r="B77" s="116" t="s">
        <v>5692</v>
      </c>
      <c r="C77" s="434">
        <v>1049.0</v>
      </c>
      <c r="D77" s="179">
        <v>45788.0</v>
      </c>
      <c r="E77" s="746"/>
      <c r="F77" s="408"/>
      <c r="G77" s="408"/>
      <c r="K77" s="716"/>
      <c r="M77" s="715"/>
    </row>
    <row r="78">
      <c r="A78" s="68">
        <v>24084.0</v>
      </c>
      <c r="B78" s="116" t="s">
        <v>5693</v>
      </c>
      <c r="C78" s="434">
        <v>137.0</v>
      </c>
      <c r="D78" s="179">
        <v>45788.0</v>
      </c>
      <c r="E78" s="746"/>
      <c r="F78" s="408"/>
      <c r="G78" s="408"/>
      <c r="K78" s="716"/>
      <c r="M78" s="715"/>
    </row>
    <row r="79">
      <c r="A79" s="68">
        <v>24086.0</v>
      </c>
      <c r="B79" s="116" t="s">
        <v>5694</v>
      </c>
      <c r="C79" s="434">
        <v>245.0</v>
      </c>
      <c r="D79" s="179">
        <v>45788.0</v>
      </c>
      <c r="E79" s="746"/>
      <c r="F79" s="408"/>
      <c r="G79" s="408"/>
      <c r="K79" s="716"/>
      <c r="M79" s="715"/>
    </row>
    <row r="80">
      <c r="A80" s="68">
        <v>24087.0</v>
      </c>
      <c r="B80" s="116" t="s">
        <v>5695</v>
      </c>
      <c r="C80" s="434">
        <v>626.0</v>
      </c>
      <c r="D80" s="179">
        <v>45788.0</v>
      </c>
      <c r="E80" s="746"/>
      <c r="F80" s="408"/>
      <c r="G80" s="408"/>
      <c r="K80" s="716"/>
      <c r="M80" s="715"/>
    </row>
    <row r="81">
      <c r="A81" s="68">
        <v>24088.0</v>
      </c>
      <c r="B81" s="116" t="s">
        <v>5696</v>
      </c>
      <c r="C81" s="434">
        <v>1046.0</v>
      </c>
      <c r="D81" s="179">
        <v>45788.0</v>
      </c>
      <c r="E81" s="746"/>
      <c r="F81" s="408"/>
      <c r="G81" s="408"/>
      <c r="K81" s="716"/>
      <c r="M81" s="715"/>
    </row>
    <row r="82">
      <c r="A82" s="68">
        <v>24089.0</v>
      </c>
      <c r="B82" s="116" t="s">
        <v>5697</v>
      </c>
      <c r="C82" s="434">
        <v>122243.0</v>
      </c>
      <c r="D82" s="179">
        <v>45788.0</v>
      </c>
      <c r="E82" s="746"/>
      <c r="F82" s="408"/>
      <c r="G82" s="408"/>
      <c r="K82" s="716"/>
      <c r="M82" s="715"/>
    </row>
    <row r="83">
      <c r="A83" s="68">
        <v>24092.0</v>
      </c>
      <c r="B83" s="116" t="s">
        <v>5698</v>
      </c>
      <c r="C83" s="434">
        <v>791.0</v>
      </c>
      <c r="D83" s="179">
        <v>45788.0</v>
      </c>
      <c r="E83" s="746"/>
      <c r="F83" s="408"/>
      <c r="G83" s="408"/>
      <c r="K83" s="716"/>
      <c r="M83" s="715"/>
    </row>
    <row r="84">
      <c r="A84" s="68">
        <v>24090.0</v>
      </c>
      <c r="B84" s="116" t="s">
        <v>5699</v>
      </c>
      <c r="C84" s="434">
        <v>356.0</v>
      </c>
      <c r="D84" s="179">
        <v>45788.0</v>
      </c>
      <c r="E84" s="746"/>
      <c r="F84" s="408"/>
      <c r="G84" s="408"/>
      <c r="K84" s="716"/>
      <c r="M84" s="715"/>
    </row>
    <row r="85">
      <c r="A85" s="68">
        <v>24091.0</v>
      </c>
      <c r="B85" s="116" t="s">
        <v>5700</v>
      </c>
      <c r="C85" s="434">
        <v>554.0</v>
      </c>
      <c r="D85" s="179">
        <v>45788.0</v>
      </c>
      <c r="E85" s="746"/>
      <c r="F85" s="408"/>
      <c r="G85" s="408"/>
      <c r="K85" s="716"/>
      <c r="M85" s="715"/>
    </row>
    <row r="86">
      <c r="A86" s="68">
        <v>24093.0</v>
      </c>
      <c r="B86" s="116" t="s">
        <v>5701</v>
      </c>
      <c r="C86" s="434">
        <v>349.0</v>
      </c>
      <c r="D86" s="179">
        <v>45788.0</v>
      </c>
      <c r="E86" s="746"/>
      <c r="F86" s="408"/>
      <c r="G86" s="408"/>
      <c r="K86" s="716"/>
      <c r="M86" s="715"/>
    </row>
    <row r="87">
      <c r="A87" s="68">
        <v>24094.0</v>
      </c>
      <c r="B87" s="116" t="s">
        <v>5702</v>
      </c>
      <c r="C87" s="434">
        <v>1663.0</v>
      </c>
      <c r="D87" s="179">
        <v>45788.0</v>
      </c>
      <c r="E87" s="746"/>
      <c r="F87" s="408"/>
      <c r="G87" s="408"/>
      <c r="K87" s="716"/>
      <c r="M87" s="715"/>
    </row>
    <row r="88">
      <c r="A88" s="68">
        <v>24095.0</v>
      </c>
      <c r="B88" s="116" t="s">
        <v>5703</v>
      </c>
      <c r="C88" s="434">
        <v>324.0</v>
      </c>
      <c r="D88" s="179">
        <v>45788.0</v>
      </c>
      <c r="E88" s="746"/>
      <c r="F88" s="408"/>
      <c r="G88" s="408"/>
      <c r="K88" s="716"/>
      <c r="M88" s="715"/>
    </row>
    <row r="89">
      <c r="A89" s="68">
        <v>24096.0</v>
      </c>
      <c r="B89" s="116" t="s">
        <v>5704</v>
      </c>
      <c r="C89" s="434">
        <v>111.0</v>
      </c>
      <c r="D89" s="179">
        <v>45788.0</v>
      </c>
      <c r="E89" s="746"/>
      <c r="F89" s="408"/>
      <c r="G89" s="408"/>
      <c r="K89" s="716"/>
      <c r="M89" s="715"/>
    </row>
    <row r="90">
      <c r="A90" s="68">
        <v>24097.0</v>
      </c>
      <c r="B90" s="116" t="s">
        <v>5705</v>
      </c>
      <c r="C90" s="434">
        <v>221.0</v>
      </c>
      <c r="D90" s="179">
        <v>45788.0</v>
      </c>
      <c r="E90" s="746"/>
      <c r="F90" s="408"/>
      <c r="G90" s="408"/>
      <c r="K90" s="716"/>
      <c r="M90" s="715"/>
    </row>
    <row r="91">
      <c r="A91" s="68">
        <v>24098.0</v>
      </c>
      <c r="B91" s="116" t="s">
        <v>5706</v>
      </c>
      <c r="C91" s="434">
        <v>1228.0</v>
      </c>
      <c r="D91" s="179">
        <v>45788.0</v>
      </c>
      <c r="E91" s="746"/>
      <c r="F91" s="408"/>
      <c r="G91" s="408"/>
      <c r="K91" s="716"/>
      <c r="M91" s="715"/>
    </row>
    <row r="92">
      <c r="A92" s="68">
        <v>24099.0</v>
      </c>
      <c r="B92" s="116" t="s">
        <v>5707</v>
      </c>
      <c r="C92" s="434">
        <v>172.0</v>
      </c>
      <c r="D92" s="179">
        <v>45788.0</v>
      </c>
      <c r="E92" s="746"/>
      <c r="F92" s="408"/>
      <c r="G92" s="408"/>
      <c r="K92" s="716"/>
      <c r="M92" s="715"/>
    </row>
    <row r="93">
      <c r="A93" s="68">
        <v>24100.0</v>
      </c>
      <c r="B93" s="116" t="s">
        <v>5708</v>
      </c>
      <c r="C93" s="434">
        <v>872.0</v>
      </c>
      <c r="D93" s="179">
        <v>45788.0</v>
      </c>
      <c r="E93" s="746"/>
      <c r="F93" s="408"/>
      <c r="G93" s="408"/>
      <c r="K93" s="716"/>
      <c r="M93" s="715"/>
    </row>
    <row r="94">
      <c r="A94" s="68">
        <v>24101.0</v>
      </c>
      <c r="B94" s="116" t="s">
        <v>5709</v>
      </c>
      <c r="C94" s="434">
        <v>340.0</v>
      </c>
      <c r="D94" s="179">
        <v>45788.0</v>
      </c>
      <c r="E94" s="746"/>
      <c r="F94" s="408"/>
      <c r="G94" s="408"/>
      <c r="K94" s="716"/>
      <c r="M94" s="715"/>
    </row>
    <row r="95">
      <c r="A95" s="68">
        <v>24102.0</v>
      </c>
      <c r="B95" s="116" t="s">
        <v>5710</v>
      </c>
      <c r="C95" s="434">
        <v>605.0</v>
      </c>
      <c r="D95" s="179">
        <v>45788.0</v>
      </c>
      <c r="E95" s="746"/>
      <c r="F95" s="408"/>
      <c r="G95" s="408"/>
      <c r="K95" s="716"/>
      <c r="M95" s="715"/>
    </row>
    <row r="96">
      <c r="A96" s="68">
        <v>24103.0</v>
      </c>
      <c r="B96" s="116" t="s">
        <v>5711</v>
      </c>
      <c r="C96" s="434">
        <v>277.0</v>
      </c>
      <c r="D96" s="179">
        <v>45788.0</v>
      </c>
      <c r="E96" s="746"/>
      <c r="F96" s="408"/>
      <c r="G96" s="408"/>
      <c r="K96" s="716"/>
      <c r="M96" s="715"/>
    </row>
    <row r="97">
      <c r="A97" s="68">
        <v>24104.0</v>
      </c>
      <c r="B97" s="116" t="s">
        <v>5712</v>
      </c>
      <c r="C97" s="434">
        <v>259.0</v>
      </c>
      <c r="D97" s="179">
        <v>45788.0</v>
      </c>
      <c r="E97" s="746"/>
      <c r="F97" s="408"/>
      <c r="G97" s="408"/>
      <c r="K97" s="716"/>
      <c r="M97" s="715"/>
    </row>
    <row r="98">
      <c r="A98" s="68">
        <v>24105.0</v>
      </c>
      <c r="B98" s="116" t="s">
        <v>5713</v>
      </c>
      <c r="C98" s="434">
        <v>1942.0</v>
      </c>
      <c r="D98" s="179">
        <v>45788.0</v>
      </c>
      <c r="E98" s="746"/>
      <c r="F98" s="408"/>
      <c r="G98" s="408"/>
      <c r="K98" s="716"/>
      <c r="M98" s="715"/>
    </row>
    <row r="99">
      <c r="A99" s="68">
        <v>24106.0</v>
      </c>
      <c r="B99" s="116" t="s">
        <v>5714</v>
      </c>
      <c r="C99" s="434">
        <v>226.0</v>
      </c>
      <c r="D99" s="179">
        <v>45788.0</v>
      </c>
      <c r="E99" s="746"/>
      <c r="F99" s="408"/>
      <c r="G99" s="408"/>
      <c r="K99" s="716"/>
      <c r="M99" s="715"/>
    </row>
    <row r="100">
      <c r="A100" s="68">
        <v>24107.0</v>
      </c>
      <c r="B100" s="116" t="s">
        <v>5715</v>
      </c>
      <c r="C100" s="434">
        <v>235.0</v>
      </c>
      <c r="D100" s="179">
        <v>45788.0</v>
      </c>
      <c r="E100" s="746"/>
      <c r="F100" s="408"/>
      <c r="G100" s="408"/>
      <c r="K100" s="716"/>
      <c r="M100" s="715"/>
    </row>
    <row r="101">
      <c r="A101" s="68">
        <v>24108.0</v>
      </c>
      <c r="B101" s="116" t="s">
        <v>5716</v>
      </c>
      <c r="C101" s="434">
        <v>353.0</v>
      </c>
      <c r="D101" s="179">
        <v>45788.0</v>
      </c>
      <c r="E101" s="746"/>
      <c r="F101" s="408"/>
      <c r="G101" s="408"/>
      <c r="K101" s="716"/>
      <c r="M101" s="715"/>
    </row>
    <row r="102">
      <c r="A102" s="82">
        <v>24109.0</v>
      </c>
      <c r="B102" s="119" t="s">
        <v>5717</v>
      </c>
      <c r="C102" s="495">
        <v>844.0</v>
      </c>
      <c r="D102" s="121">
        <v>45788.0</v>
      </c>
      <c r="E102" s="761"/>
      <c r="F102" s="118">
        <v>45803.0</v>
      </c>
      <c r="G102" s="123" t="s">
        <v>126</v>
      </c>
      <c r="H102" s="89"/>
      <c r="I102" s="86" t="s">
        <v>45</v>
      </c>
      <c r="J102" s="86" t="s">
        <v>112</v>
      </c>
      <c r="K102" s="86" t="s">
        <v>45</v>
      </c>
      <c r="L102" s="86" t="s">
        <v>45</v>
      </c>
      <c r="M102" s="86" t="s">
        <v>45</v>
      </c>
      <c r="N102" s="86" t="s">
        <v>45</v>
      </c>
      <c r="O102" s="86" t="s">
        <v>45</v>
      </c>
      <c r="P102" s="86" t="s">
        <v>45</v>
      </c>
      <c r="Q102" s="86" t="s">
        <v>45</v>
      </c>
      <c r="R102" s="86" t="s">
        <v>45</v>
      </c>
      <c r="S102" s="86" t="s">
        <v>45</v>
      </c>
      <c r="T102" s="86" t="s">
        <v>45</v>
      </c>
      <c r="U102" s="86" t="s">
        <v>45</v>
      </c>
      <c r="V102" s="86" t="s">
        <v>45</v>
      </c>
      <c r="W102" s="86" t="s">
        <v>45</v>
      </c>
      <c r="X102" s="86" t="s">
        <v>45</v>
      </c>
      <c r="Y102" s="86" t="s">
        <v>5718</v>
      </c>
      <c r="Z102" s="89"/>
      <c r="AA102" s="89"/>
      <c r="AB102" s="89"/>
      <c r="AC102" s="89"/>
      <c r="AD102" s="89"/>
    </row>
    <row r="103">
      <c r="A103" s="82">
        <v>24110.0</v>
      </c>
      <c r="B103" s="119" t="s">
        <v>5719</v>
      </c>
      <c r="C103" s="495">
        <v>1169.0</v>
      </c>
      <c r="D103" s="121">
        <v>45788.0</v>
      </c>
      <c r="E103" s="761"/>
      <c r="F103" s="118">
        <v>45791.0</v>
      </c>
      <c r="G103" s="123" t="s">
        <v>126</v>
      </c>
      <c r="H103" s="86"/>
      <c r="I103" s="86" t="s">
        <v>45</v>
      </c>
      <c r="J103" s="86" t="s">
        <v>45</v>
      </c>
      <c r="K103" s="86" t="s">
        <v>45</v>
      </c>
      <c r="L103" s="86" t="s">
        <v>45</v>
      </c>
      <c r="M103" s="86" t="s">
        <v>5720</v>
      </c>
      <c r="N103" s="86" t="s">
        <v>45</v>
      </c>
      <c r="O103" s="86" t="s">
        <v>45</v>
      </c>
      <c r="P103" s="86" t="s">
        <v>45</v>
      </c>
      <c r="Q103" s="86" t="s">
        <v>45</v>
      </c>
      <c r="R103" s="86" t="s">
        <v>45</v>
      </c>
      <c r="S103" s="86" t="s">
        <v>45</v>
      </c>
      <c r="T103" s="86" t="s">
        <v>45</v>
      </c>
      <c r="U103" s="86" t="s">
        <v>45</v>
      </c>
      <c r="V103" s="86" t="s">
        <v>45</v>
      </c>
      <c r="W103" s="86" t="s">
        <v>45</v>
      </c>
      <c r="X103" s="86" t="s">
        <v>45</v>
      </c>
      <c r="Y103" s="89"/>
      <c r="Z103" s="89"/>
      <c r="AA103" s="89"/>
      <c r="AB103" s="89"/>
      <c r="AC103" s="89"/>
      <c r="AD103" s="89"/>
    </row>
    <row r="104">
      <c r="A104" s="68">
        <v>24112.0</v>
      </c>
      <c r="B104" s="116" t="s">
        <v>5721</v>
      </c>
      <c r="C104" s="434">
        <v>271.0</v>
      </c>
      <c r="D104" s="179">
        <v>45788.0</v>
      </c>
      <c r="E104" s="746"/>
      <c r="F104" s="408"/>
      <c r="G104" s="408"/>
      <c r="K104" s="716"/>
      <c r="M104" s="715"/>
    </row>
    <row r="105">
      <c r="A105" s="68">
        <v>24113.0</v>
      </c>
      <c r="B105" s="116" t="s">
        <v>5722</v>
      </c>
      <c r="C105" s="434">
        <v>354.0</v>
      </c>
      <c r="D105" s="179">
        <v>45788.0</v>
      </c>
      <c r="E105" s="746"/>
      <c r="F105" s="408"/>
      <c r="G105" s="408"/>
      <c r="K105" s="716"/>
      <c r="M105" s="715"/>
    </row>
    <row r="106">
      <c r="A106" s="68">
        <v>24114.0</v>
      </c>
      <c r="B106" s="116" t="s">
        <v>5723</v>
      </c>
      <c r="C106" s="434">
        <v>2842.0</v>
      </c>
      <c r="D106" s="179">
        <v>45788.0</v>
      </c>
      <c r="E106" s="746"/>
      <c r="F106" s="408"/>
      <c r="G106" s="408"/>
      <c r="K106" s="716"/>
      <c r="M106" s="715"/>
    </row>
    <row r="107">
      <c r="A107" s="68">
        <v>24115.0</v>
      </c>
      <c r="B107" s="116" t="s">
        <v>5724</v>
      </c>
      <c r="C107" s="434">
        <v>62994.0</v>
      </c>
      <c r="D107" s="179">
        <v>45788.0</v>
      </c>
      <c r="E107" s="746"/>
      <c r="F107" s="408"/>
      <c r="G107" s="408"/>
      <c r="K107" s="716"/>
      <c r="M107" s="715"/>
    </row>
    <row r="108">
      <c r="A108" s="68">
        <v>24116.0</v>
      </c>
      <c r="B108" s="116" t="s">
        <v>5725</v>
      </c>
      <c r="C108" s="434">
        <v>405.0</v>
      </c>
      <c r="D108" s="179">
        <v>45788.0</v>
      </c>
      <c r="E108" s="746"/>
      <c r="F108" s="408"/>
      <c r="G108" s="408"/>
      <c r="K108" s="716"/>
      <c r="M108" s="715"/>
    </row>
    <row r="109">
      <c r="A109" s="68">
        <v>24117.0</v>
      </c>
      <c r="B109" s="116" t="s">
        <v>5726</v>
      </c>
      <c r="C109" s="434">
        <v>392.0</v>
      </c>
      <c r="D109" s="179">
        <v>45788.0</v>
      </c>
      <c r="E109" s="746"/>
      <c r="F109" s="408"/>
      <c r="G109" s="408"/>
      <c r="K109" s="716"/>
      <c r="M109" s="715"/>
    </row>
    <row r="110">
      <c r="A110" s="68">
        <v>24118.0</v>
      </c>
      <c r="B110" s="116" t="s">
        <v>5727</v>
      </c>
      <c r="C110" s="434">
        <v>104.0</v>
      </c>
      <c r="D110" s="179">
        <v>45788.0</v>
      </c>
      <c r="E110" s="746"/>
      <c r="F110" s="408"/>
      <c r="G110" s="408"/>
      <c r="K110" s="716"/>
      <c r="M110" s="715"/>
    </row>
    <row r="111">
      <c r="A111" s="68">
        <v>24119.0</v>
      </c>
      <c r="B111" s="116" t="s">
        <v>5728</v>
      </c>
      <c r="C111" s="434">
        <v>699.0</v>
      </c>
      <c r="D111" s="179">
        <v>45788.0</v>
      </c>
      <c r="E111" s="746"/>
      <c r="F111" s="408"/>
      <c r="G111" s="408"/>
      <c r="K111" s="716"/>
      <c r="M111" s="715"/>
    </row>
    <row r="112">
      <c r="A112" s="68">
        <v>24120.0</v>
      </c>
      <c r="B112" s="116" t="s">
        <v>5729</v>
      </c>
      <c r="C112" s="434">
        <v>349.0</v>
      </c>
      <c r="D112" s="179">
        <v>45788.0</v>
      </c>
      <c r="E112" s="746"/>
      <c r="F112" s="408"/>
      <c r="G112" s="408"/>
      <c r="K112" s="716"/>
      <c r="M112" s="715"/>
    </row>
    <row r="113">
      <c r="A113" s="68">
        <v>24121.0</v>
      </c>
      <c r="B113" s="116" t="s">
        <v>5730</v>
      </c>
      <c r="C113" s="434">
        <v>654.0</v>
      </c>
      <c r="D113" s="179">
        <v>45788.0</v>
      </c>
      <c r="E113" s="746"/>
      <c r="F113" s="408"/>
      <c r="G113" s="408"/>
      <c r="K113" s="716"/>
      <c r="M113" s="715"/>
    </row>
    <row r="114">
      <c r="A114" s="68">
        <v>24122.0</v>
      </c>
      <c r="B114" s="116" t="s">
        <v>5731</v>
      </c>
      <c r="C114" s="434">
        <v>1385.0</v>
      </c>
      <c r="D114" s="179">
        <v>45788.0</v>
      </c>
      <c r="E114" s="746"/>
      <c r="F114" s="408"/>
      <c r="G114" s="408"/>
      <c r="K114" s="716"/>
      <c r="M114" s="715"/>
    </row>
    <row r="115">
      <c r="A115" s="206">
        <v>24123.0</v>
      </c>
      <c r="B115" s="336" t="s">
        <v>5732</v>
      </c>
      <c r="C115" s="535">
        <v>717.0</v>
      </c>
      <c r="D115" s="209">
        <v>45790.0</v>
      </c>
      <c r="E115" s="759"/>
      <c r="F115" s="427">
        <v>45839.0</v>
      </c>
      <c r="G115" s="730"/>
      <c r="H115" s="178"/>
      <c r="I115" s="196" t="s">
        <v>265</v>
      </c>
      <c r="J115" s="196" t="s">
        <v>265</v>
      </c>
      <c r="K115" s="196" t="s">
        <v>265</v>
      </c>
      <c r="L115" s="196" t="s">
        <v>265</v>
      </c>
      <c r="M115" s="196" t="s">
        <v>265</v>
      </c>
      <c r="N115" s="196" t="s">
        <v>265</v>
      </c>
      <c r="O115" s="196" t="s">
        <v>265</v>
      </c>
      <c r="P115" s="196" t="s">
        <v>265</v>
      </c>
      <c r="Q115" s="196" t="s">
        <v>265</v>
      </c>
      <c r="R115" s="196" t="s">
        <v>265</v>
      </c>
      <c r="S115" s="196" t="s">
        <v>265</v>
      </c>
      <c r="T115" s="196" t="s">
        <v>265</v>
      </c>
      <c r="U115" s="196" t="s">
        <v>265</v>
      </c>
      <c r="V115" s="196" t="s">
        <v>5637</v>
      </c>
      <c r="W115" s="196" t="s">
        <v>45</v>
      </c>
      <c r="X115" s="196" t="s">
        <v>45</v>
      </c>
      <c r="Y115" s="196" t="s">
        <v>5733</v>
      </c>
      <c r="Z115" s="178"/>
      <c r="AA115" s="178"/>
      <c r="AB115" s="178"/>
      <c r="AC115" s="178"/>
      <c r="AD115" s="178"/>
    </row>
    <row r="116">
      <c r="A116" s="68">
        <v>24124.0</v>
      </c>
      <c r="B116" s="116" t="s">
        <v>5734</v>
      </c>
      <c r="C116" s="434">
        <v>319.0</v>
      </c>
      <c r="D116" s="179">
        <v>45790.0</v>
      </c>
      <c r="E116" s="746"/>
      <c r="F116" s="408"/>
      <c r="G116" s="408"/>
      <c r="K116" s="716"/>
      <c r="M116" s="715"/>
    </row>
    <row r="117">
      <c r="A117" s="68">
        <v>24125.0</v>
      </c>
      <c r="B117" s="116" t="s">
        <v>5735</v>
      </c>
      <c r="C117" s="434">
        <v>416.0</v>
      </c>
      <c r="D117" s="179">
        <v>45790.0</v>
      </c>
      <c r="E117" s="746"/>
      <c r="F117" s="408"/>
      <c r="G117" s="408"/>
      <c r="K117" s="716"/>
      <c r="M117" s="715"/>
    </row>
    <row r="118">
      <c r="A118" s="68">
        <v>24127.0</v>
      </c>
      <c r="B118" s="116" t="s">
        <v>5736</v>
      </c>
      <c r="C118" s="434">
        <v>264.0</v>
      </c>
      <c r="D118" s="179">
        <v>45790.0</v>
      </c>
      <c r="E118" s="746"/>
      <c r="F118" s="408"/>
      <c r="G118" s="408"/>
      <c r="K118" s="716"/>
      <c r="M118" s="715"/>
    </row>
    <row r="119">
      <c r="A119" s="68">
        <v>24129.0</v>
      </c>
      <c r="B119" s="116" t="s">
        <v>5737</v>
      </c>
      <c r="C119" s="434">
        <v>128.0</v>
      </c>
      <c r="D119" s="179">
        <v>45790.0</v>
      </c>
      <c r="E119" s="746"/>
      <c r="F119" s="408"/>
      <c r="G119" s="408"/>
      <c r="K119" s="716"/>
      <c r="M119" s="715"/>
    </row>
    <row r="120">
      <c r="A120" s="82">
        <v>24130.0</v>
      </c>
      <c r="B120" s="119" t="s">
        <v>5738</v>
      </c>
      <c r="C120" s="495">
        <v>474.0</v>
      </c>
      <c r="D120" s="121">
        <v>45790.0</v>
      </c>
      <c r="E120" s="761"/>
      <c r="F120" s="118">
        <v>45817.0</v>
      </c>
      <c r="G120" s="123" t="s">
        <v>126</v>
      </c>
      <c r="H120" s="89"/>
      <c r="I120" s="86" t="s">
        <v>470</v>
      </c>
      <c r="J120" s="86" t="s">
        <v>45</v>
      </c>
      <c r="K120" s="297">
        <v>0.0</v>
      </c>
      <c r="L120" s="86" t="s">
        <v>470</v>
      </c>
      <c r="M120" s="86" t="s">
        <v>265</v>
      </c>
      <c r="N120" s="86" t="s">
        <v>45</v>
      </c>
      <c r="O120" s="86">
        <v>0.0</v>
      </c>
      <c r="P120" s="86" t="s">
        <v>470</v>
      </c>
      <c r="Q120" s="86" t="s">
        <v>45</v>
      </c>
      <c r="R120" s="86" t="s">
        <v>45</v>
      </c>
      <c r="S120" s="86" t="s">
        <v>45</v>
      </c>
      <c r="T120" s="86" t="s">
        <v>45</v>
      </c>
      <c r="U120" s="86" t="s">
        <v>45</v>
      </c>
      <c r="V120" s="86" t="s">
        <v>5739</v>
      </c>
      <c r="W120" s="86" t="s">
        <v>45</v>
      </c>
      <c r="X120" s="86" t="s">
        <v>45</v>
      </c>
      <c r="Y120" s="89"/>
      <c r="Z120" s="89"/>
      <c r="AA120" s="89"/>
      <c r="AB120" s="89"/>
      <c r="AC120" s="89"/>
      <c r="AD120" s="89"/>
    </row>
    <row r="121">
      <c r="A121" s="68">
        <v>24131.0</v>
      </c>
      <c r="B121" s="116" t="s">
        <v>5740</v>
      </c>
      <c r="C121" s="434">
        <v>714.0</v>
      </c>
      <c r="D121" s="179">
        <v>45790.0</v>
      </c>
      <c r="E121" s="746"/>
      <c r="F121" s="408"/>
      <c r="G121" s="408"/>
      <c r="K121" s="716"/>
      <c r="M121" s="715"/>
    </row>
    <row r="122">
      <c r="A122" s="68">
        <v>24132.0</v>
      </c>
      <c r="B122" s="116" t="s">
        <v>5741</v>
      </c>
      <c r="C122" s="434">
        <v>582.0</v>
      </c>
      <c r="D122" s="179">
        <v>45790.0</v>
      </c>
      <c r="E122" s="746"/>
      <c r="F122" s="408"/>
      <c r="G122" s="408"/>
      <c r="K122" s="716"/>
      <c r="M122" s="715"/>
    </row>
    <row r="123">
      <c r="A123" s="68">
        <v>24133.0</v>
      </c>
      <c r="B123" s="116" t="s">
        <v>5742</v>
      </c>
      <c r="C123" s="434">
        <v>399.0</v>
      </c>
      <c r="D123" s="179">
        <v>45790.0</v>
      </c>
      <c r="E123" s="746"/>
      <c r="F123" s="408"/>
      <c r="G123" s="408"/>
      <c r="K123" s="716"/>
      <c r="M123" s="715"/>
    </row>
    <row r="124">
      <c r="A124" s="68">
        <v>24134.0</v>
      </c>
      <c r="B124" s="116" t="s">
        <v>5743</v>
      </c>
      <c r="C124" s="434">
        <v>3605.0</v>
      </c>
      <c r="D124" s="179">
        <v>45790.0</v>
      </c>
      <c r="E124" s="746"/>
      <c r="F124" s="408"/>
      <c r="G124" s="408"/>
      <c r="K124" s="716"/>
      <c r="M124" s="715"/>
    </row>
    <row r="125">
      <c r="A125" s="68">
        <v>24136.0</v>
      </c>
      <c r="B125" s="116" t="s">
        <v>5744</v>
      </c>
      <c r="C125" s="434">
        <v>499.0</v>
      </c>
      <c r="D125" s="179">
        <v>45790.0</v>
      </c>
      <c r="E125" s="746"/>
      <c r="F125" s="408"/>
      <c r="G125" s="408"/>
      <c r="K125" s="716"/>
      <c r="M125" s="715"/>
    </row>
    <row r="126">
      <c r="A126" s="68">
        <v>24137.0</v>
      </c>
      <c r="B126" s="116" t="s">
        <v>5745</v>
      </c>
      <c r="C126" s="434">
        <v>1021.0</v>
      </c>
      <c r="D126" s="179">
        <v>45790.0</v>
      </c>
      <c r="E126" s="746"/>
      <c r="F126" s="408"/>
      <c r="G126" s="408"/>
      <c r="K126" s="716"/>
      <c r="M126" s="715"/>
    </row>
    <row r="127">
      <c r="A127" s="68">
        <v>24139.0</v>
      </c>
      <c r="B127" s="116" t="s">
        <v>5746</v>
      </c>
      <c r="C127" s="434">
        <v>2398.0</v>
      </c>
      <c r="D127" s="179">
        <v>45790.0</v>
      </c>
      <c r="E127" s="746"/>
      <c r="F127" s="408"/>
      <c r="G127" s="408"/>
      <c r="K127" s="716"/>
      <c r="M127" s="715"/>
    </row>
    <row r="128">
      <c r="A128" s="68">
        <v>24141.0</v>
      </c>
      <c r="B128" s="116" t="s">
        <v>5747</v>
      </c>
      <c r="C128" s="434">
        <v>84.0</v>
      </c>
      <c r="D128" s="179">
        <v>45790.0</v>
      </c>
      <c r="E128" s="746"/>
      <c r="F128" s="408"/>
      <c r="G128" s="408"/>
      <c r="K128" s="716"/>
      <c r="M128" s="715"/>
    </row>
    <row r="129">
      <c r="A129" s="68">
        <v>24142.0</v>
      </c>
      <c r="B129" s="116" t="s">
        <v>5748</v>
      </c>
      <c r="C129" s="434">
        <v>29884.0</v>
      </c>
      <c r="D129" s="179">
        <v>45790.0</v>
      </c>
      <c r="E129" s="746"/>
      <c r="F129" s="408"/>
      <c r="G129" s="408"/>
      <c r="K129" s="716"/>
      <c r="M129" s="715"/>
    </row>
    <row r="130">
      <c r="A130" s="68">
        <v>24144.0</v>
      </c>
      <c r="B130" s="116" t="s">
        <v>5749</v>
      </c>
      <c r="C130" s="434">
        <v>625.0</v>
      </c>
      <c r="D130" s="179">
        <v>45790.0</v>
      </c>
      <c r="E130" s="746"/>
      <c r="F130" s="408"/>
      <c r="G130" s="408"/>
      <c r="K130" s="716"/>
      <c r="M130" s="715"/>
    </row>
    <row r="131">
      <c r="A131" s="68">
        <v>24145.0</v>
      </c>
      <c r="B131" s="116" t="s">
        <v>5750</v>
      </c>
      <c r="C131" s="434">
        <v>596.0</v>
      </c>
      <c r="D131" s="179">
        <v>45790.0</v>
      </c>
      <c r="E131" s="746"/>
      <c r="F131" s="408"/>
      <c r="G131" s="408"/>
      <c r="K131" s="716"/>
      <c r="M131" s="715"/>
    </row>
    <row r="132">
      <c r="A132" s="68">
        <v>24146.0</v>
      </c>
      <c r="B132" s="116" t="s">
        <v>5751</v>
      </c>
      <c r="C132" s="434">
        <v>243.0</v>
      </c>
      <c r="D132" s="179">
        <v>45790.0</v>
      </c>
      <c r="E132" s="746"/>
      <c r="F132" s="408"/>
      <c r="G132" s="408"/>
      <c r="K132" s="716"/>
      <c r="M132" s="715"/>
    </row>
    <row r="133">
      <c r="A133" s="68">
        <v>24148.0</v>
      </c>
      <c r="B133" s="116" t="s">
        <v>5752</v>
      </c>
      <c r="C133" s="434">
        <v>1775.0</v>
      </c>
      <c r="D133" s="179">
        <v>45790.0</v>
      </c>
      <c r="E133" s="746"/>
      <c r="F133" s="408"/>
      <c r="G133" s="408"/>
      <c r="K133" s="716"/>
      <c r="M133" s="715"/>
    </row>
    <row r="134">
      <c r="A134" s="68">
        <v>24149.0</v>
      </c>
      <c r="B134" s="116" t="s">
        <v>5753</v>
      </c>
      <c r="C134" s="434">
        <v>191.0</v>
      </c>
      <c r="D134" s="179">
        <v>45790.0</v>
      </c>
      <c r="E134" s="746"/>
      <c r="F134" s="408"/>
      <c r="G134" s="408"/>
      <c r="K134" s="716"/>
      <c r="M134" s="715"/>
    </row>
    <row r="135">
      <c r="A135" s="68">
        <v>24150.0</v>
      </c>
      <c r="B135" s="116" t="s">
        <v>5754</v>
      </c>
      <c r="C135" s="434">
        <v>226.0</v>
      </c>
      <c r="D135" s="179">
        <v>45790.0</v>
      </c>
      <c r="E135" s="746"/>
      <c r="F135" s="408"/>
      <c r="G135" s="408"/>
      <c r="K135" s="716"/>
      <c r="M135" s="715"/>
    </row>
    <row r="136">
      <c r="A136" s="68">
        <v>24143.0</v>
      </c>
      <c r="B136" s="116" t="s">
        <v>5755</v>
      </c>
      <c r="C136" s="434">
        <v>528.0</v>
      </c>
      <c r="D136" s="179">
        <v>45790.0</v>
      </c>
      <c r="E136" s="746"/>
      <c r="F136" s="408"/>
      <c r="G136" s="408"/>
      <c r="K136" s="716"/>
      <c r="M136" s="715"/>
    </row>
    <row r="137">
      <c r="A137" s="68">
        <v>24151.0</v>
      </c>
      <c r="B137" s="116" t="s">
        <v>5756</v>
      </c>
      <c r="C137" s="434">
        <v>507.0</v>
      </c>
      <c r="D137" s="179">
        <v>45790.0</v>
      </c>
      <c r="E137" s="746"/>
      <c r="F137" s="408"/>
      <c r="G137" s="408"/>
      <c r="K137" s="716"/>
      <c r="M137" s="715"/>
    </row>
    <row r="138">
      <c r="A138" s="68">
        <v>24152.0</v>
      </c>
      <c r="B138" s="116" t="s">
        <v>5757</v>
      </c>
      <c r="C138" s="434">
        <v>494.0</v>
      </c>
      <c r="D138" s="179">
        <v>45790.0</v>
      </c>
      <c r="E138" s="746"/>
      <c r="F138" s="408"/>
      <c r="G138" s="408"/>
      <c r="K138" s="716"/>
      <c r="M138" s="715"/>
    </row>
    <row r="139">
      <c r="A139" s="68">
        <v>24153.0</v>
      </c>
      <c r="B139" s="116" t="s">
        <v>5758</v>
      </c>
      <c r="C139" s="434">
        <v>273.0</v>
      </c>
      <c r="D139" s="179">
        <v>45790.0</v>
      </c>
      <c r="E139" s="746"/>
      <c r="F139" s="408"/>
      <c r="G139" s="408"/>
      <c r="K139" s="716"/>
      <c r="M139" s="715"/>
    </row>
    <row r="140">
      <c r="A140" s="68">
        <v>24154.0</v>
      </c>
      <c r="B140" s="116" t="s">
        <v>5759</v>
      </c>
      <c r="C140" s="434">
        <v>1015.0</v>
      </c>
      <c r="D140" s="179">
        <v>45790.0</v>
      </c>
      <c r="E140" s="746"/>
      <c r="F140" s="408"/>
      <c r="G140" s="408"/>
      <c r="K140" s="716"/>
      <c r="M140" s="715"/>
    </row>
    <row r="141">
      <c r="A141" s="68">
        <v>24155.0</v>
      </c>
      <c r="B141" s="116" t="s">
        <v>5760</v>
      </c>
      <c r="C141" s="434">
        <v>443.0</v>
      </c>
      <c r="D141" s="179">
        <v>45790.0</v>
      </c>
      <c r="E141" s="746"/>
      <c r="F141" s="408"/>
      <c r="G141" s="408"/>
      <c r="K141" s="716"/>
      <c r="M141" s="715"/>
    </row>
    <row r="142">
      <c r="A142" s="68">
        <v>24158.0</v>
      </c>
      <c r="B142" s="116" t="s">
        <v>5761</v>
      </c>
      <c r="C142" s="434">
        <v>325.0</v>
      </c>
      <c r="D142" s="179">
        <v>45790.0</v>
      </c>
      <c r="E142" s="746"/>
      <c r="F142" s="408"/>
      <c r="G142" s="408"/>
      <c r="K142" s="716"/>
      <c r="M142" s="715"/>
    </row>
    <row r="143">
      <c r="A143" s="68">
        <v>24156.0</v>
      </c>
      <c r="B143" s="116" t="s">
        <v>5762</v>
      </c>
      <c r="C143" s="434">
        <v>209.0</v>
      </c>
      <c r="D143" s="179">
        <v>45790.0</v>
      </c>
      <c r="E143" s="746"/>
      <c r="F143" s="408"/>
      <c r="G143" s="408"/>
      <c r="K143" s="716"/>
      <c r="M143" s="715"/>
    </row>
    <row r="144">
      <c r="A144" s="82">
        <v>24157.0</v>
      </c>
      <c r="B144" s="119" t="s">
        <v>5763</v>
      </c>
      <c r="C144" s="495">
        <v>2999.0</v>
      </c>
      <c r="D144" s="121">
        <v>45790.0</v>
      </c>
      <c r="E144" s="761"/>
      <c r="F144" s="118">
        <v>45824.0</v>
      </c>
      <c r="G144" s="411"/>
      <c r="H144" s="89"/>
      <c r="I144" s="86">
        <v>150.0</v>
      </c>
      <c r="J144" s="191">
        <v>45778.0</v>
      </c>
      <c r="K144" s="297">
        <v>0.6</v>
      </c>
      <c r="L144" s="86" t="s">
        <v>256</v>
      </c>
      <c r="M144" s="665">
        <v>44958.0</v>
      </c>
      <c r="N144" s="86" t="s">
        <v>45</v>
      </c>
      <c r="O144" s="86" t="s">
        <v>265</v>
      </c>
      <c r="P144" s="86">
        <v>1500.0</v>
      </c>
      <c r="Q144" s="86">
        <v>0.0</v>
      </c>
      <c r="R144" s="86">
        <v>6.0</v>
      </c>
      <c r="S144" s="86">
        <v>0.0</v>
      </c>
      <c r="T144" s="86">
        <v>6.0</v>
      </c>
      <c r="U144" s="86">
        <v>0.0</v>
      </c>
      <c r="V144" s="86" t="s">
        <v>5637</v>
      </c>
      <c r="W144" s="86" t="s">
        <v>45</v>
      </c>
      <c r="X144" s="86" t="s">
        <v>45</v>
      </c>
      <c r="Y144" s="89"/>
      <c r="Z144" s="89"/>
      <c r="AA144" s="89"/>
      <c r="AB144" s="89"/>
      <c r="AC144" s="89"/>
      <c r="AD144" s="89"/>
    </row>
    <row r="145">
      <c r="A145" s="68">
        <v>24159.0</v>
      </c>
      <c r="B145" s="116" t="s">
        <v>5764</v>
      </c>
      <c r="C145" s="434">
        <v>1745.0</v>
      </c>
      <c r="D145" s="179">
        <v>45790.0</v>
      </c>
      <c r="E145" s="746"/>
      <c r="F145" s="408"/>
      <c r="G145" s="408"/>
      <c r="K145" s="716"/>
      <c r="M145" s="715"/>
    </row>
    <row r="146">
      <c r="A146" s="68">
        <v>24160.0</v>
      </c>
      <c r="B146" s="116" t="s">
        <v>5765</v>
      </c>
      <c r="C146" s="434">
        <v>752.0</v>
      </c>
      <c r="D146" s="179">
        <v>45790.0</v>
      </c>
      <c r="E146" s="746"/>
      <c r="F146" s="408"/>
      <c r="G146" s="408"/>
      <c r="K146" s="716"/>
      <c r="M146" s="715"/>
    </row>
    <row r="147">
      <c r="A147" s="68">
        <v>24161.0</v>
      </c>
      <c r="B147" s="116" t="s">
        <v>5766</v>
      </c>
      <c r="C147" s="434">
        <v>359.0</v>
      </c>
      <c r="D147" s="179">
        <v>45790.0</v>
      </c>
      <c r="E147" s="746"/>
      <c r="F147" s="408"/>
      <c r="G147" s="408"/>
      <c r="K147" s="716"/>
      <c r="M147" s="715"/>
    </row>
    <row r="148">
      <c r="A148" s="68">
        <v>24162.0</v>
      </c>
      <c r="B148" s="116" t="s">
        <v>5767</v>
      </c>
      <c r="C148" s="434">
        <v>2064.0</v>
      </c>
      <c r="D148" s="179">
        <v>45790.0</v>
      </c>
      <c r="E148" s="746"/>
      <c r="F148" s="408"/>
      <c r="G148" s="408"/>
      <c r="K148" s="716"/>
      <c r="M148" s="715"/>
    </row>
    <row r="149">
      <c r="A149" s="68">
        <v>24163.0</v>
      </c>
      <c r="B149" s="116" t="s">
        <v>5768</v>
      </c>
      <c r="C149" s="434">
        <v>5444.0</v>
      </c>
      <c r="D149" s="179">
        <v>45790.0</v>
      </c>
      <c r="E149" s="746"/>
      <c r="F149" s="408"/>
      <c r="G149" s="408"/>
      <c r="K149" s="716"/>
      <c r="M149" s="715"/>
    </row>
    <row r="150">
      <c r="A150" s="68">
        <v>24164.0</v>
      </c>
      <c r="B150" s="116" t="s">
        <v>5769</v>
      </c>
      <c r="C150" s="434">
        <v>390.0</v>
      </c>
      <c r="D150" s="179">
        <v>45790.0</v>
      </c>
      <c r="E150" s="746"/>
      <c r="F150" s="408"/>
      <c r="G150" s="408"/>
      <c r="K150" s="716"/>
      <c r="M150" s="715"/>
    </row>
    <row r="151">
      <c r="A151" s="68">
        <v>24165.0</v>
      </c>
      <c r="B151" s="116" t="s">
        <v>5770</v>
      </c>
      <c r="C151" s="434">
        <v>282.0</v>
      </c>
      <c r="D151" s="179">
        <v>45790.0</v>
      </c>
      <c r="E151" s="746"/>
      <c r="F151" s="408"/>
      <c r="G151" s="408"/>
      <c r="K151" s="716"/>
      <c r="M151" s="715"/>
    </row>
    <row r="152">
      <c r="A152" s="68">
        <v>24166.0</v>
      </c>
      <c r="B152" s="116" t="s">
        <v>5771</v>
      </c>
      <c r="C152" s="434">
        <v>1493.0</v>
      </c>
      <c r="D152" s="179">
        <v>45790.0</v>
      </c>
      <c r="E152" s="746"/>
      <c r="F152" s="408"/>
      <c r="G152" s="408"/>
      <c r="K152" s="716"/>
      <c r="M152" s="715"/>
    </row>
    <row r="153">
      <c r="A153" s="68">
        <v>24167.0</v>
      </c>
      <c r="B153" s="116" t="s">
        <v>5772</v>
      </c>
      <c r="C153" s="434">
        <v>717.0</v>
      </c>
      <c r="D153" s="179">
        <v>45790.0</v>
      </c>
      <c r="E153" s="746"/>
      <c r="F153" s="408"/>
      <c r="G153" s="408"/>
      <c r="K153" s="716"/>
      <c r="M153" s="715"/>
    </row>
    <row r="154">
      <c r="A154" s="68">
        <v>24168.0</v>
      </c>
      <c r="B154" s="116" t="s">
        <v>5773</v>
      </c>
      <c r="C154" s="434">
        <v>499.0</v>
      </c>
      <c r="D154" s="179">
        <v>45790.0</v>
      </c>
      <c r="E154" s="746"/>
      <c r="F154" s="408"/>
      <c r="G154" s="408"/>
      <c r="K154" s="716"/>
      <c r="M154" s="715"/>
    </row>
    <row r="155">
      <c r="A155" s="68">
        <v>24206.0</v>
      </c>
      <c r="B155" s="116" t="s">
        <v>5774</v>
      </c>
      <c r="C155" s="434">
        <v>1753.0</v>
      </c>
      <c r="D155" s="179">
        <v>45790.0</v>
      </c>
      <c r="E155" s="746"/>
      <c r="F155" s="408"/>
      <c r="G155" s="408"/>
      <c r="K155" s="716"/>
      <c r="M155" s="715"/>
    </row>
    <row r="156">
      <c r="A156" s="51">
        <v>24169.0</v>
      </c>
      <c r="B156" s="137" t="s">
        <v>5775</v>
      </c>
      <c r="C156" s="506">
        <v>2855.0</v>
      </c>
      <c r="D156" s="139">
        <v>45790.0</v>
      </c>
      <c r="E156" s="748">
        <v>45832.0</v>
      </c>
      <c r="F156" s="413">
        <v>45805.0</v>
      </c>
      <c r="G156" s="141" t="s">
        <v>26</v>
      </c>
      <c r="H156" s="58"/>
      <c r="I156" s="58"/>
      <c r="J156" s="58"/>
      <c r="K156" s="721"/>
      <c r="L156" s="58"/>
      <c r="M156" s="743"/>
      <c r="N156" s="58"/>
      <c r="O156" s="58"/>
      <c r="P156" s="58"/>
      <c r="Q156" s="58"/>
      <c r="R156" s="58"/>
      <c r="S156" s="58"/>
      <c r="T156" s="58"/>
      <c r="U156" s="58"/>
      <c r="V156" s="58"/>
      <c r="W156" s="58"/>
      <c r="X156" s="58"/>
      <c r="Y156" s="55" t="s">
        <v>5776</v>
      </c>
      <c r="Z156" s="58"/>
      <c r="AA156" s="58"/>
      <c r="AB156" s="58"/>
      <c r="AC156" s="58"/>
      <c r="AD156" s="58"/>
    </row>
    <row r="157">
      <c r="A157" s="68">
        <v>24170.0</v>
      </c>
      <c r="B157" s="116" t="s">
        <v>5777</v>
      </c>
      <c r="C157" s="434">
        <v>1968.0</v>
      </c>
      <c r="D157" s="179">
        <v>45790.0</v>
      </c>
      <c r="E157" s="746"/>
      <c r="F157" s="408"/>
      <c r="G157" s="408"/>
      <c r="K157" s="716"/>
      <c r="M157" s="715"/>
    </row>
    <row r="158">
      <c r="A158" s="68">
        <v>24171.0</v>
      </c>
      <c r="B158" s="116" t="s">
        <v>5778</v>
      </c>
      <c r="C158" s="434">
        <v>319.0</v>
      </c>
      <c r="D158" s="179">
        <v>45790.0</v>
      </c>
      <c r="E158" s="746"/>
      <c r="F158" s="408"/>
      <c r="G158" s="408"/>
      <c r="K158" s="716"/>
      <c r="M158" s="715"/>
    </row>
    <row r="159">
      <c r="A159" s="68">
        <v>24172.0</v>
      </c>
      <c r="B159" s="116" t="s">
        <v>5779</v>
      </c>
      <c r="C159" s="434">
        <v>392.0</v>
      </c>
      <c r="D159" s="179">
        <v>45790.0</v>
      </c>
      <c r="E159" s="746"/>
      <c r="F159" s="408"/>
      <c r="G159" s="408"/>
      <c r="K159" s="716"/>
      <c r="M159" s="715"/>
    </row>
    <row r="160">
      <c r="A160" s="68">
        <v>24173.0</v>
      </c>
      <c r="B160" s="116" t="s">
        <v>5780</v>
      </c>
      <c r="C160" s="434">
        <v>986.0</v>
      </c>
      <c r="D160" s="179">
        <v>45790.0</v>
      </c>
      <c r="E160" s="746"/>
      <c r="F160" s="408"/>
      <c r="G160" s="408"/>
      <c r="K160" s="716"/>
      <c r="M160" s="715"/>
    </row>
    <row r="161">
      <c r="A161" s="68">
        <v>24174.0</v>
      </c>
      <c r="B161" s="116" t="s">
        <v>5781</v>
      </c>
      <c r="C161" s="434">
        <v>449.0</v>
      </c>
      <c r="D161" s="179">
        <v>45790.0</v>
      </c>
      <c r="E161" s="746"/>
      <c r="F161" s="408"/>
      <c r="G161" s="408"/>
      <c r="K161" s="716"/>
      <c r="M161" s="715"/>
    </row>
    <row r="162">
      <c r="A162" s="82">
        <v>24185.0</v>
      </c>
      <c r="B162" s="119" t="s">
        <v>5782</v>
      </c>
      <c r="C162" s="495">
        <v>492.0</v>
      </c>
      <c r="D162" s="121">
        <v>45790.0</v>
      </c>
      <c r="E162" s="761"/>
      <c r="F162" s="118">
        <v>45799.0</v>
      </c>
      <c r="G162" s="123" t="s">
        <v>126</v>
      </c>
      <c r="H162" s="89"/>
      <c r="I162" s="86" t="s">
        <v>45</v>
      </c>
      <c r="J162" s="86" t="s">
        <v>45</v>
      </c>
      <c r="K162" s="86" t="s">
        <v>45</v>
      </c>
      <c r="L162" s="86" t="s">
        <v>45</v>
      </c>
      <c r="M162" s="86" t="s">
        <v>265</v>
      </c>
      <c r="N162" s="86" t="s">
        <v>45</v>
      </c>
      <c r="O162" s="86">
        <v>0.0</v>
      </c>
      <c r="P162" s="86" t="s">
        <v>45</v>
      </c>
      <c r="Q162" s="89"/>
      <c r="R162" s="86" t="s">
        <v>45</v>
      </c>
      <c r="S162" s="86" t="s">
        <v>45</v>
      </c>
      <c r="T162" s="86" t="s">
        <v>45</v>
      </c>
      <c r="U162" s="86" t="s">
        <v>45</v>
      </c>
      <c r="V162" s="86" t="s">
        <v>45</v>
      </c>
      <c r="W162" s="86" t="s">
        <v>45</v>
      </c>
      <c r="X162" s="86" t="s">
        <v>45</v>
      </c>
      <c r="Y162" s="89"/>
      <c r="Z162" s="89"/>
      <c r="AA162" s="89"/>
      <c r="AB162" s="89"/>
      <c r="AC162" s="89"/>
      <c r="AD162" s="89"/>
    </row>
    <row r="163">
      <c r="A163" s="68">
        <v>24175.0</v>
      </c>
      <c r="B163" s="116" t="s">
        <v>5783</v>
      </c>
      <c r="C163" s="434">
        <v>2335.0</v>
      </c>
      <c r="D163" s="179">
        <v>45790.0</v>
      </c>
      <c r="E163" s="746"/>
      <c r="F163" s="408"/>
      <c r="G163" s="408"/>
      <c r="K163" s="716"/>
      <c r="M163" s="715"/>
    </row>
    <row r="164">
      <c r="A164" s="206">
        <v>24176.0</v>
      </c>
      <c r="B164" s="336" t="s">
        <v>5784</v>
      </c>
      <c r="C164" s="535">
        <v>306.0</v>
      </c>
      <c r="D164" s="752">
        <v>45832.0</v>
      </c>
      <c r="E164" s="762">
        <v>45842.0</v>
      </c>
      <c r="F164" s="427">
        <v>45832.0</v>
      </c>
      <c r="G164" s="211" t="s">
        <v>5785</v>
      </c>
      <c r="H164" s="178"/>
      <c r="I164" s="178"/>
      <c r="J164" s="178"/>
      <c r="K164" s="731"/>
      <c r="L164" s="178"/>
      <c r="M164" s="760"/>
      <c r="N164" s="178"/>
      <c r="O164" s="178"/>
      <c r="P164" s="178"/>
      <c r="Q164" s="178"/>
      <c r="R164" s="178"/>
      <c r="S164" s="178"/>
      <c r="T164" s="178"/>
      <c r="U164" s="178"/>
      <c r="V164" s="178"/>
      <c r="W164" s="178"/>
      <c r="X164" s="178"/>
      <c r="Y164" s="196" t="s">
        <v>5676</v>
      </c>
      <c r="Z164" s="758"/>
      <c r="AA164" s="178"/>
      <c r="AB164" s="178"/>
      <c r="AC164" s="178"/>
      <c r="AD164" s="178"/>
    </row>
    <row r="165">
      <c r="A165" s="68">
        <v>24177.0</v>
      </c>
      <c r="B165" s="116" t="s">
        <v>5786</v>
      </c>
      <c r="C165" s="434">
        <v>486.0</v>
      </c>
      <c r="D165" s="179">
        <v>45790.0</v>
      </c>
      <c r="E165" s="746"/>
      <c r="F165" s="408"/>
      <c r="G165" s="408"/>
      <c r="K165" s="716"/>
      <c r="M165" s="715"/>
    </row>
    <row r="166">
      <c r="A166" s="68">
        <v>24178.0</v>
      </c>
      <c r="B166" s="116" t="s">
        <v>5787</v>
      </c>
      <c r="C166" s="434">
        <v>57.0</v>
      </c>
      <c r="D166" s="179">
        <v>45790.0</v>
      </c>
      <c r="E166" s="746"/>
      <c r="F166" s="408"/>
      <c r="G166" s="408"/>
      <c r="K166" s="716"/>
      <c r="M166" s="715"/>
    </row>
    <row r="167">
      <c r="A167" s="68">
        <v>24179.0</v>
      </c>
      <c r="B167" s="116" t="s">
        <v>5788</v>
      </c>
      <c r="C167" s="434">
        <v>308.0</v>
      </c>
      <c r="D167" s="179">
        <v>45790.0</v>
      </c>
      <c r="E167" s="746"/>
      <c r="F167" s="408"/>
      <c r="G167" s="408"/>
      <c r="K167" s="716"/>
      <c r="M167" s="715"/>
    </row>
    <row r="168">
      <c r="A168" s="68">
        <v>24180.0</v>
      </c>
      <c r="B168" s="116" t="s">
        <v>5789</v>
      </c>
      <c r="C168" s="434">
        <v>1215.0</v>
      </c>
      <c r="D168" s="179">
        <v>45790.0</v>
      </c>
      <c r="E168" s="746"/>
      <c r="F168" s="408"/>
      <c r="G168" s="408"/>
      <c r="K168" s="716"/>
      <c r="M168" s="715"/>
    </row>
    <row r="169">
      <c r="A169" s="68">
        <v>24181.0</v>
      </c>
      <c r="B169" s="116" t="s">
        <v>5790</v>
      </c>
      <c r="C169" s="434">
        <v>1489.0</v>
      </c>
      <c r="D169" s="179">
        <v>45790.0</v>
      </c>
      <c r="E169" s="746"/>
      <c r="F169" s="408"/>
      <c r="G169" s="408"/>
      <c r="K169" s="716"/>
      <c r="M169" s="715"/>
    </row>
    <row r="170">
      <c r="A170" s="68">
        <v>24182.0</v>
      </c>
      <c r="B170" s="116" t="s">
        <v>5791</v>
      </c>
      <c r="C170" s="434">
        <v>416.0</v>
      </c>
      <c r="D170" s="179">
        <v>45790.0</v>
      </c>
      <c r="E170" s="746"/>
      <c r="F170" s="408"/>
      <c r="G170" s="408"/>
      <c r="K170" s="716"/>
      <c r="M170" s="715"/>
    </row>
    <row r="171">
      <c r="A171" s="68">
        <v>24183.0</v>
      </c>
      <c r="B171" s="116" t="s">
        <v>5792</v>
      </c>
      <c r="C171" s="434">
        <v>821.0</v>
      </c>
      <c r="D171" s="179">
        <v>45790.0</v>
      </c>
      <c r="E171" s="746"/>
      <c r="F171" s="408"/>
      <c r="G171" s="408"/>
      <c r="K171" s="716"/>
      <c r="M171" s="715"/>
    </row>
    <row r="172">
      <c r="A172" s="68">
        <v>24184.0</v>
      </c>
      <c r="B172" s="116" t="s">
        <v>5793</v>
      </c>
      <c r="C172" s="434">
        <v>175.0</v>
      </c>
      <c r="D172" s="179">
        <v>45790.0</v>
      </c>
      <c r="E172" s="746"/>
      <c r="F172" s="408"/>
      <c r="G172" s="408"/>
      <c r="K172" s="716"/>
      <c r="M172" s="715"/>
    </row>
    <row r="173">
      <c r="A173" s="68">
        <v>24187.0</v>
      </c>
      <c r="B173" s="116" t="s">
        <v>5794</v>
      </c>
      <c r="C173" s="434">
        <v>894.0</v>
      </c>
      <c r="D173" s="179">
        <v>45790.0</v>
      </c>
      <c r="E173" s="746"/>
      <c r="F173" s="408"/>
      <c r="G173" s="408"/>
      <c r="K173" s="716"/>
      <c r="M173" s="715"/>
    </row>
    <row r="174">
      <c r="A174" s="68">
        <v>24188.0</v>
      </c>
      <c r="B174" s="116" t="s">
        <v>5795</v>
      </c>
      <c r="C174" s="434">
        <v>5094.0</v>
      </c>
      <c r="D174" s="179">
        <v>45791.0</v>
      </c>
      <c r="E174" s="746"/>
      <c r="F174" s="408"/>
      <c r="G174" s="408"/>
      <c r="K174" s="716"/>
      <c r="M174" s="715"/>
    </row>
    <row r="175">
      <c r="A175" s="68">
        <v>24036.0</v>
      </c>
      <c r="B175" s="116" t="s">
        <v>5796</v>
      </c>
      <c r="C175" s="434">
        <v>275.0</v>
      </c>
      <c r="D175" s="179">
        <v>45791.0</v>
      </c>
      <c r="E175" s="746"/>
      <c r="F175" s="408"/>
      <c r="G175" s="408"/>
      <c r="K175" s="716"/>
      <c r="M175" s="715"/>
    </row>
    <row r="176">
      <c r="A176" s="68">
        <v>24191.0</v>
      </c>
      <c r="B176" s="116" t="s">
        <v>5797</v>
      </c>
      <c r="C176" s="434">
        <v>101.0</v>
      </c>
      <c r="D176" s="179">
        <v>45791.0</v>
      </c>
      <c r="E176" s="746"/>
      <c r="F176" s="408"/>
      <c r="G176" s="408"/>
      <c r="K176" s="716"/>
      <c r="M176" s="715"/>
    </row>
    <row r="177">
      <c r="A177" s="68">
        <v>24189.0</v>
      </c>
      <c r="B177" s="116" t="s">
        <v>5798</v>
      </c>
      <c r="C177" s="434">
        <v>7806.0</v>
      </c>
      <c r="D177" s="179">
        <v>45791.0</v>
      </c>
      <c r="E177" s="746"/>
      <c r="F177" s="408"/>
      <c r="G177" s="408"/>
      <c r="K177" s="716"/>
      <c r="M177" s="715"/>
    </row>
    <row r="178">
      <c r="A178" s="68">
        <v>24190.0</v>
      </c>
      <c r="B178" s="116" t="s">
        <v>5799</v>
      </c>
      <c r="C178" s="434">
        <v>152.0</v>
      </c>
      <c r="D178" s="179">
        <v>45791.0</v>
      </c>
      <c r="E178" s="746"/>
      <c r="F178" s="408"/>
      <c r="G178" s="408"/>
      <c r="K178" s="716"/>
      <c r="M178" s="715"/>
    </row>
    <row r="179">
      <c r="A179" s="68">
        <v>24193.0</v>
      </c>
      <c r="B179" s="116" t="s">
        <v>5800</v>
      </c>
      <c r="C179" s="434">
        <v>378.0</v>
      </c>
      <c r="D179" s="179">
        <v>45791.0</v>
      </c>
      <c r="E179" s="746"/>
      <c r="F179" s="408"/>
      <c r="G179" s="408"/>
      <c r="K179" s="716"/>
      <c r="M179" s="715"/>
    </row>
    <row r="180">
      <c r="A180" s="68">
        <v>24196.0</v>
      </c>
      <c r="B180" s="116" t="s">
        <v>5801</v>
      </c>
      <c r="C180" s="434">
        <v>2007.0</v>
      </c>
      <c r="D180" s="179">
        <v>45791.0</v>
      </c>
      <c r="E180" s="746"/>
      <c r="F180" s="408"/>
      <c r="G180" s="408"/>
      <c r="K180" s="716"/>
      <c r="M180" s="715"/>
    </row>
    <row r="181">
      <c r="A181" s="68">
        <v>24197.0</v>
      </c>
      <c r="B181" s="116" t="s">
        <v>5802</v>
      </c>
      <c r="C181" s="434">
        <v>839.0</v>
      </c>
      <c r="D181" s="179">
        <v>45791.0</v>
      </c>
      <c r="E181" s="746"/>
      <c r="F181" s="408"/>
      <c r="G181" s="408"/>
      <c r="K181" s="716"/>
      <c r="M181" s="715"/>
    </row>
    <row r="182">
      <c r="A182" s="68">
        <v>24198.0</v>
      </c>
      <c r="B182" s="116" t="s">
        <v>5803</v>
      </c>
      <c r="C182" s="434">
        <v>552.0</v>
      </c>
      <c r="D182" s="179">
        <v>45791.0</v>
      </c>
      <c r="E182" s="746"/>
      <c r="F182" s="408"/>
      <c r="G182" s="408"/>
      <c r="K182" s="716"/>
      <c r="M182" s="715"/>
    </row>
    <row r="183">
      <c r="A183" s="68">
        <v>24194.0</v>
      </c>
      <c r="B183" s="116" t="s">
        <v>5804</v>
      </c>
      <c r="C183" s="434">
        <v>258.0</v>
      </c>
      <c r="D183" s="179">
        <v>45791.0</v>
      </c>
      <c r="E183" s="746"/>
      <c r="F183" s="408"/>
      <c r="G183" s="408"/>
      <c r="K183" s="716"/>
      <c r="M183" s="715"/>
    </row>
    <row r="184">
      <c r="A184" s="206">
        <v>24199.0</v>
      </c>
      <c r="B184" s="336" t="s">
        <v>5805</v>
      </c>
      <c r="C184" s="535">
        <v>437.0</v>
      </c>
      <c r="D184" s="752">
        <v>45832.0</v>
      </c>
      <c r="E184" s="762">
        <v>45842.0</v>
      </c>
      <c r="F184" s="427">
        <v>45832.0</v>
      </c>
      <c r="G184" s="211"/>
      <c r="H184" s="178"/>
      <c r="I184" s="178"/>
      <c r="J184" s="178"/>
      <c r="K184" s="731"/>
      <c r="L184" s="178"/>
      <c r="M184" s="760"/>
      <c r="N184" s="178"/>
      <c r="O184" s="178"/>
      <c r="P184" s="178"/>
      <c r="Q184" s="178"/>
      <c r="R184" s="178"/>
      <c r="S184" s="178"/>
      <c r="T184" s="178"/>
      <c r="U184" s="178"/>
      <c r="V184" s="178"/>
      <c r="W184" s="178"/>
      <c r="X184" s="178"/>
      <c r="Y184" s="196" t="s">
        <v>748</v>
      </c>
      <c r="Z184" s="758"/>
      <c r="AA184" s="178"/>
      <c r="AB184" s="178"/>
      <c r="AC184" s="178"/>
      <c r="AD184" s="178"/>
    </row>
    <row r="185">
      <c r="A185" s="68">
        <v>24201.0</v>
      </c>
      <c r="B185" s="116" t="s">
        <v>5806</v>
      </c>
      <c r="C185" s="434">
        <v>1154.0</v>
      </c>
      <c r="D185" s="179">
        <v>45791.0</v>
      </c>
      <c r="E185" s="746"/>
      <c r="F185" s="408"/>
      <c r="G185" s="408"/>
      <c r="K185" s="716"/>
      <c r="M185" s="715"/>
    </row>
    <row r="186">
      <c r="A186" s="68">
        <v>24202.0</v>
      </c>
      <c r="B186" s="116" t="s">
        <v>5807</v>
      </c>
      <c r="C186" s="434">
        <v>7709.0</v>
      </c>
      <c r="D186" s="179">
        <v>45791.0</v>
      </c>
      <c r="E186" s="746"/>
      <c r="F186" s="408"/>
      <c r="G186" s="408"/>
      <c r="K186" s="716"/>
      <c r="M186" s="715"/>
    </row>
    <row r="187">
      <c r="A187" s="68">
        <v>24203.0</v>
      </c>
      <c r="B187" s="116" t="s">
        <v>5808</v>
      </c>
      <c r="C187" s="434">
        <v>95.0</v>
      </c>
      <c r="D187" s="179">
        <v>45791.0</v>
      </c>
      <c r="E187" s="746"/>
      <c r="F187" s="408"/>
      <c r="G187" s="408"/>
      <c r="K187" s="716"/>
      <c r="M187" s="715"/>
    </row>
    <row r="188">
      <c r="A188" s="68">
        <v>24205.0</v>
      </c>
      <c r="B188" s="116" t="s">
        <v>5809</v>
      </c>
      <c r="C188" s="434">
        <v>1235.0</v>
      </c>
      <c r="D188" s="179">
        <v>45791.0</v>
      </c>
      <c r="E188" s="746"/>
      <c r="F188" s="408"/>
      <c r="G188" s="408"/>
      <c r="K188" s="716"/>
      <c r="M188" s="715"/>
    </row>
    <row r="189">
      <c r="A189" s="68">
        <v>24207.0</v>
      </c>
      <c r="B189" s="116" t="s">
        <v>5810</v>
      </c>
      <c r="C189" s="434">
        <v>291.0</v>
      </c>
      <c r="D189" s="179">
        <v>45791.0</v>
      </c>
      <c r="E189" s="746"/>
      <c r="F189" s="408"/>
      <c r="G189" s="408"/>
      <c r="K189" s="716"/>
      <c r="M189" s="715"/>
    </row>
    <row r="190">
      <c r="A190" s="68">
        <v>24209.0</v>
      </c>
      <c r="B190" s="116" t="s">
        <v>5811</v>
      </c>
      <c r="C190" s="434">
        <v>2659.0</v>
      </c>
      <c r="D190" s="179">
        <v>45791.0</v>
      </c>
      <c r="E190" s="746"/>
      <c r="F190" s="408"/>
      <c r="G190" s="408"/>
      <c r="K190" s="716"/>
      <c r="M190" s="715"/>
    </row>
    <row r="191">
      <c r="A191" s="82">
        <v>24210.0</v>
      </c>
      <c r="B191" s="119" t="s">
        <v>5812</v>
      </c>
      <c r="C191" s="495">
        <v>636.0</v>
      </c>
      <c r="D191" s="121">
        <v>45791.0</v>
      </c>
      <c r="E191" s="761"/>
      <c r="F191" s="118">
        <v>45805.0</v>
      </c>
      <c r="G191" s="123" t="s">
        <v>126</v>
      </c>
      <c r="H191" s="89"/>
      <c r="I191" s="86" t="s">
        <v>45</v>
      </c>
      <c r="J191" s="86" t="s">
        <v>45</v>
      </c>
      <c r="K191" s="86" t="s">
        <v>45</v>
      </c>
      <c r="L191" s="86" t="s">
        <v>45</v>
      </c>
      <c r="M191" s="86" t="s">
        <v>45</v>
      </c>
      <c r="N191" s="86" t="s">
        <v>45</v>
      </c>
      <c r="O191" s="86" t="s">
        <v>45</v>
      </c>
      <c r="P191" s="86" t="s">
        <v>45</v>
      </c>
      <c r="Q191" s="86" t="s">
        <v>45</v>
      </c>
      <c r="R191" s="86" t="s">
        <v>265</v>
      </c>
      <c r="S191" s="86" t="s">
        <v>265</v>
      </c>
      <c r="T191" s="86" t="s">
        <v>265</v>
      </c>
      <c r="U191" s="86" t="s">
        <v>265</v>
      </c>
      <c r="V191" s="86" t="s">
        <v>5637</v>
      </c>
      <c r="W191" s="763" t="s">
        <v>5813</v>
      </c>
      <c r="X191" s="763" t="s">
        <v>5813</v>
      </c>
      <c r="Y191" s="86" t="s">
        <v>5814</v>
      </c>
      <c r="Z191" s="89"/>
      <c r="AA191" s="89"/>
      <c r="AB191" s="89"/>
      <c r="AC191" s="89"/>
      <c r="AD191" s="89"/>
    </row>
    <row r="192">
      <c r="A192" s="68">
        <v>24211.0</v>
      </c>
      <c r="B192" s="116" t="s">
        <v>5815</v>
      </c>
      <c r="C192" s="434">
        <v>277.0</v>
      </c>
      <c r="D192" s="179">
        <v>45791.0</v>
      </c>
      <c r="E192" s="746"/>
      <c r="F192" s="408"/>
      <c r="G192" s="408"/>
      <c r="K192" s="716"/>
      <c r="M192" s="715"/>
    </row>
    <row r="193">
      <c r="A193" s="733">
        <v>24901.0</v>
      </c>
      <c r="B193" s="734" t="s">
        <v>5816</v>
      </c>
      <c r="C193" s="735">
        <v>876.0</v>
      </c>
      <c r="D193" s="736">
        <v>45832.0</v>
      </c>
      <c r="E193" s="764"/>
      <c r="F193" s="738"/>
      <c r="G193" s="737"/>
      <c r="H193" s="742"/>
      <c r="I193" s="742"/>
      <c r="J193" s="742"/>
      <c r="K193" s="765"/>
      <c r="L193" s="742"/>
      <c r="M193" s="766"/>
      <c r="N193" s="742"/>
      <c r="O193" s="742"/>
      <c r="P193" s="742"/>
      <c r="Q193" s="742"/>
      <c r="R193" s="742"/>
      <c r="S193" s="742"/>
      <c r="T193" s="742"/>
      <c r="U193" s="742"/>
      <c r="V193" s="742"/>
      <c r="W193" s="742"/>
      <c r="X193" s="742"/>
      <c r="Y193" s="739" t="s">
        <v>5817</v>
      </c>
      <c r="Z193" s="739" t="s">
        <v>5610</v>
      </c>
      <c r="AA193" s="742"/>
      <c r="AB193" s="742"/>
      <c r="AC193" s="742"/>
      <c r="AD193" s="742"/>
    </row>
    <row r="194">
      <c r="A194" s="68">
        <v>24212.0</v>
      </c>
      <c r="B194" s="116" t="s">
        <v>5818</v>
      </c>
      <c r="C194" s="434">
        <v>1076.0</v>
      </c>
      <c r="D194" s="179">
        <v>45791.0</v>
      </c>
      <c r="E194" s="746"/>
      <c r="F194" s="408"/>
      <c r="G194" s="408"/>
      <c r="K194" s="716"/>
      <c r="M194" s="715"/>
    </row>
    <row r="195">
      <c r="A195" s="68">
        <v>24213.0</v>
      </c>
      <c r="B195" s="116" t="s">
        <v>5819</v>
      </c>
      <c r="C195" s="434">
        <v>144.0</v>
      </c>
      <c r="D195" s="179">
        <v>45791.0</v>
      </c>
      <c r="E195" s="746"/>
      <c r="F195" s="408"/>
      <c r="G195" s="408"/>
      <c r="K195" s="716"/>
      <c r="M195" s="715"/>
    </row>
    <row r="196">
      <c r="A196" s="68">
        <v>24214.0</v>
      </c>
      <c r="B196" s="116" t="s">
        <v>5820</v>
      </c>
      <c r="C196" s="434">
        <v>653.0</v>
      </c>
      <c r="D196" s="179">
        <v>45791.0</v>
      </c>
      <c r="E196" s="746"/>
      <c r="F196" s="408"/>
      <c r="G196" s="408"/>
      <c r="K196" s="716"/>
      <c r="M196" s="715"/>
    </row>
    <row r="197">
      <c r="A197" s="68">
        <v>24215.0</v>
      </c>
      <c r="B197" s="116" t="s">
        <v>5821</v>
      </c>
      <c r="C197" s="434">
        <v>136.0</v>
      </c>
      <c r="D197" s="179">
        <v>45791.0</v>
      </c>
      <c r="E197" s="746"/>
      <c r="F197" s="408"/>
      <c r="G197" s="408"/>
      <c r="K197" s="716"/>
      <c r="M197" s="715"/>
    </row>
    <row r="198">
      <c r="A198" s="68">
        <v>24216.0</v>
      </c>
      <c r="B198" s="116" t="s">
        <v>5822</v>
      </c>
      <c r="C198" s="434">
        <v>683.0</v>
      </c>
      <c r="D198" s="179">
        <v>45791.0</v>
      </c>
      <c r="E198" s="746"/>
      <c r="F198" s="408"/>
      <c r="G198" s="408"/>
      <c r="K198" s="716"/>
      <c r="M198" s="715"/>
    </row>
    <row r="199">
      <c r="A199" s="68">
        <v>24217.0</v>
      </c>
      <c r="B199" s="116" t="s">
        <v>5823</v>
      </c>
      <c r="C199" s="434">
        <v>120.0</v>
      </c>
      <c r="D199" s="179">
        <v>45791.0</v>
      </c>
      <c r="E199" s="746"/>
      <c r="F199" s="408"/>
      <c r="G199" s="408"/>
      <c r="K199" s="716"/>
      <c r="M199" s="715"/>
    </row>
    <row r="200">
      <c r="A200" s="82">
        <v>24218.0</v>
      </c>
      <c r="B200" s="119" t="s">
        <v>5824</v>
      </c>
      <c r="C200" s="495">
        <v>502.0</v>
      </c>
      <c r="D200" s="121">
        <v>45791.0</v>
      </c>
      <c r="E200" s="761"/>
      <c r="F200" s="118">
        <v>45793.0</v>
      </c>
      <c r="G200" s="123" t="s">
        <v>126</v>
      </c>
      <c r="H200" s="89"/>
      <c r="I200" s="86">
        <v>120.0</v>
      </c>
      <c r="J200" s="191">
        <v>45597.0</v>
      </c>
      <c r="K200" s="297">
        <v>0.27</v>
      </c>
      <c r="L200" s="86" t="s">
        <v>256</v>
      </c>
      <c r="M200" s="189">
        <v>45621.0</v>
      </c>
      <c r="N200" s="86" t="s">
        <v>256</v>
      </c>
      <c r="O200" s="86" t="s">
        <v>5825</v>
      </c>
      <c r="P200" s="86" t="s">
        <v>100</v>
      </c>
      <c r="Q200" s="86">
        <v>2500.0</v>
      </c>
      <c r="R200" s="86" t="s">
        <v>311</v>
      </c>
      <c r="S200" s="86" t="s">
        <v>311</v>
      </c>
      <c r="T200" s="86" t="s">
        <v>311</v>
      </c>
      <c r="U200" s="86" t="s">
        <v>311</v>
      </c>
      <c r="V200" s="86" t="s">
        <v>5826</v>
      </c>
      <c r="W200" s="86" t="s">
        <v>45</v>
      </c>
      <c r="X200" s="86" t="s">
        <v>45</v>
      </c>
      <c r="Y200" s="89"/>
      <c r="Z200" s="89"/>
      <c r="AA200" s="89"/>
      <c r="AB200" s="89"/>
      <c r="AC200" s="89"/>
      <c r="AD200" s="89"/>
    </row>
    <row r="201">
      <c r="A201" s="68">
        <v>24219.0</v>
      </c>
      <c r="B201" s="116" t="s">
        <v>5827</v>
      </c>
      <c r="C201" s="434">
        <v>518.0</v>
      </c>
      <c r="D201" s="179">
        <v>45791.0</v>
      </c>
      <c r="E201" s="746"/>
      <c r="F201" s="408"/>
      <c r="G201" s="408"/>
      <c r="K201" s="716"/>
      <c r="M201" s="715"/>
    </row>
    <row r="202">
      <c r="A202" s="68">
        <v>24902.0</v>
      </c>
      <c r="B202" s="116" t="s">
        <v>5828</v>
      </c>
      <c r="C202" s="434">
        <v>337.0</v>
      </c>
      <c r="D202" s="179">
        <v>45791.0</v>
      </c>
      <c r="E202" s="746"/>
      <c r="F202" s="408"/>
      <c r="G202" s="408"/>
      <c r="K202" s="716"/>
      <c r="M202" s="715"/>
    </row>
    <row r="203">
      <c r="A203" s="68">
        <v>24221.0</v>
      </c>
      <c r="B203" s="116" t="s">
        <v>5829</v>
      </c>
      <c r="C203" s="434">
        <v>803.0</v>
      </c>
      <c r="D203" s="179">
        <v>45791.0</v>
      </c>
      <c r="E203" s="746"/>
      <c r="F203" s="408"/>
      <c r="G203" s="408"/>
      <c r="K203" s="716"/>
      <c r="M203" s="715"/>
    </row>
    <row r="204">
      <c r="A204" s="68">
        <v>24222.0</v>
      </c>
      <c r="B204" s="116" t="s">
        <v>5830</v>
      </c>
      <c r="C204" s="434">
        <v>18647.0</v>
      </c>
      <c r="D204" s="179">
        <v>45791.0</v>
      </c>
      <c r="E204" s="746"/>
      <c r="F204" s="408"/>
      <c r="G204" s="408"/>
      <c r="K204" s="716"/>
      <c r="M204" s="715"/>
    </row>
    <row r="205">
      <c r="A205" s="68">
        <v>24223.0</v>
      </c>
      <c r="B205" s="116" t="s">
        <v>5831</v>
      </c>
      <c r="C205" s="434">
        <v>2873.0</v>
      </c>
      <c r="D205" s="179">
        <v>45791.0</v>
      </c>
      <c r="E205" s="746"/>
      <c r="F205" s="408"/>
      <c r="G205" s="408"/>
      <c r="K205" s="716"/>
      <c r="M205" s="715"/>
    </row>
    <row r="206">
      <c r="A206" s="68">
        <v>24224.0</v>
      </c>
      <c r="B206" s="116" t="s">
        <v>5832</v>
      </c>
      <c r="C206" s="434">
        <v>563.0</v>
      </c>
      <c r="D206" s="179">
        <v>45791.0</v>
      </c>
      <c r="E206" s="746"/>
      <c r="F206" s="408"/>
      <c r="G206" s="408"/>
      <c r="K206" s="716"/>
      <c r="M206" s="715"/>
    </row>
    <row r="207">
      <c r="A207" s="82">
        <v>24225.0</v>
      </c>
      <c r="B207" s="119" t="s">
        <v>5833</v>
      </c>
      <c r="C207" s="495">
        <v>1148.0</v>
      </c>
      <c r="D207" s="121">
        <v>45791.0</v>
      </c>
      <c r="E207" s="761"/>
      <c r="F207" s="118">
        <v>45804.0</v>
      </c>
      <c r="G207" s="123" t="s">
        <v>126</v>
      </c>
      <c r="H207" s="89"/>
      <c r="I207" s="86" t="s">
        <v>45</v>
      </c>
      <c r="J207" s="86" t="s">
        <v>45</v>
      </c>
      <c r="K207" s="86" t="s">
        <v>45</v>
      </c>
      <c r="L207" s="86" t="s">
        <v>45</v>
      </c>
      <c r="M207" s="86" t="s">
        <v>45</v>
      </c>
      <c r="N207" s="86" t="s">
        <v>45</v>
      </c>
      <c r="O207" s="86" t="s">
        <v>45</v>
      </c>
      <c r="P207" s="86" t="s">
        <v>45</v>
      </c>
      <c r="Q207" s="86" t="s">
        <v>45</v>
      </c>
      <c r="R207" s="86" t="s">
        <v>45</v>
      </c>
      <c r="S207" s="86" t="s">
        <v>45</v>
      </c>
      <c r="T207" s="86" t="s">
        <v>45</v>
      </c>
      <c r="U207" s="86" t="s">
        <v>45</v>
      </c>
      <c r="V207" s="86" t="s">
        <v>45</v>
      </c>
      <c r="W207" s="86" t="s">
        <v>45</v>
      </c>
      <c r="X207" s="86" t="s">
        <v>45</v>
      </c>
      <c r="Y207" s="86" t="s">
        <v>5834</v>
      </c>
      <c r="Z207" s="89"/>
      <c r="AA207" s="89"/>
      <c r="AB207" s="89"/>
      <c r="AC207" s="89"/>
      <c r="AD207" s="89"/>
    </row>
    <row r="208">
      <c r="A208" s="68">
        <v>24226.0</v>
      </c>
      <c r="B208" s="116" t="s">
        <v>5835</v>
      </c>
      <c r="C208" s="434">
        <v>180.0</v>
      </c>
      <c r="D208" s="179">
        <v>45791.0</v>
      </c>
      <c r="E208" s="746"/>
      <c r="F208" s="408"/>
      <c r="G208" s="408"/>
      <c r="K208" s="716"/>
      <c r="M208" s="715"/>
    </row>
    <row r="209">
      <c r="A209" s="68">
        <v>24227.0</v>
      </c>
      <c r="B209" s="116" t="s">
        <v>5836</v>
      </c>
      <c r="C209" s="434">
        <v>1838.0</v>
      </c>
      <c r="D209" s="179">
        <v>45791.0</v>
      </c>
      <c r="E209" s="746"/>
      <c r="F209" s="408"/>
      <c r="G209" s="408"/>
      <c r="K209" s="716"/>
      <c r="M209" s="715"/>
    </row>
    <row r="210">
      <c r="A210" s="68">
        <v>24228.0</v>
      </c>
      <c r="B210" s="116" t="s">
        <v>5837</v>
      </c>
      <c r="C210" s="434">
        <v>596.0</v>
      </c>
      <c r="D210" s="179">
        <v>45791.0</v>
      </c>
      <c r="E210" s="746"/>
      <c r="F210" s="408"/>
      <c r="G210" s="408"/>
      <c r="K210" s="716"/>
      <c r="M210" s="715"/>
    </row>
    <row r="211">
      <c r="A211" s="68">
        <v>24229.0</v>
      </c>
      <c r="B211" s="116" t="s">
        <v>5838</v>
      </c>
      <c r="C211" s="434">
        <v>368.0</v>
      </c>
      <c r="D211" s="179">
        <v>45791.0</v>
      </c>
      <c r="E211" s="746"/>
      <c r="F211" s="408"/>
      <c r="G211" s="408"/>
      <c r="K211" s="716"/>
      <c r="M211" s="715"/>
    </row>
    <row r="212">
      <c r="A212" s="68">
        <v>24230.0</v>
      </c>
      <c r="B212" s="116" t="s">
        <v>5839</v>
      </c>
      <c r="C212" s="434">
        <v>402.0</v>
      </c>
      <c r="D212" s="179">
        <v>45791.0</v>
      </c>
      <c r="E212" s="746"/>
      <c r="F212" s="408"/>
      <c r="G212" s="408"/>
      <c r="K212" s="716"/>
      <c r="M212" s="715"/>
    </row>
    <row r="213">
      <c r="C213" s="115"/>
      <c r="D213" s="115"/>
      <c r="E213" s="115"/>
      <c r="F213" s="408"/>
      <c r="G213" s="408"/>
      <c r="K213" s="716"/>
      <c r="M213" s="715"/>
    </row>
    <row r="214">
      <c r="B214" s="67"/>
      <c r="C214" s="115"/>
      <c r="D214" s="115"/>
      <c r="E214" s="115"/>
      <c r="F214" s="408"/>
      <c r="G214" s="408"/>
      <c r="K214" s="716"/>
      <c r="M214" s="715"/>
    </row>
    <row r="215">
      <c r="C215" s="115"/>
      <c r="D215" s="115"/>
      <c r="E215" s="115"/>
      <c r="F215" s="408"/>
      <c r="G215" s="408"/>
      <c r="K215" s="716"/>
      <c r="M215" s="715"/>
    </row>
    <row r="216">
      <c r="C216" s="115"/>
      <c r="D216" s="115"/>
      <c r="E216" s="115"/>
      <c r="F216" s="408"/>
      <c r="G216" s="408"/>
      <c r="K216" s="716"/>
      <c r="M216" s="715"/>
    </row>
    <row r="217">
      <c r="C217" s="115"/>
      <c r="D217" s="115"/>
      <c r="E217" s="115"/>
      <c r="F217" s="408"/>
      <c r="G217" s="408"/>
      <c r="K217" s="716"/>
      <c r="M217" s="715"/>
    </row>
    <row r="218">
      <c r="C218" s="115"/>
      <c r="D218" s="115"/>
      <c r="E218" s="115"/>
      <c r="F218" s="408"/>
      <c r="G218" s="408"/>
      <c r="K218" s="716"/>
      <c r="M218" s="715"/>
    </row>
    <row r="219">
      <c r="C219" s="115"/>
      <c r="D219" s="115"/>
      <c r="E219" s="115"/>
      <c r="F219" s="408"/>
      <c r="G219" s="408"/>
      <c r="K219" s="716"/>
      <c r="M219" s="715"/>
    </row>
    <row r="220">
      <c r="C220" s="115"/>
      <c r="D220" s="115"/>
      <c r="E220" s="115"/>
      <c r="F220" s="408"/>
      <c r="G220" s="408"/>
      <c r="K220" s="716"/>
      <c r="M220" s="715"/>
    </row>
    <row r="221">
      <c r="C221" s="115"/>
      <c r="D221" s="115"/>
      <c r="E221" s="115"/>
      <c r="F221" s="408"/>
      <c r="G221" s="408"/>
      <c r="K221" s="716"/>
      <c r="M221" s="715"/>
    </row>
    <row r="222">
      <c r="C222" s="115"/>
      <c r="D222" s="115"/>
      <c r="E222" s="115"/>
      <c r="F222" s="408"/>
      <c r="G222" s="408"/>
      <c r="K222" s="716"/>
      <c r="M222" s="715"/>
    </row>
    <row r="223">
      <c r="C223" s="115"/>
      <c r="D223" s="115"/>
      <c r="E223" s="115"/>
      <c r="F223" s="408"/>
      <c r="G223" s="408"/>
      <c r="K223" s="716"/>
      <c r="M223" s="715"/>
    </row>
    <row r="224">
      <c r="C224" s="115"/>
      <c r="D224" s="115"/>
      <c r="E224" s="115"/>
      <c r="F224" s="408"/>
      <c r="G224" s="408"/>
      <c r="K224" s="716"/>
      <c r="M224" s="715"/>
    </row>
    <row r="225">
      <c r="C225" s="115"/>
      <c r="D225" s="115"/>
      <c r="E225" s="115"/>
      <c r="F225" s="408"/>
      <c r="G225" s="408"/>
      <c r="K225" s="716"/>
      <c r="M225" s="715"/>
    </row>
    <row r="226">
      <c r="C226" s="115"/>
      <c r="D226" s="115"/>
      <c r="E226" s="115"/>
      <c r="F226" s="408"/>
      <c r="G226" s="408"/>
      <c r="K226" s="716"/>
      <c r="M226" s="715"/>
    </row>
    <row r="227">
      <c r="C227" s="115"/>
      <c r="D227" s="115"/>
      <c r="E227" s="115"/>
      <c r="F227" s="408"/>
      <c r="G227" s="408"/>
      <c r="K227" s="716"/>
      <c r="M227" s="715"/>
    </row>
    <row r="228">
      <c r="C228" s="115"/>
      <c r="D228" s="115"/>
      <c r="E228" s="115"/>
      <c r="F228" s="408"/>
      <c r="G228" s="408"/>
      <c r="K228" s="716"/>
      <c r="M228" s="715"/>
    </row>
    <row r="229">
      <c r="C229" s="115"/>
      <c r="D229" s="115"/>
      <c r="E229" s="115"/>
      <c r="F229" s="408"/>
      <c r="G229" s="408"/>
      <c r="K229" s="716"/>
      <c r="M229" s="715"/>
    </row>
    <row r="230">
      <c r="C230" s="115"/>
      <c r="D230" s="115"/>
      <c r="E230" s="115"/>
      <c r="F230" s="408"/>
      <c r="G230" s="408"/>
      <c r="K230" s="716"/>
      <c r="M230" s="715"/>
    </row>
    <row r="231">
      <c r="C231" s="115"/>
      <c r="D231" s="115"/>
      <c r="E231" s="115"/>
      <c r="F231" s="408"/>
      <c r="G231" s="408"/>
      <c r="K231" s="716"/>
      <c r="M231" s="715"/>
    </row>
    <row r="232">
      <c r="C232" s="115"/>
      <c r="D232" s="115"/>
      <c r="E232" s="115"/>
      <c r="F232" s="408"/>
      <c r="G232" s="408"/>
      <c r="K232" s="716"/>
      <c r="M232" s="715"/>
    </row>
    <row r="233">
      <c r="C233" s="115"/>
      <c r="D233" s="115"/>
      <c r="E233" s="115"/>
      <c r="F233" s="408"/>
      <c r="G233" s="408"/>
      <c r="K233" s="716"/>
      <c r="M233" s="715"/>
    </row>
    <row r="234">
      <c r="C234" s="115"/>
      <c r="D234" s="115"/>
      <c r="E234" s="115"/>
      <c r="F234" s="408"/>
      <c r="G234" s="408"/>
      <c r="K234" s="716"/>
      <c r="M234" s="715"/>
    </row>
    <row r="235">
      <c r="C235" s="115"/>
      <c r="D235" s="115"/>
      <c r="E235" s="115"/>
      <c r="F235" s="408"/>
      <c r="G235" s="408"/>
      <c r="K235" s="716"/>
      <c r="M235" s="715"/>
    </row>
    <row r="236">
      <c r="C236" s="115"/>
      <c r="D236" s="115"/>
      <c r="E236" s="115"/>
      <c r="F236" s="408"/>
      <c r="G236" s="408"/>
      <c r="K236" s="716"/>
      <c r="M236" s="715"/>
    </row>
    <row r="237">
      <c r="C237" s="115"/>
      <c r="D237" s="115"/>
      <c r="E237" s="115"/>
      <c r="F237" s="408"/>
      <c r="G237" s="408"/>
      <c r="K237" s="716"/>
      <c r="M237" s="715"/>
    </row>
    <row r="238">
      <c r="C238" s="115"/>
      <c r="D238" s="115"/>
      <c r="E238" s="115"/>
      <c r="F238" s="408"/>
      <c r="G238" s="408"/>
      <c r="K238" s="716"/>
      <c r="M238" s="715"/>
    </row>
    <row r="239">
      <c r="C239" s="115"/>
      <c r="D239" s="115"/>
      <c r="E239" s="115"/>
      <c r="F239" s="408"/>
      <c r="G239" s="408"/>
      <c r="K239" s="716"/>
      <c r="M239" s="715"/>
    </row>
    <row r="240">
      <c r="C240" s="115"/>
      <c r="D240" s="115"/>
      <c r="E240" s="115"/>
      <c r="F240" s="408"/>
      <c r="G240" s="408"/>
      <c r="K240" s="716"/>
      <c r="M240" s="715"/>
    </row>
    <row r="241">
      <c r="C241" s="115"/>
      <c r="D241" s="115"/>
      <c r="E241" s="115"/>
      <c r="F241" s="408"/>
      <c r="G241" s="408"/>
      <c r="K241" s="716"/>
      <c r="M241" s="715"/>
    </row>
    <row r="242">
      <c r="C242" s="115"/>
      <c r="D242" s="115"/>
      <c r="E242" s="115"/>
      <c r="F242" s="408"/>
      <c r="G242" s="408"/>
      <c r="K242" s="716"/>
      <c r="M242" s="715"/>
    </row>
    <row r="243">
      <c r="C243" s="115"/>
      <c r="D243" s="115"/>
      <c r="E243" s="115"/>
      <c r="F243" s="408"/>
      <c r="G243" s="408"/>
      <c r="K243" s="716"/>
      <c r="M243" s="715"/>
    </row>
    <row r="244">
      <c r="C244" s="115"/>
      <c r="D244" s="115"/>
      <c r="E244" s="115"/>
      <c r="F244" s="408"/>
      <c r="G244" s="408"/>
      <c r="K244" s="716"/>
      <c r="M244" s="715"/>
    </row>
    <row r="245">
      <c r="C245" s="115"/>
      <c r="D245" s="115"/>
      <c r="E245" s="115"/>
      <c r="F245" s="408"/>
      <c r="G245" s="408"/>
      <c r="K245" s="716"/>
      <c r="M245" s="715"/>
    </row>
    <row r="246">
      <c r="C246" s="115"/>
      <c r="D246" s="115"/>
      <c r="E246" s="115"/>
      <c r="F246" s="408"/>
      <c r="G246" s="408"/>
      <c r="K246" s="716"/>
      <c r="M246" s="715"/>
    </row>
    <row r="247">
      <c r="C247" s="115"/>
      <c r="D247" s="115"/>
      <c r="E247" s="115"/>
      <c r="F247" s="408"/>
      <c r="G247" s="408"/>
      <c r="K247" s="716"/>
      <c r="M247" s="715"/>
    </row>
    <row r="248">
      <c r="C248" s="115"/>
      <c r="D248" s="115"/>
      <c r="E248" s="115"/>
      <c r="F248" s="408"/>
      <c r="G248" s="408"/>
      <c r="K248" s="716"/>
      <c r="M248" s="715"/>
    </row>
    <row r="249">
      <c r="C249" s="115"/>
      <c r="D249" s="115"/>
      <c r="E249" s="115"/>
      <c r="F249" s="408"/>
      <c r="G249" s="408"/>
      <c r="K249" s="716"/>
      <c r="M249" s="715"/>
    </row>
    <row r="250">
      <c r="C250" s="115"/>
      <c r="D250" s="115"/>
      <c r="E250" s="115"/>
      <c r="F250" s="408"/>
      <c r="G250" s="408"/>
      <c r="K250" s="716"/>
      <c r="M250" s="715"/>
    </row>
    <row r="251">
      <c r="C251" s="115"/>
      <c r="D251" s="115"/>
      <c r="E251" s="115"/>
      <c r="F251" s="408"/>
      <c r="G251" s="408"/>
      <c r="K251" s="716"/>
      <c r="M251" s="715"/>
    </row>
    <row r="252">
      <c r="C252" s="115"/>
      <c r="D252" s="115"/>
      <c r="E252" s="115"/>
      <c r="F252" s="408"/>
      <c r="G252" s="408"/>
      <c r="K252" s="716"/>
      <c r="M252" s="715"/>
    </row>
    <row r="253">
      <c r="C253" s="115"/>
      <c r="D253" s="115"/>
      <c r="E253" s="115"/>
      <c r="F253" s="408"/>
      <c r="G253" s="408"/>
      <c r="K253" s="716"/>
      <c r="M253" s="715"/>
    </row>
    <row r="254">
      <c r="C254" s="115"/>
      <c r="D254" s="115"/>
      <c r="E254" s="115"/>
      <c r="F254" s="408"/>
      <c r="G254" s="408"/>
      <c r="K254" s="716"/>
      <c r="M254" s="715"/>
    </row>
    <row r="255">
      <c r="C255" s="115"/>
      <c r="D255" s="115"/>
      <c r="E255" s="115"/>
      <c r="F255" s="408"/>
      <c r="G255" s="408"/>
      <c r="K255" s="716"/>
      <c r="M255" s="715"/>
    </row>
    <row r="256">
      <c r="C256" s="115"/>
      <c r="D256" s="115"/>
      <c r="E256" s="115"/>
      <c r="F256" s="408"/>
      <c r="G256" s="408"/>
      <c r="K256" s="716"/>
      <c r="M256" s="715"/>
    </row>
    <row r="257">
      <c r="C257" s="115"/>
      <c r="D257" s="115"/>
      <c r="E257" s="115"/>
      <c r="F257" s="408"/>
      <c r="G257" s="408"/>
      <c r="K257" s="716"/>
      <c r="M257" s="715"/>
    </row>
    <row r="258">
      <c r="C258" s="115"/>
      <c r="D258" s="115"/>
      <c r="E258" s="115"/>
      <c r="F258" s="408"/>
      <c r="G258" s="408"/>
      <c r="K258" s="716"/>
      <c r="M258" s="715"/>
    </row>
    <row r="259">
      <c r="C259" s="115"/>
      <c r="D259" s="115"/>
      <c r="E259" s="115"/>
      <c r="F259" s="408"/>
      <c r="G259" s="408"/>
      <c r="K259" s="716"/>
      <c r="M259" s="715"/>
    </row>
    <row r="260">
      <c r="C260" s="115"/>
      <c r="D260" s="115"/>
      <c r="E260" s="115"/>
      <c r="F260" s="408"/>
      <c r="G260" s="408"/>
      <c r="K260" s="716"/>
      <c r="M260" s="715"/>
    </row>
    <row r="261">
      <c r="C261" s="115"/>
      <c r="D261" s="115"/>
      <c r="E261" s="115"/>
      <c r="F261" s="408"/>
      <c r="G261" s="408"/>
      <c r="K261" s="716"/>
      <c r="M261" s="715"/>
    </row>
    <row r="262">
      <c r="C262" s="115"/>
      <c r="D262" s="115"/>
      <c r="E262" s="115"/>
      <c r="F262" s="408"/>
      <c r="G262" s="408"/>
      <c r="K262" s="716"/>
      <c r="M262" s="715"/>
    </row>
    <row r="263">
      <c r="C263" s="115"/>
      <c r="D263" s="115"/>
      <c r="E263" s="115"/>
      <c r="F263" s="408"/>
      <c r="G263" s="408"/>
      <c r="K263" s="716"/>
      <c r="M263" s="715"/>
    </row>
    <row r="264">
      <c r="C264" s="115"/>
      <c r="D264" s="115"/>
      <c r="E264" s="115"/>
      <c r="F264" s="408"/>
      <c r="G264" s="408"/>
      <c r="K264" s="716"/>
      <c r="M264" s="715"/>
    </row>
    <row r="265">
      <c r="C265" s="115"/>
      <c r="D265" s="115"/>
      <c r="E265" s="115"/>
      <c r="F265" s="408"/>
      <c r="G265" s="408"/>
      <c r="K265" s="716"/>
      <c r="M265" s="715"/>
    </row>
    <row r="266">
      <c r="C266" s="115"/>
      <c r="D266" s="115"/>
      <c r="E266" s="115"/>
      <c r="F266" s="408"/>
      <c r="G266" s="408"/>
      <c r="K266" s="716"/>
      <c r="M266" s="715"/>
    </row>
    <row r="267">
      <c r="C267" s="115"/>
      <c r="D267" s="115"/>
      <c r="E267" s="115"/>
      <c r="F267" s="408"/>
      <c r="G267" s="408"/>
      <c r="K267" s="716"/>
      <c r="M267" s="715"/>
    </row>
    <row r="268">
      <c r="C268" s="115"/>
      <c r="D268" s="115"/>
      <c r="E268" s="115"/>
      <c r="F268" s="408"/>
      <c r="G268" s="408"/>
      <c r="K268" s="716"/>
      <c r="M268" s="715"/>
    </row>
    <row r="269">
      <c r="C269" s="115"/>
      <c r="D269" s="115"/>
      <c r="E269" s="115"/>
      <c r="F269" s="408"/>
      <c r="G269" s="408"/>
      <c r="K269" s="716"/>
      <c r="M269" s="715"/>
    </row>
    <row r="270">
      <c r="C270" s="115"/>
      <c r="D270" s="115"/>
      <c r="E270" s="115"/>
      <c r="F270" s="408"/>
      <c r="G270" s="408"/>
      <c r="K270" s="716"/>
      <c r="M270" s="715"/>
    </row>
    <row r="271">
      <c r="C271" s="115"/>
      <c r="D271" s="115"/>
      <c r="E271" s="115"/>
      <c r="F271" s="408"/>
      <c r="G271" s="408"/>
      <c r="K271" s="716"/>
      <c r="M271" s="715"/>
    </row>
    <row r="272">
      <c r="C272" s="115"/>
      <c r="D272" s="115"/>
      <c r="E272" s="115"/>
      <c r="F272" s="408"/>
      <c r="G272" s="408"/>
      <c r="K272" s="716"/>
      <c r="M272" s="715"/>
    </row>
    <row r="273">
      <c r="C273" s="115"/>
      <c r="D273" s="115"/>
      <c r="E273" s="115"/>
      <c r="F273" s="408"/>
      <c r="G273" s="408"/>
      <c r="K273" s="716"/>
      <c r="M273" s="715"/>
    </row>
    <row r="274">
      <c r="C274" s="115"/>
      <c r="D274" s="115"/>
      <c r="E274" s="115"/>
      <c r="F274" s="408"/>
      <c r="G274" s="408"/>
      <c r="K274" s="716"/>
      <c r="M274" s="715"/>
    </row>
    <row r="275">
      <c r="C275" s="115"/>
      <c r="D275" s="115"/>
      <c r="E275" s="115"/>
      <c r="F275" s="408"/>
      <c r="G275" s="408"/>
      <c r="K275" s="716"/>
      <c r="M275" s="715"/>
    </row>
    <row r="276">
      <c r="C276" s="115"/>
      <c r="D276" s="115"/>
      <c r="E276" s="115"/>
      <c r="F276" s="408"/>
      <c r="G276" s="408"/>
      <c r="K276" s="716"/>
      <c r="M276" s="715"/>
    </row>
    <row r="277">
      <c r="C277" s="115"/>
      <c r="D277" s="115"/>
      <c r="E277" s="115"/>
      <c r="F277" s="408"/>
      <c r="G277" s="408"/>
      <c r="K277" s="716"/>
      <c r="M277" s="715"/>
    </row>
    <row r="278">
      <c r="C278" s="115"/>
      <c r="D278" s="115"/>
      <c r="E278" s="115"/>
      <c r="F278" s="408"/>
      <c r="G278" s="408"/>
      <c r="K278" s="716"/>
      <c r="M278" s="715"/>
    </row>
    <row r="279">
      <c r="C279" s="115"/>
      <c r="D279" s="115"/>
      <c r="E279" s="115"/>
      <c r="F279" s="408"/>
      <c r="G279" s="408"/>
      <c r="K279" s="716"/>
      <c r="M279" s="715"/>
    </row>
    <row r="280">
      <c r="C280" s="115"/>
      <c r="D280" s="115"/>
      <c r="E280" s="115"/>
      <c r="F280" s="408"/>
      <c r="G280" s="408"/>
      <c r="K280" s="716"/>
      <c r="M280" s="715"/>
    </row>
    <row r="281">
      <c r="C281" s="115"/>
      <c r="D281" s="115"/>
      <c r="E281" s="115"/>
      <c r="F281" s="408"/>
      <c r="G281" s="408"/>
      <c r="K281" s="716"/>
      <c r="M281" s="715"/>
    </row>
    <row r="282">
      <c r="C282" s="115"/>
      <c r="D282" s="115"/>
      <c r="E282" s="115"/>
      <c r="F282" s="408"/>
      <c r="G282" s="408"/>
      <c r="K282" s="716"/>
      <c r="M282" s="715"/>
    </row>
    <row r="283">
      <c r="C283" s="115"/>
      <c r="D283" s="115"/>
      <c r="E283" s="115"/>
      <c r="F283" s="408"/>
      <c r="G283" s="408"/>
      <c r="K283" s="716"/>
      <c r="M283" s="715"/>
    </row>
    <row r="284">
      <c r="C284" s="115"/>
      <c r="D284" s="115"/>
      <c r="E284" s="115"/>
      <c r="F284" s="408"/>
      <c r="G284" s="408"/>
      <c r="K284" s="716"/>
      <c r="M284" s="715"/>
    </row>
    <row r="285">
      <c r="C285" s="115"/>
      <c r="D285" s="115"/>
      <c r="E285" s="115"/>
      <c r="F285" s="408"/>
      <c r="G285" s="408"/>
      <c r="K285" s="716"/>
      <c r="M285" s="715"/>
    </row>
    <row r="286">
      <c r="C286" s="115"/>
      <c r="D286" s="115"/>
      <c r="E286" s="115"/>
      <c r="F286" s="408"/>
      <c r="G286" s="408"/>
      <c r="K286" s="716"/>
      <c r="M286" s="715"/>
    </row>
    <row r="287">
      <c r="C287" s="115"/>
      <c r="D287" s="115"/>
      <c r="E287" s="115"/>
      <c r="F287" s="408"/>
      <c r="G287" s="408"/>
      <c r="K287" s="716"/>
      <c r="M287" s="715"/>
    </row>
    <row r="288">
      <c r="C288" s="115"/>
      <c r="D288" s="115"/>
      <c r="E288" s="115"/>
      <c r="F288" s="408"/>
      <c r="G288" s="408"/>
      <c r="K288" s="716"/>
      <c r="M288" s="715"/>
    </row>
    <row r="289">
      <c r="C289" s="115"/>
      <c r="D289" s="115"/>
      <c r="E289" s="115"/>
      <c r="F289" s="408"/>
      <c r="G289" s="408"/>
      <c r="K289" s="716"/>
      <c r="M289" s="715"/>
    </row>
    <row r="290">
      <c r="C290" s="115"/>
      <c r="D290" s="115"/>
      <c r="E290" s="115"/>
      <c r="F290" s="408"/>
      <c r="G290" s="408"/>
      <c r="K290" s="716"/>
      <c r="M290" s="715"/>
    </row>
    <row r="291">
      <c r="C291" s="115"/>
      <c r="D291" s="115"/>
      <c r="E291" s="115"/>
      <c r="F291" s="408"/>
      <c r="G291" s="408"/>
      <c r="K291" s="716"/>
      <c r="M291" s="715"/>
    </row>
    <row r="292">
      <c r="C292" s="115"/>
      <c r="D292" s="115"/>
      <c r="E292" s="115"/>
      <c r="F292" s="408"/>
      <c r="G292" s="408"/>
      <c r="K292" s="716"/>
      <c r="M292" s="715"/>
    </row>
    <row r="293">
      <c r="C293" s="115"/>
      <c r="D293" s="115"/>
      <c r="E293" s="115"/>
      <c r="F293" s="408"/>
      <c r="G293" s="408"/>
      <c r="K293" s="716"/>
      <c r="M293" s="715"/>
    </row>
    <row r="294">
      <c r="C294" s="115"/>
      <c r="D294" s="115"/>
      <c r="E294" s="115"/>
      <c r="F294" s="408"/>
      <c r="G294" s="408"/>
      <c r="K294" s="716"/>
      <c r="M294" s="715"/>
    </row>
    <row r="295">
      <c r="C295" s="115"/>
      <c r="D295" s="115"/>
      <c r="E295" s="115"/>
      <c r="F295" s="408"/>
      <c r="G295" s="408"/>
      <c r="K295" s="716"/>
      <c r="M295" s="715"/>
    </row>
    <row r="296">
      <c r="C296" s="115"/>
      <c r="D296" s="115"/>
      <c r="E296" s="115"/>
      <c r="F296" s="408"/>
      <c r="G296" s="408"/>
      <c r="K296" s="716"/>
      <c r="M296" s="715"/>
    </row>
    <row r="297">
      <c r="C297" s="115"/>
      <c r="D297" s="115"/>
      <c r="E297" s="115"/>
      <c r="F297" s="408"/>
      <c r="G297" s="408"/>
      <c r="K297" s="716"/>
      <c r="M297" s="715"/>
    </row>
    <row r="298">
      <c r="C298" s="115"/>
      <c r="D298" s="115"/>
      <c r="E298" s="115"/>
      <c r="F298" s="408"/>
      <c r="G298" s="408"/>
      <c r="K298" s="716"/>
      <c r="M298" s="715"/>
    </row>
    <row r="299">
      <c r="C299" s="115"/>
      <c r="D299" s="115"/>
      <c r="E299" s="115"/>
      <c r="F299" s="408"/>
      <c r="G299" s="408"/>
      <c r="K299" s="716"/>
      <c r="M299" s="715"/>
    </row>
    <row r="300">
      <c r="C300" s="115"/>
      <c r="D300" s="115"/>
      <c r="E300" s="115"/>
      <c r="F300" s="408"/>
      <c r="G300" s="408"/>
      <c r="K300" s="716"/>
      <c r="M300" s="715"/>
    </row>
    <row r="301">
      <c r="C301" s="115"/>
      <c r="D301" s="115"/>
      <c r="E301" s="115"/>
      <c r="F301" s="408"/>
      <c r="G301" s="408"/>
      <c r="K301" s="716"/>
      <c r="M301" s="715"/>
    </row>
    <row r="302">
      <c r="C302" s="115"/>
      <c r="D302" s="115"/>
      <c r="E302" s="115"/>
      <c r="F302" s="408"/>
      <c r="G302" s="408"/>
      <c r="K302" s="716"/>
      <c r="M302" s="715"/>
    </row>
    <row r="303">
      <c r="C303" s="115"/>
      <c r="D303" s="115"/>
      <c r="E303" s="115"/>
      <c r="F303" s="408"/>
      <c r="G303" s="408"/>
      <c r="K303" s="716"/>
      <c r="M303" s="715"/>
    </row>
    <row r="304">
      <c r="C304" s="115"/>
      <c r="D304" s="115"/>
      <c r="E304" s="115"/>
      <c r="F304" s="408"/>
      <c r="G304" s="408"/>
      <c r="K304" s="716"/>
      <c r="M304" s="715"/>
    </row>
    <row r="305">
      <c r="C305" s="115"/>
      <c r="D305" s="115"/>
      <c r="E305" s="115"/>
      <c r="F305" s="408"/>
      <c r="G305" s="408"/>
      <c r="K305" s="716"/>
      <c r="M305" s="715"/>
    </row>
    <row r="306">
      <c r="C306" s="115"/>
      <c r="D306" s="115"/>
      <c r="E306" s="115"/>
      <c r="F306" s="408"/>
      <c r="G306" s="408"/>
      <c r="K306" s="716"/>
      <c r="M306" s="715"/>
    </row>
    <row r="307">
      <c r="C307" s="115"/>
      <c r="D307" s="115"/>
      <c r="E307" s="115"/>
      <c r="F307" s="408"/>
      <c r="G307" s="408"/>
      <c r="K307" s="716"/>
      <c r="M307" s="715"/>
    </row>
    <row r="308">
      <c r="C308" s="115"/>
      <c r="D308" s="115"/>
      <c r="E308" s="115"/>
      <c r="F308" s="408"/>
      <c r="G308" s="408"/>
      <c r="K308" s="716"/>
      <c r="M308" s="715"/>
    </row>
    <row r="309">
      <c r="C309" s="115"/>
      <c r="D309" s="115"/>
      <c r="E309" s="115"/>
      <c r="F309" s="408"/>
      <c r="G309" s="408"/>
      <c r="K309" s="716"/>
      <c r="M309" s="715"/>
    </row>
    <row r="310">
      <c r="C310" s="115"/>
      <c r="D310" s="115"/>
      <c r="E310" s="115"/>
      <c r="F310" s="408"/>
      <c r="G310" s="408"/>
      <c r="K310" s="716"/>
      <c r="M310" s="715"/>
    </row>
    <row r="311">
      <c r="C311" s="115"/>
      <c r="D311" s="115"/>
      <c r="E311" s="115"/>
      <c r="F311" s="408"/>
      <c r="G311" s="408"/>
      <c r="K311" s="716"/>
      <c r="M311" s="715"/>
    </row>
    <row r="312">
      <c r="C312" s="115"/>
      <c r="D312" s="115"/>
      <c r="E312" s="115"/>
      <c r="F312" s="408"/>
      <c r="G312" s="408"/>
      <c r="K312" s="716"/>
      <c r="M312" s="715"/>
    </row>
    <row r="313">
      <c r="C313" s="115"/>
      <c r="D313" s="115"/>
      <c r="E313" s="115"/>
      <c r="F313" s="408"/>
      <c r="G313" s="408"/>
      <c r="K313" s="716"/>
      <c r="M313" s="715"/>
    </row>
    <row r="314">
      <c r="C314" s="115"/>
      <c r="D314" s="115"/>
      <c r="E314" s="115"/>
      <c r="F314" s="408"/>
      <c r="G314" s="408"/>
      <c r="K314" s="716"/>
      <c r="M314" s="715"/>
    </row>
    <row r="315">
      <c r="C315" s="115"/>
      <c r="D315" s="115"/>
      <c r="E315" s="115"/>
      <c r="F315" s="408"/>
      <c r="G315" s="408"/>
      <c r="K315" s="716"/>
      <c r="M315" s="715"/>
    </row>
    <row r="316">
      <c r="C316" s="115"/>
      <c r="D316" s="115"/>
      <c r="E316" s="115"/>
      <c r="F316" s="408"/>
      <c r="G316" s="408"/>
      <c r="K316" s="716"/>
      <c r="M316" s="715"/>
    </row>
    <row r="317">
      <c r="C317" s="115"/>
      <c r="D317" s="115"/>
      <c r="E317" s="115"/>
      <c r="F317" s="408"/>
      <c r="G317" s="408"/>
      <c r="K317" s="716"/>
      <c r="M317" s="715"/>
    </row>
    <row r="318">
      <c r="C318" s="115"/>
      <c r="D318" s="115"/>
      <c r="E318" s="115"/>
      <c r="F318" s="408"/>
      <c r="G318" s="408"/>
      <c r="K318" s="716"/>
      <c r="M318" s="715"/>
    </row>
    <row r="319">
      <c r="C319" s="115"/>
      <c r="D319" s="115"/>
      <c r="E319" s="115"/>
      <c r="F319" s="408"/>
      <c r="G319" s="408"/>
      <c r="K319" s="716"/>
      <c r="M319" s="715"/>
    </row>
    <row r="320">
      <c r="C320" s="115"/>
      <c r="D320" s="115"/>
      <c r="E320" s="115"/>
      <c r="F320" s="408"/>
      <c r="G320" s="408"/>
      <c r="K320" s="716"/>
      <c r="M320" s="715"/>
    </row>
    <row r="321">
      <c r="C321" s="115"/>
      <c r="D321" s="115"/>
      <c r="E321" s="115"/>
      <c r="F321" s="408"/>
      <c r="G321" s="408"/>
      <c r="K321" s="716"/>
      <c r="M321" s="715"/>
    </row>
    <row r="322">
      <c r="C322" s="115"/>
      <c r="D322" s="115"/>
      <c r="E322" s="115"/>
      <c r="F322" s="408"/>
      <c r="G322" s="408"/>
      <c r="K322" s="716"/>
      <c r="M322" s="715"/>
    </row>
    <row r="323">
      <c r="C323" s="115"/>
      <c r="D323" s="115"/>
      <c r="E323" s="115"/>
      <c r="F323" s="408"/>
      <c r="G323" s="408"/>
      <c r="K323" s="716"/>
      <c r="M323" s="715"/>
    </row>
    <row r="324">
      <c r="C324" s="115"/>
      <c r="D324" s="115"/>
      <c r="E324" s="115"/>
      <c r="F324" s="408"/>
      <c r="G324" s="408"/>
      <c r="K324" s="716"/>
      <c r="M324" s="715"/>
    </row>
    <row r="325">
      <c r="C325" s="115"/>
      <c r="D325" s="115"/>
      <c r="E325" s="115"/>
      <c r="F325" s="408"/>
      <c r="G325" s="408"/>
      <c r="K325" s="716"/>
      <c r="M325" s="715"/>
    </row>
    <row r="326">
      <c r="C326" s="115"/>
      <c r="D326" s="115"/>
      <c r="E326" s="115"/>
      <c r="F326" s="408"/>
      <c r="G326" s="408"/>
      <c r="K326" s="716"/>
      <c r="M326" s="715"/>
    </row>
    <row r="327">
      <c r="C327" s="115"/>
      <c r="D327" s="115"/>
      <c r="E327" s="115"/>
      <c r="F327" s="408"/>
      <c r="G327" s="408"/>
      <c r="K327" s="716"/>
      <c r="M327" s="715"/>
    </row>
    <row r="328">
      <c r="C328" s="115"/>
      <c r="D328" s="115"/>
      <c r="E328" s="115"/>
      <c r="F328" s="408"/>
      <c r="G328" s="408"/>
      <c r="K328" s="716"/>
      <c r="M328" s="715"/>
    </row>
    <row r="329">
      <c r="C329" s="115"/>
      <c r="D329" s="115"/>
      <c r="E329" s="115"/>
      <c r="F329" s="408"/>
      <c r="G329" s="408"/>
      <c r="K329" s="716"/>
      <c r="M329" s="715"/>
    </row>
    <row r="330">
      <c r="C330" s="115"/>
      <c r="D330" s="115"/>
      <c r="E330" s="115"/>
      <c r="F330" s="408"/>
      <c r="G330" s="408"/>
      <c r="K330" s="716"/>
      <c r="M330" s="715"/>
    </row>
    <row r="331">
      <c r="C331" s="115"/>
      <c r="D331" s="115"/>
      <c r="E331" s="115"/>
      <c r="F331" s="408"/>
      <c r="G331" s="408"/>
      <c r="K331" s="716"/>
      <c r="M331" s="715"/>
    </row>
    <row r="332">
      <c r="C332" s="115"/>
      <c r="D332" s="115"/>
      <c r="E332" s="115"/>
      <c r="F332" s="408"/>
      <c r="G332" s="408"/>
      <c r="K332" s="716"/>
      <c r="M332" s="715"/>
    </row>
    <row r="333">
      <c r="C333" s="115"/>
      <c r="D333" s="115"/>
      <c r="E333" s="115"/>
      <c r="F333" s="408"/>
      <c r="G333" s="408"/>
      <c r="K333" s="716"/>
      <c r="M333" s="715"/>
    </row>
    <row r="334">
      <c r="C334" s="115"/>
      <c r="D334" s="115"/>
      <c r="E334" s="115"/>
      <c r="F334" s="408"/>
      <c r="G334" s="408"/>
      <c r="K334" s="716"/>
      <c r="M334" s="715"/>
    </row>
    <row r="335">
      <c r="C335" s="115"/>
      <c r="D335" s="115"/>
      <c r="E335" s="115"/>
      <c r="F335" s="408"/>
      <c r="G335" s="408"/>
      <c r="K335" s="716"/>
      <c r="M335" s="715"/>
    </row>
    <row r="336">
      <c r="C336" s="115"/>
      <c r="D336" s="115"/>
      <c r="E336" s="115"/>
      <c r="F336" s="408"/>
      <c r="G336" s="408"/>
      <c r="K336" s="716"/>
      <c r="M336" s="715"/>
    </row>
    <row r="337">
      <c r="C337" s="115"/>
      <c r="D337" s="115"/>
      <c r="E337" s="115"/>
      <c r="F337" s="408"/>
      <c r="G337" s="408"/>
      <c r="K337" s="716"/>
      <c r="M337" s="715"/>
    </row>
    <row r="338">
      <c r="C338" s="115"/>
      <c r="D338" s="115"/>
      <c r="E338" s="115"/>
      <c r="F338" s="408"/>
      <c r="G338" s="408"/>
      <c r="K338" s="716"/>
      <c r="M338" s="715"/>
    </row>
    <row r="339">
      <c r="C339" s="115"/>
      <c r="D339" s="115"/>
      <c r="E339" s="115"/>
      <c r="F339" s="408"/>
      <c r="G339" s="408"/>
      <c r="K339" s="716"/>
      <c r="M339" s="715"/>
    </row>
    <row r="340">
      <c r="C340" s="115"/>
      <c r="D340" s="115"/>
      <c r="E340" s="115"/>
      <c r="F340" s="408"/>
      <c r="G340" s="408"/>
      <c r="K340" s="716"/>
      <c r="M340" s="715"/>
    </row>
    <row r="341">
      <c r="C341" s="115"/>
      <c r="D341" s="115"/>
      <c r="E341" s="115"/>
      <c r="F341" s="408"/>
      <c r="G341" s="408"/>
      <c r="K341" s="716"/>
      <c r="M341" s="715"/>
    </row>
    <row r="342">
      <c r="C342" s="115"/>
      <c r="D342" s="115"/>
      <c r="E342" s="115"/>
      <c r="F342" s="408"/>
      <c r="G342" s="408"/>
      <c r="K342" s="716"/>
      <c r="M342" s="715"/>
    </row>
    <row r="343">
      <c r="C343" s="115"/>
      <c r="D343" s="115"/>
      <c r="E343" s="115"/>
      <c r="F343" s="408"/>
      <c r="G343" s="408"/>
      <c r="K343" s="716"/>
      <c r="M343" s="715"/>
    </row>
    <row r="344">
      <c r="C344" s="115"/>
      <c r="D344" s="115"/>
      <c r="E344" s="115"/>
      <c r="F344" s="408"/>
      <c r="G344" s="408"/>
      <c r="K344" s="716"/>
      <c r="M344" s="715"/>
    </row>
    <row r="345">
      <c r="C345" s="115"/>
      <c r="D345" s="115"/>
      <c r="E345" s="115"/>
      <c r="F345" s="408"/>
      <c r="G345" s="408"/>
      <c r="K345" s="716"/>
      <c r="M345" s="715"/>
    </row>
    <row r="346">
      <c r="C346" s="115"/>
      <c r="D346" s="115"/>
      <c r="E346" s="115"/>
      <c r="F346" s="408"/>
      <c r="G346" s="408"/>
      <c r="K346" s="716"/>
      <c r="M346" s="715"/>
    </row>
    <row r="347">
      <c r="C347" s="115"/>
      <c r="D347" s="115"/>
      <c r="E347" s="115"/>
      <c r="F347" s="408"/>
      <c r="G347" s="408"/>
      <c r="K347" s="716"/>
      <c r="M347" s="715"/>
    </row>
    <row r="348">
      <c r="C348" s="115"/>
      <c r="D348" s="115"/>
      <c r="E348" s="115"/>
      <c r="F348" s="408"/>
      <c r="G348" s="408"/>
      <c r="K348" s="716"/>
      <c r="M348" s="715"/>
    </row>
    <row r="349">
      <c r="C349" s="115"/>
      <c r="D349" s="115"/>
      <c r="E349" s="115"/>
      <c r="F349" s="408"/>
      <c r="G349" s="408"/>
      <c r="K349" s="716"/>
      <c r="M349" s="715"/>
    </row>
    <row r="350">
      <c r="C350" s="115"/>
      <c r="D350" s="115"/>
      <c r="E350" s="115"/>
      <c r="F350" s="408"/>
      <c r="G350" s="408"/>
      <c r="K350" s="716"/>
      <c r="M350" s="715"/>
    </row>
    <row r="351">
      <c r="C351" s="115"/>
      <c r="D351" s="115"/>
      <c r="E351" s="115"/>
      <c r="F351" s="408"/>
      <c r="G351" s="408"/>
      <c r="K351" s="716"/>
      <c r="M351" s="715"/>
    </row>
    <row r="352">
      <c r="C352" s="115"/>
      <c r="D352" s="115"/>
      <c r="E352" s="115"/>
      <c r="F352" s="408"/>
      <c r="G352" s="408"/>
      <c r="K352" s="716"/>
      <c r="M352" s="715"/>
    </row>
    <row r="353">
      <c r="C353" s="115"/>
      <c r="D353" s="115"/>
      <c r="E353" s="115"/>
      <c r="F353" s="408"/>
      <c r="G353" s="408"/>
      <c r="K353" s="716"/>
      <c r="M353" s="715"/>
    </row>
    <row r="354">
      <c r="C354" s="115"/>
      <c r="D354" s="115"/>
      <c r="E354" s="115"/>
      <c r="F354" s="408"/>
      <c r="G354" s="408"/>
      <c r="K354" s="716"/>
      <c r="M354" s="715"/>
    </row>
    <row r="355">
      <c r="C355" s="115"/>
      <c r="D355" s="115"/>
      <c r="E355" s="115"/>
      <c r="F355" s="408"/>
      <c r="G355" s="408"/>
      <c r="K355" s="716"/>
      <c r="M355" s="715"/>
    </row>
    <row r="356">
      <c r="C356" s="115"/>
      <c r="D356" s="115"/>
      <c r="E356" s="115"/>
      <c r="F356" s="408"/>
      <c r="G356" s="408"/>
      <c r="K356" s="716"/>
      <c r="M356" s="715"/>
    </row>
    <row r="357">
      <c r="C357" s="115"/>
      <c r="D357" s="115"/>
      <c r="E357" s="115"/>
      <c r="F357" s="408"/>
      <c r="G357" s="408"/>
      <c r="K357" s="716"/>
      <c r="M357" s="715"/>
    </row>
    <row r="358">
      <c r="C358" s="115"/>
      <c r="D358" s="115"/>
      <c r="E358" s="115"/>
      <c r="F358" s="408"/>
      <c r="G358" s="408"/>
      <c r="K358" s="716"/>
      <c r="M358" s="715"/>
    </row>
    <row r="359">
      <c r="C359" s="115"/>
      <c r="D359" s="115"/>
      <c r="E359" s="115"/>
      <c r="F359" s="408"/>
      <c r="G359" s="408"/>
      <c r="K359" s="716"/>
      <c r="M359" s="715"/>
    </row>
    <row r="360">
      <c r="C360" s="115"/>
      <c r="D360" s="115"/>
      <c r="E360" s="115"/>
      <c r="F360" s="408"/>
      <c r="G360" s="408"/>
      <c r="K360" s="716"/>
      <c r="M360" s="715"/>
    </row>
    <row r="361">
      <c r="C361" s="115"/>
      <c r="D361" s="115"/>
      <c r="E361" s="115"/>
      <c r="F361" s="408"/>
      <c r="G361" s="408"/>
      <c r="K361" s="716"/>
      <c r="M361" s="715"/>
    </row>
    <row r="362">
      <c r="C362" s="115"/>
      <c r="D362" s="115"/>
      <c r="E362" s="115"/>
      <c r="F362" s="408"/>
      <c r="G362" s="408"/>
      <c r="K362" s="716"/>
      <c r="M362" s="715"/>
    </row>
    <row r="363">
      <c r="C363" s="115"/>
      <c r="D363" s="115"/>
      <c r="E363" s="115"/>
      <c r="F363" s="408"/>
      <c r="G363" s="408"/>
      <c r="K363" s="716"/>
      <c r="M363" s="715"/>
    </row>
    <row r="364">
      <c r="C364" s="115"/>
      <c r="D364" s="115"/>
      <c r="E364" s="115"/>
      <c r="F364" s="408"/>
      <c r="G364" s="408"/>
      <c r="K364" s="716"/>
      <c r="M364" s="715"/>
    </row>
    <row r="365">
      <c r="C365" s="115"/>
      <c r="D365" s="115"/>
      <c r="E365" s="115"/>
      <c r="F365" s="408"/>
      <c r="G365" s="408"/>
      <c r="K365" s="716"/>
      <c r="M365" s="715"/>
    </row>
    <row r="366">
      <c r="C366" s="115"/>
      <c r="D366" s="115"/>
      <c r="E366" s="115"/>
      <c r="F366" s="408"/>
      <c r="G366" s="408"/>
      <c r="K366" s="716"/>
      <c r="M366" s="715"/>
    </row>
    <row r="367">
      <c r="C367" s="115"/>
      <c r="D367" s="115"/>
      <c r="E367" s="115"/>
      <c r="F367" s="408"/>
      <c r="G367" s="408"/>
      <c r="K367" s="716"/>
      <c r="M367" s="715"/>
    </row>
    <row r="368">
      <c r="C368" s="115"/>
      <c r="D368" s="115"/>
      <c r="E368" s="115"/>
      <c r="F368" s="408"/>
      <c r="G368" s="408"/>
      <c r="K368" s="716"/>
      <c r="M368" s="715"/>
    </row>
    <row r="369">
      <c r="C369" s="115"/>
      <c r="D369" s="115"/>
      <c r="E369" s="115"/>
      <c r="F369" s="408"/>
      <c r="G369" s="408"/>
      <c r="K369" s="716"/>
      <c r="M369" s="715"/>
    </row>
    <row r="370">
      <c r="C370" s="115"/>
      <c r="D370" s="115"/>
      <c r="E370" s="115"/>
      <c r="F370" s="408"/>
      <c r="G370" s="408"/>
      <c r="K370" s="716"/>
      <c r="M370" s="715"/>
    </row>
    <row r="371">
      <c r="C371" s="115"/>
      <c r="D371" s="115"/>
      <c r="E371" s="115"/>
      <c r="F371" s="408"/>
      <c r="G371" s="408"/>
      <c r="K371" s="716"/>
      <c r="M371" s="715"/>
    </row>
    <row r="372">
      <c r="C372" s="115"/>
      <c r="D372" s="115"/>
      <c r="E372" s="115"/>
      <c r="F372" s="408"/>
      <c r="G372" s="408"/>
      <c r="K372" s="716"/>
      <c r="M372" s="715"/>
    </row>
    <row r="373">
      <c r="C373" s="115"/>
      <c r="D373" s="115"/>
      <c r="E373" s="115"/>
      <c r="F373" s="408"/>
      <c r="G373" s="408"/>
      <c r="K373" s="716"/>
      <c r="M373" s="715"/>
    </row>
    <row r="374">
      <c r="C374" s="115"/>
      <c r="D374" s="115"/>
      <c r="E374" s="115"/>
      <c r="F374" s="408"/>
      <c r="G374" s="408"/>
      <c r="K374" s="716"/>
      <c r="M374" s="715"/>
    </row>
    <row r="375">
      <c r="C375" s="115"/>
      <c r="D375" s="115"/>
      <c r="E375" s="115"/>
      <c r="F375" s="408"/>
      <c r="G375" s="408"/>
      <c r="K375" s="716"/>
      <c r="M375" s="715"/>
    </row>
    <row r="376">
      <c r="C376" s="115"/>
      <c r="D376" s="115"/>
      <c r="E376" s="115"/>
      <c r="F376" s="408"/>
      <c r="G376" s="408"/>
      <c r="K376" s="716"/>
      <c r="M376" s="715"/>
    </row>
    <row r="377">
      <c r="C377" s="115"/>
      <c r="D377" s="115"/>
      <c r="E377" s="115"/>
      <c r="F377" s="408"/>
      <c r="G377" s="408"/>
      <c r="K377" s="716"/>
      <c r="M377" s="715"/>
    </row>
    <row r="378">
      <c r="C378" s="115"/>
      <c r="D378" s="115"/>
      <c r="E378" s="115"/>
      <c r="F378" s="408"/>
      <c r="G378" s="408"/>
      <c r="K378" s="716"/>
      <c r="M378" s="715"/>
    </row>
    <row r="379">
      <c r="C379" s="115"/>
      <c r="D379" s="115"/>
      <c r="E379" s="115"/>
      <c r="F379" s="408"/>
      <c r="G379" s="408"/>
      <c r="K379" s="716"/>
      <c r="M379" s="715"/>
    </row>
    <row r="380">
      <c r="C380" s="115"/>
      <c r="D380" s="115"/>
      <c r="E380" s="115"/>
      <c r="F380" s="408"/>
      <c r="G380" s="408"/>
      <c r="K380" s="716"/>
      <c r="M380" s="715"/>
    </row>
    <row r="381">
      <c r="C381" s="115"/>
      <c r="D381" s="115"/>
      <c r="E381" s="115"/>
      <c r="F381" s="408"/>
      <c r="G381" s="408"/>
      <c r="K381" s="716"/>
      <c r="M381" s="715"/>
    </row>
    <row r="382">
      <c r="C382" s="115"/>
      <c r="D382" s="115"/>
      <c r="E382" s="115"/>
      <c r="F382" s="408"/>
      <c r="G382" s="408"/>
      <c r="K382" s="716"/>
      <c r="M382" s="715"/>
    </row>
    <row r="383">
      <c r="C383" s="115"/>
      <c r="D383" s="115"/>
      <c r="E383" s="115"/>
      <c r="F383" s="408"/>
      <c r="G383" s="408"/>
      <c r="K383" s="716"/>
      <c r="M383" s="715"/>
    </row>
    <row r="384">
      <c r="C384" s="115"/>
      <c r="D384" s="115"/>
      <c r="E384" s="115"/>
      <c r="F384" s="408"/>
      <c r="G384" s="408"/>
      <c r="K384" s="716"/>
      <c r="M384" s="715"/>
    </row>
    <row r="385">
      <c r="C385" s="115"/>
      <c r="D385" s="115"/>
      <c r="E385" s="115"/>
      <c r="F385" s="408"/>
      <c r="G385" s="408"/>
      <c r="K385" s="716"/>
      <c r="M385" s="715"/>
    </row>
    <row r="386">
      <c r="C386" s="115"/>
      <c r="D386" s="115"/>
      <c r="E386" s="115"/>
      <c r="F386" s="408"/>
      <c r="G386" s="408"/>
      <c r="K386" s="716"/>
      <c r="M386" s="715"/>
    </row>
    <row r="387">
      <c r="C387" s="115"/>
      <c r="D387" s="115"/>
      <c r="E387" s="115"/>
      <c r="F387" s="408"/>
      <c r="G387" s="408"/>
      <c r="K387" s="716"/>
      <c r="M387" s="715"/>
    </row>
    <row r="388">
      <c r="C388" s="115"/>
      <c r="D388" s="115"/>
      <c r="E388" s="115"/>
      <c r="F388" s="408"/>
      <c r="G388" s="408"/>
      <c r="K388" s="716"/>
      <c r="M388" s="715"/>
    </row>
    <row r="389">
      <c r="C389" s="115"/>
      <c r="D389" s="115"/>
      <c r="E389" s="115"/>
      <c r="F389" s="408"/>
      <c r="G389" s="408"/>
      <c r="K389" s="716"/>
      <c r="M389" s="715"/>
    </row>
    <row r="390">
      <c r="C390" s="115"/>
      <c r="D390" s="115"/>
      <c r="E390" s="115"/>
      <c r="F390" s="408"/>
      <c r="G390" s="408"/>
      <c r="K390" s="716"/>
      <c r="M390" s="715"/>
    </row>
    <row r="391">
      <c r="C391" s="115"/>
      <c r="D391" s="115"/>
      <c r="E391" s="115"/>
      <c r="F391" s="408"/>
      <c r="G391" s="408"/>
      <c r="K391" s="716"/>
      <c r="M391" s="715"/>
    </row>
    <row r="392">
      <c r="C392" s="115"/>
      <c r="D392" s="115"/>
      <c r="E392" s="115"/>
      <c r="F392" s="408"/>
      <c r="G392" s="408"/>
      <c r="K392" s="716"/>
      <c r="M392" s="715"/>
    </row>
    <row r="393">
      <c r="C393" s="115"/>
      <c r="D393" s="115"/>
      <c r="E393" s="115"/>
      <c r="F393" s="408"/>
      <c r="G393" s="408"/>
      <c r="K393" s="716"/>
      <c r="M393" s="715"/>
    </row>
    <row r="394">
      <c r="C394" s="115"/>
      <c r="D394" s="115"/>
      <c r="E394" s="115"/>
      <c r="F394" s="408"/>
      <c r="G394" s="408"/>
      <c r="K394" s="716"/>
      <c r="M394" s="715"/>
    </row>
    <row r="395">
      <c r="C395" s="115"/>
      <c r="D395" s="115"/>
      <c r="E395" s="115"/>
      <c r="F395" s="408"/>
      <c r="G395" s="408"/>
      <c r="K395" s="716"/>
      <c r="M395" s="715"/>
    </row>
    <row r="396">
      <c r="C396" s="115"/>
      <c r="D396" s="115"/>
      <c r="E396" s="115"/>
      <c r="F396" s="408"/>
      <c r="G396" s="408"/>
      <c r="K396" s="716"/>
      <c r="M396" s="715"/>
    </row>
    <row r="397">
      <c r="C397" s="115"/>
      <c r="D397" s="115"/>
      <c r="E397" s="115"/>
      <c r="F397" s="408"/>
      <c r="G397" s="408"/>
      <c r="K397" s="716"/>
      <c r="M397" s="715"/>
    </row>
    <row r="398">
      <c r="C398" s="115"/>
      <c r="D398" s="115"/>
      <c r="E398" s="115"/>
      <c r="F398" s="408"/>
      <c r="G398" s="408"/>
      <c r="K398" s="716"/>
      <c r="M398" s="715"/>
    </row>
    <row r="399">
      <c r="C399" s="115"/>
      <c r="D399" s="115"/>
      <c r="E399" s="115"/>
      <c r="F399" s="408"/>
      <c r="G399" s="408"/>
      <c r="K399" s="716"/>
      <c r="M399" s="715"/>
    </row>
    <row r="400">
      <c r="C400" s="115"/>
      <c r="D400" s="115"/>
      <c r="E400" s="115"/>
      <c r="F400" s="408"/>
      <c r="G400" s="408"/>
      <c r="K400" s="716"/>
      <c r="M400" s="715"/>
    </row>
    <row r="401">
      <c r="C401" s="115"/>
      <c r="D401" s="115"/>
      <c r="E401" s="115"/>
      <c r="F401" s="408"/>
      <c r="G401" s="408"/>
      <c r="K401" s="716"/>
      <c r="M401" s="715"/>
    </row>
    <row r="402">
      <c r="C402" s="115"/>
      <c r="D402" s="115"/>
      <c r="E402" s="115"/>
      <c r="F402" s="408"/>
      <c r="G402" s="408"/>
      <c r="K402" s="716"/>
      <c r="M402" s="715"/>
    </row>
    <row r="403">
      <c r="C403" s="115"/>
      <c r="D403" s="115"/>
      <c r="E403" s="115"/>
      <c r="F403" s="408"/>
      <c r="G403" s="408"/>
      <c r="K403" s="716"/>
      <c r="M403" s="715"/>
    </row>
    <row r="404">
      <c r="C404" s="115"/>
      <c r="D404" s="115"/>
      <c r="E404" s="115"/>
      <c r="F404" s="408"/>
      <c r="G404" s="408"/>
      <c r="K404" s="716"/>
      <c r="M404" s="715"/>
    </row>
    <row r="405">
      <c r="C405" s="115"/>
      <c r="D405" s="115"/>
      <c r="E405" s="115"/>
      <c r="F405" s="408"/>
      <c r="G405" s="408"/>
      <c r="K405" s="716"/>
      <c r="M405" s="715"/>
    </row>
    <row r="406">
      <c r="C406" s="115"/>
      <c r="D406" s="115"/>
      <c r="E406" s="115"/>
      <c r="F406" s="408"/>
      <c r="G406" s="408"/>
      <c r="K406" s="716"/>
      <c r="M406" s="715"/>
    </row>
    <row r="407">
      <c r="C407" s="115"/>
      <c r="D407" s="115"/>
      <c r="E407" s="115"/>
      <c r="F407" s="408"/>
      <c r="G407" s="408"/>
      <c r="K407" s="716"/>
      <c r="M407" s="715"/>
    </row>
    <row r="408">
      <c r="C408" s="115"/>
      <c r="D408" s="115"/>
      <c r="E408" s="115"/>
      <c r="F408" s="408"/>
      <c r="G408" s="408"/>
      <c r="K408" s="716"/>
      <c r="M408" s="715"/>
    </row>
    <row r="409">
      <c r="C409" s="115"/>
      <c r="D409" s="115"/>
      <c r="E409" s="115"/>
      <c r="F409" s="408"/>
      <c r="G409" s="408"/>
      <c r="K409" s="716"/>
      <c r="M409" s="715"/>
    </row>
    <row r="410">
      <c r="C410" s="115"/>
      <c r="D410" s="115"/>
      <c r="E410" s="115"/>
      <c r="F410" s="408"/>
      <c r="G410" s="408"/>
      <c r="K410" s="716"/>
      <c r="M410" s="715"/>
    </row>
    <row r="411">
      <c r="C411" s="115"/>
      <c r="D411" s="115"/>
      <c r="E411" s="115"/>
      <c r="F411" s="408"/>
      <c r="G411" s="408"/>
      <c r="K411" s="716"/>
      <c r="M411" s="715"/>
    </row>
    <row r="412">
      <c r="C412" s="115"/>
      <c r="D412" s="115"/>
      <c r="E412" s="115"/>
      <c r="F412" s="408"/>
      <c r="G412" s="408"/>
      <c r="K412" s="716"/>
      <c r="M412" s="715"/>
    </row>
    <row r="413">
      <c r="C413" s="115"/>
      <c r="D413" s="115"/>
      <c r="E413" s="115"/>
      <c r="F413" s="408"/>
      <c r="G413" s="408"/>
      <c r="K413" s="716"/>
      <c r="M413" s="715"/>
    </row>
    <row r="414">
      <c r="C414" s="115"/>
      <c r="D414" s="115"/>
      <c r="E414" s="115"/>
      <c r="F414" s="408"/>
      <c r="G414" s="408"/>
      <c r="K414" s="716"/>
      <c r="M414" s="715"/>
    </row>
    <row r="415">
      <c r="C415" s="115"/>
      <c r="D415" s="115"/>
      <c r="E415" s="115"/>
      <c r="F415" s="408"/>
      <c r="G415" s="408"/>
      <c r="K415" s="716"/>
      <c r="M415" s="715"/>
    </row>
    <row r="416">
      <c r="C416" s="115"/>
      <c r="D416" s="115"/>
      <c r="E416" s="115"/>
      <c r="F416" s="408"/>
      <c r="G416" s="408"/>
      <c r="K416" s="716"/>
      <c r="M416" s="715"/>
    </row>
    <row r="417">
      <c r="C417" s="115"/>
      <c r="D417" s="115"/>
      <c r="E417" s="115"/>
      <c r="F417" s="408"/>
      <c r="G417" s="408"/>
      <c r="K417" s="716"/>
      <c r="M417" s="715"/>
    </row>
    <row r="418">
      <c r="C418" s="115"/>
      <c r="D418" s="115"/>
      <c r="E418" s="115"/>
      <c r="F418" s="408"/>
      <c r="G418" s="408"/>
      <c r="K418" s="716"/>
      <c r="M418" s="715"/>
    </row>
    <row r="419">
      <c r="C419" s="115"/>
      <c r="D419" s="115"/>
      <c r="E419" s="115"/>
      <c r="F419" s="408"/>
      <c r="G419" s="408"/>
      <c r="K419" s="716"/>
      <c r="M419" s="715"/>
    </row>
    <row r="420">
      <c r="C420" s="115"/>
      <c r="D420" s="115"/>
      <c r="E420" s="115"/>
      <c r="F420" s="408"/>
      <c r="G420" s="408"/>
      <c r="K420" s="716"/>
      <c r="M420" s="715"/>
    </row>
    <row r="421">
      <c r="C421" s="115"/>
      <c r="D421" s="115"/>
      <c r="E421" s="115"/>
      <c r="F421" s="408"/>
      <c r="G421" s="408"/>
      <c r="K421" s="716"/>
      <c r="M421" s="715"/>
    </row>
    <row r="422">
      <c r="C422" s="115"/>
      <c r="D422" s="115"/>
      <c r="E422" s="115"/>
      <c r="F422" s="408"/>
      <c r="G422" s="408"/>
      <c r="K422" s="716"/>
      <c r="M422" s="715"/>
    </row>
    <row r="423">
      <c r="C423" s="115"/>
      <c r="D423" s="115"/>
      <c r="E423" s="115"/>
      <c r="F423" s="408"/>
      <c r="G423" s="408"/>
      <c r="K423" s="716"/>
      <c r="M423" s="715"/>
    </row>
    <row r="424">
      <c r="C424" s="115"/>
      <c r="D424" s="115"/>
      <c r="E424" s="115"/>
      <c r="F424" s="408"/>
      <c r="G424" s="408"/>
      <c r="K424" s="716"/>
      <c r="M424" s="715"/>
    </row>
    <row r="425">
      <c r="C425" s="115"/>
      <c r="D425" s="115"/>
      <c r="E425" s="115"/>
      <c r="F425" s="408"/>
      <c r="G425" s="408"/>
      <c r="K425" s="716"/>
      <c r="M425" s="715"/>
    </row>
    <row r="426">
      <c r="C426" s="115"/>
      <c r="D426" s="115"/>
      <c r="E426" s="115"/>
      <c r="F426" s="408"/>
      <c r="G426" s="408"/>
      <c r="K426" s="716"/>
      <c r="M426" s="715"/>
    </row>
    <row r="427">
      <c r="C427" s="115"/>
      <c r="D427" s="115"/>
      <c r="E427" s="115"/>
      <c r="F427" s="408"/>
      <c r="G427" s="408"/>
      <c r="K427" s="716"/>
      <c r="M427" s="715"/>
    </row>
    <row r="428">
      <c r="C428" s="115"/>
      <c r="D428" s="115"/>
      <c r="E428" s="115"/>
      <c r="F428" s="408"/>
      <c r="G428" s="408"/>
      <c r="K428" s="716"/>
      <c r="M428" s="715"/>
    </row>
    <row r="429">
      <c r="C429" s="115"/>
      <c r="D429" s="115"/>
      <c r="E429" s="115"/>
      <c r="F429" s="408"/>
      <c r="G429" s="408"/>
      <c r="K429" s="716"/>
      <c r="M429" s="715"/>
    </row>
    <row r="430">
      <c r="C430" s="115"/>
      <c r="D430" s="115"/>
      <c r="E430" s="115"/>
      <c r="F430" s="408"/>
      <c r="G430" s="408"/>
      <c r="K430" s="716"/>
      <c r="M430" s="715"/>
    </row>
    <row r="431">
      <c r="C431" s="115"/>
      <c r="D431" s="115"/>
      <c r="E431" s="115"/>
      <c r="F431" s="408"/>
      <c r="G431" s="408"/>
      <c r="K431" s="716"/>
      <c r="M431" s="715"/>
    </row>
    <row r="432">
      <c r="C432" s="115"/>
      <c r="D432" s="115"/>
      <c r="E432" s="115"/>
      <c r="F432" s="408"/>
      <c r="G432" s="408"/>
      <c r="K432" s="716"/>
      <c r="M432" s="715"/>
    </row>
    <row r="433">
      <c r="C433" s="115"/>
      <c r="D433" s="115"/>
      <c r="E433" s="115"/>
      <c r="F433" s="408"/>
      <c r="G433" s="408"/>
      <c r="K433" s="716"/>
      <c r="M433" s="715"/>
    </row>
    <row r="434">
      <c r="C434" s="115"/>
      <c r="D434" s="115"/>
      <c r="E434" s="115"/>
      <c r="F434" s="408"/>
      <c r="G434" s="408"/>
      <c r="K434" s="716"/>
      <c r="M434" s="715"/>
    </row>
    <row r="435">
      <c r="C435" s="115"/>
      <c r="D435" s="115"/>
      <c r="E435" s="115"/>
      <c r="F435" s="408"/>
      <c r="G435" s="408"/>
      <c r="K435" s="716"/>
      <c r="M435" s="715"/>
    </row>
    <row r="436">
      <c r="C436" s="115"/>
      <c r="D436" s="115"/>
      <c r="E436" s="115"/>
      <c r="F436" s="408"/>
      <c r="G436" s="408"/>
      <c r="K436" s="716"/>
      <c r="M436" s="715"/>
    </row>
    <row r="437">
      <c r="C437" s="115"/>
      <c r="D437" s="115"/>
      <c r="E437" s="115"/>
      <c r="F437" s="408"/>
      <c r="G437" s="408"/>
      <c r="K437" s="716"/>
      <c r="M437" s="715"/>
    </row>
    <row r="438">
      <c r="C438" s="115"/>
      <c r="D438" s="115"/>
      <c r="E438" s="115"/>
      <c r="F438" s="408"/>
      <c r="G438" s="408"/>
      <c r="K438" s="716"/>
      <c r="M438" s="715"/>
    </row>
    <row r="439">
      <c r="C439" s="115"/>
      <c r="D439" s="115"/>
      <c r="E439" s="115"/>
      <c r="F439" s="408"/>
      <c r="G439" s="408"/>
      <c r="K439" s="716"/>
      <c r="M439" s="715"/>
    </row>
    <row r="440">
      <c r="C440" s="115"/>
      <c r="D440" s="115"/>
      <c r="E440" s="115"/>
      <c r="F440" s="408"/>
      <c r="G440" s="408"/>
      <c r="K440" s="716"/>
      <c r="M440" s="715"/>
    </row>
    <row r="441">
      <c r="C441" s="115"/>
      <c r="D441" s="115"/>
      <c r="E441" s="115"/>
      <c r="F441" s="408"/>
      <c r="G441" s="408"/>
      <c r="K441" s="716"/>
      <c r="M441" s="715"/>
    </row>
    <row r="442">
      <c r="C442" s="115"/>
      <c r="D442" s="115"/>
      <c r="E442" s="115"/>
      <c r="F442" s="408"/>
      <c r="G442" s="408"/>
      <c r="K442" s="716"/>
      <c r="M442" s="715"/>
    </row>
    <row r="443">
      <c r="C443" s="115"/>
      <c r="D443" s="115"/>
      <c r="E443" s="115"/>
      <c r="F443" s="408"/>
      <c r="G443" s="408"/>
      <c r="K443" s="716"/>
      <c r="M443" s="715"/>
    </row>
    <row r="444">
      <c r="C444" s="115"/>
      <c r="D444" s="115"/>
      <c r="E444" s="115"/>
      <c r="F444" s="408"/>
      <c r="G444" s="408"/>
      <c r="K444" s="716"/>
      <c r="M444" s="715"/>
    </row>
    <row r="445">
      <c r="C445" s="115"/>
      <c r="D445" s="115"/>
      <c r="E445" s="115"/>
      <c r="F445" s="408"/>
      <c r="G445" s="408"/>
      <c r="K445" s="716"/>
      <c r="M445" s="715"/>
    </row>
    <row r="446">
      <c r="C446" s="115"/>
      <c r="D446" s="115"/>
      <c r="E446" s="115"/>
      <c r="F446" s="408"/>
      <c r="G446" s="408"/>
      <c r="K446" s="716"/>
      <c r="M446" s="715"/>
    </row>
    <row r="447">
      <c r="C447" s="115"/>
      <c r="D447" s="115"/>
      <c r="E447" s="115"/>
      <c r="F447" s="408"/>
      <c r="G447" s="408"/>
      <c r="K447" s="716"/>
      <c r="M447" s="715"/>
    </row>
    <row r="448">
      <c r="C448" s="115"/>
      <c r="D448" s="115"/>
      <c r="E448" s="115"/>
      <c r="F448" s="408"/>
      <c r="G448" s="408"/>
      <c r="K448" s="716"/>
      <c r="M448" s="715"/>
    </row>
    <row r="449">
      <c r="C449" s="115"/>
      <c r="D449" s="115"/>
      <c r="E449" s="115"/>
      <c r="F449" s="408"/>
      <c r="G449" s="408"/>
      <c r="K449" s="716"/>
      <c r="M449" s="715"/>
    </row>
    <row r="450">
      <c r="C450" s="115"/>
      <c r="D450" s="115"/>
      <c r="E450" s="115"/>
      <c r="F450" s="408"/>
      <c r="G450" s="408"/>
      <c r="K450" s="716"/>
      <c r="M450" s="715"/>
    </row>
    <row r="451">
      <c r="C451" s="115"/>
      <c r="D451" s="115"/>
      <c r="E451" s="115"/>
      <c r="F451" s="408"/>
      <c r="G451" s="408"/>
      <c r="K451" s="716"/>
      <c r="M451" s="715"/>
    </row>
    <row r="452">
      <c r="C452" s="115"/>
      <c r="D452" s="115"/>
      <c r="E452" s="115"/>
      <c r="F452" s="408"/>
      <c r="G452" s="408"/>
      <c r="K452" s="716"/>
      <c r="M452" s="715"/>
    </row>
    <row r="453">
      <c r="C453" s="115"/>
      <c r="D453" s="115"/>
      <c r="E453" s="115"/>
      <c r="F453" s="408"/>
      <c r="G453" s="408"/>
      <c r="K453" s="716"/>
      <c r="M453" s="715"/>
    </row>
    <row r="454">
      <c r="C454" s="115"/>
      <c r="D454" s="115"/>
      <c r="E454" s="115"/>
      <c r="F454" s="408"/>
      <c r="G454" s="408"/>
      <c r="K454" s="716"/>
      <c r="M454" s="715"/>
    </row>
    <row r="455">
      <c r="C455" s="115"/>
      <c r="D455" s="115"/>
      <c r="E455" s="115"/>
      <c r="F455" s="408"/>
      <c r="G455" s="408"/>
      <c r="K455" s="716"/>
      <c r="M455" s="715"/>
    </row>
    <row r="456">
      <c r="C456" s="115"/>
      <c r="D456" s="115"/>
      <c r="E456" s="115"/>
      <c r="F456" s="408"/>
      <c r="G456" s="408"/>
      <c r="K456" s="716"/>
      <c r="M456" s="715"/>
    </row>
    <row r="457">
      <c r="C457" s="115"/>
      <c r="D457" s="115"/>
      <c r="E457" s="115"/>
      <c r="F457" s="408"/>
      <c r="G457" s="408"/>
      <c r="K457" s="716"/>
      <c r="M457" s="715"/>
    </row>
    <row r="458">
      <c r="C458" s="115"/>
      <c r="D458" s="115"/>
      <c r="E458" s="115"/>
      <c r="F458" s="408"/>
      <c r="G458" s="408"/>
      <c r="K458" s="716"/>
      <c r="M458" s="715"/>
    </row>
    <row r="459">
      <c r="C459" s="115"/>
      <c r="D459" s="115"/>
      <c r="E459" s="115"/>
      <c r="F459" s="408"/>
      <c r="G459" s="408"/>
      <c r="K459" s="716"/>
      <c r="M459" s="715"/>
    </row>
    <row r="460">
      <c r="C460" s="115"/>
      <c r="D460" s="115"/>
      <c r="E460" s="115"/>
      <c r="F460" s="408"/>
      <c r="G460" s="408"/>
      <c r="K460" s="716"/>
      <c r="M460" s="715"/>
    </row>
    <row r="461">
      <c r="C461" s="115"/>
      <c r="D461" s="115"/>
      <c r="E461" s="115"/>
      <c r="F461" s="408"/>
      <c r="G461" s="408"/>
      <c r="K461" s="716"/>
      <c r="M461" s="715"/>
    </row>
    <row r="462">
      <c r="C462" s="115"/>
      <c r="D462" s="115"/>
      <c r="E462" s="115"/>
      <c r="F462" s="408"/>
      <c r="G462" s="408"/>
      <c r="K462" s="716"/>
      <c r="M462" s="715"/>
    </row>
    <row r="463">
      <c r="C463" s="115"/>
      <c r="D463" s="115"/>
      <c r="E463" s="115"/>
      <c r="F463" s="408"/>
      <c r="G463" s="408"/>
      <c r="K463" s="716"/>
      <c r="M463" s="715"/>
    </row>
    <row r="464">
      <c r="C464" s="115"/>
      <c r="D464" s="115"/>
      <c r="E464" s="115"/>
      <c r="F464" s="408"/>
      <c r="G464" s="408"/>
      <c r="K464" s="716"/>
      <c r="M464" s="715"/>
    </row>
    <row r="465">
      <c r="C465" s="115"/>
      <c r="D465" s="115"/>
      <c r="E465" s="115"/>
      <c r="F465" s="408"/>
      <c r="G465" s="408"/>
      <c r="K465" s="716"/>
      <c r="M465" s="715"/>
    </row>
    <row r="466">
      <c r="C466" s="115"/>
      <c r="D466" s="115"/>
      <c r="E466" s="115"/>
      <c r="F466" s="408"/>
      <c r="G466" s="408"/>
      <c r="K466" s="716"/>
      <c r="M466" s="715"/>
    </row>
    <row r="467">
      <c r="C467" s="115"/>
      <c r="D467" s="115"/>
      <c r="E467" s="115"/>
      <c r="F467" s="408"/>
      <c r="G467" s="408"/>
      <c r="K467" s="716"/>
      <c r="M467" s="715"/>
    </row>
    <row r="468">
      <c r="C468" s="115"/>
      <c r="D468" s="115"/>
      <c r="E468" s="115"/>
      <c r="F468" s="408"/>
      <c r="G468" s="408"/>
      <c r="K468" s="716"/>
      <c r="M468" s="715"/>
    </row>
    <row r="469">
      <c r="C469" s="115"/>
      <c r="D469" s="115"/>
      <c r="E469" s="115"/>
      <c r="F469" s="408"/>
      <c r="G469" s="408"/>
      <c r="K469" s="716"/>
      <c r="M469" s="715"/>
    </row>
    <row r="470">
      <c r="C470" s="115"/>
      <c r="D470" s="115"/>
      <c r="E470" s="115"/>
      <c r="F470" s="408"/>
      <c r="G470" s="408"/>
      <c r="K470" s="716"/>
      <c r="M470" s="715"/>
    </row>
    <row r="471">
      <c r="C471" s="115"/>
      <c r="D471" s="115"/>
      <c r="E471" s="115"/>
      <c r="F471" s="408"/>
      <c r="G471" s="408"/>
      <c r="K471" s="716"/>
      <c r="M471" s="715"/>
    </row>
    <row r="472">
      <c r="C472" s="115"/>
      <c r="D472" s="115"/>
      <c r="E472" s="115"/>
      <c r="F472" s="408"/>
      <c r="G472" s="408"/>
      <c r="K472" s="716"/>
      <c r="M472" s="715"/>
    </row>
    <row r="473">
      <c r="C473" s="115"/>
      <c r="D473" s="115"/>
      <c r="E473" s="115"/>
      <c r="F473" s="408"/>
      <c r="G473" s="408"/>
      <c r="K473" s="716"/>
      <c r="M473" s="715"/>
    </row>
    <row r="474">
      <c r="C474" s="115"/>
      <c r="D474" s="115"/>
      <c r="E474" s="115"/>
      <c r="F474" s="408"/>
      <c r="G474" s="408"/>
      <c r="K474" s="716"/>
      <c r="M474" s="715"/>
    </row>
    <row r="475">
      <c r="C475" s="115"/>
      <c r="D475" s="115"/>
      <c r="E475" s="115"/>
      <c r="F475" s="408"/>
      <c r="G475" s="408"/>
      <c r="K475" s="716"/>
      <c r="M475" s="715"/>
    </row>
    <row r="476">
      <c r="C476" s="115"/>
      <c r="D476" s="115"/>
      <c r="E476" s="115"/>
      <c r="F476" s="408"/>
      <c r="G476" s="408"/>
      <c r="K476" s="716"/>
      <c r="M476" s="715"/>
    </row>
    <row r="477">
      <c r="C477" s="115"/>
      <c r="D477" s="115"/>
      <c r="E477" s="115"/>
      <c r="F477" s="408"/>
      <c r="G477" s="408"/>
      <c r="K477" s="716"/>
      <c r="M477" s="715"/>
    </row>
    <row r="478">
      <c r="C478" s="115"/>
      <c r="D478" s="115"/>
      <c r="E478" s="115"/>
      <c r="F478" s="408"/>
      <c r="G478" s="408"/>
      <c r="K478" s="716"/>
      <c r="M478" s="715"/>
    </row>
    <row r="479">
      <c r="C479" s="115"/>
      <c r="D479" s="115"/>
      <c r="E479" s="115"/>
      <c r="F479" s="408"/>
      <c r="G479" s="408"/>
      <c r="K479" s="716"/>
      <c r="M479" s="715"/>
    </row>
    <row r="480">
      <c r="C480" s="115"/>
      <c r="D480" s="115"/>
      <c r="E480" s="115"/>
      <c r="F480" s="408"/>
      <c r="G480" s="408"/>
      <c r="K480" s="716"/>
      <c r="M480" s="715"/>
    </row>
    <row r="481">
      <c r="C481" s="115"/>
      <c r="D481" s="115"/>
      <c r="E481" s="115"/>
      <c r="F481" s="408"/>
      <c r="G481" s="408"/>
      <c r="K481" s="716"/>
      <c r="M481" s="715"/>
    </row>
    <row r="482">
      <c r="C482" s="115"/>
      <c r="D482" s="115"/>
      <c r="E482" s="115"/>
      <c r="F482" s="408"/>
      <c r="G482" s="408"/>
      <c r="K482" s="716"/>
      <c r="M482" s="715"/>
    </row>
    <row r="483">
      <c r="C483" s="115"/>
      <c r="D483" s="115"/>
      <c r="E483" s="115"/>
      <c r="F483" s="408"/>
      <c r="G483" s="408"/>
      <c r="K483" s="716"/>
      <c r="M483" s="715"/>
    </row>
    <row r="484">
      <c r="C484" s="115"/>
      <c r="D484" s="115"/>
      <c r="E484" s="115"/>
      <c r="F484" s="408"/>
      <c r="G484" s="408"/>
      <c r="K484" s="716"/>
      <c r="M484" s="715"/>
    </row>
    <row r="485">
      <c r="C485" s="115"/>
      <c r="D485" s="115"/>
      <c r="E485" s="115"/>
      <c r="F485" s="408"/>
      <c r="G485" s="408"/>
      <c r="K485" s="716"/>
      <c r="M485" s="715"/>
    </row>
    <row r="486">
      <c r="C486" s="115"/>
      <c r="D486" s="115"/>
      <c r="E486" s="115"/>
      <c r="F486" s="408"/>
      <c r="G486" s="408"/>
      <c r="K486" s="716"/>
      <c r="M486" s="715"/>
    </row>
    <row r="487">
      <c r="C487" s="115"/>
      <c r="D487" s="115"/>
      <c r="E487" s="115"/>
      <c r="F487" s="408"/>
      <c r="G487" s="408"/>
      <c r="K487" s="716"/>
      <c r="M487" s="715"/>
    </row>
    <row r="488">
      <c r="C488" s="115"/>
      <c r="D488" s="115"/>
      <c r="E488" s="115"/>
      <c r="F488" s="408"/>
      <c r="G488" s="408"/>
      <c r="K488" s="716"/>
      <c r="M488" s="715"/>
    </row>
    <row r="489">
      <c r="C489" s="115"/>
      <c r="D489" s="115"/>
      <c r="E489" s="115"/>
      <c r="F489" s="408"/>
      <c r="G489" s="408"/>
      <c r="K489" s="716"/>
      <c r="M489" s="715"/>
    </row>
    <row r="490">
      <c r="C490" s="115"/>
      <c r="D490" s="115"/>
      <c r="E490" s="115"/>
      <c r="F490" s="408"/>
      <c r="G490" s="408"/>
      <c r="K490" s="716"/>
      <c r="M490" s="715"/>
    </row>
    <row r="491">
      <c r="C491" s="115"/>
      <c r="D491" s="115"/>
      <c r="E491" s="115"/>
      <c r="F491" s="408"/>
      <c r="G491" s="408"/>
      <c r="K491" s="716"/>
      <c r="M491" s="715"/>
    </row>
    <row r="492">
      <c r="C492" s="115"/>
      <c r="D492" s="115"/>
      <c r="E492" s="115"/>
      <c r="F492" s="408"/>
      <c r="G492" s="408"/>
      <c r="K492" s="716"/>
      <c r="M492" s="715"/>
    </row>
    <row r="493">
      <c r="C493" s="115"/>
      <c r="D493" s="115"/>
      <c r="E493" s="115"/>
      <c r="F493" s="408"/>
      <c r="G493" s="408"/>
      <c r="K493" s="716"/>
      <c r="M493" s="715"/>
    </row>
    <row r="494">
      <c r="C494" s="115"/>
      <c r="D494" s="115"/>
      <c r="E494" s="115"/>
      <c r="F494" s="408"/>
      <c r="G494" s="408"/>
      <c r="K494" s="716"/>
      <c r="M494" s="715"/>
    </row>
    <row r="495">
      <c r="C495" s="115"/>
      <c r="D495" s="115"/>
      <c r="E495" s="115"/>
      <c r="F495" s="408"/>
      <c r="G495" s="408"/>
      <c r="K495" s="716"/>
      <c r="M495" s="715"/>
    </row>
    <row r="496">
      <c r="C496" s="115"/>
      <c r="D496" s="115"/>
      <c r="E496" s="115"/>
      <c r="F496" s="408"/>
      <c r="G496" s="408"/>
      <c r="K496" s="716"/>
      <c r="M496" s="715"/>
    </row>
    <row r="497">
      <c r="C497" s="115"/>
      <c r="D497" s="115"/>
      <c r="E497" s="115"/>
      <c r="F497" s="408"/>
      <c r="G497" s="408"/>
      <c r="K497" s="716"/>
      <c r="M497" s="715"/>
    </row>
    <row r="498">
      <c r="C498" s="115"/>
      <c r="D498" s="115"/>
      <c r="E498" s="115"/>
      <c r="F498" s="408"/>
      <c r="G498" s="408"/>
      <c r="K498" s="716"/>
      <c r="M498" s="715"/>
    </row>
    <row r="499">
      <c r="C499" s="115"/>
      <c r="D499" s="115"/>
      <c r="E499" s="115"/>
      <c r="F499" s="408"/>
      <c r="G499" s="408"/>
      <c r="K499" s="716"/>
      <c r="M499" s="715"/>
    </row>
    <row r="500">
      <c r="C500" s="115"/>
      <c r="D500" s="115"/>
      <c r="E500" s="115"/>
      <c r="F500" s="408"/>
      <c r="G500" s="408"/>
      <c r="K500" s="716"/>
      <c r="M500" s="715"/>
    </row>
    <row r="501">
      <c r="C501" s="115"/>
      <c r="D501" s="115"/>
      <c r="E501" s="115"/>
      <c r="F501" s="408"/>
      <c r="G501" s="408"/>
      <c r="K501" s="716"/>
      <c r="M501" s="715"/>
    </row>
    <row r="502">
      <c r="C502" s="115"/>
      <c r="D502" s="115"/>
      <c r="E502" s="115"/>
      <c r="F502" s="408"/>
      <c r="G502" s="408"/>
      <c r="K502" s="716"/>
      <c r="M502" s="715"/>
    </row>
    <row r="503">
      <c r="C503" s="115"/>
      <c r="D503" s="115"/>
      <c r="E503" s="115"/>
      <c r="F503" s="408"/>
      <c r="G503" s="408"/>
      <c r="K503" s="716"/>
      <c r="M503" s="715"/>
    </row>
    <row r="504">
      <c r="C504" s="115"/>
      <c r="D504" s="115"/>
      <c r="E504" s="115"/>
      <c r="F504" s="408"/>
      <c r="G504" s="408"/>
      <c r="K504" s="716"/>
      <c r="M504" s="715"/>
    </row>
    <row r="505">
      <c r="C505" s="115"/>
      <c r="D505" s="115"/>
      <c r="E505" s="115"/>
      <c r="F505" s="408"/>
      <c r="G505" s="408"/>
      <c r="K505" s="716"/>
      <c r="M505" s="715"/>
    </row>
    <row r="506">
      <c r="C506" s="115"/>
      <c r="D506" s="115"/>
      <c r="E506" s="115"/>
      <c r="F506" s="408"/>
      <c r="G506" s="408"/>
      <c r="K506" s="716"/>
      <c r="M506" s="715"/>
    </row>
    <row r="507">
      <c r="C507" s="115"/>
      <c r="D507" s="115"/>
      <c r="E507" s="115"/>
      <c r="F507" s="408"/>
      <c r="G507" s="408"/>
      <c r="K507" s="716"/>
      <c r="M507" s="715"/>
    </row>
    <row r="508">
      <c r="C508" s="115"/>
      <c r="D508" s="115"/>
      <c r="E508" s="115"/>
      <c r="F508" s="408"/>
      <c r="G508" s="408"/>
      <c r="K508" s="716"/>
      <c r="M508" s="715"/>
    </row>
    <row r="509">
      <c r="C509" s="115"/>
      <c r="D509" s="115"/>
      <c r="E509" s="115"/>
      <c r="F509" s="408"/>
      <c r="G509" s="408"/>
      <c r="K509" s="716"/>
      <c r="M509" s="715"/>
    </row>
    <row r="510">
      <c r="C510" s="115"/>
      <c r="D510" s="115"/>
      <c r="E510" s="115"/>
      <c r="F510" s="408"/>
      <c r="G510" s="408"/>
      <c r="K510" s="716"/>
      <c r="M510" s="715"/>
    </row>
    <row r="511">
      <c r="C511" s="115"/>
      <c r="D511" s="115"/>
      <c r="E511" s="115"/>
      <c r="F511" s="408"/>
      <c r="G511" s="408"/>
      <c r="K511" s="716"/>
      <c r="M511" s="715"/>
    </row>
    <row r="512">
      <c r="C512" s="115"/>
      <c r="D512" s="115"/>
      <c r="E512" s="115"/>
      <c r="F512" s="408"/>
      <c r="G512" s="408"/>
      <c r="K512" s="716"/>
      <c r="M512" s="715"/>
    </row>
    <row r="513">
      <c r="C513" s="115"/>
      <c r="D513" s="115"/>
      <c r="E513" s="115"/>
      <c r="F513" s="408"/>
      <c r="G513" s="408"/>
      <c r="K513" s="716"/>
      <c r="M513" s="715"/>
    </row>
    <row r="514">
      <c r="C514" s="115"/>
      <c r="D514" s="115"/>
      <c r="E514" s="115"/>
      <c r="F514" s="408"/>
      <c r="G514" s="408"/>
      <c r="K514" s="716"/>
      <c r="M514" s="715"/>
    </row>
    <row r="515">
      <c r="C515" s="115"/>
      <c r="D515" s="115"/>
      <c r="E515" s="115"/>
      <c r="F515" s="408"/>
      <c r="G515" s="408"/>
      <c r="K515" s="716"/>
      <c r="M515" s="715"/>
    </row>
    <row r="516">
      <c r="C516" s="115"/>
      <c r="D516" s="115"/>
      <c r="E516" s="115"/>
      <c r="F516" s="408"/>
      <c r="G516" s="408"/>
      <c r="K516" s="716"/>
      <c r="M516" s="715"/>
    </row>
    <row r="517">
      <c r="C517" s="115"/>
      <c r="D517" s="115"/>
      <c r="E517" s="115"/>
      <c r="F517" s="408"/>
      <c r="G517" s="408"/>
      <c r="K517" s="716"/>
      <c r="M517" s="715"/>
    </row>
    <row r="518">
      <c r="C518" s="115"/>
      <c r="D518" s="115"/>
      <c r="E518" s="115"/>
      <c r="F518" s="408"/>
      <c r="G518" s="408"/>
      <c r="K518" s="716"/>
      <c r="M518" s="715"/>
    </row>
    <row r="519">
      <c r="C519" s="115"/>
      <c r="D519" s="115"/>
      <c r="E519" s="115"/>
      <c r="F519" s="408"/>
      <c r="G519" s="408"/>
      <c r="K519" s="716"/>
      <c r="M519" s="715"/>
    </row>
    <row r="520">
      <c r="C520" s="115"/>
      <c r="D520" s="115"/>
      <c r="E520" s="115"/>
      <c r="F520" s="408"/>
      <c r="G520" s="408"/>
      <c r="K520" s="716"/>
      <c r="M520" s="715"/>
    </row>
    <row r="521">
      <c r="C521" s="115"/>
      <c r="D521" s="115"/>
      <c r="E521" s="115"/>
      <c r="F521" s="408"/>
      <c r="G521" s="408"/>
      <c r="K521" s="716"/>
      <c r="M521" s="715"/>
    </row>
    <row r="522">
      <c r="C522" s="115"/>
      <c r="D522" s="115"/>
      <c r="E522" s="115"/>
      <c r="F522" s="408"/>
      <c r="G522" s="408"/>
      <c r="K522" s="716"/>
      <c r="M522" s="715"/>
    </row>
    <row r="523">
      <c r="C523" s="115"/>
      <c r="D523" s="115"/>
      <c r="E523" s="115"/>
      <c r="F523" s="408"/>
      <c r="G523" s="408"/>
      <c r="K523" s="716"/>
      <c r="M523" s="715"/>
    </row>
    <row r="524">
      <c r="C524" s="115"/>
      <c r="D524" s="115"/>
      <c r="E524" s="115"/>
      <c r="F524" s="408"/>
      <c r="G524" s="408"/>
      <c r="K524" s="716"/>
      <c r="M524" s="715"/>
    </row>
    <row r="525">
      <c r="C525" s="115"/>
      <c r="D525" s="115"/>
      <c r="E525" s="115"/>
      <c r="F525" s="408"/>
      <c r="G525" s="408"/>
      <c r="K525" s="716"/>
      <c r="M525" s="715"/>
    </row>
    <row r="526">
      <c r="C526" s="115"/>
      <c r="D526" s="115"/>
      <c r="E526" s="115"/>
      <c r="F526" s="408"/>
      <c r="G526" s="408"/>
      <c r="K526" s="716"/>
      <c r="M526" s="715"/>
    </row>
    <row r="527">
      <c r="C527" s="115"/>
      <c r="D527" s="115"/>
      <c r="E527" s="115"/>
      <c r="F527" s="408"/>
      <c r="G527" s="408"/>
      <c r="K527" s="716"/>
      <c r="M527" s="715"/>
    </row>
    <row r="528">
      <c r="C528" s="115"/>
      <c r="D528" s="115"/>
      <c r="E528" s="115"/>
      <c r="F528" s="408"/>
      <c r="G528" s="408"/>
      <c r="K528" s="716"/>
      <c r="M528" s="715"/>
    </row>
    <row r="529">
      <c r="C529" s="115"/>
      <c r="D529" s="115"/>
      <c r="E529" s="115"/>
      <c r="F529" s="408"/>
      <c r="G529" s="408"/>
      <c r="K529" s="716"/>
      <c r="M529" s="715"/>
    </row>
    <row r="530">
      <c r="C530" s="115"/>
      <c r="D530" s="115"/>
      <c r="E530" s="115"/>
      <c r="F530" s="408"/>
      <c r="G530" s="408"/>
      <c r="K530" s="716"/>
      <c r="M530" s="715"/>
    </row>
    <row r="531">
      <c r="C531" s="115"/>
      <c r="D531" s="115"/>
      <c r="E531" s="115"/>
      <c r="F531" s="408"/>
      <c r="G531" s="408"/>
      <c r="K531" s="716"/>
      <c r="M531" s="715"/>
    </row>
    <row r="532">
      <c r="C532" s="115"/>
      <c r="D532" s="115"/>
      <c r="E532" s="115"/>
      <c r="F532" s="408"/>
      <c r="G532" s="408"/>
      <c r="K532" s="716"/>
      <c r="M532" s="715"/>
    </row>
    <row r="533">
      <c r="C533" s="115"/>
      <c r="D533" s="115"/>
      <c r="E533" s="115"/>
      <c r="F533" s="408"/>
      <c r="G533" s="408"/>
      <c r="K533" s="716"/>
      <c r="M533" s="715"/>
    </row>
    <row r="534">
      <c r="C534" s="115"/>
      <c r="D534" s="115"/>
      <c r="E534" s="115"/>
      <c r="F534" s="408"/>
      <c r="G534" s="408"/>
      <c r="K534" s="716"/>
      <c r="M534" s="715"/>
    </row>
    <row r="535">
      <c r="C535" s="115"/>
      <c r="D535" s="115"/>
      <c r="E535" s="115"/>
      <c r="F535" s="408"/>
      <c r="G535" s="408"/>
      <c r="K535" s="716"/>
      <c r="M535" s="715"/>
    </row>
    <row r="536">
      <c r="C536" s="115"/>
      <c r="D536" s="115"/>
      <c r="E536" s="115"/>
      <c r="F536" s="408"/>
      <c r="G536" s="408"/>
      <c r="K536" s="716"/>
      <c r="M536" s="715"/>
    </row>
    <row r="537">
      <c r="C537" s="115"/>
      <c r="D537" s="115"/>
      <c r="E537" s="115"/>
      <c r="F537" s="408"/>
      <c r="G537" s="408"/>
      <c r="K537" s="716"/>
      <c r="M537" s="715"/>
    </row>
    <row r="538">
      <c r="C538" s="115"/>
      <c r="D538" s="115"/>
      <c r="E538" s="115"/>
      <c r="F538" s="408"/>
      <c r="G538" s="408"/>
      <c r="K538" s="716"/>
      <c r="M538" s="715"/>
    </row>
    <row r="539">
      <c r="C539" s="115"/>
      <c r="D539" s="115"/>
      <c r="E539" s="115"/>
      <c r="F539" s="408"/>
      <c r="G539" s="408"/>
      <c r="K539" s="716"/>
      <c r="M539" s="715"/>
    </row>
    <row r="540">
      <c r="C540" s="115"/>
      <c r="D540" s="115"/>
      <c r="E540" s="115"/>
      <c r="F540" s="408"/>
      <c r="G540" s="408"/>
      <c r="K540" s="716"/>
      <c r="M540" s="715"/>
    </row>
    <row r="541">
      <c r="C541" s="115"/>
      <c r="D541" s="115"/>
      <c r="E541" s="115"/>
      <c r="F541" s="408"/>
      <c r="G541" s="408"/>
      <c r="K541" s="716"/>
      <c r="M541" s="715"/>
    </row>
    <row r="542">
      <c r="C542" s="115"/>
      <c r="D542" s="115"/>
      <c r="E542" s="115"/>
      <c r="F542" s="408"/>
      <c r="G542" s="408"/>
      <c r="K542" s="716"/>
      <c r="M542" s="715"/>
    </row>
    <row r="543">
      <c r="C543" s="115"/>
      <c r="D543" s="115"/>
      <c r="E543" s="115"/>
      <c r="F543" s="408"/>
      <c r="G543" s="408"/>
      <c r="K543" s="716"/>
      <c r="M543" s="715"/>
    </row>
    <row r="544">
      <c r="C544" s="115"/>
      <c r="D544" s="115"/>
      <c r="E544" s="115"/>
      <c r="F544" s="408"/>
      <c r="G544" s="408"/>
      <c r="K544" s="716"/>
      <c r="M544" s="715"/>
    </row>
    <row r="545">
      <c r="C545" s="115"/>
      <c r="D545" s="115"/>
      <c r="E545" s="115"/>
      <c r="F545" s="408"/>
      <c r="G545" s="408"/>
      <c r="K545" s="716"/>
      <c r="M545" s="715"/>
    </row>
    <row r="546">
      <c r="C546" s="115"/>
      <c r="D546" s="115"/>
      <c r="E546" s="115"/>
      <c r="F546" s="408"/>
      <c r="G546" s="408"/>
      <c r="K546" s="716"/>
      <c r="M546" s="715"/>
    </row>
    <row r="547">
      <c r="C547" s="115"/>
      <c r="D547" s="115"/>
      <c r="E547" s="115"/>
      <c r="F547" s="408"/>
      <c r="G547" s="408"/>
      <c r="K547" s="716"/>
      <c r="M547" s="715"/>
    </row>
    <row r="548">
      <c r="C548" s="115"/>
      <c r="D548" s="115"/>
      <c r="E548" s="115"/>
      <c r="F548" s="408"/>
      <c r="G548" s="408"/>
      <c r="K548" s="716"/>
      <c r="M548" s="715"/>
    </row>
    <row r="549">
      <c r="C549" s="115"/>
      <c r="D549" s="115"/>
      <c r="E549" s="115"/>
      <c r="F549" s="408"/>
      <c r="G549" s="408"/>
      <c r="K549" s="716"/>
      <c r="M549" s="715"/>
    </row>
    <row r="550">
      <c r="C550" s="115"/>
      <c r="D550" s="115"/>
      <c r="E550" s="115"/>
      <c r="F550" s="408"/>
      <c r="G550" s="408"/>
      <c r="K550" s="716"/>
      <c r="M550" s="715"/>
    </row>
    <row r="551">
      <c r="C551" s="115"/>
      <c r="D551" s="115"/>
      <c r="E551" s="115"/>
      <c r="F551" s="408"/>
      <c r="G551" s="408"/>
      <c r="K551" s="716"/>
      <c r="M551" s="715"/>
    </row>
    <row r="552">
      <c r="C552" s="115"/>
      <c r="D552" s="115"/>
      <c r="E552" s="115"/>
      <c r="F552" s="408"/>
      <c r="G552" s="408"/>
      <c r="K552" s="716"/>
      <c r="M552" s="715"/>
    </row>
    <row r="553">
      <c r="C553" s="115"/>
      <c r="D553" s="115"/>
      <c r="E553" s="115"/>
      <c r="F553" s="408"/>
      <c r="G553" s="408"/>
      <c r="K553" s="716"/>
      <c r="M553" s="715"/>
    </row>
    <row r="554">
      <c r="C554" s="115"/>
      <c r="D554" s="115"/>
      <c r="E554" s="115"/>
      <c r="F554" s="408"/>
      <c r="G554" s="408"/>
      <c r="K554" s="716"/>
      <c r="M554" s="715"/>
    </row>
    <row r="555">
      <c r="C555" s="115"/>
      <c r="D555" s="115"/>
      <c r="E555" s="115"/>
      <c r="F555" s="408"/>
      <c r="G555" s="408"/>
      <c r="K555" s="716"/>
      <c r="M555" s="715"/>
    </row>
    <row r="556">
      <c r="C556" s="115"/>
      <c r="D556" s="115"/>
      <c r="E556" s="115"/>
      <c r="F556" s="408"/>
      <c r="G556" s="408"/>
      <c r="K556" s="716"/>
      <c r="M556" s="715"/>
    </row>
    <row r="557">
      <c r="C557" s="115"/>
      <c r="D557" s="115"/>
      <c r="E557" s="115"/>
      <c r="F557" s="408"/>
      <c r="G557" s="408"/>
      <c r="K557" s="716"/>
      <c r="M557" s="715"/>
    </row>
    <row r="558">
      <c r="C558" s="115"/>
      <c r="D558" s="115"/>
      <c r="E558" s="115"/>
      <c r="F558" s="408"/>
      <c r="G558" s="408"/>
      <c r="K558" s="716"/>
      <c r="M558" s="715"/>
    </row>
    <row r="559">
      <c r="C559" s="115"/>
      <c r="D559" s="115"/>
      <c r="E559" s="115"/>
      <c r="F559" s="408"/>
      <c r="G559" s="408"/>
      <c r="K559" s="716"/>
      <c r="M559" s="715"/>
    </row>
    <row r="560">
      <c r="C560" s="115"/>
      <c r="D560" s="115"/>
      <c r="E560" s="115"/>
      <c r="F560" s="408"/>
      <c r="G560" s="408"/>
      <c r="K560" s="716"/>
      <c r="M560" s="715"/>
    </row>
    <row r="561">
      <c r="C561" s="115"/>
      <c r="D561" s="115"/>
      <c r="E561" s="115"/>
      <c r="F561" s="408"/>
      <c r="G561" s="408"/>
      <c r="K561" s="716"/>
      <c r="M561" s="715"/>
    </row>
    <row r="562">
      <c r="C562" s="115"/>
      <c r="D562" s="115"/>
      <c r="E562" s="115"/>
      <c r="F562" s="408"/>
      <c r="G562" s="408"/>
      <c r="K562" s="716"/>
      <c r="M562" s="715"/>
    </row>
    <row r="563">
      <c r="C563" s="115"/>
      <c r="D563" s="115"/>
      <c r="E563" s="115"/>
      <c r="F563" s="408"/>
      <c r="G563" s="408"/>
      <c r="K563" s="716"/>
      <c r="M563" s="715"/>
    </row>
    <row r="564">
      <c r="C564" s="115"/>
      <c r="D564" s="115"/>
      <c r="E564" s="115"/>
      <c r="F564" s="408"/>
      <c r="G564" s="408"/>
      <c r="K564" s="716"/>
      <c r="M564" s="715"/>
    </row>
    <row r="565">
      <c r="C565" s="115"/>
      <c r="D565" s="115"/>
      <c r="E565" s="115"/>
      <c r="F565" s="408"/>
      <c r="G565" s="408"/>
      <c r="K565" s="716"/>
      <c r="M565" s="715"/>
    </row>
    <row r="566">
      <c r="C566" s="115"/>
      <c r="D566" s="115"/>
      <c r="E566" s="115"/>
      <c r="F566" s="408"/>
      <c r="G566" s="408"/>
      <c r="K566" s="716"/>
      <c r="M566" s="715"/>
    </row>
    <row r="567">
      <c r="C567" s="115"/>
      <c r="D567" s="115"/>
      <c r="E567" s="115"/>
      <c r="F567" s="408"/>
      <c r="G567" s="408"/>
      <c r="K567" s="716"/>
      <c r="M567" s="715"/>
    </row>
    <row r="568">
      <c r="C568" s="115"/>
      <c r="D568" s="115"/>
      <c r="E568" s="115"/>
      <c r="F568" s="408"/>
      <c r="G568" s="408"/>
      <c r="K568" s="716"/>
      <c r="M568" s="715"/>
    </row>
    <row r="569">
      <c r="C569" s="115"/>
      <c r="D569" s="115"/>
      <c r="E569" s="115"/>
      <c r="F569" s="408"/>
      <c r="G569" s="408"/>
      <c r="K569" s="716"/>
      <c r="M569" s="715"/>
    </row>
    <row r="570">
      <c r="C570" s="115"/>
      <c r="D570" s="115"/>
      <c r="E570" s="115"/>
      <c r="F570" s="408"/>
      <c r="G570" s="408"/>
      <c r="K570" s="716"/>
      <c r="M570" s="715"/>
    </row>
    <row r="571">
      <c r="C571" s="115"/>
      <c r="D571" s="115"/>
      <c r="E571" s="115"/>
      <c r="F571" s="408"/>
      <c r="G571" s="408"/>
      <c r="K571" s="716"/>
      <c r="M571" s="715"/>
    </row>
    <row r="572">
      <c r="C572" s="115"/>
      <c r="D572" s="115"/>
      <c r="E572" s="115"/>
      <c r="F572" s="408"/>
      <c r="G572" s="408"/>
      <c r="K572" s="716"/>
      <c r="M572" s="715"/>
    </row>
    <row r="573">
      <c r="C573" s="115"/>
      <c r="D573" s="115"/>
      <c r="E573" s="115"/>
      <c r="F573" s="408"/>
      <c r="G573" s="408"/>
      <c r="K573" s="716"/>
      <c r="M573" s="715"/>
    </row>
    <row r="574">
      <c r="C574" s="115"/>
      <c r="D574" s="115"/>
      <c r="E574" s="115"/>
      <c r="F574" s="408"/>
      <c r="G574" s="408"/>
      <c r="K574" s="716"/>
      <c r="M574" s="715"/>
    </row>
    <row r="575">
      <c r="C575" s="115"/>
      <c r="D575" s="115"/>
      <c r="E575" s="115"/>
      <c r="F575" s="408"/>
      <c r="G575" s="408"/>
      <c r="K575" s="716"/>
      <c r="M575" s="715"/>
    </row>
    <row r="576">
      <c r="C576" s="115"/>
      <c r="D576" s="115"/>
      <c r="E576" s="115"/>
      <c r="F576" s="408"/>
      <c r="G576" s="408"/>
      <c r="K576" s="716"/>
      <c r="M576" s="715"/>
    </row>
    <row r="577">
      <c r="C577" s="115"/>
      <c r="D577" s="115"/>
      <c r="E577" s="115"/>
      <c r="F577" s="408"/>
      <c r="G577" s="408"/>
      <c r="K577" s="716"/>
      <c r="M577" s="715"/>
    </row>
    <row r="578">
      <c r="C578" s="115"/>
      <c r="D578" s="115"/>
      <c r="E578" s="115"/>
      <c r="F578" s="408"/>
      <c r="G578" s="408"/>
      <c r="K578" s="716"/>
      <c r="M578" s="715"/>
    </row>
    <row r="579">
      <c r="C579" s="115"/>
      <c r="D579" s="115"/>
      <c r="E579" s="115"/>
      <c r="F579" s="408"/>
      <c r="G579" s="408"/>
      <c r="K579" s="716"/>
      <c r="M579" s="715"/>
    </row>
    <row r="580">
      <c r="C580" s="115"/>
      <c r="D580" s="115"/>
      <c r="E580" s="115"/>
      <c r="F580" s="408"/>
      <c r="G580" s="408"/>
      <c r="K580" s="716"/>
      <c r="M580" s="715"/>
    </row>
    <row r="581">
      <c r="C581" s="115"/>
      <c r="D581" s="115"/>
      <c r="E581" s="115"/>
      <c r="F581" s="408"/>
      <c r="G581" s="408"/>
      <c r="K581" s="716"/>
      <c r="M581" s="715"/>
    </row>
    <row r="582">
      <c r="C582" s="115"/>
      <c r="D582" s="115"/>
      <c r="E582" s="115"/>
      <c r="F582" s="408"/>
      <c r="G582" s="408"/>
      <c r="K582" s="716"/>
      <c r="M582" s="715"/>
    </row>
    <row r="583">
      <c r="C583" s="115"/>
      <c r="D583" s="115"/>
      <c r="E583" s="115"/>
      <c r="F583" s="408"/>
      <c r="G583" s="408"/>
      <c r="K583" s="716"/>
      <c r="M583" s="715"/>
    </row>
    <row r="584">
      <c r="C584" s="115"/>
      <c r="D584" s="115"/>
      <c r="E584" s="115"/>
      <c r="F584" s="408"/>
      <c r="G584" s="408"/>
      <c r="K584" s="716"/>
      <c r="M584" s="715"/>
    </row>
    <row r="585">
      <c r="C585" s="115"/>
      <c r="D585" s="115"/>
      <c r="E585" s="115"/>
      <c r="F585" s="408"/>
      <c r="G585" s="408"/>
      <c r="K585" s="716"/>
      <c r="M585" s="715"/>
    </row>
    <row r="586">
      <c r="C586" s="115"/>
      <c r="D586" s="115"/>
      <c r="E586" s="115"/>
      <c r="F586" s="408"/>
      <c r="G586" s="408"/>
      <c r="K586" s="716"/>
      <c r="M586" s="715"/>
    </row>
    <row r="587">
      <c r="C587" s="115"/>
      <c r="D587" s="115"/>
      <c r="E587" s="115"/>
      <c r="F587" s="408"/>
      <c r="G587" s="408"/>
      <c r="K587" s="716"/>
      <c r="M587" s="715"/>
    </row>
    <row r="588">
      <c r="C588" s="115"/>
      <c r="D588" s="115"/>
      <c r="E588" s="115"/>
      <c r="F588" s="408"/>
      <c r="G588" s="408"/>
      <c r="K588" s="716"/>
      <c r="M588" s="715"/>
    </row>
    <row r="589">
      <c r="C589" s="115"/>
      <c r="D589" s="115"/>
      <c r="E589" s="115"/>
      <c r="F589" s="408"/>
      <c r="G589" s="408"/>
      <c r="K589" s="716"/>
      <c r="M589" s="715"/>
    </row>
    <row r="590">
      <c r="C590" s="115"/>
      <c r="D590" s="115"/>
      <c r="E590" s="115"/>
      <c r="F590" s="408"/>
      <c r="G590" s="408"/>
      <c r="K590" s="716"/>
      <c r="M590" s="715"/>
    </row>
    <row r="591">
      <c r="C591" s="115"/>
      <c r="D591" s="115"/>
      <c r="E591" s="115"/>
      <c r="F591" s="408"/>
      <c r="G591" s="408"/>
      <c r="K591" s="716"/>
      <c r="M591" s="715"/>
    </row>
    <row r="592">
      <c r="C592" s="115"/>
      <c r="D592" s="115"/>
      <c r="E592" s="115"/>
      <c r="F592" s="408"/>
      <c r="G592" s="408"/>
      <c r="K592" s="716"/>
      <c r="M592" s="715"/>
    </row>
    <row r="593">
      <c r="C593" s="115"/>
      <c r="D593" s="115"/>
      <c r="E593" s="115"/>
      <c r="F593" s="408"/>
      <c r="G593" s="408"/>
      <c r="K593" s="716"/>
      <c r="M593" s="715"/>
    </row>
    <row r="594">
      <c r="C594" s="115"/>
      <c r="D594" s="115"/>
      <c r="E594" s="115"/>
      <c r="F594" s="408"/>
      <c r="G594" s="408"/>
      <c r="K594" s="716"/>
      <c r="M594" s="715"/>
    </row>
    <row r="595">
      <c r="C595" s="115"/>
      <c r="D595" s="115"/>
      <c r="E595" s="115"/>
      <c r="F595" s="408"/>
      <c r="G595" s="408"/>
      <c r="K595" s="716"/>
      <c r="M595" s="715"/>
    </row>
    <row r="596">
      <c r="C596" s="115"/>
      <c r="D596" s="115"/>
      <c r="E596" s="115"/>
      <c r="F596" s="408"/>
      <c r="G596" s="408"/>
      <c r="K596" s="716"/>
      <c r="M596" s="715"/>
    </row>
    <row r="597">
      <c r="C597" s="115"/>
      <c r="D597" s="115"/>
      <c r="E597" s="115"/>
      <c r="F597" s="408"/>
      <c r="G597" s="408"/>
      <c r="K597" s="716"/>
      <c r="M597" s="715"/>
    </row>
    <row r="598">
      <c r="C598" s="115"/>
      <c r="D598" s="115"/>
      <c r="E598" s="115"/>
      <c r="F598" s="408"/>
      <c r="G598" s="408"/>
      <c r="K598" s="716"/>
      <c r="M598" s="715"/>
    </row>
    <row r="599">
      <c r="C599" s="115"/>
      <c r="D599" s="115"/>
      <c r="E599" s="115"/>
      <c r="F599" s="408"/>
      <c r="G599" s="408"/>
      <c r="K599" s="716"/>
      <c r="M599" s="715"/>
    </row>
    <row r="600">
      <c r="C600" s="115"/>
      <c r="D600" s="115"/>
      <c r="E600" s="115"/>
      <c r="F600" s="408"/>
      <c r="G600" s="408"/>
      <c r="K600" s="716"/>
      <c r="M600" s="715"/>
    </row>
    <row r="601">
      <c r="C601" s="115"/>
      <c r="D601" s="115"/>
      <c r="E601" s="115"/>
      <c r="F601" s="408"/>
      <c r="G601" s="408"/>
      <c r="K601" s="716"/>
      <c r="M601" s="715"/>
    </row>
    <row r="602">
      <c r="C602" s="115"/>
      <c r="D602" s="115"/>
      <c r="E602" s="115"/>
      <c r="F602" s="408"/>
      <c r="G602" s="408"/>
      <c r="K602" s="716"/>
      <c r="M602" s="715"/>
    </row>
    <row r="603">
      <c r="C603" s="115"/>
      <c r="D603" s="115"/>
      <c r="E603" s="115"/>
      <c r="F603" s="408"/>
      <c r="G603" s="408"/>
      <c r="K603" s="716"/>
      <c r="M603" s="715"/>
    </row>
    <row r="604">
      <c r="C604" s="115"/>
      <c r="D604" s="115"/>
      <c r="E604" s="115"/>
      <c r="F604" s="408"/>
      <c r="G604" s="408"/>
      <c r="K604" s="716"/>
      <c r="M604" s="715"/>
    </row>
    <row r="605">
      <c r="C605" s="115"/>
      <c r="D605" s="115"/>
      <c r="E605" s="115"/>
      <c r="F605" s="408"/>
      <c r="G605" s="408"/>
      <c r="K605" s="716"/>
      <c r="M605" s="715"/>
    </row>
    <row r="606">
      <c r="C606" s="115"/>
      <c r="D606" s="115"/>
      <c r="E606" s="115"/>
      <c r="F606" s="408"/>
      <c r="G606" s="408"/>
      <c r="K606" s="716"/>
      <c r="M606" s="715"/>
    </row>
    <row r="607">
      <c r="C607" s="115"/>
      <c r="D607" s="115"/>
      <c r="E607" s="115"/>
      <c r="F607" s="408"/>
      <c r="G607" s="408"/>
      <c r="K607" s="716"/>
      <c r="M607" s="715"/>
    </row>
    <row r="608">
      <c r="C608" s="115"/>
      <c r="D608" s="115"/>
      <c r="E608" s="115"/>
      <c r="F608" s="408"/>
      <c r="G608" s="408"/>
      <c r="K608" s="716"/>
      <c r="M608" s="715"/>
    </row>
    <row r="609">
      <c r="C609" s="115"/>
      <c r="D609" s="115"/>
      <c r="E609" s="115"/>
      <c r="F609" s="408"/>
      <c r="G609" s="408"/>
      <c r="K609" s="716"/>
      <c r="M609" s="715"/>
    </row>
    <row r="610">
      <c r="C610" s="115"/>
      <c r="D610" s="115"/>
      <c r="E610" s="115"/>
      <c r="F610" s="408"/>
      <c r="G610" s="408"/>
      <c r="K610" s="716"/>
      <c r="M610" s="715"/>
    </row>
    <row r="611">
      <c r="C611" s="115"/>
      <c r="D611" s="115"/>
      <c r="E611" s="115"/>
      <c r="F611" s="408"/>
      <c r="G611" s="408"/>
      <c r="K611" s="716"/>
      <c r="M611" s="715"/>
    </row>
    <row r="612">
      <c r="C612" s="115"/>
      <c r="D612" s="115"/>
      <c r="E612" s="115"/>
      <c r="F612" s="408"/>
      <c r="G612" s="408"/>
      <c r="K612" s="716"/>
      <c r="M612" s="715"/>
    </row>
    <row r="613">
      <c r="C613" s="115"/>
      <c r="D613" s="115"/>
      <c r="E613" s="115"/>
      <c r="F613" s="408"/>
      <c r="G613" s="408"/>
      <c r="K613" s="716"/>
      <c r="M613" s="715"/>
    </row>
    <row r="614">
      <c r="C614" s="115"/>
      <c r="D614" s="115"/>
      <c r="E614" s="115"/>
      <c r="F614" s="408"/>
      <c r="G614" s="408"/>
      <c r="K614" s="716"/>
      <c r="M614" s="715"/>
    </row>
    <row r="615">
      <c r="C615" s="115"/>
      <c r="D615" s="115"/>
      <c r="E615" s="115"/>
      <c r="F615" s="408"/>
      <c r="G615" s="408"/>
      <c r="K615" s="716"/>
      <c r="M615" s="715"/>
    </row>
    <row r="616">
      <c r="C616" s="115"/>
      <c r="D616" s="115"/>
      <c r="E616" s="115"/>
      <c r="F616" s="408"/>
      <c r="G616" s="408"/>
      <c r="K616" s="716"/>
      <c r="M616" s="715"/>
    </row>
    <row r="617">
      <c r="C617" s="115"/>
      <c r="D617" s="115"/>
      <c r="E617" s="115"/>
      <c r="F617" s="408"/>
      <c r="G617" s="408"/>
      <c r="K617" s="716"/>
      <c r="M617" s="715"/>
    </row>
    <row r="618">
      <c r="C618" s="115"/>
      <c r="D618" s="115"/>
      <c r="E618" s="115"/>
      <c r="F618" s="408"/>
      <c r="G618" s="408"/>
      <c r="K618" s="716"/>
      <c r="M618" s="715"/>
    </row>
    <row r="619">
      <c r="C619" s="115"/>
      <c r="D619" s="115"/>
      <c r="E619" s="115"/>
      <c r="F619" s="408"/>
      <c r="G619" s="408"/>
      <c r="K619" s="716"/>
      <c r="M619" s="715"/>
    </row>
    <row r="620">
      <c r="C620" s="115"/>
      <c r="D620" s="115"/>
      <c r="E620" s="115"/>
      <c r="F620" s="408"/>
      <c r="G620" s="408"/>
      <c r="K620" s="716"/>
      <c r="M620" s="715"/>
    </row>
    <row r="621">
      <c r="C621" s="115"/>
      <c r="D621" s="115"/>
      <c r="E621" s="115"/>
      <c r="F621" s="408"/>
      <c r="G621" s="408"/>
      <c r="K621" s="716"/>
      <c r="M621" s="715"/>
    </row>
    <row r="622">
      <c r="C622" s="115"/>
      <c r="D622" s="115"/>
      <c r="E622" s="115"/>
      <c r="F622" s="408"/>
      <c r="G622" s="408"/>
      <c r="K622" s="716"/>
      <c r="M622" s="715"/>
    </row>
    <row r="623">
      <c r="C623" s="115"/>
      <c r="D623" s="115"/>
      <c r="E623" s="115"/>
      <c r="F623" s="408"/>
      <c r="G623" s="408"/>
      <c r="K623" s="716"/>
      <c r="M623" s="715"/>
    </row>
    <row r="624">
      <c r="C624" s="115"/>
      <c r="D624" s="115"/>
      <c r="E624" s="115"/>
      <c r="F624" s="408"/>
      <c r="G624" s="408"/>
      <c r="K624" s="716"/>
      <c r="M624" s="715"/>
    </row>
    <row r="625">
      <c r="C625" s="115"/>
      <c r="D625" s="115"/>
      <c r="E625" s="115"/>
      <c r="F625" s="408"/>
      <c r="G625" s="408"/>
      <c r="K625" s="716"/>
      <c r="M625" s="715"/>
    </row>
    <row r="626">
      <c r="C626" s="115"/>
      <c r="D626" s="115"/>
      <c r="E626" s="115"/>
      <c r="F626" s="408"/>
      <c r="G626" s="408"/>
      <c r="K626" s="716"/>
      <c r="M626" s="715"/>
    </row>
    <row r="627">
      <c r="C627" s="115"/>
      <c r="D627" s="115"/>
      <c r="E627" s="115"/>
      <c r="F627" s="408"/>
      <c r="G627" s="408"/>
      <c r="K627" s="716"/>
      <c r="M627" s="715"/>
    </row>
    <row r="628">
      <c r="C628" s="115"/>
      <c r="D628" s="115"/>
      <c r="E628" s="115"/>
      <c r="F628" s="408"/>
      <c r="G628" s="408"/>
      <c r="K628" s="716"/>
      <c r="M628" s="715"/>
    </row>
    <row r="629">
      <c r="C629" s="115"/>
      <c r="D629" s="115"/>
      <c r="E629" s="115"/>
      <c r="F629" s="408"/>
      <c r="G629" s="408"/>
      <c r="K629" s="716"/>
      <c r="M629" s="715"/>
    </row>
    <row r="630">
      <c r="C630" s="115"/>
      <c r="D630" s="115"/>
      <c r="E630" s="115"/>
      <c r="F630" s="408"/>
      <c r="G630" s="408"/>
      <c r="K630" s="716"/>
      <c r="M630" s="715"/>
    </row>
    <row r="631">
      <c r="C631" s="115"/>
      <c r="D631" s="115"/>
      <c r="E631" s="115"/>
      <c r="F631" s="408"/>
      <c r="G631" s="408"/>
      <c r="K631" s="716"/>
      <c r="M631" s="715"/>
    </row>
    <row r="632">
      <c r="C632" s="115"/>
      <c r="D632" s="115"/>
      <c r="E632" s="115"/>
      <c r="F632" s="408"/>
      <c r="G632" s="408"/>
      <c r="K632" s="716"/>
      <c r="M632" s="715"/>
    </row>
    <row r="633">
      <c r="C633" s="115"/>
      <c r="D633" s="115"/>
      <c r="E633" s="115"/>
      <c r="F633" s="408"/>
      <c r="G633" s="408"/>
      <c r="K633" s="716"/>
      <c r="M633" s="715"/>
    </row>
    <row r="634">
      <c r="C634" s="115"/>
      <c r="D634" s="115"/>
      <c r="E634" s="115"/>
      <c r="F634" s="408"/>
      <c r="G634" s="408"/>
      <c r="K634" s="716"/>
      <c r="M634" s="715"/>
    </row>
    <row r="635">
      <c r="C635" s="115"/>
      <c r="D635" s="115"/>
      <c r="E635" s="115"/>
      <c r="F635" s="408"/>
      <c r="G635" s="408"/>
      <c r="K635" s="716"/>
      <c r="M635" s="715"/>
    </row>
    <row r="636">
      <c r="C636" s="115"/>
      <c r="D636" s="115"/>
      <c r="E636" s="115"/>
      <c r="F636" s="408"/>
      <c r="G636" s="408"/>
      <c r="K636" s="716"/>
      <c r="M636" s="715"/>
    </row>
    <row r="637">
      <c r="C637" s="115"/>
      <c r="D637" s="115"/>
      <c r="E637" s="115"/>
      <c r="F637" s="408"/>
      <c r="G637" s="408"/>
      <c r="K637" s="716"/>
      <c r="M637" s="715"/>
    </row>
    <row r="638">
      <c r="C638" s="115"/>
      <c r="D638" s="115"/>
      <c r="E638" s="115"/>
      <c r="F638" s="408"/>
      <c r="G638" s="408"/>
      <c r="K638" s="716"/>
      <c r="M638" s="715"/>
    </row>
    <row r="639">
      <c r="C639" s="115"/>
      <c r="D639" s="115"/>
      <c r="E639" s="115"/>
      <c r="F639" s="408"/>
      <c r="G639" s="408"/>
      <c r="K639" s="716"/>
      <c r="M639" s="715"/>
    </row>
    <row r="640">
      <c r="C640" s="115"/>
      <c r="D640" s="115"/>
      <c r="E640" s="115"/>
      <c r="F640" s="408"/>
      <c r="G640" s="408"/>
      <c r="K640" s="716"/>
      <c r="M640" s="715"/>
    </row>
    <row r="641">
      <c r="C641" s="115"/>
      <c r="D641" s="115"/>
      <c r="E641" s="115"/>
      <c r="F641" s="408"/>
      <c r="G641" s="408"/>
      <c r="K641" s="716"/>
      <c r="M641" s="715"/>
    </row>
    <row r="642">
      <c r="C642" s="115"/>
      <c r="D642" s="115"/>
      <c r="E642" s="115"/>
      <c r="F642" s="408"/>
      <c r="G642" s="408"/>
      <c r="K642" s="716"/>
      <c r="M642" s="715"/>
    </row>
    <row r="643">
      <c r="C643" s="115"/>
      <c r="D643" s="115"/>
      <c r="E643" s="115"/>
      <c r="F643" s="408"/>
      <c r="G643" s="408"/>
      <c r="K643" s="716"/>
      <c r="M643" s="715"/>
    </row>
    <row r="644">
      <c r="C644" s="115"/>
      <c r="D644" s="115"/>
      <c r="E644" s="115"/>
      <c r="F644" s="408"/>
      <c r="G644" s="408"/>
      <c r="K644" s="716"/>
      <c r="M644" s="715"/>
    </row>
    <row r="645">
      <c r="C645" s="115"/>
      <c r="D645" s="115"/>
      <c r="E645" s="115"/>
      <c r="F645" s="408"/>
      <c r="G645" s="408"/>
      <c r="K645" s="716"/>
      <c r="M645" s="715"/>
    </row>
    <row r="646">
      <c r="C646" s="115"/>
      <c r="D646" s="115"/>
      <c r="E646" s="115"/>
      <c r="F646" s="408"/>
      <c r="G646" s="408"/>
      <c r="K646" s="716"/>
      <c r="M646" s="715"/>
    </row>
    <row r="647">
      <c r="C647" s="115"/>
      <c r="D647" s="115"/>
      <c r="E647" s="115"/>
      <c r="F647" s="408"/>
      <c r="G647" s="408"/>
      <c r="K647" s="716"/>
      <c r="M647" s="715"/>
    </row>
    <row r="648">
      <c r="C648" s="115"/>
      <c r="D648" s="115"/>
      <c r="E648" s="115"/>
      <c r="F648" s="408"/>
      <c r="G648" s="408"/>
      <c r="K648" s="716"/>
      <c r="M648" s="715"/>
    </row>
    <row r="649">
      <c r="C649" s="115"/>
      <c r="D649" s="115"/>
      <c r="E649" s="115"/>
      <c r="F649" s="408"/>
      <c r="G649" s="408"/>
      <c r="K649" s="716"/>
      <c r="M649" s="715"/>
    </row>
    <row r="650">
      <c r="C650" s="115"/>
      <c r="D650" s="115"/>
      <c r="E650" s="115"/>
      <c r="F650" s="408"/>
      <c r="G650" s="408"/>
      <c r="K650" s="716"/>
      <c r="M650" s="715"/>
    </row>
    <row r="651">
      <c r="C651" s="115"/>
      <c r="D651" s="115"/>
      <c r="E651" s="115"/>
      <c r="F651" s="408"/>
      <c r="G651" s="408"/>
      <c r="K651" s="716"/>
      <c r="M651" s="715"/>
    </row>
    <row r="652">
      <c r="C652" s="115"/>
      <c r="D652" s="115"/>
      <c r="E652" s="115"/>
      <c r="F652" s="408"/>
      <c r="G652" s="408"/>
      <c r="K652" s="716"/>
      <c r="M652" s="715"/>
    </row>
    <row r="653">
      <c r="C653" s="115"/>
      <c r="D653" s="115"/>
      <c r="E653" s="115"/>
      <c r="F653" s="408"/>
      <c r="G653" s="408"/>
      <c r="K653" s="716"/>
      <c r="M653" s="715"/>
    </row>
    <row r="654">
      <c r="C654" s="115"/>
      <c r="D654" s="115"/>
      <c r="E654" s="115"/>
      <c r="F654" s="408"/>
      <c r="G654" s="408"/>
      <c r="K654" s="716"/>
      <c r="M654" s="715"/>
    </row>
    <row r="655">
      <c r="C655" s="115"/>
      <c r="D655" s="115"/>
      <c r="E655" s="115"/>
      <c r="F655" s="408"/>
      <c r="G655" s="408"/>
      <c r="K655" s="716"/>
      <c r="M655" s="715"/>
    </row>
    <row r="656">
      <c r="C656" s="115"/>
      <c r="D656" s="115"/>
      <c r="E656" s="115"/>
      <c r="F656" s="408"/>
      <c r="G656" s="408"/>
      <c r="K656" s="716"/>
      <c r="M656" s="715"/>
    </row>
    <row r="657">
      <c r="C657" s="115"/>
      <c r="D657" s="115"/>
      <c r="E657" s="115"/>
      <c r="F657" s="408"/>
      <c r="G657" s="408"/>
      <c r="K657" s="716"/>
      <c r="M657" s="715"/>
    </row>
    <row r="658">
      <c r="C658" s="115"/>
      <c r="D658" s="115"/>
      <c r="E658" s="115"/>
      <c r="F658" s="408"/>
      <c r="G658" s="408"/>
      <c r="K658" s="716"/>
      <c r="M658" s="715"/>
    </row>
    <row r="659">
      <c r="C659" s="115"/>
      <c r="D659" s="115"/>
      <c r="E659" s="115"/>
      <c r="F659" s="408"/>
      <c r="G659" s="408"/>
      <c r="K659" s="716"/>
      <c r="M659" s="715"/>
    </row>
    <row r="660">
      <c r="C660" s="115"/>
      <c r="D660" s="115"/>
      <c r="E660" s="115"/>
      <c r="F660" s="408"/>
      <c r="G660" s="408"/>
      <c r="K660" s="716"/>
      <c r="M660" s="715"/>
    </row>
    <row r="661">
      <c r="C661" s="115"/>
      <c r="D661" s="115"/>
      <c r="E661" s="115"/>
      <c r="F661" s="408"/>
      <c r="G661" s="408"/>
      <c r="K661" s="716"/>
      <c r="M661" s="715"/>
    </row>
    <row r="662">
      <c r="C662" s="115"/>
      <c r="D662" s="115"/>
      <c r="E662" s="115"/>
      <c r="F662" s="408"/>
      <c r="G662" s="408"/>
      <c r="K662" s="716"/>
      <c r="M662" s="715"/>
    </row>
    <row r="663">
      <c r="C663" s="115"/>
      <c r="D663" s="115"/>
      <c r="E663" s="115"/>
      <c r="F663" s="408"/>
      <c r="G663" s="408"/>
      <c r="K663" s="716"/>
      <c r="M663" s="715"/>
    </row>
    <row r="664">
      <c r="C664" s="115"/>
      <c r="D664" s="115"/>
      <c r="E664" s="115"/>
      <c r="F664" s="408"/>
      <c r="G664" s="408"/>
      <c r="K664" s="716"/>
      <c r="M664" s="715"/>
    </row>
    <row r="665">
      <c r="C665" s="115"/>
      <c r="D665" s="115"/>
      <c r="E665" s="115"/>
      <c r="F665" s="408"/>
      <c r="G665" s="408"/>
      <c r="K665" s="716"/>
      <c r="M665" s="715"/>
    </row>
    <row r="666">
      <c r="C666" s="115"/>
      <c r="D666" s="115"/>
      <c r="E666" s="115"/>
      <c r="F666" s="408"/>
      <c r="G666" s="408"/>
      <c r="K666" s="716"/>
      <c r="M666" s="715"/>
    </row>
    <row r="667">
      <c r="C667" s="115"/>
      <c r="D667" s="115"/>
      <c r="E667" s="115"/>
      <c r="F667" s="408"/>
      <c r="G667" s="408"/>
      <c r="K667" s="716"/>
      <c r="M667" s="715"/>
    </row>
    <row r="668">
      <c r="C668" s="115"/>
      <c r="D668" s="115"/>
      <c r="E668" s="115"/>
      <c r="F668" s="408"/>
      <c r="G668" s="408"/>
      <c r="K668" s="716"/>
      <c r="M668" s="715"/>
    </row>
    <row r="669">
      <c r="C669" s="115"/>
      <c r="D669" s="115"/>
      <c r="E669" s="115"/>
      <c r="F669" s="408"/>
      <c r="G669" s="408"/>
      <c r="K669" s="716"/>
      <c r="M669" s="715"/>
    </row>
    <row r="670">
      <c r="C670" s="115"/>
      <c r="D670" s="115"/>
      <c r="E670" s="115"/>
      <c r="F670" s="408"/>
      <c r="G670" s="408"/>
      <c r="K670" s="716"/>
      <c r="M670" s="715"/>
    </row>
    <row r="671">
      <c r="C671" s="115"/>
      <c r="D671" s="115"/>
      <c r="E671" s="115"/>
      <c r="F671" s="408"/>
      <c r="G671" s="408"/>
      <c r="K671" s="716"/>
      <c r="M671" s="715"/>
    </row>
    <row r="672">
      <c r="C672" s="115"/>
      <c r="D672" s="115"/>
      <c r="E672" s="115"/>
      <c r="F672" s="408"/>
      <c r="G672" s="408"/>
      <c r="K672" s="716"/>
      <c r="M672" s="715"/>
    </row>
    <row r="673">
      <c r="C673" s="115"/>
      <c r="D673" s="115"/>
      <c r="E673" s="115"/>
      <c r="F673" s="408"/>
      <c r="G673" s="408"/>
      <c r="K673" s="716"/>
      <c r="M673" s="715"/>
    </row>
    <row r="674">
      <c r="C674" s="115"/>
      <c r="D674" s="115"/>
      <c r="E674" s="115"/>
      <c r="F674" s="408"/>
      <c r="G674" s="408"/>
      <c r="K674" s="716"/>
      <c r="M674" s="715"/>
    </row>
    <row r="675">
      <c r="C675" s="115"/>
      <c r="D675" s="115"/>
      <c r="E675" s="115"/>
      <c r="F675" s="408"/>
      <c r="G675" s="408"/>
      <c r="K675" s="716"/>
      <c r="M675" s="715"/>
    </row>
    <row r="676">
      <c r="C676" s="115"/>
      <c r="D676" s="115"/>
      <c r="E676" s="115"/>
      <c r="F676" s="408"/>
      <c r="G676" s="408"/>
      <c r="K676" s="716"/>
      <c r="M676" s="715"/>
    </row>
    <row r="677">
      <c r="C677" s="115"/>
      <c r="D677" s="115"/>
      <c r="E677" s="115"/>
      <c r="F677" s="408"/>
      <c r="G677" s="408"/>
      <c r="K677" s="716"/>
      <c r="M677" s="715"/>
    </row>
    <row r="678">
      <c r="C678" s="115"/>
      <c r="D678" s="115"/>
      <c r="E678" s="115"/>
      <c r="F678" s="408"/>
      <c r="G678" s="408"/>
      <c r="K678" s="716"/>
      <c r="M678" s="715"/>
    </row>
    <row r="679">
      <c r="C679" s="115"/>
      <c r="D679" s="115"/>
      <c r="E679" s="115"/>
      <c r="F679" s="408"/>
      <c r="G679" s="408"/>
      <c r="K679" s="716"/>
      <c r="M679" s="715"/>
    </row>
    <row r="680">
      <c r="C680" s="115"/>
      <c r="D680" s="115"/>
      <c r="E680" s="115"/>
      <c r="F680" s="408"/>
      <c r="G680" s="408"/>
      <c r="K680" s="716"/>
      <c r="M680" s="715"/>
    </row>
    <row r="681">
      <c r="C681" s="115"/>
      <c r="D681" s="115"/>
      <c r="E681" s="115"/>
      <c r="F681" s="408"/>
      <c r="G681" s="408"/>
      <c r="K681" s="716"/>
      <c r="M681" s="715"/>
    </row>
    <row r="682">
      <c r="C682" s="115"/>
      <c r="D682" s="115"/>
      <c r="E682" s="115"/>
      <c r="F682" s="408"/>
      <c r="G682" s="408"/>
      <c r="K682" s="716"/>
      <c r="M682" s="715"/>
    </row>
    <row r="683">
      <c r="C683" s="115"/>
      <c r="D683" s="115"/>
      <c r="E683" s="115"/>
      <c r="F683" s="408"/>
      <c r="G683" s="408"/>
      <c r="K683" s="716"/>
      <c r="M683" s="715"/>
    </row>
    <row r="684">
      <c r="C684" s="115"/>
      <c r="D684" s="115"/>
      <c r="E684" s="115"/>
      <c r="F684" s="408"/>
      <c r="G684" s="408"/>
      <c r="K684" s="716"/>
      <c r="M684" s="715"/>
    </row>
    <row r="685">
      <c r="C685" s="115"/>
      <c r="D685" s="115"/>
      <c r="E685" s="115"/>
      <c r="F685" s="408"/>
      <c r="G685" s="408"/>
      <c r="K685" s="716"/>
      <c r="M685" s="715"/>
    </row>
    <row r="686">
      <c r="C686" s="115"/>
      <c r="D686" s="115"/>
      <c r="E686" s="115"/>
      <c r="F686" s="408"/>
      <c r="G686" s="408"/>
      <c r="K686" s="716"/>
      <c r="M686" s="715"/>
    </row>
    <row r="687">
      <c r="C687" s="115"/>
      <c r="D687" s="115"/>
      <c r="E687" s="115"/>
      <c r="F687" s="408"/>
      <c r="G687" s="408"/>
      <c r="K687" s="716"/>
      <c r="M687" s="715"/>
    </row>
    <row r="688">
      <c r="C688" s="115"/>
      <c r="D688" s="115"/>
      <c r="E688" s="115"/>
      <c r="F688" s="408"/>
      <c r="G688" s="408"/>
      <c r="K688" s="716"/>
      <c r="M688" s="715"/>
    </row>
    <row r="689">
      <c r="C689" s="115"/>
      <c r="D689" s="115"/>
      <c r="E689" s="115"/>
      <c r="F689" s="408"/>
      <c r="G689" s="408"/>
      <c r="K689" s="716"/>
      <c r="M689" s="715"/>
    </row>
    <row r="690">
      <c r="C690" s="115"/>
      <c r="D690" s="115"/>
      <c r="E690" s="115"/>
      <c r="F690" s="408"/>
      <c r="G690" s="408"/>
      <c r="K690" s="716"/>
      <c r="M690" s="715"/>
    </row>
    <row r="691">
      <c r="C691" s="115"/>
      <c r="D691" s="115"/>
      <c r="E691" s="115"/>
      <c r="F691" s="408"/>
      <c r="G691" s="408"/>
      <c r="K691" s="716"/>
      <c r="M691" s="715"/>
    </row>
    <row r="692">
      <c r="C692" s="115"/>
      <c r="D692" s="115"/>
      <c r="E692" s="115"/>
      <c r="F692" s="408"/>
      <c r="G692" s="408"/>
      <c r="K692" s="716"/>
      <c r="M692" s="715"/>
    </row>
    <row r="693">
      <c r="C693" s="115"/>
      <c r="D693" s="115"/>
      <c r="E693" s="115"/>
      <c r="F693" s="408"/>
      <c r="G693" s="408"/>
      <c r="K693" s="716"/>
      <c r="M693" s="715"/>
    </row>
    <row r="694">
      <c r="C694" s="115"/>
      <c r="D694" s="115"/>
      <c r="E694" s="115"/>
      <c r="F694" s="408"/>
      <c r="G694" s="408"/>
      <c r="K694" s="716"/>
      <c r="M694" s="715"/>
    </row>
    <row r="695">
      <c r="C695" s="115"/>
      <c r="D695" s="115"/>
      <c r="E695" s="115"/>
      <c r="F695" s="408"/>
      <c r="G695" s="408"/>
      <c r="K695" s="716"/>
      <c r="M695" s="715"/>
    </row>
    <row r="696">
      <c r="C696" s="115"/>
      <c r="D696" s="115"/>
      <c r="E696" s="115"/>
      <c r="F696" s="408"/>
      <c r="G696" s="408"/>
      <c r="K696" s="716"/>
      <c r="M696" s="715"/>
    </row>
    <row r="697">
      <c r="C697" s="115"/>
      <c r="D697" s="115"/>
      <c r="E697" s="115"/>
      <c r="F697" s="408"/>
      <c r="G697" s="408"/>
      <c r="K697" s="716"/>
      <c r="M697" s="715"/>
    </row>
    <row r="698">
      <c r="C698" s="115"/>
      <c r="D698" s="115"/>
      <c r="E698" s="115"/>
      <c r="F698" s="408"/>
      <c r="G698" s="408"/>
      <c r="K698" s="716"/>
      <c r="M698" s="715"/>
    </row>
    <row r="699">
      <c r="C699" s="115"/>
      <c r="D699" s="115"/>
      <c r="E699" s="115"/>
      <c r="F699" s="408"/>
      <c r="G699" s="408"/>
      <c r="K699" s="716"/>
      <c r="M699" s="715"/>
    </row>
    <row r="700">
      <c r="C700" s="115"/>
      <c r="D700" s="115"/>
      <c r="E700" s="115"/>
      <c r="F700" s="408"/>
      <c r="G700" s="408"/>
      <c r="K700" s="716"/>
      <c r="M700" s="715"/>
    </row>
    <row r="701">
      <c r="C701" s="115"/>
      <c r="D701" s="115"/>
      <c r="E701" s="115"/>
      <c r="F701" s="408"/>
      <c r="G701" s="408"/>
      <c r="K701" s="716"/>
      <c r="M701" s="715"/>
    </row>
    <row r="702">
      <c r="C702" s="115"/>
      <c r="D702" s="115"/>
      <c r="E702" s="115"/>
      <c r="F702" s="408"/>
      <c r="G702" s="408"/>
      <c r="K702" s="716"/>
      <c r="M702" s="715"/>
    </row>
    <row r="703">
      <c r="C703" s="115"/>
      <c r="D703" s="115"/>
      <c r="E703" s="115"/>
      <c r="F703" s="408"/>
      <c r="G703" s="408"/>
      <c r="K703" s="716"/>
      <c r="M703" s="715"/>
    </row>
    <row r="704">
      <c r="C704" s="115"/>
      <c r="D704" s="115"/>
      <c r="E704" s="115"/>
      <c r="F704" s="408"/>
      <c r="G704" s="408"/>
      <c r="K704" s="716"/>
      <c r="M704" s="715"/>
    </row>
    <row r="705">
      <c r="C705" s="115"/>
      <c r="D705" s="115"/>
      <c r="E705" s="115"/>
      <c r="F705" s="408"/>
      <c r="G705" s="408"/>
      <c r="K705" s="716"/>
      <c r="M705" s="715"/>
    </row>
    <row r="706">
      <c r="C706" s="115"/>
      <c r="D706" s="115"/>
      <c r="E706" s="115"/>
      <c r="F706" s="408"/>
      <c r="G706" s="408"/>
      <c r="K706" s="716"/>
      <c r="M706" s="715"/>
    </row>
    <row r="707">
      <c r="C707" s="115"/>
      <c r="D707" s="115"/>
      <c r="E707" s="115"/>
      <c r="F707" s="408"/>
      <c r="G707" s="408"/>
      <c r="K707" s="716"/>
      <c r="M707" s="715"/>
    </row>
    <row r="708">
      <c r="C708" s="115"/>
      <c r="D708" s="115"/>
      <c r="E708" s="115"/>
      <c r="F708" s="408"/>
      <c r="G708" s="408"/>
      <c r="K708" s="716"/>
      <c r="M708" s="715"/>
    </row>
    <row r="709">
      <c r="C709" s="115"/>
      <c r="D709" s="115"/>
      <c r="E709" s="115"/>
      <c r="F709" s="408"/>
      <c r="G709" s="408"/>
      <c r="K709" s="716"/>
      <c r="M709" s="715"/>
    </row>
    <row r="710">
      <c r="C710" s="115"/>
      <c r="D710" s="115"/>
      <c r="E710" s="115"/>
      <c r="F710" s="408"/>
      <c r="G710" s="408"/>
      <c r="K710" s="716"/>
      <c r="M710" s="715"/>
    </row>
    <row r="711">
      <c r="C711" s="115"/>
      <c r="D711" s="115"/>
      <c r="E711" s="115"/>
      <c r="F711" s="408"/>
      <c r="G711" s="408"/>
      <c r="K711" s="716"/>
      <c r="M711" s="715"/>
    </row>
    <row r="712">
      <c r="C712" s="115"/>
      <c r="D712" s="115"/>
      <c r="E712" s="115"/>
      <c r="F712" s="408"/>
      <c r="G712" s="408"/>
      <c r="K712" s="716"/>
      <c r="M712" s="715"/>
    </row>
    <row r="713">
      <c r="C713" s="115"/>
      <c r="D713" s="115"/>
      <c r="E713" s="115"/>
      <c r="F713" s="408"/>
      <c r="G713" s="408"/>
      <c r="K713" s="716"/>
      <c r="M713" s="715"/>
    </row>
    <row r="714">
      <c r="C714" s="115"/>
      <c r="D714" s="115"/>
      <c r="E714" s="115"/>
      <c r="F714" s="408"/>
      <c r="G714" s="408"/>
      <c r="K714" s="716"/>
      <c r="M714" s="715"/>
    </row>
    <row r="715">
      <c r="C715" s="115"/>
      <c r="D715" s="115"/>
      <c r="E715" s="115"/>
      <c r="F715" s="408"/>
      <c r="G715" s="408"/>
      <c r="K715" s="716"/>
      <c r="M715" s="715"/>
    </row>
    <row r="716">
      <c r="C716" s="115"/>
      <c r="D716" s="115"/>
      <c r="E716" s="115"/>
      <c r="F716" s="408"/>
      <c r="G716" s="408"/>
      <c r="K716" s="716"/>
      <c r="M716" s="715"/>
    </row>
    <row r="717">
      <c r="C717" s="115"/>
      <c r="D717" s="115"/>
      <c r="E717" s="115"/>
      <c r="F717" s="408"/>
      <c r="G717" s="408"/>
      <c r="K717" s="716"/>
      <c r="M717" s="715"/>
    </row>
    <row r="718">
      <c r="C718" s="115"/>
      <c r="D718" s="115"/>
      <c r="E718" s="115"/>
      <c r="F718" s="408"/>
      <c r="G718" s="408"/>
      <c r="K718" s="716"/>
      <c r="M718" s="715"/>
    </row>
    <row r="719">
      <c r="C719" s="115"/>
      <c r="D719" s="115"/>
      <c r="E719" s="115"/>
      <c r="F719" s="408"/>
      <c r="G719" s="408"/>
      <c r="K719" s="716"/>
      <c r="M719" s="715"/>
    </row>
    <row r="720">
      <c r="C720" s="115"/>
      <c r="D720" s="115"/>
      <c r="E720" s="115"/>
      <c r="F720" s="408"/>
      <c r="G720" s="408"/>
      <c r="K720" s="716"/>
      <c r="M720" s="715"/>
    </row>
    <row r="721">
      <c r="C721" s="115"/>
      <c r="D721" s="115"/>
      <c r="E721" s="115"/>
      <c r="F721" s="408"/>
      <c r="G721" s="408"/>
      <c r="K721" s="716"/>
      <c r="M721" s="715"/>
    </row>
    <row r="722">
      <c r="C722" s="115"/>
      <c r="D722" s="115"/>
      <c r="E722" s="115"/>
      <c r="F722" s="408"/>
      <c r="G722" s="408"/>
      <c r="K722" s="716"/>
      <c r="M722" s="715"/>
    </row>
    <row r="723">
      <c r="C723" s="115"/>
      <c r="D723" s="115"/>
      <c r="E723" s="115"/>
      <c r="F723" s="408"/>
      <c r="G723" s="408"/>
      <c r="K723" s="716"/>
      <c r="M723" s="715"/>
    </row>
    <row r="724">
      <c r="C724" s="115"/>
      <c r="D724" s="115"/>
      <c r="E724" s="115"/>
      <c r="F724" s="408"/>
      <c r="G724" s="408"/>
      <c r="K724" s="716"/>
      <c r="M724" s="715"/>
    </row>
    <row r="725">
      <c r="C725" s="115"/>
      <c r="D725" s="115"/>
      <c r="E725" s="115"/>
      <c r="F725" s="408"/>
      <c r="G725" s="408"/>
      <c r="K725" s="716"/>
      <c r="M725" s="715"/>
    </row>
    <row r="726">
      <c r="C726" s="115"/>
      <c r="D726" s="115"/>
      <c r="E726" s="115"/>
      <c r="F726" s="408"/>
      <c r="G726" s="408"/>
      <c r="K726" s="716"/>
      <c r="M726" s="715"/>
    </row>
    <row r="727">
      <c r="C727" s="115"/>
      <c r="D727" s="115"/>
      <c r="E727" s="115"/>
      <c r="F727" s="408"/>
      <c r="G727" s="408"/>
      <c r="K727" s="716"/>
      <c r="M727" s="715"/>
    </row>
    <row r="728">
      <c r="C728" s="115"/>
      <c r="D728" s="115"/>
      <c r="E728" s="115"/>
      <c r="F728" s="408"/>
      <c r="G728" s="408"/>
      <c r="K728" s="716"/>
      <c r="M728" s="715"/>
    </row>
    <row r="729">
      <c r="C729" s="115"/>
      <c r="D729" s="115"/>
      <c r="E729" s="115"/>
      <c r="F729" s="408"/>
      <c r="G729" s="408"/>
      <c r="K729" s="716"/>
      <c r="M729" s="715"/>
    </row>
    <row r="730">
      <c r="C730" s="115"/>
      <c r="D730" s="115"/>
      <c r="E730" s="115"/>
      <c r="F730" s="408"/>
      <c r="G730" s="408"/>
      <c r="K730" s="716"/>
      <c r="M730" s="715"/>
    </row>
    <row r="731">
      <c r="C731" s="115"/>
      <c r="D731" s="115"/>
      <c r="E731" s="115"/>
      <c r="F731" s="408"/>
      <c r="G731" s="408"/>
      <c r="K731" s="716"/>
      <c r="M731" s="715"/>
    </row>
    <row r="732">
      <c r="C732" s="115"/>
      <c r="D732" s="115"/>
      <c r="E732" s="115"/>
      <c r="F732" s="408"/>
      <c r="G732" s="408"/>
      <c r="K732" s="716"/>
      <c r="M732" s="715"/>
    </row>
    <row r="733">
      <c r="C733" s="115"/>
      <c r="D733" s="115"/>
      <c r="E733" s="115"/>
      <c r="F733" s="408"/>
      <c r="G733" s="408"/>
      <c r="K733" s="716"/>
      <c r="M733" s="715"/>
    </row>
    <row r="734">
      <c r="C734" s="115"/>
      <c r="D734" s="115"/>
      <c r="E734" s="115"/>
      <c r="F734" s="408"/>
      <c r="G734" s="408"/>
      <c r="K734" s="716"/>
      <c r="M734" s="715"/>
    </row>
    <row r="735">
      <c r="C735" s="115"/>
      <c r="D735" s="115"/>
      <c r="E735" s="115"/>
      <c r="F735" s="408"/>
      <c r="G735" s="408"/>
      <c r="K735" s="716"/>
      <c r="M735" s="715"/>
    </row>
    <row r="736">
      <c r="C736" s="115"/>
      <c r="D736" s="115"/>
      <c r="E736" s="115"/>
      <c r="F736" s="408"/>
      <c r="G736" s="408"/>
      <c r="K736" s="716"/>
      <c r="M736" s="715"/>
    </row>
    <row r="737">
      <c r="C737" s="115"/>
      <c r="D737" s="115"/>
      <c r="E737" s="115"/>
      <c r="F737" s="408"/>
      <c r="G737" s="408"/>
      <c r="K737" s="716"/>
      <c r="M737" s="715"/>
    </row>
    <row r="738">
      <c r="C738" s="115"/>
      <c r="D738" s="115"/>
      <c r="E738" s="115"/>
      <c r="F738" s="408"/>
      <c r="G738" s="408"/>
      <c r="K738" s="716"/>
      <c r="M738" s="715"/>
    </row>
    <row r="739">
      <c r="C739" s="115"/>
      <c r="D739" s="115"/>
      <c r="E739" s="115"/>
      <c r="F739" s="408"/>
      <c r="G739" s="408"/>
      <c r="K739" s="716"/>
      <c r="M739" s="715"/>
    </row>
    <row r="740">
      <c r="C740" s="115"/>
      <c r="D740" s="115"/>
      <c r="E740" s="115"/>
      <c r="F740" s="408"/>
      <c r="G740" s="408"/>
      <c r="K740" s="716"/>
      <c r="M740" s="715"/>
    </row>
    <row r="741">
      <c r="C741" s="115"/>
      <c r="D741" s="115"/>
      <c r="E741" s="115"/>
      <c r="F741" s="408"/>
      <c r="G741" s="408"/>
      <c r="K741" s="716"/>
      <c r="M741" s="715"/>
    </row>
    <row r="742">
      <c r="C742" s="115"/>
      <c r="D742" s="115"/>
      <c r="E742" s="115"/>
      <c r="F742" s="408"/>
      <c r="G742" s="408"/>
      <c r="K742" s="716"/>
      <c r="M742" s="715"/>
    </row>
    <row r="743">
      <c r="C743" s="115"/>
      <c r="D743" s="115"/>
      <c r="E743" s="115"/>
      <c r="F743" s="408"/>
      <c r="G743" s="408"/>
      <c r="K743" s="716"/>
      <c r="M743" s="715"/>
    </row>
    <row r="744">
      <c r="C744" s="115"/>
      <c r="D744" s="115"/>
      <c r="E744" s="115"/>
      <c r="F744" s="408"/>
      <c r="G744" s="408"/>
      <c r="K744" s="716"/>
      <c r="M744" s="715"/>
    </row>
    <row r="745">
      <c r="C745" s="115"/>
      <c r="D745" s="115"/>
      <c r="E745" s="115"/>
      <c r="F745" s="408"/>
      <c r="G745" s="408"/>
      <c r="K745" s="716"/>
      <c r="M745" s="715"/>
    </row>
    <row r="746">
      <c r="C746" s="115"/>
      <c r="D746" s="115"/>
      <c r="E746" s="115"/>
      <c r="F746" s="408"/>
      <c r="G746" s="408"/>
      <c r="K746" s="716"/>
      <c r="M746" s="715"/>
    </row>
    <row r="747">
      <c r="C747" s="115"/>
      <c r="D747" s="115"/>
      <c r="E747" s="115"/>
      <c r="F747" s="408"/>
      <c r="G747" s="408"/>
      <c r="K747" s="716"/>
      <c r="M747" s="715"/>
    </row>
    <row r="748">
      <c r="C748" s="115"/>
      <c r="D748" s="115"/>
      <c r="E748" s="115"/>
      <c r="F748" s="408"/>
      <c r="G748" s="408"/>
      <c r="K748" s="716"/>
      <c r="M748" s="715"/>
    </row>
    <row r="749">
      <c r="C749" s="115"/>
      <c r="D749" s="115"/>
      <c r="E749" s="115"/>
      <c r="F749" s="408"/>
      <c r="G749" s="408"/>
      <c r="K749" s="716"/>
      <c r="M749" s="715"/>
    </row>
    <row r="750">
      <c r="C750" s="115"/>
      <c r="D750" s="115"/>
      <c r="E750" s="115"/>
      <c r="F750" s="408"/>
      <c r="G750" s="408"/>
      <c r="K750" s="716"/>
      <c r="M750" s="715"/>
    </row>
    <row r="751">
      <c r="C751" s="115"/>
      <c r="D751" s="115"/>
      <c r="E751" s="115"/>
      <c r="F751" s="408"/>
      <c r="G751" s="408"/>
      <c r="K751" s="716"/>
      <c r="M751" s="715"/>
    </row>
    <row r="752">
      <c r="C752" s="115"/>
      <c r="D752" s="115"/>
      <c r="E752" s="115"/>
      <c r="F752" s="408"/>
      <c r="G752" s="408"/>
      <c r="K752" s="716"/>
      <c r="M752" s="715"/>
    </row>
    <row r="753">
      <c r="C753" s="115"/>
      <c r="D753" s="115"/>
      <c r="E753" s="115"/>
      <c r="F753" s="408"/>
      <c r="G753" s="408"/>
      <c r="K753" s="716"/>
      <c r="M753" s="715"/>
    </row>
    <row r="754">
      <c r="C754" s="115"/>
      <c r="D754" s="115"/>
      <c r="E754" s="115"/>
      <c r="F754" s="408"/>
      <c r="G754" s="408"/>
      <c r="K754" s="716"/>
      <c r="M754" s="715"/>
    </row>
    <row r="755">
      <c r="C755" s="115"/>
      <c r="D755" s="115"/>
      <c r="E755" s="115"/>
      <c r="F755" s="408"/>
      <c r="G755" s="408"/>
      <c r="K755" s="716"/>
      <c r="M755" s="715"/>
    </row>
    <row r="756">
      <c r="C756" s="115"/>
      <c r="D756" s="115"/>
      <c r="E756" s="115"/>
      <c r="F756" s="408"/>
      <c r="G756" s="408"/>
      <c r="K756" s="716"/>
      <c r="M756" s="715"/>
    </row>
    <row r="757">
      <c r="C757" s="115"/>
      <c r="D757" s="115"/>
      <c r="E757" s="115"/>
      <c r="F757" s="408"/>
      <c r="G757" s="408"/>
      <c r="K757" s="716"/>
      <c r="M757" s="715"/>
    </row>
    <row r="758">
      <c r="C758" s="115"/>
      <c r="D758" s="115"/>
      <c r="E758" s="115"/>
      <c r="F758" s="408"/>
      <c r="G758" s="408"/>
      <c r="K758" s="716"/>
      <c r="M758" s="715"/>
    </row>
    <row r="759">
      <c r="C759" s="115"/>
      <c r="D759" s="115"/>
      <c r="E759" s="115"/>
      <c r="F759" s="408"/>
      <c r="G759" s="408"/>
      <c r="K759" s="716"/>
      <c r="M759" s="715"/>
    </row>
    <row r="760">
      <c r="C760" s="115"/>
      <c r="D760" s="115"/>
      <c r="E760" s="115"/>
      <c r="F760" s="408"/>
      <c r="G760" s="408"/>
      <c r="K760" s="716"/>
      <c r="M760" s="715"/>
    </row>
    <row r="761">
      <c r="C761" s="115"/>
      <c r="D761" s="115"/>
      <c r="E761" s="115"/>
      <c r="F761" s="408"/>
      <c r="G761" s="408"/>
      <c r="K761" s="716"/>
      <c r="M761" s="715"/>
    </row>
    <row r="762">
      <c r="C762" s="115"/>
      <c r="D762" s="115"/>
      <c r="E762" s="115"/>
      <c r="F762" s="408"/>
      <c r="G762" s="408"/>
      <c r="K762" s="716"/>
      <c r="M762" s="715"/>
    </row>
    <row r="763">
      <c r="C763" s="115"/>
      <c r="D763" s="115"/>
      <c r="E763" s="115"/>
      <c r="F763" s="408"/>
      <c r="G763" s="408"/>
      <c r="K763" s="716"/>
      <c r="M763" s="715"/>
    </row>
    <row r="764">
      <c r="C764" s="115"/>
      <c r="D764" s="115"/>
      <c r="E764" s="115"/>
      <c r="F764" s="408"/>
      <c r="G764" s="408"/>
      <c r="K764" s="716"/>
      <c r="M764" s="715"/>
    </row>
    <row r="765">
      <c r="C765" s="115"/>
      <c r="D765" s="115"/>
      <c r="E765" s="115"/>
      <c r="F765" s="408"/>
      <c r="G765" s="408"/>
      <c r="K765" s="716"/>
      <c r="M765" s="715"/>
    </row>
    <row r="766">
      <c r="C766" s="115"/>
      <c r="D766" s="115"/>
      <c r="E766" s="115"/>
      <c r="F766" s="408"/>
      <c r="G766" s="408"/>
      <c r="K766" s="716"/>
      <c r="M766" s="715"/>
    </row>
    <row r="767">
      <c r="C767" s="115"/>
      <c r="D767" s="115"/>
      <c r="E767" s="115"/>
      <c r="F767" s="408"/>
      <c r="G767" s="408"/>
      <c r="K767" s="716"/>
      <c r="M767" s="715"/>
    </row>
    <row r="768">
      <c r="C768" s="115"/>
      <c r="D768" s="115"/>
      <c r="E768" s="115"/>
      <c r="F768" s="408"/>
      <c r="G768" s="408"/>
      <c r="K768" s="716"/>
      <c r="M768" s="715"/>
    </row>
    <row r="769">
      <c r="C769" s="115"/>
      <c r="D769" s="115"/>
      <c r="E769" s="115"/>
      <c r="F769" s="408"/>
      <c r="G769" s="408"/>
      <c r="K769" s="716"/>
      <c r="M769" s="715"/>
    </row>
    <row r="770">
      <c r="C770" s="115"/>
      <c r="D770" s="115"/>
      <c r="E770" s="115"/>
      <c r="F770" s="408"/>
      <c r="G770" s="408"/>
      <c r="K770" s="716"/>
      <c r="M770" s="715"/>
    </row>
    <row r="771">
      <c r="C771" s="115"/>
      <c r="D771" s="115"/>
      <c r="E771" s="115"/>
      <c r="F771" s="408"/>
      <c r="G771" s="408"/>
      <c r="K771" s="716"/>
      <c r="M771" s="715"/>
    </row>
    <row r="772">
      <c r="C772" s="115"/>
      <c r="D772" s="115"/>
      <c r="E772" s="115"/>
      <c r="F772" s="408"/>
      <c r="G772" s="408"/>
      <c r="K772" s="716"/>
      <c r="M772" s="715"/>
    </row>
    <row r="773">
      <c r="C773" s="115"/>
      <c r="D773" s="115"/>
      <c r="E773" s="115"/>
      <c r="F773" s="408"/>
      <c r="G773" s="408"/>
      <c r="K773" s="716"/>
      <c r="M773" s="715"/>
    </row>
    <row r="774">
      <c r="C774" s="115"/>
      <c r="D774" s="115"/>
      <c r="E774" s="115"/>
      <c r="F774" s="408"/>
      <c r="G774" s="408"/>
      <c r="K774" s="716"/>
      <c r="M774" s="715"/>
    </row>
    <row r="775">
      <c r="C775" s="115"/>
      <c r="D775" s="115"/>
      <c r="E775" s="115"/>
      <c r="F775" s="408"/>
      <c r="G775" s="408"/>
      <c r="K775" s="716"/>
      <c r="M775" s="715"/>
    </row>
    <row r="776">
      <c r="C776" s="115"/>
      <c r="D776" s="115"/>
      <c r="E776" s="115"/>
      <c r="F776" s="408"/>
      <c r="G776" s="408"/>
      <c r="K776" s="716"/>
      <c r="M776" s="715"/>
    </row>
    <row r="777">
      <c r="C777" s="115"/>
      <c r="D777" s="115"/>
      <c r="E777" s="115"/>
      <c r="F777" s="408"/>
      <c r="G777" s="408"/>
      <c r="K777" s="716"/>
      <c r="M777" s="715"/>
    </row>
    <row r="778">
      <c r="C778" s="115"/>
      <c r="D778" s="115"/>
      <c r="E778" s="115"/>
      <c r="F778" s="408"/>
      <c r="G778" s="408"/>
      <c r="K778" s="716"/>
      <c r="M778" s="715"/>
    </row>
    <row r="779">
      <c r="C779" s="115"/>
      <c r="D779" s="115"/>
      <c r="E779" s="115"/>
      <c r="F779" s="408"/>
      <c r="G779" s="408"/>
      <c r="K779" s="716"/>
      <c r="M779" s="715"/>
    </row>
    <row r="780">
      <c r="C780" s="115"/>
      <c r="D780" s="115"/>
      <c r="E780" s="115"/>
      <c r="F780" s="408"/>
      <c r="G780" s="408"/>
      <c r="K780" s="716"/>
      <c r="M780" s="715"/>
    </row>
    <row r="781">
      <c r="C781" s="115"/>
      <c r="D781" s="115"/>
      <c r="E781" s="115"/>
      <c r="F781" s="408"/>
      <c r="G781" s="408"/>
      <c r="K781" s="716"/>
      <c r="M781" s="715"/>
    </row>
    <row r="782">
      <c r="C782" s="115"/>
      <c r="D782" s="115"/>
      <c r="E782" s="115"/>
      <c r="F782" s="408"/>
      <c r="G782" s="408"/>
      <c r="K782" s="716"/>
      <c r="M782" s="715"/>
    </row>
    <row r="783">
      <c r="C783" s="115"/>
      <c r="D783" s="115"/>
      <c r="E783" s="115"/>
      <c r="F783" s="408"/>
      <c r="G783" s="408"/>
      <c r="K783" s="716"/>
      <c r="M783" s="715"/>
    </row>
    <row r="784">
      <c r="C784" s="115"/>
      <c r="D784" s="115"/>
      <c r="E784" s="115"/>
      <c r="F784" s="408"/>
      <c r="G784" s="408"/>
      <c r="K784" s="716"/>
      <c r="M784" s="715"/>
    </row>
    <row r="785">
      <c r="C785" s="115"/>
      <c r="D785" s="115"/>
      <c r="E785" s="115"/>
      <c r="F785" s="408"/>
      <c r="G785" s="408"/>
      <c r="K785" s="716"/>
      <c r="M785" s="715"/>
    </row>
    <row r="786">
      <c r="C786" s="115"/>
      <c r="D786" s="115"/>
      <c r="E786" s="115"/>
      <c r="F786" s="408"/>
      <c r="G786" s="408"/>
      <c r="K786" s="716"/>
      <c r="M786" s="715"/>
    </row>
    <row r="787">
      <c r="C787" s="115"/>
      <c r="D787" s="115"/>
      <c r="E787" s="115"/>
      <c r="F787" s="408"/>
      <c r="G787" s="408"/>
      <c r="K787" s="716"/>
      <c r="M787" s="715"/>
    </row>
    <row r="788">
      <c r="C788" s="115"/>
      <c r="D788" s="115"/>
      <c r="E788" s="115"/>
      <c r="F788" s="408"/>
      <c r="G788" s="408"/>
      <c r="K788" s="716"/>
      <c r="M788" s="715"/>
    </row>
    <row r="789">
      <c r="C789" s="115"/>
      <c r="D789" s="115"/>
      <c r="E789" s="115"/>
      <c r="F789" s="408"/>
      <c r="G789" s="408"/>
      <c r="K789" s="716"/>
      <c r="M789" s="715"/>
    </row>
    <row r="790">
      <c r="C790" s="115"/>
      <c r="D790" s="115"/>
      <c r="E790" s="115"/>
      <c r="F790" s="408"/>
      <c r="G790" s="408"/>
      <c r="K790" s="716"/>
      <c r="M790" s="715"/>
    </row>
    <row r="791">
      <c r="C791" s="115"/>
      <c r="D791" s="115"/>
      <c r="E791" s="115"/>
      <c r="F791" s="408"/>
      <c r="G791" s="408"/>
      <c r="K791" s="716"/>
      <c r="M791" s="715"/>
    </row>
    <row r="792">
      <c r="C792" s="115"/>
      <c r="D792" s="115"/>
      <c r="E792" s="115"/>
      <c r="F792" s="408"/>
      <c r="G792" s="408"/>
      <c r="K792" s="716"/>
      <c r="M792" s="715"/>
    </row>
    <row r="793">
      <c r="C793" s="115"/>
      <c r="D793" s="115"/>
      <c r="E793" s="115"/>
      <c r="F793" s="408"/>
      <c r="G793" s="408"/>
      <c r="K793" s="716"/>
      <c r="M793" s="715"/>
    </row>
    <row r="794">
      <c r="C794" s="115"/>
      <c r="D794" s="115"/>
      <c r="E794" s="115"/>
      <c r="F794" s="408"/>
      <c r="G794" s="408"/>
      <c r="K794" s="716"/>
      <c r="M794" s="715"/>
    </row>
    <row r="795">
      <c r="C795" s="115"/>
      <c r="D795" s="115"/>
      <c r="E795" s="115"/>
      <c r="F795" s="408"/>
      <c r="G795" s="408"/>
      <c r="K795" s="716"/>
      <c r="M795" s="715"/>
    </row>
    <row r="796">
      <c r="C796" s="115"/>
      <c r="D796" s="115"/>
      <c r="E796" s="115"/>
      <c r="F796" s="408"/>
      <c r="G796" s="408"/>
      <c r="K796" s="716"/>
      <c r="M796" s="715"/>
    </row>
    <row r="797">
      <c r="C797" s="115"/>
      <c r="D797" s="115"/>
      <c r="E797" s="115"/>
      <c r="F797" s="408"/>
      <c r="G797" s="408"/>
      <c r="K797" s="716"/>
      <c r="M797" s="715"/>
    </row>
    <row r="798">
      <c r="C798" s="115"/>
      <c r="D798" s="115"/>
      <c r="E798" s="115"/>
      <c r="F798" s="408"/>
      <c r="G798" s="408"/>
      <c r="K798" s="716"/>
      <c r="M798" s="715"/>
    </row>
    <row r="799">
      <c r="C799" s="115"/>
      <c r="D799" s="115"/>
      <c r="E799" s="115"/>
      <c r="F799" s="408"/>
      <c r="G799" s="408"/>
      <c r="K799" s="716"/>
      <c r="M799" s="715"/>
    </row>
    <row r="800">
      <c r="C800" s="115"/>
      <c r="D800" s="115"/>
      <c r="E800" s="115"/>
      <c r="F800" s="408"/>
      <c r="G800" s="408"/>
      <c r="K800" s="716"/>
      <c r="M800" s="715"/>
    </row>
    <row r="801">
      <c r="C801" s="115"/>
      <c r="D801" s="115"/>
      <c r="E801" s="115"/>
      <c r="F801" s="408"/>
      <c r="G801" s="408"/>
      <c r="K801" s="716"/>
      <c r="M801" s="715"/>
    </row>
    <row r="802">
      <c r="C802" s="115"/>
      <c r="D802" s="115"/>
      <c r="E802" s="115"/>
      <c r="F802" s="408"/>
      <c r="G802" s="408"/>
      <c r="K802" s="716"/>
      <c r="M802" s="715"/>
    </row>
    <row r="803">
      <c r="C803" s="115"/>
      <c r="D803" s="115"/>
      <c r="E803" s="115"/>
      <c r="F803" s="408"/>
      <c r="G803" s="408"/>
      <c r="K803" s="716"/>
      <c r="M803" s="715"/>
    </row>
    <row r="804">
      <c r="C804" s="115"/>
      <c r="D804" s="115"/>
      <c r="E804" s="115"/>
      <c r="F804" s="408"/>
      <c r="G804" s="408"/>
      <c r="K804" s="716"/>
      <c r="M804" s="715"/>
    </row>
    <row r="805">
      <c r="C805" s="115"/>
      <c r="D805" s="115"/>
      <c r="E805" s="115"/>
      <c r="F805" s="408"/>
      <c r="G805" s="408"/>
      <c r="K805" s="716"/>
      <c r="M805" s="715"/>
    </row>
    <row r="806">
      <c r="C806" s="115"/>
      <c r="D806" s="115"/>
      <c r="E806" s="115"/>
      <c r="F806" s="408"/>
      <c r="G806" s="408"/>
      <c r="K806" s="716"/>
      <c r="M806" s="715"/>
    </row>
    <row r="807">
      <c r="C807" s="115"/>
      <c r="D807" s="115"/>
      <c r="E807" s="115"/>
      <c r="F807" s="408"/>
      <c r="G807" s="408"/>
      <c r="K807" s="716"/>
      <c r="M807" s="715"/>
    </row>
    <row r="808">
      <c r="C808" s="115"/>
      <c r="D808" s="115"/>
      <c r="E808" s="115"/>
      <c r="F808" s="408"/>
      <c r="G808" s="408"/>
      <c r="K808" s="716"/>
      <c r="M808" s="715"/>
    </row>
    <row r="809">
      <c r="C809" s="115"/>
      <c r="D809" s="115"/>
      <c r="E809" s="115"/>
      <c r="F809" s="408"/>
      <c r="G809" s="408"/>
      <c r="K809" s="716"/>
      <c r="M809" s="715"/>
    </row>
    <row r="810">
      <c r="C810" s="115"/>
      <c r="D810" s="115"/>
      <c r="E810" s="115"/>
      <c r="F810" s="408"/>
      <c r="G810" s="408"/>
      <c r="K810" s="716"/>
      <c r="M810" s="715"/>
    </row>
    <row r="811">
      <c r="C811" s="115"/>
      <c r="D811" s="115"/>
      <c r="E811" s="115"/>
      <c r="F811" s="408"/>
      <c r="G811" s="408"/>
      <c r="K811" s="716"/>
      <c r="M811" s="715"/>
    </row>
    <row r="812">
      <c r="C812" s="115"/>
      <c r="D812" s="115"/>
      <c r="E812" s="115"/>
      <c r="F812" s="408"/>
      <c r="G812" s="408"/>
      <c r="K812" s="716"/>
      <c r="M812" s="715"/>
    </row>
    <row r="813">
      <c r="C813" s="115"/>
      <c r="D813" s="115"/>
      <c r="E813" s="115"/>
      <c r="F813" s="408"/>
      <c r="G813" s="408"/>
      <c r="K813" s="716"/>
      <c r="M813" s="715"/>
    </row>
    <row r="814">
      <c r="C814" s="115"/>
      <c r="D814" s="115"/>
      <c r="E814" s="115"/>
      <c r="F814" s="408"/>
      <c r="G814" s="408"/>
      <c r="K814" s="716"/>
      <c r="M814" s="715"/>
    </row>
    <row r="815">
      <c r="C815" s="115"/>
      <c r="D815" s="115"/>
      <c r="E815" s="115"/>
      <c r="F815" s="408"/>
      <c r="G815" s="408"/>
      <c r="K815" s="716"/>
      <c r="M815" s="715"/>
    </row>
    <row r="816">
      <c r="C816" s="115"/>
      <c r="D816" s="115"/>
      <c r="E816" s="115"/>
      <c r="F816" s="408"/>
      <c r="G816" s="408"/>
      <c r="K816" s="716"/>
      <c r="M816" s="715"/>
    </row>
    <row r="817">
      <c r="C817" s="115"/>
      <c r="D817" s="115"/>
      <c r="E817" s="115"/>
      <c r="F817" s="408"/>
      <c r="G817" s="408"/>
      <c r="K817" s="716"/>
      <c r="M817" s="715"/>
    </row>
    <row r="818">
      <c r="C818" s="115"/>
      <c r="D818" s="115"/>
      <c r="E818" s="115"/>
      <c r="F818" s="408"/>
      <c r="G818" s="408"/>
      <c r="K818" s="716"/>
      <c r="M818" s="715"/>
    </row>
    <row r="819">
      <c r="C819" s="115"/>
      <c r="D819" s="115"/>
      <c r="E819" s="115"/>
      <c r="F819" s="408"/>
      <c r="G819" s="408"/>
      <c r="K819" s="716"/>
      <c r="M819" s="715"/>
    </row>
    <row r="820">
      <c r="C820" s="115"/>
      <c r="D820" s="115"/>
      <c r="E820" s="115"/>
      <c r="F820" s="408"/>
      <c r="G820" s="408"/>
      <c r="K820" s="716"/>
      <c r="M820" s="715"/>
    </row>
    <row r="821">
      <c r="C821" s="115"/>
      <c r="D821" s="115"/>
      <c r="E821" s="115"/>
      <c r="F821" s="408"/>
      <c r="G821" s="408"/>
      <c r="K821" s="716"/>
      <c r="M821" s="715"/>
    </row>
    <row r="822">
      <c r="C822" s="115"/>
      <c r="D822" s="115"/>
      <c r="E822" s="115"/>
      <c r="F822" s="408"/>
      <c r="G822" s="408"/>
      <c r="K822" s="716"/>
      <c r="M822" s="715"/>
    </row>
    <row r="823">
      <c r="C823" s="115"/>
      <c r="D823" s="115"/>
      <c r="E823" s="115"/>
      <c r="F823" s="408"/>
      <c r="G823" s="408"/>
      <c r="K823" s="716"/>
      <c r="M823" s="715"/>
    </row>
    <row r="824">
      <c r="C824" s="115"/>
      <c r="D824" s="115"/>
      <c r="E824" s="115"/>
      <c r="F824" s="408"/>
      <c r="G824" s="408"/>
      <c r="K824" s="716"/>
      <c r="M824" s="715"/>
    </row>
    <row r="825">
      <c r="C825" s="115"/>
      <c r="D825" s="115"/>
      <c r="E825" s="115"/>
      <c r="F825" s="408"/>
      <c r="G825" s="408"/>
      <c r="K825" s="716"/>
      <c r="M825" s="715"/>
    </row>
    <row r="826">
      <c r="C826" s="115"/>
      <c r="D826" s="115"/>
      <c r="E826" s="115"/>
      <c r="F826" s="408"/>
      <c r="G826" s="408"/>
      <c r="K826" s="716"/>
      <c r="M826" s="715"/>
    </row>
    <row r="827">
      <c r="C827" s="115"/>
      <c r="D827" s="115"/>
      <c r="E827" s="115"/>
      <c r="F827" s="408"/>
      <c r="G827" s="408"/>
      <c r="K827" s="716"/>
      <c r="M827" s="715"/>
    </row>
    <row r="828">
      <c r="C828" s="115"/>
      <c r="D828" s="115"/>
      <c r="E828" s="115"/>
      <c r="F828" s="408"/>
      <c r="G828" s="408"/>
      <c r="K828" s="716"/>
      <c r="M828" s="715"/>
    </row>
    <row r="829">
      <c r="C829" s="115"/>
      <c r="D829" s="115"/>
      <c r="E829" s="115"/>
      <c r="F829" s="408"/>
      <c r="G829" s="408"/>
      <c r="K829" s="716"/>
      <c r="M829" s="715"/>
    </row>
    <row r="830">
      <c r="C830" s="115"/>
      <c r="D830" s="115"/>
      <c r="E830" s="115"/>
      <c r="F830" s="408"/>
      <c r="G830" s="408"/>
      <c r="K830" s="716"/>
      <c r="M830" s="715"/>
    </row>
    <row r="831">
      <c r="C831" s="115"/>
      <c r="D831" s="115"/>
      <c r="E831" s="115"/>
      <c r="F831" s="408"/>
      <c r="G831" s="408"/>
      <c r="K831" s="716"/>
      <c r="M831" s="715"/>
    </row>
    <row r="832">
      <c r="C832" s="115"/>
      <c r="D832" s="115"/>
      <c r="E832" s="115"/>
      <c r="F832" s="408"/>
      <c r="G832" s="408"/>
      <c r="K832" s="716"/>
      <c r="M832" s="715"/>
    </row>
    <row r="833">
      <c r="C833" s="115"/>
      <c r="D833" s="115"/>
      <c r="E833" s="115"/>
      <c r="F833" s="408"/>
      <c r="G833" s="408"/>
      <c r="K833" s="716"/>
      <c r="M833" s="715"/>
    </row>
    <row r="834">
      <c r="C834" s="115"/>
      <c r="D834" s="115"/>
      <c r="E834" s="115"/>
      <c r="F834" s="408"/>
      <c r="G834" s="408"/>
      <c r="K834" s="716"/>
      <c r="M834" s="715"/>
    </row>
    <row r="835">
      <c r="C835" s="115"/>
      <c r="D835" s="115"/>
      <c r="E835" s="115"/>
      <c r="F835" s="408"/>
      <c r="G835" s="408"/>
      <c r="K835" s="716"/>
      <c r="M835" s="715"/>
    </row>
    <row r="836">
      <c r="C836" s="115"/>
      <c r="D836" s="115"/>
      <c r="E836" s="115"/>
      <c r="F836" s="408"/>
      <c r="G836" s="408"/>
      <c r="K836" s="716"/>
      <c r="M836" s="715"/>
    </row>
    <row r="837">
      <c r="C837" s="115"/>
      <c r="D837" s="115"/>
      <c r="E837" s="115"/>
      <c r="F837" s="408"/>
      <c r="G837" s="408"/>
      <c r="K837" s="716"/>
      <c r="M837" s="715"/>
    </row>
    <row r="838">
      <c r="C838" s="115"/>
      <c r="D838" s="115"/>
      <c r="E838" s="115"/>
      <c r="F838" s="408"/>
      <c r="G838" s="408"/>
      <c r="K838" s="716"/>
      <c r="M838" s="715"/>
    </row>
    <row r="839">
      <c r="C839" s="115"/>
      <c r="D839" s="115"/>
      <c r="E839" s="115"/>
      <c r="F839" s="408"/>
      <c r="G839" s="408"/>
      <c r="K839" s="716"/>
      <c r="M839" s="715"/>
    </row>
    <row r="840">
      <c r="C840" s="115"/>
      <c r="D840" s="115"/>
      <c r="E840" s="115"/>
      <c r="F840" s="408"/>
      <c r="G840" s="408"/>
      <c r="K840" s="716"/>
      <c r="M840" s="715"/>
    </row>
    <row r="841">
      <c r="C841" s="115"/>
      <c r="D841" s="115"/>
      <c r="E841" s="115"/>
      <c r="F841" s="408"/>
      <c r="G841" s="408"/>
      <c r="K841" s="716"/>
      <c r="M841" s="715"/>
    </row>
    <row r="842">
      <c r="C842" s="115"/>
      <c r="D842" s="115"/>
      <c r="E842" s="115"/>
      <c r="F842" s="408"/>
      <c r="G842" s="408"/>
      <c r="K842" s="716"/>
      <c r="M842" s="715"/>
    </row>
    <row r="843">
      <c r="C843" s="115"/>
      <c r="D843" s="115"/>
      <c r="E843" s="115"/>
      <c r="F843" s="408"/>
      <c r="G843" s="408"/>
      <c r="K843" s="716"/>
      <c r="M843" s="715"/>
    </row>
    <row r="844">
      <c r="C844" s="115"/>
      <c r="D844" s="115"/>
      <c r="E844" s="115"/>
      <c r="F844" s="408"/>
      <c r="G844" s="408"/>
      <c r="K844" s="716"/>
      <c r="M844" s="715"/>
    </row>
    <row r="845">
      <c r="C845" s="115"/>
      <c r="D845" s="115"/>
      <c r="E845" s="115"/>
      <c r="F845" s="408"/>
      <c r="G845" s="408"/>
      <c r="K845" s="716"/>
      <c r="M845" s="715"/>
    </row>
    <row r="846">
      <c r="C846" s="115"/>
      <c r="D846" s="115"/>
      <c r="E846" s="115"/>
      <c r="F846" s="408"/>
      <c r="G846" s="408"/>
      <c r="K846" s="716"/>
      <c r="M846" s="715"/>
    </row>
    <row r="847">
      <c r="C847" s="115"/>
      <c r="D847" s="115"/>
      <c r="E847" s="115"/>
      <c r="F847" s="408"/>
      <c r="G847" s="408"/>
      <c r="K847" s="716"/>
      <c r="M847" s="715"/>
    </row>
    <row r="848">
      <c r="C848" s="115"/>
      <c r="D848" s="115"/>
      <c r="E848" s="115"/>
      <c r="F848" s="408"/>
      <c r="G848" s="408"/>
      <c r="K848" s="716"/>
      <c r="M848" s="715"/>
    </row>
    <row r="849">
      <c r="C849" s="115"/>
      <c r="D849" s="115"/>
      <c r="E849" s="115"/>
      <c r="F849" s="408"/>
      <c r="G849" s="408"/>
      <c r="K849" s="716"/>
      <c r="M849" s="715"/>
    </row>
    <row r="850">
      <c r="C850" s="115"/>
      <c r="D850" s="115"/>
      <c r="E850" s="115"/>
      <c r="F850" s="408"/>
      <c r="G850" s="408"/>
      <c r="K850" s="716"/>
      <c r="M850" s="715"/>
    </row>
    <row r="851">
      <c r="C851" s="115"/>
      <c r="D851" s="115"/>
      <c r="E851" s="115"/>
      <c r="F851" s="408"/>
      <c r="G851" s="408"/>
      <c r="K851" s="716"/>
      <c r="M851" s="715"/>
    </row>
    <row r="852">
      <c r="C852" s="115"/>
      <c r="D852" s="115"/>
      <c r="E852" s="115"/>
      <c r="F852" s="408"/>
      <c r="G852" s="408"/>
      <c r="K852" s="716"/>
      <c r="M852" s="715"/>
    </row>
    <row r="853">
      <c r="C853" s="115"/>
      <c r="D853" s="115"/>
      <c r="E853" s="115"/>
      <c r="F853" s="408"/>
      <c r="G853" s="408"/>
      <c r="K853" s="716"/>
      <c r="M853" s="715"/>
    </row>
    <row r="854">
      <c r="C854" s="115"/>
      <c r="D854" s="115"/>
      <c r="E854" s="115"/>
      <c r="F854" s="408"/>
      <c r="G854" s="408"/>
      <c r="K854" s="716"/>
      <c r="M854" s="715"/>
    </row>
    <row r="855">
      <c r="C855" s="115"/>
      <c r="D855" s="115"/>
      <c r="E855" s="115"/>
      <c r="F855" s="408"/>
      <c r="G855" s="408"/>
      <c r="K855" s="716"/>
      <c r="M855" s="715"/>
    </row>
    <row r="856">
      <c r="C856" s="115"/>
      <c r="D856" s="115"/>
      <c r="E856" s="115"/>
      <c r="F856" s="408"/>
      <c r="G856" s="408"/>
      <c r="K856" s="716"/>
      <c r="M856" s="715"/>
    </row>
    <row r="857">
      <c r="C857" s="115"/>
      <c r="D857" s="115"/>
      <c r="E857" s="115"/>
      <c r="F857" s="408"/>
      <c r="G857" s="408"/>
      <c r="K857" s="716"/>
      <c r="M857" s="715"/>
    </row>
    <row r="858">
      <c r="C858" s="115"/>
      <c r="D858" s="115"/>
      <c r="E858" s="115"/>
      <c r="F858" s="408"/>
      <c r="G858" s="408"/>
      <c r="K858" s="716"/>
      <c r="M858" s="715"/>
    </row>
    <row r="859">
      <c r="C859" s="115"/>
      <c r="D859" s="115"/>
      <c r="E859" s="115"/>
      <c r="F859" s="408"/>
      <c r="G859" s="408"/>
      <c r="K859" s="716"/>
      <c r="M859" s="715"/>
    </row>
    <row r="860">
      <c r="C860" s="115"/>
      <c r="D860" s="115"/>
      <c r="E860" s="115"/>
      <c r="F860" s="408"/>
      <c r="G860" s="408"/>
      <c r="K860" s="716"/>
      <c r="M860" s="715"/>
    </row>
    <row r="861">
      <c r="C861" s="115"/>
      <c r="D861" s="115"/>
      <c r="E861" s="115"/>
      <c r="F861" s="408"/>
      <c r="G861" s="408"/>
      <c r="K861" s="716"/>
      <c r="M861" s="715"/>
    </row>
    <row r="862">
      <c r="C862" s="115"/>
      <c r="D862" s="115"/>
      <c r="E862" s="115"/>
      <c r="F862" s="408"/>
      <c r="G862" s="408"/>
      <c r="K862" s="716"/>
      <c r="M862" s="715"/>
    </row>
    <row r="863">
      <c r="C863" s="115"/>
      <c r="D863" s="115"/>
      <c r="E863" s="115"/>
      <c r="F863" s="408"/>
      <c r="G863" s="408"/>
      <c r="K863" s="716"/>
      <c r="M863" s="715"/>
    </row>
    <row r="864">
      <c r="C864" s="115"/>
      <c r="D864" s="115"/>
      <c r="E864" s="115"/>
      <c r="F864" s="408"/>
      <c r="G864" s="408"/>
      <c r="K864" s="716"/>
      <c r="M864" s="715"/>
    </row>
    <row r="865">
      <c r="C865" s="115"/>
      <c r="D865" s="115"/>
      <c r="E865" s="115"/>
      <c r="F865" s="408"/>
      <c r="G865" s="408"/>
      <c r="K865" s="716"/>
      <c r="M865" s="715"/>
    </row>
    <row r="866">
      <c r="C866" s="115"/>
      <c r="D866" s="115"/>
      <c r="E866" s="115"/>
      <c r="F866" s="408"/>
      <c r="G866" s="408"/>
      <c r="K866" s="716"/>
      <c r="M866" s="715"/>
    </row>
    <row r="867">
      <c r="C867" s="115"/>
      <c r="D867" s="115"/>
      <c r="E867" s="115"/>
      <c r="F867" s="408"/>
      <c r="G867" s="408"/>
      <c r="K867" s="716"/>
      <c r="M867" s="715"/>
    </row>
    <row r="868">
      <c r="C868" s="115"/>
      <c r="D868" s="115"/>
      <c r="E868" s="115"/>
      <c r="F868" s="408"/>
      <c r="G868" s="408"/>
      <c r="K868" s="716"/>
      <c r="M868" s="715"/>
    </row>
    <row r="869">
      <c r="C869" s="115"/>
      <c r="D869" s="115"/>
      <c r="E869" s="115"/>
      <c r="F869" s="408"/>
      <c r="G869" s="408"/>
      <c r="K869" s="716"/>
      <c r="M869" s="715"/>
    </row>
    <row r="870">
      <c r="C870" s="115"/>
      <c r="D870" s="115"/>
      <c r="E870" s="115"/>
      <c r="F870" s="408"/>
      <c r="G870" s="408"/>
      <c r="K870" s="716"/>
      <c r="M870" s="715"/>
    </row>
    <row r="871">
      <c r="C871" s="115"/>
      <c r="D871" s="115"/>
      <c r="E871" s="115"/>
      <c r="F871" s="408"/>
      <c r="G871" s="408"/>
      <c r="K871" s="716"/>
      <c r="M871" s="715"/>
    </row>
    <row r="872">
      <c r="C872" s="115"/>
      <c r="D872" s="115"/>
      <c r="E872" s="115"/>
      <c r="F872" s="408"/>
      <c r="G872" s="408"/>
      <c r="K872" s="716"/>
      <c r="M872" s="715"/>
    </row>
    <row r="873">
      <c r="C873" s="115"/>
      <c r="D873" s="115"/>
      <c r="E873" s="115"/>
      <c r="F873" s="408"/>
      <c r="G873" s="408"/>
      <c r="K873" s="716"/>
      <c r="M873" s="715"/>
    </row>
    <row r="874">
      <c r="C874" s="115"/>
      <c r="D874" s="115"/>
      <c r="E874" s="115"/>
      <c r="F874" s="408"/>
      <c r="G874" s="408"/>
      <c r="K874" s="716"/>
      <c r="M874" s="715"/>
    </row>
    <row r="875">
      <c r="C875" s="115"/>
      <c r="D875" s="115"/>
      <c r="E875" s="115"/>
      <c r="F875" s="408"/>
      <c r="G875" s="408"/>
      <c r="K875" s="716"/>
      <c r="M875" s="715"/>
    </row>
    <row r="876">
      <c r="C876" s="115"/>
      <c r="D876" s="115"/>
      <c r="E876" s="115"/>
      <c r="F876" s="408"/>
      <c r="G876" s="408"/>
      <c r="K876" s="716"/>
      <c r="M876" s="715"/>
    </row>
    <row r="877">
      <c r="C877" s="115"/>
      <c r="D877" s="115"/>
      <c r="E877" s="115"/>
      <c r="F877" s="408"/>
      <c r="G877" s="408"/>
      <c r="K877" s="716"/>
      <c r="M877" s="715"/>
    </row>
    <row r="878">
      <c r="C878" s="115"/>
      <c r="D878" s="115"/>
      <c r="E878" s="115"/>
      <c r="F878" s="408"/>
      <c r="G878" s="408"/>
      <c r="K878" s="716"/>
      <c r="M878" s="715"/>
    </row>
    <row r="879">
      <c r="C879" s="115"/>
      <c r="D879" s="115"/>
      <c r="E879" s="115"/>
      <c r="F879" s="408"/>
      <c r="G879" s="408"/>
      <c r="K879" s="716"/>
      <c r="M879" s="715"/>
    </row>
    <row r="880">
      <c r="C880" s="115"/>
      <c r="D880" s="115"/>
      <c r="E880" s="115"/>
      <c r="F880" s="408"/>
      <c r="G880" s="408"/>
      <c r="K880" s="716"/>
      <c r="M880" s="715"/>
    </row>
    <row r="881">
      <c r="C881" s="115"/>
      <c r="D881" s="115"/>
      <c r="E881" s="115"/>
      <c r="F881" s="408"/>
      <c r="G881" s="408"/>
      <c r="K881" s="716"/>
      <c r="M881" s="715"/>
    </row>
    <row r="882">
      <c r="C882" s="115"/>
      <c r="D882" s="115"/>
      <c r="E882" s="115"/>
      <c r="F882" s="408"/>
      <c r="G882" s="408"/>
      <c r="K882" s="716"/>
      <c r="M882" s="715"/>
    </row>
    <row r="883">
      <c r="C883" s="115"/>
      <c r="D883" s="115"/>
      <c r="E883" s="115"/>
      <c r="F883" s="408"/>
      <c r="G883" s="408"/>
      <c r="K883" s="716"/>
      <c r="M883" s="715"/>
    </row>
    <row r="884">
      <c r="C884" s="115"/>
      <c r="D884" s="115"/>
      <c r="E884" s="115"/>
      <c r="F884" s="408"/>
      <c r="G884" s="408"/>
      <c r="K884" s="716"/>
      <c r="M884" s="715"/>
    </row>
    <row r="885">
      <c r="C885" s="115"/>
      <c r="D885" s="115"/>
      <c r="E885" s="115"/>
      <c r="F885" s="408"/>
      <c r="G885" s="408"/>
      <c r="K885" s="716"/>
      <c r="M885" s="715"/>
    </row>
    <row r="886">
      <c r="C886" s="115"/>
      <c r="D886" s="115"/>
      <c r="E886" s="115"/>
      <c r="F886" s="408"/>
      <c r="G886" s="408"/>
      <c r="K886" s="716"/>
      <c r="M886" s="715"/>
    </row>
    <row r="887">
      <c r="C887" s="115"/>
      <c r="D887" s="115"/>
      <c r="E887" s="115"/>
      <c r="F887" s="408"/>
      <c r="G887" s="408"/>
      <c r="K887" s="716"/>
      <c r="M887" s="715"/>
    </row>
    <row r="888">
      <c r="C888" s="115"/>
      <c r="D888" s="115"/>
      <c r="E888" s="115"/>
      <c r="F888" s="408"/>
      <c r="G888" s="408"/>
      <c r="K888" s="716"/>
      <c r="M888" s="715"/>
    </row>
    <row r="889">
      <c r="C889" s="115"/>
      <c r="D889" s="115"/>
      <c r="E889" s="115"/>
      <c r="F889" s="408"/>
      <c r="G889" s="408"/>
      <c r="K889" s="716"/>
      <c r="M889" s="715"/>
    </row>
    <row r="890">
      <c r="C890" s="115"/>
      <c r="D890" s="115"/>
      <c r="E890" s="115"/>
      <c r="F890" s="408"/>
      <c r="G890" s="408"/>
      <c r="K890" s="716"/>
      <c r="M890" s="715"/>
    </row>
    <row r="891">
      <c r="C891" s="115"/>
      <c r="D891" s="115"/>
      <c r="E891" s="115"/>
      <c r="F891" s="408"/>
      <c r="G891" s="408"/>
      <c r="K891" s="716"/>
      <c r="M891" s="715"/>
    </row>
    <row r="892">
      <c r="C892" s="115"/>
      <c r="D892" s="115"/>
      <c r="E892" s="115"/>
      <c r="F892" s="408"/>
      <c r="G892" s="408"/>
      <c r="K892" s="716"/>
      <c r="M892" s="715"/>
    </row>
    <row r="893">
      <c r="C893" s="115"/>
      <c r="D893" s="115"/>
      <c r="E893" s="115"/>
      <c r="F893" s="408"/>
      <c r="G893" s="408"/>
      <c r="K893" s="716"/>
      <c r="M893" s="715"/>
    </row>
    <row r="894">
      <c r="C894" s="115"/>
      <c r="D894" s="115"/>
      <c r="E894" s="115"/>
      <c r="F894" s="408"/>
      <c r="G894" s="408"/>
      <c r="K894" s="716"/>
      <c r="M894" s="715"/>
    </row>
    <row r="895">
      <c r="C895" s="115"/>
      <c r="D895" s="115"/>
      <c r="E895" s="115"/>
      <c r="F895" s="408"/>
      <c r="G895" s="408"/>
      <c r="K895" s="716"/>
      <c r="M895" s="715"/>
    </row>
    <row r="896">
      <c r="C896" s="115"/>
      <c r="D896" s="115"/>
      <c r="E896" s="115"/>
      <c r="F896" s="408"/>
      <c r="G896" s="408"/>
      <c r="K896" s="716"/>
      <c r="M896" s="715"/>
    </row>
    <row r="897">
      <c r="C897" s="115"/>
      <c r="D897" s="115"/>
      <c r="E897" s="115"/>
      <c r="F897" s="408"/>
      <c r="G897" s="408"/>
      <c r="K897" s="716"/>
      <c r="M897" s="715"/>
    </row>
    <row r="898">
      <c r="C898" s="115"/>
      <c r="D898" s="115"/>
      <c r="E898" s="115"/>
      <c r="F898" s="408"/>
      <c r="G898" s="408"/>
      <c r="K898" s="716"/>
      <c r="M898" s="715"/>
    </row>
    <row r="899">
      <c r="C899" s="115"/>
      <c r="D899" s="115"/>
      <c r="E899" s="115"/>
      <c r="F899" s="408"/>
      <c r="G899" s="408"/>
      <c r="K899" s="716"/>
      <c r="M899" s="715"/>
    </row>
    <row r="900">
      <c r="C900" s="115"/>
      <c r="D900" s="115"/>
      <c r="E900" s="115"/>
      <c r="F900" s="408"/>
      <c r="G900" s="408"/>
      <c r="K900" s="716"/>
      <c r="M900" s="715"/>
    </row>
    <row r="901">
      <c r="C901" s="115"/>
      <c r="D901" s="115"/>
      <c r="E901" s="115"/>
      <c r="F901" s="408"/>
      <c r="G901" s="408"/>
      <c r="K901" s="716"/>
      <c r="M901" s="715"/>
    </row>
    <row r="902">
      <c r="C902" s="115"/>
      <c r="D902" s="115"/>
      <c r="E902" s="115"/>
      <c r="F902" s="408"/>
      <c r="G902" s="408"/>
      <c r="K902" s="716"/>
      <c r="M902" s="715"/>
    </row>
    <row r="903">
      <c r="C903" s="115"/>
      <c r="D903" s="115"/>
      <c r="E903" s="115"/>
      <c r="F903" s="408"/>
      <c r="G903" s="408"/>
      <c r="K903" s="716"/>
      <c r="M903" s="715"/>
    </row>
    <row r="904">
      <c r="C904" s="115"/>
      <c r="D904" s="115"/>
      <c r="E904" s="115"/>
      <c r="F904" s="408"/>
      <c r="G904" s="408"/>
      <c r="K904" s="716"/>
      <c r="M904" s="715"/>
    </row>
    <row r="905">
      <c r="C905" s="115"/>
      <c r="D905" s="115"/>
      <c r="E905" s="115"/>
      <c r="F905" s="408"/>
      <c r="G905" s="408"/>
      <c r="K905" s="716"/>
      <c r="M905" s="715"/>
    </row>
    <row r="906">
      <c r="C906" s="115"/>
      <c r="D906" s="115"/>
      <c r="E906" s="115"/>
      <c r="F906" s="408"/>
      <c r="G906" s="408"/>
      <c r="K906" s="716"/>
      <c r="M906" s="715"/>
    </row>
    <row r="907">
      <c r="C907" s="115"/>
      <c r="D907" s="115"/>
      <c r="E907" s="115"/>
      <c r="F907" s="408"/>
      <c r="G907" s="408"/>
      <c r="K907" s="716"/>
      <c r="M907" s="715"/>
    </row>
    <row r="908">
      <c r="C908" s="115"/>
      <c r="D908" s="115"/>
      <c r="E908" s="115"/>
      <c r="F908" s="408"/>
      <c r="G908" s="408"/>
      <c r="K908" s="716"/>
      <c r="M908" s="715"/>
    </row>
    <row r="909">
      <c r="C909" s="115"/>
      <c r="D909" s="115"/>
      <c r="E909" s="115"/>
      <c r="F909" s="408"/>
      <c r="G909" s="408"/>
      <c r="K909" s="716"/>
      <c r="M909" s="715"/>
    </row>
    <row r="910">
      <c r="C910" s="115"/>
      <c r="D910" s="115"/>
      <c r="E910" s="115"/>
      <c r="F910" s="408"/>
      <c r="G910" s="408"/>
      <c r="K910" s="716"/>
      <c r="M910" s="715"/>
    </row>
    <row r="911">
      <c r="C911" s="115"/>
      <c r="D911" s="115"/>
      <c r="E911" s="115"/>
      <c r="F911" s="408"/>
      <c r="G911" s="408"/>
      <c r="K911" s="716"/>
      <c r="M911" s="715"/>
    </row>
    <row r="912">
      <c r="C912" s="115"/>
      <c r="D912" s="115"/>
      <c r="E912" s="115"/>
      <c r="F912" s="408"/>
      <c r="G912" s="408"/>
      <c r="K912" s="716"/>
      <c r="M912" s="715"/>
    </row>
    <row r="913">
      <c r="C913" s="115"/>
      <c r="D913" s="115"/>
      <c r="E913" s="115"/>
      <c r="F913" s="408"/>
      <c r="G913" s="408"/>
      <c r="K913" s="716"/>
      <c r="M913" s="715"/>
    </row>
    <row r="914">
      <c r="C914" s="115"/>
      <c r="D914" s="115"/>
      <c r="E914" s="115"/>
      <c r="F914" s="408"/>
      <c r="G914" s="408"/>
      <c r="K914" s="716"/>
      <c r="M914" s="715"/>
    </row>
    <row r="915">
      <c r="C915" s="115"/>
      <c r="D915" s="115"/>
      <c r="E915" s="115"/>
      <c r="F915" s="408"/>
      <c r="G915" s="408"/>
      <c r="K915" s="716"/>
      <c r="M915" s="715"/>
    </row>
    <row r="916">
      <c r="C916" s="115"/>
      <c r="D916" s="115"/>
      <c r="E916" s="115"/>
      <c r="F916" s="408"/>
      <c r="G916" s="408"/>
      <c r="K916" s="716"/>
      <c r="M916" s="715"/>
    </row>
    <row r="917">
      <c r="C917" s="115"/>
      <c r="D917" s="115"/>
      <c r="E917" s="115"/>
      <c r="F917" s="408"/>
      <c r="G917" s="408"/>
      <c r="K917" s="716"/>
      <c r="M917" s="715"/>
    </row>
    <row r="918">
      <c r="C918" s="115"/>
      <c r="D918" s="115"/>
      <c r="E918" s="115"/>
      <c r="F918" s="408"/>
      <c r="G918" s="408"/>
      <c r="K918" s="716"/>
      <c r="M918" s="715"/>
    </row>
    <row r="919">
      <c r="C919" s="115"/>
      <c r="D919" s="115"/>
      <c r="E919" s="115"/>
      <c r="F919" s="408"/>
      <c r="G919" s="408"/>
      <c r="K919" s="716"/>
      <c r="M919" s="715"/>
    </row>
    <row r="920">
      <c r="C920" s="115"/>
      <c r="D920" s="115"/>
      <c r="E920" s="115"/>
      <c r="F920" s="408"/>
      <c r="G920" s="408"/>
      <c r="K920" s="716"/>
      <c r="M920" s="715"/>
    </row>
    <row r="921">
      <c r="C921" s="115"/>
      <c r="D921" s="115"/>
      <c r="E921" s="115"/>
      <c r="F921" s="408"/>
      <c r="G921" s="408"/>
      <c r="K921" s="716"/>
      <c r="M921" s="715"/>
    </row>
    <row r="922">
      <c r="C922" s="115"/>
      <c r="D922" s="115"/>
      <c r="E922" s="115"/>
      <c r="F922" s="408"/>
      <c r="G922" s="408"/>
      <c r="K922" s="716"/>
      <c r="M922" s="715"/>
    </row>
    <row r="923">
      <c r="C923" s="115"/>
      <c r="D923" s="115"/>
      <c r="E923" s="115"/>
      <c r="F923" s="408"/>
      <c r="G923" s="408"/>
      <c r="K923" s="716"/>
      <c r="M923" s="715"/>
    </row>
    <row r="924">
      <c r="C924" s="115"/>
      <c r="D924" s="115"/>
      <c r="E924" s="115"/>
      <c r="F924" s="408"/>
      <c r="G924" s="408"/>
      <c r="K924" s="716"/>
      <c r="M924" s="715"/>
    </row>
    <row r="925">
      <c r="C925" s="115"/>
      <c r="D925" s="115"/>
      <c r="E925" s="115"/>
      <c r="F925" s="408"/>
      <c r="G925" s="408"/>
      <c r="K925" s="716"/>
      <c r="M925" s="715"/>
    </row>
    <row r="926">
      <c r="C926" s="115"/>
      <c r="D926" s="115"/>
      <c r="E926" s="115"/>
      <c r="F926" s="408"/>
      <c r="G926" s="408"/>
      <c r="K926" s="716"/>
      <c r="M926" s="715"/>
    </row>
    <row r="927">
      <c r="C927" s="115"/>
      <c r="D927" s="115"/>
      <c r="E927" s="115"/>
      <c r="F927" s="408"/>
      <c r="G927" s="408"/>
      <c r="K927" s="716"/>
      <c r="M927" s="715"/>
    </row>
    <row r="928">
      <c r="C928" s="115"/>
      <c r="D928" s="115"/>
      <c r="E928" s="115"/>
      <c r="F928" s="408"/>
      <c r="G928" s="408"/>
      <c r="K928" s="716"/>
      <c r="M928" s="715"/>
    </row>
    <row r="929">
      <c r="C929" s="115"/>
      <c r="D929" s="115"/>
      <c r="E929" s="115"/>
      <c r="F929" s="408"/>
      <c r="G929" s="408"/>
      <c r="K929" s="716"/>
      <c r="M929" s="715"/>
    </row>
    <row r="930">
      <c r="C930" s="115"/>
      <c r="D930" s="115"/>
      <c r="E930" s="115"/>
      <c r="F930" s="408"/>
      <c r="G930" s="408"/>
      <c r="K930" s="716"/>
      <c r="M930" s="715"/>
    </row>
    <row r="931">
      <c r="C931" s="115"/>
      <c r="D931" s="115"/>
      <c r="E931" s="115"/>
      <c r="F931" s="408"/>
      <c r="G931" s="408"/>
      <c r="K931" s="716"/>
      <c r="M931" s="715"/>
    </row>
    <row r="932">
      <c r="C932" s="115"/>
      <c r="D932" s="115"/>
      <c r="E932" s="115"/>
      <c r="F932" s="408"/>
      <c r="G932" s="408"/>
      <c r="K932" s="716"/>
      <c r="M932" s="715"/>
    </row>
    <row r="933">
      <c r="C933" s="115"/>
      <c r="D933" s="115"/>
      <c r="E933" s="115"/>
      <c r="F933" s="408"/>
      <c r="G933" s="408"/>
      <c r="K933" s="716"/>
      <c r="M933" s="715"/>
    </row>
    <row r="934">
      <c r="C934" s="115"/>
      <c r="D934" s="115"/>
      <c r="E934" s="115"/>
      <c r="F934" s="408"/>
      <c r="G934" s="408"/>
      <c r="K934" s="716"/>
      <c r="M934" s="715"/>
    </row>
    <row r="935">
      <c r="C935" s="115"/>
      <c r="D935" s="115"/>
      <c r="E935" s="115"/>
      <c r="F935" s="408"/>
      <c r="G935" s="408"/>
      <c r="K935" s="716"/>
      <c r="M935" s="715"/>
    </row>
    <row r="936">
      <c r="C936" s="115"/>
      <c r="D936" s="115"/>
      <c r="E936" s="115"/>
      <c r="F936" s="408"/>
      <c r="G936" s="408"/>
      <c r="K936" s="716"/>
      <c r="M936" s="715"/>
    </row>
    <row r="937">
      <c r="C937" s="115"/>
      <c r="D937" s="115"/>
      <c r="E937" s="115"/>
      <c r="F937" s="408"/>
      <c r="G937" s="408"/>
      <c r="K937" s="716"/>
      <c r="M937" s="715"/>
    </row>
    <row r="938">
      <c r="C938" s="115"/>
      <c r="D938" s="115"/>
      <c r="E938" s="115"/>
      <c r="F938" s="408"/>
      <c r="G938" s="408"/>
      <c r="K938" s="716"/>
      <c r="M938" s="715"/>
    </row>
    <row r="939">
      <c r="C939" s="115"/>
      <c r="D939" s="115"/>
      <c r="E939" s="115"/>
      <c r="F939" s="408"/>
      <c r="G939" s="408"/>
      <c r="K939" s="716"/>
      <c r="M939" s="715"/>
    </row>
    <row r="940">
      <c r="C940" s="115"/>
      <c r="D940" s="115"/>
      <c r="E940" s="115"/>
      <c r="F940" s="408"/>
      <c r="G940" s="408"/>
      <c r="K940" s="716"/>
      <c r="M940" s="715"/>
    </row>
    <row r="941">
      <c r="C941" s="115"/>
      <c r="D941" s="115"/>
      <c r="E941" s="115"/>
      <c r="F941" s="408"/>
      <c r="G941" s="408"/>
      <c r="K941" s="716"/>
      <c r="M941" s="715"/>
    </row>
    <row r="942">
      <c r="C942" s="115"/>
      <c r="D942" s="115"/>
      <c r="E942" s="115"/>
      <c r="F942" s="408"/>
      <c r="G942" s="408"/>
      <c r="K942" s="716"/>
      <c r="M942" s="715"/>
    </row>
    <row r="943">
      <c r="C943" s="115"/>
      <c r="D943" s="115"/>
      <c r="E943" s="115"/>
      <c r="F943" s="408"/>
      <c r="G943" s="408"/>
      <c r="K943" s="716"/>
      <c r="M943" s="715"/>
    </row>
    <row r="944">
      <c r="C944" s="115"/>
      <c r="D944" s="115"/>
      <c r="E944" s="115"/>
      <c r="F944" s="408"/>
      <c r="G944" s="408"/>
      <c r="K944" s="716"/>
      <c r="M944" s="715"/>
    </row>
    <row r="945">
      <c r="C945" s="115"/>
      <c r="D945" s="115"/>
      <c r="E945" s="115"/>
      <c r="F945" s="408"/>
      <c r="G945" s="408"/>
      <c r="K945" s="716"/>
      <c r="M945" s="715"/>
    </row>
    <row r="946">
      <c r="C946" s="115"/>
      <c r="D946" s="115"/>
      <c r="E946" s="115"/>
      <c r="F946" s="408"/>
      <c r="G946" s="408"/>
      <c r="K946" s="716"/>
      <c r="M946" s="715"/>
    </row>
    <row r="947">
      <c r="C947" s="115"/>
      <c r="D947" s="115"/>
      <c r="E947" s="115"/>
      <c r="F947" s="408"/>
      <c r="G947" s="408"/>
      <c r="K947" s="716"/>
      <c r="M947" s="715"/>
    </row>
    <row r="948">
      <c r="C948" s="115"/>
      <c r="D948" s="115"/>
      <c r="E948" s="115"/>
      <c r="F948" s="408"/>
      <c r="G948" s="408"/>
      <c r="K948" s="716"/>
      <c r="M948" s="715"/>
    </row>
    <row r="949">
      <c r="C949" s="115"/>
      <c r="D949" s="115"/>
      <c r="E949" s="115"/>
      <c r="F949" s="408"/>
      <c r="G949" s="408"/>
      <c r="K949" s="716"/>
      <c r="M949" s="715"/>
    </row>
    <row r="950">
      <c r="C950" s="115"/>
      <c r="D950" s="115"/>
      <c r="E950" s="115"/>
      <c r="F950" s="408"/>
      <c r="G950" s="408"/>
      <c r="K950" s="716"/>
      <c r="M950" s="715"/>
    </row>
    <row r="951">
      <c r="C951" s="115"/>
      <c r="D951" s="115"/>
      <c r="E951" s="115"/>
      <c r="F951" s="408"/>
      <c r="G951" s="408"/>
      <c r="K951" s="716"/>
      <c r="M951" s="715"/>
    </row>
    <row r="952">
      <c r="C952" s="115"/>
      <c r="D952" s="115"/>
      <c r="E952" s="115"/>
      <c r="F952" s="408"/>
      <c r="G952" s="408"/>
      <c r="K952" s="716"/>
      <c r="M952" s="715"/>
    </row>
    <row r="953">
      <c r="C953" s="115"/>
      <c r="D953" s="115"/>
      <c r="E953" s="115"/>
      <c r="F953" s="408"/>
      <c r="G953" s="408"/>
      <c r="K953" s="716"/>
      <c r="M953" s="715"/>
    </row>
    <row r="954">
      <c r="C954" s="115"/>
      <c r="D954" s="115"/>
      <c r="E954" s="115"/>
      <c r="F954" s="408"/>
      <c r="G954" s="408"/>
      <c r="K954" s="716"/>
      <c r="M954" s="715"/>
    </row>
    <row r="955">
      <c r="C955" s="115"/>
      <c r="D955" s="115"/>
      <c r="E955" s="115"/>
      <c r="F955" s="408"/>
      <c r="G955" s="408"/>
      <c r="K955" s="716"/>
      <c r="M955" s="715"/>
    </row>
    <row r="956">
      <c r="C956" s="115"/>
      <c r="D956" s="115"/>
      <c r="E956" s="115"/>
      <c r="F956" s="408"/>
      <c r="G956" s="408"/>
      <c r="K956" s="716"/>
      <c r="M956" s="715"/>
    </row>
    <row r="957">
      <c r="C957" s="115"/>
      <c r="D957" s="115"/>
      <c r="E957" s="115"/>
      <c r="F957" s="408"/>
      <c r="G957" s="408"/>
      <c r="K957" s="716"/>
      <c r="M957" s="715"/>
    </row>
    <row r="958">
      <c r="C958" s="115"/>
      <c r="D958" s="115"/>
      <c r="E958" s="115"/>
      <c r="F958" s="408"/>
      <c r="G958" s="408"/>
      <c r="K958" s="716"/>
      <c r="M958" s="715"/>
    </row>
    <row r="959">
      <c r="C959" s="115"/>
      <c r="D959" s="115"/>
      <c r="E959" s="115"/>
      <c r="F959" s="408"/>
      <c r="G959" s="408"/>
      <c r="K959" s="716"/>
      <c r="M959" s="715"/>
    </row>
    <row r="960">
      <c r="C960" s="115"/>
      <c r="D960" s="115"/>
      <c r="E960" s="115"/>
      <c r="F960" s="408"/>
      <c r="G960" s="408"/>
      <c r="K960" s="716"/>
      <c r="M960" s="715"/>
    </row>
    <row r="961">
      <c r="C961" s="115"/>
      <c r="D961" s="115"/>
      <c r="E961" s="115"/>
      <c r="F961" s="408"/>
      <c r="G961" s="408"/>
      <c r="K961" s="716"/>
      <c r="M961" s="715"/>
    </row>
    <row r="962">
      <c r="C962" s="115"/>
      <c r="D962" s="115"/>
      <c r="E962" s="115"/>
      <c r="F962" s="408"/>
      <c r="G962" s="408"/>
      <c r="K962" s="716"/>
      <c r="M962" s="715"/>
    </row>
    <row r="963">
      <c r="C963" s="115"/>
      <c r="D963" s="115"/>
      <c r="E963" s="115"/>
      <c r="F963" s="408"/>
      <c r="G963" s="408"/>
      <c r="K963" s="716"/>
      <c r="M963" s="715"/>
    </row>
    <row r="964">
      <c r="C964" s="115"/>
      <c r="D964" s="115"/>
      <c r="E964" s="115"/>
      <c r="F964" s="408"/>
      <c r="G964" s="408"/>
      <c r="K964" s="716"/>
      <c r="M964" s="715"/>
    </row>
    <row r="965">
      <c r="C965" s="115"/>
      <c r="D965" s="115"/>
      <c r="E965" s="115"/>
      <c r="F965" s="408"/>
      <c r="G965" s="408"/>
      <c r="K965" s="716"/>
      <c r="M965" s="715"/>
    </row>
    <row r="966">
      <c r="C966" s="115"/>
      <c r="D966" s="115"/>
      <c r="E966" s="115"/>
      <c r="F966" s="408"/>
      <c r="G966" s="408"/>
      <c r="K966" s="716"/>
      <c r="M966" s="715"/>
    </row>
    <row r="967">
      <c r="C967" s="115"/>
      <c r="D967" s="115"/>
      <c r="E967" s="115"/>
      <c r="F967" s="408"/>
      <c r="G967" s="408"/>
      <c r="K967" s="716"/>
      <c r="M967" s="715"/>
    </row>
    <row r="968">
      <c r="C968" s="115"/>
      <c r="D968" s="115"/>
      <c r="E968" s="115"/>
      <c r="F968" s="408"/>
      <c r="G968" s="408"/>
      <c r="K968" s="716"/>
      <c r="M968" s="715"/>
    </row>
    <row r="969">
      <c r="C969" s="115"/>
      <c r="D969" s="115"/>
      <c r="E969" s="115"/>
      <c r="F969" s="408"/>
      <c r="G969" s="408"/>
      <c r="K969" s="716"/>
      <c r="M969" s="715"/>
    </row>
    <row r="970">
      <c r="C970" s="115"/>
      <c r="D970" s="115"/>
      <c r="E970" s="115"/>
      <c r="F970" s="408"/>
      <c r="G970" s="408"/>
      <c r="K970" s="716"/>
      <c r="M970" s="715"/>
    </row>
    <row r="971">
      <c r="C971" s="115"/>
      <c r="D971" s="115"/>
      <c r="E971" s="115"/>
      <c r="F971" s="408"/>
      <c r="G971" s="408"/>
      <c r="K971" s="716"/>
      <c r="M971" s="715"/>
    </row>
    <row r="972">
      <c r="C972" s="115"/>
      <c r="D972" s="115"/>
      <c r="E972" s="115"/>
      <c r="F972" s="408"/>
      <c r="G972" s="408"/>
      <c r="K972" s="716"/>
      <c r="M972" s="715"/>
    </row>
    <row r="973">
      <c r="C973" s="115"/>
      <c r="D973" s="115"/>
      <c r="E973" s="115"/>
      <c r="F973" s="408"/>
      <c r="G973" s="408"/>
      <c r="K973" s="716"/>
      <c r="M973" s="715"/>
    </row>
    <row r="974">
      <c r="C974" s="115"/>
      <c r="D974" s="115"/>
      <c r="E974" s="115"/>
      <c r="F974" s="408"/>
      <c r="G974" s="408"/>
      <c r="K974" s="716"/>
      <c r="M974" s="715"/>
    </row>
    <row r="975">
      <c r="C975" s="115"/>
      <c r="D975" s="115"/>
      <c r="E975" s="115"/>
      <c r="F975" s="408"/>
      <c r="G975" s="408"/>
      <c r="K975" s="716"/>
      <c r="M975" s="715"/>
    </row>
    <row r="976">
      <c r="C976" s="115"/>
      <c r="D976" s="115"/>
      <c r="E976" s="115"/>
      <c r="F976" s="408"/>
      <c r="G976" s="408"/>
      <c r="K976" s="716"/>
      <c r="M976" s="715"/>
    </row>
    <row r="977">
      <c r="C977" s="115"/>
      <c r="D977" s="115"/>
      <c r="E977" s="115"/>
      <c r="F977" s="408"/>
      <c r="G977" s="408"/>
      <c r="K977" s="716"/>
      <c r="M977" s="715"/>
    </row>
    <row r="978">
      <c r="C978" s="115"/>
      <c r="D978" s="115"/>
      <c r="E978" s="115"/>
      <c r="F978" s="408"/>
      <c r="G978" s="408"/>
      <c r="K978" s="716"/>
      <c r="M978" s="715"/>
    </row>
    <row r="979">
      <c r="C979" s="115"/>
      <c r="D979" s="115"/>
      <c r="E979" s="115"/>
      <c r="F979" s="408"/>
      <c r="G979" s="408"/>
      <c r="K979" s="716"/>
      <c r="M979" s="715"/>
    </row>
    <row r="980">
      <c r="C980" s="115"/>
      <c r="D980" s="115"/>
      <c r="E980" s="115"/>
      <c r="F980" s="408"/>
      <c r="G980" s="408"/>
      <c r="K980" s="716"/>
      <c r="M980" s="715"/>
    </row>
    <row r="981">
      <c r="C981" s="115"/>
      <c r="D981" s="115"/>
      <c r="E981" s="115"/>
      <c r="F981" s="408"/>
      <c r="G981" s="408"/>
      <c r="K981" s="716"/>
      <c r="M981" s="715"/>
    </row>
    <row r="982">
      <c r="C982" s="115"/>
      <c r="D982" s="115"/>
      <c r="E982" s="115"/>
      <c r="F982" s="408"/>
      <c r="G982" s="408"/>
      <c r="K982" s="716"/>
      <c r="M982" s="715"/>
    </row>
    <row r="983">
      <c r="C983" s="115"/>
      <c r="D983" s="115"/>
      <c r="E983" s="115"/>
      <c r="F983" s="408"/>
      <c r="G983" s="408"/>
      <c r="K983" s="716"/>
      <c r="M983" s="715"/>
    </row>
    <row r="984">
      <c r="C984" s="115"/>
      <c r="D984" s="115"/>
      <c r="E984" s="115"/>
      <c r="F984" s="408"/>
      <c r="G984" s="408"/>
      <c r="K984" s="716"/>
      <c r="M984" s="715"/>
    </row>
    <row r="985">
      <c r="C985" s="115"/>
      <c r="D985" s="115"/>
      <c r="E985" s="115"/>
      <c r="F985" s="408"/>
      <c r="G985" s="408"/>
      <c r="K985" s="716"/>
      <c r="M985" s="715"/>
    </row>
    <row r="986">
      <c r="C986" s="115"/>
      <c r="D986" s="115"/>
      <c r="E986" s="115"/>
      <c r="F986" s="408"/>
      <c r="G986" s="408"/>
      <c r="K986" s="716"/>
      <c r="M986" s="715"/>
    </row>
    <row r="987">
      <c r="C987" s="115"/>
      <c r="D987" s="115"/>
      <c r="E987" s="115"/>
      <c r="F987" s="408"/>
      <c r="G987" s="408"/>
      <c r="K987" s="716"/>
      <c r="M987" s="715"/>
    </row>
    <row r="988">
      <c r="C988" s="115"/>
      <c r="D988" s="115"/>
      <c r="E988" s="115"/>
      <c r="F988" s="408"/>
      <c r="G988" s="408"/>
      <c r="K988" s="716"/>
      <c r="M988" s="715"/>
    </row>
    <row r="989">
      <c r="C989" s="115"/>
      <c r="D989" s="115"/>
      <c r="E989" s="115"/>
      <c r="F989" s="408"/>
      <c r="G989" s="408"/>
      <c r="K989" s="716"/>
      <c r="M989" s="715"/>
    </row>
    <row r="990">
      <c r="C990" s="115"/>
      <c r="D990" s="115"/>
      <c r="E990" s="115"/>
      <c r="F990" s="408"/>
      <c r="G990" s="408"/>
      <c r="K990" s="716"/>
      <c r="M990" s="715"/>
    </row>
    <row r="991">
      <c r="C991" s="115"/>
      <c r="D991" s="115"/>
      <c r="E991" s="115"/>
      <c r="F991" s="408"/>
      <c r="G991" s="408"/>
      <c r="K991" s="716"/>
      <c r="M991" s="715"/>
    </row>
    <row r="992">
      <c r="C992" s="115"/>
      <c r="D992" s="115"/>
      <c r="E992" s="115"/>
      <c r="F992" s="408"/>
      <c r="G992" s="408"/>
      <c r="K992" s="716"/>
      <c r="M992" s="715"/>
    </row>
    <row r="993">
      <c r="C993" s="115"/>
      <c r="D993" s="115"/>
      <c r="E993" s="115"/>
      <c r="F993" s="408"/>
      <c r="G993" s="408"/>
      <c r="K993" s="716"/>
      <c r="M993" s="715"/>
    </row>
    <row r="994">
      <c r="C994" s="115"/>
      <c r="D994" s="115"/>
      <c r="E994" s="115"/>
      <c r="F994" s="408"/>
      <c r="G994" s="408"/>
      <c r="K994" s="716"/>
      <c r="M994" s="715"/>
    </row>
    <row r="995">
      <c r="C995" s="115"/>
      <c r="D995" s="115"/>
      <c r="E995" s="115"/>
      <c r="F995" s="408"/>
      <c r="G995" s="408"/>
      <c r="K995" s="716"/>
      <c r="M995" s="715"/>
    </row>
    <row r="996">
      <c r="C996" s="115"/>
      <c r="D996" s="115"/>
      <c r="E996" s="115"/>
      <c r="F996" s="408"/>
      <c r="G996" s="408"/>
      <c r="K996" s="716"/>
      <c r="M996" s="715"/>
    </row>
    <row r="997">
      <c r="C997" s="115"/>
      <c r="D997" s="115"/>
      <c r="E997" s="115"/>
      <c r="F997" s="408"/>
      <c r="G997" s="408"/>
      <c r="K997" s="716"/>
      <c r="M997" s="715"/>
    </row>
    <row r="998">
      <c r="C998" s="115"/>
      <c r="D998" s="115"/>
      <c r="E998" s="115"/>
      <c r="F998" s="408"/>
      <c r="G998" s="408"/>
      <c r="K998" s="716"/>
      <c r="M998" s="715"/>
    </row>
    <row r="999">
      <c r="C999" s="115"/>
      <c r="D999" s="115"/>
      <c r="E999" s="115"/>
      <c r="F999" s="408"/>
      <c r="G999" s="408"/>
      <c r="K999" s="716"/>
      <c r="M999" s="715"/>
    </row>
    <row r="1000">
      <c r="C1000" s="115"/>
      <c r="D1000" s="115"/>
      <c r="E1000" s="115"/>
      <c r="F1000" s="408"/>
      <c r="G1000" s="408"/>
      <c r="K1000" s="716"/>
      <c r="M1000" s="715"/>
    </row>
    <row r="1001">
      <c r="C1001" s="115"/>
      <c r="D1001" s="115"/>
      <c r="E1001" s="115"/>
      <c r="F1001" s="408"/>
      <c r="G1001" s="408"/>
      <c r="K1001" s="716"/>
      <c r="M1001" s="7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s>
  <drawing r:id="rId212"/>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5.88"/>
    <col customWidth="1" min="3" max="3" width="9.25"/>
    <col customWidth="1" min="4" max="4" width="13.0"/>
    <col customWidth="1" min="5" max="5" width="11.25"/>
    <col customWidth="1" min="6" max="6" width="16.63"/>
    <col customWidth="1" min="7" max="7" width="25.0"/>
    <col customWidth="1" min="8" max="8" width="21.25"/>
    <col customWidth="1" min="9" max="9" width="33.75"/>
    <col customWidth="1" min="10" max="10" width="16.5"/>
    <col customWidth="1" min="11" max="11" width="13.0"/>
    <col customWidth="1" min="12" max="12" width="5.63"/>
    <col customWidth="1" min="13" max="13" width="9.38"/>
    <col customWidth="1" min="14" max="14" width="14.38"/>
    <col customWidth="1" min="15" max="15" width="9.38"/>
    <col customWidth="1" min="16" max="16" width="11.5"/>
    <col customWidth="1" min="17" max="17" width="15.0"/>
    <col customWidth="1" min="18" max="18" width="12.75"/>
    <col customWidth="1" min="19" max="19" width="13.0"/>
    <col customWidth="1" min="20" max="20" width="14.25"/>
    <col customWidth="1" min="21" max="21" width="14.38"/>
    <col customWidth="1" min="22" max="22" width="29.13"/>
    <col customWidth="1" min="23" max="23" width="7.63"/>
    <col customWidth="1" min="24" max="24" width="7.25"/>
    <col customWidth="1" min="29" max="29" width="1.88"/>
  </cols>
  <sheetData>
    <row r="1">
      <c r="A1" s="5" t="s">
        <v>0</v>
      </c>
      <c r="B1" s="48" t="s">
        <v>1</v>
      </c>
      <c r="C1" s="4" t="s">
        <v>2</v>
      </c>
      <c r="D1" s="49" t="s">
        <v>3</v>
      </c>
      <c r="E1" s="4"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t="s">
        <v>5840</v>
      </c>
      <c r="Z1" s="4"/>
      <c r="AA1" s="5"/>
      <c r="AB1" s="5"/>
      <c r="AC1" s="5">
        <v>1.0</v>
      </c>
      <c r="AD1" s="5"/>
    </row>
    <row r="2">
      <c r="A2" s="51">
        <v>23001.0</v>
      </c>
      <c r="B2" s="52" t="s">
        <v>5841</v>
      </c>
      <c r="C2" s="767">
        <v>930.0</v>
      </c>
      <c r="D2" s="139">
        <v>45788.0</v>
      </c>
      <c r="E2" s="139">
        <v>45833.0</v>
      </c>
      <c r="F2" s="141"/>
      <c r="G2" s="141" t="s">
        <v>26</v>
      </c>
      <c r="H2" s="55" t="s">
        <v>5842</v>
      </c>
    </row>
    <row r="3">
      <c r="A3" s="51">
        <v>23002.0</v>
      </c>
      <c r="B3" s="137" t="s">
        <v>5843</v>
      </c>
      <c r="C3" s="767">
        <v>21581.0</v>
      </c>
      <c r="D3" s="139">
        <v>45788.0</v>
      </c>
      <c r="E3" s="139">
        <v>45818.0</v>
      </c>
      <c r="F3" s="139">
        <v>45804.0</v>
      </c>
      <c r="G3" s="141" t="s">
        <v>26</v>
      </c>
      <c r="H3" s="55"/>
      <c r="I3" s="55"/>
      <c r="L3" s="38"/>
    </row>
    <row r="4">
      <c r="A4" s="82">
        <v>23003.0</v>
      </c>
      <c r="B4" s="119" t="s">
        <v>5844</v>
      </c>
      <c r="C4" s="768">
        <v>10243.0</v>
      </c>
      <c r="D4" s="121">
        <v>45788.0</v>
      </c>
      <c r="E4" s="123"/>
      <c r="F4" s="121">
        <v>45805.0</v>
      </c>
      <c r="G4" s="123" t="s">
        <v>126</v>
      </c>
      <c r="H4" s="89"/>
      <c r="I4" s="86">
        <v>0.0</v>
      </c>
      <c r="J4" s="86" t="s">
        <v>265</v>
      </c>
      <c r="K4" s="86">
        <v>0.0</v>
      </c>
      <c r="L4" s="86" t="s">
        <v>44</v>
      </c>
      <c r="M4" s="88">
        <v>45491.0</v>
      </c>
      <c r="N4" s="86" t="s">
        <v>45</v>
      </c>
      <c r="O4" s="86">
        <v>0.0</v>
      </c>
      <c r="P4" s="86">
        <v>0.0</v>
      </c>
      <c r="Q4" s="86">
        <v>0.0</v>
      </c>
      <c r="R4" s="86">
        <v>0.0</v>
      </c>
      <c r="S4" s="86">
        <v>0.0</v>
      </c>
      <c r="T4" s="86">
        <v>0.0</v>
      </c>
      <c r="U4" s="86">
        <v>0.0</v>
      </c>
      <c r="V4" s="86" t="s">
        <v>45</v>
      </c>
      <c r="W4" s="86" t="s">
        <v>45</v>
      </c>
      <c r="X4" s="86" t="s">
        <v>45</v>
      </c>
    </row>
    <row r="5">
      <c r="A5" s="51">
        <v>23004.0</v>
      </c>
      <c r="B5" s="137" t="s">
        <v>5845</v>
      </c>
      <c r="C5" s="767">
        <v>456.0</v>
      </c>
      <c r="D5" s="139">
        <v>45788.0</v>
      </c>
      <c r="E5" s="139">
        <v>45833.0</v>
      </c>
      <c r="F5" s="141" t="s">
        <v>5846</v>
      </c>
      <c r="G5" s="141" t="s">
        <v>26</v>
      </c>
      <c r="H5" s="55" t="s">
        <v>5847</v>
      </c>
    </row>
    <row r="6">
      <c r="A6" s="82">
        <v>23005.0</v>
      </c>
      <c r="B6" s="119" t="s">
        <v>5848</v>
      </c>
      <c r="C6" s="768">
        <v>35619.0</v>
      </c>
      <c r="D6" s="121">
        <v>45788.0</v>
      </c>
      <c r="E6" s="121">
        <v>45833.0</v>
      </c>
      <c r="F6" s="123" t="s">
        <v>2385</v>
      </c>
      <c r="G6" s="123" t="s">
        <v>26</v>
      </c>
      <c r="H6" s="86" t="s">
        <v>5849</v>
      </c>
      <c r="I6" s="86">
        <v>420.0</v>
      </c>
      <c r="J6" s="769">
        <v>45627.0</v>
      </c>
      <c r="K6" s="188">
        <v>0.15</v>
      </c>
      <c r="L6" s="86" t="s">
        <v>44</v>
      </c>
      <c r="M6" s="344">
        <v>45474.0</v>
      </c>
      <c r="N6" s="86" t="s">
        <v>45</v>
      </c>
      <c r="O6" s="86">
        <v>0.0</v>
      </c>
      <c r="P6" s="192">
        <v>6000.0</v>
      </c>
      <c r="Q6" s="86" t="s">
        <v>5850</v>
      </c>
      <c r="R6" s="86">
        <v>37.0</v>
      </c>
      <c r="S6" s="86">
        <v>0.0</v>
      </c>
      <c r="T6" s="86">
        <v>1.0</v>
      </c>
      <c r="U6" s="86">
        <v>0.0</v>
      </c>
      <c r="V6" s="86" t="s">
        <v>5851</v>
      </c>
      <c r="W6" s="86" t="s">
        <v>5852</v>
      </c>
      <c r="X6" s="86" t="s">
        <v>5852</v>
      </c>
    </row>
    <row r="7">
      <c r="A7" s="51">
        <v>23006.0</v>
      </c>
      <c r="B7" s="137" t="s">
        <v>5853</v>
      </c>
      <c r="C7" s="767">
        <v>5376.0</v>
      </c>
      <c r="D7" s="139">
        <v>45788.0</v>
      </c>
      <c r="E7" s="139">
        <v>45833.0</v>
      </c>
      <c r="F7" s="141" t="s">
        <v>2427</v>
      </c>
      <c r="G7" s="141" t="s">
        <v>26</v>
      </c>
      <c r="H7" s="55" t="s">
        <v>5854</v>
      </c>
    </row>
    <row r="8">
      <c r="A8" s="51">
        <v>23007.0</v>
      </c>
      <c r="B8" s="137" t="s">
        <v>5855</v>
      </c>
      <c r="C8" s="767">
        <v>3531.0</v>
      </c>
      <c r="D8" s="139">
        <v>45788.0</v>
      </c>
      <c r="E8" s="141" t="s">
        <v>5856</v>
      </c>
      <c r="F8" s="139">
        <v>45796.0</v>
      </c>
      <c r="G8" s="141" t="s">
        <v>26</v>
      </c>
      <c r="H8" s="58"/>
      <c r="I8" s="55">
        <v>98.0</v>
      </c>
      <c r="J8" s="57">
        <v>45796.0</v>
      </c>
      <c r="K8" s="193">
        <v>0.6836</v>
      </c>
      <c r="L8" s="55" t="s">
        <v>44</v>
      </c>
      <c r="M8" s="55" t="s">
        <v>5857</v>
      </c>
      <c r="N8" s="55" t="s">
        <v>44</v>
      </c>
      <c r="O8" s="330">
        <v>0.2448</v>
      </c>
      <c r="P8" s="770">
        <v>4000.0</v>
      </c>
      <c r="Q8" s="770" t="s">
        <v>5858</v>
      </c>
      <c r="R8" s="55" t="s">
        <v>5859</v>
      </c>
      <c r="S8" s="55" t="s">
        <v>5859</v>
      </c>
      <c r="T8" s="55" t="s">
        <v>5859</v>
      </c>
      <c r="U8" s="55" t="s">
        <v>5859</v>
      </c>
      <c r="V8" s="55" t="s">
        <v>5860</v>
      </c>
      <c r="W8" s="55" t="s">
        <v>44</v>
      </c>
      <c r="X8" s="55" t="s">
        <v>45</v>
      </c>
    </row>
    <row r="9">
      <c r="A9" s="51">
        <v>23008.0</v>
      </c>
      <c r="B9" s="137" t="s">
        <v>5861</v>
      </c>
      <c r="C9" s="767">
        <v>1685.0</v>
      </c>
      <c r="D9" s="139">
        <v>45788.0</v>
      </c>
      <c r="E9" s="139">
        <v>45833.0</v>
      </c>
      <c r="F9" s="141" t="s">
        <v>5862</v>
      </c>
      <c r="G9" s="141" t="s">
        <v>26</v>
      </c>
      <c r="H9" s="55" t="s">
        <v>5863</v>
      </c>
    </row>
    <row r="10">
      <c r="A10" s="82">
        <v>23905.0</v>
      </c>
      <c r="B10" s="119" t="s">
        <v>5864</v>
      </c>
      <c r="C10" s="768">
        <v>2143.0</v>
      </c>
      <c r="D10" s="121">
        <v>45788.0</v>
      </c>
      <c r="E10" s="123"/>
      <c r="F10" s="121">
        <v>45782.0</v>
      </c>
      <c r="G10" s="123" t="s">
        <v>126</v>
      </c>
      <c r="H10" s="86"/>
      <c r="I10" s="86">
        <v>0.0</v>
      </c>
      <c r="J10" s="86" t="s">
        <v>265</v>
      </c>
      <c r="K10" s="86">
        <v>0.0</v>
      </c>
      <c r="L10" s="86" t="s">
        <v>44</v>
      </c>
      <c r="M10" s="88">
        <v>45492.0</v>
      </c>
      <c r="N10" s="86" t="s">
        <v>45</v>
      </c>
      <c r="O10" s="86">
        <v>0.0</v>
      </c>
      <c r="P10" s="86">
        <v>0.0</v>
      </c>
      <c r="Q10" s="86">
        <v>0.0</v>
      </c>
      <c r="R10" s="86">
        <v>0.0</v>
      </c>
      <c r="S10" s="86">
        <v>0.0</v>
      </c>
      <c r="T10" s="86">
        <v>0.0</v>
      </c>
      <c r="U10" s="86">
        <v>0.0</v>
      </c>
      <c r="V10" s="86" t="s">
        <v>45</v>
      </c>
      <c r="W10" s="86" t="s">
        <v>45</v>
      </c>
      <c r="X10" s="86" t="s">
        <v>45</v>
      </c>
    </row>
    <row r="11">
      <c r="A11" s="51">
        <v>23009.0</v>
      </c>
      <c r="B11" s="137" t="s">
        <v>5865</v>
      </c>
      <c r="C11" s="767">
        <v>15677.0</v>
      </c>
      <c r="D11" s="139">
        <v>45788.0</v>
      </c>
      <c r="E11" s="139">
        <v>45833.0</v>
      </c>
      <c r="F11" s="141" t="s">
        <v>2427</v>
      </c>
      <c r="G11" s="141" t="s">
        <v>26</v>
      </c>
      <c r="H11" s="55" t="s">
        <v>5866</v>
      </c>
    </row>
    <row r="12">
      <c r="A12" s="82">
        <v>23010.0</v>
      </c>
      <c r="B12" s="119" t="s">
        <v>5867</v>
      </c>
      <c r="C12" s="768">
        <v>17264.0</v>
      </c>
      <c r="D12" s="121">
        <v>45788.0</v>
      </c>
      <c r="E12" s="123"/>
      <c r="F12" s="121">
        <v>45789.0</v>
      </c>
      <c r="G12" s="123" t="s">
        <v>126</v>
      </c>
      <c r="H12" s="86"/>
      <c r="I12" s="86">
        <v>192.0</v>
      </c>
      <c r="J12" s="344">
        <v>45748.0</v>
      </c>
      <c r="K12" s="188">
        <v>0.54</v>
      </c>
      <c r="L12" s="86" t="s">
        <v>44</v>
      </c>
      <c r="M12" s="88">
        <v>45118.0</v>
      </c>
      <c r="N12" s="86" t="s">
        <v>44</v>
      </c>
      <c r="O12" s="188">
        <v>0.54</v>
      </c>
      <c r="P12" s="192">
        <v>11000.0</v>
      </c>
      <c r="Q12" s="86" t="s">
        <v>5850</v>
      </c>
      <c r="R12" s="86" t="s">
        <v>5859</v>
      </c>
      <c r="S12" s="86" t="s">
        <v>5868</v>
      </c>
      <c r="T12" s="86">
        <v>4.0</v>
      </c>
      <c r="U12" s="86">
        <v>19.0</v>
      </c>
      <c r="V12" s="86" t="s">
        <v>5869</v>
      </c>
      <c r="W12" s="86" t="s">
        <v>44</v>
      </c>
      <c r="X12" s="86" t="s">
        <v>44</v>
      </c>
    </row>
    <row r="13">
      <c r="A13" s="51">
        <v>23011.0</v>
      </c>
      <c r="B13" s="137" t="s">
        <v>5870</v>
      </c>
      <c r="C13" s="767">
        <v>2563.0</v>
      </c>
      <c r="D13" s="139">
        <v>45788.0</v>
      </c>
      <c r="E13" s="139">
        <v>45839.0</v>
      </c>
      <c r="F13" s="141" t="s">
        <v>2427</v>
      </c>
      <c r="G13" s="141" t="s">
        <v>26</v>
      </c>
      <c r="H13" s="55" t="s">
        <v>5871</v>
      </c>
    </row>
    <row r="14">
      <c r="A14" s="51">
        <v>23012.0</v>
      </c>
      <c r="B14" s="137" t="s">
        <v>5872</v>
      </c>
      <c r="C14" s="767">
        <v>4968.0</v>
      </c>
      <c r="D14" s="139">
        <v>45788.0</v>
      </c>
      <c r="E14" s="139">
        <v>45839.0</v>
      </c>
      <c r="F14" s="141" t="s">
        <v>2385</v>
      </c>
      <c r="G14" s="141" t="s">
        <v>26</v>
      </c>
      <c r="H14" s="55" t="s">
        <v>5873</v>
      </c>
      <c r="I14" s="771" t="s">
        <v>5874</v>
      </c>
    </row>
    <row r="15">
      <c r="A15" s="51">
        <v>23902.0</v>
      </c>
      <c r="B15" s="137" t="s">
        <v>5875</v>
      </c>
      <c r="C15" s="767">
        <v>2571.0</v>
      </c>
      <c r="D15" s="139">
        <v>45788.0</v>
      </c>
      <c r="E15" s="139">
        <v>45839.0</v>
      </c>
      <c r="F15" s="141" t="s">
        <v>2427</v>
      </c>
      <c r="G15" s="141" t="s">
        <v>26</v>
      </c>
      <c r="H15" s="55" t="s">
        <v>5876</v>
      </c>
    </row>
    <row r="16">
      <c r="A16" s="82">
        <v>23014.0</v>
      </c>
      <c r="B16" s="119" t="s">
        <v>5877</v>
      </c>
      <c r="C16" s="768">
        <v>2947.0</v>
      </c>
      <c r="D16" s="121">
        <v>45788.0</v>
      </c>
      <c r="E16" s="123"/>
      <c r="F16" s="121">
        <v>45803.0</v>
      </c>
      <c r="G16" s="123" t="s">
        <v>126</v>
      </c>
      <c r="H16" s="89"/>
      <c r="I16" s="86">
        <v>80.0</v>
      </c>
      <c r="J16" s="86" t="s">
        <v>265</v>
      </c>
      <c r="K16" s="86">
        <v>0.0</v>
      </c>
      <c r="L16" s="86" t="s">
        <v>44</v>
      </c>
      <c r="M16" s="88">
        <v>45786.0</v>
      </c>
      <c r="N16" s="86" t="s">
        <v>45</v>
      </c>
      <c r="O16" s="86">
        <v>0.0</v>
      </c>
      <c r="P16" s="86">
        <v>0.0</v>
      </c>
      <c r="Q16" s="86">
        <v>0.0</v>
      </c>
      <c r="R16" s="86">
        <v>0.0</v>
      </c>
      <c r="S16" s="86">
        <v>0.0</v>
      </c>
      <c r="T16" s="86">
        <v>0.0</v>
      </c>
      <c r="U16" s="86">
        <v>0.0</v>
      </c>
      <c r="V16" s="86" t="s">
        <v>45</v>
      </c>
      <c r="W16" s="86" t="s">
        <v>45</v>
      </c>
      <c r="X16" s="86" t="s">
        <v>45</v>
      </c>
    </row>
    <row r="17">
      <c r="A17" s="82">
        <v>23015.0</v>
      </c>
      <c r="B17" s="119" t="s">
        <v>5878</v>
      </c>
      <c r="C17" s="768">
        <v>1509.0</v>
      </c>
      <c r="D17" s="121">
        <v>45788.0</v>
      </c>
      <c r="E17" s="121">
        <v>45839.0</v>
      </c>
      <c r="F17" s="123" t="s">
        <v>2427</v>
      </c>
      <c r="G17" s="123" t="s">
        <v>26</v>
      </c>
      <c r="H17" s="86" t="s">
        <v>5879</v>
      </c>
      <c r="I17" s="86">
        <v>106.0</v>
      </c>
      <c r="J17" s="88">
        <v>45930.0</v>
      </c>
      <c r="K17" s="188">
        <v>0.14</v>
      </c>
      <c r="L17" s="86" t="s">
        <v>44</v>
      </c>
      <c r="M17" s="88">
        <v>45485.0</v>
      </c>
      <c r="N17" s="86" t="s">
        <v>45</v>
      </c>
      <c r="O17" s="86">
        <v>0.0</v>
      </c>
      <c r="P17" s="86" t="s">
        <v>5880</v>
      </c>
      <c r="Q17" s="86" t="s">
        <v>265</v>
      </c>
      <c r="R17" s="86">
        <v>9.0</v>
      </c>
      <c r="S17" s="86">
        <v>0.0</v>
      </c>
      <c r="T17" s="86">
        <v>0.0</v>
      </c>
      <c r="U17" s="86">
        <v>0.0</v>
      </c>
      <c r="V17" s="86" t="s">
        <v>5881</v>
      </c>
      <c r="W17" s="86" t="s">
        <v>5881</v>
      </c>
      <c r="X17" s="86" t="s">
        <v>5882</v>
      </c>
      <c r="Y17" s="38" t="s">
        <v>5883</v>
      </c>
    </row>
    <row r="18">
      <c r="A18" s="51">
        <v>23016.0</v>
      </c>
      <c r="B18" s="137" t="s">
        <v>5884</v>
      </c>
      <c r="C18" s="767">
        <v>429.0</v>
      </c>
      <c r="D18" s="139">
        <v>45788.0</v>
      </c>
      <c r="E18" s="139">
        <v>45839.0</v>
      </c>
      <c r="F18" s="141" t="s">
        <v>2427</v>
      </c>
      <c r="G18" s="141" t="s">
        <v>26</v>
      </c>
      <c r="H18" s="55" t="s">
        <v>5885</v>
      </c>
    </row>
    <row r="19">
      <c r="A19" s="82">
        <v>23017.0</v>
      </c>
      <c r="B19" s="119" t="s">
        <v>5886</v>
      </c>
      <c r="C19" s="768">
        <v>1651.0</v>
      </c>
      <c r="D19" s="121">
        <v>45788.0</v>
      </c>
      <c r="E19" s="123"/>
      <c r="F19" s="121">
        <v>45797.0</v>
      </c>
      <c r="G19" s="123" t="s">
        <v>126</v>
      </c>
      <c r="H19" s="89"/>
      <c r="I19" s="86">
        <v>57.0</v>
      </c>
      <c r="J19" s="86" t="s">
        <v>265</v>
      </c>
      <c r="K19" s="86">
        <v>0.0</v>
      </c>
      <c r="L19" s="86" t="s">
        <v>44</v>
      </c>
      <c r="M19" s="86" t="s">
        <v>265</v>
      </c>
      <c r="N19" s="86" t="s">
        <v>45</v>
      </c>
      <c r="O19" s="86" t="s">
        <v>45</v>
      </c>
      <c r="P19" s="86" t="s">
        <v>45</v>
      </c>
      <c r="Q19" s="86" t="s">
        <v>5887</v>
      </c>
      <c r="R19" s="86" t="s">
        <v>45</v>
      </c>
      <c r="S19" s="86" t="s">
        <v>45</v>
      </c>
      <c r="T19" s="86" t="s">
        <v>45</v>
      </c>
      <c r="U19" s="86" t="s">
        <v>45</v>
      </c>
      <c r="V19" s="86" t="s">
        <v>5888</v>
      </c>
      <c r="W19" s="86" t="s">
        <v>45</v>
      </c>
      <c r="X19" s="86" t="s">
        <v>45</v>
      </c>
    </row>
    <row r="20">
      <c r="A20" s="51">
        <v>23018.0</v>
      </c>
      <c r="B20" s="137" t="s">
        <v>5889</v>
      </c>
      <c r="C20" s="767">
        <v>2632.0</v>
      </c>
      <c r="D20" s="139">
        <v>45788.0</v>
      </c>
      <c r="E20" s="141" t="s">
        <v>5890</v>
      </c>
      <c r="F20" s="141" t="s">
        <v>748</v>
      </c>
      <c r="G20" s="141" t="s">
        <v>26</v>
      </c>
      <c r="H20" s="58"/>
      <c r="I20" s="58"/>
    </row>
    <row r="21">
      <c r="A21" s="82">
        <v>23019.0</v>
      </c>
      <c r="B21" s="119" t="s">
        <v>5891</v>
      </c>
      <c r="C21" s="768">
        <v>1703.0</v>
      </c>
      <c r="D21" s="121">
        <v>45788.0</v>
      </c>
      <c r="E21" s="123"/>
      <c r="F21" s="121">
        <v>45814.0</v>
      </c>
      <c r="G21" s="123" t="s">
        <v>126</v>
      </c>
      <c r="H21" s="89"/>
      <c r="I21" s="86">
        <v>8.0</v>
      </c>
      <c r="J21" s="88">
        <v>45499.0</v>
      </c>
      <c r="K21" s="86">
        <v>0.0</v>
      </c>
      <c r="L21" s="86" t="s">
        <v>44</v>
      </c>
      <c r="M21" s="88">
        <v>45499.0</v>
      </c>
      <c r="N21" s="86" t="s">
        <v>45</v>
      </c>
      <c r="O21" s="86">
        <v>0.0</v>
      </c>
      <c r="P21" s="86" t="s">
        <v>45</v>
      </c>
      <c r="Q21" s="86">
        <v>0.0</v>
      </c>
      <c r="R21" s="86">
        <v>0.0</v>
      </c>
      <c r="S21" s="86">
        <v>0.0</v>
      </c>
      <c r="T21" s="86">
        <v>0.0</v>
      </c>
      <c r="U21" s="86">
        <v>0.0</v>
      </c>
      <c r="V21" s="86" t="s">
        <v>5881</v>
      </c>
      <c r="W21" s="86" t="s">
        <v>5881</v>
      </c>
      <c r="X21" s="86" t="s">
        <v>45</v>
      </c>
    </row>
    <row r="22">
      <c r="A22" s="82">
        <v>23020.0</v>
      </c>
      <c r="B22" s="119" t="s">
        <v>5892</v>
      </c>
      <c r="C22" s="768">
        <v>1761.0</v>
      </c>
      <c r="D22" s="121">
        <v>45788.0</v>
      </c>
      <c r="E22" s="123"/>
      <c r="F22" s="121">
        <v>45793.0</v>
      </c>
      <c r="G22" s="123" t="s">
        <v>126</v>
      </c>
      <c r="H22" s="89"/>
      <c r="I22" s="86" t="s">
        <v>45</v>
      </c>
      <c r="J22" s="86" t="s">
        <v>265</v>
      </c>
      <c r="K22" s="86">
        <v>0.0</v>
      </c>
      <c r="L22" s="86" t="s">
        <v>45</v>
      </c>
      <c r="M22" s="86" t="s">
        <v>265</v>
      </c>
      <c r="N22" s="86" t="s">
        <v>45</v>
      </c>
      <c r="O22" s="86">
        <v>0.0</v>
      </c>
      <c r="P22" s="86">
        <v>0.0</v>
      </c>
      <c r="Q22" s="86">
        <v>0.0</v>
      </c>
      <c r="R22" s="86">
        <v>0.0</v>
      </c>
      <c r="S22" s="86">
        <v>0.0</v>
      </c>
      <c r="T22" s="86">
        <v>0.0</v>
      </c>
      <c r="U22" s="86">
        <v>0.0</v>
      </c>
      <c r="V22" s="86" t="s">
        <v>5893</v>
      </c>
      <c r="W22" s="86" t="s">
        <v>45</v>
      </c>
      <c r="X22" s="86" t="s">
        <v>45</v>
      </c>
    </row>
    <row r="23">
      <c r="A23" s="51">
        <v>23021.0</v>
      </c>
      <c r="B23" s="137" t="s">
        <v>5894</v>
      </c>
      <c r="C23" s="767">
        <v>597.0</v>
      </c>
      <c r="D23" s="139">
        <v>45790.0</v>
      </c>
      <c r="E23" s="139">
        <v>45839.0</v>
      </c>
      <c r="F23" s="141" t="s">
        <v>2351</v>
      </c>
      <c r="G23" s="141" t="s">
        <v>26</v>
      </c>
      <c r="H23" s="55" t="s">
        <v>5895</v>
      </c>
    </row>
    <row r="24">
      <c r="A24" s="51">
        <v>23901.0</v>
      </c>
      <c r="B24" s="137" t="s">
        <v>5896</v>
      </c>
      <c r="C24" s="767">
        <v>1293.0</v>
      </c>
      <c r="D24" s="139">
        <v>45790.0</v>
      </c>
      <c r="E24" s="139">
        <v>45839.0</v>
      </c>
      <c r="F24" s="141" t="s">
        <v>2351</v>
      </c>
      <c r="G24" s="141" t="s">
        <v>26</v>
      </c>
      <c r="H24" s="55" t="s">
        <v>5897</v>
      </c>
    </row>
    <row r="25">
      <c r="A25" s="82">
        <v>23024.0</v>
      </c>
      <c r="B25" s="119" t="s">
        <v>5898</v>
      </c>
      <c r="C25" s="768">
        <v>14681.0</v>
      </c>
      <c r="D25" s="121">
        <v>45790.0</v>
      </c>
      <c r="E25" s="123"/>
      <c r="F25" s="121">
        <v>45796.0</v>
      </c>
      <c r="G25" s="123" t="s">
        <v>126</v>
      </c>
      <c r="H25" s="89"/>
      <c r="I25" s="86">
        <v>488.0</v>
      </c>
      <c r="J25" s="769">
        <v>45597.0</v>
      </c>
      <c r="K25" s="188">
        <v>0.25</v>
      </c>
      <c r="L25" s="86" t="s">
        <v>45</v>
      </c>
      <c r="M25" s="86" t="s">
        <v>5899</v>
      </c>
      <c r="N25" s="86" t="s">
        <v>44</v>
      </c>
      <c r="O25" s="188">
        <v>0.25</v>
      </c>
      <c r="P25" s="192">
        <v>3000.0</v>
      </c>
      <c r="Q25" s="192">
        <v>5000.0</v>
      </c>
      <c r="R25" s="86">
        <v>0.0</v>
      </c>
      <c r="S25" s="86">
        <v>0.0</v>
      </c>
      <c r="T25" s="86">
        <v>0.0</v>
      </c>
      <c r="U25" s="86">
        <v>0.0</v>
      </c>
      <c r="V25" s="86" t="s">
        <v>5900</v>
      </c>
      <c r="W25" s="86" t="s">
        <v>44</v>
      </c>
      <c r="X25" s="86" t="s">
        <v>44</v>
      </c>
    </row>
    <row r="26">
      <c r="A26" s="51">
        <v>23025.0</v>
      </c>
      <c r="B26" s="137" t="s">
        <v>5901</v>
      </c>
      <c r="C26" s="767">
        <v>3156.0</v>
      </c>
      <c r="D26" s="139">
        <v>45790.0</v>
      </c>
      <c r="E26" s="139">
        <v>45839.0</v>
      </c>
      <c r="F26" s="141" t="s">
        <v>2351</v>
      </c>
      <c r="G26" s="141" t="s">
        <v>26</v>
      </c>
      <c r="H26" s="55" t="s">
        <v>5902</v>
      </c>
    </row>
    <row r="27">
      <c r="A27" s="51">
        <v>23026.0</v>
      </c>
      <c r="B27" s="137" t="s">
        <v>5903</v>
      </c>
      <c r="C27" s="767">
        <v>3840.0</v>
      </c>
      <c r="D27" s="139">
        <v>45790.0</v>
      </c>
      <c r="E27" s="139">
        <v>45839.0</v>
      </c>
      <c r="F27" s="141" t="s">
        <v>2351</v>
      </c>
      <c r="G27" s="141" t="s">
        <v>26</v>
      </c>
      <c r="H27" s="55" t="s">
        <v>5904</v>
      </c>
    </row>
    <row r="28">
      <c r="A28" s="51">
        <v>23027.0</v>
      </c>
      <c r="B28" s="137" t="s">
        <v>5905</v>
      </c>
      <c r="C28" s="767">
        <v>771.0</v>
      </c>
      <c r="D28" s="139">
        <v>45790.0</v>
      </c>
      <c r="E28" s="139">
        <v>45839.0</v>
      </c>
      <c r="F28" s="141" t="s">
        <v>2351</v>
      </c>
      <c r="G28" s="141" t="s">
        <v>26</v>
      </c>
      <c r="H28" s="55" t="s">
        <v>5906</v>
      </c>
    </row>
    <row r="29">
      <c r="A29" s="51">
        <v>23028.0</v>
      </c>
      <c r="B29" s="137" t="s">
        <v>5907</v>
      </c>
      <c r="C29" s="767">
        <v>7012.0</v>
      </c>
      <c r="D29" s="139">
        <v>45790.0</v>
      </c>
      <c r="E29" s="139">
        <v>45839.0</v>
      </c>
      <c r="F29" s="141" t="s">
        <v>2351</v>
      </c>
      <c r="G29" s="141" t="s">
        <v>26</v>
      </c>
      <c r="H29" s="55" t="s">
        <v>5908</v>
      </c>
    </row>
    <row r="30">
      <c r="A30" s="82">
        <v>23029.0</v>
      </c>
      <c r="B30" s="119" t="s">
        <v>5909</v>
      </c>
      <c r="C30" s="768">
        <v>869.0</v>
      </c>
      <c r="D30" s="121">
        <v>45790.0</v>
      </c>
      <c r="E30" s="123"/>
      <c r="F30" s="121">
        <v>45799.0</v>
      </c>
      <c r="G30" s="123" t="s">
        <v>126</v>
      </c>
      <c r="H30" s="89"/>
      <c r="I30" s="86">
        <v>0.0</v>
      </c>
      <c r="J30" s="86" t="s">
        <v>265</v>
      </c>
      <c r="K30" s="86">
        <v>0.0</v>
      </c>
      <c r="L30" s="86" t="s">
        <v>45</v>
      </c>
      <c r="M30" s="86" t="s">
        <v>265</v>
      </c>
      <c r="N30" s="86" t="s">
        <v>45</v>
      </c>
      <c r="O30" s="86">
        <v>0.0</v>
      </c>
      <c r="P30" s="86">
        <v>0.0</v>
      </c>
      <c r="Q30" s="86">
        <v>0.0</v>
      </c>
      <c r="R30" s="86">
        <v>0.0</v>
      </c>
      <c r="S30" s="86">
        <v>0.0</v>
      </c>
      <c r="T30" s="86">
        <v>0.0</v>
      </c>
      <c r="U30" s="86">
        <v>0.0</v>
      </c>
      <c r="V30" s="86" t="s">
        <v>5881</v>
      </c>
      <c r="W30" s="86" t="s">
        <v>45</v>
      </c>
      <c r="X30" s="86" t="s">
        <v>45</v>
      </c>
    </row>
    <row r="31">
      <c r="A31" s="51">
        <v>23030.0</v>
      </c>
      <c r="B31" s="137" t="s">
        <v>5910</v>
      </c>
      <c r="C31" s="767">
        <v>1322.0</v>
      </c>
      <c r="D31" s="139">
        <v>45790.0</v>
      </c>
      <c r="E31" s="139">
        <v>45892.0</v>
      </c>
      <c r="F31" s="141" t="s">
        <v>2459</v>
      </c>
      <c r="G31" s="141" t="s">
        <v>26</v>
      </c>
      <c r="H31" s="55" t="s">
        <v>5911</v>
      </c>
      <c r="I31" s="51"/>
      <c r="J31" s="772"/>
      <c r="K31" s="767"/>
      <c r="L31" s="139"/>
      <c r="M31" s="139"/>
      <c r="N31" s="141"/>
      <c r="O31" s="141"/>
      <c r="P31" s="141"/>
      <c r="Q31" s="55"/>
      <c r="R31" s="51"/>
      <c r="S31" s="772"/>
      <c r="T31" s="767"/>
      <c r="U31" s="139"/>
      <c r="V31" s="139"/>
      <c r="W31" s="141"/>
      <c r="X31" s="141"/>
      <c r="Y31" s="141"/>
      <c r="Z31" s="55"/>
    </row>
    <row r="32">
      <c r="A32" s="51">
        <v>23031.0</v>
      </c>
      <c r="B32" s="137" t="s">
        <v>5912</v>
      </c>
      <c r="C32" s="767">
        <v>902.0</v>
      </c>
      <c r="D32" s="139">
        <v>45790.0</v>
      </c>
      <c r="E32" s="139">
        <v>45892.0</v>
      </c>
      <c r="F32" s="141" t="s">
        <v>2351</v>
      </c>
      <c r="G32" s="141" t="s">
        <v>26</v>
      </c>
      <c r="H32" s="55" t="s">
        <v>5913</v>
      </c>
      <c r="I32" s="51"/>
      <c r="J32" s="772"/>
      <c r="K32" s="767"/>
      <c r="L32" s="139"/>
      <c r="M32" s="139"/>
      <c r="N32" s="141"/>
      <c r="O32" s="141"/>
      <c r="P32" s="141"/>
      <c r="Q32" s="55"/>
      <c r="R32" s="51"/>
      <c r="S32" s="772"/>
      <c r="T32" s="767"/>
      <c r="U32" s="139"/>
      <c r="V32" s="139"/>
      <c r="W32" s="141"/>
      <c r="X32" s="141"/>
      <c r="Y32" s="141"/>
      <c r="Z32" s="55"/>
    </row>
    <row r="33">
      <c r="A33" s="51">
        <v>23032.0</v>
      </c>
      <c r="B33" s="137" t="s">
        <v>5914</v>
      </c>
      <c r="C33" s="767">
        <v>591.0</v>
      </c>
      <c r="D33" s="139">
        <v>45790.0</v>
      </c>
      <c r="E33" s="139">
        <v>45892.0</v>
      </c>
      <c r="F33" s="141" t="s">
        <v>5846</v>
      </c>
      <c r="G33" s="141" t="s">
        <v>26</v>
      </c>
      <c r="H33" s="55" t="s">
        <v>5915</v>
      </c>
      <c r="I33" s="51"/>
      <c r="J33" s="772"/>
      <c r="K33" s="767"/>
      <c r="L33" s="139"/>
      <c r="M33" s="139"/>
      <c r="N33" s="141"/>
      <c r="O33" s="141"/>
      <c r="P33" s="141"/>
      <c r="Q33" s="55"/>
      <c r="R33" s="51"/>
      <c r="S33" s="772"/>
      <c r="T33" s="767"/>
      <c r="U33" s="139"/>
      <c r="V33" s="139"/>
      <c r="W33" s="141"/>
      <c r="X33" s="141"/>
      <c r="Y33" s="141"/>
      <c r="Z33" s="55"/>
    </row>
    <row r="34">
      <c r="A34" s="51">
        <v>23033.0</v>
      </c>
      <c r="B34" s="137" t="s">
        <v>5916</v>
      </c>
      <c r="C34" s="767">
        <v>1551.0</v>
      </c>
      <c r="D34" s="139">
        <v>45790.0</v>
      </c>
      <c r="E34" s="139">
        <v>45818.0</v>
      </c>
      <c r="F34" s="139">
        <v>45792.0</v>
      </c>
      <c r="G34" s="141" t="s">
        <v>26</v>
      </c>
      <c r="H34" s="55"/>
      <c r="I34" s="55" t="s">
        <v>5917</v>
      </c>
      <c r="J34" s="58"/>
      <c r="K34" s="58"/>
      <c r="L34" s="58"/>
      <c r="M34" s="58"/>
      <c r="N34" s="58"/>
      <c r="O34" s="58"/>
      <c r="P34" s="58"/>
      <c r="Q34" s="58"/>
      <c r="R34" s="58"/>
      <c r="S34" s="58"/>
      <c r="T34" s="58"/>
      <c r="U34" s="58"/>
      <c r="V34" s="58"/>
      <c r="W34" s="58"/>
      <c r="X34" s="58"/>
    </row>
    <row r="35">
      <c r="A35" s="51">
        <v>23034.0</v>
      </c>
      <c r="B35" s="137" t="s">
        <v>5918</v>
      </c>
      <c r="C35" s="767">
        <v>2990.0</v>
      </c>
      <c r="D35" s="139">
        <v>45790.0</v>
      </c>
      <c r="E35" s="139">
        <v>45818.0</v>
      </c>
      <c r="F35" s="139">
        <v>45811.0</v>
      </c>
      <c r="G35" s="141" t="s">
        <v>26</v>
      </c>
      <c r="H35" s="55"/>
      <c r="I35" s="55" t="s">
        <v>5917</v>
      </c>
      <c r="J35" s="58"/>
      <c r="K35" s="58"/>
      <c r="L35" s="58"/>
      <c r="M35" s="58"/>
      <c r="N35" s="58"/>
      <c r="O35" s="58"/>
      <c r="P35" s="58"/>
      <c r="Q35" s="58"/>
      <c r="R35" s="58"/>
      <c r="S35" s="58"/>
      <c r="T35" s="58"/>
      <c r="U35" s="58"/>
      <c r="V35" s="58"/>
      <c r="W35" s="58"/>
      <c r="X35" s="58"/>
    </row>
    <row r="36">
      <c r="A36" s="51">
        <v>23035.0</v>
      </c>
      <c r="B36" s="137" t="s">
        <v>5919</v>
      </c>
      <c r="C36" s="767">
        <v>1342.0</v>
      </c>
      <c r="D36" s="139">
        <v>45790.0</v>
      </c>
      <c r="E36" s="139">
        <v>45892.0</v>
      </c>
      <c r="F36" s="141" t="s">
        <v>5846</v>
      </c>
      <c r="G36" s="141" t="s">
        <v>26</v>
      </c>
      <c r="H36" s="55" t="s">
        <v>5920</v>
      </c>
      <c r="I36" s="51"/>
      <c r="J36" s="772"/>
      <c r="K36" s="767"/>
      <c r="L36" s="139"/>
      <c r="M36" s="139"/>
      <c r="N36" s="141"/>
      <c r="O36" s="141"/>
      <c r="P36" s="141"/>
      <c r="Q36" s="55"/>
      <c r="R36" s="51"/>
      <c r="S36" s="772"/>
      <c r="T36" s="767"/>
      <c r="U36" s="139"/>
      <c r="V36" s="139"/>
      <c r="W36" s="141"/>
      <c r="X36" s="141"/>
      <c r="Y36" s="141"/>
      <c r="Z36" s="55"/>
    </row>
    <row r="37">
      <c r="A37" s="82">
        <v>23037.0</v>
      </c>
      <c r="B37" s="119" t="s">
        <v>5921</v>
      </c>
      <c r="C37" s="768">
        <v>547.0</v>
      </c>
      <c r="D37" s="121">
        <v>45790.0</v>
      </c>
      <c r="E37" s="121">
        <v>45892.0</v>
      </c>
      <c r="F37" s="275">
        <v>45979.0</v>
      </c>
      <c r="G37" s="123" t="s">
        <v>126</v>
      </c>
      <c r="H37" s="86" t="s">
        <v>5922</v>
      </c>
      <c r="I37" s="710">
        <v>0.0</v>
      </c>
      <c r="J37" s="187">
        <v>0.0</v>
      </c>
      <c r="K37" s="84">
        <v>0.0</v>
      </c>
      <c r="L37" s="123" t="s">
        <v>44</v>
      </c>
      <c r="M37" s="121">
        <v>45478.0</v>
      </c>
      <c r="N37" s="123"/>
      <c r="O37" s="123"/>
      <c r="P37" s="123">
        <v>0.0</v>
      </c>
      <c r="Q37" s="86">
        <v>0.0</v>
      </c>
      <c r="R37" s="710">
        <v>2.0</v>
      </c>
      <c r="S37" s="187">
        <v>0.0</v>
      </c>
      <c r="T37" s="84">
        <v>0.0</v>
      </c>
      <c r="U37" s="123">
        <v>0.0</v>
      </c>
      <c r="V37" s="123" t="s">
        <v>45</v>
      </c>
      <c r="W37" s="123" t="s">
        <v>45</v>
      </c>
      <c r="X37" s="123" t="s">
        <v>45</v>
      </c>
      <c r="Y37" s="123"/>
      <c r="Z37" s="55"/>
    </row>
    <row r="38">
      <c r="A38" s="51">
        <v>23038.0</v>
      </c>
      <c r="B38" s="137" t="s">
        <v>5923</v>
      </c>
      <c r="C38" s="767">
        <v>5218.0</v>
      </c>
      <c r="D38" s="139">
        <v>45790.0</v>
      </c>
      <c r="E38" s="139">
        <v>45892.0</v>
      </c>
      <c r="F38" s="141" t="s">
        <v>2351</v>
      </c>
      <c r="G38" s="141" t="s">
        <v>26</v>
      </c>
      <c r="H38" s="55" t="s">
        <v>5924</v>
      </c>
      <c r="I38" s="51"/>
      <c r="J38" s="772"/>
      <c r="K38" s="767"/>
      <c r="L38" s="139"/>
      <c r="M38" s="139"/>
      <c r="N38" s="141"/>
      <c r="O38" s="141"/>
      <c r="P38" s="141"/>
      <c r="Q38" s="55"/>
      <c r="R38" s="51"/>
      <c r="S38" s="772"/>
      <c r="T38" s="767"/>
      <c r="U38" s="139"/>
      <c r="V38" s="139"/>
      <c r="W38" s="141"/>
      <c r="X38" s="141"/>
      <c r="Y38" s="141"/>
      <c r="Z38" s="55"/>
    </row>
    <row r="39">
      <c r="A39" s="82">
        <v>23039.0</v>
      </c>
      <c r="B39" s="119" t="s">
        <v>5925</v>
      </c>
      <c r="C39" s="768">
        <v>2760.0</v>
      </c>
      <c r="D39" s="121">
        <v>45790.0</v>
      </c>
      <c r="E39" s="123"/>
      <c r="F39" s="121">
        <v>45821.0</v>
      </c>
      <c r="G39" s="123" t="s">
        <v>126</v>
      </c>
      <c r="H39" s="89"/>
      <c r="I39" s="86">
        <v>50.0</v>
      </c>
      <c r="J39" s="86">
        <v>2024.0</v>
      </c>
      <c r="K39" s="86">
        <v>0.0</v>
      </c>
      <c r="L39" s="86" t="s">
        <v>44</v>
      </c>
      <c r="M39" s="88">
        <v>45492.0</v>
      </c>
      <c r="N39" s="86" t="s">
        <v>45</v>
      </c>
      <c r="O39" s="86">
        <v>0.0</v>
      </c>
      <c r="P39" s="773">
        <v>1892.88</v>
      </c>
      <c r="Q39" s="86" t="s">
        <v>5926</v>
      </c>
      <c r="R39" s="86">
        <v>0.0</v>
      </c>
      <c r="S39" s="86">
        <v>0.0</v>
      </c>
      <c r="T39" s="86">
        <v>0.0</v>
      </c>
      <c r="U39" s="86">
        <v>0.0</v>
      </c>
      <c r="V39" s="86" t="s">
        <v>45</v>
      </c>
      <c r="W39" s="86" t="s">
        <v>5881</v>
      </c>
      <c r="X39" s="86" t="s">
        <v>45</v>
      </c>
    </row>
    <row r="40">
      <c r="A40" s="51">
        <v>23041.0</v>
      </c>
      <c r="B40" s="137" t="s">
        <v>5927</v>
      </c>
      <c r="C40" s="767">
        <v>591.0</v>
      </c>
      <c r="D40" s="139">
        <v>45790.0</v>
      </c>
      <c r="E40" s="139">
        <v>45892.0</v>
      </c>
      <c r="F40" s="141" t="s">
        <v>2351</v>
      </c>
      <c r="G40" s="141" t="s">
        <v>26</v>
      </c>
      <c r="H40" s="55" t="s">
        <v>5928</v>
      </c>
      <c r="I40" s="51"/>
      <c r="J40" s="772"/>
      <c r="K40" s="767"/>
      <c r="L40" s="139"/>
      <c r="M40" s="139"/>
      <c r="N40" s="141"/>
      <c r="O40" s="141"/>
      <c r="P40" s="141"/>
      <c r="Q40" s="55"/>
      <c r="R40" s="51"/>
      <c r="S40" s="772"/>
      <c r="T40" s="767"/>
      <c r="U40" s="139"/>
      <c r="V40" s="139"/>
      <c r="W40" s="141"/>
      <c r="X40" s="141"/>
      <c r="Y40" s="141"/>
      <c r="Z40" s="55"/>
    </row>
    <row r="41">
      <c r="A41" s="82">
        <v>23042.0</v>
      </c>
      <c r="B41" s="119" t="s">
        <v>5929</v>
      </c>
      <c r="C41" s="768">
        <v>343.0</v>
      </c>
      <c r="D41" s="121">
        <v>45790.0</v>
      </c>
      <c r="E41" s="123"/>
      <c r="F41" s="121">
        <v>45799.0</v>
      </c>
      <c r="G41" s="123" t="s">
        <v>126</v>
      </c>
      <c r="H41" s="89"/>
      <c r="I41" s="86" t="s">
        <v>45</v>
      </c>
      <c r="J41" s="86" t="s">
        <v>265</v>
      </c>
      <c r="K41" s="86">
        <v>0.0</v>
      </c>
      <c r="L41" s="86" t="s">
        <v>45</v>
      </c>
      <c r="M41" s="86" t="s">
        <v>265</v>
      </c>
      <c r="N41" s="86" t="s">
        <v>45</v>
      </c>
      <c r="O41" s="86">
        <v>0.0</v>
      </c>
      <c r="P41" s="192">
        <v>0.0</v>
      </c>
      <c r="Q41" s="192">
        <v>0.0</v>
      </c>
      <c r="R41" s="86">
        <v>0.0</v>
      </c>
      <c r="S41" s="86">
        <v>0.0</v>
      </c>
      <c r="T41" s="86">
        <v>0.0</v>
      </c>
      <c r="U41" s="86">
        <v>0.0</v>
      </c>
      <c r="V41" s="86" t="s">
        <v>5881</v>
      </c>
      <c r="W41" s="86" t="s">
        <v>45</v>
      </c>
      <c r="X41" s="86" t="s">
        <v>45</v>
      </c>
    </row>
    <row r="42">
      <c r="A42" s="51">
        <v>23043.0</v>
      </c>
      <c r="B42" s="137" t="s">
        <v>5930</v>
      </c>
      <c r="C42" s="767">
        <v>573.0</v>
      </c>
      <c r="D42" s="139">
        <v>45790.0</v>
      </c>
      <c r="E42" s="139">
        <v>45892.0</v>
      </c>
      <c r="F42" s="141" t="s">
        <v>5931</v>
      </c>
      <c r="G42" s="141" t="s">
        <v>26</v>
      </c>
      <c r="H42" s="55" t="s">
        <v>5932</v>
      </c>
      <c r="I42" s="51"/>
      <c r="J42" s="772"/>
      <c r="K42" s="767"/>
      <c r="L42" s="139"/>
      <c r="M42" s="139"/>
      <c r="N42" s="141"/>
      <c r="O42" s="141"/>
      <c r="P42" s="141"/>
      <c r="Q42" s="55"/>
      <c r="R42" s="51"/>
      <c r="S42" s="772"/>
      <c r="T42" s="767"/>
      <c r="U42" s="139"/>
      <c r="V42" s="139"/>
      <c r="W42" s="141"/>
      <c r="X42" s="141"/>
      <c r="Y42" s="141"/>
      <c r="Z42" s="55"/>
    </row>
    <row r="43">
      <c r="A43" s="82">
        <v>23044.0</v>
      </c>
      <c r="B43" s="119" t="s">
        <v>5933</v>
      </c>
      <c r="C43" s="768">
        <v>5522.0</v>
      </c>
      <c r="D43" s="121">
        <v>45790.0</v>
      </c>
      <c r="E43" s="121">
        <v>45892.0</v>
      </c>
      <c r="F43" s="275">
        <v>45981.0</v>
      </c>
      <c r="G43" s="123" t="s">
        <v>126</v>
      </c>
      <c r="H43" s="86" t="s">
        <v>5934</v>
      </c>
      <c r="I43" s="710" t="s">
        <v>45</v>
      </c>
      <c r="J43" s="710" t="s">
        <v>45</v>
      </c>
      <c r="K43" s="710" t="s">
        <v>45</v>
      </c>
      <c r="L43" s="123" t="s">
        <v>44</v>
      </c>
      <c r="M43" s="121">
        <v>45462.0</v>
      </c>
      <c r="N43" s="123"/>
      <c r="O43" s="123"/>
      <c r="P43" s="123"/>
      <c r="Q43" s="86"/>
      <c r="R43" s="82"/>
      <c r="S43" s="187"/>
      <c r="T43" s="768"/>
      <c r="U43" s="121"/>
      <c r="V43" s="123" t="s">
        <v>5881</v>
      </c>
      <c r="W43" s="123" t="s">
        <v>45</v>
      </c>
      <c r="X43" s="123" t="s">
        <v>45</v>
      </c>
      <c r="Y43" s="141"/>
      <c r="Z43" s="55"/>
    </row>
    <row r="44">
      <c r="A44" s="51">
        <v>23045.0</v>
      </c>
      <c r="B44" s="137" t="s">
        <v>5935</v>
      </c>
      <c r="C44" s="767">
        <v>2419.0</v>
      </c>
      <c r="D44" s="139">
        <v>45790.0</v>
      </c>
      <c r="E44" s="139">
        <v>45892.0</v>
      </c>
      <c r="F44" s="141" t="s">
        <v>5931</v>
      </c>
      <c r="G44" s="141" t="s">
        <v>26</v>
      </c>
      <c r="H44" s="55" t="s">
        <v>5936</v>
      </c>
      <c r="I44" s="51"/>
      <c r="J44" s="772"/>
      <c r="K44" s="767"/>
      <c r="L44" s="139"/>
      <c r="M44" s="139"/>
      <c r="N44" s="141"/>
      <c r="O44" s="141"/>
      <c r="P44" s="141"/>
      <c r="Q44" s="55"/>
      <c r="R44" s="51"/>
      <c r="S44" s="772"/>
      <c r="T44" s="767"/>
      <c r="U44" s="139"/>
      <c r="V44" s="139"/>
      <c r="W44" s="141"/>
      <c r="X44" s="141"/>
      <c r="Y44" s="141"/>
      <c r="Z44" s="55"/>
    </row>
    <row r="45">
      <c r="A45" s="51">
        <v>23046.0</v>
      </c>
      <c r="B45" s="137" t="s">
        <v>5937</v>
      </c>
      <c r="C45" s="767">
        <v>2764.0</v>
      </c>
      <c r="D45" s="139">
        <v>45790.0</v>
      </c>
      <c r="E45" s="139">
        <v>45892.0</v>
      </c>
      <c r="F45" s="141" t="s">
        <v>5931</v>
      </c>
      <c r="G45" s="141" t="s">
        <v>26</v>
      </c>
      <c r="H45" s="55" t="s">
        <v>5938</v>
      </c>
      <c r="I45" s="51"/>
      <c r="J45" s="772"/>
      <c r="K45" s="767"/>
      <c r="L45" s="139"/>
      <c r="M45" s="139"/>
      <c r="N45" s="141"/>
      <c r="O45" s="141"/>
      <c r="P45" s="141"/>
      <c r="Q45" s="55"/>
      <c r="R45" s="51"/>
      <c r="S45" s="772"/>
      <c r="T45" s="767"/>
      <c r="U45" s="139"/>
      <c r="V45" s="139"/>
      <c r="W45" s="141"/>
      <c r="X45" s="141"/>
      <c r="Y45" s="141"/>
      <c r="Z45" s="55"/>
    </row>
    <row r="46">
      <c r="A46" s="51">
        <v>23047.0</v>
      </c>
      <c r="B46" s="137" t="s">
        <v>5939</v>
      </c>
      <c r="C46" s="767">
        <v>1867.0</v>
      </c>
      <c r="D46" s="139">
        <v>45790.0</v>
      </c>
      <c r="E46" s="139">
        <v>45818.0</v>
      </c>
      <c r="F46" s="139">
        <v>45805.0</v>
      </c>
      <c r="G46" s="141" t="s">
        <v>26</v>
      </c>
      <c r="H46" s="58"/>
      <c r="I46" s="55" t="s">
        <v>5940</v>
      </c>
      <c r="J46" s="58"/>
      <c r="K46" s="58"/>
      <c r="L46" s="58"/>
      <c r="M46" s="58"/>
      <c r="N46" s="58"/>
      <c r="O46" s="58"/>
      <c r="P46" s="58"/>
      <c r="Q46" s="58"/>
      <c r="R46" s="58"/>
      <c r="S46" s="58"/>
      <c r="T46" s="58"/>
      <c r="U46" s="58"/>
      <c r="V46" s="58"/>
      <c r="W46" s="58"/>
      <c r="X46" s="58"/>
    </row>
    <row r="47">
      <c r="A47" s="82">
        <v>23048.0</v>
      </c>
      <c r="B47" s="119" t="s">
        <v>5941</v>
      </c>
      <c r="C47" s="768">
        <v>882.0</v>
      </c>
      <c r="D47" s="121">
        <v>45790.0</v>
      </c>
      <c r="E47" s="123"/>
      <c r="F47" s="121">
        <v>45810.0</v>
      </c>
      <c r="G47" s="123" t="s">
        <v>126</v>
      </c>
      <c r="H47" s="89"/>
      <c r="I47" s="86">
        <v>0.0</v>
      </c>
      <c r="J47" s="86" t="s">
        <v>265</v>
      </c>
      <c r="K47" s="86">
        <v>0.0</v>
      </c>
      <c r="L47" s="86" t="s">
        <v>45</v>
      </c>
      <c r="M47" s="86" t="s">
        <v>265</v>
      </c>
      <c r="N47" s="86" t="s">
        <v>45</v>
      </c>
      <c r="O47" s="86">
        <v>0.0</v>
      </c>
      <c r="P47" s="86">
        <v>0.0</v>
      </c>
      <c r="Q47" s="86">
        <v>0.0</v>
      </c>
      <c r="R47" s="86">
        <v>0.0</v>
      </c>
      <c r="S47" s="86">
        <v>0.0</v>
      </c>
      <c r="T47" s="86">
        <v>0.0</v>
      </c>
      <c r="U47" s="86">
        <v>0.0</v>
      </c>
      <c r="V47" s="86" t="s">
        <v>5942</v>
      </c>
      <c r="W47" s="86" t="s">
        <v>45</v>
      </c>
      <c r="X47" s="86" t="s">
        <v>45</v>
      </c>
    </row>
    <row r="48">
      <c r="A48" s="51">
        <v>23049.0</v>
      </c>
      <c r="B48" s="137" t="s">
        <v>5943</v>
      </c>
      <c r="C48" s="767">
        <v>1961.0</v>
      </c>
      <c r="D48" s="139">
        <v>45790.0</v>
      </c>
      <c r="E48" s="139">
        <v>45892.0</v>
      </c>
      <c r="F48" s="141" t="s">
        <v>5931</v>
      </c>
      <c r="G48" s="141" t="s">
        <v>26</v>
      </c>
      <c r="H48" s="55" t="s">
        <v>5944</v>
      </c>
      <c r="I48" s="261" t="s">
        <v>5945</v>
      </c>
      <c r="L48" s="38" t="s">
        <v>44</v>
      </c>
      <c r="M48" s="113">
        <v>45483.0</v>
      </c>
      <c r="V48" s="38" t="s">
        <v>5942</v>
      </c>
      <c r="Y48" s="38" t="s">
        <v>5946</v>
      </c>
    </row>
    <row r="49">
      <c r="A49" s="51">
        <v>23050.0</v>
      </c>
      <c r="B49" s="137" t="s">
        <v>5947</v>
      </c>
      <c r="C49" s="767">
        <v>112074.0</v>
      </c>
      <c r="D49" s="139">
        <v>45790.0</v>
      </c>
      <c r="E49" s="139">
        <v>45818.0</v>
      </c>
      <c r="F49" s="141" t="s">
        <v>5948</v>
      </c>
      <c r="G49" s="141" t="s">
        <v>26</v>
      </c>
      <c r="H49" s="55"/>
      <c r="I49" s="58"/>
      <c r="J49" s="58"/>
      <c r="K49" s="58"/>
      <c r="L49" s="58"/>
      <c r="M49" s="58"/>
      <c r="N49" s="58"/>
      <c r="O49" s="58"/>
      <c r="P49" s="58"/>
      <c r="Q49" s="58"/>
      <c r="R49" s="58"/>
      <c r="S49" s="58"/>
      <c r="T49" s="58"/>
      <c r="U49" s="58"/>
      <c r="V49" s="58"/>
      <c r="W49" s="58"/>
      <c r="X49" s="58"/>
    </row>
    <row r="50">
      <c r="A50" s="51">
        <v>23051.0</v>
      </c>
      <c r="B50" s="137" t="s">
        <v>5949</v>
      </c>
      <c r="C50" s="767">
        <v>3298.0</v>
      </c>
      <c r="D50" s="139">
        <v>45790.0</v>
      </c>
      <c r="E50" s="139">
        <v>45892.0</v>
      </c>
      <c r="F50" s="141" t="s">
        <v>5931</v>
      </c>
      <c r="G50" s="141" t="s">
        <v>26</v>
      </c>
      <c r="H50" s="55" t="s">
        <v>5950</v>
      </c>
    </row>
    <row r="51">
      <c r="A51" s="51">
        <v>23052.0</v>
      </c>
      <c r="B51" s="137" t="s">
        <v>5951</v>
      </c>
      <c r="C51" s="767">
        <v>1234.0</v>
      </c>
      <c r="D51" s="139">
        <v>45790.0</v>
      </c>
      <c r="E51" s="139">
        <v>45892.0</v>
      </c>
      <c r="F51" s="141" t="s">
        <v>5931</v>
      </c>
      <c r="G51" s="141" t="s">
        <v>26</v>
      </c>
      <c r="H51" s="55" t="s">
        <v>5952</v>
      </c>
    </row>
    <row r="52">
      <c r="A52" s="51">
        <v>23053.0</v>
      </c>
      <c r="B52" s="137" t="s">
        <v>5953</v>
      </c>
      <c r="C52" s="767">
        <v>11366.0</v>
      </c>
      <c r="D52" s="139">
        <v>45790.0</v>
      </c>
      <c r="E52" s="139">
        <v>45893.0</v>
      </c>
      <c r="F52" s="141" t="s">
        <v>5931</v>
      </c>
      <c r="G52" s="141" t="s">
        <v>26</v>
      </c>
      <c r="H52" s="55" t="s">
        <v>5954</v>
      </c>
    </row>
    <row r="53">
      <c r="A53" s="82">
        <v>23040.0</v>
      </c>
      <c r="B53" s="119" t="s">
        <v>5955</v>
      </c>
      <c r="C53" s="768">
        <v>1588.0</v>
      </c>
      <c r="D53" s="121">
        <v>45790.0</v>
      </c>
      <c r="E53" s="121">
        <v>45893.0</v>
      </c>
      <c r="F53" s="275">
        <v>45973.0</v>
      </c>
      <c r="G53" s="123" t="s">
        <v>126</v>
      </c>
      <c r="H53" s="86" t="s">
        <v>5956</v>
      </c>
      <c r="I53" s="86">
        <v>30.0</v>
      </c>
      <c r="J53" s="86" t="s">
        <v>265</v>
      </c>
      <c r="K53" s="188">
        <v>0.9</v>
      </c>
      <c r="L53" s="86" t="s">
        <v>44</v>
      </c>
      <c r="M53" s="88">
        <v>45015.0</v>
      </c>
      <c r="N53" s="86" t="s">
        <v>45</v>
      </c>
      <c r="O53" s="86">
        <v>0.0</v>
      </c>
      <c r="P53" s="192">
        <v>4000.0</v>
      </c>
      <c r="Q53" s="86" t="s">
        <v>5957</v>
      </c>
      <c r="R53" s="86">
        <v>0.0</v>
      </c>
      <c r="S53" s="86">
        <v>27.0</v>
      </c>
      <c r="T53" s="86">
        <v>0.0</v>
      </c>
      <c r="U53" s="86">
        <v>0.0</v>
      </c>
      <c r="V53" s="86" t="s">
        <v>5958</v>
      </c>
      <c r="W53" s="86" t="s">
        <v>5881</v>
      </c>
      <c r="X53" s="86" t="s">
        <v>5959</v>
      </c>
      <c r="Y53" s="89"/>
    </row>
    <row r="54">
      <c r="A54" s="82">
        <v>23054.0</v>
      </c>
      <c r="B54" s="119" t="s">
        <v>5960</v>
      </c>
      <c r="C54" s="768">
        <v>436.0</v>
      </c>
      <c r="D54" s="121">
        <v>45790.0</v>
      </c>
      <c r="E54" s="121">
        <v>45893.0</v>
      </c>
      <c r="F54" s="275">
        <v>45974.0</v>
      </c>
      <c r="G54" s="123" t="s">
        <v>126</v>
      </c>
      <c r="H54" s="86" t="s">
        <v>5961</v>
      </c>
      <c r="I54" s="86" t="s">
        <v>5962</v>
      </c>
      <c r="J54" s="86"/>
      <c r="K54" s="89"/>
      <c r="L54" s="89"/>
      <c r="M54" s="89"/>
      <c r="N54" s="89"/>
      <c r="O54" s="89"/>
      <c r="P54" s="89"/>
      <c r="Q54" s="89"/>
      <c r="R54" s="89"/>
      <c r="S54" s="89"/>
      <c r="T54" s="89"/>
      <c r="U54" s="89"/>
      <c r="V54" s="86" t="s">
        <v>5881</v>
      </c>
      <c r="W54" s="86" t="s">
        <v>5881</v>
      </c>
      <c r="X54" s="89"/>
      <c r="Y54" s="89"/>
    </row>
    <row r="55">
      <c r="A55" s="51">
        <v>23055.0</v>
      </c>
      <c r="B55" s="137" t="s">
        <v>5963</v>
      </c>
      <c r="C55" s="767">
        <v>55261.0</v>
      </c>
      <c r="D55" s="139">
        <v>45790.0</v>
      </c>
      <c r="E55" s="139">
        <v>45893.0</v>
      </c>
      <c r="F55" s="141" t="s">
        <v>5931</v>
      </c>
      <c r="G55" s="141" t="s">
        <v>26</v>
      </c>
      <c r="H55" s="55" t="s">
        <v>5964</v>
      </c>
    </row>
    <row r="56">
      <c r="A56" s="51">
        <v>23056.0</v>
      </c>
      <c r="B56" s="137" t="s">
        <v>5965</v>
      </c>
      <c r="C56" s="767">
        <v>3539.0</v>
      </c>
      <c r="D56" s="139">
        <v>45791.0</v>
      </c>
      <c r="E56" s="139">
        <v>45893.0</v>
      </c>
      <c r="F56" s="141" t="s">
        <v>5931</v>
      </c>
      <c r="G56" s="141" t="s">
        <v>26</v>
      </c>
      <c r="H56" s="55" t="s">
        <v>5966</v>
      </c>
    </row>
    <row r="57">
      <c r="A57" s="82">
        <v>23057.0</v>
      </c>
      <c r="B57" s="119" t="s">
        <v>5967</v>
      </c>
      <c r="C57" s="768">
        <v>806.0</v>
      </c>
      <c r="D57" s="121">
        <v>45791.0</v>
      </c>
      <c r="E57" s="121">
        <v>45893.0</v>
      </c>
      <c r="F57" s="275">
        <v>45973.0</v>
      </c>
      <c r="G57" s="123" t="s">
        <v>126</v>
      </c>
      <c r="H57" s="86" t="s">
        <v>5968</v>
      </c>
      <c r="I57" s="86">
        <v>0.0</v>
      </c>
      <c r="J57" s="86">
        <v>0.0</v>
      </c>
      <c r="K57" s="86">
        <v>0.0</v>
      </c>
      <c r="L57" s="86" t="s">
        <v>45</v>
      </c>
      <c r="M57" s="86" t="s">
        <v>265</v>
      </c>
      <c r="N57" s="86" t="s">
        <v>45</v>
      </c>
      <c r="O57" s="86">
        <v>0.0</v>
      </c>
      <c r="P57" s="86">
        <v>0.0</v>
      </c>
      <c r="Q57" s="86">
        <v>0.0</v>
      </c>
      <c r="R57" s="86">
        <v>8.0</v>
      </c>
      <c r="S57" s="86">
        <v>0.0</v>
      </c>
      <c r="T57" s="86">
        <v>0.0</v>
      </c>
      <c r="U57" s="86">
        <v>0.0</v>
      </c>
      <c r="V57" s="86" t="s">
        <v>5969</v>
      </c>
      <c r="W57" s="86" t="s">
        <v>5969</v>
      </c>
      <c r="X57" s="86" t="s">
        <v>45</v>
      </c>
      <c r="Y57" s="89"/>
    </row>
    <row r="58">
      <c r="A58" s="82">
        <v>23058.0</v>
      </c>
      <c r="B58" s="119" t="s">
        <v>5970</v>
      </c>
      <c r="C58" s="768">
        <v>11385.0</v>
      </c>
      <c r="D58" s="121">
        <v>45791.0</v>
      </c>
      <c r="E58" s="123"/>
      <c r="F58" s="121">
        <v>45855.0</v>
      </c>
      <c r="G58" s="123" t="s">
        <v>126</v>
      </c>
      <c r="H58" s="89"/>
      <c r="I58" s="86">
        <v>211.0</v>
      </c>
      <c r="J58" s="344">
        <v>45778.0</v>
      </c>
      <c r="K58" s="188">
        <v>0.06</v>
      </c>
      <c r="L58" s="86" t="s">
        <v>44</v>
      </c>
      <c r="M58" s="88">
        <v>45300.0</v>
      </c>
      <c r="N58" s="86" t="s">
        <v>45</v>
      </c>
      <c r="O58" s="86">
        <v>0.0</v>
      </c>
      <c r="P58" s="774" t="s">
        <v>5971</v>
      </c>
      <c r="Q58" s="774" t="s">
        <v>5971</v>
      </c>
      <c r="R58" s="86">
        <v>0.0</v>
      </c>
      <c r="S58" s="86">
        <v>0.0</v>
      </c>
      <c r="T58" s="86">
        <v>0.0</v>
      </c>
      <c r="U58" s="86">
        <v>0.0</v>
      </c>
      <c r="V58" s="86" t="s">
        <v>5972</v>
      </c>
      <c r="W58" s="86" t="s">
        <v>5973</v>
      </c>
      <c r="X58" s="86" t="s">
        <v>5974</v>
      </c>
    </row>
    <row r="59">
      <c r="A59" s="51">
        <v>23059.0</v>
      </c>
      <c r="B59" s="137" t="s">
        <v>5975</v>
      </c>
      <c r="C59" s="767">
        <v>6507.0</v>
      </c>
      <c r="D59" s="139">
        <v>45791.0</v>
      </c>
      <c r="E59" s="139">
        <v>45893.0</v>
      </c>
      <c r="F59" s="141" t="s">
        <v>5931</v>
      </c>
      <c r="G59" s="141" t="s">
        <v>26</v>
      </c>
      <c r="H59" s="55" t="s">
        <v>5976</v>
      </c>
    </row>
    <row r="60">
      <c r="A60" s="82">
        <v>23060.0</v>
      </c>
      <c r="B60" s="119" t="s">
        <v>5977</v>
      </c>
      <c r="C60" s="768">
        <v>24452.0</v>
      </c>
      <c r="D60" s="121">
        <v>45791.0</v>
      </c>
      <c r="E60" s="123"/>
      <c r="F60" s="121">
        <v>45810.0</v>
      </c>
      <c r="G60" s="123" t="s">
        <v>126</v>
      </c>
      <c r="H60" s="89"/>
      <c r="I60" s="86">
        <v>335.0</v>
      </c>
      <c r="J60" s="86">
        <v>2024.0</v>
      </c>
      <c r="K60" s="188">
        <v>0.4</v>
      </c>
      <c r="L60" s="86" t="s">
        <v>44</v>
      </c>
      <c r="M60" s="88">
        <v>45498.0</v>
      </c>
      <c r="N60" s="86" t="s">
        <v>45</v>
      </c>
      <c r="O60" s="86">
        <v>0.0</v>
      </c>
      <c r="P60" s="192">
        <v>2000.0</v>
      </c>
      <c r="Q60" s="86" t="s">
        <v>5978</v>
      </c>
      <c r="R60" s="86">
        <v>30.0</v>
      </c>
      <c r="S60" s="86">
        <v>60.0</v>
      </c>
      <c r="T60" s="86">
        <v>5.0</v>
      </c>
      <c r="U60" s="86">
        <v>8.0</v>
      </c>
      <c r="V60" s="86" t="s">
        <v>5979</v>
      </c>
      <c r="W60" s="86" t="s">
        <v>44</v>
      </c>
      <c r="X60" s="86" t="s">
        <v>44</v>
      </c>
    </row>
    <row r="61">
      <c r="A61" s="51">
        <v>23061.0</v>
      </c>
      <c r="B61" s="137" t="s">
        <v>5980</v>
      </c>
      <c r="C61" s="767">
        <v>10011.0</v>
      </c>
      <c r="D61" s="139">
        <v>45791.0</v>
      </c>
      <c r="E61" s="139">
        <v>45893.0</v>
      </c>
      <c r="F61" s="141" t="s">
        <v>5931</v>
      </c>
      <c r="G61" s="141" t="s">
        <v>26</v>
      </c>
      <c r="H61" s="55" t="s">
        <v>5981</v>
      </c>
    </row>
    <row r="62">
      <c r="A62" s="51">
        <v>23062.0</v>
      </c>
      <c r="B62" s="137" t="s">
        <v>5982</v>
      </c>
      <c r="C62" s="767">
        <v>1585.0</v>
      </c>
      <c r="D62" s="139">
        <v>45791.0</v>
      </c>
      <c r="E62" s="139">
        <v>45893.0</v>
      </c>
      <c r="F62" s="141" t="s">
        <v>5983</v>
      </c>
      <c r="G62" s="141" t="s">
        <v>26</v>
      </c>
      <c r="H62" s="55" t="s">
        <v>5984</v>
      </c>
    </row>
    <row r="63">
      <c r="A63" s="82">
        <v>23063.0</v>
      </c>
      <c r="B63" s="119" t="s">
        <v>5985</v>
      </c>
      <c r="C63" s="768">
        <v>4409.0</v>
      </c>
      <c r="D63" s="121">
        <v>45791.0</v>
      </c>
      <c r="E63" s="121">
        <v>45893.0</v>
      </c>
      <c r="F63" s="275">
        <v>45981.0</v>
      </c>
      <c r="G63" s="123" t="s">
        <v>26</v>
      </c>
      <c r="H63" s="86" t="s">
        <v>5986</v>
      </c>
      <c r="I63" s="86" t="s">
        <v>45</v>
      </c>
      <c r="J63" s="89"/>
      <c r="K63" s="89"/>
      <c r="L63" s="86" t="s">
        <v>44</v>
      </c>
      <c r="M63" s="344">
        <v>45778.0</v>
      </c>
      <c r="N63" s="89"/>
      <c r="O63" s="89"/>
      <c r="P63" s="89"/>
      <c r="Q63" s="89"/>
      <c r="R63" s="89"/>
      <c r="S63" s="89"/>
      <c r="T63" s="89"/>
      <c r="U63" s="89"/>
      <c r="V63" s="86" t="s">
        <v>5987</v>
      </c>
      <c r="W63" s="89"/>
      <c r="X63" s="89"/>
    </row>
    <row r="64">
      <c r="A64" s="51">
        <v>23064.0</v>
      </c>
      <c r="B64" s="137" t="s">
        <v>5988</v>
      </c>
      <c r="C64" s="767">
        <v>1783.0</v>
      </c>
      <c r="D64" s="139">
        <v>45791.0</v>
      </c>
      <c r="E64" s="139">
        <v>45893.0</v>
      </c>
      <c r="F64" s="141" t="s">
        <v>5931</v>
      </c>
      <c r="G64" s="141" t="s">
        <v>26</v>
      </c>
      <c r="H64" s="55" t="s">
        <v>5989</v>
      </c>
    </row>
    <row r="65">
      <c r="A65" s="82">
        <v>23065.0</v>
      </c>
      <c r="B65" s="119" t="s">
        <v>5990</v>
      </c>
      <c r="C65" s="768">
        <v>1717.0</v>
      </c>
      <c r="D65" s="121">
        <v>45791.0</v>
      </c>
      <c r="E65" s="121">
        <v>45893.0</v>
      </c>
      <c r="F65" s="275">
        <v>45984.0</v>
      </c>
      <c r="G65" s="123" t="s">
        <v>126</v>
      </c>
      <c r="H65" s="86" t="s">
        <v>5991</v>
      </c>
      <c r="I65" s="86">
        <v>122.0</v>
      </c>
      <c r="J65" s="344">
        <v>45748.0</v>
      </c>
      <c r="K65" s="86">
        <v>0.0</v>
      </c>
      <c r="L65" s="86" t="s">
        <v>44</v>
      </c>
      <c r="M65" s="88">
        <v>45484.0</v>
      </c>
      <c r="N65" s="86" t="s">
        <v>45</v>
      </c>
      <c r="O65" s="86">
        <v>0.0</v>
      </c>
      <c r="P65" s="86">
        <v>0.0</v>
      </c>
      <c r="Q65" s="86">
        <v>0.0</v>
      </c>
      <c r="R65" s="86">
        <v>0.0</v>
      </c>
      <c r="S65" s="86">
        <v>0.0</v>
      </c>
      <c r="T65" s="86">
        <v>0.0</v>
      </c>
      <c r="U65" s="86">
        <v>0.0</v>
      </c>
      <c r="V65" s="86" t="s">
        <v>45</v>
      </c>
      <c r="W65" s="86" t="s">
        <v>45</v>
      </c>
      <c r="X65" s="86" t="s">
        <v>45</v>
      </c>
    </row>
    <row r="66">
      <c r="A66" s="82">
        <v>23066.0</v>
      </c>
      <c r="B66" s="119" t="s">
        <v>5992</v>
      </c>
      <c r="C66" s="768">
        <v>5276.0</v>
      </c>
      <c r="D66" s="121">
        <v>45791.0</v>
      </c>
      <c r="E66" s="121">
        <v>45893.0</v>
      </c>
      <c r="F66" s="275">
        <v>45982.0</v>
      </c>
      <c r="G66" s="123" t="s">
        <v>26</v>
      </c>
      <c r="H66" s="86" t="s">
        <v>5993</v>
      </c>
      <c r="I66" s="89"/>
      <c r="J66" s="89"/>
      <c r="K66" s="86" t="s">
        <v>5994</v>
      </c>
      <c r="L66" s="86" t="s">
        <v>44</v>
      </c>
      <c r="M66" s="344">
        <v>45108.0</v>
      </c>
      <c r="N66" s="89"/>
      <c r="O66" s="89"/>
      <c r="P66" s="89"/>
      <c r="Q66" s="89"/>
      <c r="R66" s="86">
        <v>0.0</v>
      </c>
      <c r="S66" s="86">
        <v>0.0</v>
      </c>
      <c r="T66" s="86">
        <v>0.0</v>
      </c>
      <c r="U66" s="86">
        <v>26.0</v>
      </c>
      <c r="V66" s="86" t="s">
        <v>5995</v>
      </c>
      <c r="W66" s="86" t="s">
        <v>45</v>
      </c>
      <c r="X66" s="86" t="s">
        <v>5996</v>
      </c>
    </row>
    <row r="67">
      <c r="A67" s="51">
        <v>23067.0</v>
      </c>
      <c r="B67" s="137" t="s">
        <v>5997</v>
      </c>
      <c r="C67" s="767">
        <v>2827.0</v>
      </c>
      <c r="D67" s="139">
        <v>45791.0</v>
      </c>
      <c r="E67" s="139">
        <v>45893.0</v>
      </c>
      <c r="F67" s="141" t="s">
        <v>5862</v>
      </c>
      <c r="G67" s="141" t="s">
        <v>26</v>
      </c>
      <c r="H67" s="55" t="s">
        <v>5998</v>
      </c>
    </row>
    <row r="68">
      <c r="A68" s="82">
        <v>23069.0</v>
      </c>
      <c r="B68" s="119" t="s">
        <v>5999</v>
      </c>
      <c r="C68" s="768">
        <v>5907.0</v>
      </c>
      <c r="D68" s="121">
        <v>45791.0</v>
      </c>
      <c r="E68" s="121">
        <v>45893.0</v>
      </c>
      <c r="F68" s="275">
        <v>45973.0</v>
      </c>
      <c r="G68" s="123" t="s">
        <v>126</v>
      </c>
      <c r="H68" s="86" t="s">
        <v>6000</v>
      </c>
      <c r="I68" s="86" t="s">
        <v>6001</v>
      </c>
      <c r="J68" s="88">
        <v>45803.0</v>
      </c>
      <c r="K68" s="297">
        <v>0.3839</v>
      </c>
      <c r="L68" s="86" t="s">
        <v>44</v>
      </c>
      <c r="M68" s="88">
        <v>45488.0</v>
      </c>
      <c r="N68" s="86" t="s">
        <v>45</v>
      </c>
      <c r="O68" s="86">
        <v>0.0</v>
      </c>
      <c r="P68" s="86">
        <v>0.0</v>
      </c>
      <c r="Q68" s="86">
        <v>0.0</v>
      </c>
      <c r="R68" s="86">
        <v>6.0</v>
      </c>
      <c r="S68" s="86">
        <v>0.0</v>
      </c>
      <c r="T68" s="86">
        <v>0.0</v>
      </c>
      <c r="U68" s="86">
        <v>0.0</v>
      </c>
      <c r="V68" s="86" t="s">
        <v>6002</v>
      </c>
      <c r="W68" s="86" t="s">
        <v>6003</v>
      </c>
      <c r="X68" s="86" t="s">
        <v>45</v>
      </c>
    </row>
    <row r="69">
      <c r="A69" s="51">
        <v>23070.0</v>
      </c>
      <c r="B69" s="137" t="s">
        <v>6004</v>
      </c>
      <c r="C69" s="767">
        <v>4550.0</v>
      </c>
      <c r="D69" s="139">
        <v>45791.0</v>
      </c>
      <c r="E69" s="139">
        <v>45893.0</v>
      </c>
      <c r="F69" s="141" t="s">
        <v>6005</v>
      </c>
      <c r="G69" s="141" t="s">
        <v>26</v>
      </c>
      <c r="H69" s="55" t="s">
        <v>6006</v>
      </c>
    </row>
    <row r="70">
      <c r="A70" s="51">
        <v>23071.0</v>
      </c>
      <c r="B70" s="137" t="s">
        <v>6007</v>
      </c>
      <c r="C70" s="767">
        <v>2188.0</v>
      </c>
      <c r="D70" s="139">
        <v>45791.0</v>
      </c>
      <c r="E70" s="139">
        <v>45893.0</v>
      </c>
      <c r="F70" s="141" t="s">
        <v>2336</v>
      </c>
      <c r="G70" s="141" t="s">
        <v>26</v>
      </c>
      <c r="H70" s="55" t="s">
        <v>6008</v>
      </c>
    </row>
    <row r="71">
      <c r="A71" s="51">
        <v>23072.0</v>
      </c>
      <c r="B71" s="137" t="s">
        <v>6009</v>
      </c>
      <c r="C71" s="767">
        <v>2246.0</v>
      </c>
      <c r="D71" s="139">
        <v>45791.0</v>
      </c>
      <c r="E71" s="139">
        <v>45893.0</v>
      </c>
      <c r="F71" s="141" t="s">
        <v>2520</v>
      </c>
      <c r="G71" s="141" t="s">
        <v>26</v>
      </c>
      <c r="H71" s="55" t="s">
        <v>6010</v>
      </c>
    </row>
    <row r="72">
      <c r="A72" s="51">
        <v>23073.0</v>
      </c>
      <c r="B72" s="137" t="s">
        <v>6011</v>
      </c>
      <c r="C72" s="767">
        <v>4952.0</v>
      </c>
      <c r="D72" s="139">
        <v>45791.0</v>
      </c>
      <c r="E72" s="139">
        <v>45893.0</v>
      </c>
      <c r="F72" s="141" t="s">
        <v>2351</v>
      </c>
      <c r="G72" s="141" t="s">
        <v>26</v>
      </c>
      <c r="H72" s="55" t="s">
        <v>6012</v>
      </c>
    </row>
    <row r="73">
      <c r="A73" s="51">
        <v>23074.0</v>
      </c>
      <c r="B73" s="137" t="s">
        <v>6013</v>
      </c>
      <c r="C73" s="767">
        <v>3407.0</v>
      </c>
      <c r="D73" s="139">
        <v>45791.0</v>
      </c>
      <c r="E73" s="139">
        <v>45893.0</v>
      </c>
      <c r="F73" s="141" t="s">
        <v>6005</v>
      </c>
      <c r="G73" s="141" t="s">
        <v>26</v>
      </c>
      <c r="H73" s="55" t="s">
        <v>6014</v>
      </c>
    </row>
    <row r="74">
      <c r="A74" s="51">
        <v>23075.0</v>
      </c>
      <c r="B74" s="137" t="s">
        <v>6015</v>
      </c>
      <c r="C74" s="767">
        <v>3780.0</v>
      </c>
      <c r="D74" s="139">
        <v>45791.0</v>
      </c>
      <c r="E74" s="139">
        <v>45893.0</v>
      </c>
      <c r="F74" s="141" t="s">
        <v>2351</v>
      </c>
      <c r="G74" s="141" t="s">
        <v>26</v>
      </c>
      <c r="H74" s="55" t="s">
        <v>6016</v>
      </c>
    </row>
    <row r="75">
      <c r="A75" s="51">
        <v>23076.0</v>
      </c>
      <c r="B75" s="137" t="s">
        <v>6017</v>
      </c>
      <c r="C75" s="767">
        <v>866.0</v>
      </c>
      <c r="D75" s="139">
        <v>45791.0</v>
      </c>
      <c r="E75" s="737" t="s">
        <v>6018</v>
      </c>
      <c r="F75" s="139">
        <v>45818.0</v>
      </c>
      <c r="G75" s="141" t="s">
        <v>26</v>
      </c>
      <c r="H75" s="58"/>
      <c r="I75" s="55" t="s">
        <v>6019</v>
      </c>
      <c r="L75" s="86" t="s">
        <v>44</v>
      </c>
      <c r="M75" s="88">
        <v>45491.0</v>
      </c>
    </row>
    <row r="76">
      <c r="A76" s="82">
        <v>23077.0</v>
      </c>
      <c r="B76" s="119" t="s">
        <v>6020</v>
      </c>
      <c r="C76" s="768">
        <v>657.0</v>
      </c>
      <c r="D76" s="121">
        <v>45791.0</v>
      </c>
      <c r="E76" s="121">
        <v>45893.0</v>
      </c>
      <c r="F76" s="275">
        <v>45975.0</v>
      </c>
      <c r="G76" s="123" t="s">
        <v>126</v>
      </c>
      <c r="H76" s="86" t="s">
        <v>6021</v>
      </c>
      <c r="I76" s="86">
        <v>0.0</v>
      </c>
      <c r="J76" s="86" t="s">
        <v>265</v>
      </c>
      <c r="K76" s="86">
        <v>0.0</v>
      </c>
      <c r="L76" s="86" t="s">
        <v>44</v>
      </c>
      <c r="M76" s="88">
        <v>45806.0</v>
      </c>
      <c r="N76" s="86" t="s">
        <v>45</v>
      </c>
      <c r="O76" s="86" t="s">
        <v>45</v>
      </c>
      <c r="P76" s="86" t="s">
        <v>45</v>
      </c>
      <c r="Q76" s="86" t="s">
        <v>45</v>
      </c>
      <c r="R76" s="86" t="s">
        <v>45</v>
      </c>
      <c r="S76" s="86" t="s">
        <v>45</v>
      </c>
      <c r="T76" s="86" t="s">
        <v>45</v>
      </c>
      <c r="U76" s="86" t="s">
        <v>45</v>
      </c>
      <c r="V76" s="86" t="s">
        <v>5881</v>
      </c>
      <c r="W76" s="86" t="s">
        <v>45</v>
      </c>
      <c r="X76" s="86" t="s">
        <v>45</v>
      </c>
    </row>
    <row r="77">
      <c r="A77" s="51">
        <v>23904.0</v>
      </c>
      <c r="B77" s="137" t="s">
        <v>6022</v>
      </c>
      <c r="C77" s="767">
        <v>2701.0</v>
      </c>
      <c r="D77" s="139">
        <v>45791.0</v>
      </c>
      <c r="E77" s="139">
        <v>45893.0</v>
      </c>
      <c r="F77" s="141" t="s">
        <v>2459</v>
      </c>
      <c r="G77" s="141" t="s">
        <v>26</v>
      </c>
      <c r="H77" s="55" t="s">
        <v>6023</v>
      </c>
    </row>
    <row r="78">
      <c r="A78" s="51">
        <v>23079.0</v>
      </c>
      <c r="B78" s="137" t="s">
        <v>6024</v>
      </c>
      <c r="C78" s="767">
        <v>4457.0</v>
      </c>
      <c r="D78" s="139">
        <v>45791.0</v>
      </c>
      <c r="E78" s="139">
        <v>45893.0</v>
      </c>
      <c r="F78" s="775">
        <v>45973.0</v>
      </c>
      <c r="G78" s="141" t="s">
        <v>26</v>
      </c>
      <c r="H78" s="55" t="s">
        <v>6025</v>
      </c>
      <c r="I78" s="38" t="s">
        <v>6026</v>
      </c>
    </row>
    <row r="79">
      <c r="A79" s="82">
        <v>23080.0</v>
      </c>
      <c r="B79" s="119" t="s">
        <v>6027</v>
      </c>
      <c r="C79" s="768">
        <v>2077.0</v>
      </c>
      <c r="D79" s="121">
        <v>45791.0</v>
      </c>
      <c r="E79" s="121">
        <v>45893.0</v>
      </c>
      <c r="F79" s="275">
        <v>45971.0</v>
      </c>
      <c r="G79" s="123" t="s">
        <v>126</v>
      </c>
      <c r="H79" s="86" t="s">
        <v>6028</v>
      </c>
      <c r="I79" s="86">
        <v>111.0</v>
      </c>
      <c r="J79" s="344">
        <v>45809.0</v>
      </c>
      <c r="K79" s="188">
        <v>0.38</v>
      </c>
      <c r="L79" s="86" t="s">
        <v>44</v>
      </c>
      <c r="M79" s="88">
        <v>45797.0</v>
      </c>
      <c r="N79" s="86" t="s">
        <v>44</v>
      </c>
      <c r="O79" s="188">
        <v>0.11</v>
      </c>
      <c r="P79" s="89">
        <f>13739+1000</f>
        <v>14739</v>
      </c>
      <c r="Q79" s="86" t="s">
        <v>3079</v>
      </c>
      <c r="R79" s="86">
        <v>0.0</v>
      </c>
      <c r="S79" s="86">
        <v>0.0</v>
      </c>
      <c r="T79" s="86">
        <v>0.0</v>
      </c>
      <c r="U79" s="86">
        <v>0.0</v>
      </c>
      <c r="V79" s="86" t="s">
        <v>6029</v>
      </c>
      <c r="W79" s="86" t="s">
        <v>6030</v>
      </c>
      <c r="X79" s="86" t="s">
        <v>6031</v>
      </c>
    </row>
    <row r="80">
      <c r="A80" s="82">
        <v>23081.0</v>
      </c>
      <c r="B80" s="119" t="s">
        <v>6032</v>
      </c>
      <c r="C80" s="768">
        <v>1688.0</v>
      </c>
      <c r="D80" s="121">
        <v>45791.0</v>
      </c>
      <c r="E80" s="121">
        <v>45893.0</v>
      </c>
      <c r="F80" s="275">
        <v>45972.0</v>
      </c>
      <c r="G80" s="123" t="s">
        <v>126</v>
      </c>
      <c r="H80" s="86" t="s">
        <v>6033</v>
      </c>
      <c r="I80" s="86" t="s">
        <v>5962</v>
      </c>
      <c r="J80" s="89"/>
      <c r="K80" s="89"/>
      <c r="L80" s="86" t="s">
        <v>44</v>
      </c>
      <c r="M80" s="88">
        <v>45862.0</v>
      </c>
      <c r="N80" s="89"/>
      <c r="O80" s="89"/>
      <c r="P80" s="89"/>
      <c r="Q80" s="89"/>
      <c r="R80" s="89"/>
      <c r="S80" s="89"/>
      <c r="T80" s="89"/>
      <c r="U80" s="89"/>
      <c r="V80" s="89"/>
      <c r="W80" s="89"/>
      <c r="X80" s="89"/>
    </row>
    <row r="81">
      <c r="A81" s="82">
        <v>23082.0</v>
      </c>
      <c r="B81" s="119" t="s">
        <v>6034</v>
      </c>
      <c r="C81" s="768">
        <v>2109.0</v>
      </c>
      <c r="D81" s="121">
        <v>45791.0</v>
      </c>
      <c r="E81" s="123"/>
      <c r="F81" s="121">
        <v>45799.0</v>
      </c>
      <c r="G81" s="123" t="s">
        <v>126</v>
      </c>
      <c r="H81" s="89"/>
      <c r="I81" s="86" t="s">
        <v>45</v>
      </c>
      <c r="J81" s="86" t="s">
        <v>265</v>
      </c>
      <c r="K81" s="86" t="s">
        <v>45</v>
      </c>
      <c r="L81" s="86" t="s">
        <v>45</v>
      </c>
      <c r="M81" s="86" t="s">
        <v>45</v>
      </c>
      <c r="N81" s="86" t="s">
        <v>45</v>
      </c>
      <c r="O81" s="86" t="s">
        <v>45</v>
      </c>
      <c r="P81" s="86" t="s">
        <v>45</v>
      </c>
      <c r="Q81" s="86" t="s">
        <v>45</v>
      </c>
      <c r="R81" s="86" t="s">
        <v>45</v>
      </c>
      <c r="S81" s="86" t="s">
        <v>45</v>
      </c>
      <c r="T81" s="86" t="s">
        <v>45</v>
      </c>
      <c r="U81" s="86" t="s">
        <v>45</v>
      </c>
      <c r="V81" s="86" t="s">
        <v>5881</v>
      </c>
      <c r="W81" s="86" t="s">
        <v>45</v>
      </c>
      <c r="X81" s="86" t="s">
        <v>45</v>
      </c>
    </row>
    <row r="82">
      <c r="A82" s="82">
        <v>23084.0</v>
      </c>
      <c r="B82" s="776" t="s">
        <v>6035</v>
      </c>
      <c r="C82" s="768">
        <v>1034.0</v>
      </c>
      <c r="D82" s="121">
        <v>45791.0</v>
      </c>
      <c r="E82" s="121">
        <v>45893.0</v>
      </c>
      <c r="F82" s="275">
        <v>45980.0</v>
      </c>
      <c r="G82" s="123" t="s">
        <v>126</v>
      </c>
      <c r="H82" s="86" t="s">
        <v>6036</v>
      </c>
      <c r="I82" s="86" t="s">
        <v>45</v>
      </c>
      <c r="J82" s="86" t="s">
        <v>265</v>
      </c>
      <c r="K82" s="86" t="s">
        <v>45</v>
      </c>
      <c r="L82" s="86" t="s">
        <v>44</v>
      </c>
      <c r="M82" s="86" t="s">
        <v>265</v>
      </c>
      <c r="N82" s="86" t="s">
        <v>45</v>
      </c>
      <c r="O82" s="86" t="s">
        <v>45</v>
      </c>
      <c r="P82" s="86" t="s">
        <v>45</v>
      </c>
      <c r="Q82" s="86" t="s">
        <v>45</v>
      </c>
      <c r="R82" s="86" t="s">
        <v>45</v>
      </c>
      <c r="S82" s="86" t="s">
        <v>45</v>
      </c>
      <c r="T82" s="86" t="s">
        <v>45</v>
      </c>
      <c r="U82" s="86" t="s">
        <v>45</v>
      </c>
      <c r="V82" s="86" t="s">
        <v>5888</v>
      </c>
      <c r="W82" s="86" t="s">
        <v>45</v>
      </c>
      <c r="X82" s="86" t="s">
        <v>45</v>
      </c>
      <c r="Y82" s="89"/>
    </row>
    <row r="83">
      <c r="A83" s="82">
        <v>23085.0</v>
      </c>
      <c r="B83" s="119" t="s">
        <v>6037</v>
      </c>
      <c r="C83" s="768">
        <v>2402.0</v>
      </c>
      <c r="D83" s="121">
        <v>45791.0</v>
      </c>
      <c r="E83" s="121">
        <v>45893.0</v>
      </c>
      <c r="F83" s="275">
        <v>45973.0</v>
      </c>
      <c r="G83" s="123" t="s">
        <v>126</v>
      </c>
      <c r="H83" s="86" t="s">
        <v>6038</v>
      </c>
      <c r="I83" s="86" t="s">
        <v>45</v>
      </c>
      <c r="J83" s="86" t="s">
        <v>45</v>
      </c>
      <c r="K83" s="86" t="s">
        <v>45</v>
      </c>
      <c r="L83" s="86" t="s">
        <v>44</v>
      </c>
      <c r="M83" s="88">
        <v>45398.0</v>
      </c>
      <c r="N83" s="86" t="s">
        <v>45</v>
      </c>
      <c r="O83" s="86" t="s">
        <v>45</v>
      </c>
      <c r="P83" s="86" t="s">
        <v>45</v>
      </c>
      <c r="Q83" s="86" t="s">
        <v>45</v>
      </c>
      <c r="R83" s="86" t="s">
        <v>45</v>
      </c>
      <c r="S83" s="86" t="s">
        <v>45</v>
      </c>
      <c r="T83" s="86" t="s">
        <v>45</v>
      </c>
      <c r="U83" s="86" t="s">
        <v>45</v>
      </c>
      <c r="V83" s="86" t="s">
        <v>6039</v>
      </c>
      <c r="W83" s="86" t="s">
        <v>45</v>
      </c>
      <c r="X83" s="86" t="s">
        <v>45</v>
      </c>
      <c r="Y83" s="89"/>
    </row>
    <row r="84">
      <c r="A84" s="51">
        <v>23086.0</v>
      </c>
      <c r="B84" s="137" t="s">
        <v>6040</v>
      </c>
      <c r="C84" s="767">
        <v>13944.0</v>
      </c>
      <c r="D84" s="139">
        <v>45791.0</v>
      </c>
      <c r="E84" s="139">
        <v>45893.0</v>
      </c>
      <c r="F84" s="141" t="s">
        <v>6005</v>
      </c>
      <c r="G84" s="141" t="s">
        <v>26</v>
      </c>
      <c r="H84" s="55" t="s">
        <v>6041</v>
      </c>
    </row>
    <row r="85">
      <c r="A85" s="51">
        <v>23087.0</v>
      </c>
      <c r="B85" s="137" t="s">
        <v>6042</v>
      </c>
      <c r="C85" s="767">
        <v>13261.0</v>
      </c>
      <c r="D85" s="139">
        <v>45791.0</v>
      </c>
      <c r="E85" s="139">
        <v>45893.0</v>
      </c>
      <c r="F85" s="141" t="s">
        <v>2351</v>
      </c>
      <c r="G85" s="141" t="s">
        <v>26</v>
      </c>
      <c r="H85" s="55" t="s">
        <v>6043</v>
      </c>
    </row>
    <row r="86">
      <c r="A86" s="51">
        <v>23088.0</v>
      </c>
      <c r="B86" s="137" t="s">
        <v>6044</v>
      </c>
      <c r="C86" s="767">
        <v>7113.0</v>
      </c>
      <c r="D86" s="139">
        <v>45791.0</v>
      </c>
      <c r="E86" s="139">
        <v>45893.0</v>
      </c>
      <c r="F86" s="141" t="s">
        <v>6005</v>
      </c>
      <c r="G86" s="141" t="s">
        <v>26</v>
      </c>
      <c r="H86" s="55" t="s">
        <v>6045</v>
      </c>
    </row>
    <row r="87">
      <c r="A87" s="51">
        <v>23090.0</v>
      </c>
      <c r="B87" s="137" t="s">
        <v>6046</v>
      </c>
      <c r="C87" s="767">
        <v>1343.0</v>
      </c>
      <c r="D87" s="139">
        <v>45791.0</v>
      </c>
      <c r="E87" s="139">
        <v>45893.0</v>
      </c>
      <c r="F87" s="141" t="s">
        <v>2351</v>
      </c>
      <c r="G87" s="141" t="s">
        <v>26</v>
      </c>
      <c r="H87" s="55" t="s">
        <v>6047</v>
      </c>
    </row>
    <row r="88">
      <c r="A88" s="51">
        <v>23091.0</v>
      </c>
      <c r="B88" s="137" t="s">
        <v>6048</v>
      </c>
      <c r="C88" s="767">
        <v>741.0</v>
      </c>
      <c r="D88" s="139">
        <v>45791.0</v>
      </c>
      <c r="E88" s="139">
        <v>45893.0</v>
      </c>
      <c r="F88" s="141" t="s">
        <v>2351</v>
      </c>
      <c r="G88" s="141" t="s">
        <v>26</v>
      </c>
      <c r="H88" s="55" t="s">
        <v>6049</v>
      </c>
    </row>
    <row r="89">
      <c r="A89" s="82">
        <v>23092.0</v>
      </c>
      <c r="B89" s="119" t="s">
        <v>6050</v>
      </c>
      <c r="C89" s="768">
        <v>33674.0</v>
      </c>
      <c r="D89" s="121">
        <v>45791.0</v>
      </c>
      <c r="E89" s="121">
        <v>45893.0</v>
      </c>
      <c r="F89" s="275">
        <v>45974.0</v>
      </c>
      <c r="G89" s="123" t="s">
        <v>126</v>
      </c>
      <c r="H89" s="86" t="s">
        <v>6051</v>
      </c>
      <c r="I89" s="86">
        <v>880.0</v>
      </c>
      <c r="J89" s="88">
        <v>45869.0</v>
      </c>
      <c r="K89" s="297">
        <v>0.8818</v>
      </c>
      <c r="L89" s="86" t="s">
        <v>44</v>
      </c>
      <c r="M89" s="88">
        <v>45505.0</v>
      </c>
      <c r="N89" s="86" t="s">
        <v>44</v>
      </c>
      <c r="O89" s="297">
        <v>0.555</v>
      </c>
      <c r="P89" s="773">
        <v>67159.73</v>
      </c>
      <c r="Q89" s="773">
        <v>63203.02</v>
      </c>
      <c r="R89" s="86">
        <v>76.0</v>
      </c>
      <c r="S89" s="86">
        <v>0.0</v>
      </c>
      <c r="T89" s="86">
        <v>0.0</v>
      </c>
      <c r="U89" s="86">
        <v>0.0</v>
      </c>
      <c r="V89" s="86" t="s">
        <v>6052</v>
      </c>
      <c r="W89" s="86" t="s">
        <v>45</v>
      </c>
      <c r="X89" s="86" t="s">
        <v>44</v>
      </c>
      <c r="Y89" s="89"/>
    </row>
    <row r="90">
      <c r="A90" s="51">
        <v>23093.0</v>
      </c>
      <c r="B90" s="137" t="s">
        <v>6053</v>
      </c>
      <c r="C90" s="767">
        <v>3556.0</v>
      </c>
      <c r="D90" s="139">
        <v>45791.0</v>
      </c>
      <c r="E90" s="139">
        <v>45893.0</v>
      </c>
      <c r="F90" s="141" t="s">
        <v>6005</v>
      </c>
      <c r="G90" s="141" t="s">
        <v>26</v>
      </c>
      <c r="H90" s="55" t="s">
        <v>6054</v>
      </c>
    </row>
    <row r="91">
      <c r="A91" s="82">
        <v>23094.0</v>
      </c>
      <c r="B91" s="119" t="s">
        <v>6055</v>
      </c>
      <c r="C91" s="768">
        <v>4190.0</v>
      </c>
      <c r="D91" s="121">
        <v>45791.0</v>
      </c>
      <c r="E91" s="123"/>
      <c r="F91" s="121">
        <v>45797.0</v>
      </c>
      <c r="G91" s="123" t="s">
        <v>126</v>
      </c>
      <c r="H91" s="89"/>
      <c r="I91" s="86">
        <v>172.0</v>
      </c>
      <c r="J91" s="344">
        <v>45778.0</v>
      </c>
      <c r="K91" s="86">
        <v>90.69</v>
      </c>
      <c r="L91" s="86" t="s">
        <v>44</v>
      </c>
      <c r="M91" s="88">
        <v>45752.0</v>
      </c>
      <c r="N91" s="86" t="s">
        <v>44</v>
      </c>
      <c r="O91" s="86">
        <v>67.0</v>
      </c>
      <c r="P91" s="192">
        <v>7000.0</v>
      </c>
      <c r="Q91" s="192">
        <v>3000.0</v>
      </c>
      <c r="R91" s="86">
        <v>6.0</v>
      </c>
      <c r="S91" s="86">
        <v>14.0</v>
      </c>
      <c r="T91" s="86">
        <v>0.0</v>
      </c>
      <c r="U91" s="86">
        <v>3.0</v>
      </c>
      <c r="V91" s="86" t="s">
        <v>6056</v>
      </c>
      <c r="W91" s="86" t="s">
        <v>6057</v>
      </c>
      <c r="X91" s="86" t="s">
        <v>6058</v>
      </c>
    </row>
    <row r="92">
      <c r="A92" s="51">
        <v>23095.0</v>
      </c>
      <c r="B92" s="777" t="s">
        <v>6059</v>
      </c>
      <c r="C92" s="767">
        <v>10320.0</v>
      </c>
      <c r="D92" s="747">
        <v>45791.0</v>
      </c>
      <c r="E92" s="747">
        <v>45893.0</v>
      </c>
      <c r="F92" s="778" t="s">
        <v>6005</v>
      </c>
      <c r="G92" s="778" t="s">
        <v>26</v>
      </c>
      <c r="H92" s="779" t="s">
        <v>6060</v>
      </c>
    </row>
    <row r="93">
      <c r="A93" s="51">
        <v>23096.0</v>
      </c>
      <c r="B93" s="137" t="s">
        <v>6061</v>
      </c>
      <c r="C93" s="767">
        <v>2948.0</v>
      </c>
      <c r="D93" s="139">
        <v>45791.0</v>
      </c>
      <c r="E93" s="139">
        <v>45818.0</v>
      </c>
      <c r="F93" s="139">
        <v>45793.0</v>
      </c>
      <c r="G93" s="141" t="s">
        <v>26</v>
      </c>
      <c r="H93" s="58"/>
      <c r="I93" s="55" t="s">
        <v>6062</v>
      </c>
      <c r="J93" s="58"/>
      <c r="K93" s="58"/>
      <c r="L93" s="58"/>
      <c r="M93" s="58"/>
      <c r="N93" s="58"/>
      <c r="O93" s="58"/>
      <c r="P93" s="58"/>
      <c r="Q93" s="58"/>
      <c r="R93" s="58"/>
      <c r="S93" s="58"/>
      <c r="T93" s="58"/>
      <c r="U93" s="58"/>
      <c r="V93" s="58"/>
      <c r="W93" s="58"/>
      <c r="X93" s="58"/>
    </row>
    <row r="94">
      <c r="A94" s="82">
        <v>23097.0</v>
      </c>
      <c r="B94" s="780" t="s">
        <v>6063</v>
      </c>
      <c r="C94" s="768">
        <v>7753.0</v>
      </c>
      <c r="D94" s="781">
        <v>45791.0</v>
      </c>
      <c r="E94" s="781">
        <v>45893.0</v>
      </c>
      <c r="F94" s="782">
        <v>45982.0</v>
      </c>
      <c r="G94" s="495" t="s">
        <v>126</v>
      </c>
      <c r="H94" s="783" t="s">
        <v>6064</v>
      </c>
      <c r="I94" s="89"/>
      <c r="J94" s="89"/>
      <c r="K94" s="89"/>
      <c r="L94" s="86" t="s">
        <v>44</v>
      </c>
      <c r="M94" s="86" t="s">
        <v>6065</v>
      </c>
      <c r="N94" s="89"/>
      <c r="O94" s="89"/>
      <c r="P94" s="86" t="s">
        <v>6066</v>
      </c>
      <c r="Q94" s="89"/>
      <c r="R94" s="86">
        <v>48.0</v>
      </c>
      <c r="S94" s="86">
        <v>16.0</v>
      </c>
      <c r="T94" s="86">
        <v>0.0</v>
      </c>
      <c r="U94" s="86">
        <v>1.0</v>
      </c>
      <c r="V94" s="86" t="s">
        <v>6067</v>
      </c>
      <c r="W94" s="86" t="s">
        <v>44</v>
      </c>
      <c r="X94" s="86" t="s">
        <v>6068</v>
      </c>
    </row>
    <row r="95">
      <c r="A95" s="51">
        <v>23098.0</v>
      </c>
      <c r="B95" s="777" t="s">
        <v>6069</v>
      </c>
      <c r="C95" s="767">
        <v>921.0</v>
      </c>
      <c r="D95" s="747">
        <v>45791.0</v>
      </c>
      <c r="E95" s="747">
        <v>45893.0</v>
      </c>
      <c r="F95" s="778" t="s">
        <v>5862</v>
      </c>
      <c r="G95" s="778" t="s">
        <v>26</v>
      </c>
      <c r="H95" s="779" t="s">
        <v>6070</v>
      </c>
    </row>
    <row r="96">
      <c r="A96" s="74">
        <v>23099.0</v>
      </c>
      <c r="B96" s="784" t="s">
        <v>6071</v>
      </c>
      <c r="C96" s="785">
        <v>6079.0</v>
      </c>
      <c r="D96" s="786">
        <v>45791.0</v>
      </c>
      <c r="E96" s="786">
        <v>45893.0</v>
      </c>
      <c r="F96" s="787" t="s">
        <v>6005</v>
      </c>
      <c r="G96" s="787" t="s">
        <v>26</v>
      </c>
      <c r="H96" s="788">
        <v>45986.0</v>
      </c>
      <c r="I96" s="78">
        <v>0.0</v>
      </c>
      <c r="J96" s="78" t="s">
        <v>265</v>
      </c>
      <c r="K96" s="78">
        <v>0.0</v>
      </c>
      <c r="L96" s="78" t="s">
        <v>44</v>
      </c>
      <c r="M96" s="81">
        <v>45502.0</v>
      </c>
      <c r="N96" s="78" t="s">
        <v>45</v>
      </c>
      <c r="O96" s="78">
        <v>0.0</v>
      </c>
      <c r="P96" s="78">
        <v>0.0</v>
      </c>
      <c r="Q96" s="78" t="s">
        <v>6072</v>
      </c>
      <c r="R96" s="78">
        <v>1.0</v>
      </c>
      <c r="S96" s="78">
        <v>0.0</v>
      </c>
      <c r="T96" s="78">
        <v>0.0</v>
      </c>
      <c r="U96" s="78">
        <v>0.0</v>
      </c>
      <c r="V96" s="78" t="s">
        <v>45</v>
      </c>
      <c r="W96" s="78" t="s">
        <v>5881</v>
      </c>
      <c r="X96" s="78" t="s">
        <v>45</v>
      </c>
    </row>
    <row r="97">
      <c r="A97" s="51">
        <v>23101.0</v>
      </c>
      <c r="B97" s="777" t="s">
        <v>6073</v>
      </c>
      <c r="C97" s="767">
        <v>390.0</v>
      </c>
      <c r="D97" s="747">
        <v>45791.0</v>
      </c>
      <c r="E97" s="747">
        <v>45893.0</v>
      </c>
      <c r="F97" s="778" t="s">
        <v>2351</v>
      </c>
      <c r="G97" s="778" t="s">
        <v>26</v>
      </c>
      <c r="H97" s="779" t="s">
        <v>6074</v>
      </c>
    </row>
    <row r="98">
      <c r="A98" s="82">
        <v>23903.0</v>
      </c>
      <c r="B98" s="119" t="s">
        <v>6075</v>
      </c>
      <c r="C98" s="768">
        <v>4267.0</v>
      </c>
      <c r="D98" s="121">
        <v>45791.0</v>
      </c>
      <c r="E98" s="123"/>
      <c r="F98" s="121">
        <v>45813.0</v>
      </c>
      <c r="G98" s="123" t="s">
        <v>126</v>
      </c>
      <c r="H98" s="89"/>
      <c r="I98" s="86">
        <v>180.0</v>
      </c>
      <c r="J98" s="86">
        <v>2024.0</v>
      </c>
      <c r="K98" s="86">
        <v>30.0</v>
      </c>
      <c r="L98" s="86" t="s">
        <v>44</v>
      </c>
      <c r="M98" s="88">
        <v>45128.0</v>
      </c>
      <c r="N98" s="86" t="s">
        <v>45</v>
      </c>
      <c r="O98" s="86">
        <v>0.0</v>
      </c>
      <c r="P98" s="86">
        <v>0.0</v>
      </c>
      <c r="Q98" s="86">
        <v>0.0</v>
      </c>
      <c r="R98" s="86">
        <v>13.0</v>
      </c>
      <c r="S98" s="86">
        <v>2.0</v>
      </c>
      <c r="T98" s="86">
        <v>0.0</v>
      </c>
      <c r="U98" s="86">
        <v>3.0</v>
      </c>
      <c r="V98" s="86" t="s">
        <v>6076</v>
      </c>
      <c r="W98" s="86" t="s">
        <v>45</v>
      </c>
      <c r="X98" s="86" t="s">
        <v>45</v>
      </c>
    </row>
    <row r="99">
      <c r="C99" s="789"/>
      <c r="D99" s="115"/>
      <c r="E99" s="115"/>
      <c r="F99" s="115"/>
      <c r="G99" s="115"/>
    </row>
    <row r="100">
      <c r="B100" s="67"/>
      <c r="C100" s="789"/>
      <c r="D100" s="115"/>
      <c r="E100" s="115"/>
      <c r="F100" s="115"/>
      <c r="G100" s="115"/>
    </row>
    <row r="101">
      <c r="C101" s="789"/>
      <c r="D101" s="115"/>
      <c r="E101" s="115"/>
      <c r="F101" s="115"/>
      <c r="G101" s="115"/>
    </row>
    <row r="102">
      <c r="C102" s="789"/>
      <c r="D102" s="115"/>
      <c r="E102" s="115"/>
      <c r="F102" s="115"/>
      <c r="G102" s="115"/>
    </row>
    <row r="103">
      <c r="C103" s="789"/>
      <c r="D103" s="115"/>
      <c r="E103" s="115"/>
      <c r="F103" s="115"/>
      <c r="G103" s="115"/>
    </row>
    <row r="104">
      <c r="C104" s="789"/>
      <c r="D104" s="115"/>
      <c r="E104" s="115"/>
      <c r="F104" s="115"/>
      <c r="G104" s="115"/>
    </row>
    <row r="105">
      <c r="C105" s="115"/>
      <c r="D105" s="115"/>
      <c r="E105" s="115"/>
      <c r="F105" s="115"/>
      <c r="G105" s="115"/>
    </row>
    <row r="106">
      <c r="C106" s="115"/>
      <c r="D106" s="115"/>
      <c r="E106" s="115"/>
      <c r="F106" s="115"/>
      <c r="G106" s="115"/>
    </row>
    <row r="107">
      <c r="C107" s="115"/>
      <c r="D107" s="115"/>
      <c r="E107" s="115"/>
      <c r="F107" s="115"/>
      <c r="G107" s="115"/>
    </row>
    <row r="108">
      <c r="C108" s="115"/>
      <c r="D108" s="115"/>
      <c r="E108" s="115"/>
      <c r="F108" s="115"/>
      <c r="G108" s="115"/>
    </row>
    <row r="109">
      <c r="C109" s="115"/>
      <c r="D109" s="115"/>
      <c r="E109" s="115"/>
      <c r="F109" s="115"/>
      <c r="G109" s="115"/>
    </row>
    <row r="110">
      <c r="C110" s="115"/>
      <c r="D110" s="115"/>
      <c r="E110" s="115"/>
      <c r="F110" s="115"/>
      <c r="G110" s="115"/>
    </row>
    <row r="111">
      <c r="C111" s="115"/>
      <c r="D111" s="115"/>
      <c r="E111" s="115"/>
      <c r="F111" s="115"/>
      <c r="G111" s="115"/>
    </row>
    <row r="112">
      <c r="C112" s="115"/>
      <c r="D112" s="115"/>
      <c r="E112" s="115"/>
      <c r="F112" s="115"/>
      <c r="G112" s="115"/>
    </row>
    <row r="113">
      <c r="C113" s="115"/>
      <c r="D113" s="115"/>
      <c r="E113" s="115"/>
      <c r="F113" s="115"/>
      <c r="G113" s="115"/>
    </row>
    <row r="114">
      <c r="C114" s="115"/>
      <c r="D114" s="115"/>
      <c r="E114" s="115"/>
      <c r="F114" s="115"/>
      <c r="G114" s="115"/>
    </row>
    <row r="115">
      <c r="C115" s="115"/>
      <c r="D115" s="115"/>
      <c r="E115" s="115"/>
      <c r="F115" s="115"/>
      <c r="G115" s="115"/>
    </row>
    <row r="116">
      <c r="C116" s="115"/>
      <c r="D116" s="115"/>
      <c r="E116" s="115"/>
      <c r="F116" s="115"/>
      <c r="G116" s="115"/>
    </row>
    <row r="117">
      <c r="C117" s="115"/>
      <c r="D117" s="115"/>
      <c r="E117" s="115"/>
      <c r="F117" s="115"/>
      <c r="G117" s="115"/>
    </row>
    <row r="118">
      <c r="C118" s="115"/>
      <c r="D118" s="115"/>
      <c r="E118" s="115"/>
      <c r="F118" s="115"/>
      <c r="G118" s="115"/>
    </row>
    <row r="119">
      <c r="C119" s="115"/>
      <c r="D119" s="115"/>
      <c r="E119" s="115"/>
      <c r="F119" s="115"/>
      <c r="G119" s="115"/>
    </row>
    <row r="120">
      <c r="C120" s="115"/>
      <c r="D120" s="115"/>
      <c r="E120" s="115"/>
      <c r="F120" s="115"/>
      <c r="G120" s="115"/>
    </row>
    <row r="121">
      <c r="C121" s="115"/>
      <c r="D121" s="115"/>
      <c r="E121" s="115"/>
      <c r="F121" s="115"/>
      <c r="G121" s="115"/>
    </row>
    <row r="122">
      <c r="C122" s="115"/>
      <c r="D122" s="115"/>
      <c r="E122" s="115"/>
      <c r="F122" s="115"/>
      <c r="G122" s="115"/>
    </row>
    <row r="123">
      <c r="C123" s="115"/>
      <c r="D123" s="115"/>
      <c r="E123" s="115"/>
      <c r="F123" s="115"/>
      <c r="G123" s="115"/>
    </row>
    <row r="124">
      <c r="C124" s="115"/>
      <c r="D124" s="115"/>
      <c r="E124" s="115"/>
      <c r="F124" s="115"/>
      <c r="G124" s="115"/>
    </row>
    <row r="125">
      <c r="C125" s="115"/>
      <c r="D125" s="115"/>
      <c r="E125" s="115"/>
      <c r="F125" s="115"/>
      <c r="G125" s="115"/>
    </row>
    <row r="126">
      <c r="C126" s="115"/>
      <c r="D126" s="115"/>
      <c r="E126" s="115"/>
      <c r="F126" s="115"/>
      <c r="G126" s="115"/>
    </row>
    <row r="127">
      <c r="C127" s="115"/>
      <c r="D127" s="115"/>
      <c r="E127" s="115"/>
      <c r="F127" s="115"/>
      <c r="G127" s="115"/>
    </row>
    <row r="128">
      <c r="C128" s="115"/>
      <c r="D128" s="115"/>
      <c r="E128" s="115"/>
      <c r="F128" s="115"/>
      <c r="G128" s="115"/>
    </row>
    <row r="129">
      <c r="C129" s="115"/>
      <c r="D129" s="115"/>
      <c r="E129" s="115"/>
      <c r="F129" s="115"/>
      <c r="G129" s="115"/>
    </row>
    <row r="130">
      <c r="C130" s="115"/>
      <c r="D130" s="115"/>
      <c r="E130" s="115"/>
      <c r="F130" s="115"/>
      <c r="G130" s="115"/>
    </row>
    <row r="131">
      <c r="C131" s="115"/>
      <c r="D131" s="115"/>
      <c r="E131" s="115"/>
      <c r="F131" s="115"/>
      <c r="G131" s="115"/>
    </row>
    <row r="132">
      <c r="C132" s="115"/>
      <c r="D132" s="115"/>
      <c r="E132" s="115"/>
      <c r="F132" s="115"/>
      <c r="G132" s="115"/>
    </row>
    <row r="133">
      <c r="C133" s="115"/>
      <c r="D133" s="115"/>
      <c r="E133" s="115"/>
      <c r="F133" s="115"/>
      <c r="G133" s="115"/>
    </row>
    <row r="134">
      <c r="C134" s="115"/>
      <c r="D134" s="115"/>
      <c r="E134" s="115"/>
      <c r="F134" s="115"/>
      <c r="G134" s="115"/>
    </row>
    <row r="135">
      <c r="C135" s="115"/>
      <c r="D135" s="115"/>
      <c r="E135" s="115"/>
      <c r="F135" s="115"/>
      <c r="G135" s="115"/>
    </row>
    <row r="136">
      <c r="C136" s="115"/>
      <c r="D136" s="115"/>
      <c r="E136" s="115"/>
      <c r="F136" s="115"/>
      <c r="G136" s="115"/>
    </row>
    <row r="137">
      <c r="C137" s="115"/>
      <c r="D137" s="115"/>
      <c r="E137" s="115"/>
      <c r="F137" s="115"/>
      <c r="G137" s="115"/>
    </row>
    <row r="138">
      <c r="C138" s="115"/>
      <c r="D138" s="115"/>
      <c r="E138" s="115"/>
      <c r="F138" s="115"/>
      <c r="G138" s="115"/>
    </row>
    <row r="139">
      <c r="C139" s="115"/>
      <c r="D139" s="115"/>
      <c r="E139" s="115"/>
      <c r="F139" s="115"/>
      <c r="G139" s="115"/>
    </row>
    <row r="140">
      <c r="C140" s="115"/>
      <c r="D140" s="115"/>
      <c r="E140" s="115"/>
      <c r="F140" s="115"/>
      <c r="G140" s="115"/>
    </row>
    <row r="141">
      <c r="C141" s="115"/>
      <c r="D141" s="115"/>
      <c r="E141" s="115"/>
      <c r="F141" s="115"/>
      <c r="G141" s="115"/>
    </row>
    <row r="142">
      <c r="C142" s="115"/>
      <c r="D142" s="115"/>
      <c r="E142" s="115"/>
      <c r="F142" s="115"/>
      <c r="G142" s="115"/>
    </row>
    <row r="143">
      <c r="C143" s="115"/>
      <c r="D143" s="115"/>
      <c r="E143" s="115"/>
      <c r="F143" s="115"/>
      <c r="G143" s="115"/>
    </row>
    <row r="144">
      <c r="C144" s="115"/>
      <c r="D144" s="115"/>
      <c r="E144" s="115"/>
      <c r="F144" s="115"/>
      <c r="G144" s="115"/>
    </row>
    <row r="145">
      <c r="C145" s="115"/>
      <c r="D145" s="115"/>
      <c r="E145" s="115"/>
      <c r="F145" s="115"/>
      <c r="G145" s="115"/>
    </row>
    <row r="146">
      <c r="C146" s="115"/>
      <c r="D146" s="115"/>
      <c r="E146" s="115"/>
      <c r="F146" s="115"/>
      <c r="G146" s="115"/>
    </row>
    <row r="147">
      <c r="C147" s="115"/>
      <c r="D147" s="115"/>
      <c r="E147" s="115"/>
      <c r="F147" s="115"/>
      <c r="G147" s="115"/>
    </row>
    <row r="148">
      <c r="C148" s="115"/>
      <c r="D148" s="115"/>
      <c r="E148" s="115"/>
      <c r="F148" s="115"/>
      <c r="G148" s="115"/>
    </row>
    <row r="149">
      <c r="C149" s="115"/>
      <c r="D149" s="115"/>
      <c r="E149" s="115"/>
      <c r="F149" s="115"/>
      <c r="G149" s="115"/>
    </row>
    <row r="150">
      <c r="C150" s="115"/>
      <c r="D150" s="115"/>
      <c r="E150" s="115"/>
      <c r="F150" s="115"/>
      <c r="G150" s="115"/>
    </row>
    <row r="151">
      <c r="C151" s="115"/>
      <c r="D151" s="115"/>
      <c r="E151" s="115"/>
      <c r="F151" s="115"/>
      <c r="G151" s="115"/>
    </row>
    <row r="152">
      <c r="C152" s="115"/>
      <c r="D152" s="115"/>
      <c r="E152" s="115"/>
      <c r="F152" s="115"/>
      <c r="G152" s="115"/>
    </row>
    <row r="153">
      <c r="C153" s="115"/>
      <c r="D153" s="115"/>
      <c r="E153" s="115"/>
      <c r="F153" s="115"/>
      <c r="G153" s="115"/>
    </row>
    <row r="154">
      <c r="C154" s="115"/>
      <c r="D154" s="115"/>
      <c r="E154" s="115"/>
      <c r="F154" s="115"/>
      <c r="G154" s="115"/>
    </row>
    <row r="155">
      <c r="C155" s="115"/>
      <c r="D155" s="115"/>
      <c r="E155" s="115"/>
      <c r="F155" s="115"/>
      <c r="G155" s="115"/>
    </row>
    <row r="156">
      <c r="C156" s="115"/>
      <c r="D156" s="115"/>
      <c r="E156" s="115"/>
      <c r="F156" s="115"/>
      <c r="G156" s="115"/>
    </row>
    <row r="157">
      <c r="C157" s="115"/>
      <c r="D157" s="115"/>
      <c r="E157" s="115"/>
      <c r="F157" s="115"/>
      <c r="G157" s="115"/>
    </row>
    <row r="158">
      <c r="C158" s="115"/>
      <c r="D158" s="115"/>
      <c r="E158" s="115"/>
      <c r="F158" s="115"/>
      <c r="G158" s="115"/>
    </row>
    <row r="159">
      <c r="C159" s="115"/>
      <c r="D159" s="115"/>
      <c r="E159" s="115"/>
      <c r="F159" s="115"/>
      <c r="G159" s="115"/>
    </row>
    <row r="160">
      <c r="C160" s="115"/>
      <c r="D160" s="115"/>
      <c r="E160" s="115"/>
      <c r="F160" s="115"/>
      <c r="G160" s="115"/>
    </row>
    <row r="161">
      <c r="C161" s="115"/>
      <c r="D161" s="115"/>
      <c r="E161" s="115"/>
      <c r="F161" s="115"/>
      <c r="G161" s="115"/>
    </row>
    <row r="162">
      <c r="C162" s="115"/>
      <c r="D162" s="115"/>
      <c r="E162" s="115"/>
      <c r="F162" s="115"/>
      <c r="G162" s="115"/>
    </row>
    <row r="163">
      <c r="C163" s="115"/>
      <c r="D163" s="115"/>
      <c r="E163" s="115"/>
      <c r="F163" s="115"/>
      <c r="G163" s="115"/>
    </row>
    <row r="164">
      <c r="C164" s="115"/>
      <c r="D164" s="115"/>
      <c r="E164" s="115"/>
      <c r="F164" s="115"/>
      <c r="G164" s="115"/>
    </row>
    <row r="165">
      <c r="C165" s="115"/>
      <c r="D165" s="115"/>
      <c r="E165" s="115"/>
      <c r="F165" s="115"/>
      <c r="G165" s="115"/>
    </row>
    <row r="166">
      <c r="C166" s="115"/>
      <c r="D166" s="115"/>
      <c r="E166" s="115"/>
      <c r="F166" s="115"/>
      <c r="G166" s="115"/>
    </row>
    <row r="167">
      <c r="C167" s="115"/>
      <c r="D167" s="115"/>
      <c r="E167" s="115"/>
      <c r="F167" s="115"/>
      <c r="G167" s="115"/>
    </row>
    <row r="168">
      <c r="C168" s="115"/>
      <c r="D168" s="115"/>
      <c r="E168" s="115"/>
      <c r="F168" s="115"/>
      <c r="G168" s="115"/>
    </row>
    <row r="169">
      <c r="C169" s="115"/>
      <c r="D169" s="115"/>
      <c r="E169" s="115"/>
      <c r="F169" s="115"/>
      <c r="G169" s="115"/>
    </row>
    <row r="170">
      <c r="C170" s="115"/>
      <c r="D170" s="115"/>
      <c r="E170" s="115"/>
      <c r="F170" s="115"/>
      <c r="G170" s="115"/>
    </row>
    <row r="171">
      <c r="C171" s="115"/>
      <c r="D171" s="115"/>
      <c r="E171" s="115"/>
      <c r="F171" s="115"/>
      <c r="G171" s="115"/>
    </row>
    <row r="172">
      <c r="C172" s="115"/>
      <c r="D172" s="115"/>
      <c r="E172" s="115"/>
      <c r="F172" s="115"/>
      <c r="G172" s="115"/>
    </row>
    <row r="173">
      <c r="C173" s="115"/>
      <c r="D173" s="115"/>
      <c r="E173" s="115"/>
      <c r="F173" s="115"/>
      <c r="G173" s="115"/>
    </row>
    <row r="174">
      <c r="C174" s="115"/>
      <c r="D174" s="115"/>
      <c r="E174" s="115"/>
      <c r="F174" s="115"/>
      <c r="G174" s="115"/>
    </row>
    <row r="175">
      <c r="C175" s="115"/>
      <c r="D175" s="115"/>
      <c r="E175" s="115"/>
      <c r="F175" s="115"/>
      <c r="G175" s="115"/>
    </row>
    <row r="176">
      <c r="C176" s="115"/>
      <c r="D176" s="115"/>
      <c r="E176" s="115"/>
      <c r="F176" s="115"/>
      <c r="G176" s="115"/>
    </row>
    <row r="177">
      <c r="C177" s="115"/>
      <c r="D177" s="115"/>
      <c r="E177" s="115"/>
      <c r="F177" s="115"/>
      <c r="G177" s="115"/>
    </row>
    <row r="178">
      <c r="C178" s="115"/>
      <c r="D178" s="115"/>
      <c r="E178" s="115"/>
      <c r="F178" s="115"/>
      <c r="G178" s="115"/>
    </row>
    <row r="179">
      <c r="C179" s="115"/>
      <c r="D179" s="115"/>
      <c r="E179" s="115"/>
      <c r="F179" s="115"/>
      <c r="G179" s="115"/>
    </row>
    <row r="180">
      <c r="C180" s="115"/>
      <c r="D180" s="115"/>
      <c r="E180" s="115"/>
      <c r="F180" s="115"/>
      <c r="G180" s="115"/>
    </row>
    <row r="181">
      <c r="C181" s="115"/>
      <c r="D181" s="115"/>
      <c r="E181" s="115"/>
      <c r="F181" s="115"/>
      <c r="G181" s="115"/>
    </row>
    <row r="182">
      <c r="C182" s="115"/>
      <c r="D182" s="115"/>
      <c r="E182" s="115"/>
      <c r="F182" s="115"/>
      <c r="G182" s="115"/>
    </row>
    <row r="183">
      <c r="C183" s="115"/>
      <c r="D183" s="115"/>
      <c r="E183" s="115"/>
      <c r="F183" s="115"/>
      <c r="G183" s="115"/>
    </row>
    <row r="184">
      <c r="C184" s="115"/>
      <c r="D184" s="115"/>
      <c r="E184" s="115"/>
      <c r="F184" s="115"/>
      <c r="G184" s="115"/>
    </row>
    <row r="185">
      <c r="C185" s="115"/>
      <c r="D185" s="115"/>
      <c r="E185" s="115"/>
      <c r="F185" s="115"/>
      <c r="G185" s="115"/>
    </row>
    <row r="186">
      <c r="C186" s="115"/>
      <c r="D186" s="115"/>
      <c r="E186" s="115"/>
      <c r="F186" s="115"/>
      <c r="G186" s="115"/>
    </row>
    <row r="187">
      <c r="C187" s="115"/>
      <c r="D187" s="115"/>
      <c r="E187" s="115"/>
      <c r="F187" s="115"/>
      <c r="G187" s="115"/>
    </row>
    <row r="188">
      <c r="C188" s="115"/>
      <c r="D188" s="115"/>
      <c r="E188" s="115"/>
      <c r="F188" s="115"/>
      <c r="G188" s="115"/>
    </row>
    <row r="189">
      <c r="C189" s="115"/>
      <c r="D189" s="115"/>
      <c r="E189" s="115"/>
      <c r="F189" s="115"/>
      <c r="G189" s="115"/>
    </row>
    <row r="190">
      <c r="C190" s="115"/>
      <c r="D190" s="115"/>
      <c r="E190" s="115"/>
      <c r="F190" s="115"/>
      <c r="G190" s="115"/>
    </row>
    <row r="191">
      <c r="C191" s="115"/>
      <c r="D191" s="115"/>
      <c r="E191" s="115"/>
      <c r="F191" s="115"/>
      <c r="G191" s="115"/>
    </row>
    <row r="192">
      <c r="C192" s="115"/>
      <c r="D192" s="115"/>
      <c r="E192" s="115"/>
      <c r="F192" s="115"/>
      <c r="G192" s="115"/>
    </row>
    <row r="193">
      <c r="C193" s="115"/>
      <c r="D193" s="115"/>
      <c r="E193" s="115"/>
      <c r="F193" s="115"/>
      <c r="G193" s="115"/>
    </row>
    <row r="194">
      <c r="C194" s="115"/>
      <c r="D194" s="115"/>
      <c r="E194" s="115"/>
      <c r="F194" s="115"/>
      <c r="G194" s="115"/>
    </row>
    <row r="195">
      <c r="C195" s="115"/>
      <c r="D195" s="115"/>
      <c r="E195" s="115"/>
      <c r="F195" s="115"/>
      <c r="G195" s="115"/>
    </row>
    <row r="196">
      <c r="C196" s="115"/>
      <c r="D196" s="115"/>
      <c r="E196" s="115"/>
      <c r="F196" s="115"/>
      <c r="G196" s="115"/>
    </row>
    <row r="197">
      <c r="C197" s="115"/>
      <c r="D197" s="115"/>
      <c r="E197" s="115"/>
      <c r="F197" s="115"/>
      <c r="G197" s="115"/>
    </row>
    <row r="198">
      <c r="C198" s="115"/>
      <c r="D198" s="115"/>
      <c r="E198" s="115"/>
      <c r="F198" s="115"/>
      <c r="G198" s="115"/>
    </row>
    <row r="199">
      <c r="C199" s="115"/>
      <c r="D199" s="115"/>
      <c r="E199" s="115"/>
      <c r="F199" s="115"/>
      <c r="G199" s="115"/>
    </row>
    <row r="200">
      <c r="C200" s="115"/>
      <c r="D200" s="115"/>
      <c r="E200" s="115"/>
      <c r="F200" s="115"/>
      <c r="G200" s="115"/>
    </row>
    <row r="201">
      <c r="C201" s="115"/>
      <c r="D201" s="115"/>
      <c r="E201" s="115"/>
      <c r="F201" s="115"/>
      <c r="G201" s="115"/>
    </row>
    <row r="202">
      <c r="C202" s="115"/>
      <c r="D202" s="115"/>
      <c r="E202" s="115"/>
      <c r="F202" s="115"/>
      <c r="G202" s="115"/>
    </row>
    <row r="203">
      <c r="C203" s="115"/>
      <c r="D203" s="115"/>
      <c r="E203" s="115"/>
      <c r="F203" s="115"/>
      <c r="G203" s="115"/>
    </row>
    <row r="204">
      <c r="C204" s="115"/>
      <c r="D204" s="115"/>
      <c r="E204" s="115"/>
      <c r="F204" s="115"/>
      <c r="G204" s="115"/>
    </row>
    <row r="205">
      <c r="C205" s="115"/>
      <c r="D205" s="115"/>
      <c r="E205" s="115"/>
      <c r="F205" s="115"/>
      <c r="G205" s="115"/>
    </row>
    <row r="206">
      <c r="C206" s="115"/>
      <c r="D206" s="115"/>
      <c r="E206" s="115"/>
      <c r="F206" s="115"/>
      <c r="G206" s="115"/>
    </row>
    <row r="207">
      <c r="C207" s="115"/>
      <c r="D207" s="115"/>
      <c r="E207" s="115"/>
      <c r="F207" s="115"/>
      <c r="G207" s="115"/>
    </row>
    <row r="208">
      <c r="C208" s="115"/>
      <c r="D208" s="115"/>
      <c r="E208" s="115"/>
      <c r="F208" s="115"/>
      <c r="G208" s="115"/>
    </row>
    <row r="209">
      <c r="C209" s="115"/>
      <c r="D209" s="115"/>
      <c r="E209" s="115"/>
      <c r="F209" s="115"/>
      <c r="G209" s="115"/>
    </row>
    <row r="210">
      <c r="C210" s="115"/>
      <c r="D210" s="115"/>
      <c r="E210" s="115"/>
      <c r="F210" s="115"/>
      <c r="G210" s="115"/>
    </row>
    <row r="211">
      <c r="C211" s="115"/>
      <c r="D211" s="115"/>
      <c r="E211" s="115"/>
      <c r="F211" s="115"/>
      <c r="G211" s="115"/>
    </row>
    <row r="212">
      <c r="C212" s="115"/>
      <c r="D212" s="115"/>
      <c r="E212" s="115"/>
      <c r="F212" s="115"/>
      <c r="G212" s="115"/>
    </row>
    <row r="213">
      <c r="C213" s="115"/>
      <c r="D213" s="115"/>
      <c r="E213" s="115"/>
      <c r="F213" s="115"/>
      <c r="G213" s="115"/>
    </row>
    <row r="214">
      <c r="C214" s="115"/>
      <c r="D214" s="115"/>
      <c r="E214" s="115"/>
      <c r="F214" s="115"/>
      <c r="G214" s="115"/>
    </row>
    <row r="215">
      <c r="C215" s="115"/>
      <c r="D215" s="115"/>
      <c r="E215" s="115"/>
      <c r="F215" s="115"/>
      <c r="G215" s="115"/>
    </row>
    <row r="216">
      <c r="C216" s="115"/>
      <c r="D216" s="115"/>
      <c r="E216" s="115"/>
      <c r="F216" s="115"/>
      <c r="G216" s="115"/>
    </row>
    <row r="217">
      <c r="C217" s="115"/>
      <c r="D217" s="115"/>
      <c r="E217" s="115"/>
      <c r="F217" s="115"/>
      <c r="G217" s="115"/>
    </row>
    <row r="218">
      <c r="C218" s="115"/>
      <c r="D218" s="115"/>
      <c r="E218" s="115"/>
      <c r="F218" s="115"/>
      <c r="G218" s="115"/>
    </row>
    <row r="219">
      <c r="C219" s="115"/>
      <c r="D219" s="115"/>
      <c r="E219" s="115"/>
      <c r="F219" s="115"/>
      <c r="G219" s="115"/>
    </row>
    <row r="220">
      <c r="C220" s="115"/>
      <c r="D220" s="115"/>
      <c r="E220" s="115"/>
      <c r="F220" s="115"/>
      <c r="G220" s="115"/>
    </row>
    <row r="221">
      <c r="C221" s="115"/>
      <c r="D221" s="115"/>
      <c r="E221" s="115"/>
      <c r="F221" s="115"/>
      <c r="G221" s="115"/>
    </row>
    <row r="222">
      <c r="C222" s="115"/>
      <c r="D222" s="115"/>
      <c r="E222" s="115"/>
      <c r="F222" s="115"/>
      <c r="G222" s="115"/>
    </row>
    <row r="223">
      <c r="C223" s="115"/>
      <c r="D223" s="115"/>
      <c r="E223" s="115"/>
      <c r="F223" s="115"/>
      <c r="G223" s="115"/>
    </row>
    <row r="224">
      <c r="C224" s="115"/>
      <c r="D224" s="115"/>
      <c r="E224" s="115"/>
      <c r="F224" s="115"/>
      <c r="G224" s="115"/>
    </row>
    <row r="225">
      <c r="C225" s="115"/>
      <c r="D225" s="115"/>
      <c r="E225" s="115"/>
      <c r="F225" s="115"/>
      <c r="G225" s="115"/>
    </row>
    <row r="226">
      <c r="C226" s="115"/>
      <c r="D226" s="115"/>
      <c r="E226" s="115"/>
      <c r="F226" s="115"/>
      <c r="G226" s="115"/>
    </row>
    <row r="227">
      <c r="C227" s="115"/>
      <c r="D227" s="115"/>
      <c r="E227" s="115"/>
      <c r="F227" s="115"/>
      <c r="G227" s="115"/>
    </row>
    <row r="228">
      <c r="C228" s="115"/>
      <c r="D228" s="115"/>
      <c r="E228" s="115"/>
      <c r="F228" s="115"/>
      <c r="G228" s="115"/>
    </row>
    <row r="229">
      <c r="C229" s="115"/>
      <c r="D229" s="115"/>
      <c r="E229" s="115"/>
      <c r="F229" s="115"/>
      <c r="G229" s="115"/>
    </row>
    <row r="230">
      <c r="C230" s="115"/>
      <c r="D230" s="115"/>
      <c r="E230" s="115"/>
      <c r="F230" s="115"/>
      <c r="G230" s="115"/>
    </row>
    <row r="231">
      <c r="C231" s="115"/>
      <c r="D231" s="115"/>
      <c r="E231" s="115"/>
      <c r="F231" s="115"/>
      <c r="G231" s="115"/>
    </row>
    <row r="232">
      <c r="C232" s="115"/>
      <c r="D232" s="115"/>
      <c r="E232" s="115"/>
      <c r="F232" s="115"/>
      <c r="G232" s="115"/>
    </row>
    <row r="233">
      <c r="C233" s="115"/>
      <c r="D233" s="115"/>
      <c r="E233" s="115"/>
      <c r="F233" s="115"/>
      <c r="G233" s="115"/>
    </row>
    <row r="234">
      <c r="C234" s="115"/>
      <c r="D234" s="115"/>
      <c r="E234" s="115"/>
      <c r="F234" s="115"/>
      <c r="G234" s="115"/>
    </row>
    <row r="235">
      <c r="C235" s="115"/>
      <c r="D235" s="115"/>
      <c r="E235" s="115"/>
      <c r="F235" s="115"/>
      <c r="G235" s="115"/>
    </row>
    <row r="236">
      <c r="C236" s="115"/>
      <c r="D236" s="115"/>
      <c r="E236" s="115"/>
      <c r="F236" s="115"/>
      <c r="G236" s="115"/>
    </row>
    <row r="237">
      <c r="C237" s="115"/>
      <c r="D237" s="115"/>
      <c r="E237" s="115"/>
      <c r="F237" s="115"/>
      <c r="G237" s="115"/>
    </row>
    <row r="238">
      <c r="C238" s="115"/>
      <c r="D238" s="115"/>
      <c r="E238" s="115"/>
      <c r="F238" s="115"/>
      <c r="G238" s="115"/>
    </row>
    <row r="239">
      <c r="C239" s="115"/>
      <c r="D239" s="115"/>
      <c r="E239" s="115"/>
      <c r="F239" s="115"/>
      <c r="G239" s="115"/>
    </row>
    <row r="240">
      <c r="C240" s="115"/>
      <c r="D240" s="115"/>
      <c r="E240" s="115"/>
      <c r="F240" s="115"/>
      <c r="G240" s="115"/>
    </row>
    <row r="241">
      <c r="C241" s="115"/>
      <c r="D241" s="115"/>
      <c r="E241" s="115"/>
      <c r="F241" s="115"/>
      <c r="G241" s="115"/>
    </row>
    <row r="242">
      <c r="C242" s="115"/>
      <c r="D242" s="115"/>
      <c r="E242" s="115"/>
      <c r="F242" s="115"/>
      <c r="G242" s="115"/>
    </row>
    <row r="243">
      <c r="C243" s="115"/>
      <c r="D243" s="115"/>
      <c r="E243" s="115"/>
      <c r="F243" s="115"/>
      <c r="G243" s="115"/>
    </row>
    <row r="244">
      <c r="C244" s="115"/>
      <c r="D244" s="115"/>
      <c r="E244" s="115"/>
      <c r="F244" s="115"/>
      <c r="G244" s="115"/>
    </row>
    <row r="245">
      <c r="C245" s="115"/>
      <c r="D245" s="115"/>
      <c r="E245" s="115"/>
      <c r="F245" s="115"/>
      <c r="G245" s="115"/>
    </row>
    <row r="246">
      <c r="C246" s="115"/>
      <c r="D246" s="115"/>
      <c r="E246" s="115"/>
      <c r="F246" s="115"/>
      <c r="G246" s="115"/>
    </row>
    <row r="247">
      <c r="C247" s="115"/>
      <c r="D247" s="115"/>
      <c r="E247" s="115"/>
      <c r="F247" s="115"/>
      <c r="G247" s="115"/>
    </row>
    <row r="248">
      <c r="C248" s="115"/>
      <c r="D248" s="115"/>
      <c r="E248" s="115"/>
      <c r="F248" s="115"/>
      <c r="G248" s="115"/>
    </row>
    <row r="249">
      <c r="C249" s="115"/>
      <c r="D249" s="115"/>
      <c r="E249" s="115"/>
      <c r="F249" s="115"/>
      <c r="G249" s="115"/>
    </row>
    <row r="250">
      <c r="C250" s="115"/>
      <c r="D250" s="115"/>
      <c r="E250" s="115"/>
      <c r="F250" s="115"/>
      <c r="G250" s="115"/>
    </row>
    <row r="251">
      <c r="C251" s="115"/>
      <c r="D251" s="115"/>
      <c r="E251" s="115"/>
      <c r="F251" s="115"/>
      <c r="G251" s="115"/>
    </row>
    <row r="252">
      <c r="C252" s="115"/>
      <c r="D252" s="115"/>
      <c r="E252" s="115"/>
      <c r="F252" s="115"/>
      <c r="G252" s="115"/>
    </row>
    <row r="253">
      <c r="C253" s="115"/>
      <c r="D253" s="115"/>
      <c r="E253" s="115"/>
      <c r="F253" s="115"/>
      <c r="G253" s="115"/>
    </row>
    <row r="254">
      <c r="C254" s="115"/>
      <c r="D254" s="115"/>
      <c r="E254" s="115"/>
      <c r="F254" s="115"/>
      <c r="G254" s="115"/>
    </row>
    <row r="255">
      <c r="C255" s="115"/>
      <c r="D255" s="115"/>
      <c r="E255" s="115"/>
      <c r="F255" s="115"/>
      <c r="G255" s="115"/>
    </row>
    <row r="256">
      <c r="C256" s="115"/>
      <c r="D256" s="115"/>
      <c r="E256" s="115"/>
      <c r="F256" s="115"/>
      <c r="G256" s="115"/>
    </row>
    <row r="257">
      <c r="C257" s="115"/>
      <c r="D257" s="115"/>
      <c r="E257" s="115"/>
      <c r="F257" s="115"/>
      <c r="G257" s="115"/>
    </row>
    <row r="258">
      <c r="C258" s="115"/>
      <c r="D258" s="115"/>
      <c r="E258" s="115"/>
      <c r="F258" s="115"/>
      <c r="G258" s="115"/>
    </row>
    <row r="259">
      <c r="C259" s="115"/>
      <c r="D259" s="115"/>
      <c r="E259" s="115"/>
      <c r="F259" s="115"/>
      <c r="G259" s="115"/>
    </row>
    <row r="260">
      <c r="C260" s="115"/>
      <c r="D260" s="115"/>
      <c r="E260" s="115"/>
      <c r="F260" s="115"/>
      <c r="G260" s="115"/>
    </row>
    <row r="261">
      <c r="C261" s="115"/>
      <c r="D261" s="115"/>
      <c r="E261" s="115"/>
      <c r="F261" s="115"/>
      <c r="G261" s="115"/>
    </row>
    <row r="262">
      <c r="C262" s="115"/>
      <c r="D262" s="115"/>
      <c r="E262" s="115"/>
      <c r="F262" s="115"/>
      <c r="G262" s="115"/>
    </row>
    <row r="263">
      <c r="C263" s="115"/>
      <c r="D263" s="115"/>
      <c r="E263" s="115"/>
      <c r="F263" s="115"/>
      <c r="G263" s="115"/>
    </row>
    <row r="264">
      <c r="C264" s="115"/>
      <c r="D264" s="115"/>
      <c r="E264" s="115"/>
      <c r="F264" s="115"/>
      <c r="G264" s="115"/>
    </row>
    <row r="265">
      <c r="C265" s="115"/>
      <c r="D265" s="115"/>
      <c r="E265" s="115"/>
      <c r="F265" s="115"/>
      <c r="G265" s="115"/>
    </row>
    <row r="266">
      <c r="C266" s="115"/>
      <c r="D266" s="115"/>
      <c r="E266" s="115"/>
      <c r="F266" s="115"/>
      <c r="G266" s="115"/>
    </row>
    <row r="267">
      <c r="C267" s="115"/>
      <c r="D267" s="115"/>
      <c r="E267" s="115"/>
      <c r="F267" s="115"/>
      <c r="G267" s="115"/>
    </row>
    <row r="268">
      <c r="C268" s="115"/>
      <c r="D268" s="115"/>
      <c r="E268" s="115"/>
      <c r="F268" s="115"/>
      <c r="G268" s="115"/>
    </row>
    <row r="269">
      <c r="C269" s="115"/>
      <c r="D269" s="115"/>
      <c r="E269" s="115"/>
      <c r="F269" s="115"/>
      <c r="G269" s="115"/>
    </row>
    <row r="270">
      <c r="C270" s="115"/>
      <c r="D270" s="115"/>
      <c r="E270" s="115"/>
      <c r="F270" s="115"/>
      <c r="G270" s="115"/>
    </row>
    <row r="271">
      <c r="C271" s="115"/>
      <c r="D271" s="115"/>
      <c r="E271" s="115"/>
      <c r="F271" s="115"/>
      <c r="G271" s="115"/>
    </row>
    <row r="272">
      <c r="C272" s="115"/>
      <c r="D272" s="115"/>
      <c r="E272" s="115"/>
      <c r="F272" s="115"/>
      <c r="G272" s="115"/>
    </row>
    <row r="273">
      <c r="C273" s="115"/>
      <c r="D273" s="115"/>
      <c r="E273" s="115"/>
      <c r="F273" s="115"/>
      <c r="G273" s="115"/>
    </row>
    <row r="274">
      <c r="C274" s="115"/>
      <c r="D274" s="115"/>
      <c r="E274" s="115"/>
      <c r="F274" s="115"/>
      <c r="G274" s="115"/>
    </row>
    <row r="275">
      <c r="C275" s="115"/>
      <c r="D275" s="115"/>
      <c r="E275" s="115"/>
      <c r="F275" s="115"/>
      <c r="G275" s="115"/>
    </row>
    <row r="276">
      <c r="C276" s="115"/>
      <c r="D276" s="115"/>
      <c r="E276" s="115"/>
      <c r="F276" s="115"/>
      <c r="G276" s="115"/>
    </row>
    <row r="277">
      <c r="C277" s="115"/>
      <c r="D277" s="115"/>
      <c r="E277" s="115"/>
      <c r="F277" s="115"/>
      <c r="G277" s="115"/>
    </row>
    <row r="278">
      <c r="C278" s="115"/>
      <c r="D278" s="115"/>
      <c r="E278" s="115"/>
      <c r="F278" s="115"/>
      <c r="G278" s="115"/>
    </row>
    <row r="279">
      <c r="C279" s="115"/>
      <c r="D279" s="115"/>
      <c r="E279" s="115"/>
      <c r="F279" s="115"/>
      <c r="G279" s="115"/>
    </row>
    <row r="280">
      <c r="C280" s="115"/>
      <c r="D280" s="115"/>
      <c r="E280" s="115"/>
      <c r="F280" s="115"/>
      <c r="G280" s="115"/>
    </row>
    <row r="281">
      <c r="C281" s="115"/>
      <c r="D281" s="115"/>
      <c r="E281" s="115"/>
      <c r="F281" s="115"/>
      <c r="G281" s="115"/>
    </row>
    <row r="282">
      <c r="C282" s="115"/>
      <c r="D282" s="115"/>
      <c r="E282" s="115"/>
      <c r="F282" s="115"/>
      <c r="G282" s="115"/>
    </row>
    <row r="283">
      <c r="C283" s="115"/>
      <c r="D283" s="115"/>
      <c r="E283" s="115"/>
      <c r="F283" s="115"/>
      <c r="G283" s="115"/>
    </row>
    <row r="284">
      <c r="C284" s="115"/>
      <c r="D284" s="115"/>
      <c r="E284" s="115"/>
      <c r="F284" s="115"/>
      <c r="G284" s="115"/>
    </row>
    <row r="285">
      <c r="C285" s="115"/>
      <c r="D285" s="115"/>
      <c r="E285" s="115"/>
      <c r="F285" s="115"/>
      <c r="G285" s="115"/>
    </row>
    <row r="286">
      <c r="C286" s="115"/>
      <c r="D286" s="115"/>
      <c r="E286" s="115"/>
      <c r="F286" s="115"/>
      <c r="G286" s="115"/>
    </row>
    <row r="287">
      <c r="C287" s="115"/>
      <c r="D287" s="115"/>
      <c r="E287" s="115"/>
      <c r="F287" s="115"/>
      <c r="G287" s="115"/>
    </row>
    <row r="288">
      <c r="C288" s="115"/>
      <c r="D288" s="115"/>
      <c r="E288" s="115"/>
      <c r="F288" s="115"/>
      <c r="G288" s="115"/>
    </row>
    <row r="289">
      <c r="C289" s="115"/>
      <c r="D289" s="115"/>
      <c r="E289" s="115"/>
      <c r="F289" s="115"/>
      <c r="G289" s="115"/>
    </row>
    <row r="290">
      <c r="C290" s="115"/>
      <c r="D290" s="115"/>
      <c r="E290" s="115"/>
      <c r="F290" s="115"/>
      <c r="G290" s="115"/>
    </row>
    <row r="291">
      <c r="C291" s="115"/>
      <c r="D291" s="115"/>
      <c r="E291" s="115"/>
      <c r="F291" s="115"/>
      <c r="G291" s="115"/>
    </row>
    <row r="292">
      <c r="C292" s="115"/>
      <c r="D292" s="115"/>
      <c r="E292" s="115"/>
      <c r="F292" s="115"/>
      <c r="G292" s="115"/>
    </row>
    <row r="293">
      <c r="C293" s="115"/>
      <c r="D293" s="115"/>
      <c r="E293" s="115"/>
      <c r="F293" s="115"/>
      <c r="G293" s="115"/>
    </row>
    <row r="294">
      <c r="C294" s="115"/>
      <c r="D294" s="115"/>
      <c r="E294" s="115"/>
      <c r="F294" s="115"/>
      <c r="G294" s="115"/>
    </row>
    <row r="295">
      <c r="C295" s="115"/>
      <c r="D295" s="115"/>
      <c r="E295" s="115"/>
      <c r="F295" s="115"/>
      <c r="G295" s="115"/>
    </row>
    <row r="296">
      <c r="C296" s="115"/>
      <c r="D296" s="115"/>
      <c r="E296" s="115"/>
      <c r="F296" s="115"/>
      <c r="G296" s="115"/>
    </row>
    <row r="297">
      <c r="C297" s="115"/>
      <c r="D297" s="115"/>
      <c r="E297" s="115"/>
      <c r="F297" s="115"/>
      <c r="G297" s="115"/>
    </row>
    <row r="298">
      <c r="C298" s="115"/>
      <c r="D298" s="115"/>
      <c r="E298" s="115"/>
      <c r="F298" s="115"/>
      <c r="G298" s="115"/>
    </row>
    <row r="299">
      <c r="C299" s="115"/>
      <c r="D299" s="115"/>
      <c r="E299" s="115"/>
      <c r="F299" s="115"/>
      <c r="G299" s="115"/>
    </row>
    <row r="300">
      <c r="C300" s="115"/>
      <c r="D300" s="115"/>
      <c r="E300" s="115"/>
      <c r="F300" s="115"/>
      <c r="G300" s="115"/>
    </row>
    <row r="301">
      <c r="C301" s="115"/>
      <c r="D301" s="115"/>
      <c r="E301" s="115"/>
      <c r="F301" s="115"/>
      <c r="G301" s="115"/>
    </row>
    <row r="302">
      <c r="C302" s="115"/>
      <c r="D302" s="115"/>
      <c r="E302" s="115"/>
      <c r="F302" s="115"/>
      <c r="G302" s="115"/>
    </row>
    <row r="303">
      <c r="C303" s="115"/>
      <c r="D303" s="115"/>
      <c r="E303" s="115"/>
      <c r="F303" s="115"/>
      <c r="G303" s="115"/>
    </row>
    <row r="304">
      <c r="C304" s="115"/>
      <c r="D304" s="115"/>
      <c r="E304" s="115"/>
      <c r="F304" s="115"/>
      <c r="G304" s="115"/>
    </row>
    <row r="305">
      <c r="C305" s="115"/>
      <c r="D305" s="115"/>
      <c r="E305" s="115"/>
      <c r="F305" s="115"/>
      <c r="G305" s="115"/>
    </row>
    <row r="306">
      <c r="C306" s="115"/>
      <c r="D306" s="115"/>
      <c r="E306" s="115"/>
      <c r="F306" s="115"/>
      <c r="G306" s="115"/>
    </row>
    <row r="307">
      <c r="C307" s="115"/>
      <c r="D307" s="115"/>
      <c r="E307" s="115"/>
      <c r="F307" s="115"/>
      <c r="G307" s="115"/>
    </row>
    <row r="308">
      <c r="C308" s="115"/>
      <c r="D308" s="115"/>
      <c r="E308" s="115"/>
      <c r="F308" s="115"/>
      <c r="G308" s="115"/>
    </row>
    <row r="309">
      <c r="C309" s="115"/>
      <c r="D309" s="115"/>
      <c r="E309" s="115"/>
      <c r="F309" s="115"/>
      <c r="G309" s="115"/>
    </row>
    <row r="310">
      <c r="C310" s="115"/>
      <c r="D310" s="115"/>
      <c r="E310" s="115"/>
      <c r="F310" s="115"/>
      <c r="G310" s="115"/>
    </row>
    <row r="311">
      <c r="C311" s="115"/>
      <c r="D311" s="115"/>
      <c r="E311" s="115"/>
      <c r="F311" s="115"/>
      <c r="G311" s="115"/>
    </row>
    <row r="312">
      <c r="C312" s="115"/>
      <c r="D312" s="115"/>
      <c r="E312" s="115"/>
      <c r="F312" s="115"/>
      <c r="G312" s="115"/>
    </row>
    <row r="313">
      <c r="C313" s="115"/>
      <c r="D313" s="115"/>
      <c r="E313" s="115"/>
      <c r="F313" s="115"/>
      <c r="G313" s="115"/>
    </row>
    <row r="314">
      <c r="C314" s="115"/>
      <c r="D314" s="115"/>
      <c r="E314" s="115"/>
      <c r="F314" s="115"/>
      <c r="G314" s="115"/>
    </row>
    <row r="315">
      <c r="C315" s="115"/>
      <c r="D315" s="115"/>
      <c r="E315" s="115"/>
      <c r="F315" s="115"/>
      <c r="G315" s="115"/>
    </row>
    <row r="316">
      <c r="C316" s="115"/>
      <c r="D316" s="115"/>
      <c r="E316" s="115"/>
      <c r="F316" s="115"/>
      <c r="G316" s="115"/>
    </row>
    <row r="317">
      <c r="C317" s="115"/>
      <c r="D317" s="115"/>
      <c r="E317" s="115"/>
      <c r="F317" s="115"/>
      <c r="G317" s="115"/>
    </row>
    <row r="318">
      <c r="C318" s="115"/>
      <c r="D318" s="115"/>
      <c r="E318" s="115"/>
      <c r="F318" s="115"/>
      <c r="G318" s="115"/>
    </row>
    <row r="319">
      <c r="C319" s="115"/>
      <c r="D319" s="115"/>
      <c r="E319" s="115"/>
      <c r="F319" s="115"/>
      <c r="G319" s="115"/>
    </row>
    <row r="320">
      <c r="C320" s="115"/>
      <c r="D320" s="115"/>
      <c r="E320" s="115"/>
      <c r="F320" s="115"/>
      <c r="G320" s="115"/>
    </row>
    <row r="321">
      <c r="C321" s="115"/>
      <c r="D321" s="115"/>
      <c r="E321" s="115"/>
      <c r="F321" s="115"/>
      <c r="G321" s="115"/>
    </row>
    <row r="322">
      <c r="C322" s="115"/>
      <c r="D322" s="115"/>
      <c r="E322" s="115"/>
      <c r="F322" s="115"/>
      <c r="G322" s="115"/>
    </row>
    <row r="323">
      <c r="C323" s="115"/>
      <c r="D323" s="115"/>
      <c r="E323" s="115"/>
      <c r="F323" s="115"/>
      <c r="G323" s="115"/>
    </row>
    <row r="324">
      <c r="C324" s="115"/>
      <c r="D324" s="115"/>
      <c r="E324" s="115"/>
      <c r="F324" s="115"/>
      <c r="G324" s="115"/>
    </row>
    <row r="325">
      <c r="C325" s="115"/>
      <c r="D325" s="115"/>
      <c r="E325" s="115"/>
      <c r="F325" s="115"/>
      <c r="G325" s="115"/>
    </row>
    <row r="326">
      <c r="C326" s="115"/>
      <c r="D326" s="115"/>
      <c r="E326" s="115"/>
      <c r="F326" s="115"/>
      <c r="G326" s="115"/>
    </row>
    <row r="327">
      <c r="C327" s="115"/>
      <c r="D327" s="115"/>
      <c r="E327" s="115"/>
      <c r="F327" s="115"/>
      <c r="G327" s="115"/>
    </row>
    <row r="328">
      <c r="C328" s="115"/>
      <c r="D328" s="115"/>
      <c r="E328" s="115"/>
      <c r="F328" s="115"/>
      <c r="G328" s="115"/>
    </row>
    <row r="329">
      <c r="C329" s="115"/>
      <c r="D329" s="115"/>
      <c r="E329" s="115"/>
      <c r="F329" s="115"/>
      <c r="G329" s="115"/>
    </row>
    <row r="330">
      <c r="C330" s="115"/>
      <c r="D330" s="115"/>
      <c r="E330" s="115"/>
      <c r="F330" s="115"/>
      <c r="G330" s="115"/>
    </row>
    <row r="331">
      <c r="C331" s="115"/>
      <c r="D331" s="115"/>
      <c r="E331" s="115"/>
      <c r="F331" s="115"/>
      <c r="G331" s="115"/>
    </row>
    <row r="332">
      <c r="C332" s="115"/>
      <c r="D332" s="115"/>
      <c r="E332" s="115"/>
      <c r="F332" s="115"/>
      <c r="G332" s="115"/>
    </row>
    <row r="333">
      <c r="C333" s="115"/>
      <c r="D333" s="115"/>
      <c r="E333" s="115"/>
      <c r="F333" s="115"/>
      <c r="G333" s="115"/>
    </row>
    <row r="334">
      <c r="C334" s="115"/>
      <c r="D334" s="115"/>
      <c r="E334" s="115"/>
      <c r="F334" s="115"/>
      <c r="G334" s="115"/>
    </row>
    <row r="335">
      <c r="C335" s="115"/>
      <c r="D335" s="115"/>
      <c r="E335" s="115"/>
      <c r="F335" s="115"/>
      <c r="G335" s="115"/>
    </row>
    <row r="336">
      <c r="C336" s="115"/>
      <c r="D336" s="115"/>
      <c r="E336" s="115"/>
      <c r="F336" s="115"/>
      <c r="G336" s="115"/>
    </row>
    <row r="337">
      <c r="C337" s="115"/>
      <c r="D337" s="115"/>
      <c r="E337" s="115"/>
      <c r="F337" s="115"/>
      <c r="G337" s="115"/>
    </row>
    <row r="338">
      <c r="C338" s="115"/>
      <c r="D338" s="115"/>
      <c r="E338" s="115"/>
      <c r="F338" s="115"/>
      <c r="G338" s="115"/>
    </row>
    <row r="339">
      <c r="C339" s="115"/>
      <c r="D339" s="115"/>
      <c r="E339" s="115"/>
      <c r="F339" s="115"/>
      <c r="G339" s="115"/>
    </row>
    <row r="340">
      <c r="C340" s="115"/>
      <c r="D340" s="115"/>
      <c r="E340" s="115"/>
      <c r="F340" s="115"/>
      <c r="G340" s="115"/>
    </row>
    <row r="341">
      <c r="C341" s="115"/>
      <c r="D341" s="115"/>
      <c r="E341" s="115"/>
      <c r="F341" s="115"/>
      <c r="G341" s="115"/>
    </row>
    <row r="342">
      <c r="C342" s="115"/>
      <c r="D342" s="115"/>
      <c r="E342" s="115"/>
      <c r="F342" s="115"/>
      <c r="G342" s="115"/>
    </row>
    <row r="343">
      <c r="C343" s="115"/>
      <c r="D343" s="115"/>
      <c r="E343" s="115"/>
      <c r="F343" s="115"/>
      <c r="G343" s="115"/>
    </row>
    <row r="344">
      <c r="C344" s="115"/>
      <c r="D344" s="115"/>
      <c r="E344" s="115"/>
      <c r="F344" s="115"/>
      <c r="G344" s="115"/>
    </row>
    <row r="345">
      <c r="C345" s="115"/>
      <c r="D345" s="115"/>
      <c r="E345" s="115"/>
      <c r="F345" s="115"/>
      <c r="G345" s="115"/>
    </row>
    <row r="346">
      <c r="C346" s="115"/>
      <c r="D346" s="115"/>
      <c r="E346" s="115"/>
      <c r="F346" s="115"/>
      <c r="G346" s="115"/>
    </row>
    <row r="347">
      <c r="C347" s="115"/>
      <c r="D347" s="115"/>
      <c r="E347" s="115"/>
      <c r="F347" s="115"/>
      <c r="G347" s="115"/>
    </row>
    <row r="348">
      <c r="C348" s="115"/>
      <c r="D348" s="115"/>
      <c r="E348" s="115"/>
      <c r="F348" s="115"/>
      <c r="G348" s="115"/>
    </row>
    <row r="349">
      <c r="C349" s="115"/>
      <c r="D349" s="115"/>
      <c r="E349" s="115"/>
      <c r="F349" s="115"/>
      <c r="G349" s="115"/>
    </row>
    <row r="350">
      <c r="C350" s="115"/>
      <c r="D350" s="115"/>
      <c r="E350" s="115"/>
      <c r="F350" s="115"/>
      <c r="G350" s="115"/>
    </row>
    <row r="351">
      <c r="C351" s="115"/>
      <c r="D351" s="115"/>
      <c r="E351" s="115"/>
      <c r="F351" s="115"/>
      <c r="G351" s="115"/>
    </row>
    <row r="352">
      <c r="C352" s="115"/>
      <c r="D352" s="115"/>
      <c r="E352" s="115"/>
      <c r="F352" s="115"/>
      <c r="G352" s="115"/>
    </row>
    <row r="353">
      <c r="C353" s="115"/>
      <c r="D353" s="115"/>
      <c r="E353" s="115"/>
      <c r="F353" s="115"/>
      <c r="G353" s="115"/>
    </row>
    <row r="354">
      <c r="C354" s="115"/>
      <c r="D354" s="115"/>
      <c r="E354" s="115"/>
      <c r="F354" s="115"/>
      <c r="G354" s="115"/>
    </row>
    <row r="355">
      <c r="C355" s="115"/>
      <c r="D355" s="115"/>
      <c r="E355" s="115"/>
      <c r="F355" s="115"/>
      <c r="G355" s="115"/>
    </row>
    <row r="356">
      <c r="C356" s="115"/>
      <c r="D356" s="115"/>
      <c r="E356" s="115"/>
      <c r="F356" s="115"/>
      <c r="G356" s="115"/>
    </row>
    <row r="357">
      <c r="C357" s="115"/>
      <c r="D357" s="115"/>
      <c r="E357" s="115"/>
      <c r="F357" s="115"/>
      <c r="G357" s="115"/>
    </row>
    <row r="358">
      <c r="C358" s="115"/>
      <c r="D358" s="115"/>
      <c r="E358" s="115"/>
      <c r="F358" s="115"/>
      <c r="G358" s="115"/>
    </row>
    <row r="359">
      <c r="C359" s="115"/>
      <c r="D359" s="115"/>
      <c r="E359" s="115"/>
      <c r="F359" s="115"/>
      <c r="G359" s="115"/>
    </row>
    <row r="360">
      <c r="C360" s="115"/>
      <c r="D360" s="115"/>
      <c r="E360" s="115"/>
      <c r="F360" s="115"/>
      <c r="G360" s="115"/>
    </row>
    <row r="361">
      <c r="C361" s="115"/>
      <c r="D361" s="115"/>
      <c r="E361" s="115"/>
      <c r="F361" s="115"/>
      <c r="G361" s="115"/>
    </row>
    <row r="362">
      <c r="C362" s="115"/>
      <c r="D362" s="115"/>
      <c r="E362" s="115"/>
      <c r="F362" s="115"/>
      <c r="G362" s="115"/>
    </row>
    <row r="363">
      <c r="C363" s="115"/>
      <c r="D363" s="115"/>
      <c r="E363" s="115"/>
      <c r="F363" s="115"/>
      <c r="G363" s="115"/>
    </row>
    <row r="364">
      <c r="C364" s="115"/>
      <c r="D364" s="115"/>
      <c r="E364" s="115"/>
      <c r="F364" s="115"/>
      <c r="G364" s="115"/>
    </row>
    <row r="365">
      <c r="C365" s="115"/>
      <c r="D365" s="115"/>
      <c r="E365" s="115"/>
      <c r="F365" s="115"/>
      <c r="G365" s="115"/>
    </row>
    <row r="366">
      <c r="C366" s="115"/>
      <c r="D366" s="115"/>
      <c r="E366" s="115"/>
      <c r="F366" s="115"/>
      <c r="G366" s="115"/>
    </row>
    <row r="367">
      <c r="C367" s="115"/>
      <c r="D367" s="115"/>
      <c r="E367" s="115"/>
      <c r="F367" s="115"/>
      <c r="G367" s="115"/>
    </row>
    <row r="368">
      <c r="C368" s="115"/>
      <c r="D368" s="115"/>
      <c r="E368" s="115"/>
      <c r="F368" s="115"/>
      <c r="G368" s="115"/>
    </row>
    <row r="369">
      <c r="C369" s="115"/>
      <c r="D369" s="115"/>
      <c r="E369" s="115"/>
      <c r="F369" s="115"/>
      <c r="G369" s="115"/>
    </row>
    <row r="370">
      <c r="C370" s="115"/>
      <c r="D370" s="115"/>
      <c r="E370" s="115"/>
      <c r="F370" s="115"/>
      <c r="G370" s="115"/>
    </row>
    <row r="371">
      <c r="C371" s="115"/>
      <c r="D371" s="115"/>
      <c r="E371" s="115"/>
      <c r="F371" s="115"/>
      <c r="G371" s="115"/>
    </row>
    <row r="372">
      <c r="C372" s="115"/>
      <c r="D372" s="115"/>
      <c r="E372" s="115"/>
      <c r="F372" s="115"/>
      <c r="G372" s="115"/>
    </row>
    <row r="373">
      <c r="C373" s="115"/>
      <c r="D373" s="115"/>
      <c r="E373" s="115"/>
      <c r="F373" s="115"/>
      <c r="G373" s="115"/>
    </row>
    <row r="374">
      <c r="C374" s="115"/>
      <c r="D374" s="115"/>
      <c r="E374" s="115"/>
      <c r="F374" s="115"/>
      <c r="G374" s="115"/>
    </row>
    <row r="375">
      <c r="C375" s="115"/>
      <c r="D375" s="115"/>
      <c r="E375" s="115"/>
      <c r="F375" s="115"/>
      <c r="G375" s="115"/>
    </row>
    <row r="376">
      <c r="C376" s="115"/>
      <c r="D376" s="115"/>
      <c r="E376" s="115"/>
      <c r="F376" s="115"/>
      <c r="G376" s="115"/>
    </row>
    <row r="377">
      <c r="C377" s="115"/>
      <c r="D377" s="115"/>
      <c r="E377" s="115"/>
      <c r="F377" s="115"/>
      <c r="G377" s="115"/>
    </row>
    <row r="378">
      <c r="C378" s="115"/>
      <c r="D378" s="115"/>
      <c r="E378" s="115"/>
      <c r="F378" s="115"/>
      <c r="G378" s="115"/>
    </row>
    <row r="379">
      <c r="C379" s="115"/>
      <c r="D379" s="115"/>
      <c r="E379" s="115"/>
      <c r="F379" s="115"/>
      <c r="G379" s="115"/>
    </row>
    <row r="380">
      <c r="C380" s="115"/>
      <c r="D380" s="115"/>
      <c r="E380" s="115"/>
      <c r="F380" s="115"/>
      <c r="G380" s="115"/>
    </row>
    <row r="381">
      <c r="C381" s="115"/>
      <c r="D381" s="115"/>
      <c r="E381" s="115"/>
      <c r="F381" s="115"/>
      <c r="G381" s="115"/>
    </row>
    <row r="382">
      <c r="C382" s="115"/>
      <c r="D382" s="115"/>
      <c r="E382" s="115"/>
      <c r="F382" s="115"/>
      <c r="G382" s="115"/>
    </row>
    <row r="383">
      <c r="C383" s="115"/>
      <c r="D383" s="115"/>
      <c r="E383" s="115"/>
      <c r="F383" s="115"/>
      <c r="G383" s="115"/>
    </row>
    <row r="384">
      <c r="C384" s="115"/>
      <c r="D384" s="115"/>
      <c r="E384" s="115"/>
      <c r="F384" s="115"/>
      <c r="G384" s="115"/>
    </row>
    <row r="385">
      <c r="C385" s="115"/>
      <c r="D385" s="115"/>
      <c r="E385" s="115"/>
      <c r="F385" s="115"/>
      <c r="G385" s="115"/>
    </row>
    <row r="386">
      <c r="C386" s="115"/>
      <c r="D386" s="115"/>
      <c r="E386" s="115"/>
      <c r="F386" s="115"/>
      <c r="G386" s="115"/>
    </row>
    <row r="387">
      <c r="C387" s="115"/>
      <c r="D387" s="115"/>
      <c r="E387" s="115"/>
      <c r="F387" s="115"/>
      <c r="G387" s="115"/>
    </row>
    <row r="388">
      <c r="C388" s="115"/>
      <c r="D388" s="115"/>
      <c r="E388" s="115"/>
      <c r="F388" s="115"/>
      <c r="G388" s="115"/>
    </row>
    <row r="389">
      <c r="C389" s="115"/>
      <c r="D389" s="115"/>
      <c r="E389" s="115"/>
      <c r="F389" s="115"/>
      <c r="G389" s="115"/>
    </row>
    <row r="390">
      <c r="C390" s="115"/>
      <c r="D390" s="115"/>
      <c r="E390" s="115"/>
      <c r="F390" s="115"/>
      <c r="G390" s="115"/>
    </row>
    <row r="391">
      <c r="C391" s="115"/>
      <c r="D391" s="115"/>
      <c r="E391" s="115"/>
      <c r="F391" s="115"/>
      <c r="G391" s="115"/>
    </row>
    <row r="392">
      <c r="C392" s="115"/>
      <c r="D392" s="115"/>
      <c r="E392" s="115"/>
      <c r="F392" s="115"/>
      <c r="G392" s="115"/>
    </row>
    <row r="393">
      <c r="C393" s="115"/>
      <c r="D393" s="115"/>
      <c r="E393" s="115"/>
      <c r="F393" s="115"/>
      <c r="G393" s="115"/>
    </row>
    <row r="394">
      <c r="C394" s="115"/>
      <c r="D394" s="115"/>
      <c r="E394" s="115"/>
      <c r="F394" s="115"/>
      <c r="G394" s="115"/>
    </row>
    <row r="395">
      <c r="C395" s="115"/>
      <c r="D395" s="115"/>
      <c r="E395" s="115"/>
      <c r="F395" s="115"/>
      <c r="G395" s="115"/>
    </row>
    <row r="396">
      <c r="C396" s="115"/>
      <c r="D396" s="115"/>
      <c r="E396" s="115"/>
      <c r="F396" s="115"/>
      <c r="G396" s="115"/>
    </row>
    <row r="397">
      <c r="C397" s="115"/>
      <c r="D397" s="115"/>
      <c r="E397" s="115"/>
      <c r="F397" s="115"/>
      <c r="G397" s="115"/>
    </row>
    <row r="398">
      <c r="C398" s="115"/>
      <c r="D398" s="115"/>
      <c r="E398" s="115"/>
      <c r="F398" s="115"/>
      <c r="G398" s="115"/>
    </row>
    <row r="399">
      <c r="C399" s="115"/>
      <c r="D399" s="115"/>
      <c r="E399" s="115"/>
      <c r="F399" s="115"/>
      <c r="G399" s="115"/>
    </row>
    <row r="400">
      <c r="C400" s="115"/>
      <c r="D400" s="115"/>
      <c r="E400" s="115"/>
      <c r="F400" s="115"/>
      <c r="G400" s="115"/>
    </row>
    <row r="401">
      <c r="C401" s="115"/>
      <c r="D401" s="115"/>
      <c r="E401" s="115"/>
      <c r="F401" s="115"/>
      <c r="G401" s="115"/>
    </row>
    <row r="402">
      <c r="C402" s="115"/>
      <c r="D402" s="115"/>
      <c r="E402" s="115"/>
      <c r="F402" s="115"/>
      <c r="G402" s="115"/>
    </row>
    <row r="403">
      <c r="C403" s="115"/>
      <c r="D403" s="115"/>
      <c r="E403" s="115"/>
      <c r="F403" s="115"/>
      <c r="G403" s="115"/>
    </row>
    <row r="404">
      <c r="C404" s="115"/>
      <c r="D404" s="115"/>
      <c r="E404" s="115"/>
      <c r="F404" s="115"/>
      <c r="G404" s="115"/>
    </row>
    <row r="405">
      <c r="C405" s="115"/>
      <c r="D405" s="115"/>
      <c r="E405" s="115"/>
      <c r="F405" s="115"/>
      <c r="G405" s="115"/>
    </row>
    <row r="406">
      <c r="C406" s="115"/>
      <c r="D406" s="115"/>
      <c r="E406" s="115"/>
      <c r="F406" s="115"/>
      <c r="G406" s="115"/>
    </row>
    <row r="407">
      <c r="C407" s="115"/>
      <c r="D407" s="115"/>
      <c r="E407" s="115"/>
      <c r="F407" s="115"/>
      <c r="G407" s="115"/>
    </row>
    <row r="408">
      <c r="C408" s="115"/>
      <c r="D408" s="115"/>
      <c r="E408" s="115"/>
      <c r="F408" s="115"/>
      <c r="G408" s="115"/>
    </row>
    <row r="409">
      <c r="C409" s="115"/>
      <c r="D409" s="115"/>
      <c r="E409" s="115"/>
      <c r="F409" s="115"/>
      <c r="G409" s="115"/>
    </row>
    <row r="410">
      <c r="C410" s="115"/>
      <c r="D410" s="115"/>
      <c r="E410" s="115"/>
      <c r="F410" s="115"/>
      <c r="G410" s="115"/>
    </row>
    <row r="411">
      <c r="C411" s="115"/>
      <c r="D411" s="115"/>
      <c r="E411" s="115"/>
      <c r="F411" s="115"/>
      <c r="G411" s="115"/>
    </row>
    <row r="412">
      <c r="C412" s="115"/>
      <c r="D412" s="115"/>
      <c r="E412" s="115"/>
      <c r="F412" s="115"/>
      <c r="G412" s="115"/>
    </row>
    <row r="413">
      <c r="C413" s="115"/>
      <c r="D413" s="115"/>
      <c r="E413" s="115"/>
      <c r="F413" s="115"/>
      <c r="G413" s="115"/>
    </row>
    <row r="414">
      <c r="C414" s="115"/>
      <c r="D414" s="115"/>
      <c r="E414" s="115"/>
      <c r="F414" s="115"/>
      <c r="G414" s="115"/>
    </row>
    <row r="415">
      <c r="C415" s="115"/>
      <c r="D415" s="115"/>
      <c r="E415" s="115"/>
      <c r="F415" s="115"/>
      <c r="G415" s="115"/>
    </row>
    <row r="416">
      <c r="C416" s="115"/>
      <c r="D416" s="115"/>
      <c r="E416" s="115"/>
      <c r="F416" s="115"/>
      <c r="G416" s="115"/>
    </row>
    <row r="417">
      <c r="C417" s="115"/>
      <c r="D417" s="115"/>
      <c r="E417" s="115"/>
      <c r="F417" s="115"/>
      <c r="G417" s="115"/>
    </row>
    <row r="418">
      <c r="C418" s="115"/>
      <c r="D418" s="115"/>
      <c r="E418" s="115"/>
      <c r="F418" s="115"/>
      <c r="G418" s="115"/>
    </row>
    <row r="419">
      <c r="C419" s="115"/>
      <c r="D419" s="115"/>
      <c r="E419" s="115"/>
      <c r="F419" s="115"/>
      <c r="G419" s="115"/>
    </row>
    <row r="420">
      <c r="C420" s="115"/>
      <c r="D420" s="115"/>
      <c r="E420" s="115"/>
      <c r="F420" s="115"/>
      <c r="G420" s="115"/>
    </row>
    <row r="421">
      <c r="C421" s="115"/>
      <c r="D421" s="115"/>
      <c r="E421" s="115"/>
      <c r="F421" s="115"/>
      <c r="G421" s="115"/>
    </row>
    <row r="422">
      <c r="C422" s="115"/>
      <c r="D422" s="115"/>
      <c r="E422" s="115"/>
      <c r="F422" s="115"/>
      <c r="G422" s="115"/>
    </row>
    <row r="423">
      <c r="C423" s="115"/>
      <c r="D423" s="115"/>
      <c r="E423" s="115"/>
      <c r="F423" s="115"/>
      <c r="G423" s="115"/>
    </row>
    <row r="424">
      <c r="C424" s="115"/>
      <c r="D424" s="115"/>
      <c r="E424" s="115"/>
      <c r="F424" s="115"/>
      <c r="G424" s="115"/>
    </row>
    <row r="425">
      <c r="C425" s="115"/>
      <c r="D425" s="115"/>
      <c r="E425" s="115"/>
      <c r="F425" s="115"/>
      <c r="G425" s="115"/>
    </row>
    <row r="426">
      <c r="C426" s="115"/>
      <c r="D426" s="115"/>
      <c r="E426" s="115"/>
      <c r="F426" s="115"/>
      <c r="G426" s="115"/>
    </row>
    <row r="427">
      <c r="C427" s="115"/>
      <c r="D427" s="115"/>
      <c r="E427" s="115"/>
      <c r="F427" s="115"/>
      <c r="G427" s="115"/>
    </row>
    <row r="428">
      <c r="C428" s="115"/>
      <c r="D428" s="115"/>
      <c r="E428" s="115"/>
      <c r="F428" s="115"/>
      <c r="G428" s="115"/>
    </row>
    <row r="429">
      <c r="C429" s="115"/>
      <c r="D429" s="115"/>
      <c r="E429" s="115"/>
      <c r="F429" s="115"/>
      <c r="G429" s="115"/>
    </row>
    <row r="430">
      <c r="C430" s="115"/>
      <c r="D430" s="115"/>
      <c r="E430" s="115"/>
      <c r="F430" s="115"/>
      <c r="G430" s="115"/>
    </row>
    <row r="431">
      <c r="C431" s="115"/>
      <c r="D431" s="115"/>
      <c r="E431" s="115"/>
      <c r="F431" s="115"/>
      <c r="G431" s="115"/>
    </row>
    <row r="432">
      <c r="C432" s="115"/>
      <c r="D432" s="115"/>
      <c r="E432" s="115"/>
      <c r="F432" s="115"/>
      <c r="G432" s="115"/>
    </row>
    <row r="433">
      <c r="C433" s="115"/>
      <c r="D433" s="115"/>
      <c r="E433" s="115"/>
      <c r="F433" s="115"/>
      <c r="G433" s="115"/>
    </row>
    <row r="434">
      <c r="C434" s="115"/>
      <c r="D434" s="115"/>
      <c r="E434" s="115"/>
      <c r="F434" s="115"/>
      <c r="G434" s="115"/>
    </row>
    <row r="435">
      <c r="C435" s="115"/>
      <c r="D435" s="115"/>
      <c r="E435" s="115"/>
      <c r="F435" s="115"/>
      <c r="G435" s="115"/>
    </row>
    <row r="436">
      <c r="C436" s="115"/>
      <c r="D436" s="115"/>
      <c r="E436" s="115"/>
      <c r="F436" s="115"/>
      <c r="G436" s="115"/>
    </row>
    <row r="437">
      <c r="C437" s="115"/>
      <c r="D437" s="115"/>
      <c r="E437" s="115"/>
      <c r="F437" s="115"/>
      <c r="G437" s="115"/>
    </row>
    <row r="438">
      <c r="C438" s="115"/>
      <c r="D438" s="115"/>
      <c r="E438" s="115"/>
      <c r="F438" s="115"/>
      <c r="G438" s="115"/>
    </row>
    <row r="439">
      <c r="C439" s="115"/>
      <c r="D439" s="115"/>
      <c r="E439" s="115"/>
      <c r="F439" s="115"/>
      <c r="G439" s="115"/>
    </row>
    <row r="440">
      <c r="C440" s="115"/>
      <c r="D440" s="115"/>
      <c r="E440" s="115"/>
      <c r="F440" s="115"/>
      <c r="G440" s="115"/>
    </row>
    <row r="441">
      <c r="C441" s="115"/>
      <c r="D441" s="115"/>
      <c r="E441" s="115"/>
      <c r="F441" s="115"/>
      <c r="G441" s="115"/>
    </row>
    <row r="442">
      <c r="C442" s="115"/>
      <c r="D442" s="115"/>
      <c r="E442" s="115"/>
      <c r="F442" s="115"/>
      <c r="G442" s="115"/>
    </row>
    <row r="443">
      <c r="C443" s="115"/>
      <c r="D443" s="115"/>
      <c r="E443" s="115"/>
      <c r="F443" s="115"/>
      <c r="G443" s="115"/>
    </row>
    <row r="444">
      <c r="C444" s="115"/>
      <c r="D444" s="115"/>
      <c r="E444" s="115"/>
      <c r="F444" s="115"/>
      <c r="G444" s="115"/>
    </row>
    <row r="445">
      <c r="C445" s="115"/>
      <c r="D445" s="115"/>
      <c r="E445" s="115"/>
      <c r="F445" s="115"/>
      <c r="G445" s="115"/>
    </row>
    <row r="446">
      <c r="C446" s="115"/>
      <c r="D446" s="115"/>
      <c r="E446" s="115"/>
      <c r="F446" s="115"/>
      <c r="G446" s="115"/>
    </row>
    <row r="447">
      <c r="C447" s="115"/>
      <c r="D447" s="115"/>
      <c r="E447" s="115"/>
      <c r="F447" s="115"/>
      <c r="G447" s="115"/>
    </row>
    <row r="448">
      <c r="C448" s="115"/>
      <c r="D448" s="115"/>
      <c r="E448" s="115"/>
      <c r="F448" s="115"/>
      <c r="G448" s="115"/>
    </row>
    <row r="449">
      <c r="C449" s="115"/>
      <c r="D449" s="115"/>
      <c r="E449" s="115"/>
      <c r="F449" s="115"/>
      <c r="G449" s="115"/>
    </row>
    <row r="450">
      <c r="C450" s="115"/>
      <c r="D450" s="115"/>
      <c r="E450" s="115"/>
      <c r="F450" s="115"/>
      <c r="G450" s="115"/>
    </row>
    <row r="451">
      <c r="C451" s="115"/>
      <c r="D451" s="115"/>
      <c r="E451" s="115"/>
      <c r="F451" s="115"/>
      <c r="G451" s="115"/>
    </row>
    <row r="452">
      <c r="C452" s="115"/>
      <c r="D452" s="115"/>
      <c r="E452" s="115"/>
      <c r="F452" s="115"/>
      <c r="G452" s="115"/>
    </row>
    <row r="453">
      <c r="C453" s="115"/>
      <c r="D453" s="115"/>
      <c r="E453" s="115"/>
      <c r="F453" s="115"/>
      <c r="G453" s="115"/>
    </row>
    <row r="454">
      <c r="C454" s="115"/>
      <c r="D454" s="115"/>
      <c r="E454" s="115"/>
      <c r="F454" s="115"/>
      <c r="G454" s="115"/>
    </row>
    <row r="455">
      <c r="C455" s="115"/>
      <c r="D455" s="115"/>
      <c r="E455" s="115"/>
      <c r="F455" s="115"/>
      <c r="G455" s="115"/>
    </row>
    <row r="456">
      <c r="C456" s="115"/>
      <c r="D456" s="115"/>
      <c r="E456" s="115"/>
      <c r="F456" s="115"/>
      <c r="G456" s="115"/>
    </row>
    <row r="457">
      <c r="C457" s="115"/>
      <c r="D457" s="115"/>
      <c r="E457" s="115"/>
      <c r="F457" s="115"/>
      <c r="G457" s="115"/>
    </row>
    <row r="458">
      <c r="C458" s="115"/>
      <c r="D458" s="115"/>
      <c r="E458" s="115"/>
      <c r="F458" s="115"/>
      <c r="G458" s="115"/>
    </row>
    <row r="459">
      <c r="C459" s="115"/>
      <c r="D459" s="115"/>
      <c r="E459" s="115"/>
      <c r="F459" s="115"/>
      <c r="G459" s="115"/>
    </row>
    <row r="460">
      <c r="C460" s="115"/>
      <c r="D460" s="115"/>
      <c r="E460" s="115"/>
      <c r="F460" s="115"/>
      <c r="G460" s="115"/>
    </row>
    <row r="461">
      <c r="C461" s="115"/>
      <c r="D461" s="115"/>
      <c r="E461" s="115"/>
      <c r="F461" s="115"/>
      <c r="G461" s="115"/>
    </row>
    <row r="462">
      <c r="C462" s="115"/>
      <c r="D462" s="115"/>
      <c r="E462" s="115"/>
      <c r="F462" s="115"/>
      <c r="G462" s="115"/>
    </row>
    <row r="463">
      <c r="C463" s="115"/>
      <c r="D463" s="115"/>
      <c r="E463" s="115"/>
      <c r="F463" s="115"/>
      <c r="G463" s="115"/>
    </row>
    <row r="464">
      <c r="C464" s="115"/>
      <c r="D464" s="115"/>
      <c r="E464" s="115"/>
      <c r="F464" s="115"/>
      <c r="G464" s="115"/>
    </row>
    <row r="465">
      <c r="C465" s="115"/>
      <c r="D465" s="115"/>
      <c r="E465" s="115"/>
      <c r="F465" s="115"/>
      <c r="G465" s="115"/>
    </row>
    <row r="466">
      <c r="C466" s="115"/>
      <c r="D466" s="115"/>
      <c r="E466" s="115"/>
      <c r="F466" s="115"/>
      <c r="G466" s="115"/>
    </row>
    <row r="467">
      <c r="C467" s="115"/>
      <c r="D467" s="115"/>
      <c r="E467" s="115"/>
      <c r="F467" s="115"/>
      <c r="G467" s="115"/>
    </row>
    <row r="468">
      <c r="C468" s="115"/>
      <c r="D468" s="115"/>
      <c r="E468" s="115"/>
      <c r="F468" s="115"/>
      <c r="G468" s="115"/>
    </row>
    <row r="469">
      <c r="C469" s="115"/>
      <c r="D469" s="115"/>
      <c r="E469" s="115"/>
      <c r="F469" s="115"/>
      <c r="G469" s="115"/>
    </row>
    <row r="470">
      <c r="C470" s="115"/>
      <c r="D470" s="115"/>
      <c r="E470" s="115"/>
      <c r="F470" s="115"/>
      <c r="G470" s="115"/>
    </row>
    <row r="471">
      <c r="C471" s="115"/>
      <c r="D471" s="115"/>
      <c r="E471" s="115"/>
      <c r="F471" s="115"/>
      <c r="G471" s="115"/>
    </row>
    <row r="472">
      <c r="C472" s="115"/>
      <c r="D472" s="115"/>
      <c r="E472" s="115"/>
      <c r="F472" s="115"/>
      <c r="G472" s="115"/>
    </row>
    <row r="473">
      <c r="C473" s="115"/>
      <c r="D473" s="115"/>
      <c r="E473" s="115"/>
      <c r="F473" s="115"/>
      <c r="G473" s="115"/>
    </row>
    <row r="474">
      <c r="C474" s="115"/>
      <c r="D474" s="115"/>
      <c r="E474" s="115"/>
      <c r="F474" s="115"/>
      <c r="G474" s="115"/>
    </row>
    <row r="475">
      <c r="C475" s="115"/>
      <c r="D475" s="115"/>
      <c r="E475" s="115"/>
      <c r="F475" s="115"/>
      <c r="G475" s="115"/>
    </row>
    <row r="476">
      <c r="C476" s="115"/>
      <c r="D476" s="115"/>
      <c r="E476" s="115"/>
      <c r="F476" s="115"/>
      <c r="G476" s="115"/>
    </row>
    <row r="477">
      <c r="C477" s="115"/>
      <c r="D477" s="115"/>
      <c r="E477" s="115"/>
      <c r="F477" s="115"/>
      <c r="G477" s="115"/>
    </row>
    <row r="478">
      <c r="C478" s="115"/>
      <c r="D478" s="115"/>
      <c r="E478" s="115"/>
      <c r="F478" s="115"/>
      <c r="G478" s="115"/>
    </row>
    <row r="479">
      <c r="C479" s="115"/>
      <c r="D479" s="115"/>
      <c r="E479" s="115"/>
      <c r="F479" s="115"/>
      <c r="G479" s="115"/>
    </row>
    <row r="480">
      <c r="C480" s="115"/>
      <c r="D480" s="115"/>
      <c r="E480" s="115"/>
      <c r="F480" s="115"/>
      <c r="G480" s="115"/>
    </row>
    <row r="481">
      <c r="C481" s="115"/>
      <c r="D481" s="115"/>
      <c r="E481" s="115"/>
      <c r="F481" s="115"/>
      <c r="G481" s="115"/>
    </row>
    <row r="482">
      <c r="C482" s="115"/>
      <c r="D482" s="115"/>
      <c r="E482" s="115"/>
      <c r="F482" s="115"/>
      <c r="G482" s="115"/>
    </row>
    <row r="483">
      <c r="C483" s="115"/>
      <c r="D483" s="115"/>
      <c r="E483" s="115"/>
      <c r="F483" s="115"/>
      <c r="G483" s="115"/>
    </row>
    <row r="484">
      <c r="C484" s="115"/>
      <c r="D484" s="115"/>
      <c r="E484" s="115"/>
      <c r="F484" s="115"/>
      <c r="G484" s="115"/>
    </row>
    <row r="485">
      <c r="C485" s="115"/>
      <c r="D485" s="115"/>
      <c r="E485" s="115"/>
      <c r="F485" s="115"/>
      <c r="G485" s="115"/>
    </row>
    <row r="486">
      <c r="C486" s="115"/>
      <c r="D486" s="115"/>
      <c r="E486" s="115"/>
      <c r="F486" s="115"/>
      <c r="G486" s="115"/>
    </row>
    <row r="487">
      <c r="C487" s="115"/>
      <c r="D487" s="115"/>
      <c r="E487" s="115"/>
      <c r="F487" s="115"/>
      <c r="G487" s="115"/>
    </row>
    <row r="488">
      <c r="C488" s="115"/>
      <c r="D488" s="115"/>
      <c r="E488" s="115"/>
      <c r="F488" s="115"/>
      <c r="G488" s="115"/>
    </row>
    <row r="489">
      <c r="C489" s="115"/>
      <c r="D489" s="115"/>
      <c r="E489" s="115"/>
      <c r="F489" s="115"/>
      <c r="G489" s="115"/>
    </row>
    <row r="490">
      <c r="C490" s="115"/>
      <c r="D490" s="115"/>
      <c r="E490" s="115"/>
      <c r="F490" s="115"/>
      <c r="G490" s="115"/>
    </row>
    <row r="491">
      <c r="C491" s="115"/>
      <c r="D491" s="115"/>
      <c r="E491" s="115"/>
      <c r="F491" s="115"/>
      <c r="G491" s="115"/>
    </row>
    <row r="492">
      <c r="C492" s="115"/>
      <c r="D492" s="115"/>
      <c r="E492" s="115"/>
      <c r="F492" s="115"/>
      <c r="G492" s="115"/>
    </row>
    <row r="493">
      <c r="C493" s="115"/>
      <c r="D493" s="115"/>
      <c r="E493" s="115"/>
      <c r="F493" s="115"/>
      <c r="G493" s="115"/>
    </row>
    <row r="494">
      <c r="C494" s="115"/>
      <c r="D494" s="115"/>
      <c r="E494" s="115"/>
      <c r="F494" s="115"/>
      <c r="G494" s="115"/>
    </row>
    <row r="495">
      <c r="C495" s="115"/>
      <c r="D495" s="115"/>
      <c r="E495" s="115"/>
      <c r="F495" s="115"/>
      <c r="G495" s="115"/>
    </row>
    <row r="496">
      <c r="C496" s="115"/>
      <c r="D496" s="115"/>
      <c r="E496" s="115"/>
      <c r="F496" s="115"/>
      <c r="G496" s="115"/>
    </row>
    <row r="497">
      <c r="C497" s="115"/>
      <c r="D497" s="115"/>
      <c r="E497" s="115"/>
      <c r="F497" s="115"/>
      <c r="G497" s="115"/>
    </row>
    <row r="498">
      <c r="C498" s="115"/>
      <c r="D498" s="115"/>
      <c r="E498" s="115"/>
      <c r="F498" s="115"/>
      <c r="G498" s="115"/>
    </row>
    <row r="499">
      <c r="C499" s="115"/>
      <c r="D499" s="115"/>
      <c r="E499" s="115"/>
      <c r="F499" s="115"/>
      <c r="G499" s="115"/>
    </row>
    <row r="500">
      <c r="C500" s="115"/>
      <c r="D500" s="115"/>
      <c r="E500" s="115"/>
      <c r="F500" s="115"/>
      <c r="G500" s="115"/>
    </row>
    <row r="501">
      <c r="C501" s="115"/>
      <c r="D501" s="115"/>
      <c r="E501" s="115"/>
      <c r="F501" s="115"/>
      <c r="G501" s="115"/>
    </row>
    <row r="502">
      <c r="C502" s="115"/>
      <c r="D502" s="115"/>
      <c r="E502" s="115"/>
      <c r="F502" s="115"/>
      <c r="G502" s="115"/>
    </row>
    <row r="503">
      <c r="C503" s="115"/>
      <c r="D503" s="115"/>
      <c r="E503" s="115"/>
      <c r="F503" s="115"/>
      <c r="G503" s="115"/>
    </row>
    <row r="504">
      <c r="C504" s="115"/>
      <c r="D504" s="115"/>
      <c r="E504" s="115"/>
      <c r="F504" s="115"/>
      <c r="G504" s="115"/>
    </row>
    <row r="505">
      <c r="C505" s="115"/>
      <c r="D505" s="115"/>
      <c r="E505" s="115"/>
      <c r="F505" s="115"/>
      <c r="G505" s="115"/>
    </row>
    <row r="506">
      <c r="C506" s="115"/>
      <c r="D506" s="115"/>
      <c r="E506" s="115"/>
      <c r="F506" s="115"/>
      <c r="G506" s="115"/>
    </row>
    <row r="507">
      <c r="C507" s="115"/>
      <c r="D507" s="115"/>
      <c r="E507" s="115"/>
      <c r="F507" s="115"/>
      <c r="G507" s="115"/>
    </row>
    <row r="508">
      <c r="C508" s="115"/>
      <c r="D508" s="115"/>
      <c r="E508" s="115"/>
      <c r="F508" s="115"/>
      <c r="G508" s="115"/>
    </row>
    <row r="509">
      <c r="C509" s="115"/>
      <c r="D509" s="115"/>
      <c r="E509" s="115"/>
      <c r="F509" s="115"/>
      <c r="G509" s="115"/>
    </row>
    <row r="510">
      <c r="C510" s="115"/>
      <c r="D510" s="115"/>
      <c r="E510" s="115"/>
      <c r="F510" s="115"/>
      <c r="G510" s="115"/>
    </row>
    <row r="511">
      <c r="C511" s="115"/>
      <c r="D511" s="115"/>
      <c r="E511" s="115"/>
      <c r="F511" s="115"/>
      <c r="G511" s="115"/>
    </row>
    <row r="512">
      <c r="C512" s="115"/>
      <c r="D512" s="115"/>
      <c r="E512" s="115"/>
      <c r="F512" s="115"/>
      <c r="G512" s="115"/>
    </row>
    <row r="513">
      <c r="C513" s="115"/>
      <c r="D513" s="115"/>
      <c r="E513" s="115"/>
      <c r="F513" s="115"/>
      <c r="G513" s="115"/>
    </row>
    <row r="514">
      <c r="C514" s="115"/>
      <c r="D514" s="115"/>
      <c r="E514" s="115"/>
      <c r="F514" s="115"/>
      <c r="G514" s="115"/>
    </row>
    <row r="515">
      <c r="C515" s="115"/>
      <c r="D515" s="115"/>
      <c r="E515" s="115"/>
      <c r="F515" s="115"/>
      <c r="G515" s="115"/>
    </row>
    <row r="516">
      <c r="C516" s="115"/>
      <c r="D516" s="115"/>
      <c r="E516" s="115"/>
      <c r="F516" s="115"/>
      <c r="G516" s="115"/>
    </row>
    <row r="517">
      <c r="C517" s="115"/>
      <c r="D517" s="115"/>
      <c r="E517" s="115"/>
      <c r="F517" s="115"/>
      <c r="G517" s="115"/>
    </row>
    <row r="518">
      <c r="C518" s="115"/>
      <c r="D518" s="115"/>
      <c r="E518" s="115"/>
      <c r="F518" s="115"/>
      <c r="G518" s="115"/>
    </row>
    <row r="519">
      <c r="C519" s="115"/>
      <c r="D519" s="115"/>
      <c r="E519" s="115"/>
      <c r="F519" s="115"/>
      <c r="G519" s="115"/>
    </row>
    <row r="520">
      <c r="C520" s="115"/>
      <c r="D520" s="115"/>
      <c r="E520" s="115"/>
      <c r="F520" s="115"/>
      <c r="G520" s="115"/>
    </row>
    <row r="521">
      <c r="C521" s="115"/>
      <c r="D521" s="115"/>
      <c r="E521" s="115"/>
      <c r="F521" s="115"/>
      <c r="G521" s="115"/>
    </row>
    <row r="522">
      <c r="C522" s="115"/>
      <c r="D522" s="115"/>
      <c r="E522" s="115"/>
      <c r="F522" s="115"/>
      <c r="G522" s="115"/>
    </row>
    <row r="523">
      <c r="C523" s="115"/>
      <c r="D523" s="115"/>
      <c r="E523" s="115"/>
      <c r="F523" s="115"/>
      <c r="G523" s="115"/>
    </row>
    <row r="524">
      <c r="C524" s="115"/>
      <c r="D524" s="115"/>
      <c r="E524" s="115"/>
      <c r="F524" s="115"/>
      <c r="G524" s="115"/>
    </row>
    <row r="525">
      <c r="C525" s="115"/>
      <c r="D525" s="115"/>
      <c r="E525" s="115"/>
      <c r="F525" s="115"/>
      <c r="G525" s="115"/>
    </row>
    <row r="526">
      <c r="C526" s="115"/>
      <c r="D526" s="115"/>
      <c r="E526" s="115"/>
      <c r="F526" s="115"/>
      <c r="G526" s="115"/>
    </row>
    <row r="527">
      <c r="C527" s="115"/>
      <c r="D527" s="115"/>
      <c r="E527" s="115"/>
      <c r="F527" s="115"/>
      <c r="G527" s="115"/>
    </row>
    <row r="528">
      <c r="C528" s="115"/>
      <c r="D528" s="115"/>
      <c r="E528" s="115"/>
      <c r="F528" s="115"/>
      <c r="G528" s="115"/>
    </row>
    <row r="529">
      <c r="C529" s="115"/>
      <c r="D529" s="115"/>
      <c r="E529" s="115"/>
      <c r="F529" s="115"/>
      <c r="G529" s="115"/>
    </row>
    <row r="530">
      <c r="C530" s="115"/>
      <c r="D530" s="115"/>
      <c r="E530" s="115"/>
      <c r="F530" s="115"/>
      <c r="G530" s="115"/>
    </row>
    <row r="531">
      <c r="C531" s="115"/>
      <c r="D531" s="115"/>
      <c r="E531" s="115"/>
      <c r="F531" s="115"/>
      <c r="G531" s="115"/>
    </row>
    <row r="532">
      <c r="C532" s="115"/>
      <c r="D532" s="115"/>
      <c r="E532" s="115"/>
      <c r="F532" s="115"/>
      <c r="G532" s="115"/>
    </row>
    <row r="533">
      <c r="C533" s="115"/>
      <c r="D533" s="115"/>
      <c r="E533" s="115"/>
      <c r="F533" s="115"/>
      <c r="G533" s="115"/>
    </row>
    <row r="534">
      <c r="C534" s="115"/>
      <c r="D534" s="115"/>
      <c r="E534" s="115"/>
      <c r="F534" s="115"/>
      <c r="G534" s="115"/>
    </row>
    <row r="535">
      <c r="C535" s="115"/>
      <c r="D535" s="115"/>
      <c r="E535" s="115"/>
      <c r="F535" s="115"/>
      <c r="G535" s="115"/>
    </row>
    <row r="536">
      <c r="C536" s="115"/>
      <c r="D536" s="115"/>
      <c r="E536" s="115"/>
      <c r="F536" s="115"/>
      <c r="G536" s="115"/>
    </row>
    <row r="537">
      <c r="C537" s="115"/>
      <c r="D537" s="115"/>
      <c r="E537" s="115"/>
      <c r="F537" s="115"/>
      <c r="G537" s="115"/>
    </row>
    <row r="538">
      <c r="C538" s="115"/>
      <c r="D538" s="115"/>
      <c r="E538" s="115"/>
      <c r="F538" s="115"/>
      <c r="G538" s="115"/>
    </row>
    <row r="539">
      <c r="C539" s="115"/>
      <c r="D539" s="115"/>
      <c r="E539" s="115"/>
      <c r="F539" s="115"/>
      <c r="G539" s="115"/>
    </row>
    <row r="540">
      <c r="C540" s="115"/>
      <c r="D540" s="115"/>
      <c r="E540" s="115"/>
      <c r="F540" s="115"/>
      <c r="G540" s="115"/>
    </row>
    <row r="541">
      <c r="C541" s="115"/>
      <c r="D541" s="115"/>
      <c r="E541" s="115"/>
      <c r="F541" s="115"/>
      <c r="G541" s="115"/>
    </row>
    <row r="542">
      <c r="C542" s="115"/>
      <c r="D542" s="115"/>
      <c r="E542" s="115"/>
      <c r="F542" s="115"/>
      <c r="G542" s="115"/>
    </row>
    <row r="543">
      <c r="C543" s="115"/>
      <c r="D543" s="115"/>
      <c r="E543" s="115"/>
      <c r="F543" s="115"/>
      <c r="G543" s="115"/>
    </row>
    <row r="544">
      <c r="C544" s="115"/>
      <c r="D544" s="115"/>
      <c r="E544" s="115"/>
      <c r="F544" s="115"/>
      <c r="G544" s="115"/>
    </row>
    <row r="545">
      <c r="C545" s="115"/>
      <c r="D545" s="115"/>
      <c r="E545" s="115"/>
      <c r="F545" s="115"/>
      <c r="G545" s="115"/>
    </row>
    <row r="546">
      <c r="C546" s="115"/>
      <c r="D546" s="115"/>
      <c r="E546" s="115"/>
      <c r="F546" s="115"/>
      <c r="G546" s="115"/>
    </row>
    <row r="547">
      <c r="C547" s="115"/>
      <c r="D547" s="115"/>
      <c r="E547" s="115"/>
      <c r="F547" s="115"/>
      <c r="G547" s="115"/>
    </row>
    <row r="548">
      <c r="C548" s="115"/>
      <c r="D548" s="115"/>
      <c r="E548" s="115"/>
      <c r="F548" s="115"/>
      <c r="G548" s="115"/>
    </row>
    <row r="549">
      <c r="C549" s="115"/>
      <c r="D549" s="115"/>
      <c r="E549" s="115"/>
      <c r="F549" s="115"/>
      <c r="G549" s="115"/>
    </row>
    <row r="550">
      <c r="C550" s="115"/>
      <c r="D550" s="115"/>
      <c r="E550" s="115"/>
      <c r="F550" s="115"/>
      <c r="G550" s="115"/>
    </row>
    <row r="551">
      <c r="C551" s="115"/>
      <c r="D551" s="115"/>
      <c r="E551" s="115"/>
      <c r="F551" s="115"/>
      <c r="G551" s="115"/>
    </row>
    <row r="552">
      <c r="C552" s="115"/>
      <c r="D552" s="115"/>
      <c r="E552" s="115"/>
      <c r="F552" s="115"/>
      <c r="G552" s="115"/>
    </row>
    <row r="553">
      <c r="C553" s="115"/>
      <c r="D553" s="115"/>
      <c r="E553" s="115"/>
      <c r="F553" s="115"/>
      <c r="G553" s="115"/>
    </row>
    <row r="554">
      <c r="C554" s="115"/>
      <c r="D554" s="115"/>
      <c r="E554" s="115"/>
      <c r="F554" s="115"/>
      <c r="G554" s="115"/>
    </row>
    <row r="555">
      <c r="C555" s="115"/>
      <c r="D555" s="115"/>
      <c r="E555" s="115"/>
      <c r="F555" s="115"/>
      <c r="G555" s="115"/>
    </row>
    <row r="556">
      <c r="C556" s="115"/>
      <c r="D556" s="115"/>
      <c r="E556" s="115"/>
      <c r="F556" s="115"/>
      <c r="G556" s="115"/>
    </row>
    <row r="557">
      <c r="C557" s="115"/>
      <c r="D557" s="115"/>
      <c r="E557" s="115"/>
      <c r="F557" s="115"/>
      <c r="G557" s="115"/>
    </row>
    <row r="558">
      <c r="C558" s="115"/>
      <c r="D558" s="115"/>
      <c r="E558" s="115"/>
      <c r="F558" s="115"/>
      <c r="G558" s="115"/>
    </row>
    <row r="559">
      <c r="C559" s="115"/>
      <c r="D559" s="115"/>
      <c r="E559" s="115"/>
      <c r="F559" s="115"/>
      <c r="G559" s="115"/>
    </row>
    <row r="560">
      <c r="C560" s="115"/>
      <c r="D560" s="115"/>
      <c r="E560" s="115"/>
      <c r="F560" s="115"/>
      <c r="G560" s="115"/>
    </row>
    <row r="561">
      <c r="C561" s="115"/>
      <c r="D561" s="115"/>
      <c r="E561" s="115"/>
      <c r="F561" s="115"/>
      <c r="G561" s="115"/>
    </row>
    <row r="562">
      <c r="C562" s="115"/>
      <c r="D562" s="115"/>
      <c r="E562" s="115"/>
      <c r="F562" s="115"/>
      <c r="G562" s="115"/>
    </row>
    <row r="563">
      <c r="C563" s="115"/>
      <c r="D563" s="115"/>
      <c r="E563" s="115"/>
      <c r="F563" s="115"/>
      <c r="G563" s="115"/>
    </row>
    <row r="564">
      <c r="C564" s="115"/>
      <c r="D564" s="115"/>
      <c r="E564" s="115"/>
      <c r="F564" s="115"/>
      <c r="G564" s="115"/>
    </row>
    <row r="565">
      <c r="C565" s="115"/>
      <c r="D565" s="115"/>
      <c r="E565" s="115"/>
      <c r="F565" s="115"/>
      <c r="G565" s="115"/>
    </row>
    <row r="566">
      <c r="C566" s="115"/>
      <c r="D566" s="115"/>
      <c r="E566" s="115"/>
      <c r="F566" s="115"/>
      <c r="G566" s="115"/>
    </row>
    <row r="567">
      <c r="C567" s="115"/>
      <c r="D567" s="115"/>
      <c r="E567" s="115"/>
      <c r="F567" s="115"/>
      <c r="G567" s="115"/>
    </row>
    <row r="568">
      <c r="C568" s="115"/>
      <c r="D568" s="115"/>
      <c r="E568" s="115"/>
      <c r="F568" s="115"/>
      <c r="G568" s="115"/>
    </row>
    <row r="569">
      <c r="C569" s="115"/>
      <c r="D569" s="115"/>
      <c r="E569" s="115"/>
      <c r="F569" s="115"/>
      <c r="G569" s="115"/>
    </row>
    <row r="570">
      <c r="C570" s="115"/>
      <c r="D570" s="115"/>
      <c r="E570" s="115"/>
      <c r="F570" s="115"/>
      <c r="G570" s="115"/>
    </row>
    <row r="571">
      <c r="C571" s="115"/>
      <c r="D571" s="115"/>
      <c r="E571" s="115"/>
      <c r="F571" s="115"/>
      <c r="G571" s="115"/>
    </row>
    <row r="572">
      <c r="C572" s="115"/>
      <c r="D572" s="115"/>
      <c r="E572" s="115"/>
      <c r="F572" s="115"/>
      <c r="G572" s="115"/>
    </row>
    <row r="573">
      <c r="C573" s="115"/>
      <c r="D573" s="115"/>
      <c r="E573" s="115"/>
      <c r="F573" s="115"/>
      <c r="G573" s="115"/>
    </row>
    <row r="574">
      <c r="C574" s="115"/>
      <c r="D574" s="115"/>
      <c r="E574" s="115"/>
      <c r="F574" s="115"/>
      <c r="G574" s="115"/>
    </row>
    <row r="575">
      <c r="C575" s="115"/>
      <c r="D575" s="115"/>
      <c r="E575" s="115"/>
      <c r="F575" s="115"/>
      <c r="G575" s="115"/>
    </row>
    <row r="576">
      <c r="C576" s="115"/>
      <c r="D576" s="115"/>
      <c r="E576" s="115"/>
      <c r="F576" s="115"/>
      <c r="G576" s="115"/>
    </row>
    <row r="577">
      <c r="C577" s="115"/>
      <c r="D577" s="115"/>
      <c r="E577" s="115"/>
      <c r="F577" s="115"/>
      <c r="G577" s="115"/>
    </row>
    <row r="578">
      <c r="C578" s="115"/>
      <c r="D578" s="115"/>
      <c r="E578" s="115"/>
      <c r="F578" s="115"/>
      <c r="G578" s="115"/>
    </row>
    <row r="579">
      <c r="C579" s="115"/>
      <c r="D579" s="115"/>
      <c r="E579" s="115"/>
      <c r="F579" s="115"/>
      <c r="G579" s="115"/>
    </row>
    <row r="580">
      <c r="C580" s="115"/>
      <c r="D580" s="115"/>
      <c r="E580" s="115"/>
      <c r="F580" s="115"/>
      <c r="G580" s="115"/>
    </row>
    <row r="581">
      <c r="C581" s="115"/>
      <c r="D581" s="115"/>
      <c r="E581" s="115"/>
      <c r="F581" s="115"/>
      <c r="G581" s="115"/>
    </row>
    <row r="582">
      <c r="C582" s="115"/>
      <c r="D582" s="115"/>
      <c r="E582" s="115"/>
      <c r="F582" s="115"/>
      <c r="G582" s="115"/>
    </row>
    <row r="583">
      <c r="C583" s="115"/>
      <c r="D583" s="115"/>
      <c r="E583" s="115"/>
      <c r="F583" s="115"/>
      <c r="G583" s="115"/>
    </row>
    <row r="584">
      <c r="C584" s="115"/>
      <c r="D584" s="115"/>
      <c r="E584" s="115"/>
      <c r="F584" s="115"/>
      <c r="G584" s="115"/>
    </row>
    <row r="585">
      <c r="C585" s="115"/>
      <c r="D585" s="115"/>
      <c r="E585" s="115"/>
      <c r="F585" s="115"/>
      <c r="G585" s="115"/>
    </row>
    <row r="586">
      <c r="C586" s="115"/>
      <c r="D586" s="115"/>
      <c r="E586" s="115"/>
      <c r="F586" s="115"/>
      <c r="G586" s="115"/>
    </row>
    <row r="587">
      <c r="C587" s="115"/>
      <c r="D587" s="115"/>
      <c r="E587" s="115"/>
      <c r="F587" s="115"/>
      <c r="G587" s="115"/>
    </row>
    <row r="588">
      <c r="C588" s="115"/>
      <c r="D588" s="115"/>
      <c r="E588" s="115"/>
      <c r="F588" s="115"/>
      <c r="G588" s="115"/>
    </row>
    <row r="589">
      <c r="C589" s="115"/>
      <c r="D589" s="115"/>
      <c r="E589" s="115"/>
      <c r="F589" s="115"/>
      <c r="G589" s="115"/>
    </row>
    <row r="590">
      <c r="C590" s="115"/>
      <c r="D590" s="115"/>
      <c r="E590" s="115"/>
      <c r="F590" s="115"/>
      <c r="G590" s="115"/>
    </row>
    <row r="591">
      <c r="C591" s="115"/>
      <c r="D591" s="115"/>
      <c r="E591" s="115"/>
      <c r="F591" s="115"/>
      <c r="G591" s="115"/>
    </row>
    <row r="592">
      <c r="C592" s="115"/>
      <c r="D592" s="115"/>
      <c r="E592" s="115"/>
      <c r="F592" s="115"/>
      <c r="G592" s="115"/>
    </row>
    <row r="593">
      <c r="C593" s="115"/>
      <c r="D593" s="115"/>
      <c r="E593" s="115"/>
      <c r="F593" s="115"/>
      <c r="G593" s="115"/>
    </row>
    <row r="594">
      <c r="C594" s="115"/>
      <c r="D594" s="115"/>
      <c r="E594" s="115"/>
      <c r="F594" s="115"/>
      <c r="G594" s="115"/>
    </row>
    <row r="595">
      <c r="C595" s="115"/>
      <c r="D595" s="115"/>
      <c r="E595" s="115"/>
      <c r="F595" s="115"/>
      <c r="G595" s="115"/>
    </row>
    <row r="596">
      <c r="C596" s="115"/>
      <c r="D596" s="115"/>
      <c r="E596" s="115"/>
      <c r="F596" s="115"/>
      <c r="G596" s="115"/>
    </row>
    <row r="597">
      <c r="C597" s="115"/>
      <c r="D597" s="115"/>
      <c r="E597" s="115"/>
      <c r="F597" s="115"/>
      <c r="G597" s="115"/>
    </row>
    <row r="598">
      <c r="C598" s="115"/>
      <c r="D598" s="115"/>
      <c r="E598" s="115"/>
      <c r="F598" s="115"/>
      <c r="G598" s="115"/>
    </row>
    <row r="599">
      <c r="C599" s="115"/>
      <c r="D599" s="115"/>
      <c r="E599" s="115"/>
      <c r="F599" s="115"/>
      <c r="G599" s="115"/>
    </row>
    <row r="600">
      <c r="C600" s="115"/>
      <c r="D600" s="115"/>
      <c r="E600" s="115"/>
      <c r="F600" s="115"/>
      <c r="G600" s="115"/>
    </row>
    <row r="601">
      <c r="C601" s="115"/>
      <c r="D601" s="115"/>
      <c r="E601" s="115"/>
      <c r="F601" s="115"/>
      <c r="G601" s="115"/>
    </row>
    <row r="602">
      <c r="C602" s="115"/>
      <c r="D602" s="115"/>
      <c r="E602" s="115"/>
      <c r="F602" s="115"/>
      <c r="G602" s="115"/>
    </row>
    <row r="603">
      <c r="C603" s="115"/>
      <c r="D603" s="115"/>
      <c r="E603" s="115"/>
      <c r="F603" s="115"/>
      <c r="G603" s="115"/>
    </row>
    <row r="604">
      <c r="C604" s="115"/>
      <c r="D604" s="115"/>
      <c r="E604" s="115"/>
      <c r="F604" s="115"/>
      <c r="G604" s="115"/>
    </row>
    <row r="605">
      <c r="C605" s="115"/>
      <c r="D605" s="115"/>
      <c r="E605" s="115"/>
      <c r="F605" s="115"/>
      <c r="G605" s="115"/>
    </row>
    <row r="606">
      <c r="C606" s="115"/>
      <c r="D606" s="115"/>
      <c r="E606" s="115"/>
      <c r="F606" s="115"/>
      <c r="G606" s="115"/>
    </row>
    <row r="607">
      <c r="C607" s="115"/>
      <c r="D607" s="115"/>
      <c r="E607" s="115"/>
      <c r="F607" s="115"/>
      <c r="G607" s="115"/>
    </row>
    <row r="608">
      <c r="C608" s="115"/>
      <c r="D608" s="115"/>
      <c r="E608" s="115"/>
      <c r="F608" s="115"/>
      <c r="G608" s="115"/>
    </row>
    <row r="609">
      <c r="C609" s="115"/>
      <c r="D609" s="115"/>
      <c r="E609" s="115"/>
      <c r="F609" s="115"/>
      <c r="G609" s="115"/>
    </row>
    <row r="610">
      <c r="C610" s="115"/>
      <c r="D610" s="115"/>
      <c r="E610" s="115"/>
      <c r="F610" s="115"/>
      <c r="G610" s="115"/>
    </row>
    <row r="611">
      <c r="C611" s="115"/>
      <c r="D611" s="115"/>
      <c r="E611" s="115"/>
      <c r="F611" s="115"/>
      <c r="G611" s="115"/>
    </row>
    <row r="612">
      <c r="C612" s="115"/>
      <c r="D612" s="115"/>
      <c r="E612" s="115"/>
      <c r="F612" s="115"/>
      <c r="G612" s="115"/>
    </row>
    <row r="613">
      <c r="C613" s="115"/>
      <c r="D613" s="115"/>
      <c r="E613" s="115"/>
      <c r="F613" s="115"/>
      <c r="G613" s="115"/>
    </row>
    <row r="614">
      <c r="C614" s="115"/>
      <c r="D614" s="115"/>
      <c r="E614" s="115"/>
      <c r="F614" s="115"/>
      <c r="G614" s="115"/>
    </row>
    <row r="615">
      <c r="C615" s="115"/>
      <c r="D615" s="115"/>
      <c r="E615" s="115"/>
      <c r="F615" s="115"/>
      <c r="G615" s="115"/>
    </row>
    <row r="616">
      <c r="C616" s="115"/>
      <c r="D616" s="115"/>
      <c r="E616" s="115"/>
      <c r="F616" s="115"/>
      <c r="G616" s="115"/>
    </row>
    <row r="617">
      <c r="C617" s="115"/>
      <c r="D617" s="115"/>
      <c r="E617" s="115"/>
      <c r="F617" s="115"/>
      <c r="G617" s="115"/>
    </row>
    <row r="618">
      <c r="C618" s="115"/>
      <c r="D618" s="115"/>
      <c r="E618" s="115"/>
      <c r="F618" s="115"/>
      <c r="G618" s="115"/>
    </row>
    <row r="619">
      <c r="C619" s="115"/>
      <c r="D619" s="115"/>
      <c r="E619" s="115"/>
      <c r="F619" s="115"/>
      <c r="G619" s="115"/>
    </row>
    <row r="620">
      <c r="C620" s="115"/>
      <c r="D620" s="115"/>
      <c r="E620" s="115"/>
      <c r="F620" s="115"/>
      <c r="G620" s="115"/>
    </row>
    <row r="621">
      <c r="C621" s="115"/>
      <c r="D621" s="115"/>
      <c r="E621" s="115"/>
      <c r="F621" s="115"/>
      <c r="G621" s="115"/>
    </row>
    <row r="622">
      <c r="C622" s="115"/>
      <c r="D622" s="115"/>
      <c r="E622" s="115"/>
      <c r="F622" s="115"/>
      <c r="G622" s="115"/>
    </row>
    <row r="623">
      <c r="C623" s="115"/>
      <c r="D623" s="115"/>
      <c r="E623" s="115"/>
      <c r="F623" s="115"/>
      <c r="G623" s="115"/>
    </row>
    <row r="624">
      <c r="C624" s="115"/>
      <c r="D624" s="115"/>
      <c r="E624" s="115"/>
      <c r="F624" s="115"/>
      <c r="G624" s="115"/>
    </row>
    <row r="625">
      <c r="C625" s="115"/>
      <c r="D625" s="115"/>
      <c r="E625" s="115"/>
      <c r="F625" s="115"/>
      <c r="G625" s="115"/>
    </row>
    <row r="626">
      <c r="C626" s="115"/>
      <c r="D626" s="115"/>
      <c r="E626" s="115"/>
      <c r="F626" s="115"/>
      <c r="G626" s="115"/>
    </row>
    <row r="627">
      <c r="C627" s="115"/>
      <c r="D627" s="115"/>
      <c r="E627" s="115"/>
      <c r="F627" s="115"/>
      <c r="G627" s="115"/>
    </row>
    <row r="628">
      <c r="C628" s="115"/>
      <c r="D628" s="115"/>
      <c r="E628" s="115"/>
      <c r="F628" s="115"/>
      <c r="G628" s="115"/>
    </row>
    <row r="629">
      <c r="C629" s="115"/>
      <c r="D629" s="115"/>
      <c r="E629" s="115"/>
      <c r="F629" s="115"/>
      <c r="G629" s="115"/>
    </row>
    <row r="630">
      <c r="C630" s="115"/>
      <c r="D630" s="115"/>
      <c r="E630" s="115"/>
      <c r="F630" s="115"/>
      <c r="G630" s="115"/>
    </row>
    <row r="631">
      <c r="C631" s="115"/>
      <c r="D631" s="115"/>
      <c r="E631" s="115"/>
      <c r="F631" s="115"/>
      <c r="G631" s="115"/>
    </row>
    <row r="632">
      <c r="C632" s="115"/>
      <c r="D632" s="115"/>
      <c r="E632" s="115"/>
      <c r="F632" s="115"/>
      <c r="G632" s="115"/>
    </row>
    <row r="633">
      <c r="C633" s="115"/>
      <c r="D633" s="115"/>
      <c r="E633" s="115"/>
      <c r="F633" s="115"/>
      <c r="G633" s="115"/>
    </row>
    <row r="634">
      <c r="C634" s="115"/>
      <c r="D634" s="115"/>
      <c r="E634" s="115"/>
      <c r="F634" s="115"/>
      <c r="G634" s="115"/>
    </row>
    <row r="635">
      <c r="C635" s="115"/>
      <c r="D635" s="115"/>
      <c r="E635" s="115"/>
      <c r="F635" s="115"/>
      <c r="G635" s="115"/>
    </row>
    <row r="636">
      <c r="C636" s="115"/>
      <c r="D636" s="115"/>
      <c r="E636" s="115"/>
      <c r="F636" s="115"/>
      <c r="G636" s="115"/>
    </row>
    <row r="637">
      <c r="C637" s="115"/>
      <c r="D637" s="115"/>
      <c r="E637" s="115"/>
      <c r="F637" s="115"/>
      <c r="G637" s="115"/>
    </row>
    <row r="638">
      <c r="C638" s="115"/>
      <c r="D638" s="115"/>
      <c r="E638" s="115"/>
      <c r="F638" s="115"/>
      <c r="G638" s="115"/>
    </row>
    <row r="639">
      <c r="C639" s="115"/>
      <c r="D639" s="115"/>
      <c r="E639" s="115"/>
      <c r="F639" s="115"/>
      <c r="G639" s="115"/>
    </row>
    <row r="640">
      <c r="C640" s="115"/>
      <c r="D640" s="115"/>
      <c r="E640" s="115"/>
      <c r="F640" s="115"/>
      <c r="G640" s="115"/>
    </row>
    <row r="641">
      <c r="C641" s="115"/>
      <c r="D641" s="115"/>
      <c r="E641" s="115"/>
      <c r="F641" s="115"/>
      <c r="G641" s="115"/>
    </row>
    <row r="642">
      <c r="C642" s="115"/>
      <c r="D642" s="115"/>
      <c r="E642" s="115"/>
      <c r="F642" s="115"/>
      <c r="G642" s="115"/>
    </row>
    <row r="643">
      <c r="C643" s="115"/>
      <c r="D643" s="115"/>
      <c r="E643" s="115"/>
      <c r="F643" s="115"/>
      <c r="G643" s="115"/>
    </row>
    <row r="644">
      <c r="C644" s="115"/>
      <c r="D644" s="115"/>
      <c r="E644" s="115"/>
      <c r="F644" s="115"/>
      <c r="G644" s="115"/>
    </row>
    <row r="645">
      <c r="C645" s="115"/>
      <c r="D645" s="115"/>
      <c r="E645" s="115"/>
      <c r="F645" s="115"/>
      <c r="G645" s="115"/>
    </row>
    <row r="646">
      <c r="C646" s="115"/>
      <c r="D646" s="115"/>
      <c r="E646" s="115"/>
      <c r="F646" s="115"/>
      <c r="G646" s="115"/>
    </row>
    <row r="647">
      <c r="C647" s="115"/>
      <c r="D647" s="115"/>
      <c r="E647" s="115"/>
      <c r="F647" s="115"/>
      <c r="G647" s="115"/>
    </row>
    <row r="648">
      <c r="C648" s="115"/>
      <c r="D648" s="115"/>
      <c r="E648" s="115"/>
      <c r="F648" s="115"/>
      <c r="G648" s="115"/>
    </row>
    <row r="649">
      <c r="C649" s="115"/>
      <c r="D649" s="115"/>
      <c r="E649" s="115"/>
      <c r="F649" s="115"/>
      <c r="G649" s="115"/>
    </row>
    <row r="650">
      <c r="C650" s="115"/>
      <c r="D650" s="115"/>
      <c r="E650" s="115"/>
      <c r="F650" s="115"/>
      <c r="G650" s="115"/>
    </row>
    <row r="651">
      <c r="C651" s="115"/>
      <c r="D651" s="115"/>
      <c r="E651" s="115"/>
      <c r="F651" s="115"/>
      <c r="G651" s="115"/>
    </row>
    <row r="652">
      <c r="C652" s="115"/>
      <c r="D652" s="115"/>
      <c r="E652" s="115"/>
      <c r="F652" s="115"/>
      <c r="G652" s="115"/>
    </row>
    <row r="653">
      <c r="C653" s="115"/>
      <c r="D653" s="115"/>
      <c r="E653" s="115"/>
      <c r="F653" s="115"/>
      <c r="G653" s="115"/>
    </row>
    <row r="654">
      <c r="C654" s="115"/>
      <c r="D654" s="115"/>
      <c r="E654" s="115"/>
      <c r="F654" s="115"/>
      <c r="G654" s="115"/>
    </row>
    <row r="655">
      <c r="C655" s="115"/>
      <c r="D655" s="115"/>
      <c r="E655" s="115"/>
      <c r="F655" s="115"/>
      <c r="G655" s="115"/>
    </row>
    <row r="656">
      <c r="C656" s="115"/>
      <c r="D656" s="115"/>
      <c r="E656" s="115"/>
      <c r="F656" s="115"/>
      <c r="G656" s="115"/>
    </row>
    <row r="657">
      <c r="C657" s="115"/>
      <c r="D657" s="115"/>
      <c r="E657" s="115"/>
      <c r="F657" s="115"/>
      <c r="G657" s="115"/>
    </row>
    <row r="658">
      <c r="C658" s="115"/>
      <c r="D658" s="115"/>
      <c r="E658" s="115"/>
      <c r="F658" s="115"/>
      <c r="G658" s="115"/>
    </row>
    <row r="659">
      <c r="C659" s="115"/>
      <c r="D659" s="115"/>
      <c r="E659" s="115"/>
      <c r="F659" s="115"/>
      <c r="G659" s="115"/>
    </row>
    <row r="660">
      <c r="C660" s="115"/>
      <c r="D660" s="115"/>
      <c r="E660" s="115"/>
      <c r="F660" s="115"/>
      <c r="G660" s="115"/>
    </row>
    <row r="661">
      <c r="C661" s="115"/>
      <c r="D661" s="115"/>
      <c r="E661" s="115"/>
      <c r="F661" s="115"/>
      <c r="G661" s="115"/>
    </row>
    <row r="662">
      <c r="C662" s="115"/>
      <c r="D662" s="115"/>
      <c r="E662" s="115"/>
      <c r="F662" s="115"/>
      <c r="G662" s="115"/>
    </row>
    <row r="663">
      <c r="C663" s="115"/>
      <c r="D663" s="115"/>
      <c r="E663" s="115"/>
      <c r="F663" s="115"/>
      <c r="G663" s="115"/>
    </row>
    <row r="664">
      <c r="C664" s="115"/>
      <c r="D664" s="115"/>
      <c r="E664" s="115"/>
      <c r="F664" s="115"/>
      <c r="G664" s="115"/>
    </row>
    <row r="665">
      <c r="C665" s="115"/>
      <c r="D665" s="115"/>
      <c r="E665" s="115"/>
      <c r="F665" s="115"/>
      <c r="G665" s="115"/>
    </row>
    <row r="666">
      <c r="C666" s="115"/>
      <c r="D666" s="115"/>
      <c r="E666" s="115"/>
      <c r="F666" s="115"/>
      <c r="G666" s="115"/>
    </row>
    <row r="667">
      <c r="C667" s="115"/>
      <c r="D667" s="115"/>
      <c r="E667" s="115"/>
      <c r="F667" s="115"/>
      <c r="G667" s="115"/>
    </row>
    <row r="668">
      <c r="C668" s="115"/>
      <c r="D668" s="115"/>
      <c r="E668" s="115"/>
      <c r="F668" s="115"/>
      <c r="G668" s="115"/>
    </row>
    <row r="669">
      <c r="C669" s="115"/>
      <c r="D669" s="115"/>
      <c r="E669" s="115"/>
      <c r="F669" s="115"/>
      <c r="G669" s="115"/>
    </row>
    <row r="670">
      <c r="C670" s="115"/>
      <c r="D670" s="115"/>
      <c r="E670" s="115"/>
      <c r="F670" s="115"/>
      <c r="G670" s="115"/>
    </row>
    <row r="671">
      <c r="C671" s="115"/>
      <c r="D671" s="115"/>
      <c r="E671" s="115"/>
      <c r="F671" s="115"/>
      <c r="G671" s="115"/>
    </row>
    <row r="672">
      <c r="C672" s="115"/>
      <c r="D672" s="115"/>
      <c r="E672" s="115"/>
      <c r="F672" s="115"/>
      <c r="G672" s="115"/>
    </row>
    <row r="673">
      <c r="C673" s="115"/>
      <c r="D673" s="115"/>
      <c r="E673" s="115"/>
      <c r="F673" s="115"/>
      <c r="G673" s="115"/>
    </row>
    <row r="674">
      <c r="C674" s="115"/>
      <c r="D674" s="115"/>
      <c r="E674" s="115"/>
      <c r="F674" s="115"/>
      <c r="G674" s="115"/>
    </row>
    <row r="675">
      <c r="C675" s="115"/>
      <c r="D675" s="115"/>
      <c r="E675" s="115"/>
      <c r="F675" s="115"/>
      <c r="G675" s="115"/>
    </row>
    <row r="676">
      <c r="C676" s="115"/>
      <c r="D676" s="115"/>
      <c r="E676" s="115"/>
      <c r="F676" s="115"/>
      <c r="G676" s="115"/>
    </row>
    <row r="677">
      <c r="C677" s="115"/>
      <c r="D677" s="115"/>
      <c r="E677" s="115"/>
      <c r="F677" s="115"/>
      <c r="G677" s="115"/>
    </row>
    <row r="678">
      <c r="C678" s="115"/>
      <c r="D678" s="115"/>
      <c r="E678" s="115"/>
      <c r="F678" s="115"/>
      <c r="G678" s="115"/>
    </row>
    <row r="679">
      <c r="C679" s="115"/>
      <c r="D679" s="115"/>
      <c r="E679" s="115"/>
      <c r="F679" s="115"/>
      <c r="G679" s="115"/>
    </row>
    <row r="680">
      <c r="C680" s="115"/>
      <c r="D680" s="115"/>
      <c r="E680" s="115"/>
      <c r="F680" s="115"/>
      <c r="G680" s="115"/>
    </row>
    <row r="681">
      <c r="C681" s="115"/>
      <c r="D681" s="115"/>
      <c r="E681" s="115"/>
      <c r="F681" s="115"/>
      <c r="G681" s="115"/>
    </row>
    <row r="682">
      <c r="C682" s="115"/>
      <c r="D682" s="115"/>
      <c r="E682" s="115"/>
      <c r="F682" s="115"/>
      <c r="G682" s="115"/>
    </row>
    <row r="683">
      <c r="C683" s="115"/>
      <c r="D683" s="115"/>
      <c r="E683" s="115"/>
      <c r="F683" s="115"/>
      <c r="G683" s="115"/>
    </row>
    <row r="684">
      <c r="C684" s="115"/>
      <c r="D684" s="115"/>
      <c r="E684" s="115"/>
      <c r="F684" s="115"/>
      <c r="G684" s="115"/>
    </row>
    <row r="685">
      <c r="C685" s="115"/>
      <c r="D685" s="115"/>
      <c r="E685" s="115"/>
      <c r="F685" s="115"/>
      <c r="G685" s="115"/>
    </row>
    <row r="686">
      <c r="C686" s="115"/>
      <c r="D686" s="115"/>
      <c r="E686" s="115"/>
      <c r="F686" s="115"/>
      <c r="G686" s="115"/>
    </row>
    <row r="687">
      <c r="C687" s="115"/>
      <c r="D687" s="115"/>
      <c r="E687" s="115"/>
      <c r="F687" s="115"/>
      <c r="G687" s="115"/>
    </row>
    <row r="688">
      <c r="C688" s="115"/>
      <c r="D688" s="115"/>
      <c r="E688" s="115"/>
      <c r="F688" s="115"/>
      <c r="G688" s="115"/>
    </row>
    <row r="689">
      <c r="C689" s="115"/>
      <c r="D689" s="115"/>
      <c r="E689" s="115"/>
      <c r="F689" s="115"/>
      <c r="G689" s="115"/>
    </row>
    <row r="690">
      <c r="C690" s="115"/>
      <c r="D690" s="115"/>
      <c r="E690" s="115"/>
      <c r="F690" s="115"/>
      <c r="G690" s="115"/>
    </row>
    <row r="691">
      <c r="C691" s="115"/>
      <c r="D691" s="115"/>
      <c r="E691" s="115"/>
      <c r="F691" s="115"/>
      <c r="G691" s="115"/>
    </row>
    <row r="692">
      <c r="C692" s="115"/>
      <c r="D692" s="115"/>
      <c r="E692" s="115"/>
      <c r="F692" s="115"/>
      <c r="G692" s="115"/>
    </row>
    <row r="693">
      <c r="C693" s="115"/>
      <c r="D693" s="115"/>
      <c r="E693" s="115"/>
      <c r="F693" s="115"/>
      <c r="G693" s="115"/>
    </row>
    <row r="694">
      <c r="C694" s="115"/>
      <c r="D694" s="115"/>
      <c r="E694" s="115"/>
      <c r="F694" s="115"/>
      <c r="G694" s="115"/>
    </row>
    <row r="695">
      <c r="C695" s="115"/>
      <c r="D695" s="115"/>
      <c r="E695" s="115"/>
      <c r="F695" s="115"/>
      <c r="G695" s="115"/>
    </row>
    <row r="696">
      <c r="C696" s="115"/>
      <c r="D696" s="115"/>
      <c r="E696" s="115"/>
      <c r="F696" s="115"/>
      <c r="G696" s="115"/>
    </row>
    <row r="697">
      <c r="C697" s="115"/>
      <c r="D697" s="115"/>
      <c r="E697" s="115"/>
      <c r="F697" s="115"/>
      <c r="G697" s="115"/>
    </row>
    <row r="698">
      <c r="C698" s="115"/>
      <c r="D698" s="115"/>
      <c r="E698" s="115"/>
      <c r="F698" s="115"/>
      <c r="G698" s="115"/>
    </row>
    <row r="699">
      <c r="C699" s="115"/>
      <c r="D699" s="115"/>
      <c r="E699" s="115"/>
      <c r="F699" s="115"/>
      <c r="G699" s="115"/>
    </row>
    <row r="700">
      <c r="C700" s="115"/>
      <c r="D700" s="115"/>
      <c r="E700" s="115"/>
      <c r="F700" s="115"/>
      <c r="G700" s="115"/>
    </row>
    <row r="701">
      <c r="C701" s="115"/>
      <c r="D701" s="115"/>
      <c r="E701" s="115"/>
      <c r="F701" s="115"/>
      <c r="G701" s="115"/>
    </row>
    <row r="702">
      <c r="C702" s="115"/>
      <c r="D702" s="115"/>
      <c r="E702" s="115"/>
      <c r="F702" s="115"/>
      <c r="G702" s="115"/>
    </row>
    <row r="703">
      <c r="C703" s="115"/>
      <c r="D703" s="115"/>
      <c r="E703" s="115"/>
      <c r="F703" s="115"/>
      <c r="G703" s="115"/>
    </row>
    <row r="704">
      <c r="C704" s="115"/>
      <c r="D704" s="115"/>
      <c r="E704" s="115"/>
      <c r="F704" s="115"/>
      <c r="G704" s="115"/>
    </row>
    <row r="705">
      <c r="C705" s="115"/>
      <c r="D705" s="115"/>
      <c r="E705" s="115"/>
      <c r="F705" s="115"/>
      <c r="G705" s="115"/>
    </row>
    <row r="706">
      <c r="C706" s="115"/>
      <c r="D706" s="115"/>
      <c r="E706" s="115"/>
      <c r="F706" s="115"/>
      <c r="G706" s="115"/>
    </row>
    <row r="707">
      <c r="C707" s="115"/>
      <c r="D707" s="115"/>
      <c r="E707" s="115"/>
      <c r="F707" s="115"/>
      <c r="G707" s="115"/>
    </row>
    <row r="708">
      <c r="C708" s="115"/>
      <c r="D708" s="115"/>
      <c r="E708" s="115"/>
      <c r="F708" s="115"/>
      <c r="G708" s="115"/>
    </row>
    <row r="709">
      <c r="C709" s="115"/>
      <c r="D709" s="115"/>
      <c r="E709" s="115"/>
      <c r="F709" s="115"/>
      <c r="G709" s="115"/>
    </row>
    <row r="710">
      <c r="C710" s="115"/>
      <c r="D710" s="115"/>
      <c r="E710" s="115"/>
      <c r="F710" s="115"/>
      <c r="G710" s="115"/>
    </row>
    <row r="711">
      <c r="C711" s="115"/>
      <c r="D711" s="115"/>
      <c r="E711" s="115"/>
      <c r="F711" s="115"/>
      <c r="G711" s="115"/>
    </row>
    <row r="712">
      <c r="C712" s="115"/>
      <c r="D712" s="115"/>
      <c r="E712" s="115"/>
      <c r="F712" s="115"/>
      <c r="G712" s="115"/>
    </row>
    <row r="713">
      <c r="C713" s="115"/>
      <c r="D713" s="115"/>
      <c r="E713" s="115"/>
      <c r="F713" s="115"/>
      <c r="G713" s="115"/>
    </row>
    <row r="714">
      <c r="C714" s="115"/>
      <c r="D714" s="115"/>
      <c r="E714" s="115"/>
      <c r="F714" s="115"/>
      <c r="G714" s="115"/>
    </row>
    <row r="715">
      <c r="C715" s="115"/>
      <c r="D715" s="115"/>
      <c r="E715" s="115"/>
      <c r="F715" s="115"/>
      <c r="G715" s="115"/>
    </row>
    <row r="716">
      <c r="C716" s="115"/>
      <c r="D716" s="115"/>
      <c r="E716" s="115"/>
      <c r="F716" s="115"/>
      <c r="G716" s="115"/>
    </row>
    <row r="717">
      <c r="C717" s="115"/>
      <c r="D717" s="115"/>
      <c r="E717" s="115"/>
      <c r="F717" s="115"/>
      <c r="G717" s="115"/>
    </row>
    <row r="718">
      <c r="C718" s="115"/>
      <c r="D718" s="115"/>
      <c r="E718" s="115"/>
      <c r="F718" s="115"/>
      <c r="G718" s="115"/>
    </row>
    <row r="719">
      <c r="C719" s="115"/>
      <c r="D719" s="115"/>
      <c r="E719" s="115"/>
      <c r="F719" s="115"/>
      <c r="G719" s="115"/>
    </row>
    <row r="720">
      <c r="C720" s="115"/>
      <c r="D720" s="115"/>
      <c r="E720" s="115"/>
      <c r="F720" s="115"/>
      <c r="G720" s="115"/>
    </row>
    <row r="721">
      <c r="C721" s="115"/>
      <c r="D721" s="115"/>
      <c r="E721" s="115"/>
      <c r="F721" s="115"/>
      <c r="G721" s="115"/>
    </row>
    <row r="722">
      <c r="C722" s="115"/>
      <c r="D722" s="115"/>
      <c r="E722" s="115"/>
      <c r="F722" s="115"/>
      <c r="G722" s="115"/>
    </row>
    <row r="723">
      <c r="C723" s="115"/>
      <c r="D723" s="115"/>
      <c r="E723" s="115"/>
      <c r="F723" s="115"/>
      <c r="G723" s="115"/>
    </row>
    <row r="724">
      <c r="C724" s="115"/>
      <c r="D724" s="115"/>
      <c r="E724" s="115"/>
      <c r="F724" s="115"/>
      <c r="G724" s="115"/>
    </row>
    <row r="725">
      <c r="C725" s="115"/>
      <c r="D725" s="115"/>
      <c r="E725" s="115"/>
      <c r="F725" s="115"/>
      <c r="G725" s="115"/>
    </row>
    <row r="726">
      <c r="C726" s="115"/>
      <c r="D726" s="115"/>
      <c r="E726" s="115"/>
      <c r="F726" s="115"/>
      <c r="G726" s="115"/>
    </row>
    <row r="727">
      <c r="C727" s="115"/>
      <c r="D727" s="115"/>
      <c r="E727" s="115"/>
      <c r="F727" s="115"/>
      <c r="G727" s="115"/>
    </row>
    <row r="728">
      <c r="C728" s="115"/>
      <c r="D728" s="115"/>
      <c r="E728" s="115"/>
      <c r="F728" s="115"/>
      <c r="G728" s="115"/>
    </row>
    <row r="729">
      <c r="C729" s="115"/>
      <c r="D729" s="115"/>
      <c r="E729" s="115"/>
      <c r="F729" s="115"/>
      <c r="G729" s="115"/>
    </row>
    <row r="730">
      <c r="C730" s="115"/>
      <c r="D730" s="115"/>
      <c r="E730" s="115"/>
      <c r="F730" s="115"/>
      <c r="G730" s="115"/>
    </row>
    <row r="731">
      <c r="C731" s="115"/>
      <c r="D731" s="115"/>
      <c r="E731" s="115"/>
      <c r="F731" s="115"/>
      <c r="G731" s="115"/>
    </row>
    <row r="732">
      <c r="C732" s="115"/>
      <c r="D732" s="115"/>
      <c r="E732" s="115"/>
      <c r="F732" s="115"/>
      <c r="G732" s="115"/>
    </row>
    <row r="733">
      <c r="C733" s="115"/>
      <c r="D733" s="115"/>
      <c r="E733" s="115"/>
      <c r="F733" s="115"/>
      <c r="G733" s="115"/>
    </row>
    <row r="734">
      <c r="C734" s="115"/>
      <c r="D734" s="115"/>
      <c r="E734" s="115"/>
      <c r="F734" s="115"/>
      <c r="G734" s="115"/>
    </row>
    <row r="735">
      <c r="C735" s="115"/>
      <c r="D735" s="115"/>
      <c r="E735" s="115"/>
      <c r="F735" s="115"/>
      <c r="G735" s="115"/>
    </row>
    <row r="736">
      <c r="C736" s="115"/>
      <c r="D736" s="115"/>
      <c r="E736" s="115"/>
      <c r="F736" s="115"/>
      <c r="G736" s="115"/>
    </row>
    <row r="737">
      <c r="C737" s="115"/>
      <c r="D737" s="115"/>
      <c r="E737" s="115"/>
      <c r="F737" s="115"/>
      <c r="G737" s="115"/>
    </row>
    <row r="738">
      <c r="C738" s="115"/>
      <c r="D738" s="115"/>
      <c r="E738" s="115"/>
      <c r="F738" s="115"/>
      <c r="G738" s="115"/>
    </row>
    <row r="739">
      <c r="C739" s="115"/>
      <c r="D739" s="115"/>
      <c r="E739" s="115"/>
      <c r="F739" s="115"/>
      <c r="G739" s="115"/>
    </row>
    <row r="740">
      <c r="C740" s="115"/>
      <c r="D740" s="115"/>
      <c r="E740" s="115"/>
      <c r="F740" s="115"/>
      <c r="G740" s="115"/>
    </row>
    <row r="741">
      <c r="C741" s="115"/>
      <c r="D741" s="115"/>
      <c r="E741" s="115"/>
      <c r="F741" s="115"/>
      <c r="G741" s="115"/>
    </row>
    <row r="742">
      <c r="C742" s="115"/>
      <c r="D742" s="115"/>
      <c r="E742" s="115"/>
      <c r="F742" s="115"/>
      <c r="G742" s="115"/>
    </row>
    <row r="743">
      <c r="C743" s="115"/>
      <c r="D743" s="115"/>
      <c r="E743" s="115"/>
      <c r="F743" s="115"/>
      <c r="G743" s="115"/>
    </row>
    <row r="744">
      <c r="C744" s="115"/>
      <c r="D744" s="115"/>
      <c r="E744" s="115"/>
      <c r="F744" s="115"/>
      <c r="G744" s="115"/>
    </row>
    <row r="745">
      <c r="C745" s="115"/>
      <c r="D745" s="115"/>
      <c r="E745" s="115"/>
      <c r="F745" s="115"/>
      <c r="G745" s="115"/>
    </row>
    <row r="746">
      <c r="C746" s="115"/>
      <c r="D746" s="115"/>
      <c r="E746" s="115"/>
      <c r="F746" s="115"/>
      <c r="G746" s="115"/>
    </row>
    <row r="747">
      <c r="C747" s="115"/>
      <c r="D747" s="115"/>
      <c r="E747" s="115"/>
      <c r="F747" s="115"/>
      <c r="G747" s="115"/>
    </row>
    <row r="748">
      <c r="C748" s="115"/>
      <c r="D748" s="115"/>
      <c r="E748" s="115"/>
      <c r="F748" s="115"/>
      <c r="G748" s="115"/>
    </row>
    <row r="749">
      <c r="C749" s="115"/>
      <c r="D749" s="115"/>
      <c r="E749" s="115"/>
      <c r="F749" s="115"/>
      <c r="G749" s="115"/>
    </row>
    <row r="750">
      <c r="C750" s="115"/>
      <c r="D750" s="115"/>
      <c r="E750" s="115"/>
      <c r="F750" s="115"/>
      <c r="G750" s="115"/>
    </row>
    <row r="751">
      <c r="C751" s="115"/>
      <c r="D751" s="115"/>
      <c r="E751" s="115"/>
      <c r="F751" s="115"/>
      <c r="G751" s="115"/>
    </row>
    <row r="752">
      <c r="C752" s="115"/>
      <c r="D752" s="115"/>
      <c r="E752" s="115"/>
      <c r="F752" s="115"/>
      <c r="G752" s="115"/>
    </row>
    <row r="753">
      <c r="C753" s="115"/>
      <c r="D753" s="115"/>
      <c r="E753" s="115"/>
      <c r="F753" s="115"/>
      <c r="G753" s="115"/>
    </row>
    <row r="754">
      <c r="C754" s="115"/>
      <c r="D754" s="115"/>
      <c r="E754" s="115"/>
      <c r="F754" s="115"/>
      <c r="G754" s="115"/>
    </row>
    <row r="755">
      <c r="C755" s="115"/>
      <c r="D755" s="115"/>
      <c r="E755" s="115"/>
      <c r="F755" s="115"/>
      <c r="G755" s="115"/>
    </row>
    <row r="756">
      <c r="C756" s="115"/>
      <c r="D756" s="115"/>
      <c r="E756" s="115"/>
      <c r="F756" s="115"/>
      <c r="G756" s="115"/>
    </row>
    <row r="757">
      <c r="C757" s="115"/>
      <c r="D757" s="115"/>
      <c r="E757" s="115"/>
      <c r="F757" s="115"/>
      <c r="G757" s="115"/>
    </row>
    <row r="758">
      <c r="C758" s="115"/>
      <c r="D758" s="115"/>
      <c r="E758" s="115"/>
      <c r="F758" s="115"/>
      <c r="G758" s="115"/>
    </row>
    <row r="759">
      <c r="C759" s="115"/>
      <c r="D759" s="115"/>
      <c r="E759" s="115"/>
      <c r="F759" s="115"/>
      <c r="G759" s="115"/>
    </row>
    <row r="760">
      <c r="C760" s="115"/>
      <c r="D760" s="115"/>
      <c r="E760" s="115"/>
      <c r="F760" s="115"/>
      <c r="G760" s="115"/>
    </row>
    <row r="761">
      <c r="C761" s="115"/>
      <c r="D761" s="115"/>
      <c r="E761" s="115"/>
      <c r="F761" s="115"/>
      <c r="G761" s="115"/>
    </row>
    <row r="762">
      <c r="C762" s="115"/>
      <c r="D762" s="115"/>
      <c r="E762" s="115"/>
      <c r="F762" s="115"/>
      <c r="G762" s="115"/>
    </row>
    <row r="763">
      <c r="C763" s="115"/>
      <c r="D763" s="115"/>
      <c r="E763" s="115"/>
      <c r="F763" s="115"/>
      <c r="G763" s="115"/>
    </row>
    <row r="764">
      <c r="C764" s="115"/>
      <c r="D764" s="115"/>
      <c r="E764" s="115"/>
      <c r="F764" s="115"/>
      <c r="G764" s="115"/>
    </row>
    <row r="765">
      <c r="C765" s="115"/>
      <c r="D765" s="115"/>
      <c r="E765" s="115"/>
      <c r="F765" s="115"/>
      <c r="G765" s="115"/>
    </row>
    <row r="766">
      <c r="C766" s="115"/>
      <c r="D766" s="115"/>
      <c r="E766" s="115"/>
      <c r="F766" s="115"/>
      <c r="G766" s="115"/>
    </row>
    <row r="767">
      <c r="C767" s="115"/>
      <c r="D767" s="115"/>
      <c r="E767" s="115"/>
      <c r="F767" s="115"/>
      <c r="G767" s="115"/>
    </row>
    <row r="768">
      <c r="C768" s="115"/>
      <c r="D768" s="115"/>
      <c r="E768" s="115"/>
      <c r="F768" s="115"/>
      <c r="G768" s="115"/>
    </row>
    <row r="769">
      <c r="C769" s="115"/>
      <c r="D769" s="115"/>
      <c r="E769" s="115"/>
      <c r="F769" s="115"/>
      <c r="G769" s="115"/>
    </row>
    <row r="770">
      <c r="C770" s="115"/>
      <c r="D770" s="115"/>
      <c r="E770" s="115"/>
      <c r="F770" s="115"/>
      <c r="G770" s="115"/>
    </row>
    <row r="771">
      <c r="C771" s="115"/>
      <c r="D771" s="115"/>
      <c r="E771" s="115"/>
      <c r="F771" s="115"/>
      <c r="G771" s="115"/>
    </row>
    <row r="772">
      <c r="C772" s="115"/>
      <c r="D772" s="115"/>
      <c r="E772" s="115"/>
      <c r="F772" s="115"/>
      <c r="G772" s="115"/>
    </row>
    <row r="773">
      <c r="C773" s="115"/>
      <c r="D773" s="115"/>
      <c r="E773" s="115"/>
      <c r="F773" s="115"/>
      <c r="G773" s="115"/>
    </row>
    <row r="774">
      <c r="C774" s="115"/>
      <c r="D774" s="115"/>
      <c r="E774" s="115"/>
      <c r="F774" s="115"/>
      <c r="G774" s="115"/>
    </row>
    <row r="775">
      <c r="C775" s="115"/>
      <c r="D775" s="115"/>
      <c r="E775" s="115"/>
      <c r="F775" s="115"/>
      <c r="G775" s="115"/>
    </row>
    <row r="776">
      <c r="C776" s="115"/>
      <c r="D776" s="115"/>
      <c r="E776" s="115"/>
      <c r="F776" s="115"/>
      <c r="G776" s="115"/>
    </row>
    <row r="777">
      <c r="C777" s="115"/>
      <c r="D777" s="115"/>
      <c r="E777" s="115"/>
      <c r="F777" s="115"/>
      <c r="G777" s="115"/>
    </row>
    <row r="778">
      <c r="C778" s="115"/>
      <c r="D778" s="115"/>
      <c r="E778" s="115"/>
      <c r="F778" s="115"/>
      <c r="G778" s="115"/>
    </row>
    <row r="779">
      <c r="C779" s="115"/>
      <c r="D779" s="115"/>
      <c r="E779" s="115"/>
      <c r="F779" s="115"/>
      <c r="G779" s="115"/>
    </row>
    <row r="780">
      <c r="C780" s="115"/>
      <c r="D780" s="115"/>
      <c r="E780" s="115"/>
      <c r="F780" s="115"/>
      <c r="G780" s="115"/>
    </row>
    <row r="781">
      <c r="C781" s="115"/>
      <c r="D781" s="115"/>
      <c r="E781" s="115"/>
      <c r="F781" s="115"/>
      <c r="G781" s="115"/>
    </row>
    <row r="782">
      <c r="C782" s="115"/>
      <c r="D782" s="115"/>
      <c r="E782" s="115"/>
      <c r="F782" s="115"/>
      <c r="G782" s="115"/>
    </row>
    <row r="783">
      <c r="C783" s="115"/>
      <c r="D783" s="115"/>
      <c r="E783" s="115"/>
      <c r="F783" s="115"/>
      <c r="G783" s="115"/>
    </row>
    <row r="784">
      <c r="C784" s="115"/>
      <c r="D784" s="115"/>
      <c r="E784" s="115"/>
      <c r="F784" s="115"/>
      <c r="G784" s="115"/>
    </row>
    <row r="785">
      <c r="C785" s="115"/>
      <c r="D785" s="115"/>
      <c r="E785" s="115"/>
      <c r="F785" s="115"/>
      <c r="G785" s="115"/>
    </row>
    <row r="786">
      <c r="C786" s="115"/>
      <c r="D786" s="115"/>
      <c r="E786" s="115"/>
      <c r="F786" s="115"/>
      <c r="G786" s="115"/>
    </row>
    <row r="787">
      <c r="C787" s="115"/>
      <c r="D787" s="115"/>
      <c r="E787" s="115"/>
      <c r="F787" s="115"/>
      <c r="G787" s="115"/>
    </row>
    <row r="788">
      <c r="C788" s="115"/>
      <c r="D788" s="115"/>
      <c r="E788" s="115"/>
      <c r="F788" s="115"/>
      <c r="G788" s="115"/>
    </row>
    <row r="789">
      <c r="C789" s="115"/>
      <c r="D789" s="115"/>
      <c r="E789" s="115"/>
      <c r="F789" s="115"/>
      <c r="G789" s="115"/>
    </row>
    <row r="790">
      <c r="C790" s="115"/>
      <c r="D790" s="115"/>
      <c r="E790" s="115"/>
      <c r="F790" s="115"/>
      <c r="G790" s="115"/>
    </row>
    <row r="791">
      <c r="C791" s="115"/>
      <c r="D791" s="115"/>
      <c r="E791" s="115"/>
      <c r="F791" s="115"/>
      <c r="G791" s="115"/>
    </row>
    <row r="792">
      <c r="C792" s="115"/>
      <c r="D792" s="115"/>
      <c r="E792" s="115"/>
      <c r="F792" s="115"/>
      <c r="G792" s="115"/>
    </row>
    <row r="793">
      <c r="C793" s="115"/>
      <c r="D793" s="115"/>
      <c r="E793" s="115"/>
      <c r="F793" s="115"/>
      <c r="G793" s="115"/>
    </row>
    <row r="794">
      <c r="C794" s="115"/>
      <c r="D794" s="115"/>
      <c r="E794" s="115"/>
      <c r="F794" s="115"/>
      <c r="G794" s="115"/>
    </row>
    <row r="795">
      <c r="C795" s="115"/>
      <c r="D795" s="115"/>
      <c r="E795" s="115"/>
      <c r="F795" s="115"/>
      <c r="G795" s="115"/>
    </row>
    <row r="796">
      <c r="C796" s="115"/>
      <c r="D796" s="115"/>
      <c r="E796" s="115"/>
      <c r="F796" s="115"/>
      <c r="G796" s="115"/>
    </row>
    <row r="797">
      <c r="C797" s="115"/>
      <c r="D797" s="115"/>
      <c r="E797" s="115"/>
      <c r="F797" s="115"/>
      <c r="G797" s="115"/>
    </row>
    <row r="798">
      <c r="C798" s="115"/>
      <c r="D798" s="115"/>
      <c r="E798" s="115"/>
      <c r="F798" s="115"/>
      <c r="G798" s="115"/>
    </row>
    <row r="799">
      <c r="C799" s="115"/>
      <c r="D799" s="115"/>
      <c r="E799" s="115"/>
      <c r="F799" s="115"/>
      <c r="G799" s="115"/>
    </row>
    <row r="800">
      <c r="C800" s="115"/>
      <c r="D800" s="115"/>
      <c r="E800" s="115"/>
      <c r="F800" s="115"/>
      <c r="G800" s="115"/>
    </row>
    <row r="801">
      <c r="C801" s="115"/>
      <c r="D801" s="115"/>
      <c r="E801" s="115"/>
      <c r="F801" s="115"/>
      <c r="G801" s="115"/>
    </row>
    <row r="802">
      <c r="C802" s="115"/>
      <c r="D802" s="115"/>
      <c r="E802" s="115"/>
      <c r="F802" s="115"/>
      <c r="G802" s="115"/>
    </row>
    <row r="803">
      <c r="C803" s="115"/>
      <c r="D803" s="115"/>
      <c r="E803" s="115"/>
      <c r="F803" s="115"/>
      <c r="G803" s="115"/>
    </row>
    <row r="804">
      <c r="C804" s="115"/>
      <c r="D804" s="115"/>
      <c r="E804" s="115"/>
      <c r="F804" s="115"/>
      <c r="G804" s="115"/>
    </row>
    <row r="805">
      <c r="C805" s="115"/>
      <c r="D805" s="115"/>
      <c r="E805" s="115"/>
      <c r="F805" s="115"/>
      <c r="G805" s="115"/>
    </row>
    <row r="806">
      <c r="C806" s="115"/>
      <c r="D806" s="115"/>
      <c r="E806" s="115"/>
      <c r="F806" s="115"/>
      <c r="G806" s="115"/>
    </row>
    <row r="807">
      <c r="C807" s="115"/>
      <c r="D807" s="115"/>
      <c r="E807" s="115"/>
      <c r="F807" s="115"/>
      <c r="G807" s="115"/>
    </row>
    <row r="808">
      <c r="C808" s="115"/>
      <c r="D808" s="115"/>
      <c r="E808" s="115"/>
      <c r="F808" s="115"/>
      <c r="G808" s="115"/>
    </row>
    <row r="809">
      <c r="C809" s="115"/>
      <c r="D809" s="115"/>
      <c r="E809" s="115"/>
      <c r="F809" s="115"/>
      <c r="G809" s="115"/>
    </row>
    <row r="810">
      <c r="C810" s="115"/>
      <c r="D810" s="115"/>
      <c r="E810" s="115"/>
      <c r="F810" s="115"/>
      <c r="G810" s="115"/>
    </row>
    <row r="811">
      <c r="C811" s="115"/>
      <c r="D811" s="115"/>
      <c r="E811" s="115"/>
      <c r="F811" s="115"/>
      <c r="G811" s="115"/>
    </row>
    <row r="812">
      <c r="C812" s="115"/>
      <c r="D812" s="115"/>
      <c r="E812" s="115"/>
      <c r="F812" s="115"/>
      <c r="G812" s="115"/>
    </row>
    <row r="813">
      <c r="C813" s="115"/>
      <c r="D813" s="115"/>
      <c r="E813" s="115"/>
      <c r="F813" s="115"/>
      <c r="G813" s="115"/>
    </row>
    <row r="814">
      <c r="C814" s="115"/>
      <c r="D814" s="115"/>
      <c r="E814" s="115"/>
      <c r="F814" s="115"/>
      <c r="G814" s="115"/>
    </row>
    <row r="815">
      <c r="C815" s="115"/>
      <c r="D815" s="115"/>
      <c r="E815" s="115"/>
      <c r="F815" s="115"/>
      <c r="G815" s="115"/>
    </row>
    <row r="816">
      <c r="C816" s="115"/>
      <c r="D816" s="115"/>
      <c r="E816" s="115"/>
      <c r="F816" s="115"/>
      <c r="G816" s="115"/>
    </row>
    <row r="817">
      <c r="C817" s="115"/>
      <c r="D817" s="115"/>
      <c r="E817" s="115"/>
      <c r="F817" s="115"/>
      <c r="G817" s="115"/>
    </row>
    <row r="818">
      <c r="C818" s="115"/>
      <c r="D818" s="115"/>
      <c r="E818" s="115"/>
      <c r="F818" s="115"/>
      <c r="G818" s="115"/>
    </row>
    <row r="819">
      <c r="C819" s="115"/>
      <c r="D819" s="115"/>
      <c r="E819" s="115"/>
      <c r="F819" s="115"/>
      <c r="G819" s="115"/>
    </row>
    <row r="820">
      <c r="C820" s="115"/>
      <c r="D820" s="115"/>
      <c r="E820" s="115"/>
      <c r="F820" s="115"/>
      <c r="G820" s="115"/>
    </row>
    <row r="821">
      <c r="C821" s="115"/>
      <c r="D821" s="115"/>
      <c r="E821" s="115"/>
      <c r="F821" s="115"/>
      <c r="G821" s="115"/>
    </row>
    <row r="822">
      <c r="C822" s="115"/>
      <c r="D822" s="115"/>
      <c r="E822" s="115"/>
      <c r="F822" s="115"/>
      <c r="G822" s="115"/>
    </row>
    <row r="823">
      <c r="C823" s="115"/>
      <c r="D823" s="115"/>
      <c r="E823" s="115"/>
      <c r="F823" s="115"/>
      <c r="G823" s="115"/>
    </row>
    <row r="824">
      <c r="C824" s="115"/>
      <c r="D824" s="115"/>
      <c r="E824" s="115"/>
      <c r="F824" s="115"/>
      <c r="G824" s="115"/>
    </row>
    <row r="825">
      <c r="C825" s="115"/>
      <c r="D825" s="115"/>
      <c r="E825" s="115"/>
      <c r="F825" s="115"/>
      <c r="G825" s="115"/>
    </row>
    <row r="826">
      <c r="C826" s="115"/>
      <c r="D826" s="115"/>
      <c r="E826" s="115"/>
      <c r="F826" s="115"/>
      <c r="G826" s="115"/>
    </row>
    <row r="827">
      <c r="C827" s="115"/>
      <c r="D827" s="115"/>
      <c r="E827" s="115"/>
      <c r="F827" s="115"/>
      <c r="G827" s="115"/>
    </row>
    <row r="828">
      <c r="C828" s="115"/>
      <c r="D828" s="115"/>
      <c r="E828" s="115"/>
      <c r="F828" s="115"/>
      <c r="G828" s="115"/>
    </row>
    <row r="829">
      <c r="C829" s="115"/>
      <c r="D829" s="115"/>
      <c r="E829" s="115"/>
      <c r="F829" s="115"/>
      <c r="G829" s="115"/>
    </row>
    <row r="830">
      <c r="C830" s="115"/>
      <c r="D830" s="115"/>
      <c r="E830" s="115"/>
      <c r="F830" s="115"/>
      <c r="G830" s="115"/>
    </row>
    <row r="831">
      <c r="C831" s="115"/>
      <c r="D831" s="115"/>
      <c r="E831" s="115"/>
      <c r="F831" s="115"/>
      <c r="G831" s="115"/>
    </row>
    <row r="832">
      <c r="C832" s="115"/>
      <c r="D832" s="115"/>
      <c r="E832" s="115"/>
      <c r="F832" s="115"/>
      <c r="G832" s="115"/>
    </row>
    <row r="833">
      <c r="C833" s="115"/>
      <c r="D833" s="115"/>
      <c r="E833" s="115"/>
      <c r="F833" s="115"/>
      <c r="G833" s="115"/>
    </row>
    <row r="834">
      <c r="C834" s="115"/>
      <c r="D834" s="115"/>
      <c r="E834" s="115"/>
      <c r="F834" s="115"/>
      <c r="G834" s="115"/>
    </row>
    <row r="835">
      <c r="C835" s="115"/>
      <c r="D835" s="115"/>
      <c r="E835" s="115"/>
      <c r="F835" s="115"/>
      <c r="G835" s="115"/>
    </row>
    <row r="836">
      <c r="C836" s="115"/>
      <c r="D836" s="115"/>
      <c r="E836" s="115"/>
      <c r="F836" s="115"/>
      <c r="G836" s="115"/>
    </row>
    <row r="837">
      <c r="C837" s="115"/>
      <c r="D837" s="115"/>
      <c r="E837" s="115"/>
      <c r="F837" s="115"/>
      <c r="G837" s="115"/>
    </row>
    <row r="838">
      <c r="C838" s="115"/>
      <c r="D838" s="115"/>
      <c r="E838" s="115"/>
      <c r="F838" s="115"/>
      <c r="G838" s="115"/>
    </row>
    <row r="839">
      <c r="C839" s="115"/>
      <c r="D839" s="115"/>
      <c r="E839" s="115"/>
      <c r="F839" s="115"/>
      <c r="G839" s="115"/>
    </row>
    <row r="840">
      <c r="C840" s="115"/>
      <c r="D840" s="115"/>
      <c r="E840" s="115"/>
      <c r="F840" s="115"/>
      <c r="G840" s="115"/>
    </row>
    <row r="841">
      <c r="C841" s="115"/>
      <c r="D841" s="115"/>
      <c r="E841" s="115"/>
      <c r="F841" s="115"/>
      <c r="G841" s="115"/>
    </row>
    <row r="842">
      <c r="C842" s="115"/>
      <c r="D842" s="115"/>
      <c r="E842" s="115"/>
      <c r="F842" s="115"/>
      <c r="G842" s="115"/>
    </row>
    <row r="843">
      <c r="C843" s="115"/>
      <c r="D843" s="115"/>
      <c r="E843" s="115"/>
      <c r="F843" s="115"/>
      <c r="G843" s="115"/>
    </row>
    <row r="844">
      <c r="C844" s="115"/>
      <c r="D844" s="115"/>
      <c r="E844" s="115"/>
      <c r="F844" s="115"/>
      <c r="G844" s="115"/>
    </row>
    <row r="845">
      <c r="C845" s="115"/>
      <c r="D845" s="115"/>
      <c r="E845" s="115"/>
      <c r="F845" s="115"/>
      <c r="G845" s="115"/>
    </row>
    <row r="846">
      <c r="C846" s="115"/>
      <c r="D846" s="115"/>
      <c r="E846" s="115"/>
      <c r="F846" s="115"/>
      <c r="G846" s="115"/>
    </row>
    <row r="847">
      <c r="C847" s="115"/>
      <c r="D847" s="115"/>
      <c r="E847" s="115"/>
      <c r="F847" s="115"/>
      <c r="G847" s="115"/>
    </row>
    <row r="848">
      <c r="C848" s="115"/>
      <c r="D848" s="115"/>
      <c r="E848" s="115"/>
      <c r="F848" s="115"/>
      <c r="G848" s="115"/>
    </row>
    <row r="849">
      <c r="C849" s="115"/>
      <c r="D849" s="115"/>
      <c r="E849" s="115"/>
      <c r="F849" s="115"/>
      <c r="G849" s="115"/>
    </row>
    <row r="850">
      <c r="C850" s="115"/>
      <c r="D850" s="115"/>
      <c r="E850" s="115"/>
      <c r="F850" s="115"/>
      <c r="G850" s="115"/>
    </row>
    <row r="851">
      <c r="C851" s="115"/>
      <c r="D851" s="115"/>
      <c r="E851" s="115"/>
      <c r="F851" s="115"/>
      <c r="G851" s="115"/>
    </row>
    <row r="852">
      <c r="C852" s="115"/>
      <c r="D852" s="115"/>
      <c r="E852" s="115"/>
      <c r="F852" s="115"/>
      <c r="G852" s="115"/>
    </row>
    <row r="853">
      <c r="C853" s="115"/>
      <c r="D853" s="115"/>
      <c r="E853" s="115"/>
      <c r="F853" s="115"/>
      <c r="G853" s="115"/>
    </row>
    <row r="854">
      <c r="C854" s="115"/>
      <c r="D854" s="115"/>
      <c r="E854" s="115"/>
      <c r="F854" s="115"/>
      <c r="G854" s="115"/>
    </row>
    <row r="855">
      <c r="C855" s="115"/>
      <c r="D855" s="115"/>
      <c r="E855" s="115"/>
      <c r="F855" s="115"/>
      <c r="G855" s="115"/>
    </row>
    <row r="856">
      <c r="C856" s="115"/>
      <c r="D856" s="115"/>
      <c r="E856" s="115"/>
      <c r="F856" s="115"/>
      <c r="G856" s="115"/>
    </row>
    <row r="857">
      <c r="C857" s="115"/>
      <c r="D857" s="115"/>
      <c r="E857" s="115"/>
      <c r="F857" s="115"/>
      <c r="G857" s="115"/>
    </row>
    <row r="858">
      <c r="C858" s="115"/>
      <c r="D858" s="115"/>
      <c r="E858" s="115"/>
      <c r="F858" s="115"/>
      <c r="G858" s="115"/>
    </row>
    <row r="859">
      <c r="C859" s="115"/>
      <c r="D859" s="115"/>
      <c r="E859" s="115"/>
      <c r="F859" s="115"/>
      <c r="G859" s="115"/>
    </row>
    <row r="860">
      <c r="C860" s="115"/>
      <c r="D860" s="115"/>
      <c r="E860" s="115"/>
      <c r="F860" s="115"/>
      <c r="G860" s="115"/>
    </row>
    <row r="861">
      <c r="C861" s="115"/>
      <c r="D861" s="115"/>
      <c r="E861" s="115"/>
      <c r="F861" s="115"/>
      <c r="G861" s="115"/>
    </row>
    <row r="862">
      <c r="C862" s="115"/>
      <c r="D862" s="115"/>
      <c r="E862" s="115"/>
      <c r="F862" s="115"/>
      <c r="G862" s="115"/>
    </row>
    <row r="863">
      <c r="C863" s="115"/>
      <c r="D863" s="115"/>
      <c r="E863" s="115"/>
      <c r="F863" s="115"/>
      <c r="G863" s="115"/>
    </row>
    <row r="864">
      <c r="C864" s="115"/>
      <c r="D864" s="115"/>
      <c r="E864" s="115"/>
      <c r="F864" s="115"/>
      <c r="G864" s="115"/>
    </row>
    <row r="865">
      <c r="C865" s="115"/>
      <c r="D865" s="115"/>
      <c r="E865" s="115"/>
      <c r="F865" s="115"/>
      <c r="G865" s="115"/>
    </row>
    <row r="866">
      <c r="C866" s="115"/>
      <c r="D866" s="115"/>
      <c r="E866" s="115"/>
      <c r="F866" s="115"/>
      <c r="G866" s="115"/>
    </row>
    <row r="867">
      <c r="C867" s="115"/>
      <c r="D867" s="115"/>
      <c r="E867" s="115"/>
      <c r="F867" s="115"/>
      <c r="G867" s="115"/>
    </row>
    <row r="868">
      <c r="C868" s="115"/>
      <c r="D868" s="115"/>
      <c r="E868" s="115"/>
      <c r="F868" s="115"/>
      <c r="G868" s="115"/>
    </row>
    <row r="869">
      <c r="C869" s="115"/>
      <c r="D869" s="115"/>
      <c r="E869" s="115"/>
      <c r="F869" s="115"/>
      <c r="G869" s="115"/>
    </row>
    <row r="870">
      <c r="C870" s="115"/>
      <c r="D870" s="115"/>
      <c r="E870" s="115"/>
      <c r="F870" s="115"/>
      <c r="G870" s="115"/>
    </row>
    <row r="871">
      <c r="C871" s="115"/>
      <c r="D871" s="115"/>
      <c r="E871" s="115"/>
      <c r="F871" s="115"/>
      <c r="G871" s="115"/>
    </row>
    <row r="872">
      <c r="C872" s="115"/>
      <c r="D872" s="115"/>
      <c r="E872" s="115"/>
      <c r="F872" s="115"/>
      <c r="G872" s="115"/>
    </row>
    <row r="873">
      <c r="C873" s="115"/>
      <c r="D873" s="115"/>
      <c r="E873" s="115"/>
      <c r="F873" s="115"/>
      <c r="G873" s="115"/>
    </row>
    <row r="874">
      <c r="C874" s="115"/>
      <c r="D874" s="115"/>
      <c r="E874" s="115"/>
      <c r="F874" s="115"/>
      <c r="G874" s="115"/>
    </row>
    <row r="875">
      <c r="C875" s="115"/>
      <c r="D875" s="115"/>
      <c r="E875" s="115"/>
      <c r="F875" s="115"/>
      <c r="G875" s="115"/>
    </row>
    <row r="876">
      <c r="C876" s="115"/>
      <c r="D876" s="115"/>
      <c r="E876" s="115"/>
      <c r="F876" s="115"/>
      <c r="G876" s="115"/>
    </row>
    <row r="877">
      <c r="C877" s="115"/>
      <c r="D877" s="115"/>
      <c r="E877" s="115"/>
      <c r="F877" s="115"/>
      <c r="G877" s="115"/>
    </row>
    <row r="878">
      <c r="C878" s="115"/>
      <c r="D878" s="115"/>
      <c r="E878" s="115"/>
      <c r="F878" s="115"/>
      <c r="G878" s="115"/>
    </row>
    <row r="879">
      <c r="C879" s="115"/>
      <c r="D879" s="115"/>
      <c r="E879" s="115"/>
      <c r="F879" s="115"/>
      <c r="G879" s="115"/>
    </row>
    <row r="880">
      <c r="C880" s="115"/>
      <c r="D880" s="115"/>
      <c r="E880" s="115"/>
      <c r="F880" s="115"/>
      <c r="G880" s="115"/>
    </row>
    <row r="881">
      <c r="C881" s="115"/>
      <c r="D881" s="115"/>
      <c r="E881" s="115"/>
      <c r="F881" s="115"/>
      <c r="G881" s="115"/>
    </row>
    <row r="882">
      <c r="C882" s="115"/>
      <c r="D882" s="115"/>
      <c r="E882" s="115"/>
      <c r="F882" s="115"/>
      <c r="G882" s="115"/>
    </row>
    <row r="883">
      <c r="C883" s="115"/>
      <c r="D883" s="115"/>
      <c r="E883" s="115"/>
      <c r="F883" s="115"/>
      <c r="G883" s="115"/>
    </row>
    <row r="884">
      <c r="C884" s="115"/>
      <c r="D884" s="115"/>
      <c r="E884" s="115"/>
      <c r="F884" s="115"/>
      <c r="G884" s="115"/>
    </row>
    <row r="885">
      <c r="C885" s="115"/>
      <c r="D885" s="115"/>
      <c r="E885" s="115"/>
      <c r="F885" s="115"/>
      <c r="G885" s="115"/>
    </row>
    <row r="886">
      <c r="C886" s="115"/>
      <c r="D886" s="115"/>
      <c r="E886" s="115"/>
      <c r="F886" s="115"/>
      <c r="G886" s="115"/>
    </row>
    <row r="887">
      <c r="C887" s="115"/>
      <c r="D887" s="115"/>
      <c r="E887" s="115"/>
      <c r="F887" s="115"/>
      <c r="G887" s="115"/>
    </row>
    <row r="888">
      <c r="C888" s="115"/>
      <c r="D888" s="115"/>
      <c r="E888" s="115"/>
      <c r="F888" s="115"/>
      <c r="G888" s="115"/>
    </row>
    <row r="889">
      <c r="C889" s="115"/>
      <c r="D889" s="115"/>
      <c r="E889" s="115"/>
      <c r="F889" s="115"/>
      <c r="G889" s="115"/>
    </row>
    <row r="890">
      <c r="C890" s="115"/>
      <c r="D890" s="115"/>
      <c r="E890" s="115"/>
      <c r="F890" s="115"/>
      <c r="G890" s="115"/>
    </row>
    <row r="891">
      <c r="C891" s="115"/>
      <c r="D891" s="115"/>
      <c r="E891" s="115"/>
      <c r="F891" s="115"/>
      <c r="G891" s="115"/>
    </row>
    <row r="892">
      <c r="C892" s="115"/>
      <c r="D892" s="115"/>
      <c r="E892" s="115"/>
      <c r="F892" s="115"/>
      <c r="G892" s="115"/>
    </row>
    <row r="893">
      <c r="C893" s="115"/>
      <c r="D893" s="115"/>
      <c r="E893" s="115"/>
      <c r="F893" s="115"/>
      <c r="G893" s="115"/>
    </row>
    <row r="894">
      <c r="C894" s="115"/>
      <c r="D894" s="115"/>
      <c r="E894" s="115"/>
      <c r="F894" s="115"/>
      <c r="G894" s="115"/>
    </row>
    <row r="895">
      <c r="C895" s="115"/>
      <c r="D895" s="115"/>
      <c r="E895" s="115"/>
      <c r="F895" s="115"/>
      <c r="G895" s="115"/>
    </row>
    <row r="896">
      <c r="C896" s="115"/>
      <c r="D896" s="115"/>
      <c r="E896" s="115"/>
      <c r="F896" s="115"/>
      <c r="G896" s="115"/>
    </row>
    <row r="897">
      <c r="C897" s="115"/>
      <c r="D897" s="115"/>
      <c r="E897" s="115"/>
      <c r="F897" s="115"/>
      <c r="G897" s="115"/>
    </row>
    <row r="898">
      <c r="C898" s="115"/>
      <c r="D898" s="115"/>
      <c r="E898" s="115"/>
      <c r="F898" s="115"/>
      <c r="G898" s="115"/>
    </row>
    <row r="899">
      <c r="C899" s="115"/>
      <c r="D899" s="115"/>
      <c r="E899" s="115"/>
      <c r="F899" s="115"/>
      <c r="G899" s="115"/>
    </row>
    <row r="900">
      <c r="C900" s="115"/>
      <c r="D900" s="115"/>
      <c r="E900" s="115"/>
      <c r="F900" s="115"/>
      <c r="G900" s="115"/>
    </row>
    <row r="901">
      <c r="C901" s="115"/>
      <c r="D901" s="115"/>
      <c r="E901" s="115"/>
      <c r="F901" s="115"/>
      <c r="G901" s="115"/>
    </row>
    <row r="902">
      <c r="C902" s="115"/>
      <c r="D902" s="115"/>
      <c r="E902" s="115"/>
      <c r="F902" s="115"/>
      <c r="G902" s="115"/>
    </row>
    <row r="903">
      <c r="C903" s="115"/>
      <c r="D903" s="115"/>
      <c r="E903" s="115"/>
      <c r="F903" s="115"/>
      <c r="G903" s="115"/>
    </row>
    <row r="904">
      <c r="C904" s="115"/>
      <c r="D904" s="115"/>
      <c r="E904" s="115"/>
      <c r="F904" s="115"/>
      <c r="G904" s="115"/>
    </row>
    <row r="905">
      <c r="C905" s="115"/>
      <c r="D905" s="115"/>
      <c r="E905" s="115"/>
      <c r="F905" s="115"/>
      <c r="G905" s="115"/>
    </row>
    <row r="906">
      <c r="C906" s="115"/>
      <c r="D906" s="115"/>
      <c r="E906" s="115"/>
      <c r="F906" s="115"/>
      <c r="G906" s="115"/>
    </row>
    <row r="907">
      <c r="C907" s="115"/>
      <c r="D907" s="115"/>
      <c r="E907" s="115"/>
      <c r="F907" s="115"/>
      <c r="G907" s="115"/>
    </row>
    <row r="908">
      <c r="C908" s="115"/>
      <c r="D908" s="115"/>
      <c r="E908" s="115"/>
      <c r="F908" s="115"/>
      <c r="G908" s="115"/>
    </row>
    <row r="909">
      <c r="C909" s="115"/>
      <c r="D909" s="115"/>
      <c r="E909" s="115"/>
      <c r="F909" s="115"/>
      <c r="G909" s="115"/>
    </row>
    <row r="910">
      <c r="C910" s="115"/>
      <c r="D910" s="115"/>
      <c r="E910" s="115"/>
      <c r="F910" s="115"/>
      <c r="G910" s="115"/>
    </row>
    <row r="911">
      <c r="C911" s="115"/>
      <c r="D911" s="115"/>
      <c r="E911" s="115"/>
      <c r="F911" s="115"/>
      <c r="G911" s="115"/>
    </row>
    <row r="912">
      <c r="C912" s="115"/>
      <c r="D912" s="115"/>
      <c r="E912" s="115"/>
      <c r="F912" s="115"/>
      <c r="G912" s="115"/>
    </row>
    <row r="913">
      <c r="C913" s="115"/>
      <c r="D913" s="115"/>
      <c r="E913" s="115"/>
      <c r="F913" s="115"/>
      <c r="G913" s="115"/>
    </row>
    <row r="914">
      <c r="C914" s="115"/>
      <c r="D914" s="115"/>
      <c r="E914" s="115"/>
      <c r="F914" s="115"/>
      <c r="G914" s="115"/>
    </row>
    <row r="915">
      <c r="C915" s="115"/>
      <c r="D915" s="115"/>
      <c r="E915" s="115"/>
      <c r="F915" s="115"/>
      <c r="G915" s="115"/>
    </row>
    <row r="916">
      <c r="C916" s="115"/>
      <c r="D916" s="115"/>
      <c r="E916" s="115"/>
      <c r="F916" s="115"/>
      <c r="G916" s="115"/>
    </row>
    <row r="917">
      <c r="C917" s="115"/>
      <c r="D917" s="115"/>
      <c r="E917" s="115"/>
      <c r="F917" s="115"/>
      <c r="G917" s="115"/>
    </row>
    <row r="918">
      <c r="C918" s="115"/>
      <c r="D918" s="115"/>
      <c r="E918" s="115"/>
      <c r="F918" s="115"/>
      <c r="G918" s="115"/>
    </row>
    <row r="919">
      <c r="C919" s="115"/>
      <c r="D919" s="115"/>
      <c r="E919" s="115"/>
      <c r="F919" s="115"/>
      <c r="G919" s="115"/>
    </row>
    <row r="920">
      <c r="C920" s="115"/>
      <c r="D920" s="115"/>
      <c r="E920" s="115"/>
      <c r="F920" s="115"/>
      <c r="G920" s="115"/>
    </row>
    <row r="921">
      <c r="C921" s="115"/>
      <c r="D921" s="115"/>
      <c r="E921" s="115"/>
      <c r="F921" s="115"/>
      <c r="G921" s="115"/>
    </row>
    <row r="922">
      <c r="C922" s="115"/>
      <c r="D922" s="115"/>
      <c r="E922" s="115"/>
      <c r="F922" s="115"/>
      <c r="G922" s="115"/>
    </row>
    <row r="923">
      <c r="C923" s="115"/>
      <c r="D923" s="115"/>
      <c r="E923" s="115"/>
      <c r="F923" s="115"/>
      <c r="G923" s="115"/>
    </row>
    <row r="924">
      <c r="C924" s="115"/>
      <c r="D924" s="115"/>
      <c r="E924" s="115"/>
      <c r="F924" s="115"/>
      <c r="G924" s="115"/>
    </row>
    <row r="925">
      <c r="C925" s="115"/>
      <c r="D925" s="115"/>
      <c r="E925" s="115"/>
      <c r="F925" s="115"/>
      <c r="G925" s="115"/>
    </row>
    <row r="926">
      <c r="C926" s="115"/>
      <c r="D926" s="115"/>
      <c r="E926" s="115"/>
      <c r="F926" s="115"/>
      <c r="G926" s="115"/>
    </row>
    <row r="927">
      <c r="C927" s="115"/>
      <c r="D927" s="115"/>
      <c r="E927" s="115"/>
      <c r="F927" s="115"/>
      <c r="G927" s="115"/>
    </row>
    <row r="928">
      <c r="C928" s="115"/>
      <c r="D928" s="115"/>
      <c r="E928" s="115"/>
      <c r="F928" s="115"/>
      <c r="G928" s="115"/>
    </row>
    <row r="929">
      <c r="C929" s="115"/>
      <c r="D929" s="115"/>
      <c r="E929" s="115"/>
      <c r="F929" s="115"/>
      <c r="G929" s="115"/>
    </row>
    <row r="930">
      <c r="C930" s="115"/>
      <c r="D930" s="115"/>
      <c r="E930" s="115"/>
      <c r="F930" s="115"/>
      <c r="G930" s="115"/>
    </row>
    <row r="931">
      <c r="C931" s="115"/>
      <c r="D931" s="115"/>
      <c r="E931" s="115"/>
      <c r="F931" s="115"/>
      <c r="G931" s="115"/>
    </row>
    <row r="932">
      <c r="C932" s="115"/>
      <c r="D932" s="115"/>
      <c r="E932" s="115"/>
      <c r="F932" s="115"/>
      <c r="G932" s="115"/>
    </row>
    <row r="933">
      <c r="C933" s="115"/>
      <c r="D933" s="115"/>
      <c r="E933" s="115"/>
      <c r="F933" s="115"/>
      <c r="G933" s="115"/>
    </row>
    <row r="934">
      <c r="C934" s="115"/>
      <c r="D934" s="115"/>
      <c r="E934" s="115"/>
      <c r="F934" s="115"/>
      <c r="G934" s="115"/>
    </row>
    <row r="935">
      <c r="C935" s="115"/>
      <c r="D935" s="115"/>
      <c r="E935" s="115"/>
      <c r="F935" s="115"/>
      <c r="G935" s="115"/>
    </row>
    <row r="936">
      <c r="C936" s="115"/>
      <c r="D936" s="115"/>
      <c r="E936" s="115"/>
      <c r="F936" s="115"/>
      <c r="G936" s="115"/>
    </row>
    <row r="937">
      <c r="C937" s="115"/>
      <c r="D937" s="115"/>
      <c r="E937" s="115"/>
      <c r="F937" s="115"/>
      <c r="G937" s="115"/>
    </row>
    <row r="938">
      <c r="C938" s="115"/>
      <c r="D938" s="115"/>
      <c r="E938" s="115"/>
      <c r="F938" s="115"/>
      <c r="G938" s="115"/>
    </row>
    <row r="939">
      <c r="C939" s="115"/>
      <c r="D939" s="115"/>
      <c r="E939" s="115"/>
      <c r="F939" s="115"/>
      <c r="G939" s="115"/>
    </row>
    <row r="940">
      <c r="C940" s="115"/>
      <c r="D940" s="115"/>
      <c r="E940" s="115"/>
      <c r="F940" s="115"/>
      <c r="G940" s="115"/>
    </row>
    <row r="941">
      <c r="C941" s="115"/>
      <c r="D941" s="115"/>
      <c r="E941" s="115"/>
      <c r="F941" s="115"/>
      <c r="G941" s="115"/>
    </row>
    <row r="942">
      <c r="C942" s="115"/>
      <c r="D942" s="115"/>
      <c r="E942" s="115"/>
      <c r="F942" s="115"/>
      <c r="G942" s="115"/>
    </row>
    <row r="943">
      <c r="C943" s="115"/>
      <c r="D943" s="115"/>
      <c r="E943" s="115"/>
      <c r="F943" s="115"/>
      <c r="G943" s="115"/>
    </row>
    <row r="944">
      <c r="C944" s="115"/>
      <c r="D944" s="115"/>
      <c r="E944" s="115"/>
      <c r="F944" s="115"/>
      <c r="G944" s="115"/>
    </row>
    <row r="945">
      <c r="C945" s="115"/>
      <c r="D945" s="115"/>
      <c r="E945" s="115"/>
      <c r="F945" s="115"/>
      <c r="G945" s="115"/>
    </row>
    <row r="946">
      <c r="C946" s="115"/>
      <c r="D946" s="115"/>
      <c r="E946" s="115"/>
      <c r="F946" s="115"/>
      <c r="G946" s="115"/>
    </row>
    <row r="947">
      <c r="C947" s="115"/>
      <c r="D947" s="115"/>
      <c r="E947" s="115"/>
      <c r="F947" s="115"/>
      <c r="G947" s="115"/>
    </row>
    <row r="948">
      <c r="C948" s="115"/>
      <c r="D948" s="115"/>
      <c r="E948" s="115"/>
      <c r="F948" s="115"/>
      <c r="G948" s="115"/>
    </row>
    <row r="949">
      <c r="C949" s="115"/>
      <c r="D949" s="115"/>
      <c r="E949" s="115"/>
      <c r="F949" s="115"/>
      <c r="G949" s="115"/>
    </row>
    <row r="950">
      <c r="C950" s="115"/>
      <c r="D950" s="115"/>
      <c r="E950" s="115"/>
      <c r="F950" s="115"/>
      <c r="G950" s="115"/>
    </row>
    <row r="951">
      <c r="C951" s="115"/>
      <c r="D951" s="115"/>
      <c r="E951" s="115"/>
      <c r="F951" s="115"/>
      <c r="G951" s="115"/>
    </row>
    <row r="952">
      <c r="C952" s="115"/>
      <c r="D952" s="115"/>
      <c r="E952" s="115"/>
      <c r="F952" s="115"/>
      <c r="G952" s="115"/>
    </row>
    <row r="953">
      <c r="C953" s="115"/>
      <c r="D953" s="115"/>
      <c r="E953" s="115"/>
      <c r="F953" s="115"/>
      <c r="G953" s="115"/>
    </row>
    <row r="954">
      <c r="C954" s="115"/>
      <c r="D954" s="115"/>
      <c r="E954" s="115"/>
      <c r="F954" s="115"/>
      <c r="G954" s="115"/>
    </row>
    <row r="955">
      <c r="C955" s="115"/>
      <c r="D955" s="115"/>
      <c r="E955" s="115"/>
      <c r="F955" s="115"/>
      <c r="G955" s="115"/>
    </row>
    <row r="956">
      <c r="C956" s="115"/>
      <c r="D956" s="115"/>
      <c r="E956" s="115"/>
      <c r="F956" s="115"/>
      <c r="G956" s="115"/>
    </row>
    <row r="957">
      <c r="C957" s="115"/>
      <c r="D957" s="115"/>
      <c r="E957" s="115"/>
      <c r="F957" s="115"/>
      <c r="G957" s="115"/>
    </row>
    <row r="958">
      <c r="C958" s="115"/>
      <c r="D958" s="115"/>
      <c r="E958" s="115"/>
      <c r="F958" s="115"/>
      <c r="G958" s="115"/>
    </row>
    <row r="959">
      <c r="C959" s="115"/>
      <c r="D959" s="115"/>
      <c r="E959" s="115"/>
      <c r="F959" s="115"/>
      <c r="G959" s="115"/>
    </row>
    <row r="960">
      <c r="C960" s="115"/>
      <c r="D960" s="115"/>
      <c r="E960" s="115"/>
      <c r="F960" s="115"/>
      <c r="G960" s="115"/>
    </row>
    <row r="961">
      <c r="C961" s="115"/>
      <c r="D961" s="115"/>
      <c r="E961" s="115"/>
      <c r="F961" s="115"/>
      <c r="G961" s="115"/>
    </row>
    <row r="962">
      <c r="C962" s="115"/>
      <c r="D962" s="115"/>
      <c r="E962" s="115"/>
      <c r="F962" s="115"/>
      <c r="G962" s="115"/>
    </row>
    <row r="963">
      <c r="C963" s="115"/>
      <c r="D963" s="115"/>
      <c r="E963" s="115"/>
      <c r="F963" s="115"/>
      <c r="G963" s="115"/>
    </row>
    <row r="964">
      <c r="C964" s="115"/>
      <c r="D964" s="115"/>
      <c r="E964" s="115"/>
      <c r="F964" s="115"/>
      <c r="G964" s="115"/>
    </row>
    <row r="965">
      <c r="C965" s="115"/>
      <c r="D965" s="115"/>
      <c r="E965" s="115"/>
      <c r="F965" s="115"/>
      <c r="G965" s="115"/>
    </row>
    <row r="966">
      <c r="C966" s="115"/>
      <c r="D966" s="115"/>
      <c r="E966" s="115"/>
      <c r="F966" s="115"/>
      <c r="G966" s="115"/>
    </row>
    <row r="967">
      <c r="C967" s="115"/>
      <c r="D967" s="115"/>
      <c r="E967" s="115"/>
      <c r="F967" s="115"/>
      <c r="G967" s="115"/>
    </row>
    <row r="968">
      <c r="C968" s="115"/>
      <c r="D968" s="115"/>
      <c r="E968" s="115"/>
      <c r="F968" s="115"/>
      <c r="G968" s="115"/>
    </row>
    <row r="969">
      <c r="C969" s="115"/>
      <c r="D969" s="115"/>
      <c r="E969" s="115"/>
      <c r="F969" s="115"/>
      <c r="G969" s="115"/>
    </row>
    <row r="970">
      <c r="C970" s="115"/>
      <c r="D970" s="115"/>
      <c r="E970" s="115"/>
      <c r="F970" s="115"/>
      <c r="G970" s="115"/>
    </row>
    <row r="971">
      <c r="C971" s="115"/>
      <c r="D971" s="115"/>
      <c r="E971" s="115"/>
      <c r="F971" s="115"/>
      <c r="G971" s="115"/>
    </row>
    <row r="972">
      <c r="C972" s="115"/>
      <c r="D972" s="115"/>
      <c r="E972" s="115"/>
      <c r="F972" s="115"/>
      <c r="G972" s="115"/>
    </row>
    <row r="973">
      <c r="C973" s="115"/>
      <c r="D973" s="115"/>
      <c r="E973" s="115"/>
      <c r="F973" s="115"/>
      <c r="G973" s="115"/>
    </row>
    <row r="974">
      <c r="C974" s="115"/>
      <c r="D974" s="115"/>
      <c r="E974" s="115"/>
      <c r="F974" s="115"/>
      <c r="G974" s="115"/>
    </row>
    <row r="975">
      <c r="C975" s="115"/>
      <c r="D975" s="115"/>
      <c r="E975" s="115"/>
      <c r="F975" s="115"/>
      <c r="G975" s="115"/>
    </row>
    <row r="976">
      <c r="C976" s="115"/>
      <c r="D976" s="115"/>
      <c r="E976" s="115"/>
      <c r="F976" s="115"/>
      <c r="G976" s="115"/>
    </row>
    <row r="977">
      <c r="C977" s="115"/>
      <c r="D977" s="115"/>
      <c r="E977" s="115"/>
      <c r="F977" s="115"/>
      <c r="G977" s="115"/>
    </row>
    <row r="978">
      <c r="C978" s="115"/>
      <c r="D978" s="115"/>
      <c r="E978" s="115"/>
      <c r="F978" s="115"/>
      <c r="G978" s="115"/>
    </row>
    <row r="979">
      <c r="C979" s="115"/>
      <c r="D979" s="115"/>
      <c r="E979" s="115"/>
      <c r="F979" s="115"/>
      <c r="G979" s="115"/>
    </row>
    <row r="980">
      <c r="C980" s="115"/>
      <c r="D980" s="115"/>
      <c r="E980" s="115"/>
      <c r="F980" s="115"/>
      <c r="G980" s="115"/>
    </row>
    <row r="981">
      <c r="C981" s="115"/>
      <c r="D981" s="115"/>
      <c r="E981" s="115"/>
      <c r="F981" s="115"/>
      <c r="G981" s="115"/>
    </row>
    <row r="982">
      <c r="C982" s="115"/>
      <c r="D982" s="115"/>
      <c r="E982" s="115"/>
      <c r="F982" s="115"/>
      <c r="G982" s="115"/>
    </row>
    <row r="983">
      <c r="C983" s="115"/>
      <c r="D983" s="115"/>
      <c r="E983" s="115"/>
      <c r="F983" s="115"/>
      <c r="G983" s="115"/>
    </row>
    <row r="984">
      <c r="C984" s="115"/>
      <c r="D984" s="115"/>
      <c r="E984" s="115"/>
      <c r="F984" s="115"/>
      <c r="G984" s="115"/>
    </row>
    <row r="985">
      <c r="C985" s="115"/>
      <c r="D985" s="115"/>
      <c r="E985" s="115"/>
      <c r="F985" s="115"/>
      <c r="G985" s="115"/>
    </row>
    <row r="986">
      <c r="C986" s="115"/>
      <c r="D986" s="115"/>
      <c r="E986" s="115"/>
      <c r="F986" s="115"/>
      <c r="G986" s="115"/>
    </row>
    <row r="987">
      <c r="C987" s="115"/>
      <c r="D987" s="115"/>
      <c r="E987" s="115"/>
      <c r="F987" s="115"/>
      <c r="G987" s="115"/>
    </row>
    <row r="988">
      <c r="C988" s="115"/>
      <c r="D988" s="115"/>
      <c r="E988" s="115"/>
      <c r="F988" s="115"/>
      <c r="G988" s="115"/>
    </row>
    <row r="989">
      <c r="C989" s="115"/>
      <c r="D989" s="115"/>
      <c r="E989" s="115"/>
      <c r="F989" s="115"/>
      <c r="G989" s="115"/>
    </row>
    <row r="990">
      <c r="C990" s="115"/>
      <c r="D990" s="115"/>
      <c r="E990" s="115"/>
      <c r="F990" s="115"/>
      <c r="G990" s="115"/>
    </row>
    <row r="991">
      <c r="C991" s="115"/>
      <c r="D991" s="115"/>
      <c r="E991" s="115"/>
      <c r="F991" s="115"/>
      <c r="G991" s="115"/>
    </row>
    <row r="992">
      <c r="C992" s="115"/>
      <c r="D992" s="115"/>
      <c r="E992" s="115"/>
      <c r="F992" s="115"/>
      <c r="G992" s="115"/>
    </row>
    <row r="993">
      <c r="C993" s="115"/>
      <c r="D993" s="115"/>
      <c r="E993" s="115"/>
      <c r="F993" s="115"/>
      <c r="G993" s="115"/>
    </row>
    <row r="994">
      <c r="C994" s="115"/>
      <c r="D994" s="115"/>
      <c r="E994" s="115"/>
      <c r="F994" s="115"/>
      <c r="G994" s="115"/>
    </row>
    <row r="995">
      <c r="C995" s="115"/>
      <c r="D995" s="115"/>
      <c r="E995" s="115"/>
      <c r="F995" s="115"/>
      <c r="G995" s="115"/>
    </row>
    <row r="996">
      <c r="C996" s="115"/>
      <c r="D996" s="115"/>
      <c r="E996" s="115"/>
      <c r="F996" s="115"/>
      <c r="G996" s="115"/>
    </row>
    <row r="997">
      <c r="C997" s="115"/>
      <c r="D997" s="115"/>
      <c r="E997" s="115"/>
      <c r="F997" s="115"/>
      <c r="G997" s="115"/>
    </row>
    <row r="998">
      <c r="C998" s="115"/>
      <c r="D998" s="115"/>
      <c r="E998" s="115"/>
      <c r="F998" s="115"/>
      <c r="G998" s="115"/>
    </row>
    <row r="999">
      <c r="C999" s="115"/>
      <c r="D999" s="115"/>
      <c r="E999" s="115"/>
      <c r="F999" s="115"/>
      <c r="G999" s="115"/>
    </row>
    <row r="1000">
      <c r="C1000" s="115"/>
      <c r="D1000" s="115"/>
      <c r="E1000" s="115"/>
      <c r="F1000" s="115"/>
      <c r="G1000" s="115"/>
    </row>
    <row r="1001">
      <c r="C1001" s="115"/>
      <c r="D1001" s="115"/>
      <c r="E1001" s="115"/>
      <c r="F1001" s="115"/>
      <c r="G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s>
  <drawing r:id="rId98"/>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8.38"/>
    <col customWidth="1" min="3" max="3" width="14.0"/>
    <col customWidth="1" min="5" max="5" width="12.0"/>
    <col customWidth="1" min="6" max="6" width="20.5"/>
    <col customWidth="1" min="7" max="7" width="13.5"/>
    <col customWidth="1" min="8" max="8" width="18.5"/>
    <col customWidth="1" min="22" max="22" width="42.75"/>
  </cols>
  <sheetData>
    <row r="1">
      <c r="A1" s="5" t="s">
        <v>509</v>
      </c>
      <c r="B1" s="48" t="s">
        <v>1</v>
      </c>
      <c r="C1" s="4" t="s">
        <v>2</v>
      </c>
      <c r="D1" s="49" t="s">
        <v>3</v>
      </c>
      <c r="E1" s="4" t="s">
        <v>4</v>
      </c>
      <c r="F1" s="4" t="s">
        <v>6077</v>
      </c>
      <c r="G1" s="4" t="s">
        <v>6</v>
      </c>
      <c r="H1" s="4" t="s">
        <v>7</v>
      </c>
      <c r="I1" s="4" t="s">
        <v>6078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513">
        <v>25001.0</v>
      </c>
      <c r="B2" s="514" t="s">
        <v>6079</v>
      </c>
      <c r="C2" s="515">
        <v>158.0</v>
      </c>
      <c r="D2" s="516">
        <v>45780.0</v>
      </c>
      <c r="E2" s="516">
        <v>45938.0</v>
      </c>
      <c r="F2" s="517"/>
      <c r="G2" s="518" t="s">
        <v>26</v>
      </c>
      <c r="H2" s="520"/>
      <c r="I2" s="520"/>
      <c r="J2" s="520"/>
      <c r="K2" s="520"/>
      <c r="L2" s="520"/>
      <c r="M2" s="520"/>
      <c r="N2" s="520"/>
      <c r="O2" s="520"/>
      <c r="P2" s="520"/>
      <c r="Q2" s="520"/>
      <c r="R2" s="520"/>
      <c r="S2" s="520"/>
      <c r="T2" s="520"/>
      <c r="U2" s="520"/>
      <c r="V2" s="520"/>
      <c r="W2" s="520"/>
      <c r="X2" s="520"/>
      <c r="Y2" s="520"/>
      <c r="Z2" s="520"/>
      <c r="AA2" s="520"/>
      <c r="AB2" s="520"/>
      <c r="AC2" s="520"/>
      <c r="AD2" s="520"/>
    </row>
    <row r="3">
      <c r="A3" s="144">
        <v>25002.0</v>
      </c>
      <c r="B3" s="316" t="s">
        <v>6080</v>
      </c>
      <c r="C3" s="494">
        <v>602.0</v>
      </c>
      <c r="D3" s="147">
        <v>45780.0</v>
      </c>
      <c r="E3" s="147">
        <v>45938.0</v>
      </c>
      <c r="F3" s="147">
        <v>45782.0</v>
      </c>
      <c r="G3" s="150" t="s">
        <v>26</v>
      </c>
      <c r="H3" s="163">
        <v>45959.0</v>
      </c>
      <c r="I3" s="150">
        <v>9.0</v>
      </c>
      <c r="J3" s="546">
        <v>45627.0</v>
      </c>
      <c r="K3" s="536">
        <v>0.7777</v>
      </c>
      <c r="L3" s="150" t="s">
        <v>115</v>
      </c>
      <c r="M3" s="147">
        <v>45485.0</v>
      </c>
      <c r="N3" s="150" t="s">
        <v>112</v>
      </c>
      <c r="O3" s="151"/>
      <c r="P3" s="302" t="s">
        <v>6081</v>
      </c>
      <c r="Q3" s="151"/>
      <c r="R3" s="150">
        <v>0.0</v>
      </c>
      <c r="S3" s="150">
        <v>0.0</v>
      </c>
      <c r="T3" s="150">
        <v>0.0</v>
      </c>
      <c r="U3" s="150">
        <v>0.0</v>
      </c>
      <c r="V3" s="150" t="s">
        <v>6082</v>
      </c>
      <c r="W3" s="150" t="s">
        <v>6083</v>
      </c>
      <c r="X3" s="150" t="s">
        <v>112</v>
      </c>
      <c r="Y3" s="151"/>
      <c r="Z3" s="151"/>
      <c r="AA3" s="151"/>
      <c r="AB3" s="151"/>
      <c r="AC3" s="151"/>
      <c r="AD3" s="151"/>
    </row>
    <row r="4">
      <c r="A4" s="82">
        <v>25003.0</v>
      </c>
      <c r="B4" s="119" t="s">
        <v>6084</v>
      </c>
      <c r="C4" s="495">
        <v>5629.0</v>
      </c>
      <c r="D4" s="121">
        <v>45780.0</v>
      </c>
      <c r="E4" s="123"/>
      <c r="F4" s="121">
        <v>45803.0</v>
      </c>
      <c r="G4" s="123" t="s">
        <v>126</v>
      </c>
      <c r="H4" s="89"/>
      <c r="I4" s="123" t="s">
        <v>6085</v>
      </c>
      <c r="J4" s="121">
        <v>45756.0</v>
      </c>
      <c r="K4" s="430">
        <v>0.6</v>
      </c>
      <c r="L4" s="123" t="s">
        <v>115</v>
      </c>
      <c r="M4" s="121">
        <v>45853.0</v>
      </c>
      <c r="N4" s="123" t="s">
        <v>115</v>
      </c>
      <c r="O4" s="430">
        <v>0.6</v>
      </c>
      <c r="P4" s="86" t="s">
        <v>6086</v>
      </c>
      <c r="Q4" s="89"/>
      <c r="R4" s="547" t="s">
        <v>6087</v>
      </c>
      <c r="S4" s="123">
        <v>0.0</v>
      </c>
      <c r="T4" s="123">
        <v>0.0</v>
      </c>
      <c r="U4" s="123">
        <v>0.0</v>
      </c>
      <c r="V4" s="86" t="s">
        <v>6088</v>
      </c>
      <c r="W4" s="123" t="s">
        <v>112</v>
      </c>
      <c r="X4" s="123" t="s">
        <v>112</v>
      </c>
      <c r="Y4" s="89"/>
    </row>
    <row r="5">
      <c r="A5" s="144">
        <v>25038.0</v>
      </c>
      <c r="B5" s="316" t="s">
        <v>6089</v>
      </c>
      <c r="C5" s="494">
        <v>2603.0</v>
      </c>
      <c r="D5" s="147">
        <v>45780.0</v>
      </c>
      <c r="E5" s="147">
        <v>45938.0</v>
      </c>
      <c r="F5" s="147">
        <v>45785.0</v>
      </c>
      <c r="G5" s="150" t="s">
        <v>26</v>
      </c>
      <c r="H5" s="150" t="s">
        <v>6090</v>
      </c>
      <c r="I5" s="150" t="s">
        <v>6091</v>
      </c>
      <c r="J5" s="151"/>
      <c r="K5" s="150" t="s">
        <v>6092</v>
      </c>
      <c r="L5" s="150" t="s">
        <v>112</v>
      </c>
      <c r="M5" s="151"/>
      <c r="N5" s="150" t="s">
        <v>112</v>
      </c>
      <c r="O5" s="151"/>
      <c r="P5" s="509" t="s">
        <v>6093</v>
      </c>
      <c r="Q5" s="501">
        <v>2700.0</v>
      </c>
      <c r="R5" s="150">
        <v>1.0</v>
      </c>
      <c r="S5" s="150">
        <v>1.0</v>
      </c>
      <c r="T5" s="150">
        <v>0.0</v>
      </c>
      <c r="U5" s="150">
        <v>0.0</v>
      </c>
      <c r="V5" s="150" t="s">
        <v>6094</v>
      </c>
      <c r="W5" s="302" t="s">
        <v>6095</v>
      </c>
      <c r="X5" s="150" t="s">
        <v>112</v>
      </c>
      <c r="Y5" s="302" t="s">
        <v>3913</v>
      </c>
      <c r="Z5" s="151"/>
      <c r="AA5" s="151"/>
      <c r="AB5" s="151"/>
      <c r="AC5" s="151"/>
      <c r="AD5" s="151"/>
    </row>
    <row r="6">
      <c r="A6" s="513">
        <v>25004.0</v>
      </c>
      <c r="B6" s="514" t="s">
        <v>6096</v>
      </c>
      <c r="C6" s="515">
        <v>800.0</v>
      </c>
      <c r="D6" s="516">
        <v>45780.0</v>
      </c>
      <c r="E6" s="516">
        <v>45938.0</v>
      </c>
      <c r="F6" s="516">
        <v>45783.0</v>
      </c>
      <c r="G6" s="518" t="s">
        <v>26</v>
      </c>
      <c r="H6" s="520"/>
      <c r="I6" s="520"/>
      <c r="J6" s="520"/>
      <c r="K6" s="520"/>
      <c r="L6" s="520"/>
      <c r="M6" s="520"/>
      <c r="N6" s="520"/>
      <c r="O6" s="520"/>
      <c r="P6" s="520"/>
      <c r="Q6" s="520"/>
      <c r="R6" s="520"/>
      <c r="S6" s="520"/>
      <c r="T6" s="520"/>
      <c r="U6" s="520"/>
      <c r="V6" s="520"/>
      <c r="W6" s="520"/>
      <c r="X6" s="520"/>
      <c r="Y6" s="520"/>
      <c r="Z6" s="520"/>
      <c r="AA6" s="520"/>
      <c r="AB6" s="520"/>
      <c r="AC6" s="520"/>
      <c r="AD6" s="520"/>
    </row>
    <row r="7">
      <c r="A7" s="144">
        <v>25005.0</v>
      </c>
      <c r="B7" s="316" t="s">
        <v>6097</v>
      </c>
      <c r="C7" s="494">
        <v>322.0</v>
      </c>
      <c r="D7" s="147">
        <v>45780.0</v>
      </c>
      <c r="E7" s="147">
        <v>45810.0</v>
      </c>
      <c r="F7" s="147">
        <v>45807.0</v>
      </c>
      <c r="G7" s="150" t="s">
        <v>26</v>
      </c>
      <c r="H7" s="150" t="s">
        <v>6098</v>
      </c>
      <c r="I7" s="302" t="s">
        <v>6099</v>
      </c>
      <c r="J7" s="151"/>
      <c r="K7" s="151"/>
      <c r="L7" s="151"/>
      <c r="M7" s="151"/>
      <c r="N7" s="151"/>
      <c r="O7" s="151"/>
      <c r="P7" s="175">
        <v>683.54</v>
      </c>
      <c r="Q7" s="151"/>
      <c r="R7" s="150">
        <v>1.0</v>
      </c>
      <c r="S7" s="151"/>
      <c r="T7" s="151"/>
      <c r="U7" s="151"/>
      <c r="V7" s="150" t="s">
        <v>112</v>
      </c>
      <c r="W7" s="150" t="s">
        <v>112</v>
      </c>
      <c r="X7" s="150" t="s">
        <v>112</v>
      </c>
      <c r="Y7" s="302" t="s">
        <v>6100</v>
      </c>
      <c r="Z7" s="151"/>
      <c r="AA7" s="151"/>
      <c r="AB7" s="151"/>
      <c r="AC7" s="151"/>
      <c r="AD7" s="151"/>
    </row>
    <row r="8">
      <c r="A8" s="513">
        <v>25006.0</v>
      </c>
      <c r="B8" s="514" t="s">
        <v>6101</v>
      </c>
      <c r="C8" s="515">
        <v>344.0</v>
      </c>
      <c r="D8" s="516">
        <v>45780.0</v>
      </c>
      <c r="E8" s="516">
        <v>45938.0</v>
      </c>
      <c r="F8" s="517"/>
      <c r="G8" s="518" t="s">
        <v>26</v>
      </c>
      <c r="H8" s="520"/>
      <c r="I8" s="520"/>
      <c r="J8" s="520"/>
      <c r="K8" s="520"/>
      <c r="L8" s="520"/>
      <c r="M8" s="520"/>
      <c r="N8" s="520"/>
      <c r="O8" s="520"/>
      <c r="P8" s="520"/>
      <c r="Q8" s="520"/>
      <c r="R8" s="520"/>
      <c r="S8" s="520"/>
      <c r="T8" s="520"/>
      <c r="U8" s="520"/>
      <c r="V8" s="520"/>
      <c r="W8" s="520"/>
      <c r="X8" s="520"/>
      <c r="Y8" s="520"/>
      <c r="Z8" s="520"/>
      <c r="AA8" s="520"/>
      <c r="AB8" s="520"/>
      <c r="AC8" s="520"/>
      <c r="AD8" s="520"/>
    </row>
    <row r="9">
      <c r="A9" s="144">
        <v>25007.0</v>
      </c>
      <c r="B9" s="316" t="s">
        <v>6102</v>
      </c>
      <c r="C9" s="494">
        <v>2251.0</v>
      </c>
      <c r="D9" s="147">
        <v>45780.0</v>
      </c>
      <c r="E9" s="147">
        <v>45823.0</v>
      </c>
      <c r="F9" s="147">
        <v>45798.0</v>
      </c>
      <c r="G9" s="150" t="s">
        <v>26</v>
      </c>
      <c r="H9" s="150" t="s">
        <v>6103</v>
      </c>
      <c r="I9" s="150">
        <v>40.0</v>
      </c>
      <c r="J9" s="153">
        <v>45778.0</v>
      </c>
      <c r="K9" s="150">
        <v>0.0</v>
      </c>
      <c r="L9" s="150" t="s">
        <v>112</v>
      </c>
      <c r="M9" s="151"/>
      <c r="N9" s="150" t="s">
        <v>112</v>
      </c>
      <c r="O9" s="151"/>
      <c r="P9" s="501">
        <v>6500.0</v>
      </c>
      <c r="Q9" s="501">
        <v>7000.0</v>
      </c>
      <c r="R9" s="150">
        <v>3.0</v>
      </c>
      <c r="S9" s="150">
        <v>0.0</v>
      </c>
      <c r="T9" s="150">
        <v>0.0</v>
      </c>
      <c r="U9" s="150">
        <v>3.0</v>
      </c>
      <c r="V9" s="302" t="s">
        <v>6104</v>
      </c>
      <c r="W9" s="150" t="s">
        <v>115</v>
      </c>
      <c r="X9" s="150" t="s">
        <v>115</v>
      </c>
      <c r="Y9" s="302" t="s">
        <v>6105</v>
      </c>
      <c r="Z9" s="151"/>
      <c r="AA9" s="151"/>
      <c r="AB9" s="151"/>
      <c r="AC9" s="151"/>
      <c r="AD9" s="151"/>
    </row>
    <row r="10">
      <c r="A10" s="51">
        <v>25008.0</v>
      </c>
      <c r="B10" s="137" t="s">
        <v>6106</v>
      </c>
      <c r="C10" s="506">
        <v>1584.0</v>
      </c>
      <c r="D10" s="139">
        <v>45780.0</v>
      </c>
      <c r="E10" s="139">
        <v>45938.0</v>
      </c>
      <c r="F10" s="139">
        <v>45797.0</v>
      </c>
      <c r="G10" s="141" t="s">
        <v>26</v>
      </c>
      <c r="H10" s="139">
        <v>45966.0</v>
      </c>
      <c r="I10" s="55" t="s">
        <v>6107</v>
      </c>
      <c r="J10" s="58"/>
      <c r="K10" s="58"/>
      <c r="L10" s="58"/>
      <c r="M10" s="55" t="s">
        <v>3913</v>
      </c>
      <c r="N10" s="58"/>
      <c r="O10" s="58"/>
      <c r="P10" s="58"/>
      <c r="Q10" s="58"/>
      <c r="R10" s="58"/>
      <c r="S10" s="58"/>
      <c r="T10" s="58"/>
      <c r="U10" s="58"/>
      <c r="V10" s="58"/>
      <c r="W10" s="58"/>
      <c r="X10" s="58"/>
      <c r="Y10" s="58"/>
      <c r="Z10" s="58"/>
      <c r="AA10" s="58"/>
      <c r="AB10" s="58"/>
      <c r="AC10" s="58"/>
      <c r="AD10" s="58"/>
    </row>
    <row r="11">
      <c r="A11" s="51">
        <v>25009.0</v>
      </c>
      <c r="B11" s="137" t="s">
        <v>6108</v>
      </c>
      <c r="C11" s="506">
        <v>766.0</v>
      </c>
      <c r="D11" s="139">
        <v>45780.0</v>
      </c>
      <c r="E11" s="139">
        <v>45823.0</v>
      </c>
      <c r="F11" s="139">
        <v>45810.0</v>
      </c>
      <c r="G11" s="141" t="s">
        <v>26</v>
      </c>
      <c r="H11" s="58"/>
      <c r="I11" s="141" t="s">
        <v>6109</v>
      </c>
      <c r="J11" s="58"/>
      <c r="K11" s="141" t="s">
        <v>6110</v>
      </c>
      <c r="L11" s="141" t="s">
        <v>115</v>
      </c>
      <c r="M11" s="139">
        <v>45502.0</v>
      </c>
      <c r="N11" s="58"/>
      <c r="O11" s="58"/>
      <c r="P11" s="58"/>
      <c r="Q11" s="58"/>
      <c r="R11" s="58"/>
      <c r="S11" s="58"/>
      <c r="T11" s="58"/>
      <c r="U11" s="58"/>
      <c r="V11" s="55" t="s">
        <v>6111</v>
      </c>
      <c r="W11" s="538" t="s">
        <v>6112</v>
      </c>
      <c r="X11" s="141" t="s">
        <v>112</v>
      </c>
      <c r="Y11" s="58"/>
    </row>
    <row r="12">
      <c r="A12" s="82">
        <v>25010.0</v>
      </c>
      <c r="B12" s="119" t="s">
        <v>6113</v>
      </c>
      <c r="C12" s="495">
        <v>239.0</v>
      </c>
      <c r="D12" s="121">
        <v>45780.0</v>
      </c>
      <c r="E12" s="123"/>
      <c r="F12" s="121">
        <v>45838.0</v>
      </c>
      <c r="G12" s="123" t="s">
        <v>126</v>
      </c>
      <c r="H12" s="89"/>
      <c r="I12" s="554" t="s">
        <v>6114</v>
      </c>
      <c r="J12" s="86" t="s">
        <v>6115</v>
      </c>
      <c r="K12" s="86" t="s">
        <v>3421</v>
      </c>
      <c r="L12" s="123" t="s">
        <v>112</v>
      </c>
      <c r="M12" s="89"/>
      <c r="N12" s="123" t="s">
        <v>112</v>
      </c>
      <c r="O12" s="89"/>
      <c r="P12" s="125">
        <v>500.0</v>
      </c>
      <c r="Q12" s="123" t="s">
        <v>112</v>
      </c>
      <c r="R12" s="86" t="s">
        <v>656</v>
      </c>
      <c r="S12" s="86" t="s">
        <v>6116</v>
      </c>
      <c r="T12" s="86" t="s">
        <v>656</v>
      </c>
      <c r="U12" s="86" t="s">
        <v>656</v>
      </c>
      <c r="V12" s="86" t="s">
        <v>6117</v>
      </c>
      <c r="W12" s="123" t="s">
        <v>112</v>
      </c>
      <c r="X12" s="123" t="s">
        <v>112</v>
      </c>
      <c r="Y12" s="89"/>
      <c r="Z12" s="89"/>
      <c r="AA12" s="89"/>
      <c r="AB12" s="89"/>
      <c r="AC12" s="89"/>
      <c r="AD12" s="89"/>
    </row>
    <row r="13">
      <c r="A13" s="513">
        <v>25011.0</v>
      </c>
      <c r="B13" s="514" t="s">
        <v>6118</v>
      </c>
      <c r="C13" s="515">
        <v>10018.0</v>
      </c>
      <c r="D13" s="516">
        <v>45780.0</v>
      </c>
      <c r="E13" s="516">
        <v>45939.0</v>
      </c>
      <c r="F13" s="516">
        <v>45782.0</v>
      </c>
      <c r="G13" s="518" t="s">
        <v>26</v>
      </c>
      <c r="H13" s="520"/>
      <c r="I13" s="520"/>
      <c r="J13" s="520"/>
      <c r="K13" s="520"/>
      <c r="L13" s="520"/>
      <c r="M13" s="520"/>
      <c r="N13" s="520"/>
      <c r="O13" s="520"/>
      <c r="P13" s="520"/>
      <c r="Q13" s="520"/>
      <c r="R13" s="520"/>
      <c r="S13" s="520"/>
      <c r="T13" s="520"/>
      <c r="U13" s="520"/>
      <c r="V13" s="520"/>
      <c r="W13" s="520"/>
      <c r="X13" s="520"/>
      <c r="Y13" s="520"/>
      <c r="Z13" s="520"/>
      <c r="AA13" s="520"/>
      <c r="AB13" s="520"/>
      <c r="AC13" s="520"/>
      <c r="AD13" s="520"/>
    </row>
    <row r="14">
      <c r="A14" s="144">
        <v>25012.0</v>
      </c>
      <c r="B14" s="316" t="s">
        <v>6119</v>
      </c>
      <c r="C14" s="494">
        <v>3594.0</v>
      </c>
      <c r="D14" s="147">
        <v>45780.0</v>
      </c>
      <c r="E14" s="147">
        <v>45939.0</v>
      </c>
      <c r="F14" s="147">
        <v>45782.0</v>
      </c>
      <c r="G14" s="150" t="s">
        <v>26</v>
      </c>
      <c r="H14" s="163">
        <v>45971.0</v>
      </c>
      <c r="I14" s="150">
        <v>52.0</v>
      </c>
      <c r="J14" s="150" t="s">
        <v>470</v>
      </c>
      <c r="K14" s="500">
        <v>0.5</v>
      </c>
      <c r="L14" s="150" t="s">
        <v>112</v>
      </c>
      <c r="M14" s="151"/>
      <c r="N14" s="150" t="s">
        <v>112</v>
      </c>
      <c r="O14" s="151"/>
      <c r="P14" s="501">
        <v>9500.0</v>
      </c>
      <c r="Q14" s="501">
        <v>17500.0</v>
      </c>
      <c r="R14" s="150" t="s">
        <v>3362</v>
      </c>
      <c r="S14" s="150" t="s">
        <v>3794</v>
      </c>
      <c r="T14" s="302" t="s">
        <v>470</v>
      </c>
      <c r="U14" s="111" t="s">
        <v>6120</v>
      </c>
      <c r="V14" s="150" t="s">
        <v>6121</v>
      </c>
      <c r="W14" s="150" t="s">
        <v>112</v>
      </c>
      <c r="X14" s="150" t="s">
        <v>112</v>
      </c>
      <c r="Y14" s="151"/>
      <c r="Z14" s="151"/>
      <c r="AA14" s="151"/>
      <c r="AB14" s="151"/>
      <c r="AC14" s="151"/>
      <c r="AD14" s="151"/>
    </row>
    <row r="15">
      <c r="A15" s="144">
        <v>25013.0</v>
      </c>
      <c r="B15" s="316" t="s">
        <v>6122</v>
      </c>
      <c r="C15" s="494">
        <v>2778.0</v>
      </c>
      <c r="D15" s="147">
        <v>45780.0</v>
      </c>
      <c r="E15" s="147">
        <v>45939.0</v>
      </c>
      <c r="F15" s="147">
        <v>45782.0</v>
      </c>
      <c r="G15" s="150" t="s">
        <v>26</v>
      </c>
      <c r="H15" s="163">
        <v>45961.0</v>
      </c>
      <c r="I15" s="302" t="s">
        <v>6123</v>
      </c>
      <c r="J15" s="151"/>
      <c r="K15" s="150" t="s">
        <v>6124</v>
      </c>
      <c r="L15" s="150" t="s">
        <v>112</v>
      </c>
      <c r="M15" s="151"/>
      <c r="N15" s="150" t="s">
        <v>112</v>
      </c>
      <c r="O15" s="151"/>
      <c r="P15" s="501">
        <v>8600.0</v>
      </c>
      <c r="Q15" s="501">
        <v>2800.0</v>
      </c>
      <c r="R15" s="302" t="s">
        <v>6125</v>
      </c>
      <c r="S15" s="302" t="s">
        <v>3794</v>
      </c>
      <c r="T15" s="150">
        <v>0.0</v>
      </c>
      <c r="U15" s="150" t="s">
        <v>6126</v>
      </c>
      <c r="V15" s="150" t="s">
        <v>6127</v>
      </c>
      <c r="W15" s="150" t="s">
        <v>112</v>
      </c>
      <c r="X15" s="150" t="s">
        <v>112</v>
      </c>
      <c r="Y15" s="151"/>
      <c r="Z15" s="151"/>
      <c r="AA15" s="151"/>
      <c r="AB15" s="151"/>
      <c r="AC15" s="151"/>
      <c r="AD15" s="151"/>
    </row>
    <row r="16">
      <c r="A16" s="513">
        <v>25014.0</v>
      </c>
      <c r="B16" s="514" t="s">
        <v>6128</v>
      </c>
      <c r="C16" s="515">
        <v>281.0</v>
      </c>
      <c r="D16" s="516">
        <v>45780.0</v>
      </c>
      <c r="E16" s="516">
        <v>45939.0</v>
      </c>
      <c r="F16" s="517"/>
      <c r="G16" s="518" t="s">
        <v>26</v>
      </c>
      <c r="H16" s="520"/>
      <c r="I16" s="520"/>
      <c r="J16" s="520"/>
      <c r="K16" s="520"/>
      <c r="L16" s="520"/>
      <c r="M16" s="520"/>
      <c r="N16" s="520"/>
      <c r="O16" s="520"/>
      <c r="P16" s="520"/>
      <c r="Q16" s="520"/>
      <c r="R16" s="520"/>
      <c r="S16" s="520"/>
      <c r="T16" s="520"/>
      <c r="U16" s="520"/>
      <c r="V16" s="520"/>
      <c r="W16" s="520"/>
      <c r="X16" s="520"/>
      <c r="Y16" s="520"/>
      <c r="Z16" s="520"/>
      <c r="AA16" s="520"/>
      <c r="AB16" s="520"/>
      <c r="AC16" s="520"/>
      <c r="AD16" s="520"/>
    </row>
    <row r="17">
      <c r="A17" s="513">
        <v>25015.0</v>
      </c>
      <c r="B17" s="514" t="s">
        <v>6129</v>
      </c>
      <c r="C17" s="515">
        <v>424.0</v>
      </c>
      <c r="D17" s="516">
        <v>45780.0</v>
      </c>
      <c r="E17" s="516">
        <v>45939.0</v>
      </c>
      <c r="F17" s="516">
        <v>45782.0</v>
      </c>
      <c r="G17" s="518" t="s">
        <v>26</v>
      </c>
      <c r="H17" s="520"/>
      <c r="I17" s="520"/>
      <c r="J17" s="520"/>
      <c r="K17" s="520"/>
      <c r="L17" s="520"/>
      <c r="M17" s="520"/>
      <c r="N17" s="520"/>
      <c r="O17" s="520"/>
      <c r="P17" s="520"/>
      <c r="Q17" s="520"/>
      <c r="R17" s="520"/>
      <c r="S17" s="520"/>
      <c r="T17" s="520"/>
      <c r="U17" s="520"/>
      <c r="V17" s="520"/>
      <c r="W17" s="520"/>
      <c r="X17" s="520"/>
      <c r="Y17" s="520"/>
      <c r="Z17" s="520"/>
      <c r="AA17" s="520"/>
      <c r="AB17" s="520"/>
      <c r="AC17" s="520"/>
      <c r="AD17" s="520"/>
    </row>
    <row r="18">
      <c r="A18" s="82">
        <v>25016.0</v>
      </c>
      <c r="B18" s="119" t="s">
        <v>6130</v>
      </c>
      <c r="C18" s="495">
        <v>2986.0</v>
      </c>
      <c r="D18" s="121">
        <v>45780.0</v>
      </c>
      <c r="E18" s="123"/>
      <c r="F18" s="123" t="s">
        <v>6131</v>
      </c>
      <c r="G18" s="123" t="s">
        <v>126</v>
      </c>
      <c r="H18" s="86"/>
      <c r="I18" s="86" t="s">
        <v>112</v>
      </c>
      <c r="J18" s="89"/>
      <c r="K18" s="86" t="s">
        <v>6132</v>
      </c>
      <c r="L18" s="123" t="s">
        <v>112</v>
      </c>
      <c r="M18" s="86" t="s">
        <v>6133</v>
      </c>
      <c r="N18" s="123" t="s">
        <v>112</v>
      </c>
      <c r="O18" s="89"/>
      <c r="P18" s="86" t="s">
        <v>6134</v>
      </c>
      <c r="Q18" s="89"/>
      <c r="R18" s="123">
        <v>25.0</v>
      </c>
      <c r="S18" s="123">
        <v>10.0</v>
      </c>
      <c r="T18" s="123">
        <v>0.0</v>
      </c>
      <c r="U18" s="123">
        <v>1.0</v>
      </c>
      <c r="V18" s="86" t="s">
        <v>6135</v>
      </c>
      <c r="W18" s="86" t="s">
        <v>112</v>
      </c>
      <c r="X18" s="86" t="s">
        <v>6136</v>
      </c>
      <c r="Y18" s="89"/>
    </row>
    <row r="19">
      <c r="A19" s="790">
        <v>25017.0</v>
      </c>
      <c r="B19" s="791" t="s">
        <v>6137</v>
      </c>
      <c r="C19" s="494">
        <v>275.0</v>
      </c>
      <c r="D19" s="147">
        <v>45780.0</v>
      </c>
      <c r="E19" s="147">
        <v>45939.0</v>
      </c>
      <c r="F19" s="152"/>
      <c r="G19" s="150" t="s">
        <v>26</v>
      </c>
      <c r="H19" s="163">
        <v>45950.0</v>
      </c>
      <c r="I19" s="150" t="s">
        <v>6138</v>
      </c>
      <c r="J19" s="150" t="s">
        <v>3782</v>
      </c>
      <c r="K19" s="150" t="s">
        <v>112</v>
      </c>
      <c r="L19" s="150" t="s">
        <v>112</v>
      </c>
      <c r="M19" s="152"/>
      <c r="N19" s="150" t="s">
        <v>112</v>
      </c>
      <c r="O19" s="152"/>
      <c r="P19" s="150" t="s">
        <v>112</v>
      </c>
      <c r="Q19" s="150" t="s">
        <v>112</v>
      </c>
      <c r="R19" s="150">
        <v>0.0</v>
      </c>
      <c r="S19" s="150">
        <v>0.0</v>
      </c>
      <c r="T19" s="150">
        <v>0.0</v>
      </c>
      <c r="U19" s="150">
        <v>0.0</v>
      </c>
      <c r="V19" s="150" t="s">
        <v>112</v>
      </c>
      <c r="W19" s="150" t="s">
        <v>112</v>
      </c>
      <c r="X19" s="150" t="s">
        <v>112</v>
      </c>
      <c r="Y19" s="152"/>
      <c r="Z19" s="152"/>
      <c r="AA19" s="152"/>
      <c r="AB19" s="152"/>
      <c r="AC19" s="152"/>
      <c r="AD19" s="152"/>
    </row>
    <row r="20">
      <c r="A20" s="513">
        <v>25019.0</v>
      </c>
      <c r="B20" s="514" t="s">
        <v>6139</v>
      </c>
      <c r="C20" s="515">
        <v>6896.0</v>
      </c>
      <c r="D20" s="516">
        <v>45780.0</v>
      </c>
      <c r="E20" s="516">
        <v>45939.0</v>
      </c>
      <c r="F20" s="516">
        <v>45783.0</v>
      </c>
      <c r="G20" s="518" t="s">
        <v>26</v>
      </c>
      <c r="H20" s="520"/>
      <c r="I20" s="520"/>
      <c r="J20" s="520"/>
      <c r="K20" s="520"/>
      <c r="L20" s="520"/>
      <c r="M20" s="520"/>
      <c r="N20" s="520"/>
      <c r="O20" s="520"/>
      <c r="P20" s="520"/>
      <c r="Q20" s="520"/>
      <c r="R20" s="520"/>
      <c r="S20" s="520"/>
      <c r="T20" s="520"/>
      <c r="U20" s="520"/>
      <c r="V20" s="520"/>
      <c r="W20" s="520"/>
      <c r="X20" s="520"/>
      <c r="Y20" s="520"/>
      <c r="Z20" s="520"/>
      <c r="AA20" s="520"/>
      <c r="AB20" s="520"/>
      <c r="AC20" s="520"/>
      <c r="AD20" s="520"/>
    </row>
    <row r="21">
      <c r="A21" s="144">
        <v>25020.0</v>
      </c>
      <c r="B21" s="316" t="s">
        <v>6140</v>
      </c>
      <c r="C21" s="494">
        <v>305.0</v>
      </c>
      <c r="D21" s="147">
        <v>45780.0</v>
      </c>
      <c r="E21" s="147">
        <v>45939.0</v>
      </c>
      <c r="F21" s="147">
        <v>45782.0</v>
      </c>
      <c r="G21" s="150" t="s">
        <v>26</v>
      </c>
      <c r="H21" s="147">
        <v>45966.0</v>
      </c>
      <c r="I21" s="150">
        <v>15.0</v>
      </c>
      <c r="J21" s="546">
        <v>45597.0</v>
      </c>
      <c r="K21" s="500">
        <v>0.7</v>
      </c>
      <c r="L21" s="150" t="s">
        <v>115</v>
      </c>
      <c r="M21" s="163">
        <v>45960.0</v>
      </c>
      <c r="N21" s="150" t="s">
        <v>112</v>
      </c>
      <c r="O21" s="151"/>
      <c r="P21" s="302" t="s">
        <v>6141</v>
      </c>
      <c r="Q21" s="151"/>
      <c r="R21" s="150">
        <v>0.0</v>
      </c>
      <c r="S21" s="150">
        <v>0.0</v>
      </c>
      <c r="T21" s="150">
        <v>0.0</v>
      </c>
      <c r="U21" s="150">
        <v>0.0</v>
      </c>
      <c r="V21" s="302" t="s">
        <v>6142</v>
      </c>
      <c r="W21" s="150" t="s">
        <v>115</v>
      </c>
      <c r="X21" s="150" t="s">
        <v>112</v>
      </c>
      <c r="Y21" s="151"/>
      <c r="Z21" s="151"/>
      <c r="AA21" s="151"/>
      <c r="AB21" s="151"/>
      <c r="AC21" s="151"/>
      <c r="AD21" s="151"/>
    </row>
    <row r="22">
      <c r="A22" s="513">
        <v>25021.0</v>
      </c>
      <c r="B22" s="514" t="s">
        <v>6143</v>
      </c>
      <c r="C22" s="515">
        <v>3338.0</v>
      </c>
      <c r="D22" s="516">
        <v>45780.0</v>
      </c>
      <c r="E22" s="516">
        <v>45939.0</v>
      </c>
      <c r="F22" s="516">
        <v>45782.0</v>
      </c>
      <c r="G22" s="518" t="s">
        <v>26</v>
      </c>
      <c r="H22" s="520"/>
      <c r="I22" s="520"/>
      <c r="J22" s="520"/>
      <c r="K22" s="520"/>
      <c r="L22" s="520"/>
      <c r="M22" s="520"/>
      <c r="N22" s="520"/>
      <c r="O22" s="520"/>
      <c r="P22" s="520"/>
      <c r="Q22" s="520"/>
      <c r="R22" s="520"/>
      <c r="S22" s="520"/>
      <c r="T22" s="520"/>
      <c r="U22" s="520"/>
      <c r="V22" s="520"/>
      <c r="W22" s="520"/>
      <c r="X22" s="520"/>
      <c r="Y22" s="520"/>
      <c r="Z22" s="520"/>
      <c r="AA22" s="520"/>
      <c r="AB22" s="520"/>
      <c r="AC22" s="520"/>
      <c r="AD22" s="520"/>
    </row>
    <row r="23">
      <c r="A23" s="144">
        <v>25022.0</v>
      </c>
      <c r="B23" s="316" t="s">
        <v>6144</v>
      </c>
      <c r="C23" s="494">
        <v>120.0</v>
      </c>
      <c r="D23" s="147">
        <v>45780.0</v>
      </c>
      <c r="E23" s="147">
        <v>45810.0</v>
      </c>
      <c r="F23" s="147">
        <v>45803.0</v>
      </c>
      <c r="G23" s="150" t="s">
        <v>26</v>
      </c>
      <c r="H23" s="147">
        <v>45854.0</v>
      </c>
      <c r="I23" s="150" t="s">
        <v>6145</v>
      </c>
      <c r="J23" s="509" t="s">
        <v>6146</v>
      </c>
      <c r="K23" s="302" t="s">
        <v>6147</v>
      </c>
      <c r="L23" s="150" t="s">
        <v>115</v>
      </c>
      <c r="M23" s="147">
        <v>45798.0</v>
      </c>
      <c r="N23" s="150" t="s">
        <v>112</v>
      </c>
      <c r="O23" s="150">
        <v>0.0</v>
      </c>
      <c r="P23" s="501">
        <v>2500.0</v>
      </c>
      <c r="Q23" s="150">
        <v>0.0</v>
      </c>
      <c r="R23" s="150">
        <v>0.0</v>
      </c>
      <c r="S23" s="150">
        <v>1.0</v>
      </c>
      <c r="T23" s="150">
        <v>0.0</v>
      </c>
      <c r="U23" s="302" t="s">
        <v>6148</v>
      </c>
      <c r="V23" s="302" t="s">
        <v>6149</v>
      </c>
      <c r="W23" s="548" t="s">
        <v>6150</v>
      </c>
      <c r="X23" s="302" t="s">
        <v>6151</v>
      </c>
      <c r="Y23" s="151"/>
      <c r="Z23" s="151"/>
      <c r="AA23" s="151"/>
      <c r="AB23" s="302" t="s">
        <v>6152</v>
      </c>
      <c r="AC23" s="151"/>
      <c r="AD23" s="151"/>
    </row>
    <row r="24">
      <c r="A24" s="82">
        <v>25023.0</v>
      </c>
      <c r="B24" s="119" t="s">
        <v>6153</v>
      </c>
      <c r="C24" s="495">
        <v>6387.0</v>
      </c>
      <c r="D24" s="121">
        <v>45780.0</v>
      </c>
      <c r="E24" s="123"/>
      <c r="F24" s="121">
        <v>45805.0</v>
      </c>
      <c r="G24" s="123" t="s">
        <v>126</v>
      </c>
      <c r="H24" s="89"/>
      <c r="I24" s="86" t="s">
        <v>6154</v>
      </c>
      <c r="J24" s="86" t="s">
        <v>470</v>
      </c>
      <c r="K24" s="430">
        <v>0.6</v>
      </c>
      <c r="L24" s="123" t="s">
        <v>112</v>
      </c>
      <c r="M24" s="89"/>
      <c r="N24" s="123" t="s">
        <v>112</v>
      </c>
      <c r="O24" s="89"/>
      <c r="P24" s="86" t="s">
        <v>6155</v>
      </c>
      <c r="Q24" s="89"/>
      <c r="R24" s="123">
        <v>4.0</v>
      </c>
      <c r="S24" s="123">
        <v>6.0</v>
      </c>
      <c r="T24" s="123">
        <v>0.0</v>
      </c>
      <c r="U24" s="123">
        <v>4.0</v>
      </c>
      <c r="V24" s="86" t="s">
        <v>6104</v>
      </c>
      <c r="W24" s="123" t="s">
        <v>112</v>
      </c>
      <c r="X24" s="123" t="s">
        <v>115</v>
      </c>
      <c r="Y24" s="89"/>
      <c r="Z24" s="89"/>
      <c r="AA24" s="89"/>
      <c r="AB24" s="89"/>
      <c r="AC24" s="89"/>
      <c r="AD24" s="89"/>
    </row>
    <row r="25">
      <c r="A25" s="144">
        <v>25024.0</v>
      </c>
      <c r="B25" s="316" t="s">
        <v>6156</v>
      </c>
      <c r="C25" s="494">
        <v>455.0</v>
      </c>
      <c r="D25" s="147">
        <v>45780.0</v>
      </c>
      <c r="E25" s="147">
        <v>45939.0</v>
      </c>
      <c r="F25" s="147">
        <v>45782.0</v>
      </c>
      <c r="G25" s="150" t="s">
        <v>26</v>
      </c>
      <c r="H25" s="147">
        <v>45962.0</v>
      </c>
      <c r="I25" s="302" t="s">
        <v>6157</v>
      </c>
      <c r="J25" s="150" t="s">
        <v>6158</v>
      </c>
      <c r="K25" s="500">
        <v>0.0</v>
      </c>
      <c r="L25" s="150" t="s">
        <v>115</v>
      </c>
      <c r="M25" s="153">
        <v>45413.0</v>
      </c>
      <c r="N25" s="150" t="s">
        <v>112</v>
      </c>
      <c r="O25" s="151"/>
      <c r="P25" s="302" t="s">
        <v>6159</v>
      </c>
      <c r="Q25" s="151"/>
      <c r="R25" s="150">
        <v>0.0</v>
      </c>
      <c r="S25" s="150">
        <v>0.0</v>
      </c>
      <c r="T25" s="150">
        <v>0.0</v>
      </c>
      <c r="U25" s="150">
        <v>0.0</v>
      </c>
      <c r="V25" s="150" t="s">
        <v>112</v>
      </c>
      <c r="W25" s="150" t="s">
        <v>112</v>
      </c>
      <c r="X25" s="150" t="s">
        <v>112</v>
      </c>
      <c r="Y25" s="151"/>
      <c r="Z25" s="151"/>
      <c r="AA25" s="151"/>
      <c r="AB25" s="151"/>
      <c r="AC25" s="151"/>
      <c r="AD25" s="151"/>
    </row>
    <row r="26">
      <c r="A26" s="513">
        <v>25027.0</v>
      </c>
      <c r="B26" s="514" t="s">
        <v>6160</v>
      </c>
      <c r="C26" s="515">
        <v>1367.0</v>
      </c>
      <c r="D26" s="516">
        <v>45780.0</v>
      </c>
      <c r="E26" s="516">
        <v>45939.0</v>
      </c>
      <c r="F26" s="516">
        <v>45784.0</v>
      </c>
      <c r="G26" s="518" t="s">
        <v>26</v>
      </c>
      <c r="H26" s="520"/>
      <c r="I26" s="520"/>
      <c r="J26" s="520"/>
      <c r="K26" s="520"/>
      <c r="L26" s="520"/>
      <c r="M26" s="520"/>
      <c r="N26" s="520"/>
      <c r="O26" s="520"/>
      <c r="P26" s="520"/>
      <c r="Q26" s="520"/>
      <c r="R26" s="520"/>
      <c r="S26" s="520"/>
      <c r="T26" s="520"/>
      <c r="U26" s="520"/>
      <c r="V26" s="520"/>
      <c r="W26" s="520"/>
      <c r="X26" s="520"/>
      <c r="Y26" s="520"/>
      <c r="Z26" s="520"/>
      <c r="AA26" s="520"/>
      <c r="AB26" s="520"/>
      <c r="AC26" s="520"/>
      <c r="AD26" s="520"/>
    </row>
    <row r="27">
      <c r="A27" s="513">
        <v>25029.0</v>
      </c>
      <c r="B27" s="514" t="s">
        <v>6161</v>
      </c>
      <c r="C27" s="515">
        <v>2081.0</v>
      </c>
      <c r="D27" s="516">
        <v>45780.0</v>
      </c>
      <c r="E27" s="516">
        <v>45939.0</v>
      </c>
      <c r="F27" s="516">
        <v>45782.0</v>
      </c>
      <c r="G27" s="518" t="s">
        <v>26</v>
      </c>
      <c r="H27" s="520"/>
      <c r="I27" s="520"/>
      <c r="J27" s="520"/>
      <c r="K27" s="520"/>
      <c r="L27" s="520"/>
      <c r="M27" s="520"/>
      <c r="N27" s="520"/>
      <c r="O27" s="520"/>
      <c r="P27" s="520"/>
      <c r="Q27" s="520"/>
      <c r="R27" s="520"/>
      <c r="S27" s="520"/>
      <c r="T27" s="520"/>
      <c r="U27" s="520"/>
      <c r="V27" s="520"/>
      <c r="W27" s="520"/>
      <c r="X27" s="520"/>
      <c r="Y27" s="520"/>
      <c r="Z27" s="520"/>
      <c r="AA27" s="520"/>
      <c r="AB27" s="520"/>
      <c r="AC27" s="520"/>
      <c r="AD27" s="520"/>
    </row>
    <row r="28">
      <c r="A28" s="513">
        <v>25031.0</v>
      </c>
      <c r="B28" s="514" t="s">
        <v>6162</v>
      </c>
      <c r="C28" s="515">
        <v>64.0</v>
      </c>
      <c r="D28" s="516">
        <v>45780.0</v>
      </c>
      <c r="E28" s="516">
        <v>45939.0</v>
      </c>
      <c r="F28" s="516">
        <v>45802.0</v>
      </c>
      <c r="G28" s="518" t="s">
        <v>26</v>
      </c>
      <c r="H28" s="520"/>
      <c r="I28" s="520"/>
      <c r="J28" s="520"/>
      <c r="K28" s="520"/>
      <c r="L28" s="520"/>
      <c r="M28" s="520"/>
      <c r="N28" s="520"/>
      <c r="O28" s="520"/>
      <c r="P28" s="520"/>
      <c r="Q28" s="520"/>
      <c r="R28" s="520"/>
      <c r="S28" s="520"/>
      <c r="T28" s="520"/>
      <c r="U28" s="520"/>
      <c r="V28" s="520"/>
      <c r="W28" s="520"/>
      <c r="X28" s="520"/>
      <c r="Y28" s="520"/>
      <c r="Z28" s="520"/>
      <c r="AA28" s="520"/>
      <c r="AB28" s="520"/>
      <c r="AC28" s="520"/>
      <c r="AD28" s="520"/>
    </row>
    <row r="29">
      <c r="A29" s="144">
        <v>25032.0</v>
      </c>
      <c r="B29" s="316" t="s">
        <v>6163</v>
      </c>
      <c r="C29" s="494">
        <v>78.0</v>
      </c>
      <c r="D29" s="147">
        <v>45780.0</v>
      </c>
      <c r="E29" s="147">
        <v>45810.0</v>
      </c>
      <c r="F29" s="147">
        <v>45789.0</v>
      </c>
      <c r="G29" s="150" t="s">
        <v>26</v>
      </c>
      <c r="H29" s="147">
        <v>45910.0</v>
      </c>
      <c r="I29" s="150">
        <v>0.0</v>
      </c>
      <c r="J29" s="151"/>
      <c r="K29" s="150">
        <v>0.0</v>
      </c>
      <c r="L29" s="150" t="s">
        <v>112</v>
      </c>
      <c r="M29" s="151"/>
      <c r="N29" s="150" t="s">
        <v>112</v>
      </c>
      <c r="O29" s="151"/>
      <c r="P29" s="150" t="s">
        <v>112</v>
      </c>
      <c r="Q29" s="150" t="s">
        <v>112</v>
      </c>
      <c r="R29" s="150">
        <v>0.0</v>
      </c>
      <c r="S29" s="150">
        <v>0.0</v>
      </c>
      <c r="T29" s="150">
        <v>0.0</v>
      </c>
      <c r="U29" s="150">
        <v>0.0</v>
      </c>
      <c r="V29" s="150" t="s">
        <v>112</v>
      </c>
      <c r="W29" s="150" t="s">
        <v>112</v>
      </c>
      <c r="X29" s="150" t="s">
        <v>112</v>
      </c>
      <c r="Y29" s="302" t="s">
        <v>509</v>
      </c>
      <c r="Z29" s="302" t="s">
        <v>6164</v>
      </c>
      <c r="AA29" s="151"/>
      <c r="AB29" s="151"/>
      <c r="AC29" s="151"/>
      <c r="AD29" s="151"/>
    </row>
    <row r="30">
      <c r="A30" s="513">
        <v>25033.0</v>
      </c>
      <c r="B30" s="514" t="s">
        <v>6165</v>
      </c>
      <c r="C30" s="515">
        <v>1539.0</v>
      </c>
      <c r="D30" s="516">
        <v>45780.0</v>
      </c>
      <c r="E30" s="516">
        <v>45939.0</v>
      </c>
      <c r="F30" s="516">
        <v>45785.0</v>
      </c>
      <c r="G30" s="518" t="s">
        <v>26</v>
      </c>
      <c r="H30" s="520"/>
      <c r="I30" s="520"/>
      <c r="J30" s="520"/>
      <c r="K30" s="520"/>
      <c r="L30" s="520"/>
      <c r="M30" s="520"/>
      <c r="N30" s="520"/>
      <c r="O30" s="520"/>
      <c r="P30" s="520"/>
      <c r="Q30" s="520"/>
      <c r="R30" s="520"/>
      <c r="S30" s="520"/>
      <c r="T30" s="520"/>
      <c r="U30" s="520"/>
      <c r="V30" s="520"/>
      <c r="W30" s="520"/>
      <c r="X30" s="520"/>
      <c r="Y30" s="520"/>
      <c r="Z30" s="520"/>
      <c r="AA30" s="520"/>
      <c r="AB30" s="520"/>
      <c r="AC30" s="520"/>
      <c r="AD30" s="520"/>
    </row>
    <row r="31">
      <c r="A31" s="513">
        <v>25034.0</v>
      </c>
      <c r="B31" s="514" t="s">
        <v>6166</v>
      </c>
      <c r="C31" s="515">
        <v>3485.0</v>
      </c>
      <c r="D31" s="516">
        <v>45780.0</v>
      </c>
      <c r="E31" s="516">
        <v>45939.0</v>
      </c>
      <c r="F31" s="516">
        <v>45782.0</v>
      </c>
      <c r="G31" s="518" t="s">
        <v>26</v>
      </c>
      <c r="H31" s="520"/>
      <c r="I31" s="520"/>
      <c r="J31" s="520"/>
      <c r="K31" s="520"/>
      <c r="L31" s="520"/>
      <c r="M31" s="520"/>
      <c r="N31" s="520"/>
      <c r="O31" s="520"/>
      <c r="P31" s="520"/>
      <c r="Q31" s="520"/>
      <c r="R31" s="520"/>
      <c r="S31" s="520"/>
      <c r="T31" s="520"/>
      <c r="U31" s="520"/>
      <c r="V31" s="520"/>
      <c r="W31" s="520"/>
      <c r="X31" s="520"/>
      <c r="Y31" s="520"/>
      <c r="Z31" s="520"/>
      <c r="AA31" s="520"/>
      <c r="AB31" s="520"/>
      <c r="AC31" s="520"/>
      <c r="AD31" s="520"/>
    </row>
    <row r="32">
      <c r="A32" s="513">
        <v>25036.0</v>
      </c>
      <c r="B32" s="514" t="s">
        <v>6167</v>
      </c>
      <c r="C32" s="515">
        <v>220.0</v>
      </c>
      <c r="D32" s="516">
        <v>45780.0</v>
      </c>
      <c r="E32" s="516">
        <v>45939.0</v>
      </c>
      <c r="F32" s="516">
        <v>45782.0</v>
      </c>
      <c r="G32" s="518" t="s">
        <v>26</v>
      </c>
      <c r="H32" s="520"/>
      <c r="I32" s="520"/>
      <c r="J32" s="520"/>
      <c r="K32" s="520"/>
      <c r="L32" s="520"/>
      <c r="M32" s="520"/>
      <c r="N32" s="520"/>
      <c r="O32" s="520"/>
      <c r="P32" s="520"/>
      <c r="Q32" s="520"/>
      <c r="R32" s="520"/>
      <c r="S32" s="520"/>
      <c r="T32" s="520"/>
      <c r="U32" s="520"/>
      <c r="V32" s="520"/>
      <c r="W32" s="520"/>
      <c r="X32" s="520"/>
      <c r="Y32" s="520"/>
      <c r="Z32" s="520"/>
      <c r="AA32" s="520"/>
      <c r="AB32" s="520"/>
      <c r="AC32" s="520"/>
      <c r="AD32" s="520"/>
    </row>
    <row r="33">
      <c r="A33" s="144">
        <v>25037.0</v>
      </c>
      <c r="B33" s="316" t="s">
        <v>6168</v>
      </c>
      <c r="C33" s="494">
        <v>430.0</v>
      </c>
      <c r="D33" s="147">
        <v>45780.0</v>
      </c>
      <c r="E33" s="147">
        <v>45939.0</v>
      </c>
      <c r="F33" s="147">
        <v>45782.0</v>
      </c>
      <c r="G33" s="150" t="s">
        <v>26</v>
      </c>
      <c r="H33" s="163">
        <v>45960.0</v>
      </c>
      <c r="I33" s="150" t="s">
        <v>6169</v>
      </c>
      <c r="J33" s="151"/>
      <c r="K33" s="302" t="s">
        <v>3406</v>
      </c>
      <c r="L33" s="150" t="s">
        <v>112</v>
      </c>
      <c r="M33" s="151"/>
      <c r="N33" s="150" t="s">
        <v>112</v>
      </c>
      <c r="O33" s="151"/>
      <c r="P33" s="150" t="s">
        <v>112</v>
      </c>
      <c r="Q33" s="150" t="s">
        <v>112</v>
      </c>
      <c r="R33" s="302" t="s">
        <v>3855</v>
      </c>
      <c r="S33" s="302" t="s">
        <v>3855</v>
      </c>
      <c r="T33" s="150">
        <v>0.0</v>
      </c>
      <c r="U33" s="150">
        <v>0.0</v>
      </c>
      <c r="V33" s="150" t="s">
        <v>6170</v>
      </c>
      <c r="W33" s="150" t="s">
        <v>112</v>
      </c>
      <c r="X33" s="150" t="s">
        <v>112</v>
      </c>
      <c r="Y33" s="151"/>
      <c r="Z33" s="151"/>
      <c r="AA33" s="151"/>
      <c r="AB33" s="151"/>
      <c r="AC33" s="151"/>
      <c r="AD33" s="151"/>
    </row>
    <row r="34">
      <c r="A34" s="82">
        <v>25039.0</v>
      </c>
      <c r="B34" s="119" t="s">
        <v>6171</v>
      </c>
      <c r="C34" s="495">
        <v>340.0</v>
      </c>
      <c r="D34" s="121">
        <v>45780.0</v>
      </c>
      <c r="E34" s="123"/>
      <c r="F34" s="121">
        <v>45796.0</v>
      </c>
      <c r="G34" s="123" t="s">
        <v>126</v>
      </c>
      <c r="H34" s="123"/>
      <c r="I34" s="123">
        <v>0.0</v>
      </c>
      <c r="J34" s="123">
        <v>0.0</v>
      </c>
      <c r="K34" s="123">
        <v>0.0</v>
      </c>
      <c r="L34" s="123" t="s">
        <v>115</v>
      </c>
      <c r="M34" s="121">
        <v>45685.0</v>
      </c>
      <c r="N34" s="123" t="s">
        <v>112</v>
      </c>
      <c r="O34" s="123">
        <v>0.0</v>
      </c>
      <c r="P34" s="123">
        <v>500.0</v>
      </c>
      <c r="Q34" s="123">
        <v>500.0</v>
      </c>
      <c r="R34" s="123">
        <v>0.0</v>
      </c>
      <c r="S34" s="123">
        <v>0.0</v>
      </c>
      <c r="T34" s="123">
        <v>0.0</v>
      </c>
      <c r="U34" s="123">
        <v>0.0</v>
      </c>
      <c r="V34" s="792" t="s">
        <v>6172</v>
      </c>
      <c r="W34" s="123" t="s">
        <v>112</v>
      </c>
      <c r="X34" s="123" t="s">
        <v>112</v>
      </c>
      <c r="Y34" s="89"/>
    </row>
    <row r="35">
      <c r="A35" s="513">
        <v>25040.0</v>
      </c>
      <c r="B35" s="514" t="s">
        <v>6173</v>
      </c>
      <c r="C35" s="515">
        <v>17705.0</v>
      </c>
      <c r="D35" s="516">
        <v>45780.0</v>
      </c>
      <c r="E35" s="516">
        <v>45939.0</v>
      </c>
      <c r="F35" s="516">
        <v>45782.0</v>
      </c>
      <c r="G35" s="518" t="s">
        <v>26</v>
      </c>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row>
    <row r="36">
      <c r="A36" s="82">
        <v>25041.0</v>
      </c>
      <c r="B36" s="119" t="s">
        <v>6174</v>
      </c>
      <c r="C36" s="495">
        <v>926.0</v>
      </c>
      <c r="D36" s="121">
        <v>45780.0</v>
      </c>
      <c r="E36" s="123"/>
      <c r="F36" s="121">
        <v>45796.0</v>
      </c>
      <c r="G36" s="123" t="s">
        <v>126</v>
      </c>
      <c r="H36" s="123"/>
      <c r="I36" s="123">
        <v>0.0</v>
      </c>
      <c r="J36" s="123">
        <v>0.0</v>
      </c>
      <c r="K36" s="123">
        <v>0.0</v>
      </c>
      <c r="L36" s="123" t="s">
        <v>112</v>
      </c>
      <c r="M36" s="89"/>
      <c r="N36" s="123" t="s">
        <v>112</v>
      </c>
      <c r="O36" s="123">
        <v>0.0</v>
      </c>
      <c r="P36" s="123">
        <v>0.0</v>
      </c>
      <c r="Q36" s="123">
        <v>0.0</v>
      </c>
      <c r="R36" s="123">
        <v>0.0</v>
      </c>
      <c r="S36" s="123">
        <v>0.0</v>
      </c>
      <c r="T36" s="123">
        <v>0.0</v>
      </c>
      <c r="U36" s="123">
        <v>0.0</v>
      </c>
      <c r="V36" s="505" t="s">
        <v>6175</v>
      </c>
      <c r="W36" s="123" t="s">
        <v>112</v>
      </c>
      <c r="X36" s="123" t="s">
        <v>112</v>
      </c>
      <c r="Y36" s="89"/>
    </row>
    <row r="37">
      <c r="A37" s="513">
        <v>25042.0</v>
      </c>
      <c r="B37" s="514" t="s">
        <v>6176</v>
      </c>
      <c r="C37" s="515">
        <v>231.0</v>
      </c>
      <c r="D37" s="516">
        <v>45780.0</v>
      </c>
      <c r="E37" s="516">
        <v>45939.0</v>
      </c>
      <c r="F37" s="516">
        <v>45783.0</v>
      </c>
      <c r="G37" s="518" t="s">
        <v>26</v>
      </c>
      <c r="H37" s="520"/>
      <c r="I37" s="520"/>
      <c r="J37" s="520"/>
      <c r="K37" s="520"/>
      <c r="L37" s="520"/>
      <c r="M37" s="520"/>
      <c r="N37" s="520"/>
      <c r="O37" s="520"/>
      <c r="P37" s="520"/>
      <c r="Q37" s="520"/>
      <c r="R37" s="520"/>
      <c r="S37" s="520"/>
      <c r="T37" s="520"/>
      <c r="U37" s="520"/>
      <c r="V37" s="520"/>
      <c r="W37" s="520"/>
      <c r="X37" s="520"/>
      <c r="Y37" s="520"/>
      <c r="Z37" s="520"/>
      <c r="AA37" s="520"/>
      <c r="AB37" s="520"/>
      <c r="AC37" s="520"/>
      <c r="AD37" s="520"/>
    </row>
    <row r="38">
      <c r="A38" s="513">
        <v>25044.0</v>
      </c>
      <c r="B38" s="514" t="s">
        <v>6177</v>
      </c>
      <c r="C38" s="515">
        <v>210.0</v>
      </c>
      <c r="D38" s="516">
        <v>45780.0</v>
      </c>
      <c r="E38" s="516">
        <v>45939.0</v>
      </c>
      <c r="F38" s="516">
        <v>45782.0</v>
      </c>
      <c r="G38" s="518" t="s">
        <v>26</v>
      </c>
      <c r="H38" s="520"/>
      <c r="I38" s="520"/>
      <c r="J38" s="520"/>
      <c r="K38" s="520"/>
      <c r="L38" s="520"/>
      <c r="M38" s="520"/>
      <c r="N38" s="520"/>
      <c r="O38" s="520"/>
      <c r="P38" s="520"/>
      <c r="Q38" s="520"/>
      <c r="R38" s="520"/>
      <c r="S38" s="520"/>
      <c r="T38" s="520"/>
      <c r="U38" s="520"/>
      <c r="V38" s="520"/>
      <c r="W38" s="520"/>
      <c r="X38" s="520"/>
      <c r="Y38" s="520"/>
      <c r="Z38" s="520"/>
      <c r="AA38" s="520"/>
      <c r="AB38" s="520"/>
      <c r="AC38" s="520"/>
      <c r="AD38" s="520"/>
    </row>
    <row r="39">
      <c r="A39" s="513">
        <v>25045.0</v>
      </c>
      <c r="B39" s="514" t="s">
        <v>6178</v>
      </c>
      <c r="C39" s="515">
        <v>60.0</v>
      </c>
      <c r="D39" s="516">
        <v>45780.0</v>
      </c>
      <c r="E39" s="516">
        <v>45939.0</v>
      </c>
      <c r="F39" s="517"/>
      <c r="G39" s="518" t="s">
        <v>26</v>
      </c>
      <c r="H39" s="520"/>
      <c r="I39" s="520"/>
      <c r="J39" s="520"/>
      <c r="K39" s="520"/>
      <c r="L39" s="520"/>
      <c r="M39" s="520"/>
      <c r="N39" s="520"/>
      <c r="O39" s="520"/>
      <c r="P39" s="520"/>
      <c r="Q39" s="520"/>
      <c r="R39" s="520"/>
      <c r="S39" s="520"/>
      <c r="T39" s="520"/>
      <c r="U39" s="520"/>
      <c r="V39" s="520"/>
      <c r="W39" s="520"/>
      <c r="X39" s="520"/>
      <c r="Y39" s="520"/>
      <c r="Z39" s="520"/>
      <c r="AA39" s="520"/>
      <c r="AB39" s="520"/>
      <c r="AC39" s="520"/>
      <c r="AD39" s="520"/>
    </row>
    <row r="40">
      <c r="A40" s="82">
        <v>25046.0</v>
      </c>
      <c r="B40" s="119" t="s">
        <v>6179</v>
      </c>
      <c r="C40" s="495">
        <v>517.0</v>
      </c>
      <c r="D40" s="121">
        <v>45780.0</v>
      </c>
      <c r="E40" s="123"/>
      <c r="F40" s="123" t="s">
        <v>6180</v>
      </c>
      <c r="G40" s="123" t="s">
        <v>126</v>
      </c>
      <c r="H40" s="89"/>
      <c r="I40" s="123" t="s">
        <v>6181</v>
      </c>
      <c r="J40" s="123" t="s">
        <v>470</v>
      </c>
      <c r="K40" s="123" t="s">
        <v>3238</v>
      </c>
      <c r="L40" s="123" t="s">
        <v>115</v>
      </c>
      <c r="M40" s="121">
        <v>45799.0</v>
      </c>
      <c r="N40" s="123" t="s">
        <v>112</v>
      </c>
      <c r="O40" s="89"/>
      <c r="P40" s="123" t="s">
        <v>112</v>
      </c>
      <c r="Q40" s="123" t="s">
        <v>112</v>
      </c>
      <c r="R40" s="86" t="s">
        <v>5443</v>
      </c>
      <c r="S40" s="86" t="s">
        <v>5443</v>
      </c>
      <c r="T40" s="86" t="s">
        <v>5443</v>
      </c>
      <c r="U40" s="86" t="s">
        <v>5443</v>
      </c>
      <c r="V40" s="86" t="s">
        <v>112</v>
      </c>
      <c r="W40" s="123" t="s">
        <v>112</v>
      </c>
      <c r="X40" s="123" t="s">
        <v>112</v>
      </c>
      <c r="Y40" s="89"/>
      <c r="Z40" s="58"/>
      <c r="AA40" s="58"/>
      <c r="AB40" s="58"/>
      <c r="AC40" s="58"/>
      <c r="AD40" s="58"/>
    </row>
    <row r="41">
      <c r="A41" s="513">
        <v>25048.0</v>
      </c>
      <c r="B41" s="514" t="s">
        <v>6182</v>
      </c>
      <c r="C41" s="515">
        <v>2359.0</v>
      </c>
      <c r="D41" s="516">
        <v>45780.0</v>
      </c>
      <c r="E41" s="516">
        <v>45939.0</v>
      </c>
      <c r="F41" s="516">
        <v>45783.0</v>
      </c>
      <c r="G41" s="518" t="s">
        <v>26</v>
      </c>
      <c r="H41" s="520"/>
      <c r="I41" s="520"/>
      <c r="J41" s="520"/>
      <c r="K41" s="520"/>
      <c r="L41" s="520"/>
      <c r="M41" s="520"/>
      <c r="N41" s="520"/>
      <c r="O41" s="520"/>
      <c r="P41" s="520"/>
      <c r="Q41" s="520"/>
      <c r="R41" s="520"/>
      <c r="S41" s="520"/>
      <c r="T41" s="520"/>
      <c r="U41" s="520"/>
      <c r="V41" s="520"/>
      <c r="W41" s="520"/>
      <c r="X41" s="520"/>
      <c r="Y41" s="520"/>
      <c r="Z41" s="520"/>
      <c r="AA41" s="520"/>
      <c r="AB41" s="520"/>
      <c r="AC41" s="520"/>
      <c r="AD41" s="520"/>
    </row>
    <row r="42">
      <c r="A42" s="513">
        <v>25170.0</v>
      </c>
      <c r="B42" s="514" t="s">
        <v>6183</v>
      </c>
      <c r="C42" s="515">
        <v>288.0</v>
      </c>
      <c r="D42" s="516">
        <v>45780.0</v>
      </c>
      <c r="E42" s="516">
        <v>45939.0</v>
      </c>
      <c r="F42" s="516">
        <v>45784.0</v>
      </c>
      <c r="G42" s="518" t="s">
        <v>26</v>
      </c>
      <c r="H42" s="520"/>
      <c r="I42" s="520"/>
      <c r="J42" s="520"/>
      <c r="K42" s="520"/>
      <c r="L42" s="520"/>
      <c r="M42" s="520"/>
      <c r="N42" s="520"/>
      <c r="O42" s="520"/>
      <c r="P42" s="520"/>
      <c r="Q42" s="520"/>
      <c r="R42" s="520"/>
      <c r="S42" s="520"/>
      <c r="T42" s="520"/>
      <c r="U42" s="520"/>
      <c r="V42" s="520"/>
      <c r="W42" s="520"/>
      <c r="X42" s="520"/>
      <c r="Y42" s="520"/>
      <c r="Z42" s="520"/>
      <c r="AA42" s="520"/>
      <c r="AB42" s="520"/>
      <c r="AC42" s="520"/>
      <c r="AD42" s="520"/>
    </row>
    <row r="43">
      <c r="A43" s="82">
        <v>25047.0</v>
      </c>
      <c r="B43" s="119" t="s">
        <v>6184</v>
      </c>
      <c r="C43" s="495">
        <v>1228.0</v>
      </c>
      <c r="D43" s="121">
        <v>45780.0</v>
      </c>
      <c r="E43" s="123"/>
      <c r="F43" s="121">
        <v>45800.0</v>
      </c>
      <c r="G43" s="123" t="s">
        <v>126</v>
      </c>
      <c r="H43" s="89"/>
      <c r="I43" s="86" t="s">
        <v>6185</v>
      </c>
      <c r="J43" s="89"/>
      <c r="K43" s="89"/>
      <c r="L43" s="89"/>
      <c r="M43" s="89"/>
      <c r="N43" s="89"/>
      <c r="O43" s="89"/>
      <c r="P43" s="89"/>
      <c r="Q43" s="89"/>
      <c r="R43" s="89"/>
      <c r="S43" s="89"/>
      <c r="T43" s="89"/>
      <c r="U43" s="89"/>
      <c r="V43" s="89"/>
      <c r="W43" s="89"/>
      <c r="X43" s="89"/>
      <c r="Y43" s="89"/>
    </row>
    <row r="44">
      <c r="A44" s="513">
        <v>25049.0</v>
      </c>
      <c r="B44" s="514" t="s">
        <v>6186</v>
      </c>
      <c r="C44" s="515">
        <v>182.0</v>
      </c>
      <c r="D44" s="516">
        <v>45780.0</v>
      </c>
      <c r="E44" s="516">
        <v>45939.0</v>
      </c>
      <c r="F44" s="516">
        <v>45791.0</v>
      </c>
      <c r="G44" s="518" t="s">
        <v>26</v>
      </c>
      <c r="H44" s="520"/>
      <c r="I44" s="520"/>
      <c r="J44" s="520"/>
      <c r="K44" s="520"/>
      <c r="L44" s="520"/>
      <c r="M44" s="520"/>
      <c r="N44" s="520"/>
      <c r="O44" s="520"/>
      <c r="P44" s="520"/>
      <c r="Q44" s="520"/>
      <c r="R44" s="520"/>
      <c r="S44" s="520"/>
      <c r="T44" s="520"/>
      <c r="U44" s="520"/>
      <c r="V44" s="520"/>
      <c r="W44" s="520"/>
      <c r="X44" s="520"/>
      <c r="Y44" s="520"/>
      <c r="Z44" s="520"/>
      <c r="AA44" s="520"/>
      <c r="AB44" s="520"/>
      <c r="AC44" s="520"/>
      <c r="AD44" s="520"/>
    </row>
    <row r="45">
      <c r="A45" s="513">
        <v>25050.0</v>
      </c>
      <c r="B45" s="514" t="s">
        <v>6187</v>
      </c>
      <c r="C45" s="515">
        <v>5276.0</v>
      </c>
      <c r="D45" s="516">
        <v>45780.0</v>
      </c>
      <c r="E45" s="516">
        <v>45939.0</v>
      </c>
      <c r="F45" s="516">
        <v>45782.0</v>
      </c>
      <c r="G45" s="518" t="s">
        <v>26</v>
      </c>
      <c r="H45" s="520"/>
      <c r="I45" s="520"/>
      <c r="J45" s="520"/>
      <c r="K45" s="520"/>
      <c r="L45" s="520"/>
      <c r="M45" s="520"/>
      <c r="N45" s="520"/>
      <c r="O45" s="520"/>
      <c r="P45" s="520"/>
      <c r="Q45" s="520"/>
      <c r="R45" s="520"/>
      <c r="S45" s="520"/>
      <c r="T45" s="520"/>
      <c r="U45" s="520"/>
      <c r="V45" s="520"/>
      <c r="W45" s="520"/>
      <c r="X45" s="520"/>
      <c r="Y45" s="520"/>
      <c r="Z45" s="520"/>
      <c r="AA45" s="520"/>
      <c r="AB45" s="520"/>
      <c r="AC45" s="520"/>
      <c r="AD45" s="520"/>
    </row>
    <row r="46">
      <c r="A46" s="144">
        <v>25051.0</v>
      </c>
      <c r="B46" s="316" t="s">
        <v>6188</v>
      </c>
      <c r="C46" s="494">
        <v>2260.0</v>
      </c>
      <c r="D46" s="147">
        <v>45780.0</v>
      </c>
      <c r="E46" s="147">
        <v>45810.0</v>
      </c>
      <c r="F46" s="147">
        <v>45793.0</v>
      </c>
      <c r="G46" s="150" t="s">
        <v>26</v>
      </c>
      <c r="H46" s="147">
        <v>45854.0</v>
      </c>
      <c r="I46" s="302" t="s">
        <v>6189</v>
      </c>
      <c r="J46" s="152"/>
      <c r="K46" s="500">
        <v>0.8</v>
      </c>
      <c r="L46" s="150" t="s">
        <v>115</v>
      </c>
      <c r="M46" s="147">
        <v>45509.0</v>
      </c>
      <c r="N46" s="150" t="s">
        <v>6190</v>
      </c>
      <c r="O46" s="150" t="s">
        <v>6191</v>
      </c>
      <c r="P46" s="150" t="s">
        <v>112</v>
      </c>
      <c r="Q46" s="150" t="s">
        <v>112</v>
      </c>
      <c r="R46" s="150">
        <v>0.0</v>
      </c>
      <c r="S46" s="150">
        <v>0.0</v>
      </c>
      <c r="T46" s="150">
        <v>0.0</v>
      </c>
      <c r="U46" s="150">
        <v>0.0</v>
      </c>
      <c r="V46" s="150" t="s">
        <v>6192</v>
      </c>
      <c r="W46" s="150" t="s">
        <v>112</v>
      </c>
      <c r="X46" s="152"/>
      <c r="Y46" s="302" t="s">
        <v>6193</v>
      </c>
      <c r="Z46" s="151"/>
      <c r="AA46" s="151"/>
      <c r="AB46" s="151"/>
      <c r="AC46" s="151"/>
      <c r="AD46" s="151"/>
    </row>
    <row r="47">
      <c r="A47" s="82">
        <v>25052.0</v>
      </c>
      <c r="B47" s="119" t="s">
        <v>6194</v>
      </c>
      <c r="C47" s="495">
        <v>2269.0</v>
      </c>
      <c r="D47" s="121">
        <v>45780.0</v>
      </c>
      <c r="E47" s="123"/>
      <c r="F47" s="121">
        <v>45803.0</v>
      </c>
      <c r="G47" s="123" t="s">
        <v>126</v>
      </c>
      <c r="H47" s="89"/>
      <c r="I47" s="123">
        <v>0.0</v>
      </c>
      <c r="J47" s="123" t="s">
        <v>470</v>
      </c>
      <c r="K47" s="123">
        <v>0.0</v>
      </c>
      <c r="L47" s="123" t="s">
        <v>112</v>
      </c>
      <c r="M47" s="142"/>
      <c r="N47" s="123" t="s">
        <v>112</v>
      </c>
      <c r="O47" s="142"/>
      <c r="P47" s="142"/>
      <c r="Q47" s="125">
        <v>5000.0</v>
      </c>
      <c r="R47" s="123">
        <v>6.0</v>
      </c>
      <c r="S47" s="123">
        <v>0.0</v>
      </c>
      <c r="T47" s="123">
        <v>0.0</v>
      </c>
      <c r="U47" s="123">
        <v>0.0</v>
      </c>
      <c r="V47" s="123" t="s">
        <v>6195</v>
      </c>
      <c r="W47" s="123" t="s">
        <v>112</v>
      </c>
      <c r="X47" s="123" t="s">
        <v>112</v>
      </c>
      <c r="Y47" s="89"/>
      <c r="Z47" s="58"/>
      <c r="AA47" s="58"/>
      <c r="AB47" s="58"/>
      <c r="AC47" s="58"/>
      <c r="AD47" s="58"/>
    </row>
    <row r="48">
      <c r="A48" s="513">
        <v>25053.0</v>
      </c>
      <c r="B48" s="514" t="s">
        <v>6196</v>
      </c>
      <c r="C48" s="515">
        <v>1578.0</v>
      </c>
      <c r="D48" s="516">
        <v>45780.0</v>
      </c>
      <c r="E48" s="516">
        <v>45939.0</v>
      </c>
      <c r="F48" s="516">
        <v>45786.0</v>
      </c>
      <c r="G48" s="518" t="s">
        <v>26</v>
      </c>
      <c r="H48" s="520"/>
      <c r="I48" s="520"/>
      <c r="J48" s="520"/>
      <c r="K48" s="520"/>
      <c r="L48" s="520"/>
      <c r="M48" s="520"/>
      <c r="N48" s="520"/>
      <c r="O48" s="520"/>
      <c r="P48" s="520"/>
      <c r="Q48" s="520"/>
      <c r="R48" s="520"/>
      <c r="S48" s="520"/>
      <c r="T48" s="520"/>
      <c r="U48" s="520"/>
      <c r="V48" s="520"/>
      <c r="W48" s="520"/>
      <c r="X48" s="520"/>
      <c r="Y48" s="520"/>
      <c r="Z48" s="520"/>
      <c r="AA48" s="520"/>
      <c r="AB48" s="520"/>
      <c r="AC48" s="520"/>
      <c r="AD48" s="520"/>
    </row>
    <row r="49">
      <c r="A49" s="82">
        <v>25055.0</v>
      </c>
      <c r="B49" s="119" t="s">
        <v>6197</v>
      </c>
      <c r="C49" s="495">
        <v>176.0</v>
      </c>
      <c r="D49" s="121">
        <v>45780.0</v>
      </c>
      <c r="E49" s="123"/>
      <c r="F49" s="121">
        <v>45460.0</v>
      </c>
      <c r="G49" s="123" t="s">
        <v>126</v>
      </c>
      <c r="H49" s="89"/>
      <c r="I49" s="123" t="s">
        <v>3217</v>
      </c>
      <c r="J49" s="123" t="s">
        <v>3217</v>
      </c>
      <c r="K49" s="123" t="s">
        <v>3217</v>
      </c>
      <c r="L49" s="123" t="s">
        <v>112</v>
      </c>
      <c r="M49" s="142"/>
      <c r="N49" s="123" t="s">
        <v>112</v>
      </c>
      <c r="O49" s="123" t="s">
        <v>112</v>
      </c>
      <c r="P49" s="123" t="s">
        <v>112</v>
      </c>
      <c r="Q49" s="123" t="s">
        <v>112</v>
      </c>
      <c r="R49" s="123" t="s">
        <v>3217</v>
      </c>
      <c r="S49" s="123" t="s">
        <v>3217</v>
      </c>
      <c r="T49" s="123" t="s">
        <v>3217</v>
      </c>
      <c r="U49" s="123" t="s">
        <v>3217</v>
      </c>
      <c r="V49" s="793" t="s">
        <v>6198</v>
      </c>
      <c r="W49" s="123" t="s">
        <v>115</v>
      </c>
      <c r="X49" s="123" t="s">
        <v>112</v>
      </c>
      <c r="Y49" s="89"/>
    </row>
    <row r="50">
      <c r="A50" s="482">
        <v>25057.0</v>
      </c>
      <c r="B50" s="483" t="s">
        <v>6199</v>
      </c>
      <c r="C50" s="484">
        <v>280.0</v>
      </c>
      <c r="D50" s="485">
        <v>45780.0</v>
      </c>
      <c r="E50" s="485">
        <v>45832.0</v>
      </c>
      <c r="F50" s="485">
        <v>45797.0</v>
      </c>
      <c r="G50" s="486" t="s">
        <v>26</v>
      </c>
      <c r="H50" s="486" t="s">
        <v>3729</v>
      </c>
      <c r="I50" s="488" t="s">
        <v>6200</v>
      </c>
      <c r="J50" s="488" t="s">
        <v>4163</v>
      </c>
      <c r="K50" s="487"/>
      <c r="L50" s="488" t="s">
        <v>4163</v>
      </c>
      <c r="M50" s="487"/>
      <c r="N50" s="488" t="s">
        <v>4163</v>
      </c>
      <c r="O50" s="487"/>
      <c r="P50" s="794">
        <v>5000.0</v>
      </c>
      <c r="Q50" s="486">
        <v>0.0</v>
      </c>
      <c r="R50" s="486">
        <v>0.0</v>
      </c>
      <c r="S50" s="486">
        <v>0.0</v>
      </c>
      <c r="T50" s="486">
        <v>0.0</v>
      </c>
      <c r="U50" s="486">
        <v>0.0</v>
      </c>
      <c r="V50" s="486" t="s">
        <v>112</v>
      </c>
      <c r="W50" s="486" t="s">
        <v>112</v>
      </c>
      <c r="X50" s="486" t="s">
        <v>112</v>
      </c>
      <c r="Y50" s="488" t="s">
        <v>6201</v>
      </c>
      <c r="Z50" s="487"/>
      <c r="AA50" s="487"/>
      <c r="AB50" s="487"/>
      <c r="AC50" s="487"/>
      <c r="AD50" s="487"/>
    </row>
    <row r="51">
      <c r="A51" s="513">
        <v>25058.0</v>
      </c>
      <c r="B51" s="514" t="s">
        <v>6202</v>
      </c>
      <c r="C51" s="515">
        <v>6379.0</v>
      </c>
      <c r="D51" s="516">
        <v>45780.0</v>
      </c>
      <c r="E51" s="516">
        <v>45939.0</v>
      </c>
      <c r="F51" s="516">
        <v>45782.0</v>
      </c>
      <c r="G51" s="518" t="s">
        <v>26</v>
      </c>
      <c r="H51" s="520"/>
      <c r="I51" s="520"/>
      <c r="J51" s="520"/>
      <c r="K51" s="520"/>
      <c r="L51" s="520"/>
      <c r="M51" s="520"/>
      <c r="N51" s="520"/>
      <c r="O51" s="520"/>
      <c r="P51" s="520"/>
      <c r="Q51" s="520"/>
      <c r="R51" s="520"/>
      <c r="S51" s="520"/>
      <c r="T51" s="520"/>
      <c r="U51" s="520"/>
      <c r="V51" s="520"/>
      <c r="W51" s="520"/>
      <c r="X51" s="520"/>
      <c r="Y51" s="520"/>
      <c r="Z51" s="520"/>
      <c r="AA51" s="520"/>
      <c r="AB51" s="520"/>
      <c r="AC51" s="520"/>
      <c r="AD51" s="520"/>
    </row>
    <row r="52">
      <c r="A52" s="513">
        <v>25059.0</v>
      </c>
      <c r="B52" s="514" t="s">
        <v>6203</v>
      </c>
      <c r="C52" s="515">
        <v>1141.0</v>
      </c>
      <c r="D52" s="516">
        <v>45780.0</v>
      </c>
      <c r="E52" s="516">
        <v>45939.0</v>
      </c>
      <c r="F52" s="516">
        <v>45805.0</v>
      </c>
      <c r="G52" s="518" t="s">
        <v>26</v>
      </c>
      <c r="H52" s="520"/>
      <c r="I52" s="520"/>
      <c r="J52" s="520"/>
      <c r="K52" s="520"/>
      <c r="L52" s="520"/>
      <c r="M52" s="520"/>
      <c r="N52" s="520"/>
      <c r="O52" s="520"/>
      <c r="P52" s="520"/>
      <c r="Q52" s="520"/>
      <c r="R52" s="520"/>
      <c r="S52" s="520"/>
      <c r="T52" s="520"/>
      <c r="U52" s="520"/>
      <c r="V52" s="520"/>
      <c r="W52" s="520"/>
      <c r="X52" s="520"/>
      <c r="Y52" s="520"/>
      <c r="Z52" s="517"/>
      <c r="AA52" s="517"/>
      <c r="AB52" s="520"/>
      <c r="AC52" s="520"/>
      <c r="AD52" s="520"/>
    </row>
    <row r="53">
      <c r="A53" s="513">
        <v>25056.0</v>
      </c>
      <c r="B53" s="514" t="s">
        <v>6204</v>
      </c>
      <c r="C53" s="515">
        <v>247.0</v>
      </c>
      <c r="D53" s="516">
        <v>45780.0</v>
      </c>
      <c r="E53" s="516">
        <v>45939.0</v>
      </c>
      <c r="F53" s="516">
        <v>45782.0</v>
      </c>
      <c r="G53" s="518" t="s">
        <v>26</v>
      </c>
      <c r="H53" s="520"/>
      <c r="I53" s="520"/>
      <c r="J53" s="520"/>
      <c r="K53" s="520"/>
      <c r="L53" s="520"/>
      <c r="M53" s="520"/>
      <c r="N53" s="520"/>
      <c r="O53" s="520"/>
      <c r="P53" s="520"/>
      <c r="Q53" s="520"/>
      <c r="R53" s="520"/>
      <c r="S53" s="520"/>
      <c r="T53" s="520"/>
      <c r="U53" s="520"/>
      <c r="V53" s="520"/>
      <c r="W53" s="520"/>
      <c r="X53" s="520"/>
      <c r="Y53" s="520"/>
      <c r="Z53" s="520"/>
      <c r="AA53" s="520"/>
      <c r="AB53" s="520"/>
      <c r="AC53" s="520"/>
      <c r="AD53" s="520"/>
    </row>
    <row r="54">
      <c r="A54" s="513">
        <v>25060.0</v>
      </c>
      <c r="B54" s="514" t="s">
        <v>6205</v>
      </c>
      <c r="C54" s="515">
        <v>65.0</v>
      </c>
      <c r="D54" s="516">
        <v>45781.0</v>
      </c>
      <c r="E54" s="516">
        <v>45939.0</v>
      </c>
      <c r="F54" s="517"/>
      <c r="G54" s="518" t="s">
        <v>26</v>
      </c>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row>
    <row r="55">
      <c r="A55" s="513">
        <v>25061.0</v>
      </c>
      <c r="B55" s="514" t="s">
        <v>6206</v>
      </c>
      <c r="C55" s="515">
        <v>89.0</v>
      </c>
      <c r="D55" s="516">
        <v>45781.0</v>
      </c>
      <c r="E55" s="516">
        <v>45939.0</v>
      </c>
      <c r="F55" s="516">
        <v>45797.0</v>
      </c>
      <c r="G55" s="518" t="s">
        <v>26</v>
      </c>
      <c r="H55" s="520"/>
      <c r="I55" s="520"/>
      <c r="J55" s="520"/>
      <c r="K55" s="520"/>
      <c r="L55" s="520"/>
      <c r="M55" s="520"/>
      <c r="N55" s="520"/>
      <c r="O55" s="520"/>
      <c r="P55" s="520"/>
      <c r="Q55" s="520"/>
      <c r="R55" s="520"/>
      <c r="S55" s="520"/>
      <c r="T55" s="520"/>
      <c r="U55" s="520"/>
      <c r="V55" s="520"/>
      <c r="W55" s="520"/>
      <c r="X55" s="520"/>
      <c r="Y55" s="520"/>
      <c r="Z55" s="520"/>
      <c r="AA55" s="520"/>
      <c r="AB55" s="520"/>
      <c r="AC55" s="520"/>
      <c r="AD55" s="520"/>
    </row>
    <row r="56">
      <c r="A56" s="82">
        <v>25062.0</v>
      </c>
      <c r="B56" s="119" t="s">
        <v>6207</v>
      </c>
      <c r="C56" s="495">
        <v>805.0</v>
      </c>
      <c r="D56" s="121">
        <v>45781.0</v>
      </c>
      <c r="E56" s="123"/>
      <c r="F56" s="121">
        <v>45821.0</v>
      </c>
      <c r="G56" s="123" t="s">
        <v>126</v>
      </c>
      <c r="H56" s="89"/>
      <c r="I56" s="123">
        <v>0.0</v>
      </c>
      <c r="J56" s="86" t="s">
        <v>3218</v>
      </c>
      <c r="K56" s="123">
        <v>0.0</v>
      </c>
      <c r="L56" s="123" t="s">
        <v>115</v>
      </c>
      <c r="M56" s="121">
        <v>45793.0</v>
      </c>
      <c r="N56" s="123" t="s">
        <v>112</v>
      </c>
      <c r="O56" s="89"/>
      <c r="P56" s="125">
        <v>5600.0</v>
      </c>
      <c r="Q56" s="125">
        <v>1900.0</v>
      </c>
      <c r="R56" s="123">
        <v>1.0</v>
      </c>
      <c r="S56" s="123">
        <v>0.0</v>
      </c>
      <c r="T56" s="123">
        <v>0.0</v>
      </c>
      <c r="U56" s="123">
        <v>0.0</v>
      </c>
      <c r="V56" s="547" t="s">
        <v>6208</v>
      </c>
      <c r="W56" s="123" t="s">
        <v>115</v>
      </c>
      <c r="X56" s="123" t="s">
        <v>112</v>
      </c>
      <c r="Y56" s="89"/>
    </row>
    <row r="57">
      <c r="A57" s="513">
        <v>25063.0</v>
      </c>
      <c r="B57" s="514" t="s">
        <v>6209</v>
      </c>
      <c r="C57" s="515">
        <v>101.0</v>
      </c>
      <c r="D57" s="516">
        <v>45781.0</v>
      </c>
      <c r="E57" s="516">
        <v>45939.0</v>
      </c>
      <c r="F57" s="516">
        <v>45798.0</v>
      </c>
      <c r="G57" s="518" t="s">
        <v>26</v>
      </c>
      <c r="H57" s="520"/>
      <c r="I57" s="518"/>
      <c r="J57" s="518"/>
      <c r="K57" s="518"/>
      <c r="L57" s="518" t="s">
        <v>112</v>
      </c>
      <c r="M57" s="520"/>
      <c r="N57" s="518"/>
      <c r="O57" s="520"/>
      <c r="P57" s="520"/>
      <c r="Q57" s="795"/>
      <c r="R57" s="518"/>
      <c r="S57" s="518"/>
      <c r="T57" s="518"/>
      <c r="U57" s="518"/>
      <c r="V57" s="520"/>
      <c r="W57" s="518"/>
      <c r="X57" s="518"/>
      <c r="Y57" s="520"/>
      <c r="Z57" s="520"/>
      <c r="AA57" s="520"/>
      <c r="AB57" s="519"/>
      <c r="AC57" s="520"/>
      <c r="AD57" s="520"/>
    </row>
    <row r="58">
      <c r="A58" s="513">
        <v>25904.0</v>
      </c>
      <c r="B58" s="514" t="s">
        <v>6210</v>
      </c>
      <c r="C58" s="515">
        <v>170.0</v>
      </c>
      <c r="D58" s="516">
        <v>45781.0</v>
      </c>
      <c r="E58" s="516">
        <v>45939.0</v>
      </c>
      <c r="F58" s="517"/>
      <c r="G58" s="518" t="s">
        <v>26</v>
      </c>
      <c r="H58" s="520"/>
      <c r="I58" s="520"/>
      <c r="J58" s="520"/>
      <c r="K58" s="520"/>
      <c r="L58" s="520"/>
      <c r="M58" s="520"/>
      <c r="N58" s="520"/>
      <c r="O58" s="520"/>
      <c r="P58" s="520"/>
      <c r="Q58" s="520"/>
      <c r="R58" s="520"/>
      <c r="S58" s="520"/>
      <c r="T58" s="520"/>
      <c r="U58" s="520"/>
      <c r="V58" s="520"/>
      <c r="W58" s="520"/>
      <c r="X58" s="520"/>
      <c r="Y58" s="520"/>
      <c r="Z58" s="520"/>
      <c r="AA58" s="520"/>
      <c r="AB58" s="520"/>
      <c r="AC58" s="520"/>
      <c r="AD58" s="520"/>
    </row>
    <row r="59">
      <c r="A59" s="51">
        <v>25064.0</v>
      </c>
      <c r="B59" s="137" t="s">
        <v>6211</v>
      </c>
      <c r="C59" s="506">
        <v>144.0</v>
      </c>
      <c r="D59" s="139">
        <v>45781.0</v>
      </c>
      <c r="E59" s="139">
        <v>45832.0</v>
      </c>
      <c r="F59" s="139">
        <v>45793.0</v>
      </c>
      <c r="G59" s="141" t="s">
        <v>26</v>
      </c>
      <c r="H59" s="58"/>
      <c r="I59" s="55" t="s">
        <v>3308</v>
      </c>
      <c r="J59" s="58"/>
      <c r="K59" s="58"/>
      <c r="L59" s="58"/>
      <c r="M59" s="58"/>
      <c r="N59" s="58"/>
      <c r="O59" s="58"/>
      <c r="P59" s="58"/>
      <c r="Q59" s="58"/>
      <c r="R59" s="58"/>
      <c r="S59" s="58"/>
      <c r="T59" s="58"/>
      <c r="U59" s="58"/>
      <c r="V59" s="58"/>
      <c r="W59" s="58"/>
      <c r="X59" s="58"/>
      <c r="Y59" s="58"/>
    </row>
    <row r="60">
      <c r="A60" s="82">
        <v>25067.0</v>
      </c>
      <c r="B60" s="119" t="s">
        <v>6212</v>
      </c>
      <c r="C60" s="495">
        <v>891.0</v>
      </c>
      <c r="D60" s="121">
        <v>45781.0</v>
      </c>
      <c r="E60" s="123"/>
      <c r="F60" s="121">
        <v>45814.0</v>
      </c>
      <c r="G60" s="123" t="s">
        <v>126</v>
      </c>
      <c r="H60" s="89"/>
      <c r="I60" s="123">
        <v>0.0</v>
      </c>
      <c r="J60" s="123" t="s">
        <v>112</v>
      </c>
      <c r="K60" s="123">
        <v>0.0</v>
      </c>
      <c r="L60" s="123" t="s">
        <v>112</v>
      </c>
      <c r="M60" s="142"/>
      <c r="N60" s="123" t="s">
        <v>112</v>
      </c>
      <c r="O60" s="142"/>
      <c r="P60" s="142"/>
      <c r="Q60" s="125">
        <v>3000.0</v>
      </c>
      <c r="R60" s="123">
        <v>2.0</v>
      </c>
      <c r="S60" s="123">
        <v>0.0</v>
      </c>
      <c r="T60" s="123">
        <v>0.0</v>
      </c>
      <c r="U60" s="123">
        <v>0.0</v>
      </c>
      <c r="V60" s="123" t="s">
        <v>6213</v>
      </c>
      <c r="W60" s="123" t="s">
        <v>112</v>
      </c>
      <c r="X60" s="123" t="s">
        <v>112</v>
      </c>
      <c r="Y60" s="89"/>
    </row>
    <row r="61">
      <c r="A61" s="513">
        <v>25068.0</v>
      </c>
      <c r="B61" s="514" t="s">
        <v>6214</v>
      </c>
      <c r="C61" s="515">
        <v>723.0</v>
      </c>
      <c r="D61" s="516">
        <v>45781.0</v>
      </c>
      <c r="E61" s="534">
        <v>45940.0</v>
      </c>
      <c r="F61" s="516">
        <v>45792.0</v>
      </c>
      <c r="G61" s="518" t="s">
        <v>26</v>
      </c>
      <c r="H61" s="520"/>
      <c r="I61" s="520"/>
      <c r="J61" s="520"/>
      <c r="K61" s="520"/>
      <c r="L61" s="520"/>
      <c r="M61" s="520"/>
      <c r="N61" s="520"/>
      <c r="O61" s="520"/>
      <c r="P61" s="520"/>
      <c r="Q61" s="520"/>
      <c r="R61" s="520"/>
      <c r="S61" s="520"/>
      <c r="T61" s="520"/>
      <c r="U61" s="520"/>
      <c r="V61" s="520"/>
      <c r="W61" s="520"/>
      <c r="X61" s="520"/>
      <c r="Y61" s="520"/>
      <c r="Z61" s="520"/>
      <c r="AA61" s="520"/>
      <c r="AB61" s="520"/>
      <c r="AC61" s="520"/>
      <c r="AD61" s="520"/>
    </row>
    <row r="62">
      <c r="A62" s="513">
        <v>25069.0</v>
      </c>
      <c r="B62" s="514" t="s">
        <v>6215</v>
      </c>
      <c r="C62" s="515">
        <v>544.0</v>
      </c>
      <c r="D62" s="516">
        <v>45781.0</v>
      </c>
      <c r="E62" s="534">
        <v>45940.0</v>
      </c>
      <c r="F62" s="516">
        <v>45783.0</v>
      </c>
      <c r="G62" s="518" t="s">
        <v>26</v>
      </c>
      <c r="H62" s="520"/>
      <c r="I62" s="520"/>
      <c r="J62" s="520"/>
      <c r="K62" s="520"/>
      <c r="L62" s="520"/>
      <c r="M62" s="520"/>
      <c r="N62" s="520"/>
      <c r="O62" s="520"/>
      <c r="P62" s="520"/>
      <c r="Q62" s="520"/>
      <c r="R62" s="520"/>
      <c r="S62" s="520"/>
      <c r="T62" s="520"/>
      <c r="U62" s="520"/>
      <c r="V62" s="520"/>
      <c r="W62" s="520"/>
      <c r="X62" s="520"/>
      <c r="Y62" s="520"/>
      <c r="Z62" s="520"/>
      <c r="AA62" s="520"/>
      <c r="AB62" s="520"/>
      <c r="AC62" s="520"/>
      <c r="AD62" s="520"/>
    </row>
    <row r="63">
      <c r="A63" s="51">
        <v>25070.0</v>
      </c>
      <c r="B63" s="137" t="s">
        <v>6216</v>
      </c>
      <c r="C63" s="506">
        <v>993.0</v>
      </c>
      <c r="D63" s="139">
        <v>45781.0</v>
      </c>
      <c r="E63" s="139">
        <v>45823.0</v>
      </c>
      <c r="F63" s="141" t="s">
        <v>6217</v>
      </c>
      <c r="G63" s="141" t="s">
        <v>26</v>
      </c>
      <c r="H63" s="141" t="s">
        <v>6218</v>
      </c>
      <c r="I63" s="55" t="s">
        <v>6219</v>
      </c>
      <c r="J63" s="58"/>
      <c r="K63" s="58"/>
      <c r="L63" s="58"/>
      <c r="M63" s="55" t="s">
        <v>6220</v>
      </c>
      <c r="N63" s="58"/>
      <c r="O63" s="58"/>
      <c r="P63" s="58"/>
      <c r="Q63" s="55" t="s">
        <v>6221</v>
      </c>
      <c r="R63" s="58"/>
      <c r="S63" s="58"/>
      <c r="T63" s="58"/>
      <c r="U63" s="58"/>
      <c r="V63" s="58"/>
      <c r="W63" s="58"/>
      <c r="X63" s="58"/>
      <c r="Y63" s="58"/>
      <c r="Z63" s="58"/>
      <c r="AA63" s="58"/>
      <c r="AB63" s="58"/>
      <c r="AC63" s="58"/>
      <c r="AD63" s="58"/>
    </row>
    <row r="64">
      <c r="A64" s="82">
        <v>25071.0</v>
      </c>
      <c r="B64" s="119" t="s">
        <v>6222</v>
      </c>
      <c r="C64" s="495">
        <v>39.0</v>
      </c>
      <c r="D64" s="121">
        <v>45781.0</v>
      </c>
      <c r="E64" s="123"/>
      <c r="F64" s="121">
        <v>45798.0</v>
      </c>
      <c r="G64" s="123" t="s">
        <v>126</v>
      </c>
      <c r="H64" s="89"/>
      <c r="I64" s="123">
        <v>30.0</v>
      </c>
      <c r="J64" s="123">
        <v>2024.0</v>
      </c>
      <c r="K64" s="430">
        <v>0.75</v>
      </c>
      <c r="L64" s="123" t="s">
        <v>112</v>
      </c>
      <c r="M64" s="89"/>
      <c r="N64" s="123" t="s">
        <v>112</v>
      </c>
      <c r="O64" s="89"/>
      <c r="P64" s="125">
        <v>1157.0</v>
      </c>
      <c r="Q64" s="123">
        <v>0.0</v>
      </c>
      <c r="R64" s="86" t="s">
        <v>6223</v>
      </c>
      <c r="S64" s="89"/>
      <c r="T64" s="89"/>
      <c r="U64" s="89"/>
      <c r="V64" s="123" t="s">
        <v>112</v>
      </c>
      <c r="W64" s="123" t="s">
        <v>112</v>
      </c>
      <c r="X64" s="123" t="s">
        <v>112</v>
      </c>
      <c r="Y64" s="89"/>
    </row>
    <row r="65">
      <c r="A65" s="513">
        <v>25072.0</v>
      </c>
      <c r="B65" s="796" t="s">
        <v>6224</v>
      </c>
      <c r="C65" s="515">
        <v>9533.0</v>
      </c>
      <c r="D65" s="516">
        <v>45781.0</v>
      </c>
      <c r="E65" s="534">
        <v>45940.0</v>
      </c>
      <c r="F65" s="516">
        <v>45782.0</v>
      </c>
      <c r="G65" s="518" t="s">
        <v>26</v>
      </c>
      <c r="H65" s="520"/>
      <c r="I65" s="520"/>
      <c r="J65" s="520"/>
      <c r="K65" s="520"/>
      <c r="L65" s="520"/>
      <c r="M65" s="520"/>
      <c r="N65" s="520"/>
      <c r="O65" s="520"/>
      <c r="P65" s="520"/>
      <c r="Q65" s="520"/>
      <c r="R65" s="520"/>
      <c r="S65" s="520"/>
      <c r="T65" s="520"/>
      <c r="U65" s="520"/>
      <c r="V65" s="520"/>
      <c r="W65" s="520"/>
      <c r="X65" s="520"/>
      <c r="Y65" s="520"/>
      <c r="Z65" s="520"/>
      <c r="AA65" s="520"/>
      <c r="AB65" s="520"/>
      <c r="AC65" s="520"/>
      <c r="AD65" s="520"/>
    </row>
    <row r="66">
      <c r="A66" s="513">
        <v>25073.0</v>
      </c>
      <c r="B66" s="514" t="s">
        <v>6225</v>
      </c>
      <c r="C66" s="515">
        <v>641.0</v>
      </c>
      <c r="D66" s="516">
        <v>45781.0</v>
      </c>
      <c r="E66" s="534">
        <v>45940.0</v>
      </c>
      <c r="F66" s="516">
        <v>45782.0</v>
      </c>
      <c r="G66" s="518" t="s">
        <v>26</v>
      </c>
      <c r="H66" s="520"/>
      <c r="I66" s="520"/>
      <c r="J66" s="520"/>
      <c r="K66" s="520"/>
      <c r="L66" s="520"/>
      <c r="M66" s="520"/>
      <c r="N66" s="520"/>
      <c r="O66" s="520"/>
      <c r="P66" s="520"/>
      <c r="Q66" s="520"/>
      <c r="R66" s="520"/>
      <c r="S66" s="520"/>
      <c r="T66" s="520"/>
      <c r="U66" s="520"/>
      <c r="V66" s="520"/>
      <c r="W66" s="520"/>
      <c r="X66" s="520"/>
      <c r="Y66" s="520"/>
      <c r="Z66" s="520"/>
      <c r="AA66" s="520"/>
      <c r="AB66" s="520"/>
      <c r="AC66" s="520"/>
      <c r="AD66" s="520"/>
    </row>
    <row r="67">
      <c r="A67" s="144">
        <v>25074.0</v>
      </c>
      <c r="B67" s="316" t="s">
        <v>6226</v>
      </c>
      <c r="C67" s="494">
        <v>194.0</v>
      </c>
      <c r="D67" s="147">
        <v>45781.0</v>
      </c>
      <c r="E67" s="147">
        <v>45823.0</v>
      </c>
      <c r="F67" s="147">
        <v>45820.0</v>
      </c>
      <c r="G67" s="150" t="s">
        <v>26</v>
      </c>
      <c r="H67" s="147">
        <v>45918.0</v>
      </c>
      <c r="I67" s="302" t="s">
        <v>470</v>
      </c>
      <c r="J67" s="151"/>
      <c r="K67" s="151"/>
      <c r="L67" s="150" t="s">
        <v>112</v>
      </c>
      <c r="M67" s="151"/>
      <c r="N67" s="151"/>
      <c r="O67" s="151"/>
      <c r="P67" s="150" t="s">
        <v>112</v>
      </c>
      <c r="Q67" s="150" t="s">
        <v>112</v>
      </c>
      <c r="R67" s="150">
        <v>0.0</v>
      </c>
      <c r="S67" s="150">
        <v>0.0</v>
      </c>
      <c r="T67" s="150">
        <v>0.0</v>
      </c>
      <c r="U67" s="150">
        <v>0.0</v>
      </c>
      <c r="V67" s="150" t="s">
        <v>112</v>
      </c>
      <c r="W67" s="150" t="s">
        <v>112</v>
      </c>
      <c r="X67" s="150" t="s">
        <v>112</v>
      </c>
      <c r="Y67" s="302" t="s">
        <v>6227</v>
      </c>
      <c r="Z67" s="302"/>
      <c r="AA67" s="151"/>
      <c r="AB67" s="151"/>
      <c r="AC67" s="151"/>
      <c r="AD67" s="151"/>
    </row>
    <row r="68">
      <c r="A68" s="82">
        <v>25075.0</v>
      </c>
      <c r="B68" s="119" t="s">
        <v>6228</v>
      </c>
      <c r="C68" s="495">
        <v>161.0</v>
      </c>
      <c r="D68" s="121">
        <v>45781.0</v>
      </c>
      <c r="E68" s="123"/>
      <c r="F68" s="121">
        <v>45796.0</v>
      </c>
      <c r="G68" s="123" t="s">
        <v>126</v>
      </c>
      <c r="H68" s="123"/>
      <c r="I68" s="123">
        <v>0.0</v>
      </c>
      <c r="J68" s="123">
        <v>0.0</v>
      </c>
      <c r="K68" s="123">
        <v>0.0</v>
      </c>
      <c r="L68" s="123" t="s">
        <v>112</v>
      </c>
      <c r="M68" s="89"/>
      <c r="N68" s="123" t="s">
        <v>112</v>
      </c>
      <c r="O68" s="123">
        <v>0.0</v>
      </c>
      <c r="P68" s="123">
        <v>0.0</v>
      </c>
      <c r="Q68" s="125">
        <v>700.0</v>
      </c>
      <c r="R68" s="123">
        <v>0.0</v>
      </c>
      <c r="S68" s="123">
        <v>0.0</v>
      </c>
      <c r="T68" s="123">
        <v>0.0</v>
      </c>
      <c r="U68" s="123">
        <v>0.0</v>
      </c>
      <c r="V68" s="86" t="s">
        <v>6229</v>
      </c>
      <c r="W68" s="123" t="s">
        <v>112</v>
      </c>
      <c r="X68" s="123" t="s">
        <v>112</v>
      </c>
      <c r="Y68" s="89"/>
    </row>
    <row r="69">
      <c r="A69" s="532">
        <v>25076.0</v>
      </c>
      <c r="B69" s="514" t="s">
        <v>6230</v>
      </c>
      <c r="C69" s="515">
        <v>161.0</v>
      </c>
      <c r="D69" s="516">
        <v>45781.0</v>
      </c>
      <c r="E69" s="534">
        <v>45940.0</v>
      </c>
      <c r="F69" s="517"/>
      <c r="G69" s="518" t="s">
        <v>26</v>
      </c>
      <c r="H69" s="520"/>
      <c r="I69" s="520"/>
      <c r="J69" s="520"/>
      <c r="K69" s="520"/>
      <c r="L69" s="520"/>
      <c r="M69" s="520"/>
      <c r="N69" s="520"/>
      <c r="O69" s="520"/>
      <c r="P69" s="520"/>
      <c r="Q69" s="520"/>
      <c r="R69" s="520"/>
      <c r="S69" s="520"/>
      <c r="T69" s="520"/>
      <c r="U69" s="520"/>
      <c r="V69" s="520"/>
      <c r="W69" s="520"/>
      <c r="X69" s="520"/>
      <c r="Y69" s="520"/>
      <c r="Z69" s="520"/>
      <c r="AA69" s="520"/>
      <c r="AB69" s="520"/>
      <c r="AC69" s="520"/>
      <c r="AD69" s="520"/>
    </row>
    <row r="70">
      <c r="A70" s="144">
        <v>25077.0</v>
      </c>
      <c r="B70" s="316" t="s">
        <v>6231</v>
      </c>
      <c r="C70" s="494">
        <v>587.0</v>
      </c>
      <c r="D70" s="147">
        <v>45781.0</v>
      </c>
      <c r="E70" s="147">
        <v>45832.0</v>
      </c>
      <c r="F70" s="147">
        <v>45825.0</v>
      </c>
      <c r="G70" s="150" t="s">
        <v>26</v>
      </c>
      <c r="H70" s="150" t="s">
        <v>6232</v>
      </c>
      <c r="I70" s="150">
        <v>178.0</v>
      </c>
      <c r="J70" s="546">
        <v>45809.0</v>
      </c>
      <c r="K70" s="500">
        <v>0.38</v>
      </c>
      <c r="L70" s="150" t="s">
        <v>115</v>
      </c>
      <c r="M70" s="147">
        <v>45525.0</v>
      </c>
      <c r="N70" s="150" t="s">
        <v>112</v>
      </c>
      <c r="O70" s="151"/>
      <c r="P70" s="302" t="s">
        <v>6233</v>
      </c>
      <c r="Q70" s="151"/>
      <c r="R70" s="150" t="s">
        <v>2960</v>
      </c>
      <c r="S70" s="548" t="s">
        <v>6234</v>
      </c>
      <c r="T70" s="150" t="s">
        <v>3362</v>
      </c>
      <c r="U70" s="150" t="s">
        <v>3362</v>
      </c>
      <c r="V70" s="302" t="s">
        <v>6235</v>
      </c>
      <c r="W70" s="150" t="s">
        <v>115</v>
      </c>
      <c r="X70" s="150" t="s">
        <v>112</v>
      </c>
      <c r="Y70" s="302" t="s">
        <v>6236</v>
      </c>
      <c r="Z70" s="151"/>
      <c r="AA70" s="151"/>
      <c r="AB70" s="151"/>
      <c r="AC70" s="151"/>
      <c r="AD70" s="151"/>
    </row>
    <row r="71">
      <c r="A71" s="82">
        <v>25163.0</v>
      </c>
      <c r="B71" s="119" t="s">
        <v>6237</v>
      </c>
      <c r="C71" s="495">
        <v>282.0</v>
      </c>
      <c r="D71" s="121">
        <v>45781.0</v>
      </c>
      <c r="E71" s="123"/>
      <c r="F71" s="121">
        <v>45806.0</v>
      </c>
      <c r="G71" s="123" t="s">
        <v>126</v>
      </c>
      <c r="H71" s="89"/>
      <c r="I71" s="123" t="s">
        <v>112</v>
      </c>
      <c r="J71" s="89"/>
      <c r="K71" s="123" t="s">
        <v>112</v>
      </c>
      <c r="L71" s="123" t="s">
        <v>112</v>
      </c>
      <c r="M71" s="89"/>
      <c r="N71" s="123" t="s">
        <v>112</v>
      </c>
      <c r="O71" s="89"/>
      <c r="P71" s="123" t="s">
        <v>112</v>
      </c>
      <c r="Q71" s="123" t="s">
        <v>112</v>
      </c>
      <c r="R71" s="123">
        <v>3.0</v>
      </c>
      <c r="S71" s="123">
        <v>0.0</v>
      </c>
      <c r="T71" s="123">
        <v>0.0</v>
      </c>
      <c r="U71" s="123">
        <v>0.0</v>
      </c>
      <c r="V71" s="86" t="s">
        <v>6238</v>
      </c>
      <c r="W71" s="123" t="s">
        <v>112</v>
      </c>
      <c r="X71" s="123" t="s">
        <v>112</v>
      </c>
      <c r="Y71" s="89"/>
    </row>
    <row r="72">
      <c r="A72" s="513">
        <v>25161.0</v>
      </c>
      <c r="B72" s="514" t="s">
        <v>6239</v>
      </c>
      <c r="C72" s="515">
        <v>434.0</v>
      </c>
      <c r="D72" s="516">
        <v>45781.0</v>
      </c>
      <c r="E72" s="534">
        <v>45940.0</v>
      </c>
      <c r="F72" s="516">
        <v>45792.0</v>
      </c>
      <c r="G72" s="518" t="s">
        <v>26</v>
      </c>
      <c r="H72" s="520"/>
      <c r="I72" s="520"/>
      <c r="J72" s="520"/>
      <c r="K72" s="520"/>
      <c r="L72" s="520"/>
      <c r="M72" s="520"/>
      <c r="N72" s="520"/>
      <c r="O72" s="520"/>
      <c r="P72" s="520"/>
      <c r="Q72" s="520"/>
      <c r="R72" s="520"/>
      <c r="S72" s="520"/>
      <c r="T72" s="520"/>
      <c r="U72" s="520"/>
      <c r="V72" s="517"/>
      <c r="W72" s="520"/>
      <c r="X72" s="520"/>
      <c r="Y72" s="520"/>
      <c r="Z72" s="520"/>
      <c r="AA72" s="520"/>
      <c r="AB72" s="520"/>
      <c r="AC72" s="520"/>
      <c r="AD72" s="520"/>
    </row>
    <row r="73">
      <c r="A73" s="82">
        <v>25078.0</v>
      </c>
      <c r="B73" s="119" t="s">
        <v>6240</v>
      </c>
      <c r="C73" s="495">
        <v>1502.0</v>
      </c>
      <c r="D73" s="121">
        <v>45781.0</v>
      </c>
      <c r="E73" s="123"/>
      <c r="F73" s="121">
        <v>45785.0</v>
      </c>
      <c r="G73" s="123" t="s">
        <v>126</v>
      </c>
      <c r="H73" s="86"/>
      <c r="I73" s="86" t="s">
        <v>6241</v>
      </c>
      <c r="J73" s="88">
        <v>45784.0</v>
      </c>
      <c r="K73" s="430">
        <v>1.0</v>
      </c>
      <c r="L73" s="123" t="s">
        <v>115</v>
      </c>
      <c r="M73" s="121">
        <v>45131.0</v>
      </c>
      <c r="N73" s="123" t="s">
        <v>112</v>
      </c>
      <c r="O73" s="123">
        <v>0.0</v>
      </c>
      <c r="P73" s="559">
        <v>18585.6</v>
      </c>
      <c r="Q73" s="123">
        <v>0.0</v>
      </c>
      <c r="R73" s="86" t="s">
        <v>6242</v>
      </c>
      <c r="S73" s="123" t="s">
        <v>6243</v>
      </c>
      <c r="T73" s="123" t="s">
        <v>6243</v>
      </c>
      <c r="U73" s="123" t="s">
        <v>6243</v>
      </c>
      <c r="V73" s="86" t="s">
        <v>6244</v>
      </c>
      <c r="W73" s="123" t="s">
        <v>112</v>
      </c>
      <c r="X73" s="123" t="s">
        <v>112</v>
      </c>
      <c r="Y73" s="86" t="s">
        <v>6245</v>
      </c>
    </row>
    <row r="74">
      <c r="A74" s="82">
        <v>25079.0</v>
      </c>
      <c r="B74" s="119" t="s">
        <v>6246</v>
      </c>
      <c r="C74" s="495">
        <v>343.0</v>
      </c>
      <c r="D74" s="121">
        <v>45781.0</v>
      </c>
      <c r="E74" s="123"/>
      <c r="F74" s="121">
        <v>45826.0</v>
      </c>
      <c r="G74" s="123" t="s">
        <v>126</v>
      </c>
      <c r="H74" s="89"/>
      <c r="I74" s="123">
        <v>10.0</v>
      </c>
      <c r="J74" s="86" t="s">
        <v>6247</v>
      </c>
      <c r="K74" s="123" t="s">
        <v>6248</v>
      </c>
      <c r="L74" s="123" t="s">
        <v>112</v>
      </c>
      <c r="M74" s="89"/>
      <c r="N74" s="123" t="s">
        <v>115</v>
      </c>
      <c r="O74" s="123" t="s">
        <v>6249</v>
      </c>
      <c r="P74" s="86" t="s">
        <v>6250</v>
      </c>
      <c r="Q74" s="89"/>
      <c r="R74" s="123">
        <v>2.0</v>
      </c>
      <c r="S74" s="123">
        <v>10.0</v>
      </c>
      <c r="T74" s="123">
        <v>0.0</v>
      </c>
      <c r="U74" s="123">
        <v>1.0</v>
      </c>
      <c r="V74" s="86" t="s">
        <v>6251</v>
      </c>
      <c r="W74" s="86" t="s">
        <v>6252</v>
      </c>
      <c r="X74" s="123" t="s">
        <v>112</v>
      </c>
      <c r="Y74" s="89"/>
      <c r="Z74" s="89"/>
      <c r="AA74" s="89"/>
      <c r="AB74" s="89"/>
      <c r="AC74" s="89"/>
      <c r="AD74" s="89"/>
    </row>
    <row r="75">
      <c r="A75" s="513">
        <v>25081.0</v>
      </c>
      <c r="B75" s="514" t="s">
        <v>6253</v>
      </c>
      <c r="C75" s="515">
        <v>331.0</v>
      </c>
      <c r="D75" s="516">
        <v>45781.0</v>
      </c>
      <c r="E75" s="534">
        <v>45940.0</v>
      </c>
      <c r="F75" s="516">
        <v>45782.0</v>
      </c>
      <c r="G75" s="518" t="s">
        <v>26</v>
      </c>
      <c r="H75" s="520"/>
      <c r="I75" s="520"/>
      <c r="J75" s="520"/>
      <c r="K75" s="520"/>
      <c r="L75" s="520"/>
      <c r="M75" s="520"/>
      <c r="N75" s="520"/>
      <c r="O75" s="520"/>
      <c r="P75" s="520"/>
      <c r="Q75" s="520"/>
      <c r="R75" s="520"/>
      <c r="S75" s="520"/>
      <c r="T75" s="520"/>
      <c r="U75" s="520"/>
      <c r="V75" s="520"/>
      <c r="W75" s="520"/>
      <c r="X75" s="520"/>
      <c r="Y75" s="520"/>
      <c r="Z75" s="520"/>
      <c r="AA75" s="520"/>
      <c r="AB75" s="520"/>
      <c r="AC75" s="520"/>
      <c r="AD75" s="520"/>
    </row>
    <row r="76">
      <c r="A76" s="144">
        <v>25082.0</v>
      </c>
      <c r="B76" s="316" t="s">
        <v>6254</v>
      </c>
      <c r="C76" s="494">
        <v>379.0</v>
      </c>
      <c r="D76" s="147">
        <v>45781.0</v>
      </c>
      <c r="E76" s="147">
        <v>45824.0</v>
      </c>
      <c r="F76" s="147">
        <v>45819.0</v>
      </c>
      <c r="G76" s="150" t="s">
        <v>26</v>
      </c>
      <c r="H76" s="150" t="s">
        <v>6255</v>
      </c>
      <c r="I76" s="302" t="s">
        <v>6256</v>
      </c>
      <c r="J76" s="151"/>
      <c r="K76" s="151"/>
      <c r="L76" s="150" t="s">
        <v>112</v>
      </c>
      <c r="M76" s="151"/>
      <c r="N76" s="151"/>
      <c r="O76" s="151"/>
      <c r="P76" s="150" t="s">
        <v>112</v>
      </c>
      <c r="Q76" s="150" t="s">
        <v>112</v>
      </c>
      <c r="R76" s="150">
        <v>0.0</v>
      </c>
      <c r="S76" s="150">
        <v>0.0</v>
      </c>
      <c r="T76" s="150">
        <v>0.0</v>
      </c>
      <c r="U76" s="150">
        <v>0.0</v>
      </c>
      <c r="V76" s="150" t="s">
        <v>112</v>
      </c>
      <c r="W76" s="150" t="s">
        <v>112</v>
      </c>
      <c r="X76" s="150" t="s">
        <v>112</v>
      </c>
      <c r="Y76" s="302" t="s">
        <v>6257</v>
      </c>
      <c r="Z76" s="151"/>
      <c r="AA76" s="151"/>
      <c r="AB76" s="151"/>
      <c r="AC76" s="151"/>
      <c r="AD76" s="151"/>
    </row>
    <row r="77">
      <c r="A77" s="144">
        <v>25088.0</v>
      </c>
      <c r="B77" s="316" t="s">
        <v>6258</v>
      </c>
      <c r="C77" s="494">
        <v>132.0</v>
      </c>
      <c r="D77" s="147">
        <v>45781.0</v>
      </c>
      <c r="E77" s="163">
        <v>45940.0</v>
      </c>
      <c r="F77" s="147">
        <v>45786.0</v>
      </c>
      <c r="G77" s="150" t="s">
        <v>26</v>
      </c>
      <c r="H77" s="147">
        <v>45962.0</v>
      </c>
      <c r="I77" s="302" t="s">
        <v>6259</v>
      </c>
      <c r="J77" s="151"/>
      <c r="K77" s="151"/>
      <c r="L77" s="150" t="s">
        <v>112</v>
      </c>
      <c r="M77" s="151"/>
      <c r="N77" s="151"/>
      <c r="O77" s="151"/>
      <c r="P77" s="150" t="s">
        <v>112</v>
      </c>
      <c r="Q77" s="150" t="s">
        <v>112</v>
      </c>
      <c r="R77" s="150">
        <v>0.0</v>
      </c>
      <c r="S77" s="150">
        <v>0.0</v>
      </c>
      <c r="T77" s="150">
        <v>0.0</v>
      </c>
      <c r="U77" s="150">
        <v>0.0</v>
      </c>
      <c r="V77" s="302" t="s">
        <v>6260</v>
      </c>
      <c r="W77" s="151"/>
      <c r="X77" s="151"/>
      <c r="Y77" s="151"/>
      <c r="Z77" s="151"/>
      <c r="AA77" s="151"/>
      <c r="AB77" s="151"/>
      <c r="AC77" s="151"/>
      <c r="AD77" s="151"/>
    </row>
    <row r="78">
      <c r="A78" s="513">
        <v>25085.0</v>
      </c>
      <c r="B78" s="514" t="s">
        <v>6261</v>
      </c>
      <c r="C78" s="515">
        <v>162.0</v>
      </c>
      <c r="D78" s="516">
        <v>45781.0</v>
      </c>
      <c r="E78" s="534">
        <v>45940.0</v>
      </c>
      <c r="F78" s="516">
        <v>45807.0</v>
      </c>
      <c r="G78" s="518" t="s">
        <v>26</v>
      </c>
      <c r="H78" s="520"/>
      <c r="I78" s="520"/>
      <c r="J78" s="520"/>
      <c r="K78" s="520"/>
      <c r="L78" s="520"/>
      <c r="M78" s="520"/>
      <c r="N78" s="520"/>
      <c r="O78" s="520"/>
      <c r="P78" s="520"/>
      <c r="Q78" s="520"/>
      <c r="R78" s="520"/>
      <c r="S78" s="520"/>
      <c r="T78" s="520"/>
      <c r="U78" s="520"/>
      <c r="V78" s="520"/>
      <c r="W78" s="520"/>
      <c r="X78" s="520"/>
      <c r="Y78" s="520"/>
      <c r="Z78" s="520"/>
      <c r="AA78" s="520"/>
      <c r="AB78" s="520"/>
      <c r="AC78" s="520"/>
      <c r="AD78" s="520"/>
    </row>
    <row r="79">
      <c r="A79" s="513">
        <v>25086.0</v>
      </c>
      <c r="B79" s="514" t="s">
        <v>6262</v>
      </c>
      <c r="C79" s="515">
        <v>921.0</v>
      </c>
      <c r="D79" s="516">
        <v>45781.0</v>
      </c>
      <c r="E79" s="534">
        <v>45940.0</v>
      </c>
      <c r="F79" s="516">
        <v>45784.0</v>
      </c>
      <c r="G79" s="518" t="s">
        <v>26</v>
      </c>
      <c r="H79" s="520"/>
      <c r="I79" s="520"/>
      <c r="J79" s="520"/>
      <c r="K79" s="520"/>
      <c r="L79" s="520"/>
      <c r="M79" s="520"/>
      <c r="N79" s="520"/>
      <c r="O79" s="520"/>
      <c r="P79" s="520"/>
      <c r="Q79" s="520"/>
      <c r="R79" s="520"/>
      <c r="S79" s="520"/>
      <c r="T79" s="520"/>
      <c r="U79" s="520"/>
      <c r="V79" s="520"/>
      <c r="W79" s="520"/>
      <c r="X79" s="520"/>
      <c r="Y79" s="520"/>
      <c r="Z79" s="520"/>
      <c r="AA79" s="520"/>
      <c r="AB79" s="520"/>
      <c r="AC79" s="520"/>
      <c r="AD79" s="520"/>
    </row>
    <row r="80">
      <c r="A80" s="513">
        <v>25087.0</v>
      </c>
      <c r="B80" s="514" t="s">
        <v>6263</v>
      </c>
      <c r="C80" s="515">
        <v>63.0</v>
      </c>
      <c r="D80" s="516">
        <v>45781.0</v>
      </c>
      <c r="E80" s="534">
        <v>45940.0</v>
      </c>
      <c r="F80" s="517"/>
      <c r="G80" s="518" t="s">
        <v>26</v>
      </c>
      <c r="H80" s="520"/>
      <c r="I80" s="520"/>
      <c r="J80" s="520"/>
      <c r="K80" s="520"/>
      <c r="L80" s="520"/>
      <c r="M80" s="520"/>
      <c r="N80" s="520"/>
      <c r="O80" s="520"/>
      <c r="P80" s="520"/>
      <c r="Q80" s="520"/>
      <c r="R80" s="520"/>
      <c r="S80" s="520"/>
      <c r="T80" s="520"/>
      <c r="U80" s="520"/>
      <c r="V80" s="520"/>
      <c r="W80" s="520"/>
      <c r="X80" s="520"/>
      <c r="Y80" s="520"/>
      <c r="Z80" s="520"/>
      <c r="AA80" s="520"/>
      <c r="AB80" s="520"/>
      <c r="AC80" s="520"/>
      <c r="AD80" s="520"/>
    </row>
    <row r="81">
      <c r="A81" s="513">
        <v>25089.0</v>
      </c>
      <c r="B81" s="514" t="s">
        <v>6264</v>
      </c>
      <c r="C81" s="515">
        <v>127.0</v>
      </c>
      <c r="D81" s="516">
        <v>45781.0</v>
      </c>
      <c r="E81" s="534">
        <v>45940.0</v>
      </c>
      <c r="F81" s="516">
        <v>45797.0</v>
      </c>
      <c r="G81" s="518" t="s">
        <v>26</v>
      </c>
      <c r="H81" s="520"/>
      <c r="I81" s="520"/>
      <c r="J81" s="520"/>
      <c r="K81" s="520"/>
      <c r="L81" s="520"/>
      <c r="M81" s="520"/>
      <c r="N81" s="520"/>
      <c r="O81" s="520"/>
      <c r="P81" s="520"/>
      <c r="Q81" s="520"/>
      <c r="R81" s="520"/>
      <c r="S81" s="520"/>
      <c r="T81" s="520"/>
      <c r="U81" s="520"/>
      <c r="V81" s="520"/>
      <c r="W81" s="520"/>
      <c r="X81" s="520"/>
      <c r="Y81" s="520"/>
      <c r="Z81" s="520"/>
      <c r="AA81" s="520"/>
      <c r="AB81" s="520"/>
      <c r="AC81" s="520"/>
      <c r="AD81" s="520"/>
    </row>
    <row r="82">
      <c r="A82" s="513">
        <v>25908.0</v>
      </c>
      <c r="B82" s="514" t="s">
        <v>6265</v>
      </c>
      <c r="C82" s="515">
        <v>243.0</v>
      </c>
      <c r="D82" s="516">
        <v>45781.0</v>
      </c>
      <c r="E82" s="534">
        <v>45940.0</v>
      </c>
      <c r="F82" s="516">
        <v>45783.0</v>
      </c>
      <c r="G82" s="518" t="s">
        <v>26</v>
      </c>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row>
    <row r="83">
      <c r="A83" s="513">
        <v>25092.0</v>
      </c>
      <c r="B83" s="514" t="s">
        <v>6266</v>
      </c>
      <c r="C83" s="515">
        <v>164.0</v>
      </c>
      <c r="D83" s="516">
        <v>45781.0</v>
      </c>
      <c r="E83" s="534">
        <v>45940.0</v>
      </c>
      <c r="F83" s="516">
        <v>45782.0</v>
      </c>
      <c r="G83" s="518" t="s">
        <v>26</v>
      </c>
      <c r="H83" s="520"/>
      <c r="I83" s="520"/>
      <c r="J83" s="520"/>
      <c r="K83" s="520"/>
      <c r="L83" s="520"/>
      <c r="M83" s="520"/>
      <c r="N83" s="520"/>
      <c r="O83" s="520"/>
      <c r="P83" s="520"/>
      <c r="Q83" s="520"/>
      <c r="R83" s="520"/>
      <c r="S83" s="520"/>
      <c r="T83" s="520"/>
      <c r="U83" s="520"/>
      <c r="V83" s="520"/>
      <c r="W83" s="520"/>
      <c r="X83" s="520"/>
      <c r="Y83" s="520"/>
      <c r="Z83" s="520"/>
      <c r="AA83" s="520"/>
      <c r="AB83" s="520"/>
      <c r="AC83" s="520"/>
      <c r="AD83" s="520"/>
    </row>
    <row r="84">
      <c r="A84" s="51">
        <v>25093.0</v>
      </c>
      <c r="B84" s="137" t="s">
        <v>6267</v>
      </c>
      <c r="C84" s="506">
        <v>805.0</v>
      </c>
      <c r="D84" s="139">
        <v>45781.0</v>
      </c>
      <c r="E84" s="255">
        <v>45940.0</v>
      </c>
      <c r="F84" s="139">
        <v>45789.0</v>
      </c>
      <c r="G84" s="141" t="s">
        <v>26</v>
      </c>
      <c r="H84" s="255">
        <v>45961.0</v>
      </c>
      <c r="I84" s="55" t="s">
        <v>6268</v>
      </c>
      <c r="J84" s="58"/>
      <c r="K84" s="58"/>
      <c r="L84" s="58"/>
      <c r="M84" s="58"/>
      <c r="N84" s="58"/>
      <c r="O84" s="58"/>
      <c r="P84" s="58"/>
      <c r="Q84" s="58"/>
      <c r="R84" s="58"/>
      <c r="S84" s="58"/>
      <c r="T84" s="58"/>
      <c r="U84" s="58"/>
      <c r="V84" s="58"/>
      <c r="W84" s="58"/>
      <c r="X84" s="58"/>
      <c r="Y84" s="58"/>
      <c r="Z84" s="58"/>
      <c r="AA84" s="58"/>
      <c r="AB84" s="58"/>
      <c r="AC84" s="58"/>
      <c r="AD84" s="58"/>
    </row>
    <row r="85">
      <c r="A85" s="82">
        <v>25094.0</v>
      </c>
      <c r="B85" s="119" t="s">
        <v>6269</v>
      </c>
      <c r="C85" s="495">
        <v>195.0</v>
      </c>
      <c r="D85" s="121">
        <v>45781.0</v>
      </c>
      <c r="E85" s="123"/>
      <c r="F85" s="121">
        <v>45799.0</v>
      </c>
      <c r="G85" s="123" t="s">
        <v>126</v>
      </c>
      <c r="H85" s="89"/>
      <c r="I85" s="123" t="s">
        <v>112</v>
      </c>
      <c r="J85" s="142"/>
      <c r="K85" s="142"/>
      <c r="L85" s="123" t="s">
        <v>112</v>
      </c>
      <c r="M85" s="142"/>
      <c r="N85" s="142"/>
      <c r="O85" s="142"/>
      <c r="P85" s="123" t="s">
        <v>6270</v>
      </c>
      <c r="Q85" s="142"/>
      <c r="R85" s="123">
        <v>0.0</v>
      </c>
      <c r="S85" s="123">
        <v>0.0</v>
      </c>
      <c r="T85" s="123">
        <v>0.0</v>
      </c>
      <c r="U85" s="123">
        <v>0.0</v>
      </c>
      <c r="V85" s="123" t="s">
        <v>112</v>
      </c>
      <c r="W85" s="123" t="s">
        <v>112</v>
      </c>
      <c r="X85" s="123" t="s">
        <v>112</v>
      </c>
      <c r="Y85" s="142"/>
    </row>
    <row r="86">
      <c r="A86" s="144">
        <v>25096.0</v>
      </c>
      <c r="B86" s="316" t="s">
        <v>6271</v>
      </c>
      <c r="C86" s="494">
        <v>1238.0</v>
      </c>
      <c r="D86" s="147">
        <v>45781.0</v>
      </c>
      <c r="E86" s="163">
        <v>45940.0</v>
      </c>
      <c r="F86" s="147">
        <v>45782.0</v>
      </c>
      <c r="G86" s="150" t="s">
        <v>26</v>
      </c>
      <c r="H86" s="163">
        <v>45971.0</v>
      </c>
      <c r="I86" s="150" t="s">
        <v>6272</v>
      </c>
      <c r="J86" s="150" t="s">
        <v>4062</v>
      </c>
      <c r="K86" s="150" t="s">
        <v>6273</v>
      </c>
      <c r="L86" s="150" t="s">
        <v>112</v>
      </c>
      <c r="M86" s="150" t="s">
        <v>6274</v>
      </c>
      <c r="N86" s="150" t="s">
        <v>112</v>
      </c>
      <c r="O86" s="151"/>
      <c r="P86" s="302" t="s">
        <v>6275</v>
      </c>
      <c r="Q86" s="151"/>
      <c r="R86" s="150">
        <v>0.0</v>
      </c>
      <c r="S86" s="797">
        <v>45935.0</v>
      </c>
      <c r="T86" s="150">
        <v>0.0</v>
      </c>
      <c r="U86" s="150">
        <v>0.0</v>
      </c>
      <c r="V86" s="150" t="s">
        <v>112</v>
      </c>
      <c r="W86" s="150" t="s">
        <v>112</v>
      </c>
      <c r="X86" s="150" t="s">
        <v>112</v>
      </c>
      <c r="Y86" s="151"/>
      <c r="Z86" s="151"/>
      <c r="AA86" s="151"/>
      <c r="AB86" s="151"/>
      <c r="AC86" s="151"/>
      <c r="AD86" s="151"/>
    </row>
    <row r="87">
      <c r="A87" s="798" t="s">
        <v>6276</v>
      </c>
      <c r="B87" s="310" t="s">
        <v>6277</v>
      </c>
      <c r="C87" s="489">
        <v>91.0</v>
      </c>
      <c r="D87" s="259">
        <v>45781.0</v>
      </c>
      <c r="E87" s="259">
        <v>45810.0</v>
      </c>
      <c r="F87" s="259">
        <v>45807.0</v>
      </c>
      <c r="G87" s="313" t="s">
        <v>26</v>
      </c>
      <c r="H87" s="259">
        <v>45854.0</v>
      </c>
      <c r="I87" s="261" t="s">
        <v>6278</v>
      </c>
      <c r="J87" s="262"/>
      <c r="K87" s="262"/>
      <c r="L87" s="262"/>
      <c r="M87" s="262"/>
      <c r="N87" s="261" t="s">
        <v>6279</v>
      </c>
      <c r="O87" s="262"/>
      <c r="P87" s="262"/>
      <c r="Q87" s="262"/>
      <c r="R87" s="262"/>
      <c r="S87" s="262"/>
      <c r="T87" s="262"/>
      <c r="U87" s="262"/>
      <c r="V87" s="262"/>
      <c r="W87" s="262"/>
      <c r="X87" s="262"/>
      <c r="Y87" s="262"/>
      <c r="Z87" s="262"/>
      <c r="AA87" s="262"/>
      <c r="AB87" s="262"/>
      <c r="AC87" s="262"/>
      <c r="AD87" s="262"/>
    </row>
    <row r="88">
      <c r="A88" s="144">
        <v>25098.0</v>
      </c>
      <c r="B88" s="316" t="s">
        <v>6280</v>
      </c>
      <c r="C88" s="494">
        <v>259.0</v>
      </c>
      <c r="D88" s="147">
        <v>45781.0</v>
      </c>
      <c r="E88" s="163">
        <v>45940.0</v>
      </c>
      <c r="F88" s="147">
        <v>45782.0</v>
      </c>
      <c r="G88" s="150" t="s">
        <v>26</v>
      </c>
      <c r="H88" s="147">
        <v>45966.0</v>
      </c>
      <c r="I88" s="150">
        <v>22.0</v>
      </c>
      <c r="J88" s="151"/>
      <c r="K88" s="500">
        <v>0.0</v>
      </c>
      <c r="L88" s="150" t="s">
        <v>112</v>
      </c>
      <c r="M88" s="151"/>
      <c r="N88" s="150" t="s">
        <v>112</v>
      </c>
      <c r="O88" s="151"/>
      <c r="P88" s="150" t="s">
        <v>112</v>
      </c>
      <c r="Q88" s="150" t="s">
        <v>112</v>
      </c>
      <c r="R88" s="150">
        <v>0.0</v>
      </c>
      <c r="S88" s="150">
        <v>0.0</v>
      </c>
      <c r="T88" s="150">
        <v>0.0</v>
      </c>
      <c r="U88" s="150">
        <v>0.0</v>
      </c>
      <c r="V88" s="150" t="s">
        <v>6281</v>
      </c>
      <c r="W88" s="150" t="s">
        <v>112</v>
      </c>
      <c r="X88" s="150" t="s">
        <v>112</v>
      </c>
      <c r="Y88" s="151"/>
      <c r="Z88" s="151"/>
      <c r="AA88" s="151"/>
      <c r="AB88" s="151"/>
      <c r="AC88" s="151"/>
      <c r="AD88" s="151"/>
    </row>
    <row r="89">
      <c r="A89" s="144">
        <v>25912.0</v>
      </c>
      <c r="B89" s="316" t="s">
        <v>6282</v>
      </c>
      <c r="C89" s="494">
        <v>1097.0</v>
      </c>
      <c r="D89" s="147">
        <v>45781.0</v>
      </c>
      <c r="E89" s="147">
        <v>45810.0</v>
      </c>
      <c r="F89" s="147">
        <v>45783.0</v>
      </c>
      <c r="G89" s="150" t="s">
        <v>26</v>
      </c>
      <c r="H89" s="150"/>
      <c r="I89" s="150">
        <v>107.0</v>
      </c>
      <c r="J89" s="302" t="s">
        <v>90</v>
      </c>
      <c r="K89" s="302" t="s">
        <v>6283</v>
      </c>
      <c r="L89" s="150" t="s">
        <v>115</v>
      </c>
      <c r="M89" s="147">
        <v>45505.0</v>
      </c>
      <c r="N89" s="150" t="s">
        <v>112</v>
      </c>
      <c r="O89" s="536">
        <v>0.0</v>
      </c>
      <c r="P89" s="146">
        <v>2000.0</v>
      </c>
      <c r="Q89" s="531">
        <v>1772.8</v>
      </c>
      <c r="R89" s="150">
        <v>1.0</v>
      </c>
      <c r="S89" s="150">
        <v>1.0</v>
      </c>
      <c r="T89" s="150">
        <v>0.0</v>
      </c>
      <c r="U89" s="150">
        <v>1.0</v>
      </c>
      <c r="V89" s="317" t="s">
        <v>6284</v>
      </c>
      <c r="W89" s="301" t="s">
        <v>45</v>
      </c>
      <c r="X89" s="150" t="s">
        <v>45</v>
      </c>
      <c r="Y89" s="302" t="s">
        <v>6285</v>
      </c>
      <c r="Z89" s="151"/>
      <c r="AA89" s="151"/>
      <c r="AB89" s="151"/>
      <c r="AC89" s="151"/>
      <c r="AD89" s="151"/>
    </row>
    <row r="90">
      <c r="A90" s="513">
        <v>25099.0</v>
      </c>
      <c r="B90" s="514" t="s">
        <v>6286</v>
      </c>
      <c r="C90" s="515">
        <v>1916.0</v>
      </c>
      <c r="D90" s="516">
        <v>45781.0</v>
      </c>
      <c r="E90" s="534">
        <v>45940.0</v>
      </c>
      <c r="F90" s="516">
        <v>45783.0</v>
      </c>
      <c r="G90" s="518" t="s">
        <v>26</v>
      </c>
      <c r="H90" s="520"/>
      <c r="I90" s="520"/>
      <c r="J90" s="520"/>
      <c r="K90" s="520"/>
      <c r="L90" s="520"/>
      <c r="M90" s="520"/>
      <c r="N90" s="520"/>
      <c r="O90" s="520"/>
      <c r="P90" s="520"/>
      <c r="Q90" s="520"/>
      <c r="R90" s="520"/>
      <c r="S90" s="520"/>
      <c r="T90" s="520"/>
      <c r="U90" s="520"/>
      <c r="V90" s="520"/>
      <c r="W90" s="520"/>
      <c r="X90" s="520"/>
      <c r="Y90" s="520"/>
      <c r="Z90" s="520"/>
      <c r="AA90" s="520"/>
      <c r="AB90" s="520"/>
      <c r="AC90" s="520"/>
      <c r="AD90" s="520"/>
    </row>
    <row r="91">
      <c r="A91" s="51">
        <v>25100.0</v>
      </c>
      <c r="B91" s="137" t="s">
        <v>6287</v>
      </c>
      <c r="C91" s="506">
        <v>215.0</v>
      </c>
      <c r="D91" s="139">
        <v>45781.0</v>
      </c>
      <c r="E91" s="255">
        <v>45940.0</v>
      </c>
      <c r="F91" s="140"/>
      <c r="G91" s="141" t="s">
        <v>26</v>
      </c>
      <c r="H91" s="139">
        <v>45964.0</v>
      </c>
      <c r="I91" s="55" t="s">
        <v>6288</v>
      </c>
      <c r="J91" s="58"/>
      <c r="K91" s="58"/>
      <c r="L91" s="141" t="s">
        <v>112</v>
      </c>
      <c r="M91" s="58"/>
      <c r="N91" s="141" t="s">
        <v>112</v>
      </c>
      <c r="O91" s="58"/>
      <c r="P91" s="58"/>
      <c r="Q91" s="55" t="s">
        <v>6289</v>
      </c>
      <c r="R91" s="55" t="s">
        <v>656</v>
      </c>
      <c r="S91" s="55" t="s">
        <v>656</v>
      </c>
      <c r="T91" s="55" t="s">
        <v>656</v>
      </c>
      <c r="U91" s="55" t="s">
        <v>656</v>
      </c>
      <c r="V91" s="141" t="s">
        <v>6290</v>
      </c>
      <c r="W91" s="141" t="s">
        <v>112</v>
      </c>
      <c r="X91" s="141" t="s">
        <v>112</v>
      </c>
      <c r="Y91" s="58"/>
      <c r="Z91" s="58"/>
      <c r="AA91" s="58"/>
      <c r="AB91" s="58"/>
      <c r="AC91" s="58"/>
      <c r="AD91" s="58"/>
    </row>
    <row r="92">
      <c r="A92" s="513">
        <v>25101.0</v>
      </c>
      <c r="B92" s="514" t="s">
        <v>6291</v>
      </c>
      <c r="C92" s="515">
        <v>758.0</v>
      </c>
      <c r="D92" s="516">
        <v>45781.0</v>
      </c>
      <c r="E92" s="534">
        <v>45940.0</v>
      </c>
      <c r="F92" s="516">
        <v>45783.0</v>
      </c>
      <c r="G92" s="518" t="s">
        <v>26</v>
      </c>
      <c r="H92" s="520"/>
      <c r="I92" s="520"/>
      <c r="J92" s="520"/>
      <c r="K92" s="520"/>
      <c r="L92" s="520"/>
      <c r="M92" s="520"/>
      <c r="N92" s="520"/>
      <c r="O92" s="520"/>
      <c r="P92" s="520"/>
      <c r="Q92" s="520"/>
      <c r="R92" s="520"/>
      <c r="S92" s="520"/>
      <c r="T92" s="520"/>
      <c r="U92" s="520"/>
      <c r="V92" s="520"/>
      <c r="W92" s="520"/>
      <c r="X92" s="520"/>
      <c r="Y92" s="520"/>
      <c r="Z92" s="520"/>
      <c r="AA92" s="520"/>
      <c r="AB92" s="520"/>
      <c r="AC92" s="520"/>
      <c r="AD92" s="520"/>
    </row>
    <row r="93">
      <c r="A93" s="513">
        <v>25102.0</v>
      </c>
      <c r="B93" s="514" t="s">
        <v>6292</v>
      </c>
      <c r="C93" s="515">
        <v>943.0</v>
      </c>
      <c r="D93" s="516">
        <v>45781.0</v>
      </c>
      <c r="E93" s="534">
        <v>45940.0</v>
      </c>
      <c r="F93" s="516">
        <v>45789.0</v>
      </c>
      <c r="G93" s="518" t="s">
        <v>26</v>
      </c>
      <c r="H93" s="520"/>
      <c r="I93" s="520"/>
      <c r="J93" s="520"/>
      <c r="K93" s="520"/>
      <c r="L93" s="520"/>
      <c r="M93" s="520"/>
      <c r="N93" s="520"/>
      <c r="O93" s="520"/>
      <c r="P93" s="520"/>
      <c r="Q93" s="520"/>
      <c r="R93" s="520"/>
      <c r="S93" s="520"/>
      <c r="T93" s="520"/>
      <c r="U93" s="520"/>
      <c r="V93" s="520"/>
      <c r="W93" s="520"/>
      <c r="X93" s="520"/>
      <c r="Y93" s="520"/>
      <c r="Z93" s="520"/>
      <c r="AA93" s="520"/>
      <c r="AB93" s="520"/>
      <c r="AC93" s="520"/>
      <c r="AD93" s="520"/>
    </row>
    <row r="94">
      <c r="A94" s="513">
        <v>25103.0</v>
      </c>
      <c r="B94" s="514" t="s">
        <v>6293</v>
      </c>
      <c r="C94" s="515">
        <v>140.0</v>
      </c>
      <c r="D94" s="516">
        <v>45781.0</v>
      </c>
      <c r="E94" s="534">
        <v>45940.0</v>
      </c>
      <c r="F94" s="516">
        <v>45804.0</v>
      </c>
      <c r="G94" s="518" t="s">
        <v>26</v>
      </c>
      <c r="H94" s="520"/>
      <c r="I94" s="520"/>
      <c r="J94" s="520"/>
      <c r="K94" s="520"/>
      <c r="L94" s="520"/>
      <c r="M94" s="520"/>
      <c r="N94" s="520"/>
      <c r="O94" s="520"/>
      <c r="P94" s="520"/>
      <c r="Q94" s="520"/>
      <c r="R94" s="520"/>
      <c r="S94" s="520"/>
      <c r="T94" s="520"/>
      <c r="U94" s="520"/>
      <c r="V94" s="520"/>
      <c r="W94" s="520"/>
      <c r="X94" s="520"/>
      <c r="Y94" s="520"/>
      <c r="Z94" s="520"/>
      <c r="AA94" s="520"/>
      <c r="AB94" s="520"/>
      <c r="AC94" s="520"/>
      <c r="AD94" s="520"/>
    </row>
    <row r="95">
      <c r="A95" s="513">
        <v>25105.0</v>
      </c>
      <c r="B95" s="514" t="s">
        <v>6294</v>
      </c>
      <c r="C95" s="515">
        <v>163.0</v>
      </c>
      <c r="D95" s="516">
        <v>45781.0</v>
      </c>
      <c r="E95" s="534">
        <v>45940.0</v>
      </c>
      <c r="F95" s="516">
        <v>45798.0</v>
      </c>
      <c r="G95" s="518" t="s">
        <v>26</v>
      </c>
      <c r="H95" s="520"/>
      <c r="I95" s="520"/>
      <c r="J95" s="520"/>
      <c r="K95" s="520"/>
      <c r="L95" s="520"/>
      <c r="M95" s="520"/>
      <c r="N95" s="520"/>
      <c r="O95" s="520"/>
      <c r="P95" s="520"/>
      <c r="Q95" s="520"/>
      <c r="R95" s="520"/>
      <c r="S95" s="520"/>
      <c r="T95" s="520"/>
      <c r="U95" s="520"/>
      <c r="V95" s="520"/>
      <c r="W95" s="520"/>
      <c r="X95" s="520"/>
      <c r="Y95" s="520"/>
      <c r="Z95" s="520"/>
      <c r="AA95" s="520"/>
      <c r="AB95" s="520"/>
      <c r="AC95" s="520"/>
      <c r="AD95" s="520"/>
    </row>
    <row r="96">
      <c r="A96" s="513">
        <v>25104.0</v>
      </c>
      <c r="B96" s="514" t="s">
        <v>6295</v>
      </c>
      <c r="C96" s="515">
        <v>145.0</v>
      </c>
      <c r="D96" s="516">
        <v>45781.0</v>
      </c>
      <c r="E96" s="534">
        <v>45940.0</v>
      </c>
      <c r="F96" s="517"/>
      <c r="G96" s="518" t="s">
        <v>26</v>
      </c>
      <c r="H96" s="520"/>
      <c r="I96" s="520"/>
      <c r="J96" s="520"/>
      <c r="K96" s="520"/>
      <c r="L96" s="520"/>
      <c r="M96" s="520"/>
      <c r="N96" s="520"/>
      <c r="O96" s="520"/>
      <c r="P96" s="520"/>
      <c r="Q96" s="520"/>
      <c r="R96" s="520"/>
      <c r="S96" s="520"/>
      <c r="T96" s="520"/>
      <c r="U96" s="520"/>
      <c r="V96" s="520"/>
      <c r="W96" s="520"/>
      <c r="X96" s="520"/>
      <c r="Y96" s="520"/>
      <c r="Z96" s="520"/>
      <c r="AA96" s="520"/>
      <c r="AB96" s="520"/>
      <c r="AC96" s="520"/>
      <c r="AD96" s="520"/>
    </row>
    <row r="97">
      <c r="A97" s="513">
        <v>25109.0</v>
      </c>
      <c r="B97" s="514" t="s">
        <v>6296</v>
      </c>
      <c r="C97" s="515">
        <v>246.0</v>
      </c>
      <c r="D97" s="516">
        <v>45781.0</v>
      </c>
      <c r="E97" s="534">
        <v>45940.0</v>
      </c>
      <c r="F97" s="517"/>
      <c r="G97" s="518" t="s">
        <v>26</v>
      </c>
      <c r="H97" s="520"/>
      <c r="I97" s="520"/>
      <c r="J97" s="520"/>
      <c r="K97" s="520"/>
      <c r="L97" s="520"/>
      <c r="M97" s="520"/>
      <c r="N97" s="520"/>
      <c r="O97" s="520"/>
      <c r="P97" s="520"/>
      <c r="Q97" s="520"/>
      <c r="R97" s="520"/>
      <c r="S97" s="520"/>
      <c r="T97" s="520"/>
      <c r="U97" s="520"/>
      <c r="V97" s="520"/>
      <c r="W97" s="520"/>
      <c r="X97" s="520"/>
      <c r="Y97" s="520"/>
      <c r="Z97" s="520"/>
      <c r="AA97" s="520"/>
      <c r="AB97" s="520"/>
      <c r="AC97" s="520"/>
      <c r="AD97" s="520"/>
    </row>
    <row r="98">
      <c r="A98" s="256">
        <v>25903.0</v>
      </c>
      <c r="B98" s="310" t="s">
        <v>6297</v>
      </c>
      <c r="C98" s="489">
        <v>285.0</v>
      </c>
      <c r="D98" s="259">
        <v>45781.0</v>
      </c>
      <c r="E98" s="259">
        <v>45824.0</v>
      </c>
      <c r="F98" s="259">
        <v>45785.0</v>
      </c>
      <c r="G98" s="313" t="s">
        <v>26</v>
      </c>
      <c r="H98" s="259">
        <v>45848.0</v>
      </c>
      <c r="I98" s="261" t="s">
        <v>6298</v>
      </c>
      <c r="J98" s="262"/>
      <c r="K98" s="262"/>
      <c r="L98" s="262"/>
      <c r="M98" s="262"/>
      <c r="N98" s="262"/>
      <c r="O98" s="262"/>
      <c r="P98" s="261" t="s">
        <v>6299</v>
      </c>
      <c r="Q98" s="262"/>
      <c r="R98" s="262"/>
      <c r="S98" s="262"/>
      <c r="T98" s="262"/>
      <c r="U98" s="262"/>
      <c r="V98" s="262"/>
      <c r="W98" s="262"/>
      <c r="X98" s="262"/>
      <c r="Y98" s="262"/>
      <c r="Z98" s="262"/>
      <c r="AA98" s="262"/>
      <c r="AB98" s="262"/>
      <c r="AC98" s="262"/>
      <c r="AD98" s="262"/>
    </row>
    <row r="99">
      <c r="A99" s="144">
        <v>25110.0</v>
      </c>
      <c r="B99" s="316" t="s">
        <v>6300</v>
      </c>
      <c r="C99" s="494">
        <v>7635.0</v>
      </c>
      <c r="D99" s="147">
        <v>45781.0</v>
      </c>
      <c r="E99" s="147">
        <v>45832.0</v>
      </c>
      <c r="F99" s="147">
        <v>45793.0</v>
      </c>
      <c r="G99" s="150" t="s">
        <v>26</v>
      </c>
      <c r="H99" s="147">
        <v>45847.0</v>
      </c>
      <c r="I99" s="150" t="s">
        <v>6301</v>
      </c>
      <c r="J99" s="153">
        <v>45444.0</v>
      </c>
      <c r="K99" s="500">
        <v>0.4</v>
      </c>
      <c r="L99" s="150" t="s">
        <v>115</v>
      </c>
      <c r="M99" s="153">
        <v>45444.0</v>
      </c>
      <c r="N99" s="150" t="s">
        <v>112</v>
      </c>
      <c r="O99" s="151"/>
      <c r="P99" s="548" t="s">
        <v>6302</v>
      </c>
      <c r="Q99" s="151"/>
      <c r="R99" s="150">
        <v>5.0</v>
      </c>
      <c r="S99" s="302" t="s">
        <v>6303</v>
      </c>
      <c r="T99" s="302" t="s">
        <v>6243</v>
      </c>
      <c r="U99" s="302" t="s">
        <v>6304</v>
      </c>
      <c r="V99" s="302" t="s">
        <v>6305</v>
      </c>
      <c r="W99" s="150" t="s">
        <v>112</v>
      </c>
      <c r="X99" s="150" t="s">
        <v>4196</v>
      </c>
      <c r="Y99" s="302" t="s">
        <v>6306</v>
      </c>
      <c r="Z99" s="151"/>
      <c r="AA99" s="151"/>
      <c r="AB99" s="151"/>
      <c r="AC99" s="151"/>
      <c r="AD99" s="151"/>
    </row>
    <row r="100">
      <c r="A100" s="513">
        <v>25111.0</v>
      </c>
      <c r="B100" s="514" t="s">
        <v>6307</v>
      </c>
      <c r="C100" s="515">
        <v>134.0</v>
      </c>
      <c r="D100" s="516">
        <v>45781.0</v>
      </c>
      <c r="E100" s="534">
        <v>45940.0</v>
      </c>
      <c r="F100" s="516">
        <v>45789.0</v>
      </c>
      <c r="G100" s="518" t="s">
        <v>26</v>
      </c>
      <c r="H100" s="520"/>
      <c r="I100" s="520"/>
      <c r="J100" s="520"/>
      <c r="K100" s="520"/>
      <c r="L100" s="520"/>
      <c r="M100" s="520"/>
      <c r="N100" s="520"/>
      <c r="O100" s="520"/>
      <c r="P100" s="520"/>
      <c r="Q100" s="520"/>
      <c r="R100" s="520"/>
      <c r="S100" s="520"/>
      <c r="T100" s="520"/>
      <c r="U100" s="520"/>
      <c r="V100" s="520"/>
      <c r="W100" s="520"/>
      <c r="X100" s="520"/>
      <c r="Y100" s="520"/>
      <c r="Z100" s="520"/>
      <c r="AA100" s="520"/>
      <c r="AB100" s="520"/>
      <c r="AC100" s="520"/>
      <c r="AD100" s="520"/>
    </row>
    <row r="101">
      <c r="A101" s="513">
        <v>25115.0</v>
      </c>
      <c r="B101" s="514" t="s">
        <v>6308</v>
      </c>
      <c r="C101" s="515">
        <v>1046.0</v>
      </c>
      <c r="D101" s="516">
        <v>45781.0</v>
      </c>
      <c r="E101" s="534">
        <v>45940.0</v>
      </c>
      <c r="F101" s="516">
        <v>45784.0</v>
      </c>
      <c r="G101" s="518" t="s">
        <v>26</v>
      </c>
      <c r="H101" s="520"/>
      <c r="I101" s="520"/>
      <c r="J101" s="520"/>
      <c r="K101" s="520"/>
      <c r="L101" s="520"/>
      <c r="M101" s="520"/>
      <c r="N101" s="520"/>
      <c r="O101" s="520"/>
      <c r="P101" s="520"/>
      <c r="Q101" s="520"/>
      <c r="R101" s="520"/>
      <c r="S101" s="520"/>
      <c r="T101" s="520"/>
      <c r="U101" s="520"/>
      <c r="V101" s="520"/>
      <c r="W101" s="520"/>
      <c r="X101" s="520"/>
      <c r="Y101" s="520"/>
      <c r="Z101" s="520"/>
      <c r="AA101" s="520"/>
      <c r="AB101" s="520"/>
      <c r="AC101" s="520"/>
      <c r="AD101" s="520"/>
    </row>
    <row r="102">
      <c r="A102" s="513">
        <v>25113.0</v>
      </c>
      <c r="B102" s="514" t="s">
        <v>6309</v>
      </c>
      <c r="C102" s="515">
        <v>1590.0</v>
      </c>
      <c r="D102" s="516">
        <v>45781.0</v>
      </c>
      <c r="E102" s="534">
        <v>45940.0</v>
      </c>
      <c r="F102" s="516">
        <v>45782.0</v>
      </c>
      <c r="G102" s="518" t="s">
        <v>26</v>
      </c>
      <c r="H102" s="520"/>
      <c r="I102" s="520"/>
      <c r="J102" s="520"/>
      <c r="K102" s="520"/>
      <c r="L102" s="520"/>
      <c r="M102" s="520"/>
      <c r="N102" s="520"/>
      <c r="O102" s="520"/>
      <c r="P102" s="520"/>
      <c r="Q102" s="520"/>
      <c r="R102" s="520"/>
      <c r="S102" s="520"/>
      <c r="T102" s="520"/>
      <c r="U102" s="520"/>
      <c r="V102" s="520"/>
      <c r="W102" s="520"/>
      <c r="X102" s="520"/>
      <c r="Y102" s="520"/>
      <c r="Z102" s="520"/>
      <c r="AA102" s="520"/>
      <c r="AB102" s="520"/>
      <c r="AC102" s="520"/>
      <c r="AD102" s="520"/>
    </row>
    <row r="103">
      <c r="A103" s="799">
        <v>25112.0</v>
      </c>
      <c r="B103" s="33" t="s">
        <v>6310</v>
      </c>
      <c r="C103" s="495">
        <v>318.0</v>
      </c>
      <c r="D103" s="121">
        <v>45781.0</v>
      </c>
      <c r="E103" s="123"/>
      <c r="F103" s="121">
        <v>45799.0</v>
      </c>
      <c r="G103" s="123" t="s">
        <v>126</v>
      </c>
      <c r="H103" s="142"/>
      <c r="I103" s="123" t="s">
        <v>112</v>
      </c>
      <c r="J103" s="142"/>
      <c r="K103" s="123">
        <v>0.0</v>
      </c>
      <c r="L103" s="123" t="s">
        <v>112</v>
      </c>
      <c r="M103" s="142"/>
      <c r="N103" s="123" t="s">
        <v>112</v>
      </c>
      <c r="O103" s="142"/>
      <c r="P103" s="142"/>
      <c r="Q103" s="125">
        <v>400.0</v>
      </c>
      <c r="R103" s="123">
        <v>0.0</v>
      </c>
      <c r="S103" s="123">
        <v>0.0</v>
      </c>
      <c r="T103" s="123">
        <v>0.0</v>
      </c>
      <c r="U103" s="123">
        <v>0.0</v>
      </c>
      <c r="V103" s="562" t="s">
        <v>6311</v>
      </c>
      <c r="W103" s="123" t="s">
        <v>6312</v>
      </c>
      <c r="X103" s="123" t="s">
        <v>112</v>
      </c>
    </row>
    <row r="104">
      <c r="A104" s="144">
        <v>25114.0</v>
      </c>
      <c r="B104" s="316" t="s">
        <v>6313</v>
      </c>
      <c r="C104" s="494">
        <v>100.0</v>
      </c>
      <c r="D104" s="147">
        <v>45781.0</v>
      </c>
      <c r="E104" s="147">
        <v>45810.0</v>
      </c>
      <c r="F104" s="147">
        <v>45783.0</v>
      </c>
      <c r="G104" s="150" t="s">
        <v>26</v>
      </c>
      <c r="H104" s="147">
        <v>45917.0</v>
      </c>
      <c r="I104" s="302" t="s">
        <v>6314</v>
      </c>
      <c r="J104" s="151"/>
      <c r="K104" s="151"/>
      <c r="L104" s="302" t="s">
        <v>6315</v>
      </c>
      <c r="M104" s="151"/>
      <c r="N104" s="151"/>
      <c r="O104" s="151"/>
      <c r="P104" s="151"/>
      <c r="Q104" s="151"/>
      <c r="R104" s="151"/>
      <c r="S104" s="151"/>
      <c r="T104" s="151"/>
      <c r="U104" s="151"/>
      <c r="V104" s="151"/>
      <c r="W104" s="151"/>
      <c r="X104" s="151"/>
      <c r="Y104" s="151"/>
      <c r="Z104" s="151"/>
      <c r="AA104" s="151"/>
      <c r="AB104" s="151"/>
      <c r="AC104" s="151"/>
      <c r="AD104" s="151"/>
    </row>
    <row r="105">
      <c r="A105" s="513">
        <v>25910.0</v>
      </c>
      <c r="B105" s="514" t="s">
        <v>6316</v>
      </c>
      <c r="C105" s="515">
        <v>122.0</v>
      </c>
      <c r="D105" s="516">
        <v>45781.0</v>
      </c>
      <c r="E105" s="534">
        <v>45940.0</v>
      </c>
      <c r="F105" s="516">
        <v>45783.0</v>
      </c>
      <c r="G105" s="518" t="s">
        <v>26</v>
      </c>
      <c r="H105" s="520"/>
      <c r="I105" s="520"/>
      <c r="J105" s="520"/>
      <c r="K105" s="520"/>
      <c r="L105" s="520"/>
      <c r="M105" s="520"/>
      <c r="N105" s="520"/>
      <c r="O105" s="520"/>
      <c r="P105" s="520"/>
      <c r="Q105" s="520"/>
      <c r="R105" s="520"/>
      <c r="S105" s="520"/>
      <c r="T105" s="520"/>
      <c r="U105" s="520"/>
      <c r="V105" s="520"/>
      <c r="W105" s="520"/>
      <c r="X105" s="520"/>
      <c r="Y105" s="520"/>
      <c r="Z105" s="520"/>
      <c r="AA105" s="520"/>
      <c r="AB105" s="520"/>
      <c r="AC105" s="520"/>
      <c r="AD105" s="520"/>
    </row>
    <row r="106">
      <c r="A106" s="513">
        <v>25118.0</v>
      </c>
      <c r="B106" s="514" t="s">
        <v>6317</v>
      </c>
      <c r="C106" s="515">
        <v>390.0</v>
      </c>
      <c r="D106" s="516">
        <v>45781.0</v>
      </c>
      <c r="E106" s="534">
        <v>45940.0</v>
      </c>
      <c r="F106" s="517"/>
      <c r="G106" s="518" t="s">
        <v>26</v>
      </c>
      <c r="H106" s="520"/>
      <c r="I106" s="520"/>
      <c r="J106" s="520"/>
      <c r="K106" s="520"/>
      <c r="L106" s="520"/>
      <c r="M106" s="520"/>
      <c r="N106" s="520"/>
      <c r="O106" s="520"/>
      <c r="P106" s="520"/>
      <c r="Q106" s="520"/>
      <c r="R106" s="520"/>
      <c r="S106" s="520"/>
      <c r="T106" s="520"/>
      <c r="U106" s="520"/>
      <c r="V106" s="520"/>
      <c r="W106" s="520"/>
      <c r="X106" s="520"/>
      <c r="Y106" s="520"/>
      <c r="Z106" s="520"/>
      <c r="AA106" s="520"/>
      <c r="AB106" s="520"/>
      <c r="AC106" s="520"/>
      <c r="AD106" s="520"/>
    </row>
    <row r="107">
      <c r="A107" s="513">
        <v>25119.0</v>
      </c>
      <c r="B107" s="514" t="s">
        <v>6318</v>
      </c>
      <c r="C107" s="515">
        <v>3473.0</v>
      </c>
      <c r="D107" s="516">
        <v>45781.0</v>
      </c>
      <c r="E107" s="534">
        <v>45940.0</v>
      </c>
      <c r="F107" s="516">
        <v>45782.0</v>
      </c>
      <c r="G107" s="518" t="s">
        <v>26</v>
      </c>
      <c r="H107" s="520"/>
      <c r="I107" s="520"/>
      <c r="J107" s="520"/>
      <c r="K107" s="520"/>
      <c r="L107" s="520"/>
      <c r="M107" s="520"/>
      <c r="N107" s="520"/>
      <c r="O107" s="520"/>
      <c r="P107" s="520"/>
      <c r="Q107" s="520"/>
      <c r="R107" s="520"/>
      <c r="S107" s="520"/>
      <c r="T107" s="520"/>
      <c r="U107" s="520"/>
      <c r="V107" s="520"/>
      <c r="W107" s="520"/>
      <c r="X107" s="520"/>
      <c r="Y107" s="520"/>
      <c r="Z107" s="520"/>
      <c r="AA107" s="520"/>
      <c r="AB107" s="520"/>
      <c r="AC107" s="520"/>
      <c r="AD107" s="520"/>
    </row>
    <row r="108">
      <c r="A108" s="513">
        <v>25121.0</v>
      </c>
      <c r="B108" s="514" t="s">
        <v>6319</v>
      </c>
      <c r="C108" s="515">
        <v>1013.0</v>
      </c>
      <c r="D108" s="516">
        <v>45781.0</v>
      </c>
      <c r="E108" s="534">
        <v>45940.0</v>
      </c>
      <c r="F108" s="516">
        <v>45782.0</v>
      </c>
      <c r="G108" s="518" t="s">
        <v>26</v>
      </c>
      <c r="H108" s="520"/>
      <c r="I108" s="520"/>
      <c r="J108" s="520"/>
      <c r="K108" s="520"/>
      <c r="L108" s="520"/>
      <c r="M108" s="520"/>
      <c r="N108" s="520"/>
      <c r="O108" s="520"/>
      <c r="P108" s="520"/>
      <c r="Q108" s="520"/>
      <c r="R108" s="520"/>
      <c r="S108" s="520"/>
      <c r="T108" s="520"/>
      <c r="U108" s="520"/>
      <c r="V108" s="520"/>
      <c r="W108" s="520"/>
      <c r="X108" s="520"/>
      <c r="Y108" s="520"/>
      <c r="Z108" s="520"/>
      <c r="AA108" s="520"/>
      <c r="AB108" s="520"/>
      <c r="AC108" s="520"/>
      <c r="AD108" s="520"/>
    </row>
    <row r="109">
      <c r="A109" s="513">
        <v>25122.0</v>
      </c>
      <c r="B109" s="514" t="s">
        <v>6320</v>
      </c>
      <c r="C109" s="515">
        <v>2749.0</v>
      </c>
      <c r="D109" s="516">
        <v>45781.0</v>
      </c>
      <c r="E109" s="534">
        <v>45940.0</v>
      </c>
      <c r="F109" s="516">
        <v>45782.0</v>
      </c>
      <c r="G109" s="518" t="s">
        <v>26</v>
      </c>
      <c r="H109" s="520"/>
      <c r="I109" s="520"/>
      <c r="J109" s="520"/>
      <c r="K109" s="520"/>
      <c r="L109" s="520"/>
      <c r="M109" s="520"/>
      <c r="N109" s="520"/>
      <c r="O109" s="520"/>
      <c r="P109" s="520"/>
      <c r="Q109" s="520"/>
      <c r="R109" s="520"/>
      <c r="S109" s="520"/>
      <c r="T109" s="520"/>
      <c r="U109" s="520"/>
      <c r="V109" s="520"/>
      <c r="W109" s="520"/>
      <c r="X109" s="520"/>
      <c r="Y109" s="520"/>
      <c r="Z109" s="520"/>
      <c r="AA109" s="520"/>
      <c r="AB109" s="520"/>
      <c r="AC109" s="520"/>
      <c r="AD109" s="520"/>
    </row>
    <row r="110">
      <c r="A110" s="82">
        <v>25123.0</v>
      </c>
      <c r="B110" s="119" t="s">
        <v>6321</v>
      </c>
      <c r="C110" s="495">
        <v>254.0</v>
      </c>
      <c r="D110" s="121">
        <v>45781.0</v>
      </c>
      <c r="E110" s="123"/>
      <c r="F110" s="142"/>
      <c r="G110" s="142"/>
      <c r="H110" s="121">
        <v>45932.0</v>
      </c>
      <c r="I110" s="123" t="s">
        <v>6322</v>
      </c>
      <c r="J110" s="123" t="s">
        <v>4120</v>
      </c>
      <c r="K110" s="123">
        <v>0.0</v>
      </c>
      <c r="L110" s="123" t="s">
        <v>115</v>
      </c>
      <c r="M110" s="121">
        <v>45457.0</v>
      </c>
      <c r="N110" s="123" t="s">
        <v>112</v>
      </c>
      <c r="O110" s="89"/>
      <c r="P110" s="123" t="s">
        <v>112</v>
      </c>
      <c r="Q110" s="123" t="s">
        <v>112</v>
      </c>
      <c r="R110" s="123">
        <v>0.0</v>
      </c>
      <c r="S110" s="123">
        <v>0.0</v>
      </c>
      <c r="T110" s="123">
        <v>0.0</v>
      </c>
      <c r="U110" s="123">
        <v>0.0</v>
      </c>
      <c r="V110" s="123" t="s">
        <v>112</v>
      </c>
      <c r="W110" s="123" t="s">
        <v>112</v>
      </c>
      <c r="X110" s="123" t="s">
        <v>112</v>
      </c>
      <c r="Y110" s="89"/>
      <c r="Z110" s="89"/>
      <c r="AA110" s="89"/>
      <c r="AB110" s="89"/>
      <c r="AC110" s="89"/>
      <c r="AD110" s="89"/>
    </row>
    <row r="111">
      <c r="A111" s="144">
        <v>25124.0</v>
      </c>
      <c r="B111" s="316" t="s">
        <v>6323</v>
      </c>
      <c r="C111" s="494">
        <v>185.0</v>
      </c>
      <c r="D111" s="147">
        <v>45781.0</v>
      </c>
      <c r="E111" s="147">
        <v>45810.0</v>
      </c>
      <c r="F111" s="147">
        <v>45785.0</v>
      </c>
      <c r="G111" s="150" t="s">
        <v>26</v>
      </c>
      <c r="H111" s="147">
        <v>45876.0</v>
      </c>
      <c r="I111" s="150">
        <v>0.0</v>
      </c>
      <c r="J111" s="509" t="s">
        <v>6324</v>
      </c>
      <c r="K111" s="150" t="s">
        <v>6325</v>
      </c>
      <c r="L111" s="150" t="s">
        <v>112</v>
      </c>
      <c r="M111" s="151"/>
      <c r="N111" s="150" t="s">
        <v>112</v>
      </c>
      <c r="O111" s="151"/>
      <c r="P111" s="146">
        <v>1295.0</v>
      </c>
      <c r="Q111" s="150">
        <v>500.0</v>
      </c>
      <c r="R111" s="150">
        <v>0.0</v>
      </c>
      <c r="S111" s="150">
        <v>0.0</v>
      </c>
      <c r="T111" s="150">
        <v>0.0</v>
      </c>
      <c r="U111" s="150">
        <v>0.0</v>
      </c>
      <c r="V111" s="302" t="s">
        <v>6326</v>
      </c>
      <c r="W111" s="150" t="s">
        <v>112</v>
      </c>
      <c r="X111" s="150" t="s">
        <v>112</v>
      </c>
      <c r="Y111" s="302" t="s">
        <v>6327</v>
      </c>
      <c r="Z111" s="151"/>
      <c r="AA111" s="151"/>
      <c r="AB111" s="151"/>
      <c r="AC111" s="151"/>
      <c r="AD111" s="151"/>
    </row>
    <row r="112">
      <c r="A112" s="144">
        <v>25125.0</v>
      </c>
      <c r="B112" s="316" t="s">
        <v>6328</v>
      </c>
      <c r="C112" s="494">
        <v>428.0</v>
      </c>
      <c r="D112" s="147">
        <v>45781.0</v>
      </c>
      <c r="E112" s="163">
        <v>45940.0</v>
      </c>
      <c r="F112" s="147">
        <v>45786.0</v>
      </c>
      <c r="G112" s="150" t="s">
        <v>26</v>
      </c>
      <c r="H112" s="147">
        <v>45967.0</v>
      </c>
      <c r="I112" s="302" t="s">
        <v>6329</v>
      </c>
      <c r="J112" s="151"/>
      <c r="K112" s="150" t="s">
        <v>6243</v>
      </c>
      <c r="L112" s="150" t="s">
        <v>112</v>
      </c>
      <c r="M112" s="151"/>
      <c r="N112" s="150" t="s">
        <v>112</v>
      </c>
      <c r="O112" s="151"/>
      <c r="P112" s="150" t="s">
        <v>112</v>
      </c>
      <c r="Q112" s="150" t="s">
        <v>112</v>
      </c>
      <c r="R112" s="150">
        <v>2.0</v>
      </c>
      <c r="S112" s="150" t="s">
        <v>6243</v>
      </c>
      <c r="T112" s="150" t="s">
        <v>6243</v>
      </c>
      <c r="U112" s="150" t="s">
        <v>6243</v>
      </c>
      <c r="V112" s="302" t="s">
        <v>6330</v>
      </c>
      <c r="W112" s="150" t="s">
        <v>112</v>
      </c>
      <c r="X112" s="150" t="s">
        <v>112</v>
      </c>
      <c r="Y112" s="151"/>
      <c r="Z112" s="151"/>
      <c r="AA112" s="151"/>
      <c r="AB112" s="151"/>
      <c r="AC112" s="151"/>
      <c r="AD112" s="151"/>
    </row>
    <row r="113">
      <c r="A113" s="82">
        <v>25126.0</v>
      </c>
      <c r="B113" s="119" t="s">
        <v>6331</v>
      </c>
      <c r="C113" s="495">
        <v>336.0</v>
      </c>
      <c r="D113" s="121">
        <v>45781.0</v>
      </c>
      <c r="E113" s="123"/>
      <c r="F113" s="121">
        <v>45805.0</v>
      </c>
      <c r="G113" s="123" t="s">
        <v>126</v>
      </c>
      <c r="H113" s="89"/>
      <c r="I113" s="123" t="s">
        <v>6332</v>
      </c>
      <c r="J113" s="123" t="s">
        <v>6158</v>
      </c>
      <c r="K113" s="123">
        <v>0.0</v>
      </c>
      <c r="L113" s="123" t="s">
        <v>112</v>
      </c>
      <c r="M113" s="89"/>
      <c r="N113" s="123" t="s">
        <v>112</v>
      </c>
      <c r="O113" s="89"/>
      <c r="P113" s="123">
        <v>0.0</v>
      </c>
      <c r="Q113" s="123">
        <v>0.0</v>
      </c>
      <c r="R113" s="123">
        <v>0.0</v>
      </c>
      <c r="S113" s="123">
        <v>0.0</v>
      </c>
      <c r="T113" s="123">
        <v>0.0</v>
      </c>
      <c r="U113" s="123">
        <v>0.0</v>
      </c>
      <c r="V113" s="123" t="s">
        <v>112</v>
      </c>
      <c r="W113" s="123" t="s">
        <v>112</v>
      </c>
      <c r="X113" s="123" t="s">
        <v>112</v>
      </c>
      <c r="Y113" s="89"/>
    </row>
    <row r="114">
      <c r="A114" s="144">
        <v>25120.0</v>
      </c>
      <c r="B114" s="316" t="s">
        <v>6333</v>
      </c>
      <c r="C114" s="494">
        <v>144739.0</v>
      </c>
      <c r="D114" s="147">
        <v>45416.0</v>
      </c>
      <c r="E114" s="147">
        <v>45810.0</v>
      </c>
      <c r="F114" s="150" t="s">
        <v>6334</v>
      </c>
      <c r="G114" s="150" t="s">
        <v>26</v>
      </c>
      <c r="H114" s="147">
        <v>45876.0</v>
      </c>
      <c r="I114" s="146">
        <v>1500.0</v>
      </c>
      <c r="J114" s="525" t="s">
        <v>6335</v>
      </c>
      <c r="K114" s="150" t="s">
        <v>6336</v>
      </c>
      <c r="L114" s="150" t="s">
        <v>115</v>
      </c>
      <c r="M114" s="147">
        <v>45492.0</v>
      </c>
      <c r="N114" s="150" t="s">
        <v>115</v>
      </c>
      <c r="O114" s="150" t="s">
        <v>6336</v>
      </c>
      <c r="P114" s="501">
        <v>102450.0</v>
      </c>
      <c r="Q114" s="175">
        <v>40182.89</v>
      </c>
      <c r="R114" s="150">
        <v>110.0</v>
      </c>
      <c r="S114" s="150">
        <v>101.0</v>
      </c>
      <c r="T114" s="150">
        <v>9.0</v>
      </c>
      <c r="U114" s="150">
        <v>37.0</v>
      </c>
      <c r="V114" s="527" t="s">
        <v>6337</v>
      </c>
      <c r="W114" s="150" t="s">
        <v>115</v>
      </c>
      <c r="X114" s="150" t="s">
        <v>115</v>
      </c>
      <c r="Y114" s="302" t="s">
        <v>6327</v>
      </c>
      <c r="Z114" s="151"/>
      <c r="AA114" s="151"/>
      <c r="AB114" s="151"/>
      <c r="AC114" s="151"/>
      <c r="AD114" s="151"/>
    </row>
    <row r="115">
      <c r="A115" s="144">
        <v>25127.0</v>
      </c>
      <c r="B115" s="316" t="s">
        <v>6338</v>
      </c>
      <c r="C115" s="494">
        <v>285.0</v>
      </c>
      <c r="D115" s="147">
        <v>45781.0</v>
      </c>
      <c r="E115" s="163">
        <v>45940.0</v>
      </c>
      <c r="F115" s="152"/>
      <c r="G115" s="150" t="s">
        <v>26</v>
      </c>
      <c r="H115" s="147">
        <v>45968.0</v>
      </c>
      <c r="I115" s="302" t="s">
        <v>6339</v>
      </c>
      <c r="J115" s="151"/>
      <c r="K115" s="151"/>
      <c r="L115" s="150" t="s">
        <v>112</v>
      </c>
      <c r="M115" s="151"/>
      <c r="N115" s="150" t="s">
        <v>112</v>
      </c>
      <c r="O115" s="151"/>
      <c r="P115" s="151"/>
      <c r="Q115" s="501">
        <v>1000.0</v>
      </c>
      <c r="R115" s="150">
        <v>0.0</v>
      </c>
      <c r="S115" s="151"/>
      <c r="T115" s="150">
        <v>0.0</v>
      </c>
      <c r="U115" s="151"/>
      <c r="V115" s="150" t="s">
        <v>4183</v>
      </c>
      <c r="W115" s="150" t="s">
        <v>112</v>
      </c>
      <c r="X115" s="150" t="s">
        <v>112</v>
      </c>
      <c r="Y115" s="151"/>
      <c r="Z115" s="151"/>
      <c r="AA115" s="151"/>
      <c r="AB115" s="151"/>
      <c r="AC115" s="151"/>
      <c r="AD115" s="151"/>
    </row>
    <row r="116">
      <c r="A116" s="513">
        <v>25128.0</v>
      </c>
      <c r="B116" s="514" t="s">
        <v>6340</v>
      </c>
      <c r="C116" s="515">
        <v>131.0</v>
      </c>
      <c r="D116" s="516">
        <v>45781.0</v>
      </c>
      <c r="E116" s="534">
        <v>45940.0</v>
      </c>
      <c r="F116" s="517"/>
      <c r="G116" s="518" t="s">
        <v>26</v>
      </c>
      <c r="H116" s="520"/>
      <c r="I116" s="520"/>
      <c r="J116" s="520"/>
      <c r="K116" s="520"/>
      <c r="L116" s="520"/>
      <c r="M116" s="520"/>
      <c r="N116" s="520"/>
      <c r="O116" s="520"/>
      <c r="P116" s="520"/>
      <c r="Q116" s="520"/>
      <c r="R116" s="520"/>
      <c r="S116" s="520"/>
      <c r="T116" s="520"/>
      <c r="U116" s="520"/>
      <c r="V116" s="519"/>
      <c r="W116" s="520"/>
      <c r="X116" s="520"/>
      <c r="Y116" s="520"/>
      <c r="Z116" s="520"/>
      <c r="AA116" s="520"/>
      <c r="AB116" s="520"/>
      <c r="AC116" s="520"/>
      <c r="AD116" s="520"/>
    </row>
    <row r="117">
      <c r="A117" s="170">
        <v>25129.0</v>
      </c>
      <c r="B117" s="119" t="s">
        <v>6341</v>
      </c>
      <c r="C117" s="495">
        <v>209.0</v>
      </c>
      <c r="D117" s="121">
        <v>45781.0</v>
      </c>
      <c r="E117" s="123"/>
      <c r="F117" s="121">
        <v>45789.0</v>
      </c>
      <c r="G117" s="123" t="s">
        <v>126</v>
      </c>
      <c r="H117" s="123"/>
      <c r="I117" s="123">
        <v>0.0</v>
      </c>
      <c r="J117" s="123">
        <v>0.0</v>
      </c>
      <c r="K117" s="123">
        <v>0.0</v>
      </c>
      <c r="L117" s="123" t="s">
        <v>112</v>
      </c>
      <c r="M117" s="123" t="s">
        <v>112</v>
      </c>
      <c r="N117" s="123" t="s">
        <v>112</v>
      </c>
      <c r="O117" s="123">
        <v>0.0</v>
      </c>
      <c r="P117" s="123">
        <v>0.0</v>
      </c>
      <c r="Q117" s="123">
        <v>0.0</v>
      </c>
      <c r="R117" s="123">
        <v>0.0</v>
      </c>
      <c r="S117" s="123">
        <v>0.0</v>
      </c>
      <c r="T117" s="123">
        <v>0.0</v>
      </c>
      <c r="U117" s="123">
        <v>0.0</v>
      </c>
      <c r="V117" s="547" t="s">
        <v>6342</v>
      </c>
      <c r="W117" s="123" t="s">
        <v>112</v>
      </c>
      <c r="X117" s="123" t="s">
        <v>112</v>
      </c>
      <c r="Y117" s="89"/>
    </row>
    <row r="118">
      <c r="A118" s="513">
        <v>25133.0</v>
      </c>
      <c r="B118" s="514" t="s">
        <v>6343</v>
      </c>
      <c r="C118" s="515">
        <v>921.0</v>
      </c>
      <c r="D118" s="800">
        <v>45782.0</v>
      </c>
      <c r="E118" s="534">
        <v>45940.0</v>
      </c>
      <c r="F118" s="516">
        <v>45797.0</v>
      </c>
      <c r="G118" s="518" t="s">
        <v>26</v>
      </c>
      <c r="H118" s="520"/>
      <c r="I118" s="520"/>
      <c r="J118" s="520"/>
      <c r="K118" s="520"/>
      <c r="L118" s="520"/>
      <c r="M118" s="520"/>
      <c r="N118" s="520"/>
      <c r="O118" s="520"/>
      <c r="P118" s="520"/>
      <c r="Q118" s="520"/>
      <c r="R118" s="520"/>
      <c r="S118" s="520"/>
      <c r="T118" s="520"/>
      <c r="U118" s="520"/>
      <c r="V118" s="520"/>
      <c r="W118" s="520"/>
      <c r="X118" s="520"/>
      <c r="Y118" s="520"/>
      <c r="Z118" s="520"/>
      <c r="AA118" s="520"/>
      <c r="AB118" s="520"/>
      <c r="AC118" s="520"/>
      <c r="AD118" s="520"/>
    </row>
    <row r="119">
      <c r="A119" s="513">
        <v>25130.0</v>
      </c>
      <c r="B119" s="514" t="s">
        <v>6344</v>
      </c>
      <c r="C119" s="515">
        <v>236.0</v>
      </c>
      <c r="D119" s="516">
        <v>45782.0</v>
      </c>
      <c r="E119" s="534">
        <v>45940.0</v>
      </c>
      <c r="F119" s="516">
        <v>45796.0</v>
      </c>
      <c r="G119" s="518" t="s">
        <v>26</v>
      </c>
      <c r="H119" s="520"/>
      <c r="I119" s="520"/>
      <c r="J119" s="520"/>
      <c r="K119" s="520"/>
      <c r="L119" s="520"/>
      <c r="M119" s="520"/>
      <c r="N119" s="520"/>
      <c r="O119" s="520"/>
      <c r="P119" s="520"/>
      <c r="Q119" s="520"/>
      <c r="R119" s="520"/>
      <c r="S119" s="520"/>
      <c r="T119" s="520"/>
      <c r="U119" s="520"/>
      <c r="V119" s="520"/>
      <c r="W119" s="520"/>
      <c r="X119" s="520"/>
      <c r="Y119" s="520"/>
      <c r="Z119" s="520"/>
      <c r="AA119" s="520"/>
      <c r="AB119" s="520"/>
      <c r="AC119" s="520"/>
      <c r="AD119" s="520"/>
    </row>
    <row r="120">
      <c r="A120" s="513">
        <v>25131.0</v>
      </c>
      <c r="B120" s="514" t="s">
        <v>6345</v>
      </c>
      <c r="C120" s="515">
        <v>584.0</v>
      </c>
      <c r="D120" s="516">
        <v>45782.0</v>
      </c>
      <c r="E120" s="534">
        <v>45940.0</v>
      </c>
      <c r="F120" s="516">
        <v>45783.0</v>
      </c>
      <c r="G120" s="518" t="s">
        <v>26</v>
      </c>
      <c r="H120" s="520"/>
      <c r="I120" s="520"/>
      <c r="J120" s="520"/>
      <c r="K120" s="520"/>
      <c r="L120" s="520"/>
      <c r="M120" s="520"/>
      <c r="N120" s="520"/>
      <c r="O120" s="520"/>
      <c r="P120" s="520"/>
      <c r="Q120" s="520"/>
      <c r="R120" s="520"/>
      <c r="S120" s="520"/>
      <c r="T120" s="520"/>
      <c r="U120" s="520"/>
      <c r="V120" s="520"/>
      <c r="W120" s="520"/>
      <c r="X120" s="520"/>
      <c r="Y120" s="520"/>
      <c r="Z120" s="520"/>
      <c r="AA120" s="520"/>
      <c r="AB120" s="520"/>
      <c r="AC120" s="520"/>
      <c r="AD120" s="520"/>
    </row>
    <row r="121">
      <c r="A121" s="82">
        <v>25132.0</v>
      </c>
      <c r="B121" s="119" t="s">
        <v>6346</v>
      </c>
      <c r="C121" s="495">
        <v>216.0</v>
      </c>
      <c r="D121" s="121">
        <v>45782.0</v>
      </c>
      <c r="E121" s="123"/>
      <c r="F121" s="121">
        <v>45854.0</v>
      </c>
      <c r="G121" s="123" t="s">
        <v>126</v>
      </c>
      <c r="H121" s="89"/>
      <c r="I121" s="123" t="s">
        <v>3218</v>
      </c>
      <c r="J121" s="89"/>
      <c r="K121" s="123">
        <v>0.0</v>
      </c>
      <c r="L121" s="123" t="s">
        <v>112</v>
      </c>
      <c r="M121" s="89"/>
      <c r="N121" s="123" t="s">
        <v>112</v>
      </c>
      <c r="O121" s="89"/>
      <c r="P121" s="125">
        <v>1000.0</v>
      </c>
      <c r="Q121" s="123">
        <v>0.0</v>
      </c>
      <c r="R121" s="123">
        <v>0.0</v>
      </c>
      <c r="S121" s="123">
        <v>0.0</v>
      </c>
      <c r="T121" s="123">
        <v>0.0</v>
      </c>
      <c r="U121" s="123">
        <v>0.0</v>
      </c>
      <c r="V121" s="123" t="s">
        <v>112</v>
      </c>
      <c r="W121" s="123" t="s">
        <v>112</v>
      </c>
      <c r="X121" s="123" t="s">
        <v>112</v>
      </c>
      <c r="Y121" s="89"/>
      <c r="Z121" s="89"/>
      <c r="AA121" s="89"/>
      <c r="AB121" s="89"/>
      <c r="AC121" s="89"/>
      <c r="AD121" s="89"/>
    </row>
    <row r="122">
      <c r="A122" s="82">
        <v>25134.0</v>
      </c>
      <c r="B122" s="119" t="s">
        <v>6347</v>
      </c>
      <c r="C122" s="495">
        <v>789.0</v>
      </c>
      <c r="D122" s="121">
        <v>45782.0</v>
      </c>
      <c r="E122" s="123"/>
      <c r="F122" s="121">
        <v>45785.0</v>
      </c>
      <c r="G122" s="123" t="s">
        <v>126</v>
      </c>
      <c r="H122" s="123"/>
      <c r="I122" s="123">
        <v>20.0</v>
      </c>
      <c r="J122" s="86" t="s">
        <v>6348</v>
      </c>
      <c r="K122" s="123">
        <v>0.0</v>
      </c>
      <c r="L122" s="123" t="s">
        <v>112</v>
      </c>
      <c r="M122" s="89"/>
      <c r="N122" s="123" t="s">
        <v>112</v>
      </c>
      <c r="O122" s="123">
        <v>0.0</v>
      </c>
      <c r="P122" s="86" t="s">
        <v>6349</v>
      </c>
      <c r="Q122" s="89"/>
      <c r="R122" s="123">
        <v>3.0</v>
      </c>
      <c r="S122" s="123">
        <v>0.0</v>
      </c>
      <c r="T122" s="123">
        <v>0.0</v>
      </c>
      <c r="U122" s="123">
        <v>0.0</v>
      </c>
      <c r="V122" s="86" t="s">
        <v>6350</v>
      </c>
      <c r="W122" s="86" t="s">
        <v>6351</v>
      </c>
      <c r="X122" s="86" t="s">
        <v>6351</v>
      </c>
      <c r="Y122" s="89"/>
      <c r="Z122" s="58"/>
      <c r="AA122" s="58"/>
      <c r="AB122" s="58"/>
      <c r="AC122" s="58"/>
      <c r="AD122" s="58"/>
    </row>
    <row r="123">
      <c r="A123" s="82">
        <v>25135.0</v>
      </c>
      <c r="B123" s="119" t="s">
        <v>6352</v>
      </c>
      <c r="C123" s="495">
        <v>1390.0</v>
      </c>
      <c r="D123" s="121">
        <v>45782.0</v>
      </c>
      <c r="E123" s="123"/>
      <c r="F123" s="121">
        <v>45449.0</v>
      </c>
      <c r="G123" s="123" t="s">
        <v>126</v>
      </c>
      <c r="H123" s="89"/>
      <c r="I123" s="123">
        <v>44.0</v>
      </c>
      <c r="J123" s="121">
        <v>45758.0</v>
      </c>
      <c r="K123" s="430">
        <v>0.3</v>
      </c>
      <c r="L123" s="123" t="s">
        <v>115</v>
      </c>
      <c r="M123" s="121">
        <v>45747.0</v>
      </c>
      <c r="N123" s="123" t="s">
        <v>112</v>
      </c>
      <c r="O123" s="89"/>
      <c r="P123" s="86" t="s">
        <v>6353</v>
      </c>
      <c r="Q123" s="89"/>
      <c r="R123" s="123">
        <v>1.0</v>
      </c>
      <c r="S123" s="123">
        <v>0.0</v>
      </c>
      <c r="T123" s="123">
        <v>0.0</v>
      </c>
      <c r="U123" s="123">
        <v>3.0</v>
      </c>
      <c r="V123" s="86" t="s">
        <v>6354</v>
      </c>
      <c r="W123" s="123" t="s">
        <v>4196</v>
      </c>
      <c r="X123" s="123" t="s">
        <v>112</v>
      </c>
      <c r="Y123" s="89"/>
      <c r="Z123" s="89"/>
      <c r="AA123" s="89"/>
      <c r="AB123" s="89"/>
      <c r="AC123" s="89"/>
      <c r="AD123" s="89"/>
    </row>
    <row r="124">
      <c r="A124" s="513">
        <v>25137.0</v>
      </c>
      <c r="B124" s="514" t="s">
        <v>6355</v>
      </c>
      <c r="C124" s="515">
        <v>15544.0</v>
      </c>
      <c r="D124" s="516">
        <v>45782.0</v>
      </c>
      <c r="E124" s="534">
        <v>45940.0</v>
      </c>
      <c r="F124" s="516">
        <v>45783.0</v>
      </c>
      <c r="G124" s="518" t="s">
        <v>26</v>
      </c>
      <c r="H124" s="520"/>
      <c r="I124" s="520"/>
      <c r="J124" s="520"/>
      <c r="K124" s="520"/>
      <c r="L124" s="520"/>
      <c r="M124" s="520"/>
      <c r="N124" s="520"/>
      <c r="O124" s="520"/>
      <c r="P124" s="520"/>
      <c r="Q124" s="520"/>
      <c r="R124" s="520"/>
      <c r="S124" s="520"/>
      <c r="T124" s="520"/>
      <c r="U124" s="520"/>
      <c r="V124" s="520"/>
      <c r="W124" s="520"/>
      <c r="X124" s="520"/>
      <c r="Y124" s="520"/>
      <c r="Z124" s="520"/>
      <c r="AA124" s="520"/>
      <c r="AB124" s="520"/>
      <c r="AC124" s="520"/>
      <c r="AD124" s="520"/>
    </row>
    <row r="125">
      <c r="A125" s="513">
        <v>25136.0</v>
      </c>
      <c r="B125" s="514" t="s">
        <v>6356</v>
      </c>
      <c r="C125" s="515">
        <v>103.0</v>
      </c>
      <c r="D125" s="516">
        <v>45782.0</v>
      </c>
      <c r="E125" s="534">
        <v>45940.0</v>
      </c>
      <c r="F125" s="517"/>
      <c r="G125" s="518" t="s">
        <v>26</v>
      </c>
      <c r="H125" s="520"/>
      <c r="I125" s="520"/>
      <c r="J125" s="520"/>
      <c r="K125" s="520"/>
      <c r="L125" s="520"/>
      <c r="M125" s="520"/>
      <c r="N125" s="520"/>
      <c r="O125" s="520"/>
      <c r="P125" s="520"/>
      <c r="Q125" s="520"/>
      <c r="R125" s="520"/>
      <c r="S125" s="520"/>
      <c r="T125" s="520"/>
      <c r="U125" s="520"/>
      <c r="V125" s="520"/>
      <c r="W125" s="520"/>
      <c r="X125" s="520"/>
      <c r="Y125" s="520"/>
      <c r="Z125" s="520"/>
      <c r="AA125" s="520"/>
      <c r="AB125" s="520"/>
      <c r="AC125" s="520"/>
      <c r="AD125" s="520"/>
    </row>
    <row r="126">
      <c r="A126" s="513">
        <v>25139.0</v>
      </c>
      <c r="B126" s="514" t="s">
        <v>6357</v>
      </c>
      <c r="C126" s="515">
        <v>620.0</v>
      </c>
      <c r="D126" s="516">
        <v>45782.0</v>
      </c>
      <c r="E126" s="534">
        <v>45940.0</v>
      </c>
      <c r="F126" s="516">
        <v>45784.0</v>
      </c>
      <c r="G126" s="518" t="s">
        <v>26</v>
      </c>
      <c r="H126" s="520"/>
      <c r="I126" s="520"/>
      <c r="J126" s="520"/>
      <c r="K126" s="520"/>
      <c r="L126" s="520"/>
      <c r="M126" s="520"/>
      <c r="N126" s="520"/>
      <c r="O126" s="520"/>
      <c r="P126" s="520"/>
      <c r="Q126" s="520"/>
      <c r="R126" s="520"/>
      <c r="S126" s="520"/>
      <c r="T126" s="520"/>
      <c r="U126" s="520"/>
      <c r="V126" s="520"/>
      <c r="W126" s="520"/>
      <c r="X126" s="520"/>
      <c r="Y126" s="520"/>
      <c r="Z126" s="520"/>
      <c r="AA126" s="520"/>
      <c r="AB126" s="520"/>
      <c r="AC126" s="520"/>
      <c r="AD126" s="520"/>
    </row>
    <row r="127">
      <c r="A127" s="482">
        <v>25140.0</v>
      </c>
      <c r="B127" s="483" t="s">
        <v>6358</v>
      </c>
      <c r="C127" s="484">
        <v>1164.0</v>
      </c>
      <c r="D127" s="485">
        <v>45782.0</v>
      </c>
      <c r="E127" s="485">
        <v>45810.0</v>
      </c>
      <c r="F127" s="485">
        <v>45789.0</v>
      </c>
      <c r="G127" s="486" t="s">
        <v>26</v>
      </c>
      <c r="H127" s="485">
        <v>45876.0</v>
      </c>
      <c r="I127" s="488" t="s">
        <v>6359</v>
      </c>
      <c r="J127" s="487"/>
      <c r="K127" s="487"/>
      <c r="L127" s="487"/>
      <c r="M127" s="487"/>
      <c r="N127" s="487"/>
      <c r="O127" s="488" t="s">
        <v>6360</v>
      </c>
      <c r="P127" s="487"/>
      <c r="Q127" s="487"/>
      <c r="R127" s="487"/>
      <c r="S127" s="487"/>
      <c r="T127" s="487"/>
      <c r="U127" s="487"/>
      <c r="V127" s="487"/>
      <c r="W127" s="487"/>
      <c r="X127" s="487"/>
      <c r="Y127" s="487"/>
      <c r="Z127" s="487"/>
      <c r="AA127" s="487"/>
      <c r="AB127" s="487"/>
      <c r="AC127" s="487"/>
      <c r="AD127" s="487"/>
    </row>
    <row r="128">
      <c r="A128" s="144">
        <v>25138.0</v>
      </c>
      <c r="B128" s="316" t="s">
        <v>6361</v>
      </c>
      <c r="C128" s="494">
        <v>637.0</v>
      </c>
      <c r="D128" s="147">
        <v>45782.0</v>
      </c>
      <c r="E128" s="147">
        <v>45810.0</v>
      </c>
      <c r="F128" s="147">
        <v>45792.0</v>
      </c>
      <c r="G128" s="150" t="s">
        <v>26</v>
      </c>
      <c r="H128" s="147">
        <v>45876.0</v>
      </c>
      <c r="I128" s="150" t="s">
        <v>112</v>
      </c>
      <c r="J128" s="302" t="s">
        <v>6362</v>
      </c>
      <c r="K128" s="151"/>
      <c r="L128" s="151"/>
      <c r="M128" s="151"/>
      <c r="N128" s="151"/>
      <c r="O128" s="151"/>
      <c r="P128" s="151"/>
      <c r="Q128" s="151"/>
      <c r="R128" s="151"/>
      <c r="S128" s="151"/>
      <c r="T128" s="302" t="s">
        <v>6363</v>
      </c>
      <c r="U128" s="151"/>
      <c r="V128" s="151"/>
      <c r="W128" s="302"/>
      <c r="X128" s="150" t="s">
        <v>112</v>
      </c>
      <c r="Y128" s="151"/>
      <c r="Z128" s="151"/>
      <c r="AA128" s="151"/>
      <c r="AB128" s="151"/>
      <c r="AC128" s="151"/>
      <c r="AD128" s="151"/>
    </row>
    <row r="129">
      <c r="A129" s="51">
        <v>25142.0</v>
      </c>
      <c r="B129" s="137" t="s">
        <v>6364</v>
      </c>
      <c r="C129" s="506">
        <v>475.0</v>
      </c>
      <c r="D129" s="139">
        <v>45782.0</v>
      </c>
      <c r="E129" s="255">
        <v>45940.0</v>
      </c>
      <c r="F129" s="139">
        <v>45789.0</v>
      </c>
      <c r="G129" s="141" t="s">
        <v>26</v>
      </c>
      <c r="H129" s="139">
        <v>45968.0</v>
      </c>
      <c r="I129" s="55" t="s">
        <v>6365</v>
      </c>
      <c r="J129" s="58"/>
      <c r="K129" s="58"/>
      <c r="L129" s="58"/>
      <c r="M129" s="58"/>
      <c r="N129" s="58"/>
      <c r="O129" s="58"/>
      <c r="P129" s="58"/>
      <c r="Q129" s="541">
        <v>1000.0</v>
      </c>
      <c r="R129" s="58"/>
      <c r="S129" s="58"/>
      <c r="T129" s="58"/>
      <c r="U129" s="140"/>
      <c r="V129" s="141" t="s">
        <v>6094</v>
      </c>
      <c r="W129" s="58"/>
      <c r="X129" s="58"/>
      <c r="Y129" s="58"/>
      <c r="Z129" s="58"/>
      <c r="AA129" s="58"/>
      <c r="AB129" s="58"/>
      <c r="AC129" s="58"/>
      <c r="AD129" s="58"/>
    </row>
    <row r="130">
      <c r="A130" s="82">
        <v>25141.0</v>
      </c>
      <c r="B130" s="119" t="s">
        <v>6366</v>
      </c>
      <c r="C130" s="495">
        <v>180.0</v>
      </c>
      <c r="D130" s="121">
        <v>45782.0</v>
      </c>
      <c r="E130" s="123"/>
      <c r="F130" s="121">
        <v>45797.0</v>
      </c>
      <c r="G130" s="123" t="s">
        <v>126</v>
      </c>
      <c r="H130" s="89"/>
      <c r="I130" s="86" t="s">
        <v>6367</v>
      </c>
      <c r="J130" s="89"/>
      <c r="K130" s="89"/>
      <c r="L130" s="123" t="s">
        <v>112</v>
      </c>
      <c r="M130" s="89"/>
      <c r="N130" s="123" t="s">
        <v>112</v>
      </c>
      <c r="O130" s="123">
        <v>0.0</v>
      </c>
      <c r="P130" s="123" t="s">
        <v>112</v>
      </c>
      <c r="Q130" s="123" t="s">
        <v>112</v>
      </c>
      <c r="R130" s="123" t="s">
        <v>112</v>
      </c>
      <c r="S130" s="123" t="s">
        <v>112</v>
      </c>
      <c r="T130" s="123" t="s">
        <v>112</v>
      </c>
      <c r="U130" s="123" t="s">
        <v>112</v>
      </c>
      <c r="V130" s="123" t="s">
        <v>112</v>
      </c>
      <c r="W130" s="123" t="s">
        <v>112</v>
      </c>
      <c r="X130" s="123" t="s">
        <v>112</v>
      </c>
      <c r="Y130" s="89"/>
    </row>
    <row r="131">
      <c r="A131" s="82">
        <v>25143.0</v>
      </c>
      <c r="B131" s="119" t="s">
        <v>6368</v>
      </c>
      <c r="C131" s="495">
        <v>88.0</v>
      </c>
      <c r="D131" s="121">
        <v>45782.0</v>
      </c>
      <c r="E131" s="123"/>
      <c r="F131" s="121">
        <v>45852.0</v>
      </c>
      <c r="G131" s="123" t="s">
        <v>126</v>
      </c>
      <c r="H131" s="89"/>
      <c r="I131" s="123" t="s">
        <v>470</v>
      </c>
      <c r="J131" s="89"/>
      <c r="K131" s="123">
        <v>0.0</v>
      </c>
      <c r="L131" s="123" t="s">
        <v>115</v>
      </c>
      <c r="M131" s="121">
        <v>45824.0</v>
      </c>
      <c r="N131" s="123" t="s">
        <v>112</v>
      </c>
      <c r="O131" s="89"/>
      <c r="P131" s="86" t="s">
        <v>6369</v>
      </c>
      <c r="Q131" s="89"/>
      <c r="R131" s="123">
        <v>0.0</v>
      </c>
      <c r="S131" s="123">
        <v>0.0</v>
      </c>
      <c r="T131" s="123">
        <v>0.0</v>
      </c>
      <c r="U131" s="123">
        <v>0.0</v>
      </c>
      <c r="V131" s="123" t="s">
        <v>112</v>
      </c>
      <c r="W131" s="123" t="s">
        <v>112</v>
      </c>
      <c r="X131" s="123" t="s">
        <v>112</v>
      </c>
      <c r="Y131" s="89"/>
      <c r="Z131" s="89"/>
      <c r="AA131" s="89"/>
      <c r="AB131" s="89"/>
      <c r="AC131" s="89"/>
      <c r="AD131" s="89"/>
    </row>
    <row r="132">
      <c r="A132" s="513">
        <v>25145.0</v>
      </c>
      <c r="B132" s="514" t="s">
        <v>6370</v>
      </c>
      <c r="C132" s="515">
        <v>89.0</v>
      </c>
      <c r="D132" s="516">
        <v>45782.0</v>
      </c>
      <c r="E132" s="534">
        <v>45940.0</v>
      </c>
      <c r="F132" s="517"/>
      <c r="G132" s="518" t="s">
        <v>26</v>
      </c>
      <c r="H132" s="520"/>
      <c r="I132" s="520"/>
      <c r="J132" s="520"/>
      <c r="K132" s="520"/>
      <c r="L132" s="520"/>
      <c r="M132" s="520"/>
      <c r="N132" s="520"/>
      <c r="O132" s="520"/>
      <c r="P132" s="520"/>
      <c r="Q132" s="520"/>
      <c r="R132" s="520"/>
      <c r="S132" s="520"/>
      <c r="T132" s="520"/>
      <c r="U132" s="520"/>
      <c r="V132" s="520"/>
      <c r="W132" s="520"/>
      <c r="X132" s="520"/>
      <c r="Y132" s="520"/>
      <c r="Z132" s="520"/>
      <c r="AA132" s="520"/>
      <c r="AB132" s="520"/>
      <c r="AC132" s="520"/>
      <c r="AD132" s="520"/>
    </row>
    <row r="133">
      <c r="A133" s="144">
        <v>25025.0</v>
      </c>
      <c r="B133" s="316" t="s">
        <v>6371</v>
      </c>
      <c r="C133" s="494">
        <v>1899.0</v>
      </c>
      <c r="D133" s="147">
        <v>45782.0</v>
      </c>
      <c r="E133" s="147">
        <v>45824.0</v>
      </c>
      <c r="F133" s="147">
        <v>45811.0</v>
      </c>
      <c r="G133" s="150" t="s">
        <v>26</v>
      </c>
      <c r="H133" s="147">
        <v>45918.0</v>
      </c>
      <c r="I133" s="150">
        <v>130.0</v>
      </c>
      <c r="J133" s="153">
        <v>45778.0</v>
      </c>
      <c r="K133" s="302" t="s">
        <v>6372</v>
      </c>
      <c r="L133" s="150" t="s">
        <v>112</v>
      </c>
      <c r="M133" s="151"/>
      <c r="N133" s="150" t="s">
        <v>112</v>
      </c>
      <c r="O133" s="151"/>
      <c r="P133" s="302" t="s">
        <v>6373</v>
      </c>
      <c r="Q133" s="151"/>
      <c r="R133" s="302" t="s">
        <v>3860</v>
      </c>
      <c r="S133" s="150">
        <v>7.0</v>
      </c>
      <c r="T133" s="302" t="s">
        <v>3860</v>
      </c>
      <c r="U133" s="150">
        <v>3.0</v>
      </c>
      <c r="V133" s="150" t="s">
        <v>6374</v>
      </c>
      <c r="W133" s="150" t="s">
        <v>112</v>
      </c>
      <c r="X133" s="150" t="s">
        <v>112</v>
      </c>
      <c r="Y133" s="302" t="s">
        <v>6375</v>
      </c>
      <c r="Z133" s="151"/>
      <c r="AA133" s="151"/>
      <c r="AB133" s="151"/>
      <c r="AC133" s="151"/>
      <c r="AD133" s="151"/>
    </row>
    <row r="134">
      <c r="A134" s="513">
        <v>25146.0</v>
      </c>
      <c r="B134" s="514" t="s">
        <v>6376</v>
      </c>
      <c r="C134" s="515">
        <v>300.0</v>
      </c>
      <c r="D134" s="516">
        <v>45782.0</v>
      </c>
      <c r="E134" s="534">
        <v>45940.0</v>
      </c>
      <c r="F134" s="516">
        <v>45791.0</v>
      </c>
      <c r="G134" s="518" t="s">
        <v>26</v>
      </c>
      <c r="H134" s="520"/>
      <c r="I134" s="520"/>
      <c r="J134" s="520"/>
      <c r="K134" s="520"/>
      <c r="L134" s="520"/>
      <c r="M134" s="520"/>
      <c r="N134" s="520"/>
      <c r="O134" s="520"/>
      <c r="P134" s="520"/>
      <c r="Q134" s="520"/>
      <c r="R134" s="520"/>
      <c r="S134" s="520"/>
      <c r="T134" s="520"/>
      <c r="U134" s="520"/>
      <c r="V134" s="520"/>
      <c r="W134" s="520"/>
      <c r="X134" s="520"/>
      <c r="Y134" s="520"/>
      <c r="Z134" s="520"/>
      <c r="AA134" s="520"/>
      <c r="AB134" s="520"/>
      <c r="AC134" s="520"/>
      <c r="AD134" s="520"/>
    </row>
    <row r="135">
      <c r="A135" s="82">
        <v>25148.0</v>
      </c>
      <c r="B135" s="119" t="s">
        <v>6377</v>
      </c>
      <c r="C135" s="495">
        <v>230.0</v>
      </c>
      <c r="D135" s="121">
        <v>45782.0</v>
      </c>
      <c r="E135" s="123"/>
      <c r="F135" s="121">
        <v>45806.0</v>
      </c>
      <c r="G135" s="123" t="s">
        <v>126</v>
      </c>
      <c r="H135" s="89"/>
      <c r="I135" s="123">
        <v>0.0</v>
      </c>
      <c r="J135" s="123" t="s">
        <v>121</v>
      </c>
      <c r="K135" s="89"/>
      <c r="L135" s="123" t="s">
        <v>112</v>
      </c>
      <c r="M135" s="89"/>
      <c r="N135" s="89"/>
      <c r="O135" s="89"/>
      <c r="P135" s="123">
        <v>0.0</v>
      </c>
      <c r="Q135" s="125">
        <v>400.0</v>
      </c>
      <c r="R135" s="123">
        <v>0.0</v>
      </c>
      <c r="S135" s="123">
        <v>0.0</v>
      </c>
      <c r="T135" s="123">
        <v>0.0</v>
      </c>
      <c r="U135" s="123">
        <v>0.0</v>
      </c>
      <c r="V135" s="123" t="s">
        <v>6378</v>
      </c>
      <c r="W135" s="123" t="s">
        <v>112</v>
      </c>
      <c r="X135" s="123" t="s">
        <v>112</v>
      </c>
      <c r="Y135" s="89"/>
    </row>
    <row r="136">
      <c r="A136" s="513">
        <v>25149.0</v>
      </c>
      <c r="B136" s="514" t="s">
        <v>6379</v>
      </c>
      <c r="C136" s="515">
        <v>1839.0</v>
      </c>
      <c r="D136" s="516">
        <v>45782.0</v>
      </c>
      <c r="E136" s="534">
        <v>45940.0</v>
      </c>
      <c r="F136" s="516">
        <v>45791.0</v>
      </c>
      <c r="G136" s="518" t="s">
        <v>26</v>
      </c>
      <c r="H136" s="520"/>
      <c r="I136" s="520"/>
      <c r="J136" s="520"/>
      <c r="K136" s="520"/>
      <c r="L136" s="520"/>
      <c r="M136" s="520"/>
      <c r="N136" s="520"/>
      <c r="O136" s="520"/>
      <c r="P136" s="520"/>
      <c r="Q136" s="520"/>
      <c r="R136" s="520"/>
      <c r="S136" s="520"/>
      <c r="T136" s="520"/>
      <c r="U136" s="520"/>
      <c r="V136" s="520"/>
      <c r="W136" s="520"/>
      <c r="X136" s="520"/>
      <c r="Y136" s="520"/>
      <c r="Z136" s="520"/>
      <c r="AA136" s="520"/>
      <c r="AB136" s="520"/>
      <c r="AC136" s="520"/>
      <c r="AD136" s="520"/>
    </row>
    <row r="137">
      <c r="A137" s="144">
        <v>25150.0</v>
      </c>
      <c r="B137" s="316" t="s">
        <v>6380</v>
      </c>
      <c r="C137" s="494">
        <v>196.0</v>
      </c>
      <c r="D137" s="147">
        <v>45782.0</v>
      </c>
      <c r="E137" s="163">
        <v>45940.0</v>
      </c>
      <c r="F137" s="147">
        <v>45783.0</v>
      </c>
      <c r="G137" s="150" t="s">
        <v>26</v>
      </c>
      <c r="H137" s="163">
        <v>45971.0</v>
      </c>
      <c r="I137" s="150" t="s">
        <v>3687</v>
      </c>
      <c r="J137" s="151"/>
      <c r="K137" s="150" t="s">
        <v>6381</v>
      </c>
      <c r="L137" s="150" t="s">
        <v>112</v>
      </c>
      <c r="M137" s="151"/>
      <c r="N137" s="150" t="s">
        <v>6381</v>
      </c>
      <c r="O137" s="151"/>
      <c r="P137" s="151"/>
      <c r="Q137" s="501">
        <v>300.0</v>
      </c>
      <c r="R137" s="150">
        <v>0.0</v>
      </c>
      <c r="S137" s="150">
        <v>0.0</v>
      </c>
      <c r="T137" s="150">
        <v>0.0</v>
      </c>
      <c r="U137" s="150">
        <v>0.0</v>
      </c>
      <c r="V137" s="150" t="s">
        <v>6382</v>
      </c>
      <c r="W137" s="150" t="s">
        <v>112</v>
      </c>
      <c r="X137" s="150" t="s">
        <v>112</v>
      </c>
      <c r="Y137" s="151"/>
      <c r="Z137" s="151"/>
      <c r="AA137" s="151"/>
      <c r="AB137" s="151"/>
      <c r="AC137" s="151"/>
      <c r="AD137" s="151"/>
    </row>
    <row r="138">
      <c r="A138" s="513">
        <v>25151.0</v>
      </c>
      <c r="B138" s="514" t="s">
        <v>6383</v>
      </c>
      <c r="C138" s="515">
        <v>1003.0</v>
      </c>
      <c r="D138" s="516">
        <v>45782.0</v>
      </c>
      <c r="E138" s="534">
        <v>45940.0</v>
      </c>
      <c r="F138" s="516">
        <v>45783.0</v>
      </c>
      <c r="G138" s="518" t="s">
        <v>26</v>
      </c>
      <c r="H138" s="520"/>
      <c r="I138" s="520"/>
      <c r="J138" s="520"/>
      <c r="K138" s="520"/>
      <c r="L138" s="520"/>
      <c r="M138" s="520"/>
      <c r="N138" s="520"/>
      <c r="O138" s="520"/>
      <c r="P138" s="520"/>
      <c r="Q138" s="520"/>
      <c r="R138" s="520"/>
      <c r="S138" s="520"/>
      <c r="T138" s="520"/>
      <c r="U138" s="520"/>
      <c r="V138" s="520"/>
      <c r="W138" s="520"/>
      <c r="X138" s="520"/>
      <c r="Y138" s="520"/>
      <c r="Z138" s="520"/>
      <c r="AA138" s="520"/>
      <c r="AB138" s="520"/>
      <c r="AC138" s="520"/>
      <c r="AD138" s="520"/>
    </row>
    <row r="139">
      <c r="A139" s="82">
        <v>25152.0</v>
      </c>
      <c r="B139" s="119" t="s">
        <v>6384</v>
      </c>
      <c r="C139" s="495">
        <v>167.0</v>
      </c>
      <c r="D139" s="121">
        <v>45782.0</v>
      </c>
      <c r="E139" s="123"/>
      <c r="F139" s="121">
        <v>45784.0</v>
      </c>
      <c r="G139" s="123" t="s">
        <v>126</v>
      </c>
      <c r="H139" s="123"/>
      <c r="I139" s="123">
        <v>36.0</v>
      </c>
      <c r="J139" s="275">
        <v>45625.0</v>
      </c>
      <c r="K139" s="123">
        <v>100.0</v>
      </c>
      <c r="L139" s="123" t="s">
        <v>115</v>
      </c>
      <c r="M139" s="189">
        <v>45583.0</v>
      </c>
      <c r="N139" s="123" t="s">
        <v>112</v>
      </c>
      <c r="O139" s="89"/>
      <c r="P139" s="86">
        <v>3000.0</v>
      </c>
      <c r="Q139" s="86">
        <v>3000.0</v>
      </c>
      <c r="R139" s="123">
        <v>0.0</v>
      </c>
      <c r="S139" s="123">
        <v>0.0</v>
      </c>
      <c r="T139" s="123">
        <v>0.0</v>
      </c>
      <c r="U139" s="123">
        <v>0.0</v>
      </c>
      <c r="V139" s="86" t="s">
        <v>6385</v>
      </c>
      <c r="W139" s="123" t="s">
        <v>112</v>
      </c>
      <c r="X139" s="123" t="s">
        <v>112</v>
      </c>
      <c r="Y139" s="89"/>
    </row>
    <row r="140">
      <c r="A140" s="532">
        <v>25153.0</v>
      </c>
      <c r="B140" s="514" t="s">
        <v>6386</v>
      </c>
      <c r="C140" s="515">
        <v>190.0</v>
      </c>
      <c r="D140" s="516">
        <v>45782.0</v>
      </c>
      <c r="E140" s="534">
        <v>45940.0</v>
      </c>
      <c r="F140" s="516">
        <v>45783.0</v>
      </c>
      <c r="G140" s="518" t="s">
        <v>26</v>
      </c>
      <c r="H140" s="520"/>
      <c r="I140" s="520"/>
      <c r="J140" s="520"/>
      <c r="K140" s="520"/>
      <c r="L140" s="520"/>
      <c r="M140" s="520"/>
      <c r="N140" s="520"/>
      <c r="O140" s="520"/>
      <c r="P140" s="520"/>
      <c r="Q140" s="520"/>
      <c r="R140" s="520"/>
      <c r="S140" s="520"/>
      <c r="T140" s="520"/>
      <c r="U140" s="520"/>
      <c r="V140" s="520"/>
      <c r="W140" s="520"/>
      <c r="X140" s="520"/>
      <c r="Y140" s="520"/>
      <c r="Z140" s="520"/>
      <c r="AA140" s="520"/>
      <c r="AB140" s="520"/>
      <c r="AC140" s="520"/>
      <c r="AD140" s="520"/>
    </row>
    <row r="141">
      <c r="A141" s="513">
        <v>25154.0</v>
      </c>
      <c r="B141" s="514" t="s">
        <v>6387</v>
      </c>
      <c r="C141" s="515">
        <v>121.0</v>
      </c>
      <c r="D141" s="516">
        <v>45782.0</v>
      </c>
      <c r="E141" s="534">
        <v>45941.0</v>
      </c>
      <c r="F141" s="517"/>
      <c r="G141" s="518" t="s">
        <v>26</v>
      </c>
      <c r="H141" s="520"/>
      <c r="I141" s="520"/>
      <c r="J141" s="520"/>
      <c r="K141" s="520"/>
      <c r="L141" s="520"/>
      <c r="M141" s="520"/>
      <c r="N141" s="520"/>
      <c r="O141" s="520"/>
      <c r="P141" s="520"/>
      <c r="Q141" s="520"/>
      <c r="R141" s="520"/>
      <c r="S141" s="520"/>
      <c r="T141" s="520"/>
      <c r="U141" s="520"/>
      <c r="V141" s="520"/>
      <c r="W141" s="520"/>
      <c r="X141" s="520"/>
      <c r="Y141" s="520"/>
      <c r="Z141" s="520"/>
      <c r="AA141" s="520"/>
      <c r="AB141" s="520"/>
      <c r="AC141" s="520"/>
      <c r="AD141" s="520"/>
    </row>
    <row r="142">
      <c r="A142" s="82">
        <v>25155.0</v>
      </c>
      <c r="B142" s="119" t="s">
        <v>6388</v>
      </c>
      <c r="C142" s="495">
        <v>811.0</v>
      </c>
      <c r="D142" s="121">
        <v>45782.0</v>
      </c>
      <c r="E142" s="123"/>
      <c r="F142" s="121">
        <v>45792.0</v>
      </c>
      <c r="G142" s="123" t="s">
        <v>126</v>
      </c>
      <c r="H142" s="86"/>
      <c r="I142" s="123">
        <v>25.0</v>
      </c>
      <c r="J142" s="123" t="s">
        <v>3218</v>
      </c>
      <c r="K142" s="430">
        <v>0.6</v>
      </c>
      <c r="L142" s="123" t="s">
        <v>112</v>
      </c>
      <c r="M142" s="142"/>
      <c r="N142" s="123" t="s">
        <v>112</v>
      </c>
      <c r="O142" s="123">
        <v>0.0</v>
      </c>
      <c r="P142" s="125">
        <v>1500.0</v>
      </c>
      <c r="Q142" s="125">
        <v>1900.0</v>
      </c>
      <c r="R142" s="123">
        <v>3.0</v>
      </c>
      <c r="S142" s="123">
        <v>0.0</v>
      </c>
      <c r="T142" s="123" t="s">
        <v>5443</v>
      </c>
      <c r="U142" s="123">
        <v>0.0</v>
      </c>
      <c r="V142" s="123" t="s">
        <v>6389</v>
      </c>
      <c r="W142" s="142"/>
      <c r="X142" s="123" t="s">
        <v>112</v>
      </c>
      <c r="Y142" s="89"/>
    </row>
    <row r="143">
      <c r="A143" s="513">
        <v>25156.0</v>
      </c>
      <c r="B143" s="514" t="s">
        <v>6390</v>
      </c>
      <c r="C143" s="515">
        <v>1075.0</v>
      </c>
      <c r="D143" s="516">
        <v>45782.0</v>
      </c>
      <c r="E143" s="534">
        <v>45941.0</v>
      </c>
      <c r="F143" s="516">
        <v>45797.0</v>
      </c>
      <c r="G143" s="518" t="s">
        <v>26</v>
      </c>
      <c r="H143" s="520"/>
      <c r="I143" s="520"/>
      <c r="J143" s="520"/>
      <c r="K143" s="520"/>
      <c r="L143" s="520"/>
      <c r="M143" s="520"/>
      <c r="N143" s="520"/>
      <c r="O143" s="520"/>
      <c r="P143" s="520"/>
      <c r="Q143" s="520"/>
      <c r="R143" s="520"/>
      <c r="S143" s="520"/>
      <c r="T143" s="520"/>
      <c r="U143" s="520"/>
      <c r="V143" s="520"/>
      <c r="W143" s="520"/>
      <c r="X143" s="520"/>
      <c r="Y143" s="520"/>
      <c r="Z143" s="520"/>
      <c r="AA143" s="520"/>
      <c r="AB143" s="520"/>
      <c r="AC143" s="520"/>
      <c r="AD143" s="520"/>
    </row>
    <row r="144">
      <c r="A144" s="513">
        <v>25157.0</v>
      </c>
      <c r="B144" s="514" t="s">
        <v>6391</v>
      </c>
      <c r="C144" s="515">
        <v>195.0</v>
      </c>
      <c r="D144" s="516">
        <v>45782.0</v>
      </c>
      <c r="E144" s="534">
        <v>45941.0</v>
      </c>
      <c r="F144" s="517"/>
      <c r="G144" s="518" t="s">
        <v>26</v>
      </c>
      <c r="H144" s="520"/>
      <c r="I144" s="520"/>
      <c r="J144" s="520"/>
      <c r="K144" s="520"/>
      <c r="L144" s="520"/>
      <c r="M144" s="520"/>
      <c r="N144" s="520"/>
      <c r="O144" s="520"/>
      <c r="P144" s="520"/>
      <c r="Q144" s="520"/>
      <c r="R144" s="520"/>
      <c r="S144" s="520"/>
      <c r="T144" s="520"/>
      <c r="U144" s="520"/>
      <c r="V144" s="520"/>
      <c r="W144" s="520"/>
      <c r="X144" s="520"/>
      <c r="Y144" s="520"/>
      <c r="Z144" s="520"/>
      <c r="AA144" s="520"/>
      <c r="AB144" s="520"/>
      <c r="AC144" s="520"/>
      <c r="AD144" s="520"/>
    </row>
    <row r="145">
      <c r="A145" s="144">
        <v>25158.0</v>
      </c>
      <c r="B145" s="316" t="s">
        <v>6392</v>
      </c>
      <c r="C145" s="494">
        <v>2205.0</v>
      </c>
      <c r="D145" s="147">
        <v>45782.0</v>
      </c>
      <c r="E145" s="147">
        <v>45810.0</v>
      </c>
      <c r="F145" s="801">
        <v>45418.0</v>
      </c>
      <c r="G145" s="150" t="s">
        <v>26</v>
      </c>
      <c r="H145" s="147">
        <v>45848.0</v>
      </c>
      <c r="I145" s="317" t="s">
        <v>6393</v>
      </c>
      <c r="O145" s="150"/>
      <c r="P145" s="150" t="s">
        <v>112</v>
      </c>
      <c r="Q145" s="150" t="s">
        <v>112</v>
      </c>
      <c r="R145" s="150">
        <v>5.0</v>
      </c>
      <c r="S145" s="150">
        <v>14.0</v>
      </c>
      <c r="T145" s="150">
        <v>0.0</v>
      </c>
      <c r="U145" s="150">
        <v>2.0</v>
      </c>
      <c r="V145" s="150" t="s">
        <v>112</v>
      </c>
      <c r="W145" s="150" t="s">
        <v>112</v>
      </c>
      <c r="X145" s="150" t="s">
        <v>112</v>
      </c>
      <c r="Y145" s="151"/>
      <c r="Z145" s="302" t="s">
        <v>6394</v>
      </c>
      <c r="AA145" s="151"/>
      <c r="AB145" s="151"/>
      <c r="AC145" s="151"/>
      <c r="AD145" s="151"/>
    </row>
    <row r="146">
      <c r="A146" s="82">
        <v>25164.0</v>
      </c>
      <c r="B146" s="119" t="s">
        <v>6395</v>
      </c>
      <c r="C146" s="495">
        <v>435.0</v>
      </c>
      <c r="D146" s="121">
        <v>45782.0</v>
      </c>
      <c r="E146" s="123"/>
      <c r="F146" s="121">
        <v>45804.0</v>
      </c>
      <c r="G146" s="123" t="s">
        <v>126</v>
      </c>
      <c r="H146" s="89"/>
      <c r="I146" s="123" t="s">
        <v>112</v>
      </c>
      <c r="J146" s="89"/>
      <c r="K146" s="89"/>
      <c r="L146" s="123" t="s">
        <v>112</v>
      </c>
      <c r="M146" s="89"/>
      <c r="N146" s="89"/>
      <c r="O146" s="89"/>
      <c r="P146" s="86" t="s">
        <v>6396</v>
      </c>
      <c r="Q146" s="89"/>
      <c r="R146" s="123">
        <v>0.0</v>
      </c>
      <c r="S146" s="123">
        <v>0.0</v>
      </c>
      <c r="T146" s="123">
        <v>0.0</v>
      </c>
      <c r="U146" s="123">
        <v>0.0</v>
      </c>
      <c r="V146" s="123" t="s">
        <v>112</v>
      </c>
      <c r="W146" s="86" t="s">
        <v>6397</v>
      </c>
      <c r="X146" s="86" t="s">
        <v>6398</v>
      </c>
      <c r="Y146" s="89"/>
      <c r="Z146" s="58"/>
      <c r="AA146" s="58"/>
      <c r="AB146" s="58"/>
      <c r="AC146" s="58"/>
      <c r="AD146" s="58"/>
    </row>
    <row r="147">
      <c r="A147" s="482">
        <v>25165.0</v>
      </c>
      <c r="B147" s="483" t="s">
        <v>6399</v>
      </c>
      <c r="C147" s="484">
        <v>357.0</v>
      </c>
      <c r="D147" s="485">
        <v>45782.0</v>
      </c>
      <c r="E147" s="485">
        <v>45810.0</v>
      </c>
      <c r="F147" s="485">
        <v>45790.0</v>
      </c>
      <c r="G147" s="486" t="s">
        <v>26</v>
      </c>
      <c r="H147" s="485">
        <v>45917.0</v>
      </c>
      <c r="I147" s="488" t="s">
        <v>6400</v>
      </c>
      <c r="J147" s="487"/>
      <c r="K147" s="487"/>
      <c r="L147" s="487"/>
      <c r="M147" s="487"/>
      <c r="N147" s="487"/>
      <c r="O147" s="487"/>
      <c r="P147" s="487"/>
      <c r="Q147" s="488" t="s">
        <v>6401</v>
      </c>
      <c r="R147" s="487"/>
      <c r="S147" s="487"/>
      <c r="T147" s="487"/>
      <c r="U147" s="487"/>
      <c r="V147" s="487"/>
      <c r="W147" s="487"/>
      <c r="X147" s="487"/>
      <c r="Y147" s="487"/>
      <c r="Z147" s="487"/>
      <c r="AA147" s="487"/>
      <c r="AB147" s="487"/>
      <c r="AC147" s="487"/>
      <c r="AD147" s="487"/>
    </row>
    <row r="148">
      <c r="A148" s="513">
        <v>25166.0</v>
      </c>
      <c r="B148" s="514" t="s">
        <v>6402</v>
      </c>
      <c r="C148" s="515">
        <v>203.0</v>
      </c>
      <c r="D148" s="516">
        <v>45782.0</v>
      </c>
      <c r="E148" s="534">
        <v>45941.0</v>
      </c>
      <c r="F148" s="516">
        <v>45784.0</v>
      </c>
      <c r="G148" s="518" t="s">
        <v>26</v>
      </c>
      <c r="H148" s="520"/>
      <c r="I148" s="520"/>
      <c r="J148" s="520"/>
      <c r="K148" s="520"/>
      <c r="L148" s="520"/>
      <c r="M148" s="520"/>
      <c r="N148" s="520"/>
      <c r="O148" s="520"/>
      <c r="P148" s="520"/>
      <c r="Q148" s="520"/>
      <c r="R148" s="520"/>
      <c r="S148" s="520"/>
      <c r="T148" s="520"/>
      <c r="U148" s="520"/>
      <c r="V148" s="520"/>
      <c r="W148" s="520"/>
      <c r="X148" s="520"/>
      <c r="Y148" s="520"/>
      <c r="Z148" s="520"/>
      <c r="AA148" s="520"/>
      <c r="AB148" s="520"/>
      <c r="AC148" s="520"/>
      <c r="AD148" s="520"/>
    </row>
    <row r="149">
      <c r="A149" s="144">
        <v>25167.0</v>
      </c>
      <c r="B149" s="316" t="s">
        <v>6403</v>
      </c>
      <c r="C149" s="494">
        <v>277.0</v>
      </c>
      <c r="D149" s="147">
        <v>45782.0</v>
      </c>
      <c r="E149" s="147">
        <v>45810.0</v>
      </c>
      <c r="F149" s="150" t="s">
        <v>6404</v>
      </c>
      <c r="G149" s="150" t="s">
        <v>26</v>
      </c>
      <c r="H149" s="147">
        <v>45876.0</v>
      </c>
      <c r="I149" s="150">
        <v>38.0</v>
      </c>
      <c r="J149" s="163">
        <v>45657.0</v>
      </c>
      <c r="K149" s="500">
        <v>1.0</v>
      </c>
      <c r="L149" s="150" t="s">
        <v>115</v>
      </c>
      <c r="M149" s="147">
        <v>45800.0</v>
      </c>
      <c r="N149" s="150" t="s">
        <v>112</v>
      </c>
      <c r="O149" s="151"/>
      <c r="P149" s="302" t="s">
        <v>6405</v>
      </c>
      <c r="Q149" s="151"/>
      <c r="R149" s="150">
        <v>0.0</v>
      </c>
      <c r="S149" s="150">
        <v>0.0</v>
      </c>
      <c r="T149" s="150">
        <v>0.0</v>
      </c>
      <c r="U149" s="150">
        <v>0.0</v>
      </c>
      <c r="V149" s="302" t="s">
        <v>6406</v>
      </c>
      <c r="W149" s="150" t="s">
        <v>112</v>
      </c>
      <c r="X149" s="150" t="s">
        <v>112</v>
      </c>
      <c r="Y149" s="302" t="s">
        <v>6105</v>
      </c>
      <c r="Z149" s="151"/>
      <c r="AA149" s="151"/>
      <c r="AB149" s="151"/>
      <c r="AC149" s="151"/>
      <c r="AD149" s="151"/>
    </row>
    <row r="150">
      <c r="A150" s="51">
        <v>25911.0</v>
      </c>
      <c r="B150" s="137" t="s">
        <v>6407</v>
      </c>
      <c r="C150" s="506">
        <v>512.0</v>
      </c>
      <c r="D150" s="139">
        <v>45782.0</v>
      </c>
      <c r="E150" s="255">
        <v>45941.0</v>
      </c>
      <c r="F150" s="140"/>
      <c r="G150" s="141" t="s">
        <v>26</v>
      </c>
      <c r="H150" s="139">
        <v>45964.0</v>
      </c>
      <c r="I150" s="55" t="s">
        <v>6408</v>
      </c>
      <c r="J150" s="58"/>
      <c r="K150" s="58"/>
      <c r="L150" s="141" t="s">
        <v>112</v>
      </c>
      <c r="M150" s="58"/>
      <c r="N150" s="141" t="s">
        <v>112</v>
      </c>
      <c r="O150" s="58"/>
      <c r="P150" s="55" t="s">
        <v>6409</v>
      </c>
      <c r="Q150" s="58"/>
      <c r="R150" s="141">
        <v>3.0</v>
      </c>
      <c r="S150" s="141">
        <v>0.0</v>
      </c>
      <c r="T150" s="141">
        <v>0.0</v>
      </c>
      <c r="U150" s="141">
        <v>0.0</v>
      </c>
      <c r="V150" s="141" t="s">
        <v>6410</v>
      </c>
      <c r="W150" s="141" t="s">
        <v>112</v>
      </c>
      <c r="X150" s="141" t="s">
        <v>112</v>
      </c>
      <c r="Y150" s="58"/>
      <c r="Z150" s="58"/>
      <c r="AA150" s="58"/>
      <c r="AB150" s="58"/>
      <c r="AC150" s="58"/>
      <c r="AD150" s="58"/>
    </row>
    <row r="151">
      <c r="A151" s="144">
        <v>25168.0</v>
      </c>
      <c r="B151" s="145" t="s">
        <v>6411</v>
      </c>
      <c r="C151" s="494">
        <v>653.0</v>
      </c>
      <c r="D151" s="147">
        <v>45782.0</v>
      </c>
      <c r="E151" s="544">
        <v>45810.0</v>
      </c>
      <c r="F151" s="147">
        <v>45783.0</v>
      </c>
      <c r="G151" s="150" t="s">
        <v>26</v>
      </c>
      <c r="H151" s="147">
        <v>45847.0</v>
      </c>
      <c r="I151" s="150" t="s">
        <v>45</v>
      </c>
      <c r="J151" s="151"/>
      <c r="K151" s="302" t="s">
        <v>656</v>
      </c>
      <c r="L151" s="150" t="s">
        <v>45</v>
      </c>
      <c r="M151" s="151"/>
      <c r="N151" s="150" t="s">
        <v>45</v>
      </c>
      <c r="O151" s="151"/>
      <c r="P151" s="146">
        <v>1000.0</v>
      </c>
      <c r="Q151" s="150">
        <v>0.0</v>
      </c>
      <c r="R151" s="150">
        <v>0.0</v>
      </c>
      <c r="S151" s="150">
        <v>0.0</v>
      </c>
      <c r="T151" s="150">
        <v>0.0</v>
      </c>
      <c r="U151" s="150">
        <v>0.0</v>
      </c>
      <c r="V151" s="150" t="s">
        <v>45</v>
      </c>
      <c r="W151" s="150" t="s">
        <v>45</v>
      </c>
      <c r="X151" s="150" t="s">
        <v>45</v>
      </c>
      <c r="Y151" s="302" t="s">
        <v>6412</v>
      </c>
      <c r="Z151" s="151"/>
      <c r="AA151" s="151"/>
      <c r="AB151" s="151"/>
      <c r="AC151" s="151"/>
      <c r="AD151" s="151"/>
    </row>
    <row r="152">
      <c r="A152" s="513">
        <v>25169.0</v>
      </c>
      <c r="B152" s="514" t="s">
        <v>6413</v>
      </c>
      <c r="C152" s="515">
        <v>205.0</v>
      </c>
      <c r="D152" s="516">
        <v>45782.0</v>
      </c>
      <c r="E152" s="534">
        <v>45941.0</v>
      </c>
      <c r="F152" s="516">
        <v>45783.0</v>
      </c>
      <c r="G152" s="518" t="s">
        <v>26</v>
      </c>
      <c r="H152" s="520"/>
      <c r="I152" s="520"/>
      <c r="J152" s="520"/>
      <c r="K152" s="520"/>
      <c r="L152" s="520"/>
      <c r="M152" s="520"/>
      <c r="N152" s="520"/>
      <c r="O152" s="520"/>
      <c r="P152" s="520"/>
      <c r="Q152" s="520"/>
      <c r="R152" s="520"/>
      <c r="S152" s="520"/>
      <c r="T152" s="520"/>
      <c r="U152" s="520"/>
      <c r="V152" s="520"/>
      <c r="W152" s="520"/>
      <c r="X152" s="520"/>
      <c r="Y152" s="520"/>
      <c r="Z152" s="520"/>
      <c r="AA152" s="520"/>
      <c r="AB152" s="520"/>
      <c r="AC152" s="520"/>
      <c r="AD152" s="520"/>
    </row>
    <row r="153">
      <c r="A153" s="513">
        <v>25171.0</v>
      </c>
      <c r="B153" s="514" t="s">
        <v>6414</v>
      </c>
      <c r="C153" s="515">
        <v>3015.0</v>
      </c>
      <c r="D153" s="516">
        <v>45782.0</v>
      </c>
      <c r="E153" s="534">
        <v>45941.0</v>
      </c>
      <c r="F153" s="516">
        <v>45786.0</v>
      </c>
      <c r="G153" s="518" t="s">
        <v>26</v>
      </c>
      <c r="H153" s="520"/>
      <c r="I153" s="520"/>
      <c r="J153" s="520"/>
      <c r="K153" s="520"/>
      <c r="L153" s="520"/>
      <c r="M153" s="520"/>
      <c r="N153" s="520"/>
      <c r="O153" s="520"/>
      <c r="P153" s="520"/>
      <c r="Q153" s="520"/>
      <c r="R153" s="520"/>
      <c r="S153" s="520"/>
      <c r="T153" s="520"/>
      <c r="U153" s="520"/>
      <c r="V153" s="520"/>
      <c r="W153" s="520"/>
      <c r="X153" s="520"/>
      <c r="Y153" s="520"/>
      <c r="Z153" s="520"/>
      <c r="AA153" s="520"/>
      <c r="AB153" s="520"/>
      <c r="AC153" s="520"/>
      <c r="AD153" s="520"/>
    </row>
    <row r="154">
      <c r="A154" s="51">
        <v>25030.0</v>
      </c>
      <c r="B154" s="137" t="s">
        <v>6415</v>
      </c>
      <c r="C154" s="506">
        <v>165.0</v>
      </c>
      <c r="D154" s="139">
        <v>45782.0</v>
      </c>
      <c r="E154" s="255">
        <v>45941.0</v>
      </c>
      <c r="F154" s="140"/>
      <c r="G154" s="141" t="s">
        <v>26</v>
      </c>
      <c r="H154" s="139">
        <v>45965.0</v>
      </c>
      <c r="I154" s="55" t="s">
        <v>6416</v>
      </c>
      <c r="J154" s="58"/>
      <c r="K154" s="58"/>
      <c r="L154" s="58"/>
      <c r="M154" s="58"/>
      <c r="N154" s="58"/>
      <c r="O154" s="58"/>
      <c r="P154" s="58"/>
      <c r="Q154" s="58"/>
      <c r="R154" s="58"/>
      <c r="S154" s="58"/>
      <c r="T154" s="58"/>
      <c r="U154" s="58"/>
      <c r="V154" s="58"/>
      <c r="W154" s="58"/>
      <c r="X154" s="58"/>
      <c r="Y154" s="58"/>
      <c r="Z154" s="58"/>
      <c r="AA154" s="58"/>
      <c r="AB154" s="58"/>
      <c r="AC154" s="58"/>
      <c r="AD154" s="58"/>
    </row>
    <row r="155">
      <c r="A155" s="513">
        <v>25173.0</v>
      </c>
      <c r="B155" s="514" t="s">
        <v>6417</v>
      </c>
      <c r="C155" s="515">
        <v>2380.0</v>
      </c>
      <c r="D155" s="516">
        <v>45782.0</v>
      </c>
      <c r="E155" s="534">
        <v>45941.0</v>
      </c>
      <c r="F155" s="517"/>
      <c r="G155" s="518" t="s">
        <v>26</v>
      </c>
      <c r="H155" s="520"/>
      <c r="I155" s="520"/>
      <c r="J155" s="520"/>
      <c r="K155" s="520"/>
      <c r="L155" s="520"/>
      <c r="M155" s="520"/>
      <c r="N155" s="520"/>
      <c r="O155" s="520"/>
      <c r="P155" s="520"/>
      <c r="Q155" s="520"/>
      <c r="R155" s="520"/>
      <c r="S155" s="520"/>
      <c r="T155" s="520"/>
      <c r="U155" s="520"/>
      <c r="V155" s="520"/>
      <c r="W155" s="520"/>
      <c r="X155" s="520"/>
      <c r="Y155" s="520"/>
      <c r="Z155" s="520"/>
      <c r="AA155" s="520"/>
      <c r="AB155" s="520"/>
      <c r="AC155" s="520"/>
      <c r="AD155" s="520"/>
    </row>
    <row r="156">
      <c r="A156" s="82">
        <v>25172.0</v>
      </c>
      <c r="B156" s="119" t="s">
        <v>6418</v>
      </c>
      <c r="C156" s="495">
        <v>2703.0</v>
      </c>
      <c r="D156" s="121">
        <v>45782.0</v>
      </c>
      <c r="E156" s="123"/>
      <c r="F156" s="121">
        <v>45792.0</v>
      </c>
      <c r="G156" s="123" t="s">
        <v>126</v>
      </c>
      <c r="H156" s="89"/>
      <c r="I156" s="123">
        <v>300.0</v>
      </c>
      <c r="J156" s="123">
        <v>2025.0</v>
      </c>
      <c r="K156" s="430">
        <v>0.35</v>
      </c>
      <c r="L156" s="123" t="s">
        <v>115</v>
      </c>
      <c r="M156" s="121">
        <v>45134.0</v>
      </c>
      <c r="N156" s="123" t="s">
        <v>112</v>
      </c>
      <c r="O156" s="89"/>
      <c r="P156" s="125">
        <v>6000.0</v>
      </c>
      <c r="Q156" s="125">
        <v>3000.0</v>
      </c>
      <c r="R156" s="123">
        <v>3.0</v>
      </c>
      <c r="S156" s="123">
        <v>30.0</v>
      </c>
      <c r="T156" s="123">
        <v>0.0</v>
      </c>
      <c r="U156" s="123" t="s">
        <v>6419</v>
      </c>
      <c r="V156" s="547" t="s">
        <v>6420</v>
      </c>
      <c r="W156" s="123" t="s">
        <v>115</v>
      </c>
      <c r="X156" s="123" t="s">
        <v>115</v>
      </c>
      <c r="Y156" s="89"/>
    </row>
    <row r="157">
      <c r="A157" s="513">
        <v>25174.0</v>
      </c>
      <c r="B157" s="514" t="s">
        <v>6421</v>
      </c>
      <c r="C157" s="515">
        <v>735.0</v>
      </c>
      <c r="D157" s="516">
        <v>45782.0</v>
      </c>
      <c r="E157" s="534">
        <v>45941.0</v>
      </c>
      <c r="F157" s="516">
        <v>45804.0</v>
      </c>
      <c r="G157" s="518" t="s">
        <v>26</v>
      </c>
      <c r="H157" s="520"/>
      <c r="I157" s="520"/>
      <c r="J157" s="520"/>
      <c r="K157" s="520"/>
      <c r="L157" s="520"/>
      <c r="M157" s="520"/>
      <c r="N157" s="520"/>
      <c r="O157" s="520"/>
      <c r="P157" s="520"/>
      <c r="Q157" s="520"/>
      <c r="R157" s="520"/>
      <c r="S157" s="520"/>
      <c r="T157" s="520"/>
      <c r="U157" s="520"/>
      <c r="V157" s="520"/>
      <c r="W157" s="520"/>
      <c r="X157" s="520"/>
      <c r="Y157" s="520"/>
      <c r="Z157" s="520"/>
      <c r="AA157" s="520"/>
      <c r="AB157" s="520"/>
      <c r="AC157" s="520"/>
      <c r="AD157" s="520"/>
    </row>
    <row r="158">
      <c r="A158" s="144">
        <v>25175.0</v>
      </c>
      <c r="B158" s="316" t="s">
        <v>6422</v>
      </c>
      <c r="C158" s="494">
        <v>249.0</v>
      </c>
      <c r="D158" s="147">
        <v>45782.0</v>
      </c>
      <c r="E158" s="163">
        <v>45941.0</v>
      </c>
      <c r="F158" s="147">
        <v>45783.0</v>
      </c>
      <c r="G158" s="150" t="s">
        <v>26</v>
      </c>
      <c r="H158" s="147">
        <v>45965.0</v>
      </c>
      <c r="I158" s="302" t="s">
        <v>6423</v>
      </c>
      <c r="J158" s="151"/>
      <c r="K158" s="500">
        <v>0.0</v>
      </c>
      <c r="L158" s="150" t="s">
        <v>112</v>
      </c>
      <c r="M158" s="151"/>
      <c r="N158" s="150" t="s">
        <v>112</v>
      </c>
      <c r="O158" s="151"/>
      <c r="P158" s="150" t="s">
        <v>112</v>
      </c>
      <c r="Q158" s="150" t="s">
        <v>112</v>
      </c>
      <c r="R158" s="150" t="s">
        <v>3580</v>
      </c>
      <c r="S158" s="150" t="s">
        <v>3580</v>
      </c>
      <c r="T158" s="150" t="s">
        <v>3580</v>
      </c>
      <c r="U158" s="150" t="s">
        <v>3580</v>
      </c>
      <c r="V158" s="150" t="s">
        <v>112</v>
      </c>
      <c r="W158" s="150" t="s">
        <v>112</v>
      </c>
      <c r="X158" s="150" t="s">
        <v>112</v>
      </c>
      <c r="Y158" s="151"/>
      <c r="Z158" s="151"/>
      <c r="AA158" s="151"/>
      <c r="AB158" s="151"/>
      <c r="AC158" s="151"/>
      <c r="AD158" s="151"/>
    </row>
    <row r="159">
      <c r="A159" s="513">
        <v>25176.0</v>
      </c>
      <c r="B159" s="514" t="s">
        <v>6424</v>
      </c>
      <c r="C159" s="515">
        <v>406.0</v>
      </c>
      <c r="D159" s="516">
        <v>45782.0</v>
      </c>
      <c r="E159" s="534">
        <v>45941.0</v>
      </c>
      <c r="F159" s="517"/>
      <c r="G159" s="518" t="s">
        <v>26</v>
      </c>
      <c r="H159" s="520"/>
      <c r="I159" s="520"/>
      <c r="J159" s="520"/>
      <c r="K159" s="520"/>
      <c r="L159" s="520"/>
      <c r="M159" s="520"/>
      <c r="N159" s="520"/>
      <c r="O159" s="520"/>
      <c r="P159" s="520"/>
      <c r="Q159" s="520"/>
      <c r="R159" s="520"/>
      <c r="S159" s="520"/>
      <c r="T159" s="520"/>
      <c r="U159" s="520"/>
      <c r="V159" s="520"/>
      <c r="W159" s="520"/>
      <c r="X159" s="520"/>
      <c r="Y159" s="520"/>
      <c r="Z159" s="520"/>
      <c r="AA159" s="520"/>
      <c r="AB159" s="520"/>
      <c r="AC159" s="520"/>
      <c r="AD159" s="520"/>
    </row>
    <row r="160">
      <c r="A160" s="256">
        <v>25177.0</v>
      </c>
      <c r="B160" s="310" t="s">
        <v>6425</v>
      </c>
      <c r="C160" s="489">
        <v>392.0</v>
      </c>
      <c r="D160" s="259">
        <v>45782.0</v>
      </c>
      <c r="E160" s="259">
        <v>45810.0</v>
      </c>
      <c r="F160" s="259">
        <v>45793.0</v>
      </c>
      <c r="G160" s="313" t="s">
        <v>26</v>
      </c>
      <c r="H160" s="259">
        <v>45869.0</v>
      </c>
      <c r="I160" s="261" t="s">
        <v>6426</v>
      </c>
      <c r="J160" s="262"/>
      <c r="K160" s="262"/>
      <c r="L160" s="262"/>
      <c r="M160" s="262"/>
      <c r="N160" s="261" t="s">
        <v>6427</v>
      </c>
      <c r="O160" s="262"/>
      <c r="P160" s="262"/>
      <c r="Q160" s="262"/>
      <c r="R160" s="262"/>
      <c r="S160" s="262"/>
      <c r="T160" s="262"/>
      <c r="U160" s="262"/>
      <c r="V160" s="262"/>
      <c r="W160" s="262"/>
      <c r="X160" s="262"/>
      <c r="Y160" s="262"/>
      <c r="Z160" s="262"/>
      <c r="AA160" s="262"/>
      <c r="AB160" s="262"/>
      <c r="AC160" s="262"/>
      <c r="AD160" s="262"/>
    </row>
    <row r="161">
      <c r="A161" s="144">
        <v>25179.0</v>
      </c>
      <c r="B161" s="316" t="s">
        <v>6428</v>
      </c>
      <c r="C161" s="494">
        <v>252.0</v>
      </c>
      <c r="D161" s="147">
        <v>45782.0</v>
      </c>
      <c r="E161" s="163">
        <v>45941.0</v>
      </c>
      <c r="F161" s="147">
        <v>45783.0</v>
      </c>
      <c r="G161" s="150" t="s">
        <v>26</v>
      </c>
      <c r="H161" s="147">
        <v>45965.0</v>
      </c>
      <c r="I161" s="111" t="s">
        <v>6339</v>
      </c>
      <c r="J161" s="151"/>
      <c r="K161" s="150">
        <v>0.0</v>
      </c>
      <c r="L161" s="150">
        <v>8.0</v>
      </c>
      <c r="M161" s="151"/>
      <c r="N161" s="151"/>
      <c r="O161" s="151"/>
      <c r="P161" s="151"/>
      <c r="Q161" s="501">
        <v>1200.0</v>
      </c>
      <c r="R161" s="150">
        <v>0.0</v>
      </c>
      <c r="S161" s="151"/>
      <c r="T161" s="150">
        <v>0.0</v>
      </c>
      <c r="U161" s="151"/>
      <c r="V161" s="150" t="s">
        <v>4183</v>
      </c>
      <c r="W161" s="150" t="s">
        <v>112</v>
      </c>
      <c r="X161" s="150" t="s">
        <v>112</v>
      </c>
      <c r="Y161" s="151"/>
      <c r="Z161" s="151"/>
      <c r="AA161" s="151"/>
      <c r="AB161" s="151"/>
      <c r="AC161" s="151"/>
      <c r="AD161" s="151"/>
    </row>
    <row r="162">
      <c r="A162" s="82">
        <v>25180.0</v>
      </c>
      <c r="B162" s="119" t="s">
        <v>6429</v>
      </c>
      <c r="C162" s="495">
        <v>258.0</v>
      </c>
      <c r="D162" s="121">
        <v>45782.0</v>
      </c>
      <c r="E162" s="123"/>
      <c r="F162" s="121">
        <v>45810.0</v>
      </c>
      <c r="G162" s="123" t="s">
        <v>126</v>
      </c>
      <c r="H162" s="89"/>
      <c r="I162" s="123" t="s">
        <v>4120</v>
      </c>
      <c r="J162" s="123" t="s">
        <v>112</v>
      </c>
      <c r="K162" s="123">
        <v>0.0</v>
      </c>
      <c r="L162" s="123" t="s">
        <v>112</v>
      </c>
      <c r="M162" s="89"/>
      <c r="N162" s="123" t="s">
        <v>112</v>
      </c>
      <c r="O162" s="89"/>
      <c r="P162" s="123" t="s">
        <v>112</v>
      </c>
      <c r="Q162" s="123" t="s">
        <v>112</v>
      </c>
      <c r="R162" s="123">
        <v>0.0</v>
      </c>
      <c r="S162" s="123">
        <v>0.0</v>
      </c>
      <c r="T162" s="123">
        <v>0.0</v>
      </c>
      <c r="U162" s="123">
        <v>0.0</v>
      </c>
      <c r="V162" s="554" t="s">
        <v>6430</v>
      </c>
      <c r="W162" s="123" t="s">
        <v>115</v>
      </c>
      <c r="X162" s="123" t="s">
        <v>112</v>
      </c>
      <c r="Y162" s="89"/>
    </row>
    <row r="163">
      <c r="A163" s="513">
        <v>25181.0</v>
      </c>
      <c r="B163" s="514" t="s">
        <v>6431</v>
      </c>
      <c r="C163" s="515">
        <v>240.0</v>
      </c>
      <c r="D163" s="516">
        <v>45782.0</v>
      </c>
      <c r="E163" s="534">
        <v>45941.0</v>
      </c>
      <c r="F163" s="517"/>
      <c r="G163" s="518" t="s">
        <v>26</v>
      </c>
      <c r="H163" s="520"/>
      <c r="I163" s="520"/>
      <c r="J163" s="520"/>
      <c r="K163" s="520"/>
      <c r="L163" s="520"/>
      <c r="M163" s="520"/>
      <c r="N163" s="520"/>
      <c r="O163" s="520"/>
      <c r="P163" s="520"/>
      <c r="Q163" s="520"/>
      <c r="R163" s="520"/>
      <c r="S163" s="520"/>
      <c r="T163" s="520"/>
      <c r="U163" s="520"/>
      <c r="V163" s="520"/>
      <c r="W163" s="520"/>
      <c r="X163" s="520"/>
      <c r="Y163" s="520"/>
      <c r="Z163" s="520"/>
      <c r="AA163" s="520"/>
      <c r="AB163" s="520"/>
      <c r="AC163" s="520"/>
      <c r="AD163" s="520"/>
    </row>
    <row r="164">
      <c r="A164" s="513">
        <v>25182.0</v>
      </c>
      <c r="B164" s="514" t="s">
        <v>6432</v>
      </c>
      <c r="C164" s="515">
        <v>1418.0</v>
      </c>
      <c r="D164" s="516">
        <v>45782.0</v>
      </c>
      <c r="E164" s="534">
        <v>45941.0</v>
      </c>
      <c r="F164" s="516">
        <v>45790.0</v>
      </c>
      <c r="G164" s="518" t="s">
        <v>26</v>
      </c>
      <c r="H164" s="520"/>
      <c r="I164" s="520"/>
      <c r="J164" s="520"/>
      <c r="K164" s="520"/>
      <c r="L164" s="520"/>
      <c r="M164" s="520"/>
      <c r="N164" s="520"/>
      <c r="O164" s="520"/>
      <c r="P164" s="520"/>
      <c r="Q164" s="520"/>
      <c r="R164" s="520"/>
      <c r="S164" s="520"/>
      <c r="T164" s="520"/>
      <c r="U164" s="520"/>
      <c r="V164" s="520"/>
      <c r="W164" s="520"/>
      <c r="X164" s="520"/>
      <c r="Y164" s="520"/>
      <c r="Z164" s="520"/>
      <c r="AA164" s="520"/>
      <c r="AB164" s="520"/>
      <c r="AC164" s="520"/>
      <c r="AD164" s="520"/>
    </row>
    <row r="165">
      <c r="A165" s="144">
        <v>25183.0</v>
      </c>
      <c r="B165" s="316" t="s">
        <v>6433</v>
      </c>
      <c r="C165" s="494">
        <v>664.0</v>
      </c>
      <c r="D165" s="147">
        <v>45782.0</v>
      </c>
      <c r="E165" s="147">
        <v>45824.0</v>
      </c>
      <c r="F165" s="147">
        <v>45811.0</v>
      </c>
      <c r="G165" s="150" t="s">
        <v>26</v>
      </c>
      <c r="H165" s="147">
        <v>45848.0</v>
      </c>
      <c r="I165" s="150" t="s">
        <v>6434</v>
      </c>
      <c r="J165" s="150">
        <v>2023.0</v>
      </c>
      <c r="K165" s="500">
        <v>0.9</v>
      </c>
      <c r="L165" s="150" t="s">
        <v>115</v>
      </c>
      <c r="M165" s="163">
        <v>45642.0</v>
      </c>
      <c r="N165" s="150" t="s">
        <v>112</v>
      </c>
      <c r="O165" s="151"/>
      <c r="P165" s="501">
        <v>13000.0</v>
      </c>
      <c r="Q165" s="501">
        <v>3000.0</v>
      </c>
      <c r="R165" s="150">
        <v>2.0</v>
      </c>
      <c r="S165" s="150">
        <v>5.0</v>
      </c>
      <c r="T165" s="150">
        <v>0.0</v>
      </c>
      <c r="U165" s="150">
        <v>0.0</v>
      </c>
      <c r="V165" s="548" t="s">
        <v>6435</v>
      </c>
      <c r="W165" s="150" t="s">
        <v>112</v>
      </c>
      <c r="X165" s="150" t="s">
        <v>112</v>
      </c>
      <c r="Y165" s="302" t="s">
        <v>6436</v>
      </c>
      <c r="Z165" s="151"/>
      <c r="AA165" s="151"/>
      <c r="AB165" s="151"/>
      <c r="AC165" s="151"/>
      <c r="AD165" s="151"/>
    </row>
    <row r="166">
      <c r="A166" s="513">
        <v>25905.0</v>
      </c>
      <c r="B166" s="514" t="s">
        <v>6437</v>
      </c>
      <c r="C166" s="515">
        <v>454.0</v>
      </c>
      <c r="D166" s="516">
        <v>45782.0</v>
      </c>
      <c r="E166" s="534">
        <v>45941.0</v>
      </c>
      <c r="F166" s="517"/>
      <c r="G166" s="518" t="s">
        <v>26</v>
      </c>
      <c r="H166" s="520"/>
      <c r="I166" s="520"/>
      <c r="J166" s="520"/>
      <c r="K166" s="520"/>
      <c r="L166" s="520"/>
      <c r="M166" s="520"/>
      <c r="N166" s="520"/>
      <c r="O166" s="520"/>
      <c r="P166" s="520"/>
      <c r="Q166" s="520"/>
      <c r="R166" s="520"/>
      <c r="S166" s="520"/>
      <c r="T166" s="520"/>
      <c r="U166" s="520"/>
      <c r="V166" s="520"/>
      <c r="W166" s="520"/>
      <c r="X166" s="520"/>
      <c r="Y166" s="520"/>
      <c r="Z166" s="520"/>
      <c r="AA166" s="520"/>
      <c r="AB166" s="520"/>
      <c r="AC166" s="520"/>
      <c r="AD166" s="520"/>
    </row>
    <row r="167">
      <c r="A167" s="144">
        <v>25185.0</v>
      </c>
      <c r="B167" s="316" t="s">
        <v>6438</v>
      </c>
      <c r="C167" s="494">
        <v>965.0</v>
      </c>
      <c r="D167" s="147">
        <v>45782.0</v>
      </c>
      <c r="E167" s="163">
        <v>45941.0</v>
      </c>
      <c r="F167" s="147">
        <v>45783.0</v>
      </c>
      <c r="G167" s="150" t="s">
        <v>26</v>
      </c>
      <c r="H167" s="147">
        <v>45966.0</v>
      </c>
      <c r="I167" s="150">
        <v>0.0</v>
      </c>
      <c r="J167" s="150" t="s">
        <v>3479</v>
      </c>
      <c r="K167" s="150" t="s">
        <v>3479</v>
      </c>
      <c r="L167" s="150" t="s">
        <v>112</v>
      </c>
      <c r="M167" s="151"/>
      <c r="N167" s="150" t="s">
        <v>6381</v>
      </c>
      <c r="O167" s="151"/>
      <c r="P167" s="150">
        <v>0.0</v>
      </c>
      <c r="Q167" s="150" t="s">
        <v>6381</v>
      </c>
      <c r="R167" s="150">
        <v>0.0</v>
      </c>
      <c r="S167" s="150">
        <v>0.0</v>
      </c>
      <c r="T167" s="150">
        <v>0.0</v>
      </c>
      <c r="U167" s="150">
        <v>0.0</v>
      </c>
      <c r="V167" s="150" t="s">
        <v>6439</v>
      </c>
      <c r="W167" s="150" t="s">
        <v>112</v>
      </c>
      <c r="X167" s="150" t="s">
        <v>112</v>
      </c>
      <c r="Y167" s="151"/>
      <c r="Z167" s="151"/>
      <c r="AA167" s="151"/>
      <c r="AB167" s="151"/>
      <c r="AC167" s="151"/>
      <c r="AD167" s="151"/>
    </row>
    <row r="168">
      <c r="A168" s="256">
        <v>25186.0</v>
      </c>
      <c r="B168" s="310" t="s">
        <v>6440</v>
      </c>
      <c r="C168" s="489">
        <v>262.0</v>
      </c>
      <c r="D168" s="259">
        <v>45782.0</v>
      </c>
      <c r="E168" s="259">
        <v>45810.0</v>
      </c>
      <c r="F168" s="259">
        <v>45793.0</v>
      </c>
      <c r="G168" s="313" t="s">
        <v>26</v>
      </c>
      <c r="H168" s="259">
        <v>45869.0</v>
      </c>
      <c r="I168" s="261" t="s">
        <v>6441</v>
      </c>
      <c r="J168" s="262"/>
      <c r="K168" s="262"/>
      <c r="L168" s="262"/>
      <c r="M168" s="262"/>
      <c r="N168" s="261" t="s">
        <v>6442</v>
      </c>
      <c r="O168" s="262"/>
      <c r="P168" s="262"/>
      <c r="Q168" s="262"/>
      <c r="R168" s="262"/>
      <c r="S168" s="262"/>
      <c r="T168" s="262"/>
      <c r="U168" s="262"/>
      <c r="V168" s="262"/>
      <c r="W168" s="262"/>
      <c r="X168" s="262"/>
      <c r="Y168" s="262"/>
      <c r="Z168" s="262"/>
      <c r="AA168" s="262"/>
      <c r="AB168" s="262"/>
      <c r="AC168" s="262"/>
      <c r="AD168" s="262"/>
    </row>
    <row r="169">
      <c r="A169" s="513">
        <v>25913.0</v>
      </c>
      <c r="B169" s="514" t="s">
        <v>6443</v>
      </c>
      <c r="C169" s="515">
        <v>99.0</v>
      </c>
      <c r="D169" s="516">
        <v>45782.0</v>
      </c>
      <c r="E169" s="534">
        <v>45941.0</v>
      </c>
      <c r="F169" s="516">
        <v>45796.0</v>
      </c>
      <c r="G169" s="518" t="s">
        <v>26</v>
      </c>
      <c r="H169" s="520"/>
      <c r="I169" s="520"/>
      <c r="J169" s="520"/>
      <c r="K169" s="520"/>
      <c r="L169" s="520"/>
      <c r="M169" s="520"/>
      <c r="N169" s="520"/>
      <c r="O169" s="520"/>
      <c r="P169" s="520"/>
      <c r="Q169" s="520"/>
      <c r="R169" s="520"/>
      <c r="S169" s="520"/>
      <c r="T169" s="520"/>
      <c r="U169" s="520"/>
      <c r="V169" s="520"/>
      <c r="W169" s="520"/>
      <c r="X169" s="520"/>
      <c r="Y169" s="520"/>
      <c r="Z169" s="520"/>
      <c r="AA169" s="520"/>
      <c r="AB169" s="520"/>
      <c r="AC169" s="520"/>
      <c r="AD169" s="520"/>
    </row>
    <row r="170">
      <c r="A170" s="82">
        <v>25189.0</v>
      </c>
      <c r="B170" s="119" t="s">
        <v>6444</v>
      </c>
      <c r="C170" s="495">
        <v>3353.0</v>
      </c>
      <c r="D170" s="121">
        <v>45782.0</v>
      </c>
      <c r="E170" s="123"/>
      <c r="F170" s="121">
        <v>45790.0</v>
      </c>
      <c r="G170" s="123" t="s">
        <v>126</v>
      </c>
      <c r="H170" s="123"/>
      <c r="I170" s="123">
        <v>120.0</v>
      </c>
      <c r="J170" s="123">
        <v>2025.0</v>
      </c>
      <c r="K170" s="123">
        <v>50.0</v>
      </c>
      <c r="L170" s="123" t="s">
        <v>112</v>
      </c>
      <c r="M170" s="89"/>
      <c r="N170" s="123" t="s">
        <v>112</v>
      </c>
      <c r="O170" s="123">
        <v>0.0</v>
      </c>
      <c r="P170" s="86" t="s">
        <v>6445</v>
      </c>
      <c r="Q170" s="89"/>
      <c r="R170" s="123">
        <v>11.0</v>
      </c>
      <c r="S170" s="123">
        <v>50.0</v>
      </c>
      <c r="T170" s="123">
        <v>1.0</v>
      </c>
      <c r="U170" s="123">
        <v>5.0</v>
      </c>
      <c r="V170" s="505" t="s">
        <v>6446</v>
      </c>
      <c r="W170" s="123" t="s">
        <v>112</v>
      </c>
      <c r="X170" s="123" t="s">
        <v>112</v>
      </c>
      <c r="Y170" s="89"/>
    </row>
    <row r="171">
      <c r="A171" s="51">
        <v>25190.0</v>
      </c>
      <c r="B171" s="137" t="s">
        <v>6447</v>
      </c>
      <c r="C171" s="506">
        <v>349.0</v>
      </c>
      <c r="D171" s="139">
        <v>45782.0</v>
      </c>
      <c r="E171" s="139">
        <v>45810.0</v>
      </c>
      <c r="F171" s="139">
        <v>45798.0</v>
      </c>
      <c r="G171" s="141" t="s">
        <v>26</v>
      </c>
      <c r="H171" s="58"/>
      <c r="I171" s="55" t="s">
        <v>6448</v>
      </c>
      <c r="J171" s="58"/>
      <c r="K171" s="58"/>
      <c r="L171" s="58"/>
      <c r="M171" s="58"/>
      <c r="N171" s="58"/>
      <c r="O171" s="58"/>
      <c r="P171" s="58"/>
      <c r="Q171" s="58"/>
      <c r="R171" s="58"/>
      <c r="S171" s="58"/>
      <c r="T171" s="58"/>
      <c r="U171" s="58"/>
      <c r="V171" s="58"/>
      <c r="W171" s="58"/>
      <c r="X171" s="58"/>
      <c r="Y171" s="58"/>
    </row>
    <row r="172">
      <c r="A172" s="513">
        <v>25191.0</v>
      </c>
      <c r="B172" s="514" t="s">
        <v>6449</v>
      </c>
      <c r="C172" s="515">
        <v>379.0</v>
      </c>
      <c r="D172" s="516">
        <v>45782.0</v>
      </c>
      <c r="E172" s="534">
        <v>45943.0</v>
      </c>
      <c r="F172" s="517"/>
      <c r="G172" s="518" t="s">
        <v>26</v>
      </c>
      <c r="H172" s="520"/>
      <c r="I172" s="520"/>
      <c r="J172" s="520"/>
      <c r="K172" s="520"/>
      <c r="L172" s="520"/>
      <c r="M172" s="520"/>
      <c r="N172" s="520"/>
      <c r="O172" s="520"/>
      <c r="P172" s="520"/>
      <c r="Q172" s="520"/>
      <c r="R172" s="520"/>
      <c r="S172" s="520"/>
      <c r="T172" s="520"/>
      <c r="U172" s="520"/>
      <c r="V172" s="520"/>
      <c r="W172" s="520"/>
      <c r="X172" s="520"/>
      <c r="Y172" s="520"/>
      <c r="Z172" s="520"/>
      <c r="AA172" s="520"/>
      <c r="AB172" s="520"/>
      <c r="AC172" s="520"/>
      <c r="AD172" s="520"/>
    </row>
    <row r="173">
      <c r="A173" s="513">
        <v>25196.0</v>
      </c>
      <c r="B173" s="514" t="s">
        <v>6450</v>
      </c>
      <c r="C173" s="515">
        <v>127.0</v>
      </c>
      <c r="D173" s="516">
        <v>45782.0</v>
      </c>
      <c r="E173" s="534">
        <v>45943.0</v>
      </c>
      <c r="F173" s="517"/>
      <c r="G173" s="518" t="s">
        <v>26</v>
      </c>
      <c r="H173" s="520"/>
      <c r="I173" s="520"/>
      <c r="J173" s="520"/>
      <c r="K173" s="520"/>
      <c r="L173" s="520"/>
      <c r="M173" s="520"/>
      <c r="N173" s="520"/>
      <c r="O173" s="520"/>
      <c r="P173" s="520"/>
      <c r="Q173" s="520"/>
      <c r="R173" s="520"/>
      <c r="S173" s="520"/>
      <c r="T173" s="520"/>
      <c r="U173" s="520"/>
      <c r="V173" s="520"/>
      <c r="W173" s="520"/>
      <c r="X173" s="520"/>
      <c r="Y173" s="520"/>
      <c r="Z173" s="520"/>
      <c r="AA173" s="520"/>
      <c r="AB173" s="520"/>
      <c r="AC173" s="520"/>
      <c r="AD173" s="520"/>
    </row>
    <row r="174">
      <c r="A174" s="513">
        <v>25192.0</v>
      </c>
      <c r="B174" s="514" t="s">
        <v>6451</v>
      </c>
      <c r="C174" s="515">
        <v>1222.0</v>
      </c>
      <c r="D174" s="516">
        <v>45782.0</v>
      </c>
      <c r="E174" s="534">
        <v>45943.0</v>
      </c>
      <c r="F174" s="516">
        <v>45783.0</v>
      </c>
      <c r="G174" s="518" t="s">
        <v>26</v>
      </c>
      <c r="H174" s="520"/>
      <c r="I174" s="520"/>
      <c r="J174" s="520"/>
      <c r="K174" s="520"/>
      <c r="L174" s="520"/>
      <c r="M174" s="520"/>
      <c r="N174" s="520"/>
      <c r="O174" s="520"/>
      <c r="P174" s="520"/>
      <c r="Q174" s="520"/>
      <c r="R174" s="520"/>
      <c r="S174" s="520"/>
      <c r="T174" s="520"/>
      <c r="U174" s="520"/>
      <c r="V174" s="520"/>
      <c r="W174" s="520"/>
      <c r="X174" s="520"/>
      <c r="Y174" s="520"/>
      <c r="Z174" s="520"/>
      <c r="AA174" s="520"/>
      <c r="AB174" s="520"/>
      <c r="AC174" s="520"/>
      <c r="AD174" s="520"/>
    </row>
    <row r="175">
      <c r="A175" s="532">
        <v>25197.0</v>
      </c>
      <c r="B175" s="514" t="s">
        <v>6452</v>
      </c>
      <c r="C175" s="515">
        <v>193.0</v>
      </c>
      <c r="D175" s="516">
        <v>45782.0</v>
      </c>
      <c r="E175" s="534">
        <v>45943.0</v>
      </c>
      <c r="F175" s="517"/>
      <c r="G175" s="518" t="s">
        <v>26</v>
      </c>
      <c r="H175" s="520"/>
      <c r="I175" s="520"/>
      <c r="J175" s="520"/>
      <c r="K175" s="520"/>
      <c r="L175" s="520"/>
      <c r="M175" s="520"/>
      <c r="N175" s="520"/>
      <c r="O175" s="520"/>
      <c r="P175" s="520"/>
      <c r="Q175" s="520"/>
      <c r="R175" s="520"/>
      <c r="S175" s="520"/>
      <c r="T175" s="520"/>
      <c r="U175" s="520"/>
      <c r="V175" s="520"/>
      <c r="W175" s="520"/>
      <c r="X175" s="520"/>
      <c r="Y175" s="520"/>
      <c r="Z175" s="520"/>
      <c r="AA175" s="520"/>
      <c r="AB175" s="520"/>
      <c r="AC175" s="520"/>
      <c r="AD175" s="520"/>
    </row>
    <row r="176">
      <c r="A176" s="513">
        <v>25193.0</v>
      </c>
      <c r="B176" s="514" t="s">
        <v>6453</v>
      </c>
      <c r="C176" s="515">
        <v>1003.0</v>
      </c>
      <c r="D176" s="516">
        <v>45782.0</v>
      </c>
      <c r="E176" s="534">
        <v>45943.0</v>
      </c>
      <c r="F176" s="516">
        <v>45789.0</v>
      </c>
      <c r="G176" s="518" t="s">
        <v>26</v>
      </c>
      <c r="H176" s="520"/>
      <c r="I176" s="520"/>
      <c r="J176" s="520"/>
      <c r="K176" s="520"/>
      <c r="L176" s="520"/>
      <c r="M176" s="520"/>
      <c r="N176" s="520"/>
      <c r="O176" s="520"/>
      <c r="P176" s="520"/>
      <c r="Q176" s="520"/>
      <c r="R176" s="520"/>
      <c r="S176" s="520"/>
      <c r="T176" s="520"/>
      <c r="U176" s="520"/>
      <c r="V176" s="520"/>
      <c r="W176" s="520"/>
      <c r="X176" s="520"/>
      <c r="Y176" s="520"/>
      <c r="Z176" s="520"/>
      <c r="AA176" s="520"/>
      <c r="AB176" s="520"/>
      <c r="AC176" s="520"/>
      <c r="AD176" s="520"/>
    </row>
    <row r="177">
      <c r="A177" s="513">
        <v>25902.0</v>
      </c>
      <c r="B177" s="514" t="s">
        <v>6454</v>
      </c>
      <c r="C177" s="515">
        <v>673.0</v>
      </c>
      <c r="D177" s="516">
        <v>45782.0</v>
      </c>
      <c r="E177" s="534">
        <v>45943.0</v>
      </c>
      <c r="F177" s="517"/>
      <c r="G177" s="518" t="s">
        <v>26</v>
      </c>
      <c r="H177" s="520"/>
      <c r="I177" s="520"/>
      <c r="J177" s="520"/>
      <c r="K177" s="520"/>
      <c r="L177" s="520"/>
      <c r="M177" s="520"/>
      <c r="N177" s="520"/>
      <c r="O177" s="520"/>
      <c r="P177" s="520"/>
      <c r="Q177" s="520"/>
      <c r="R177" s="520"/>
      <c r="S177" s="520"/>
      <c r="T177" s="520"/>
      <c r="U177" s="520"/>
      <c r="V177" s="520"/>
      <c r="W177" s="520"/>
      <c r="X177" s="520"/>
      <c r="Y177" s="520"/>
      <c r="Z177" s="520"/>
      <c r="AA177" s="520"/>
      <c r="AB177" s="520"/>
      <c r="AC177" s="520"/>
      <c r="AD177" s="520"/>
    </row>
    <row r="178">
      <c r="A178" s="82">
        <v>25194.0</v>
      </c>
      <c r="B178" s="119" t="s">
        <v>6455</v>
      </c>
      <c r="C178" s="495">
        <v>495.0</v>
      </c>
      <c r="D178" s="121">
        <v>45782.0</v>
      </c>
      <c r="E178" s="123"/>
      <c r="F178" s="121">
        <v>45789.0</v>
      </c>
      <c r="G178" s="123" t="s">
        <v>126</v>
      </c>
      <c r="H178" s="123"/>
      <c r="I178" s="123">
        <v>0.0</v>
      </c>
      <c r="J178" s="123">
        <v>0.0</v>
      </c>
      <c r="K178" s="123">
        <v>0.0</v>
      </c>
      <c r="L178" s="123" t="s">
        <v>112</v>
      </c>
      <c r="M178" s="89"/>
      <c r="N178" s="123">
        <v>0.0</v>
      </c>
      <c r="O178" s="123">
        <v>0.0</v>
      </c>
      <c r="P178" s="86" t="s">
        <v>6456</v>
      </c>
      <c r="Q178" s="89"/>
      <c r="R178" s="123">
        <v>1.0</v>
      </c>
      <c r="S178" s="123">
        <v>0.0</v>
      </c>
      <c r="T178" s="123">
        <v>0.0</v>
      </c>
      <c r="U178" s="123">
        <v>0.0</v>
      </c>
      <c r="V178" s="86" t="s">
        <v>6457</v>
      </c>
      <c r="W178" s="123" t="s">
        <v>115</v>
      </c>
      <c r="X178" s="86" t="s">
        <v>6458</v>
      </c>
      <c r="Y178" s="89"/>
    </row>
    <row r="179">
      <c r="A179" s="513">
        <v>25201.0</v>
      </c>
      <c r="B179" s="514" t="s">
        <v>6459</v>
      </c>
      <c r="C179" s="515">
        <v>115.0</v>
      </c>
      <c r="D179" s="516">
        <v>45782.0</v>
      </c>
      <c r="E179" s="534">
        <v>45943.0</v>
      </c>
      <c r="F179" s="517"/>
      <c r="G179" s="518" t="s">
        <v>26</v>
      </c>
      <c r="H179" s="520"/>
      <c r="I179" s="520"/>
      <c r="J179" s="520"/>
      <c r="K179" s="520"/>
      <c r="L179" s="520"/>
      <c r="M179" s="520"/>
      <c r="N179" s="520"/>
      <c r="O179" s="520"/>
      <c r="P179" s="520"/>
      <c r="Q179" s="520"/>
      <c r="R179" s="520"/>
      <c r="S179" s="520"/>
      <c r="T179" s="520"/>
      <c r="U179" s="520"/>
      <c r="V179" s="520"/>
      <c r="W179" s="520"/>
      <c r="X179" s="520"/>
      <c r="Y179" s="520"/>
      <c r="Z179" s="520"/>
      <c r="AA179" s="520"/>
      <c r="AB179" s="520"/>
      <c r="AC179" s="520"/>
      <c r="AD179" s="520"/>
    </row>
    <row r="180">
      <c r="A180" s="82">
        <v>25200.0</v>
      </c>
      <c r="B180" s="119" t="s">
        <v>6460</v>
      </c>
      <c r="C180" s="495">
        <v>381.0</v>
      </c>
      <c r="D180" s="121">
        <v>45782.0</v>
      </c>
      <c r="E180" s="123"/>
      <c r="F180" s="121">
        <v>45817.0</v>
      </c>
      <c r="G180" s="123" t="s">
        <v>126</v>
      </c>
      <c r="H180" s="89"/>
      <c r="I180" s="123">
        <v>32.0</v>
      </c>
      <c r="J180" s="143">
        <v>45748.0</v>
      </c>
      <c r="K180" s="86" t="s">
        <v>6461</v>
      </c>
      <c r="L180" s="123" t="s">
        <v>115</v>
      </c>
      <c r="M180" s="121">
        <v>45506.0</v>
      </c>
      <c r="N180" s="123" t="s">
        <v>115</v>
      </c>
      <c r="O180" s="123" t="s">
        <v>6461</v>
      </c>
      <c r="P180" s="86" t="s">
        <v>6462</v>
      </c>
      <c r="Q180" s="89"/>
      <c r="R180" s="123">
        <v>0.0</v>
      </c>
      <c r="S180" s="123">
        <v>0.0</v>
      </c>
      <c r="T180" s="123">
        <v>0.0</v>
      </c>
      <c r="U180" s="123">
        <v>0.0</v>
      </c>
      <c r="V180" s="123" t="s">
        <v>112</v>
      </c>
      <c r="W180" s="123" t="s">
        <v>112</v>
      </c>
      <c r="X180" s="123" t="s">
        <v>112</v>
      </c>
      <c r="Y180" s="89"/>
      <c r="Z180" s="89"/>
      <c r="AA180" s="89"/>
      <c r="AB180" s="89"/>
      <c r="AC180" s="89"/>
      <c r="AD180" s="89"/>
    </row>
    <row r="181">
      <c r="A181" s="513">
        <v>25202.0</v>
      </c>
      <c r="B181" s="514" t="s">
        <v>6463</v>
      </c>
      <c r="C181" s="515">
        <v>158.0</v>
      </c>
      <c r="D181" s="516">
        <v>45782.0</v>
      </c>
      <c r="E181" s="534">
        <v>45943.0</v>
      </c>
      <c r="F181" s="516">
        <v>45784.0</v>
      </c>
      <c r="G181" s="518" t="s">
        <v>26</v>
      </c>
      <c r="H181" s="520"/>
      <c r="I181" s="520"/>
      <c r="J181" s="520"/>
      <c r="K181" s="520"/>
      <c r="L181" s="520"/>
      <c r="M181" s="520"/>
      <c r="N181" s="520"/>
      <c r="O181" s="520"/>
      <c r="P181" s="520"/>
      <c r="Q181" s="520"/>
      <c r="R181" s="520"/>
      <c r="S181" s="520"/>
      <c r="T181" s="520"/>
      <c r="U181" s="520"/>
      <c r="V181" s="520"/>
      <c r="W181" s="520"/>
      <c r="X181" s="520"/>
      <c r="Y181" s="520"/>
      <c r="Z181" s="520"/>
      <c r="AA181" s="520"/>
      <c r="AB181" s="520"/>
      <c r="AC181" s="520"/>
      <c r="AD181" s="520"/>
    </row>
    <row r="182">
      <c r="A182" s="513">
        <v>25035.0</v>
      </c>
      <c r="B182" s="514" t="s">
        <v>6464</v>
      </c>
      <c r="C182" s="515">
        <v>455.0</v>
      </c>
      <c r="D182" s="516">
        <v>45782.0</v>
      </c>
      <c r="E182" s="534">
        <v>45943.0</v>
      </c>
      <c r="F182" s="516">
        <v>45784.0</v>
      </c>
      <c r="G182" s="518" t="s">
        <v>26</v>
      </c>
      <c r="H182" s="520"/>
      <c r="I182" s="520"/>
      <c r="J182" s="520"/>
      <c r="K182" s="520"/>
      <c r="L182" s="520"/>
      <c r="M182" s="520"/>
      <c r="N182" s="520"/>
      <c r="O182" s="520"/>
      <c r="P182" s="520"/>
      <c r="Q182" s="520"/>
      <c r="R182" s="520"/>
      <c r="S182" s="520"/>
      <c r="T182" s="520"/>
      <c r="U182" s="520"/>
      <c r="V182" s="520"/>
      <c r="W182" s="520"/>
      <c r="X182" s="520"/>
      <c r="Y182" s="520"/>
      <c r="Z182" s="520"/>
      <c r="AA182" s="520"/>
      <c r="AB182" s="520"/>
      <c r="AC182" s="520"/>
      <c r="AD182" s="520"/>
    </row>
    <row r="183">
      <c r="A183" s="144">
        <v>25204.0</v>
      </c>
      <c r="B183" s="316" t="s">
        <v>6465</v>
      </c>
      <c r="C183" s="494">
        <v>1902.0</v>
      </c>
      <c r="D183" s="147">
        <v>45782.0</v>
      </c>
      <c r="E183" s="163">
        <v>45943.0</v>
      </c>
      <c r="F183" s="147">
        <v>45783.0</v>
      </c>
      <c r="G183" s="150" t="s">
        <v>26</v>
      </c>
      <c r="H183" s="147">
        <v>45968.0</v>
      </c>
      <c r="I183" s="150" t="s">
        <v>6466</v>
      </c>
      <c r="J183" s="151"/>
      <c r="K183" s="150" t="s">
        <v>6381</v>
      </c>
      <c r="L183" s="150" t="s">
        <v>112</v>
      </c>
      <c r="M183" s="150"/>
      <c r="N183" s="302" t="s">
        <v>6381</v>
      </c>
      <c r="O183" s="151"/>
      <c r="P183" s="150" t="s">
        <v>112</v>
      </c>
      <c r="Q183" s="802">
        <v>2000.0</v>
      </c>
      <c r="R183" s="150">
        <v>0.0</v>
      </c>
      <c r="S183" s="150">
        <v>0.0</v>
      </c>
      <c r="T183" s="150">
        <v>0.0</v>
      </c>
      <c r="U183" s="150">
        <v>0.0</v>
      </c>
      <c r="V183" s="302" t="s">
        <v>6467</v>
      </c>
      <c r="W183" s="150" t="s">
        <v>112</v>
      </c>
      <c r="X183" s="150" t="s">
        <v>112</v>
      </c>
      <c r="Y183" s="151"/>
      <c r="Z183" s="151"/>
      <c r="AA183" s="151"/>
      <c r="AB183" s="151"/>
      <c r="AC183" s="151"/>
      <c r="AD183" s="151"/>
    </row>
    <row r="184">
      <c r="A184" s="513">
        <v>25203.0</v>
      </c>
      <c r="B184" s="514" t="s">
        <v>6468</v>
      </c>
      <c r="C184" s="515">
        <v>12831.0</v>
      </c>
      <c r="D184" s="516">
        <v>45782.0</v>
      </c>
      <c r="E184" s="534">
        <v>45943.0</v>
      </c>
      <c r="F184" s="516">
        <v>45783.0</v>
      </c>
      <c r="G184" s="518" t="s">
        <v>26</v>
      </c>
      <c r="H184" s="520"/>
      <c r="I184" s="520"/>
      <c r="J184" s="520"/>
      <c r="K184" s="520"/>
      <c r="L184" s="520"/>
      <c r="M184" s="520"/>
      <c r="N184" s="520"/>
      <c r="O184" s="520"/>
      <c r="P184" s="520"/>
      <c r="Q184" s="520"/>
      <c r="R184" s="520"/>
      <c r="S184" s="520"/>
      <c r="T184" s="520"/>
      <c r="U184" s="520"/>
      <c r="V184" s="520"/>
      <c r="W184" s="520"/>
      <c r="X184" s="520"/>
      <c r="Y184" s="520"/>
      <c r="Z184" s="520"/>
      <c r="AA184" s="520"/>
      <c r="AB184" s="520"/>
      <c r="AC184" s="520"/>
      <c r="AD184" s="520"/>
    </row>
    <row r="185">
      <c r="A185" s="513">
        <v>25205.0</v>
      </c>
      <c r="B185" s="514" t="s">
        <v>6469</v>
      </c>
      <c r="C185" s="515">
        <v>767.0</v>
      </c>
      <c r="D185" s="516">
        <v>45782.0</v>
      </c>
      <c r="E185" s="534">
        <v>45943.0</v>
      </c>
      <c r="F185" s="517"/>
      <c r="G185" s="518" t="s">
        <v>26</v>
      </c>
      <c r="H185" s="520"/>
      <c r="I185" s="520"/>
      <c r="J185" s="520"/>
      <c r="K185" s="520"/>
      <c r="L185" s="520"/>
      <c r="M185" s="520"/>
      <c r="N185" s="520"/>
      <c r="O185" s="520"/>
      <c r="P185" s="520"/>
      <c r="Q185" s="520"/>
      <c r="R185" s="520"/>
      <c r="S185" s="520"/>
      <c r="T185" s="520"/>
      <c r="U185" s="520"/>
      <c r="V185" s="520"/>
      <c r="W185" s="520"/>
      <c r="X185" s="520"/>
      <c r="Y185" s="520"/>
      <c r="Z185" s="520"/>
      <c r="AA185" s="520"/>
      <c r="AB185" s="520"/>
      <c r="AC185" s="520"/>
      <c r="AD185" s="520"/>
    </row>
    <row r="186">
      <c r="A186" s="513">
        <v>25206.0</v>
      </c>
      <c r="B186" s="514" t="s">
        <v>6470</v>
      </c>
      <c r="C186" s="515">
        <v>310.0</v>
      </c>
      <c r="D186" s="516">
        <v>45782.0</v>
      </c>
      <c r="E186" s="534">
        <v>45943.0</v>
      </c>
      <c r="F186" s="516">
        <v>45792.0</v>
      </c>
      <c r="G186" s="518" t="s">
        <v>26</v>
      </c>
      <c r="H186" s="520"/>
      <c r="I186" s="520"/>
      <c r="J186" s="520"/>
      <c r="K186" s="520"/>
      <c r="L186" s="520"/>
      <c r="M186" s="520"/>
      <c r="N186" s="520"/>
      <c r="O186" s="520"/>
      <c r="P186" s="520"/>
      <c r="Q186" s="520"/>
      <c r="R186" s="520"/>
      <c r="S186" s="520"/>
      <c r="T186" s="520"/>
      <c r="U186" s="520"/>
      <c r="V186" s="520"/>
      <c r="W186" s="520"/>
      <c r="X186" s="520"/>
      <c r="Y186" s="520"/>
      <c r="Z186" s="520"/>
      <c r="AA186" s="520"/>
      <c r="AB186" s="520"/>
      <c r="AC186" s="520"/>
      <c r="AD186" s="520"/>
    </row>
    <row r="187">
      <c r="A187" s="513">
        <v>25207.0</v>
      </c>
      <c r="B187" s="514" t="s">
        <v>6471</v>
      </c>
      <c r="C187" s="515">
        <v>9480.0</v>
      </c>
      <c r="D187" s="516">
        <v>45782.0</v>
      </c>
      <c r="E187" s="534">
        <v>45943.0</v>
      </c>
      <c r="F187" s="516">
        <v>45783.0</v>
      </c>
      <c r="G187" s="518" t="s">
        <v>26</v>
      </c>
      <c r="H187" s="520"/>
      <c r="I187" s="520"/>
      <c r="J187" s="520"/>
      <c r="K187" s="520"/>
      <c r="L187" s="520"/>
      <c r="M187" s="520"/>
      <c r="N187" s="520"/>
      <c r="O187" s="520"/>
      <c r="P187" s="520"/>
      <c r="Q187" s="520"/>
      <c r="R187" s="520"/>
      <c r="S187" s="520"/>
      <c r="T187" s="520"/>
      <c r="U187" s="520"/>
      <c r="V187" s="520"/>
      <c r="W187" s="520"/>
      <c r="X187" s="520"/>
      <c r="Y187" s="520"/>
      <c r="Z187" s="520"/>
      <c r="AA187" s="520"/>
      <c r="AB187" s="520"/>
      <c r="AC187" s="520"/>
      <c r="AD187" s="520"/>
    </row>
    <row r="188">
      <c r="A188" s="144">
        <v>25208.0</v>
      </c>
      <c r="B188" s="316" t="s">
        <v>6472</v>
      </c>
      <c r="C188" s="494">
        <v>444.0</v>
      </c>
      <c r="D188" s="147">
        <v>45782.0</v>
      </c>
      <c r="E188" s="147">
        <v>45810.0</v>
      </c>
      <c r="F188" s="147">
        <v>45792.0</v>
      </c>
      <c r="G188" s="150" t="s">
        <v>26</v>
      </c>
      <c r="H188" s="150" t="s">
        <v>6473</v>
      </c>
      <c r="I188" s="302" t="s">
        <v>6474</v>
      </c>
      <c r="J188" s="151"/>
      <c r="K188" s="500">
        <v>1.0</v>
      </c>
      <c r="L188" s="150" t="s">
        <v>115</v>
      </c>
      <c r="M188" s="147">
        <v>44958.0</v>
      </c>
      <c r="N188" s="150" t="s">
        <v>112</v>
      </c>
      <c r="O188" s="151"/>
      <c r="P188" s="150">
        <v>0.0</v>
      </c>
      <c r="Q188" s="150">
        <v>0.0</v>
      </c>
      <c r="R188" s="150">
        <v>1.0</v>
      </c>
      <c r="S188" s="150">
        <v>0.0</v>
      </c>
      <c r="T188" s="150">
        <v>1.0</v>
      </c>
      <c r="U188" s="150">
        <v>0.0</v>
      </c>
      <c r="V188" s="150" t="s">
        <v>112</v>
      </c>
      <c r="W188" s="150" t="s">
        <v>112</v>
      </c>
      <c r="X188" s="150" t="s">
        <v>115</v>
      </c>
      <c r="Y188" s="302" t="s">
        <v>6475</v>
      </c>
      <c r="Z188" s="151"/>
      <c r="AA188" s="151"/>
      <c r="AB188" s="151"/>
      <c r="AC188" s="151"/>
      <c r="AD188" s="151"/>
    </row>
    <row r="189">
      <c r="A189" s="513">
        <v>25209.0</v>
      </c>
      <c r="B189" s="514" t="s">
        <v>6476</v>
      </c>
      <c r="C189" s="515">
        <v>2213.0</v>
      </c>
      <c r="D189" s="516">
        <v>45782.0</v>
      </c>
      <c r="E189" s="534">
        <v>45943.0</v>
      </c>
      <c r="F189" s="516">
        <v>45783.0</v>
      </c>
      <c r="G189" s="518" t="s">
        <v>26</v>
      </c>
      <c r="H189" s="520"/>
      <c r="I189" s="520"/>
      <c r="J189" s="520"/>
      <c r="K189" s="520"/>
      <c r="L189" s="520"/>
      <c r="M189" s="520"/>
      <c r="N189" s="520"/>
      <c r="O189" s="520"/>
      <c r="P189" s="520"/>
      <c r="Q189" s="520"/>
      <c r="R189" s="520"/>
      <c r="S189" s="520"/>
      <c r="T189" s="520"/>
      <c r="U189" s="520"/>
      <c r="V189" s="520"/>
      <c r="W189" s="520"/>
      <c r="X189" s="520"/>
      <c r="Y189" s="520"/>
      <c r="Z189" s="520"/>
      <c r="AA189" s="520"/>
      <c r="AB189" s="520"/>
      <c r="AC189" s="520"/>
      <c r="AD189" s="520"/>
    </row>
    <row r="190">
      <c r="A190" s="513">
        <v>25210.0</v>
      </c>
      <c r="B190" s="514" t="s">
        <v>6477</v>
      </c>
      <c r="C190" s="515">
        <v>1881.0</v>
      </c>
      <c r="D190" s="516">
        <v>45782.0</v>
      </c>
      <c r="E190" s="534">
        <v>45943.0</v>
      </c>
      <c r="F190" s="516">
        <v>45783.0</v>
      </c>
      <c r="G190" s="518" t="s">
        <v>26</v>
      </c>
      <c r="H190" s="520"/>
      <c r="I190" s="520"/>
      <c r="J190" s="520"/>
      <c r="K190" s="520"/>
      <c r="L190" s="520"/>
      <c r="M190" s="520"/>
      <c r="N190" s="520"/>
      <c r="O190" s="520"/>
      <c r="P190" s="520"/>
      <c r="Q190" s="520"/>
      <c r="R190" s="520"/>
      <c r="S190" s="520"/>
      <c r="T190" s="520"/>
      <c r="U190" s="520"/>
      <c r="V190" s="520"/>
      <c r="W190" s="520"/>
      <c r="X190" s="520"/>
      <c r="Y190" s="520"/>
      <c r="Z190" s="520"/>
      <c r="AA190" s="520"/>
      <c r="AB190" s="520"/>
      <c r="AC190" s="520"/>
      <c r="AD190" s="520"/>
    </row>
    <row r="191">
      <c r="A191" s="144">
        <v>25211.0</v>
      </c>
      <c r="B191" s="316" t="s">
        <v>6478</v>
      </c>
      <c r="C191" s="494">
        <v>897.0</v>
      </c>
      <c r="D191" s="147">
        <v>45782.0</v>
      </c>
      <c r="E191" s="163">
        <v>45943.0</v>
      </c>
      <c r="F191" s="147">
        <v>45786.0</v>
      </c>
      <c r="G191" s="150" t="s">
        <v>26</v>
      </c>
      <c r="H191" s="147">
        <v>45967.0</v>
      </c>
      <c r="I191" s="150">
        <v>117.0</v>
      </c>
      <c r="J191" s="153">
        <v>45689.0</v>
      </c>
      <c r="K191" s="500">
        <v>0.31</v>
      </c>
      <c r="L191" s="150" t="s">
        <v>115</v>
      </c>
      <c r="M191" s="147">
        <v>45792.0</v>
      </c>
      <c r="N191" s="150" t="s">
        <v>115</v>
      </c>
      <c r="O191" s="500">
        <v>0.31</v>
      </c>
      <c r="P191" s="302" t="s">
        <v>6479</v>
      </c>
      <c r="Q191" s="151"/>
      <c r="R191" s="150">
        <v>4.0</v>
      </c>
      <c r="S191" s="150">
        <v>8.0</v>
      </c>
      <c r="T191" s="150">
        <v>0.0</v>
      </c>
      <c r="U191" s="150" t="s">
        <v>6480</v>
      </c>
      <c r="V191" s="150" t="s">
        <v>6481</v>
      </c>
      <c r="W191" s="150" t="s">
        <v>112</v>
      </c>
      <c r="X191" s="150" t="s">
        <v>115</v>
      </c>
      <c r="Y191" s="151"/>
      <c r="Z191" s="151"/>
      <c r="AA191" s="151"/>
      <c r="AB191" s="151"/>
      <c r="AC191" s="151"/>
      <c r="AD191" s="151"/>
    </row>
    <row r="192">
      <c r="A192" s="256">
        <v>25212.0</v>
      </c>
      <c r="B192" s="310" t="s">
        <v>6482</v>
      </c>
      <c r="C192" s="489">
        <v>313.0</v>
      </c>
      <c r="D192" s="259">
        <v>45782.0</v>
      </c>
      <c r="E192" s="259">
        <v>45810.0</v>
      </c>
      <c r="F192" s="259">
        <v>45797.0</v>
      </c>
      <c r="G192" s="313" t="s">
        <v>26</v>
      </c>
      <c r="H192" s="259">
        <v>45866.0</v>
      </c>
      <c r="I192" s="261" t="s">
        <v>6483</v>
      </c>
      <c r="J192" s="262"/>
      <c r="K192" s="262"/>
      <c r="L192" s="262"/>
      <c r="M192" s="262"/>
      <c r="N192" s="262"/>
      <c r="O192" s="262"/>
      <c r="P192" s="262"/>
      <c r="Q192" s="570"/>
      <c r="R192" s="261" t="s">
        <v>6484</v>
      </c>
      <c r="S192" s="262"/>
      <c r="T192" s="262"/>
      <c r="U192" s="262"/>
      <c r="V192" s="261"/>
      <c r="W192" s="262"/>
      <c r="X192" s="262"/>
      <c r="Y192" s="262"/>
      <c r="Z192" s="262"/>
      <c r="AA192" s="262"/>
      <c r="AB192" s="262"/>
      <c r="AC192" s="262"/>
      <c r="AD192" s="262"/>
    </row>
    <row r="193">
      <c r="A193" s="513">
        <v>25215.0</v>
      </c>
      <c r="B193" s="514" t="s">
        <v>6485</v>
      </c>
      <c r="C193" s="515">
        <v>539.0</v>
      </c>
      <c r="D193" s="516">
        <v>45783.0</v>
      </c>
      <c r="E193" s="534">
        <v>45943.0</v>
      </c>
      <c r="F193" s="516">
        <v>45800.0</v>
      </c>
      <c r="G193" s="518" t="s">
        <v>26</v>
      </c>
      <c r="H193" s="520"/>
      <c r="I193" s="520"/>
      <c r="J193" s="520"/>
      <c r="K193" s="520"/>
      <c r="L193" s="520"/>
      <c r="M193" s="520"/>
      <c r="N193" s="520"/>
      <c r="O193" s="520"/>
      <c r="P193" s="520"/>
      <c r="Q193" s="520"/>
      <c r="R193" s="520"/>
      <c r="S193" s="520"/>
      <c r="T193" s="520"/>
      <c r="U193" s="520"/>
      <c r="V193" s="519"/>
      <c r="W193" s="520"/>
      <c r="X193" s="520"/>
      <c r="Y193" s="520"/>
      <c r="Z193" s="520"/>
      <c r="AA193" s="520"/>
      <c r="AB193" s="520"/>
      <c r="AC193" s="520"/>
      <c r="AD193" s="520"/>
    </row>
    <row r="194">
      <c r="A194" s="144">
        <v>25216.0</v>
      </c>
      <c r="B194" s="316" t="s">
        <v>6486</v>
      </c>
      <c r="C194" s="494">
        <v>280.0</v>
      </c>
      <c r="D194" s="147">
        <v>45783.0</v>
      </c>
      <c r="E194" s="163">
        <v>45943.0</v>
      </c>
      <c r="F194" s="152"/>
      <c r="G194" s="150" t="s">
        <v>26</v>
      </c>
      <c r="H194" s="147">
        <v>45965.0</v>
      </c>
      <c r="I194" s="150" t="s">
        <v>3520</v>
      </c>
      <c r="J194" s="151"/>
      <c r="K194" s="150" t="s">
        <v>3776</v>
      </c>
      <c r="L194" s="150" t="s">
        <v>112</v>
      </c>
      <c r="M194" s="151"/>
      <c r="N194" s="150" t="s">
        <v>112</v>
      </c>
      <c r="O194" s="151"/>
      <c r="P194" s="150" t="s">
        <v>3520</v>
      </c>
      <c r="Q194" s="150" t="s">
        <v>3520</v>
      </c>
      <c r="R194" s="150">
        <v>0.0</v>
      </c>
      <c r="S194" s="150">
        <v>0.0</v>
      </c>
      <c r="T194" s="150">
        <v>0.0</v>
      </c>
      <c r="U194" s="150">
        <v>0.0</v>
      </c>
      <c r="V194" s="150" t="s">
        <v>6487</v>
      </c>
      <c r="W194" s="150" t="s">
        <v>112</v>
      </c>
      <c r="X194" s="150" t="s">
        <v>112</v>
      </c>
      <c r="Y194" s="151"/>
      <c r="Z194" s="151"/>
      <c r="AA194" s="151"/>
      <c r="AB194" s="151"/>
      <c r="AC194" s="151"/>
      <c r="AD194" s="151"/>
    </row>
    <row r="195">
      <c r="A195" s="82">
        <v>25217.0</v>
      </c>
      <c r="B195" s="119" t="s">
        <v>6488</v>
      </c>
      <c r="C195" s="495">
        <v>18542.0</v>
      </c>
      <c r="D195" s="121">
        <v>45783.0</v>
      </c>
      <c r="E195" s="123"/>
      <c r="F195" s="121">
        <v>45793.0</v>
      </c>
      <c r="G195" s="123" t="s">
        <v>126</v>
      </c>
      <c r="H195" s="142"/>
      <c r="I195" s="123">
        <v>400.0</v>
      </c>
      <c r="J195" s="123">
        <v>2024.0</v>
      </c>
      <c r="K195" s="86" t="s">
        <v>6489</v>
      </c>
      <c r="L195" s="86" t="s">
        <v>6490</v>
      </c>
      <c r="M195" s="89"/>
      <c r="N195" s="123" t="s">
        <v>115</v>
      </c>
      <c r="O195" s="123" t="s">
        <v>6491</v>
      </c>
      <c r="P195" s="86" t="s">
        <v>6492</v>
      </c>
      <c r="Q195" s="89"/>
      <c r="R195" s="123">
        <v>36.0</v>
      </c>
      <c r="S195" s="123">
        <v>37.0</v>
      </c>
      <c r="T195" s="123">
        <v>1.0</v>
      </c>
      <c r="U195" s="123">
        <v>15.0</v>
      </c>
      <c r="V195" s="123" t="s">
        <v>112</v>
      </c>
      <c r="W195" s="547" t="s">
        <v>6493</v>
      </c>
      <c r="X195" s="123" t="s">
        <v>112</v>
      </c>
      <c r="Y195" s="89"/>
    </row>
    <row r="196">
      <c r="A196" s="513">
        <v>25218.0</v>
      </c>
      <c r="B196" s="514" t="s">
        <v>6494</v>
      </c>
      <c r="C196" s="515">
        <v>125.0</v>
      </c>
      <c r="D196" s="516">
        <v>45783.0</v>
      </c>
      <c r="E196" s="534">
        <v>45943.0</v>
      </c>
      <c r="F196" s="516">
        <v>45793.0</v>
      </c>
      <c r="G196" s="518" t="s">
        <v>26</v>
      </c>
      <c r="H196" s="520"/>
      <c r="I196" s="520"/>
      <c r="J196" s="520"/>
      <c r="K196" s="520"/>
      <c r="L196" s="520"/>
      <c r="M196" s="520"/>
      <c r="N196" s="520"/>
      <c r="O196" s="520"/>
      <c r="P196" s="520"/>
      <c r="Q196" s="520"/>
      <c r="R196" s="520"/>
      <c r="S196" s="520"/>
      <c r="T196" s="520"/>
      <c r="U196" s="520"/>
      <c r="V196" s="520"/>
      <c r="W196" s="520"/>
      <c r="X196" s="520"/>
      <c r="Y196" s="520"/>
      <c r="Z196" s="520"/>
      <c r="AA196" s="520"/>
      <c r="AB196" s="520"/>
      <c r="AC196" s="520"/>
      <c r="AD196" s="520"/>
    </row>
    <row r="197">
      <c r="A197" s="513">
        <v>25219.0</v>
      </c>
      <c r="B197" s="514" t="s">
        <v>6495</v>
      </c>
      <c r="C197" s="515">
        <v>170.0</v>
      </c>
      <c r="D197" s="516">
        <v>45783.0</v>
      </c>
      <c r="E197" s="534">
        <v>45943.0</v>
      </c>
      <c r="F197" s="516">
        <v>45784.0</v>
      </c>
      <c r="G197" s="518" t="s">
        <v>26</v>
      </c>
      <c r="H197" s="520"/>
      <c r="I197" s="520"/>
      <c r="J197" s="520"/>
      <c r="K197" s="520"/>
      <c r="L197" s="520"/>
      <c r="M197" s="520"/>
      <c r="N197" s="520"/>
      <c r="O197" s="520"/>
      <c r="P197" s="520"/>
      <c r="Q197" s="520"/>
      <c r="R197" s="520"/>
      <c r="S197" s="520"/>
      <c r="T197" s="520"/>
      <c r="U197" s="520"/>
      <c r="V197" s="520"/>
      <c r="W197" s="520"/>
      <c r="X197" s="520"/>
      <c r="Y197" s="520"/>
      <c r="Z197" s="520"/>
      <c r="AA197" s="520"/>
      <c r="AB197" s="520"/>
      <c r="AC197" s="520"/>
      <c r="AD197" s="520"/>
    </row>
    <row r="198">
      <c r="A198" s="144">
        <v>25220.0</v>
      </c>
      <c r="B198" s="316" t="s">
        <v>6496</v>
      </c>
      <c r="C198" s="494">
        <v>1347.0</v>
      </c>
      <c r="D198" s="147">
        <v>45783.0</v>
      </c>
      <c r="E198" s="147">
        <v>45810.0</v>
      </c>
      <c r="F198" s="147">
        <v>45793.0</v>
      </c>
      <c r="G198" s="150" t="s">
        <v>26</v>
      </c>
      <c r="H198" s="147">
        <v>45847.0</v>
      </c>
      <c r="I198" s="302" t="s">
        <v>3479</v>
      </c>
      <c r="J198" s="302" t="s">
        <v>6497</v>
      </c>
      <c r="K198" s="302" t="s">
        <v>3580</v>
      </c>
      <c r="L198" s="150" t="s">
        <v>112</v>
      </c>
      <c r="M198" s="302" t="s">
        <v>509</v>
      </c>
      <c r="N198" s="150" t="s">
        <v>112</v>
      </c>
      <c r="O198" s="151"/>
      <c r="P198" s="151"/>
      <c r="Q198" s="501">
        <v>363.0</v>
      </c>
      <c r="R198" s="150">
        <v>0.0</v>
      </c>
      <c r="S198" s="150">
        <v>0.0</v>
      </c>
      <c r="T198" s="150">
        <v>0.0</v>
      </c>
      <c r="U198" s="150">
        <v>0.0</v>
      </c>
      <c r="V198" s="558" t="s">
        <v>6498</v>
      </c>
      <c r="W198" s="150" t="s">
        <v>112</v>
      </c>
      <c r="X198" s="150" t="s">
        <v>112</v>
      </c>
      <c r="Y198" s="302" t="s">
        <v>6499</v>
      </c>
      <c r="Z198" s="151"/>
      <c r="AA198" s="151"/>
      <c r="AB198" s="302" t="s">
        <v>6500</v>
      </c>
      <c r="AC198" s="302"/>
      <c r="AD198" s="151"/>
    </row>
    <row r="199">
      <c r="A199" s="513">
        <v>25221.0</v>
      </c>
      <c r="B199" s="514" t="s">
        <v>6501</v>
      </c>
      <c r="C199" s="515">
        <v>144.0</v>
      </c>
      <c r="D199" s="516">
        <v>45783.0</v>
      </c>
      <c r="E199" s="534">
        <v>45943.0</v>
      </c>
      <c r="F199" s="516">
        <v>45789.0</v>
      </c>
      <c r="G199" s="518" t="s">
        <v>26</v>
      </c>
      <c r="H199" s="520"/>
      <c r="I199" s="520"/>
      <c r="J199" s="520"/>
      <c r="K199" s="520"/>
      <c r="L199" s="520"/>
      <c r="M199" s="520"/>
      <c r="N199" s="520"/>
      <c r="O199" s="520"/>
      <c r="P199" s="520"/>
      <c r="Q199" s="520"/>
      <c r="R199" s="520"/>
      <c r="S199" s="520"/>
      <c r="T199" s="520"/>
      <c r="U199" s="520"/>
      <c r="V199" s="520"/>
      <c r="W199" s="520"/>
      <c r="X199" s="520"/>
      <c r="Y199" s="520"/>
      <c r="Z199" s="520"/>
      <c r="AA199" s="520"/>
      <c r="AB199" s="520"/>
      <c r="AC199" s="520"/>
      <c r="AD199" s="520"/>
    </row>
    <row r="200">
      <c r="A200" s="82">
        <v>25222.0</v>
      </c>
      <c r="B200" s="119" t="s">
        <v>6502</v>
      </c>
      <c r="C200" s="495">
        <v>66.0</v>
      </c>
      <c r="D200" s="121">
        <v>45783.0</v>
      </c>
      <c r="E200" s="123"/>
      <c r="F200" s="121">
        <v>45883.0</v>
      </c>
      <c r="G200" s="121"/>
      <c r="H200" s="89"/>
      <c r="I200" s="123" t="s">
        <v>470</v>
      </c>
      <c r="J200" s="89"/>
      <c r="K200" s="89"/>
      <c r="L200" s="123" t="s">
        <v>112</v>
      </c>
      <c r="M200" s="89"/>
      <c r="N200" s="89"/>
      <c r="O200" s="89"/>
      <c r="P200" s="123" t="s">
        <v>112</v>
      </c>
      <c r="Q200" s="123" t="s">
        <v>112</v>
      </c>
      <c r="R200" s="123">
        <v>0.0</v>
      </c>
      <c r="S200" s="123">
        <v>0.0</v>
      </c>
      <c r="T200" s="123">
        <v>0.0</v>
      </c>
      <c r="U200" s="123">
        <v>0.0</v>
      </c>
      <c r="V200" s="123" t="s">
        <v>112</v>
      </c>
      <c r="W200" s="123" t="s">
        <v>112</v>
      </c>
      <c r="X200" s="123" t="s">
        <v>112</v>
      </c>
      <c r="Y200" s="89"/>
      <c r="Z200" s="89"/>
      <c r="AA200" s="89"/>
      <c r="AB200" s="89"/>
      <c r="AC200" s="89"/>
      <c r="AD200" s="89"/>
    </row>
    <row r="201">
      <c r="A201" s="513">
        <v>25223.0</v>
      </c>
      <c r="B201" s="514" t="s">
        <v>6503</v>
      </c>
      <c r="C201" s="515">
        <v>1207.0</v>
      </c>
      <c r="D201" s="516">
        <v>45783.0</v>
      </c>
      <c r="E201" s="534">
        <v>45943.0</v>
      </c>
      <c r="F201" s="517"/>
      <c r="G201" s="518" t="s">
        <v>26</v>
      </c>
      <c r="H201" s="520"/>
      <c r="I201" s="520"/>
      <c r="J201" s="520"/>
      <c r="K201" s="520"/>
      <c r="L201" s="520"/>
      <c r="M201" s="520"/>
      <c r="N201" s="520"/>
      <c r="O201" s="520"/>
      <c r="P201" s="520"/>
      <c r="Q201" s="520"/>
      <c r="R201" s="520"/>
      <c r="S201" s="520"/>
      <c r="T201" s="520"/>
      <c r="U201" s="520"/>
      <c r="V201" s="520"/>
      <c r="W201" s="520"/>
      <c r="X201" s="520"/>
      <c r="Y201" s="520"/>
      <c r="Z201" s="520"/>
      <c r="AA201" s="520"/>
      <c r="AB201" s="520"/>
      <c r="AC201" s="520"/>
      <c r="AD201" s="520"/>
    </row>
    <row r="202">
      <c r="A202" s="513">
        <v>25224.0</v>
      </c>
      <c r="B202" s="514" t="s">
        <v>6504</v>
      </c>
      <c r="C202" s="515">
        <v>137.0</v>
      </c>
      <c r="D202" s="516">
        <v>45783.0</v>
      </c>
      <c r="E202" s="803">
        <v>45943.0</v>
      </c>
      <c r="F202" s="517"/>
      <c r="G202" s="518" t="s">
        <v>26</v>
      </c>
      <c r="H202" s="520"/>
      <c r="I202" s="520"/>
      <c r="J202" s="520"/>
      <c r="K202" s="520"/>
      <c r="L202" s="520"/>
      <c r="M202" s="520"/>
      <c r="N202" s="520"/>
      <c r="O202" s="520"/>
      <c r="P202" s="520"/>
      <c r="Q202" s="520"/>
      <c r="R202" s="520"/>
      <c r="S202" s="520"/>
      <c r="T202" s="520"/>
      <c r="U202" s="520"/>
      <c r="V202" s="520"/>
      <c r="W202" s="520"/>
      <c r="X202" s="520"/>
      <c r="Y202" s="520"/>
      <c r="Z202" s="520"/>
      <c r="AA202" s="520"/>
      <c r="AB202" s="520"/>
      <c r="AC202" s="520"/>
      <c r="AD202" s="520"/>
    </row>
    <row r="203">
      <c r="A203" s="144">
        <v>25225.0</v>
      </c>
      <c r="B203" s="316" t="s">
        <v>6505</v>
      </c>
      <c r="C203" s="494">
        <v>851.0</v>
      </c>
      <c r="D203" s="147">
        <v>45783.0</v>
      </c>
      <c r="E203" s="147">
        <v>45832.0</v>
      </c>
      <c r="F203" s="147">
        <v>45824.0</v>
      </c>
      <c r="G203" s="150" t="s">
        <v>3803</v>
      </c>
      <c r="H203" s="150" t="s">
        <v>6506</v>
      </c>
      <c r="I203" s="150" t="s">
        <v>470</v>
      </c>
      <c r="J203" s="151"/>
      <c r="K203" s="302" t="s">
        <v>472</v>
      </c>
      <c r="L203" s="150" t="s">
        <v>6507</v>
      </c>
      <c r="M203" s="151"/>
      <c r="N203" s="150" t="s">
        <v>112</v>
      </c>
      <c r="O203" s="151"/>
      <c r="P203" s="150">
        <v>0.0</v>
      </c>
      <c r="Q203" s="150">
        <v>0.0</v>
      </c>
      <c r="R203" s="302" t="s">
        <v>3406</v>
      </c>
      <c r="S203" s="302" t="s">
        <v>3406</v>
      </c>
      <c r="T203" s="302" t="s">
        <v>3406</v>
      </c>
      <c r="U203" s="302" t="s">
        <v>3406</v>
      </c>
      <c r="V203" s="150" t="s">
        <v>112</v>
      </c>
      <c r="W203" s="302" t="s">
        <v>6508</v>
      </c>
      <c r="X203" s="150" t="s">
        <v>112</v>
      </c>
      <c r="Y203" s="302" t="s">
        <v>6363</v>
      </c>
      <c r="Z203" s="151"/>
      <c r="AA203" s="151"/>
      <c r="AB203" s="151"/>
      <c r="AC203" s="151"/>
      <c r="AD203" s="151"/>
    </row>
    <row r="204">
      <c r="A204" s="82">
        <v>25227.0</v>
      </c>
      <c r="B204" s="119" t="s">
        <v>6509</v>
      </c>
      <c r="C204" s="495">
        <v>785.0</v>
      </c>
      <c r="D204" s="121">
        <v>45783.0</v>
      </c>
      <c r="E204" s="123"/>
      <c r="F204" s="121"/>
      <c r="G204" s="123" t="s">
        <v>126</v>
      </c>
      <c r="H204" s="121">
        <v>45806.0</v>
      </c>
      <c r="I204" s="123">
        <v>140.0</v>
      </c>
      <c r="J204" s="554" t="s">
        <v>6510</v>
      </c>
      <c r="K204" s="430">
        <v>0.21</v>
      </c>
      <c r="L204" s="123" t="s">
        <v>112</v>
      </c>
      <c r="M204" s="86" t="s">
        <v>6511</v>
      </c>
      <c r="N204" s="123" t="s">
        <v>112</v>
      </c>
      <c r="O204" s="89"/>
      <c r="P204" s="86" t="s">
        <v>6081</v>
      </c>
      <c r="Q204" s="89"/>
      <c r="R204" s="123">
        <v>0.0</v>
      </c>
      <c r="S204" s="123">
        <v>2.0</v>
      </c>
      <c r="T204" s="123">
        <v>0.0</v>
      </c>
      <c r="U204" s="123">
        <v>1.0</v>
      </c>
      <c r="V204" s="123" t="s">
        <v>112</v>
      </c>
      <c r="W204" s="123" t="s">
        <v>112</v>
      </c>
      <c r="X204" s="123" t="s">
        <v>112</v>
      </c>
      <c r="Y204" s="89"/>
      <c r="Z204" s="89"/>
      <c r="AA204" s="89"/>
      <c r="AB204" s="89"/>
      <c r="AC204" s="89"/>
      <c r="AD204" s="89"/>
    </row>
    <row r="205">
      <c r="A205" s="513">
        <v>25233.0</v>
      </c>
      <c r="B205" s="514" t="s">
        <v>6512</v>
      </c>
      <c r="C205" s="515">
        <v>435.0</v>
      </c>
      <c r="D205" s="516">
        <v>45783.0</v>
      </c>
      <c r="E205" s="534">
        <v>45943.0</v>
      </c>
      <c r="F205" s="517"/>
      <c r="G205" s="518" t="s">
        <v>26</v>
      </c>
      <c r="H205" s="520"/>
      <c r="I205" s="520"/>
      <c r="J205" s="520"/>
      <c r="K205" s="520"/>
      <c r="L205" s="520"/>
      <c r="M205" s="520"/>
      <c r="N205" s="520"/>
      <c r="O205" s="520"/>
      <c r="P205" s="520"/>
      <c r="Q205" s="520"/>
      <c r="R205" s="520"/>
      <c r="S205" s="520"/>
      <c r="T205" s="520"/>
      <c r="U205" s="520"/>
      <c r="V205" s="520"/>
      <c r="W205" s="520"/>
      <c r="X205" s="520"/>
      <c r="Y205" s="520"/>
      <c r="Z205" s="520"/>
      <c r="AA205" s="520"/>
      <c r="AB205" s="520"/>
      <c r="AC205" s="520"/>
      <c r="AD205" s="520"/>
    </row>
    <row r="206">
      <c r="A206" s="513">
        <v>25226.0</v>
      </c>
      <c r="B206" s="514" t="s">
        <v>6513</v>
      </c>
      <c r="C206" s="515">
        <v>273.0</v>
      </c>
      <c r="D206" s="516">
        <v>45783.0</v>
      </c>
      <c r="E206" s="534">
        <v>45943.0</v>
      </c>
      <c r="F206" s="516">
        <v>45796.0</v>
      </c>
      <c r="G206" s="518" t="s">
        <v>26</v>
      </c>
      <c r="H206" s="520"/>
      <c r="I206" s="520"/>
      <c r="J206" s="520"/>
      <c r="K206" s="520"/>
      <c r="L206" s="520"/>
      <c r="M206" s="520"/>
      <c r="N206" s="520"/>
      <c r="O206" s="520"/>
      <c r="P206" s="520"/>
      <c r="Q206" s="520"/>
      <c r="R206" s="520"/>
      <c r="S206" s="520"/>
      <c r="T206" s="520"/>
      <c r="U206" s="520"/>
      <c r="V206" s="520"/>
      <c r="W206" s="520"/>
      <c r="X206" s="520"/>
      <c r="Y206" s="520"/>
      <c r="Z206" s="520"/>
      <c r="AA206" s="520"/>
      <c r="AB206" s="520"/>
      <c r="AC206" s="520"/>
      <c r="AD206" s="520"/>
    </row>
    <row r="207">
      <c r="A207" s="513">
        <v>25228.0</v>
      </c>
      <c r="B207" s="514" t="s">
        <v>6514</v>
      </c>
      <c r="C207" s="515">
        <v>4861.0</v>
      </c>
      <c r="D207" s="516">
        <v>45783.0</v>
      </c>
      <c r="E207" s="534">
        <v>45943.0</v>
      </c>
      <c r="F207" s="516">
        <v>45784.0</v>
      </c>
      <c r="G207" s="518" t="s">
        <v>26</v>
      </c>
      <c r="H207" s="520"/>
      <c r="I207" s="520"/>
      <c r="J207" s="520"/>
      <c r="K207" s="520"/>
      <c r="L207" s="520"/>
      <c r="M207" s="520"/>
      <c r="N207" s="520"/>
      <c r="O207" s="520"/>
      <c r="P207" s="520"/>
      <c r="Q207" s="520"/>
      <c r="R207" s="520"/>
      <c r="S207" s="520"/>
      <c r="T207" s="520"/>
      <c r="U207" s="520"/>
      <c r="V207" s="520"/>
      <c r="W207" s="520"/>
      <c r="X207" s="520"/>
      <c r="Y207" s="520"/>
      <c r="Z207" s="520"/>
      <c r="AA207" s="520"/>
      <c r="AB207" s="520"/>
      <c r="AC207" s="520"/>
      <c r="AD207" s="520"/>
    </row>
    <row r="208">
      <c r="A208" s="144">
        <v>25907.0</v>
      </c>
      <c r="B208" s="316" t="s">
        <v>6515</v>
      </c>
      <c r="C208" s="494">
        <v>605.0</v>
      </c>
      <c r="D208" s="147">
        <v>45783.0</v>
      </c>
      <c r="E208" s="163">
        <v>45943.0</v>
      </c>
      <c r="F208" s="147">
        <v>45784.0</v>
      </c>
      <c r="G208" s="150" t="s">
        <v>26</v>
      </c>
      <c r="H208" s="163">
        <v>45971.0</v>
      </c>
      <c r="I208" s="150">
        <v>300.0</v>
      </c>
      <c r="J208" s="153">
        <v>45139.0</v>
      </c>
      <c r="K208" s="500">
        <v>0.6</v>
      </c>
      <c r="L208" s="150" t="s">
        <v>115</v>
      </c>
      <c r="M208" s="147">
        <v>45141.0</v>
      </c>
      <c r="N208" s="150" t="s">
        <v>115</v>
      </c>
      <c r="O208" s="500">
        <v>0.17</v>
      </c>
      <c r="P208" s="302" t="s">
        <v>6516</v>
      </c>
      <c r="Q208" s="151"/>
      <c r="R208" s="150">
        <v>0.0</v>
      </c>
      <c r="S208" s="150">
        <v>0.0</v>
      </c>
      <c r="T208" s="150">
        <v>0.0</v>
      </c>
      <c r="U208" s="150">
        <v>0.0</v>
      </c>
      <c r="V208" s="150" t="s">
        <v>112</v>
      </c>
      <c r="W208" s="150" t="s">
        <v>112</v>
      </c>
      <c r="X208" s="150" t="s">
        <v>112</v>
      </c>
      <c r="Y208" s="151"/>
      <c r="Z208" s="151"/>
      <c r="AA208" s="151"/>
      <c r="AB208" s="151"/>
      <c r="AC208" s="151"/>
      <c r="AD208" s="151"/>
    </row>
    <row r="209">
      <c r="A209" s="513">
        <v>25230.0</v>
      </c>
      <c r="B209" s="514" t="s">
        <v>6517</v>
      </c>
      <c r="C209" s="515">
        <v>2194.0</v>
      </c>
      <c r="D209" s="516">
        <v>45783.0</v>
      </c>
      <c r="E209" s="534">
        <v>45943.0</v>
      </c>
      <c r="F209" s="517"/>
      <c r="G209" s="518" t="s">
        <v>26</v>
      </c>
      <c r="H209" s="520"/>
      <c r="I209" s="520"/>
      <c r="J209" s="520"/>
      <c r="K209" s="520"/>
      <c r="L209" s="520"/>
      <c r="M209" s="520"/>
      <c r="N209" s="520"/>
      <c r="O209" s="520"/>
      <c r="P209" s="520"/>
      <c r="Q209" s="520"/>
      <c r="R209" s="520"/>
      <c r="S209" s="520"/>
      <c r="T209" s="520"/>
      <c r="U209" s="520"/>
      <c r="V209" s="520"/>
      <c r="W209" s="520"/>
      <c r="X209" s="520"/>
      <c r="Y209" s="520"/>
      <c r="Z209" s="520"/>
      <c r="AA209" s="520"/>
      <c r="AB209" s="520"/>
      <c r="AC209" s="520"/>
      <c r="AD209" s="520"/>
    </row>
    <row r="210">
      <c r="A210" s="513">
        <v>25231.0</v>
      </c>
      <c r="B210" s="514" t="s">
        <v>6518</v>
      </c>
      <c r="C210" s="515">
        <v>766.0</v>
      </c>
      <c r="D210" s="516">
        <v>45783.0</v>
      </c>
      <c r="E210" s="534">
        <v>45943.0</v>
      </c>
      <c r="F210" s="516">
        <v>45784.0</v>
      </c>
      <c r="G210" s="518" t="s">
        <v>26</v>
      </c>
      <c r="H210" s="520"/>
      <c r="I210" s="520"/>
      <c r="J210" s="520"/>
      <c r="K210" s="520"/>
      <c r="L210" s="520"/>
      <c r="M210" s="520"/>
      <c r="N210" s="520"/>
      <c r="O210" s="520"/>
      <c r="P210" s="520"/>
      <c r="Q210" s="520"/>
      <c r="R210" s="520"/>
      <c r="S210" s="520"/>
      <c r="T210" s="520"/>
      <c r="U210" s="520"/>
      <c r="V210" s="520"/>
      <c r="W210" s="520"/>
      <c r="X210" s="520"/>
      <c r="Y210" s="520"/>
      <c r="Z210" s="520"/>
      <c r="AA210" s="520"/>
      <c r="AB210" s="520"/>
      <c r="AC210" s="520"/>
      <c r="AD210" s="520"/>
    </row>
    <row r="211">
      <c r="A211" s="513">
        <v>25232.0</v>
      </c>
      <c r="B211" s="514" t="s">
        <v>6519</v>
      </c>
      <c r="C211" s="515">
        <v>2318.0</v>
      </c>
      <c r="D211" s="516">
        <v>45783.0</v>
      </c>
      <c r="E211" s="804">
        <v>45943.0</v>
      </c>
      <c r="F211" s="516">
        <v>45784.0</v>
      </c>
      <c r="G211" s="518" t="s">
        <v>26</v>
      </c>
      <c r="H211" s="520"/>
      <c r="I211" s="520"/>
      <c r="J211" s="520"/>
      <c r="K211" s="520"/>
      <c r="L211" s="520"/>
      <c r="M211" s="520"/>
      <c r="N211" s="520"/>
      <c r="O211" s="520"/>
      <c r="P211" s="520"/>
      <c r="Q211" s="520"/>
      <c r="R211" s="520"/>
      <c r="S211" s="520"/>
      <c r="T211" s="520"/>
      <c r="U211" s="520"/>
      <c r="V211" s="520"/>
      <c r="W211" s="520"/>
      <c r="X211" s="520"/>
      <c r="Y211" s="520"/>
      <c r="Z211" s="520"/>
      <c r="AA211" s="520"/>
      <c r="AB211" s="520"/>
      <c r="AC211" s="520"/>
      <c r="AD211" s="520"/>
    </row>
    <row r="212">
      <c r="A212" s="82">
        <v>25234.0</v>
      </c>
      <c r="B212" s="119" t="s">
        <v>6520</v>
      </c>
      <c r="C212" s="495">
        <v>6015.0</v>
      </c>
      <c r="D212" s="121">
        <v>45783.0</v>
      </c>
      <c r="E212" s="123"/>
      <c r="F212" s="121">
        <v>45806.0</v>
      </c>
      <c r="G212" s="123" t="s">
        <v>126</v>
      </c>
      <c r="H212" s="89"/>
      <c r="I212" s="123">
        <v>316.0</v>
      </c>
      <c r="J212" s="123">
        <v>2024.0</v>
      </c>
      <c r="K212" s="430">
        <v>0.95</v>
      </c>
      <c r="L212" s="123" t="s">
        <v>112</v>
      </c>
      <c r="M212" s="89"/>
      <c r="N212" s="123" t="s">
        <v>112</v>
      </c>
      <c r="O212" s="89"/>
      <c r="P212" s="125">
        <v>7000.0</v>
      </c>
      <c r="Q212" s="125">
        <v>6000.0</v>
      </c>
      <c r="R212" s="123">
        <v>5.0</v>
      </c>
      <c r="S212" s="123">
        <v>50.0</v>
      </c>
      <c r="T212" s="123">
        <v>1.0</v>
      </c>
      <c r="U212" s="123">
        <v>10.0</v>
      </c>
      <c r="V212" s="86" t="s">
        <v>6521</v>
      </c>
      <c r="W212" s="123" t="s">
        <v>112</v>
      </c>
      <c r="X212" s="123" t="s">
        <v>112</v>
      </c>
      <c r="Y212" s="89"/>
    </row>
    <row r="213">
      <c r="A213" s="144">
        <v>25043.0</v>
      </c>
      <c r="B213" s="316" t="s">
        <v>6522</v>
      </c>
      <c r="C213" s="494">
        <v>1116.0</v>
      </c>
      <c r="D213" s="147">
        <v>45783.0</v>
      </c>
      <c r="E213" s="163">
        <v>45943.0</v>
      </c>
      <c r="F213" s="147">
        <v>45791.0</v>
      </c>
      <c r="G213" s="150" t="s">
        <v>26</v>
      </c>
      <c r="H213" s="147">
        <v>45967.0</v>
      </c>
      <c r="I213" s="150" t="s">
        <v>6523</v>
      </c>
      <c r="J213" s="151"/>
      <c r="K213" s="150" t="s">
        <v>3776</v>
      </c>
      <c r="L213" s="150" t="s">
        <v>115</v>
      </c>
      <c r="M213" s="147">
        <v>45553.0</v>
      </c>
      <c r="N213" s="150" t="s">
        <v>112</v>
      </c>
      <c r="O213" s="151"/>
      <c r="P213" s="150" t="s">
        <v>112</v>
      </c>
      <c r="Q213" s="150" t="s">
        <v>112</v>
      </c>
      <c r="R213" s="150">
        <v>0.0</v>
      </c>
      <c r="S213" s="150">
        <v>5.0</v>
      </c>
      <c r="T213" s="150">
        <v>0.0</v>
      </c>
      <c r="U213" s="150">
        <v>0.0</v>
      </c>
      <c r="V213" s="150" t="s">
        <v>112</v>
      </c>
      <c r="W213" s="150" t="s">
        <v>112</v>
      </c>
      <c r="X213" s="150" t="s">
        <v>112</v>
      </c>
      <c r="Y213" s="151"/>
      <c r="Z213" s="151"/>
      <c r="AA213" s="151"/>
      <c r="AB213" s="151"/>
      <c r="AC213" s="151"/>
      <c r="AD213" s="151"/>
    </row>
    <row r="214">
      <c r="A214" s="513">
        <v>25901.0</v>
      </c>
      <c r="B214" s="514" t="s">
        <v>6524</v>
      </c>
      <c r="C214" s="515">
        <v>375.0</v>
      </c>
      <c r="D214" s="516">
        <v>45783.0</v>
      </c>
      <c r="E214" s="534">
        <v>45943.0</v>
      </c>
      <c r="F214" s="517"/>
      <c r="G214" s="518" t="s">
        <v>26</v>
      </c>
      <c r="H214" s="520"/>
      <c r="I214" s="520"/>
      <c r="J214" s="520"/>
      <c r="K214" s="520"/>
      <c r="L214" s="520"/>
      <c r="M214" s="520"/>
      <c r="N214" s="520"/>
      <c r="O214" s="520"/>
      <c r="P214" s="520"/>
      <c r="Q214" s="520"/>
      <c r="R214" s="520"/>
      <c r="S214" s="520"/>
      <c r="T214" s="520"/>
      <c r="U214" s="520"/>
      <c r="V214" s="520"/>
      <c r="W214" s="520"/>
      <c r="X214" s="520"/>
      <c r="Y214" s="520"/>
      <c r="Z214" s="520"/>
      <c r="AA214" s="520"/>
      <c r="AB214" s="520"/>
      <c r="AC214" s="520"/>
      <c r="AD214" s="520"/>
    </row>
    <row r="215">
      <c r="A215" s="513">
        <v>25238.0</v>
      </c>
      <c r="B215" s="514" t="s">
        <v>6525</v>
      </c>
      <c r="C215" s="515">
        <v>223.0</v>
      </c>
      <c r="D215" s="516">
        <v>45783.0</v>
      </c>
      <c r="E215" s="534">
        <v>45943.0</v>
      </c>
      <c r="F215" s="517"/>
      <c r="G215" s="518" t="s">
        <v>26</v>
      </c>
      <c r="H215" s="520"/>
      <c r="I215" s="520"/>
      <c r="J215" s="520"/>
      <c r="K215" s="520"/>
      <c r="L215" s="520"/>
      <c r="M215" s="520"/>
      <c r="N215" s="520"/>
      <c r="O215" s="520"/>
      <c r="P215" s="520"/>
      <c r="Q215" s="520"/>
      <c r="R215" s="520"/>
      <c r="S215" s="520"/>
      <c r="T215" s="520"/>
      <c r="U215" s="520"/>
      <c r="V215" s="520"/>
      <c r="W215" s="520"/>
      <c r="X215" s="520"/>
      <c r="Y215" s="520"/>
      <c r="Z215" s="520"/>
      <c r="AA215" s="520"/>
      <c r="AB215" s="520"/>
      <c r="AC215" s="520"/>
      <c r="AD215" s="520"/>
    </row>
    <row r="216">
      <c r="A216" s="82">
        <v>25240.0</v>
      </c>
      <c r="B216" s="119" t="s">
        <v>6526</v>
      </c>
      <c r="C216" s="495">
        <v>2000.0</v>
      </c>
      <c r="D216" s="121">
        <v>45783.0</v>
      </c>
      <c r="E216" s="123"/>
      <c r="F216" s="121">
        <v>45792.0</v>
      </c>
      <c r="G216" s="123" t="s">
        <v>126</v>
      </c>
      <c r="H216" s="89"/>
      <c r="I216" s="123" t="s">
        <v>112</v>
      </c>
      <c r="J216" s="89"/>
      <c r="K216" s="123">
        <v>0.0</v>
      </c>
      <c r="L216" s="123" t="s">
        <v>112</v>
      </c>
      <c r="M216" s="89"/>
      <c r="N216" s="123" t="s">
        <v>112</v>
      </c>
      <c r="O216" s="89"/>
      <c r="P216" s="86" t="s">
        <v>6527</v>
      </c>
      <c r="Q216" s="89"/>
      <c r="R216" s="123">
        <v>3.0</v>
      </c>
      <c r="S216" s="123">
        <v>0.0</v>
      </c>
      <c r="T216" s="123">
        <v>0.0</v>
      </c>
      <c r="U216" s="123">
        <v>0.0</v>
      </c>
      <c r="V216" s="554" t="s">
        <v>6311</v>
      </c>
      <c r="W216" s="123" t="s">
        <v>112</v>
      </c>
      <c r="X216" s="123" t="s">
        <v>112</v>
      </c>
      <c r="Y216" s="89"/>
    </row>
    <row r="217">
      <c r="A217" s="513">
        <v>25906.0</v>
      </c>
      <c r="B217" s="514" t="s">
        <v>6528</v>
      </c>
      <c r="C217" s="515">
        <v>262.0</v>
      </c>
      <c r="D217" s="516">
        <v>45783.0</v>
      </c>
      <c r="E217" s="534">
        <v>45943.0</v>
      </c>
      <c r="F217" s="516">
        <v>45798.0</v>
      </c>
      <c r="G217" s="518" t="s">
        <v>26</v>
      </c>
      <c r="H217" s="520"/>
      <c r="I217" s="520"/>
      <c r="J217" s="520"/>
      <c r="K217" s="520"/>
      <c r="L217" s="520"/>
      <c r="M217" s="520"/>
      <c r="N217" s="520"/>
      <c r="O217" s="520"/>
      <c r="P217" s="520"/>
      <c r="Q217" s="520"/>
      <c r="R217" s="520"/>
      <c r="S217" s="520"/>
      <c r="T217" s="520"/>
      <c r="U217" s="520"/>
      <c r="V217" s="520"/>
      <c r="W217" s="520"/>
      <c r="X217" s="520"/>
      <c r="Y217" s="520"/>
      <c r="Z217" s="520"/>
      <c r="AA217" s="520"/>
      <c r="AB217" s="520"/>
      <c r="AC217" s="520"/>
      <c r="AD217" s="520"/>
    </row>
    <row r="218">
      <c r="A218" s="513">
        <v>25239.0</v>
      </c>
      <c r="B218" s="514" t="s">
        <v>6529</v>
      </c>
      <c r="C218" s="515">
        <v>810.0</v>
      </c>
      <c r="D218" s="516">
        <v>45783.0</v>
      </c>
      <c r="E218" s="534">
        <v>45943.0</v>
      </c>
      <c r="F218" s="516">
        <v>45784.0</v>
      </c>
      <c r="G218" s="518" t="s">
        <v>26</v>
      </c>
      <c r="H218" s="520"/>
      <c r="I218" s="520"/>
      <c r="J218" s="520"/>
      <c r="K218" s="520"/>
      <c r="L218" s="520"/>
      <c r="M218" s="520"/>
      <c r="N218" s="520"/>
      <c r="O218" s="520"/>
      <c r="P218" s="520"/>
      <c r="Q218" s="520"/>
      <c r="R218" s="520"/>
      <c r="S218" s="520"/>
      <c r="T218" s="520"/>
      <c r="U218" s="520"/>
      <c r="V218" s="520"/>
      <c r="W218" s="520"/>
      <c r="X218" s="520"/>
      <c r="Y218" s="520"/>
      <c r="Z218" s="520"/>
      <c r="AA218" s="520"/>
      <c r="AB218" s="520"/>
      <c r="AC218" s="520"/>
      <c r="AD218" s="520"/>
    </row>
    <row r="219">
      <c r="A219" s="144">
        <v>25909.0</v>
      </c>
      <c r="B219" s="316" t="s">
        <v>6530</v>
      </c>
      <c r="C219" s="494">
        <v>188.0</v>
      </c>
      <c r="D219" s="147">
        <v>45783.0</v>
      </c>
      <c r="E219" s="147">
        <v>45810.0</v>
      </c>
      <c r="F219" s="147">
        <v>45785.0</v>
      </c>
      <c r="G219" s="150" t="s">
        <v>26</v>
      </c>
      <c r="H219" s="150" t="s">
        <v>6531</v>
      </c>
      <c r="I219" s="150">
        <v>0.0</v>
      </c>
      <c r="J219" s="151"/>
      <c r="K219" s="150">
        <v>0.0</v>
      </c>
      <c r="L219" s="150" t="s">
        <v>112</v>
      </c>
      <c r="M219" s="151"/>
      <c r="N219" s="150" t="s">
        <v>112</v>
      </c>
      <c r="O219" s="151"/>
      <c r="P219" s="150" t="s">
        <v>112</v>
      </c>
      <c r="Q219" s="150" t="s">
        <v>112</v>
      </c>
      <c r="R219" s="150">
        <v>0.0</v>
      </c>
      <c r="S219" s="150">
        <v>0.0</v>
      </c>
      <c r="T219" s="150">
        <v>0.0</v>
      </c>
      <c r="U219" s="150">
        <v>0.0</v>
      </c>
      <c r="V219" s="150" t="s">
        <v>112</v>
      </c>
      <c r="W219" s="150" t="s">
        <v>112</v>
      </c>
      <c r="X219" s="150" t="s">
        <v>112</v>
      </c>
      <c r="Y219" s="302" t="s">
        <v>6532</v>
      </c>
      <c r="Z219" s="151"/>
      <c r="AA219" s="151"/>
      <c r="AB219" s="151"/>
      <c r="AC219" s="151"/>
      <c r="AD219" s="151"/>
    </row>
    <row r="220">
      <c r="A220" s="144">
        <v>25242.0</v>
      </c>
      <c r="B220" s="316" t="s">
        <v>6533</v>
      </c>
      <c r="C220" s="494">
        <v>886.0</v>
      </c>
      <c r="D220" s="147">
        <v>45783.0</v>
      </c>
      <c r="E220" s="147">
        <v>45840.0</v>
      </c>
      <c r="F220" s="147">
        <v>45785.0</v>
      </c>
      <c r="G220" s="150" t="s">
        <v>26</v>
      </c>
      <c r="H220" s="150" t="s">
        <v>6534</v>
      </c>
      <c r="I220" s="302" t="s">
        <v>6535</v>
      </c>
      <c r="J220" s="302" t="s">
        <v>470</v>
      </c>
      <c r="K220" s="500">
        <v>0.7</v>
      </c>
      <c r="L220" s="548" t="s">
        <v>6536</v>
      </c>
      <c r="M220" s="546">
        <v>45778.0</v>
      </c>
      <c r="N220" s="150" t="s">
        <v>112</v>
      </c>
      <c r="O220" s="151"/>
      <c r="P220" s="501">
        <v>2890.0</v>
      </c>
      <c r="Q220" s="501">
        <v>610.0</v>
      </c>
      <c r="R220" s="150">
        <v>0.0</v>
      </c>
      <c r="S220" s="150" t="s">
        <v>6537</v>
      </c>
      <c r="T220" s="150">
        <v>0.0</v>
      </c>
      <c r="U220" s="150">
        <v>0.0</v>
      </c>
      <c r="V220" s="150" t="s">
        <v>6538</v>
      </c>
      <c r="W220" s="150" t="s">
        <v>112</v>
      </c>
      <c r="X220" s="150" t="s">
        <v>115</v>
      </c>
      <c r="Y220" s="302" t="s">
        <v>6539</v>
      </c>
      <c r="Z220" s="151"/>
      <c r="AA220" s="151"/>
      <c r="AB220" s="151"/>
      <c r="AC220" s="151"/>
      <c r="AD220" s="151"/>
    </row>
    <row r="221">
      <c r="A221" s="82">
        <v>25243.0</v>
      </c>
      <c r="B221" s="119" t="s">
        <v>6540</v>
      </c>
      <c r="C221" s="495">
        <v>5832.0</v>
      </c>
      <c r="D221" s="121">
        <v>45783.0</v>
      </c>
      <c r="E221" s="123"/>
      <c r="F221" s="121">
        <v>45805.0</v>
      </c>
      <c r="G221" s="123" t="s">
        <v>126</v>
      </c>
      <c r="H221" s="89"/>
      <c r="I221" s="123">
        <v>500.0</v>
      </c>
      <c r="J221" s="123">
        <v>2024.0</v>
      </c>
      <c r="K221" s="430">
        <v>0.4</v>
      </c>
      <c r="L221" s="123" t="s">
        <v>112</v>
      </c>
      <c r="M221" s="89"/>
      <c r="N221" s="123" t="s">
        <v>112</v>
      </c>
      <c r="O221" s="89"/>
      <c r="P221" s="86" t="s">
        <v>3737</v>
      </c>
      <c r="Q221" s="89"/>
      <c r="R221" s="123">
        <v>1.0</v>
      </c>
      <c r="S221" s="123" t="s">
        <v>6541</v>
      </c>
      <c r="T221" s="123">
        <v>0.0</v>
      </c>
      <c r="U221" s="123">
        <v>4.0</v>
      </c>
      <c r="V221" s="554" t="s">
        <v>6542</v>
      </c>
      <c r="W221" s="123" t="s">
        <v>6312</v>
      </c>
      <c r="X221" s="123" t="s">
        <v>112</v>
      </c>
      <c r="Y221" s="89"/>
    </row>
    <row r="222">
      <c r="A222" s="82">
        <v>25252.0</v>
      </c>
      <c r="B222" s="119" t="s">
        <v>6543</v>
      </c>
      <c r="C222" s="495">
        <v>753.0</v>
      </c>
      <c r="D222" s="121">
        <v>45783.0</v>
      </c>
      <c r="E222" s="123"/>
      <c r="F222" s="121">
        <v>45800.0</v>
      </c>
      <c r="G222" s="123" t="s">
        <v>126</v>
      </c>
      <c r="H222" s="89"/>
      <c r="I222" s="123" t="s">
        <v>112</v>
      </c>
      <c r="J222" s="142"/>
      <c r="K222" s="123">
        <v>0.0</v>
      </c>
      <c r="L222" s="123" t="s">
        <v>112</v>
      </c>
      <c r="M222" s="142"/>
      <c r="N222" s="123" t="s">
        <v>112</v>
      </c>
      <c r="O222" s="142"/>
      <c r="P222" s="142"/>
      <c r="Q222" s="125">
        <v>900.0</v>
      </c>
      <c r="R222" s="123">
        <v>0.0</v>
      </c>
      <c r="S222" s="123">
        <v>0.0</v>
      </c>
      <c r="T222" s="123">
        <v>0.0</v>
      </c>
      <c r="U222" s="123">
        <v>0.0</v>
      </c>
      <c r="V222" s="792" t="s">
        <v>6544</v>
      </c>
      <c r="W222" s="123" t="s">
        <v>112</v>
      </c>
      <c r="X222" s="123" t="s">
        <v>112</v>
      </c>
      <c r="Y222" s="89"/>
      <c r="Z222" s="89"/>
      <c r="AA222" s="89"/>
      <c r="AB222" s="89"/>
      <c r="AC222" s="89"/>
      <c r="AD222" s="89"/>
    </row>
    <row r="223">
      <c r="A223" s="82">
        <v>25244.0</v>
      </c>
      <c r="B223" s="119" t="s">
        <v>6545</v>
      </c>
      <c r="C223" s="495">
        <v>633.0</v>
      </c>
      <c r="D223" s="121">
        <v>45783.0</v>
      </c>
      <c r="E223" s="123"/>
      <c r="F223" s="121">
        <v>45792.0</v>
      </c>
      <c r="G223" s="123" t="s">
        <v>126</v>
      </c>
      <c r="H223" s="89"/>
      <c r="I223" s="86" t="s">
        <v>112</v>
      </c>
      <c r="J223" s="89"/>
      <c r="K223" s="86" t="s">
        <v>112</v>
      </c>
      <c r="L223" s="123" t="s">
        <v>112</v>
      </c>
      <c r="M223" s="142"/>
      <c r="N223" s="123" t="s">
        <v>112</v>
      </c>
      <c r="O223" s="142"/>
      <c r="P223" s="123" t="s">
        <v>112</v>
      </c>
      <c r="Q223" s="123" t="s">
        <v>112</v>
      </c>
      <c r="R223" s="123">
        <v>1.0</v>
      </c>
      <c r="S223" s="123">
        <v>0.0</v>
      </c>
      <c r="T223" s="123">
        <v>0.0</v>
      </c>
      <c r="U223" s="123">
        <v>0.0</v>
      </c>
      <c r="V223" s="123" t="s">
        <v>112</v>
      </c>
      <c r="W223" s="123" t="s">
        <v>112</v>
      </c>
      <c r="X223" s="123" t="s">
        <v>112</v>
      </c>
      <c r="Y223" s="89"/>
      <c r="Z223" s="89"/>
      <c r="AA223" s="89"/>
      <c r="AB223" s="89"/>
      <c r="AC223" s="89"/>
      <c r="AD223" s="89"/>
    </row>
    <row r="224">
      <c r="A224" s="513">
        <v>25245.0</v>
      </c>
      <c r="B224" s="514" t="s">
        <v>6546</v>
      </c>
      <c r="C224" s="515">
        <v>506.0</v>
      </c>
      <c r="D224" s="516">
        <v>45783.0</v>
      </c>
      <c r="E224" s="534">
        <v>45944.0</v>
      </c>
      <c r="F224" s="516">
        <v>45786.0</v>
      </c>
      <c r="G224" s="518" t="s">
        <v>26</v>
      </c>
      <c r="H224" s="520"/>
      <c r="I224" s="520"/>
      <c r="J224" s="520"/>
      <c r="K224" s="520"/>
      <c r="L224" s="520"/>
      <c r="M224" s="520"/>
      <c r="N224" s="520"/>
      <c r="O224" s="520"/>
      <c r="P224" s="520"/>
      <c r="Q224" s="520"/>
      <c r="R224" s="520"/>
      <c r="S224" s="520"/>
      <c r="T224" s="520"/>
      <c r="U224" s="520"/>
      <c r="V224" s="520"/>
      <c r="W224" s="520"/>
      <c r="X224" s="520"/>
      <c r="Y224" s="520"/>
      <c r="Z224" s="520"/>
      <c r="AA224" s="520"/>
      <c r="AB224" s="520"/>
      <c r="AC224" s="520"/>
      <c r="AD224" s="520"/>
    </row>
    <row r="225">
      <c r="A225" s="82">
        <v>25247.0</v>
      </c>
      <c r="B225" s="119" t="s">
        <v>6547</v>
      </c>
      <c r="C225" s="495">
        <v>175.0</v>
      </c>
      <c r="D225" s="121">
        <v>45783.0</v>
      </c>
      <c r="E225" s="123"/>
      <c r="F225" s="121">
        <v>45792.0</v>
      </c>
      <c r="G225" s="123" t="s">
        <v>126</v>
      </c>
      <c r="H225" s="89"/>
      <c r="I225" s="123">
        <v>58.0</v>
      </c>
      <c r="J225" s="143">
        <v>45748.0</v>
      </c>
      <c r="K225" s="430">
        <v>0.1</v>
      </c>
      <c r="L225" s="123" t="s">
        <v>115</v>
      </c>
      <c r="M225" s="121">
        <v>45771.0</v>
      </c>
      <c r="N225" s="123" t="s">
        <v>112</v>
      </c>
      <c r="O225" s="142"/>
      <c r="P225" s="123" t="s">
        <v>112</v>
      </c>
      <c r="Q225" s="123" t="s">
        <v>112</v>
      </c>
      <c r="R225" s="123">
        <v>0.0</v>
      </c>
      <c r="S225" s="123">
        <v>0.0</v>
      </c>
      <c r="T225" s="123">
        <v>0.0</v>
      </c>
      <c r="U225" s="123">
        <v>0.0</v>
      </c>
      <c r="V225" s="123" t="s">
        <v>112</v>
      </c>
      <c r="W225" s="123" t="s">
        <v>112</v>
      </c>
      <c r="X225" s="123" t="s">
        <v>112</v>
      </c>
      <c r="Y225" s="89"/>
    </row>
    <row r="226">
      <c r="A226" s="513">
        <v>25248.0</v>
      </c>
      <c r="B226" s="514" t="s">
        <v>6548</v>
      </c>
      <c r="C226" s="515">
        <v>1168.0</v>
      </c>
      <c r="D226" s="516">
        <v>45783.0</v>
      </c>
      <c r="E226" s="534">
        <v>45944.0</v>
      </c>
      <c r="F226" s="516">
        <v>45790.0</v>
      </c>
      <c r="G226" s="518" t="s">
        <v>26</v>
      </c>
      <c r="H226" s="520"/>
      <c r="I226" s="520"/>
      <c r="J226" s="520"/>
      <c r="K226" s="520"/>
      <c r="L226" s="520"/>
      <c r="M226" s="520"/>
      <c r="N226" s="520"/>
      <c r="O226" s="520"/>
      <c r="P226" s="520"/>
      <c r="Q226" s="520"/>
      <c r="R226" s="520"/>
      <c r="S226" s="520"/>
      <c r="T226" s="520"/>
      <c r="U226" s="520"/>
      <c r="V226" s="520"/>
      <c r="W226" s="520"/>
      <c r="X226" s="520"/>
      <c r="Y226" s="520"/>
      <c r="Z226" s="520"/>
      <c r="AA226" s="520"/>
      <c r="AB226" s="520"/>
      <c r="AC226" s="520"/>
      <c r="AD226" s="520"/>
    </row>
    <row r="227">
      <c r="A227" s="513">
        <v>25249.0</v>
      </c>
      <c r="B227" s="514" t="s">
        <v>6549</v>
      </c>
      <c r="C227" s="515">
        <v>193.0</v>
      </c>
      <c r="D227" s="516">
        <v>45783.0</v>
      </c>
      <c r="E227" s="534">
        <v>45944.0</v>
      </c>
      <c r="F227" s="517"/>
      <c r="G227" s="518" t="s">
        <v>26</v>
      </c>
      <c r="H227" s="520"/>
      <c r="I227" s="520"/>
      <c r="J227" s="520"/>
      <c r="K227" s="520"/>
      <c r="L227" s="520"/>
      <c r="M227" s="520"/>
      <c r="N227" s="520"/>
      <c r="O227" s="520"/>
      <c r="P227" s="520"/>
      <c r="Q227" s="520"/>
      <c r="R227" s="520"/>
      <c r="S227" s="520"/>
      <c r="T227" s="520"/>
      <c r="U227" s="520"/>
      <c r="V227" s="520"/>
      <c r="W227" s="520"/>
      <c r="X227" s="520"/>
      <c r="Y227" s="520"/>
      <c r="Z227" s="520"/>
      <c r="AA227" s="520"/>
      <c r="AB227" s="520"/>
      <c r="AC227" s="520"/>
      <c r="AD227" s="520"/>
    </row>
    <row r="228">
      <c r="A228" s="144">
        <v>25254.0</v>
      </c>
      <c r="B228" s="316" t="s">
        <v>6550</v>
      </c>
      <c r="C228" s="494">
        <v>1107.0</v>
      </c>
      <c r="D228" s="147">
        <v>45783.0</v>
      </c>
      <c r="E228" s="147">
        <v>45824.0</v>
      </c>
      <c r="F228" s="147">
        <v>45811.0</v>
      </c>
      <c r="G228" s="150" t="s">
        <v>6551</v>
      </c>
      <c r="H228" s="147">
        <v>45854.0</v>
      </c>
      <c r="I228" s="150">
        <v>150.0</v>
      </c>
      <c r="J228" s="546">
        <v>45627.0</v>
      </c>
      <c r="K228" s="500">
        <v>0.15</v>
      </c>
      <c r="L228" s="150" t="s">
        <v>115</v>
      </c>
      <c r="M228" s="302" t="s">
        <v>6552</v>
      </c>
      <c r="N228" s="150" t="s">
        <v>112</v>
      </c>
      <c r="O228" s="151"/>
      <c r="P228" s="302" t="s">
        <v>6553</v>
      </c>
      <c r="Q228" s="302" t="s">
        <v>6554</v>
      </c>
      <c r="R228" s="150">
        <v>4.0</v>
      </c>
      <c r="S228" s="150">
        <v>6.0</v>
      </c>
      <c r="T228" s="150">
        <v>1.0</v>
      </c>
      <c r="U228" s="150">
        <v>17.0</v>
      </c>
      <c r="V228" s="548" t="s">
        <v>6555</v>
      </c>
      <c r="W228" s="302" t="s">
        <v>6556</v>
      </c>
      <c r="X228" s="150" t="s">
        <v>112</v>
      </c>
      <c r="Y228" s="302" t="s">
        <v>6557</v>
      </c>
      <c r="Z228" s="151"/>
      <c r="AA228" s="151"/>
      <c r="AB228" s="151"/>
      <c r="AC228" s="151"/>
      <c r="AD228" s="151"/>
    </row>
    <row r="229">
      <c r="A229" s="513">
        <v>25250.0</v>
      </c>
      <c r="B229" s="514" t="s">
        <v>6558</v>
      </c>
      <c r="C229" s="515">
        <v>466.0</v>
      </c>
      <c r="D229" s="516">
        <v>45783.0</v>
      </c>
      <c r="E229" s="534">
        <v>45944.0</v>
      </c>
      <c r="F229" s="542">
        <v>45786.0</v>
      </c>
      <c r="G229" s="518" t="s">
        <v>26</v>
      </c>
      <c r="H229" s="520"/>
      <c r="I229" s="520"/>
      <c r="J229" s="520"/>
      <c r="K229" s="520"/>
      <c r="L229" s="520"/>
      <c r="M229" s="520"/>
      <c r="N229" s="520"/>
      <c r="O229" s="520"/>
      <c r="P229" s="520"/>
      <c r="Q229" s="520"/>
      <c r="R229" s="520"/>
      <c r="S229" s="520"/>
      <c r="T229" s="520"/>
      <c r="U229" s="520"/>
      <c r="V229" s="520"/>
      <c r="W229" s="520"/>
      <c r="X229" s="520"/>
      <c r="Y229" s="520"/>
      <c r="Z229" s="520"/>
      <c r="AA229" s="520"/>
      <c r="AB229" s="520"/>
      <c r="AC229" s="520"/>
      <c r="AD229" s="520"/>
    </row>
    <row r="230">
      <c r="A230" s="805">
        <v>45799.0</v>
      </c>
      <c r="B230" s="316" t="s">
        <v>6559</v>
      </c>
      <c r="C230" s="494">
        <v>1065.0</v>
      </c>
      <c r="D230" s="147">
        <v>45783.0</v>
      </c>
      <c r="E230" s="147">
        <v>45810.0</v>
      </c>
      <c r="F230" s="147">
        <v>45799.0</v>
      </c>
      <c r="G230" s="150" t="s">
        <v>26</v>
      </c>
      <c r="H230" s="302" t="s">
        <v>6560</v>
      </c>
      <c r="I230" s="150">
        <v>65.0</v>
      </c>
      <c r="J230" s="150" t="s">
        <v>6561</v>
      </c>
      <c r="K230" s="500">
        <v>0.37</v>
      </c>
      <c r="L230" s="150" t="s">
        <v>3771</v>
      </c>
      <c r="M230" s="152"/>
      <c r="N230" s="150" t="s">
        <v>112</v>
      </c>
      <c r="O230" s="152"/>
      <c r="P230" s="501">
        <v>1800.0</v>
      </c>
      <c r="Q230" s="501">
        <v>2000.0</v>
      </c>
      <c r="R230" s="150">
        <v>3.0</v>
      </c>
      <c r="S230" s="150">
        <v>0.0</v>
      </c>
      <c r="T230" s="150">
        <v>0.0</v>
      </c>
      <c r="U230" s="150">
        <v>3.0</v>
      </c>
      <c r="V230" s="527" t="s">
        <v>6562</v>
      </c>
      <c r="W230" s="150" t="s">
        <v>112</v>
      </c>
      <c r="X230" s="150" t="s">
        <v>112</v>
      </c>
      <c r="Y230" s="302" t="s">
        <v>6563</v>
      </c>
      <c r="Z230" s="151"/>
      <c r="AA230" s="151"/>
      <c r="AB230" s="151"/>
      <c r="AC230" s="151"/>
      <c r="AD230" s="151"/>
    </row>
    <row r="231">
      <c r="A231" s="82">
        <v>25253.0</v>
      </c>
      <c r="B231" s="119" t="s">
        <v>6564</v>
      </c>
      <c r="C231" s="495">
        <v>194.0</v>
      </c>
      <c r="D231" s="121">
        <v>45783.0</v>
      </c>
      <c r="E231" s="123"/>
      <c r="F231" s="121">
        <v>45792.0</v>
      </c>
      <c r="G231" s="123" t="s">
        <v>126</v>
      </c>
      <c r="H231" s="89"/>
      <c r="I231" s="123">
        <v>52.0</v>
      </c>
      <c r="J231" s="143">
        <v>45474.0</v>
      </c>
      <c r="K231" s="430">
        <v>0.19</v>
      </c>
      <c r="L231" s="123" t="s">
        <v>115</v>
      </c>
      <c r="M231" s="121">
        <v>45127.0</v>
      </c>
      <c r="N231" s="123" t="s">
        <v>112</v>
      </c>
      <c r="O231" s="89"/>
      <c r="P231" s="123" t="s">
        <v>112</v>
      </c>
      <c r="Q231" s="123" t="s">
        <v>112</v>
      </c>
      <c r="R231" s="123">
        <v>0.0</v>
      </c>
      <c r="S231" s="123">
        <v>0.0</v>
      </c>
      <c r="T231" s="123">
        <v>0.0</v>
      </c>
      <c r="U231" s="123">
        <v>0.0</v>
      </c>
      <c r="V231" s="86" t="s">
        <v>6565</v>
      </c>
      <c r="W231" s="123" t="s">
        <v>112</v>
      </c>
      <c r="X231" s="123" t="s">
        <v>112</v>
      </c>
      <c r="Y231" s="89"/>
    </row>
    <row r="232">
      <c r="A232" s="82">
        <v>25255.0</v>
      </c>
      <c r="B232" s="119" t="s">
        <v>6566</v>
      </c>
      <c r="C232" s="495">
        <v>450.0</v>
      </c>
      <c r="D232" s="121">
        <v>45783.0</v>
      </c>
      <c r="E232" s="123"/>
      <c r="F232" s="121">
        <v>45792.0</v>
      </c>
      <c r="G232" s="123" t="s">
        <v>126</v>
      </c>
      <c r="H232" s="142"/>
      <c r="I232" s="123">
        <v>0.0</v>
      </c>
      <c r="J232" s="123">
        <v>0.0</v>
      </c>
      <c r="K232" s="142"/>
      <c r="L232" s="123" t="s">
        <v>115</v>
      </c>
      <c r="M232" s="121">
        <v>45126.0</v>
      </c>
      <c r="N232" s="123" t="s">
        <v>112</v>
      </c>
      <c r="O232" s="123"/>
      <c r="P232" s="123" t="s">
        <v>112</v>
      </c>
      <c r="Q232" s="123" t="s">
        <v>112</v>
      </c>
      <c r="R232" s="123">
        <v>2.0</v>
      </c>
      <c r="S232" s="123">
        <v>0.0</v>
      </c>
      <c r="T232" s="123">
        <v>0.0</v>
      </c>
      <c r="U232" s="123">
        <v>0.0</v>
      </c>
      <c r="V232" s="123" t="s">
        <v>112</v>
      </c>
      <c r="W232" s="123" t="s">
        <v>112</v>
      </c>
      <c r="X232" s="123" t="s">
        <v>112</v>
      </c>
      <c r="Y232" s="89"/>
    </row>
    <row r="233">
      <c r="C233" s="115"/>
      <c r="D233" s="115"/>
      <c r="E233" s="115"/>
      <c r="F233" s="115"/>
      <c r="G233" s="115"/>
    </row>
    <row r="234">
      <c r="B234" s="67"/>
      <c r="C234" s="115"/>
      <c r="D234" s="115"/>
      <c r="E234" s="115"/>
      <c r="F234" s="115"/>
      <c r="G234" s="115"/>
    </row>
    <row r="235">
      <c r="C235" s="115"/>
      <c r="D235" s="115"/>
      <c r="E235" s="115"/>
      <c r="F235" s="115"/>
      <c r="G235" s="115"/>
    </row>
    <row r="236">
      <c r="C236" s="115"/>
      <c r="D236" s="115"/>
      <c r="E236" s="115"/>
      <c r="F236" s="115"/>
      <c r="G236" s="115"/>
    </row>
    <row r="237">
      <c r="C237" s="115"/>
      <c r="D237" s="115"/>
      <c r="E237" s="115"/>
      <c r="F237" s="115"/>
      <c r="G237" s="115"/>
    </row>
    <row r="238">
      <c r="C238" s="115"/>
      <c r="D238" s="115"/>
      <c r="E238" s="115"/>
      <c r="F238" s="115"/>
      <c r="G238" s="115"/>
    </row>
    <row r="239">
      <c r="C239" s="115"/>
      <c r="D239" s="115"/>
      <c r="E239" s="115"/>
      <c r="F239" s="115"/>
      <c r="G239" s="115"/>
    </row>
    <row r="240">
      <c r="C240" s="115"/>
      <c r="D240" s="115"/>
      <c r="E240" s="115"/>
      <c r="F240" s="115"/>
      <c r="G240" s="115"/>
    </row>
    <row r="241">
      <c r="C241" s="115"/>
      <c r="D241" s="115"/>
      <c r="E241" s="115"/>
      <c r="F241" s="115"/>
      <c r="G241" s="115"/>
    </row>
    <row r="242">
      <c r="C242" s="115"/>
      <c r="D242" s="115"/>
      <c r="E242" s="115"/>
      <c r="F242" s="115"/>
      <c r="G242" s="115"/>
    </row>
    <row r="243">
      <c r="C243" s="115"/>
      <c r="D243" s="115"/>
      <c r="E243" s="115"/>
      <c r="F243" s="115"/>
      <c r="G243" s="115"/>
    </row>
    <row r="244">
      <c r="C244" s="115"/>
      <c r="D244" s="115"/>
      <c r="E244" s="115"/>
      <c r="F244" s="115"/>
      <c r="G244" s="115"/>
    </row>
    <row r="245">
      <c r="C245" s="115"/>
      <c r="D245" s="115"/>
      <c r="E245" s="115"/>
      <c r="F245" s="115"/>
      <c r="G245" s="115"/>
    </row>
    <row r="246">
      <c r="C246" s="115"/>
      <c r="D246" s="115"/>
      <c r="E246" s="115"/>
      <c r="F246" s="115"/>
      <c r="G246" s="115"/>
    </row>
    <row r="247">
      <c r="C247" s="115"/>
      <c r="D247" s="115"/>
      <c r="E247" s="115"/>
      <c r="F247" s="115"/>
      <c r="G247" s="115"/>
    </row>
    <row r="248">
      <c r="C248" s="115"/>
      <c r="D248" s="115"/>
      <c r="E248" s="115"/>
      <c r="F248" s="115"/>
      <c r="G248" s="115"/>
    </row>
    <row r="249">
      <c r="C249" s="115"/>
      <c r="D249" s="115"/>
      <c r="E249" s="115"/>
      <c r="F249" s="115"/>
      <c r="G249" s="115"/>
    </row>
    <row r="250">
      <c r="C250" s="115"/>
      <c r="D250" s="115"/>
      <c r="E250" s="115"/>
      <c r="F250" s="115"/>
      <c r="G250" s="115"/>
    </row>
    <row r="251">
      <c r="C251" s="115"/>
      <c r="D251" s="115"/>
      <c r="E251" s="115"/>
      <c r="F251" s="115"/>
      <c r="G251" s="115"/>
    </row>
    <row r="252">
      <c r="C252" s="115"/>
      <c r="D252" s="115"/>
      <c r="E252" s="115"/>
      <c r="F252" s="115"/>
      <c r="G252" s="115"/>
    </row>
    <row r="253">
      <c r="C253" s="115"/>
      <c r="D253" s="115"/>
      <c r="E253" s="115"/>
      <c r="F253" s="115"/>
      <c r="G253" s="115"/>
    </row>
    <row r="254">
      <c r="C254" s="115"/>
      <c r="D254" s="115"/>
      <c r="E254" s="115"/>
      <c r="F254" s="115"/>
      <c r="G254" s="115"/>
    </row>
    <row r="255">
      <c r="C255" s="115"/>
      <c r="D255" s="115"/>
      <c r="E255" s="115"/>
      <c r="F255" s="115"/>
      <c r="G255" s="115"/>
    </row>
    <row r="256">
      <c r="C256" s="115"/>
      <c r="D256" s="115"/>
      <c r="E256" s="115"/>
      <c r="F256" s="115"/>
      <c r="G256" s="115"/>
    </row>
    <row r="257">
      <c r="C257" s="115"/>
      <c r="D257" s="115"/>
      <c r="E257" s="115"/>
      <c r="F257" s="115"/>
      <c r="G257" s="115"/>
    </row>
    <row r="258">
      <c r="C258" s="115"/>
      <c r="D258" s="115"/>
      <c r="E258" s="115"/>
      <c r="F258" s="115"/>
      <c r="G258" s="115"/>
    </row>
    <row r="259">
      <c r="C259" s="115"/>
      <c r="D259" s="115"/>
      <c r="E259" s="115"/>
      <c r="F259" s="115"/>
      <c r="G259" s="115"/>
    </row>
    <row r="260">
      <c r="C260" s="115"/>
      <c r="D260" s="115"/>
      <c r="E260" s="115"/>
      <c r="F260" s="115"/>
      <c r="G260" s="115"/>
    </row>
    <row r="261">
      <c r="C261" s="115"/>
      <c r="D261" s="115"/>
      <c r="E261" s="115"/>
      <c r="F261" s="115"/>
      <c r="G261" s="115"/>
    </row>
    <row r="262">
      <c r="C262" s="115"/>
      <c r="D262" s="115"/>
      <c r="E262" s="115"/>
      <c r="F262" s="115"/>
      <c r="G262" s="115"/>
    </row>
    <row r="263">
      <c r="C263" s="115"/>
      <c r="D263" s="115"/>
      <c r="E263" s="115"/>
      <c r="F263" s="115"/>
      <c r="G263" s="115"/>
    </row>
    <row r="264">
      <c r="C264" s="115"/>
      <c r="D264" s="115"/>
      <c r="E264" s="115"/>
      <c r="F264" s="115"/>
      <c r="G264" s="115"/>
    </row>
    <row r="265">
      <c r="C265" s="115"/>
      <c r="D265" s="115"/>
      <c r="E265" s="115"/>
      <c r="F265" s="115"/>
      <c r="G265" s="115"/>
    </row>
    <row r="266">
      <c r="C266" s="115"/>
      <c r="D266" s="115"/>
      <c r="E266" s="115"/>
      <c r="F266" s="115"/>
      <c r="G266" s="115"/>
    </row>
    <row r="267">
      <c r="C267" s="115"/>
      <c r="D267" s="115"/>
      <c r="E267" s="115"/>
      <c r="F267" s="115"/>
      <c r="G267" s="115"/>
    </row>
    <row r="268">
      <c r="C268" s="115"/>
      <c r="D268" s="115"/>
      <c r="E268" s="115"/>
      <c r="F268" s="115"/>
      <c r="G268" s="115"/>
    </row>
    <row r="269">
      <c r="C269" s="115"/>
      <c r="D269" s="115"/>
      <c r="E269" s="115"/>
      <c r="F269" s="115"/>
      <c r="G269" s="115"/>
    </row>
    <row r="270">
      <c r="C270" s="115"/>
      <c r="D270" s="115"/>
      <c r="E270" s="115"/>
      <c r="F270" s="115"/>
      <c r="G270" s="115"/>
    </row>
    <row r="271">
      <c r="C271" s="115"/>
      <c r="D271" s="115"/>
      <c r="E271" s="115"/>
      <c r="F271" s="115"/>
      <c r="G271" s="115"/>
    </row>
    <row r="272">
      <c r="C272" s="115"/>
      <c r="D272" s="115"/>
      <c r="E272" s="115"/>
      <c r="F272" s="115"/>
      <c r="G272" s="115"/>
    </row>
    <row r="273">
      <c r="C273" s="115"/>
      <c r="D273" s="115"/>
      <c r="E273" s="115"/>
      <c r="F273" s="115"/>
      <c r="G273" s="115"/>
    </row>
    <row r="274">
      <c r="C274" s="115"/>
      <c r="D274" s="115"/>
      <c r="E274" s="115"/>
      <c r="F274" s="115"/>
      <c r="G274" s="115"/>
    </row>
    <row r="275">
      <c r="C275" s="115"/>
      <c r="D275" s="115"/>
      <c r="E275" s="115"/>
      <c r="F275" s="115"/>
      <c r="G275" s="115"/>
    </row>
    <row r="276">
      <c r="C276" s="115"/>
      <c r="D276" s="115"/>
      <c r="E276" s="115"/>
      <c r="F276" s="115"/>
      <c r="G276" s="115"/>
    </row>
    <row r="277">
      <c r="C277" s="115"/>
      <c r="D277" s="115"/>
      <c r="E277" s="115"/>
      <c r="F277" s="115"/>
      <c r="G277" s="115"/>
    </row>
    <row r="278">
      <c r="C278" s="115"/>
      <c r="D278" s="115"/>
      <c r="E278" s="115"/>
      <c r="F278" s="115"/>
      <c r="G278" s="115"/>
    </row>
    <row r="279">
      <c r="C279" s="115"/>
      <c r="D279" s="115"/>
      <c r="E279" s="115"/>
      <c r="F279" s="115"/>
      <c r="G279" s="115"/>
    </row>
    <row r="280">
      <c r="C280" s="115"/>
      <c r="D280" s="115"/>
      <c r="E280" s="115"/>
      <c r="F280" s="115"/>
      <c r="G280" s="115"/>
    </row>
    <row r="281">
      <c r="C281" s="115"/>
      <c r="D281" s="115"/>
      <c r="E281" s="115"/>
      <c r="F281" s="115"/>
      <c r="G281" s="115"/>
    </row>
    <row r="282">
      <c r="C282" s="115"/>
      <c r="D282" s="115"/>
      <c r="E282" s="115"/>
      <c r="F282" s="115"/>
      <c r="G282" s="115"/>
    </row>
    <row r="283">
      <c r="C283" s="115"/>
      <c r="D283" s="115"/>
      <c r="E283" s="115"/>
      <c r="F283" s="115"/>
      <c r="G283" s="115"/>
    </row>
    <row r="284">
      <c r="C284" s="115"/>
      <c r="D284" s="115"/>
      <c r="E284" s="115"/>
      <c r="F284" s="115"/>
      <c r="G284" s="115"/>
    </row>
    <row r="285">
      <c r="C285" s="115"/>
      <c r="D285" s="115"/>
      <c r="E285" s="115"/>
      <c r="F285" s="115"/>
      <c r="G285" s="115"/>
    </row>
    <row r="286">
      <c r="C286" s="115"/>
      <c r="D286" s="115"/>
      <c r="E286" s="115"/>
      <c r="F286" s="115"/>
      <c r="G286" s="115"/>
    </row>
    <row r="287">
      <c r="C287" s="115"/>
      <c r="D287" s="115"/>
      <c r="E287" s="115"/>
      <c r="F287" s="115"/>
      <c r="G287" s="115"/>
    </row>
    <row r="288">
      <c r="C288" s="115"/>
      <c r="D288" s="115"/>
      <c r="E288" s="115"/>
      <c r="F288" s="115"/>
      <c r="G288" s="115"/>
    </row>
    <row r="289">
      <c r="C289" s="115"/>
      <c r="D289" s="115"/>
      <c r="E289" s="115"/>
      <c r="F289" s="115"/>
      <c r="G289" s="115"/>
    </row>
    <row r="290">
      <c r="C290" s="115"/>
      <c r="D290" s="115"/>
      <c r="E290" s="115"/>
      <c r="F290" s="115"/>
      <c r="G290" s="115"/>
    </row>
    <row r="291">
      <c r="C291" s="115"/>
      <c r="D291" s="115"/>
      <c r="E291" s="115"/>
      <c r="F291" s="115"/>
      <c r="G291" s="115"/>
    </row>
    <row r="292">
      <c r="C292" s="115"/>
      <c r="D292" s="115"/>
      <c r="E292" s="115"/>
      <c r="F292" s="115"/>
      <c r="G292" s="115"/>
    </row>
    <row r="293">
      <c r="C293" s="115"/>
      <c r="D293" s="115"/>
      <c r="E293" s="115"/>
      <c r="F293" s="115"/>
      <c r="G293" s="115"/>
    </row>
    <row r="294">
      <c r="C294" s="115"/>
      <c r="D294" s="115"/>
      <c r="E294" s="115"/>
      <c r="F294" s="115"/>
      <c r="G294" s="115"/>
    </row>
    <row r="295">
      <c r="C295" s="115"/>
      <c r="D295" s="115"/>
      <c r="E295" s="115"/>
      <c r="F295" s="115"/>
      <c r="G295" s="115"/>
    </row>
    <row r="296">
      <c r="C296" s="115"/>
      <c r="D296" s="115"/>
      <c r="E296" s="115"/>
      <c r="F296" s="115"/>
      <c r="G296" s="115"/>
    </row>
    <row r="297">
      <c r="C297" s="115"/>
      <c r="D297" s="115"/>
      <c r="E297" s="115"/>
      <c r="F297" s="115"/>
      <c r="G297" s="115"/>
    </row>
    <row r="298">
      <c r="C298" s="115"/>
      <c r="D298" s="115"/>
      <c r="E298" s="115"/>
      <c r="F298" s="115"/>
      <c r="G298" s="115"/>
    </row>
    <row r="299">
      <c r="C299" s="115"/>
      <c r="D299" s="115"/>
      <c r="E299" s="115"/>
      <c r="F299" s="115"/>
      <c r="G299" s="115"/>
    </row>
    <row r="300">
      <c r="C300" s="115"/>
      <c r="D300" s="115"/>
      <c r="E300" s="115"/>
      <c r="F300" s="115"/>
      <c r="G300" s="115"/>
    </row>
    <row r="301">
      <c r="C301" s="115"/>
      <c r="D301" s="115"/>
      <c r="E301" s="115"/>
      <c r="F301" s="115"/>
      <c r="G301" s="115"/>
    </row>
    <row r="302">
      <c r="C302" s="115"/>
      <c r="D302" s="115"/>
      <c r="E302" s="115"/>
      <c r="F302" s="115"/>
      <c r="G302" s="115"/>
    </row>
    <row r="303">
      <c r="C303" s="115"/>
      <c r="D303" s="115"/>
      <c r="E303" s="115"/>
      <c r="F303" s="115"/>
      <c r="G303" s="115"/>
    </row>
    <row r="304">
      <c r="C304" s="115"/>
      <c r="D304" s="115"/>
      <c r="E304" s="115"/>
      <c r="F304" s="115"/>
      <c r="G304" s="115"/>
    </row>
    <row r="305">
      <c r="C305" s="115"/>
      <c r="D305" s="115"/>
      <c r="E305" s="115"/>
      <c r="F305" s="115"/>
      <c r="G305" s="115"/>
    </row>
    <row r="306">
      <c r="C306" s="115"/>
      <c r="D306" s="115"/>
      <c r="E306" s="115"/>
      <c r="F306" s="115"/>
      <c r="G306" s="115"/>
    </row>
    <row r="307">
      <c r="C307" s="115"/>
      <c r="D307" s="115"/>
      <c r="E307" s="115"/>
      <c r="F307" s="115"/>
      <c r="G307" s="115"/>
    </row>
    <row r="308">
      <c r="C308" s="115"/>
      <c r="D308" s="115"/>
      <c r="E308" s="115"/>
      <c r="F308" s="115"/>
      <c r="G308" s="115"/>
    </row>
    <row r="309">
      <c r="C309" s="115"/>
      <c r="D309" s="115"/>
      <c r="E309" s="115"/>
      <c r="F309" s="115"/>
      <c r="G309" s="115"/>
    </row>
    <row r="310">
      <c r="C310" s="115"/>
      <c r="D310" s="115"/>
      <c r="E310" s="115"/>
      <c r="F310" s="115"/>
      <c r="G310" s="115"/>
    </row>
    <row r="311">
      <c r="C311" s="115"/>
      <c r="D311" s="115"/>
      <c r="E311" s="115"/>
      <c r="F311" s="115"/>
      <c r="G311" s="115"/>
    </row>
    <row r="312">
      <c r="C312" s="115"/>
      <c r="D312" s="115"/>
      <c r="E312" s="115"/>
      <c r="F312" s="115"/>
      <c r="G312" s="115"/>
    </row>
    <row r="313">
      <c r="C313" s="115"/>
      <c r="D313" s="115"/>
      <c r="E313" s="115"/>
      <c r="F313" s="115"/>
      <c r="G313" s="115"/>
    </row>
    <row r="314">
      <c r="C314" s="115"/>
      <c r="D314" s="115"/>
      <c r="E314" s="115"/>
      <c r="F314" s="115"/>
      <c r="G314" s="115"/>
    </row>
    <row r="315">
      <c r="C315" s="115"/>
      <c r="D315" s="115"/>
      <c r="E315" s="115"/>
      <c r="F315" s="115"/>
      <c r="G315" s="115"/>
    </row>
    <row r="316">
      <c r="C316" s="115"/>
      <c r="D316" s="115"/>
      <c r="E316" s="115"/>
      <c r="F316" s="115"/>
      <c r="G316" s="115"/>
    </row>
    <row r="317">
      <c r="C317" s="115"/>
      <c r="D317" s="115"/>
      <c r="E317" s="115"/>
      <c r="F317" s="115"/>
      <c r="G317" s="115"/>
    </row>
    <row r="318">
      <c r="C318" s="115"/>
      <c r="D318" s="115"/>
      <c r="E318" s="115"/>
      <c r="F318" s="115"/>
      <c r="G318" s="115"/>
    </row>
    <row r="319">
      <c r="C319" s="115"/>
      <c r="D319" s="115"/>
      <c r="E319" s="115"/>
      <c r="F319" s="115"/>
      <c r="G319" s="115"/>
    </row>
    <row r="320">
      <c r="C320" s="115"/>
      <c r="D320" s="115"/>
      <c r="E320" s="115"/>
      <c r="F320" s="115"/>
      <c r="G320" s="115"/>
    </row>
    <row r="321">
      <c r="C321" s="115"/>
      <c r="D321" s="115"/>
      <c r="E321" s="115"/>
      <c r="F321" s="115"/>
      <c r="G321" s="115"/>
    </row>
    <row r="322">
      <c r="C322" s="115"/>
      <c r="D322" s="115"/>
      <c r="E322" s="115"/>
      <c r="F322" s="115"/>
      <c r="G322" s="115"/>
    </row>
    <row r="323">
      <c r="C323" s="115"/>
      <c r="D323" s="115"/>
      <c r="E323" s="115"/>
      <c r="F323" s="115"/>
      <c r="G323" s="115"/>
    </row>
    <row r="324">
      <c r="C324" s="115"/>
      <c r="D324" s="115"/>
      <c r="E324" s="115"/>
      <c r="F324" s="115"/>
      <c r="G324" s="115"/>
    </row>
    <row r="325">
      <c r="C325" s="115"/>
      <c r="D325" s="115"/>
      <c r="E325" s="115"/>
      <c r="F325" s="115"/>
      <c r="G325" s="115"/>
    </row>
    <row r="326">
      <c r="C326" s="115"/>
      <c r="D326" s="115"/>
      <c r="E326" s="115"/>
      <c r="F326" s="115"/>
      <c r="G326" s="115"/>
    </row>
    <row r="327">
      <c r="C327" s="115"/>
      <c r="D327" s="115"/>
      <c r="E327" s="115"/>
      <c r="F327" s="115"/>
      <c r="G327" s="115"/>
    </row>
    <row r="328">
      <c r="C328" s="115"/>
      <c r="D328" s="115"/>
      <c r="E328" s="115"/>
      <c r="F328" s="115"/>
      <c r="G328" s="115"/>
    </row>
    <row r="329">
      <c r="C329" s="115"/>
      <c r="D329" s="115"/>
      <c r="E329" s="115"/>
      <c r="F329" s="115"/>
      <c r="G329" s="115"/>
    </row>
    <row r="330">
      <c r="C330" s="115"/>
      <c r="D330" s="115"/>
      <c r="E330" s="115"/>
      <c r="F330" s="115"/>
      <c r="G330" s="115"/>
    </row>
    <row r="331">
      <c r="C331" s="115"/>
      <c r="D331" s="115"/>
      <c r="E331" s="115"/>
      <c r="F331" s="115"/>
      <c r="G331" s="115"/>
    </row>
    <row r="332">
      <c r="C332" s="115"/>
      <c r="D332" s="115"/>
      <c r="E332" s="115"/>
      <c r="F332" s="115"/>
      <c r="G332" s="115"/>
    </row>
    <row r="333">
      <c r="C333" s="115"/>
      <c r="D333" s="115"/>
      <c r="E333" s="115"/>
      <c r="F333" s="115"/>
      <c r="G333" s="115"/>
    </row>
    <row r="334">
      <c r="C334" s="115"/>
      <c r="D334" s="115"/>
      <c r="E334" s="115"/>
      <c r="F334" s="115"/>
      <c r="G334" s="115"/>
    </row>
    <row r="335">
      <c r="C335" s="115"/>
      <c r="D335" s="115"/>
      <c r="E335" s="115"/>
      <c r="F335" s="115"/>
      <c r="G335" s="115"/>
    </row>
    <row r="336">
      <c r="C336" s="115"/>
      <c r="D336" s="115"/>
      <c r="E336" s="115"/>
      <c r="F336" s="115"/>
      <c r="G336" s="115"/>
    </row>
    <row r="337">
      <c r="C337" s="115"/>
      <c r="D337" s="115"/>
      <c r="E337" s="115"/>
      <c r="F337" s="115"/>
      <c r="G337" s="115"/>
    </row>
    <row r="338">
      <c r="C338" s="115"/>
      <c r="D338" s="115"/>
      <c r="E338" s="115"/>
      <c r="F338" s="115"/>
      <c r="G338" s="115"/>
    </row>
    <row r="339">
      <c r="C339" s="115"/>
      <c r="D339" s="115"/>
      <c r="E339" s="115"/>
      <c r="F339" s="115"/>
      <c r="G339" s="115"/>
    </row>
    <row r="340">
      <c r="C340" s="115"/>
      <c r="D340" s="115"/>
      <c r="E340" s="115"/>
      <c r="F340" s="115"/>
      <c r="G340" s="115"/>
    </row>
    <row r="341">
      <c r="C341" s="115"/>
      <c r="D341" s="115"/>
      <c r="E341" s="115"/>
      <c r="F341" s="115"/>
      <c r="G341" s="115"/>
    </row>
    <row r="342">
      <c r="C342" s="115"/>
      <c r="D342" s="115"/>
      <c r="E342" s="115"/>
      <c r="F342" s="115"/>
      <c r="G342" s="115"/>
    </row>
    <row r="343">
      <c r="C343" s="115"/>
      <c r="D343" s="115"/>
      <c r="E343" s="115"/>
      <c r="F343" s="115"/>
      <c r="G343" s="115"/>
    </row>
    <row r="344">
      <c r="C344" s="115"/>
      <c r="D344" s="115"/>
      <c r="E344" s="115"/>
      <c r="F344" s="115"/>
      <c r="G344" s="115"/>
    </row>
    <row r="345">
      <c r="C345" s="115"/>
      <c r="D345" s="115"/>
      <c r="E345" s="115"/>
      <c r="F345" s="115"/>
      <c r="G345" s="115"/>
    </row>
    <row r="346">
      <c r="C346" s="115"/>
      <c r="D346" s="115"/>
      <c r="E346" s="115"/>
      <c r="F346" s="115"/>
      <c r="G346" s="115"/>
    </row>
    <row r="347">
      <c r="C347" s="115"/>
      <c r="D347" s="115"/>
      <c r="E347" s="115"/>
      <c r="F347" s="115"/>
      <c r="G347" s="115"/>
    </row>
    <row r="348">
      <c r="C348" s="115"/>
      <c r="D348" s="115"/>
      <c r="E348" s="115"/>
      <c r="F348" s="115"/>
      <c r="G348" s="115"/>
    </row>
    <row r="349">
      <c r="C349" s="115"/>
      <c r="D349" s="115"/>
      <c r="E349" s="115"/>
      <c r="F349" s="115"/>
      <c r="G349" s="115"/>
    </row>
    <row r="350">
      <c r="C350" s="115"/>
      <c r="D350" s="115"/>
      <c r="E350" s="115"/>
      <c r="F350" s="115"/>
      <c r="G350" s="115"/>
    </row>
    <row r="351">
      <c r="C351" s="115"/>
      <c r="D351" s="115"/>
      <c r="E351" s="115"/>
      <c r="F351" s="115"/>
      <c r="G351" s="115"/>
    </row>
    <row r="352">
      <c r="C352" s="115"/>
      <c r="D352" s="115"/>
      <c r="E352" s="115"/>
      <c r="F352" s="115"/>
      <c r="G352" s="115"/>
    </row>
    <row r="353">
      <c r="C353" s="115"/>
      <c r="D353" s="115"/>
      <c r="E353" s="115"/>
      <c r="F353" s="115"/>
      <c r="G353" s="115"/>
    </row>
    <row r="354">
      <c r="C354" s="115"/>
      <c r="D354" s="115"/>
      <c r="E354" s="115"/>
      <c r="F354" s="115"/>
      <c r="G354" s="115"/>
    </row>
    <row r="355">
      <c r="C355" s="115"/>
      <c r="D355" s="115"/>
      <c r="E355" s="115"/>
      <c r="F355" s="115"/>
      <c r="G355" s="115"/>
    </row>
    <row r="356">
      <c r="C356" s="115"/>
      <c r="D356" s="115"/>
      <c r="E356" s="115"/>
      <c r="F356" s="115"/>
      <c r="G356" s="115"/>
    </row>
    <row r="357">
      <c r="C357" s="115"/>
      <c r="D357" s="115"/>
      <c r="E357" s="115"/>
      <c r="F357" s="115"/>
      <c r="G357" s="115"/>
    </row>
    <row r="358">
      <c r="C358" s="115"/>
      <c r="D358" s="115"/>
      <c r="E358" s="115"/>
      <c r="F358" s="115"/>
      <c r="G358" s="115"/>
    </row>
    <row r="359">
      <c r="C359" s="115"/>
      <c r="D359" s="115"/>
      <c r="E359" s="115"/>
      <c r="F359" s="115"/>
      <c r="G359" s="115"/>
    </row>
    <row r="360">
      <c r="C360" s="115"/>
      <c r="D360" s="115"/>
      <c r="E360" s="115"/>
      <c r="F360" s="115"/>
      <c r="G360" s="115"/>
    </row>
    <row r="361">
      <c r="C361" s="115"/>
      <c r="D361" s="115"/>
      <c r="E361" s="115"/>
      <c r="F361" s="115"/>
      <c r="G361" s="115"/>
    </row>
    <row r="362">
      <c r="C362" s="115"/>
      <c r="D362" s="115"/>
      <c r="E362" s="115"/>
      <c r="F362" s="115"/>
      <c r="G362" s="115"/>
    </row>
    <row r="363">
      <c r="C363" s="115"/>
      <c r="D363" s="115"/>
      <c r="E363" s="115"/>
      <c r="F363" s="115"/>
      <c r="G363" s="115"/>
    </row>
    <row r="364">
      <c r="C364" s="115"/>
      <c r="D364" s="115"/>
      <c r="E364" s="115"/>
      <c r="F364" s="115"/>
      <c r="G364" s="115"/>
    </row>
    <row r="365">
      <c r="C365" s="115"/>
      <c r="D365" s="115"/>
      <c r="E365" s="115"/>
      <c r="F365" s="115"/>
      <c r="G365" s="115"/>
    </row>
    <row r="366">
      <c r="C366" s="115"/>
      <c r="D366" s="115"/>
      <c r="E366" s="115"/>
      <c r="F366" s="115"/>
      <c r="G366" s="115"/>
    </row>
    <row r="367">
      <c r="C367" s="115"/>
      <c r="D367" s="115"/>
      <c r="E367" s="115"/>
      <c r="F367" s="115"/>
      <c r="G367" s="115"/>
    </row>
    <row r="368">
      <c r="C368" s="115"/>
      <c r="D368" s="115"/>
      <c r="E368" s="115"/>
      <c r="F368" s="115"/>
      <c r="G368" s="115"/>
    </row>
    <row r="369">
      <c r="C369" s="115"/>
      <c r="D369" s="115"/>
      <c r="E369" s="115"/>
      <c r="F369" s="115"/>
      <c r="G369" s="115"/>
    </row>
    <row r="370">
      <c r="C370" s="115"/>
      <c r="D370" s="115"/>
      <c r="E370" s="115"/>
      <c r="F370" s="115"/>
      <c r="G370" s="115"/>
    </row>
    <row r="371">
      <c r="C371" s="115"/>
      <c r="D371" s="115"/>
      <c r="E371" s="115"/>
      <c r="F371" s="115"/>
      <c r="G371" s="115"/>
    </row>
    <row r="372">
      <c r="C372" s="115"/>
      <c r="D372" s="115"/>
      <c r="E372" s="115"/>
      <c r="F372" s="115"/>
      <c r="G372" s="115"/>
    </row>
    <row r="373">
      <c r="C373" s="115"/>
      <c r="D373" s="115"/>
      <c r="E373" s="115"/>
      <c r="F373" s="115"/>
      <c r="G373" s="115"/>
    </row>
    <row r="374">
      <c r="C374" s="115"/>
      <c r="D374" s="115"/>
      <c r="E374" s="115"/>
      <c r="F374" s="115"/>
      <c r="G374" s="115"/>
    </row>
    <row r="375">
      <c r="C375" s="115"/>
      <c r="D375" s="115"/>
      <c r="E375" s="115"/>
      <c r="F375" s="115"/>
      <c r="G375" s="115"/>
    </row>
    <row r="376">
      <c r="C376" s="115"/>
      <c r="D376" s="115"/>
      <c r="E376" s="115"/>
      <c r="F376" s="115"/>
      <c r="G376" s="115"/>
    </row>
    <row r="377">
      <c r="C377" s="115"/>
      <c r="D377" s="115"/>
      <c r="E377" s="115"/>
      <c r="F377" s="115"/>
      <c r="G377" s="115"/>
    </row>
    <row r="378">
      <c r="C378" s="115"/>
      <c r="D378" s="115"/>
      <c r="E378" s="115"/>
      <c r="F378" s="115"/>
      <c r="G378" s="115"/>
    </row>
    <row r="379">
      <c r="C379" s="115"/>
      <c r="D379" s="115"/>
      <c r="E379" s="115"/>
      <c r="F379" s="115"/>
      <c r="G379" s="115"/>
    </row>
    <row r="380">
      <c r="C380" s="115"/>
      <c r="D380" s="115"/>
      <c r="E380" s="115"/>
      <c r="F380" s="115"/>
      <c r="G380" s="115"/>
    </row>
    <row r="381">
      <c r="C381" s="115"/>
      <c r="D381" s="115"/>
      <c r="E381" s="115"/>
      <c r="F381" s="115"/>
      <c r="G381" s="115"/>
    </row>
    <row r="382">
      <c r="C382" s="115"/>
      <c r="D382" s="115"/>
      <c r="E382" s="115"/>
      <c r="F382" s="115"/>
      <c r="G382" s="115"/>
    </row>
    <row r="383">
      <c r="C383" s="115"/>
      <c r="D383" s="115"/>
      <c r="E383" s="115"/>
      <c r="F383" s="115"/>
      <c r="G383" s="115"/>
    </row>
    <row r="384">
      <c r="C384" s="115"/>
      <c r="D384" s="115"/>
      <c r="E384" s="115"/>
      <c r="F384" s="115"/>
      <c r="G384" s="115"/>
    </row>
    <row r="385">
      <c r="C385" s="115"/>
      <c r="D385" s="115"/>
      <c r="E385" s="115"/>
      <c r="F385" s="115"/>
      <c r="G385" s="115"/>
    </row>
    <row r="386">
      <c r="C386" s="115"/>
      <c r="D386" s="115"/>
      <c r="E386" s="115"/>
      <c r="F386" s="115"/>
      <c r="G386" s="115"/>
    </row>
    <row r="387">
      <c r="C387" s="115"/>
      <c r="D387" s="115"/>
      <c r="E387" s="115"/>
      <c r="F387" s="115"/>
      <c r="G387" s="115"/>
    </row>
    <row r="388">
      <c r="C388" s="115"/>
      <c r="D388" s="115"/>
      <c r="E388" s="115"/>
      <c r="F388" s="115"/>
      <c r="G388" s="115"/>
    </row>
    <row r="389">
      <c r="C389" s="115"/>
      <c r="D389" s="115"/>
      <c r="E389" s="115"/>
      <c r="F389" s="115"/>
      <c r="G389" s="115"/>
    </row>
    <row r="390">
      <c r="C390" s="115"/>
      <c r="D390" s="115"/>
      <c r="E390" s="115"/>
      <c r="F390" s="115"/>
      <c r="G390" s="115"/>
    </row>
    <row r="391">
      <c r="C391" s="115"/>
      <c r="D391" s="115"/>
      <c r="E391" s="115"/>
      <c r="F391" s="115"/>
      <c r="G391" s="115"/>
    </row>
    <row r="392">
      <c r="C392" s="115"/>
      <c r="D392" s="115"/>
      <c r="E392" s="115"/>
      <c r="F392" s="115"/>
      <c r="G392" s="115"/>
    </row>
    <row r="393">
      <c r="C393" s="115"/>
      <c r="D393" s="115"/>
      <c r="E393" s="115"/>
      <c r="F393" s="115"/>
      <c r="G393" s="115"/>
    </row>
    <row r="394">
      <c r="C394" s="115"/>
      <c r="D394" s="115"/>
      <c r="E394" s="115"/>
      <c r="F394" s="115"/>
      <c r="G394" s="115"/>
    </row>
    <row r="395">
      <c r="C395" s="115"/>
      <c r="D395" s="115"/>
      <c r="E395" s="115"/>
      <c r="F395" s="115"/>
      <c r="G395" s="115"/>
    </row>
    <row r="396">
      <c r="C396" s="115"/>
      <c r="D396" s="115"/>
      <c r="E396" s="115"/>
      <c r="F396" s="115"/>
      <c r="G396" s="115"/>
    </row>
    <row r="397">
      <c r="C397" s="115"/>
      <c r="D397" s="115"/>
      <c r="E397" s="115"/>
      <c r="F397" s="115"/>
      <c r="G397" s="115"/>
    </row>
    <row r="398">
      <c r="C398" s="115"/>
      <c r="D398" s="115"/>
      <c r="E398" s="115"/>
      <c r="F398" s="115"/>
      <c r="G398" s="115"/>
    </row>
    <row r="399">
      <c r="C399" s="115"/>
      <c r="D399" s="115"/>
      <c r="E399" s="115"/>
      <c r="F399" s="115"/>
      <c r="G399" s="115"/>
    </row>
    <row r="400">
      <c r="C400" s="115"/>
      <c r="D400" s="115"/>
      <c r="E400" s="115"/>
      <c r="F400" s="115"/>
      <c r="G400" s="115"/>
    </row>
    <row r="401">
      <c r="C401" s="115"/>
      <c r="D401" s="115"/>
      <c r="E401" s="115"/>
      <c r="F401" s="115"/>
      <c r="G401" s="115"/>
    </row>
    <row r="402">
      <c r="C402" s="115"/>
      <c r="D402" s="115"/>
      <c r="E402" s="115"/>
      <c r="F402" s="115"/>
      <c r="G402" s="115"/>
    </row>
    <row r="403">
      <c r="C403" s="115"/>
      <c r="D403" s="115"/>
      <c r="E403" s="115"/>
      <c r="F403" s="115"/>
      <c r="G403" s="115"/>
    </row>
    <row r="404">
      <c r="C404" s="115"/>
      <c r="D404" s="115"/>
      <c r="E404" s="115"/>
      <c r="F404" s="115"/>
      <c r="G404" s="115"/>
    </row>
    <row r="405">
      <c r="C405" s="115"/>
      <c r="D405" s="115"/>
      <c r="E405" s="115"/>
      <c r="F405" s="115"/>
      <c r="G405" s="115"/>
    </row>
    <row r="406">
      <c r="C406" s="115"/>
      <c r="D406" s="115"/>
      <c r="E406" s="115"/>
      <c r="F406" s="115"/>
      <c r="G406" s="115"/>
    </row>
    <row r="407">
      <c r="C407" s="115"/>
      <c r="D407" s="115"/>
      <c r="E407" s="115"/>
      <c r="F407" s="115"/>
      <c r="G407" s="115"/>
    </row>
    <row r="408">
      <c r="C408" s="115"/>
      <c r="D408" s="115"/>
      <c r="E408" s="115"/>
      <c r="F408" s="115"/>
      <c r="G408" s="115"/>
    </row>
    <row r="409">
      <c r="C409" s="115"/>
      <c r="D409" s="115"/>
      <c r="E409" s="115"/>
      <c r="F409" s="115"/>
      <c r="G409" s="115"/>
    </row>
    <row r="410">
      <c r="C410" s="115"/>
      <c r="D410" s="115"/>
      <c r="E410" s="115"/>
      <c r="F410" s="115"/>
      <c r="G410" s="115"/>
    </row>
    <row r="411">
      <c r="C411" s="115"/>
      <c r="D411" s="115"/>
      <c r="E411" s="115"/>
      <c r="F411" s="115"/>
      <c r="G411" s="115"/>
    </row>
    <row r="412">
      <c r="C412" s="115"/>
      <c r="D412" s="115"/>
      <c r="E412" s="115"/>
      <c r="F412" s="115"/>
      <c r="G412" s="115"/>
    </row>
    <row r="413">
      <c r="C413" s="115"/>
      <c r="D413" s="115"/>
      <c r="E413" s="115"/>
      <c r="F413" s="115"/>
      <c r="G413" s="115"/>
    </row>
    <row r="414">
      <c r="C414" s="115"/>
      <c r="D414" s="115"/>
      <c r="E414" s="115"/>
      <c r="F414" s="115"/>
      <c r="G414" s="115"/>
    </row>
    <row r="415">
      <c r="C415" s="115"/>
      <c r="D415" s="115"/>
      <c r="E415" s="115"/>
      <c r="F415" s="115"/>
      <c r="G415" s="115"/>
    </row>
    <row r="416">
      <c r="C416" s="115"/>
      <c r="D416" s="115"/>
      <c r="E416" s="115"/>
      <c r="F416" s="115"/>
      <c r="G416" s="115"/>
    </row>
    <row r="417">
      <c r="C417" s="115"/>
      <c r="D417" s="115"/>
      <c r="E417" s="115"/>
      <c r="F417" s="115"/>
      <c r="G417" s="115"/>
    </row>
    <row r="418">
      <c r="C418" s="115"/>
      <c r="D418" s="115"/>
      <c r="E418" s="115"/>
      <c r="F418" s="115"/>
      <c r="G418" s="115"/>
    </row>
    <row r="419">
      <c r="C419" s="115"/>
      <c r="D419" s="115"/>
      <c r="E419" s="115"/>
      <c r="F419" s="115"/>
      <c r="G419" s="115"/>
    </row>
    <row r="420">
      <c r="C420" s="115"/>
      <c r="D420" s="115"/>
      <c r="E420" s="115"/>
      <c r="F420" s="115"/>
      <c r="G420" s="115"/>
    </row>
    <row r="421">
      <c r="C421" s="115"/>
      <c r="D421" s="115"/>
      <c r="E421" s="115"/>
      <c r="F421" s="115"/>
      <c r="G421" s="115"/>
    </row>
    <row r="422">
      <c r="C422" s="115"/>
      <c r="D422" s="115"/>
      <c r="E422" s="115"/>
      <c r="F422" s="115"/>
      <c r="G422" s="115"/>
    </row>
    <row r="423">
      <c r="C423" s="115"/>
      <c r="D423" s="115"/>
      <c r="E423" s="115"/>
      <c r="F423" s="115"/>
      <c r="G423" s="115"/>
    </row>
    <row r="424">
      <c r="C424" s="115"/>
      <c r="D424" s="115"/>
      <c r="E424" s="115"/>
      <c r="F424" s="115"/>
      <c r="G424" s="115"/>
    </row>
    <row r="425">
      <c r="C425" s="115"/>
      <c r="D425" s="115"/>
      <c r="E425" s="115"/>
      <c r="F425" s="115"/>
      <c r="G425" s="115"/>
    </row>
    <row r="426">
      <c r="C426" s="115"/>
      <c r="D426" s="115"/>
      <c r="E426" s="115"/>
      <c r="F426" s="115"/>
      <c r="G426" s="115"/>
    </row>
    <row r="427">
      <c r="C427" s="115"/>
      <c r="D427" s="115"/>
      <c r="E427" s="115"/>
      <c r="F427" s="115"/>
      <c r="G427" s="115"/>
    </row>
    <row r="428">
      <c r="C428" s="115"/>
      <c r="D428" s="115"/>
      <c r="E428" s="115"/>
      <c r="F428" s="115"/>
      <c r="G428" s="115"/>
    </row>
    <row r="429">
      <c r="C429" s="115"/>
      <c r="D429" s="115"/>
      <c r="E429" s="115"/>
      <c r="F429" s="115"/>
      <c r="G429" s="115"/>
    </row>
    <row r="430">
      <c r="C430" s="115"/>
      <c r="D430" s="115"/>
      <c r="E430" s="115"/>
      <c r="F430" s="115"/>
      <c r="G430" s="115"/>
    </row>
    <row r="431">
      <c r="C431" s="115"/>
      <c r="D431" s="115"/>
      <c r="E431" s="115"/>
      <c r="F431" s="115"/>
      <c r="G431" s="115"/>
    </row>
    <row r="432">
      <c r="C432" s="115"/>
      <c r="D432" s="115"/>
      <c r="E432" s="115"/>
      <c r="F432" s="115"/>
      <c r="G432" s="115"/>
    </row>
    <row r="433">
      <c r="C433" s="115"/>
      <c r="D433" s="115"/>
      <c r="E433" s="115"/>
      <c r="F433" s="115"/>
      <c r="G433" s="115"/>
    </row>
    <row r="434">
      <c r="C434" s="115"/>
      <c r="D434" s="115"/>
      <c r="E434" s="115"/>
      <c r="F434" s="115"/>
      <c r="G434" s="115"/>
    </row>
    <row r="435">
      <c r="C435" s="115"/>
      <c r="D435" s="115"/>
      <c r="E435" s="115"/>
      <c r="F435" s="115"/>
      <c r="G435" s="115"/>
    </row>
    <row r="436">
      <c r="C436" s="115"/>
      <c r="D436" s="115"/>
      <c r="E436" s="115"/>
      <c r="F436" s="115"/>
      <c r="G436" s="115"/>
    </row>
    <row r="437">
      <c r="C437" s="115"/>
      <c r="D437" s="115"/>
      <c r="E437" s="115"/>
      <c r="F437" s="115"/>
      <c r="G437" s="115"/>
    </row>
    <row r="438">
      <c r="C438" s="115"/>
      <c r="D438" s="115"/>
      <c r="E438" s="115"/>
      <c r="F438" s="115"/>
      <c r="G438" s="115"/>
    </row>
    <row r="439">
      <c r="C439" s="115"/>
      <c r="D439" s="115"/>
      <c r="E439" s="115"/>
      <c r="F439" s="115"/>
      <c r="G439" s="115"/>
    </row>
    <row r="440">
      <c r="C440" s="115"/>
      <c r="D440" s="115"/>
      <c r="E440" s="115"/>
      <c r="F440" s="115"/>
      <c r="G440" s="115"/>
    </row>
    <row r="441">
      <c r="C441" s="115"/>
      <c r="D441" s="115"/>
      <c r="E441" s="115"/>
      <c r="F441" s="115"/>
      <c r="G441" s="115"/>
    </row>
    <row r="442">
      <c r="C442" s="115"/>
      <c r="D442" s="115"/>
      <c r="E442" s="115"/>
      <c r="F442" s="115"/>
      <c r="G442" s="115"/>
    </row>
    <row r="443">
      <c r="C443" s="115"/>
      <c r="D443" s="115"/>
      <c r="E443" s="115"/>
      <c r="F443" s="115"/>
      <c r="G443" s="115"/>
    </row>
    <row r="444">
      <c r="C444" s="115"/>
      <c r="D444" s="115"/>
      <c r="E444" s="115"/>
      <c r="F444" s="115"/>
      <c r="G444" s="115"/>
    </row>
    <row r="445">
      <c r="C445" s="115"/>
      <c r="D445" s="115"/>
      <c r="E445" s="115"/>
      <c r="F445" s="115"/>
      <c r="G445" s="115"/>
    </row>
    <row r="446">
      <c r="C446" s="115"/>
      <c r="D446" s="115"/>
      <c r="E446" s="115"/>
      <c r="F446" s="115"/>
      <c r="G446" s="115"/>
    </row>
    <row r="447">
      <c r="C447" s="115"/>
      <c r="D447" s="115"/>
      <c r="E447" s="115"/>
      <c r="F447" s="115"/>
      <c r="G447" s="115"/>
    </row>
    <row r="448">
      <c r="C448" s="115"/>
      <c r="D448" s="115"/>
      <c r="E448" s="115"/>
      <c r="F448" s="115"/>
      <c r="G448" s="115"/>
    </row>
    <row r="449">
      <c r="C449" s="115"/>
      <c r="D449" s="115"/>
      <c r="E449" s="115"/>
      <c r="F449" s="115"/>
      <c r="G449" s="115"/>
    </row>
    <row r="450">
      <c r="C450" s="115"/>
      <c r="D450" s="115"/>
      <c r="E450" s="115"/>
      <c r="F450" s="115"/>
      <c r="G450" s="115"/>
    </row>
    <row r="451">
      <c r="C451" s="115"/>
      <c r="D451" s="115"/>
      <c r="E451" s="115"/>
      <c r="F451" s="115"/>
      <c r="G451" s="115"/>
    </row>
    <row r="452">
      <c r="C452" s="115"/>
      <c r="D452" s="115"/>
      <c r="E452" s="115"/>
      <c r="F452" s="115"/>
      <c r="G452" s="115"/>
    </row>
    <row r="453">
      <c r="C453" s="115"/>
      <c r="D453" s="115"/>
      <c r="E453" s="115"/>
      <c r="F453" s="115"/>
      <c r="G453" s="115"/>
    </row>
    <row r="454">
      <c r="C454" s="115"/>
      <c r="D454" s="115"/>
      <c r="E454" s="115"/>
      <c r="F454" s="115"/>
      <c r="G454" s="115"/>
    </row>
    <row r="455">
      <c r="C455" s="115"/>
      <c r="D455" s="115"/>
      <c r="E455" s="115"/>
      <c r="F455" s="115"/>
      <c r="G455" s="115"/>
    </row>
    <row r="456">
      <c r="C456" s="115"/>
      <c r="D456" s="115"/>
      <c r="E456" s="115"/>
      <c r="F456" s="115"/>
      <c r="G456" s="115"/>
    </row>
    <row r="457">
      <c r="C457" s="115"/>
      <c r="D457" s="115"/>
      <c r="E457" s="115"/>
      <c r="F457" s="115"/>
      <c r="G457" s="115"/>
    </row>
    <row r="458">
      <c r="C458" s="115"/>
      <c r="D458" s="115"/>
      <c r="E458" s="115"/>
      <c r="F458" s="115"/>
      <c r="G458" s="115"/>
    </row>
    <row r="459">
      <c r="C459" s="115"/>
      <c r="D459" s="115"/>
      <c r="E459" s="115"/>
      <c r="F459" s="115"/>
      <c r="G459" s="115"/>
    </row>
    <row r="460">
      <c r="C460" s="115"/>
      <c r="D460" s="115"/>
      <c r="E460" s="115"/>
      <c r="F460" s="115"/>
      <c r="G460" s="115"/>
    </row>
    <row r="461">
      <c r="C461" s="115"/>
      <c r="D461" s="115"/>
      <c r="E461" s="115"/>
      <c r="F461" s="115"/>
      <c r="G461" s="115"/>
    </row>
    <row r="462">
      <c r="C462" s="115"/>
      <c r="D462" s="115"/>
      <c r="E462" s="115"/>
      <c r="F462" s="115"/>
      <c r="G462" s="115"/>
    </row>
    <row r="463">
      <c r="C463" s="115"/>
      <c r="D463" s="115"/>
      <c r="E463" s="115"/>
      <c r="F463" s="115"/>
      <c r="G463" s="115"/>
    </row>
    <row r="464">
      <c r="C464" s="115"/>
      <c r="D464" s="115"/>
      <c r="E464" s="115"/>
      <c r="F464" s="115"/>
      <c r="G464" s="115"/>
    </row>
    <row r="465">
      <c r="C465" s="115"/>
      <c r="D465" s="115"/>
      <c r="E465" s="115"/>
      <c r="F465" s="115"/>
      <c r="G465" s="115"/>
    </row>
    <row r="466">
      <c r="C466" s="115"/>
      <c r="D466" s="115"/>
      <c r="E466" s="115"/>
      <c r="F466" s="115"/>
      <c r="G466" s="115"/>
    </row>
    <row r="467">
      <c r="C467" s="115"/>
      <c r="D467" s="115"/>
      <c r="E467" s="115"/>
      <c r="F467" s="115"/>
      <c r="G467" s="115"/>
    </row>
    <row r="468">
      <c r="C468" s="115"/>
      <c r="D468" s="115"/>
      <c r="E468" s="115"/>
      <c r="F468" s="115"/>
      <c r="G468" s="115"/>
    </row>
    <row r="469">
      <c r="C469" s="115"/>
      <c r="D469" s="115"/>
      <c r="E469" s="115"/>
      <c r="F469" s="115"/>
      <c r="G469" s="115"/>
    </row>
    <row r="470">
      <c r="C470" s="115"/>
      <c r="D470" s="115"/>
      <c r="E470" s="115"/>
      <c r="F470" s="115"/>
      <c r="G470" s="115"/>
    </row>
    <row r="471">
      <c r="C471" s="115"/>
      <c r="D471" s="115"/>
      <c r="E471" s="115"/>
      <c r="F471" s="115"/>
      <c r="G471" s="115"/>
    </row>
    <row r="472">
      <c r="C472" s="115"/>
      <c r="D472" s="115"/>
      <c r="E472" s="115"/>
      <c r="F472" s="115"/>
      <c r="G472" s="115"/>
    </row>
    <row r="473">
      <c r="C473" s="115"/>
      <c r="D473" s="115"/>
      <c r="E473" s="115"/>
      <c r="F473" s="115"/>
      <c r="G473" s="115"/>
    </row>
    <row r="474">
      <c r="C474" s="115"/>
      <c r="D474" s="115"/>
      <c r="E474" s="115"/>
      <c r="F474" s="115"/>
      <c r="G474" s="115"/>
    </row>
    <row r="475">
      <c r="C475" s="115"/>
      <c r="D475" s="115"/>
      <c r="E475" s="115"/>
      <c r="F475" s="115"/>
      <c r="G475" s="115"/>
    </row>
    <row r="476">
      <c r="C476" s="115"/>
      <c r="D476" s="115"/>
      <c r="E476" s="115"/>
      <c r="F476" s="115"/>
      <c r="G476" s="115"/>
    </row>
    <row r="477">
      <c r="C477" s="115"/>
      <c r="D477" s="115"/>
      <c r="E477" s="115"/>
      <c r="F477" s="115"/>
      <c r="G477" s="115"/>
    </row>
    <row r="478">
      <c r="C478" s="115"/>
      <c r="D478" s="115"/>
      <c r="E478" s="115"/>
      <c r="F478" s="115"/>
      <c r="G478" s="115"/>
    </row>
    <row r="479">
      <c r="C479" s="115"/>
      <c r="D479" s="115"/>
      <c r="E479" s="115"/>
      <c r="F479" s="115"/>
      <c r="G479" s="115"/>
    </row>
    <row r="480">
      <c r="C480" s="115"/>
      <c r="D480" s="115"/>
      <c r="E480" s="115"/>
      <c r="F480" s="115"/>
      <c r="G480" s="115"/>
    </row>
    <row r="481">
      <c r="C481" s="115"/>
      <c r="D481" s="115"/>
      <c r="E481" s="115"/>
      <c r="F481" s="115"/>
      <c r="G481" s="115"/>
    </row>
    <row r="482">
      <c r="C482" s="115"/>
      <c r="D482" s="115"/>
      <c r="E482" s="115"/>
      <c r="F482" s="115"/>
      <c r="G482" s="115"/>
    </row>
    <row r="483">
      <c r="C483" s="115"/>
      <c r="D483" s="115"/>
      <c r="E483" s="115"/>
      <c r="F483" s="115"/>
      <c r="G483" s="115"/>
    </row>
    <row r="484">
      <c r="C484" s="115"/>
      <c r="D484" s="115"/>
      <c r="E484" s="115"/>
      <c r="F484" s="115"/>
      <c r="G484" s="115"/>
    </row>
    <row r="485">
      <c r="C485" s="115"/>
      <c r="D485" s="115"/>
      <c r="E485" s="115"/>
      <c r="F485" s="115"/>
      <c r="G485" s="115"/>
    </row>
    <row r="486">
      <c r="C486" s="115"/>
      <c r="D486" s="115"/>
      <c r="E486" s="115"/>
      <c r="F486" s="115"/>
      <c r="G486" s="115"/>
    </row>
    <row r="487">
      <c r="C487" s="115"/>
      <c r="D487" s="115"/>
      <c r="E487" s="115"/>
      <c r="F487" s="115"/>
      <c r="G487" s="115"/>
    </row>
    <row r="488">
      <c r="C488" s="115"/>
      <c r="D488" s="115"/>
      <c r="E488" s="115"/>
      <c r="F488" s="115"/>
      <c r="G488" s="115"/>
    </row>
    <row r="489">
      <c r="C489" s="115"/>
      <c r="D489" s="115"/>
      <c r="E489" s="115"/>
      <c r="F489" s="115"/>
      <c r="G489" s="115"/>
    </row>
    <row r="490">
      <c r="C490" s="115"/>
      <c r="D490" s="115"/>
      <c r="E490" s="115"/>
      <c r="F490" s="115"/>
      <c r="G490" s="115"/>
    </row>
    <row r="491">
      <c r="C491" s="115"/>
      <c r="D491" s="115"/>
      <c r="E491" s="115"/>
      <c r="F491" s="115"/>
      <c r="G491" s="115"/>
    </row>
    <row r="492">
      <c r="C492" s="115"/>
      <c r="D492" s="115"/>
      <c r="E492" s="115"/>
      <c r="F492" s="115"/>
      <c r="G492" s="115"/>
    </row>
    <row r="493">
      <c r="C493" s="115"/>
      <c r="D493" s="115"/>
      <c r="E493" s="115"/>
      <c r="F493" s="115"/>
      <c r="G493" s="115"/>
    </row>
    <row r="494">
      <c r="C494" s="115"/>
      <c r="D494" s="115"/>
      <c r="E494" s="115"/>
      <c r="F494" s="115"/>
      <c r="G494" s="115"/>
    </row>
    <row r="495">
      <c r="C495" s="115"/>
      <c r="D495" s="115"/>
      <c r="E495" s="115"/>
      <c r="F495" s="115"/>
      <c r="G495" s="115"/>
    </row>
    <row r="496">
      <c r="C496" s="115"/>
      <c r="D496" s="115"/>
      <c r="E496" s="115"/>
      <c r="F496" s="115"/>
      <c r="G496" s="115"/>
    </row>
    <row r="497">
      <c r="C497" s="115"/>
      <c r="D497" s="115"/>
      <c r="E497" s="115"/>
      <c r="F497" s="115"/>
      <c r="G497" s="115"/>
    </row>
    <row r="498">
      <c r="C498" s="115"/>
      <c r="D498" s="115"/>
      <c r="E498" s="115"/>
      <c r="F498" s="115"/>
      <c r="G498" s="115"/>
    </row>
    <row r="499">
      <c r="C499" s="115"/>
      <c r="D499" s="115"/>
      <c r="E499" s="115"/>
      <c r="F499" s="115"/>
      <c r="G499" s="115"/>
    </row>
    <row r="500">
      <c r="C500" s="115"/>
      <c r="D500" s="115"/>
      <c r="E500" s="115"/>
      <c r="F500" s="115"/>
      <c r="G500" s="115"/>
    </row>
    <row r="501">
      <c r="C501" s="115"/>
      <c r="D501" s="115"/>
      <c r="E501" s="115"/>
      <c r="F501" s="115"/>
      <c r="G501" s="115"/>
    </row>
    <row r="502">
      <c r="C502" s="115"/>
      <c r="D502" s="115"/>
      <c r="E502" s="115"/>
      <c r="F502" s="115"/>
      <c r="G502" s="115"/>
    </row>
    <row r="503">
      <c r="C503" s="115"/>
      <c r="D503" s="115"/>
      <c r="E503" s="115"/>
      <c r="F503" s="115"/>
      <c r="G503" s="115"/>
    </row>
    <row r="504">
      <c r="C504" s="115"/>
      <c r="D504" s="115"/>
      <c r="E504" s="115"/>
      <c r="F504" s="115"/>
      <c r="G504" s="115"/>
    </row>
    <row r="505">
      <c r="C505" s="115"/>
      <c r="D505" s="115"/>
      <c r="E505" s="115"/>
      <c r="F505" s="115"/>
      <c r="G505" s="115"/>
    </row>
    <row r="506">
      <c r="C506" s="115"/>
      <c r="D506" s="115"/>
      <c r="E506" s="115"/>
      <c r="F506" s="115"/>
      <c r="G506" s="115"/>
    </row>
    <row r="507">
      <c r="C507" s="115"/>
      <c r="D507" s="115"/>
      <c r="E507" s="115"/>
      <c r="F507" s="115"/>
      <c r="G507" s="115"/>
    </row>
    <row r="508">
      <c r="C508" s="115"/>
      <c r="D508" s="115"/>
      <c r="E508" s="115"/>
      <c r="F508" s="115"/>
      <c r="G508" s="115"/>
    </row>
    <row r="509">
      <c r="C509" s="115"/>
      <c r="D509" s="115"/>
      <c r="E509" s="115"/>
      <c r="F509" s="115"/>
      <c r="G509" s="115"/>
    </row>
    <row r="510">
      <c r="C510" s="115"/>
      <c r="D510" s="115"/>
      <c r="E510" s="115"/>
      <c r="F510" s="115"/>
      <c r="G510" s="115"/>
    </row>
    <row r="511">
      <c r="C511" s="115"/>
      <c r="D511" s="115"/>
      <c r="E511" s="115"/>
      <c r="F511" s="115"/>
      <c r="G511" s="115"/>
    </row>
    <row r="512">
      <c r="C512" s="115"/>
      <c r="D512" s="115"/>
      <c r="E512" s="115"/>
      <c r="F512" s="115"/>
      <c r="G512" s="115"/>
    </row>
    <row r="513">
      <c r="C513" s="115"/>
      <c r="D513" s="115"/>
      <c r="E513" s="115"/>
      <c r="F513" s="115"/>
      <c r="G513" s="115"/>
    </row>
    <row r="514">
      <c r="C514" s="115"/>
      <c r="D514" s="115"/>
      <c r="E514" s="115"/>
      <c r="F514" s="115"/>
      <c r="G514" s="115"/>
    </row>
    <row r="515">
      <c r="C515" s="115"/>
      <c r="D515" s="115"/>
      <c r="E515" s="115"/>
      <c r="F515" s="115"/>
      <c r="G515" s="115"/>
    </row>
    <row r="516">
      <c r="C516" s="115"/>
      <c r="D516" s="115"/>
      <c r="E516" s="115"/>
      <c r="F516" s="115"/>
      <c r="G516" s="115"/>
    </row>
    <row r="517">
      <c r="C517" s="115"/>
      <c r="D517" s="115"/>
      <c r="E517" s="115"/>
      <c r="F517" s="115"/>
      <c r="G517" s="115"/>
    </row>
    <row r="518">
      <c r="C518" s="115"/>
      <c r="D518" s="115"/>
      <c r="E518" s="115"/>
      <c r="F518" s="115"/>
      <c r="G518" s="115"/>
    </row>
    <row r="519">
      <c r="C519" s="115"/>
      <c r="D519" s="115"/>
      <c r="E519" s="115"/>
      <c r="F519" s="115"/>
      <c r="G519" s="115"/>
    </row>
    <row r="520">
      <c r="C520" s="115"/>
      <c r="D520" s="115"/>
      <c r="E520" s="115"/>
      <c r="F520" s="115"/>
      <c r="G520" s="115"/>
    </row>
    <row r="521">
      <c r="C521" s="115"/>
      <c r="D521" s="115"/>
      <c r="E521" s="115"/>
      <c r="F521" s="115"/>
      <c r="G521" s="115"/>
    </row>
    <row r="522">
      <c r="C522" s="115"/>
      <c r="D522" s="115"/>
      <c r="E522" s="115"/>
      <c r="F522" s="115"/>
      <c r="G522" s="115"/>
    </row>
    <row r="523">
      <c r="C523" s="115"/>
      <c r="D523" s="115"/>
      <c r="E523" s="115"/>
      <c r="F523" s="115"/>
      <c r="G523" s="115"/>
    </row>
    <row r="524">
      <c r="C524" s="115"/>
      <c r="D524" s="115"/>
      <c r="E524" s="115"/>
      <c r="F524" s="115"/>
      <c r="G524" s="115"/>
    </row>
    <row r="525">
      <c r="C525" s="115"/>
      <c r="D525" s="115"/>
      <c r="E525" s="115"/>
      <c r="F525" s="115"/>
      <c r="G525" s="115"/>
    </row>
    <row r="526">
      <c r="C526" s="115"/>
      <c r="D526" s="115"/>
      <c r="E526" s="115"/>
      <c r="F526" s="115"/>
      <c r="G526" s="115"/>
    </row>
    <row r="527">
      <c r="C527" s="115"/>
      <c r="D527" s="115"/>
      <c r="E527" s="115"/>
      <c r="F527" s="115"/>
      <c r="G527" s="115"/>
    </row>
    <row r="528">
      <c r="C528" s="115"/>
      <c r="D528" s="115"/>
      <c r="E528" s="115"/>
      <c r="F528" s="115"/>
      <c r="G528" s="115"/>
    </row>
    <row r="529">
      <c r="C529" s="115"/>
      <c r="D529" s="115"/>
      <c r="E529" s="115"/>
      <c r="F529" s="115"/>
      <c r="G529" s="115"/>
    </row>
    <row r="530">
      <c r="C530" s="115"/>
      <c r="D530" s="115"/>
      <c r="E530" s="115"/>
      <c r="F530" s="115"/>
      <c r="G530" s="115"/>
    </row>
    <row r="531">
      <c r="C531" s="115"/>
      <c r="D531" s="115"/>
      <c r="E531" s="115"/>
      <c r="F531" s="115"/>
      <c r="G531" s="115"/>
    </row>
    <row r="532">
      <c r="C532" s="115"/>
      <c r="D532" s="115"/>
      <c r="E532" s="115"/>
      <c r="F532" s="115"/>
      <c r="G532" s="115"/>
    </row>
    <row r="533">
      <c r="C533" s="115"/>
      <c r="D533" s="115"/>
      <c r="E533" s="115"/>
      <c r="F533" s="115"/>
      <c r="G533" s="115"/>
    </row>
    <row r="534">
      <c r="C534" s="115"/>
      <c r="D534" s="115"/>
      <c r="E534" s="115"/>
      <c r="F534" s="115"/>
      <c r="G534" s="115"/>
    </row>
    <row r="535">
      <c r="C535" s="115"/>
      <c r="D535" s="115"/>
      <c r="E535" s="115"/>
      <c r="F535" s="115"/>
      <c r="G535" s="115"/>
    </row>
    <row r="536">
      <c r="C536" s="115"/>
      <c r="D536" s="115"/>
      <c r="E536" s="115"/>
      <c r="F536" s="115"/>
      <c r="G536" s="115"/>
    </row>
    <row r="537">
      <c r="C537" s="115"/>
      <c r="D537" s="115"/>
      <c r="E537" s="115"/>
      <c r="F537" s="115"/>
      <c r="G537" s="115"/>
    </row>
    <row r="538">
      <c r="C538" s="115"/>
      <c r="D538" s="115"/>
      <c r="E538" s="115"/>
      <c r="F538" s="115"/>
      <c r="G538" s="115"/>
    </row>
    <row r="539">
      <c r="C539" s="115"/>
      <c r="D539" s="115"/>
      <c r="E539" s="115"/>
      <c r="F539" s="115"/>
      <c r="G539" s="115"/>
    </row>
    <row r="540">
      <c r="C540" s="115"/>
      <c r="D540" s="115"/>
      <c r="E540" s="115"/>
      <c r="F540" s="115"/>
      <c r="G540" s="115"/>
    </row>
    <row r="541">
      <c r="C541" s="115"/>
      <c r="D541" s="115"/>
      <c r="E541" s="115"/>
      <c r="F541" s="115"/>
      <c r="G541" s="115"/>
    </row>
    <row r="542">
      <c r="C542" s="115"/>
      <c r="D542" s="115"/>
      <c r="E542" s="115"/>
      <c r="F542" s="115"/>
      <c r="G542" s="115"/>
    </row>
    <row r="543">
      <c r="C543" s="115"/>
      <c r="D543" s="115"/>
      <c r="E543" s="115"/>
      <c r="F543" s="115"/>
      <c r="G543" s="115"/>
    </row>
    <row r="544">
      <c r="C544" s="115"/>
      <c r="D544" s="115"/>
      <c r="E544" s="115"/>
      <c r="F544" s="115"/>
      <c r="G544" s="115"/>
    </row>
    <row r="545">
      <c r="C545" s="115"/>
      <c r="D545" s="115"/>
      <c r="E545" s="115"/>
      <c r="F545" s="115"/>
      <c r="G545" s="115"/>
    </row>
    <row r="546">
      <c r="C546" s="115"/>
      <c r="D546" s="115"/>
      <c r="E546" s="115"/>
      <c r="F546" s="115"/>
      <c r="G546" s="115"/>
    </row>
    <row r="547">
      <c r="C547" s="115"/>
      <c r="D547" s="115"/>
      <c r="E547" s="115"/>
      <c r="F547" s="115"/>
      <c r="G547" s="115"/>
    </row>
    <row r="548">
      <c r="C548" s="115"/>
      <c r="D548" s="115"/>
      <c r="E548" s="115"/>
      <c r="F548" s="115"/>
      <c r="G548" s="115"/>
    </row>
    <row r="549">
      <c r="C549" s="115"/>
      <c r="D549" s="115"/>
      <c r="E549" s="115"/>
      <c r="F549" s="115"/>
      <c r="G549" s="115"/>
    </row>
    <row r="550">
      <c r="C550" s="115"/>
      <c r="D550" s="115"/>
      <c r="E550" s="115"/>
      <c r="F550" s="115"/>
      <c r="G550" s="115"/>
    </row>
    <row r="551">
      <c r="C551" s="115"/>
      <c r="D551" s="115"/>
      <c r="E551" s="115"/>
      <c r="F551" s="115"/>
      <c r="G551" s="115"/>
    </row>
    <row r="552">
      <c r="C552" s="115"/>
      <c r="D552" s="115"/>
      <c r="E552" s="115"/>
      <c r="F552" s="115"/>
      <c r="G552" s="115"/>
    </row>
    <row r="553">
      <c r="C553" s="115"/>
      <c r="D553" s="115"/>
      <c r="E553" s="115"/>
      <c r="F553" s="115"/>
      <c r="G553" s="115"/>
    </row>
    <row r="554">
      <c r="C554" s="115"/>
      <c r="D554" s="115"/>
      <c r="E554" s="115"/>
      <c r="F554" s="115"/>
      <c r="G554" s="115"/>
    </row>
    <row r="555">
      <c r="C555" s="115"/>
      <c r="D555" s="115"/>
      <c r="E555" s="115"/>
      <c r="F555" s="115"/>
      <c r="G555" s="115"/>
    </row>
    <row r="556">
      <c r="C556" s="115"/>
      <c r="D556" s="115"/>
      <c r="E556" s="115"/>
      <c r="F556" s="115"/>
      <c r="G556" s="115"/>
    </row>
    <row r="557">
      <c r="C557" s="115"/>
      <c r="D557" s="115"/>
      <c r="E557" s="115"/>
      <c r="F557" s="115"/>
      <c r="G557" s="115"/>
    </row>
    <row r="558">
      <c r="C558" s="115"/>
      <c r="D558" s="115"/>
      <c r="E558" s="115"/>
      <c r="F558" s="115"/>
      <c r="G558" s="115"/>
    </row>
    <row r="559">
      <c r="C559" s="115"/>
      <c r="D559" s="115"/>
      <c r="E559" s="115"/>
      <c r="F559" s="115"/>
      <c r="G559" s="115"/>
    </row>
    <row r="560">
      <c r="C560" s="115"/>
      <c r="D560" s="115"/>
      <c r="E560" s="115"/>
      <c r="F560" s="115"/>
      <c r="G560" s="115"/>
    </row>
    <row r="561">
      <c r="C561" s="115"/>
      <c r="D561" s="115"/>
      <c r="E561" s="115"/>
      <c r="F561" s="115"/>
      <c r="G561" s="115"/>
    </row>
    <row r="562">
      <c r="C562" s="115"/>
      <c r="D562" s="115"/>
      <c r="E562" s="115"/>
      <c r="F562" s="115"/>
      <c r="G562" s="115"/>
    </row>
    <row r="563">
      <c r="C563" s="115"/>
      <c r="D563" s="115"/>
      <c r="E563" s="115"/>
      <c r="F563" s="115"/>
      <c r="G563" s="115"/>
    </row>
    <row r="564">
      <c r="C564" s="115"/>
      <c r="D564" s="115"/>
      <c r="E564" s="115"/>
      <c r="F564" s="115"/>
      <c r="G564" s="115"/>
    </row>
    <row r="565">
      <c r="C565" s="115"/>
      <c r="D565" s="115"/>
      <c r="E565" s="115"/>
      <c r="F565" s="115"/>
      <c r="G565" s="115"/>
    </row>
    <row r="566">
      <c r="C566" s="115"/>
      <c r="D566" s="115"/>
      <c r="E566" s="115"/>
      <c r="F566" s="115"/>
      <c r="G566" s="115"/>
    </row>
    <row r="567">
      <c r="C567" s="115"/>
      <c r="D567" s="115"/>
      <c r="E567" s="115"/>
      <c r="F567" s="115"/>
      <c r="G567" s="115"/>
    </row>
    <row r="568">
      <c r="C568" s="115"/>
      <c r="D568" s="115"/>
      <c r="E568" s="115"/>
      <c r="F568" s="115"/>
      <c r="G568" s="115"/>
    </row>
    <row r="569">
      <c r="C569" s="115"/>
      <c r="D569" s="115"/>
      <c r="E569" s="115"/>
      <c r="F569" s="115"/>
      <c r="G569" s="115"/>
    </row>
    <row r="570">
      <c r="C570" s="115"/>
      <c r="D570" s="115"/>
      <c r="E570" s="115"/>
      <c r="F570" s="115"/>
      <c r="G570" s="115"/>
    </row>
    <row r="571">
      <c r="C571" s="115"/>
      <c r="D571" s="115"/>
      <c r="E571" s="115"/>
      <c r="F571" s="115"/>
      <c r="G571" s="115"/>
    </row>
    <row r="572">
      <c r="C572" s="115"/>
      <c r="D572" s="115"/>
      <c r="E572" s="115"/>
      <c r="F572" s="115"/>
      <c r="G572" s="115"/>
    </row>
    <row r="573">
      <c r="C573" s="115"/>
      <c r="D573" s="115"/>
      <c r="E573" s="115"/>
      <c r="F573" s="115"/>
      <c r="G573" s="115"/>
    </row>
    <row r="574">
      <c r="C574" s="115"/>
      <c r="D574" s="115"/>
      <c r="E574" s="115"/>
      <c r="F574" s="115"/>
      <c r="G574" s="115"/>
    </row>
    <row r="575">
      <c r="C575" s="115"/>
      <c r="D575" s="115"/>
      <c r="E575" s="115"/>
      <c r="F575" s="115"/>
      <c r="G575" s="115"/>
    </row>
    <row r="576">
      <c r="C576" s="115"/>
      <c r="D576" s="115"/>
      <c r="E576" s="115"/>
      <c r="F576" s="115"/>
      <c r="G576" s="115"/>
    </row>
    <row r="577">
      <c r="C577" s="115"/>
      <c r="D577" s="115"/>
      <c r="E577" s="115"/>
      <c r="F577" s="115"/>
      <c r="G577" s="115"/>
    </row>
    <row r="578">
      <c r="C578" s="115"/>
      <c r="D578" s="115"/>
      <c r="E578" s="115"/>
      <c r="F578" s="115"/>
      <c r="G578" s="115"/>
    </row>
    <row r="579">
      <c r="C579" s="115"/>
      <c r="D579" s="115"/>
      <c r="E579" s="115"/>
      <c r="F579" s="115"/>
      <c r="G579" s="115"/>
    </row>
    <row r="580">
      <c r="C580" s="115"/>
      <c r="D580" s="115"/>
      <c r="E580" s="115"/>
      <c r="F580" s="115"/>
      <c r="G580" s="115"/>
    </row>
    <row r="581">
      <c r="C581" s="115"/>
      <c r="D581" s="115"/>
      <c r="E581" s="115"/>
      <c r="F581" s="115"/>
      <c r="G581" s="115"/>
    </row>
    <row r="582">
      <c r="C582" s="115"/>
      <c r="D582" s="115"/>
      <c r="E582" s="115"/>
      <c r="F582" s="115"/>
      <c r="G582" s="115"/>
    </row>
    <row r="583">
      <c r="C583" s="115"/>
      <c r="D583" s="115"/>
      <c r="E583" s="115"/>
      <c r="F583" s="115"/>
      <c r="G583" s="115"/>
    </row>
    <row r="584">
      <c r="C584" s="115"/>
      <c r="D584" s="115"/>
      <c r="E584" s="115"/>
      <c r="F584" s="115"/>
      <c r="G584" s="115"/>
    </row>
    <row r="585">
      <c r="C585" s="115"/>
      <c r="D585" s="115"/>
      <c r="E585" s="115"/>
      <c r="F585" s="115"/>
      <c r="G585" s="115"/>
    </row>
    <row r="586">
      <c r="C586" s="115"/>
      <c r="D586" s="115"/>
      <c r="E586" s="115"/>
      <c r="F586" s="115"/>
      <c r="G586" s="115"/>
    </row>
    <row r="587">
      <c r="C587" s="115"/>
      <c r="D587" s="115"/>
      <c r="E587" s="115"/>
      <c r="F587" s="115"/>
      <c r="G587" s="115"/>
    </row>
    <row r="588">
      <c r="C588" s="115"/>
      <c r="D588" s="115"/>
      <c r="E588" s="115"/>
      <c r="F588" s="115"/>
      <c r="G588" s="115"/>
    </row>
    <row r="589">
      <c r="C589" s="115"/>
      <c r="D589" s="115"/>
      <c r="E589" s="115"/>
      <c r="F589" s="115"/>
      <c r="G589" s="115"/>
    </row>
    <row r="590">
      <c r="C590" s="115"/>
      <c r="D590" s="115"/>
      <c r="E590" s="115"/>
      <c r="F590" s="115"/>
      <c r="G590" s="115"/>
    </row>
    <row r="591">
      <c r="C591" s="115"/>
      <c r="D591" s="115"/>
      <c r="E591" s="115"/>
      <c r="F591" s="115"/>
      <c r="G591" s="115"/>
    </row>
    <row r="592">
      <c r="C592" s="115"/>
      <c r="D592" s="115"/>
      <c r="E592" s="115"/>
      <c r="F592" s="115"/>
      <c r="G592" s="115"/>
    </row>
    <row r="593">
      <c r="C593" s="115"/>
      <c r="D593" s="115"/>
      <c r="E593" s="115"/>
      <c r="F593" s="115"/>
      <c r="G593" s="115"/>
    </row>
    <row r="594">
      <c r="C594" s="115"/>
      <c r="D594" s="115"/>
      <c r="E594" s="115"/>
      <c r="F594" s="115"/>
      <c r="G594" s="115"/>
    </row>
    <row r="595">
      <c r="C595" s="115"/>
      <c r="D595" s="115"/>
      <c r="E595" s="115"/>
      <c r="F595" s="115"/>
      <c r="G595" s="115"/>
    </row>
    <row r="596">
      <c r="C596" s="115"/>
      <c r="D596" s="115"/>
      <c r="E596" s="115"/>
      <c r="F596" s="115"/>
      <c r="G596" s="115"/>
    </row>
    <row r="597">
      <c r="C597" s="115"/>
      <c r="D597" s="115"/>
      <c r="E597" s="115"/>
      <c r="F597" s="115"/>
      <c r="G597" s="115"/>
    </row>
    <row r="598">
      <c r="C598" s="115"/>
      <c r="D598" s="115"/>
      <c r="E598" s="115"/>
      <c r="F598" s="115"/>
      <c r="G598" s="115"/>
    </row>
    <row r="599">
      <c r="C599" s="115"/>
      <c r="D599" s="115"/>
      <c r="E599" s="115"/>
      <c r="F599" s="115"/>
      <c r="G599" s="115"/>
    </row>
    <row r="600">
      <c r="C600" s="115"/>
      <c r="D600" s="115"/>
      <c r="E600" s="115"/>
      <c r="F600" s="115"/>
      <c r="G600" s="115"/>
    </row>
    <row r="601">
      <c r="C601" s="115"/>
      <c r="D601" s="115"/>
      <c r="E601" s="115"/>
      <c r="F601" s="115"/>
      <c r="G601" s="115"/>
    </row>
    <row r="602">
      <c r="C602" s="115"/>
      <c r="D602" s="115"/>
      <c r="E602" s="115"/>
      <c r="F602" s="115"/>
      <c r="G602" s="115"/>
    </row>
    <row r="603">
      <c r="C603" s="115"/>
      <c r="D603" s="115"/>
      <c r="E603" s="115"/>
      <c r="F603" s="115"/>
      <c r="G603" s="115"/>
    </row>
    <row r="604">
      <c r="C604" s="115"/>
      <c r="D604" s="115"/>
      <c r="E604" s="115"/>
      <c r="F604" s="115"/>
      <c r="G604" s="115"/>
    </row>
    <row r="605">
      <c r="C605" s="115"/>
      <c r="D605" s="115"/>
      <c r="E605" s="115"/>
      <c r="F605" s="115"/>
      <c r="G605" s="115"/>
    </row>
    <row r="606">
      <c r="C606" s="115"/>
      <c r="D606" s="115"/>
      <c r="E606" s="115"/>
      <c r="F606" s="115"/>
      <c r="G606" s="115"/>
    </row>
    <row r="607">
      <c r="C607" s="115"/>
      <c r="D607" s="115"/>
      <c r="E607" s="115"/>
      <c r="F607" s="115"/>
      <c r="G607" s="115"/>
    </row>
    <row r="608">
      <c r="C608" s="115"/>
      <c r="D608" s="115"/>
      <c r="E608" s="115"/>
      <c r="F608" s="115"/>
      <c r="G608" s="115"/>
    </row>
    <row r="609">
      <c r="C609" s="115"/>
      <c r="D609" s="115"/>
      <c r="E609" s="115"/>
      <c r="F609" s="115"/>
      <c r="G609" s="115"/>
    </row>
    <row r="610">
      <c r="C610" s="115"/>
      <c r="D610" s="115"/>
      <c r="E610" s="115"/>
      <c r="F610" s="115"/>
      <c r="G610" s="115"/>
    </row>
    <row r="611">
      <c r="C611" s="115"/>
      <c r="D611" s="115"/>
      <c r="E611" s="115"/>
      <c r="F611" s="115"/>
      <c r="G611" s="115"/>
    </row>
    <row r="612">
      <c r="C612" s="115"/>
      <c r="D612" s="115"/>
      <c r="E612" s="115"/>
      <c r="F612" s="115"/>
      <c r="G612" s="115"/>
    </row>
    <row r="613">
      <c r="C613" s="115"/>
      <c r="D613" s="115"/>
      <c r="E613" s="115"/>
      <c r="F613" s="115"/>
      <c r="G613" s="115"/>
    </row>
    <row r="614">
      <c r="C614" s="115"/>
      <c r="D614" s="115"/>
      <c r="E614" s="115"/>
      <c r="F614" s="115"/>
      <c r="G614" s="115"/>
    </row>
    <row r="615">
      <c r="C615" s="115"/>
      <c r="D615" s="115"/>
      <c r="E615" s="115"/>
      <c r="F615" s="115"/>
      <c r="G615" s="115"/>
    </row>
    <row r="616">
      <c r="C616" s="115"/>
      <c r="D616" s="115"/>
      <c r="E616" s="115"/>
      <c r="F616" s="115"/>
      <c r="G616" s="115"/>
    </row>
    <row r="617">
      <c r="C617" s="115"/>
      <c r="D617" s="115"/>
      <c r="E617" s="115"/>
      <c r="F617" s="115"/>
      <c r="G617" s="115"/>
    </row>
    <row r="618">
      <c r="C618" s="115"/>
      <c r="D618" s="115"/>
      <c r="E618" s="115"/>
      <c r="F618" s="115"/>
      <c r="G618" s="115"/>
    </row>
    <row r="619">
      <c r="C619" s="115"/>
      <c r="D619" s="115"/>
      <c r="E619" s="115"/>
      <c r="F619" s="115"/>
      <c r="G619" s="115"/>
    </row>
    <row r="620">
      <c r="C620" s="115"/>
      <c r="D620" s="115"/>
      <c r="E620" s="115"/>
      <c r="F620" s="115"/>
      <c r="G620" s="115"/>
    </row>
    <row r="621">
      <c r="C621" s="115"/>
      <c r="D621" s="115"/>
      <c r="E621" s="115"/>
      <c r="F621" s="115"/>
      <c r="G621" s="115"/>
    </row>
    <row r="622">
      <c r="C622" s="115"/>
      <c r="D622" s="115"/>
      <c r="E622" s="115"/>
      <c r="F622" s="115"/>
      <c r="G622" s="115"/>
    </row>
    <row r="623">
      <c r="C623" s="115"/>
      <c r="D623" s="115"/>
      <c r="E623" s="115"/>
      <c r="F623" s="115"/>
      <c r="G623" s="115"/>
    </row>
    <row r="624">
      <c r="C624" s="115"/>
      <c r="D624" s="115"/>
      <c r="E624" s="115"/>
      <c r="F624" s="115"/>
      <c r="G624" s="115"/>
    </row>
    <row r="625">
      <c r="C625" s="115"/>
      <c r="D625" s="115"/>
      <c r="E625" s="115"/>
      <c r="F625" s="115"/>
      <c r="G625" s="115"/>
    </row>
    <row r="626">
      <c r="C626" s="115"/>
      <c r="D626" s="115"/>
      <c r="E626" s="115"/>
      <c r="F626" s="115"/>
      <c r="G626" s="115"/>
    </row>
    <row r="627">
      <c r="C627" s="115"/>
      <c r="D627" s="115"/>
      <c r="E627" s="115"/>
      <c r="F627" s="115"/>
      <c r="G627" s="115"/>
    </row>
    <row r="628">
      <c r="C628" s="115"/>
      <c r="D628" s="115"/>
      <c r="E628" s="115"/>
      <c r="F628" s="115"/>
      <c r="G628" s="115"/>
    </row>
    <row r="629">
      <c r="C629" s="115"/>
      <c r="D629" s="115"/>
      <c r="E629" s="115"/>
      <c r="F629" s="115"/>
      <c r="G629" s="115"/>
    </row>
    <row r="630">
      <c r="C630" s="115"/>
      <c r="D630" s="115"/>
      <c r="E630" s="115"/>
      <c r="F630" s="115"/>
      <c r="G630" s="115"/>
    </row>
    <row r="631">
      <c r="C631" s="115"/>
      <c r="D631" s="115"/>
      <c r="E631" s="115"/>
      <c r="F631" s="115"/>
      <c r="G631" s="115"/>
    </row>
    <row r="632">
      <c r="C632" s="115"/>
      <c r="D632" s="115"/>
      <c r="E632" s="115"/>
      <c r="F632" s="115"/>
      <c r="G632" s="115"/>
    </row>
    <row r="633">
      <c r="C633" s="115"/>
      <c r="D633" s="115"/>
      <c r="E633" s="115"/>
      <c r="F633" s="115"/>
      <c r="G633" s="115"/>
    </row>
    <row r="634">
      <c r="C634" s="115"/>
      <c r="D634" s="115"/>
      <c r="E634" s="115"/>
      <c r="F634" s="115"/>
      <c r="G634" s="115"/>
    </row>
    <row r="635">
      <c r="C635" s="115"/>
      <c r="D635" s="115"/>
      <c r="E635" s="115"/>
      <c r="F635" s="115"/>
      <c r="G635" s="115"/>
    </row>
    <row r="636">
      <c r="C636" s="115"/>
      <c r="D636" s="115"/>
      <c r="E636" s="115"/>
      <c r="F636" s="115"/>
      <c r="G636" s="115"/>
    </row>
    <row r="637">
      <c r="C637" s="115"/>
      <c r="D637" s="115"/>
      <c r="E637" s="115"/>
      <c r="F637" s="115"/>
      <c r="G637" s="115"/>
    </row>
    <row r="638">
      <c r="C638" s="115"/>
      <c r="D638" s="115"/>
      <c r="E638" s="115"/>
      <c r="F638" s="115"/>
      <c r="G638" s="115"/>
    </row>
    <row r="639">
      <c r="C639" s="115"/>
      <c r="D639" s="115"/>
      <c r="E639" s="115"/>
      <c r="F639" s="115"/>
      <c r="G639" s="115"/>
    </row>
    <row r="640">
      <c r="C640" s="115"/>
      <c r="D640" s="115"/>
      <c r="E640" s="115"/>
      <c r="F640" s="115"/>
      <c r="G640" s="115"/>
    </row>
    <row r="641">
      <c r="C641" s="115"/>
      <c r="D641" s="115"/>
      <c r="E641" s="115"/>
      <c r="F641" s="115"/>
      <c r="G641" s="115"/>
    </row>
    <row r="642">
      <c r="C642" s="115"/>
      <c r="D642" s="115"/>
      <c r="E642" s="115"/>
      <c r="F642" s="115"/>
      <c r="G642" s="115"/>
    </row>
    <row r="643">
      <c r="C643" s="115"/>
      <c r="D643" s="115"/>
      <c r="E643" s="115"/>
      <c r="F643" s="115"/>
      <c r="G643" s="115"/>
    </row>
    <row r="644">
      <c r="C644" s="115"/>
      <c r="D644" s="115"/>
      <c r="E644" s="115"/>
      <c r="F644" s="115"/>
      <c r="G644" s="115"/>
    </row>
    <row r="645">
      <c r="C645" s="115"/>
      <c r="D645" s="115"/>
      <c r="E645" s="115"/>
      <c r="F645" s="115"/>
      <c r="G645" s="115"/>
    </row>
    <row r="646">
      <c r="C646" s="115"/>
      <c r="D646" s="115"/>
      <c r="E646" s="115"/>
      <c r="F646" s="115"/>
      <c r="G646" s="115"/>
    </row>
    <row r="647">
      <c r="C647" s="115"/>
      <c r="D647" s="115"/>
      <c r="E647" s="115"/>
      <c r="F647" s="115"/>
      <c r="G647" s="115"/>
    </row>
    <row r="648">
      <c r="C648" s="115"/>
      <c r="D648" s="115"/>
      <c r="E648" s="115"/>
      <c r="F648" s="115"/>
      <c r="G648" s="115"/>
    </row>
    <row r="649">
      <c r="C649" s="115"/>
      <c r="D649" s="115"/>
      <c r="E649" s="115"/>
      <c r="F649" s="115"/>
      <c r="G649" s="115"/>
    </row>
    <row r="650">
      <c r="C650" s="115"/>
      <c r="D650" s="115"/>
      <c r="E650" s="115"/>
      <c r="F650" s="115"/>
      <c r="G650" s="115"/>
    </row>
    <row r="651">
      <c r="C651" s="115"/>
      <c r="D651" s="115"/>
      <c r="E651" s="115"/>
      <c r="F651" s="115"/>
      <c r="G651" s="115"/>
    </row>
    <row r="652">
      <c r="C652" s="115"/>
      <c r="D652" s="115"/>
      <c r="E652" s="115"/>
      <c r="F652" s="115"/>
      <c r="G652" s="115"/>
    </row>
    <row r="653">
      <c r="C653" s="115"/>
      <c r="D653" s="115"/>
      <c r="E653" s="115"/>
      <c r="F653" s="115"/>
      <c r="G653" s="115"/>
    </row>
    <row r="654">
      <c r="C654" s="115"/>
      <c r="D654" s="115"/>
      <c r="E654" s="115"/>
      <c r="F654" s="115"/>
      <c r="G654" s="115"/>
    </row>
    <row r="655">
      <c r="C655" s="115"/>
      <c r="D655" s="115"/>
      <c r="E655" s="115"/>
      <c r="F655" s="115"/>
      <c r="G655" s="115"/>
    </row>
    <row r="656">
      <c r="C656" s="115"/>
      <c r="D656" s="115"/>
      <c r="E656" s="115"/>
      <c r="F656" s="115"/>
      <c r="G656" s="115"/>
    </row>
    <row r="657">
      <c r="C657" s="115"/>
      <c r="D657" s="115"/>
      <c r="E657" s="115"/>
      <c r="F657" s="115"/>
      <c r="G657" s="115"/>
    </row>
    <row r="658">
      <c r="C658" s="115"/>
      <c r="D658" s="115"/>
      <c r="E658" s="115"/>
      <c r="F658" s="115"/>
      <c r="G658" s="115"/>
    </row>
    <row r="659">
      <c r="C659" s="115"/>
      <c r="D659" s="115"/>
      <c r="E659" s="115"/>
      <c r="F659" s="115"/>
      <c r="G659" s="115"/>
    </row>
    <row r="660">
      <c r="C660" s="115"/>
      <c r="D660" s="115"/>
      <c r="E660" s="115"/>
      <c r="F660" s="115"/>
      <c r="G660" s="115"/>
    </row>
    <row r="661">
      <c r="C661" s="115"/>
      <c r="D661" s="115"/>
      <c r="E661" s="115"/>
      <c r="F661" s="115"/>
      <c r="G661" s="115"/>
    </row>
    <row r="662">
      <c r="C662" s="115"/>
      <c r="D662" s="115"/>
      <c r="E662" s="115"/>
      <c r="F662" s="115"/>
      <c r="G662" s="115"/>
    </row>
    <row r="663">
      <c r="C663" s="115"/>
      <c r="D663" s="115"/>
      <c r="E663" s="115"/>
      <c r="F663" s="115"/>
      <c r="G663" s="115"/>
    </row>
    <row r="664">
      <c r="C664" s="115"/>
      <c r="D664" s="115"/>
      <c r="E664" s="115"/>
      <c r="F664" s="115"/>
      <c r="G664" s="115"/>
    </row>
    <row r="665">
      <c r="C665" s="115"/>
      <c r="D665" s="115"/>
      <c r="E665" s="115"/>
      <c r="F665" s="115"/>
      <c r="G665" s="115"/>
    </row>
    <row r="666">
      <c r="C666" s="115"/>
      <c r="D666" s="115"/>
      <c r="E666" s="115"/>
      <c r="F666" s="115"/>
      <c r="G666" s="115"/>
    </row>
    <row r="667">
      <c r="C667" s="115"/>
      <c r="D667" s="115"/>
      <c r="E667" s="115"/>
      <c r="F667" s="115"/>
      <c r="G667" s="115"/>
    </row>
    <row r="668">
      <c r="C668" s="115"/>
      <c r="D668" s="115"/>
      <c r="E668" s="115"/>
      <c r="F668" s="115"/>
      <c r="G668" s="115"/>
    </row>
    <row r="669">
      <c r="C669" s="115"/>
      <c r="D669" s="115"/>
      <c r="E669" s="115"/>
      <c r="F669" s="115"/>
      <c r="G669" s="115"/>
    </row>
    <row r="670">
      <c r="C670" s="115"/>
      <c r="D670" s="115"/>
      <c r="E670" s="115"/>
      <c r="F670" s="115"/>
      <c r="G670" s="115"/>
    </row>
    <row r="671">
      <c r="C671" s="115"/>
      <c r="D671" s="115"/>
      <c r="E671" s="115"/>
      <c r="F671" s="115"/>
      <c r="G671" s="115"/>
    </row>
    <row r="672">
      <c r="C672" s="115"/>
      <c r="D672" s="115"/>
      <c r="E672" s="115"/>
      <c r="F672" s="115"/>
      <c r="G672" s="115"/>
    </row>
    <row r="673">
      <c r="C673" s="115"/>
      <c r="D673" s="115"/>
      <c r="E673" s="115"/>
      <c r="F673" s="115"/>
      <c r="G673" s="115"/>
    </row>
    <row r="674">
      <c r="C674" s="115"/>
      <c r="D674" s="115"/>
      <c r="E674" s="115"/>
      <c r="F674" s="115"/>
      <c r="G674" s="115"/>
    </row>
    <row r="675">
      <c r="C675" s="115"/>
      <c r="D675" s="115"/>
      <c r="E675" s="115"/>
      <c r="F675" s="115"/>
      <c r="G675" s="115"/>
    </row>
    <row r="676">
      <c r="C676" s="115"/>
      <c r="D676" s="115"/>
      <c r="E676" s="115"/>
      <c r="F676" s="115"/>
      <c r="G676" s="115"/>
    </row>
    <row r="677">
      <c r="C677" s="115"/>
      <c r="D677" s="115"/>
      <c r="E677" s="115"/>
      <c r="F677" s="115"/>
      <c r="G677" s="115"/>
    </row>
    <row r="678">
      <c r="C678" s="115"/>
      <c r="D678" s="115"/>
      <c r="E678" s="115"/>
      <c r="F678" s="115"/>
      <c r="G678" s="115"/>
    </row>
    <row r="679">
      <c r="C679" s="115"/>
      <c r="D679" s="115"/>
      <c r="E679" s="115"/>
      <c r="F679" s="115"/>
      <c r="G679" s="115"/>
    </row>
    <row r="680">
      <c r="C680" s="115"/>
      <c r="D680" s="115"/>
      <c r="E680" s="115"/>
      <c r="F680" s="115"/>
      <c r="G680" s="115"/>
    </row>
    <row r="681">
      <c r="C681" s="115"/>
      <c r="D681" s="115"/>
      <c r="E681" s="115"/>
      <c r="F681" s="115"/>
      <c r="G681" s="115"/>
    </row>
    <row r="682">
      <c r="C682" s="115"/>
      <c r="D682" s="115"/>
      <c r="E682" s="115"/>
      <c r="F682" s="115"/>
      <c r="G682" s="115"/>
    </row>
    <row r="683">
      <c r="C683" s="115"/>
      <c r="D683" s="115"/>
      <c r="E683" s="115"/>
      <c r="F683" s="115"/>
      <c r="G683" s="115"/>
    </row>
    <row r="684">
      <c r="C684" s="115"/>
      <c r="D684" s="115"/>
      <c r="E684" s="115"/>
      <c r="F684" s="115"/>
      <c r="G684" s="115"/>
    </row>
    <row r="685">
      <c r="C685" s="115"/>
      <c r="D685" s="115"/>
      <c r="E685" s="115"/>
      <c r="F685" s="115"/>
      <c r="G685" s="115"/>
    </row>
    <row r="686">
      <c r="C686" s="115"/>
      <c r="D686" s="115"/>
      <c r="E686" s="115"/>
      <c r="F686" s="115"/>
      <c r="G686" s="115"/>
    </row>
    <row r="687">
      <c r="C687" s="115"/>
      <c r="D687" s="115"/>
      <c r="E687" s="115"/>
      <c r="F687" s="115"/>
      <c r="G687" s="115"/>
    </row>
    <row r="688">
      <c r="C688" s="115"/>
      <c r="D688" s="115"/>
      <c r="E688" s="115"/>
      <c r="F688" s="115"/>
      <c r="G688" s="115"/>
    </row>
    <row r="689">
      <c r="C689" s="115"/>
      <c r="D689" s="115"/>
      <c r="E689" s="115"/>
      <c r="F689" s="115"/>
      <c r="G689" s="115"/>
    </row>
    <row r="690">
      <c r="C690" s="115"/>
      <c r="D690" s="115"/>
      <c r="E690" s="115"/>
      <c r="F690" s="115"/>
      <c r="G690" s="115"/>
    </row>
    <row r="691">
      <c r="C691" s="115"/>
      <c r="D691" s="115"/>
      <c r="E691" s="115"/>
      <c r="F691" s="115"/>
      <c r="G691" s="115"/>
    </row>
    <row r="692">
      <c r="C692" s="115"/>
      <c r="D692" s="115"/>
      <c r="E692" s="115"/>
      <c r="F692" s="115"/>
      <c r="G692" s="115"/>
    </row>
    <row r="693">
      <c r="C693" s="115"/>
      <c r="D693" s="115"/>
      <c r="E693" s="115"/>
      <c r="F693" s="115"/>
      <c r="G693" s="115"/>
    </row>
    <row r="694">
      <c r="C694" s="115"/>
      <c r="D694" s="115"/>
      <c r="E694" s="115"/>
      <c r="F694" s="115"/>
      <c r="G694" s="115"/>
    </row>
    <row r="695">
      <c r="C695" s="115"/>
      <c r="D695" s="115"/>
      <c r="E695" s="115"/>
      <c r="F695" s="115"/>
      <c r="G695" s="115"/>
    </row>
    <row r="696">
      <c r="C696" s="115"/>
      <c r="D696" s="115"/>
      <c r="E696" s="115"/>
      <c r="F696" s="115"/>
      <c r="G696" s="115"/>
    </row>
    <row r="697">
      <c r="C697" s="115"/>
      <c r="D697" s="115"/>
      <c r="E697" s="115"/>
      <c r="F697" s="115"/>
      <c r="G697" s="115"/>
    </row>
    <row r="698">
      <c r="C698" s="115"/>
      <c r="D698" s="115"/>
      <c r="E698" s="115"/>
      <c r="F698" s="115"/>
      <c r="G698" s="115"/>
    </row>
    <row r="699">
      <c r="C699" s="115"/>
      <c r="D699" s="115"/>
      <c r="E699" s="115"/>
      <c r="F699" s="115"/>
      <c r="G699" s="115"/>
    </row>
    <row r="700">
      <c r="C700" s="115"/>
      <c r="D700" s="115"/>
      <c r="E700" s="115"/>
      <c r="F700" s="115"/>
      <c r="G700" s="115"/>
    </row>
    <row r="701">
      <c r="C701" s="115"/>
      <c r="D701" s="115"/>
      <c r="E701" s="115"/>
      <c r="F701" s="115"/>
      <c r="G701" s="115"/>
    </row>
    <row r="702">
      <c r="C702" s="115"/>
      <c r="D702" s="115"/>
      <c r="E702" s="115"/>
      <c r="F702" s="115"/>
      <c r="G702" s="115"/>
    </row>
    <row r="703">
      <c r="C703" s="115"/>
      <c r="D703" s="115"/>
      <c r="E703" s="115"/>
      <c r="F703" s="115"/>
      <c r="G703" s="115"/>
    </row>
    <row r="704">
      <c r="C704" s="115"/>
      <c r="D704" s="115"/>
      <c r="E704" s="115"/>
      <c r="F704" s="115"/>
      <c r="G704" s="115"/>
    </row>
    <row r="705">
      <c r="C705" s="115"/>
      <c r="D705" s="115"/>
      <c r="E705" s="115"/>
      <c r="F705" s="115"/>
      <c r="G705" s="115"/>
    </row>
    <row r="706">
      <c r="C706" s="115"/>
      <c r="D706" s="115"/>
      <c r="E706" s="115"/>
      <c r="F706" s="115"/>
      <c r="G706" s="115"/>
    </row>
    <row r="707">
      <c r="C707" s="115"/>
      <c r="D707" s="115"/>
      <c r="E707" s="115"/>
      <c r="F707" s="115"/>
      <c r="G707" s="115"/>
    </row>
    <row r="708">
      <c r="C708" s="115"/>
      <c r="D708" s="115"/>
      <c r="E708" s="115"/>
      <c r="F708" s="115"/>
      <c r="G708" s="115"/>
    </row>
    <row r="709">
      <c r="C709" s="115"/>
      <c r="D709" s="115"/>
      <c r="E709" s="115"/>
      <c r="F709" s="115"/>
      <c r="G709" s="115"/>
    </row>
    <row r="710">
      <c r="C710" s="115"/>
      <c r="D710" s="115"/>
      <c r="E710" s="115"/>
      <c r="F710" s="115"/>
      <c r="G710" s="115"/>
    </row>
    <row r="711">
      <c r="C711" s="115"/>
      <c r="D711" s="115"/>
      <c r="E711" s="115"/>
      <c r="F711" s="115"/>
      <c r="G711" s="115"/>
    </row>
    <row r="712">
      <c r="C712" s="115"/>
      <c r="D712" s="115"/>
      <c r="E712" s="115"/>
      <c r="F712" s="115"/>
      <c r="G712" s="115"/>
    </row>
    <row r="713">
      <c r="C713" s="115"/>
      <c r="D713" s="115"/>
      <c r="E713" s="115"/>
      <c r="F713" s="115"/>
      <c r="G713" s="115"/>
    </row>
    <row r="714">
      <c r="C714" s="115"/>
      <c r="D714" s="115"/>
      <c r="E714" s="115"/>
      <c r="F714" s="115"/>
      <c r="G714" s="115"/>
    </row>
    <row r="715">
      <c r="C715" s="115"/>
      <c r="D715" s="115"/>
      <c r="E715" s="115"/>
      <c r="F715" s="115"/>
      <c r="G715" s="115"/>
    </row>
    <row r="716">
      <c r="C716" s="115"/>
      <c r="D716" s="115"/>
      <c r="E716" s="115"/>
      <c r="F716" s="115"/>
      <c r="G716" s="115"/>
    </row>
    <row r="717">
      <c r="C717" s="115"/>
      <c r="D717" s="115"/>
      <c r="E717" s="115"/>
      <c r="F717" s="115"/>
      <c r="G717" s="115"/>
    </row>
    <row r="718">
      <c r="C718" s="115"/>
      <c r="D718" s="115"/>
      <c r="E718" s="115"/>
      <c r="F718" s="115"/>
      <c r="G718" s="115"/>
    </row>
    <row r="719">
      <c r="C719" s="115"/>
      <c r="D719" s="115"/>
      <c r="E719" s="115"/>
      <c r="F719" s="115"/>
      <c r="G719" s="115"/>
    </row>
    <row r="720">
      <c r="C720" s="115"/>
      <c r="D720" s="115"/>
      <c r="E720" s="115"/>
      <c r="F720" s="115"/>
      <c r="G720" s="115"/>
    </row>
    <row r="721">
      <c r="C721" s="115"/>
      <c r="D721" s="115"/>
      <c r="E721" s="115"/>
      <c r="F721" s="115"/>
      <c r="G721" s="115"/>
    </row>
    <row r="722">
      <c r="C722" s="115"/>
      <c r="D722" s="115"/>
      <c r="E722" s="115"/>
      <c r="F722" s="115"/>
      <c r="G722" s="115"/>
    </row>
    <row r="723">
      <c r="C723" s="115"/>
      <c r="D723" s="115"/>
      <c r="E723" s="115"/>
      <c r="F723" s="115"/>
      <c r="G723" s="115"/>
    </row>
    <row r="724">
      <c r="C724" s="115"/>
      <c r="D724" s="115"/>
      <c r="E724" s="115"/>
      <c r="F724" s="115"/>
      <c r="G724" s="115"/>
    </row>
    <row r="725">
      <c r="C725" s="115"/>
      <c r="D725" s="115"/>
      <c r="E725" s="115"/>
      <c r="F725" s="115"/>
      <c r="G725" s="115"/>
    </row>
    <row r="726">
      <c r="C726" s="115"/>
      <c r="D726" s="115"/>
      <c r="E726" s="115"/>
      <c r="F726" s="115"/>
      <c r="G726" s="115"/>
    </row>
    <row r="727">
      <c r="C727" s="115"/>
      <c r="D727" s="115"/>
      <c r="E727" s="115"/>
      <c r="F727" s="115"/>
      <c r="G727" s="115"/>
    </row>
    <row r="728">
      <c r="C728" s="115"/>
      <c r="D728" s="115"/>
      <c r="E728" s="115"/>
      <c r="F728" s="115"/>
      <c r="G728" s="115"/>
    </row>
    <row r="729">
      <c r="C729" s="115"/>
      <c r="D729" s="115"/>
      <c r="E729" s="115"/>
      <c r="F729" s="115"/>
      <c r="G729" s="115"/>
    </row>
    <row r="730">
      <c r="C730" s="115"/>
      <c r="D730" s="115"/>
      <c r="E730" s="115"/>
      <c r="F730" s="115"/>
      <c r="G730" s="115"/>
    </row>
    <row r="731">
      <c r="C731" s="115"/>
      <c r="D731" s="115"/>
      <c r="E731" s="115"/>
      <c r="F731" s="115"/>
      <c r="G731" s="115"/>
    </row>
    <row r="732">
      <c r="C732" s="115"/>
      <c r="D732" s="115"/>
      <c r="E732" s="115"/>
      <c r="F732" s="115"/>
      <c r="G732" s="115"/>
    </row>
    <row r="733">
      <c r="C733" s="115"/>
      <c r="D733" s="115"/>
      <c r="E733" s="115"/>
      <c r="F733" s="115"/>
      <c r="G733" s="115"/>
    </row>
    <row r="734">
      <c r="C734" s="115"/>
      <c r="D734" s="115"/>
      <c r="E734" s="115"/>
      <c r="F734" s="115"/>
      <c r="G734" s="115"/>
    </row>
    <row r="735">
      <c r="C735" s="115"/>
      <c r="D735" s="115"/>
      <c r="E735" s="115"/>
      <c r="F735" s="115"/>
      <c r="G735" s="115"/>
    </row>
    <row r="736">
      <c r="C736" s="115"/>
      <c r="D736" s="115"/>
      <c r="E736" s="115"/>
      <c r="F736" s="115"/>
      <c r="G736" s="115"/>
    </row>
    <row r="737">
      <c r="C737" s="115"/>
      <c r="D737" s="115"/>
      <c r="E737" s="115"/>
      <c r="F737" s="115"/>
      <c r="G737" s="115"/>
    </row>
    <row r="738">
      <c r="C738" s="115"/>
      <c r="D738" s="115"/>
      <c r="E738" s="115"/>
      <c r="F738" s="115"/>
      <c r="G738" s="115"/>
    </row>
    <row r="739">
      <c r="C739" s="115"/>
      <c r="D739" s="115"/>
      <c r="E739" s="115"/>
      <c r="F739" s="115"/>
      <c r="G739" s="115"/>
    </row>
    <row r="740">
      <c r="C740" s="115"/>
      <c r="D740" s="115"/>
      <c r="E740" s="115"/>
      <c r="F740" s="115"/>
      <c r="G740" s="115"/>
    </row>
    <row r="741">
      <c r="C741" s="115"/>
      <c r="D741" s="115"/>
      <c r="E741" s="115"/>
      <c r="F741" s="115"/>
      <c r="G741" s="115"/>
    </row>
    <row r="742">
      <c r="C742" s="115"/>
      <c r="D742" s="115"/>
      <c r="E742" s="115"/>
      <c r="F742" s="115"/>
      <c r="G742" s="115"/>
    </row>
    <row r="743">
      <c r="C743" s="115"/>
      <c r="D743" s="115"/>
      <c r="E743" s="115"/>
      <c r="F743" s="115"/>
      <c r="G743" s="115"/>
    </row>
    <row r="744">
      <c r="C744" s="115"/>
      <c r="D744" s="115"/>
      <c r="E744" s="115"/>
      <c r="F744" s="115"/>
      <c r="G744" s="115"/>
    </row>
    <row r="745">
      <c r="C745" s="115"/>
      <c r="D745" s="115"/>
      <c r="E745" s="115"/>
      <c r="F745" s="115"/>
      <c r="G745" s="115"/>
    </row>
    <row r="746">
      <c r="C746" s="115"/>
      <c r="D746" s="115"/>
      <c r="E746" s="115"/>
      <c r="F746" s="115"/>
      <c r="G746" s="115"/>
    </row>
    <row r="747">
      <c r="C747" s="115"/>
      <c r="D747" s="115"/>
      <c r="E747" s="115"/>
      <c r="F747" s="115"/>
      <c r="G747" s="115"/>
    </row>
    <row r="748">
      <c r="C748" s="115"/>
      <c r="D748" s="115"/>
      <c r="E748" s="115"/>
      <c r="F748" s="115"/>
      <c r="G748" s="115"/>
    </row>
    <row r="749">
      <c r="C749" s="115"/>
      <c r="D749" s="115"/>
      <c r="E749" s="115"/>
      <c r="F749" s="115"/>
      <c r="G749" s="115"/>
    </row>
    <row r="750">
      <c r="C750" s="115"/>
      <c r="D750" s="115"/>
      <c r="E750" s="115"/>
      <c r="F750" s="115"/>
      <c r="G750" s="115"/>
    </row>
    <row r="751">
      <c r="C751" s="115"/>
      <c r="D751" s="115"/>
      <c r="E751" s="115"/>
      <c r="F751" s="115"/>
      <c r="G751" s="115"/>
    </row>
    <row r="752">
      <c r="C752" s="115"/>
      <c r="D752" s="115"/>
      <c r="E752" s="115"/>
      <c r="F752" s="115"/>
      <c r="G752" s="115"/>
    </row>
    <row r="753">
      <c r="C753" s="115"/>
      <c r="D753" s="115"/>
      <c r="E753" s="115"/>
      <c r="F753" s="115"/>
      <c r="G753" s="115"/>
    </row>
    <row r="754">
      <c r="C754" s="115"/>
      <c r="D754" s="115"/>
      <c r="E754" s="115"/>
      <c r="F754" s="115"/>
      <c r="G754" s="115"/>
    </row>
    <row r="755">
      <c r="C755" s="115"/>
      <c r="D755" s="115"/>
      <c r="E755" s="115"/>
      <c r="F755" s="115"/>
      <c r="G755" s="115"/>
    </row>
    <row r="756">
      <c r="C756" s="115"/>
      <c r="D756" s="115"/>
      <c r="E756" s="115"/>
      <c r="F756" s="115"/>
      <c r="G756" s="115"/>
    </row>
    <row r="757">
      <c r="C757" s="115"/>
      <c r="D757" s="115"/>
      <c r="E757" s="115"/>
      <c r="F757" s="115"/>
      <c r="G757" s="115"/>
    </row>
    <row r="758">
      <c r="C758" s="115"/>
      <c r="D758" s="115"/>
      <c r="E758" s="115"/>
      <c r="F758" s="115"/>
      <c r="G758" s="115"/>
    </row>
    <row r="759">
      <c r="C759" s="115"/>
      <c r="D759" s="115"/>
      <c r="E759" s="115"/>
      <c r="F759" s="115"/>
      <c r="G759" s="115"/>
    </row>
    <row r="760">
      <c r="C760" s="115"/>
      <c r="D760" s="115"/>
      <c r="E760" s="115"/>
      <c r="F760" s="115"/>
      <c r="G760" s="115"/>
    </row>
    <row r="761">
      <c r="C761" s="115"/>
      <c r="D761" s="115"/>
      <c r="E761" s="115"/>
      <c r="F761" s="115"/>
      <c r="G761" s="115"/>
    </row>
    <row r="762">
      <c r="C762" s="115"/>
      <c r="D762" s="115"/>
      <c r="E762" s="115"/>
      <c r="F762" s="115"/>
      <c r="G762" s="115"/>
    </row>
    <row r="763">
      <c r="C763" s="115"/>
      <c r="D763" s="115"/>
      <c r="E763" s="115"/>
      <c r="F763" s="115"/>
      <c r="G763" s="115"/>
    </row>
    <row r="764">
      <c r="C764" s="115"/>
      <c r="D764" s="115"/>
      <c r="E764" s="115"/>
      <c r="F764" s="115"/>
      <c r="G764" s="115"/>
    </row>
    <row r="765">
      <c r="C765" s="115"/>
      <c r="D765" s="115"/>
      <c r="E765" s="115"/>
      <c r="F765" s="115"/>
      <c r="G765" s="115"/>
    </row>
    <row r="766">
      <c r="C766" s="115"/>
      <c r="D766" s="115"/>
      <c r="E766" s="115"/>
      <c r="F766" s="115"/>
      <c r="G766" s="115"/>
    </row>
    <row r="767">
      <c r="C767" s="115"/>
      <c r="D767" s="115"/>
      <c r="E767" s="115"/>
      <c r="F767" s="115"/>
      <c r="G767" s="115"/>
    </row>
    <row r="768">
      <c r="C768" s="115"/>
      <c r="D768" s="115"/>
      <c r="E768" s="115"/>
      <c r="F768" s="115"/>
      <c r="G768" s="115"/>
    </row>
    <row r="769">
      <c r="C769" s="115"/>
      <c r="D769" s="115"/>
      <c r="E769" s="115"/>
      <c r="F769" s="115"/>
      <c r="G769" s="115"/>
    </row>
    <row r="770">
      <c r="C770" s="115"/>
      <c r="D770" s="115"/>
      <c r="E770" s="115"/>
      <c r="F770" s="115"/>
      <c r="G770" s="115"/>
    </row>
    <row r="771">
      <c r="C771" s="115"/>
      <c r="D771" s="115"/>
      <c r="E771" s="115"/>
      <c r="F771" s="115"/>
      <c r="G771" s="115"/>
    </row>
    <row r="772">
      <c r="C772" s="115"/>
      <c r="D772" s="115"/>
      <c r="E772" s="115"/>
      <c r="F772" s="115"/>
      <c r="G772" s="115"/>
    </row>
    <row r="773">
      <c r="C773" s="115"/>
      <c r="D773" s="115"/>
      <c r="E773" s="115"/>
      <c r="F773" s="115"/>
      <c r="G773" s="115"/>
    </row>
    <row r="774">
      <c r="C774" s="115"/>
      <c r="D774" s="115"/>
      <c r="E774" s="115"/>
      <c r="F774" s="115"/>
      <c r="G774" s="115"/>
    </row>
    <row r="775">
      <c r="C775" s="115"/>
      <c r="D775" s="115"/>
      <c r="E775" s="115"/>
      <c r="F775" s="115"/>
      <c r="G775" s="115"/>
    </row>
    <row r="776">
      <c r="C776" s="115"/>
      <c r="D776" s="115"/>
      <c r="E776" s="115"/>
      <c r="F776" s="115"/>
      <c r="G776" s="115"/>
    </row>
    <row r="777">
      <c r="C777" s="115"/>
      <c r="D777" s="115"/>
      <c r="E777" s="115"/>
      <c r="F777" s="115"/>
      <c r="G777" s="115"/>
    </row>
    <row r="778">
      <c r="C778" s="115"/>
      <c r="D778" s="115"/>
      <c r="E778" s="115"/>
      <c r="F778" s="115"/>
      <c r="G778" s="115"/>
    </row>
    <row r="779">
      <c r="C779" s="115"/>
      <c r="D779" s="115"/>
      <c r="E779" s="115"/>
      <c r="F779" s="115"/>
      <c r="G779" s="115"/>
    </row>
    <row r="780">
      <c r="C780" s="115"/>
      <c r="D780" s="115"/>
      <c r="E780" s="115"/>
      <c r="F780" s="115"/>
      <c r="G780" s="115"/>
    </row>
    <row r="781">
      <c r="C781" s="115"/>
      <c r="D781" s="115"/>
      <c r="E781" s="115"/>
      <c r="F781" s="115"/>
      <c r="G781" s="115"/>
    </row>
    <row r="782">
      <c r="C782" s="115"/>
      <c r="D782" s="115"/>
      <c r="E782" s="115"/>
      <c r="F782" s="115"/>
      <c r="G782" s="115"/>
    </row>
    <row r="783">
      <c r="C783" s="115"/>
      <c r="D783" s="115"/>
      <c r="E783" s="115"/>
      <c r="F783" s="115"/>
      <c r="G783" s="115"/>
    </row>
    <row r="784">
      <c r="C784" s="115"/>
      <c r="D784" s="115"/>
      <c r="E784" s="115"/>
      <c r="F784" s="115"/>
      <c r="G784" s="115"/>
    </row>
    <row r="785">
      <c r="C785" s="115"/>
      <c r="D785" s="115"/>
      <c r="E785" s="115"/>
      <c r="F785" s="115"/>
      <c r="G785" s="115"/>
    </row>
    <row r="786">
      <c r="C786" s="115"/>
      <c r="D786" s="115"/>
      <c r="E786" s="115"/>
      <c r="F786" s="115"/>
      <c r="G786" s="115"/>
    </row>
    <row r="787">
      <c r="C787" s="115"/>
      <c r="D787" s="115"/>
      <c r="E787" s="115"/>
      <c r="F787" s="115"/>
      <c r="G787" s="115"/>
    </row>
    <row r="788">
      <c r="C788" s="115"/>
      <c r="D788" s="115"/>
      <c r="E788" s="115"/>
      <c r="F788" s="115"/>
      <c r="G788" s="115"/>
    </row>
    <row r="789">
      <c r="C789" s="115"/>
      <c r="D789" s="115"/>
      <c r="E789" s="115"/>
      <c r="F789" s="115"/>
      <c r="G789" s="115"/>
    </row>
    <row r="790">
      <c r="C790" s="115"/>
      <c r="D790" s="115"/>
      <c r="E790" s="115"/>
      <c r="F790" s="115"/>
      <c r="G790" s="115"/>
    </row>
    <row r="791">
      <c r="C791" s="115"/>
      <c r="D791" s="115"/>
      <c r="E791" s="115"/>
      <c r="F791" s="115"/>
      <c r="G791" s="115"/>
    </row>
    <row r="792">
      <c r="C792" s="115"/>
      <c r="D792" s="115"/>
      <c r="E792" s="115"/>
      <c r="F792" s="115"/>
      <c r="G792" s="115"/>
    </row>
    <row r="793">
      <c r="C793" s="115"/>
      <c r="D793" s="115"/>
      <c r="E793" s="115"/>
      <c r="F793" s="115"/>
      <c r="G793" s="115"/>
    </row>
    <row r="794">
      <c r="C794" s="115"/>
      <c r="D794" s="115"/>
      <c r="E794" s="115"/>
      <c r="F794" s="115"/>
      <c r="G794" s="115"/>
    </row>
    <row r="795">
      <c r="C795" s="115"/>
      <c r="D795" s="115"/>
      <c r="E795" s="115"/>
      <c r="F795" s="115"/>
      <c r="G795" s="115"/>
    </row>
    <row r="796">
      <c r="C796" s="115"/>
      <c r="D796" s="115"/>
      <c r="E796" s="115"/>
      <c r="F796" s="115"/>
      <c r="G796" s="115"/>
    </row>
    <row r="797">
      <c r="C797" s="115"/>
      <c r="D797" s="115"/>
      <c r="E797" s="115"/>
      <c r="F797" s="115"/>
      <c r="G797" s="115"/>
    </row>
    <row r="798">
      <c r="C798" s="115"/>
      <c r="D798" s="115"/>
      <c r="E798" s="115"/>
      <c r="F798" s="115"/>
      <c r="G798" s="115"/>
    </row>
    <row r="799">
      <c r="C799" s="115"/>
      <c r="D799" s="115"/>
      <c r="E799" s="115"/>
      <c r="F799" s="115"/>
      <c r="G799" s="115"/>
    </row>
    <row r="800">
      <c r="C800" s="115"/>
      <c r="D800" s="115"/>
      <c r="E800" s="115"/>
      <c r="F800" s="115"/>
      <c r="G800" s="115"/>
    </row>
    <row r="801">
      <c r="C801" s="115"/>
      <c r="D801" s="115"/>
      <c r="E801" s="115"/>
      <c r="F801" s="115"/>
      <c r="G801" s="115"/>
    </row>
    <row r="802">
      <c r="C802" s="115"/>
      <c r="D802" s="115"/>
      <c r="E802" s="115"/>
      <c r="F802" s="115"/>
      <c r="G802" s="115"/>
    </row>
    <row r="803">
      <c r="C803" s="115"/>
      <c r="D803" s="115"/>
      <c r="E803" s="115"/>
      <c r="F803" s="115"/>
      <c r="G803" s="115"/>
    </row>
    <row r="804">
      <c r="C804" s="115"/>
      <c r="D804" s="115"/>
      <c r="E804" s="115"/>
      <c r="F804" s="115"/>
      <c r="G804" s="115"/>
    </row>
    <row r="805">
      <c r="C805" s="115"/>
      <c r="D805" s="115"/>
      <c r="E805" s="115"/>
      <c r="F805" s="115"/>
      <c r="G805" s="115"/>
    </row>
    <row r="806">
      <c r="C806" s="115"/>
      <c r="D806" s="115"/>
      <c r="E806" s="115"/>
      <c r="F806" s="115"/>
      <c r="G806" s="115"/>
    </row>
    <row r="807">
      <c r="C807" s="115"/>
      <c r="D807" s="115"/>
      <c r="E807" s="115"/>
      <c r="F807" s="115"/>
      <c r="G807" s="115"/>
    </row>
    <row r="808">
      <c r="C808" s="115"/>
      <c r="D808" s="115"/>
      <c r="E808" s="115"/>
      <c r="F808" s="115"/>
      <c r="G808" s="115"/>
    </row>
    <row r="809">
      <c r="C809" s="115"/>
      <c r="D809" s="115"/>
      <c r="E809" s="115"/>
      <c r="F809" s="115"/>
      <c r="G809" s="115"/>
    </row>
    <row r="810">
      <c r="C810" s="115"/>
      <c r="D810" s="115"/>
      <c r="E810" s="115"/>
      <c r="F810" s="115"/>
      <c r="G810" s="115"/>
    </row>
    <row r="811">
      <c r="C811" s="115"/>
      <c r="D811" s="115"/>
      <c r="E811" s="115"/>
      <c r="F811" s="115"/>
      <c r="G811" s="115"/>
    </row>
    <row r="812">
      <c r="C812" s="115"/>
      <c r="D812" s="115"/>
      <c r="E812" s="115"/>
      <c r="F812" s="115"/>
      <c r="G812" s="115"/>
    </row>
    <row r="813">
      <c r="C813" s="115"/>
      <c r="D813" s="115"/>
      <c r="E813" s="115"/>
      <c r="F813" s="115"/>
      <c r="G813" s="115"/>
    </row>
    <row r="814">
      <c r="C814" s="115"/>
      <c r="D814" s="115"/>
      <c r="E814" s="115"/>
      <c r="F814" s="115"/>
      <c r="G814" s="115"/>
    </row>
    <row r="815">
      <c r="C815" s="115"/>
      <c r="D815" s="115"/>
      <c r="E815" s="115"/>
      <c r="F815" s="115"/>
      <c r="G815" s="115"/>
    </row>
    <row r="816">
      <c r="C816" s="115"/>
      <c r="D816" s="115"/>
      <c r="E816" s="115"/>
      <c r="F816" s="115"/>
      <c r="G816" s="115"/>
    </row>
    <row r="817">
      <c r="C817" s="115"/>
      <c r="D817" s="115"/>
      <c r="E817" s="115"/>
      <c r="F817" s="115"/>
      <c r="G817" s="115"/>
    </row>
    <row r="818">
      <c r="C818" s="115"/>
      <c r="D818" s="115"/>
      <c r="E818" s="115"/>
      <c r="F818" s="115"/>
      <c r="G818" s="115"/>
    </row>
    <row r="819">
      <c r="C819" s="115"/>
      <c r="D819" s="115"/>
      <c r="E819" s="115"/>
      <c r="F819" s="115"/>
      <c r="G819" s="115"/>
    </row>
    <row r="820">
      <c r="C820" s="115"/>
      <c r="D820" s="115"/>
      <c r="E820" s="115"/>
      <c r="F820" s="115"/>
      <c r="G820" s="115"/>
    </row>
    <row r="821">
      <c r="C821" s="115"/>
      <c r="D821" s="115"/>
      <c r="E821" s="115"/>
      <c r="F821" s="115"/>
      <c r="G821" s="115"/>
    </row>
    <row r="822">
      <c r="C822" s="115"/>
      <c r="D822" s="115"/>
      <c r="E822" s="115"/>
      <c r="F822" s="115"/>
      <c r="G822" s="115"/>
    </row>
    <row r="823">
      <c r="C823" s="115"/>
      <c r="D823" s="115"/>
      <c r="E823" s="115"/>
      <c r="F823" s="115"/>
      <c r="G823" s="115"/>
    </row>
    <row r="824">
      <c r="C824" s="115"/>
      <c r="D824" s="115"/>
      <c r="E824" s="115"/>
      <c r="F824" s="115"/>
      <c r="G824" s="115"/>
    </row>
    <row r="825">
      <c r="C825" s="115"/>
      <c r="D825" s="115"/>
      <c r="E825" s="115"/>
      <c r="F825" s="115"/>
      <c r="G825" s="115"/>
    </row>
    <row r="826">
      <c r="C826" s="115"/>
      <c r="D826" s="115"/>
      <c r="E826" s="115"/>
      <c r="F826" s="115"/>
      <c r="G826" s="115"/>
    </row>
    <row r="827">
      <c r="C827" s="115"/>
      <c r="D827" s="115"/>
      <c r="E827" s="115"/>
      <c r="F827" s="115"/>
      <c r="G827" s="115"/>
    </row>
    <row r="828">
      <c r="C828" s="115"/>
      <c r="D828" s="115"/>
      <c r="E828" s="115"/>
      <c r="F828" s="115"/>
      <c r="G828" s="115"/>
    </row>
    <row r="829">
      <c r="C829" s="115"/>
      <c r="D829" s="115"/>
      <c r="E829" s="115"/>
      <c r="F829" s="115"/>
      <c r="G829" s="115"/>
    </row>
    <row r="830">
      <c r="C830" s="115"/>
      <c r="D830" s="115"/>
      <c r="E830" s="115"/>
      <c r="F830" s="115"/>
      <c r="G830" s="115"/>
    </row>
    <row r="831">
      <c r="C831" s="115"/>
      <c r="D831" s="115"/>
      <c r="E831" s="115"/>
      <c r="F831" s="115"/>
      <c r="G831" s="115"/>
    </row>
    <row r="832">
      <c r="C832" s="115"/>
      <c r="D832" s="115"/>
      <c r="E832" s="115"/>
      <c r="F832" s="115"/>
      <c r="G832" s="115"/>
    </row>
    <row r="833">
      <c r="C833" s="115"/>
      <c r="D833" s="115"/>
      <c r="E833" s="115"/>
      <c r="F833" s="115"/>
      <c r="G833" s="115"/>
    </row>
    <row r="834">
      <c r="C834" s="115"/>
      <c r="D834" s="115"/>
      <c r="E834" s="115"/>
      <c r="F834" s="115"/>
      <c r="G834" s="115"/>
    </row>
    <row r="835">
      <c r="C835" s="115"/>
      <c r="D835" s="115"/>
      <c r="E835" s="115"/>
      <c r="F835" s="115"/>
      <c r="G835" s="115"/>
    </row>
    <row r="836">
      <c r="C836" s="115"/>
      <c r="D836" s="115"/>
      <c r="E836" s="115"/>
      <c r="F836" s="115"/>
      <c r="G836" s="115"/>
    </row>
    <row r="837">
      <c r="C837" s="115"/>
      <c r="D837" s="115"/>
      <c r="E837" s="115"/>
      <c r="F837" s="115"/>
      <c r="G837" s="115"/>
    </row>
    <row r="838">
      <c r="C838" s="115"/>
      <c r="D838" s="115"/>
      <c r="E838" s="115"/>
      <c r="F838" s="115"/>
      <c r="G838" s="115"/>
    </row>
    <row r="839">
      <c r="C839" s="115"/>
      <c r="D839" s="115"/>
      <c r="E839" s="115"/>
      <c r="F839" s="115"/>
      <c r="G839" s="115"/>
    </row>
    <row r="840">
      <c r="C840" s="115"/>
      <c r="D840" s="115"/>
      <c r="E840" s="115"/>
      <c r="F840" s="115"/>
      <c r="G840" s="115"/>
    </row>
    <row r="841">
      <c r="C841" s="115"/>
      <c r="D841" s="115"/>
      <c r="E841" s="115"/>
      <c r="F841" s="115"/>
      <c r="G841" s="115"/>
    </row>
    <row r="842">
      <c r="C842" s="115"/>
      <c r="D842" s="115"/>
      <c r="E842" s="115"/>
      <c r="F842" s="115"/>
      <c r="G842" s="115"/>
    </row>
    <row r="843">
      <c r="C843" s="115"/>
      <c r="D843" s="115"/>
      <c r="E843" s="115"/>
      <c r="F843" s="115"/>
      <c r="G843" s="115"/>
    </row>
    <row r="844">
      <c r="C844" s="115"/>
      <c r="D844" s="115"/>
      <c r="E844" s="115"/>
      <c r="F844" s="115"/>
      <c r="G844" s="115"/>
    </row>
    <row r="845">
      <c r="C845" s="115"/>
      <c r="D845" s="115"/>
      <c r="E845" s="115"/>
      <c r="F845" s="115"/>
      <c r="G845" s="115"/>
    </row>
    <row r="846">
      <c r="C846" s="115"/>
      <c r="D846" s="115"/>
      <c r="E846" s="115"/>
      <c r="F846" s="115"/>
      <c r="G846" s="115"/>
    </row>
    <row r="847">
      <c r="C847" s="115"/>
      <c r="D847" s="115"/>
      <c r="E847" s="115"/>
      <c r="F847" s="115"/>
      <c r="G847" s="115"/>
    </row>
    <row r="848">
      <c r="C848" s="115"/>
      <c r="D848" s="115"/>
      <c r="E848" s="115"/>
      <c r="F848" s="115"/>
      <c r="G848" s="115"/>
    </row>
    <row r="849">
      <c r="C849" s="115"/>
      <c r="D849" s="115"/>
      <c r="E849" s="115"/>
      <c r="F849" s="115"/>
      <c r="G849" s="115"/>
    </row>
    <row r="850">
      <c r="C850" s="115"/>
      <c r="D850" s="115"/>
      <c r="E850" s="115"/>
      <c r="F850" s="115"/>
      <c r="G850" s="115"/>
    </row>
    <row r="851">
      <c r="C851" s="115"/>
      <c r="D851" s="115"/>
      <c r="E851" s="115"/>
      <c r="F851" s="115"/>
      <c r="G851" s="115"/>
    </row>
    <row r="852">
      <c r="C852" s="115"/>
      <c r="D852" s="115"/>
      <c r="E852" s="115"/>
      <c r="F852" s="115"/>
      <c r="G852" s="115"/>
    </row>
    <row r="853">
      <c r="C853" s="115"/>
      <c r="D853" s="115"/>
      <c r="E853" s="115"/>
      <c r="F853" s="115"/>
      <c r="G853" s="115"/>
    </row>
    <row r="854">
      <c r="C854" s="115"/>
      <c r="D854" s="115"/>
      <c r="E854" s="115"/>
      <c r="F854" s="115"/>
      <c r="G854" s="115"/>
    </row>
    <row r="855">
      <c r="C855" s="115"/>
      <c r="D855" s="115"/>
      <c r="E855" s="115"/>
      <c r="F855" s="115"/>
      <c r="G855" s="115"/>
    </row>
    <row r="856">
      <c r="C856" s="115"/>
      <c r="D856" s="115"/>
      <c r="E856" s="115"/>
      <c r="F856" s="115"/>
      <c r="G856" s="115"/>
    </row>
    <row r="857">
      <c r="C857" s="115"/>
      <c r="D857" s="115"/>
      <c r="E857" s="115"/>
      <c r="F857" s="115"/>
      <c r="G857" s="115"/>
    </row>
    <row r="858">
      <c r="C858" s="115"/>
      <c r="D858" s="115"/>
      <c r="E858" s="115"/>
      <c r="F858" s="115"/>
      <c r="G858" s="115"/>
    </row>
    <row r="859">
      <c r="C859" s="115"/>
      <c r="D859" s="115"/>
      <c r="E859" s="115"/>
      <c r="F859" s="115"/>
      <c r="G859" s="115"/>
    </row>
    <row r="860">
      <c r="C860" s="115"/>
      <c r="D860" s="115"/>
      <c r="E860" s="115"/>
      <c r="F860" s="115"/>
      <c r="G860" s="115"/>
    </row>
    <row r="861">
      <c r="C861" s="115"/>
      <c r="D861" s="115"/>
      <c r="E861" s="115"/>
      <c r="F861" s="115"/>
      <c r="G861" s="115"/>
    </row>
    <row r="862">
      <c r="C862" s="115"/>
      <c r="D862" s="115"/>
      <c r="E862" s="115"/>
      <c r="F862" s="115"/>
      <c r="G862" s="115"/>
    </row>
    <row r="863">
      <c r="C863" s="115"/>
      <c r="D863" s="115"/>
      <c r="E863" s="115"/>
      <c r="F863" s="115"/>
      <c r="G863" s="115"/>
    </row>
    <row r="864">
      <c r="C864" s="115"/>
      <c r="D864" s="115"/>
      <c r="E864" s="115"/>
      <c r="F864" s="115"/>
      <c r="G864" s="115"/>
    </row>
    <row r="865">
      <c r="C865" s="115"/>
      <c r="D865" s="115"/>
      <c r="E865" s="115"/>
      <c r="F865" s="115"/>
      <c r="G865" s="115"/>
    </row>
    <row r="866">
      <c r="C866" s="115"/>
      <c r="D866" s="115"/>
      <c r="E866" s="115"/>
      <c r="F866" s="115"/>
      <c r="G866" s="115"/>
    </row>
    <row r="867">
      <c r="C867" s="115"/>
      <c r="D867" s="115"/>
      <c r="E867" s="115"/>
      <c r="F867" s="115"/>
      <c r="G867" s="115"/>
    </row>
    <row r="868">
      <c r="C868" s="115"/>
      <c r="D868" s="115"/>
      <c r="E868" s="115"/>
      <c r="F868" s="115"/>
      <c r="G868" s="115"/>
    </row>
    <row r="869">
      <c r="C869" s="115"/>
      <c r="D869" s="115"/>
      <c r="E869" s="115"/>
      <c r="F869" s="115"/>
      <c r="G869" s="115"/>
    </row>
    <row r="870">
      <c r="C870" s="115"/>
      <c r="D870" s="115"/>
      <c r="E870" s="115"/>
      <c r="F870" s="115"/>
      <c r="G870" s="115"/>
    </row>
    <row r="871">
      <c r="C871" s="115"/>
      <c r="D871" s="115"/>
      <c r="E871" s="115"/>
      <c r="F871" s="115"/>
      <c r="G871" s="115"/>
    </row>
    <row r="872">
      <c r="C872" s="115"/>
      <c r="D872" s="115"/>
      <c r="E872" s="115"/>
      <c r="F872" s="115"/>
      <c r="G872" s="115"/>
    </row>
    <row r="873">
      <c r="C873" s="115"/>
      <c r="D873" s="115"/>
      <c r="E873" s="115"/>
      <c r="F873" s="115"/>
      <c r="G873" s="115"/>
    </row>
    <row r="874">
      <c r="C874" s="115"/>
      <c r="D874" s="115"/>
      <c r="E874" s="115"/>
      <c r="F874" s="115"/>
      <c r="G874" s="115"/>
    </row>
    <row r="875">
      <c r="C875" s="115"/>
      <c r="D875" s="115"/>
      <c r="E875" s="115"/>
      <c r="F875" s="115"/>
      <c r="G875" s="115"/>
    </row>
    <row r="876">
      <c r="C876" s="115"/>
      <c r="D876" s="115"/>
      <c r="E876" s="115"/>
      <c r="F876" s="115"/>
      <c r="G876" s="115"/>
    </row>
    <row r="877">
      <c r="C877" s="115"/>
      <c r="D877" s="115"/>
      <c r="E877" s="115"/>
      <c r="F877" s="115"/>
      <c r="G877" s="115"/>
    </row>
    <row r="878">
      <c r="C878" s="115"/>
      <c r="D878" s="115"/>
      <c r="E878" s="115"/>
      <c r="F878" s="115"/>
      <c r="G878" s="115"/>
    </row>
    <row r="879">
      <c r="C879" s="115"/>
      <c r="D879" s="115"/>
      <c r="E879" s="115"/>
      <c r="F879" s="115"/>
      <c r="G879" s="115"/>
    </row>
    <row r="880">
      <c r="C880" s="115"/>
      <c r="D880" s="115"/>
      <c r="E880" s="115"/>
      <c r="F880" s="115"/>
      <c r="G880" s="115"/>
    </row>
    <row r="881">
      <c r="C881" s="115"/>
      <c r="D881" s="115"/>
      <c r="E881" s="115"/>
      <c r="F881" s="115"/>
      <c r="G881" s="115"/>
    </row>
    <row r="882">
      <c r="C882" s="115"/>
      <c r="D882" s="115"/>
      <c r="E882" s="115"/>
      <c r="F882" s="115"/>
      <c r="G882" s="115"/>
    </row>
    <row r="883">
      <c r="C883" s="115"/>
      <c r="D883" s="115"/>
      <c r="E883" s="115"/>
      <c r="F883" s="115"/>
      <c r="G883" s="115"/>
    </row>
    <row r="884">
      <c r="C884" s="115"/>
      <c r="D884" s="115"/>
      <c r="E884" s="115"/>
      <c r="F884" s="115"/>
      <c r="G884" s="115"/>
    </row>
    <row r="885">
      <c r="C885" s="115"/>
      <c r="D885" s="115"/>
      <c r="E885" s="115"/>
      <c r="F885" s="115"/>
      <c r="G885" s="115"/>
    </row>
    <row r="886">
      <c r="C886" s="115"/>
      <c r="D886" s="115"/>
      <c r="E886" s="115"/>
      <c r="F886" s="115"/>
      <c r="G886" s="115"/>
    </row>
    <row r="887">
      <c r="C887" s="115"/>
      <c r="D887" s="115"/>
      <c r="E887" s="115"/>
      <c r="F887" s="115"/>
      <c r="G887" s="115"/>
    </row>
    <row r="888">
      <c r="C888" s="115"/>
      <c r="D888" s="115"/>
      <c r="E888" s="115"/>
      <c r="F888" s="115"/>
      <c r="G888" s="115"/>
    </row>
    <row r="889">
      <c r="C889" s="115"/>
      <c r="D889" s="115"/>
      <c r="E889" s="115"/>
      <c r="F889" s="115"/>
      <c r="G889" s="115"/>
    </row>
    <row r="890">
      <c r="C890" s="115"/>
      <c r="D890" s="115"/>
      <c r="E890" s="115"/>
      <c r="F890" s="115"/>
      <c r="G890" s="115"/>
    </row>
    <row r="891">
      <c r="C891" s="115"/>
      <c r="D891" s="115"/>
      <c r="E891" s="115"/>
      <c r="F891" s="115"/>
      <c r="G891" s="115"/>
    </row>
    <row r="892">
      <c r="C892" s="115"/>
      <c r="D892" s="115"/>
      <c r="E892" s="115"/>
      <c r="F892" s="115"/>
      <c r="G892" s="115"/>
    </row>
    <row r="893">
      <c r="C893" s="115"/>
      <c r="D893" s="115"/>
      <c r="E893" s="115"/>
      <c r="F893" s="115"/>
      <c r="G893" s="115"/>
    </row>
    <row r="894">
      <c r="C894" s="115"/>
      <c r="D894" s="115"/>
      <c r="E894" s="115"/>
      <c r="F894" s="115"/>
      <c r="G894" s="115"/>
    </row>
    <row r="895">
      <c r="C895" s="115"/>
      <c r="D895" s="115"/>
      <c r="E895" s="115"/>
      <c r="F895" s="115"/>
      <c r="G895" s="115"/>
    </row>
    <row r="896">
      <c r="C896" s="115"/>
      <c r="D896" s="115"/>
      <c r="E896" s="115"/>
      <c r="F896" s="115"/>
      <c r="G896" s="115"/>
    </row>
    <row r="897">
      <c r="C897" s="115"/>
      <c r="D897" s="115"/>
      <c r="E897" s="115"/>
      <c r="F897" s="115"/>
      <c r="G897" s="115"/>
    </row>
    <row r="898">
      <c r="C898" s="115"/>
      <c r="D898" s="115"/>
      <c r="E898" s="115"/>
      <c r="F898" s="115"/>
      <c r="G898" s="115"/>
    </row>
    <row r="899">
      <c r="C899" s="115"/>
      <c r="D899" s="115"/>
      <c r="E899" s="115"/>
      <c r="F899" s="115"/>
      <c r="G899" s="115"/>
    </row>
    <row r="900">
      <c r="C900" s="115"/>
      <c r="D900" s="115"/>
      <c r="E900" s="115"/>
      <c r="F900" s="115"/>
      <c r="G900" s="115"/>
    </row>
    <row r="901">
      <c r="C901" s="115"/>
      <c r="D901" s="115"/>
      <c r="E901" s="115"/>
      <c r="F901" s="115"/>
      <c r="G901" s="115"/>
    </row>
    <row r="902">
      <c r="C902" s="115"/>
      <c r="D902" s="115"/>
      <c r="E902" s="115"/>
      <c r="F902" s="115"/>
      <c r="G902" s="115"/>
    </row>
    <row r="903">
      <c r="C903" s="115"/>
      <c r="D903" s="115"/>
      <c r="E903" s="115"/>
      <c r="F903" s="115"/>
      <c r="G903" s="115"/>
    </row>
    <row r="904">
      <c r="C904" s="115"/>
      <c r="D904" s="115"/>
      <c r="E904" s="115"/>
      <c r="F904" s="115"/>
      <c r="G904" s="115"/>
    </row>
    <row r="905">
      <c r="C905" s="115"/>
      <c r="D905" s="115"/>
      <c r="E905" s="115"/>
      <c r="F905" s="115"/>
      <c r="G905" s="115"/>
    </row>
    <row r="906">
      <c r="C906" s="115"/>
      <c r="D906" s="115"/>
      <c r="E906" s="115"/>
      <c r="F906" s="115"/>
      <c r="G906" s="115"/>
    </row>
    <row r="907">
      <c r="C907" s="115"/>
      <c r="D907" s="115"/>
      <c r="E907" s="115"/>
      <c r="F907" s="115"/>
      <c r="G907" s="115"/>
    </row>
    <row r="908">
      <c r="C908" s="115"/>
      <c r="D908" s="115"/>
      <c r="E908" s="115"/>
      <c r="F908" s="115"/>
      <c r="G908" s="115"/>
    </row>
    <row r="909">
      <c r="C909" s="115"/>
      <c r="D909" s="115"/>
      <c r="E909" s="115"/>
      <c r="F909" s="115"/>
      <c r="G909" s="115"/>
    </row>
    <row r="910">
      <c r="C910" s="115"/>
      <c r="D910" s="115"/>
      <c r="E910" s="115"/>
      <c r="F910" s="115"/>
      <c r="G910" s="115"/>
    </row>
    <row r="911">
      <c r="C911" s="115"/>
      <c r="D911" s="115"/>
      <c r="E911" s="115"/>
      <c r="F911" s="115"/>
      <c r="G911" s="115"/>
    </row>
    <row r="912">
      <c r="C912" s="115"/>
      <c r="D912" s="115"/>
      <c r="E912" s="115"/>
      <c r="F912" s="115"/>
      <c r="G912" s="115"/>
    </row>
    <row r="913">
      <c r="C913" s="115"/>
      <c r="D913" s="115"/>
      <c r="E913" s="115"/>
      <c r="F913" s="115"/>
      <c r="G913" s="115"/>
    </row>
    <row r="914">
      <c r="C914" s="115"/>
      <c r="D914" s="115"/>
      <c r="E914" s="115"/>
      <c r="F914" s="115"/>
      <c r="G914" s="115"/>
    </row>
    <row r="915">
      <c r="C915" s="115"/>
      <c r="D915" s="115"/>
      <c r="E915" s="115"/>
      <c r="F915" s="115"/>
      <c r="G915" s="115"/>
    </row>
    <row r="916">
      <c r="C916" s="115"/>
      <c r="D916" s="115"/>
      <c r="E916" s="115"/>
      <c r="F916" s="115"/>
      <c r="G916" s="115"/>
    </row>
    <row r="917">
      <c r="C917" s="115"/>
      <c r="D917" s="115"/>
      <c r="E917" s="115"/>
      <c r="F917" s="115"/>
      <c r="G917" s="115"/>
    </row>
    <row r="918">
      <c r="C918" s="115"/>
      <c r="D918" s="115"/>
      <c r="E918" s="115"/>
      <c r="F918" s="115"/>
      <c r="G918" s="115"/>
    </row>
    <row r="919">
      <c r="C919" s="115"/>
      <c r="D919" s="115"/>
      <c r="E919" s="115"/>
      <c r="F919" s="115"/>
      <c r="G919" s="115"/>
    </row>
    <row r="920">
      <c r="C920" s="115"/>
      <c r="D920" s="115"/>
      <c r="E920" s="115"/>
      <c r="F920" s="115"/>
      <c r="G920" s="115"/>
    </row>
    <row r="921">
      <c r="C921" s="115"/>
      <c r="D921" s="115"/>
      <c r="E921" s="115"/>
      <c r="F921" s="115"/>
      <c r="G921" s="115"/>
    </row>
    <row r="922">
      <c r="C922" s="115"/>
      <c r="D922" s="115"/>
      <c r="E922" s="115"/>
      <c r="F922" s="115"/>
      <c r="G922" s="115"/>
    </row>
    <row r="923">
      <c r="C923" s="115"/>
      <c r="D923" s="115"/>
      <c r="E923" s="115"/>
      <c r="F923" s="115"/>
      <c r="G923" s="115"/>
    </row>
    <row r="924">
      <c r="C924" s="115"/>
      <c r="D924" s="115"/>
      <c r="E924" s="115"/>
      <c r="F924" s="115"/>
      <c r="G924" s="115"/>
    </row>
    <row r="925">
      <c r="C925" s="115"/>
      <c r="D925" s="115"/>
      <c r="E925" s="115"/>
      <c r="F925" s="115"/>
      <c r="G925" s="115"/>
    </row>
    <row r="926">
      <c r="C926" s="115"/>
      <c r="D926" s="115"/>
      <c r="E926" s="115"/>
      <c r="F926" s="115"/>
      <c r="G926" s="115"/>
    </row>
    <row r="927">
      <c r="C927" s="115"/>
      <c r="D927" s="115"/>
      <c r="E927" s="115"/>
      <c r="F927" s="115"/>
      <c r="G927" s="115"/>
    </row>
    <row r="928">
      <c r="C928" s="115"/>
      <c r="D928" s="115"/>
      <c r="E928" s="115"/>
      <c r="F928" s="115"/>
      <c r="G928" s="115"/>
    </row>
    <row r="929">
      <c r="C929" s="115"/>
      <c r="D929" s="115"/>
      <c r="E929" s="115"/>
      <c r="F929" s="115"/>
      <c r="G929" s="115"/>
    </row>
    <row r="930">
      <c r="C930" s="115"/>
      <c r="D930" s="115"/>
      <c r="E930" s="115"/>
      <c r="F930" s="115"/>
      <c r="G930" s="115"/>
    </row>
    <row r="931">
      <c r="C931" s="115"/>
      <c r="D931" s="115"/>
      <c r="E931" s="115"/>
      <c r="F931" s="115"/>
      <c r="G931" s="115"/>
    </row>
    <row r="932">
      <c r="C932" s="115"/>
      <c r="D932" s="115"/>
      <c r="E932" s="115"/>
      <c r="F932" s="115"/>
      <c r="G932" s="115"/>
    </row>
    <row r="933">
      <c r="C933" s="115"/>
      <c r="D933" s="115"/>
      <c r="E933" s="115"/>
      <c r="F933" s="115"/>
      <c r="G933" s="115"/>
    </row>
    <row r="934">
      <c r="C934" s="115"/>
      <c r="D934" s="115"/>
      <c r="E934" s="115"/>
      <c r="F934" s="115"/>
      <c r="G934" s="115"/>
    </row>
    <row r="935">
      <c r="C935" s="115"/>
      <c r="D935" s="115"/>
      <c r="E935" s="115"/>
      <c r="F935" s="115"/>
      <c r="G935" s="115"/>
    </row>
    <row r="936">
      <c r="C936" s="115"/>
      <c r="D936" s="115"/>
      <c r="E936" s="115"/>
      <c r="F936" s="115"/>
      <c r="G936" s="115"/>
    </row>
    <row r="937">
      <c r="C937" s="115"/>
      <c r="D937" s="115"/>
      <c r="E937" s="115"/>
      <c r="F937" s="115"/>
      <c r="G937" s="115"/>
    </row>
    <row r="938">
      <c r="C938" s="115"/>
      <c r="D938" s="115"/>
      <c r="E938" s="115"/>
      <c r="F938" s="115"/>
      <c r="G938" s="115"/>
    </row>
    <row r="939">
      <c r="C939" s="115"/>
      <c r="D939" s="115"/>
      <c r="E939" s="115"/>
      <c r="F939" s="115"/>
      <c r="G939" s="115"/>
    </row>
    <row r="940">
      <c r="C940" s="115"/>
      <c r="D940" s="115"/>
      <c r="E940" s="115"/>
      <c r="F940" s="115"/>
      <c r="G940" s="115"/>
    </row>
    <row r="941">
      <c r="C941" s="115"/>
      <c r="D941" s="115"/>
      <c r="E941" s="115"/>
      <c r="F941" s="115"/>
      <c r="G941" s="115"/>
    </row>
    <row r="942">
      <c r="C942" s="115"/>
      <c r="D942" s="115"/>
      <c r="E942" s="115"/>
      <c r="F942" s="115"/>
      <c r="G942" s="115"/>
    </row>
    <row r="943">
      <c r="C943" s="115"/>
      <c r="D943" s="115"/>
      <c r="E943" s="115"/>
      <c r="F943" s="115"/>
      <c r="G943" s="115"/>
    </row>
    <row r="944">
      <c r="C944" s="115"/>
      <c r="D944" s="115"/>
      <c r="E944" s="115"/>
      <c r="F944" s="115"/>
      <c r="G944" s="115"/>
    </row>
    <row r="945">
      <c r="C945" s="115"/>
      <c r="D945" s="115"/>
      <c r="E945" s="115"/>
      <c r="F945" s="115"/>
      <c r="G945" s="115"/>
    </row>
    <row r="946">
      <c r="C946" s="115"/>
      <c r="D946" s="115"/>
      <c r="E946" s="115"/>
      <c r="F946" s="115"/>
      <c r="G946" s="115"/>
    </row>
    <row r="947">
      <c r="C947" s="115"/>
      <c r="D947" s="115"/>
      <c r="E947" s="115"/>
      <c r="F947" s="115"/>
      <c r="G947" s="115"/>
    </row>
    <row r="948">
      <c r="C948" s="115"/>
      <c r="D948" s="115"/>
      <c r="E948" s="115"/>
      <c r="F948" s="115"/>
      <c r="G948" s="115"/>
    </row>
    <row r="949">
      <c r="C949" s="115"/>
      <c r="D949" s="115"/>
      <c r="E949" s="115"/>
      <c r="F949" s="115"/>
      <c r="G949" s="115"/>
    </row>
    <row r="950">
      <c r="C950" s="115"/>
      <c r="D950" s="115"/>
      <c r="E950" s="115"/>
      <c r="F950" s="115"/>
      <c r="G950" s="115"/>
    </row>
    <row r="951">
      <c r="C951" s="115"/>
      <c r="D951" s="115"/>
      <c r="E951" s="115"/>
      <c r="F951" s="115"/>
      <c r="G951" s="115"/>
    </row>
    <row r="952">
      <c r="C952" s="115"/>
      <c r="D952" s="115"/>
      <c r="E952" s="115"/>
      <c r="F952" s="115"/>
      <c r="G952" s="115"/>
    </row>
    <row r="953">
      <c r="C953" s="115"/>
      <c r="D953" s="115"/>
      <c r="E953" s="115"/>
      <c r="F953" s="115"/>
      <c r="G953" s="115"/>
    </row>
    <row r="954">
      <c r="C954" s="115"/>
      <c r="D954" s="115"/>
      <c r="E954" s="115"/>
      <c r="F954" s="115"/>
      <c r="G954" s="115"/>
    </row>
    <row r="955">
      <c r="C955" s="115"/>
      <c r="D955" s="115"/>
      <c r="E955" s="115"/>
      <c r="F955" s="115"/>
      <c r="G955" s="115"/>
    </row>
    <row r="956">
      <c r="C956" s="115"/>
      <c r="D956" s="115"/>
      <c r="E956" s="115"/>
      <c r="F956" s="115"/>
      <c r="G956" s="115"/>
    </row>
    <row r="957">
      <c r="C957" s="115"/>
      <c r="D957" s="115"/>
      <c r="E957" s="115"/>
      <c r="F957" s="115"/>
      <c r="G957" s="115"/>
    </row>
    <row r="958">
      <c r="C958" s="115"/>
      <c r="D958" s="115"/>
      <c r="E958" s="115"/>
      <c r="F958" s="115"/>
      <c r="G958" s="115"/>
    </row>
    <row r="959">
      <c r="C959" s="115"/>
      <c r="D959" s="115"/>
      <c r="E959" s="115"/>
      <c r="F959" s="115"/>
      <c r="G959" s="115"/>
    </row>
    <row r="960">
      <c r="C960" s="115"/>
      <c r="D960" s="115"/>
      <c r="E960" s="115"/>
      <c r="F960" s="115"/>
      <c r="G960" s="115"/>
    </row>
    <row r="961">
      <c r="C961" s="115"/>
      <c r="D961" s="115"/>
      <c r="E961" s="115"/>
      <c r="F961" s="115"/>
      <c r="G961" s="115"/>
    </row>
    <row r="962">
      <c r="C962" s="115"/>
      <c r="D962" s="115"/>
      <c r="E962" s="115"/>
      <c r="F962" s="115"/>
      <c r="G962" s="115"/>
    </row>
    <row r="963">
      <c r="C963" s="115"/>
      <c r="D963" s="115"/>
      <c r="E963" s="115"/>
      <c r="F963" s="115"/>
      <c r="G963" s="115"/>
    </row>
    <row r="964">
      <c r="C964" s="115"/>
      <c r="D964" s="115"/>
      <c r="E964" s="115"/>
      <c r="F964" s="115"/>
      <c r="G964" s="115"/>
    </row>
    <row r="965">
      <c r="C965" s="115"/>
      <c r="D965" s="115"/>
      <c r="E965" s="115"/>
      <c r="F965" s="115"/>
      <c r="G965" s="115"/>
    </row>
    <row r="966">
      <c r="C966" s="115"/>
      <c r="D966" s="115"/>
      <c r="E966" s="115"/>
      <c r="F966" s="115"/>
      <c r="G966" s="115"/>
    </row>
    <row r="967">
      <c r="C967" s="115"/>
      <c r="D967" s="115"/>
      <c r="E967" s="115"/>
      <c r="F967" s="115"/>
      <c r="G967" s="115"/>
    </row>
    <row r="968">
      <c r="C968" s="115"/>
      <c r="D968" s="115"/>
      <c r="E968" s="115"/>
      <c r="F968" s="115"/>
      <c r="G968" s="115"/>
    </row>
    <row r="969">
      <c r="C969" s="115"/>
      <c r="D969" s="115"/>
      <c r="E969" s="115"/>
      <c r="F969" s="115"/>
      <c r="G969" s="115"/>
    </row>
    <row r="970">
      <c r="C970" s="115"/>
      <c r="D970" s="115"/>
      <c r="E970" s="115"/>
      <c r="F970" s="115"/>
      <c r="G970" s="115"/>
    </row>
    <row r="971">
      <c r="C971" s="115"/>
      <c r="D971" s="115"/>
      <c r="E971" s="115"/>
      <c r="F971" s="115"/>
      <c r="G971" s="115"/>
    </row>
    <row r="972">
      <c r="C972" s="115"/>
      <c r="D972" s="115"/>
      <c r="E972" s="115"/>
      <c r="F972" s="115"/>
      <c r="G972" s="115"/>
    </row>
    <row r="973">
      <c r="C973" s="115"/>
      <c r="D973" s="115"/>
      <c r="E973" s="115"/>
      <c r="F973" s="115"/>
      <c r="G973" s="115"/>
    </row>
    <row r="974">
      <c r="C974" s="115"/>
      <c r="D974" s="115"/>
      <c r="E974" s="115"/>
      <c r="F974" s="115"/>
      <c r="G974" s="115"/>
    </row>
    <row r="975">
      <c r="C975" s="115"/>
      <c r="D975" s="115"/>
      <c r="E975" s="115"/>
      <c r="F975" s="115"/>
      <c r="G975" s="115"/>
    </row>
    <row r="976">
      <c r="C976" s="115"/>
      <c r="D976" s="115"/>
      <c r="E976" s="115"/>
      <c r="F976" s="115"/>
      <c r="G976" s="115"/>
    </row>
    <row r="977">
      <c r="C977" s="115"/>
      <c r="D977" s="115"/>
      <c r="E977" s="115"/>
      <c r="F977" s="115"/>
      <c r="G977" s="115"/>
    </row>
    <row r="978">
      <c r="C978" s="115"/>
      <c r="D978" s="115"/>
      <c r="E978" s="115"/>
      <c r="F978" s="115"/>
      <c r="G978" s="115"/>
    </row>
    <row r="979">
      <c r="C979" s="115"/>
      <c r="D979" s="115"/>
      <c r="E979" s="115"/>
      <c r="F979" s="115"/>
      <c r="G979" s="115"/>
    </row>
    <row r="980">
      <c r="C980" s="115"/>
      <c r="D980" s="115"/>
      <c r="E980" s="115"/>
      <c r="F980" s="115"/>
      <c r="G980" s="115"/>
    </row>
    <row r="981">
      <c r="C981" s="115"/>
      <c r="D981" s="115"/>
      <c r="E981" s="115"/>
      <c r="F981" s="115"/>
      <c r="G981" s="115"/>
    </row>
    <row r="982">
      <c r="C982" s="115"/>
      <c r="D982" s="115"/>
      <c r="E982" s="115"/>
      <c r="F982" s="115"/>
      <c r="G982" s="115"/>
    </row>
    <row r="983">
      <c r="C983" s="115"/>
      <c r="D983" s="115"/>
      <c r="E983" s="115"/>
      <c r="F983" s="115"/>
      <c r="G983" s="115"/>
    </row>
    <row r="984">
      <c r="C984" s="115"/>
      <c r="D984" s="115"/>
      <c r="E984" s="115"/>
      <c r="F984" s="115"/>
      <c r="G984" s="115"/>
    </row>
    <row r="985">
      <c r="C985" s="115"/>
      <c r="D985" s="115"/>
      <c r="E985" s="115"/>
      <c r="F985" s="115"/>
      <c r="G985" s="115"/>
    </row>
    <row r="986">
      <c r="C986" s="115"/>
      <c r="D986" s="115"/>
      <c r="E986" s="115"/>
      <c r="F986" s="115"/>
      <c r="G986" s="115"/>
    </row>
    <row r="987">
      <c r="C987" s="115"/>
      <c r="D987" s="115"/>
      <c r="E987" s="115"/>
      <c r="F987" s="115"/>
      <c r="G987" s="115"/>
    </row>
    <row r="988">
      <c r="C988" s="115"/>
      <c r="D988" s="115"/>
      <c r="E988" s="115"/>
      <c r="F988" s="115"/>
      <c r="G988" s="115"/>
    </row>
    <row r="989">
      <c r="C989" s="115"/>
      <c r="D989" s="115"/>
      <c r="E989" s="115"/>
      <c r="F989" s="115"/>
      <c r="G989" s="115"/>
    </row>
    <row r="990">
      <c r="C990" s="115"/>
      <c r="D990" s="115"/>
      <c r="E990" s="115"/>
      <c r="F990" s="115"/>
      <c r="G990" s="115"/>
    </row>
    <row r="991">
      <c r="C991" s="115"/>
      <c r="D991" s="115"/>
      <c r="E991" s="115"/>
      <c r="F991" s="115"/>
      <c r="G991" s="115"/>
    </row>
    <row r="992">
      <c r="C992" s="115"/>
      <c r="D992" s="115"/>
      <c r="E992" s="115"/>
      <c r="F992" s="115"/>
      <c r="G992" s="115"/>
    </row>
    <row r="993">
      <c r="C993" s="115"/>
      <c r="D993" s="115"/>
      <c r="E993" s="115"/>
      <c r="F993" s="115"/>
      <c r="G993" s="115"/>
    </row>
    <row r="994">
      <c r="C994" s="115"/>
      <c r="D994" s="115"/>
      <c r="E994" s="115"/>
      <c r="F994" s="115"/>
      <c r="G994" s="115"/>
    </row>
    <row r="995">
      <c r="C995" s="115"/>
      <c r="D995" s="115"/>
      <c r="E995" s="115"/>
      <c r="F995" s="115"/>
      <c r="G995" s="115"/>
    </row>
    <row r="996">
      <c r="C996" s="115"/>
      <c r="D996" s="115"/>
      <c r="E996" s="115"/>
      <c r="F996" s="115"/>
      <c r="G996" s="115"/>
    </row>
    <row r="997">
      <c r="C997" s="115"/>
      <c r="D997" s="115"/>
      <c r="E997" s="115"/>
      <c r="F997" s="115"/>
      <c r="G997" s="115"/>
    </row>
    <row r="998">
      <c r="C998" s="115"/>
      <c r="D998" s="115"/>
      <c r="E998" s="115"/>
      <c r="F998" s="115"/>
      <c r="G998" s="115"/>
    </row>
    <row r="999">
      <c r="C999" s="115"/>
      <c r="D999" s="115"/>
      <c r="E999" s="115"/>
      <c r="F999" s="115"/>
      <c r="G999" s="115"/>
    </row>
    <row r="1000">
      <c r="C1000" s="115"/>
      <c r="D1000" s="115"/>
      <c r="E1000" s="115"/>
      <c r="F1000" s="115"/>
      <c r="G1000" s="115"/>
    </row>
    <row r="1001">
      <c r="C1001" s="115"/>
      <c r="D1001" s="115"/>
      <c r="E1001" s="115"/>
      <c r="F1001" s="115"/>
      <c r="G1001" s="115"/>
    </row>
  </sheetData>
  <mergeCells count="1">
    <mergeCell ref="I145:N145"/>
  </mergeCells>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s>
  <drawing r:id="rId23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55.25"/>
    <col customWidth="1" min="3" max="3" width="14.0"/>
    <col customWidth="1" min="4" max="4" width="13.0"/>
    <col customWidth="1" min="5" max="5" width="12.63"/>
    <col customWidth="1" min="6" max="7" width="20.5"/>
    <col customWidth="1" min="12" max="12" width="12.25"/>
  </cols>
  <sheetData>
    <row r="1">
      <c r="A1" s="5" t="s">
        <v>0</v>
      </c>
      <c r="B1" s="48" t="s">
        <v>1</v>
      </c>
      <c r="C1" s="4" t="s">
        <v>2</v>
      </c>
      <c r="D1" s="49" t="s">
        <v>3</v>
      </c>
      <c r="E1" s="5"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68">
        <v>3002.0</v>
      </c>
      <c r="B2" s="116" t="s">
        <v>244</v>
      </c>
      <c r="C2" s="117">
        <v>5107.0</v>
      </c>
      <c r="D2" s="118">
        <v>45768.0</v>
      </c>
      <c r="E2" s="38"/>
      <c r="F2" s="115"/>
      <c r="G2" s="115"/>
      <c r="H2" s="115"/>
      <c r="I2" s="115"/>
      <c r="J2" s="115"/>
      <c r="K2" s="115"/>
      <c r="L2" s="115"/>
      <c r="M2" s="115"/>
      <c r="N2" s="115"/>
      <c r="O2" s="115"/>
      <c r="P2" s="115"/>
      <c r="Q2" s="115"/>
      <c r="R2" s="115"/>
      <c r="S2" s="115"/>
      <c r="T2" s="115"/>
      <c r="U2" s="115"/>
      <c r="V2" s="115"/>
      <c r="W2" s="115"/>
      <c r="X2" s="115"/>
    </row>
    <row r="3">
      <c r="A3" s="68">
        <v>3003.0</v>
      </c>
      <c r="B3" s="116" t="s">
        <v>245</v>
      </c>
      <c r="C3" s="117">
        <v>610.0</v>
      </c>
      <c r="D3" s="118">
        <v>45768.0</v>
      </c>
      <c r="E3" s="38"/>
      <c r="F3" s="115"/>
      <c r="G3" s="115"/>
      <c r="H3" s="115"/>
      <c r="I3" s="115"/>
      <c r="J3" s="115"/>
      <c r="K3" s="115"/>
      <c r="L3" s="115"/>
      <c r="M3" s="115"/>
      <c r="N3" s="115"/>
      <c r="O3" s="115"/>
      <c r="P3" s="115"/>
      <c r="Q3" s="115"/>
      <c r="R3" s="115"/>
      <c r="S3" s="115"/>
      <c r="T3" s="115"/>
      <c r="U3" s="115"/>
      <c r="V3" s="115"/>
      <c r="W3" s="115"/>
      <c r="X3" s="115"/>
    </row>
    <row r="4">
      <c r="A4" s="68">
        <v>3004.0</v>
      </c>
      <c r="B4" s="116" t="s">
        <v>246</v>
      </c>
      <c r="C4" s="117">
        <v>1189.0</v>
      </c>
      <c r="D4" s="118">
        <v>45768.0</v>
      </c>
      <c r="E4" s="38"/>
      <c r="F4" s="115"/>
      <c r="G4" s="115"/>
      <c r="H4" s="115"/>
      <c r="I4" s="115"/>
      <c r="J4" s="115"/>
      <c r="K4" s="115"/>
      <c r="L4" s="115"/>
      <c r="M4" s="115"/>
      <c r="N4" s="115"/>
      <c r="O4" s="115"/>
      <c r="P4" s="115"/>
      <c r="Q4" s="115"/>
      <c r="R4" s="115"/>
      <c r="S4" s="115"/>
      <c r="T4" s="115"/>
      <c r="U4" s="115"/>
      <c r="V4" s="115"/>
      <c r="W4" s="115"/>
      <c r="X4" s="115"/>
    </row>
    <row r="5">
      <c r="A5" s="82">
        <v>3005.0</v>
      </c>
      <c r="B5" s="119" t="s">
        <v>247</v>
      </c>
      <c r="C5" s="120">
        <v>13296.0</v>
      </c>
      <c r="D5" s="121">
        <v>45768.0</v>
      </c>
      <c r="E5" s="86"/>
      <c r="F5" s="122">
        <v>45789.0</v>
      </c>
      <c r="G5" s="123" t="s">
        <v>126</v>
      </c>
      <c r="H5" s="123"/>
      <c r="I5" s="123">
        <v>226.0</v>
      </c>
      <c r="J5" s="124">
        <v>45748.0</v>
      </c>
      <c r="K5" s="123">
        <v>49.56</v>
      </c>
      <c r="L5" s="123" t="s">
        <v>44</v>
      </c>
      <c r="M5" s="122">
        <v>44656.0</v>
      </c>
      <c r="N5" s="123" t="s">
        <v>45</v>
      </c>
      <c r="O5" s="123">
        <v>0.0</v>
      </c>
      <c r="P5" s="125">
        <v>9000.0</v>
      </c>
      <c r="Q5" s="125">
        <v>19000.0</v>
      </c>
      <c r="R5" s="123">
        <v>198.0</v>
      </c>
      <c r="S5" s="123">
        <v>26.0</v>
      </c>
      <c r="T5" s="123">
        <v>16.0</v>
      </c>
      <c r="U5" s="123">
        <v>50.0</v>
      </c>
      <c r="V5" s="123" t="s">
        <v>248</v>
      </c>
      <c r="W5" s="123" t="s">
        <v>249</v>
      </c>
      <c r="X5" s="123" t="s">
        <v>45</v>
      </c>
      <c r="Y5" s="89"/>
      <c r="Z5" s="89"/>
      <c r="AA5" s="89"/>
      <c r="AB5" s="89"/>
      <c r="AC5" s="89"/>
      <c r="AD5" s="89"/>
    </row>
    <row r="6">
      <c r="A6" s="68">
        <v>3006.0</v>
      </c>
      <c r="B6" s="116" t="s">
        <v>250</v>
      </c>
      <c r="C6" s="117">
        <v>1406.0</v>
      </c>
      <c r="D6" s="121">
        <v>45768.0</v>
      </c>
      <c r="E6" s="38"/>
      <c r="F6" s="115"/>
      <c r="G6" s="115"/>
      <c r="H6" s="115"/>
      <c r="I6" s="115"/>
      <c r="J6" s="115"/>
      <c r="K6" s="115"/>
      <c r="L6" s="115"/>
      <c r="M6" s="115"/>
      <c r="N6" s="115"/>
      <c r="O6" s="115"/>
      <c r="P6" s="115"/>
      <c r="Q6" s="115"/>
      <c r="R6" s="115"/>
      <c r="S6" s="115"/>
      <c r="T6" s="115"/>
      <c r="U6" s="115"/>
      <c r="V6" s="115"/>
      <c r="W6" s="115"/>
      <c r="X6" s="115"/>
    </row>
    <row r="7">
      <c r="A7" s="68">
        <v>3008.0</v>
      </c>
      <c r="B7" s="116" t="s">
        <v>251</v>
      </c>
      <c r="C7" s="117">
        <v>186.0</v>
      </c>
      <c r="D7" s="121">
        <v>45768.0</v>
      </c>
      <c r="E7" s="38"/>
      <c r="F7" s="115"/>
      <c r="G7" s="115"/>
      <c r="H7" s="115"/>
      <c r="I7" s="115"/>
      <c r="J7" s="115"/>
      <c r="K7" s="115"/>
      <c r="L7" s="115"/>
      <c r="M7" s="115"/>
      <c r="N7" s="115"/>
      <c r="O7" s="115"/>
      <c r="P7" s="115"/>
      <c r="Q7" s="115"/>
      <c r="R7" s="115"/>
      <c r="S7" s="115"/>
      <c r="T7" s="115"/>
      <c r="U7" s="115"/>
      <c r="V7" s="115"/>
      <c r="W7" s="115"/>
      <c r="X7" s="115"/>
    </row>
    <row r="8">
      <c r="A8" s="68">
        <v>3007.0</v>
      </c>
      <c r="B8" s="116" t="s">
        <v>252</v>
      </c>
      <c r="C8" s="117">
        <v>259.0</v>
      </c>
      <c r="D8" s="121">
        <v>45768.0</v>
      </c>
      <c r="E8" s="38"/>
      <c r="F8" s="115"/>
      <c r="G8" s="115"/>
      <c r="H8" s="115"/>
      <c r="I8" s="115"/>
      <c r="J8" s="115"/>
      <c r="K8" s="115"/>
      <c r="L8" s="115"/>
      <c r="M8" s="115"/>
      <c r="N8" s="115"/>
      <c r="O8" s="115"/>
      <c r="P8" s="115"/>
      <c r="Q8" s="115"/>
      <c r="R8" s="115"/>
      <c r="S8" s="115"/>
      <c r="T8" s="115"/>
      <c r="U8" s="115"/>
      <c r="V8" s="115"/>
      <c r="W8" s="115"/>
      <c r="X8" s="115"/>
    </row>
    <row r="9">
      <c r="A9" s="126">
        <v>3009.0</v>
      </c>
      <c r="B9" s="127" t="s">
        <v>253</v>
      </c>
      <c r="C9" s="128">
        <v>60372.0</v>
      </c>
      <c r="D9" s="129">
        <v>45768.0</v>
      </c>
      <c r="E9" s="130">
        <v>45908.0</v>
      </c>
      <c r="F9" s="131"/>
      <c r="G9" s="132" t="s">
        <v>26</v>
      </c>
      <c r="H9" s="131"/>
      <c r="I9" s="131"/>
      <c r="J9" s="131"/>
      <c r="K9" s="131"/>
      <c r="L9" s="131"/>
      <c r="M9" s="131"/>
      <c r="N9" s="131"/>
      <c r="O9" s="131"/>
      <c r="P9" s="131"/>
      <c r="Q9" s="131"/>
      <c r="R9" s="131"/>
      <c r="S9" s="131"/>
      <c r="T9" s="131"/>
      <c r="U9" s="131"/>
      <c r="V9" s="131"/>
      <c r="W9" s="131"/>
      <c r="X9" s="131"/>
      <c r="Y9" s="133"/>
      <c r="Z9" s="133"/>
      <c r="AA9" s="133"/>
      <c r="AB9" s="133"/>
      <c r="AC9" s="133"/>
      <c r="AD9" s="133"/>
    </row>
    <row r="10">
      <c r="A10" s="68">
        <v>3010.0</v>
      </c>
      <c r="B10" s="116" t="s">
        <v>254</v>
      </c>
      <c r="C10" s="117">
        <v>413.0</v>
      </c>
      <c r="D10" s="118">
        <v>45768.0</v>
      </c>
      <c r="E10" s="38"/>
      <c r="F10" s="115"/>
      <c r="G10" s="115"/>
      <c r="H10" s="115"/>
      <c r="I10" s="115"/>
      <c r="J10" s="115"/>
      <c r="K10" s="115"/>
      <c r="L10" s="115"/>
      <c r="M10" s="115"/>
      <c r="N10" s="115"/>
      <c r="O10" s="115"/>
      <c r="P10" s="115"/>
      <c r="Q10" s="115"/>
      <c r="R10" s="115"/>
      <c r="S10" s="115"/>
      <c r="T10" s="115"/>
      <c r="U10" s="115"/>
      <c r="V10" s="115"/>
      <c r="W10" s="115"/>
      <c r="X10" s="115"/>
    </row>
    <row r="11">
      <c r="A11" s="134">
        <v>3011.0</v>
      </c>
      <c r="B11" s="127" t="s">
        <v>255</v>
      </c>
      <c r="C11" s="128">
        <v>20160.0</v>
      </c>
      <c r="D11" s="129">
        <v>45768.0</v>
      </c>
      <c r="E11" s="130">
        <v>45919.0</v>
      </c>
      <c r="F11" s="131"/>
      <c r="G11" s="132" t="s">
        <v>26</v>
      </c>
      <c r="H11" s="135">
        <v>45961.0</v>
      </c>
      <c r="I11" s="132">
        <v>1217.0</v>
      </c>
      <c r="J11" s="132">
        <v>2024.0</v>
      </c>
      <c r="K11" s="131"/>
      <c r="L11" s="132" t="s">
        <v>45</v>
      </c>
      <c r="M11" s="132" t="s">
        <v>45</v>
      </c>
      <c r="N11" s="132" t="s">
        <v>256</v>
      </c>
      <c r="O11" s="132">
        <v>9.0</v>
      </c>
      <c r="P11" s="132">
        <v>30000.0</v>
      </c>
      <c r="Q11" s="131"/>
      <c r="R11" s="132">
        <v>49.0</v>
      </c>
      <c r="S11" s="132">
        <v>17.0</v>
      </c>
      <c r="T11" s="131"/>
      <c r="U11" s="131"/>
      <c r="V11" s="132" t="s">
        <v>256</v>
      </c>
      <c r="W11" s="132" t="s">
        <v>256</v>
      </c>
      <c r="X11" s="132" t="s">
        <v>256</v>
      </c>
      <c r="Y11" s="133"/>
      <c r="Z11" s="133"/>
      <c r="AA11" s="133"/>
      <c r="AB11" s="133"/>
      <c r="AC11" s="133"/>
      <c r="AD11" s="133"/>
    </row>
    <row r="12">
      <c r="A12" s="68">
        <v>3012.0</v>
      </c>
      <c r="B12" s="116" t="s">
        <v>257</v>
      </c>
      <c r="C12" s="117">
        <v>3684.0</v>
      </c>
      <c r="D12" s="121">
        <v>45768.0</v>
      </c>
      <c r="E12" s="38"/>
      <c r="F12" s="115"/>
      <c r="G12" s="115"/>
      <c r="H12" s="115"/>
      <c r="I12" s="115"/>
      <c r="J12" s="115"/>
      <c r="K12" s="115"/>
      <c r="L12" s="115"/>
      <c r="M12" s="115"/>
      <c r="N12" s="115"/>
      <c r="O12" s="115"/>
      <c r="P12" s="115"/>
      <c r="Q12" s="115"/>
      <c r="R12" s="115"/>
      <c r="S12" s="115"/>
      <c r="T12" s="115"/>
      <c r="U12" s="115"/>
      <c r="V12" s="115"/>
      <c r="W12" s="115"/>
      <c r="X12" s="115"/>
    </row>
    <row r="13">
      <c r="A13" s="68">
        <v>3013.0</v>
      </c>
      <c r="B13" s="116" t="s">
        <v>258</v>
      </c>
      <c r="C13" s="117">
        <v>1342.0</v>
      </c>
      <c r="D13" s="121">
        <v>45768.0</v>
      </c>
      <c r="E13" s="38"/>
      <c r="F13" s="115"/>
      <c r="G13" s="115"/>
      <c r="H13" s="115"/>
      <c r="I13" s="115"/>
      <c r="J13" s="115"/>
      <c r="K13" s="115"/>
      <c r="L13" s="115"/>
      <c r="M13" s="115"/>
      <c r="N13" s="115"/>
      <c r="O13" s="115"/>
      <c r="P13" s="115"/>
      <c r="Q13" s="115"/>
      <c r="R13" s="115"/>
      <c r="S13" s="115"/>
      <c r="T13" s="115"/>
      <c r="U13" s="115"/>
      <c r="V13" s="115"/>
      <c r="W13" s="115"/>
      <c r="X13" s="115"/>
    </row>
    <row r="14">
      <c r="A14" s="136">
        <v>3014.0</v>
      </c>
      <c r="B14" s="137" t="s">
        <v>259</v>
      </c>
      <c r="C14" s="138">
        <v>358720.0</v>
      </c>
      <c r="D14" s="139">
        <v>45768.0</v>
      </c>
      <c r="E14" s="57">
        <v>45886.0</v>
      </c>
      <c r="F14" s="140"/>
      <c r="G14" s="141" t="s">
        <v>26</v>
      </c>
      <c r="H14" s="140"/>
      <c r="I14" s="140"/>
      <c r="J14" s="140"/>
      <c r="K14" s="140"/>
      <c r="L14" s="140"/>
      <c r="M14" s="140"/>
      <c r="N14" s="140"/>
      <c r="O14" s="140"/>
      <c r="P14" s="140"/>
      <c r="Q14" s="140"/>
      <c r="R14" s="140"/>
      <c r="S14" s="140"/>
      <c r="T14" s="140"/>
      <c r="U14" s="140"/>
      <c r="V14" s="140"/>
      <c r="W14" s="140"/>
      <c r="X14" s="140"/>
      <c r="Y14" s="58"/>
      <c r="Z14" s="58"/>
      <c r="AA14" s="58"/>
      <c r="AB14" s="58"/>
      <c r="AC14" s="58"/>
      <c r="AD14" s="58"/>
    </row>
    <row r="15">
      <c r="A15" s="51">
        <v>3015.0</v>
      </c>
      <c r="B15" s="52" t="s">
        <v>260</v>
      </c>
      <c r="C15" s="138">
        <v>22464.0</v>
      </c>
      <c r="D15" s="139">
        <v>45768.0</v>
      </c>
      <c r="E15" s="57">
        <v>45919.0</v>
      </c>
      <c r="F15" s="140"/>
      <c r="G15" s="141" t="s">
        <v>26</v>
      </c>
      <c r="H15" s="140"/>
      <c r="I15" s="140"/>
      <c r="J15" s="140"/>
      <c r="K15" s="140"/>
      <c r="L15" s="140"/>
      <c r="M15" s="140"/>
      <c r="N15" s="140"/>
      <c r="O15" s="140"/>
      <c r="P15" s="140"/>
      <c r="Q15" s="140"/>
      <c r="R15" s="140"/>
      <c r="S15" s="140"/>
      <c r="T15" s="140"/>
      <c r="U15" s="140"/>
      <c r="V15" s="140"/>
      <c r="W15" s="140"/>
      <c r="X15" s="140"/>
      <c r="Y15" s="58"/>
      <c r="Z15" s="58"/>
      <c r="AA15" s="58"/>
      <c r="AB15" s="58"/>
      <c r="AC15" s="58"/>
      <c r="AD15" s="58"/>
    </row>
    <row r="16">
      <c r="A16" s="68">
        <v>3016.0</v>
      </c>
      <c r="B16" s="116" t="s">
        <v>261</v>
      </c>
      <c r="C16" s="117">
        <v>118.0</v>
      </c>
      <c r="D16" s="121">
        <v>45768.0</v>
      </c>
      <c r="E16" s="38"/>
      <c r="F16" s="115"/>
      <c r="G16" s="115"/>
      <c r="H16" s="115"/>
      <c r="I16" s="115"/>
      <c r="J16" s="115"/>
      <c r="K16" s="115"/>
      <c r="L16" s="115"/>
      <c r="M16" s="115"/>
      <c r="N16" s="115"/>
      <c r="O16" s="115"/>
      <c r="P16" s="115"/>
      <c r="Q16" s="115"/>
      <c r="R16" s="115"/>
      <c r="S16" s="115"/>
      <c r="T16" s="115"/>
      <c r="U16" s="115"/>
      <c r="V16" s="115"/>
      <c r="W16" s="115"/>
      <c r="X16" s="115"/>
    </row>
    <row r="17">
      <c r="A17" s="68">
        <v>3017.0</v>
      </c>
      <c r="B17" s="116" t="s">
        <v>262</v>
      </c>
      <c r="C17" s="117">
        <v>519.0</v>
      </c>
      <c r="D17" s="121">
        <v>45768.0</v>
      </c>
      <c r="E17" s="38"/>
      <c r="F17" s="115"/>
      <c r="G17" s="115"/>
      <c r="H17" s="115"/>
      <c r="I17" s="115"/>
      <c r="J17" s="115"/>
      <c r="K17" s="115"/>
      <c r="L17" s="115"/>
      <c r="M17" s="115"/>
      <c r="N17" s="115"/>
      <c r="O17" s="115"/>
      <c r="P17" s="115"/>
      <c r="Q17" s="115"/>
      <c r="R17" s="115"/>
      <c r="S17" s="115"/>
      <c r="T17" s="115"/>
      <c r="U17" s="115"/>
      <c r="V17" s="115"/>
      <c r="W17" s="115"/>
      <c r="X17" s="115"/>
    </row>
    <row r="18">
      <c r="A18" s="82">
        <v>3018.0</v>
      </c>
      <c r="B18" s="119" t="s">
        <v>263</v>
      </c>
      <c r="C18" s="120">
        <v>23963.0</v>
      </c>
      <c r="D18" s="121">
        <v>45768.0</v>
      </c>
      <c r="E18" s="88"/>
      <c r="F18" s="121">
        <v>45873.0</v>
      </c>
      <c r="G18" s="123" t="s">
        <v>126</v>
      </c>
      <c r="H18" s="142"/>
      <c r="I18" s="123">
        <v>1183.0</v>
      </c>
      <c r="J18" s="143">
        <v>45778.0</v>
      </c>
      <c r="K18" s="123">
        <v>71.52</v>
      </c>
      <c r="L18" s="123" t="s">
        <v>256</v>
      </c>
      <c r="M18" s="121">
        <v>45408.0</v>
      </c>
      <c r="N18" s="123" t="s">
        <v>45</v>
      </c>
      <c r="O18" s="123">
        <v>0.0</v>
      </c>
      <c r="P18" s="123">
        <v>18000.0</v>
      </c>
      <c r="Q18" s="123">
        <v>24502.0</v>
      </c>
      <c r="R18" s="123">
        <v>52.0</v>
      </c>
      <c r="S18" s="123">
        <v>44.0</v>
      </c>
      <c r="T18" s="123">
        <v>0.0</v>
      </c>
      <c r="U18" s="123">
        <v>0.0</v>
      </c>
      <c r="V18" s="123" t="s">
        <v>256</v>
      </c>
      <c r="W18" s="123" t="s">
        <v>256</v>
      </c>
      <c r="X18" s="123" t="s">
        <v>256</v>
      </c>
      <c r="Y18" s="89"/>
      <c r="Z18" s="89"/>
      <c r="AA18" s="89"/>
      <c r="AB18" s="89"/>
      <c r="AC18" s="89"/>
      <c r="AD18" s="89"/>
    </row>
    <row r="19">
      <c r="A19" s="82">
        <v>3019.0</v>
      </c>
      <c r="B19" s="119" t="s">
        <v>264</v>
      </c>
      <c r="C19" s="120">
        <v>21969.0</v>
      </c>
      <c r="D19" s="121">
        <v>45768.0</v>
      </c>
      <c r="E19" s="88">
        <v>45799.0</v>
      </c>
      <c r="F19" s="121">
        <v>45770.0</v>
      </c>
      <c r="G19" s="123" t="s">
        <v>26</v>
      </c>
      <c r="H19" s="123"/>
      <c r="I19" s="123">
        <v>1016.0</v>
      </c>
      <c r="J19" s="123">
        <v>2024.0</v>
      </c>
      <c r="K19" s="123">
        <v>0.0</v>
      </c>
      <c r="L19" s="123" t="s">
        <v>45</v>
      </c>
      <c r="M19" s="123" t="s">
        <v>265</v>
      </c>
      <c r="N19" s="123" t="s">
        <v>45</v>
      </c>
      <c r="O19" s="123">
        <v>0.0</v>
      </c>
      <c r="P19" s="123">
        <v>0.0</v>
      </c>
      <c r="Q19" s="123">
        <v>0.0</v>
      </c>
      <c r="R19" s="123">
        <v>0.0</v>
      </c>
      <c r="S19" s="123">
        <v>0.0</v>
      </c>
      <c r="T19" s="123">
        <v>0.0</v>
      </c>
      <c r="U19" s="123">
        <v>0.0</v>
      </c>
      <c r="V19" s="123" t="s">
        <v>90</v>
      </c>
      <c r="W19" s="123" t="s">
        <v>90</v>
      </c>
      <c r="X19" s="123" t="s">
        <v>90</v>
      </c>
      <c r="Y19" s="86" t="s">
        <v>266</v>
      </c>
      <c r="Z19" s="89"/>
      <c r="AA19" s="89"/>
      <c r="AB19" s="89"/>
      <c r="AC19" s="89"/>
      <c r="AD19" s="89"/>
    </row>
    <row r="20">
      <c r="A20" s="68">
        <v>3001.0</v>
      </c>
      <c r="B20" s="116" t="s">
        <v>267</v>
      </c>
      <c r="C20" s="117">
        <v>594.0</v>
      </c>
      <c r="D20" s="121">
        <v>45768.0</v>
      </c>
      <c r="E20" s="38"/>
      <c r="F20" s="115"/>
      <c r="G20" s="115"/>
      <c r="H20" s="115"/>
      <c r="I20" s="115"/>
      <c r="J20" s="115"/>
      <c r="K20" s="115"/>
      <c r="L20" s="115"/>
      <c r="M20" s="115"/>
      <c r="N20" s="115"/>
      <c r="O20" s="115"/>
      <c r="P20" s="115"/>
      <c r="Q20" s="115"/>
      <c r="R20" s="115"/>
      <c r="S20" s="115"/>
      <c r="T20" s="115"/>
      <c r="U20" s="115"/>
      <c r="V20" s="115"/>
      <c r="W20" s="115"/>
      <c r="X20" s="115"/>
    </row>
    <row r="21">
      <c r="A21" s="68">
        <v>3020.0</v>
      </c>
      <c r="B21" s="116" t="s">
        <v>268</v>
      </c>
      <c r="C21" s="117">
        <v>131.0</v>
      </c>
      <c r="D21" s="121">
        <v>45769.0</v>
      </c>
      <c r="E21" s="38"/>
      <c r="F21" s="115"/>
      <c r="G21" s="115"/>
      <c r="H21" s="115"/>
      <c r="I21" s="115"/>
      <c r="J21" s="115"/>
      <c r="K21" s="115"/>
      <c r="L21" s="115"/>
      <c r="M21" s="115"/>
      <c r="N21" s="115"/>
      <c r="O21" s="115"/>
      <c r="P21" s="115"/>
      <c r="Q21" s="115"/>
      <c r="R21" s="115"/>
      <c r="S21" s="115"/>
      <c r="T21" s="115"/>
      <c r="U21" s="115"/>
      <c r="V21" s="115"/>
      <c r="W21" s="115"/>
      <c r="X21" s="115"/>
    </row>
    <row r="22">
      <c r="A22" s="68">
        <v>3021.0</v>
      </c>
      <c r="B22" s="116" t="s">
        <v>269</v>
      </c>
      <c r="C22" s="117">
        <v>7307.0</v>
      </c>
      <c r="D22" s="121">
        <v>45769.0</v>
      </c>
      <c r="E22" s="38"/>
      <c r="F22" s="115"/>
      <c r="G22" s="115"/>
      <c r="H22" s="115"/>
      <c r="I22" s="115"/>
      <c r="J22" s="115"/>
      <c r="K22" s="115"/>
      <c r="L22" s="115"/>
      <c r="M22" s="115"/>
      <c r="N22" s="115"/>
      <c r="O22" s="115"/>
      <c r="P22" s="115"/>
      <c r="Q22" s="115"/>
      <c r="R22" s="115"/>
      <c r="S22" s="115"/>
      <c r="T22" s="115"/>
      <c r="U22" s="115"/>
      <c r="V22" s="115"/>
      <c r="W22" s="115"/>
      <c r="X22" s="115"/>
    </row>
    <row r="23">
      <c r="A23" s="68">
        <v>3022.0</v>
      </c>
      <c r="B23" s="116" t="s">
        <v>270</v>
      </c>
      <c r="C23" s="117">
        <v>171.0</v>
      </c>
      <c r="D23" s="121">
        <v>45769.0</v>
      </c>
      <c r="E23" s="38"/>
      <c r="F23" s="115"/>
      <c r="G23" s="115"/>
      <c r="H23" s="115"/>
      <c r="I23" s="115"/>
      <c r="J23" s="115"/>
      <c r="K23" s="115"/>
      <c r="L23" s="115"/>
      <c r="M23" s="115"/>
      <c r="N23" s="115"/>
      <c r="O23" s="115"/>
      <c r="P23" s="115"/>
      <c r="Q23" s="115"/>
      <c r="R23" s="115"/>
      <c r="S23" s="115"/>
      <c r="T23" s="115"/>
      <c r="U23" s="115"/>
      <c r="V23" s="115"/>
      <c r="W23" s="115"/>
      <c r="X23" s="115"/>
    </row>
    <row r="24">
      <c r="A24" s="51">
        <v>3023.0</v>
      </c>
      <c r="B24" s="52" t="s">
        <v>271</v>
      </c>
      <c r="C24" s="138">
        <v>1679.0</v>
      </c>
      <c r="D24" s="139">
        <v>45769.0</v>
      </c>
      <c r="E24" s="57">
        <v>45812.0</v>
      </c>
      <c r="F24" s="141" t="s">
        <v>272</v>
      </c>
      <c r="G24" s="141" t="s">
        <v>26</v>
      </c>
      <c r="H24" s="140"/>
      <c r="I24" s="141" t="s">
        <v>45</v>
      </c>
      <c r="J24" s="141" t="s">
        <v>45</v>
      </c>
      <c r="K24" s="141">
        <v>0.0</v>
      </c>
      <c r="L24" s="140"/>
      <c r="M24" s="140"/>
      <c r="N24" s="141" t="s">
        <v>45</v>
      </c>
      <c r="O24" s="141">
        <v>0.0</v>
      </c>
      <c r="P24" s="141">
        <v>0.0</v>
      </c>
      <c r="Q24" s="141">
        <v>0.0</v>
      </c>
      <c r="R24" s="141">
        <v>0.0</v>
      </c>
      <c r="S24" s="141">
        <v>0.0</v>
      </c>
      <c r="T24" s="141">
        <v>0.0</v>
      </c>
      <c r="U24" s="141">
        <v>0.0</v>
      </c>
      <c r="V24" s="20" t="s">
        <v>273</v>
      </c>
      <c r="W24" s="140"/>
      <c r="X24" s="140"/>
      <c r="Y24" s="58"/>
      <c r="Z24" s="58"/>
      <c r="AA24" s="58"/>
      <c r="AB24" s="58"/>
      <c r="AC24" s="58"/>
      <c r="AD24" s="58"/>
    </row>
    <row r="25">
      <c r="A25" s="68">
        <v>3024.0</v>
      </c>
      <c r="B25" s="116" t="s">
        <v>274</v>
      </c>
      <c r="C25" s="117">
        <v>5697.0</v>
      </c>
      <c r="D25" s="121">
        <v>45769.0</v>
      </c>
      <c r="E25" s="38"/>
      <c r="F25" s="115"/>
      <c r="G25" s="115"/>
      <c r="H25" s="115"/>
      <c r="I25" s="115"/>
      <c r="J25" s="115"/>
      <c r="K25" s="115"/>
      <c r="L25" s="115"/>
      <c r="M25" s="115"/>
      <c r="N25" s="115"/>
      <c r="O25" s="115"/>
      <c r="P25" s="115"/>
      <c r="Q25" s="115"/>
      <c r="R25" s="115"/>
      <c r="S25" s="115"/>
      <c r="T25" s="115"/>
      <c r="U25" s="115"/>
      <c r="V25" s="115"/>
      <c r="W25" s="115"/>
      <c r="X25" s="115"/>
    </row>
    <row r="26">
      <c r="A26" s="68">
        <v>3025.0</v>
      </c>
      <c r="B26" s="116" t="s">
        <v>275</v>
      </c>
      <c r="C26" s="117">
        <v>2053.0</v>
      </c>
      <c r="D26" s="121">
        <v>45769.0</v>
      </c>
      <c r="E26" s="38"/>
      <c r="F26" s="115"/>
      <c r="G26" s="115"/>
      <c r="H26" s="115"/>
      <c r="I26" s="115"/>
      <c r="J26" s="115"/>
      <c r="K26" s="115"/>
      <c r="L26" s="115"/>
      <c r="M26" s="115"/>
      <c r="N26" s="115"/>
      <c r="O26" s="115"/>
      <c r="P26" s="115"/>
      <c r="Q26" s="115"/>
      <c r="R26" s="115"/>
      <c r="S26" s="115"/>
      <c r="T26" s="115"/>
      <c r="U26" s="115"/>
      <c r="V26" s="115"/>
      <c r="W26" s="115"/>
      <c r="X26" s="115"/>
    </row>
    <row r="27">
      <c r="A27" s="68">
        <v>3026.0</v>
      </c>
      <c r="B27" s="116" t="s">
        <v>276</v>
      </c>
      <c r="C27" s="117">
        <v>2384.0</v>
      </c>
      <c r="D27" s="121">
        <v>45769.0</v>
      </c>
      <c r="E27" s="38"/>
      <c r="F27" s="115"/>
      <c r="G27" s="115"/>
      <c r="H27" s="115"/>
      <c r="I27" s="115"/>
      <c r="J27" s="115"/>
      <c r="K27" s="115"/>
      <c r="L27" s="115"/>
      <c r="M27" s="115"/>
      <c r="N27" s="115"/>
      <c r="O27" s="115"/>
      <c r="P27" s="115"/>
      <c r="Q27" s="115"/>
      <c r="R27" s="115"/>
      <c r="S27" s="115"/>
      <c r="T27" s="115"/>
      <c r="U27" s="115"/>
      <c r="V27" s="115"/>
      <c r="W27" s="115"/>
      <c r="X27" s="115"/>
    </row>
    <row r="28">
      <c r="A28" s="68">
        <v>3027.0</v>
      </c>
      <c r="B28" s="116" t="s">
        <v>277</v>
      </c>
      <c r="C28" s="117">
        <v>235.0</v>
      </c>
      <c r="D28" s="121">
        <v>45769.0</v>
      </c>
      <c r="E28" s="38"/>
      <c r="F28" s="115"/>
      <c r="G28" s="115"/>
      <c r="H28" s="115"/>
      <c r="I28" s="115"/>
      <c r="J28" s="115"/>
      <c r="K28" s="115"/>
      <c r="L28" s="115"/>
      <c r="M28" s="115"/>
      <c r="N28" s="115"/>
      <c r="O28" s="115"/>
      <c r="P28" s="115"/>
      <c r="Q28" s="115"/>
      <c r="R28" s="115"/>
      <c r="S28" s="115"/>
      <c r="T28" s="115"/>
      <c r="U28" s="115"/>
      <c r="V28" s="115"/>
      <c r="W28" s="115"/>
      <c r="X28" s="115"/>
    </row>
    <row r="29">
      <c r="A29" s="144">
        <v>3028.0</v>
      </c>
      <c r="B29" s="145" t="s">
        <v>278</v>
      </c>
      <c r="C29" s="146">
        <v>1096.0</v>
      </c>
      <c r="D29" s="147">
        <v>45769.0</v>
      </c>
      <c r="E29" s="148">
        <v>45802.0</v>
      </c>
      <c r="F29" s="149">
        <v>45775.0</v>
      </c>
      <c r="G29" s="150" t="s">
        <v>26</v>
      </c>
      <c r="H29" s="147">
        <v>45849.0</v>
      </c>
      <c r="I29" s="150" t="s">
        <v>45</v>
      </c>
      <c r="J29" s="150" t="s">
        <v>45</v>
      </c>
      <c r="K29" s="150" t="s">
        <v>45</v>
      </c>
      <c r="L29" s="150" t="s">
        <v>45</v>
      </c>
      <c r="M29" s="150" t="s">
        <v>45</v>
      </c>
      <c r="N29" s="150" t="s">
        <v>45</v>
      </c>
      <c r="O29" s="150">
        <v>0.0</v>
      </c>
      <c r="P29" s="150">
        <v>0.0</v>
      </c>
      <c r="Q29" s="150">
        <v>0.0</v>
      </c>
      <c r="R29" s="150">
        <v>4.0</v>
      </c>
      <c r="S29" s="150">
        <v>0.0</v>
      </c>
      <c r="T29" s="150">
        <v>0.0</v>
      </c>
      <c r="U29" s="150">
        <v>0.0</v>
      </c>
      <c r="V29" s="150" t="s">
        <v>256</v>
      </c>
      <c r="W29" s="150" t="s">
        <v>256</v>
      </c>
      <c r="X29" s="150" t="s">
        <v>256</v>
      </c>
      <c r="Y29" s="151"/>
      <c r="Z29" s="151"/>
      <c r="AA29" s="151"/>
      <c r="AB29" s="151"/>
      <c r="AC29" s="151"/>
      <c r="AD29" s="151"/>
    </row>
    <row r="30">
      <c r="A30" s="68">
        <v>3030.0</v>
      </c>
      <c r="B30" s="116" t="s">
        <v>279</v>
      </c>
      <c r="C30" s="117">
        <v>1219.0</v>
      </c>
      <c r="D30" s="121">
        <v>45769.0</v>
      </c>
      <c r="E30" s="38"/>
      <c r="F30" s="115"/>
      <c r="G30" s="115"/>
      <c r="H30" s="115"/>
      <c r="I30" s="115"/>
      <c r="J30" s="115"/>
      <c r="K30" s="115"/>
      <c r="L30" s="115"/>
      <c r="M30" s="115"/>
      <c r="N30" s="115"/>
      <c r="O30" s="115"/>
      <c r="P30" s="115"/>
      <c r="Q30" s="115"/>
      <c r="R30" s="115"/>
      <c r="S30" s="115"/>
      <c r="T30" s="115"/>
      <c r="U30" s="115"/>
      <c r="V30" s="115"/>
      <c r="W30" s="115"/>
      <c r="X30" s="115"/>
    </row>
    <row r="31">
      <c r="A31" s="144">
        <v>3031.0</v>
      </c>
      <c r="B31" s="145" t="s">
        <v>280</v>
      </c>
      <c r="C31" s="146">
        <v>74663.0</v>
      </c>
      <c r="D31" s="147">
        <v>45769.0</v>
      </c>
      <c r="E31" s="148">
        <v>45908.0</v>
      </c>
      <c r="F31" s="152"/>
      <c r="G31" s="150" t="s">
        <v>26</v>
      </c>
      <c r="H31" s="147">
        <v>45929.0</v>
      </c>
      <c r="I31" s="150">
        <v>1073.0</v>
      </c>
      <c r="J31" s="153">
        <v>45778.0</v>
      </c>
      <c r="K31" s="150" t="s">
        <v>45</v>
      </c>
      <c r="L31" s="150" t="s">
        <v>45</v>
      </c>
      <c r="M31" s="150" t="s">
        <v>45</v>
      </c>
      <c r="N31" s="150" t="s">
        <v>45</v>
      </c>
      <c r="O31" s="150" t="s">
        <v>45</v>
      </c>
      <c r="P31" s="150">
        <v>20000.0</v>
      </c>
      <c r="Q31" s="150">
        <v>30250.0</v>
      </c>
      <c r="R31" s="150">
        <v>172.0</v>
      </c>
      <c r="S31" s="150">
        <v>83.0</v>
      </c>
      <c r="T31" s="150">
        <v>7.0</v>
      </c>
      <c r="U31" s="150">
        <v>12.0</v>
      </c>
      <c r="V31" s="150" t="s">
        <v>281</v>
      </c>
      <c r="W31" s="150" t="s">
        <v>256</v>
      </c>
      <c r="X31" s="150" t="s">
        <v>45</v>
      </c>
      <c r="Y31" s="151"/>
      <c r="Z31" s="151"/>
      <c r="AA31" s="151"/>
      <c r="AB31" s="151"/>
      <c r="AC31" s="151"/>
      <c r="AD31" s="151"/>
    </row>
    <row r="32">
      <c r="A32" s="82">
        <v>3032.0</v>
      </c>
      <c r="B32" s="119" t="s">
        <v>282</v>
      </c>
      <c r="C32" s="120">
        <v>116.0</v>
      </c>
      <c r="D32" s="121">
        <v>45769.0</v>
      </c>
      <c r="E32" s="86"/>
      <c r="F32" s="35">
        <v>45776.0</v>
      </c>
      <c r="G32" s="36" t="s">
        <v>126</v>
      </c>
      <c r="H32" s="142"/>
      <c r="I32" s="123" t="s">
        <v>45</v>
      </c>
      <c r="J32" s="123" t="s">
        <v>45</v>
      </c>
      <c r="K32" s="123">
        <v>0.0</v>
      </c>
      <c r="L32" s="123" t="s">
        <v>45</v>
      </c>
      <c r="M32" s="123" t="s">
        <v>45</v>
      </c>
      <c r="N32" s="123" t="s">
        <v>45</v>
      </c>
      <c r="O32" s="123">
        <v>0.0</v>
      </c>
      <c r="P32" s="123">
        <v>0.0</v>
      </c>
      <c r="Q32" s="123">
        <v>0.0</v>
      </c>
      <c r="R32" s="123">
        <v>0.0</v>
      </c>
      <c r="S32" s="123">
        <v>0.0</v>
      </c>
      <c r="T32" s="123">
        <v>0.0</v>
      </c>
      <c r="U32" s="123">
        <v>0.0</v>
      </c>
      <c r="V32" s="123" t="s">
        <v>45</v>
      </c>
      <c r="W32" s="123" t="s">
        <v>45</v>
      </c>
      <c r="X32" s="123" t="s">
        <v>45</v>
      </c>
      <c r="Y32" s="89"/>
      <c r="Z32" s="89"/>
      <c r="AA32" s="89"/>
      <c r="AB32" s="89"/>
      <c r="AC32" s="89"/>
      <c r="AD32" s="89"/>
    </row>
    <row r="33">
      <c r="A33" s="68">
        <v>3033.0</v>
      </c>
      <c r="B33" s="116" t="s">
        <v>283</v>
      </c>
      <c r="C33" s="117">
        <v>144.0</v>
      </c>
      <c r="D33" s="121">
        <v>45769.0</v>
      </c>
      <c r="E33" s="38"/>
      <c r="F33" s="115"/>
      <c r="G33" s="115"/>
      <c r="H33" s="115"/>
      <c r="I33" s="115"/>
      <c r="J33" s="115"/>
      <c r="K33" s="115"/>
      <c r="L33" s="115"/>
      <c r="M33" s="115"/>
      <c r="N33" s="115"/>
      <c r="O33" s="115"/>
      <c r="P33" s="115"/>
      <c r="Q33" s="115"/>
      <c r="R33" s="115"/>
      <c r="S33" s="115"/>
      <c r="T33" s="115"/>
      <c r="U33" s="115"/>
      <c r="V33" s="115"/>
      <c r="W33" s="115"/>
      <c r="X33" s="115"/>
    </row>
    <row r="34">
      <c r="A34" s="68">
        <v>3029.0</v>
      </c>
      <c r="B34" s="116" t="s">
        <v>284</v>
      </c>
      <c r="C34" s="117">
        <v>559.0</v>
      </c>
      <c r="D34" s="121">
        <v>45769.0</v>
      </c>
      <c r="E34" s="38"/>
      <c r="F34" s="115"/>
      <c r="G34" s="115"/>
      <c r="H34" s="115"/>
      <c r="I34" s="115"/>
      <c r="J34" s="115"/>
      <c r="K34" s="115"/>
      <c r="L34" s="115"/>
      <c r="M34" s="115"/>
      <c r="N34" s="115"/>
      <c r="O34" s="115"/>
      <c r="P34" s="115"/>
      <c r="Q34" s="115"/>
      <c r="R34" s="115"/>
      <c r="S34" s="115"/>
      <c r="T34" s="115"/>
      <c r="U34" s="115"/>
      <c r="V34" s="115"/>
      <c r="W34" s="115"/>
      <c r="X34" s="115"/>
    </row>
    <row r="35">
      <c r="A35" s="68">
        <v>3034.0</v>
      </c>
      <c r="B35" s="116" t="s">
        <v>285</v>
      </c>
      <c r="C35" s="117">
        <v>3471.0</v>
      </c>
      <c r="D35" s="121">
        <v>45769.0</v>
      </c>
      <c r="E35" s="38"/>
      <c r="F35" s="115"/>
      <c r="G35" s="115"/>
      <c r="H35" s="115"/>
      <c r="I35" s="115"/>
      <c r="J35" s="115"/>
      <c r="K35" s="115"/>
      <c r="L35" s="115"/>
      <c r="M35" s="115"/>
      <c r="N35" s="115"/>
      <c r="O35" s="115"/>
      <c r="P35" s="115"/>
      <c r="Q35" s="115"/>
      <c r="R35" s="115"/>
      <c r="S35" s="115"/>
      <c r="T35" s="115"/>
      <c r="U35" s="115"/>
      <c r="V35" s="115"/>
      <c r="W35" s="115"/>
      <c r="X35" s="115"/>
    </row>
    <row r="36">
      <c r="A36" s="68">
        <v>3035.0</v>
      </c>
      <c r="B36" s="116" t="s">
        <v>286</v>
      </c>
      <c r="C36" s="117">
        <v>747.0</v>
      </c>
      <c r="D36" s="121">
        <v>45769.0</v>
      </c>
      <c r="E36" s="38"/>
      <c r="F36" s="115"/>
      <c r="G36" s="115"/>
      <c r="H36" s="115"/>
      <c r="I36" s="115"/>
      <c r="J36" s="115"/>
      <c r="K36" s="115"/>
      <c r="L36" s="115"/>
      <c r="M36" s="115"/>
      <c r="N36" s="115"/>
      <c r="O36" s="115"/>
      <c r="P36" s="115"/>
      <c r="Q36" s="115"/>
      <c r="R36" s="115"/>
      <c r="S36" s="115"/>
      <c r="T36" s="115"/>
      <c r="U36" s="115"/>
      <c r="V36" s="115"/>
      <c r="W36" s="115"/>
      <c r="X36" s="115"/>
    </row>
    <row r="37">
      <c r="A37" s="68">
        <v>3036.0</v>
      </c>
      <c r="B37" s="116" t="s">
        <v>287</v>
      </c>
      <c r="C37" s="117">
        <v>109.0</v>
      </c>
      <c r="D37" s="121">
        <v>45769.0</v>
      </c>
      <c r="E37" s="38"/>
      <c r="F37" s="115"/>
      <c r="G37" s="115"/>
      <c r="H37" s="115"/>
      <c r="I37" s="115"/>
      <c r="J37" s="115"/>
      <c r="K37" s="115"/>
      <c r="L37" s="115"/>
      <c r="M37" s="115"/>
      <c r="N37" s="115"/>
      <c r="O37" s="115"/>
      <c r="P37" s="115"/>
      <c r="Q37" s="115"/>
      <c r="R37" s="115"/>
      <c r="S37" s="115"/>
      <c r="T37" s="115"/>
      <c r="U37" s="115"/>
      <c r="V37" s="115"/>
      <c r="W37" s="115"/>
      <c r="X37" s="115"/>
    </row>
    <row r="38">
      <c r="A38" s="68">
        <v>3037.0</v>
      </c>
      <c r="B38" s="116" t="s">
        <v>288</v>
      </c>
      <c r="C38" s="117">
        <v>548.0</v>
      </c>
      <c r="D38" s="121">
        <v>45769.0</v>
      </c>
      <c r="E38" s="38"/>
      <c r="F38" s="115"/>
      <c r="G38" s="115"/>
      <c r="H38" s="115"/>
      <c r="I38" s="115"/>
      <c r="J38" s="115"/>
      <c r="K38" s="115"/>
      <c r="L38" s="115"/>
      <c r="M38" s="115"/>
      <c r="N38" s="115"/>
      <c r="O38" s="115"/>
      <c r="P38" s="115"/>
      <c r="Q38" s="115"/>
      <c r="R38" s="115"/>
      <c r="S38" s="115"/>
      <c r="T38" s="115"/>
      <c r="U38" s="115"/>
      <c r="V38" s="115"/>
      <c r="W38" s="115"/>
      <c r="X38" s="115"/>
    </row>
    <row r="39">
      <c r="A39" s="68">
        <v>3038.0</v>
      </c>
      <c r="B39" s="116" t="s">
        <v>289</v>
      </c>
      <c r="C39" s="117">
        <v>447.0</v>
      </c>
      <c r="D39" s="121">
        <v>45769.0</v>
      </c>
      <c r="E39" s="38"/>
      <c r="F39" s="115"/>
      <c r="G39" s="115"/>
      <c r="H39" s="115"/>
      <c r="I39" s="115"/>
      <c r="J39" s="115"/>
      <c r="K39" s="115"/>
      <c r="L39" s="115"/>
      <c r="M39" s="115"/>
      <c r="N39" s="115"/>
      <c r="O39" s="115"/>
      <c r="P39" s="115"/>
      <c r="Q39" s="115"/>
      <c r="R39" s="115"/>
      <c r="S39" s="115"/>
      <c r="T39" s="115"/>
      <c r="U39" s="115"/>
      <c r="V39" s="115"/>
      <c r="W39" s="115"/>
      <c r="X39" s="115"/>
    </row>
    <row r="40">
      <c r="A40" s="68">
        <v>3039.0</v>
      </c>
      <c r="B40" s="116" t="s">
        <v>290</v>
      </c>
      <c r="C40" s="117">
        <v>96.0</v>
      </c>
      <c r="D40" s="121">
        <v>45769.0</v>
      </c>
      <c r="E40" s="38"/>
      <c r="F40" s="115"/>
      <c r="G40" s="115"/>
      <c r="H40" s="115"/>
      <c r="I40" s="115"/>
      <c r="J40" s="115"/>
      <c r="K40" s="115"/>
      <c r="L40" s="115"/>
      <c r="M40" s="115"/>
      <c r="N40" s="115"/>
      <c r="O40" s="115"/>
      <c r="P40" s="115"/>
      <c r="Q40" s="115"/>
      <c r="R40" s="115"/>
      <c r="S40" s="115"/>
      <c r="T40" s="115"/>
      <c r="U40" s="115"/>
      <c r="V40" s="115"/>
      <c r="W40" s="115"/>
      <c r="X40" s="115"/>
    </row>
    <row r="41">
      <c r="A41" s="68">
        <v>3040.0</v>
      </c>
      <c r="B41" s="116" t="s">
        <v>291</v>
      </c>
      <c r="C41" s="117">
        <v>453.0</v>
      </c>
      <c r="D41" s="121">
        <v>45769.0</v>
      </c>
      <c r="E41" s="38"/>
      <c r="F41" s="115"/>
      <c r="G41" s="115"/>
      <c r="H41" s="115"/>
      <c r="I41" s="115"/>
      <c r="J41" s="115"/>
      <c r="K41" s="115"/>
      <c r="L41" s="115"/>
      <c r="M41" s="115"/>
      <c r="N41" s="115"/>
      <c r="O41" s="115"/>
      <c r="P41" s="115"/>
      <c r="Q41" s="115"/>
      <c r="R41" s="115"/>
      <c r="S41" s="115"/>
      <c r="T41" s="115"/>
      <c r="U41" s="115"/>
      <c r="V41" s="115"/>
      <c r="W41" s="115"/>
      <c r="X41" s="115"/>
    </row>
    <row r="42">
      <c r="A42" s="134">
        <v>3041.0</v>
      </c>
      <c r="B42" s="127" t="s">
        <v>292</v>
      </c>
      <c r="C42" s="128">
        <v>12317.0</v>
      </c>
      <c r="D42" s="129">
        <v>45769.0</v>
      </c>
      <c r="E42" s="130">
        <v>45919.0</v>
      </c>
      <c r="F42" s="131"/>
      <c r="G42" s="132" t="s">
        <v>26</v>
      </c>
      <c r="H42" s="154">
        <v>45953.0</v>
      </c>
      <c r="I42" s="132">
        <v>525.0</v>
      </c>
      <c r="J42" s="155">
        <v>45778.0</v>
      </c>
      <c r="K42" s="132">
        <v>60.0</v>
      </c>
      <c r="L42" s="132" t="s">
        <v>45</v>
      </c>
      <c r="M42" s="132" t="s">
        <v>45</v>
      </c>
      <c r="N42" s="132" t="s">
        <v>256</v>
      </c>
      <c r="O42" s="132">
        <v>20.0</v>
      </c>
      <c r="P42" s="156">
        <v>9619.5</v>
      </c>
      <c r="Q42" s="131"/>
      <c r="R42" s="132">
        <v>180.0</v>
      </c>
      <c r="S42" s="131"/>
      <c r="T42" s="132">
        <v>6.0</v>
      </c>
      <c r="U42" s="131"/>
      <c r="V42" s="132" t="s">
        <v>293</v>
      </c>
      <c r="W42" s="132" t="s">
        <v>45</v>
      </c>
      <c r="X42" s="132" t="s">
        <v>45</v>
      </c>
      <c r="Y42" s="133"/>
      <c r="Z42" s="133"/>
      <c r="AA42" s="133"/>
      <c r="AB42" s="133"/>
      <c r="AC42" s="133"/>
      <c r="AD42" s="133"/>
    </row>
    <row r="43">
      <c r="A43" s="157">
        <v>3042.0</v>
      </c>
      <c r="B43" s="116" t="s">
        <v>294</v>
      </c>
      <c r="C43" s="158">
        <v>4851.0</v>
      </c>
      <c r="D43" s="121">
        <v>45769.0</v>
      </c>
      <c r="E43" s="159"/>
      <c r="F43" s="160" t="s">
        <v>295</v>
      </c>
      <c r="G43" s="160"/>
      <c r="H43" s="161"/>
      <c r="I43" s="161"/>
      <c r="J43" s="161"/>
      <c r="K43" s="161"/>
      <c r="L43" s="161"/>
      <c r="M43" s="161"/>
      <c r="N43" s="161"/>
      <c r="O43" s="161"/>
      <c r="P43" s="161"/>
      <c r="Q43" s="161"/>
      <c r="R43" s="161"/>
      <c r="S43" s="161"/>
      <c r="T43" s="161"/>
      <c r="U43" s="161"/>
      <c r="V43" s="161"/>
      <c r="W43" s="161"/>
      <c r="X43" s="161"/>
      <c r="Y43" s="162"/>
      <c r="Z43" s="162"/>
      <c r="AA43" s="162"/>
      <c r="AB43" s="162"/>
      <c r="AC43" s="162"/>
      <c r="AD43" s="162"/>
    </row>
    <row r="44">
      <c r="A44" s="68">
        <v>3043.0</v>
      </c>
      <c r="B44" s="116" t="s">
        <v>296</v>
      </c>
      <c r="C44" s="117">
        <v>3634.0</v>
      </c>
      <c r="D44" s="121">
        <v>45769.0</v>
      </c>
      <c r="E44" s="38"/>
      <c r="F44" s="115"/>
      <c r="G44" s="115"/>
      <c r="H44" s="115"/>
      <c r="I44" s="115"/>
      <c r="J44" s="115"/>
      <c r="K44" s="115"/>
      <c r="L44" s="115"/>
      <c r="M44" s="115"/>
      <c r="N44" s="115"/>
      <c r="O44" s="115"/>
      <c r="P44" s="115"/>
      <c r="Q44" s="115"/>
      <c r="R44" s="115"/>
      <c r="S44" s="115"/>
      <c r="T44" s="115"/>
      <c r="U44" s="115"/>
      <c r="V44" s="115"/>
      <c r="W44" s="115"/>
      <c r="X44" s="115"/>
    </row>
    <row r="45">
      <c r="A45" s="68">
        <v>3044.0</v>
      </c>
      <c r="B45" s="116" t="s">
        <v>297</v>
      </c>
      <c r="C45" s="117">
        <v>7431.0</v>
      </c>
      <c r="D45" s="121">
        <v>45769.0</v>
      </c>
      <c r="E45" s="38"/>
      <c r="F45" s="115"/>
      <c r="G45" s="115"/>
      <c r="H45" s="115"/>
      <c r="I45" s="115"/>
      <c r="J45" s="115"/>
      <c r="K45" s="115"/>
      <c r="L45" s="115"/>
      <c r="M45" s="115"/>
      <c r="N45" s="115"/>
      <c r="O45" s="115"/>
      <c r="P45" s="115"/>
      <c r="Q45" s="115"/>
      <c r="R45" s="115"/>
      <c r="S45" s="115"/>
      <c r="T45" s="115"/>
      <c r="U45" s="115"/>
      <c r="V45" s="115"/>
      <c r="W45" s="115"/>
      <c r="X45" s="115"/>
    </row>
    <row r="46">
      <c r="A46" s="68">
        <v>3045.0</v>
      </c>
      <c r="B46" s="116" t="s">
        <v>298</v>
      </c>
      <c r="C46" s="117">
        <v>486.0</v>
      </c>
      <c r="D46" s="121">
        <v>45769.0</v>
      </c>
      <c r="E46" s="38"/>
      <c r="F46" s="115"/>
      <c r="G46" s="115"/>
      <c r="H46" s="115"/>
      <c r="I46" s="115"/>
      <c r="J46" s="115"/>
      <c r="K46" s="115"/>
      <c r="L46" s="115"/>
      <c r="M46" s="115"/>
      <c r="N46" s="115"/>
      <c r="O46" s="115"/>
      <c r="P46" s="115"/>
      <c r="Q46" s="115"/>
      <c r="R46" s="115"/>
      <c r="S46" s="115"/>
      <c r="T46" s="115"/>
      <c r="U46" s="115"/>
      <c r="V46" s="115"/>
      <c r="W46" s="115"/>
      <c r="X46" s="115"/>
    </row>
    <row r="47">
      <c r="A47" s="68">
        <v>3046.0</v>
      </c>
      <c r="B47" s="116" t="s">
        <v>299</v>
      </c>
      <c r="C47" s="117">
        <v>3629.0</v>
      </c>
      <c r="D47" s="121">
        <v>45769.0</v>
      </c>
      <c r="E47" s="38"/>
      <c r="F47" s="115"/>
      <c r="G47" s="115"/>
      <c r="H47" s="115"/>
      <c r="I47" s="115"/>
      <c r="J47" s="115"/>
      <c r="K47" s="115"/>
      <c r="L47" s="115"/>
      <c r="M47" s="115"/>
      <c r="N47" s="115"/>
      <c r="O47" s="115"/>
      <c r="P47" s="115"/>
      <c r="Q47" s="115"/>
      <c r="R47" s="115"/>
      <c r="S47" s="115"/>
      <c r="T47" s="115"/>
      <c r="U47" s="115"/>
      <c r="V47" s="115"/>
      <c r="W47" s="115"/>
      <c r="X47" s="115"/>
    </row>
    <row r="48">
      <c r="A48" s="68">
        <v>3048.0</v>
      </c>
      <c r="B48" s="116" t="s">
        <v>300</v>
      </c>
      <c r="C48" s="117">
        <v>7959.0</v>
      </c>
      <c r="D48" s="121">
        <v>45770.0</v>
      </c>
      <c r="E48" s="38"/>
      <c r="F48" s="115"/>
      <c r="G48" s="115"/>
      <c r="H48" s="115"/>
      <c r="I48" s="115"/>
      <c r="J48" s="115"/>
      <c r="K48" s="115"/>
      <c r="L48" s="115"/>
      <c r="M48" s="115"/>
      <c r="N48" s="115"/>
      <c r="O48" s="115"/>
      <c r="P48" s="115"/>
      <c r="Q48" s="115"/>
      <c r="R48" s="115"/>
      <c r="S48" s="115"/>
      <c r="T48" s="115"/>
      <c r="U48" s="115"/>
      <c r="V48" s="115"/>
      <c r="W48" s="115"/>
      <c r="X48" s="115"/>
    </row>
    <row r="49">
      <c r="A49" s="51">
        <v>3049.0</v>
      </c>
      <c r="B49" s="52" t="s">
        <v>301</v>
      </c>
      <c r="C49" s="138">
        <v>19658.0</v>
      </c>
      <c r="D49" s="139">
        <v>45770.0</v>
      </c>
      <c r="E49" s="57">
        <v>45919.0</v>
      </c>
      <c r="F49" s="140"/>
      <c r="G49" s="141" t="s">
        <v>26</v>
      </c>
      <c r="H49" s="140"/>
      <c r="I49" s="140"/>
      <c r="J49" s="140"/>
      <c r="K49" s="140"/>
      <c r="L49" s="140"/>
      <c r="M49" s="140"/>
      <c r="N49" s="140"/>
      <c r="O49" s="140"/>
      <c r="P49" s="140"/>
      <c r="Q49" s="140"/>
      <c r="R49" s="140"/>
      <c r="S49" s="140"/>
      <c r="T49" s="140"/>
      <c r="U49" s="140"/>
      <c r="V49" s="140"/>
      <c r="W49" s="140"/>
      <c r="X49" s="140"/>
      <c r="Y49" s="58"/>
      <c r="Z49" s="58"/>
      <c r="AA49" s="58"/>
      <c r="AB49" s="58"/>
      <c r="AC49" s="58"/>
      <c r="AD49" s="58"/>
    </row>
    <row r="50">
      <c r="A50" s="144">
        <v>3047.0</v>
      </c>
      <c r="B50" s="145" t="s">
        <v>302</v>
      </c>
      <c r="C50" s="146">
        <v>26821.0</v>
      </c>
      <c r="D50" s="147">
        <v>45770.0</v>
      </c>
      <c r="E50" s="148">
        <v>45908.0</v>
      </c>
      <c r="F50" s="152"/>
      <c r="G50" s="150" t="s">
        <v>26</v>
      </c>
      <c r="H50" s="163">
        <v>45974.0</v>
      </c>
      <c r="I50" s="150">
        <v>308.0</v>
      </c>
      <c r="J50" s="152"/>
      <c r="K50" s="150">
        <v>62.33</v>
      </c>
      <c r="L50" s="150" t="s">
        <v>256</v>
      </c>
      <c r="M50" s="147">
        <v>45790.0</v>
      </c>
      <c r="N50" s="150" t="s">
        <v>45</v>
      </c>
      <c r="O50" s="150" t="s">
        <v>45</v>
      </c>
      <c r="P50" s="150">
        <v>22696.64</v>
      </c>
      <c r="Q50" s="150">
        <v>25628.14</v>
      </c>
      <c r="R50" s="150">
        <v>89.0</v>
      </c>
      <c r="S50" s="150">
        <v>129.0</v>
      </c>
      <c r="T50" s="150">
        <v>0.0</v>
      </c>
      <c r="U50" s="150">
        <v>0.0</v>
      </c>
      <c r="V50" s="150" t="s">
        <v>45</v>
      </c>
      <c r="W50" s="150" t="s">
        <v>45</v>
      </c>
      <c r="X50" s="150" t="s">
        <v>45</v>
      </c>
      <c r="Y50" s="151"/>
      <c r="Z50" s="151"/>
      <c r="AA50" s="151"/>
      <c r="AB50" s="151"/>
      <c r="AC50" s="151"/>
      <c r="AD50" s="151"/>
    </row>
    <row r="51">
      <c r="A51" s="51">
        <v>3050.0</v>
      </c>
      <c r="B51" s="52" t="s">
        <v>303</v>
      </c>
      <c r="C51" s="138">
        <v>30600.0</v>
      </c>
      <c r="D51" s="139">
        <v>45770.0</v>
      </c>
      <c r="E51" s="57">
        <v>45908.0</v>
      </c>
      <c r="F51" s="140"/>
      <c r="G51" s="141" t="s">
        <v>26</v>
      </c>
      <c r="H51" s="140"/>
      <c r="I51" s="140"/>
      <c r="J51" s="140"/>
      <c r="K51" s="140"/>
      <c r="L51" s="140"/>
      <c r="M51" s="140"/>
      <c r="N51" s="140"/>
      <c r="O51" s="140"/>
      <c r="P51" s="140"/>
      <c r="Q51" s="140"/>
      <c r="R51" s="140"/>
      <c r="S51" s="140"/>
      <c r="T51" s="140"/>
      <c r="U51" s="140"/>
      <c r="V51" s="140"/>
      <c r="W51" s="140"/>
      <c r="X51" s="140"/>
      <c r="Y51" s="58"/>
      <c r="Z51" s="58"/>
      <c r="AA51" s="58"/>
      <c r="AB51" s="58"/>
      <c r="AC51" s="58"/>
      <c r="AD51" s="58"/>
    </row>
    <row r="52">
      <c r="A52" s="164">
        <v>3051.0</v>
      </c>
      <c r="B52" s="116" t="s">
        <v>304</v>
      </c>
      <c r="C52" s="117">
        <v>445.0</v>
      </c>
      <c r="D52" s="121">
        <v>45770.0</v>
      </c>
      <c r="E52" s="38"/>
      <c r="F52" s="115"/>
      <c r="G52" s="115"/>
      <c r="H52" s="115"/>
      <c r="I52" s="115"/>
      <c r="J52" s="115"/>
      <c r="K52" s="115"/>
      <c r="L52" s="115"/>
      <c r="M52" s="115"/>
      <c r="N52" s="115"/>
      <c r="O52" s="115"/>
      <c r="P52" s="115"/>
      <c r="Q52" s="115"/>
      <c r="R52" s="115"/>
      <c r="S52" s="115"/>
      <c r="T52" s="115"/>
      <c r="U52" s="115"/>
      <c r="V52" s="115"/>
      <c r="W52" s="115"/>
      <c r="X52" s="115"/>
    </row>
    <row r="53">
      <c r="A53" s="68">
        <v>3052.0</v>
      </c>
      <c r="B53" s="116" t="s">
        <v>305</v>
      </c>
      <c r="C53" s="117">
        <v>1225.0</v>
      </c>
      <c r="D53" s="121">
        <v>45770.0</v>
      </c>
      <c r="E53" s="38"/>
      <c r="F53" s="115"/>
      <c r="G53" s="115"/>
      <c r="H53" s="115"/>
      <c r="I53" s="115"/>
      <c r="J53" s="115"/>
      <c r="K53" s="115"/>
      <c r="L53" s="115"/>
      <c r="M53" s="115"/>
      <c r="N53" s="115"/>
      <c r="O53" s="115"/>
      <c r="P53" s="115"/>
      <c r="Q53" s="115"/>
      <c r="R53" s="115"/>
      <c r="S53" s="115"/>
      <c r="T53" s="115"/>
      <c r="U53" s="115"/>
      <c r="V53" s="115"/>
      <c r="W53" s="115"/>
      <c r="X53" s="115"/>
    </row>
    <row r="54">
      <c r="A54" s="51">
        <v>3053.0</v>
      </c>
      <c r="B54" s="52" t="s">
        <v>306</v>
      </c>
      <c r="C54" s="138">
        <v>11622.0</v>
      </c>
      <c r="D54" s="139">
        <v>45770.0</v>
      </c>
      <c r="E54" s="57">
        <v>45919.0</v>
      </c>
      <c r="F54" s="140"/>
      <c r="G54" s="141" t="s">
        <v>26</v>
      </c>
      <c r="H54" s="140"/>
      <c r="I54" s="140"/>
      <c r="J54" s="140"/>
      <c r="K54" s="140"/>
      <c r="L54" s="140"/>
      <c r="M54" s="140"/>
      <c r="N54" s="140"/>
      <c r="O54" s="140"/>
      <c r="P54" s="140"/>
      <c r="Q54" s="140"/>
      <c r="R54" s="140"/>
      <c r="S54" s="140"/>
      <c r="T54" s="140"/>
      <c r="U54" s="140"/>
      <c r="V54" s="140"/>
      <c r="W54" s="140"/>
      <c r="X54" s="140"/>
      <c r="Y54" s="58"/>
      <c r="Z54" s="58"/>
      <c r="AA54" s="58"/>
      <c r="AB54" s="58"/>
      <c r="AC54" s="58"/>
      <c r="AD54" s="58"/>
    </row>
    <row r="55">
      <c r="A55" s="68">
        <v>3054.0</v>
      </c>
      <c r="B55" s="116" t="s">
        <v>307</v>
      </c>
      <c r="C55" s="117">
        <v>444.0</v>
      </c>
      <c r="D55" s="121">
        <v>45770.0</v>
      </c>
      <c r="E55" s="38"/>
      <c r="F55" s="115"/>
      <c r="G55" s="115"/>
      <c r="H55" s="115"/>
      <c r="I55" s="115"/>
      <c r="J55" s="115"/>
      <c r="K55" s="115"/>
      <c r="L55" s="115"/>
      <c r="M55" s="115"/>
      <c r="N55" s="115"/>
      <c r="O55" s="115"/>
      <c r="P55" s="115"/>
      <c r="Q55" s="115"/>
      <c r="R55" s="115"/>
      <c r="S55" s="115"/>
      <c r="T55" s="115"/>
      <c r="U55" s="115"/>
      <c r="V55" s="115"/>
      <c r="W55" s="115"/>
      <c r="X55" s="115"/>
    </row>
    <row r="56">
      <c r="A56" s="68">
        <v>3075.0</v>
      </c>
      <c r="B56" s="116" t="s">
        <v>308</v>
      </c>
      <c r="C56" s="117">
        <v>282.0</v>
      </c>
      <c r="D56" s="121">
        <v>45770.0</v>
      </c>
      <c r="E56" s="38"/>
      <c r="F56" s="115"/>
      <c r="G56" s="115"/>
      <c r="H56" s="115"/>
      <c r="I56" s="115"/>
      <c r="J56" s="115"/>
      <c r="K56" s="115"/>
      <c r="L56" s="115"/>
      <c r="M56" s="115"/>
      <c r="N56" s="115"/>
      <c r="O56" s="115"/>
      <c r="P56" s="115"/>
      <c r="Q56" s="115"/>
      <c r="R56" s="115"/>
      <c r="S56" s="115"/>
      <c r="T56" s="115"/>
      <c r="U56" s="115"/>
      <c r="V56" s="115"/>
      <c r="W56" s="115"/>
      <c r="X56" s="115"/>
    </row>
    <row r="57">
      <c r="A57" s="51">
        <v>3055.0</v>
      </c>
      <c r="B57" s="52" t="s">
        <v>309</v>
      </c>
      <c r="C57" s="138">
        <v>9423.0</v>
      </c>
      <c r="D57" s="139">
        <v>45770.0</v>
      </c>
      <c r="E57" s="57">
        <v>45919.0</v>
      </c>
      <c r="F57" s="140"/>
      <c r="G57" s="141" t="s">
        <v>26</v>
      </c>
      <c r="H57" s="140"/>
      <c r="I57" s="140"/>
      <c r="J57" s="140"/>
      <c r="K57" s="140"/>
      <c r="L57" s="140"/>
      <c r="M57" s="140"/>
      <c r="N57" s="140"/>
      <c r="O57" s="140"/>
      <c r="P57" s="140"/>
      <c r="Q57" s="140"/>
      <c r="R57" s="140"/>
      <c r="S57" s="140"/>
      <c r="T57" s="140"/>
      <c r="U57" s="140"/>
      <c r="V57" s="140"/>
      <c r="W57" s="140"/>
      <c r="X57" s="140"/>
      <c r="Y57" s="58"/>
      <c r="Z57" s="58"/>
      <c r="AA57" s="58"/>
      <c r="AB57" s="58"/>
      <c r="AC57" s="58"/>
      <c r="AD57" s="58"/>
    </row>
    <row r="58">
      <c r="A58" s="134">
        <v>3056.0</v>
      </c>
      <c r="B58" s="127" t="s">
        <v>310</v>
      </c>
      <c r="C58" s="128">
        <v>11411.0</v>
      </c>
      <c r="D58" s="129">
        <v>45769.0</v>
      </c>
      <c r="E58" s="130">
        <v>45919.0</v>
      </c>
      <c r="F58" s="131"/>
      <c r="G58" s="132" t="s">
        <v>26</v>
      </c>
      <c r="H58" s="154">
        <v>45986.0</v>
      </c>
      <c r="I58" s="132">
        <v>325.0</v>
      </c>
      <c r="J58" s="165">
        <v>45627.0</v>
      </c>
      <c r="K58" s="132">
        <v>81.5</v>
      </c>
      <c r="L58" s="132" t="s">
        <v>45</v>
      </c>
      <c r="M58" s="132" t="s">
        <v>45</v>
      </c>
      <c r="N58" s="132" t="s">
        <v>256</v>
      </c>
      <c r="O58" s="132">
        <v>44.3</v>
      </c>
      <c r="P58" s="132">
        <v>31000.0</v>
      </c>
      <c r="Q58" s="132"/>
      <c r="R58" s="132" t="s">
        <v>311</v>
      </c>
      <c r="S58" s="132" t="s">
        <v>311</v>
      </c>
      <c r="T58" s="132" t="s">
        <v>311</v>
      </c>
      <c r="U58" s="132" t="s">
        <v>311</v>
      </c>
      <c r="V58" s="132" t="s">
        <v>45</v>
      </c>
      <c r="W58" s="132" t="s">
        <v>45</v>
      </c>
      <c r="X58" s="132" t="s">
        <v>45</v>
      </c>
      <c r="Y58" s="133"/>
      <c r="Z58" s="133"/>
      <c r="AA58" s="133"/>
      <c r="AB58" s="133"/>
      <c r="AC58" s="133"/>
      <c r="AD58" s="133"/>
    </row>
    <row r="59">
      <c r="A59" s="68">
        <v>3057.0</v>
      </c>
      <c r="B59" s="116" t="s">
        <v>312</v>
      </c>
      <c r="C59" s="117">
        <v>296.0</v>
      </c>
      <c r="D59" s="121">
        <v>45770.0</v>
      </c>
      <c r="E59" s="38"/>
      <c r="F59" s="115"/>
      <c r="G59" s="115"/>
      <c r="H59" s="115"/>
      <c r="I59" s="115"/>
      <c r="J59" s="115"/>
      <c r="K59" s="115"/>
      <c r="L59" s="115"/>
      <c r="M59" s="115"/>
      <c r="N59" s="115"/>
      <c r="O59" s="115"/>
      <c r="P59" s="115"/>
      <c r="Q59" s="115"/>
      <c r="R59" s="115"/>
      <c r="S59" s="115"/>
      <c r="T59" s="115"/>
      <c r="U59" s="115"/>
      <c r="V59" s="115"/>
      <c r="W59" s="115"/>
      <c r="X59" s="115"/>
    </row>
    <row r="60">
      <c r="A60" s="68">
        <v>3058.0</v>
      </c>
      <c r="B60" s="116" t="s">
        <v>313</v>
      </c>
      <c r="C60" s="117">
        <v>7622.0</v>
      </c>
      <c r="D60" s="121">
        <v>45770.0</v>
      </c>
      <c r="E60" s="38"/>
      <c r="F60" s="115"/>
      <c r="G60" s="115"/>
      <c r="H60" s="115"/>
      <c r="I60" s="115"/>
      <c r="J60" s="115"/>
      <c r="K60" s="115"/>
      <c r="L60" s="115"/>
      <c r="M60" s="115"/>
      <c r="N60" s="115"/>
      <c r="O60" s="115"/>
      <c r="P60" s="115"/>
      <c r="Q60" s="115"/>
      <c r="R60" s="115"/>
      <c r="S60" s="115"/>
      <c r="T60" s="115"/>
      <c r="U60" s="115"/>
      <c r="V60" s="115"/>
      <c r="W60" s="115"/>
      <c r="X60" s="115"/>
    </row>
    <row r="61">
      <c r="A61" s="134">
        <v>3059.0</v>
      </c>
      <c r="B61" s="127" t="s">
        <v>314</v>
      </c>
      <c r="C61" s="128">
        <v>30585.0</v>
      </c>
      <c r="D61" s="129">
        <v>45770.0</v>
      </c>
      <c r="E61" s="130">
        <v>45802.0</v>
      </c>
      <c r="F61" s="166" t="s">
        <v>315</v>
      </c>
      <c r="G61" s="166" t="s">
        <v>26</v>
      </c>
      <c r="H61" s="131"/>
      <c r="I61" s="131"/>
      <c r="J61" s="131"/>
      <c r="K61" s="131"/>
      <c r="L61" s="131"/>
      <c r="M61" s="131"/>
      <c r="N61" s="131"/>
      <c r="O61" s="131"/>
      <c r="P61" s="131"/>
      <c r="Q61" s="131"/>
      <c r="R61" s="131"/>
      <c r="S61" s="131"/>
      <c r="T61" s="131"/>
      <c r="U61" s="131"/>
      <c r="V61" s="131"/>
      <c r="W61" s="131"/>
      <c r="X61" s="131"/>
      <c r="Y61" s="133"/>
      <c r="Z61" s="133"/>
      <c r="AA61" s="133"/>
      <c r="AB61" s="133"/>
      <c r="AC61" s="133"/>
      <c r="AD61" s="133"/>
    </row>
    <row r="62">
      <c r="A62" s="68">
        <v>3061.0</v>
      </c>
      <c r="B62" s="116" t="s">
        <v>316</v>
      </c>
      <c r="C62" s="117">
        <v>1832.0</v>
      </c>
      <c r="D62" s="121">
        <v>45770.0</v>
      </c>
      <c r="E62" s="38"/>
      <c r="F62" s="115"/>
      <c r="G62" s="115"/>
      <c r="H62" s="115"/>
      <c r="I62" s="115"/>
      <c r="J62" s="115"/>
      <c r="K62" s="115"/>
      <c r="L62" s="115"/>
      <c r="M62" s="115"/>
      <c r="N62" s="115"/>
      <c r="O62" s="115"/>
      <c r="P62" s="115"/>
      <c r="Q62" s="115"/>
      <c r="R62" s="115"/>
      <c r="S62" s="115"/>
      <c r="T62" s="115"/>
      <c r="U62" s="115"/>
      <c r="V62" s="115"/>
      <c r="W62" s="115"/>
      <c r="X62" s="115"/>
    </row>
    <row r="63">
      <c r="A63" s="68">
        <v>3062.0</v>
      </c>
      <c r="B63" s="116" t="s">
        <v>317</v>
      </c>
      <c r="C63" s="117">
        <v>657.0</v>
      </c>
      <c r="D63" s="121">
        <v>45770.0</v>
      </c>
      <c r="E63" s="38"/>
      <c r="F63" s="115"/>
      <c r="G63" s="115"/>
      <c r="H63" s="115"/>
      <c r="I63" s="115"/>
      <c r="J63" s="115"/>
      <c r="K63" s="115"/>
      <c r="L63" s="115"/>
      <c r="M63" s="115"/>
      <c r="N63" s="115"/>
      <c r="O63" s="115"/>
      <c r="P63" s="115"/>
      <c r="Q63" s="115"/>
      <c r="R63" s="115"/>
      <c r="S63" s="115"/>
      <c r="T63" s="115"/>
      <c r="U63" s="115"/>
      <c r="V63" s="115"/>
      <c r="W63" s="115"/>
      <c r="X63" s="115"/>
    </row>
    <row r="64">
      <c r="A64" s="144">
        <v>3063.0</v>
      </c>
      <c r="B64" s="145" t="s">
        <v>318</v>
      </c>
      <c r="C64" s="146">
        <v>46942.0</v>
      </c>
      <c r="D64" s="147">
        <v>45770.0</v>
      </c>
      <c r="E64" s="148">
        <v>45908.0</v>
      </c>
      <c r="F64" s="152"/>
      <c r="G64" s="150" t="s">
        <v>26</v>
      </c>
      <c r="H64" s="147">
        <v>45933.0</v>
      </c>
      <c r="I64" s="150">
        <v>1677.0</v>
      </c>
      <c r="J64" s="167">
        <v>45901.0</v>
      </c>
      <c r="K64" s="150">
        <v>80.0</v>
      </c>
      <c r="L64" s="150" t="s">
        <v>256</v>
      </c>
      <c r="M64" s="147">
        <v>45791.0</v>
      </c>
      <c r="N64" s="150" t="s">
        <v>256</v>
      </c>
      <c r="O64" s="150">
        <v>10.0</v>
      </c>
      <c r="P64" s="150">
        <v>50000.0</v>
      </c>
      <c r="Q64" s="150">
        <v>115000.0</v>
      </c>
      <c r="R64" s="150">
        <v>450.0</v>
      </c>
      <c r="S64" s="150">
        <v>98.0</v>
      </c>
      <c r="T64" s="150">
        <v>12.0</v>
      </c>
      <c r="U64" s="150">
        <v>33.0</v>
      </c>
      <c r="V64" s="150" t="s">
        <v>319</v>
      </c>
      <c r="W64" s="150" t="s">
        <v>256</v>
      </c>
      <c r="X64" s="150" t="s">
        <v>256</v>
      </c>
      <c r="Y64" s="151"/>
      <c r="Z64" s="151"/>
      <c r="AA64" s="151"/>
      <c r="AB64" s="151"/>
      <c r="AC64" s="151"/>
      <c r="AD64" s="151"/>
    </row>
    <row r="65">
      <c r="A65" s="51">
        <v>3064.0</v>
      </c>
      <c r="B65" s="52" t="s">
        <v>320</v>
      </c>
      <c r="C65" s="138">
        <v>8102.0</v>
      </c>
      <c r="D65" s="139">
        <v>45770.0</v>
      </c>
      <c r="E65" s="57">
        <v>45919.0</v>
      </c>
      <c r="F65" s="140"/>
      <c r="G65" s="141" t="s">
        <v>26</v>
      </c>
      <c r="H65" s="140"/>
      <c r="I65" s="140"/>
      <c r="J65" s="140"/>
      <c r="K65" s="140"/>
      <c r="L65" s="140"/>
      <c r="M65" s="140"/>
      <c r="N65" s="140"/>
      <c r="O65" s="140"/>
      <c r="P65" s="140"/>
      <c r="Q65" s="140"/>
      <c r="R65" s="140"/>
      <c r="S65" s="140"/>
      <c r="T65" s="140"/>
      <c r="U65" s="140"/>
      <c r="V65" s="140"/>
      <c r="W65" s="140"/>
      <c r="X65" s="140"/>
      <c r="Y65" s="58"/>
      <c r="Z65" s="58"/>
      <c r="AA65" s="58"/>
      <c r="AB65" s="58"/>
      <c r="AC65" s="58"/>
      <c r="AD65" s="58"/>
    </row>
    <row r="66">
      <c r="A66" s="126">
        <v>3065.0</v>
      </c>
      <c r="B66" s="127" t="s">
        <v>321</v>
      </c>
      <c r="C66" s="128">
        <v>243128.0</v>
      </c>
      <c r="D66" s="129">
        <v>45770.0</v>
      </c>
      <c r="E66" s="130">
        <v>45908.0</v>
      </c>
      <c r="F66" s="131"/>
      <c r="G66" s="132" t="s">
        <v>26</v>
      </c>
      <c r="H66" s="154">
        <v>45958.0</v>
      </c>
      <c r="I66" s="132">
        <v>5000.0</v>
      </c>
      <c r="J66" s="131"/>
      <c r="K66" s="132">
        <v>60.0</v>
      </c>
      <c r="L66" s="132" t="s">
        <v>256</v>
      </c>
      <c r="M66" s="132">
        <v>2021.0</v>
      </c>
      <c r="N66" s="132" t="s">
        <v>45</v>
      </c>
      <c r="O66" s="132" t="s">
        <v>45</v>
      </c>
      <c r="P66" s="132">
        <v>52000.0</v>
      </c>
      <c r="Q66" s="132">
        <v>130000.0</v>
      </c>
      <c r="R66" s="132">
        <v>517.0</v>
      </c>
      <c r="S66" s="132">
        <v>99.0</v>
      </c>
      <c r="T66" s="132">
        <v>29.0</v>
      </c>
      <c r="U66" s="132">
        <v>121.0</v>
      </c>
      <c r="V66" s="132" t="s">
        <v>322</v>
      </c>
      <c r="W66" s="132" t="s">
        <v>256</v>
      </c>
      <c r="X66" s="132" t="s">
        <v>256</v>
      </c>
      <c r="Y66" s="133"/>
      <c r="Z66" s="133"/>
      <c r="AA66" s="133"/>
      <c r="AB66" s="133"/>
      <c r="AC66" s="133"/>
      <c r="AD66" s="133"/>
    </row>
    <row r="67">
      <c r="A67" s="134">
        <v>3066.0</v>
      </c>
      <c r="B67" s="127" t="s">
        <v>323</v>
      </c>
      <c r="C67" s="128">
        <v>53818.0</v>
      </c>
      <c r="D67" s="129">
        <v>45770.0</v>
      </c>
      <c r="E67" s="130">
        <v>45908.0</v>
      </c>
      <c r="F67" s="131"/>
      <c r="G67" s="132" t="s">
        <v>26</v>
      </c>
      <c r="H67" s="154">
        <v>45946.0</v>
      </c>
      <c r="I67" s="132">
        <v>1178.0</v>
      </c>
      <c r="J67" s="155">
        <v>45870.0</v>
      </c>
      <c r="K67" s="132">
        <v>38.28</v>
      </c>
      <c r="L67" s="132" t="s">
        <v>256</v>
      </c>
      <c r="M67" s="129">
        <v>45453.0</v>
      </c>
      <c r="N67" s="132" t="s">
        <v>256</v>
      </c>
      <c r="O67" s="132">
        <v>37.6</v>
      </c>
      <c r="P67" s="128">
        <v>40000.0</v>
      </c>
      <c r="Q67" s="131"/>
      <c r="R67" s="132">
        <v>132.0</v>
      </c>
      <c r="S67" s="132">
        <v>32.0</v>
      </c>
      <c r="T67" s="132">
        <v>8.0</v>
      </c>
      <c r="U67" s="132">
        <v>8.0</v>
      </c>
      <c r="V67" s="132" t="s">
        <v>324</v>
      </c>
      <c r="W67" s="132" t="s">
        <v>256</v>
      </c>
      <c r="X67" s="131"/>
      <c r="Y67" s="133"/>
      <c r="Z67" s="133"/>
      <c r="AA67" s="133"/>
      <c r="AB67" s="133"/>
      <c r="AC67" s="133"/>
      <c r="AD67" s="133"/>
    </row>
    <row r="68">
      <c r="A68" s="68">
        <v>3067.0</v>
      </c>
      <c r="B68" s="116" t="s">
        <v>325</v>
      </c>
      <c r="C68" s="117">
        <v>100.0</v>
      </c>
      <c r="D68" s="121">
        <v>45770.0</v>
      </c>
      <c r="E68" s="38"/>
      <c r="F68" s="115"/>
      <c r="G68" s="115"/>
      <c r="H68" s="115"/>
      <c r="I68" s="115"/>
      <c r="J68" s="115"/>
      <c r="K68" s="115"/>
      <c r="L68" s="115"/>
      <c r="M68" s="115"/>
      <c r="N68" s="115"/>
      <c r="O68" s="115"/>
      <c r="P68" s="115"/>
      <c r="Q68" s="115"/>
      <c r="R68" s="115"/>
      <c r="S68" s="115"/>
      <c r="T68" s="115"/>
      <c r="U68" s="115"/>
      <c r="V68" s="115"/>
      <c r="W68" s="115"/>
      <c r="X68" s="115"/>
    </row>
    <row r="69">
      <c r="A69" s="68">
        <v>3068.0</v>
      </c>
      <c r="B69" s="116" t="s">
        <v>326</v>
      </c>
      <c r="C69" s="117">
        <v>44.0</v>
      </c>
      <c r="D69" s="121">
        <v>45770.0</v>
      </c>
      <c r="E69" s="38"/>
      <c r="F69" s="115"/>
      <c r="G69" s="115"/>
      <c r="H69" s="115"/>
      <c r="I69" s="115"/>
      <c r="J69" s="115"/>
      <c r="K69" s="115"/>
      <c r="L69" s="115"/>
      <c r="M69" s="115"/>
      <c r="N69" s="115"/>
      <c r="O69" s="115"/>
      <c r="P69" s="115"/>
      <c r="Q69" s="115"/>
      <c r="R69" s="115"/>
      <c r="S69" s="115"/>
      <c r="T69" s="115"/>
      <c r="U69" s="115"/>
      <c r="V69" s="115"/>
      <c r="W69" s="115"/>
      <c r="X69" s="115"/>
    </row>
    <row r="70">
      <c r="A70" s="144">
        <v>3069.0</v>
      </c>
      <c r="B70" s="145" t="s">
        <v>327</v>
      </c>
      <c r="C70" s="146">
        <v>9352.0</v>
      </c>
      <c r="D70" s="147">
        <v>45770.0</v>
      </c>
      <c r="E70" s="148">
        <v>45919.0</v>
      </c>
      <c r="F70" s="152"/>
      <c r="G70" s="150" t="s">
        <v>26</v>
      </c>
      <c r="H70" s="147">
        <v>45968.0</v>
      </c>
      <c r="I70" s="150" t="s">
        <v>45</v>
      </c>
      <c r="J70" s="150" t="s">
        <v>45</v>
      </c>
      <c r="K70" s="150" t="s">
        <v>45</v>
      </c>
      <c r="L70" s="150" t="s">
        <v>45</v>
      </c>
      <c r="M70" s="150" t="s">
        <v>45</v>
      </c>
      <c r="N70" s="150" t="s">
        <v>45</v>
      </c>
      <c r="O70" s="150" t="s">
        <v>45</v>
      </c>
      <c r="P70" s="150">
        <v>6000.0</v>
      </c>
      <c r="Q70" s="150">
        <v>8000.0</v>
      </c>
      <c r="R70" s="150">
        <v>10.0</v>
      </c>
      <c r="S70" s="150">
        <v>24.0</v>
      </c>
      <c r="T70" s="150">
        <v>0.0</v>
      </c>
      <c r="U70" s="150">
        <v>6.0</v>
      </c>
      <c r="V70" s="150" t="s">
        <v>328</v>
      </c>
      <c r="W70" s="150" t="s">
        <v>256</v>
      </c>
      <c r="X70" s="150" t="s">
        <v>45</v>
      </c>
      <c r="Y70" s="151"/>
      <c r="Z70" s="151"/>
      <c r="AA70" s="151"/>
      <c r="AB70" s="151"/>
      <c r="AC70" s="151"/>
      <c r="AD70" s="151"/>
    </row>
    <row r="71">
      <c r="A71" s="134">
        <v>3077.0</v>
      </c>
      <c r="B71" s="127" t="s">
        <v>329</v>
      </c>
      <c r="C71" s="128">
        <v>2696.0</v>
      </c>
      <c r="D71" s="129">
        <v>45770.0</v>
      </c>
      <c r="E71" s="130">
        <v>45801.0</v>
      </c>
      <c r="F71" s="129">
        <v>45771.0</v>
      </c>
      <c r="G71" s="132" t="s">
        <v>26</v>
      </c>
      <c r="H71" s="132"/>
      <c r="I71" s="132">
        <v>30.0</v>
      </c>
      <c r="J71" s="132" t="s">
        <v>330</v>
      </c>
      <c r="K71" s="132">
        <v>0.0</v>
      </c>
      <c r="L71" s="166" t="s">
        <v>45</v>
      </c>
      <c r="M71" s="132" t="s">
        <v>102</v>
      </c>
      <c r="N71" s="132" t="s">
        <v>102</v>
      </c>
      <c r="O71" s="132">
        <v>0.0</v>
      </c>
      <c r="P71" s="132">
        <v>0.0</v>
      </c>
      <c r="Q71" s="132">
        <v>0.0</v>
      </c>
      <c r="R71" s="132">
        <v>0.0</v>
      </c>
      <c r="S71" s="132">
        <v>0.0</v>
      </c>
      <c r="T71" s="132">
        <v>0.0</v>
      </c>
      <c r="U71" s="132">
        <v>0.0</v>
      </c>
      <c r="V71" s="166" t="s">
        <v>331</v>
      </c>
      <c r="W71" s="132" t="s">
        <v>90</v>
      </c>
      <c r="X71" s="132" t="s">
        <v>90</v>
      </c>
      <c r="Y71" s="168" t="s">
        <v>332</v>
      </c>
      <c r="Z71" s="133"/>
      <c r="AA71" s="133"/>
      <c r="AB71" s="133"/>
      <c r="AC71" s="133"/>
      <c r="AD71" s="133"/>
    </row>
    <row r="72">
      <c r="A72" s="68">
        <v>3070.0</v>
      </c>
      <c r="B72" s="116" t="s">
        <v>333</v>
      </c>
      <c r="C72" s="117">
        <v>4749.0</v>
      </c>
      <c r="D72" s="121">
        <v>45770.0</v>
      </c>
      <c r="E72" s="38"/>
      <c r="F72" s="115"/>
      <c r="G72" s="115"/>
      <c r="H72" s="115"/>
      <c r="I72" s="115"/>
      <c r="J72" s="115"/>
      <c r="K72" s="115"/>
      <c r="L72" s="115"/>
      <c r="M72" s="115"/>
      <c r="N72" s="115"/>
      <c r="O72" s="115"/>
      <c r="P72" s="115"/>
      <c r="Q72" s="115"/>
      <c r="R72" s="115"/>
      <c r="S72" s="115"/>
      <c r="T72" s="115"/>
      <c r="U72" s="115"/>
      <c r="V72" s="115"/>
      <c r="W72" s="115"/>
      <c r="X72" s="115"/>
    </row>
    <row r="73">
      <c r="A73" s="68">
        <v>3072.0</v>
      </c>
      <c r="B73" s="116" t="s">
        <v>334</v>
      </c>
      <c r="C73" s="117">
        <v>553.0</v>
      </c>
      <c r="D73" s="121">
        <v>45770.0</v>
      </c>
      <c r="E73" s="38"/>
      <c r="F73" s="115"/>
      <c r="G73" s="115"/>
      <c r="H73" s="115"/>
      <c r="I73" s="115"/>
      <c r="J73" s="115"/>
      <c r="K73" s="115"/>
      <c r="L73" s="115"/>
      <c r="M73" s="115"/>
      <c r="N73" s="115"/>
      <c r="O73" s="115"/>
      <c r="P73" s="115"/>
      <c r="Q73" s="115"/>
      <c r="R73" s="115"/>
      <c r="S73" s="115"/>
      <c r="T73" s="115"/>
      <c r="U73" s="115"/>
      <c r="V73" s="115"/>
      <c r="W73" s="115"/>
      <c r="X73" s="115"/>
    </row>
    <row r="74">
      <c r="A74" s="68">
        <v>3071.0</v>
      </c>
      <c r="B74" s="116" t="s">
        <v>335</v>
      </c>
      <c r="C74" s="117">
        <v>6659.0</v>
      </c>
      <c r="D74" s="121">
        <v>45770.0</v>
      </c>
      <c r="E74" s="38"/>
      <c r="F74" s="115"/>
      <c r="G74" s="115"/>
      <c r="H74" s="115"/>
      <c r="I74" s="115"/>
      <c r="J74" s="115"/>
      <c r="K74" s="115"/>
      <c r="L74" s="115"/>
      <c r="M74" s="115"/>
      <c r="N74" s="115"/>
      <c r="O74" s="115"/>
      <c r="P74" s="115"/>
      <c r="Q74" s="115"/>
      <c r="R74" s="115"/>
      <c r="S74" s="115"/>
      <c r="T74" s="115"/>
      <c r="U74" s="115"/>
      <c r="V74" s="115"/>
      <c r="W74" s="115"/>
      <c r="X74" s="115"/>
    </row>
    <row r="75">
      <c r="A75" s="68">
        <v>3073.0</v>
      </c>
      <c r="B75" s="116" t="s">
        <v>336</v>
      </c>
      <c r="C75" s="117">
        <v>284.0</v>
      </c>
      <c r="D75" s="121">
        <v>45770.0</v>
      </c>
      <c r="E75" s="38"/>
      <c r="F75" s="115"/>
      <c r="G75" s="115"/>
      <c r="H75" s="115"/>
      <c r="I75" s="115"/>
      <c r="J75" s="115"/>
      <c r="K75" s="115"/>
      <c r="L75" s="115"/>
      <c r="M75" s="115"/>
      <c r="N75" s="115"/>
      <c r="O75" s="115"/>
      <c r="P75" s="115"/>
      <c r="Q75" s="115"/>
      <c r="R75" s="115"/>
      <c r="S75" s="115"/>
      <c r="T75" s="115"/>
      <c r="U75" s="115"/>
      <c r="V75" s="115"/>
      <c r="W75" s="115"/>
      <c r="X75" s="115"/>
    </row>
    <row r="76">
      <c r="A76" s="68">
        <v>3074.0</v>
      </c>
      <c r="B76" s="116" t="s">
        <v>337</v>
      </c>
      <c r="C76" s="117">
        <v>2739.0</v>
      </c>
      <c r="D76" s="121">
        <v>45771.0</v>
      </c>
      <c r="E76" s="38"/>
      <c r="F76" s="115"/>
      <c r="G76" s="115"/>
      <c r="H76" s="115"/>
      <c r="I76" s="115"/>
      <c r="J76" s="115"/>
      <c r="K76" s="115"/>
      <c r="L76" s="115"/>
      <c r="M76" s="115"/>
      <c r="N76" s="115"/>
      <c r="O76" s="115"/>
      <c r="P76" s="115"/>
      <c r="Q76" s="115"/>
      <c r="R76" s="115"/>
      <c r="S76" s="115"/>
      <c r="T76" s="115"/>
      <c r="U76" s="115"/>
      <c r="V76" s="115"/>
      <c r="W76" s="115"/>
      <c r="X76" s="115"/>
    </row>
    <row r="77">
      <c r="A77" s="82">
        <v>3076.0</v>
      </c>
      <c r="B77" s="119" t="s">
        <v>338</v>
      </c>
      <c r="C77" s="120">
        <v>18111.0</v>
      </c>
      <c r="D77" s="121">
        <v>45771.0</v>
      </c>
      <c r="E77" s="86"/>
      <c r="F77" s="122">
        <v>45897.0</v>
      </c>
      <c r="G77" s="123" t="s">
        <v>126</v>
      </c>
      <c r="H77" s="123"/>
      <c r="I77" s="123">
        <v>364.0</v>
      </c>
      <c r="J77" s="169">
        <v>45748.0</v>
      </c>
      <c r="K77" s="123">
        <v>40.0</v>
      </c>
      <c r="L77" s="123" t="s">
        <v>45</v>
      </c>
      <c r="M77" s="123" t="s">
        <v>45</v>
      </c>
      <c r="N77" s="123" t="s">
        <v>256</v>
      </c>
      <c r="O77" s="123" t="s">
        <v>339</v>
      </c>
      <c r="P77" s="123">
        <v>29981.0</v>
      </c>
      <c r="Q77" s="123">
        <v>20286.81</v>
      </c>
      <c r="R77" s="123">
        <v>25.0</v>
      </c>
      <c r="S77" s="123">
        <v>111.0</v>
      </c>
      <c r="T77" s="123">
        <v>3.0</v>
      </c>
      <c r="U77" s="123">
        <v>2.0</v>
      </c>
      <c r="V77" s="123" t="s">
        <v>256</v>
      </c>
      <c r="W77" s="123" t="s">
        <v>256</v>
      </c>
      <c r="X77" s="123" t="s">
        <v>256</v>
      </c>
      <c r="Y77" s="89"/>
      <c r="Z77" s="89"/>
      <c r="AA77" s="89"/>
      <c r="AB77" s="89"/>
      <c r="AC77" s="89"/>
      <c r="AD77" s="89"/>
    </row>
    <row r="78">
      <c r="A78" s="68">
        <v>3078.0</v>
      </c>
      <c r="B78" s="116" t="s">
        <v>340</v>
      </c>
      <c r="C78" s="117">
        <v>1310.0</v>
      </c>
      <c r="D78" s="121">
        <v>45771.0</v>
      </c>
      <c r="E78" s="38"/>
      <c r="F78" s="115"/>
      <c r="G78" s="115"/>
      <c r="H78" s="115"/>
      <c r="I78" s="115"/>
      <c r="J78" s="115"/>
      <c r="K78" s="115"/>
      <c r="L78" s="115"/>
      <c r="M78" s="115"/>
      <c r="N78" s="115"/>
      <c r="O78" s="115"/>
      <c r="P78" s="115"/>
      <c r="Q78" s="115"/>
      <c r="R78" s="115"/>
      <c r="S78" s="115"/>
      <c r="T78" s="115"/>
      <c r="U78" s="115"/>
      <c r="V78" s="115"/>
      <c r="W78" s="115"/>
      <c r="X78" s="115"/>
    </row>
    <row r="79">
      <c r="A79" s="144">
        <v>3079.0</v>
      </c>
      <c r="B79" s="145" t="s">
        <v>341</v>
      </c>
      <c r="C79" s="146">
        <v>24210.0</v>
      </c>
      <c r="D79" s="147">
        <v>45771.0</v>
      </c>
      <c r="E79" s="148">
        <v>45908.0</v>
      </c>
      <c r="F79" s="163"/>
      <c r="G79" s="150" t="s">
        <v>26</v>
      </c>
      <c r="H79" s="163">
        <v>45959.0</v>
      </c>
      <c r="I79" s="150">
        <v>147.0</v>
      </c>
      <c r="J79" s="147">
        <v>45793.0</v>
      </c>
      <c r="K79" s="150">
        <v>60.0</v>
      </c>
      <c r="L79" s="150" t="s">
        <v>342</v>
      </c>
      <c r="M79" s="163">
        <v>45782.0</v>
      </c>
      <c r="N79" s="150" t="s">
        <v>45</v>
      </c>
      <c r="O79" s="150" t="s">
        <v>45</v>
      </c>
      <c r="P79" s="150">
        <v>12000.0</v>
      </c>
      <c r="Q79" s="150">
        <v>84000.0</v>
      </c>
      <c r="R79" s="150">
        <v>80.0</v>
      </c>
      <c r="S79" s="150">
        <v>108.0</v>
      </c>
      <c r="T79" s="150">
        <v>7.0</v>
      </c>
      <c r="U79" s="150">
        <v>28.0</v>
      </c>
      <c r="V79" s="150" t="s">
        <v>328</v>
      </c>
      <c r="W79" s="150" t="s">
        <v>45</v>
      </c>
      <c r="X79" s="150" t="s">
        <v>342</v>
      </c>
      <c r="Y79" s="151"/>
      <c r="Z79" s="151"/>
      <c r="AA79" s="151"/>
      <c r="AB79" s="151"/>
      <c r="AC79" s="151"/>
      <c r="AD79" s="151"/>
    </row>
    <row r="80">
      <c r="A80" s="68">
        <v>3080.0</v>
      </c>
      <c r="B80" s="116" t="s">
        <v>343</v>
      </c>
      <c r="C80" s="117">
        <v>2122.0</v>
      </c>
      <c r="D80" s="121">
        <v>45771.0</v>
      </c>
      <c r="E80" s="38"/>
      <c r="F80" s="115"/>
      <c r="G80" s="115"/>
      <c r="H80" s="115"/>
      <c r="I80" s="115"/>
      <c r="J80" s="115"/>
      <c r="K80" s="115"/>
      <c r="L80" s="115"/>
      <c r="M80" s="115"/>
      <c r="N80" s="115"/>
      <c r="O80" s="115"/>
      <c r="P80" s="115"/>
      <c r="Q80" s="115"/>
      <c r="R80" s="115"/>
      <c r="S80" s="115"/>
      <c r="T80" s="115"/>
      <c r="U80" s="115"/>
      <c r="V80" s="115"/>
      <c r="W80" s="115"/>
      <c r="X80" s="115"/>
    </row>
    <row r="81">
      <c r="A81" s="136">
        <v>3082.0</v>
      </c>
      <c r="B81" s="52" t="s">
        <v>344</v>
      </c>
      <c r="C81" s="138">
        <v>30131.0</v>
      </c>
      <c r="D81" s="139">
        <v>45771.0</v>
      </c>
      <c r="E81" s="57">
        <v>45908.0</v>
      </c>
      <c r="F81" s="140"/>
      <c r="G81" s="141" t="s">
        <v>26</v>
      </c>
      <c r="H81" s="140"/>
      <c r="I81" s="140"/>
      <c r="J81" s="140"/>
      <c r="K81" s="140"/>
      <c r="L81" s="140"/>
      <c r="M81" s="140"/>
      <c r="N81" s="140"/>
      <c r="O81" s="140"/>
      <c r="P81" s="140"/>
      <c r="Q81" s="140"/>
      <c r="R81" s="140"/>
      <c r="S81" s="140"/>
      <c r="T81" s="140"/>
      <c r="U81" s="140"/>
      <c r="V81" s="140"/>
      <c r="W81" s="140"/>
      <c r="X81" s="140"/>
      <c r="Y81" s="58"/>
      <c r="Z81" s="58"/>
      <c r="AA81" s="58"/>
      <c r="AB81" s="58"/>
      <c r="AC81" s="58"/>
      <c r="AD81" s="58"/>
    </row>
    <row r="82">
      <c r="A82" s="164">
        <v>3083.0</v>
      </c>
      <c r="B82" s="116" t="s">
        <v>345</v>
      </c>
      <c r="C82" s="117">
        <v>7307.0</v>
      </c>
      <c r="D82" s="121">
        <v>45771.0</v>
      </c>
      <c r="E82" s="38"/>
      <c r="F82" s="115"/>
      <c r="G82" s="115"/>
      <c r="H82" s="115"/>
      <c r="I82" s="115"/>
      <c r="J82" s="115"/>
      <c r="K82" s="115"/>
      <c r="L82" s="115"/>
      <c r="M82" s="115"/>
      <c r="N82" s="115"/>
      <c r="O82" s="115"/>
      <c r="P82" s="115"/>
      <c r="Q82" s="115"/>
      <c r="R82" s="115"/>
      <c r="S82" s="115"/>
      <c r="T82" s="115"/>
      <c r="U82" s="115"/>
      <c r="V82" s="115"/>
      <c r="W82" s="115"/>
      <c r="X82" s="115"/>
    </row>
    <row r="83">
      <c r="A83" s="68">
        <v>3136.0</v>
      </c>
      <c r="B83" s="116" t="s">
        <v>346</v>
      </c>
      <c r="C83" s="117">
        <v>584.0</v>
      </c>
      <c r="D83" s="121">
        <v>45771.0</v>
      </c>
      <c r="E83" s="38"/>
      <c r="F83" s="115"/>
      <c r="G83" s="115"/>
      <c r="H83" s="115"/>
      <c r="I83" s="115"/>
      <c r="J83" s="115"/>
      <c r="K83" s="115"/>
      <c r="L83" s="115"/>
      <c r="M83" s="115"/>
      <c r="N83" s="115"/>
      <c r="O83" s="115"/>
      <c r="P83" s="115"/>
      <c r="Q83" s="115"/>
      <c r="R83" s="115"/>
      <c r="S83" s="115"/>
      <c r="T83" s="115"/>
      <c r="U83" s="115"/>
      <c r="V83" s="115"/>
      <c r="W83" s="115"/>
      <c r="X83" s="115"/>
    </row>
    <row r="84">
      <c r="A84" s="68">
        <v>3085.0</v>
      </c>
      <c r="B84" s="116" t="s">
        <v>347</v>
      </c>
      <c r="C84" s="117">
        <v>905.0</v>
      </c>
      <c r="D84" s="121">
        <v>45771.0</v>
      </c>
      <c r="E84" s="38"/>
      <c r="F84" s="115"/>
      <c r="G84" s="115"/>
      <c r="H84" s="115"/>
      <c r="I84" s="115"/>
      <c r="J84" s="115"/>
      <c r="K84" s="115"/>
      <c r="L84" s="115"/>
      <c r="M84" s="115"/>
      <c r="N84" s="115"/>
      <c r="O84" s="115"/>
      <c r="P84" s="115"/>
      <c r="Q84" s="115"/>
      <c r="R84" s="115"/>
      <c r="S84" s="115"/>
      <c r="T84" s="115"/>
      <c r="U84" s="115"/>
      <c r="V84" s="115"/>
      <c r="W84" s="115"/>
      <c r="X84" s="115"/>
    </row>
    <row r="85">
      <c r="A85" s="164">
        <v>3084.0</v>
      </c>
      <c r="B85" s="116" t="s">
        <v>348</v>
      </c>
      <c r="C85" s="117">
        <v>581.0</v>
      </c>
      <c r="D85" s="121">
        <v>45771.0</v>
      </c>
      <c r="E85" s="38"/>
      <c r="F85" s="115"/>
      <c r="G85" s="115"/>
      <c r="H85" s="115"/>
      <c r="I85" s="115"/>
      <c r="J85" s="115"/>
      <c r="K85" s="115"/>
      <c r="L85" s="115"/>
      <c r="M85" s="115"/>
      <c r="N85" s="115"/>
      <c r="O85" s="115"/>
      <c r="P85" s="115"/>
      <c r="Q85" s="115"/>
      <c r="R85" s="115"/>
      <c r="S85" s="115"/>
      <c r="T85" s="115"/>
      <c r="U85" s="115"/>
      <c r="V85" s="115"/>
      <c r="W85" s="115"/>
      <c r="X85" s="115"/>
    </row>
    <row r="86">
      <c r="A86" s="68">
        <v>3086.0</v>
      </c>
      <c r="B86" s="116" t="s">
        <v>349</v>
      </c>
      <c r="C86" s="117">
        <v>249.0</v>
      </c>
      <c r="D86" s="121">
        <v>45771.0</v>
      </c>
      <c r="E86" s="38"/>
      <c r="F86" s="115"/>
      <c r="G86" s="115"/>
      <c r="H86" s="115"/>
      <c r="I86" s="115"/>
      <c r="J86" s="115"/>
      <c r="K86" s="115"/>
      <c r="L86" s="115"/>
      <c r="M86" s="115"/>
      <c r="N86" s="115"/>
      <c r="O86" s="115"/>
      <c r="P86" s="115"/>
      <c r="Q86" s="115"/>
      <c r="R86" s="115"/>
      <c r="S86" s="115"/>
      <c r="T86" s="115"/>
      <c r="U86" s="115"/>
      <c r="V86" s="115"/>
      <c r="W86" s="115"/>
      <c r="X86" s="115"/>
    </row>
    <row r="87">
      <c r="A87" s="144">
        <v>3088.0</v>
      </c>
      <c r="B87" s="145" t="s">
        <v>350</v>
      </c>
      <c r="C87" s="146">
        <v>8967.0</v>
      </c>
      <c r="D87" s="147">
        <v>45771.0</v>
      </c>
      <c r="E87" s="148">
        <v>45919.0</v>
      </c>
      <c r="F87" s="163"/>
      <c r="G87" s="150" t="s">
        <v>26</v>
      </c>
      <c r="H87" s="163">
        <v>45959.0</v>
      </c>
      <c r="I87" s="150">
        <v>400.0</v>
      </c>
      <c r="J87" s="150">
        <v>2024.0</v>
      </c>
      <c r="K87" s="150">
        <v>60.0</v>
      </c>
      <c r="L87" s="150" t="s">
        <v>256</v>
      </c>
      <c r="M87" s="147">
        <v>45534.0</v>
      </c>
      <c r="N87" s="150" t="s">
        <v>45</v>
      </c>
      <c r="O87" s="150" t="s">
        <v>45</v>
      </c>
      <c r="P87" s="150">
        <v>6000.0</v>
      </c>
      <c r="Q87" s="150">
        <v>40000.0</v>
      </c>
      <c r="R87" s="150" t="s">
        <v>351</v>
      </c>
      <c r="S87" s="152"/>
      <c r="T87" s="150" t="s">
        <v>352</v>
      </c>
      <c r="U87" s="152"/>
      <c r="V87" s="150" t="s">
        <v>353</v>
      </c>
      <c r="W87" s="150" t="s">
        <v>256</v>
      </c>
      <c r="X87" s="150" t="s">
        <v>45</v>
      </c>
      <c r="Y87" s="151"/>
      <c r="Z87" s="151"/>
      <c r="AA87" s="151"/>
      <c r="AB87" s="151"/>
      <c r="AC87" s="151"/>
      <c r="AD87" s="151"/>
    </row>
    <row r="88">
      <c r="A88" s="136">
        <v>3089.0</v>
      </c>
      <c r="B88" s="52" t="s">
        <v>354</v>
      </c>
      <c r="C88" s="138">
        <v>12764.0</v>
      </c>
      <c r="D88" s="139">
        <v>45771.0</v>
      </c>
      <c r="E88" s="57">
        <v>45919.0</v>
      </c>
      <c r="F88" s="140"/>
      <c r="G88" s="141" t="s">
        <v>26</v>
      </c>
      <c r="H88" s="140"/>
      <c r="I88" s="140"/>
      <c r="J88" s="140"/>
      <c r="K88" s="140"/>
      <c r="L88" s="140"/>
      <c r="M88" s="140"/>
      <c r="N88" s="140"/>
      <c r="O88" s="140"/>
      <c r="P88" s="140"/>
      <c r="Q88" s="140"/>
      <c r="R88" s="140"/>
      <c r="S88" s="140"/>
      <c r="T88" s="140"/>
      <c r="U88" s="140"/>
      <c r="V88" s="140"/>
      <c r="W88" s="140"/>
      <c r="X88" s="140"/>
      <c r="Y88" s="58"/>
      <c r="Z88" s="58"/>
      <c r="AA88" s="58"/>
      <c r="AB88" s="58"/>
      <c r="AC88" s="58"/>
      <c r="AD88" s="58"/>
    </row>
    <row r="89">
      <c r="A89" s="68">
        <v>3903.0</v>
      </c>
      <c r="B89" s="116" t="s">
        <v>355</v>
      </c>
      <c r="C89" s="117">
        <v>5682.0</v>
      </c>
      <c r="D89" s="121">
        <v>45771.0</v>
      </c>
      <c r="E89" s="38"/>
      <c r="F89" s="115"/>
      <c r="G89" s="115"/>
      <c r="H89" s="115"/>
      <c r="I89" s="115"/>
      <c r="J89" s="115"/>
      <c r="K89" s="115"/>
      <c r="L89" s="115"/>
      <c r="M89" s="115"/>
      <c r="N89" s="115"/>
      <c r="O89" s="115"/>
      <c r="P89" s="115"/>
      <c r="Q89" s="115"/>
      <c r="R89" s="115"/>
      <c r="S89" s="115"/>
      <c r="T89" s="115"/>
      <c r="U89" s="115"/>
      <c r="V89" s="115"/>
      <c r="W89" s="115"/>
      <c r="X89" s="115"/>
    </row>
    <row r="90">
      <c r="A90" s="68">
        <v>3091.0</v>
      </c>
      <c r="B90" s="116" t="s">
        <v>356</v>
      </c>
      <c r="C90" s="117">
        <v>585.0</v>
      </c>
      <c r="D90" s="121">
        <v>45771.0</v>
      </c>
      <c r="E90" s="38"/>
      <c r="F90" s="115"/>
      <c r="G90" s="115"/>
      <c r="H90" s="115"/>
      <c r="I90" s="115"/>
      <c r="J90" s="115"/>
      <c r="K90" s="115"/>
      <c r="L90" s="115"/>
      <c r="M90" s="115"/>
      <c r="N90" s="115"/>
      <c r="O90" s="115"/>
      <c r="P90" s="115"/>
      <c r="Q90" s="115"/>
      <c r="R90" s="115"/>
      <c r="S90" s="115"/>
      <c r="T90" s="115"/>
      <c r="U90" s="115"/>
      <c r="V90" s="115"/>
      <c r="W90" s="115"/>
      <c r="X90" s="115"/>
    </row>
    <row r="91">
      <c r="A91" s="82">
        <v>3092.0</v>
      </c>
      <c r="B91" s="119" t="s">
        <v>357</v>
      </c>
      <c r="C91" s="120">
        <v>9345.0</v>
      </c>
      <c r="D91" s="121">
        <v>45771.0</v>
      </c>
      <c r="E91" s="86"/>
      <c r="F91" s="121">
        <v>45807.0</v>
      </c>
      <c r="G91" s="123" t="s">
        <v>126</v>
      </c>
      <c r="H91" s="142"/>
      <c r="I91" s="123">
        <v>300.0</v>
      </c>
      <c r="J91" s="169">
        <v>45748.0</v>
      </c>
      <c r="K91" s="123">
        <v>0.0</v>
      </c>
      <c r="L91" s="123" t="s">
        <v>256</v>
      </c>
      <c r="M91" s="169">
        <v>45778.0</v>
      </c>
      <c r="N91" s="123" t="s">
        <v>45</v>
      </c>
      <c r="O91" s="123">
        <v>0.0</v>
      </c>
      <c r="P91" s="123">
        <v>0.0</v>
      </c>
      <c r="Q91" s="123">
        <v>0.0</v>
      </c>
      <c r="R91" s="123">
        <v>10.0</v>
      </c>
      <c r="S91" s="123">
        <v>57.0</v>
      </c>
      <c r="T91" s="123">
        <v>0.0</v>
      </c>
      <c r="U91" s="123">
        <v>5.0</v>
      </c>
      <c r="V91" s="123" t="s">
        <v>256</v>
      </c>
      <c r="W91" s="123" t="s">
        <v>256</v>
      </c>
      <c r="X91" s="123" t="s">
        <v>256</v>
      </c>
      <c r="Y91" s="89"/>
      <c r="Z91" s="89"/>
      <c r="AA91" s="89"/>
      <c r="AB91" s="89"/>
      <c r="AC91" s="89"/>
      <c r="AD91" s="89"/>
    </row>
    <row r="92">
      <c r="A92" s="82">
        <v>3090.0</v>
      </c>
      <c r="B92" s="119" t="s">
        <v>358</v>
      </c>
      <c r="C92" s="120">
        <v>27761.0</v>
      </c>
      <c r="D92" s="121">
        <v>45771.0</v>
      </c>
      <c r="E92" s="86"/>
      <c r="F92" s="121">
        <v>45897.0</v>
      </c>
      <c r="G92" s="123" t="s">
        <v>126</v>
      </c>
      <c r="H92" s="142"/>
      <c r="I92" s="123">
        <v>899.0</v>
      </c>
      <c r="J92" s="169">
        <v>45474.0</v>
      </c>
      <c r="K92" s="123">
        <v>51.0</v>
      </c>
      <c r="L92" s="123" t="s">
        <v>256</v>
      </c>
      <c r="M92" s="169">
        <v>45505.0</v>
      </c>
      <c r="N92" s="123" t="s">
        <v>256</v>
      </c>
      <c r="O92" s="123">
        <v>9.23</v>
      </c>
      <c r="P92" s="123">
        <v>64999.0</v>
      </c>
      <c r="Q92" s="123">
        <v>36300.0</v>
      </c>
      <c r="R92" s="123">
        <v>136.0</v>
      </c>
      <c r="S92" s="123">
        <v>8.0</v>
      </c>
      <c r="T92" s="123">
        <v>2.0</v>
      </c>
      <c r="U92" s="123">
        <v>4.0</v>
      </c>
      <c r="V92" s="123" t="s">
        <v>256</v>
      </c>
      <c r="W92" s="123" t="s">
        <v>256</v>
      </c>
      <c r="X92" s="123" t="s">
        <v>45</v>
      </c>
      <c r="Y92" s="89"/>
      <c r="Z92" s="89"/>
      <c r="AA92" s="89"/>
      <c r="AB92" s="89"/>
      <c r="AC92" s="89"/>
      <c r="AD92" s="89"/>
    </row>
    <row r="93">
      <c r="A93" s="144">
        <v>3093.0</v>
      </c>
      <c r="B93" s="145" t="s">
        <v>359</v>
      </c>
      <c r="C93" s="146">
        <v>26213.0</v>
      </c>
      <c r="D93" s="147">
        <v>45771.0</v>
      </c>
      <c r="E93" s="148">
        <v>45908.0</v>
      </c>
      <c r="F93" s="152"/>
      <c r="G93" s="150" t="s">
        <v>26</v>
      </c>
      <c r="H93" s="163">
        <v>45944.0</v>
      </c>
      <c r="I93" s="150">
        <v>1172.0</v>
      </c>
      <c r="J93" s="152"/>
      <c r="K93" s="150">
        <v>55.12</v>
      </c>
      <c r="L93" s="150" t="s">
        <v>256</v>
      </c>
      <c r="M93" s="147">
        <v>45799.0</v>
      </c>
      <c r="N93" s="150" t="s">
        <v>45</v>
      </c>
      <c r="O93" s="150" t="s">
        <v>45</v>
      </c>
      <c r="P93" s="150">
        <v>5500.0</v>
      </c>
      <c r="Q93" s="150">
        <v>10164.0</v>
      </c>
      <c r="R93" s="150">
        <v>84.0</v>
      </c>
      <c r="S93" s="150">
        <v>9.0</v>
      </c>
      <c r="T93" s="150">
        <v>12.0</v>
      </c>
      <c r="U93" s="150">
        <v>4.0</v>
      </c>
      <c r="V93" s="150" t="s">
        <v>328</v>
      </c>
      <c r="W93" s="150" t="s">
        <v>256</v>
      </c>
      <c r="X93" s="150" t="s">
        <v>45</v>
      </c>
      <c r="Y93" s="151"/>
      <c r="Z93" s="151"/>
      <c r="AA93" s="151"/>
      <c r="AB93" s="151"/>
      <c r="AC93" s="151"/>
      <c r="AD93" s="151"/>
    </row>
    <row r="94">
      <c r="A94" s="51">
        <v>3094.0</v>
      </c>
      <c r="B94" s="52" t="s">
        <v>360</v>
      </c>
      <c r="C94" s="138">
        <v>18783.0</v>
      </c>
      <c r="D94" s="139">
        <v>45771.0</v>
      </c>
      <c r="E94" s="57">
        <v>45919.0</v>
      </c>
      <c r="F94" s="140"/>
      <c r="G94" s="141" t="s">
        <v>26</v>
      </c>
      <c r="H94" s="140"/>
      <c r="I94" s="140"/>
      <c r="J94" s="140"/>
      <c r="K94" s="140"/>
      <c r="L94" s="140"/>
      <c r="M94" s="140"/>
      <c r="N94" s="140"/>
      <c r="O94" s="140"/>
      <c r="P94" s="140"/>
      <c r="Q94" s="140"/>
      <c r="R94" s="140"/>
      <c r="S94" s="140"/>
      <c r="T94" s="140"/>
      <c r="U94" s="140"/>
      <c r="V94" s="140"/>
      <c r="W94" s="140"/>
      <c r="X94" s="140"/>
      <c r="Y94" s="58"/>
      <c r="Z94" s="58"/>
      <c r="AA94" s="58"/>
      <c r="AB94" s="58"/>
      <c r="AC94" s="58"/>
      <c r="AD94" s="58"/>
    </row>
    <row r="95">
      <c r="A95" s="68">
        <v>3095.0</v>
      </c>
      <c r="B95" s="116" t="s">
        <v>361</v>
      </c>
      <c r="C95" s="117">
        <v>7522.0</v>
      </c>
      <c r="D95" s="121">
        <v>45771.0</v>
      </c>
      <c r="E95" s="38"/>
      <c r="F95" s="115"/>
      <c r="G95" s="115"/>
      <c r="H95" s="115"/>
      <c r="I95" s="115"/>
      <c r="J95" s="115"/>
      <c r="K95" s="115"/>
      <c r="L95" s="115"/>
      <c r="M95" s="115"/>
      <c r="N95" s="115"/>
      <c r="O95" s="115"/>
      <c r="P95" s="115"/>
      <c r="Q95" s="115"/>
      <c r="R95" s="115"/>
      <c r="S95" s="115"/>
      <c r="T95" s="115"/>
      <c r="U95" s="115"/>
      <c r="V95" s="115"/>
      <c r="W95" s="115"/>
      <c r="X95" s="115"/>
    </row>
    <row r="96">
      <c r="A96" s="68">
        <v>3096.0</v>
      </c>
      <c r="B96" s="116" t="s">
        <v>362</v>
      </c>
      <c r="C96" s="117">
        <v>7959.0</v>
      </c>
      <c r="D96" s="121">
        <v>45772.0</v>
      </c>
      <c r="E96" s="38"/>
      <c r="F96" s="115"/>
      <c r="G96" s="115"/>
      <c r="H96" s="115"/>
      <c r="I96" s="115"/>
      <c r="J96" s="115"/>
      <c r="K96" s="115"/>
      <c r="L96" s="115"/>
      <c r="M96" s="115"/>
      <c r="N96" s="115"/>
      <c r="O96" s="115"/>
      <c r="P96" s="115"/>
      <c r="Q96" s="115"/>
      <c r="R96" s="115"/>
      <c r="S96" s="115"/>
      <c r="T96" s="115"/>
      <c r="U96" s="115"/>
      <c r="V96" s="115"/>
      <c r="W96" s="115"/>
      <c r="X96" s="115"/>
    </row>
    <row r="97">
      <c r="A97" s="134">
        <v>3097.0</v>
      </c>
      <c r="B97" s="127" t="s">
        <v>363</v>
      </c>
      <c r="C97" s="128">
        <v>2387.0</v>
      </c>
      <c r="D97" s="129">
        <v>45772.0</v>
      </c>
      <c r="E97" s="130">
        <v>45814.0</v>
      </c>
      <c r="F97" s="166" t="s">
        <v>364</v>
      </c>
      <c r="G97" s="166" t="s">
        <v>26</v>
      </c>
      <c r="H97" s="132" t="s">
        <v>365</v>
      </c>
      <c r="I97" s="132">
        <v>0.0</v>
      </c>
      <c r="J97" s="132" t="s">
        <v>90</v>
      </c>
      <c r="K97" s="132">
        <v>0.0</v>
      </c>
      <c r="L97" s="132" t="s">
        <v>90</v>
      </c>
      <c r="M97" s="132" t="s">
        <v>90</v>
      </c>
      <c r="N97" s="132" t="s">
        <v>90</v>
      </c>
      <c r="O97" s="132">
        <v>0.0</v>
      </c>
      <c r="P97" s="132">
        <v>0.0</v>
      </c>
      <c r="Q97" s="132">
        <v>0.0</v>
      </c>
      <c r="R97" s="132">
        <v>0.0</v>
      </c>
      <c r="S97" s="132">
        <v>0.0</v>
      </c>
      <c r="T97" s="132">
        <v>0.0</v>
      </c>
      <c r="U97" s="132">
        <v>0.0</v>
      </c>
      <c r="V97" s="132" t="s">
        <v>90</v>
      </c>
      <c r="W97" s="132" t="s">
        <v>90</v>
      </c>
      <c r="X97" s="132" t="s">
        <v>90</v>
      </c>
      <c r="Y97" s="133"/>
      <c r="Z97" s="133"/>
      <c r="AA97" s="133"/>
      <c r="AB97" s="133"/>
      <c r="AC97" s="133"/>
      <c r="AD97" s="133"/>
    </row>
    <row r="98">
      <c r="A98" s="51">
        <v>3099.0</v>
      </c>
      <c r="B98" s="52" t="s">
        <v>366</v>
      </c>
      <c r="C98" s="138">
        <v>83720.0</v>
      </c>
      <c r="D98" s="139">
        <v>45772.0</v>
      </c>
      <c r="E98" s="57">
        <v>45908.0</v>
      </c>
      <c r="F98" s="140"/>
      <c r="G98" s="141" t="s">
        <v>26</v>
      </c>
      <c r="H98" s="140"/>
      <c r="I98" s="140"/>
      <c r="J98" s="140"/>
      <c r="K98" s="140"/>
      <c r="L98" s="140"/>
      <c r="M98" s="140"/>
      <c r="N98" s="140"/>
      <c r="O98" s="140"/>
      <c r="P98" s="140"/>
      <c r="Q98" s="140"/>
      <c r="R98" s="140"/>
      <c r="S98" s="140"/>
      <c r="T98" s="140"/>
      <c r="U98" s="140"/>
      <c r="V98" s="140"/>
      <c r="W98" s="140"/>
      <c r="X98" s="140"/>
      <c r="Y98" s="58"/>
      <c r="Z98" s="58"/>
      <c r="AA98" s="58"/>
      <c r="AB98" s="58"/>
      <c r="AC98" s="58"/>
      <c r="AD98" s="58"/>
    </row>
    <row r="99">
      <c r="A99" s="68">
        <v>3098.0</v>
      </c>
      <c r="B99" s="116" t="s">
        <v>367</v>
      </c>
      <c r="C99" s="117">
        <v>879.0</v>
      </c>
      <c r="D99" s="121">
        <v>45772.0</v>
      </c>
      <c r="E99" s="38"/>
      <c r="F99" s="115"/>
      <c r="G99" s="115"/>
      <c r="H99" s="115"/>
      <c r="I99" s="115"/>
      <c r="J99" s="115"/>
      <c r="K99" s="115"/>
      <c r="L99" s="115"/>
      <c r="M99" s="115"/>
      <c r="N99" s="115"/>
      <c r="O99" s="115"/>
      <c r="P99" s="115"/>
      <c r="Q99" s="115"/>
      <c r="R99" s="115"/>
      <c r="S99" s="115"/>
      <c r="T99" s="115"/>
      <c r="U99" s="115"/>
      <c r="V99" s="115"/>
      <c r="W99" s="115"/>
      <c r="X99" s="115"/>
    </row>
    <row r="100">
      <c r="A100" s="68">
        <v>3100.0</v>
      </c>
      <c r="B100" s="116" t="s">
        <v>368</v>
      </c>
      <c r="C100" s="117">
        <v>1021.0</v>
      </c>
      <c r="D100" s="121">
        <v>45772.0</v>
      </c>
      <c r="E100" s="38"/>
      <c r="F100" s="115"/>
      <c r="G100" s="115"/>
      <c r="H100" s="115"/>
      <c r="I100" s="115"/>
      <c r="J100" s="115"/>
      <c r="K100" s="115"/>
      <c r="L100" s="115"/>
      <c r="M100" s="115"/>
      <c r="N100" s="115"/>
      <c r="O100" s="115"/>
      <c r="P100" s="115"/>
      <c r="Q100" s="115"/>
      <c r="R100" s="115"/>
      <c r="S100" s="115"/>
      <c r="T100" s="115"/>
      <c r="U100" s="115"/>
      <c r="V100" s="115"/>
      <c r="W100" s="115"/>
      <c r="X100" s="115"/>
    </row>
    <row r="101">
      <c r="A101" s="144">
        <v>3101.0</v>
      </c>
      <c r="B101" s="145" t="s">
        <v>369</v>
      </c>
      <c r="C101" s="146">
        <v>8687.0</v>
      </c>
      <c r="D101" s="147">
        <v>45772.0</v>
      </c>
      <c r="E101" s="148">
        <v>45919.0</v>
      </c>
      <c r="F101" s="147"/>
      <c r="G101" s="150" t="s">
        <v>26</v>
      </c>
      <c r="H101" s="147">
        <v>45967.0</v>
      </c>
      <c r="I101" s="150">
        <v>410.0</v>
      </c>
      <c r="J101" s="163">
        <v>45657.0</v>
      </c>
      <c r="K101" s="150">
        <v>85.0</v>
      </c>
      <c r="L101" s="150" t="s">
        <v>256</v>
      </c>
      <c r="M101" s="147">
        <v>45504.0</v>
      </c>
      <c r="N101" s="150" t="s">
        <v>256</v>
      </c>
      <c r="O101" s="150">
        <v>20.0</v>
      </c>
      <c r="P101" s="150">
        <v>20800.0</v>
      </c>
      <c r="Q101" s="150">
        <v>49700.0</v>
      </c>
      <c r="R101" s="150">
        <v>22.0</v>
      </c>
      <c r="S101" s="150">
        <v>88.0</v>
      </c>
      <c r="T101" s="150">
        <v>0.0</v>
      </c>
      <c r="U101" s="150">
        <v>3.0</v>
      </c>
      <c r="V101" s="150" t="s">
        <v>370</v>
      </c>
      <c r="W101" s="150" t="s">
        <v>256</v>
      </c>
      <c r="X101" s="150" t="s">
        <v>45</v>
      </c>
      <c r="Y101" s="151"/>
      <c r="Z101" s="151"/>
      <c r="AA101" s="151"/>
      <c r="AB101" s="151"/>
      <c r="AC101" s="151"/>
      <c r="AD101" s="151"/>
    </row>
    <row r="102">
      <c r="A102" s="134">
        <v>3102.0</v>
      </c>
      <c r="B102" s="127" t="s">
        <v>371</v>
      </c>
      <c r="C102" s="128">
        <v>10632.0</v>
      </c>
      <c r="D102" s="129">
        <v>45772.0</v>
      </c>
      <c r="E102" s="130">
        <v>45919.0</v>
      </c>
      <c r="F102" s="131"/>
      <c r="G102" s="132" t="s">
        <v>26</v>
      </c>
      <c r="H102" s="154">
        <v>45957.0</v>
      </c>
      <c r="I102" s="132">
        <v>255.0</v>
      </c>
      <c r="J102" s="129">
        <v>45767.0</v>
      </c>
      <c r="K102" s="132"/>
      <c r="L102" s="132" t="s">
        <v>256</v>
      </c>
      <c r="M102" s="132">
        <v>2003.0</v>
      </c>
      <c r="N102" s="131"/>
      <c r="O102" s="131"/>
      <c r="P102" s="131"/>
      <c r="Q102" s="131"/>
      <c r="R102" s="131"/>
      <c r="S102" s="131"/>
      <c r="T102" s="131"/>
      <c r="U102" s="131"/>
      <c r="V102" s="131"/>
      <c r="W102" s="131"/>
      <c r="X102" s="131"/>
      <c r="Y102" s="133"/>
      <c r="Z102" s="133"/>
      <c r="AA102" s="133"/>
      <c r="AB102" s="133"/>
      <c r="AC102" s="133"/>
      <c r="AD102" s="133"/>
    </row>
    <row r="103">
      <c r="A103" s="68">
        <v>3103.0</v>
      </c>
      <c r="B103" s="116" t="s">
        <v>372</v>
      </c>
      <c r="C103" s="117">
        <v>293.0</v>
      </c>
      <c r="D103" s="121">
        <v>45772.0</v>
      </c>
      <c r="E103" s="38"/>
      <c r="F103" s="115"/>
      <c r="G103" s="115"/>
      <c r="H103" s="115"/>
      <c r="I103" s="115"/>
      <c r="J103" s="115"/>
      <c r="K103" s="115"/>
      <c r="L103" s="115"/>
      <c r="M103" s="115"/>
      <c r="N103" s="115"/>
      <c r="O103" s="115"/>
      <c r="P103" s="115"/>
      <c r="Q103" s="115"/>
      <c r="R103" s="115"/>
      <c r="S103" s="115"/>
      <c r="T103" s="115"/>
      <c r="U103" s="115"/>
      <c r="V103" s="115"/>
      <c r="W103" s="115"/>
      <c r="X103" s="115"/>
    </row>
    <row r="104">
      <c r="A104" s="82">
        <v>3104.0</v>
      </c>
      <c r="B104" s="119" t="s">
        <v>373</v>
      </c>
      <c r="C104" s="120">
        <v>34076.0</v>
      </c>
      <c r="D104" s="121">
        <v>45772.0</v>
      </c>
      <c r="E104" s="86"/>
      <c r="F104" s="121">
        <v>45868.0</v>
      </c>
      <c r="G104" s="123" t="s">
        <v>126</v>
      </c>
      <c r="H104" s="142"/>
      <c r="I104" s="123">
        <v>450.0</v>
      </c>
      <c r="J104" s="123" t="s">
        <v>45</v>
      </c>
      <c r="K104" s="123" t="s">
        <v>45</v>
      </c>
      <c r="L104" s="123" t="s">
        <v>45</v>
      </c>
      <c r="M104" s="123" t="s">
        <v>45</v>
      </c>
      <c r="N104" s="123" t="s">
        <v>45</v>
      </c>
      <c r="O104" s="123" t="s">
        <v>45</v>
      </c>
      <c r="P104" s="123" t="s">
        <v>45</v>
      </c>
      <c r="Q104" s="123" t="s">
        <v>45</v>
      </c>
      <c r="R104" s="123" t="s">
        <v>45</v>
      </c>
      <c r="S104" s="123" t="s">
        <v>45</v>
      </c>
      <c r="T104" s="123" t="s">
        <v>45</v>
      </c>
      <c r="U104" s="123" t="s">
        <v>45</v>
      </c>
      <c r="V104" s="123" t="s">
        <v>256</v>
      </c>
      <c r="W104" s="123" t="s">
        <v>45</v>
      </c>
      <c r="X104" s="123" t="s">
        <v>45</v>
      </c>
      <c r="Y104" s="89"/>
      <c r="Z104" s="89"/>
      <c r="AA104" s="89"/>
      <c r="AB104" s="89"/>
      <c r="AC104" s="89"/>
      <c r="AD104" s="89"/>
    </row>
    <row r="105">
      <c r="A105" s="144">
        <v>3902.0</v>
      </c>
      <c r="B105" s="145" t="s">
        <v>374</v>
      </c>
      <c r="C105" s="146">
        <v>23844.0</v>
      </c>
      <c r="D105" s="147">
        <v>45772.0</v>
      </c>
      <c r="E105" s="148">
        <v>45919.0</v>
      </c>
      <c r="F105" s="152"/>
      <c r="G105" s="150" t="s">
        <v>26</v>
      </c>
      <c r="H105" s="163">
        <v>45945.0</v>
      </c>
      <c r="I105" s="150">
        <v>600.0</v>
      </c>
      <c r="J105" s="167">
        <v>45413.0</v>
      </c>
      <c r="K105" s="150">
        <v>70.0</v>
      </c>
      <c r="L105" s="150" t="s">
        <v>256</v>
      </c>
      <c r="M105" s="150">
        <v>2015.0</v>
      </c>
      <c r="N105" s="150" t="s">
        <v>256</v>
      </c>
      <c r="O105" s="150">
        <v>0.0</v>
      </c>
      <c r="P105" s="146">
        <v>12705.0</v>
      </c>
      <c r="Q105" s="146">
        <v>50500.0</v>
      </c>
      <c r="R105" s="150">
        <v>65.0</v>
      </c>
      <c r="S105" s="150">
        <v>58.0</v>
      </c>
      <c r="T105" s="150">
        <v>5.0</v>
      </c>
      <c r="U105" s="150">
        <v>21.0</v>
      </c>
      <c r="V105" s="150" t="s">
        <v>375</v>
      </c>
      <c r="W105" s="150" t="s">
        <v>256</v>
      </c>
      <c r="X105" s="150" t="s">
        <v>256</v>
      </c>
      <c r="Y105" s="151"/>
      <c r="Z105" s="151"/>
      <c r="AA105" s="151"/>
      <c r="AB105" s="151"/>
      <c r="AC105" s="151"/>
      <c r="AD105" s="151"/>
    </row>
    <row r="106">
      <c r="A106" s="51">
        <v>3105.0</v>
      </c>
      <c r="B106" s="52" t="s">
        <v>376</v>
      </c>
      <c r="C106" s="138">
        <v>8407.0</v>
      </c>
      <c r="D106" s="139">
        <v>45772.0</v>
      </c>
      <c r="E106" s="57">
        <v>45919.0</v>
      </c>
      <c r="F106" s="140"/>
      <c r="G106" s="141" t="s">
        <v>26</v>
      </c>
      <c r="H106" s="140"/>
      <c r="I106" s="140"/>
      <c r="J106" s="140"/>
      <c r="K106" s="140"/>
      <c r="L106" s="140"/>
      <c r="M106" s="140"/>
      <c r="N106" s="140"/>
      <c r="O106" s="140"/>
      <c r="P106" s="140"/>
      <c r="Q106" s="140"/>
      <c r="R106" s="140"/>
      <c r="S106" s="140"/>
      <c r="T106" s="140"/>
      <c r="U106" s="140"/>
      <c r="V106" s="140"/>
      <c r="W106" s="140"/>
      <c r="X106" s="140"/>
      <c r="Y106" s="58"/>
      <c r="Z106" s="58"/>
      <c r="AA106" s="58"/>
      <c r="AB106" s="58"/>
      <c r="AC106" s="58"/>
      <c r="AD106" s="58"/>
    </row>
    <row r="107">
      <c r="A107" s="68">
        <v>3106.0</v>
      </c>
      <c r="B107" s="116" t="s">
        <v>377</v>
      </c>
      <c r="C107" s="117">
        <v>696.0</v>
      </c>
      <c r="D107" s="121">
        <v>45772.0</v>
      </c>
      <c r="E107" s="38"/>
      <c r="F107" s="115"/>
      <c r="G107" s="115"/>
      <c r="H107" s="115"/>
      <c r="I107" s="115"/>
      <c r="J107" s="115"/>
      <c r="K107" s="115"/>
      <c r="L107" s="115"/>
      <c r="M107" s="115"/>
      <c r="N107" s="115"/>
      <c r="O107" s="115"/>
      <c r="P107" s="115"/>
      <c r="Q107" s="115"/>
      <c r="R107" s="115"/>
      <c r="S107" s="115"/>
      <c r="T107" s="115"/>
      <c r="U107" s="115"/>
      <c r="V107" s="115"/>
      <c r="W107" s="115"/>
      <c r="X107" s="115"/>
    </row>
    <row r="108">
      <c r="A108" s="68">
        <v>3901.0</v>
      </c>
      <c r="B108" s="116" t="s">
        <v>378</v>
      </c>
      <c r="C108" s="117">
        <v>2684.0</v>
      </c>
      <c r="D108" s="121">
        <v>45772.0</v>
      </c>
      <c r="E108" s="38"/>
      <c r="F108" s="115"/>
      <c r="G108" s="115"/>
      <c r="H108" s="115"/>
      <c r="I108" s="115"/>
      <c r="J108" s="115"/>
      <c r="K108" s="115"/>
      <c r="L108" s="115"/>
      <c r="M108" s="115"/>
      <c r="N108" s="115"/>
      <c r="O108" s="115"/>
      <c r="P108" s="115"/>
      <c r="Q108" s="115"/>
      <c r="R108" s="115"/>
      <c r="S108" s="115"/>
      <c r="T108" s="115"/>
      <c r="U108" s="115"/>
      <c r="V108" s="115"/>
      <c r="W108" s="115"/>
      <c r="X108" s="115"/>
    </row>
    <row r="109">
      <c r="A109" s="68">
        <v>3107.0</v>
      </c>
      <c r="B109" s="116" t="s">
        <v>379</v>
      </c>
      <c r="C109" s="117">
        <v>5650.0</v>
      </c>
      <c r="D109" s="121">
        <v>45772.0</v>
      </c>
      <c r="E109" s="38"/>
      <c r="F109" s="115"/>
      <c r="G109" s="115"/>
      <c r="H109" s="115"/>
      <c r="I109" s="115"/>
      <c r="J109" s="115"/>
      <c r="K109" s="115"/>
      <c r="L109" s="115"/>
      <c r="M109" s="115"/>
      <c r="N109" s="115"/>
      <c r="O109" s="115"/>
      <c r="P109" s="115"/>
      <c r="Q109" s="115"/>
      <c r="R109" s="115"/>
      <c r="S109" s="115"/>
      <c r="T109" s="115"/>
      <c r="U109" s="115"/>
      <c r="V109" s="115"/>
      <c r="W109" s="115"/>
      <c r="X109" s="115"/>
    </row>
    <row r="110">
      <c r="A110" s="68">
        <v>3060.0</v>
      </c>
      <c r="B110" s="116" t="s">
        <v>380</v>
      </c>
      <c r="C110" s="117">
        <v>134.0</v>
      </c>
      <c r="D110" s="121">
        <v>45772.0</v>
      </c>
      <c r="E110" s="38"/>
      <c r="F110" s="115"/>
      <c r="G110" s="115"/>
      <c r="H110" s="115"/>
      <c r="I110" s="115"/>
      <c r="J110" s="115"/>
      <c r="K110" s="115"/>
      <c r="L110" s="115"/>
      <c r="M110" s="115"/>
      <c r="N110" s="115"/>
      <c r="O110" s="115"/>
      <c r="P110" s="115"/>
      <c r="Q110" s="115"/>
      <c r="R110" s="115"/>
      <c r="S110" s="115"/>
      <c r="T110" s="115"/>
      <c r="U110" s="115"/>
      <c r="V110" s="115"/>
      <c r="W110" s="115"/>
      <c r="X110" s="115"/>
    </row>
    <row r="111">
      <c r="A111" s="68">
        <v>3109.0</v>
      </c>
      <c r="B111" s="116" t="s">
        <v>381</v>
      </c>
      <c r="C111" s="117">
        <v>4900.0</v>
      </c>
      <c r="D111" s="121">
        <v>45772.0</v>
      </c>
      <c r="E111" s="38"/>
      <c r="F111" s="115"/>
      <c r="G111" s="115"/>
      <c r="H111" s="115"/>
      <c r="I111" s="115"/>
      <c r="J111" s="115"/>
      <c r="K111" s="115"/>
      <c r="L111" s="115"/>
      <c r="M111" s="115"/>
      <c r="N111" s="115"/>
      <c r="O111" s="115"/>
      <c r="P111" s="115"/>
      <c r="Q111" s="115"/>
      <c r="R111" s="115"/>
      <c r="S111" s="115"/>
      <c r="T111" s="115"/>
      <c r="U111" s="115"/>
      <c r="V111" s="115"/>
      <c r="W111" s="115"/>
      <c r="X111" s="115"/>
    </row>
    <row r="112">
      <c r="A112" s="68">
        <v>3110.0</v>
      </c>
      <c r="B112" s="116" t="s">
        <v>382</v>
      </c>
      <c r="C112" s="117">
        <v>703.0</v>
      </c>
      <c r="D112" s="121">
        <v>45772.0</v>
      </c>
      <c r="E112" s="38"/>
      <c r="F112" s="115"/>
      <c r="G112" s="115"/>
      <c r="H112" s="115"/>
      <c r="I112" s="115"/>
      <c r="J112" s="115"/>
      <c r="K112" s="115"/>
      <c r="L112" s="115"/>
      <c r="M112" s="115"/>
      <c r="N112" s="115"/>
      <c r="O112" s="115"/>
      <c r="P112" s="115"/>
      <c r="Q112" s="115"/>
      <c r="R112" s="115"/>
      <c r="S112" s="115"/>
      <c r="T112" s="115"/>
      <c r="U112" s="115"/>
      <c r="V112" s="115"/>
      <c r="W112" s="115"/>
      <c r="X112" s="115"/>
    </row>
    <row r="113">
      <c r="A113" s="51">
        <v>3111.0</v>
      </c>
      <c r="B113" s="52" t="s">
        <v>383</v>
      </c>
      <c r="C113" s="138">
        <v>8285.0</v>
      </c>
      <c r="D113" s="139">
        <v>45772.0</v>
      </c>
      <c r="E113" s="57">
        <v>45919.0</v>
      </c>
      <c r="F113" s="140"/>
      <c r="G113" s="141" t="s">
        <v>26</v>
      </c>
      <c r="H113" s="140"/>
      <c r="I113" s="140"/>
      <c r="J113" s="140"/>
      <c r="K113" s="140"/>
      <c r="L113" s="140"/>
      <c r="M113" s="140"/>
      <c r="N113" s="140"/>
      <c r="O113" s="140"/>
      <c r="P113" s="140"/>
      <c r="Q113" s="140"/>
      <c r="R113" s="140"/>
      <c r="S113" s="140"/>
      <c r="T113" s="140"/>
      <c r="U113" s="140"/>
      <c r="V113" s="140"/>
      <c r="W113" s="140"/>
      <c r="X113" s="140"/>
      <c r="Y113" s="58"/>
      <c r="Z113" s="58"/>
      <c r="AA113" s="58"/>
      <c r="AB113" s="58"/>
      <c r="AC113" s="58"/>
      <c r="AD113" s="58"/>
    </row>
    <row r="114">
      <c r="A114" s="68">
        <v>3112.0</v>
      </c>
      <c r="B114" s="116" t="s">
        <v>384</v>
      </c>
      <c r="C114" s="117">
        <v>1288.0</v>
      </c>
      <c r="D114" s="121">
        <v>45772.0</v>
      </c>
      <c r="E114" s="38"/>
      <c r="F114" s="115"/>
      <c r="G114" s="115"/>
      <c r="H114" s="115"/>
      <c r="I114" s="115"/>
      <c r="J114" s="115"/>
      <c r="K114" s="115"/>
      <c r="L114" s="115"/>
      <c r="M114" s="115"/>
      <c r="N114" s="115"/>
      <c r="O114" s="115"/>
      <c r="P114" s="115"/>
      <c r="Q114" s="115"/>
      <c r="R114" s="115"/>
      <c r="S114" s="115"/>
      <c r="T114" s="115"/>
      <c r="U114" s="115"/>
      <c r="V114" s="115"/>
      <c r="W114" s="115"/>
      <c r="X114" s="115"/>
    </row>
    <row r="115">
      <c r="A115" s="51">
        <v>3113.0</v>
      </c>
      <c r="B115" s="52" t="s">
        <v>385</v>
      </c>
      <c r="C115" s="138">
        <v>17162.0</v>
      </c>
      <c r="D115" s="139">
        <v>45772.0</v>
      </c>
      <c r="E115" s="57">
        <v>45919.0</v>
      </c>
      <c r="F115" s="140"/>
      <c r="G115" s="141" t="s">
        <v>26</v>
      </c>
      <c r="H115" s="140"/>
      <c r="I115" s="140"/>
      <c r="J115" s="140"/>
      <c r="K115" s="140"/>
      <c r="L115" s="140"/>
      <c r="M115" s="140"/>
      <c r="N115" s="140"/>
      <c r="O115" s="140"/>
      <c r="P115" s="140"/>
      <c r="Q115" s="140"/>
      <c r="R115" s="140"/>
      <c r="S115" s="140"/>
      <c r="T115" s="140"/>
      <c r="U115" s="140"/>
      <c r="V115" s="140"/>
      <c r="W115" s="140"/>
      <c r="X115" s="140"/>
      <c r="Y115" s="58"/>
      <c r="Z115" s="58"/>
      <c r="AA115" s="58"/>
      <c r="AB115" s="58"/>
      <c r="AC115" s="58"/>
      <c r="AD115" s="58"/>
    </row>
    <row r="116">
      <c r="A116" s="68">
        <v>3114.0</v>
      </c>
      <c r="B116" s="116" t="s">
        <v>386</v>
      </c>
      <c r="C116" s="117">
        <v>2672.0</v>
      </c>
      <c r="D116" s="121">
        <v>45772.0</v>
      </c>
      <c r="E116" s="38"/>
      <c r="F116" s="115"/>
      <c r="G116" s="115"/>
      <c r="H116" s="115"/>
      <c r="I116" s="115"/>
      <c r="J116" s="115"/>
      <c r="K116" s="115"/>
      <c r="L116" s="115"/>
      <c r="M116" s="115"/>
      <c r="N116" s="115"/>
      <c r="O116" s="115"/>
      <c r="P116" s="115"/>
      <c r="Q116" s="115"/>
      <c r="R116" s="115"/>
      <c r="S116" s="115"/>
      <c r="T116" s="115"/>
      <c r="U116" s="115"/>
      <c r="V116" s="115"/>
      <c r="W116" s="115"/>
      <c r="X116" s="115"/>
    </row>
    <row r="117">
      <c r="A117" s="68">
        <v>3115.0</v>
      </c>
      <c r="B117" s="116" t="s">
        <v>387</v>
      </c>
      <c r="C117" s="117">
        <v>441.0</v>
      </c>
      <c r="D117" s="121">
        <v>45772.0</v>
      </c>
      <c r="E117" s="38"/>
      <c r="F117" s="115"/>
      <c r="G117" s="115"/>
      <c r="H117" s="115"/>
      <c r="I117" s="115"/>
      <c r="J117" s="115"/>
      <c r="K117" s="115"/>
      <c r="L117" s="115"/>
      <c r="M117" s="115"/>
      <c r="N117" s="115"/>
      <c r="O117" s="115"/>
      <c r="P117" s="115"/>
      <c r="Q117" s="115"/>
      <c r="R117" s="115"/>
      <c r="S117" s="115"/>
      <c r="T117" s="115"/>
      <c r="U117" s="115"/>
      <c r="V117" s="115"/>
      <c r="W117" s="115"/>
      <c r="X117" s="115"/>
    </row>
    <row r="118">
      <c r="A118" s="68">
        <v>3116.0</v>
      </c>
      <c r="B118" s="116" t="s">
        <v>388</v>
      </c>
      <c r="C118" s="117">
        <v>1775.0</v>
      </c>
      <c r="D118" s="121">
        <v>45772.0</v>
      </c>
      <c r="E118" s="38"/>
      <c r="F118" s="115"/>
      <c r="G118" s="115"/>
      <c r="H118" s="115"/>
      <c r="I118" s="115"/>
      <c r="J118" s="115"/>
      <c r="K118" s="115"/>
      <c r="L118" s="115"/>
      <c r="M118" s="115"/>
      <c r="N118" s="115"/>
      <c r="O118" s="115"/>
      <c r="P118" s="115"/>
      <c r="Q118" s="115"/>
      <c r="R118" s="115"/>
      <c r="S118" s="115"/>
      <c r="T118" s="115"/>
      <c r="U118" s="115"/>
      <c r="V118" s="115"/>
      <c r="W118" s="115"/>
      <c r="X118" s="115"/>
    </row>
    <row r="119">
      <c r="A119" s="51">
        <v>3118.0</v>
      </c>
      <c r="B119" s="52" t="s">
        <v>389</v>
      </c>
      <c r="C119" s="138">
        <v>9433.0</v>
      </c>
      <c r="D119" s="139">
        <v>45772.0</v>
      </c>
      <c r="E119" s="57">
        <v>45919.0</v>
      </c>
      <c r="F119" s="140"/>
      <c r="G119" s="141" t="s">
        <v>26</v>
      </c>
      <c r="H119" s="140"/>
      <c r="I119" s="140"/>
      <c r="J119" s="140"/>
      <c r="K119" s="140"/>
      <c r="L119" s="140"/>
      <c r="M119" s="140"/>
      <c r="N119" s="140"/>
      <c r="O119" s="140"/>
      <c r="P119" s="140"/>
      <c r="Q119" s="140"/>
      <c r="R119" s="140"/>
      <c r="S119" s="140"/>
      <c r="T119" s="140"/>
      <c r="U119" s="140"/>
      <c r="V119" s="140"/>
      <c r="W119" s="140"/>
      <c r="X119" s="140"/>
      <c r="Y119" s="58"/>
      <c r="Z119" s="58"/>
      <c r="AA119" s="58"/>
      <c r="AB119" s="58"/>
      <c r="AC119" s="58"/>
      <c r="AD119" s="58"/>
    </row>
    <row r="120">
      <c r="A120" s="68">
        <v>3904.0</v>
      </c>
      <c r="B120" s="116" t="s">
        <v>390</v>
      </c>
      <c r="C120" s="117">
        <v>2312.0</v>
      </c>
      <c r="D120" s="121">
        <v>45772.0</v>
      </c>
      <c r="E120" s="38"/>
      <c r="F120" s="115"/>
      <c r="G120" s="115"/>
      <c r="H120" s="115"/>
      <c r="I120" s="115"/>
      <c r="J120" s="115"/>
      <c r="K120" s="115"/>
      <c r="L120" s="115"/>
      <c r="M120" s="115"/>
      <c r="N120" s="115"/>
      <c r="O120" s="115"/>
      <c r="P120" s="115"/>
      <c r="Q120" s="115"/>
      <c r="R120" s="115"/>
      <c r="S120" s="115"/>
      <c r="T120" s="115"/>
      <c r="U120" s="115"/>
      <c r="V120" s="115"/>
      <c r="W120" s="115"/>
      <c r="X120" s="115"/>
    </row>
    <row r="121">
      <c r="A121" s="68">
        <v>3120.0</v>
      </c>
      <c r="B121" s="116" t="s">
        <v>391</v>
      </c>
      <c r="C121" s="117">
        <v>6976.0</v>
      </c>
      <c r="D121" s="121">
        <v>45772.0</v>
      </c>
      <c r="E121" s="38"/>
      <c r="F121" s="115"/>
      <c r="G121" s="115"/>
      <c r="H121" s="115"/>
      <c r="I121" s="115"/>
      <c r="J121" s="115"/>
      <c r="K121" s="115"/>
      <c r="L121" s="115"/>
      <c r="M121" s="115"/>
      <c r="N121" s="115"/>
      <c r="O121" s="115"/>
      <c r="P121" s="115"/>
      <c r="Q121" s="115"/>
      <c r="R121" s="115"/>
      <c r="S121" s="115"/>
      <c r="T121" s="115"/>
      <c r="U121" s="115"/>
      <c r="V121" s="115"/>
      <c r="W121" s="115"/>
      <c r="X121" s="115"/>
    </row>
    <row r="122">
      <c r="A122" s="170">
        <v>3122.0</v>
      </c>
      <c r="B122" s="119" t="s">
        <v>392</v>
      </c>
      <c r="C122" s="120">
        <v>60269.0</v>
      </c>
      <c r="D122" s="121">
        <v>45772.0</v>
      </c>
      <c r="E122" s="86"/>
      <c r="F122" s="121">
        <v>45834.0</v>
      </c>
      <c r="G122" s="123" t="s">
        <v>126</v>
      </c>
      <c r="H122" s="142"/>
      <c r="I122" s="123">
        <v>680.0</v>
      </c>
      <c r="J122" s="171">
        <v>45713.0</v>
      </c>
      <c r="K122" s="123">
        <v>62.79</v>
      </c>
      <c r="L122" s="123" t="s">
        <v>256</v>
      </c>
      <c r="M122" s="121">
        <v>45491.0</v>
      </c>
      <c r="N122" s="123" t="s">
        <v>256</v>
      </c>
      <c r="O122" s="123">
        <v>12.79</v>
      </c>
      <c r="P122" s="123">
        <v>16486.25</v>
      </c>
      <c r="Q122" s="123">
        <v>19874.25</v>
      </c>
      <c r="R122" s="123">
        <v>402.0</v>
      </c>
      <c r="S122" s="123">
        <v>32.0</v>
      </c>
      <c r="T122" s="123">
        <v>7.0</v>
      </c>
      <c r="U122" s="123">
        <v>1.0</v>
      </c>
      <c r="V122" s="123" t="s">
        <v>256</v>
      </c>
      <c r="W122" s="123" t="s">
        <v>256</v>
      </c>
      <c r="X122" s="123" t="s">
        <v>256</v>
      </c>
      <c r="Y122" s="89"/>
      <c r="Z122" s="89"/>
      <c r="AA122" s="89"/>
      <c r="AB122" s="89"/>
      <c r="AC122" s="89"/>
      <c r="AD122" s="89"/>
    </row>
    <row r="123">
      <c r="A123" s="68">
        <v>3117.0</v>
      </c>
      <c r="B123" s="116" t="s">
        <v>393</v>
      </c>
      <c r="C123" s="117">
        <v>722.0</v>
      </c>
      <c r="D123" s="121">
        <v>45772.0</v>
      </c>
      <c r="E123" s="38"/>
      <c r="F123" s="115"/>
      <c r="G123" s="115"/>
      <c r="H123" s="115"/>
      <c r="I123" s="115"/>
      <c r="J123" s="115"/>
      <c r="K123" s="115"/>
      <c r="L123" s="115"/>
      <c r="M123" s="115"/>
      <c r="N123" s="115"/>
      <c r="O123" s="115"/>
      <c r="P123" s="115"/>
      <c r="Q123" s="115"/>
      <c r="R123" s="115"/>
      <c r="S123" s="115"/>
      <c r="T123" s="115"/>
      <c r="U123" s="115"/>
      <c r="V123" s="115"/>
      <c r="W123" s="115"/>
      <c r="X123" s="115"/>
    </row>
    <row r="124">
      <c r="A124" s="51">
        <v>3119.0</v>
      </c>
      <c r="B124" s="52" t="s">
        <v>394</v>
      </c>
      <c r="C124" s="138">
        <v>25918.0</v>
      </c>
      <c r="D124" s="139">
        <v>45772.0</v>
      </c>
      <c r="E124" s="57">
        <v>45908.0</v>
      </c>
      <c r="F124" s="140"/>
      <c r="G124" s="141" t="s">
        <v>26</v>
      </c>
      <c r="H124" s="140"/>
      <c r="I124" s="140"/>
      <c r="J124" s="140"/>
      <c r="K124" s="140"/>
      <c r="L124" s="140"/>
      <c r="M124" s="140"/>
      <c r="N124" s="140"/>
      <c r="O124" s="140"/>
      <c r="P124" s="140"/>
      <c r="Q124" s="140"/>
      <c r="R124" s="140"/>
      <c r="S124" s="140"/>
      <c r="T124" s="140"/>
      <c r="U124" s="140"/>
      <c r="V124" s="140"/>
      <c r="W124" s="140"/>
      <c r="X124" s="140"/>
      <c r="Y124" s="58"/>
      <c r="Z124" s="58"/>
      <c r="AA124" s="58"/>
      <c r="AB124" s="58"/>
      <c r="AC124" s="58"/>
      <c r="AD124" s="58"/>
    </row>
    <row r="125">
      <c r="A125" s="51">
        <v>3121.0</v>
      </c>
      <c r="B125" s="52" t="s">
        <v>395</v>
      </c>
      <c r="C125" s="138">
        <v>38556.0</v>
      </c>
      <c r="D125" s="139">
        <v>45772.0</v>
      </c>
      <c r="E125" s="57">
        <v>45908.0</v>
      </c>
      <c r="F125" s="140"/>
      <c r="G125" s="141" t="s">
        <v>26</v>
      </c>
      <c r="H125" s="140"/>
      <c r="I125" s="140"/>
      <c r="J125" s="140"/>
      <c r="K125" s="140"/>
      <c r="L125" s="140"/>
      <c r="M125" s="140"/>
      <c r="N125" s="140"/>
      <c r="O125" s="140"/>
      <c r="P125" s="140"/>
      <c r="Q125" s="140"/>
      <c r="R125" s="140"/>
      <c r="S125" s="140"/>
      <c r="T125" s="140"/>
      <c r="U125" s="140"/>
      <c r="V125" s="140"/>
      <c r="W125" s="140"/>
      <c r="X125" s="140"/>
      <c r="Y125" s="58"/>
      <c r="Z125" s="58"/>
      <c r="AA125" s="58"/>
      <c r="AB125" s="58"/>
      <c r="AC125" s="58"/>
      <c r="AD125" s="58"/>
    </row>
    <row r="126">
      <c r="A126" s="82">
        <v>3123.0</v>
      </c>
      <c r="B126" s="119" t="s">
        <v>396</v>
      </c>
      <c r="C126" s="120">
        <v>10172.0</v>
      </c>
      <c r="D126" s="121">
        <v>45772.0</v>
      </c>
      <c r="E126" s="86"/>
      <c r="F126" s="121">
        <v>45790.0</v>
      </c>
      <c r="G126" s="123" t="s">
        <v>126</v>
      </c>
      <c r="H126" s="123"/>
      <c r="I126" s="123">
        <v>164.0</v>
      </c>
      <c r="J126" s="172">
        <v>45627.0</v>
      </c>
      <c r="K126" s="123">
        <v>68.3</v>
      </c>
      <c r="L126" s="123" t="s">
        <v>45</v>
      </c>
      <c r="M126" s="123" t="s">
        <v>265</v>
      </c>
      <c r="N126" s="123" t="s">
        <v>397</v>
      </c>
      <c r="O126" s="123">
        <v>68.3</v>
      </c>
      <c r="P126" s="125">
        <v>8000.0</v>
      </c>
      <c r="Q126" s="125">
        <v>7021.0</v>
      </c>
      <c r="R126" s="123">
        <v>64.0</v>
      </c>
      <c r="S126" s="123">
        <v>11.0</v>
      </c>
      <c r="T126" s="123">
        <v>0.0</v>
      </c>
      <c r="U126" s="123">
        <v>8.0</v>
      </c>
      <c r="V126" s="123" t="s">
        <v>45</v>
      </c>
      <c r="W126" s="123" t="s">
        <v>45</v>
      </c>
      <c r="X126" s="123" t="s">
        <v>45</v>
      </c>
      <c r="Y126" s="89"/>
      <c r="Z126" s="89"/>
      <c r="AA126" s="89"/>
      <c r="AB126" s="89"/>
      <c r="AC126" s="89"/>
      <c r="AD126" s="89"/>
    </row>
    <row r="127">
      <c r="A127" s="68">
        <v>3124.0</v>
      </c>
      <c r="B127" s="116" t="s">
        <v>398</v>
      </c>
      <c r="C127" s="117">
        <v>604.0</v>
      </c>
      <c r="D127" s="121">
        <v>45772.0</v>
      </c>
      <c r="E127" s="38"/>
      <c r="F127" s="115"/>
      <c r="G127" s="115"/>
      <c r="H127" s="115"/>
      <c r="I127" s="115"/>
      <c r="J127" s="115"/>
      <c r="K127" s="115"/>
      <c r="L127" s="115"/>
      <c r="M127" s="115"/>
      <c r="N127" s="115"/>
      <c r="O127" s="115"/>
      <c r="P127" s="115"/>
      <c r="Q127" s="115"/>
      <c r="R127" s="115"/>
      <c r="S127" s="115"/>
      <c r="T127" s="115"/>
      <c r="U127" s="115"/>
      <c r="V127" s="115"/>
      <c r="W127" s="115"/>
      <c r="X127" s="115"/>
    </row>
    <row r="128">
      <c r="A128" s="68">
        <v>3125.0</v>
      </c>
      <c r="B128" s="116" t="s">
        <v>399</v>
      </c>
      <c r="C128" s="117">
        <v>696.0</v>
      </c>
      <c r="D128" s="121">
        <v>45772.0</v>
      </c>
      <c r="E128" s="38"/>
      <c r="F128" s="115"/>
      <c r="G128" s="115"/>
      <c r="H128" s="115"/>
      <c r="I128" s="115"/>
      <c r="J128" s="115"/>
      <c r="K128" s="115"/>
      <c r="L128" s="115"/>
      <c r="M128" s="115"/>
      <c r="N128" s="115"/>
      <c r="O128" s="115"/>
      <c r="P128" s="115"/>
      <c r="Q128" s="115"/>
      <c r="R128" s="115"/>
      <c r="S128" s="115"/>
      <c r="T128" s="115"/>
      <c r="U128" s="115"/>
      <c r="V128" s="115"/>
      <c r="W128" s="115"/>
      <c r="X128" s="115"/>
    </row>
    <row r="129">
      <c r="A129" s="68">
        <v>3127.0</v>
      </c>
      <c r="B129" s="116" t="s">
        <v>400</v>
      </c>
      <c r="C129" s="117">
        <v>634.0</v>
      </c>
      <c r="D129" s="121">
        <v>45772.0</v>
      </c>
      <c r="E129" s="38"/>
      <c r="F129" s="115"/>
      <c r="G129" s="115"/>
      <c r="H129" s="115"/>
      <c r="I129" s="115"/>
      <c r="J129" s="115"/>
      <c r="K129" s="115"/>
      <c r="L129" s="115"/>
      <c r="M129" s="115"/>
      <c r="N129" s="115"/>
      <c r="O129" s="115"/>
      <c r="P129" s="115"/>
      <c r="Q129" s="115"/>
      <c r="R129" s="115"/>
      <c r="S129" s="115"/>
      <c r="T129" s="115"/>
      <c r="U129" s="115"/>
      <c r="V129" s="115"/>
      <c r="W129" s="115"/>
      <c r="X129" s="115"/>
    </row>
    <row r="130">
      <c r="A130" s="134">
        <v>3128.0</v>
      </c>
      <c r="B130" s="127" t="s">
        <v>401</v>
      </c>
      <c r="C130" s="128">
        <v>12834.0</v>
      </c>
      <c r="D130" s="129">
        <v>45772.0</v>
      </c>
      <c r="E130" s="130">
        <v>45919.0</v>
      </c>
      <c r="F130" s="131"/>
      <c r="G130" s="132" t="s">
        <v>26</v>
      </c>
      <c r="H130" s="154">
        <v>45952.0</v>
      </c>
      <c r="I130" s="132" t="s">
        <v>45</v>
      </c>
      <c r="J130" s="132" t="s">
        <v>45</v>
      </c>
      <c r="K130" s="132" t="s">
        <v>45</v>
      </c>
      <c r="L130" s="132" t="s">
        <v>45</v>
      </c>
      <c r="M130" s="132" t="s">
        <v>45</v>
      </c>
      <c r="N130" s="132" t="s">
        <v>256</v>
      </c>
      <c r="O130" s="132" t="s">
        <v>45</v>
      </c>
      <c r="P130" s="131"/>
      <c r="Q130" s="128">
        <v>30000.0</v>
      </c>
      <c r="R130" s="132">
        <v>77.0</v>
      </c>
      <c r="S130" s="132">
        <v>61.0</v>
      </c>
      <c r="T130" s="132">
        <v>3.0</v>
      </c>
      <c r="U130" s="131"/>
      <c r="V130" s="132" t="s">
        <v>342</v>
      </c>
      <c r="W130" s="132" t="s">
        <v>45</v>
      </c>
      <c r="X130" s="132" t="s">
        <v>45</v>
      </c>
      <c r="Y130" s="133"/>
      <c r="Z130" s="133"/>
      <c r="AA130" s="133"/>
      <c r="AB130" s="133"/>
      <c r="AC130" s="133"/>
      <c r="AD130" s="133"/>
    </row>
    <row r="131">
      <c r="A131" s="68">
        <v>3129.0</v>
      </c>
      <c r="B131" s="116" t="s">
        <v>402</v>
      </c>
      <c r="C131" s="117">
        <v>1803.0</v>
      </c>
      <c r="D131" s="121">
        <v>45772.0</v>
      </c>
      <c r="E131" s="38"/>
      <c r="F131" s="115"/>
      <c r="G131" s="115"/>
      <c r="H131" s="115"/>
      <c r="I131" s="115"/>
      <c r="J131" s="115"/>
      <c r="K131" s="115"/>
      <c r="L131" s="115"/>
      <c r="M131" s="115"/>
      <c r="N131" s="115"/>
      <c r="O131" s="115"/>
      <c r="P131" s="115"/>
      <c r="Q131" s="115"/>
      <c r="R131" s="115"/>
      <c r="S131" s="115"/>
      <c r="T131" s="115"/>
      <c r="U131" s="115"/>
      <c r="V131" s="115"/>
      <c r="W131" s="115"/>
      <c r="X131" s="115"/>
    </row>
    <row r="132">
      <c r="A132" s="68">
        <v>3130.0</v>
      </c>
      <c r="B132" s="116" t="s">
        <v>403</v>
      </c>
      <c r="C132" s="117">
        <v>38.0</v>
      </c>
      <c r="D132" s="121">
        <v>45772.0</v>
      </c>
      <c r="E132" s="38"/>
      <c r="F132" s="115"/>
      <c r="G132" s="115"/>
      <c r="H132" s="115"/>
      <c r="I132" s="115"/>
      <c r="J132" s="115"/>
      <c r="K132" s="115"/>
      <c r="L132" s="115"/>
      <c r="M132" s="115"/>
      <c r="N132" s="115"/>
      <c r="O132" s="115"/>
      <c r="P132" s="115"/>
      <c r="Q132" s="115"/>
      <c r="R132" s="115"/>
      <c r="S132" s="115"/>
      <c r="T132" s="115"/>
      <c r="U132" s="115"/>
      <c r="V132" s="115"/>
      <c r="W132" s="115"/>
      <c r="X132" s="115"/>
    </row>
    <row r="133">
      <c r="A133" s="68">
        <v>3131.0</v>
      </c>
      <c r="B133" s="116" t="s">
        <v>404</v>
      </c>
      <c r="C133" s="117">
        <v>328.0</v>
      </c>
      <c r="D133" s="121">
        <v>45772.0</v>
      </c>
      <c r="E133" s="38"/>
      <c r="F133" s="115"/>
      <c r="G133" s="115"/>
      <c r="H133" s="115"/>
      <c r="I133" s="115"/>
      <c r="J133" s="115"/>
      <c r="K133" s="115"/>
      <c r="L133" s="115"/>
      <c r="M133" s="115"/>
      <c r="N133" s="115"/>
      <c r="O133" s="115"/>
      <c r="P133" s="115"/>
      <c r="Q133" s="115"/>
      <c r="R133" s="115"/>
      <c r="S133" s="115"/>
      <c r="T133" s="115"/>
      <c r="U133" s="115"/>
      <c r="V133" s="115"/>
      <c r="W133" s="115"/>
      <c r="X133" s="115"/>
    </row>
    <row r="134">
      <c r="A134" s="164">
        <v>3132.0</v>
      </c>
      <c r="B134" s="116" t="s">
        <v>405</v>
      </c>
      <c r="C134" s="117">
        <v>744.0</v>
      </c>
      <c r="D134" s="121">
        <v>45772.0</v>
      </c>
      <c r="E134" s="38"/>
      <c r="F134" s="115"/>
      <c r="G134" s="115"/>
      <c r="H134" s="115"/>
      <c r="I134" s="115"/>
      <c r="J134" s="115"/>
      <c r="K134" s="115"/>
      <c r="L134" s="115"/>
      <c r="M134" s="115"/>
      <c r="N134" s="115"/>
      <c r="O134" s="115"/>
      <c r="P134" s="115"/>
      <c r="Q134" s="115"/>
      <c r="R134" s="115"/>
      <c r="S134" s="115"/>
      <c r="T134" s="115"/>
      <c r="U134" s="115"/>
      <c r="V134" s="115"/>
      <c r="W134" s="115"/>
      <c r="X134" s="115"/>
    </row>
    <row r="135">
      <c r="A135" s="82">
        <v>3133.0</v>
      </c>
      <c r="B135" s="119" t="s">
        <v>406</v>
      </c>
      <c r="C135" s="120">
        <v>94803.0</v>
      </c>
      <c r="D135" s="121">
        <v>45772.0</v>
      </c>
      <c r="E135" s="86"/>
      <c r="F135" s="173">
        <v>45793.0</v>
      </c>
      <c r="G135" s="123" t="s">
        <v>126</v>
      </c>
      <c r="H135" s="123"/>
      <c r="I135" s="123">
        <v>2002.0</v>
      </c>
      <c r="J135" s="172">
        <v>45627.0</v>
      </c>
      <c r="K135" s="123">
        <v>75.74</v>
      </c>
      <c r="L135" s="123" t="s">
        <v>45</v>
      </c>
      <c r="M135" s="123" t="s">
        <v>45</v>
      </c>
      <c r="N135" s="123" t="s">
        <v>44</v>
      </c>
      <c r="O135" s="123">
        <v>5.44</v>
      </c>
      <c r="P135" s="125">
        <v>84000.0</v>
      </c>
      <c r="Q135" s="125">
        <v>84000.0</v>
      </c>
      <c r="R135" s="123">
        <v>364.0</v>
      </c>
      <c r="S135" s="123">
        <v>493.0</v>
      </c>
      <c r="T135" s="123">
        <v>0.0</v>
      </c>
      <c r="U135" s="123">
        <v>49.0</v>
      </c>
      <c r="V135" s="123" t="s">
        <v>407</v>
      </c>
      <c r="W135" s="123" t="s">
        <v>407</v>
      </c>
      <c r="X135" s="123" t="s">
        <v>407</v>
      </c>
      <c r="Y135" s="89"/>
      <c r="Z135" s="89"/>
      <c r="AA135" s="89"/>
      <c r="AB135" s="89"/>
      <c r="AC135" s="89"/>
      <c r="AD135" s="89"/>
    </row>
    <row r="136">
      <c r="A136" s="68">
        <v>3134.0</v>
      </c>
      <c r="B136" s="116" t="s">
        <v>408</v>
      </c>
      <c r="C136" s="117">
        <v>175.0</v>
      </c>
      <c r="D136" s="121">
        <v>45772.0</v>
      </c>
      <c r="E136" s="38"/>
      <c r="F136" s="115"/>
      <c r="G136" s="115"/>
      <c r="H136" s="115"/>
      <c r="I136" s="115"/>
      <c r="J136" s="115"/>
      <c r="K136" s="115"/>
      <c r="L136" s="115"/>
      <c r="M136" s="115"/>
      <c r="N136" s="115"/>
      <c r="O136" s="115"/>
      <c r="P136" s="115"/>
      <c r="Q136" s="115"/>
      <c r="R136" s="115"/>
      <c r="S136" s="115"/>
      <c r="T136" s="115"/>
      <c r="U136" s="115"/>
      <c r="V136" s="115"/>
      <c r="W136" s="115"/>
      <c r="X136" s="115"/>
    </row>
    <row r="137">
      <c r="A137" s="68">
        <v>3135.0</v>
      </c>
      <c r="B137" s="116" t="s">
        <v>409</v>
      </c>
      <c r="C137" s="117">
        <v>230.0</v>
      </c>
      <c r="D137" s="121">
        <v>45772.0</v>
      </c>
      <c r="E137" s="38"/>
      <c r="F137" s="115"/>
      <c r="G137" s="115"/>
      <c r="H137" s="115"/>
      <c r="I137" s="115"/>
      <c r="J137" s="115"/>
      <c r="K137" s="115"/>
      <c r="L137" s="115"/>
      <c r="M137" s="115"/>
      <c r="N137" s="115"/>
      <c r="O137" s="115"/>
      <c r="P137" s="115"/>
      <c r="Q137" s="115"/>
      <c r="R137" s="115"/>
      <c r="S137" s="115"/>
      <c r="T137" s="115"/>
      <c r="U137" s="115"/>
      <c r="V137" s="115"/>
      <c r="W137" s="115"/>
      <c r="X137" s="115"/>
    </row>
    <row r="138">
      <c r="A138" s="68">
        <v>3137.0</v>
      </c>
      <c r="B138" s="116" t="s">
        <v>410</v>
      </c>
      <c r="C138" s="117">
        <v>903.0</v>
      </c>
      <c r="D138" s="121">
        <v>45772.0</v>
      </c>
      <c r="E138" s="38"/>
      <c r="F138" s="115"/>
      <c r="G138" s="115"/>
      <c r="H138" s="115"/>
      <c r="I138" s="115"/>
      <c r="J138" s="115"/>
      <c r="K138" s="115"/>
      <c r="L138" s="115"/>
      <c r="M138" s="115"/>
      <c r="N138" s="115"/>
      <c r="O138" s="115"/>
      <c r="P138" s="115"/>
      <c r="Q138" s="115"/>
      <c r="R138" s="115"/>
      <c r="S138" s="115"/>
      <c r="T138" s="115"/>
      <c r="U138" s="115"/>
      <c r="V138" s="115"/>
      <c r="W138" s="115"/>
      <c r="X138" s="115"/>
    </row>
    <row r="139">
      <c r="A139" s="68">
        <v>3138.0</v>
      </c>
      <c r="B139" s="116" t="s">
        <v>411</v>
      </c>
      <c r="C139" s="117">
        <v>5272.0</v>
      </c>
      <c r="D139" s="121">
        <v>45772.0</v>
      </c>
      <c r="E139" s="38"/>
      <c r="F139" s="115"/>
      <c r="G139" s="115"/>
      <c r="H139" s="115"/>
      <c r="I139" s="115"/>
      <c r="J139" s="115"/>
      <c r="K139" s="115"/>
      <c r="L139" s="115"/>
      <c r="M139" s="115"/>
      <c r="N139" s="115"/>
      <c r="O139" s="115"/>
      <c r="P139" s="115"/>
      <c r="Q139" s="115"/>
      <c r="R139" s="115"/>
      <c r="S139" s="115"/>
      <c r="T139" s="115"/>
      <c r="U139" s="115"/>
      <c r="V139" s="115"/>
      <c r="W139" s="115"/>
      <c r="X139" s="115"/>
    </row>
    <row r="140">
      <c r="A140" s="136">
        <v>3139.0</v>
      </c>
      <c r="B140" s="52" t="s">
        <v>412</v>
      </c>
      <c r="C140" s="138">
        <v>36891.0</v>
      </c>
      <c r="D140" s="139">
        <v>45772.0</v>
      </c>
      <c r="E140" s="57">
        <v>45908.0</v>
      </c>
      <c r="F140" s="140"/>
      <c r="G140" s="141" t="s">
        <v>26</v>
      </c>
      <c r="H140" s="140"/>
      <c r="I140" s="140"/>
      <c r="J140" s="140"/>
      <c r="K140" s="140"/>
      <c r="L140" s="140"/>
      <c r="M140" s="140"/>
      <c r="N140" s="140"/>
      <c r="O140" s="140"/>
      <c r="P140" s="140"/>
      <c r="Q140" s="140"/>
      <c r="R140" s="140"/>
      <c r="S140" s="140"/>
      <c r="T140" s="140"/>
      <c r="U140" s="140"/>
      <c r="V140" s="140"/>
      <c r="W140" s="140"/>
      <c r="X140" s="140"/>
      <c r="Y140" s="58"/>
      <c r="Z140" s="58"/>
      <c r="AA140" s="58"/>
      <c r="AB140" s="58"/>
      <c r="AC140" s="58"/>
      <c r="AD140" s="58"/>
    </row>
    <row r="141">
      <c r="A141" s="144">
        <v>3140.0</v>
      </c>
      <c r="B141" s="145" t="s">
        <v>413</v>
      </c>
      <c r="C141" s="146">
        <v>34385.0</v>
      </c>
      <c r="D141" s="147">
        <v>45772.0</v>
      </c>
      <c r="E141" s="148">
        <v>45908.0</v>
      </c>
      <c r="F141" s="152"/>
      <c r="G141" s="150" t="s">
        <v>26</v>
      </c>
      <c r="H141" s="163">
        <v>45943.0</v>
      </c>
      <c r="I141" s="150">
        <v>1400.0</v>
      </c>
      <c r="J141" s="167">
        <v>45901.0</v>
      </c>
      <c r="K141" s="150">
        <v>86.0</v>
      </c>
      <c r="L141" s="150" t="s">
        <v>256</v>
      </c>
      <c r="M141" s="174">
        <v>44158.0</v>
      </c>
      <c r="N141" s="150" t="s">
        <v>45</v>
      </c>
      <c r="O141" s="150" t="s">
        <v>45</v>
      </c>
      <c r="P141" s="175">
        <v>49936.0</v>
      </c>
      <c r="Q141" s="175">
        <v>90000.0</v>
      </c>
      <c r="R141" s="150">
        <v>144.0</v>
      </c>
      <c r="S141" s="150">
        <v>136.0</v>
      </c>
      <c r="T141" s="150">
        <v>24.0</v>
      </c>
      <c r="U141" s="150">
        <v>95.0</v>
      </c>
      <c r="V141" s="150" t="s">
        <v>328</v>
      </c>
      <c r="W141" s="150" t="s">
        <v>45</v>
      </c>
      <c r="X141" s="150" t="s">
        <v>45</v>
      </c>
      <c r="Y141" s="151"/>
      <c r="Z141" s="151"/>
      <c r="AA141" s="151"/>
      <c r="AB141" s="151"/>
      <c r="AC141" s="151"/>
      <c r="AD141" s="151"/>
    </row>
    <row r="142">
      <c r="A142" s="68">
        <v>3081.0</v>
      </c>
      <c r="B142" s="116" t="s">
        <v>414</v>
      </c>
      <c r="C142" s="117">
        <v>3042.0</v>
      </c>
      <c r="D142" s="121">
        <v>45772.0</v>
      </c>
      <c r="E142" s="38"/>
      <c r="F142" s="115"/>
      <c r="G142" s="115"/>
      <c r="H142" s="115"/>
      <c r="I142" s="115"/>
      <c r="J142" s="115"/>
      <c r="K142" s="115"/>
      <c r="L142" s="115"/>
      <c r="M142" s="115"/>
      <c r="N142" s="115"/>
      <c r="O142" s="115"/>
      <c r="P142" s="115"/>
      <c r="Q142" s="115"/>
      <c r="R142" s="115"/>
      <c r="S142" s="115"/>
      <c r="T142" s="115"/>
      <c r="U142" s="115"/>
      <c r="V142" s="115"/>
      <c r="W142" s="115"/>
      <c r="X142" s="115"/>
    </row>
    <row r="143">
      <c r="C143" s="176">
        <f>SUM(C2:C142)</f>
        <v>1991259</v>
      </c>
      <c r="D143" s="115"/>
      <c r="F143" s="115"/>
      <c r="G143" s="115"/>
      <c r="H143" s="115"/>
      <c r="I143" s="115">
        <f>SUM(I2:I142)</f>
        <v>23001</v>
      </c>
      <c r="J143" s="115"/>
      <c r="K143" s="115"/>
      <c r="L143" s="115"/>
      <c r="M143" s="115"/>
      <c r="N143" s="115"/>
      <c r="O143" s="115"/>
      <c r="P143" s="115"/>
      <c r="Q143" s="115"/>
      <c r="R143" s="115"/>
      <c r="S143" s="115"/>
      <c r="T143" s="115"/>
      <c r="U143" s="115"/>
      <c r="V143" s="115"/>
      <c r="W143" s="115"/>
      <c r="X143" s="115"/>
    </row>
    <row r="144">
      <c r="B144" s="67"/>
      <c r="D144" s="115"/>
      <c r="F144" s="115"/>
      <c r="G144" s="115"/>
      <c r="H144" s="115"/>
      <c r="I144" s="115"/>
      <c r="J144" s="115"/>
      <c r="K144" s="115"/>
      <c r="L144" s="115"/>
      <c r="M144" s="115"/>
      <c r="N144" s="115"/>
      <c r="O144" s="115"/>
      <c r="P144" s="115"/>
      <c r="Q144" s="115"/>
      <c r="R144" s="115"/>
      <c r="S144" s="115"/>
      <c r="T144" s="115"/>
      <c r="U144" s="115"/>
      <c r="V144" s="115"/>
      <c r="W144" s="115"/>
      <c r="X144" s="115"/>
    </row>
    <row r="145">
      <c r="C145" s="115"/>
      <c r="D145" s="115"/>
      <c r="F145" s="115"/>
      <c r="G145" s="115"/>
      <c r="H145" s="115"/>
      <c r="I145" s="177"/>
      <c r="J145" s="115"/>
      <c r="K145" s="115"/>
      <c r="L145" s="115"/>
      <c r="M145" s="115"/>
      <c r="N145" s="115"/>
      <c r="O145" s="115"/>
      <c r="P145" s="115"/>
      <c r="Q145" s="115"/>
      <c r="R145" s="115"/>
      <c r="S145" s="115"/>
      <c r="T145" s="115"/>
      <c r="U145" s="115"/>
      <c r="V145" s="115"/>
      <c r="W145" s="115"/>
      <c r="X145" s="115"/>
    </row>
    <row r="146">
      <c r="A146" s="151"/>
      <c r="B146" s="38" t="s">
        <v>415</v>
      </c>
      <c r="C146" s="115"/>
      <c r="D146" s="115"/>
      <c r="F146" s="115"/>
      <c r="G146" s="115"/>
      <c r="H146" s="115"/>
      <c r="I146" s="115"/>
      <c r="J146" s="115"/>
      <c r="K146" s="115"/>
      <c r="L146" s="115"/>
      <c r="M146" s="115"/>
      <c r="N146" s="115"/>
      <c r="O146" s="115"/>
      <c r="P146" s="115"/>
      <c r="Q146" s="115"/>
      <c r="R146" s="115"/>
      <c r="S146" s="115"/>
      <c r="T146" s="115"/>
      <c r="U146" s="115"/>
      <c r="V146" s="115"/>
      <c r="W146" s="115"/>
      <c r="X146" s="115"/>
    </row>
    <row r="147">
      <c r="A147" s="89"/>
      <c r="B147" s="38" t="s">
        <v>416</v>
      </c>
      <c r="C147" s="115"/>
      <c r="D147" s="115"/>
      <c r="F147" s="115"/>
      <c r="G147" s="115"/>
      <c r="H147" s="115"/>
      <c r="I147" s="115"/>
      <c r="J147" s="115"/>
      <c r="K147" s="115"/>
      <c r="L147" s="115"/>
      <c r="M147" s="115"/>
      <c r="N147" s="115"/>
      <c r="O147" s="115"/>
      <c r="P147" s="115"/>
      <c r="Q147" s="115"/>
      <c r="R147" s="115"/>
      <c r="S147" s="115"/>
      <c r="T147" s="115"/>
      <c r="U147" s="115"/>
      <c r="V147" s="115"/>
      <c r="W147" s="115"/>
      <c r="X147" s="115"/>
    </row>
    <row r="148">
      <c r="A148" s="133"/>
      <c r="B148" s="38" t="s">
        <v>417</v>
      </c>
      <c r="C148" s="115"/>
      <c r="D148" s="115"/>
      <c r="F148" s="115"/>
      <c r="G148" s="115"/>
      <c r="H148" s="115"/>
      <c r="I148" s="115"/>
      <c r="J148" s="115"/>
      <c r="K148" s="115"/>
      <c r="L148" s="115"/>
      <c r="M148" s="115"/>
      <c r="N148" s="115"/>
      <c r="O148" s="115"/>
      <c r="P148" s="115"/>
      <c r="Q148" s="115"/>
      <c r="R148" s="115"/>
      <c r="S148" s="115"/>
      <c r="T148" s="115"/>
      <c r="U148" s="115"/>
      <c r="V148" s="115"/>
      <c r="W148" s="115"/>
      <c r="X148" s="115"/>
    </row>
    <row r="149">
      <c r="A149" s="58"/>
      <c r="B149" s="38" t="s">
        <v>418</v>
      </c>
      <c r="C149" s="115"/>
      <c r="D149" s="115"/>
      <c r="F149" s="115"/>
      <c r="G149" s="115"/>
      <c r="H149" s="115"/>
      <c r="I149" s="115"/>
      <c r="J149" s="115"/>
      <c r="K149" s="115"/>
      <c r="L149" s="115"/>
      <c r="M149" s="115"/>
      <c r="N149" s="115"/>
      <c r="O149" s="115"/>
      <c r="P149" s="115"/>
      <c r="Q149" s="115"/>
      <c r="R149" s="115"/>
      <c r="S149" s="115"/>
      <c r="T149" s="115"/>
      <c r="U149" s="115"/>
      <c r="V149" s="115"/>
      <c r="W149" s="115"/>
      <c r="X149" s="115"/>
    </row>
    <row r="150">
      <c r="A150" s="178"/>
      <c r="B150" s="38" t="s">
        <v>419</v>
      </c>
      <c r="C150" s="115"/>
      <c r="D150" s="115"/>
      <c r="F150" s="115"/>
      <c r="G150" s="115"/>
      <c r="H150" s="115"/>
      <c r="I150" s="115"/>
      <c r="J150" s="115"/>
      <c r="K150" s="115"/>
      <c r="L150" s="115"/>
      <c r="M150" s="115"/>
      <c r="N150" s="115"/>
      <c r="O150" s="115"/>
      <c r="P150" s="115"/>
      <c r="Q150" s="115"/>
      <c r="R150" s="115"/>
      <c r="S150" s="115"/>
      <c r="T150" s="115"/>
      <c r="U150" s="115"/>
      <c r="V150" s="115"/>
      <c r="W150" s="115"/>
      <c r="X150" s="115"/>
    </row>
    <row r="151">
      <c r="C151" s="115"/>
      <c r="D151" s="115"/>
      <c r="F151" s="115"/>
      <c r="G151" s="115"/>
      <c r="H151" s="115"/>
      <c r="I151" s="115"/>
      <c r="J151" s="115"/>
      <c r="K151" s="115"/>
      <c r="L151" s="115"/>
      <c r="M151" s="115"/>
      <c r="N151" s="115"/>
      <c r="O151" s="115"/>
      <c r="P151" s="115"/>
      <c r="Q151" s="115"/>
      <c r="R151" s="115"/>
      <c r="S151" s="115"/>
      <c r="T151" s="115"/>
      <c r="U151" s="115"/>
      <c r="V151" s="115"/>
      <c r="W151" s="115"/>
      <c r="X151" s="115"/>
    </row>
    <row r="152">
      <c r="C152" s="115"/>
      <c r="D152" s="115"/>
      <c r="F152" s="115"/>
      <c r="G152" s="115"/>
      <c r="H152" s="115"/>
      <c r="I152" s="115"/>
      <c r="J152" s="115"/>
      <c r="K152" s="115"/>
      <c r="L152" s="115"/>
      <c r="M152" s="115"/>
      <c r="N152" s="115"/>
      <c r="O152" s="115"/>
      <c r="P152" s="115"/>
      <c r="Q152" s="115"/>
      <c r="R152" s="115"/>
      <c r="S152" s="115"/>
      <c r="T152" s="115"/>
      <c r="U152" s="115"/>
      <c r="V152" s="115"/>
      <c r="W152" s="115"/>
      <c r="X152" s="115"/>
    </row>
    <row r="153">
      <c r="C153" s="115"/>
      <c r="D153" s="115"/>
      <c r="F153" s="115"/>
      <c r="G153" s="115"/>
      <c r="H153" s="115"/>
      <c r="I153" s="115"/>
      <c r="J153" s="115"/>
      <c r="K153" s="115"/>
      <c r="L153" s="115"/>
      <c r="M153" s="115"/>
      <c r="N153" s="115"/>
      <c r="O153" s="115"/>
      <c r="P153" s="115"/>
      <c r="Q153" s="115"/>
      <c r="R153" s="115"/>
      <c r="S153" s="115"/>
      <c r="T153" s="115"/>
      <c r="U153" s="115"/>
      <c r="V153" s="115"/>
      <c r="W153" s="115"/>
      <c r="X153" s="115"/>
    </row>
    <row r="154">
      <c r="C154" s="115"/>
      <c r="D154" s="115"/>
      <c r="F154" s="115"/>
      <c r="G154" s="115"/>
      <c r="H154" s="115"/>
      <c r="I154" s="115"/>
      <c r="J154" s="115"/>
      <c r="K154" s="115"/>
      <c r="L154" s="115"/>
      <c r="M154" s="115"/>
      <c r="N154" s="115"/>
      <c r="O154" s="115"/>
      <c r="P154" s="115"/>
      <c r="Q154" s="115"/>
      <c r="R154" s="115"/>
      <c r="S154" s="115"/>
      <c r="T154" s="115"/>
      <c r="U154" s="115"/>
      <c r="V154" s="115"/>
      <c r="W154" s="115"/>
      <c r="X154" s="115"/>
    </row>
    <row r="155">
      <c r="C155" s="115"/>
      <c r="D155" s="115"/>
      <c r="F155" s="115"/>
      <c r="G155" s="115"/>
      <c r="H155" s="115"/>
      <c r="I155" s="115"/>
      <c r="J155" s="115"/>
      <c r="K155" s="115"/>
      <c r="L155" s="115"/>
      <c r="M155" s="115"/>
      <c r="N155" s="115"/>
      <c r="O155" s="115"/>
      <c r="P155" s="115"/>
      <c r="Q155" s="115"/>
      <c r="R155" s="115"/>
      <c r="S155" s="115"/>
      <c r="T155" s="115"/>
      <c r="U155" s="115"/>
      <c r="V155" s="115"/>
      <c r="W155" s="115"/>
      <c r="X155" s="115"/>
    </row>
    <row r="156">
      <c r="C156" s="115"/>
      <c r="D156" s="115"/>
      <c r="F156" s="115"/>
      <c r="G156" s="115"/>
      <c r="H156" s="115"/>
      <c r="I156" s="115"/>
      <c r="J156" s="115"/>
      <c r="K156" s="115"/>
      <c r="L156" s="115"/>
      <c r="M156" s="115"/>
      <c r="N156" s="115"/>
      <c r="O156" s="115"/>
      <c r="P156" s="115"/>
      <c r="Q156" s="115"/>
      <c r="R156" s="115"/>
      <c r="S156" s="115"/>
      <c r="T156" s="115"/>
      <c r="U156" s="115"/>
      <c r="V156" s="115"/>
      <c r="W156" s="115"/>
      <c r="X156" s="115"/>
    </row>
    <row r="157">
      <c r="C157" s="115"/>
      <c r="D157" s="115"/>
      <c r="F157" s="115"/>
      <c r="G157" s="115"/>
      <c r="H157" s="115"/>
      <c r="I157" s="115"/>
      <c r="J157" s="115"/>
      <c r="K157" s="115"/>
      <c r="L157" s="115"/>
      <c r="M157" s="115"/>
      <c r="N157" s="115"/>
      <c r="O157" s="115"/>
      <c r="P157" s="115"/>
      <c r="Q157" s="115"/>
      <c r="R157" s="115"/>
      <c r="S157" s="115"/>
      <c r="T157" s="115"/>
      <c r="U157" s="115"/>
      <c r="V157" s="115"/>
      <c r="W157" s="115"/>
      <c r="X157" s="115"/>
    </row>
    <row r="158">
      <c r="C158" s="115"/>
      <c r="D158" s="115"/>
      <c r="F158" s="115"/>
      <c r="G158" s="115"/>
      <c r="H158" s="115"/>
      <c r="I158" s="115"/>
      <c r="J158" s="115"/>
      <c r="K158" s="115"/>
      <c r="L158" s="115"/>
      <c r="M158" s="115"/>
      <c r="N158" s="115"/>
      <c r="O158" s="115"/>
      <c r="P158" s="115"/>
      <c r="Q158" s="115"/>
      <c r="R158" s="115"/>
      <c r="S158" s="115"/>
      <c r="T158" s="115"/>
      <c r="U158" s="115"/>
      <c r="V158" s="115"/>
      <c r="W158" s="115"/>
      <c r="X158" s="115"/>
    </row>
    <row r="159">
      <c r="C159" s="115"/>
      <c r="D159" s="115"/>
      <c r="F159" s="115"/>
      <c r="G159" s="115"/>
      <c r="H159" s="115"/>
      <c r="I159" s="115"/>
      <c r="J159" s="115"/>
      <c r="K159" s="115"/>
      <c r="L159" s="115"/>
      <c r="M159" s="115"/>
      <c r="N159" s="115"/>
      <c r="O159" s="115"/>
      <c r="P159" s="115"/>
      <c r="Q159" s="115"/>
      <c r="R159" s="115"/>
      <c r="S159" s="115"/>
      <c r="T159" s="115"/>
      <c r="U159" s="115"/>
      <c r="V159" s="115"/>
      <c r="W159" s="115"/>
      <c r="X159" s="115"/>
    </row>
    <row r="160">
      <c r="C160" s="115"/>
      <c r="D160" s="115"/>
      <c r="F160" s="115"/>
      <c r="G160" s="115"/>
      <c r="H160" s="115"/>
      <c r="I160" s="115"/>
      <c r="J160" s="115"/>
      <c r="K160" s="115"/>
      <c r="L160" s="115"/>
      <c r="M160" s="115"/>
      <c r="N160" s="115"/>
      <c r="O160" s="115"/>
      <c r="P160" s="115"/>
      <c r="Q160" s="115"/>
      <c r="R160" s="115"/>
      <c r="S160" s="115"/>
      <c r="T160" s="115"/>
      <c r="U160" s="115"/>
      <c r="V160" s="115"/>
      <c r="W160" s="115"/>
      <c r="X160" s="115"/>
    </row>
    <row r="161">
      <c r="C161" s="115"/>
      <c r="D161" s="115"/>
      <c r="F161" s="115"/>
      <c r="G161" s="115"/>
      <c r="H161" s="115"/>
      <c r="I161" s="115"/>
      <c r="J161" s="115"/>
      <c r="K161" s="115"/>
      <c r="L161" s="115"/>
      <c r="M161" s="115"/>
      <c r="N161" s="115"/>
      <c r="O161" s="115"/>
      <c r="P161" s="115"/>
      <c r="Q161" s="115"/>
      <c r="R161" s="115"/>
      <c r="S161" s="115"/>
      <c r="T161" s="115"/>
      <c r="U161" s="115"/>
      <c r="V161" s="115"/>
      <c r="W161" s="115"/>
      <c r="X161" s="115"/>
    </row>
    <row r="162">
      <c r="C162" s="115"/>
      <c r="D162" s="115"/>
      <c r="F162" s="115"/>
      <c r="G162" s="115"/>
      <c r="H162" s="115"/>
      <c r="I162" s="115"/>
      <c r="J162" s="115"/>
      <c r="K162" s="115"/>
      <c r="L162" s="115"/>
      <c r="M162" s="115"/>
      <c r="N162" s="115"/>
      <c r="O162" s="115"/>
      <c r="P162" s="115"/>
      <c r="Q162" s="115"/>
      <c r="R162" s="115"/>
      <c r="S162" s="115"/>
      <c r="T162" s="115"/>
      <c r="U162" s="115"/>
      <c r="V162" s="115"/>
      <c r="W162" s="115"/>
      <c r="X162" s="115"/>
    </row>
    <row r="163">
      <c r="C163" s="115"/>
      <c r="D163" s="115"/>
      <c r="F163" s="115"/>
      <c r="G163" s="115"/>
      <c r="H163" s="115"/>
      <c r="I163" s="115"/>
      <c r="J163" s="115"/>
      <c r="K163" s="115"/>
      <c r="L163" s="115"/>
      <c r="M163" s="115"/>
      <c r="N163" s="115"/>
      <c r="O163" s="115"/>
      <c r="P163" s="115"/>
      <c r="Q163" s="115"/>
      <c r="R163" s="115"/>
      <c r="S163" s="115"/>
      <c r="T163" s="115"/>
      <c r="U163" s="115"/>
      <c r="V163" s="115"/>
      <c r="W163" s="115"/>
      <c r="X163" s="115"/>
    </row>
    <row r="164">
      <c r="C164" s="115"/>
      <c r="D164" s="115"/>
      <c r="F164" s="115"/>
      <c r="G164" s="115"/>
      <c r="H164" s="115"/>
      <c r="I164" s="115"/>
      <c r="J164" s="115"/>
      <c r="K164" s="115"/>
      <c r="L164" s="115"/>
      <c r="M164" s="115"/>
      <c r="N164" s="115"/>
      <c r="O164" s="115"/>
      <c r="P164" s="115"/>
      <c r="Q164" s="115"/>
      <c r="R164" s="115"/>
      <c r="S164" s="115"/>
      <c r="T164" s="115"/>
      <c r="U164" s="115"/>
      <c r="V164" s="115"/>
      <c r="W164" s="115"/>
      <c r="X164" s="115"/>
    </row>
    <row r="165">
      <c r="C165" s="115"/>
      <c r="D165" s="115"/>
      <c r="F165" s="115"/>
      <c r="G165" s="115"/>
      <c r="H165" s="115"/>
      <c r="I165" s="115"/>
      <c r="J165" s="115"/>
      <c r="K165" s="115"/>
      <c r="L165" s="115"/>
      <c r="M165" s="115"/>
      <c r="N165" s="115"/>
      <c r="O165" s="115"/>
      <c r="P165" s="115"/>
      <c r="Q165" s="115"/>
      <c r="R165" s="115"/>
      <c r="S165" s="115"/>
      <c r="T165" s="115"/>
      <c r="U165" s="115"/>
      <c r="V165" s="115"/>
      <c r="W165" s="115"/>
      <c r="X165" s="115"/>
    </row>
    <row r="166">
      <c r="C166" s="115"/>
      <c r="D166" s="115"/>
      <c r="F166" s="115"/>
      <c r="G166" s="115"/>
      <c r="H166" s="115"/>
      <c r="I166" s="115"/>
      <c r="J166" s="115"/>
      <c r="K166" s="115"/>
      <c r="L166" s="115"/>
      <c r="M166" s="115"/>
      <c r="N166" s="115"/>
      <c r="O166" s="115"/>
      <c r="P166" s="115"/>
      <c r="Q166" s="115"/>
      <c r="R166" s="115"/>
      <c r="S166" s="115"/>
      <c r="T166" s="115"/>
      <c r="U166" s="115"/>
      <c r="V166" s="115"/>
      <c r="W166" s="115"/>
      <c r="X166" s="115"/>
    </row>
    <row r="167">
      <c r="C167" s="115"/>
      <c r="D167" s="115"/>
      <c r="F167" s="115"/>
      <c r="G167" s="115"/>
      <c r="H167" s="115"/>
      <c r="I167" s="115"/>
      <c r="J167" s="115"/>
      <c r="K167" s="115"/>
      <c r="L167" s="115"/>
      <c r="M167" s="115"/>
      <c r="N167" s="115"/>
      <c r="O167" s="115"/>
      <c r="P167" s="115"/>
      <c r="Q167" s="115"/>
      <c r="R167" s="115"/>
      <c r="S167" s="115"/>
      <c r="T167" s="115"/>
      <c r="U167" s="115"/>
      <c r="V167" s="115"/>
      <c r="W167" s="115"/>
      <c r="X167" s="115"/>
    </row>
    <row r="168">
      <c r="C168" s="115"/>
      <c r="D168" s="115"/>
      <c r="F168" s="115"/>
      <c r="G168" s="115"/>
      <c r="H168" s="115"/>
      <c r="I168" s="115"/>
      <c r="J168" s="115"/>
      <c r="K168" s="115"/>
      <c r="L168" s="115"/>
      <c r="M168" s="115"/>
      <c r="N168" s="115"/>
      <c r="O168" s="115"/>
      <c r="P168" s="115"/>
      <c r="Q168" s="115"/>
      <c r="R168" s="115"/>
      <c r="S168" s="115"/>
      <c r="T168" s="115"/>
      <c r="U168" s="115"/>
      <c r="V168" s="115"/>
      <c r="W168" s="115"/>
      <c r="X168" s="115"/>
    </row>
    <row r="169">
      <c r="C169" s="115"/>
      <c r="D169" s="115"/>
      <c r="F169" s="115"/>
      <c r="G169" s="115"/>
      <c r="H169" s="115"/>
      <c r="I169" s="115"/>
      <c r="J169" s="115"/>
      <c r="K169" s="115"/>
      <c r="L169" s="115"/>
      <c r="M169" s="115"/>
      <c r="N169" s="115"/>
      <c r="O169" s="115"/>
      <c r="P169" s="115"/>
      <c r="Q169" s="115"/>
      <c r="R169" s="115"/>
      <c r="S169" s="115"/>
      <c r="T169" s="115"/>
      <c r="U169" s="115"/>
      <c r="V169" s="115"/>
      <c r="W169" s="115"/>
      <c r="X169" s="115"/>
    </row>
    <row r="170">
      <c r="C170" s="115"/>
      <c r="D170" s="115"/>
      <c r="F170" s="115"/>
      <c r="G170" s="115"/>
      <c r="H170" s="115"/>
      <c r="I170" s="115"/>
      <c r="J170" s="115"/>
      <c r="K170" s="115"/>
      <c r="L170" s="115"/>
      <c r="M170" s="115"/>
      <c r="N170" s="115"/>
      <c r="O170" s="115"/>
      <c r="P170" s="115"/>
      <c r="Q170" s="115"/>
      <c r="R170" s="115"/>
      <c r="S170" s="115"/>
      <c r="T170" s="115"/>
      <c r="U170" s="115"/>
      <c r="V170" s="115"/>
      <c r="W170" s="115"/>
      <c r="X170" s="115"/>
    </row>
    <row r="171">
      <c r="C171" s="115"/>
      <c r="D171" s="115"/>
      <c r="F171" s="115"/>
      <c r="G171" s="115"/>
      <c r="H171" s="115"/>
      <c r="I171" s="115"/>
      <c r="J171" s="115"/>
      <c r="K171" s="115"/>
      <c r="L171" s="115"/>
      <c r="M171" s="115"/>
      <c r="N171" s="115"/>
      <c r="O171" s="115"/>
      <c r="P171" s="115"/>
      <c r="Q171" s="115"/>
      <c r="R171" s="115"/>
      <c r="S171" s="115"/>
      <c r="T171" s="115"/>
      <c r="U171" s="115"/>
      <c r="V171" s="115"/>
      <c r="W171" s="115"/>
      <c r="X171" s="115"/>
    </row>
    <row r="172">
      <c r="C172" s="115"/>
      <c r="D172" s="115"/>
      <c r="F172" s="115"/>
      <c r="G172" s="115"/>
      <c r="H172" s="115"/>
      <c r="I172" s="115"/>
      <c r="J172" s="115"/>
      <c r="K172" s="115"/>
      <c r="L172" s="115"/>
      <c r="M172" s="115"/>
      <c r="N172" s="115"/>
      <c r="O172" s="115"/>
      <c r="P172" s="115"/>
      <c r="Q172" s="115"/>
      <c r="R172" s="115"/>
      <c r="S172" s="115"/>
      <c r="T172" s="115"/>
      <c r="U172" s="115"/>
      <c r="V172" s="115"/>
      <c r="W172" s="115"/>
      <c r="X172" s="115"/>
    </row>
    <row r="173">
      <c r="C173" s="115"/>
      <c r="D173" s="115"/>
      <c r="F173" s="115"/>
      <c r="G173" s="115"/>
      <c r="H173" s="115"/>
      <c r="I173" s="115"/>
      <c r="J173" s="115"/>
      <c r="K173" s="115"/>
      <c r="L173" s="115"/>
      <c r="M173" s="115"/>
      <c r="N173" s="115"/>
      <c r="O173" s="115"/>
      <c r="P173" s="115"/>
      <c r="Q173" s="115"/>
      <c r="R173" s="115"/>
      <c r="S173" s="115"/>
      <c r="T173" s="115"/>
      <c r="U173" s="115"/>
      <c r="V173" s="115"/>
      <c r="W173" s="115"/>
      <c r="X173" s="115"/>
    </row>
    <row r="174">
      <c r="C174" s="115"/>
      <c r="D174" s="115"/>
      <c r="F174" s="115"/>
      <c r="G174" s="115"/>
      <c r="H174" s="115"/>
      <c r="I174" s="115"/>
      <c r="J174" s="115"/>
      <c r="K174" s="115"/>
      <c r="L174" s="115"/>
      <c r="M174" s="115"/>
      <c r="N174" s="115"/>
      <c r="O174" s="115"/>
      <c r="P174" s="115"/>
      <c r="Q174" s="115"/>
      <c r="R174" s="115"/>
      <c r="S174" s="115"/>
      <c r="T174" s="115"/>
      <c r="U174" s="115"/>
      <c r="V174" s="115"/>
      <c r="W174" s="115"/>
      <c r="X174" s="115"/>
    </row>
    <row r="175">
      <c r="C175" s="115"/>
      <c r="D175" s="115"/>
      <c r="F175" s="115"/>
      <c r="G175" s="115"/>
      <c r="H175" s="115"/>
      <c r="I175" s="115"/>
      <c r="J175" s="115"/>
      <c r="K175" s="115"/>
      <c r="L175" s="115"/>
      <c r="M175" s="115"/>
      <c r="N175" s="115"/>
      <c r="O175" s="115"/>
      <c r="P175" s="115"/>
      <c r="Q175" s="115"/>
      <c r="R175" s="115"/>
      <c r="S175" s="115"/>
      <c r="T175" s="115"/>
      <c r="U175" s="115"/>
      <c r="V175" s="115"/>
      <c r="W175" s="115"/>
      <c r="X175" s="115"/>
    </row>
    <row r="176">
      <c r="C176" s="115"/>
      <c r="D176" s="115"/>
      <c r="F176" s="115"/>
      <c r="G176" s="115"/>
      <c r="H176" s="115"/>
      <c r="I176" s="115"/>
      <c r="J176" s="115"/>
      <c r="K176" s="115"/>
      <c r="L176" s="115"/>
      <c r="M176" s="115"/>
      <c r="N176" s="115"/>
      <c r="O176" s="115"/>
      <c r="P176" s="115"/>
      <c r="Q176" s="115"/>
      <c r="R176" s="115"/>
      <c r="S176" s="115"/>
      <c r="T176" s="115"/>
      <c r="U176" s="115"/>
      <c r="V176" s="115"/>
      <c r="W176" s="115"/>
      <c r="X176" s="115"/>
    </row>
    <row r="177">
      <c r="C177" s="115"/>
      <c r="D177" s="115"/>
      <c r="F177" s="115"/>
      <c r="G177" s="115"/>
      <c r="H177" s="115"/>
      <c r="I177" s="115"/>
      <c r="J177" s="115"/>
      <c r="K177" s="115"/>
      <c r="L177" s="115"/>
      <c r="M177" s="115"/>
      <c r="N177" s="115"/>
      <c r="O177" s="115"/>
      <c r="P177" s="115"/>
      <c r="Q177" s="115"/>
      <c r="R177" s="115"/>
      <c r="S177" s="115"/>
      <c r="T177" s="115"/>
      <c r="U177" s="115"/>
      <c r="V177" s="115"/>
      <c r="W177" s="115"/>
      <c r="X177" s="115"/>
    </row>
    <row r="178">
      <c r="C178" s="115"/>
      <c r="D178" s="115"/>
      <c r="F178" s="115"/>
      <c r="G178" s="115"/>
      <c r="H178" s="115"/>
      <c r="I178" s="115"/>
      <c r="J178" s="115"/>
      <c r="K178" s="115"/>
      <c r="L178" s="115"/>
      <c r="M178" s="115"/>
      <c r="N178" s="115"/>
      <c r="O178" s="115"/>
      <c r="P178" s="115"/>
      <c r="Q178" s="115"/>
      <c r="R178" s="115"/>
      <c r="S178" s="115"/>
      <c r="T178" s="115"/>
      <c r="U178" s="115"/>
      <c r="V178" s="115"/>
      <c r="W178" s="115"/>
      <c r="X178" s="115"/>
    </row>
    <row r="179">
      <c r="C179" s="115"/>
      <c r="D179" s="115"/>
      <c r="F179" s="115"/>
      <c r="G179" s="115"/>
      <c r="H179" s="115"/>
      <c r="I179" s="115"/>
      <c r="J179" s="115"/>
      <c r="K179" s="115"/>
      <c r="L179" s="115"/>
      <c r="M179" s="115"/>
      <c r="N179" s="115"/>
      <c r="O179" s="115"/>
      <c r="P179" s="115"/>
      <c r="Q179" s="115"/>
      <c r="R179" s="115"/>
      <c r="S179" s="115"/>
      <c r="T179" s="115"/>
      <c r="U179" s="115"/>
      <c r="V179" s="115"/>
      <c r="W179" s="115"/>
      <c r="X179" s="115"/>
    </row>
    <row r="180">
      <c r="C180" s="115"/>
      <c r="D180" s="115"/>
      <c r="F180" s="115"/>
      <c r="G180" s="115"/>
      <c r="H180" s="115"/>
      <c r="I180" s="115"/>
      <c r="J180" s="115"/>
      <c r="K180" s="115"/>
      <c r="L180" s="115"/>
      <c r="M180" s="115"/>
      <c r="N180" s="115"/>
      <c r="O180" s="115"/>
      <c r="P180" s="115"/>
      <c r="Q180" s="115"/>
      <c r="R180" s="115"/>
      <c r="S180" s="115"/>
      <c r="T180" s="115"/>
      <c r="U180" s="115"/>
      <c r="V180" s="115"/>
      <c r="W180" s="115"/>
      <c r="X180" s="115"/>
    </row>
    <row r="181">
      <c r="C181" s="115"/>
      <c r="D181" s="115"/>
      <c r="F181" s="115"/>
      <c r="G181" s="115"/>
      <c r="H181" s="115"/>
      <c r="I181" s="115"/>
      <c r="J181" s="115"/>
      <c r="K181" s="115"/>
      <c r="L181" s="115"/>
      <c r="M181" s="115"/>
      <c r="N181" s="115"/>
      <c r="O181" s="115"/>
      <c r="P181" s="115"/>
      <c r="Q181" s="115"/>
      <c r="R181" s="115"/>
      <c r="S181" s="115"/>
      <c r="T181" s="115"/>
      <c r="U181" s="115"/>
      <c r="V181" s="115"/>
      <c r="W181" s="115"/>
      <c r="X181" s="115"/>
    </row>
    <row r="182">
      <c r="C182" s="115"/>
      <c r="D182" s="115"/>
      <c r="F182" s="115"/>
      <c r="G182" s="115"/>
      <c r="H182" s="115"/>
      <c r="I182" s="115"/>
      <c r="J182" s="115"/>
      <c r="K182" s="115"/>
      <c r="L182" s="115"/>
      <c r="M182" s="115"/>
      <c r="N182" s="115"/>
      <c r="O182" s="115"/>
      <c r="P182" s="115"/>
      <c r="Q182" s="115"/>
      <c r="R182" s="115"/>
      <c r="S182" s="115"/>
      <c r="T182" s="115"/>
      <c r="U182" s="115"/>
      <c r="V182" s="115"/>
      <c r="W182" s="115"/>
      <c r="X182" s="115"/>
    </row>
    <row r="183">
      <c r="C183" s="115"/>
      <c r="D183" s="115"/>
      <c r="F183" s="115"/>
      <c r="G183" s="115"/>
      <c r="H183" s="115"/>
      <c r="I183" s="115"/>
      <c r="J183" s="115"/>
      <c r="K183" s="115"/>
      <c r="L183" s="115"/>
      <c r="M183" s="115"/>
      <c r="N183" s="115"/>
      <c r="O183" s="115"/>
      <c r="P183" s="115"/>
      <c r="Q183" s="115"/>
      <c r="R183" s="115"/>
      <c r="S183" s="115"/>
      <c r="T183" s="115"/>
      <c r="U183" s="115"/>
      <c r="V183" s="115"/>
      <c r="W183" s="115"/>
      <c r="X183" s="115"/>
    </row>
    <row r="184">
      <c r="C184" s="115"/>
      <c r="D184" s="115"/>
      <c r="F184" s="115"/>
      <c r="G184" s="115"/>
      <c r="H184" s="115"/>
      <c r="I184" s="115"/>
      <c r="J184" s="115"/>
      <c r="K184" s="115"/>
      <c r="L184" s="115"/>
      <c r="M184" s="115"/>
      <c r="N184" s="115"/>
      <c r="O184" s="115"/>
      <c r="P184" s="115"/>
      <c r="Q184" s="115"/>
      <c r="R184" s="115"/>
      <c r="S184" s="115"/>
      <c r="T184" s="115"/>
      <c r="U184" s="115"/>
      <c r="V184" s="115"/>
      <c r="W184" s="115"/>
      <c r="X184" s="115"/>
    </row>
    <row r="185">
      <c r="C185" s="115"/>
      <c r="D185" s="115"/>
      <c r="F185" s="115"/>
      <c r="G185" s="115"/>
      <c r="H185" s="115"/>
      <c r="I185" s="115"/>
      <c r="J185" s="115"/>
      <c r="K185" s="115"/>
      <c r="L185" s="115"/>
      <c r="M185" s="115"/>
      <c r="N185" s="115"/>
      <c r="O185" s="115"/>
      <c r="P185" s="115"/>
      <c r="Q185" s="115"/>
      <c r="R185" s="115"/>
      <c r="S185" s="115"/>
      <c r="T185" s="115"/>
      <c r="U185" s="115"/>
      <c r="V185" s="115"/>
      <c r="W185" s="115"/>
      <c r="X185" s="115"/>
    </row>
    <row r="186">
      <c r="C186" s="115"/>
      <c r="D186" s="115"/>
      <c r="F186" s="115"/>
      <c r="G186" s="115"/>
      <c r="H186" s="115"/>
      <c r="I186" s="115"/>
      <c r="J186" s="115"/>
      <c r="K186" s="115"/>
      <c r="L186" s="115"/>
      <c r="M186" s="115"/>
      <c r="N186" s="115"/>
      <c r="O186" s="115"/>
      <c r="P186" s="115"/>
      <c r="Q186" s="115"/>
      <c r="R186" s="115"/>
      <c r="S186" s="115"/>
      <c r="T186" s="115"/>
      <c r="U186" s="115"/>
      <c r="V186" s="115"/>
      <c r="W186" s="115"/>
      <c r="X186" s="115"/>
    </row>
    <row r="187">
      <c r="C187" s="115"/>
      <c r="D187" s="115"/>
      <c r="F187" s="115"/>
      <c r="G187" s="115"/>
      <c r="H187" s="115"/>
      <c r="I187" s="115"/>
      <c r="J187" s="115"/>
      <c r="K187" s="115"/>
      <c r="L187" s="115"/>
      <c r="M187" s="115"/>
      <c r="N187" s="115"/>
      <c r="O187" s="115"/>
      <c r="P187" s="115"/>
      <c r="Q187" s="115"/>
      <c r="R187" s="115"/>
      <c r="S187" s="115"/>
      <c r="T187" s="115"/>
      <c r="U187" s="115"/>
      <c r="V187" s="115"/>
      <c r="W187" s="115"/>
      <c r="X187" s="115"/>
    </row>
    <row r="188">
      <c r="C188" s="115"/>
      <c r="D188" s="115"/>
      <c r="F188" s="115"/>
      <c r="G188" s="115"/>
      <c r="H188" s="115"/>
      <c r="I188" s="115"/>
      <c r="J188" s="115"/>
      <c r="K188" s="115"/>
      <c r="L188" s="115"/>
      <c r="M188" s="115"/>
      <c r="N188" s="115"/>
      <c r="O188" s="115"/>
      <c r="P188" s="115"/>
      <c r="Q188" s="115"/>
      <c r="R188" s="115"/>
      <c r="S188" s="115"/>
      <c r="T188" s="115"/>
      <c r="U188" s="115"/>
      <c r="V188" s="115"/>
      <c r="W188" s="115"/>
      <c r="X188" s="115"/>
    </row>
    <row r="189">
      <c r="C189" s="115"/>
      <c r="D189" s="115"/>
      <c r="F189" s="115"/>
      <c r="G189" s="115"/>
      <c r="H189" s="115"/>
      <c r="I189" s="115"/>
      <c r="J189" s="115"/>
      <c r="K189" s="115"/>
      <c r="L189" s="115"/>
      <c r="M189" s="115"/>
      <c r="N189" s="115"/>
      <c r="O189" s="115"/>
      <c r="P189" s="115"/>
      <c r="Q189" s="115"/>
      <c r="R189" s="115"/>
      <c r="S189" s="115"/>
      <c r="T189" s="115"/>
      <c r="U189" s="115"/>
      <c r="V189" s="115"/>
      <c r="W189" s="115"/>
      <c r="X189" s="115"/>
    </row>
    <row r="190">
      <c r="C190" s="115"/>
      <c r="D190" s="115"/>
      <c r="F190" s="115"/>
      <c r="G190" s="115"/>
      <c r="H190" s="115"/>
      <c r="I190" s="115"/>
      <c r="J190" s="115"/>
      <c r="K190" s="115"/>
      <c r="L190" s="115"/>
      <c r="M190" s="115"/>
      <c r="N190" s="115"/>
      <c r="O190" s="115"/>
      <c r="P190" s="115"/>
      <c r="Q190" s="115"/>
      <c r="R190" s="115"/>
      <c r="S190" s="115"/>
      <c r="T190" s="115"/>
      <c r="U190" s="115"/>
      <c r="V190" s="115"/>
      <c r="W190" s="115"/>
      <c r="X190" s="115"/>
    </row>
    <row r="191">
      <c r="C191" s="115"/>
      <c r="D191" s="115"/>
      <c r="F191" s="115"/>
      <c r="G191" s="115"/>
      <c r="H191" s="115"/>
      <c r="I191" s="115"/>
      <c r="J191" s="115"/>
      <c r="K191" s="115"/>
      <c r="L191" s="115"/>
      <c r="M191" s="115"/>
      <c r="N191" s="115"/>
      <c r="O191" s="115"/>
      <c r="P191" s="115"/>
      <c r="Q191" s="115"/>
      <c r="R191" s="115"/>
      <c r="S191" s="115"/>
      <c r="T191" s="115"/>
      <c r="U191" s="115"/>
      <c r="V191" s="115"/>
      <c r="W191" s="115"/>
      <c r="X191" s="115"/>
    </row>
    <row r="192">
      <c r="C192" s="115"/>
      <c r="D192" s="115"/>
      <c r="F192" s="115"/>
      <c r="G192" s="115"/>
      <c r="H192" s="115"/>
      <c r="I192" s="115"/>
      <c r="J192" s="115"/>
      <c r="K192" s="115"/>
      <c r="L192" s="115"/>
      <c r="M192" s="115"/>
      <c r="N192" s="115"/>
      <c r="O192" s="115"/>
      <c r="P192" s="115"/>
      <c r="Q192" s="115"/>
      <c r="R192" s="115"/>
      <c r="S192" s="115"/>
      <c r="T192" s="115"/>
      <c r="U192" s="115"/>
      <c r="V192" s="115"/>
      <c r="W192" s="115"/>
      <c r="X192" s="115"/>
    </row>
    <row r="193">
      <c r="C193" s="115"/>
      <c r="D193" s="115"/>
      <c r="F193" s="115"/>
      <c r="G193" s="115"/>
      <c r="H193" s="115"/>
      <c r="I193" s="115"/>
      <c r="J193" s="115"/>
      <c r="K193" s="115"/>
      <c r="L193" s="115"/>
      <c r="M193" s="115"/>
      <c r="N193" s="115"/>
      <c r="O193" s="115"/>
      <c r="P193" s="115"/>
      <c r="Q193" s="115"/>
      <c r="R193" s="115"/>
      <c r="S193" s="115"/>
      <c r="T193" s="115"/>
      <c r="U193" s="115"/>
      <c r="V193" s="115"/>
      <c r="W193" s="115"/>
      <c r="X193" s="115"/>
    </row>
    <row r="194">
      <c r="C194" s="115"/>
      <c r="D194" s="115"/>
      <c r="F194" s="115"/>
      <c r="G194" s="115"/>
      <c r="H194" s="115"/>
      <c r="I194" s="115"/>
      <c r="J194" s="115"/>
      <c r="K194" s="115"/>
      <c r="L194" s="115"/>
      <c r="M194" s="115"/>
      <c r="N194" s="115"/>
      <c r="O194" s="115"/>
      <c r="P194" s="115"/>
      <c r="Q194" s="115"/>
      <c r="R194" s="115"/>
      <c r="S194" s="115"/>
      <c r="T194" s="115"/>
      <c r="U194" s="115"/>
      <c r="V194" s="115"/>
      <c r="W194" s="115"/>
      <c r="X194" s="115"/>
    </row>
    <row r="195">
      <c r="C195" s="115"/>
      <c r="D195" s="115"/>
      <c r="F195" s="115"/>
      <c r="G195" s="115"/>
      <c r="H195" s="115"/>
      <c r="I195" s="115"/>
      <c r="J195" s="115"/>
      <c r="K195" s="115"/>
      <c r="L195" s="115"/>
      <c r="M195" s="115"/>
      <c r="N195" s="115"/>
      <c r="O195" s="115"/>
      <c r="P195" s="115"/>
      <c r="Q195" s="115"/>
      <c r="R195" s="115"/>
      <c r="S195" s="115"/>
      <c r="T195" s="115"/>
      <c r="U195" s="115"/>
      <c r="V195" s="115"/>
      <c r="W195" s="115"/>
      <c r="X195" s="115"/>
    </row>
    <row r="196">
      <c r="C196" s="115"/>
      <c r="D196" s="115"/>
      <c r="F196" s="115"/>
      <c r="G196" s="115"/>
      <c r="H196" s="115"/>
      <c r="I196" s="115"/>
      <c r="J196" s="115"/>
      <c r="K196" s="115"/>
      <c r="L196" s="115"/>
      <c r="M196" s="115"/>
      <c r="N196" s="115"/>
      <c r="O196" s="115"/>
      <c r="P196" s="115"/>
      <c r="Q196" s="115"/>
      <c r="R196" s="115"/>
      <c r="S196" s="115"/>
      <c r="T196" s="115"/>
      <c r="U196" s="115"/>
      <c r="V196" s="115"/>
      <c r="W196" s="115"/>
      <c r="X196" s="115"/>
    </row>
    <row r="197">
      <c r="C197" s="115"/>
      <c r="D197" s="115"/>
      <c r="F197" s="115"/>
      <c r="G197" s="115"/>
      <c r="H197" s="115"/>
      <c r="I197" s="115"/>
      <c r="J197" s="115"/>
      <c r="K197" s="115"/>
      <c r="L197" s="115"/>
      <c r="M197" s="115"/>
      <c r="N197" s="115"/>
      <c r="O197" s="115"/>
      <c r="P197" s="115"/>
      <c r="Q197" s="115"/>
      <c r="R197" s="115"/>
      <c r="S197" s="115"/>
      <c r="T197" s="115"/>
      <c r="U197" s="115"/>
      <c r="V197" s="115"/>
      <c r="W197" s="115"/>
      <c r="X197" s="115"/>
    </row>
    <row r="198">
      <c r="C198" s="115"/>
      <c r="D198" s="115"/>
      <c r="F198" s="115"/>
      <c r="G198" s="115"/>
      <c r="H198" s="115"/>
      <c r="I198" s="115"/>
      <c r="J198" s="115"/>
      <c r="K198" s="115"/>
      <c r="L198" s="115"/>
      <c r="M198" s="115"/>
      <c r="N198" s="115"/>
      <c r="O198" s="115"/>
      <c r="P198" s="115"/>
      <c r="Q198" s="115"/>
      <c r="R198" s="115"/>
      <c r="S198" s="115"/>
      <c r="T198" s="115"/>
      <c r="U198" s="115"/>
      <c r="V198" s="115"/>
      <c r="W198" s="115"/>
      <c r="X198" s="115"/>
    </row>
    <row r="199">
      <c r="C199" s="115"/>
      <c r="D199" s="115"/>
      <c r="F199" s="115"/>
      <c r="G199" s="115"/>
      <c r="H199" s="115"/>
      <c r="I199" s="115"/>
      <c r="J199" s="115"/>
      <c r="K199" s="115"/>
      <c r="L199" s="115"/>
      <c r="M199" s="115"/>
      <c r="N199" s="115"/>
      <c r="O199" s="115"/>
      <c r="P199" s="115"/>
      <c r="Q199" s="115"/>
      <c r="R199" s="115"/>
      <c r="S199" s="115"/>
      <c r="T199" s="115"/>
      <c r="U199" s="115"/>
      <c r="V199" s="115"/>
      <c r="W199" s="115"/>
      <c r="X199" s="115"/>
    </row>
    <row r="200">
      <c r="C200" s="115"/>
      <c r="D200" s="115"/>
      <c r="F200" s="115"/>
      <c r="G200" s="115"/>
      <c r="H200" s="115"/>
      <c r="I200" s="115"/>
      <c r="J200" s="115"/>
      <c r="K200" s="115"/>
      <c r="L200" s="115"/>
      <c r="M200" s="115"/>
      <c r="N200" s="115"/>
      <c r="O200" s="115"/>
      <c r="P200" s="115"/>
      <c r="Q200" s="115"/>
      <c r="R200" s="115"/>
      <c r="S200" s="115"/>
      <c r="T200" s="115"/>
      <c r="U200" s="115"/>
      <c r="V200" s="115"/>
      <c r="W200" s="115"/>
      <c r="X200" s="115"/>
    </row>
    <row r="201">
      <c r="C201" s="115"/>
      <c r="D201" s="115"/>
      <c r="F201" s="115"/>
      <c r="G201" s="115"/>
      <c r="H201" s="115"/>
      <c r="I201" s="115"/>
      <c r="J201" s="115"/>
      <c r="K201" s="115"/>
      <c r="L201" s="115"/>
      <c r="M201" s="115"/>
      <c r="N201" s="115"/>
      <c r="O201" s="115"/>
      <c r="P201" s="115"/>
      <c r="Q201" s="115"/>
      <c r="R201" s="115"/>
      <c r="S201" s="115"/>
      <c r="T201" s="115"/>
      <c r="U201" s="115"/>
      <c r="V201" s="115"/>
      <c r="W201" s="115"/>
      <c r="X201" s="115"/>
    </row>
    <row r="202">
      <c r="C202" s="115"/>
      <c r="D202" s="115"/>
      <c r="F202" s="115"/>
      <c r="G202" s="115"/>
      <c r="H202" s="115"/>
      <c r="I202" s="115"/>
      <c r="J202" s="115"/>
      <c r="K202" s="115"/>
      <c r="L202" s="115"/>
      <c r="M202" s="115"/>
      <c r="N202" s="115"/>
      <c r="O202" s="115"/>
      <c r="P202" s="115"/>
      <c r="Q202" s="115"/>
      <c r="R202" s="115"/>
      <c r="S202" s="115"/>
      <c r="T202" s="115"/>
      <c r="U202" s="115"/>
      <c r="V202" s="115"/>
      <c r="W202" s="115"/>
      <c r="X202" s="115"/>
    </row>
    <row r="203">
      <c r="C203" s="115"/>
      <c r="D203" s="115"/>
      <c r="F203" s="115"/>
      <c r="G203" s="115"/>
      <c r="H203" s="115"/>
      <c r="I203" s="115"/>
      <c r="J203" s="115"/>
      <c r="K203" s="115"/>
      <c r="L203" s="115"/>
      <c r="M203" s="115"/>
      <c r="N203" s="115"/>
      <c r="O203" s="115"/>
      <c r="P203" s="115"/>
      <c r="Q203" s="115"/>
      <c r="R203" s="115"/>
      <c r="S203" s="115"/>
      <c r="T203" s="115"/>
      <c r="U203" s="115"/>
      <c r="V203" s="115"/>
      <c r="W203" s="115"/>
      <c r="X203" s="115"/>
    </row>
    <row r="204">
      <c r="C204" s="115"/>
      <c r="D204" s="115"/>
      <c r="F204" s="115"/>
      <c r="G204" s="115"/>
      <c r="H204" s="115"/>
      <c r="I204" s="115"/>
      <c r="J204" s="115"/>
      <c r="K204" s="115"/>
      <c r="L204" s="115"/>
      <c r="M204" s="115"/>
      <c r="N204" s="115"/>
      <c r="O204" s="115"/>
      <c r="P204" s="115"/>
      <c r="Q204" s="115"/>
      <c r="R204" s="115"/>
      <c r="S204" s="115"/>
      <c r="T204" s="115"/>
      <c r="U204" s="115"/>
      <c r="V204" s="115"/>
      <c r="W204" s="115"/>
      <c r="X204" s="115"/>
    </row>
    <row r="205">
      <c r="C205" s="115"/>
      <c r="D205" s="115"/>
      <c r="F205" s="115"/>
      <c r="G205" s="115"/>
      <c r="H205" s="115"/>
      <c r="I205" s="115"/>
      <c r="J205" s="115"/>
      <c r="K205" s="115"/>
      <c r="L205" s="115"/>
      <c r="M205" s="115"/>
      <c r="N205" s="115"/>
      <c r="O205" s="115"/>
      <c r="P205" s="115"/>
      <c r="Q205" s="115"/>
      <c r="R205" s="115"/>
      <c r="S205" s="115"/>
      <c r="T205" s="115"/>
      <c r="U205" s="115"/>
      <c r="V205" s="115"/>
      <c r="W205" s="115"/>
      <c r="X205" s="115"/>
    </row>
    <row r="206">
      <c r="C206" s="115"/>
      <c r="D206" s="115"/>
      <c r="F206" s="115"/>
      <c r="G206" s="115"/>
      <c r="H206" s="115"/>
      <c r="I206" s="115"/>
      <c r="J206" s="115"/>
      <c r="K206" s="115"/>
      <c r="L206" s="115"/>
      <c r="M206" s="115"/>
      <c r="N206" s="115"/>
      <c r="O206" s="115"/>
      <c r="P206" s="115"/>
      <c r="Q206" s="115"/>
      <c r="R206" s="115"/>
      <c r="S206" s="115"/>
      <c r="T206" s="115"/>
      <c r="U206" s="115"/>
      <c r="V206" s="115"/>
      <c r="W206" s="115"/>
      <c r="X206" s="115"/>
    </row>
    <row r="207">
      <c r="C207" s="115"/>
      <c r="D207" s="115"/>
      <c r="F207" s="115"/>
      <c r="G207" s="115"/>
      <c r="H207" s="115"/>
      <c r="I207" s="115"/>
      <c r="J207" s="115"/>
      <c r="K207" s="115"/>
      <c r="L207" s="115"/>
      <c r="M207" s="115"/>
      <c r="N207" s="115"/>
      <c r="O207" s="115"/>
      <c r="P207" s="115"/>
      <c r="Q207" s="115"/>
      <c r="R207" s="115"/>
      <c r="S207" s="115"/>
      <c r="T207" s="115"/>
      <c r="U207" s="115"/>
      <c r="V207" s="115"/>
      <c r="W207" s="115"/>
      <c r="X207" s="115"/>
    </row>
    <row r="208">
      <c r="C208" s="115"/>
      <c r="D208" s="115"/>
      <c r="F208" s="115"/>
      <c r="G208" s="115"/>
      <c r="H208" s="115"/>
      <c r="I208" s="115"/>
      <c r="J208" s="115"/>
      <c r="K208" s="115"/>
      <c r="L208" s="115"/>
      <c r="M208" s="115"/>
      <c r="N208" s="115"/>
      <c r="O208" s="115"/>
      <c r="P208" s="115"/>
      <c r="Q208" s="115"/>
      <c r="R208" s="115"/>
      <c r="S208" s="115"/>
      <c r="T208" s="115"/>
      <c r="U208" s="115"/>
      <c r="V208" s="115"/>
      <c r="W208" s="115"/>
      <c r="X208" s="115"/>
    </row>
    <row r="209">
      <c r="C209" s="115"/>
      <c r="D209" s="115"/>
      <c r="F209" s="115"/>
      <c r="G209" s="115"/>
      <c r="H209" s="115"/>
      <c r="I209" s="115"/>
      <c r="J209" s="115"/>
      <c r="K209" s="115"/>
      <c r="L209" s="115"/>
      <c r="M209" s="115"/>
      <c r="N209" s="115"/>
      <c r="O209" s="115"/>
      <c r="P209" s="115"/>
      <c r="Q209" s="115"/>
      <c r="R209" s="115"/>
      <c r="S209" s="115"/>
      <c r="T209" s="115"/>
      <c r="U209" s="115"/>
      <c r="V209" s="115"/>
      <c r="W209" s="115"/>
      <c r="X209" s="115"/>
    </row>
    <row r="210">
      <c r="C210" s="115"/>
      <c r="D210" s="115"/>
      <c r="F210" s="115"/>
      <c r="G210" s="115"/>
      <c r="H210" s="115"/>
      <c r="I210" s="115"/>
      <c r="J210" s="115"/>
      <c r="K210" s="115"/>
      <c r="L210" s="115"/>
      <c r="M210" s="115"/>
      <c r="N210" s="115"/>
      <c r="O210" s="115"/>
      <c r="P210" s="115"/>
      <c r="Q210" s="115"/>
      <c r="R210" s="115"/>
      <c r="S210" s="115"/>
      <c r="T210" s="115"/>
      <c r="U210" s="115"/>
      <c r="V210" s="115"/>
      <c r="W210" s="115"/>
      <c r="X210" s="115"/>
    </row>
    <row r="211">
      <c r="C211" s="115"/>
      <c r="D211" s="115"/>
      <c r="F211" s="115"/>
      <c r="G211" s="115"/>
      <c r="H211" s="115"/>
      <c r="I211" s="115"/>
      <c r="J211" s="115"/>
      <c r="K211" s="115"/>
      <c r="L211" s="115"/>
      <c r="M211" s="115"/>
      <c r="N211" s="115"/>
      <c r="O211" s="115"/>
      <c r="P211" s="115"/>
      <c r="Q211" s="115"/>
      <c r="R211" s="115"/>
      <c r="S211" s="115"/>
      <c r="T211" s="115"/>
      <c r="U211" s="115"/>
      <c r="V211" s="115"/>
      <c r="W211" s="115"/>
      <c r="X211" s="115"/>
    </row>
    <row r="212">
      <c r="C212" s="115"/>
      <c r="D212" s="115"/>
      <c r="F212" s="115"/>
      <c r="G212" s="115"/>
      <c r="H212" s="115"/>
      <c r="I212" s="115"/>
      <c r="J212" s="115"/>
      <c r="K212" s="115"/>
      <c r="L212" s="115"/>
      <c r="M212" s="115"/>
      <c r="N212" s="115"/>
      <c r="O212" s="115"/>
      <c r="P212" s="115"/>
      <c r="Q212" s="115"/>
      <c r="R212" s="115"/>
      <c r="S212" s="115"/>
      <c r="T212" s="115"/>
      <c r="U212" s="115"/>
      <c r="V212" s="115"/>
      <c r="W212" s="115"/>
      <c r="X212" s="115"/>
    </row>
    <row r="213">
      <c r="C213" s="115"/>
      <c r="D213" s="115"/>
      <c r="F213" s="115"/>
      <c r="G213" s="115"/>
      <c r="H213" s="115"/>
      <c r="I213" s="115"/>
      <c r="J213" s="115"/>
      <c r="K213" s="115"/>
      <c r="L213" s="115"/>
      <c r="M213" s="115"/>
      <c r="N213" s="115"/>
      <c r="O213" s="115"/>
      <c r="P213" s="115"/>
      <c r="Q213" s="115"/>
      <c r="R213" s="115"/>
      <c r="S213" s="115"/>
      <c r="T213" s="115"/>
      <c r="U213" s="115"/>
      <c r="V213" s="115"/>
      <c r="W213" s="115"/>
      <c r="X213" s="115"/>
    </row>
    <row r="214">
      <c r="C214" s="115"/>
      <c r="D214" s="115"/>
      <c r="F214" s="115"/>
      <c r="G214" s="115"/>
      <c r="H214" s="115"/>
      <c r="I214" s="115"/>
      <c r="J214" s="115"/>
      <c r="K214" s="115"/>
      <c r="L214" s="115"/>
      <c r="M214" s="115"/>
      <c r="N214" s="115"/>
      <c r="O214" s="115"/>
      <c r="P214" s="115"/>
      <c r="Q214" s="115"/>
      <c r="R214" s="115"/>
      <c r="S214" s="115"/>
      <c r="T214" s="115"/>
      <c r="U214" s="115"/>
      <c r="V214" s="115"/>
      <c r="W214" s="115"/>
      <c r="X214" s="115"/>
    </row>
    <row r="215">
      <c r="C215" s="115"/>
      <c r="D215" s="115"/>
      <c r="F215" s="115"/>
      <c r="G215" s="115"/>
      <c r="H215" s="115"/>
      <c r="I215" s="115"/>
      <c r="J215" s="115"/>
      <c r="K215" s="115"/>
      <c r="L215" s="115"/>
      <c r="M215" s="115"/>
      <c r="N215" s="115"/>
      <c r="O215" s="115"/>
      <c r="P215" s="115"/>
      <c r="Q215" s="115"/>
      <c r="R215" s="115"/>
      <c r="S215" s="115"/>
      <c r="T215" s="115"/>
      <c r="U215" s="115"/>
      <c r="V215" s="115"/>
      <c r="W215" s="115"/>
      <c r="X215" s="115"/>
    </row>
    <row r="216">
      <c r="C216" s="115"/>
      <c r="D216" s="115"/>
      <c r="F216" s="115"/>
      <c r="G216" s="115"/>
      <c r="H216" s="115"/>
      <c r="I216" s="115"/>
      <c r="J216" s="115"/>
      <c r="K216" s="115"/>
      <c r="L216" s="115"/>
      <c r="M216" s="115"/>
      <c r="N216" s="115"/>
      <c r="O216" s="115"/>
      <c r="P216" s="115"/>
      <c r="Q216" s="115"/>
      <c r="R216" s="115"/>
      <c r="S216" s="115"/>
      <c r="T216" s="115"/>
      <c r="U216" s="115"/>
      <c r="V216" s="115"/>
      <c r="W216" s="115"/>
      <c r="X216" s="115"/>
    </row>
    <row r="217">
      <c r="C217" s="115"/>
      <c r="D217" s="115"/>
      <c r="F217" s="115"/>
      <c r="G217" s="115"/>
      <c r="H217" s="115"/>
      <c r="I217" s="115"/>
      <c r="J217" s="115"/>
      <c r="K217" s="115"/>
      <c r="L217" s="115"/>
      <c r="M217" s="115"/>
      <c r="N217" s="115"/>
      <c r="O217" s="115"/>
      <c r="P217" s="115"/>
      <c r="Q217" s="115"/>
      <c r="R217" s="115"/>
      <c r="S217" s="115"/>
      <c r="T217" s="115"/>
      <c r="U217" s="115"/>
      <c r="V217" s="115"/>
      <c r="W217" s="115"/>
      <c r="X217" s="115"/>
    </row>
    <row r="218">
      <c r="C218" s="115"/>
      <c r="D218" s="115"/>
      <c r="F218" s="115"/>
      <c r="G218" s="115"/>
      <c r="H218" s="115"/>
      <c r="I218" s="115"/>
      <c r="J218" s="115"/>
      <c r="K218" s="115"/>
      <c r="L218" s="115"/>
      <c r="M218" s="115"/>
      <c r="N218" s="115"/>
      <c r="O218" s="115"/>
      <c r="P218" s="115"/>
      <c r="Q218" s="115"/>
      <c r="R218" s="115"/>
      <c r="S218" s="115"/>
      <c r="T218" s="115"/>
      <c r="U218" s="115"/>
      <c r="V218" s="115"/>
      <c r="W218" s="115"/>
      <c r="X218" s="115"/>
    </row>
    <row r="219">
      <c r="C219" s="115"/>
      <c r="D219" s="115"/>
      <c r="F219" s="115"/>
      <c r="G219" s="115"/>
      <c r="H219" s="115"/>
      <c r="I219" s="115"/>
      <c r="J219" s="115"/>
      <c r="K219" s="115"/>
      <c r="L219" s="115"/>
      <c r="M219" s="115"/>
      <c r="N219" s="115"/>
      <c r="O219" s="115"/>
      <c r="P219" s="115"/>
      <c r="Q219" s="115"/>
      <c r="R219" s="115"/>
      <c r="S219" s="115"/>
      <c r="T219" s="115"/>
      <c r="U219" s="115"/>
      <c r="V219" s="115"/>
      <c r="W219" s="115"/>
      <c r="X219" s="115"/>
    </row>
    <row r="220">
      <c r="C220" s="115"/>
      <c r="D220" s="115"/>
      <c r="F220" s="115"/>
      <c r="G220" s="115"/>
      <c r="H220" s="115"/>
      <c r="I220" s="115"/>
      <c r="J220" s="115"/>
      <c r="K220" s="115"/>
      <c r="L220" s="115"/>
      <c r="M220" s="115"/>
      <c r="N220" s="115"/>
      <c r="O220" s="115"/>
      <c r="P220" s="115"/>
      <c r="Q220" s="115"/>
      <c r="R220" s="115"/>
      <c r="S220" s="115"/>
      <c r="T220" s="115"/>
      <c r="U220" s="115"/>
      <c r="V220" s="115"/>
      <c r="W220" s="115"/>
      <c r="X220" s="115"/>
    </row>
    <row r="221">
      <c r="C221" s="115"/>
      <c r="D221" s="115"/>
      <c r="F221" s="115"/>
      <c r="G221" s="115"/>
      <c r="H221" s="115"/>
      <c r="I221" s="115"/>
      <c r="J221" s="115"/>
      <c r="K221" s="115"/>
      <c r="L221" s="115"/>
      <c r="M221" s="115"/>
      <c r="N221" s="115"/>
      <c r="O221" s="115"/>
      <c r="P221" s="115"/>
      <c r="Q221" s="115"/>
      <c r="R221" s="115"/>
      <c r="S221" s="115"/>
      <c r="T221" s="115"/>
      <c r="U221" s="115"/>
      <c r="V221" s="115"/>
      <c r="W221" s="115"/>
      <c r="X221" s="115"/>
    </row>
    <row r="222">
      <c r="C222" s="115"/>
      <c r="D222" s="115"/>
      <c r="F222" s="115"/>
      <c r="G222" s="115"/>
      <c r="H222" s="115"/>
      <c r="I222" s="115"/>
      <c r="J222" s="115"/>
      <c r="K222" s="115"/>
      <c r="L222" s="115"/>
      <c r="M222" s="115"/>
      <c r="N222" s="115"/>
      <c r="O222" s="115"/>
      <c r="P222" s="115"/>
      <c r="Q222" s="115"/>
      <c r="R222" s="115"/>
      <c r="S222" s="115"/>
      <c r="T222" s="115"/>
      <c r="U222" s="115"/>
      <c r="V222" s="115"/>
      <c r="W222" s="115"/>
      <c r="X222" s="115"/>
    </row>
    <row r="223">
      <c r="C223" s="115"/>
      <c r="D223" s="115"/>
      <c r="F223" s="115"/>
      <c r="G223" s="115"/>
      <c r="H223" s="115"/>
      <c r="I223" s="115"/>
      <c r="J223" s="115"/>
      <c r="K223" s="115"/>
      <c r="L223" s="115"/>
      <c r="M223" s="115"/>
      <c r="N223" s="115"/>
      <c r="O223" s="115"/>
      <c r="P223" s="115"/>
      <c r="Q223" s="115"/>
      <c r="R223" s="115"/>
      <c r="S223" s="115"/>
      <c r="T223" s="115"/>
      <c r="U223" s="115"/>
      <c r="V223" s="115"/>
      <c r="W223" s="115"/>
      <c r="X223" s="115"/>
    </row>
    <row r="224">
      <c r="C224" s="115"/>
      <c r="D224" s="115"/>
      <c r="F224" s="115"/>
      <c r="G224" s="115"/>
      <c r="H224" s="115"/>
      <c r="I224" s="115"/>
      <c r="J224" s="115"/>
      <c r="K224" s="115"/>
      <c r="L224" s="115"/>
      <c r="M224" s="115"/>
      <c r="N224" s="115"/>
      <c r="O224" s="115"/>
      <c r="P224" s="115"/>
      <c r="Q224" s="115"/>
      <c r="R224" s="115"/>
      <c r="S224" s="115"/>
      <c r="T224" s="115"/>
      <c r="U224" s="115"/>
      <c r="V224" s="115"/>
      <c r="W224" s="115"/>
      <c r="X224" s="115"/>
    </row>
    <row r="225">
      <c r="C225" s="115"/>
      <c r="D225" s="115"/>
      <c r="F225" s="115"/>
      <c r="G225" s="115"/>
      <c r="H225" s="115"/>
      <c r="I225" s="115"/>
      <c r="J225" s="115"/>
      <c r="K225" s="115"/>
      <c r="L225" s="115"/>
      <c r="M225" s="115"/>
      <c r="N225" s="115"/>
      <c r="O225" s="115"/>
      <c r="P225" s="115"/>
      <c r="Q225" s="115"/>
      <c r="R225" s="115"/>
      <c r="S225" s="115"/>
      <c r="T225" s="115"/>
      <c r="U225" s="115"/>
      <c r="V225" s="115"/>
      <c r="W225" s="115"/>
      <c r="X225" s="115"/>
    </row>
    <row r="226">
      <c r="C226" s="115"/>
      <c r="D226" s="115"/>
      <c r="F226" s="115"/>
      <c r="G226" s="115"/>
      <c r="H226" s="115"/>
      <c r="I226" s="115"/>
      <c r="J226" s="115"/>
      <c r="K226" s="115"/>
      <c r="L226" s="115"/>
      <c r="M226" s="115"/>
      <c r="N226" s="115"/>
      <c r="O226" s="115"/>
      <c r="P226" s="115"/>
      <c r="Q226" s="115"/>
      <c r="R226" s="115"/>
      <c r="S226" s="115"/>
      <c r="T226" s="115"/>
      <c r="U226" s="115"/>
      <c r="V226" s="115"/>
      <c r="W226" s="115"/>
      <c r="X226" s="115"/>
    </row>
    <row r="227">
      <c r="C227" s="115"/>
      <c r="D227" s="115"/>
      <c r="F227" s="115"/>
      <c r="G227" s="115"/>
      <c r="H227" s="115"/>
      <c r="I227" s="115"/>
      <c r="J227" s="115"/>
      <c r="K227" s="115"/>
      <c r="L227" s="115"/>
      <c r="M227" s="115"/>
      <c r="N227" s="115"/>
      <c r="O227" s="115"/>
      <c r="P227" s="115"/>
      <c r="Q227" s="115"/>
      <c r="R227" s="115"/>
      <c r="S227" s="115"/>
      <c r="T227" s="115"/>
      <c r="U227" s="115"/>
      <c r="V227" s="115"/>
      <c r="W227" s="115"/>
      <c r="X227" s="115"/>
    </row>
    <row r="228">
      <c r="C228" s="115"/>
      <c r="D228" s="115"/>
      <c r="F228" s="115"/>
      <c r="G228" s="115"/>
      <c r="H228" s="115"/>
      <c r="I228" s="115"/>
      <c r="J228" s="115"/>
      <c r="K228" s="115"/>
      <c r="L228" s="115"/>
      <c r="M228" s="115"/>
      <c r="N228" s="115"/>
      <c r="O228" s="115"/>
      <c r="P228" s="115"/>
      <c r="Q228" s="115"/>
      <c r="R228" s="115"/>
      <c r="S228" s="115"/>
      <c r="T228" s="115"/>
      <c r="U228" s="115"/>
      <c r="V228" s="115"/>
      <c r="W228" s="115"/>
      <c r="X228" s="115"/>
    </row>
    <row r="229">
      <c r="C229" s="115"/>
      <c r="D229" s="115"/>
      <c r="F229" s="115"/>
      <c r="G229" s="115"/>
      <c r="H229" s="115"/>
      <c r="I229" s="115"/>
      <c r="J229" s="115"/>
      <c r="K229" s="115"/>
      <c r="L229" s="115"/>
      <c r="M229" s="115"/>
      <c r="N229" s="115"/>
      <c r="O229" s="115"/>
      <c r="P229" s="115"/>
      <c r="Q229" s="115"/>
      <c r="R229" s="115"/>
      <c r="S229" s="115"/>
      <c r="T229" s="115"/>
      <c r="U229" s="115"/>
      <c r="V229" s="115"/>
      <c r="W229" s="115"/>
      <c r="X229" s="115"/>
    </row>
    <row r="230">
      <c r="C230" s="115"/>
      <c r="D230" s="115"/>
      <c r="F230" s="115"/>
      <c r="G230" s="115"/>
      <c r="H230" s="115"/>
      <c r="I230" s="115"/>
      <c r="J230" s="115"/>
      <c r="K230" s="115"/>
      <c r="L230" s="115"/>
      <c r="M230" s="115"/>
      <c r="N230" s="115"/>
      <c r="O230" s="115"/>
      <c r="P230" s="115"/>
      <c r="Q230" s="115"/>
      <c r="R230" s="115"/>
      <c r="S230" s="115"/>
      <c r="T230" s="115"/>
      <c r="U230" s="115"/>
      <c r="V230" s="115"/>
      <c r="W230" s="115"/>
      <c r="X230" s="115"/>
    </row>
    <row r="231">
      <c r="C231" s="115"/>
      <c r="D231" s="115"/>
      <c r="F231" s="115"/>
      <c r="G231" s="115"/>
      <c r="H231" s="115"/>
      <c r="I231" s="115"/>
      <c r="J231" s="115"/>
      <c r="K231" s="115"/>
      <c r="L231" s="115"/>
      <c r="M231" s="115"/>
      <c r="N231" s="115"/>
      <c r="O231" s="115"/>
      <c r="P231" s="115"/>
      <c r="Q231" s="115"/>
      <c r="R231" s="115"/>
      <c r="S231" s="115"/>
      <c r="T231" s="115"/>
      <c r="U231" s="115"/>
      <c r="V231" s="115"/>
      <c r="W231" s="115"/>
      <c r="X231" s="115"/>
    </row>
    <row r="232">
      <c r="C232" s="115"/>
      <c r="D232" s="115"/>
      <c r="F232" s="115"/>
      <c r="G232" s="115"/>
      <c r="H232" s="115"/>
      <c r="I232" s="115"/>
      <c r="J232" s="115"/>
      <c r="K232" s="115"/>
      <c r="L232" s="115"/>
      <c r="M232" s="115"/>
      <c r="N232" s="115"/>
      <c r="O232" s="115"/>
      <c r="P232" s="115"/>
      <c r="Q232" s="115"/>
      <c r="R232" s="115"/>
      <c r="S232" s="115"/>
      <c r="T232" s="115"/>
      <c r="U232" s="115"/>
      <c r="V232" s="115"/>
      <c r="W232" s="115"/>
      <c r="X232" s="115"/>
    </row>
    <row r="233">
      <c r="C233" s="115"/>
      <c r="D233" s="115"/>
      <c r="F233" s="115"/>
      <c r="G233" s="115"/>
      <c r="H233" s="115"/>
      <c r="I233" s="115"/>
      <c r="J233" s="115"/>
      <c r="K233" s="115"/>
      <c r="L233" s="115"/>
      <c r="M233" s="115"/>
      <c r="N233" s="115"/>
      <c r="O233" s="115"/>
      <c r="P233" s="115"/>
      <c r="Q233" s="115"/>
      <c r="R233" s="115"/>
      <c r="S233" s="115"/>
      <c r="T233" s="115"/>
      <c r="U233" s="115"/>
      <c r="V233" s="115"/>
      <c r="W233" s="115"/>
      <c r="X233" s="115"/>
    </row>
    <row r="234">
      <c r="C234" s="115"/>
      <c r="D234" s="115"/>
      <c r="F234" s="115"/>
      <c r="G234" s="115"/>
      <c r="H234" s="115"/>
      <c r="I234" s="115"/>
      <c r="J234" s="115"/>
      <c r="K234" s="115"/>
      <c r="L234" s="115"/>
      <c r="M234" s="115"/>
      <c r="N234" s="115"/>
      <c r="O234" s="115"/>
      <c r="P234" s="115"/>
      <c r="Q234" s="115"/>
      <c r="R234" s="115"/>
      <c r="S234" s="115"/>
      <c r="T234" s="115"/>
      <c r="U234" s="115"/>
      <c r="V234" s="115"/>
      <c r="W234" s="115"/>
      <c r="X234" s="115"/>
    </row>
    <row r="235">
      <c r="C235" s="115"/>
      <c r="D235" s="115"/>
      <c r="F235" s="115"/>
      <c r="G235" s="115"/>
      <c r="H235" s="115"/>
      <c r="I235" s="115"/>
      <c r="J235" s="115"/>
      <c r="K235" s="115"/>
      <c r="L235" s="115"/>
      <c r="M235" s="115"/>
      <c r="N235" s="115"/>
      <c r="O235" s="115"/>
      <c r="P235" s="115"/>
      <c r="Q235" s="115"/>
      <c r="R235" s="115"/>
      <c r="S235" s="115"/>
      <c r="T235" s="115"/>
      <c r="U235" s="115"/>
      <c r="V235" s="115"/>
      <c r="W235" s="115"/>
      <c r="X235" s="115"/>
    </row>
    <row r="236">
      <c r="C236" s="115"/>
      <c r="D236" s="115"/>
      <c r="F236" s="115"/>
      <c r="G236" s="115"/>
      <c r="H236" s="115"/>
      <c r="I236" s="115"/>
      <c r="J236" s="115"/>
      <c r="K236" s="115"/>
      <c r="L236" s="115"/>
      <c r="M236" s="115"/>
      <c r="N236" s="115"/>
      <c r="O236" s="115"/>
      <c r="P236" s="115"/>
      <c r="Q236" s="115"/>
      <c r="R236" s="115"/>
      <c r="S236" s="115"/>
      <c r="T236" s="115"/>
      <c r="U236" s="115"/>
      <c r="V236" s="115"/>
      <c r="W236" s="115"/>
      <c r="X236" s="115"/>
    </row>
    <row r="237">
      <c r="C237" s="115"/>
      <c r="D237" s="115"/>
      <c r="F237" s="115"/>
      <c r="G237" s="115"/>
      <c r="H237" s="115"/>
      <c r="I237" s="115"/>
      <c r="J237" s="115"/>
      <c r="K237" s="115"/>
      <c r="L237" s="115"/>
      <c r="M237" s="115"/>
      <c r="N237" s="115"/>
      <c r="O237" s="115"/>
      <c r="P237" s="115"/>
      <c r="Q237" s="115"/>
      <c r="R237" s="115"/>
      <c r="S237" s="115"/>
      <c r="T237" s="115"/>
      <c r="U237" s="115"/>
      <c r="V237" s="115"/>
      <c r="W237" s="115"/>
      <c r="X237" s="115"/>
    </row>
    <row r="238">
      <c r="C238" s="115"/>
      <c r="D238" s="115"/>
      <c r="F238" s="115"/>
      <c r="G238" s="115"/>
      <c r="H238" s="115"/>
      <c r="I238" s="115"/>
      <c r="J238" s="115"/>
      <c r="K238" s="115"/>
      <c r="L238" s="115"/>
      <c r="M238" s="115"/>
      <c r="N238" s="115"/>
      <c r="O238" s="115"/>
      <c r="P238" s="115"/>
      <c r="Q238" s="115"/>
      <c r="R238" s="115"/>
      <c r="S238" s="115"/>
      <c r="T238" s="115"/>
      <c r="U238" s="115"/>
      <c r="V238" s="115"/>
      <c r="W238" s="115"/>
      <c r="X238" s="115"/>
    </row>
    <row r="239">
      <c r="C239" s="115"/>
      <c r="D239" s="115"/>
      <c r="F239" s="115"/>
      <c r="G239" s="115"/>
      <c r="H239" s="115"/>
      <c r="I239" s="115"/>
      <c r="J239" s="115"/>
      <c r="K239" s="115"/>
      <c r="L239" s="115"/>
      <c r="M239" s="115"/>
      <c r="N239" s="115"/>
      <c r="O239" s="115"/>
      <c r="P239" s="115"/>
      <c r="Q239" s="115"/>
      <c r="R239" s="115"/>
      <c r="S239" s="115"/>
      <c r="T239" s="115"/>
      <c r="U239" s="115"/>
      <c r="V239" s="115"/>
      <c r="W239" s="115"/>
      <c r="X239" s="115"/>
    </row>
    <row r="240">
      <c r="C240" s="115"/>
      <c r="D240" s="115"/>
      <c r="F240" s="115"/>
      <c r="G240" s="115"/>
      <c r="H240" s="115"/>
      <c r="I240" s="115"/>
      <c r="J240" s="115"/>
      <c r="K240" s="115"/>
      <c r="L240" s="115"/>
      <c r="M240" s="115"/>
      <c r="N240" s="115"/>
      <c r="O240" s="115"/>
      <c r="P240" s="115"/>
      <c r="Q240" s="115"/>
      <c r="R240" s="115"/>
      <c r="S240" s="115"/>
      <c r="T240" s="115"/>
      <c r="U240" s="115"/>
      <c r="V240" s="115"/>
      <c r="W240" s="115"/>
      <c r="X240" s="115"/>
    </row>
    <row r="241">
      <c r="C241" s="115"/>
      <c r="D241" s="115"/>
      <c r="F241" s="115"/>
      <c r="G241" s="115"/>
      <c r="H241" s="115"/>
      <c r="I241" s="115"/>
      <c r="J241" s="115"/>
      <c r="K241" s="115"/>
      <c r="L241" s="115"/>
      <c r="M241" s="115"/>
      <c r="N241" s="115"/>
      <c r="O241" s="115"/>
      <c r="P241" s="115"/>
      <c r="Q241" s="115"/>
      <c r="R241" s="115"/>
      <c r="S241" s="115"/>
      <c r="T241" s="115"/>
      <c r="U241" s="115"/>
      <c r="V241" s="115"/>
      <c r="W241" s="115"/>
      <c r="X241" s="115"/>
    </row>
    <row r="242">
      <c r="C242" s="115"/>
      <c r="D242" s="115"/>
      <c r="F242" s="115"/>
      <c r="G242" s="115"/>
      <c r="H242" s="115"/>
      <c r="I242" s="115"/>
      <c r="J242" s="115"/>
      <c r="K242" s="115"/>
      <c r="L242" s="115"/>
      <c r="M242" s="115"/>
      <c r="N242" s="115"/>
      <c r="O242" s="115"/>
      <c r="P242" s="115"/>
      <c r="Q242" s="115"/>
      <c r="R242" s="115"/>
      <c r="S242" s="115"/>
      <c r="T242" s="115"/>
      <c r="U242" s="115"/>
      <c r="V242" s="115"/>
      <c r="W242" s="115"/>
      <c r="X242" s="115"/>
    </row>
    <row r="243">
      <c r="C243" s="115"/>
      <c r="D243" s="115"/>
      <c r="F243" s="115"/>
      <c r="G243" s="115"/>
      <c r="H243" s="115"/>
      <c r="I243" s="115"/>
      <c r="J243" s="115"/>
      <c r="K243" s="115"/>
      <c r="L243" s="115"/>
      <c r="M243" s="115"/>
      <c r="N243" s="115"/>
      <c r="O243" s="115"/>
      <c r="P243" s="115"/>
      <c r="Q243" s="115"/>
      <c r="R243" s="115"/>
      <c r="S243" s="115"/>
      <c r="T243" s="115"/>
      <c r="U243" s="115"/>
      <c r="V243" s="115"/>
      <c r="W243" s="115"/>
      <c r="X243" s="115"/>
    </row>
    <row r="244">
      <c r="C244" s="115"/>
      <c r="D244" s="115"/>
      <c r="F244" s="115"/>
      <c r="G244" s="115"/>
      <c r="H244" s="115"/>
      <c r="I244" s="115"/>
      <c r="J244" s="115"/>
      <c r="K244" s="115"/>
      <c r="L244" s="115"/>
      <c r="M244" s="115"/>
      <c r="N244" s="115"/>
      <c r="O244" s="115"/>
      <c r="P244" s="115"/>
      <c r="Q244" s="115"/>
      <c r="R244" s="115"/>
      <c r="S244" s="115"/>
      <c r="T244" s="115"/>
      <c r="U244" s="115"/>
      <c r="V244" s="115"/>
      <c r="W244" s="115"/>
      <c r="X244" s="115"/>
    </row>
    <row r="245">
      <c r="C245" s="115"/>
      <c r="D245" s="115"/>
      <c r="F245" s="115"/>
      <c r="G245" s="115"/>
      <c r="H245" s="115"/>
      <c r="I245" s="115"/>
      <c r="J245" s="115"/>
      <c r="K245" s="115"/>
      <c r="L245" s="115"/>
      <c r="M245" s="115"/>
      <c r="N245" s="115"/>
      <c r="O245" s="115"/>
      <c r="P245" s="115"/>
      <c r="Q245" s="115"/>
      <c r="R245" s="115"/>
      <c r="S245" s="115"/>
      <c r="T245" s="115"/>
      <c r="U245" s="115"/>
      <c r="V245" s="115"/>
      <c r="W245" s="115"/>
      <c r="X245" s="115"/>
    </row>
    <row r="246">
      <c r="C246" s="115"/>
      <c r="D246" s="115"/>
      <c r="F246" s="115"/>
      <c r="G246" s="115"/>
      <c r="H246" s="115"/>
      <c r="I246" s="115"/>
      <c r="J246" s="115"/>
      <c r="K246" s="115"/>
      <c r="L246" s="115"/>
      <c r="M246" s="115"/>
      <c r="N246" s="115"/>
      <c r="O246" s="115"/>
      <c r="P246" s="115"/>
      <c r="Q246" s="115"/>
      <c r="R246" s="115"/>
      <c r="S246" s="115"/>
      <c r="T246" s="115"/>
      <c r="U246" s="115"/>
      <c r="V246" s="115"/>
      <c r="W246" s="115"/>
      <c r="X246" s="115"/>
    </row>
    <row r="247">
      <c r="C247" s="115"/>
      <c r="D247" s="115"/>
      <c r="F247" s="115"/>
      <c r="G247" s="115"/>
      <c r="H247" s="115"/>
      <c r="I247" s="115"/>
      <c r="J247" s="115"/>
      <c r="K247" s="115"/>
      <c r="L247" s="115"/>
      <c r="M247" s="115"/>
      <c r="N247" s="115"/>
      <c r="O247" s="115"/>
      <c r="P247" s="115"/>
      <c r="Q247" s="115"/>
      <c r="R247" s="115"/>
      <c r="S247" s="115"/>
      <c r="T247" s="115"/>
      <c r="U247" s="115"/>
      <c r="V247" s="115"/>
      <c r="W247" s="115"/>
      <c r="X247" s="115"/>
    </row>
    <row r="248">
      <c r="C248" s="115"/>
      <c r="D248" s="115"/>
      <c r="F248" s="115"/>
      <c r="G248" s="115"/>
      <c r="H248" s="115"/>
      <c r="I248" s="115"/>
      <c r="J248" s="115"/>
      <c r="K248" s="115"/>
      <c r="L248" s="115"/>
      <c r="M248" s="115"/>
      <c r="N248" s="115"/>
      <c r="O248" s="115"/>
      <c r="P248" s="115"/>
      <c r="Q248" s="115"/>
      <c r="R248" s="115"/>
      <c r="S248" s="115"/>
      <c r="T248" s="115"/>
      <c r="U248" s="115"/>
      <c r="V248" s="115"/>
      <c r="W248" s="115"/>
      <c r="X248" s="115"/>
    </row>
    <row r="249">
      <c r="C249" s="115"/>
      <c r="D249" s="115"/>
      <c r="F249" s="115"/>
      <c r="G249" s="115"/>
      <c r="H249" s="115"/>
      <c r="I249" s="115"/>
      <c r="J249" s="115"/>
      <c r="K249" s="115"/>
      <c r="L249" s="115"/>
      <c r="M249" s="115"/>
      <c r="N249" s="115"/>
      <c r="O249" s="115"/>
      <c r="P249" s="115"/>
      <c r="Q249" s="115"/>
      <c r="R249" s="115"/>
      <c r="S249" s="115"/>
      <c r="T249" s="115"/>
      <c r="U249" s="115"/>
      <c r="V249" s="115"/>
      <c r="W249" s="115"/>
      <c r="X249" s="115"/>
    </row>
    <row r="250">
      <c r="C250" s="115"/>
      <c r="D250" s="115"/>
      <c r="F250" s="115"/>
      <c r="G250" s="115"/>
      <c r="H250" s="115"/>
      <c r="I250" s="115"/>
      <c r="J250" s="115"/>
      <c r="K250" s="115"/>
      <c r="L250" s="115"/>
      <c r="M250" s="115"/>
      <c r="N250" s="115"/>
      <c r="O250" s="115"/>
      <c r="P250" s="115"/>
      <c r="Q250" s="115"/>
      <c r="R250" s="115"/>
      <c r="S250" s="115"/>
      <c r="T250" s="115"/>
      <c r="U250" s="115"/>
      <c r="V250" s="115"/>
      <c r="W250" s="115"/>
      <c r="X250" s="115"/>
    </row>
    <row r="251">
      <c r="C251" s="115"/>
      <c r="D251" s="115"/>
      <c r="F251" s="115"/>
      <c r="G251" s="115"/>
      <c r="H251" s="115"/>
      <c r="I251" s="115"/>
      <c r="J251" s="115"/>
      <c r="K251" s="115"/>
      <c r="L251" s="115"/>
      <c r="M251" s="115"/>
      <c r="N251" s="115"/>
      <c r="O251" s="115"/>
      <c r="P251" s="115"/>
      <c r="Q251" s="115"/>
      <c r="R251" s="115"/>
      <c r="S251" s="115"/>
      <c r="T251" s="115"/>
      <c r="U251" s="115"/>
      <c r="V251" s="115"/>
      <c r="W251" s="115"/>
      <c r="X251" s="115"/>
    </row>
    <row r="252">
      <c r="C252" s="115"/>
      <c r="D252" s="115"/>
      <c r="F252" s="115"/>
      <c r="G252" s="115"/>
      <c r="H252" s="115"/>
      <c r="I252" s="115"/>
      <c r="J252" s="115"/>
      <c r="K252" s="115"/>
      <c r="L252" s="115"/>
      <c r="M252" s="115"/>
      <c r="N252" s="115"/>
      <c r="O252" s="115"/>
      <c r="P252" s="115"/>
      <c r="Q252" s="115"/>
      <c r="R252" s="115"/>
      <c r="S252" s="115"/>
      <c r="T252" s="115"/>
      <c r="U252" s="115"/>
      <c r="V252" s="115"/>
      <c r="W252" s="115"/>
      <c r="X252" s="115"/>
    </row>
    <row r="253">
      <c r="C253" s="115"/>
      <c r="D253" s="115"/>
      <c r="F253" s="115"/>
      <c r="G253" s="115"/>
      <c r="H253" s="115"/>
      <c r="I253" s="115"/>
      <c r="J253" s="115"/>
      <c r="K253" s="115"/>
      <c r="L253" s="115"/>
      <c r="M253" s="115"/>
      <c r="N253" s="115"/>
      <c r="O253" s="115"/>
      <c r="P253" s="115"/>
      <c r="Q253" s="115"/>
      <c r="R253" s="115"/>
      <c r="S253" s="115"/>
      <c r="T253" s="115"/>
      <c r="U253" s="115"/>
      <c r="V253" s="115"/>
      <c r="W253" s="115"/>
      <c r="X253" s="115"/>
    </row>
    <row r="254">
      <c r="C254" s="115"/>
      <c r="D254" s="115"/>
      <c r="F254" s="115"/>
      <c r="G254" s="115"/>
      <c r="H254" s="115"/>
      <c r="I254" s="115"/>
      <c r="J254" s="115"/>
      <c r="K254" s="115"/>
      <c r="L254" s="115"/>
      <c r="M254" s="115"/>
      <c r="N254" s="115"/>
      <c r="O254" s="115"/>
      <c r="P254" s="115"/>
      <c r="Q254" s="115"/>
      <c r="R254" s="115"/>
      <c r="S254" s="115"/>
      <c r="T254" s="115"/>
      <c r="U254" s="115"/>
      <c r="V254" s="115"/>
      <c r="W254" s="115"/>
      <c r="X254" s="115"/>
    </row>
    <row r="255">
      <c r="C255" s="115"/>
      <c r="D255" s="115"/>
      <c r="F255" s="115"/>
      <c r="G255" s="115"/>
      <c r="H255" s="115"/>
      <c r="I255" s="115"/>
      <c r="J255" s="115"/>
      <c r="K255" s="115"/>
      <c r="L255" s="115"/>
      <c r="M255" s="115"/>
      <c r="N255" s="115"/>
      <c r="O255" s="115"/>
      <c r="P255" s="115"/>
      <c r="Q255" s="115"/>
      <c r="R255" s="115"/>
      <c r="S255" s="115"/>
      <c r="T255" s="115"/>
      <c r="U255" s="115"/>
      <c r="V255" s="115"/>
      <c r="W255" s="115"/>
      <c r="X255" s="115"/>
    </row>
    <row r="256">
      <c r="C256" s="115"/>
      <c r="D256" s="115"/>
      <c r="F256" s="115"/>
      <c r="G256" s="115"/>
      <c r="H256" s="115"/>
      <c r="I256" s="115"/>
      <c r="J256" s="115"/>
      <c r="K256" s="115"/>
      <c r="L256" s="115"/>
      <c r="M256" s="115"/>
      <c r="N256" s="115"/>
      <c r="O256" s="115"/>
      <c r="P256" s="115"/>
      <c r="Q256" s="115"/>
      <c r="R256" s="115"/>
      <c r="S256" s="115"/>
      <c r="T256" s="115"/>
      <c r="U256" s="115"/>
      <c r="V256" s="115"/>
      <c r="W256" s="115"/>
      <c r="X256" s="115"/>
    </row>
    <row r="257">
      <c r="C257" s="115"/>
      <c r="D257" s="115"/>
      <c r="F257" s="115"/>
      <c r="G257" s="115"/>
      <c r="H257" s="115"/>
      <c r="I257" s="115"/>
      <c r="J257" s="115"/>
      <c r="K257" s="115"/>
      <c r="L257" s="115"/>
      <c r="M257" s="115"/>
      <c r="N257" s="115"/>
      <c r="O257" s="115"/>
      <c r="P257" s="115"/>
      <c r="Q257" s="115"/>
      <c r="R257" s="115"/>
      <c r="S257" s="115"/>
      <c r="T257" s="115"/>
      <c r="U257" s="115"/>
      <c r="V257" s="115"/>
      <c r="W257" s="115"/>
      <c r="X257" s="115"/>
    </row>
    <row r="258">
      <c r="C258" s="115"/>
      <c r="D258" s="115"/>
      <c r="F258" s="115"/>
      <c r="G258" s="115"/>
      <c r="H258" s="115"/>
      <c r="I258" s="115"/>
      <c r="J258" s="115"/>
      <c r="K258" s="115"/>
      <c r="L258" s="115"/>
      <c r="M258" s="115"/>
      <c r="N258" s="115"/>
      <c r="O258" s="115"/>
      <c r="P258" s="115"/>
      <c r="Q258" s="115"/>
      <c r="R258" s="115"/>
      <c r="S258" s="115"/>
      <c r="T258" s="115"/>
      <c r="U258" s="115"/>
      <c r="V258" s="115"/>
      <c r="W258" s="115"/>
      <c r="X258" s="115"/>
    </row>
    <row r="259">
      <c r="C259" s="115"/>
      <c r="D259" s="115"/>
      <c r="F259" s="115"/>
      <c r="G259" s="115"/>
      <c r="H259" s="115"/>
      <c r="I259" s="115"/>
      <c r="J259" s="115"/>
      <c r="K259" s="115"/>
      <c r="L259" s="115"/>
      <c r="M259" s="115"/>
      <c r="N259" s="115"/>
      <c r="O259" s="115"/>
      <c r="P259" s="115"/>
      <c r="Q259" s="115"/>
      <c r="R259" s="115"/>
      <c r="S259" s="115"/>
      <c r="T259" s="115"/>
      <c r="U259" s="115"/>
      <c r="V259" s="115"/>
      <c r="W259" s="115"/>
      <c r="X259" s="115"/>
    </row>
    <row r="260">
      <c r="C260" s="115"/>
      <c r="D260" s="115"/>
      <c r="F260" s="115"/>
      <c r="G260" s="115"/>
      <c r="H260" s="115"/>
      <c r="I260" s="115"/>
      <c r="J260" s="115"/>
      <c r="K260" s="115"/>
      <c r="L260" s="115"/>
      <c r="M260" s="115"/>
      <c r="N260" s="115"/>
      <c r="O260" s="115"/>
      <c r="P260" s="115"/>
      <c r="Q260" s="115"/>
      <c r="R260" s="115"/>
      <c r="S260" s="115"/>
      <c r="T260" s="115"/>
      <c r="U260" s="115"/>
      <c r="V260" s="115"/>
      <c r="W260" s="115"/>
      <c r="X260" s="115"/>
    </row>
    <row r="261">
      <c r="C261" s="115"/>
      <c r="D261" s="115"/>
      <c r="F261" s="115"/>
      <c r="G261" s="115"/>
      <c r="H261" s="115"/>
      <c r="I261" s="115"/>
      <c r="J261" s="115"/>
      <c r="K261" s="115"/>
      <c r="L261" s="115"/>
      <c r="M261" s="115"/>
      <c r="N261" s="115"/>
      <c r="O261" s="115"/>
      <c r="P261" s="115"/>
      <c r="Q261" s="115"/>
      <c r="R261" s="115"/>
      <c r="S261" s="115"/>
      <c r="T261" s="115"/>
      <c r="U261" s="115"/>
      <c r="V261" s="115"/>
      <c r="W261" s="115"/>
      <c r="X261" s="115"/>
    </row>
    <row r="262">
      <c r="C262" s="115"/>
      <c r="D262" s="115"/>
      <c r="F262" s="115"/>
      <c r="G262" s="115"/>
      <c r="H262" s="115"/>
      <c r="I262" s="115"/>
      <c r="J262" s="115"/>
      <c r="K262" s="115"/>
      <c r="L262" s="115"/>
      <c r="M262" s="115"/>
      <c r="N262" s="115"/>
      <c r="O262" s="115"/>
      <c r="P262" s="115"/>
      <c r="Q262" s="115"/>
      <c r="R262" s="115"/>
      <c r="S262" s="115"/>
      <c r="T262" s="115"/>
      <c r="U262" s="115"/>
      <c r="V262" s="115"/>
      <c r="W262" s="115"/>
      <c r="X262" s="115"/>
    </row>
    <row r="263">
      <c r="C263" s="115"/>
      <c r="D263" s="115"/>
      <c r="F263" s="115"/>
      <c r="G263" s="115"/>
      <c r="H263" s="115"/>
      <c r="I263" s="115"/>
      <c r="J263" s="115"/>
      <c r="K263" s="115"/>
      <c r="L263" s="115"/>
      <c r="M263" s="115"/>
      <c r="N263" s="115"/>
      <c r="O263" s="115"/>
      <c r="P263" s="115"/>
      <c r="Q263" s="115"/>
      <c r="R263" s="115"/>
      <c r="S263" s="115"/>
      <c r="T263" s="115"/>
      <c r="U263" s="115"/>
      <c r="V263" s="115"/>
      <c r="W263" s="115"/>
      <c r="X263" s="115"/>
    </row>
    <row r="264">
      <c r="C264" s="115"/>
      <c r="D264" s="115"/>
      <c r="F264" s="115"/>
      <c r="G264" s="115"/>
      <c r="H264" s="115"/>
      <c r="I264" s="115"/>
      <c r="J264" s="115"/>
      <c r="K264" s="115"/>
      <c r="L264" s="115"/>
      <c r="M264" s="115"/>
      <c r="N264" s="115"/>
      <c r="O264" s="115"/>
      <c r="P264" s="115"/>
      <c r="Q264" s="115"/>
      <c r="R264" s="115"/>
      <c r="S264" s="115"/>
      <c r="T264" s="115"/>
      <c r="U264" s="115"/>
      <c r="V264" s="115"/>
      <c r="W264" s="115"/>
      <c r="X264" s="115"/>
    </row>
    <row r="265">
      <c r="C265" s="115"/>
      <c r="D265" s="115"/>
      <c r="F265" s="115"/>
      <c r="G265" s="115"/>
      <c r="H265" s="115"/>
      <c r="I265" s="115"/>
      <c r="J265" s="115"/>
      <c r="K265" s="115"/>
      <c r="L265" s="115"/>
      <c r="M265" s="115"/>
      <c r="N265" s="115"/>
      <c r="O265" s="115"/>
      <c r="P265" s="115"/>
      <c r="Q265" s="115"/>
      <c r="R265" s="115"/>
      <c r="S265" s="115"/>
      <c r="T265" s="115"/>
      <c r="U265" s="115"/>
      <c r="V265" s="115"/>
      <c r="W265" s="115"/>
      <c r="X265" s="115"/>
    </row>
    <row r="266">
      <c r="C266" s="115"/>
      <c r="D266" s="115"/>
      <c r="F266" s="115"/>
      <c r="G266" s="115"/>
      <c r="H266" s="115"/>
      <c r="I266" s="115"/>
      <c r="J266" s="115"/>
      <c r="K266" s="115"/>
      <c r="L266" s="115"/>
      <c r="M266" s="115"/>
      <c r="N266" s="115"/>
      <c r="O266" s="115"/>
      <c r="P266" s="115"/>
      <c r="Q266" s="115"/>
      <c r="R266" s="115"/>
      <c r="S266" s="115"/>
      <c r="T266" s="115"/>
      <c r="U266" s="115"/>
      <c r="V266" s="115"/>
      <c r="W266" s="115"/>
      <c r="X266" s="115"/>
    </row>
    <row r="267">
      <c r="C267" s="115"/>
      <c r="D267" s="115"/>
      <c r="F267" s="115"/>
      <c r="G267" s="115"/>
      <c r="H267" s="115"/>
      <c r="I267" s="115"/>
      <c r="J267" s="115"/>
      <c r="K267" s="115"/>
      <c r="L267" s="115"/>
      <c r="M267" s="115"/>
      <c r="N267" s="115"/>
      <c r="O267" s="115"/>
      <c r="P267" s="115"/>
      <c r="Q267" s="115"/>
      <c r="R267" s="115"/>
      <c r="S267" s="115"/>
      <c r="T267" s="115"/>
      <c r="U267" s="115"/>
      <c r="V267" s="115"/>
      <c r="W267" s="115"/>
      <c r="X267" s="115"/>
    </row>
    <row r="268">
      <c r="C268" s="115"/>
      <c r="D268" s="115"/>
      <c r="F268" s="115"/>
      <c r="G268" s="115"/>
      <c r="H268" s="115"/>
      <c r="I268" s="115"/>
      <c r="J268" s="115"/>
      <c r="K268" s="115"/>
      <c r="L268" s="115"/>
      <c r="M268" s="115"/>
      <c r="N268" s="115"/>
      <c r="O268" s="115"/>
      <c r="P268" s="115"/>
      <c r="Q268" s="115"/>
      <c r="R268" s="115"/>
      <c r="S268" s="115"/>
      <c r="T268" s="115"/>
      <c r="U268" s="115"/>
      <c r="V268" s="115"/>
      <c r="W268" s="115"/>
      <c r="X268" s="115"/>
    </row>
    <row r="269">
      <c r="C269" s="115"/>
      <c r="D269" s="115"/>
      <c r="F269" s="115"/>
      <c r="G269" s="115"/>
      <c r="H269" s="115"/>
      <c r="I269" s="115"/>
      <c r="J269" s="115"/>
      <c r="K269" s="115"/>
      <c r="L269" s="115"/>
      <c r="M269" s="115"/>
      <c r="N269" s="115"/>
      <c r="O269" s="115"/>
      <c r="P269" s="115"/>
      <c r="Q269" s="115"/>
      <c r="R269" s="115"/>
      <c r="S269" s="115"/>
      <c r="T269" s="115"/>
      <c r="U269" s="115"/>
      <c r="V269" s="115"/>
      <c r="W269" s="115"/>
      <c r="X269" s="115"/>
    </row>
    <row r="270">
      <c r="C270" s="115"/>
      <c r="D270" s="115"/>
      <c r="F270" s="115"/>
      <c r="G270" s="115"/>
      <c r="H270" s="115"/>
      <c r="I270" s="115"/>
      <c r="J270" s="115"/>
      <c r="K270" s="115"/>
      <c r="L270" s="115"/>
      <c r="M270" s="115"/>
      <c r="N270" s="115"/>
      <c r="O270" s="115"/>
      <c r="P270" s="115"/>
      <c r="Q270" s="115"/>
      <c r="R270" s="115"/>
      <c r="S270" s="115"/>
      <c r="T270" s="115"/>
      <c r="U270" s="115"/>
      <c r="V270" s="115"/>
      <c r="W270" s="115"/>
      <c r="X270" s="115"/>
    </row>
    <row r="271">
      <c r="C271" s="115"/>
      <c r="D271" s="115"/>
      <c r="F271" s="115"/>
      <c r="G271" s="115"/>
      <c r="H271" s="115"/>
      <c r="I271" s="115"/>
      <c r="J271" s="115"/>
      <c r="K271" s="115"/>
      <c r="L271" s="115"/>
      <c r="M271" s="115"/>
      <c r="N271" s="115"/>
      <c r="O271" s="115"/>
      <c r="P271" s="115"/>
      <c r="Q271" s="115"/>
      <c r="R271" s="115"/>
      <c r="S271" s="115"/>
      <c r="T271" s="115"/>
      <c r="U271" s="115"/>
      <c r="V271" s="115"/>
      <c r="W271" s="115"/>
      <c r="X271" s="115"/>
    </row>
    <row r="272">
      <c r="C272" s="115"/>
      <c r="D272" s="115"/>
      <c r="F272" s="115"/>
      <c r="G272" s="115"/>
      <c r="H272" s="115"/>
      <c r="I272" s="115"/>
      <c r="J272" s="115"/>
      <c r="K272" s="115"/>
      <c r="L272" s="115"/>
      <c r="M272" s="115"/>
      <c r="N272" s="115"/>
      <c r="O272" s="115"/>
      <c r="P272" s="115"/>
      <c r="Q272" s="115"/>
      <c r="R272" s="115"/>
      <c r="S272" s="115"/>
      <c r="T272" s="115"/>
      <c r="U272" s="115"/>
      <c r="V272" s="115"/>
      <c r="W272" s="115"/>
      <c r="X272" s="115"/>
    </row>
    <row r="273">
      <c r="C273" s="115"/>
      <c r="D273" s="115"/>
      <c r="F273" s="115"/>
      <c r="G273" s="115"/>
      <c r="H273" s="115"/>
      <c r="I273" s="115"/>
      <c r="J273" s="115"/>
      <c r="K273" s="115"/>
      <c r="L273" s="115"/>
      <c r="M273" s="115"/>
      <c r="N273" s="115"/>
      <c r="O273" s="115"/>
      <c r="P273" s="115"/>
      <c r="Q273" s="115"/>
      <c r="R273" s="115"/>
      <c r="S273" s="115"/>
      <c r="T273" s="115"/>
      <c r="U273" s="115"/>
      <c r="V273" s="115"/>
      <c r="W273" s="115"/>
      <c r="X273" s="115"/>
    </row>
    <row r="274">
      <c r="C274" s="115"/>
      <c r="D274" s="115"/>
      <c r="F274" s="115"/>
      <c r="G274" s="115"/>
      <c r="H274" s="115"/>
      <c r="I274" s="115"/>
      <c r="J274" s="115"/>
      <c r="K274" s="115"/>
      <c r="L274" s="115"/>
      <c r="M274" s="115"/>
      <c r="N274" s="115"/>
      <c r="O274" s="115"/>
      <c r="P274" s="115"/>
      <c r="Q274" s="115"/>
      <c r="R274" s="115"/>
      <c r="S274" s="115"/>
      <c r="T274" s="115"/>
      <c r="U274" s="115"/>
      <c r="V274" s="115"/>
      <c r="W274" s="115"/>
      <c r="X274" s="115"/>
    </row>
    <row r="275">
      <c r="C275" s="115"/>
      <c r="D275" s="115"/>
      <c r="F275" s="115"/>
      <c r="G275" s="115"/>
      <c r="H275" s="115"/>
      <c r="I275" s="115"/>
      <c r="J275" s="115"/>
      <c r="K275" s="115"/>
      <c r="L275" s="115"/>
      <c r="M275" s="115"/>
      <c r="N275" s="115"/>
      <c r="O275" s="115"/>
      <c r="P275" s="115"/>
      <c r="Q275" s="115"/>
      <c r="R275" s="115"/>
      <c r="S275" s="115"/>
      <c r="T275" s="115"/>
      <c r="U275" s="115"/>
      <c r="V275" s="115"/>
      <c r="W275" s="115"/>
      <c r="X275" s="115"/>
    </row>
    <row r="276">
      <c r="C276" s="115"/>
      <c r="D276" s="115"/>
      <c r="F276" s="115"/>
      <c r="G276" s="115"/>
      <c r="H276" s="115"/>
      <c r="I276" s="115"/>
      <c r="J276" s="115"/>
      <c r="K276" s="115"/>
      <c r="L276" s="115"/>
      <c r="M276" s="115"/>
      <c r="N276" s="115"/>
      <c r="O276" s="115"/>
      <c r="P276" s="115"/>
      <c r="Q276" s="115"/>
      <c r="R276" s="115"/>
      <c r="S276" s="115"/>
      <c r="T276" s="115"/>
      <c r="U276" s="115"/>
      <c r="V276" s="115"/>
      <c r="W276" s="115"/>
      <c r="X276" s="115"/>
    </row>
    <row r="277">
      <c r="C277" s="115"/>
      <c r="D277" s="115"/>
      <c r="F277" s="115"/>
      <c r="G277" s="115"/>
      <c r="H277" s="115"/>
      <c r="I277" s="115"/>
      <c r="J277" s="115"/>
      <c r="K277" s="115"/>
      <c r="L277" s="115"/>
      <c r="M277" s="115"/>
      <c r="N277" s="115"/>
      <c r="O277" s="115"/>
      <c r="P277" s="115"/>
      <c r="Q277" s="115"/>
      <c r="R277" s="115"/>
      <c r="S277" s="115"/>
      <c r="T277" s="115"/>
      <c r="U277" s="115"/>
      <c r="V277" s="115"/>
      <c r="W277" s="115"/>
      <c r="X277" s="115"/>
    </row>
    <row r="278">
      <c r="C278" s="115"/>
      <c r="D278" s="115"/>
      <c r="F278" s="115"/>
      <c r="G278" s="115"/>
      <c r="H278" s="115"/>
      <c r="I278" s="115"/>
      <c r="J278" s="115"/>
      <c r="K278" s="115"/>
      <c r="L278" s="115"/>
      <c r="M278" s="115"/>
      <c r="N278" s="115"/>
      <c r="O278" s="115"/>
      <c r="P278" s="115"/>
      <c r="Q278" s="115"/>
      <c r="R278" s="115"/>
      <c r="S278" s="115"/>
      <c r="T278" s="115"/>
      <c r="U278" s="115"/>
      <c r="V278" s="115"/>
      <c r="W278" s="115"/>
      <c r="X278" s="115"/>
    </row>
    <row r="279">
      <c r="C279" s="115"/>
      <c r="D279" s="115"/>
      <c r="F279" s="115"/>
      <c r="G279" s="115"/>
      <c r="H279" s="115"/>
      <c r="I279" s="115"/>
      <c r="J279" s="115"/>
      <c r="K279" s="115"/>
      <c r="L279" s="115"/>
      <c r="M279" s="115"/>
      <c r="N279" s="115"/>
      <c r="O279" s="115"/>
      <c r="P279" s="115"/>
      <c r="Q279" s="115"/>
      <c r="R279" s="115"/>
      <c r="S279" s="115"/>
      <c r="T279" s="115"/>
      <c r="U279" s="115"/>
      <c r="V279" s="115"/>
      <c r="W279" s="115"/>
      <c r="X279" s="115"/>
    </row>
    <row r="280">
      <c r="C280" s="115"/>
      <c r="D280" s="115"/>
      <c r="F280" s="115"/>
      <c r="G280" s="115"/>
      <c r="H280" s="115"/>
      <c r="I280" s="115"/>
      <c r="J280" s="115"/>
      <c r="K280" s="115"/>
      <c r="L280" s="115"/>
      <c r="M280" s="115"/>
      <c r="N280" s="115"/>
      <c r="O280" s="115"/>
      <c r="P280" s="115"/>
      <c r="Q280" s="115"/>
      <c r="R280" s="115"/>
      <c r="S280" s="115"/>
      <c r="T280" s="115"/>
      <c r="U280" s="115"/>
      <c r="V280" s="115"/>
      <c r="W280" s="115"/>
      <c r="X280" s="115"/>
    </row>
    <row r="281">
      <c r="C281" s="115"/>
      <c r="D281" s="115"/>
      <c r="F281" s="115"/>
      <c r="G281" s="115"/>
      <c r="H281" s="115"/>
      <c r="I281" s="115"/>
      <c r="J281" s="115"/>
      <c r="K281" s="115"/>
      <c r="L281" s="115"/>
      <c r="M281" s="115"/>
      <c r="N281" s="115"/>
      <c r="O281" s="115"/>
      <c r="P281" s="115"/>
      <c r="Q281" s="115"/>
      <c r="R281" s="115"/>
      <c r="S281" s="115"/>
      <c r="T281" s="115"/>
      <c r="U281" s="115"/>
      <c r="V281" s="115"/>
      <c r="W281" s="115"/>
      <c r="X281" s="115"/>
    </row>
    <row r="282">
      <c r="C282" s="115"/>
      <c r="D282" s="115"/>
      <c r="F282" s="115"/>
      <c r="G282" s="115"/>
      <c r="H282" s="115"/>
      <c r="I282" s="115"/>
      <c r="J282" s="115"/>
      <c r="K282" s="115"/>
      <c r="L282" s="115"/>
      <c r="M282" s="115"/>
      <c r="N282" s="115"/>
      <c r="O282" s="115"/>
      <c r="P282" s="115"/>
      <c r="Q282" s="115"/>
      <c r="R282" s="115"/>
      <c r="S282" s="115"/>
      <c r="T282" s="115"/>
      <c r="U282" s="115"/>
      <c r="V282" s="115"/>
      <c r="W282" s="115"/>
      <c r="X282" s="115"/>
    </row>
    <row r="283">
      <c r="C283" s="115"/>
      <c r="D283" s="115"/>
      <c r="F283" s="115"/>
      <c r="G283" s="115"/>
      <c r="H283" s="115"/>
      <c r="I283" s="115"/>
      <c r="J283" s="115"/>
      <c r="K283" s="115"/>
      <c r="L283" s="115"/>
      <c r="M283" s="115"/>
      <c r="N283" s="115"/>
      <c r="O283" s="115"/>
      <c r="P283" s="115"/>
      <c r="Q283" s="115"/>
      <c r="R283" s="115"/>
      <c r="S283" s="115"/>
      <c r="T283" s="115"/>
      <c r="U283" s="115"/>
      <c r="V283" s="115"/>
      <c r="W283" s="115"/>
      <c r="X283" s="115"/>
    </row>
    <row r="284">
      <c r="C284" s="115"/>
      <c r="D284" s="115"/>
      <c r="F284" s="115"/>
      <c r="G284" s="115"/>
      <c r="H284" s="115"/>
      <c r="I284" s="115"/>
      <c r="J284" s="115"/>
      <c r="K284" s="115"/>
      <c r="L284" s="115"/>
      <c r="M284" s="115"/>
      <c r="N284" s="115"/>
      <c r="O284" s="115"/>
      <c r="P284" s="115"/>
      <c r="Q284" s="115"/>
      <c r="R284" s="115"/>
      <c r="S284" s="115"/>
      <c r="T284" s="115"/>
      <c r="U284" s="115"/>
      <c r="V284" s="115"/>
      <c r="W284" s="115"/>
      <c r="X284" s="115"/>
    </row>
    <row r="285">
      <c r="C285" s="115"/>
      <c r="D285" s="115"/>
      <c r="F285" s="115"/>
      <c r="G285" s="115"/>
      <c r="H285" s="115"/>
      <c r="I285" s="115"/>
      <c r="J285" s="115"/>
      <c r="K285" s="115"/>
      <c r="L285" s="115"/>
      <c r="M285" s="115"/>
      <c r="N285" s="115"/>
      <c r="O285" s="115"/>
      <c r="P285" s="115"/>
      <c r="Q285" s="115"/>
      <c r="R285" s="115"/>
      <c r="S285" s="115"/>
      <c r="T285" s="115"/>
      <c r="U285" s="115"/>
      <c r="V285" s="115"/>
      <c r="W285" s="115"/>
      <c r="X285" s="115"/>
    </row>
    <row r="286">
      <c r="C286" s="115"/>
      <c r="D286" s="115"/>
      <c r="F286" s="115"/>
      <c r="G286" s="115"/>
      <c r="H286" s="115"/>
      <c r="I286" s="115"/>
      <c r="J286" s="115"/>
      <c r="K286" s="115"/>
      <c r="L286" s="115"/>
      <c r="M286" s="115"/>
      <c r="N286" s="115"/>
      <c r="O286" s="115"/>
      <c r="P286" s="115"/>
      <c r="Q286" s="115"/>
      <c r="R286" s="115"/>
      <c r="S286" s="115"/>
      <c r="T286" s="115"/>
      <c r="U286" s="115"/>
      <c r="V286" s="115"/>
      <c r="W286" s="115"/>
      <c r="X286" s="115"/>
    </row>
    <row r="287">
      <c r="C287" s="115"/>
      <c r="D287" s="115"/>
      <c r="F287" s="115"/>
      <c r="G287" s="115"/>
      <c r="H287" s="115"/>
      <c r="I287" s="115"/>
      <c r="J287" s="115"/>
      <c r="K287" s="115"/>
      <c r="L287" s="115"/>
      <c r="M287" s="115"/>
      <c r="N287" s="115"/>
      <c r="O287" s="115"/>
      <c r="P287" s="115"/>
      <c r="Q287" s="115"/>
      <c r="R287" s="115"/>
      <c r="S287" s="115"/>
      <c r="T287" s="115"/>
      <c r="U287" s="115"/>
      <c r="V287" s="115"/>
      <c r="W287" s="115"/>
      <c r="X287" s="115"/>
    </row>
    <row r="288">
      <c r="C288" s="115"/>
      <c r="D288" s="115"/>
      <c r="F288" s="115"/>
      <c r="G288" s="115"/>
      <c r="H288" s="115"/>
      <c r="I288" s="115"/>
      <c r="J288" s="115"/>
      <c r="K288" s="115"/>
      <c r="L288" s="115"/>
      <c r="M288" s="115"/>
      <c r="N288" s="115"/>
      <c r="O288" s="115"/>
      <c r="P288" s="115"/>
      <c r="Q288" s="115"/>
      <c r="R288" s="115"/>
      <c r="S288" s="115"/>
      <c r="T288" s="115"/>
      <c r="U288" s="115"/>
      <c r="V288" s="115"/>
      <c r="W288" s="115"/>
      <c r="X288" s="115"/>
    </row>
    <row r="289">
      <c r="C289" s="115"/>
      <c r="D289" s="115"/>
      <c r="F289" s="115"/>
      <c r="G289" s="115"/>
      <c r="H289" s="115"/>
      <c r="I289" s="115"/>
      <c r="J289" s="115"/>
      <c r="K289" s="115"/>
      <c r="L289" s="115"/>
      <c r="M289" s="115"/>
      <c r="N289" s="115"/>
      <c r="O289" s="115"/>
      <c r="P289" s="115"/>
      <c r="Q289" s="115"/>
      <c r="R289" s="115"/>
      <c r="S289" s="115"/>
      <c r="T289" s="115"/>
      <c r="U289" s="115"/>
      <c r="V289" s="115"/>
      <c r="W289" s="115"/>
      <c r="X289" s="115"/>
    </row>
    <row r="290">
      <c r="C290" s="115"/>
      <c r="D290" s="115"/>
      <c r="F290" s="115"/>
      <c r="G290" s="115"/>
      <c r="H290" s="115"/>
      <c r="I290" s="115"/>
      <c r="J290" s="115"/>
      <c r="K290" s="115"/>
      <c r="L290" s="115"/>
      <c r="M290" s="115"/>
      <c r="N290" s="115"/>
      <c r="O290" s="115"/>
      <c r="P290" s="115"/>
      <c r="Q290" s="115"/>
      <c r="R290" s="115"/>
      <c r="S290" s="115"/>
      <c r="T290" s="115"/>
      <c r="U290" s="115"/>
      <c r="V290" s="115"/>
      <c r="W290" s="115"/>
      <c r="X290" s="115"/>
    </row>
    <row r="291">
      <c r="C291" s="115"/>
      <c r="D291" s="115"/>
      <c r="F291" s="115"/>
      <c r="G291" s="115"/>
      <c r="H291" s="115"/>
      <c r="I291" s="115"/>
      <c r="J291" s="115"/>
      <c r="K291" s="115"/>
      <c r="L291" s="115"/>
      <c r="M291" s="115"/>
      <c r="N291" s="115"/>
      <c r="O291" s="115"/>
      <c r="P291" s="115"/>
      <c r="Q291" s="115"/>
      <c r="R291" s="115"/>
      <c r="S291" s="115"/>
      <c r="T291" s="115"/>
      <c r="U291" s="115"/>
      <c r="V291" s="115"/>
      <c r="W291" s="115"/>
      <c r="X291" s="115"/>
    </row>
    <row r="292">
      <c r="C292" s="115"/>
      <c r="D292" s="115"/>
      <c r="F292" s="115"/>
      <c r="G292" s="115"/>
      <c r="H292" s="115"/>
      <c r="I292" s="115"/>
      <c r="J292" s="115"/>
      <c r="K292" s="115"/>
      <c r="L292" s="115"/>
      <c r="M292" s="115"/>
      <c r="N292" s="115"/>
      <c r="O292" s="115"/>
      <c r="P292" s="115"/>
      <c r="Q292" s="115"/>
      <c r="R292" s="115"/>
      <c r="S292" s="115"/>
      <c r="T292" s="115"/>
      <c r="U292" s="115"/>
      <c r="V292" s="115"/>
      <c r="W292" s="115"/>
      <c r="X292" s="115"/>
    </row>
    <row r="293">
      <c r="C293" s="115"/>
      <c r="D293" s="115"/>
      <c r="F293" s="115"/>
      <c r="G293" s="115"/>
      <c r="H293" s="115"/>
      <c r="I293" s="115"/>
      <c r="J293" s="115"/>
      <c r="K293" s="115"/>
      <c r="L293" s="115"/>
      <c r="M293" s="115"/>
      <c r="N293" s="115"/>
      <c r="O293" s="115"/>
      <c r="P293" s="115"/>
      <c r="Q293" s="115"/>
      <c r="R293" s="115"/>
      <c r="S293" s="115"/>
      <c r="T293" s="115"/>
      <c r="U293" s="115"/>
      <c r="V293" s="115"/>
      <c r="W293" s="115"/>
      <c r="X293" s="115"/>
    </row>
    <row r="294">
      <c r="C294" s="115"/>
      <c r="D294" s="115"/>
      <c r="F294" s="115"/>
      <c r="G294" s="115"/>
      <c r="H294" s="115"/>
      <c r="I294" s="115"/>
      <c r="J294" s="115"/>
      <c r="K294" s="115"/>
      <c r="L294" s="115"/>
      <c r="M294" s="115"/>
      <c r="N294" s="115"/>
      <c r="O294" s="115"/>
      <c r="P294" s="115"/>
      <c r="Q294" s="115"/>
      <c r="R294" s="115"/>
      <c r="S294" s="115"/>
      <c r="T294" s="115"/>
      <c r="U294" s="115"/>
      <c r="V294" s="115"/>
      <c r="W294" s="115"/>
      <c r="X294" s="115"/>
    </row>
    <row r="295">
      <c r="C295" s="115"/>
      <c r="D295" s="115"/>
      <c r="F295" s="115"/>
      <c r="G295" s="115"/>
      <c r="H295" s="115"/>
      <c r="I295" s="115"/>
      <c r="J295" s="115"/>
      <c r="K295" s="115"/>
      <c r="L295" s="115"/>
      <c r="M295" s="115"/>
      <c r="N295" s="115"/>
      <c r="O295" s="115"/>
      <c r="P295" s="115"/>
      <c r="Q295" s="115"/>
      <c r="R295" s="115"/>
      <c r="S295" s="115"/>
      <c r="T295" s="115"/>
      <c r="U295" s="115"/>
      <c r="V295" s="115"/>
      <c r="W295" s="115"/>
      <c r="X295" s="115"/>
    </row>
    <row r="296">
      <c r="C296" s="115"/>
      <c r="D296" s="115"/>
      <c r="F296" s="115"/>
      <c r="G296" s="115"/>
      <c r="H296" s="115"/>
      <c r="I296" s="115"/>
      <c r="J296" s="115"/>
      <c r="K296" s="115"/>
      <c r="L296" s="115"/>
      <c r="M296" s="115"/>
      <c r="N296" s="115"/>
      <c r="O296" s="115"/>
      <c r="P296" s="115"/>
      <c r="Q296" s="115"/>
      <c r="R296" s="115"/>
      <c r="S296" s="115"/>
      <c r="T296" s="115"/>
      <c r="U296" s="115"/>
      <c r="V296" s="115"/>
      <c r="W296" s="115"/>
      <c r="X296" s="115"/>
    </row>
    <row r="297">
      <c r="C297" s="115"/>
      <c r="D297" s="115"/>
      <c r="F297" s="115"/>
      <c r="G297" s="115"/>
      <c r="H297" s="115"/>
      <c r="I297" s="115"/>
      <c r="J297" s="115"/>
      <c r="K297" s="115"/>
      <c r="L297" s="115"/>
      <c r="M297" s="115"/>
      <c r="N297" s="115"/>
      <c r="O297" s="115"/>
      <c r="P297" s="115"/>
      <c r="Q297" s="115"/>
      <c r="R297" s="115"/>
      <c r="S297" s="115"/>
      <c r="T297" s="115"/>
      <c r="U297" s="115"/>
      <c r="V297" s="115"/>
      <c r="W297" s="115"/>
      <c r="X297" s="115"/>
    </row>
    <row r="298">
      <c r="C298" s="115"/>
      <c r="D298" s="115"/>
      <c r="F298" s="115"/>
      <c r="G298" s="115"/>
      <c r="H298" s="115"/>
      <c r="I298" s="115"/>
      <c r="J298" s="115"/>
      <c r="K298" s="115"/>
      <c r="L298" s="115"/>
      <c r="M298" s="115"/>
      <c r="N298" s="115"/>
      <c r="O298" s="115"/>
      <c r="P298" s="115"/>
      <c r="Q298" s="115"/>
      <c r="R298" s="115"/>
      <c r="S298" s="115"/>
      <c r="T298" s="115"/>
      <c r="U298" s="115"/>
      <c r="V298" s="115"/>
      <c r="W298" s="115"/>
      <c r="X298" s="115"/>
    </row>
    <row r="299">
      <c r="C299" s="115"/>
      <c r="D299" s="115"/>
      <c r="F299" s="115"/>
      <c r="G299" s="115"/>
      <c r="H299" s="115"/>
      <c r="I299" s="115"/>
      <c r="J299" s="115"/>
      <c r="K299" s="115"/>
      <c r="L299" s="115"/>
      <c r="M299" s="115"/>
      <c r="N299" s="115"/>
      <c r="O299" s="115"/>
      <c r="P299" s="115"/>
      <c r="Q299" s="115"/>
      <c r="R299" s="115"/>
      <c r="S299" s="115"/>
      <c r="T299" s="115"/>
      <c r="U299" s="115"/>
      <c r="V299" s="115"/>
      <c r="W299" s="115"/>
      <c r="X299" s="115"/>
    </row>
    <row r="300">
      <c r="C300" s="115"/>
      <c r="D300" s="115"/>
      <c r="F300" s="115"/>
      <c r="G300" s="115"/>
      <c r="H300" s="115"/>
      <c r="I300" s="115"/>
      <c r="J300" s="115"/>
      <c r="K300" s="115"/>
      <c r="L300" s="115"/>
      <c r="M300" s="115"/>
      <c r="N300" s="115"/>
      <c r="O300" s="115"/>
      <c r="P300" s="115"/>
      <c r="Q300" s="115"/>
      <c r="R300" s="115"/>
      <c r="S300" s="115"/>
      <c r="T300" s="115"/>
      <c r="U300" s="115"/>
      <c r="V300" s="115"/>
      <c r="W300" s="115"/>
      <c r="X300" s="115"/>
    </row>
    <row r="301">
      <c r="C301" s="115"/>
      <c r="D301" s="115"/>
      <c r="F301" s="115"/>
      <c r="G301" s="115"/>
      <c r="H301" s="115"/>
      <c r="I301" s="115"/>
      <c r="J301" s="115"/>
      <c r="K301" s="115"/>
      <c r="L301" s="115"/>
      <c r="M301" s="115"/>
      <c r="N301" s="115"/>
      <c r="O301" s="115"/>
      <c r="P301" s="115"/>
      <c r="Q301" s="115"/>
      <c r="R301" s="115"/>
      <c r="S301" s="115"/>
      <c r="T301" s="115"/>
      <c r="U301" s="115"/>
      <c r="V301" s="115"/>
      <c r="W301" s="115"/>
      <c r="X301" s="115"/>
    </row>
    <row r="302">
      <c r="C302" s="115"/>
      <c r="D302" s="115"/>
      <c r="F302" s="115"/>
      <c r="G302" s="115"/>
      <c r="H302" s="115"/>
      <c r="I302" s="115"/>
      <c r="J302" s="115"/>
      <c r="K302" s="115"/>
      <c r="L302" s="115"/>
      <c r="M302" s="115"/>
      <c r="N302" s="115"/>
      <c r="O302" s="115"/>
      <c r="P302" s="115"/>
      <c r="Q302" s="115"/>
      <c r="R302" s="115"/>
      <c r="S302" s="115"/>
      <c r="T302" s="115"/>
      <c r="U302" s="115"/>
      <c r="V302" s="115"/>
      <c r="W302" s="115"/>
      <c r="X302" s="115"/>
    </row>
    <row r="303">
      <c r="C303" s="115"/>
      <c r="D303" s="115"/>
      <c r="F303" s="115"/>
      <c r="G303" s="115"/>
      <c r="H303" s="115"/>
      <c r="I303" s="115"/>
      <c r="J303" s="115"/>
      <c r="K303" s="115"/>
      <c r="L303" s="115"/>
      <c r="M303" s="115"/>
      <c r="N303" s="115"/>
      <c r="O303" s="115"/>
      <c r="P303" s="115"/>
      <c r="Q303" s="115"/>
      <c r="R303" s="115"/>
      <c r="S303" s="115"/>
      <c r="T303" s="115"/>
      <c r="U303" s="115"/>
      <c r="V303" s="115"/>
      <c r="W303" s="115"/>
      <c r="X303" s="115"/>
    </row>
    <row r="304">
      <c r="C304" s="115"/>
      <c r="D304" s="115"/>
      <c r="F304" s="115"/>
      <c r="G304" s="115"/>
      <c r="H304" s="115"/>
      <c r="I304" s="115"/>
      <c r="J304" s="115"/>
      <c r="K304" s="115"/>
      <c r="L304" s="115"/>
      <c r="M304" s="115"/>
      <c r="N304" s="115"/>
      <c r="O304" s="115"/>
      <c r="P304" s="115"/>
      <c r="Q304" s="115"/>
      <c r="R304" s="115"/>
      <c r="S304" s="115"/>
      <c r="T304" s="115"/>
      <c r="U304" s="115"/>
      <c r="V304" s="115"/>
      <c r="W304" s="115"/>
      <c r="X304" s="115"/>
    </row>
    <row r="305">
      <c r="C305" s="115"/>
      <c r="D305" s="115"/>
      <c r="F305" s="115"/>
      <c r="G305" s="115"/>
      <c r="H305" s="115"/>
      <c r="I305" s="115"/>
      <c r="J305" s="115"/>
      <c r="K305" s="115"/>
      <c r="L305" s="115"/>
      <c r="M305" s="115"/>
      <c r="N305" s="115"/>
      <c r="O305" s="115"/>
      <c r="P305" s="115"/>
      <c r="Q305" s="115"/>
      <c r="R305" s="115"/>
      <c r="S305" s="115"/>
      <c r="T305" s="115"/>
      <c r="U305" s="115"/>
      <c r="V305" s="115"/>
      <c r="W305" s="115"/>
      <c r="X305" s="115"/>
    </row>
    <row r="306">
      <c r="C306" s="115"/>
      <c r="D306" s="115"/>
      <c r="F306" s="115"/>
      <c r="G306" s="115"/>
      <c r="H306" s="115"/>
      <c r="I306" s="115"/>
      <c r="J306" s="115"/>
      <c r="K306" s="115"/>
      <c r="L306" s="115"/>
      <c r="M306" s="115"/>
      <c r="N306" s="115"/>
      <c r="O306" s="115"/>
      <c r="P306" s="115"/>
      <c r="Q306" s="115"/>
      <c r="R306" s="115"/>
      <c r="S306" s="115"/>
      <c r="T306" s="115"/>
      <c r="U306" s="115"/>
      <c r="V306" s="115"/>
      <c r="W306" s="115"/>
      <c r="X306" s="115"/>
    </row>
    <row r="307">
      <c r="C307" s="115"/>
      <c r="D307" s="115"/>
      <c r="F307" s="115"/>
      <c r="G307" s="115"/>
      <c r="H307" s="115"/>
      <c r="I307" s="115"/>
      <c r="J307" s="115"/>
      <c r="K307" s="115"/>
      <c r="L307" s="115"/>
      <c r="M307" s="115"/>
      <c r="N307" s="115"/>
      <c r="O307" s="115"/>
      <c r="P307" s="115"/>
      <c r="Q307" s="115"/>
      <c r="R307" s="115"/>
      <c r="S307" s="115"/>
      <c r="T307" s="115"/>
      <c r="U307" s="115"/>
      <c r="V307" s="115"/>
      <c r="W307" s="115"/>
      <c r="X307" s="115"/>
    </row>
    <row r="308">
      <c r="C308" s="115"/>
      <c r="D308" s="115"/>
      <c r="F308" s="115"/>
      <c r="G308" s="115"/>
      <c r="H308" s="115"/>
      <c r="I308" s="115"/>
      <c r="J308" s="115"/>
      <c r="K308" s="115"/>
      <c r="L308" s="115"/>
      <c r="M308" s="115"/>
      <c r="N308" s="115"/>
      <c r="O308" s="115"/>
      <c r="P308" s="115"/>
      <c r="Q308" s="115"/>
      <c r="R308" s="115"/>
      <c r="S308" s="115"/>
      <c r="T308" s="115"/>
      <c r="U308" s="115"/>
      <c r="V308" s="115"/>
      <c r="W308" s="115"/>
      <c r="X308" s="115"/>
    </row>
    <row r="309">
      <c r="C309" s="115"/>
      <c r="D309" s="115"/>
      <c r="F309" s="115"/>
      <c r="G309" s="115"/>
      <c r="H309" s="115"/>
      <c r="I309" s="115"/>
      <c r="J309" s="115"/>
      <c r="K309" s="115"/>
      <c r="L309" s="115"/>
      <c r="M309" s="115"/>
      <c r="N309" s="115"/>
      <c r="O309" s="115"/>
      <c r="P309" s="115"/>
      <c r="Q309" s="115"/>
      <c r="R309" s="115"/>
      <c r="S309" s="115"/>
      <c r="T309" s="115"/>
      <c r="U309" s="115"/>
      <c r="V309" s="115"/>
      <c r="W309" s="115"/>
      <c r="X309" s="115"/>
    </row>
    <row r="310">
      <c r="C310" s="115"/>
      <c r="D310" s="115"/>
      <c r="F310" s="115"/>
      <c r="G310" s="115"/>
      <c r="H310" s="115"/>
      <c r="I310" s="115"/>
      <c r="J310" s="115"/>
      <c r="K310" s="115"/>
      <c r="L310" s="115"/>
      <c r="M310" s="115"/>
      <c r="N310" s="115"/>
      <c r="O310" s="115"/>
      <c r="P310" s="115"/>
      <c r="Q310" s="115"/>
      <c r="R310" s="115"/>
      <c r="S310" s="115"/>
      <c r="T310" s="115"/>
      <c r="U310" s="115"/>
      <c r="V310" s="115"/>
      <c r="W310" s="115"/>
      <c r="X310" s="115"/>
    </row>
    <row r="311">
      <c r="C311" s="115"/>
      <c r="D311" s="115"/>
      <c r="F311" s="115"/>
      <c r="G311" s="115"/>
      <c r="H311" s="115"/>
      <c r="I311" s="115"/>
      <c r="J311" s="115"/>
      <c r="K311" s="115"/>
      <c r="L311" s="115"/>
      <c r="M311" s="115"/>
      <c r="N311" s="115"/>
      <c r="O311" s="115"/>
      <c r="P311" s="115"/>
      <c r="Q311" s="115"/>
      <c r="R311" s="115"/>
      <c r="S311" s="115"/>
      <c r="T311" s="115"/>
      <c r="U311" s="115"/>
      <c r="V311" s="115"/>
      <c r="W311" s="115"/>
      <c r="X311" s="115"/>
    </row>
    <row r="312">
      <c r="C312" s="115"/>
      <c r="D312" s="115"/>
      <c r="F312" s="115"/>
      <c r="G312" s="115"/>
      <c r="H312" s="115"/>
      <c r="I312" s="115"/>
      <c r="J312" s="115"/>
      <c r="K312" s="115"/>
      <c r="L312" s="115"/>
      <c r="M312" s="115"/>
      <c r="N312" s="115"/>
      <c r="O312" s="115"/>
      <c r="P312" s="115"/>
      <c r="Q312" s="115"/>
      <c r="R312" s="115"/>
      <c r="S312" s="115"/>
      <c r="T312" s="115"/>
      <c r="U312" s="115"/>
      <c r="V312" s="115"/>
      <c r="W312" s="115"/>
      <c r="X312" s="115"/>
    </row>
    <row r="313">
      <c r="C313" s="115"/>
      <c r="D313" s="115"/>
      <c r="F313" s="115"/>
      <c r="G313" s="115"/>
      <c r="H313" s="115"/>
      <c r="I313" s="115"/>
      <c r="J313" s="115"/>
      <c r="K313" s="115"/>
      <c r="L313" s="115"/>
      <c r="M313" s="115"/>
      <c r="N313" s="115"/>
      <c r="O313" s="115"/>
      <c r="P313" s="115"/>
      <c r="Q313" s="115"/>
      <c r="R313" s="115"/>
      <c r="S313" s="115"/>
      <c r="T313" s="115"/>
      <c r="U313" s="115"/>
      <c r="V313" s="115"/>
      <c r="W313" s="115"/>
      <c r="X313" s="115"/>
    </row>
    <row r="314">
      <c r="C314" s="115"/>
      <c r="D314" s="115"/>
      <c r="F314" s="115"/>
      <c r="G314" s="115"/>
      <c r="H314" s="115"/>
      <c r="I314" s="115"/>
      <c r="J314" s="115"/>
      <c r="K314" s="115"/>
      <c r="L314" s="115"/>
      <c r="M314" s="115"/>
      <c r="N314" s="115"/>
      <c r="O314" s="115"/>
      <c r="P314" s="115"/>
      <c r="Q314" s="115"/>
      <c r="R314" s="115"/>
      <c r="S314" s="115"/>
      <c r="T314" s="115"/>
      <c r="U314" s="115"/>
      <c r="V314" s="115"/>
      <c r="W314" s="115"/>
      <c r="X314" s="115"/>
    </row>
    <row r="315">
      <c r="C315" s="115"/>
      <c r="D315" s="115"/>
      <c r="F315" s="115"/>
      <c r="G315" s="115"/>
      <c r="H315" s="115"/>
      <c r="I315" s="115"/>
      <c r="J315" s="115"/>
      <c r="K315" s="115"/>
      <c r="L315" s="115"/>
      <c r="M315" s="115"/>
      <c r="N315" s="115"/>
      <c r="O315" s="115"/>
      <c r="P315" s="115"/>
      <c r="Q315" s="115"/>
      <c r="R315" s="115"/>
      <c r="S315" s="115"/>
      <c r="T315" s="115"/>
      <c r="U315" s="115"/>
      <c r="V315" s="115"/>
      <c r="W315" s="115"/>
      <c r="X315" s="115"/>
    </row>
    <row r="316">
      <c r="C316" s="115"/>
      <c r="D316" s="115"/>
      <c r="F316" s="115"/>
      <c r="G316" s="115"/>
      <c r="H316" s="115"/>
      <c r="I316" s="115"/>
      <c r="J316" s="115"/>
      <c r="K316" s="115"/>
      <c r="L316" s="115"/>
      <c r="M316" s="115"/>
      <c r="N316" s="115"/>
      <c r="O316" s="115"/>
      <c r="P316" s="115"/>
      <c r="Q316" s="115"/>
      <c r="R316" s="115"/>
      <c r="S316" s="115"/>
      <c r="T316" s="115"/>
      <c r="U316" s="115"/>
      <c r="V316" s="115"/>
      <c r="W316" s="115"/>
      <c r="X316" s="115"/>
    </row>
    <row r="317">
      <c r="C317" s="115"/>
      <c r="D317" s="115"/>
      <c r="F317" s="115"/>
      <c r="G317" s="115"/>
      <c r="H317" s="115"/>
      <c r="I317" s="115"/>
      <c r="J317" s="115"/>
      <c r="K317" s="115"/>
      <c r="L317" s="115"/>
      <c r="M317" s="115"/>
      <c r="N317" s="115"/>
      <c r="O317" s="115"/>
      <c r="P317" s="115"/>
      <c r="Q317" s="115"/>
      <c r="R317" s="115"/>
      <c r="S317" s="115"/>
      <c r="T317" s="115"/>
      <c r="U317" s="115"/>
      <c r="V317" s="115"/>
      <c r="W317" s="115"/>
      <c r="X317" s="115"/>
    </row>
    <row r="318">
      <c r="C318" s="115"/>
      <c r="D318" s="115"/>
      <c r="F318" s="115"/>
      <c r="G318" s="115"/>
      <c r="H318" s="115"/>
      <c r="I318" s="115"/>
      <c r="J318" s="115"/>
      <c r="K318" s="115"/>
      <c r="L318" s="115"/>
      <c r="M318" s="115"/>
      <c r="N318" s="115"/>
      <c r="O318" s="115"/>
      <c r="P318" s="115"/>
      <c r="Q318" s="115"/>
      <c r="R318" s="115"/>
      <c r="S318" s="115"/>
      <c r="T318" s="115"/>
      <c r="U318" s="115"/>
      <c r="V318" s="115"/>
      <c r="W318" s="115"/>
      <c r="X318" s="115"/>
    </row>
    <row r="319">
      <c r="C319" s="115"/>
      <c r="D319" s="115"/>
      <c r="F319" s="115"/>
      <c r="G319" s="115"/>
      <c r="H319" s="115"/>
      <c r="I319" s="115"/>
      <c r="J319" s="115"/>
      <c r="K319" s="115"/>
      <c r="L319" s="115"/>
      <c r="M319" s="115"/>
      <c r="N319" s="115"/>
      <c r="O319" s="115"/>
      <c r="P319" s="115"/>
      <c r="Q319" s="115"/>
      <c r="R319" s="115"/>
      <c r="S319" s="115"/>
      <c r="T319" s="115"/>
      <c r="U319" s="115"/>
      <c r="V319" s="115"/>
      <c r="W319" s="115"/>
      <c r="X319" s="115"/>
    </row>
    <row r="320">
      <c r="C320" s="115"/>
      <c r="D320" s="115"/>
      <c r="F320" s="115"/>
      <c r="G320" s="115"/>
      <c r="H320" s="115"/>
      <c r="I320" s="115"/>
      <c r="J320" s="115"/>
      <c r="K320" s="115"/>
      <c r="L320" s="115"/>
      <c r="M320" s="115"/>
      <c r="N320" s="115"/>
      <c r="O320" s="115"/>
      <c r="P320" s="115"/>
      <c r="Q320" s="115"/>
      <c r="R320" s="115"/>
      <c r="S320" s="115"/>
      <c r="T320" s="115"/>
      <c r="U320" s="115"/>
      <c r="V320" s="115"/>
      <c r="W320" s="115"/>
      <c r="X320" s="115"/>
    </row>
    <row r="321">
      <c r="C321" s="115"/>
      <c r="D321" s="115"/>
      <c r="F321" s="115"/>
      <c r="G321" s="115"/>
      <c r="H321" s="115"/>
      <c r="I321" s="115"/>
      <c r="J321" s="115"/>
      <c r="K321" s="115"/>
      <c r="L321" s="115"/>
      <c r="M321" s="115"/>
      <c r="N321" s="115"/>
      <c r="O321" s="115"/>
      <c r="P321" s="115"/>
      <c r="Q321" s="115"/>
      <c r="R321" s="115"/>
      <c r="S321" s="115"/>
      <c r="T321" s="115"/>
      <c r="U321" s="115"/>
      <c r="V321" s="115"/>
      <c r="W321" s="115"/>
      <c r="X321" s="115"/>
    </row>
    <row r="322">
      <c r="C322" s="115"/>
      <c r="D322" s="115"/>
      <c r="F322" s="115"/>
      <c r="G322" s="115"/>
      <c r="H322" s="115"/>
      <c r="I322" s="115"/>
      <c r="J322" s="115"/>
      <c r="K322" s="115"/>
      <c r="L322" s="115"/>
      <c r="M322" s="115"/>
      <c r="N322" s="115"/>
      <c r="O322" s="115"/>
      <c r="P322" s="115"/>
      <c r="Q322" s="115"/>
      <c r="R322" s="115"/>
      <c r="S322" s="115"/>
      <c r="T322" s="115"/>
      <c r="U322" s="115"/>
      <c r="V322" s="115"/>
      <c r="W322" s="115"/>
      <c r="X322" s="115"/>
    </row>
    <row r="323">
      <c r="C323" s="115"/>
      <c r="D323" s="115"/>
      <c r="F323" s="115"/>
      <c r="G323" s="115"/>
      <c r="H323" s="115"/>
      <c r="I323" s="115"/>
      <c r="J323" s="115"/>
      <c r="K323" s="115"/>
      <c r="L323" s="115"/>
      <c r="M323" s="115"/>
      <c r="N323" s="115"/>
      <c r="O323" s="115"/>
      <c r="P323" s="115"/>
      <c r="Q323" s="115"/>
      <c r="R323" s="115"/>
      <c r="S323" s="115"/>
      <c r="T323" s="115"/>
      <c r="U323" s="115"/>
      <c r="V323" s="115"/>
      <c r="W323" s="115"/>
      <c r="X323" s="115"/>
    </row>
    <row r="324">
      <c r="C324" s="115"/>
      <c r="D324" s="115"/>
      <c r="F324" s="115"/>
      <c r="G324" s="115"/>
      <c r="H324" s="115"/>
      <c r="I324" s="115"/>
      <c r="J324" s="115"/>
      <c r="K324" s="115"/>
      <c r="L324" s="115"/>
      <c r="M324" s="115"/>
      <c r="N324" s="115"/>
      <c r="O324" s="115"/>
      <c r="P324" s="115"/>
      <c r="Q324" s="115"/>
      <c r="R324" s="115"/>
      <c r="S324" s="115"/>
      <c r="T324" s="115"/>
      <c r="U324" s="115"/>
      <c r="V324" s="115"/>
      <c r="W324" s="115"/>
      <c r="X324" s="115"/>
    </row>
    <row r="325">
      <c r="C325" s="115"/>
      <c r="D325" s="115"/>
      <c r="F325" s="115"/>
      <c r="G325" s="115"/>
      <c r="H325" s="115"/>
      <c r="I325" s="115"/>
      <c r="J325" s="115"/>
      <c r="K325" s="115"/>
      <c r="L325" s="115"/>
      <c r="M325" s="115"/>
      <c r="N325" s="115"/>
      <c r="O325" s="115"/>
      <c r="P325" s="115"/>
      <c r="Q325" s="115"/>
      <c r="R325" s="115"/>
      <c r="S325" s="115"/>
      <c r="T325" s="115"/>
      <c r="U325" s="115"/>
      <c r="V325" s="115"/>
      <c r="W325" s="115"/>
      <c r="X325" s="115"/>
    </row>
    <row r="326">
      <c r="C326" s="115"/>
      <c r="D326" s="115"/>
      <c r="F326" s="115"/>
      <c r="G326" s="115"/>
      <c r="H326" s="115"/>
      <c r="I326" s="115"/>
      <c r="J326" s="115"/>
      <c r="K326" s="115"/>
      <c r="L326" s="115"/>
      <c r="M326" s="115"/>
      <c r="N326" s="115"/>
      <c r="O326" s="115"/>
      <c r="P326" s="115"/>
      <c r="Q326" s="115"/>
      <c r="R326" s="115"/>
      <c r="S326" s="115"/>
      <c r="T326" s="115"/>
      <c r="U326" s="115"/>
      <c r="V326" s="115"/>
      <c r="W326" s="115"/>
      <c r="X326" s="115"/>
    </row>
    <row r="327">
      <c r="C327" s="115"/>
      <c r="D327" s="115"/>
      <c r="F327" s="115"/>
      <c r="G327" s="115"/>
      <c r="H327" s="115"/>
      <c r="I327" s="115"/>
      <c r="J327" s="115"/>
      <c r="K327" s="115"/>
      <c r="L327" s="115"/>
      <c r="M327" s="115"/>
      <c r="N327" s="115"/>
      <c r="O327" s="115"/>
      <c r="P327" s="115"/>
      <c r="Q327" s="115"/>
      <c r="R327" s="115"/>
      <c r="S327" s="115"/>
      <c r="T327" s="115"/>
      <c r="U327" s="115"/>
      <c r="V327" s="115"/>
      <c r="W327" s="115"/>
      <c r="X327" s="115"/>
    </row>
    <row r="328">
      <c r="C328" s="115"/>
      <c r="D328" s="115"/>
      <c r="F328" s="115"/>
      <c r="G328" s="115"/>
      <c r="H328" s="115"/>
      <c r="I328" s="115"/>
      <c r="J328" s="115"/>
      <c r="K328" s="115"/>
      <c r="L328" s="115"/>
      <c r="M328" s="115"/>
      <c r="N328" s="115"/>
      <c r="O328" s="115"/>
      <c r="P328" s="115"/>
      <c r="Q328" s="115"/>
      <c r="R328" s="115"/>
      <c r="S328" s="115"/>
      <c r="T328" s="115"/>
      <c r="U328" s="115"/>
      <c r="V328" s="115"/>
      <c r="W328" s="115"/>
      <c r="X328" s="115"/>
    </row>
    <row r="329">
      <c r="C329" s="115"/>
      <c r="D329" s="115"/>
      <c r="F329" s="115"/>
      <c r="G329" s="115"/>
      <c r="H329" s="115"/>
      <c r="I329" s="115"/>
      <c r="J329" s="115"/>
      <c r="K329" s="115"/>
      <c r="L329" s="115"/>
      <c r="M329" s="115"/>
      <c r="N329" s="115"/>
      <c r="O329" s="115"/>
      <c r="P329" s="115"/>
      <c r="Q329" s="115"/>
      <c r="R329" s="115"/>
      <c r="S329" s="115"/>
      <c r="T329" s="115"/>
      <c r="U329" s="115"/>
      <c r="V329" s="115"/>
      <c r="W329" s="115"/>
      <c r="X329" s="115"/>
    </row>
    <row r="330">
      <c r="C330" s="115"/>
      <c r="D330" s="115"/>
      <c r="F330" s="115"/>
      <c r="G330" s="115"/>
      <c r="H330" s="115"/>
      <c r="I330" s="115"/>
      <c r="J330" s="115"/>
      <c r="K330" s="115"/>
      <c r="L330" s="115"/>
      <c r="M330" s="115"/>
      <c r="N330" s="115"/>
      <c r="O330" s="115"/>
      <c r="P330" s="115"/>
      <c r="Q330" s="115"/>
      <c r="R330" s="115"/>
      <c r="S330" s="115"/>
      <c r="T330" s="115"/>
      <c r="U330" s="115"/>
      <c r="V330" s="115"/>
      <c r="W330" s="115"/>
      <c r="X330" s="115"/>
    </row>
    <row r="331">
      <c r="C331" s="115"/>
      <c r="D331" s="115"/>
      <c r="F331" s="115"/>
      <c r="G331" s="115"/>
      <c r="H331" s="115"/>
      <c r="I331" s="115"/>
      <c r="J331" s="115"/>
      <c r="K331" s="115"/>
      <c r="L331" s="115"/>
      <c r="M331" s="115"/>
      <c r="N331" s="115"/>
      <c r="O331" s="115"/>
      <c r="P331" s="115"/>
      <c r="Q331" s="115"/>
      <c r="R331" s="115"/>
      <c r="S331" s="115"/>
      <c r="T331" s="115"/>
      <c r="U331" s="115"/>
      <c r="V331" s="115"/>
      <c r="W331" s="115"/>
      <c r="X331" s="115"/>
    </row>
    <row r="332">
      <c r="C332" s="115"/>
      <c r="D332" s="115"/>
      <c r="F332" s="115"/>
      <c r="G332" s="115"/>
      <c r="H332" s="115"/>
      <c r="I332" s="115"/>
      <c r="J332" s="115"/>
      <c r="K332" s="115"/>
      <c r="L332" s="115"/>
      <c r="M332" s="115"/>
      <c r="N332" s="115"/>
      <c r="O332" s="115"/>
      <c r="P332" s="115"/>
      <c r="Q332" s="115"/>
      <c r="R332" s="115"/>
      <c r="S332" s="115"/>
      <c r="T332" s="115"/>
      <c r="U332" s="115"/>
      <c r="V332" s="115"/>
      <c r="W332" s="115"/>
      <c r="X332" s="115"/>
    </row>
    <row r="333">
      <c r="C333" s="115"/>
      <c r="D333" s="115"/>
      <c r="F333" s="115"/>
      <c r="G333" s="115"/>
      <c r="H333" s="115"/>
      <c r="I333" s="115"/>
      <c r="J333" s="115"/>
      <c r="K333" s="115"/>
      <c r="L333" s="115"/>
      <c r="M333" s="115"/>
      <c r="N333" s="115"/>
      <c r="O333" s="115"/>
      <c r="P333" s="115"/>
      <c r="Q333" s="115"/>
      <c r="R333" s="115"/>
      <c r="S333" s="115"/>
      <c r="T333" s="115"/>
      <c r="U333" s="115"/>
      <c r="V333" s="115"/>
      <c r="W333" s="115"/>
      <c r="X333" s="115"/>
    </row>
    <row r="334">
      <c r="C334" s="115"/>
      <c r="D334" s="115"/>
      <c r="F334" s="115"/>
      <c r="G334" s="115"/>
      <c r="H334" s="115"/>
      <c r="I334" s="115"/>
      <c r="J334" s="115"/>
      <c r="K334" s="115"/>
      <c r="L334" s="115"/>
      <c r="M334" s="115"/>
      <c r="N334" s="115"/>
      <c r="O334" s="115"/>
      <c r="P334" s="115"/>
      <c r="Q334" s="115"/>
      <c r="R334" s="115"/>
      <c r="S334" s="115"/>
      <c r="T334" s="115"/>
      <c r="U334" s="115"/>
      <c r="V334" s="115"/>
      <c r="W334" s="115"/>
      <c r="X334" s="115"/>
    </row>
    <row r="335">
      <c r="C335" s="115"/>
      <c r="D335" s="115"/>
      <c r="F335" s="115"/>
      <c r="G335" s="115"/>
      <c r="H335" s="115"/>
      <c r="I335" s="115"/>
      <c r="J335" s="115"/>
      <c r="K335" s="115"/>
      <c r="L335" s="115"/>
      <c r="M335" s="115"/>
      <c r="N335" s="115"/>
      <c r="O335" s="115"/>
      <c r="P335" s="115"/>
      <c r="Q335" s="115"/>
      <c r="R335" s="115"/>
      <c r="S335" s="115"/>
      <c r="T335" s="115"/>
      <c r="U335" s="115"/>
      <c r="V335" s="115"/>
      <c r="W335" s="115"/>
      <c r="X335" s="115"/>
    </row>
    <row r="336">
      <c r="C336" s="115"/>
      <c r="D336" s="115"/>
      <c r="F336" s="115"/>
      <c r="G336" s="115"/>
      <c r="H336" s="115"/>
      <c r="I336" s="115"/>
      <c r="J336" s="115"/>
      <c r="K336" s="115"/>
      <c r="L336" s="115"/>
      <c r="M336" s="115"/>
      <c r="N336" s="115"/>
      <c r="O336" s="115"/>
      <c r="P336" s="115"/>
      <c r="Q336" s="115"/>
      <c r="R336" s="115"/>
      <c r="S336" s="115"/>
      <c r="T336" s="115"/>
      <c r="U336" s="115"/>
      <c r="V336" s="115"/>
      <c r="W336" s="115"/>
      <c r="X336" s="115"/>
    </row>
    <row r="337">
      <c r="C337" s="115"/>
      <c r="D337" s="115"/>
      <c r="F337" s="115"/>
      <c r="G337" s="115"/>
      <c r="H337" s="115"/>
      <c r="I337" s="115"/>
      <c r="J337" s="115"/>
      <c r="K337" s="115"/>
      <c r="L337" s="115"/>
      <c r="M337" s="115"/>
      <c r="N337" s="115"/>
      <c r="O337" s="115"/>
      <c r="P337" s="115"/>
      <c r="Q337" s="115"/>
      <c r="R337" s="115"/>
      <c r="S337" s="115"/>
      <c r="T337" s="115"/>
      <c r="U337" s="115"/>
      <c r="V337" s="115"/>
      <c r="W337" s="115"/>
      <c r="X337" s="115"/>
    </row>
    <row r="338">
      <c r="C338" s="115"/>
      <c r="D338" s="115"/>
      <c r="F338" s="115"/>
      <c r="G338" s="115"/>
      <c r="H338" s="115"/>
      <c r="I338" s="115"/>
      <c r="J338" s="115"/>
      <c r="K338" s="115"/>
      <c r="L338" s="115"/>
      <c r="M338" s="115"/>
      <c r="N338" s="115"/>
      <c r="O338" s="115"/>
      <c r="P338" s="115"/>
      <c r="Q338" s="115"/>
      <c r="R338" s="115"/>
      <c r="S338" s="115"/>
      <c r="T338" s="115"/>
      <c r="U338" s="115"/>
      <c r="V338" s="115"/>
      <c r="W338" s="115"/>
      <c r="X338" s="115"/>
    </row>
    <row r="339">
      <c r="C339" s="115"/>
      <c r="D339" s="115"/>
      <c r="F339" s="115"/>
      <c r="G339" s="115"/>
      <c r="H339" s="115"/>
      <c r="I339" s="115"/>
      <c r="J339" s="115"/>
      <c r="K339" s="115"/>
      <c r="L339" s="115"/>
      <c r="M339" s="115"/>
      <c r="N339" s="115"/>
      <c r="O339" s="115"/>
      <c r="P339" s="115"/>
      <c r="Q339" s="115"/>
      <c r="R339" s="115"/>
      <c r="S339" s="115"/>
      <c r="T339" s="115"/>
      <c r="U339" s="115"/>
      <c r="V339" s="115"/>
      <c r="W339" s="115"/>
      <c r="X339" s="115"/>
    </row>
    <row r="340">
      <c r="C340" s="115"/>
      <c r="D340" s="115"/>
      <c r="F340" s="115"/>
      <c r="G340" s="115"/>
      <c r="H340" s="115"/>
      <c r="I340" s="115"/>
      <c r="J340" s="115"/>
      <c r="K340" s="115"/>
      <c r="L340" s="115"/>
      <c r="M340" s="115"/>
      <c r="N340" s="115"/>
      <c r="O340" s="115"/>
      <c r="P340" s="115"/>
      <c r="Q340" s="115"/>
      <c r="R340" s="115"/>
      <c r="S340" s="115"/>
      <c r="T340" s="115"/>
      <c r="U340" s="115"/>
      <c r="V340" s="115"/>
      <c r="W340" s="115"/>
      <c r="X340" s="115"/>
    </row>
    <row r="341">
      <c r="C341" s="115"/>
      <c r="D341" s="115"/>
      <c r="F341" s="115"/>
      <c r="G341" s="115"/>
      <c r="H341" s="115"/>
      <c r="I341" s="115"/>
      <c r="J341" s="115"/>
      <c r="K341" s="115"/>
      <c r="L341" s="115"/>
      <c r="M341" s="115"/>
      <c r="N341" s="115"/>
      <c r="O341" s="115"/>
      <c r="P341" s="115"/>
      <c r="Q341" s="115"/>
      <c r="R341" s="115"/>
      <c r="S341" s="115"/>
      <c r="T341" s="115"/>
      <c r="U341" s="115"/>
      <c r="V341" s="115"/>
      <c r="W341" s="115"/>
      <c r="X341" s="115"/>
    </row>
    <row r="342">
      <c r="C342" s="115"/>
      <c r="D342" s="115"/>
      <c r="F342" s="115"/>
      <c r="G342" s="115"/>
      <c r="H342" s="115"/>
      <c r="I342" s="115"/>
      <c r="J342" s="115"/>
      <c r="K342" s="115"/>
      <c r="L342" s="115"/>
      <c r="M342" s="115"/>
      <c r="N342" s="115"/>
      <c r="O342" s="115"/>
      <c r="P342" s="115"/>
      <c r="Q342" s="115"/>
      <c r="R342" s="115"/>
      <c r="S342" s="115"/>
      <c r="T342" s="115"/>
      <c r="U342" s="115"/>
      <c r="V342" s="115"/>
      <c r="W342" s="115"/>
      <c r="X342" s="115"/>
    </row>
    <row r="343">
      <c r="C343" s="115"/>
      <c r="D343" s="115"/>
      <c r="F343" s="115"/>
      <c r="G343" s="115"/>
      <c r="H343" s="115"/>
      <c r="I343" s="115"/>
      <c r="J343" s="115"/>
      <c r="K343" s="115"/>
      <c r="L343" s="115"/>
      <c r="M343" s="115"/>
      <c r="N343" s="115"/>
      <c r="O343" s="115"/>
      <c r="P343" s="115"/>
      <c r="Q343" s="115"/>
      <c r="R343" s="115"/>
      <c r="S343" s="115"/>
      <c r="T343" s="115"/>
      <c r="U343" s="115"/>
      <c r="V343" s="115"/>
      <c r="W343" s="115"/>
      <c r="X343" s="115"/>
    </row>
    <row r="344">
      <c r="C344" s="115"/>
      <c r="D344" s="115"/>
      <c r="F344" s="115"/>
      <c r="G344" s="115"/>
      <c r="H344" s="115"/>
      <c r="I344" s="115"/>
      <c r="J344" s="115"/>
      <c r="K344" s="115"/>
      <c r="L344" s="115"/>
      <c r="M344" s="115"/>
      <c r="N344" s="115"/>
      <c r="O344" s="115"/>
      <c r="P344" s="115"/>
      <c r="Q344" s="115"/>
      <c r="R344" s="115"/>
      <c r="S344" s="115"/>
      <c r="T344" s="115"/>
      <c r="U344" s="115"/>
      <c r="V344" s="115"/>
      <c r="W344" s="115"/>
      <c r="X344" s="115"/>
    </row>
    <row r="345">
      <c r="C345" s="115"/>
      <c r="D345" s="115"/>
      <c r="F345" s="115"/>
      <c r="G345" s="115"/>
      <c r="H345" s="115"/>
      <c r="I345" s="115"/>
      <c r="J345" s="115"/>
      <c r="K345" s="115"/>
      <c r="L345" s="115"/>
      <c r="M345" s="115"/>
      <c r="N345" s="115"/>
      <c r="O345" s="115"/>
      <c r="P345" s="115"/>
      <c r="Q345" s="115"/>
      <c r="R345" s="115"/>
      <c r="S345" s="115"/>
      <c r="T345" s="115"/>
      <c r="U345" s="115"/>
      <c r="V345" s="115"/>
      <c r="W345" s="115"/>
      <c r="X345" s="115"/>
    </row>
    <row r="346">
      <c r="C346" s="115"/>
      <c r="D346" s="115"/>
      <c r="F346" s="115"/>
      <c r="G346" s="115"/>
      <c r="H346" s="115"/>
      <c r="I346" s="115"/>
      <c r="J346" s="115"/>
      <c r="K346" s="115"/>
      <c r="L346" s="115"/>
      <c r="M346" s="115"/>
      <c r="N346" s="115"/>
      <c r="O346" s="115"/>
      <c r="P346" s="115"/>
      <c r="Q346" s="115"/>
      <c r="R346" s="115"/>
      <c r="S346" s="115"/>
      <c r="T346" s="115"/>
      <c r="U346" s="115"/>
      <c r="V346" s="115"/>
      <c r="W346" s="115"/>
      <c r="X346" s="115"/>
    </row>
    <row r="347">
      <c r="C347" s="115"/>
      <c r="D347" s="115"/>
      <c r="F347" s="115"/>
      <c r="G347" s="115"/>
      <c r="H347" s="115"/>
      <c r="I347" s="115"/>
      <c r="J347" s="115"/>
      <c r="K347" s="115"/>
      <c r="L347" s="115"/>
      <c r="M347" s="115"/>
      <c r="N347" s="115"/>
      <c r="O347" s="115"/>
      <c r="P347" s="115"/>
      <c r="Q347" s="115"/>
      <c r="R347" s="115"/>
      <c r="S347" s="115"/>
      <c r="T347" s="115"/>
      <c r="U347" s="115"/>
      <c r="V347" s="115"/>
      <c r="W347" s="115"/>
      <c r="X347" s="115"/>
    </row>
    <row r="348">
      <c r="C348" s="115"/>
      <c r="D348" s="115"/>
      <c r="F348" s="115"/>
      <c r="G348" s="115"/>
      <c r="H348" s="115"/>
      <c r="I348" s="115"/>
      <c r="J348" s="115"/>
      <c r="K348" s="115"/>
      <c r="L348" s="115"/>
      <c r="M348" s="115"/>
      <c r="N348" s="115"/>
      <c r="O348" s="115"/>
      <c r="P348" s="115"/>
      <c r="Q348" s="115"/>
      <c r="R348" s="115"/>
      <c r="S348" s="115"/>
      <c r="T348" s="115"/>
      <c r="U348" s="115"/>
      <c r="V348" s="115"/>
      <c r="W348" s="115"/>
      <c r="X348" s="115"/>
    </row>
    <row r="349">
      <c r="C349" s="115"/>
      <c r="D349" s="115"/>
      <c r="F349" s="115"/>
      <c r="G349" s="115"/>
      <c r="H349" s="115"/>
      <c r="I349" s="115"/>
      <c r="J349" s="115"/>
      <c r="K349" s="115"/>
      <c r="L349" s="115"/>
      <c r="M349" s="115"/>
      <c r="N349" s="115"/>
      <c r="O349" s="115"/>
      <c r="P349" s="115"/>
      <c r="Q349" s="115"/>
      <c r="R349" s="115"/>
      <c r="S349" s="115"/>
      <c r="T349" s="115"/>
      <c r="U349" s="115"/>
      <c r="V349" s="115"/>
      <c r="W349" s="115"/>
      <c r="X349" s="115"/>
    </row>
    <row r="350">
      <c r="C350" s="115"/>
      <c r="D350" s="115"/>
      <c r="F350" s="115"/>
      <c r="G350" s="115"/>
      <c r="H350" s="115"/>
      <c r="I350" s="115"/>
      <c r="J350" s="115"/>
      <c r="K350" s="115"/>
      <c r="L350" s="115"/>
      <c r="M350" s="115"/>
      <c r="N350" s="115"/>
      <c r="O350" s="115"/>
      <c r="P350" s="115"/>
      <c r="Q350" s="115"/>
      <c r="R350" s="115"/>
      <c r="S350" s="115"/>
      <c r="T350" s="115"/>
      <c r="U350" s="115"/>
      <c r="V350" s="115"/>
      <c r="W350" s="115"/>
      <c r="X350" s="115"/>
    </row>
    <row r="351">
      <c r="C351" s="115"/>
      <c r="D351" s="115"/>
      <c r="F351" s="115"/>
      <c r="G351" s="115"/>
      <c r="H351" s="115"/>
      <c r="I351" s="115"/>
      <c r="J351" s="115"/>
      <c r="K351" s="115"/>
      <c r="L351" s="115"/>
      <c r="M351" s="115"/>
      <c r="N351" s="115"/>
      <c r="O351" s="115"/>
      <c r="P351" s="115"/>
      <c r="Q351" s="115"/>
      <c r="R351" s="115"/>
      <c r="S351" s="115"/>
      <c r="T351" s="115"/>
      <c r="U351" s="115"/>
      <c r="V351" s="115"/>
      <c r="W351" s="115"/>
      <c r="X351" s="115"/>
    </row>
    <row r="352">
      <c r="C352" s="115"/>
      <c r="D352" s="115"/>
      <c r="F352" s="115"/>
      <c r="G352" s="115"/>
      <c r="H352" s="115"/>
      <c r="I352" s="115"/>
      <c r="J352" s="115"/>
      <c r="K352" s="115"/>
      <c r="L352" s="115"/>
      <c r="M352" s="115"/>
      <c r="N352" s="115"/>
      <c r="O352" s="115"/>
      <c r="P352" s="115"/>
      <c r="Q352" s="115"/>
      <c r="R352" s="115"/>
      <c r="S352" s="115"/>
      <c r="T352" s="115"/>
      <c r="U352" s="115"/>
      <c r="V352" s="115"/>
      <c r="W352" s="115"/>
      <c r="X352" s="115"/>
    </row>
    <row r="353">
      <c r="C353" s="115"/>
      <c r="D353" s="115"/>
      <c r="F353" s="115"/>
      <c r="G353" s="115"/>
      <c r="H353" s="115"/>
      <c r="I353" s="115"/>
      <c r="J353" s="115"/>
      <c r="K353" s="115"/>
      <c r="L353" s="115"/>
      <c r="M353" s="115"/>
      <c r="N353" s="115"/>
      <c r="O353" s="115"/>
      <c r="P353" s="115"/>
      <c r="Q353" s="115"/>
      <c r="R353" s="115"/>
      <c r="S353" s="115"/>
      <c r="T353" s="115"/>
      <c r="U353" s="115"/>
      <c r="V353" s="115"/>
      <c r="W353" s="115"/>
      <c r="X353" s="115"/>
    </row>
    <row r="354">
      <c r="C354" s="115"/>
      <c r="D354" s="115"/>
      <c r="F354" s="115"/>
      <c r="G354" s="115"/>
      <c r="H354" s="115"/>
      <c r="I354" s="115"/>
      <c r="J354" s="115"/>
      <c r="K354" s="115"/>
      <c r="L354" s="115"/>
      <c r="M354" s="115"/>
      <c r="N354" s="115"/>
      <c r="O354" s="115"/>
      <c r="P354" s="115"/>
      <c r="Q354" s="115"/>
      <c r="R354" s="115"/>
      <c r="S354" s="115"/>
      <c r="T354" s="115"/>
      <c r="U354" s="115"/>
      <c r="V354" s="115"/>
      <c r="W354" s="115"/>
      <c r="X354" s="115"/>
    </row>
    <row r="355">
      <c r="C355" s="115"/>
      <c r="D355" s="115"/>
      <c r="F355" s="115"/>
      <c r="G355" s="115"/>
      <c r="H355" s="115"/>
      <c r="I355" s="115"/>
      <c r="J355" s="115"/>
      <c r="K355" s="115"/>
      <c r="L355" s="115"/>
      <c r="M355" s="115"/>
      <c r="N355" s="115"/>
      <c r="O355" s="115"/>
      <c r="P355" s="115"/>
      <c r="Q355" s="115"/>
      <c r="R355" s="115"/>
      <c r="S355" s="115"/>
      <c r="T355" s="115"/>
      <c r="U355" s="115"/>
      <c r="V355" s="115"/>
      <c r="W355" s="115"/>
      <c r="X355" s="115"/>
    </row>
    <row r="356">
      <c r="C356" s="115"/>
      <c r="D356" s="115"/>
      <c r="F356" s="115"/>
      <c r="G356" s="115"/>
      <c r="H356" s="115"/>
      <c r="I356" s="115"/>
      <c r="J356" s="115"/>
      <c r="K356" s="115"/>
      <c r="L356" s="115"/>
      <c r="M356" s="115"/>
      <c r="N356" s="115"/>
      <c r="O356" s="115"/>
      <c r="P356" s="115"/>
      <c r="Q356" s="115"/>
      <c r="R356" s="115"/>
      <c r="S356" s="115"/>
      <c r="T356" s="115"/>
      <c r="U356" s="115"/>
      <c r="V356" s="115"/>
      <c r="W356" s="115"/>
      <c r="X356" s="115"/>
    </row>
    <row r="357">
      <c r="C357" s="115"/>
      <c r="D357" s="115"/>
      <c r="F357" s="115"/>
      <c r="G357" s="115"/>
      <c r="H357" s="115"/>
      <c r="I357" s="115"/>
      <c r="J357" s="115"/>
      <c r="K357" s="115"/>
      <c r="L357" s="115"/>
      <c r="M357" s="115"/>
      <c r="N357" s="115"/>
      <c r="O357" s="115"/>
      <c r="P357" s="115"/>
      <c r="Q357" s="115"/>
      <c r="R357" s="115"/>
      <c r="S357" s="115"/>
      <c r="T357" s="115"/>
      <c r="U357" s="115"/>
      <c r="V357" s="115"/>
      <c r="W357" s="115"/>
      <c r="X357" s="115"/>
    </row>
    <row r="358">
      <c r="C358" s="115"/>
      <c r="D358" s="115"/>
      <c r="F358" s="115"/>
      <c r="G358" s="115"/>
      <c r="H358" s="115"/>
      <c r="I358" s="115"/>
      <c r="J358" s="115"/>
      <c r="K358" s="115"/>
      <c r="L358" s="115"/>
      <c r="M358" s="115"/>
      <c r="N358" s="115"/>
      <c r="O358" s="115"/>
      <c r="P358" s="115"/>
      <c r="Q358" s="115"/>
      <c r="R358" s="115"/>
      <c r="S358" s="115"/>
      <c r="T358" s="115"/>
      <c r="U358" s="115"/>
      <c r="V358" s="115"/>
      <c r="W358" s="115"/>
      <c r="X358" s="115"/>
    </row>
    <row r="359">
      <c r="C359" s="115"/>
      <c r="D359" s="115"/>
      <c r="F359" s="115"/>
      <c r="G359" s="115"/>
      <c r="H359" s="115"/>
      <c r="I359" s="115"/>
      <c r="J359" s="115"/>
      <c r="K359" s="115"/>
      <c r="L359" s="115"/>
      <c r="M359" s="115"/>
      <c r="N359" s="115"/>
      <c r="O359" s="115"/>
      <c r="P359" s="115"/>
      <c r="Q359" s="115"/>
      <c r="R359" s="115"/>
      <c r="S359" s="115"/>
      <c r="T359" s="115"/>
      <c r="U359" s="115"/>
      <c r="V359" s="115"/>
      <c r="W359" s="115"/>
      <c r="X359" s="115"/>
    </row>
    <row r="360">
      <c r="C360" s="115"/>
      <c r="D360" s="115"/>
      <c r="F360" s="115"/>
      <c r="G360" s="115"/>
      <c r="H360" s="115"/>
      <c r="I360" s="115"/>
      <c r="J360" s="115"/>
      <c r="K360" s="115"/>
      <c r="L360" s="115"/>
      <c r="M360" s="115"/>
      <c r="N360" s="115"/>
      <c r="O360" s="115"/>
      <c r="P360" s="115"/>
      <c r="Q360" s="115"/>
      <c r="R360" s="115"/>
      <c r="S360" s="115"/>
      <c r="T360" s="115"/>
      <c r="U360" s="115"/>
      <c r="V360" s="115"/>
      <c r="W360" s="115"/>
      <c r="X360" s="115"/>
    </row>
    <row r="361">
      <c r="C361" s="115"/>
      <c r="D361" s="115"/>
      <c r="F361" s="115"/>
      <c r="G361" s="115"/>
      <c r="H361" s="115"/>
      <c r="I361" s="115"/>
      <c r="J361" s="115"/>
      <c r="K361" s="115"/>
      <c r="L361" s="115"/>
      <c r="M361" s="115"/>
      <c r="N361" s="115"/>
      <c r="O361" s="115"/>
      <c r="P361" s="115"/>
      <c r="Q361" s="115"/>
      <c r="R361" s="115"/>
      <c r="S361" s="115"/>
      <c r="T361" s="115"/>
      <c r="U361" s="115"/>
      <c r="V361" s="115"/>
      <c r="W361" s="115"/>
      <c r="X361" s="115"/>
    </row>
    <row r="362">
      <c r="C362" s="115"/>
      <c r="D362" s="115"/>
      <c r="F362" s="115"/>
      <c r="G362" s="115"/>
      <c r="H362" s="115"/>
      <c r="I362" s="115"/>
      <c r="J362" s="115"/>
      <c r="K362" s="115"/>
      <c r="L362" s="115"/>
      <c r="M362" s="115"/>
      <c r="N362" s="115"/>
      <c r="O362" s="115"/>
      <c r="P362" s="115"/>
      <c r="Q362" s="115"/>
      <c r="R362" s="115"/>
      <c r="S362" s="115"/>
      <c r="T362" s="115"/>
      <c r="U362" s="115"/>
      <c r="V362" s="115"/>
      <c r="W362" s="115"/>
      <c r="X362" s="115"/>
    </row>
    <row r="363">
      <c r="C363" s="115"/>
      <c r="D363" s="115"/>
      <c r="F363" s="115"/>
      <c r="G363" s="115"/>
      <c r="H363" s="115"/>
      <c r="I363" s="115"/>
      <c r="J363" s="115"/>
      <c r="K363" s="115"/>
      <c r="L363" s="115"/>
      <c r="M363" s="115"/>
      <c r="N363" s="115"/>
      <c r="O363" s="115"/>
      <c r="P363" s="115"/>
      <c r="Q363" s="115"/>
      <c r="R363" s="115"/>
      <c r="S363" s="115"/>
      <c r="T363" s="115"/>
      <c r="U363" s="115"/>
      <c r="V363" s="115"/>
      <c r="W363" s="115"/>
      <c r="X363" s="115"/>
    </row>
    <row r="364">
      <c r="C364" s="115"/>
      <c r="D364" s="115"/>
      <c r="F364" s="115"/>
      <c r="G364" s="115"/>
      <c r="H364" s="115"/>
      <c r="I364" s="115"/>
      <c r="J364" s="115"/>
      <c r="K364" s="115"/>
      <c r="L364" s="115"/>
      <c r="M364" s="115"/>
      <c r="N364" s="115"/>
      <c r="O364" s="115"/>
      <c r="P364" s="115"/>
      <c r="Q364" s="115"/>
      <c r="R364" s="115"/>
      <c r="S364" s="115"/>
      <c r="T364" s="115"/>
      <c r="U364" s="115"/>
      <c r="V364" s="115"/>
      <c r="W364" s="115"/>
      <c r="X364" s="115"/>
    </row>
    <row r="365">
      <c r="C365" s="115"/>
      <c r="D365" s="115"/>
      <c r="F365" s="115"/>
      <c r="G365" s="115"/>
      <c r="H365" s="115"/>
      <c r="I365" s="115"/>
      <c r="J365" s="115"/>
      <c r="K365" s="115"/>
      <c r="L365" s="115"/>
      <c r="M365" s="115"/>
      <c r="N365" s="115"/>
      <c r="O365" s="115"/>
      <c r="P365" s="115"/>
      <c r="Q365" s="115"/>
      <c r="R365" s="115"/>
      <c r="S365" s="115"/>
      <c r="T365" s="115"/>
      <c r="U365" s="115"/>
      <c r="V365" s="115"/>
      <c r="W365" s="115"/>
      <c r="X365" s="115"/>
    </row>
    <row r="366">
      <c r="C366" s="115"/>
      <c r="D366" s="115"/>
      <c r="F366" s="115"/>
      <c r="G366" s="115"/>
      <c r="H366" s="115"/>
      <c r="I366" s="115"/>
      <c r="J366" s="115"/>
      <c r="K366" s="115"/>
      <c r="L366" s="115"/>
      <c r="M366" s="115"/>
      <c r="N366" s="115"/>
      <c r="O366" s="115"/>
      <c r="P366" s="115"/>
      <c r="Q366" s="115"/>
      <c r="R366" s="115"/>
      <c r="S366" s="115"/>
      <c r="T366" s="115"/>
      <c r="U366" s="115"/>
      <c r="V366" s="115"/>
      <c r="W366" s="115"/>
      <c r="X366" s="115"/>
    </row>
    <row r="367">
      <c r="C367" s="115"/>
      <c r="D367" s="115"/>
      <c r="F367" s="115"/>
      <c r="G367" s="115"/>
      <c r="H367" s="115"/>
      <c r="I367" s="115"/>
      <c r="J367" s="115"/>
      <c r="K367" s="115"/>
      <c r="L367" s="115"/>
      <c r="M367" s="115"/>
      <c r="N367" s="115"/>
      <c r="O367" s="115"/>
      <c r="P367" s="115"/>
      <c r="Q367" s="115"/>
      <c r="R367" s="115"/>
      <c r="S367" s="115"/>
      <c r="T367" s="115"/>
      <c r="U367" s="115"/>
      <c r="V367" s="115"/>
      <c r="W367" s="115"/>
      <c r="X367" s="115"/>
    </row>
    <row r="368">
      <c r="C368" s="115"/>
      <c r="D368" s="115"/>
      <c r="F368" s="115"/>
      <c r="G368" s="115"/>
      <c r="H368" s="115"/>
      <c r="I368" s="115"/>
      <c r="J368" s="115"/>
      <c r="K368" s="115"/>
      <c r="L368" s="115"/>
      <c r="M368" s="115"/>
      <c r="N368" s="115"/>
      <c r="O368" s="115"/>
      <c r="P368" s="115"/>
      <c r="Q368" s="115"/>
      <c r="R368" s="115"/>
      <c r="S368" s="115"/>
      <c r="T368" s="115"/>
      <c r="U368" s="115"/>
      <c r="V368" s="115"/>
      <c r="W368" s="115"/>
      <c r="X368" s="115"/>
    </row>
    <row r="369">
      <c r="C369" s="115"/>
      <c r="D369" s="115"/>
      <c r="F369" s="115"/>
      <c r="G369" s="115"/>
      <c r="H369" s="115"/>
      <c r="I369" s="115"/>
      <c r="J369" s="115"/>
      <c r="K369" s="115"/>
      <c r="L369" s="115"/>
      <c r="M369" s="115"/>
      <c r="N369" s="115"/>
      <c r="O369" s="115"/>
      <c r="P369" s="115"/>
      <c r="Q369" s="115"/>
      <c r="R369" s="115"/>
      <c r="S369" s="115"/>
      <c r="T369" s="115"/>
      <c r="U369" s="115"/>
      <c r="V369" s="115"/>
      <c r="W369" s="115"/>
      <c r="X369" s="115"/>
    </row>
    <row r="370">
      <c r="C370" s="115"/>
      <c r="D370" s="115"/>
      <c r="F370" s="115"/>
      <c r="G370" s="115"/>
      <c r="H370" s="115"/>
      <c r="I370" s="115"/>
      <c r="J370" s="115"/>
      <c r="K370" s="115"/>
      <c r="L370" s="115"/>
      <c r="M370" s="115"/>
      <c r="N370" s="115"/>
      <c r="O370" s="115"/>
      <c r="P370" s="115"/>
      <c r="Q370" s="115"/>
      <c r="R370" s="115"/>
      <c r="S370" s="115"/>
      <c r="T370" s="115"/>
      <c r="U370" s="115"/>
      <c r="V370" s="115"/>
      <c r="W370" s="115"/>
      <c r="X370" s="115"/>
    </row>
    <row r="371">
      <c r="C371" s="115"/>
      <c r="D371" s="115"/>
      <c r="F371" s="115"/>
      <c r="G371" s="115"/>
      <c r="H371" s="115"/>
      <c r="I371" s="115"/>
      <c r="J371" s="115"/>
      <c r="K371" s="115"/>
      <c r="L371" s="115"/>
      <c r="M371" s="115"/>
      <c r="N371" s="115"/>
      <c r="O371" s="115"/>
      <c r="P371" s="115"/>
      <c r="Q371" s="115"/>
      <c r="R371" s="115"/>
      <c r="S371" s="115"/>
      <c r="T371" s="115"/>
      <c r="U371" s="115"/>
      <c r="V371" s="115"/>
      <c r="W371" s="115"/>
      <c r="X371" s="115"/>
    </row>
    <row r="372">
      <c r="C372" s="115"/>
      <c r="D372" s="115"/>
      <c r="F372" s="115"/>
      <c r="G372" s="115"/>
      <c r="H372" s="115"/>
      <c r="I372" s="115"/>
      <c r="J372" s="115"/>
      <c r="K372" s="115"/>
      <c r="L372" s="115"/>
      <c r="M372" s="115"/>
      <c r="N372" s="115"/>
      <c r="O372" s="115"/>
      <c r="P372" s="115"/>
      <c r="Q372" s="115"/>
      <c r="R372" s="115"/>
      <c r="S372" s="115"/>
      <c r="T372" s="115"/>
      <c r="U372" s="115"/>
      <c r="V372" s="115"/>
      <c r="W372" s="115"/>
      <c r="X372" s="115"/>
    </row>
    <row r="373">
      <c r="C373" s="115"/>
      <c r="D373" s="115"/>
      <c r="F373" s="115"/>
      <c r="G373" s="115"/>
      <c r="H373" s="115"/>
      <c r="I373" s="115"/>
      <c r="J373" s="115"/>
      <c r="K373" s="115"/>
      <c r="L373" s="115"/>
      <c r="M373" s="115"/>
      <c r="N373" s="115"/>
      <c r="O373" s="115"/>
      <c r="P373" s="115"/>
      <c r="Q373" s="115"/>
      <c r="R373" s="115"/>
      <c r="S373" s="115"/>
      <c r="T373" s="115"/>
      <c r="U373" s="115"/>
      <c r="V373" s="115"/>
      <c r="W373" s="115"/>
      <c r="X373" s="115"/>
    </row>
    <row r="374">
      <c r="C374" s="115"/>
      <c r="D374" s="115"/>
      <c r="F374" s="115"/>
      <c r="G374" s="115"/>
      <c r="H374" s="115"/>
      <c r="I374" s="115"/>
      <c r="J374" s="115"/>
      <c r="K374" s="115"/>
      <c r="L374" s="115"/>
      <c r="M374" s="115"/>
      <c r="N374" s="115"/>
      <c r="O374" s="115"/>
      <c r="P374" s="115"/>
      <c r="Q374" s="115"/>
      <c r="R374" s="115"/>
      <c r="S374" s="115"/>
      <c r="T374" s="115"/>
      <c r="U374" s="115"/>
      <c r="V374" s="115"/>
      <c r="W374" s="115"/>
      <c r="X374" s="115"/>
    </row>
    <row r="375">
      <c r="C375" s="115"/>
      <c r="D375" s="115"/>
      <c r="F375" s="115"/>
      <c r="G375" s="115"/>
      <c r="H375" s="115"/>
      <c r="I375" s="115"/>
      <c r="J375" s="115"/>
      <c r="K375" s="115"/>
      <c r="L375" s="115"/>
      <c r="M375" s="115"/>
      <c r="N375" s="115"/>
      <c r="O375" s="115"/>
      <c r="P375" s="115"/>
      <c r="Q375" s="115"/>
      <c r="R375" s="115"/>
      <c r="S375" s="115"/>
      <c r="T375" s="115"/>
      <c r="U375" s="115"/>
      <c r="V375" s="115"/>
      <c r="W375" s="115"/>
      <c r="X375" s="115"/>
    </row>
    <row r="376">
      <c r="C376" s="115"/>
      <c r="D376" s="115"/>
      <c r="F376" s="115"/>
      <c r="G376" s="115"/>
      <c r="H376" s="115"/>
      <c r="I376" s="115"/>
      <c r="J376" s="115"/>
      <c r="K376" s="115"/>
      <c r="L376" s="115"/>
      <c r="M376" s="115"/>
      <c r="N376" s="115"/>
      <c r="O376" s="115"/>
      <c r="P376" s="115"/>
      <c r="Q376" s="115"/>
      <c r="R376" s="115"/>
      <c r="S376" s="115"/>
      <c r="T376" s="115"/>
      <c r="U376" s="115"/>
      <c r="V376" s="115"/>
      <c r="W376" s="115"/>
      <c r="X376" s="115"/>
    </row>
    <row r="377">
      <c r="C377" s="115"/>
      <c r="D377" s="115"/>
      <c r="F377" s="115"/>
      <c r="G377" s="115"/>
      <c r="H377" s="115"/>
      <c r="I377" s="115"/>
      <c r="J377" s="115"/>
      <c r="K377" s="115"/>
      <c r="L377" s="115"/>
      <c r="M377" s="115"/>
      <c r="N377" s="115"/>
      <c r="O377" s="115"/>
      <c r="P377" s="115"/>
      <c r="Q377" s="115"/>
      <c r="R377" s="115"/>
      <c r="S377" s="115"/>
      <c r="T377" s="115"/>
      <c r="U377" s="115"/>
      <c r="V377" s="115"/>
      <c r="W377" s="115"/>
      <c r="X377" s="115"/>
    </row>
    <row r="378">
      <c r="C378" s="115"/>
      <c r="D378" s="115"/>
      <c r="F378" s="115"/>
      <c r="G378" s="115"/>
      <c r="H378" s="115"/>
      <c r="I378" s="115"/>
      <c r="J378" s="115"/>
      <c r="K378" s="115"/>
      <c r="L378" s="115"/>
      <c r="M378" s="115"/>
      <c r="N378" s="115"/>
      <c r="O378" s="115"/>
      <c r="P378" s="115"/>
      <c r="Q378" s="115"/>
      <c r="R378" s="115"/>
      <c r="S378" s="115"/>
      <c r="T378" s="115"/>
      <c r="U378" s="115"/>
      <c r="V378" s="115"/>
      <c r="W378" s="115"/>
      <c r="X378" s="115"/>
    </row>
    <row r="379">
      <c r="C379" s="115"/>
      <c r="D379" s="115"/>
      <c r="F379" s="115"/>
      <c r="G379" s="115"/>
      <c r="H379" s="115"/>
      <c r="I379" s="115"/>
      <c r="J379" s="115"/>
      <c r="K379" s="115"/>
      <c r="L379" s="115"/>
      <c r="M379" s="115"/>
      <c r="N379" s="115"/>
      <c r="O379" s="115"/>
      <c r="P379" s="115"/>
      <c r="Q379" s="115"/>
      <c r="R379" s="115"/>
      <c r="S379" s="115"/>
      <c r="T379" s="115"/>
      <c r="U379" s="115"/>
      <c r="V379" s="115"/>
      <c r="W379" s="115"/>
      <c r="X379" s="115"/>
    </row>
    <row r="380">
      <c r="C380" s="115"/>
      <c r="D380" s="115"/>
      <c r="F380" s="115"/>
      <c r="G380" s="115"/>
      <c r="H380" s="115"/>
      <c r="I380" s="115"/>
      <c r="J380" s="115"/>
      <c r="K380" s="115"/>
      <c r="L380" s="115"/>
      <c r="M380" s="115"/>
      <c r="N380" s="115"/>
      <c r="O380" s="115"/>
      <c r="P380" s="115"/>
      <c r="Q380" s="115"/>
      <c r="R380" s="115"/>
      <c r="S380" s="115"/>
      <c r="T380" s="115"/>
      <c r="U380" s="115"/>
      <c r="V380" s="115"/>
      <c r="W380" s="115"/>
      <c r="X380" s="115"/>
    </row>
    <row r="381">
      <c r="C381" s="115"/>
      <c r="D381" s="115"/>
      <c r="F381" s="115"/>
      <c r="G381" s="115"/>
      <c r="H381" s="115"/>
      <c r="I381" s="115"/>
      <c r="J381" s="115"/>
      <c r="K381" s="115"/>
      <c r="L381" s="115"/>
      <c r="M381" s="115"/>
      <c r="N381" s="115"/>
      <c r="O381" s="115"/>
      <c r="P381" s="115"/>
      <c r="Q381" s="115"/>
      <c r="R381" s="115"/>
      <c r="S381" s="115"/>
      <c r="T381" s="115"/>
      <c r="U381" s="115"/>
      <c r="V381" s="115"/>
      <c r="W381" s="115"/>
      <c r="X381" s="115"/>
    </row>
    <row r="382">
      <c r="C382" s="115"/>
      <c r="D382" s="115"/>
      <c r="F382" s="115"/>
      <c r="G382" s="115"/>
      <c r="H382" s="115"/>
      <c r="I382" s="115"/>
      <c r="J382" s="115"/>
      <c r="K382" s="115"/>
      <c r="L382" s="115"/>
      <c r="M382" s="115"/>
      <c r="N382" s="115"/>
      <c r="O382" s="115"/>
      <c r="P382" s="115"/>
      <c r="Q382" s="115"/>
      <c r="R382" s="115"/>
      <c r="S382" s="115"/>
      <c r="T382" s="115"/>
      <c r="U382" s="115"/>
      <c r="V382" s="115"/>
      <c r="W382" s="115"/>
      <c r="X382" s="115"/>
    </row>
    <row r="383">
      <c r="C383" s="115"/>
      <c r="D383" s="115"/>
      <c r="F383" s="115"/>
      <c r="G383" s="115"/>
      <c r="H383" s="115"/>
      <c r="I383" s="115"/>
      <c r="J383" s="115"/>
      <c r="K383" s="115"/>
      <c r="L383" s="115"/>
      <c r="M383" s="115"/>
      <c r="N383" s="115"/>
      <c r="O383" s="115"/>
      <c r="P383" s="115"/>
      <c r="Q383" s="115"/>
      <c r="R383" s="115"/>
      <c r="S383" s="115"/>
      <c r="T383" s="115"/>
      <c r="U383" s="115"/>
      <c r="V383" s="115"/>
      <c r="W383" s="115"/>
      <c r="X383" s="115"/>
    </row>
    <row r="384">
      <c r="C384" s="115"/>
      <c r="D384" s="115"/>
      <c r="F384" s="115"/>
      <c r="G384" s="115"/>
      <c r="H384" s="115"/>
      <c r="I384" s="115"/>
      <c r="J384" s="115"/>
      <c r="K384" s="115"/>
      <c r="L384" s="115"/>
      <c r="M384" s="115"/>
      <c r="N384" s="115"/>
      <c r="O384" s="115"/>
      <c r="P384" s="115"/>
      <c r="Q384" s="115"/>
      <c r="R384" s="115"/>
      <c r="S384" s="115"/>
      <c r="T384" s="115"/>
      <c r="U384" s="115"/>
      <c r="V384" s="115"/>
      <c r="W384" s="115"/>
      <c r="X384" s="115"/>
    </row>
    <row r="385">
      <c r="C385" s="115"/>
      <c r="D385" s="115"/>
      <c r="F385" s="115"/>
      <c r="G385" s="115"/>
      <c r="H385" s="115"/>
      <c r="I385" s="115"/>
      <c r="J385" s="115"/>
      <c r="K385" s="115"/>
      <c r="L385" s="115"/>
      <c r="M385" s="115"/>
      <c r="N385" s="115"/>
      <c r="O385" s="115"/>
      <c r="P385" s="115"/>
      <c r="Q385" s="115"/>
      <c r="R385" s="115"/>
      <c r="S385" s="115"/>
      <c r="T385" s="115"/>
      <c r="U385" s="115"/>
      <c r="V385" s="115"/>
      <c r="W385" s="115"/>
      <c r="X385" s="115"/>
    </row>
    <row r="386">
      <c r="C386" s="115"/>
      <c r="D386" s="115"/>
      <c r="F386" s="115"/>
      <c r="G386" s="115"/>
      <c r="H386" s="115"/>
      <c r="I386" s="115"/>
      <c r="J386" s="115"/>
      <c r="K386" s="115"/>
      <c r="L386" s="115"/>
      <c r="M386" s="115"/>
      <c r="N386" s="115"/>
      <c r="O386" s="115"/>
      <c r="P386" s="115"/>
      <c r="Q386" s="115"/>
      <c r="R386" s="115"/>
      <c r="S386" s="115"/>
      <c r="T386" s="115"/>
      <c r="U386" s="115"/>
      <c r="V386" s="115"/>
      <c r="W386" s="115"/>
      <c r="X386" s="115"/>
    </row>
    <row r="387">
      <c r="C387" s="115"/>
      <c r="D387" s="115"/>
      <c r="F387" s="115"/>
      <c r="G387" s="115"/>
      <c r="H387" s="115"/>
      <c r="I387" s="115"/>
      <c r="J387" s="115"/>
      <c r="K387" s="115"/>
      <c r="L387" s="115"/>
      <c r="M387" s="115"/>
      <c r="N387" s="115"/>
      <c r="O387" s="115"/>
      <c r="P387" s="115"/>
      <c r="Q387" s="115"/>
      <c r="R387" s="115"/>
      <c r="S387" s="115"/>
      <c r="T387" s="115"/>
      <c r="U387" s="115"/>
      <c r="V387" s="115"/>
      <c r="W387" s="115"/>
      <c r="X387" s="115"/>
    </row>
    <row r="388">
      <c r="C388" s="115"/>
      <c r="D388" s="115"/>
      <c r="F388" s="115"/>
      <c r="G388" s="115"/>
      <c r="H388" s="115"/>
      <c r="I388" s="115"/>
      <c r="J388" s="115"/>
      <c r="K388" s="115"/>
      <c r="L388" s="115"/>
      <c r="M388" s="115"/>
      <c r="N388" s="115"/>
      <c r="O388" s="115"/>
      <c r="P388" s="115"/>
      <c r="Q388" s="115"/>
      <c r="R388" s="115"/>
      <c r="S388" s="115"/>
      <c r="T388" s="115"/>
      <c r="U388" s="115"/>
      <c r="V388" s="115"/>
      <c r="W388" s="115"/>
      <c r="X388" s="115"/>
    </row>
    <row r="389">
      <c r="C389" s="115"/>
      <c r="D389" s="115"/>
      <c r="F389" s="115"/>
      <c r="G389" s="115"/>
      <c r="H389" s="115"/>
      <c r="I389" s="115"/>
      <c r="J389" s="115"/>
      <c r="K389" s="115"/>
      <c r="L389" s="115"/>
      <c r="M389" s="115"/>
      <c r="N389" s="115"/>
      <c r="O389" s="115"/>
      <c r="P389" s="115"/>
      <c r="Q389" s="115"/>
      <c r="R389" s="115"/>
      <c r="S389" s="115"/>
      <c r="T389" s="115"/>
      <c r="U389" s="115"/>
      <c r="V389" s="115"/>
      <c r="W389" s="115"/>
      <c r="X389" s="115"/>
    </row>
    <row r="390">
      <c r="C390" s="115"/>
      <c r="D390" s="115"/>
      <c r="F390" s="115"/>
      <c r="G390" s="115"/>
      <c r="H390" s="115"/>
      <c r="I390" s="115"/>
      <c r="J390" s="115"/>
      <c r="K390" s="115"/>
      <c r="L390" s="115"/>
      <c r="M390" s="115"/>
      <c r="N390" s="115"/>
      <c r="O390" s="115"/>
      <c r="P390" s="115"/>
      <c r="Q390" s="115"/>
      <c r="R390" s="115"/>
      <c r="S390" s="115"/>
      <c r="T390" s="115"/>
      <c r="U390" s="115"/>
      <c r="V390" s="115"/>
      <c r="W390" s="115"/>
      <c r="X390" s="115"/>
    </row>
    <row r="391">
      <c r="C391" s="115"/>
      <c r="D391" s="115"/>
      <c r="F391" s="115"/>
      <c r="G391" s="115"/>
      <c r="H391" s="115"/>
      <c r="I391" s="115"/>
      <c r="J391" s="115"/>
      <c r="K391" s="115"/>
      <c r="L391" s="115"/>
      <c r="M391" s="115"/>
      <c r="N391" s="115"/>
      <c r="O391" s="115"/>
      <c r="P391" s="115"/>
      <c r="Q391" s="115"/>
      <c r="R391" s="115"/>
      <c r="S391" s="115"/>
      <c r="T391" s="115"/>
      <c r="U391" s="115"/>
      <c r="V391" s="115"/>
      <c r="W391" s="115"/>
      <c r="X391" s="115"/>
    </row>
    <row r="392">
      <c r="C392" s="115"/>
      <c r="D392" s="115"/>
      <c r="F392" s="115"/>
      <c r="G392" s="115"/>
      <c r="H392" s="115"/>
      <c r="I392" s="115"/>
      <c r="J392" s="115"/>
      <c r="K392" s="115"/>
      <c r="L392" s="115"/>
      <c r="M392" s="115"/>
      <c r="N392" s="115"/>
      <c r="O392" s="115"/>
      <c r="P392" s="115"/>
      <c r="Q392" s="115"/>
      <c r="R392" s="115"/>
      <c r="S392" s="115"/>
      <c r="T392" s="115"/>
      <c r="U392" s="115"/>
      <c r="V392" s="115"/>
      <c r="W392" s="115"/>
      <c r="X392" s="115"/>
    </row>
    <row r="393">
      <c r="C393" s="115"/>
      <c r="D393" s="115"/>
      <c r="F393" s="115"/>
      <c r="G393" s="115"/>
      <c r="H393" s="115"/>
      <c r="I393" s="115"/>
      <c r="J393" s="115"/>
      <c r="K393" s="115"/>
      <c r="L393" s="115"/>
      <c r="M393" s="115"/>
      <c r="N393" s="115"/>
      <c r="O393" s="115"/>
      <c r="P393" s="115"/>
      <c r="Q393" s="115"/>
      <c r="R393" s="115"/>
      <c r="S393" s="115"/>
      <c r="T393" s="115"/>
      <c r="U393" s="115"/>
      <c r="V393" s="115"/>
      <c r="W393" s="115"/>
      <c r="X393" s="115"/>
    </row>
    <row r="394">
      <c r="C394" s="115"/>
      <c r="D394" s="115"/>
      <c r="F394" s="115"/>
      <c r="G394" s="115"/>
      <c r="H394" s="115"/>
      <c r="I394" s="115"/>
      <c r="J394" s="115"/>
      <c r="K394" s="115"/>
      <c r="L394" s="115"/>
      <c r="M394" s="115"/>
      <c r="N394" s="115"/>
      <c r="O394" s="115"/>
      <c r="P394" s="115"/>
      <c r="Q394" s="115"/>
      <c r="R394" s="115"/>
      <c r="S394" s="115"/>
      <c r="T394" s="115"/>
      <c r="U394" s="115"/>
      <c r="V394" s="115"/>
      <c r="W394" s="115"/>
      <c r="X394" s="115"/>
    </row>
    <row r="395">
      <c r="C395" s="115"/>
      <c r="D395" s="115"/>
      <c r="F395" s="115"/>
      <c r="G395" s="115"/>
      <c r="H395" s="115"/>
      <c r="I395" s="115"/>
      <c r="J395" s="115"/>
      <c r="K395" s="115"/>
      <c r="L395" s="115"/>
      <c r="M395" s="115"/>
      <c r="N395" s="115"/>
      <c r="O395" s="115"/>
      <c r="P395" s="115"/>
      <c r="Q395" s="115"/>
      <c r="R395" s="115"/>
      <c r="S395" s="115"/>
      <c r="T395" s="115"/>
      <c r="U395" s="115"/>
      <c r="V395" s="115"/>
      <c r="W395" s="115"/>
      <c r="X395" s="115"/>
    </row>
    <row r="396">
      <c r="C396" s="115"/>
      <c r="D396" s="115"/>
      <c r="F396" s="115"/>
      <c r="G396" s="115"/>
      <c r="H396" s="115"/>
      <c r="I396" s="115"/>
      <c r="J396" s="115"/>
      <c r="K396" s="115"/>
      <c r="L396" s="115"/>
      <c r="M396" s="115"/>
      <c r="N396" s="115"/>
      <c r="O396" s="115"/>
      <c r="P396" s="115"/>
      <c r="Q396" s="115"/>
      <c r="R396" s="115"/>
      <c r="S396" s="115"/>
      <c r="T396" s="115"/>
      <c r="U396" s="115"/>
      <c r="V396" s="115"/>
      <c r="W396" s="115"/>
      <c r="X396" s="115"/>
    </row>
    <row r="397">
      <c r="C397" s="115"/>
      <c r="D397" s="115"/>
      <c r="F397" s="115"/>
      <c r="G397" s="115"/>
      <c r="H397" s="115"/>
      <c r="I397" s="115"/>
      <c r="J397" s="115"/>
      <c r="K397" s="115"/>
      <c r="L397" s="115"/>
      <c r="M397" s="115"/>
      <c r="N397" s="115"/>
      <c r="O397" s="115"/>
      <c r="P397" s="115"/>
      <c r="Q397" s="115"/>
      <c r="R397" s="115"/>
      <c r="S397" s="115"/>
      <c r="T397" s="115"/>
      <c r="U397" s="115"/>
      <c r="V397" s="115"/>
      <c r="W397" s="115"/>
      <c r="X397" s="115"/>
    </row>
    <row r="398">
      <c r="C398" s="115"/>
      <c r="D398" s="115"/>
      <c r="F398" s="115"/>
      <c r="G398" s="115"/>
      <c r="H398" s="115"/>
      <c r="I398" s="115"/>
      <c r="J398" s="115"/>
      <c r="K398" s="115"/>
      <c r="L398" s="115"/>
      <c r="M398" s="115"/>
      <c r="N398" s="115"/>
      <c r="O398" s="115"/>
      <c r="P398" s="115"/>
      <c r="Q398" s="115"/>
      <c r="R398" s="115"/>
      <c r="S398" s="115"/>
      <c r="T398" s="115"/>
      <c r="U398" s="115"/>
      <c r="V398" s="115"/>
      <c r="W398" s="115"/>
      <c r="X398" s="115"/>
    </row>
    <row r="399">
      <c r="C399" s="115"/>
      <c r="D399" s="115"/>
      <c r="F399" s="115"/>
      <c r="G399" s="115"/>
      <c r="H399" s="115"/>
      <c r="I399" s="115"/>
      <c r="J399" s="115"/>
      <c r="K399" s="115"/>
      <c r="L399" s="115"/>
      <c r="M399" s="115"/>
      <c r="N399" s="115"/>
      <c r="O399" s="115"/>
      <c r="P399" s="115"/>
      <c r="Q399" s="115"/>
      <c r="R399" s="115"/>
      <c r="S399" s="115"/>
      <c r="T399" s="115"/>
      <c r="U399" s="115"/>
      <c r="V399" s="115"/>
      <c r="W399" s="115"/>
      <c r="X399" s="115"/>
    </row>
    <row r="400">
      <c r="C400" s="115"/>
      <c r="D400" s="115"/>
      <c r="F400" s="115"/>
      <c r="G400" s="115"/>
      <c r="H400" s="115"/>
      <c r="I400" s="115"/>
      <c r="J400" s="115"/>
      <c r="K400" s="115"/>
      <c r="L400" s="115"/>
      <c r="M400" s="115"/>
      <c r="N400" s="115"/>
      <c r="O400" s="115"/>
      <c r="P400" s="115"/>
      <c r="Q400" s="115"/>
      <c r="R400" s="115"/>
      <c r="S400" s="115"/>
      <c r="T400" s="115"/>
      <c r="U400" s="115"/>
      <c r="V400" s="115"/>
      <c r="W400" s="115"/>
      <c r="X400" s="115"/>
    </row>
    <row r="401">
      <c r="C401" s="115"/>
      <c r="D401" s="115"/>
      <c r="F401" s="115"/>
      <c r="G401" s="115"/>
      <c r="H401" s="115"/>
      <c r="I401" s="115"/>
      <c r="J401" s="115"/>
      <c r="K401" s="115"/>
      <c r="L401" s="115"/>
      <c r="M401" s="115"/>
      <c r="N401" s="115"/>
      <c r="O401" s="115"/>
      <c r="P401" s="115"/>
      <c r="Q401" s="115"/>
      <c r="R401" s="115"/>
      <c r="S401" s="115"/>
      <c r="T401" s="115"/>
      <c r="U401" s="115"/>
      <c r="V401" s="115"/>
      <c r="W401" s="115"/>
      <c r="X401" s="115"/>
    </row>
    <row r="402">
      <c r="C402" s="115"/>
      <c r="D402" s="115"/>
      <c r="F402" s="115"/>
      <c r="G402" s="115"/>
      <c r="H402" s="115"/>
      <c r="I402" s="115"/>
      <c r="J402" s="115"/>
      <c r="K402" s="115"/>
      <c r="L402" s="115"/>
      <c r="M402" s="115"/>
      <c r="N402" s="115"/>
      <c r="O402" s="115"/>
      <c r="P402" s="115"/>
      <c r="Q402" s="115"/>
      <c r="R402" s="115"/>
      <c r="S402" s="115"/>
      <c r="T402" s="115"/>
      <c r="U402" s="115"/>
      <c r="V402" s="115"/>
      <c r="W402" s="115"/>
      <c r="X402" s="115"/>
    </row>
    <row r="403">
      <c r="C403" s="115"/>
      <c r="D403" s="115"/>
      <c r="F403" s="115"/>
      <c r="G403" s="115"/>
      <c r="H403" s="115"/>
      <c r="I403" s="115"/>
      <c r="J403" s="115"/>
      <c r="K403" s="115"/>
      <c r="L403" s="115"/>
      <c r="M403" s="115"/>
      <c r="N403" s="115"/>
      <c r="O403" s="115"/>
      <c r="P403" s="115"/>
      <c r="Q403" s="115"/>
      <c r="R403" s="115"/>
      <c r="S403" s="115"/>
      <c r="T403" s="115"/>
      <c r="U403" s="115"/>
      <c r="V403" s="115"/>
      <c r="W403" s="115"/>
      <c r="X403" s="115"/>
    </row>
    <row r="404">
      <c r="C404" s="115"/>
      <c r="D404" s="115"/>
      <c r="F404" s="115"/>
      <c r="G404" s="115"/>
      <c r="H404" s="115"/>
      <c r="I404" s="115"/>
      <c r="J404" s="115"/>
      <c r="K404" s="115"/>
      <c r="L404" s="115"/>
      <c r="M404" s="115"/>
      <c r="N404" s="115"/>
      <c r="O404" s="115"/>
      <c r="P404" s="115"/>
      <c r="Q404" s="115"/>
      <c r="R404" s="115"/>
      <c r="S404" s="115"/>
      <c r="T404" s="115"/>
      <c r="U404" s="115"/>
      <c r="V404" s="115"/>
      <c r="W404" s="115"/>
      <c r="X404" s="115"/>
    </row>
    <row r="405">
      <c r="C405" s="115"/>
      <c r="D405" s="115"/>
      <c r="F405" s="115"/>
      <c r="G405" s="115"/>
      <c r="H405" s="115"/>
      <c r="I405" s="115"/>
      <c r="J405" s="115"/>
      <c r="K405" s="115"/>
      <c r="L405" s="115"/>
      <c r="M405" s="115"/>
      <c r="N405" s="115"/>
      <c r="O405" s="115"/>
      <c r="P405" s="115"/>
      <c r="Q405" s="115"/>
      <c r="R405" s="115"/>
      <c r="S405" s="115"/>
      <c r="T405" s="115"/>
      <c r="U405" s="115"/>
      <c r="V405" s="115"/>
      <c r="W405" s="115"/>
      <c r="X405" s="115"/>
    </row>
    <row r="406">
      <c r="C406" s="115"/>
      <c r="D406" s="115"/>
      <c r="F406" s="115"/>
      <c r="G406" s="115"/>
      <c r="H406" s="115"/>
      <c r="I406" s="115"/>
      <c r="J406" s="115"/>
      <c r="K406" s="115"/>
      <c r="L406" s="115"/>
      <c r="M406" s="115"/>
      <c r="N406" s="115"/>
      <c r="O406" s="115"/>
      <c r="P406" s="115"/>
      <c r="Q406" s="115"/>
      <c r="R406" s="115"/>
      <c r="S406" s="115"/>
      <c r="T406" s="115"/>
      <c r="U406" s="115"/>
      <c r="V406" s="115"/>
      <c r="W406" s="115"/>
      <c r="X406" s="115"/>
    </row>
    <row r="407">
      <c r="C407" s="115"/>
      <c r="D407" s="115"/>
      <c r="F407" s="115"/>
      <c r="G407" s="115"/>
      <c r="H407" s="115"/>
      <c r="I407" s="115"/>
      <c r="J407" s="115"/>
      <c r="K407" s="115"/>
      <c r="L407" s="115"/>
      <c r="M407" s="115"/>
      <c r="N407" s="115"/>
      <c r="O407" s="115"/>
      <c r="P407" s="115"/>
      <c r="Q407" s="115"/>
      <c r="R407" s="115"/>
      <c r="S407" s="115"/>
      <c r="T407" s="115"/>
      <c r="U407" s="115"/>
      <c r="V407" s="115"/>
      <c r="W407" s="115"/>
      <c r="X407" s="115"/>
    </row>
    <row r="408">
      <c r="C408" s="115"/>
      <c r="D408" s="115"/>
      <c r="F408" s="115"/>
      <c r="G408" s="115"/>
      <c r="H408" s="115"/>
      <c r="I408" s="115"/>
      <c r="J408" s="115"/>
      <c r="K408" s="115"/>
      <c r="L408" s="115"/>
      <c r="M408" s="115"/>
      <c r="N408" s="115"/>
      <c r="O408" s="115"/>
      <c r="P408" s="115"/>
      <c r="Q408" s="115"/>
      <c r="R408" s="115"/>
      <c r="S408" s="115"/>
      <c r="T408" s="115"/>
      <c r="U408" s="115"/>
      <c r="V408" s="115"/>
      <c r="W408" s="115"/>
      <c r="X408" s="115"/>
    </row>
    <row r="409">
      <c r="C409" s="115"/>
      <c r="D409" s="115"/>
      <c r="F409" s="115"/>
      <c r="G409" s="115"/>
      <c r="H409" s="115"/>
      <c r="I409" s="115"/>
      <c r="J409" s="115"/>
      <c r="K409" s="115"/>
      <c r="L409" s="115"/>
      <c r="M409" s="115"/>
      <c r="N409" s="115"/>
      <c r="O409" s="115"/>
      <c r="P409" s="115"/>
      <c r="Q409" s="115"/>
      <c r="R409" s="115"/>
      <c r="S409" s="115"/>
      <c r="T409" s="115"/>
      <c r="U409" s="115"/>
      <c r="V409" s="115"/>
      <c r="W409" s="115"/>
      <c r="X409" s="115"/>
    </row>
    <row r="410">
      <c r="C410" s="115"/>
      <c r="D410" s="115"/>
      <c r="F410" s="115"/>
      <c r="G410" s="115"/>
      <c r="H410" s="115"/>
      <c r="I410" s="115"/>
      <c r="J410" s="115"/>
      <c r="K410" s="115"/>
      <c r="L410" s="115"/>
      <c r="M410" s="115"/>
      <c r="N410" s="115"/>
      <c r="O410" s="115"/>
      <c r="P410" s="115"/>
      <c r="Q410" s="115"/>
      <c r="R410" s="115"/>
      <c r="S410" s="115"/>
      <c r="T410" s="115"/>
      <c r="U410" s="115"/>
      <c r="V410" s="115"/>
      <c r="W410" s="115"/>
      <c r="X410" s="115"/>
    </row>
    <row r="411">
      <c r="C411" s="115"/>
      <c r="D411" s="115"/>
      <c r="F411" s="115"/>
      <c r="G411" s="115"/>
      <c r="H411" s="115"/>
      <c r="I411" s="115"/>
      <c r="J411" s="115"/>
      <c r="K411" s="115"/>
      <c r="L411" s="115"/>
      <c r="M411" s="115"/>
      <c r="N411" s="115"/>
      <c r="O411" s="115"/>
      <c r="P411" s="115"/>
      <c r="Q411" s="115"/>
      <c r="R411" s="115"/>
      <c r="S411" s="115"/>
      <c r="T411" s="115"/>
      <c r="U411" s="115"/>
      <c r="V411" s="115"/>
      <c r="W411" s="115"/>
      <c r="X411" s="115"/>
    </row>
    <row r="412">
      <c r="C412" s="115"/>
      <c r="D412" s="115"/>
      <c r="F412" s="115"/>
      <c r="G412" s="115"/>
      <c r="H412" s="115"/>
      <c r="I412" s="115"/>
      <c r="J412" s="115"/>
      <c r="K412" s="115"/>
      <c r="L412" s="115"/>
      <c r="M412" s="115"/>
      <c r="N412" s="115"/>
      <c r="O412" s="115"/>
      <c r="P412" s="115"/>
      <c r="Q412" s="115"/>
      <c r="R412" s="115"/>
      <c r="S412" s="115"/>
      <c r="T412" s="115"/>
      <c r="U412" s="115"/>
      <c r="V412" s="115"/>
      <c r="W412" s="115"/>
      <c r="X412" s="115"/>
    </row>
    <row r="413">
      <c r="C413" s="115"/>
      <c r="D413" s="115"/>
      <c r="F413" s="115"/>
      <c r="G413" s="115"/>
      <c r="H413" s="115"/>
      <c r="I413" s="115"/>
      <c r="J413" s="115"/>
      <c r="K413" s="115"/>
      <c r="L413" s="115"/>
      <c r="M413" s="115"/>
      <c r="N413" s="115"/>
      <c r="O413" s="115"/>
      <c r="P413" s="115"/>
      <c r="Q413" s="115"/>
      <c r="R413" s="115"/>
      <c r="S413" s="115"/>
      <c r="T413" s="115"/>
      <c r="U413" s="115"/>
      <c r="V413" s="115"/>
      <c r="W413" s="115"/>
      <c r="X413" s="115"/>
    </row>
    <row r="414">
      <c r="C414" s="115"/>
      <c r="D414" s="115"/>
      <c r="F414" s="115"/>
      <c r="G414" s="115"/>
      <c r="H414" s="115"/>
      <c r="I414" s="115"/>
      <c r="J414" s="115"/>
      <c r="K414" s="115"/>
      <c r="L414" s="115"/>
      <c r="M414" s="115"/>
      <c r="N414" s="115"/>
      <c r="O414" s="115"/>
      <c r="P414" s="115"/>
      <c r="Q414" s="115"/>
      <c r="R414" s="115"/>
      <c r="S414" s="115"/>
      <c r="T414" s="115"/>
      <c r="U414" s="115"/>
      <c r="V414" s="115"/>
      <c r="W414" s="115"/>
      <c r="X414" s="115"/>
    </row>
    <row r="415">
      <c r="C415" s="115"/>
      <c r="D415" s="115"/>
      <c r="F415" s="115"/>
      <c r="G415" s="115"/>
      <c r="H415" s="115"/>
      <c r="I415" s="115"/>
      <c r="J415" s="115"/>
      <c r="K415" s="115"/>
      <c r="L415" s="115"/>
      <c r="M415" s="115"/>
      <c r="N415" s="115"/>
      <c r="O415" s="115"/>
      <c r="P415" s="115"/>
      <c r="Q415" s="115"/>
      <c r="R415" s="115"/>
      <c r="S415" s="115"/>
      <c r="T415" s="115"/>
      <c r="U415" s="115"/>
      <c r="V415" s="115"/>
      <c r="W415" s="115"/>
      <c r="X415" s="115"/>
    </row>
    <row r="416">
      <c r="C416" s="115"/>
      <c r="D416" s="115"/>
      <c r="F416" s="115"/>
      <c r="G416" s="115"/>
      <c r="H416" s="115"/>
      <c r="I416" s="115"/>
      <c r="J416" s="115"/>
      <c r="K416" s="115"/>
      <c r="L416" s="115"/>
      <c r="M416" s="115"/>
      <c r="N416" s="115"/>
      <c r="O416" s="115"/>
      <c r="P416" s="115"/>
      <c r="Q416" s="115"/>
      <c r="R416" s="115"/>
      <c r="S416" s="115"/>
      <c r="T416" s="115"/>
      <c r="U416" s="115"/>
      <c r="V416" s="115"/>
      <c r="W416" s="115"/>
      <c r="X416" s="115"/>
    </row>
    <row r="417">
      <c r="C417" s="115"/>
      <c r="D417" s="115"/>
      <c r="F417" s="115"/>
      <c r="G417" s="115"/>
      <c r="H417" s="115"/>
      <c r="I417" s="115"/>
      <c r="J417" s="115"/>
      <c r="K417" s="115"/>
      <c r="L417" s="115"/>
      <c r="M417" s="115"/>
      <c r="N417" s="115"/>
      <c r="O417" s="115"/>
      <c r="P417" s="115"/>
      <c r="Q417" s="115"/>
      <c r="R417" s="115"/>
      <c r="S417" s="115"/>
      <c r="T417" s="115"/>
      <c r="U417" s="115"/>
      <c r="V417" s="115"/>
      <c r="W417" s="115"/>
      <c r="X417" s="115"/>
    </row>
    <row r="418">
      <c r="C418" s="115"/>
      <c r="D418" s="115"/>
      <c r="F418" s="115"/>
      <c r="G418" s="115"/>
      <c r="H418" s="115"/>
      <c r="I418" s="115"/>
      <c r="J418" s="115"/>
      <c r="K418" s="115"/>
      <c r="L418" s="115"/>
      <c r="M418" s="115"/>
      <c r="N418" s="115"/>
      <c r="O418" s="115"/>
      <c r="P418" s="115"/>
      <c r="Q418" s="115"/>
      <c r="R418" s="115"/>
      <c r="S418" s="115"/>
      <c r="T418" s="115"/>
      <c r="U418" s="115"/>
      <c r="V418" s="115"/>
      <c r="W418" s="115"/>
      <c r="X418" s="115"/>
    </row>
    <row r="419">
      <c r="C419" s="115"/>
      <c r="D419" s="115"/>
      <c r="F419" s="115"/>
      <c r="G419" s="115"/>
      <c r="H419" s="115"/>
      <c r="I419" s="115"/>
      <c r="J419" s="115"/>
      <c r="K419" s="115"/>
      <c r="L419" s="115"/>
      <c r="M419" s="115"/>
      <c r="N419" s="115"/>
      <c r="O419" s="115"/>
      <c r="P419" s="115"/>
      <c r="Q419" s="115"/>
      <c r="R419" s="115"/>
      <c r="S419" s="115"/>
      <c r="T419" s="115"/>
      <c r="U419" s="115"/>
      <c r="V419" s="115"/>
      <c r="W419" s="115"/>
      <c r="X419" s="115"/>
    </row>
    <row r="420">
      <c r="C420" s="115"/>
      <c r="D420" s="115"/>
      <c r="F420" s="115"/>
      <c r="G420" s="115"/>
      <c r="H420" s="115"/>
      <c r="I420" s="115"/>
      <c r="J420" s="115"/>
      <c r="K420" s="115"/>
      <c r="L420" s="115"/>
      <c r="M420" s="115"/>
      <c r="N420" s="115"/>
      <c r="O420" s="115"/>
      <c r="P420" s="115"/>
      <c r="Q420" s="115"/>
      <c r="R420" s="115"/>
      <c r="S420" s="115"/>
      <c r="T420" s="115"/>
      <c r="U420" s="115"/>
      <c r="V420" s="115"/>
      <c r="W420" s="115"/>
      <c r="X420" s="115"/>
    </row>
    <row r="421">
      <c r="C421" s="115"/>
      <c r="D421" s="115"/>
      <c r="F421" s="115"/>
      <c r="G421" s="115"/>
      <c r="H421" s="115"/>
      <c r="I421" s="115"/>
      <c r="J421" s="115"/>
      <c r="K421" s="115"/>
      <c r="L421" s="115"/>
      <c r="M421" s="115"/>
      <c r="N421" s="115"/>
      <c r="O421" s="115"/>
      <c r="P421" s="115"/>
      <c r="Q421" s="115"/>
      <c r="R421" s="115"/>
      <c r="S421" s="115"/>
      <c r="T421" s="115"/>
      <c r="U421" s="115"/>
      <c r="V421" s="115"/>
      <c r="W421" s="115"/>
      <c r="X421" s="115"/>
    </row>
    <row r="422">
      <c r="C422" s="115"/>
      <c r="D422" s="115"/>
      <c r="F422" s="115"/>
      <c r="G422" s="115"/>
      <c r="H422" s="115"/>
      <c r="I422" s="115"/>
      <c r="J422" s="115"/>
      <c r="K422" s="115"/>
      <c r="L422" s="115"/>
      <c r="M422" s="115"/>
      <c r="N422" s="115"/>
      <c r="O422" s="115"/>
      <c r="P422" s="115"/>
      <c r="Q422" s="115"/>
      <c r="R422" s="115"/>
      <c r="S422" s="115"/>
      <c r="T422" s="115"/>
      <c r="U422" s="115"/>
      <c r="V422" s="115"/>
      <c r="W422" s="115"/>
      <c r="X422" s="115"/>
    </row>
    <row r="423">
      <c r="C423" s="115"/>
      <c r="D423" s="115"/>
      <c r="F423" s="115"/>
      <c r="G423" s="115"/>
      <c r="H423" s="115"/>
      <c r="I423" s="115"/>
      <c r="J423" s="115"/>
      <c r="K423" s="115"/>
      <c r="L423" s="115"/>
      <c r="M423" s="115"/>
      <c r="N423" s="115"/>
      <c r="O423" s="115"/>
      <c r="P423" s="115"/>
      <c r="Q423" s="115"/>
      <c r="R423" s="115"/>
      <c r="S423" s="115"/>
      <c r="T423" s="115"/>
      <c r="U423" s="115"/>
      <c r="V423" s="115"/>
      <c r="W423" s="115"/>
      <c r="X423" s="115"/>
    </row>
    <row r="424">
      <c r="C424" s="115"/>
      <c r="D424" s="115"/>
      <c r="F424" s="115"/>
      <c r="G424" s="115"/>
      <c r="H424" s="115"/>
      <c r="I424" s="115"/>
      <c r="J424" s="115"/>
      <c r="K424" s="115"/>
      <c r="L424" s="115"/>
      <c r="M424" s="115"/>
      <c r="N424" s="115"/>
      <c r="O424" s="115"/>
      <c r="P424" s="115"/>
      <c r="Q424" s="115"/>
      <c r="R424" s="115"/>
      <c r="S424" s="115"/>
      <c r="T424" s="115"/>
      <c r="U424" s="115"/>
      <c r="V424" s="115"/>
      <c r="W424" s="115"/>
      <c r="X424" s="115"/>
    </row>
    <row r="425">
      <c r="C425" s="115"/>
      <c r="D425" s="115"/>
      <c r="F425" s="115"/>
      <c r="G425" s="115"/>
      <c r="H425" s="115"/>
      <c r="I425" s="115"/>
      <c r="J425" s="115"/>
      <c r="K425" s="115"/>
      <c r="L425" s="115"/>
      <c r="M425" s="115"/>
      <c r="N425" s="115"/>
      <c r="O425" s="115"/>
      <c r="P425" s="115"/>
      <c r="Q425" s="115"/>
      <c r="R425" s="115"/>
      <c r="S425" s="115"/>
      <c r="T425" s="115"/>
      <c r="U425" s="115"/>
      <c r="V425" s="115"/>
      <c r="W425" s="115"/>
      <c r="X425" s="115"/>
    </row>
    <row r="426">
      <c r="C426" s="115"/>
      <c r="D426" s="115"/>
      <c r="F426" s="115"/>
      <c r="G426" s="115"/>
      <c r="H426" s="115"/>
      <c r="I426" s="115"/>
      <c r="J426" s="115"/>
      <c r="K426" s="115"/>
      <c r="L426" s="115"/>
      <c r="M426" s="115"/>
      <c r="N426" s="115"/>
      <c r="O426" s="115"/>
      <c r="P426" s="115"/>
      <c r="Q426" s="115"/>
      <c r="R426" s="115"/>
      <c r="S426" s="115"/>
      <c r="T426" s="115"/>
      <c r="U426" s="115"/>
      <c r="V426" s="115"/>
      <c r="W426" s="115"/>
      <c r="X426" s="115"/>
    </row>
    <row r="427">
      <c r="C427" s="115"/>
      <c r="D427" s="115"/>
      <c r="F427" s="115"/>
      <c r="G427" s="115"/>
      <c r="H427" s="115"/>
      <c r="I427" s="115"/>
      <c r="J427" s="115"/>
      <c r="K427" s="115"/>
      <c r="L427" s="115"/>
      <c r="M427" s="115"/>
      <c r="N427" s="115"/>
      <c r="O427" s="115"/>
      <c r="P427" s="115"/>
      <c r="Q427" s="115"/>
      <c r="R427" s="115"/>
      <c r="S427" s="115"/>
      <c r="T427" s="115"/>
      <c r="U427" s="115"/>
      <c r="V427" s="115"/>
      <c r="W427" s="115"/>
      <c r="X427" s="115"/>
    </row>
    <row r="428">
      <c r="C428" s="115"/>
      <c r="D428" s="115"/>
      <c r="F428" s="115"/>
      <c r="G428" s="115"/>
      <c r="H428" s="115"/>
      <c r="I428" s="115"/>
      <c r="J428" s="115"/>
      <c r="K428" s="115"/>
      <c r="L428" s="115"/>
      <c r="M428" s="115"/>
      <c r="N428" s="115"/>
      <c r="O428" s="115"/>
      <c r="P428" s="115"/>
      <c r="Q428" s="115"/>
      <c r="R428" s="115"/>
      <c r="S428" s="115"/>
      <c r="T428" s="115"/>
      <c r="U428" s="115"/>
      <c r="V428" s="115"/>
      <c r="W428" s="115"/>
      <c r="X428" s="115"/>
    </row>
    <row r="429">
      <c r="C429" s="115"/>
      <c r="D429" s="115"/>
      <c r="F429" s="115"/>
      <c r="G429" s="115"/>
      <c r="H429" s="115"/>
      <c r="I429" s="115"/>
      <c r="J429" s="115"/>
      <c r="K429" s="115"/>
      <c r="L429" s="115"/>
      <c r="M429" s="115"/>
      <c r="N429" s="115"/>
      <c r="O429" s="115"/>
      <c r="P429" s="115"/>
      <c r="Q429" s="115"/>
      <c r="R429" s="115"/>
      <c r="S429" s="115"/>
      <c r="T429" s="115"/>
      <c r="U429" s="115"/>
      <c r="V429" s="115"/>
      <c r="W429" s="115"/>
      <c r="X429" s="115"/>
    </row>
    <row r="430">
      <c r="C430" s="115"/>
      <c r="D430" s="115"/>
      <c r="F430" s="115"/>
      <c r="G430" s="115"/>
      <c r="H430" s="115"/>
      <c r="I430" s="115"/>
      <c r="J430" s="115"/>
      <c r="K430" s="115"/>
      <c r="L430" s="115"/>
      <c r="M430" s="115"/>
      <c r="N430" s="115"/>
      <c r="O430" s="115"/>
      <c r="P430" s="115"/>
      <c r="Q430" s="115"/>
      <c r="R430" s="115"/>
      <c r="S430" s="115"/>
      <c r="T430" s="115"/>
      <c r="U430" s="115"/>
      <c r="V430" s="115"/>
      <c r="W430" s="115"/>
      <c r="X430" s="115"/>
    </row>
    <row r="431">
      <c r="C431" s="115"/>
      <c r="D431" s="115"/>
      <c r="F431" s="115"/>
      <c r="G431" s="115"/>
      <c r="H431" s="115"/>
      <c r="I431" s="115"/>
      <c r="J431" s="115"/>
      <c r="K431" s="115"/>
      <c r="L431" s="115"/>
      <c r="M431" s="115"/>
      <c r="N431" s="115"/>
      <c r="O431" s="115"/>
      <c r="P431" s="115"/>
      <c r="Q431" s="115"/>
      <c r="R431" s="115"/>
      <c r="S431" s="115"/>
      <c r="T431" s="115"/>
      <c r="U431" s="115"/>
      <c r="V431" s="115"/>
      <c r="W431" s="115"/>
      <c r="X431" s="115"/>
    </row>
    <row r="432">
      <c r="C432" s="115"/>
      <c r="D432" s="115"/>
      <c r="F432" s="115"/>
      <c r="G432" s="115"/>
      <c r="H432" s="115"/>
      <c r="I432" s="115"/>
      <c r="J432" s="115"/>
      <c r="K432" s="115"/>
      <c r="L432" s="115"/>
      <c r="M432" s="115"/>
      <c r="N432" s="115"/>
      <c r="O432" s="115"/>
      <c r="P432" s="115"/>
      <c r="Q432" s="115"/>
      <c r="R432" s="115"/>
      <c r="S432" s="115"/>
      <c r="T432" s="115"/>
      <c r="U432" s="115"/>
      <c r="V432" s="115"/>
      <c r="W432" s="115"/>
      <c r="X432" s="115"/>
    </row>
    <row r="433">
      <c r="C433" s="115"/>
      <c r="D433" s="115"/>
      <c r="F433" s="115"/>
      <c r="G433" s="115"/>
      <c r="H433" s="115"/>
      <c r="I433" s="115"/>
      <c r="J433" s="115"/>
      <c r="K433" s="115"/>
      <c r="L433" s="115"/>
      <c r="M433" s="115"/>
      <c r="N433" s="115"/>
      <c r="O433" s="115"/>
      <c r="P433" s="115"/>
      <c r="Q433" s="115"/>
      <c r="R433" s="115"/>
      <c r="S433" s="115"/>
      <c r="T433" s="115"/>
      <c r="U433" s="115"/>
      <c r="V433" s="115"/>
      <c r="W433" s="115"/>
      <c r="X433" s="115"/>
    </row>
    <row r="434">
      <c r="C434" s="115"/>
      <c r="D434" s="115"/>
      <c r="F434" s="115"/>
      <c r="G434" s="115"/>
      <c r="H434" s="115"/>
      <c r="I434" s="115"/>
      <c r="J434" s="115"/>
      <c r="K434" s="115"/>
      <c r="L434" s="115"/>
      <c r="M434" s="115"/>
      <c r="N434" s="115"/>
      <c r="O434" s="115"/>
      <c r="P434" s="115"/>
      <c r="Q434" s="115"/>
      <c r="R434" s="115"/>
      <c r="S434" s="115"/>
      <c r="T434" s="115"/>
      <c r="U434" s="115"/>
      <c r="V434" s="115"/>
      <c r="W434" s="115"/>
      <c r="X434" s="115"/>
    </row>
    <row r="435">
      <c r="C435" s="115"/>
      <c r="D435" s="115"/>
      <c r="F435" s="115"/>
      <c r="G435" s="115"/>
      <c r="H435" s="115"/>
      <c r="I435" s="115"/>
      <c r="J435" s="115"/>
      <c r="K435" s="115"/>
      <c r="L435" s="115"/>
      <c r="M435" s="115"/>
      <c r="N435" s="115"/>
      <c r="O435" s="115"/>
      <c r="P435" s="115"/>
      <c r="Q435" s="115"/>
      <c r="R435" s="115"/>
      <c r="S435" s="115"/>
      <c r="T435" s="115"/>
      <c r="U435" s="115"/>
      <c r="V435" s="115"/>
      <c r="W435" s="115"/>
      <c r="X435" s="115"/>
    </row>
    <row r="436">
      <c r="C436" s="115"/>
      <c r="D436" s="115"/>
      <c r="F436" s="115"/>
      <c r="G436" s="115"/>
      <c r="H436" s="115"/>
      <c r="I436" s="115"/>
      <c r="J436" s="115"/>
      <c r="K436" s="115"/>
      <c r="L436" s="115"/>
      <c r="M436" s="115"/>
      <c r="N436" s="115"/>
      <c r="O436" s="115"/>
      <c r="P436" s="115"/>
      <c r="Q436" s="115"/>
      <c r="R436" s="115"/>
      <c r="S436" s="115"/>
      <c r="T436" s="115"/>
      <c r="U436" s="115"/>
      <c r="V436" s="115"/>
      <c r="W436" s="115"/>
      <c r="X436" s="115"/>
    </row>
    <row r="437">
      <c r="C437" s="115"/>
      <c r="D437" s="115"/>
      <c r="F437" s="115"/>
      <c r="G437" s="115"/>
      <c r="H437" s="115"/>
      <c r="I437" s="115"/>
      <c r="J437" s="115"/>
      <c r="K437" s="115"/>
      <c r="L437" s="115"/>
      <c r="M437" s="115"/>
      <c r="N437" s="115"/>
      <c r="O437" s="115"/>
      <c r="P437" s="115"/>
      <c r="Q437" s="115"/>
      <c r="R437" s="115"/>
      <c r="S437" s="115"/>
      <c r="T437" s="115"/>
      <c r="U437" s="115"/>
      <c r="V437" s="115"/>
      <c r="W437" s="115"/>
      <c r="X437" s="115"/>
    </row>
    <row r="438">
      <c r="C438" s="115"/>
      <c r="D438" s="115"/>
      <c r="F438" s="115"/>
      <c r="G438" s="115"/>
      <c r="H438" s="115"/>
      <c r="I438" s="115"/>
      <c r="J438" s="115"/>
      <c r="K438" s="115"/>
      <c r="L438" s="115"/>
      <c r="M438" s="115"/>
      <c r="N438" s="115"/>
      <c r="O438" s="115"/>
      <c r="P438" s="115"/>
      <c r="Q438" s="115"/>
      <c r="R438" s="115"/>
      <c r="S438" s="115"/>
      <c r="T438" s="115"/>
      <c r="U438" s="115"/>
      <c r="V438" s="115"/>
      <c r="W438" s="115"/>
      <c r="X438" s="115"/>
    </row>
    <row r="439">
      <c r="C439" s="115"/>
      <c r="D439" s="115"/>
      <c r="F439" s="115"/>
      <c r="G439" s="115"/>
      <c r="H439" s="115"/>
      <c r="I439" s="115"/>
      <c r="J439" s="115"/>
      <c r="K439" s="115"/>
      <c r="L439" s="115"/>
      <c r="M439" s="115"/>
      <c r="N439" s="115"/>
      <c r="O439" s="115"/>
      <c r="P439" s="115"/>
      <c r="Q439" s="115"/>
      <c r="R439" s="115"/>
      <c r="S439" s="115"/>
      <c r="T439" s="115"/>
      <c r="U439" s="115"/>
      <c r="V439" s="115"/>
      <c r="W439" s="115"/>
      <c r="X439" s="115"/>
    </row>
    <row r="440">
      <c r="C440" s="115"/>
      <c r="D440" s="115"/>
      <c r="F440" s="115"/>
      <c r="G440" s="115"/>
      <c r="H440" s="115"/>
      <c r="I440" s="115"/>
      <c r="J440" s="115"/>
      <c r="K440" s="115"/>
      <c r="L440" s="115"/>
      <c r="M440" s="115"/>
      <c r="N440" s="115"/>
      <c r="O440" s="115"/>
      <c r="P440" s="115"/>
      <c r="Q440" s="115"/>
      <c r="R440" s="115"/>
      <c r="S440" s="115"/>
      <c r="T440" s="115"/>
      <c r="U440" s="115"/>
      <c r="V440" s="115"/>
      <c r="W440" s="115"/>
      <c r="X440" s="115"/>
    </row>
    <row r="441">
      <c r="C441" s="115"/>
      <c r="D441" s="115"/>
      <c r="F441" s="115"/>
      <c r="G441" s="115"/>
      <c r="H441" s="115"/>
      <c r="I441" s="115"/>
      <c r="J441" s="115"/>
      <c r="K441" s="115"/>
      <c r="L441" s="115"/>
      <c r="M441" s="115"/>
      <c r="N441" s="115"/>
      <c r="O441" s="115"/>
      <c r="P441" s="115"/>
      <c r="Q441" s="115"/>
      <c r="R441" s="115"/>
      <c r="S441" s="115"/>
      <c r="T441" s="115"/>
      <c r="U441" s="115"/>
      <c r="V441" s="115"/>
      <c r="W441" s="115"/>
      <c r="X441" s="115"/>
    </row>
    <row r="442">
      <c r="C442" s="115"/>
      <c r="D442" s="115"/>
      <c r="F442" s="115"/>
      <c r="G442" s="115"/>
      <c r="H442" s="115"/>
      <c r="I442" s="115"/>
      <c r="J442" s="115"/>
      <c r="K442" s="115"/>
      <c r="L442" s="115"/>
      <c r="M442" s="115"/>
      <c r="N442" s="115"/>
      <c r="O442" s="115"/>
      <c r="P442" s="115"/>
      <c r="Q442" s="115"/>
      <c r="R442" s="115"/>
      <c r="S442" s="115"/>
      <c r="T442" s="115"/>
      <c r="U442" s="115"/>
      <c r="V442" s="115"/>
      <c r="W442" s="115"/>
      <c r="X442" s="115"/>
    </row>
    <row r="443">
      <c r="C443" s="115"/>
      <c r="D443" s="115"/>
      <c r="F443" s="115"/>
      <c r="G443" s="115"/>
      <c r="H443" s="115"/>
      <c r="I443" s="115"/>
      <c r="J443" s="115"/>
      <c r="K443" s="115"/>
      <c r="L443" s="115"/>
      <c r="M443" s="115"/>
      <c r="N443" s="115"/>
      <c r="O443" s="115"/>
      <c r="P443" s="115"/>
      <c r="Q443" s="115"/>
      <c r="R443" s="115"/>
      <c r="S443" s="115"/>
      <c r="T443" s="115"/>
      <c r="U443" s="115"/>
      <c r="V443" s="115"/>
      <c r="W443" s="115"/>
      <c r="X443" s="115"/>
    </row>
    <row r="444">
      <c r="C444" s="115"/>
      <c r="D444" s="115"/>
      <c r="F444" s="115"/>
      <c r="G444" s="115"/>
      <c r="H444" s="115"/>
      <c r="I444" s="115"/>
      <c r="J444" s="115"/>
      <c r="K444" s="115"/>
      <c r="L444" s="115"/>
      <c r="M444" s="115"/>
      <c r="N444" s="115"/>
      <c r="O444" s="115"/>
      <c r="P444" s="115"/>
      <c r="Q444" s="115"/>
      <c r="R444" s="115"/>
      <c r="S444" s="115"/>
      <c r="T444" s="115"/>
      <c r="U444" s="115"/>
      <c r="V444" s="115"/>
      <c r="W444" s="115"/>
      <c r="X444" s="115"/>
    </row>
    <row r="445">
      <c r="C445" s="115"/>
      <c r="D445" s="115"/>
      <c r="F445" s="115"/>
      <c r="G445" s="115"/>
      <c r="H445" s="115"/>
      <c r="I445" s="115"/>
      <c r="J445" s="115"/>
      <c r="K445" s="115"/>
      <c r="L445" s="115"/>
      <c r="M445" s="115"/>
      <c r="N445" s="115"/>
      <c r="O445" s="115"/>
      <c r="P445" s="115"/>
      <c r="Q445" s="115"/>
      <c r="R445" s="115"/>
      <c r="S445" s="115"/>
      <c r="T445" s="115"/>
      <c r="U445" s="115"/>
      <c r="V445" s="115"/>
      <c r="W445" s="115"/>
      <c r="X445" s="115"/>
    </row>
    <row r="446">
      <c r="C446" s="115"/>
      <c r="D446" s="115"/>
      <c r="F446" s="115"/>
      <c r="G446" s="115"/>
      <c r="H446" s="115"/>
      <c r="I446" s="115"/>
      <c r="J446" s="115"/>
      <c r="K446" s="115"/>
      <c r="L446" s="115"/>
      <c r="M446" s="115"/>
      <c r="N446" s="115"/>
      <c r="O446" s="115"/>
      <c r="P446" s="115"/>
      <c r="Q446" s="115"/>
      <c r="R446" s="115"/>
      <c r="S446" s="115"/>
      <c r="T446" s="115"/>
      <c r="U446" s="115"/>
      <c r="V446" s="115"/>
      <c r="W446" s="115"/>
      <c r="X446" s="115"/>
    </row>
    <row r="447">
      <c r="C447" s="115"/>
      <c r="D447" s="115"/>
      <c r="F447" s="115"/>
      <c r="G447" s="115"/>
      <c r="H447" s="115"/>
      <c r="I447" s="115"/>
      <c r="J447" s="115"/>
      <c r="K447" s="115"/>
      <c r="L447" s="115"/>
      <c r="M447" s="115"/>
      <c r="N447" s="115"/>
      <c r="O447" s="115"/>
      <c r="P447" s="115"/>
      <c r="Q447" s="115"/>
      <c r="R447" s="115"/>
      <c r="S447" s="115"/>
      <c r="T447" s="115"/>
      <c r="U447" s="115"/>
      <c r="V447" s="115"/>
      <c r="W447" s="115"/>
      <c r="X447" s="115"/>
    </row>
    <row r="448">
      <c r="C448" s="115"/>
      <c r="D448" s="115"/>
      <c r="F448" s="115"/>
      <c r="G448" s="115"/>
      <c r="H448" s="115"/>
      <c r="I448" s="115"/>
      <c r="J448" s="115"/>
      <c r="K448" s="115"/>
      <c r="L448" s="115"/>
      <c r="M448" s="115"/>
      <c r="N448" s="115"/>
      <c r="O448" s="115"/>
      <c r="P448" s="115"/>
      <c r="Q448" s="115"/>
      <c r="R448" s="115"/>
      <c r="S448" s="115"/>
      <c r="T448" s="115"/>
      <c r="U448" s="115"/>
      <c r="V448" s="115"/>
      <c r="W448" s="115"/>
      <c r="X448" s="115"/>
    </row>
    <row r="449">
      <c r="C449" s="115"/>
      <c r="D449" s="115"/>
      <c r="F449" s="115"/>
      <c r="G449" s="115"/>
      <c r="H449" s="115"/>
      <c r="I449" s="115"/>
      <c r="J449" s="115"/>
      <c r="K449" s="115"/>
      <c r="L449" s="115"/>
      <c r="M449" s="115"/>
      <c r="N449" s="115"/>
      <c r="O449" s="115"/>
      <c r="P449" s="115"/>
      <c r="Q449" s="115"/>
      <c r="R449" s="115"/>
      <c r="S449" s="115"/>
      <c r="T449" s="115"/>
      <c r="U449" s="115"/>
      <c r="V449" s="115"/>
      <c r="W449" s="115"/>
      <c r="X449" s="115"/>
    </row>
    <row r="450">
      <c r="C450" s="115"/>
      <c r="D450" s="115"/>
      <c r="F450" s="115"/>
      <c r="G450" s="115"/>
      <c r="H450" s="115"/>
      <c r="I450" s="115"/>
      <c r="J450" s="115"/>
      <c r="K450" s="115"/>
      <c r="L450" s="115"/>
      <c r="M450" s="115"/>
      <c r="N450" s="115"/>
      <c r="O450" s="115"/>
      <c r="P450" s="115"/>
      <c r="Q450" s="115"/>
      <c r="R450" s="115"/>
      <c r="S450" s="115"/>
      <c r="T450" s="115"/>
      <c r="U450" s="115"/>
      <c r="V450" s="115"/>
      <c r="W450" s="115"/>
      <c r="X450" s="115"/>
    </row>
    <row r="451">
      <c r="C451" s="115"/>
      <c r="D451" s="115"/>
      <c r="F451" s="115"/>
      <c r="G451" s="115"/>
      <c r="H451" s="115"/>
      <c r="I451" s="115"/>
      <c r="J451" s="115"/>
      <c r="K451" s="115"/>
      <c r="L451" s="115"/>
      <c r="M451" s="115"/>
      <c r="N451" s="115"/>
      <c r="O451" s="115"/>
      <c r="P451" s="115"/>
      <c r="Q451" s="115"/>
      <c r="R451" s="115"/>
      <c r="S451" s="115"/>
      <c r="T451" s="115"/>
      <c r="U451" s="115"/>
      <c r="V451" s="115"/>
      <c r="W451" s="115"/>
      <c r="X451" s="115"/>
    </row>
    <row r="452">
      <c r="C452" s="115"/>
      <c r="D452" s="115"/>
      <c r="F452" s="115"/>
      <c r="G452" s="115"/>
      <c r="H452" s="115"/>
      <c r="I452" s="115"/>
      <c r="J452" s="115"/>
      <c r="K452" s="115"/>
      <c r="L452" s="115"/>
      <c r="M452" s="115"/>
      <c r="N452" s="115"/>
      <c r="O452" s="115"/>
      <c r="P452" s="115"/>
      <c r="Q452" s="115"/>
      <c r="R452" s="115"/>
      <c r="S452" s="115"/>
      <c r="T452" s="115"/>
      <c r="U452" s="115"/>
      <c r="V452" s="115"/>
      <c r="W452" s="115"/>
      <c r="X452" s="115"/>
    </row>
    <row r="453">
      <c r="C453" s="115"/>
      <c r="D453" s="115"/>
      <c r="F453" s="115"/>
      <c r="G453" s="115"/>
      <c r="H453" s="115"/>
      <c r="I453" s="115"/>
      <c r="J453" s="115"/>
      <c r="K453" s="115"/>
      <c r="L453" s="115"/>
      <c r="M453" s="115"/>
      <c r="N453" s="115"/>
      <c r="O453" s="115"/>
      <c r="P453" s="115"/>
      <c r="Q453" s="115"/>
      <c r="R453" s="115"/>
      <c r="S453" s="115"/>
      <c r="T453" s="115"/>
      <c r="U453" s="115"/>
      <c r="V453" s="115"/>
      <c r="W453" s="115"/>
      <c r="X453" s="115"/>
    </row>
    <row r="454">
      <c r="C454" s="115"/>
      <c r="D454" s="115"/>
      <c r="F454" s="115"/>
      <c r="G454" s="115"/>
      <c r="H454" s="115"/>
      <c r="I454" s="115"/>
      <c r="J454" s="115"/>
      <c r="K454" s="115"/>
      <c r="L454" s="115"/>
      <c r="M454" s="115"/>
      <c r="N454" s="115"/>
      <c r="O454" s="115"/>
      <c r="P454" s="115"/>
      <c r="Q454" s="115"/>
      <c r="R454" s="115"/>
      <c r="S454" s="115"/>
      <c r="T454" s="115"/>
      <c r="U454" s="115"/>
      <c r="V454" s="115"/>
      <c r="W454" s="115"/>
      <c r="X454" s="115"/>
    </row>
    <row r="455">
      <c r="C455" s="115"/>
      <c r="D455" s="115"/>
      <c r="F455" s="115"/>
      <c r="G455" s="115"/>
      <c r="H455" s="115"/>
      <c r="I455" s="115"/>
      <c r="J455" s="115"/>
      <c r="K455" s="115"/>
      <c r="L455" s="115"/>
      <c r="M455" s="115"/>
      <c r="N455" s="115"/>
      <c r="O455" s="115"/>
      <c r="P455" s="115"/>
      <c r="Q455" s="115"/>
      <c r="R455" s="115"/>
      <c r="S455" s="115"/>
      <c r="T455" s="115"/>
      <c r="U455" s="115"/>
      <c r="V455" s="115"/>
      <c r="W455" s="115"/>
      <c r="X455" s="115"/>
    </row>
    <row r="456">
      <c r="C456" s="115"/>
      <c r="D456" s="115"/>
      <c r="F456" s="115"/>
      <c r="G456" s="115"/>
      <c r="H456" s="115"/>
      <c r="I456" s="115"/>
      <c r="J456" s="115"/>
      <c r="K456" s="115"/>
      <c r="L456" s="115"/>
      <c r="M456" s="115"/>
      <c r="N456" s="115"/>
      <c r="O456" s="115"/>
      <c r="P456" s="115"/>
      <c r="Q456" s="115"/>
      <c r="R456" s="115"/>
      <c r="S456" s="115"/>
      <c r="T456" s="115"/>
      <c r="U456" s="115"/>
      <c r="V456" s="115"/>
      <c r="W456" s="115"/>
      <c r="X456" s="115"/>
    </row>
    <row r="457">
      <c r="C457" s="115"/>
      <c r="D457" s="115"/>
      <c r="F457" s="115"/>
      <c r="G457" s="115"/>
      <c r="H457" s="115"/>
      <c r="I457" s="115"/>
      <c r="J457" s="115"/>
      <c r="K457" s="115"/>
      <c r="L457" s="115"/>
      <c r="M457" s="115"/>
      <c r="N457" s="115"/>
      <c r="O457" s="115"/>
      <c r="P457" s="115"/>
      <c r="Q457" s="115"/>
      <c r="R457" s="115"/>
      <c r="S457" s="115"/>
      <c r="T457" s="115"/>
      <c r="U457" s="115"/>
      <c r="V457" s="115"/>
      <c r="W457" s="115"/>
      <c r="X457" s="115"/>
    </row>
    <row r="458">
      <c r="C458" s="115"/>
      <c r="D458" s="115"/>
      <c r="F458" s="115"/>
      <c r="G458" s="115"/>
      <c r="H458" s="115"/>
      <c r="I458" s="115"/>
      <c r="J458" s="115"/>
      <c r="K458" s="115"/>
      <c r="L458" s="115"/>
      <c r="M458" s="115"/>
      <c r="N458" s="115"/>
      <c r="O458" s="115"/>
      <c r="P458" s="115"/>
      <c r="Q458" s="115"/>
      <c r="R458" s="115"/>
      <c r="S458" s="115"/>
      <c r="T458" s="115"/>
      <c r="U458" s="115"/>
      <c r="V458" s="115"/>
      <c r="W458" s="115"/>
      <c r="X458" s="115"/>
    </row>
    <row r="459">
      <c r="C459" s="115"/>
      <c r="D459" s="115"/>
      <c r="F459" s="115"/>
      <c r="G459" s="115"/>
      <c r="H459" s="115"/>
      <c r="I459" s="115"/>
      <c r="J459" s="115"/>
      <c r="K459" s="115"/>
      <c r="L459" s="115"/>
      <c r="M459" s="115"/>
      <c r="N459" s="115"/>
      <c r="O459" s="115"/>
      <c r="P459" s="115"/>
      <c r="Q459" s="115"/>
      <c r="R459" s="115"/>
      <c r="S459" s="115"/>
      <c r="T459" s="115"/>
      <c r="U459" s="115"/>
      <c r="V459" s="115"/>
      <c r="W459" s="115"/>
      <c r="X459" s="115"/>
    </row>
    <row r="460">
      <c r="C460" s="115"/>
      <c r="D460" s="115"/>
      <c r="F460" s="115"/>
      <c r="G460" s="115"/>
      <c r="H460" s="115"/>
      <c r="I460" s="115"/>
      <c r="J460" s="115"/>
      <c r="K460" s="115"/>
      <c r="L460" s="115"/>
      <c r="M460" s="115"/>
      <c r="N460" s="115"/>
      <c r="O460" s="115"/>
      <c r="P460" s="115"/>
      <c r="Q460" s="115"/>
      <c r="R460" s="115"/>
      <c r="S460" s="115"/>
      <c r="T460" s="115"/>
      <c r="U460" s="115"/>
      <c r="V460" s="115"/>
      <c r="W460" s="115"/>
      <c r="X460" s="115"/>
    </row>
    <row r="461">
      <c r="C461" s="115"/>
      <c r="D461" s="115"/>
      <c r="F461" s="115"/>
      <c r="G461" s="115"/>
      <c r="H461" s="115"/>
      <c r="I461" s="115"/>
      <c r="J461" s="115"/>
      <c r="K461" s="115"/>
      <c r="L461" s="115"/>
      <c r="M461" s="115"/>
      <c r="N461" s="115"/>
      <c r="O461" s="115"/>
      <c r="P461" s="115"/>
      <c r="Q461" s="115"/>
      <c r="R461" s="115"/>
      <c r="S461" s="115"/>
      <c r="T461" s="115"/>
      <c r="U461" s="115"/>
      <c r="V461" s="115"/>
      <c r="W461" s="115"/>
      <c r="X461" s="115"/>
    </row>
    <row r="462">
      <c r="C462" s="115"/>
      <c r="D462" s="115"/>
      <c r="F462" s="115"/>
      <c r="G462" s="115"/>
      <c r="H462" s="115"/>
      <c r="I462" s="115"/>
      <c r="J462" s="115"/>
      <c r="K462" s="115"/>
      <c r="L462" s="115"/>
      <c r="M462" s="115"/>
      <c r="N462" s="115"/>
      <c r="O462" s="115"/>
      <c r="P462" s="115"/>
      <c r="Q462" s="115"/>
      <c r="R462" s="115"/>
      <c r="S462" s="115"/>
      <c r="T462" s="115"/>
      <c r="U462" s="115"/>
      <c r="V462" s="115"/>
      <c r="W462" s="115"/>
      <c r="X462" s="115"/>
    </row>
    <row r="463">
      <c r="C463" s="115"/>
      <c r="D463" s="115"/>
      <c r="F463" s="115"/>
      <c r="G463" s="115"/>
      <c r="H463" s="115"/>
      <c r="I463" s="115"/>
      <c r="J463" s="115"/>
      <c r="K463" s="115"/>
      <c r="L463" s="115"/>
      <c r="M463" s="115"/>
      <c r="N463" s="115"/>
      <c r="O463" s="115"/>
      <c r="P463" s="115"/>
      <c r="Q463" s="115"/>
      <c r="R463" s="115"/>
      <c r="S463" s="115"/>
      <c r="T463" s="115"/>
      <c r="U463" s="115"/>
      <c r="V463" s="115"/>
      <c r="W463" s="115"/>
      <c r="X463" s="115"/>
    </row>
    <row r="464">
      <c r="C464" s="115"/>
      <c r="D464" s="115"/>
      <c r="F464" s="115"/>
      <c r="G464" s="115"/>
      <c r="H464" s="115"/>
      <c r="I464" s="115"/>
      <c r="J464" s="115"/>
      <c r="K464" s="115"/>
      <c r="L464" s="115"/>
      <c r="M464" s="115"/>
      <c r="N464" s="115"/>
      <c r="O464" s="115"/>
      <c r="P464" s="115"/>
      <c r="Q464" s="115"/>
      <c r="R464" s="115"/>
      <c r="S464" s="115"/>
      <c r="T464" s="115"/>
      <c r="U464" s="115"/>
      <c r="V464" s="115"/>
      <c r="W464" s="115"/>
      <c r="X464" s="115"/>
    </row>
    <row r="465">
      <c r="C465" s="115"/>
      <c r="D465" s="115"/>
      <c r="F465" s="115"/>
      <c r="G465" s="115"/>
      <c r="H465" s="115"/>
      <c r="I465" s="115"/>
      <c r="J465" s="115"/>
      <c r="K465" s="115"/>
      <c r="L465" s="115"/>
      <c r="M465" s="115"/>
      <c r="N465" s="115"/>
      <c r="O465" s="115"/>
      <c r="P465" s="115"/>
      <c r="Q465" s="115"/>
      <c r="R465" s="115"/>
      <c r="S465" s="115"/>
      <c r="T465" s="115"/>
      <c r="U465" s="115"/>
      <c r="V465" s="115"/>
      <c r="W465" s="115"/>
      <c r="X465" s="115"/>
    </row>
    <row r="466">
      <c r="C466" s="115"/>
      <c r="D466" s="115"/>
      <c r="F466" s="115"/>
      <c r="G466" s="115"/>
      <c r="H466" s="115"/>
      <c r="I466" s="115"/>
      <c r="J466" s="115"/>
      <c r="K466" s="115"/>
      <c r="L466" s="115"/>
      <c r="M466" s="115"/>
      <c r="N466" s="115"/>
      <c r="O466" s="115"/>
      <c r="P466" s="115"/>
      <c r="Q466" s="115"/>
      <c r="R466" s="115"/>
      <c r="S466" s="115"/>
      <c r="T466" s="115"/>
      <c r="U466" s="115"/>
      <c r="V466" s="115"/>
      <c r="W466" s="115"/>
      <c r="X466" s="115"/>
    </row>
    <row r="467">
      <c r="C467" s="115"/>
      <c r="D467" s="115"/>
      <c r="F467" s="115"/>
      <c r="G467" s="115"/>
      <c r="H467" s="115"/>
      <c r="I467" s="115"/>
      <c r="J467" s="115"/>
      <c r="K467" s="115"/>
      <c r="L467" s="115"/>
      <c r="M467" s="115"/>
      <c r="N467" s="115"/>
      <c r="O467" s="115"/>
      <c r="P467" s="115"/>
      <c r="Q467" s="115"/>
      <c r="R467" s="115"/>
      <c r="S467" s="115"/>
      <c r="T467" s="115"/>
      <c r="U467" s="115"/>
      <c r="V467" s="115"/>
      <c r="W467" s="115"/>
      <c r="X467" s="115"/>
    </row>
    <row r="468">
      <c r="C468" s="115"/>
      <c r="D468" s="115"/>
      <c r="F468" s="115"/>
      <c r="G468" s="115"/>
      <c r="H468" s="115"/>
      <c r="I468" s="115"/>
      <c r="J468" s="115"/>
      <c r="K468" s="115"/>
      <c r="L468" s="115"/>
      <c r="M468" s="115"/>
      <c r="N468" s="115"/>
      <c r="O468" s="115"/>
      <c r="P468" s="115"/>
      <c r="Q468" s="115"/>
      <c r="R468" s="115"/>
      <c r="S468" s="115"/>
      <c r="T468" s="115"/>
      <c r="U468" s="115"/>
      <c r="V468" s="115"/>
      <c r="W468" s="115"/>
      <c r="X468" s="115"/>
    </row>
    <row r="469">
      <c r="C469" s="115"/>
      <c r="D469" s="115"/>
      <c r="F469" s="115"/>
      <c r="G469" s="115"/>
      <c r="H469" s="115"/>
      <c r="I469" s="115"/>
      <c r="J469" s="115"/>
      <c r="K469" s="115"/>
      <c r="L469" s="115"/>
      <c r="M469" s="115"/>
      <c r="N469" s="115"/>
      <c r="O469" s="115"/>
      <c r="P469" s="115"/>
      <c r="Q469" s="115"/>
      <c r="R469" s="115"/>
      <c r="S469" s="115"/>
      <c r="T469" s="115"/>
      <c r="U469" s="115"/>
      <c r="V469" s="115"/>
      <c r="W469" s="115"/>
      <c r="X469" s="115"/>
    </row>
    <row r="470">
      <c r="C470" s="115"/>
      <c r="D470" s="115"/>
      <c r="F470" s="115"/>
      <c r="G470" s="115"/>
      <c r="H470" s="115"/>
      <c r="I470" s="115"/>
      <c r="J470" s="115"/>
      <c r="K470" s="115"/>
      <c r="L470" s="115"/>
      <c r="M470" s="115"/>
      <c r="N470" s="115"/>
      <c r="O470" s="115"/>
      <c r="P470" s="115"/>
      <c r="Q470" s="115"/>
      <c r="R470" s="115"/>
      <c r="S470" s="115"/>
      <c r="T470" s="115"/>
      <c r="U470" s="115"/>
      <c r="V470" s="115"/>
      <c r="W470" s="115"/>
      <c r="X470" s="115"/>
    </row>
    <row r="471">
      <c r="C471" s="115"/>
      <c r="D471" s="115"/>
      <c r="F471" s="115"/>
      <c r="G471" s="115"/>
      <c r="H471" s="115"/>
      <c r="I471" s="115"/>
      <c r="J471" s="115"/>
      <c r="K471" s="115"/>
      <c r="L471" s="115"/>
      <c r="M471" s="115"/>
      <c r="N471" s="115"/>
      <c r="O471" s="115"/>
      <c r="P471" s="115"/>
      <c r="Q471" s="115"/>
      <c r="R471" s="115"/>
      <c r="S471" s="115"/>
      <c r="T471" s="115"/>
      <c r="U471" s="115"/>
      <c r="V471" s="115"/>
      <c r="W471" s="115"/>
      <c r="X471" s="115"/>
    </row>
    <row r="472">
      <c r="C472" s="115"/>
      <c r="D472" s="115"/>
      <c r="F472" s="115"/>
      <c r="G472" s="115"/>
      <c r="H472" s="115"/>
      <c r="I472" s="115"/>
      <c r="J472" s="115"/>
      <c r="K472" s="115"/>
      <c r="L472" s="115"/>
      <c r="M472" s="115"/>
      <c r="N472" s="115"/>
      <c r="O472" s="115"/>
      <c r="P472" s="115"/>
      <c r="Q472" s="115"/>
      <c r="R472" s="115"/>
      <c r="S472" s="115"/>
      <c r="T472" s="115"/>
      <c r="U472" s="115"/>
      <c r="V472" s="115"/>
      <c r="W472" s="115"/>
      <c r="X472" s="115"/>
    </row>
    <row r="473">
      <c r="C473" s="115"/>
      <c r="D473" s="115"/>
      <c r="F473" s="115"/>
      <c r="G473" s="115"/>
      <c r="H473" s="115"/>
      <c r="I473" s="115"/>
      <c r="J473" s="115"/>
      <c r="K473" s="115"/>
      <c r="L473" s="115"/>
      <c r="M473" s="115"/>
      <c r="N473" s="115"/>
      <c r="O473" s="115"/>
      <c r="P473" s="115"/>
      <c r="Q473" s="115"/>
      <c r="R473" s="115"/>
      <c r="S473" s="115"/>
      <c r="T473" s="115"/>
      <c r="U473" s="115"/>
      <c r="V473" s="115"/>
      <c r="W473" s="115"/>
      <c r="X473" s="115"/>
    </row>
    <row r="474">
      <c r="C474" s="115"/>
      <c r="D474" s="115"/>
      <c r="F474" s="115"/>
      <c r="G474" s="115"/>
      <c r="H474" s="115"/>
      <c r="I474" s="115"/>
      <c r="J474" s="115"/>
      <c r="K474" s="115"/>
      <c r="L474" s="115"/>
      <c r="M474" s="115"/>
      <c r="N474" s="115"/>
      <c r="O474" s="115"/>
      <c r="P474" s="115"/>
      <c r="Q474" s="115"/>
      <c r="R474" s="115"/>
      <c r="S474" s="115"/>
      <c r="T474" s="115"/>
      <c r="U474" s="115"/>
      <c r="V474" s="115"/>
      <c r="W474" s="115"/>
      <c r="X474" s="115"/>
    </row>
    <row r="475">
      <c r="C475" s="115"/>
      <c r="D475" s="115"/>
      <c r="F475" s="115"/>
      <c r="G475" s="115"/>
      <c r="H475" s="115"/>
      <c r="I475" s="115"/>
      <c r="J475" s="115"/>
      <c r="K475" s="115"/>
      <c r="L475" s="115"/>
      <c r="M475" s="115"/>
      <c r="N475" s="115"/>
      <c r="O475" s="115"/>
      <c r="P475" s="115"/>
      <c r="Q475" s="115"/>
      <c r="R475" s="115"/>
      <c r="S475" s="115"/>
      <c r="T475" s="115"/>
      <c r="U475" s="115"/>
      <c r="V475" s="115"/>
      <c r="W475" s="115"/>
      <c r="X475" s="115"/>
    </row>
    <row r="476">
      <c r="C476" s="115"/>
      <c r="D476" s="115"/>
      <c r="F476" s="115"/>
      <c r="G476" s="115"/>
      <c r="H476" s="115"/>
      <c r="I476" s="115"/>
      <c r="J476" s="115"/>
      <c r="K476" s="115"/>
      <c r="L476" s="115"/>
      <c r="M476" s="115"/>
      <c r="N476" s="115"/>
      <c r="O476" s="115"/>
      <c r="P476" s="115"/>
      <c r="Q476" s="115"/>
      <c r="R476" s="115"/>
      <c r="S476" s="115"/>
      <c r="T476" s="115"/>
      <c r="U476" s="115"/>
      <c r="V476" s="115"/>
      <c r="W476" s="115"/>
      <c r="X476" s="115"/>
    </row>
    <row r="477">
      <c r="C477" s="115"/>
      <c r="D477" s="115"/>
      <c r="F477" s="115"/>
      <c r="G477" s="115"/>
      <c r="H477" s="115"/>
      <c r="I477" s="115"/>
      <c r="J477" s="115"/>
      <c r="K477" s="115"/>
      <c r="L477" s="115"/>
      <c r="M477" s="115"/>
      <c r="N477" s="115"/>
      <c r="O477" s="115"/>
      <c r="P477" s="115"/>
      <c r="Q477" s="115"/>
      <c r="R477" s="115"/>
      <c r="S477" s="115"/>
      <c r="T477" s="115"/>
      <c r="U477" s="115"/>
      <c r="V477" s="115"/>
      <c r="W477" s="115"/>
      <c r="X477" s="115"/>
    </row>
    <row r="478">
      <c r="C478" s="115"/>
      <c r="D478" s="115"/>
      <c r="F478" s="115"/>
      <c r="G478" s="115"/>
      <c r="H478" s="115"/>
      <c r="I478" s="115"/>
      <c r="J478" s="115"/>
      <c r="K478" s="115"/>
      <c r="L478" s="115"/>
      <c r="M478" s="115"/>
      <c r="N478" s="115"/>
      <c r="O478" s="115"/>
      <c r="P478" s="115"/>
      <c r="Q478" s="115"/>
      <c r="R478" s="115"/>
      <c r="S478" s="115"/>
      <c r="T478" s="115"/>
      <c r="U478" s="115"/>
      <c r="V478" s="115"/>
      <c r="W478" s="115"/>
      <c r="X478" s="115"/>
    </row>
    <row r="479">
      <c r="C479" s="115"/>
      <c r="D479" s="115"/>
      <c r="F479" s="115"/>
      <c r="G479" s="115"/>
      <c r="H479" s="115"/>
      <c r="I479" s="115"/>
      <c r="J479" s="115"/>
      <c r="K479" s="115"/>
      <c r="L479" s="115"/>
      <c r="M479" s="115"/>
      <c r="N479" s="115"/>
      <c r="O479" s="115"/>
      <c r="P479" s="115"/>
      <c r="Q479" s="115"/>
      <c r="R479" s="115"/>
      <c r="S479" s="115"/>
      <c r="T479" s="115"/>
      <c r="U479" s="115"/>
      <c r="V479" s="115"/>
      <c r="W479" s="115"/>
      <c r="X479" s="115"/>
    </row>
    <row r="480">
      <c r="C480" s="115"/>
      <c r="D480" s="115"/>
      <c r="F480" s="115"/>
      <c r="G480" s="115"/>
      <c r="H480" s="115"/>
      <c r="I480" s="115"/>
      <c r="J480" s="115"/>
      <c r="K480" s="115"/>
      <c r="L480" s="115"/>
      <c r="M480" s="115"/>
      <c r="N480" s="115"/>
      <c r="O480" s="115"/>
      <c r="P480" s="115"/>
      <c r="Q480" s="115"/>
      <c r="R480" s="115"/>
      <c r="S480" s="115"/>
      <c r="T480" s="115"/>
      <c r="U480" s="115"/>
      <c r="V480" s="115"/>
      <c r="W480" s="115"/>
      <c r="X480" s="115"/>
    </row>
    <row r="481">
      <c r="C481" s="115"/>
      <c r="D481" s="115"/>
      <c r="F481" s="115"/>
      <c r="G481" s="115"/>
      <c r="H481" s="115"/>
      <c r="I481" s="115"/>
      <c r="J481" s="115"/>
      <c r="K481" s="115"/>
      <c r="L481" s="115"/>
      <c r="M481" s="115"/>
      <c r="N481" s="115"/>
      <c r="O481" s="115"/>
      <c r="P481" s="115"/>
      <c r="Q481" s="115"/>
      <c r="R481" s="115"/>
      <c r="S481" s="115"/>
      <c r="T481" s="115"/>
      <c r="U481" s="115"/>
      <c r="V481" s="115"/>
      <c r="W481" s="115"/>
      <c r="X481" s="115"/>
    </row>
    <row r="482">
      <c r="C482" s="115"/>
      <c r="D482" s="115"/>
      <c r="F482" s="115"/>
      <c r="G482" s="115"/>
      <c r="H482" s="115"/>
      <c r="I482" s="115"/>
      <c r="J482" s="115"/>
      <c r="K482" s="115"/>
      <c r="L482" s="115"/>
      <c r="M482" s="115"/>
      <c r="N482" s="115"/>
      <c r="O482" s="115"/>
      <c r="P482" s="115"/>
      <c r="Q482" s="115"/>
      <c r="R482" s="115"/>
      <c r="S482" s="115"/>
      <c r="T482" s="115"/>
      <c r="U482" s="115"/>
      <c r="V482" s="115"/>
      <c r="W482" s="115"/>
      <c r="X482" s="115"/>
    </row>
    <row r="483">
      <c r="C483" s="115"/>
      <c r="D483" s="115"/>
      <c r="F483" s="115"/>
      <c r="G483" s="115"/>
      <c r="H483" s="115"/>
      <c r="I483" s="115"/>
      <c r="J483" s="115"/>
      <c r="K483" s="115"/>
      <c r="L483" s="115"/>
      <c r="M483" s="115"/>
      <c r="N483" s="115"/>
      <c r="O483" s="115"/>
      <c r="P483" s="115"/>
      <c r="Q483" s="115"/>
      <c r="R483" s="115"/>
      <c r="S483" s="115"/>
      <c r="T483" s="115"/>
      <c r="U483" s="115"/>
      <c r="V483" s="115"/>
      <c r="W483" s="115"/>
      <c r="X483" s="115"/>
    </row>
    <row r="484">
      <c r="C484" s="115"/>
      <c r="D484" s="115"/>
      <c r="F484" s="115"/>
      <c r="G484" s="115"/>
      <c r="H484" s="115"/>
      <c r="I484" s="115"/>
      <c r="J484" s="115"/>
      <c r="K484" s="115"/>
      <c r="L484" s="115"/>
      <c r="M484" s="115"/>
      <c r="N484" s="115"/>
      <c r="O484" s="115"/>
      <c r="P484" s="115"/>
      <c r="Q484" s="115"/>
      <c r="R484" s="115"/>
      <c r="S484" s="115"/>
      <c r="T484" s="115"/>
      <c r="U484" s="115"/>
      <c r="V484" s="115"/>
      <c r="W484" s="115"/>
      <c r="X484" s="115"/>
    </row>
    <row r="485">
      <c r="C485" s="115"/>
      <c r="D485" s="115"/>
      <c r="F485" s="115"/>
      <c r="G485" s="115"/>
      <c r="H485" s="115"/>
      <c r="I485" s="115"/>
      <c r="J485" s="115"/>
      <c r="K485" s="115"/>
      <c r="L485" s="115"/>
      <c r="M485" s="115"/>
      <c r="N485" s="115"/>
      <c r="O485" s="115"/>
      <c r="P485" s="115"/>
      <c r="Q485" s="115"/>
      <c r="R485" s="115"/>
      <c r="S485" s="115"/>
      <c r="T485" s="115"/>
      <c r="U485" s="115"/>
      <c r="V485" s="115"/>
      <c r="W485" s="115"/>
      <c r="X485" s="115"/>
    </row>
    <row r="486">
      <c r="C486" s="115"/>
      <c r="D486" s="115"/>
      <c r="F486" s="115"/>
      <c r="G486" s="115"/>
      <c r="H486" s="115"/>
      <c r="I486" s="115"/>
      <c r="J486" s="115"/>
      <c r="K486" s="115"/>
      <c r="L486" s="115"/>
      <c r="M486" s="115"/>
      <c r="N486" s="115"/>
      <c r="O486" s="115"/>
      <c r="P486" s="115"/>
      <c r="Q486" s="115"/>
      <c r="R486" s="115"/>
      <c r="S486" s="115"/>
      <c r="T486" s="115"/>
      <c r="U486" s="115"/>
      <c r="V486" s="115"/>
      <c r="W486" s="115"/>
      <c r="X486" s="115"/>
    </row>
    <row r="487">
      <c r="C487" s="115"/>
      <c r="D487" s="115"/>
      <c r="F487" s="115"/>
      <c r="G487" s="115"/>
      <c r="H487" s="115"/>
      <c r="I487" s="115"/>
      <c r="J487" s="115"/>
      <c r="K487" s="115"/>
      <c r="L487" s="115"/>
      <c r="M487" s="115"/>
      <c r="N487" s="115"/>
      <c r="O487" s="115"/>
      <c r="P487" s="115"/>
      <c r="Q487" s="115"/>
      <c r="R487" s="115"/>
      <c r="S487" s="115"/>
      <c r="T487" s="115"/>
      <c r="U487" s="115"/>
      <c r="V487" s="115"/>
      <c r="W487" s="115"/>
      <c r="X487" s="115"/>
    </row>
    <row r="488">
      <c r="C488" s="115"/>
      <c r="D488" s="115"/>
      <c r="F488" s="115"/>
      <c r="G488" s="115"/>
      <c r="H488" s="115"/>
      <c r="I488" s="115"/>
      <c r="J488" s="115"/>
      <c r="K488" s="115"/>
      <c r="L488" s="115"/>
      <c r="M488" s="115"/>
      <c r="N488" s="115"/>
      <c r="O488" s="115"/>
      <c r="P488" s="115"/>
      <c r="Q488" s="115"/>
      <c r="R488" s="115"/>
      <c r="S488" s="115"/>
      <c r="T488" s="115"/>
      <c r="U488" s="115"/>
      <c r="V488" s="115"/>
      <c r="W488" s="115"/>
      <c r="X488" s="115"/>
    </row>
    <row r="489">
      <c r="C489" s="115"/>
      <c r="D489" s="115"/>
      <c r="F489" s="115"/>
      <c r="G489" s="115"/>
      <c r="H489" s="115"/>
      <c r="I489" s="115"/>
      <c r="J489" s="115"/>
      <c r="K489" s="115"/>
      <c r="L489" s="115"/>
      <c r="M489" s="115"/>
      <c r="N489" s="115"/>
      <c r="O489" s="115"/>
      <c r="P489" s="115"/>
      <c r="Q489" s="115"/>
      <c r="R489" s="115"/>
      <c r="S489" s="115"/>
      <c r="T489" s="115"/>
      <c r="U489" s="115"/>
      <c r="V489" s="115"/>
      <c r="W489" s="115"/>
      <c r="X489" s="115"/>
    </row>
    <row r="490">
      <c r="C490" s="115"/>
      <c r="D490" s="115"/>
      <c r="F490" s="115"/>
      <c r="G490" s="115"/>
      <c r="H490" s="115"/>
      <c r="I490" s="115"/>
      <c r="J490" s="115"/>
      <c r="K490" s="115"/>
      <c r="L490" s="115"/>
      <c r="M490" s="115"/>
      <c r="N490" s="115"/>
      <c r="O490" s="115"/>
      <c r="P490" s="115"/>
      <c r="Q490" s="115"/>
      <c r="R490" s="115"/>
      <c r="S490" s="115"/>
      <c r="T490" s="115"/>
      <c r="U490" s="115"/>
      <c r="V490" s="115"/>
      <c r="W490" s="115"/>
      <c r="X490" s="115"/>
    </row>
    <row r="491">
      <c r="C491" s="115"/>
      <c r="D491" s="115"/>
      <c r="F491" s="115"/>
      <c r="G491" s="115"/>
      <c r="H491" s="115"/>
      <c r="I491" s="115"/>
      <c r="J491" s="115"/>
      <c r="K491" s="115"/>
      <c r="L491" s="115"/>
      <c r="M491" s="115"/>
      <c r="N491" s="115"/>
      <c r="O491" s="115"/>
      <c r="P491" s="115"/>
      <c r="Q491" s="115"/>
      <c r="R491" s="115"/>
      <c r="S491" s="115"/>
      <c r="T491" s="115"/>
      <c r="U491" s="115"/>
      <c r="V491" s="115"/>
      <c r="W491" s="115"/>
      <c r="X491" s="115"/>
    </row>
    <row r="492">
      <c r="C492" s="115"/>
      <c r="D492" s="115"/>
      <c r="F492" s="115"/>
      <c r="G492" s="115"/>
      <c r="H492" s="115"/>
      <c r="I492" s="115"/>
      <c r="J492" s="115"/>
      <c r="K492" s="115"/>
      <c r="L492" s="115"/>
      <c r="M492" s="115"/>
      <c r="N492" s="115"/>
      <c r="O492" s="115"/>
      <c r="P492" s="115"/>
      <c r="Q492" s="115"/>
      <c r="R492" s="115"/>
      <c r="S492" s="115"/>
      <c r="T492" s="115"/>
      <c r="U492" s="115"/>
      <c r="V492" s="115"/>
      <c r="W492" s="115"/>
      <c r="X492" s="115"/>
    </row>
    <row r="493">
      <c r="C493" s="115"/>
      <c r="D493" s="115"/>
      <c r="F493" s="115"/>
      <c r="G493" s="115"/>
      <c r="H493" s="115"/>
      <c r="I493" s="115"/>
      <c r="J493" s="115"/>
      <c r="K493" s="115"/>
      <c r="L493" s="115"/>
      <c r="M493" s="115"/>
      <c r="N493" s="115"/>
      <c r="O493" s="115"/>
      <c r="P493" s="115"/>
      <c r="Q493" s="115"/>
      <c r="R493" s="115"/>
      <c r="S493" s="115"/>
      <c r="T493" s="115"/>
      <c r="U493" s="115"/>
      <c r="V493" s="115"/>
      <c r="W493" s="115"/>
      <c r="X493" s="115"/>
    </row>
    <row r="494">
      <c r="C494" s="115"/>
      <c r="D494" s="115"/>
      <c r="F494" s="115"/>
      <c r="G494" s="115"/>
      <c r="H494" s="115"/>
      <c r="I494" s="115"/>
      <c r="J494" s="115"/>
      <c r="K494" s="115"/>
      <c r="L494" s="115"/>
      <c r="M494" s="115"/>
      <c r="N494" s="115"/>
      <c r="O494" s="115"/>
      <c r="P494" s="115"/>
      <c r="Q494" s="115"/>
      <c r="R494" s="115"/>
      <c r="S494" s="115"/>
      <c r="T494" s="115"/>
      <c r="U494" s="115"/>
      <c r="V494" s="115"/>
      <c r="W494" s="115"/>
      <c r="X494" s="115"/>
    </row>
    <row r="495">
      <c r="C495" s="115"/>
      <c r="D495" s="115"/>
      <c r="F495" s="115"/>
      <c r="G495" s="115"/>
      <c r="H495" s="115"/>
      <c r="I495" s="115"/>
      <c r="J495" s="115"/>
      <c r="K495" s="115"/>
      <c r="L495" s="115"/>
      <c r="M495" s="115"/>
      <c r="N495" s="115"/>
      <c r="O495" s="115"/>
      <c r="P495" s="115"/>
      <c r="Q495" s="115"/>
      <c r="R495" s="115"/>
      <c r="S495" s="115"/>
      <c r="T495" s="115"/>
      <c r="U495" s="115"/>
      <c r="V495" s="115"/>
      <c r="W495" s="115"/>
      <c r="X495" s="115"/>
    </row>
    <row r="496">
      <c r="C496" s="115"/>
      <c r="D496" s="115"/>
      <c r="F496" s="115"/>
      <c r="G496" s="115"/>
      <c r="H496" s="115"/>
      <c r="I496" s="115"/>
      <c r="J496" s="115"/>
      <c r="K496" s="115"/>
      <c r="L496" s="115"/>
      <c r="M496" s="115"/>
      <c r="N496" s="115"/>
      <c r="O496" s="115"/>
      <c r="P496" s="115"/>
      <c r="Q496" s="115"/>
      <c r="R496" s="115"/>
      <c r="S496" s="115"/>
      <c r="T496" s="115"/>
      <c r="U496" s="115"/>
      <c r="V496" s="115"/>
      <c r="W496" s="115"/>
      <c r="X496" s="115"/>
    </row>
    <row r="497">
      <c r="C497" s="115"/>
      <c r="D497" s="115"/>
      <c r="F497" s="115"/>
      <c r="G497" s="115"/>
      <c r="H497" s="115"/>
      <c r="I497" s="115"/>
      <c r="J497" s="115"/>
      <c r="K497" s="115"/>
      <c r="L497" s="115"/>
      <c r="M497" s="115"/>
      <c r="N497" s="115"/>
      <c r="O497" s="115"/>
      <c r="P497" s="115"/>
      <c r="Q497" s="115"/>
      <c r="R497" s="115"/>
      <c r="S497" s="115"/>
      <c r="T497" s="115"/>
      <c r="U497" s="115"/>
      <c r="V497" s="115"/>
      <c r="W497" s="115"/>
      <c r="X497" s="115"/>
    </row>
    <row r="498">
      <c r="C498" s="115"/>
      <c r="D498" s="115"/>
      <c r="F498" s="115"/>
      <c r="G498" s="115"/>
      <c r="H498" s="115"/>
      <c r="I498" s="115"/>
      <c r="J498" s="115"/>
      <c r="K498" s="115"/>
      <c r="L498" s="115"/>
      <c r="M498" s="115"/>
      <c r="N498" s="115"/>
      <c r="O498" s="115"/>
      <c r="P498" s="115"/>
      <c r="Q498" s="115"/>
      <c r="R498" s="115"/>
      <c r="S498" s="115"/>
      <c r="T498" s="115"/>
      <c r="U498" s="115"/>
      <c r="V498" s="115"/>
      <c r="W498" s="115"/>
      <c r="X498" s="115"/>
    </row>
    <row r="499">
      <c r="C499" s="115"/>
      <c r="D499" s="115"/>
      <c r="F499" s="115"/>
      <c r="G499" s="115"/>
      <c r="H499" s="115"/>
      <c r="I499" s="115"/>
      <c r="J499" s="115"/>
      <c r="K499" s="115"/>
      <c r="L499" s="115"/>
      <c r="M499" s="115"/>
      <c r="N499" s="115"/>
      <c r="O499" s="115"/>
      <c r="P499" s="115"/>
      <c r="Q499" s="115"/>
      <c r="R499" s="115"/>
      <c r="S499" s="115"/>
      <c r="T499" s="115"/>
      <c r="U499" s="115"/>
      <c r="V499" s="115"/>
      <c r="W499" s="115"/>
      <c r="X499" s="115"/>
    </row>
    <row r="500">
      <c r="C500" s="115"/>
      <c r="D500" s="115"/>
      <c r="F500" s="115"/>
      <c r="G500" s="115"/>
      <c r="H500" s="115"/>
      <c r="I500" s="115"/>
      <c r="J500" s="115"/>
      <c r="K500" s="115"/>
      <c r="L500" s="115"/>
      <c r="M500" s="115"/>
      <c r="N500" s="115"/>
      <c r="O500" s="115"/>
      <c r="P500" s="115"/>
      <c r="Q500" s="115"/>
      <c r="R500" s="115"/>
      <c r="S500" s="115"/>
      <c r="T500" s="115"/>
      <c r="U500" s="115"/>
      <c r="V500" s="115"/>
      <c r="W500" s="115"/>
      <c r="X500" s="115"/>
    </row>
    <row r="501">
      <c r="C501" s="115"/>
      <c r="D501" s="115"/>
      <c r="F501" s="115"/>
      <c r="G501" s="115"/>
      <c r="H501" s="115"/>
      <c r="I501" s="115"/>
      <c r="J501" s="115"/>
      <c r="K501" s="115"/>
      <c r="L501" s="115"/>
      <c r="M501" s="115"/>
      <c r="N501" s="115"/>
      <c r="O501" s="115"/>
      <c r="P501" s="115"/>
      <c r="Q501" s="115"/>
      <c r="R501" s="115"/>
      <c r="S501" s="115"/>
      <c r="T501" s="115"/>
      <c r="U501" s="115"/>
      <c r="V501" s="115"/>
      <c r="W501" s="115"/>
      <c r="X501" s="115"/>
    </row>
    <row r="502">
      <c r="C502" s="115"/>
      <c r="D502" s="115"/>
      <c r="F502" s="115"/>
      <c r="G502" s="115"/>
      <c r="H502" s="115"/>
      <c r="I502" s="115"/>
      <c r="J502" s="115"/>
      <c r="K502" s="115"/>
      <c r="L502" s="115"/>
      <c r="M502" s="115"/>
      <c r="N502" s="115"/>
      <c r="O502" s="115"/>
      <c r="P502" s="115"/>
      <c r="Q502" s="115"/>
      <c r="R502" s="115"/>
      <c r="S502" s="115"/>
      <c r="T502" s="115"/>
      <c r="U502" s="115"/>
      <c r="V502" s="115"/>
      <c r="W502" s="115"/>
      <c r="X502" s="115"/>
    </row>
    <row r="503">
      <c r="C503" s="115"/>
      <c r="D503" s="115"/>
      <c r="F503" s="115"/>
      <c r="G503" s="115"/>
      <c r="H503" s="115"/>
      <c r="I503" s="115"/>
      <c r="J503" s="115"/>
      <c r="K503" s="115"/>
      <c r="L503" s="115"/>
      <c r="M503" s="115"/>
      <c r="N503" s="115"/>
      <c r="O503" s="115"/>
      <c r="P503" s="115"/>
      <c r="Q503" s="115"/>
      <c r="R503" s="115"/>
      <c r="S503" s="115"/>
      <c r="T503" s="115"/>
      <c r="U503" s="115"/>
      <c r="V503" s="115"/>
      <c r="W503" s="115"/>
      <c r="X503" s="115"/>
    </row>
    <row r="504">
      <c r="C504" s="115"/>
      <c r="D504" s="115"/>
      <c r="F504" s="115"/>
      <c r="G504" s="115"/>
      <c r="H504" s="115"/>
      <c r="I504" s="115"/>
      <c r="J504" s="115"/>
      <c r="K504" s="115"/>
      <c r="L504" s="115"/>
      <c r="M504" s="115"/>
      <c r="N504" s="115"/>
      <c r="O504" s="115"/>
      <c r="P504" s="115"/>
      <c r="Q504" s="115"/>
      <c r="R504" s="115"/>
      <c r="S504" s="115"/>
      <c r="T504" s="115"/>
      <c r="U504" s="115"/>
      <c r="V504" s="115"/>
      <c r="W504" s="115"/>
      <c r="X504" s="115"/>
    </row>
    <row r="505">
      <c r="C505" s="115"/>
      <c r="D505" s="115"/>
      <c r="F505" s="115"/>
      <c r="G505" s="115"/>
      <c r="H505" s="115"/>
      <c r="I505" s="115"/>
      <c r="J505" s="115"/>
      <c r="K505" s="115"/>
      <c r="L505" s="115"/>
      <c r="M505" s="115"/>
      <c r="N505" s="115"/>
      <c r="O505" s="115"/>
      <c r="P505" s="115"/>
      <c r="Q505" s="115"/>
      <c r="R505" s="115"/>
      <c r="S505" s="115"/>
      <c r="T505" s="115"/>
      <c r="U505" s="115"/>
      <c r="V505" s="115"/>
      <c r="W505" s="115"/>
      <c r="X505" s="115"/>
    </row>
    <row r="506">
      <c r="C506" s="115"/>
      <c r="D506" s="115"/>
      <c r="F506" s="115"/>
      <c r="G506" s="115"/>
      <c r="H506" s="115"/>
      <c r="I506" s="115"/>
      <c r="J506" s="115"/>
      <c r="K506" s="115"/>
      <c r="L506" s="115"/>
      <c r="M506" s="115"/>
      <c r="N506" s="115"/>
      <c r="O506" s="115"/>
      <c r="P506" s="115"/>
      <c r="Q506" s="115"/>
      <c r="R506" s="115"/>
      <c r="S506" s="115"/>
      <c r="T506" s="115"/>
      <c r="U506" s="115"/>
      <c r="V506" s="115"/>
      <c r="W506" s="115"/>
      <c r="X506" s="115"/>
    </row>
    <row r="507">
      <c r="C507" s="115"/>
      <c r="D507" s="115"/>
      <c r="F507" s="115"/>
      <c r="G507" s="115"/>
      <c r="H507" s="115"/>
      <c r="I507" s="115"/>
      <c r="J507" s="115"/>
      <c r="K507" s="115"/>
      <c r="L507" s="115"/>
      <c r="M507" s="115"/>
      <c r="N507" s="115"/>
      <c r="O507" s="115"/>
      <c r="P507" s="115"/>
      <c r="Q507" s="115"/>
      <c r="R507" s="115"/>
      <c r="S507" s="115"/>
      <c r="T507" s="115"/>
      <c r="U507" s="115"/>
      <c r="V507" s="115"/>
      <c r="W507" s="115"/>
      <c r="X507" s="115"/>
    </row>
    <row r="508">
      <c r="C508" s="115"/>
      <c r="D508" s="115"/>
      <c r="F508" s="115"/>
      <c r="G508" s="115"/>
      <c r="H508" s="115"/>
      <c r="I508" s="115"/>
      <c r="J508" s="115"/>
      <c r="K508" s="115"/>
      <c r="L508" s="115"/>
      <c r="M508" s="115"/>
      <c r="N508" s="115"/>
      <c r="O508" s="115"/>
      <c r="P508" s="115"/>
      <c r="Q508" s="115"/>
      <c r="R508" s="115"/>
      <c r="S508" s="115"/>
      <c r="T508" s="115"/>
      <c r="U508" s="115"/>
      <c r="V508" s="115"/>
      <c r="W508" s="115"/>
      <c r="X508" s="115"/>
    </row>
    <row r="509">
      <c r="C509" s="115"/>
      <c r="D509" s="115"/>
      <c r="F509" s="115"/>
      <c r="G509" s="115"/>
      <c r="H509" s="115"/>
      <c r="I509" s="115"/>
      <c r="J509" s="115"/>
      <c r="K509" s="115"/>
      <c r="L509" s="115"/>
      <c r="M509" s="115"/>
      <c r="N509" s="115"/>
      <c r="O509" s="115"/>
      <c r="P509" s="115"/>
      <c r="Q509" s="115"/>
      <c r="R509" s="115"/>
      <c r="S509" s="115"/>
      <c r="T509" s="115"/>
      <c r="U509" s="115"/>
      <c r="V509" s="115"/>
      <c r="W509" s="115"/>
      <c r="X509" s="115"/>
    </row>
    <row r="510">
      <c r="C510" s="115"/>
      <c r="D510" s="115"/>
      <c r="F510" s="115"/>
      <c r="G510" s="115"/>
      <c r="H510" s="115"/>
      <c r="I510" s="115"/>
      <c r="J510" s="115"/>
      <c r="K510" s="115"/>
      <c r="L510" s="115"/>
      <c r="M510" s="115"/>
      <c r="N510" s="115"/>
      <c r="O510" s="115"/>
      <c r="P510" s="115"/>
      <c r="Q510" s="115"/>
      <c r="R510" s="115"/>
      <c r="S510" s="115"/>
      <c r="T510" s="115"/>
      <c r="U510" s="115"/>
      <c r="V510" s="115"/>
      <c r="W510" s="115"/>
      <c r="X510" s="115"/>
    </row>
    <row r="511">
      <c r="C511" s="115"/>
      <c r="D511" s="115"/>
      <c r="F511" s="115"/>
      <c r="G511" s="115"/>
      <c r="H511" s="115"/>
      <c r="I511" s="115"/>
      <c r="J511" s="115"/>
      <c r="K511" s="115"/>
      <c r="L511" s="115"/>
      <c r="M511" s="115"/>
      <c r="N511" s="115"/>
      <c r="O511" s="115"/>
      <c r="P511" s="115"/>
      <c r="Q511" s="115"/>
      <c r="R511" s="115"/>
      <c r="S511" s="115"/>
      <c r="T511" s="115"/>
      <c r="U511" s="115"/>
      <c r="V511" s="115"/>
      <c r="W511" s="115"/>
      <c r="X511" s="115"/>
    </row>
    <row r="512">
      <c r="C512" s="115"/>
      <c r="D512" s="115"/>
      <c r="F512" s="115"/>
      <c r="G512" s="115"/>
      <c r="H512" s="115"/>
      <c r="I512" s="115"/>
      <c r="J512" s="115"/>
      <c r="K512" s="115"/>
      <c r="L512" s="115"/>
      <c r="M512" s="115"/>
      <c r="N512" s="115"/>
      <c r="O512" s="115"/>
      <c r="P512" s="115"/>
      <c r="Q512" s="115"/>
      <c r="R512" s="115"/>
      <c r="S512" s="115"/>
      <c r="T512" s="115"/>
      <c r="U512" s="115"/>
      <c r="V512" s="115"/>
      <c r="W512" s="115"/>
      <c r="X512" s="115"/>
    </row>
    <row r="513">
      <c r="C513" s="115"/>
      <c r="D513" s="115"/>
      <c r="F513" s="115"/>
      <c r="G513" s="115"/>
      <c r="H513" s="115"/>
      <c r="I513" s="115"/>
      <c r="J513" s="115"/>
      <c r="K513" s="115"/>
      <c r="L513" s="115"/>
      <c r="M513" s="115"/>
      <c r="N513" s="115"/>
      <c r="O513" s="115"/>
      <c r="P513" s="115"/>
      <c r="Q513" s="115"/>
      <c r="R513" s="115"/>
      <c r="S513" s="115"/>
      <c r="T513" s="115"/>
      <c r="U513" s="115"/>
      <c r="V513" s="115"/>
      <c r="W513" s="115"/>
      <c r="X513" s="115"/>
    </row>
    <row r="514">
      <c r="C514" s="115"/>
      <c r="D514" s="115"/>
      <c r="F514" s="115"/>
      <c r="G514" s="115"/>
      <c r="H514" s="115"/>
      <c r="I514" s="115"/>
      <c r="J514" s="115"/>
      <c r="K514" s="115"/>
      <c r="L514" s="115"/>
      <c r="M514" s="115"/>
      <c r="N514" s="115"/>
      <c r="O514" s="115"/>
      <c r="P514" s="115"/>
      <c r="Q514" s="115"/>
      <c r="R514" s="115"/>
      <c r="S514" s="115"/>
      <c r="T514" s="115"/>
      <c r="U514" s="115"/>
      <c r="V514" s="115"/>
      <c r="W514" s="115"/>
      <c r="X514" s="115"/>
    </row>
    <row r="515">
      <c r="C515" s="115"/>
      <c r="D515" s="115"/>
      <c r="F515" s="115"/>
      <c r="G515" s="115"/>
      <c r="H515" s="115"/>
      <c r="I515" s="115"/>
      <c r="J515" s="115"/>
      <c r="K515" s="115"/>
      <c r="L515" s="115"/>
      <c r="M515" s="115"/>
      <c r="N515" s="115"/>
      <c r="O515" s="115"/>
      <c r="P515" s="115"/>
      <c r="Q515" s="115"/>
      <c r="R515" s="115"/>
      <c r="S515" s="115"/>
      <c r="T515" s="115"/>
      <c r="U515" s="115"/>
      <c r="V515" s="115"/>
      <c r="W515" s="115"/>
      <c r="X515" s="115"/>
    </row>
    <row r="516">
      <c r="C516" s="115"/>
      <c r="D516" s="115"/>
      <c r="F516" s="115"/>
      <c r="G516" s="115"/>
      <c r="H516" s="115"/>
      <c r="I516" s="115"/>
      <c r="J516" s="115"/>
      <c r="K516" s="115"/>
      <c r="L516" s="115"/>
      <c r="M516" s="115"/>
      <c r="N516" s="115"/>
      <c r="O516" s="115"/>
      <c r="P516" s="115"/>
      <c r="Q516" s="115"/>
      <c r="R516" s="115"/>
      <c r="S516" s="115"/>
      <c r="T516" s="115"/>
      <c r="U516" s="115"/>
      <c r="V516" s="115"/>
      <c r="W516" s="115"/>
      <c r="X516" s="115"/>
    </row>
    <row r="517">
      <c r="C517" s="115"/>
      <c r="D517" s="115"/>
      <c r="F517" s="115"/>
      <c r="G517" s="115"/>
      <c r="H517" s="115"/>
      <c r="I517" s="115"/>
      <c r="J517" s="115"/>
      <c r="K517" s="115"/>
      <c r="L517" s="115"/>
      <c r="M517" s="115"/>
      <c r="N517" s="115"/>
      <c r="O517" s="115"/>
      <c r="P517" s="115"/>
      <c r="Q517" s="115"/>
      <c r="R517" s="115"/>
      <c r="S517" s="115"/>
      <c r="T517" s="115"/>
      <c r="U517" s="115"/>
      <c r="V517" s="115"/>
      <c r="W517" s="115"/>
      <c r="X517" s="115"/>
    </row>
    <row r="518">
      <c r="C518" s="115"/>
      <c r="D518" s="115"/>
      <c r="F518" s="115"/>
      <c r="G518" s="115"/>
      <c r="H518" s="115"/>
      <c r="I518" s="115"/>
      <c r="J518" s="115"/>
      <c r="K518" s="115"/>
      <c r="L518" s="115"/>
      <c r="M518" s="115"/>
      <c r="N518" s="115"/>
      <c r="O518" s="115"/>
      <c r="P518" s="115"/>
      <c r="Q518" s="115"/>
      <c r="R518" s="115"/>
      <c r="S518" s="115"/>
      <c r="T518" s="115"/>
      <c r="U518" s="115"/>
      <c r="V518" s="115"/>
      <c r="W518" s="115"/>
      <c r="X518" s="115"/>
    </row>
    <row r="519">
      <c r="C519" s="115"/>
      <c r="D519" s="115"/>
      <c r="F519" s="115"/>
      <c r="G519" s="115"/>
      <c r="H519" s="115"/>
      <c r="I519" s="115"/>
      <c r="J519" s="115"/>
      <c r="K519" s="115"/>
      <c r="L519" s="115"/>
      <c r="M519" s="115"/>
      <c r="N519" s="115"/>
      <c r="O519" s="115"/>
      <c r="P519" s="115"/>
      <c r="Q519" s="115"/>
      <c r="R519" s="115"/>
      <c r="S519" s="115"/>
      <c r="T519" s="115"/>
      <c r="U519" s="115"/>
      <c r="V519" s="115"/>
      <c r="W519" s="115"/>
      <c r="X519" s="115"/>
    </row>
    <row r="520">
      <c r="C520" s="115"/>
      <c r="D520" s="115"/>
      <c r="F520" s="115"/>
      <c r="G520" s="115"/>
      <c r="H520" s="115"/>
      <c r="I520" s="115"/>
      <c r="J520" s="115"/>
      <c r="K520" s="115"/>
      <c r="L520" s="115"/>
      <c r="M520" s="115"/>
      <c r="N520" s="115"/>
      <c r="O520" s="115"/>
      <c r="P520" s="115"/>
      <c r="Q520" s="115"/>
      <c r="R520" s="115"/>
      <c r="S520" s="115"/>
      <c r="T520" s="115"/>
      <c r="U520" s="115"/>
      <c r="V520" s="115"/>
      <c r="W520" s="115"/>
      <c r="X520" s="115"/>
    </row>
    <row r="521">
      <c r="C521" s="115"/>
      <c r="D521" s="115"/>
      <c r="F521" s="115"/>
      <c r="G521" s="115"/>
      <c r="H521" s="115"/>
      <c r="I521" s="115"/>
      <c r="J521" s="115"/>
      <c r="K521" s="115"/>
      <c r="L521" s="115"/>
      <c r="M521" s="115"/>
      <c r="N521" s="115"/>
      <c r="O521" s="115"/>
      <c r="P521" s="115"/>
      <c r="Q521" s="115"/>
      <c r="R521" s="115"/>
      <c r="S521" s="115"/>
      <c r="T521" s="115"/>
      <c r="U521" s="115"/>
      <c r="V521" s="115"/>
      <c r="W521" s="115"/>
      <c r="X521" s="115"/>
    </row>
    <row r="522">
      <c r="C522" s="115"/>
      <c r="D522" s="115"/>
      <c r="F522" s="115"/>
      <c r="G522" s="115"/>
      <c r="H522" s="115"/>
      <c r="I522" s="115"/>
      <c r="J522" s="115"/>
      <c r="K522" s="115"/>
      <c r="L522" s="115"/>
      <c r="M522" s="115"/>
      <c r="N522" s="115"/>
      <c r="O522" s="115"/>
      <c r="P522" s="115"/>
      <c r="Q522" s="115"/>
      <c r="R522" s="115"/>
      <c r="S522" s="115"/>
      <c r="T522" s="115"/>
      <c r="U522" s="115"/>
      <c r="V522" s="115"/>
      <c r="W522" s="115"/>
      <c r="X522" s="115"/>
    </row>
    <row r="523">
      <c r="C523" s="115"/>
      <c r="D523" s="115"/>
      <c r="F523" s="115"/>
      <c r="G523" s="115"/>
      <c r="H523" s="115"/>
      <c r="I523" s="115"/>
      <c r="J523" s="115"/>
      <c r="K523" s="115"/>
      <c r="L523" s="115"/>
      <c r="M523" s="115"/>
      <c r="N523" s="115"/>
      <c r="O523" s="115"/>
      <c r="P523" s="115"/>
      <c r="Q523" s="115"/>
      <c r="R523" s="115"/>
      <c r="S523" s="115"/>
      <c r="T523" s="115"/>
      <c r="U523" s="115"/>
      <c r="V523" s="115"/>
      <c r="W523" s="115"/>
      <c r="X523" s="115"/>
    </row>
    <row r="524">
      <c r="C524" s="115"/>
      <c r="D524" s="115"/>
      <c r="F524" s="115"/>
      <c r="G524" s="115"/>
      <c r="H524" s="115"/>
      <c r="I524" s="115"/>
      <c r="J524" s="115"/>
      <c r="K524" s="115"/>
      <c r="L524" s="115"/>
      <c r="M524" s="115"/>
      <c r="N524" s="115"/>
      <c r="O524" s="115"/>
      <c r="P524" s="115"/>
      <c r="Q524" s="115"/>
      <c r="R524" s="115"/>
      <c r="S524" s="115"/>
      <c r="T524" s="115"/>
      <c r="U524" s="115"/>
      <c r="V524" s="115"/>
      <c r="W524" s="115"/>
      <c r="X524" s="115"/>
    </row>
    <row r="525">
      <c r="C525" s="115"/>
      <c r="D525" s="115"/>
      <c r="F525" s="115"/>
      <c r="G525" s="115"/>
      <c r="H525" s="115"/>
      <c r="I525" s="115"/>
      <c r="J525" s="115"/>
      <c r="K525" s="115"/>
      <c r="L525" s="115"/>
      <c r="M525" s="115"/>
      <c r="N525" s="115"/>
      <c r="O525" s="115"/>
      <c r="P525" s="115"/>
      <c r="Q525" s="115"/>
      <c r="R525" s="115"/>
      <c r="S525" s="115"/>
      <c r="T525" s="115"/>
      <c r="U525" s="115"/>
      <c r="V525" s="115"/>
      <c r="W525" s="115"/>
      <c r="X525" s="115"/>
    </row>
    <row r="526">
      <c r="C526" s="115"/>
      <c r="D526" s="115"/>
      <c r="F526" s="115"/>
      <c r="G526" s="115"/>
      <c r="H526" s="115"/>
      <c r="I526" s="115"/>
      <c r="J526" s="115"/>
      <c r="K526" s="115"/>
      <c r="L526" s="115"/>
      <c r="M526" s="115"/>
      <c r="N526" s="115"/>
      <c r="O526" s="115"/>
      <c r="P526" s="115"/>
      <c r="Q526" s="115"/>
      <c r="R526" s="115"/>
      <c r="S526" s="115"/>
      <c r="T526" s="115"/>
      <c r="U526" s="115"/>
      <c r="V526" s="115"/>
      <c r="W526" s="115"/>
      <c r="X526" s="115"/>
    </row>
    <row r="527">
      <c r="C527" s="115"/>
      <c r="D527" s="115"/>
      <c r="F527" s="115"/>
      <c r="G527" s="115"/>
      <c r="H527" s="115"/>
      <c r="I527" s="115"/>
      <c r="J527" s="115"/>
      <c r="K527" s="115"/>
      <c r="L527" s="115"/>
      <c r="M527" s="115"/>
      <c r="N527" s="115"/>
      <c r="O527" s="115"/>
      <c r="P527" s="115"/>
      <c r="Q527" s="115"/>
      <c r="R527" s="115"/>
      <c r="S527" s="115"/>
      <c r="T527" s="115"/>
      <c r="U527" s="115"/>
      <c r="V527" s="115"/>
      <c r="W527" s="115"/>
      <c r="X527" s="115"/>
    </row>
    <row r="528">
      <c r="C528" s="115"/>
      <c r="D528" s="115"/>
      <c r="F528" s="115"/>
      <c r="G528" s="115"/>
      <c r="H528" s="115"/>
      <c r="I528" s="115"/>
      <c r="J528" s="115"/>
      <c r="K528" s="115"/>
      <c r="L528" s="115"/>
      <c r="M528" s="115"/>
      <c r="N528" s="115"/>
      <c r="O528" s="115"/>
      <c r="P528" s="115"/>
      <c r="Q528" s="115"/>
      <c r="R528" s="115"/>
      <c r="S528" s="115"/>
      <c r="T528" s="115"/>
      <c r="U528" s="115"/>
      <c r="V528" s="115"/>
      <c r="W528" s="115"/>
      <c r="X528" s="115"/>
    </row>
    <row r="529">
      <c r="C529" s="115"/>
      <c r="D529" s="115"/>
      <c r="F529" s="115"/>
      <c r="G529" s="115"/>
      <c r="H529" s="115"/>
      <c r="I529" s="115"/>
      <c r="J529" s="115"/>
      <c r="K529" s="115"/>
      <c r="L529" s="115"/>
      <c r="M529" s="115"/>
      <c r="N529" s="115"/>
      <c r="O529" s="115"/>
      <c r="P529" s="115"/>
      <c r="Q529" s="115"/>
      <c r="R529" s="115"/>
      <c r="S529" s="115"/>
      <c r="T529" s="115"/>
      <c r="U529" s="115"/>
      <c r="V529" s="115"/>
      <c r="W529" s="115"/>
      <c r="X529" s="115"/>
    </row>
    <row r="530">
      <c r="C530" s="115"/>
      <c r="D530" s="115"/>
      <c r="F530" s="115"/>
      <c r="G530" s="115"/>
      <c r="H530" s="115"/>
      <c r="I530" s="115"/>
      <c r="J530" s="115"/>
      <c r="K530" s="115"/>
      <c r="L530" s="115"/>
      <c r="M530" s="115"/>
      <c r="N530" s="115"/>
      <c r="O530" s="115"/>
      <c r="P530" s="115"/>
      <c r="Q530" s="115"/>
      <c r="R530" s="115"/>
      <c r="S530" s="115"/>
      <c r="T530" s="115"/>
      <c r="U530" s="115"/>
      <c r="V530" s="115"/>
      <c r="W530" s="115"/>
      <c r="X530" s="115"/>
    </row>
    <row r="531">
      <c r="C531" s="115"/>
      <c r="D531" s="115"/>
      <c r="F531" s="115"/>
      <c r="G531" s="115"/>
      <c r="H531" s="115"/>
      <c r="I531" s="115"/>
      <c r="J531" s="115"/>
      <c r="K531" s="115"/>
      <c r="L531" s="115"/>
      <c r="M531" s="115"/>
      <c r="N531" s="115"/>
      <c r="O531" s="115"/>
      <c r="P531" s="115"/>
      <c r="Q531" s="115"/>
      <c r="R531" s="115"/>
      <c r="S531" s="115"/>
      <c r="T531" s="115"/>
      <c r="U531" s="115"/>
      <c r="V531" s="115"/>
      <c r="W531" s="115"/>
      <c r="X531" s="115"/>
    </row>
    <row r="532">
      <c r="C532" s="115"/>
      <c r="D532" s="115"/>
      <c r="F532" s="115"/>
      <c r="G532" s="115"/>
      <c r="H532" s="115"/>
      <c r="I532" s="115"/>
      <c r="J532" s="115"/>
      <c r="K532" s="115"/>
      <c r="L532" s="115"/>
      <c r="M532" s="115"/>
      <c r="N532" s="115"/>
      <c r="O532" s="115"/>
      <c r="P532" s="115"/>
      <c r="Q532" s="115"/>
      <c r="R532" s="115"/>
      <c r="S532" s="115"/>
      <c r="T532" s="115"/>
      <c r="U532" s="115"/>
      <c r="V532" s="115"/>
      <c r="W532" s="115"/>
      <c r="X532" s="115"/>
    </row>
    <row r="533">
      <c r="C533" s="115"/>
      <c r="D533" s="115"/>
      <c r="F533" s="115"/>
      <c r="G533" s="115"/>
      <c r="H533" s="115"/>
      <c r="I533" s="115"/>
      <c r="J533" s="115"/>
      <c r="K533" s="115"/>
      <c r="L533" s="115"/>
      <c r="M533" s="115"/>
      <c r="N533" s="115"/>
      <c r="O533" s="115"/>
      <c r="P533" s="115"/>
      <c r="Q533" s="115"/>
      <c r="R533" s="115"/>
      <c r="S533" s="115"/>
      <c r="T533" s="115"/>
      <c r="U533" s="115"/>
      <c r="V533" s="115"/>
      <c r="W533" s="115"/>
      <c r="X533" s="115"/>
    </row>
    <row r="534">
      <c r="C534" s="115"/>
      <c r="D534" s="115"/>
      <c r="F534" s="115"/>
      <c r="G534" s="115"/>
      <c r="H534" s="115"/>
      <c r="I534" s="115"/>
      <c r="J534" s="115"/>
      <c r="K534" s="115"/>
      <c r="L534" s="115"/>
      <c r="M534" s="115"/>
      <c r="N534" s="115"/>
      <c r="O534" s="115"/>
      <c r="P534" s="115"/>
      <c r="Q534" s="115"/>
      <c r="R534" s="115"/>
      <c r="S534" s="115"/>
      <c r="T534" s="115"/>
      <c r="U534" s="115"/>
      <c r="V534" s="115"/>
      <c r="W534" s="115"/>
      <c r="X534" s="115"/>
    </row>
    <row r="535">
      <c r="C535" s="115"/>
      <c r="D535" s="115"/>
      <c r="F535" s="115"/>
      <c r="G535" s="115"/>
      <c r="H535" s="115"/>
      <c r="I535" s="115"/>
      <c r="J535" s="115"/>
      <c r="K535" s="115"/>
      <c r="L535" s="115"/>
      <c r="M535" s="115"/>
      <c r="N535" s="115"/>
      <c r="O535" s="115"/>
      <c r="P535" s="115"/>
      <c r="Q535" s="115"/>
      <c r="R535" s="115"/>
      <c r="S535" s="115"/>
      <c r="T535" s="115"/>
      <c r="U535" s="115"/>
      <c r="V535" s="115"/>
      <c r="W535" s="115"/>
      <c r="X535" s="115"/>
    </row>
    <row r="536">
      <c r="C536" s="115"/>
      <c r="D536" s="115"/>
      <c r="F536" s="115"/>
      <c r="G536" s="115"/>
      <c r="H536" s="115"/>
      <c r="I536" s="115"/>
      <c r="J536" s="115"/>
      <c r="K536" s="115"/>
      <c r="L536" s="115"/>
      <c r="M536" s="115"/>
      <c r="N536" s="115"/>
      <c r="O536" s="115"/>
      <c r="P536" s="115"/>
      <c r="Q536" s="115"/>
      <c r="R536" s="115"/>
      <c r="S536" s="115"/>
      <c r="T536" s="115"/>
      <c r="U536" s="115"/>
      <c r="V536" s="115"/>
      <c r="W536" s="115"/>
      <c r="X536" s="115"/>
    </row>
    <row r="537">
      <c r="C537" s="115"/>
      <c r="D537" s="115"/>
      <c r="F537" s="115"/>
      <c r="G537" s="115"/>
      <c r="H537" s="115"/>
      <c r="I537" s="115"/>
      <c r="J537" s="115"/>
      <c r="K537" s="115"/>
      <c r="L537" s="115"/>
      <c r="M537" s="115"/>
      <c r="N537" s="115"/>
      <c r="O537" s="115"/>
      <c r="P537" s="115"/>
      <c r="Q537" s="115"/>
      <c r="R537" s="115"/>
      <c r="S537" s="115"/>
      <c r="T537" s="115"/>
      <c r="U537" s="115"/>
      <c r="V537" s="115"/>
      <c r="W537" s="115"/>
      <c r="X537" s="115"/>
    </row>
    <row r="538">
      <c r="C538" s="115"/>
      <c r="D538" s="115"/>
      <c r="F538" s="115"/>
      <c r="G538" s="115"/>
      <c r="H538" s="115"/>
      <c r="I538" s="115"/>
      <c r="J538" s="115"/>
      <c r="K538" s="115"/>
      <c r="L538" s="115"/>
      <c r="M538" s="115"/>
      <c r="N538" s="115"/>
      <c r="O538" s="115"/>
      <c r="P538" s="115"/>
      <c r="Q538" s="115"/>
      <c r="R538" s="115"/>
      <c r="S538" s="115"/>
      <c r="T538" s="115"/>
      <c r="U538" s="115"/>
      <c r="V538" s="115"/>
      <c r="W538" s="115"/>
      <c r="X538" s="115"/>
    </row>
    <row r="539">
      <c r="C539" s="115"/>
      <c r="D539" s="115"/>
      <c r="F539" s="115"/>
      <c r="G539" s="115"/>
      <c r="H539" s="115"/>
      <c r="I539" s="115"/>
      <c r="J539" s="115"/>
      <c r="K539" s="115"/>
      <c r="L539" s="115"/>
      <c r="M539" s="115"/>
      <c r="N539" s="115"/>
      <c r="O539" s="115"/>
      <c r="P539" s="115"/>
      <c r="Q539" s="115"/>
      <c r="R539" s="115"/>
      <c r="S539" s="115"/>
      <c r="T539" s="115"/>
      <c r="U539" s="115"/>
      <c r="V539" s="115"/>
      <c r="W539" s="115"/>
      <c r="X539" s="115"/>
    </row>
    <row r="540">
      <c r="C540" s="115"/>
      <c r="D540" s="115"/>
      <c r="F540" s="115"/>
      <c r="G540" s="115"/>
      <c r="H540" s="115"/>
      <c r="I540" s="115"/>
      <c r="J540" s="115"/>
      <c r="K540" s="115"/>
      <c r="L540" s="115"/>
      <c r="M540" s="115"/>
      <c r="N540" s="115"/>
      <c r="O540" s="115"/>
      <c r="P540" s="115"/>
      <c r="Q540" s="115"/>
      <c r="R540" s="115"/>
      <c r="S540" s="115"/>
      <c r="T540" s="115"/>
      <c r="U540" s="115"/>
      <c r="V540" s="115"/>
      <c r="W540" s="115"/>
      <c r="X540" s="115"/>
    </row>
    <row r="541">
      <c r="C541" s="115"/>
      <c r="D541" s="115"/>
      <c r="F541" s="115"/>
      <c r="G541" s="115"/>
      <c r="H541" s="115"/>
      <c r="I541" s="115"/>
      <c r="J541" s="115"/>
      <c r="K541" s="115"/>
      <c r="L541" s="115"/>
      <c r="M541" s="115"/>
      <c r="N541" s="115"/>
      <c r="O541" s="115"/>
      <c r="P541" s="115"/>
      <c r="Q541" s="115"/>
      <c r="R541" s="115"/>
      <c r="S541" s="115"/>
      <c r="T541" s="115"/>
      <c r="U541" s="115"/>
      <c r="V541" s="115"/>
      <c r="W541" s="115"/>
      <c r="X541" s="115"/>
    </row>
    <row r="542">
      <c r="C542" s="115"/>
      <c r="D542" s="115"/>
      <c r="F542" s="115"/>
      <c r="G542" s="115"/>
      <c r="H542" s="115"/>
      <c r="I542" s="115"/>
      <c r="J542" s="115"/>
      <c r="K542" s="115"/>
      <c r="L542" s="115"/>
      <c r="M542" s="115"/>
      <c r="N542" s="115"/>
      <c r="O542" s="115"/>
      <c r="P542" s="115"/>
      <c r="Q542" s="115"/>
      <c r="R542" s="115"/>
      <c r="S542" s="115"/>
      <c r="T542" s="115"/>
      <c r="U542" s="115"/>
      <c r="V542" s="115"/>
      <c r="W542" s="115"/>
      <c r="X542" s="115"/>
    </row>
    <row r="543">
      <c r="C543" s="115"/>
      <c r="D543" s="115"/>
      <c r="F543" s="115"/>
      <c r="G543" s="115"/>
      <c r="H543" s="115"/>
      <c r="I543" s="115"/>
      <c r="J543" s="115"/>
      <c r="K543" s="115"/>
      <c r="L543" s="115"/>
      <c r="M543" s="115"/>
      <c r="N543" s="115"/>
      <c r="O543" s="115"/>
      <c r="P543" s="115"/>
      <c r="Q543" s="115"/>
      <c r="R543" s="115"/>
      <c r="S543" s="115"/>
      <c r="T543" s="115"/>
      <c r="U543" s="115"/>
      <c r="V543" s="115"/>
      <c r="W543" s="115"/>
      <c r="X543" s="115"/>
    </row>
    <row r="544">
      <c r="C544" s="115"/>
      <c r="D544" s="115"/>
      <c r="F544" s="115"/>
      <c r="G544" s="115"/>
      <c r="H544" s="115"/>
      <c r="I544" s="115"/>
      <c r="J544" s="115"/>
      <c r="K544" s="115"/>
      <c r="L544" s="115"/>
      <c r="M544" s="115"/>
      <c r="N544" s="115"/>
      <c r="O544" s="115"/>
      <c r="P544" s="115"/>
      <c r="Q544" s="115"/>
      <c r="R544" s="115"/>
      <c r="S544" s="115"/>
      <c r="T544" s="115"/>
      <c r="U544" s="115"/>
      <c r="V544" s="115"/>
      <c r="W544" s="115"/>
      <c r="X544" s="115"/>
    </row>
    <row r="545">
      <c r="C545" s="115"/>
      <c r="D545" s="115"/>
      <c r="F545" s="115"/>
      <c r="G545" s="115"/>
      <c r="H545" s="115"/>
      <c r="I545" s="115"/>
      <c r="J545" s="115"/>
      <c r="K545" s="115"/>
      <c r="L545" s="115"/>
      <c r="M545" s="115"/>
      <c r="N545" s="115"/>
      <c r="O545" s="115"/>
      <c r="P545" s="115"/>
      <c r="Q545" s="115"/>
      <c r="R545" s="115"/>
      <c r="S545" s="115"/>
      <c r="T545" s="115"/>
      <c r="U545" s="115"/>
      <c r="V545" s="115"/>
      <c r="W545" s="115"/>
      <c r="X545" s="115"/>
    </row>
    <row r="546">
      <c r="C546" s="115"/>
      <c r="D546" s="115"/>
      <c r="F546" s="115"/>
      <c r="G546" s="115"/>
      <c r="H546" s="115"/>
      <c r="I546" s="115"/>
      <c r="J546" s="115"/>
      <c r="K546" s="115"/>
      <c r="L546" s="115"/>
      <c r="M546" s="115"/>
      <c r="N546" s="115"/>
      <c r="O546" s="115"/>
      <c r="P546" s="115"/>
      <c r="Q546" s="115"/>
      <c r="R546" s="115"/>
      <c r="S546" s="115"/>
      <c r="T546" s="115"/>
      <c r="U546" s="115"/>
      <c r="V546" s="115"/>
      <c r="W546" s="115"/>
      <c r="X546" s="115"/>
    </row>
    <row r="547">
      <c r="C547" s="115"/>
      <c r="D547" s="115"/>
      <c r="F547" s="115"/>
      <c r="G547" s="115"/>
      <c r="H547" s="115"/>
      <c r="I547" s="115"/>
      <c r="J547" s="115"/>
      <c r="K547" s="115"/>
      <c r="L547" s="115"/>
      <c r="M547" s="115"/>
      <c r="N547" s="115"/>
      <c r="O547" s="115"/>
      <c r="P547" s="115"/>
      <c r="Q547" s="115"/>
      <c r="R547" s="115"/>
      <c r="S547" s="115"/>
      <c r="T547" s="115"/>
      <c r="U547" s="115"/>
      <c r="V547" s="115"/>
      <c r="W547" s="115"/>
      <c r="X547" s="115"/>
    </row>
    <row r="548">
      <c r="C548" s="115"/>
      <c r="D548" s="115"/>
      <c r="F548" s="115"/>
      <c r="G548" s="115"/>
      <c r="H548" s="115"/>
      <c r="I548" s="115"/>
      <c r="J548" s="115"/>
      <c r="K548" s="115"/>
      <c r="L548" s="115"/>
      <c r="M548" s="115"/>
      <c r="N548" s="115"/>
      <c r="O548" s="115"/>
      <c r="P548" s="115"/>
      <c r="Q548" s="115"/>
      <c r="R548" s="115"/>
      <c r="S548" s="115"/>
      <c r="T548" s="115"/>
      <c r="U548" s="115"/>
      <c r="V548" s="115"/>
      <c r="W548" s="115"/>
      <c r="X548" s="115"/>
    </row>
    <row r="549">
      <c r="C549" s="115"/>
      <c r="D549" s="115"/>
      <c r="F549" s="115"/>
      <c r="G549" s="115"/>
      <c r="H549" s="115"/>
      <c r="I549" s="115"/>
      <c r="J549" s="115"/>
      <c r="K549" s="115"/>
      <c r="L549" s="115"/>
      <c r="M549" s="115"/>
      <c r="N549" s="115"/>
      <c r="O549" s="115"/>
      <c r="P549" s="115"/>
      <c r="Q549" s="115"/>
      <c r="R549" s="115"/>
      <c r="S549" s="115"/>
      <c r="T549" s="115"/>
      <c r="U549" s="115"/>
      <c r="V549" s="115"/>
      <c r="W549" s="115"/>
      <c r="X549" s="115"/>
    </row>
    <row r="550">
      <c r="C550" s="115"/>
      <c r="D550" s="115"/>
      <c r="F550" s="115"/>
      <c r="G550" s="115"/>
      <c r="H550" s="115"/>
      <c r="I550" s="115"/>
      <c r="J550" s="115"/>
      <c r="K550" s="115"/>
      <c r="L550" s="115"/>
      <c r="M550" s="115"/>
      <c r="N550" s="115"/>
      <c r="O550" s="115"/>
      <c r="P550" s="115"/>
      <c r="Q550" s="115"/>
      <c r="R550" s="115"/>
      <c r="S550" s="115"/>
      <c r="T550" s="115"/>
      <c r="U550" s="115"/>
      <c r="V550" s="115"/>
      <c r="W550" s="115"/>
      <c r="X550" s="115"/>
    </row>
    <row r="551">
      <c r="C551" s="115"/>
      <c r="D551" s="115"/>
      <c r="F551" s="115"/>
      <c r="G551" s="115"/>
      <c r="H551" s="115"/>
      <c r="I551" s="115"/>
      <c r="J551" s="115"/>
      <c r="K551" s="115"/>
      <c r="L551" s="115"/>
      <c r="M551" s="115"/>
      <c r="N551" s="115"/>
      <c r="O551" s="115"/>
      <c r="P551" s="115"/>
      <c r="Q551" s="115"/>
      <c r="R551" s="115"/>
      <c r="S551" s="115"/>
      <c r="T551" s="115"/>
      <c r="U551" s="115"/>
      <c r="V551" s="115"/>
      <c r="W551" s="115"/>
      <c r="X551" s="115"/>
    </row>
    <row r="552">
      <c r="C552" s="115"/>
      <c r="D552" s="115"/>
      <c r="F552" s="115"/>
      <c r="G552" s="115"/>
      <c r="H552" s="115"/>
      <c r="I552" s="115"/>
      <c r="J552" s="115"/>
      <c r="K552" s="115"/>
      <c r="L552" s="115"/>
      <c r="M552" s="115"/>
      <c r="N552" s="115"/>
      <c r="O552" s="115"/>
      <c r="P552" s="115"/>
      <c r="Q552" s="115"/>
      <c r="R552" s="115"/>
      <c r="S552" s="115"/>
      <c r="T552" s="115"/>
      <c r="U552" s="115"/>
      <c r="V552" s="115"/>
      <c r="W552" s="115"/>
      <c r="X552" s="115"/>
    </row>
    <row r="553">
      <c r="C553" s="115"/>
      <c r="D553" s="115"/>
      <c r="F553" s="115"/>
      <c r="G553" s="115"/>
      <c r="H553" s="115"/>
      <c r="I553" s="115"/>
      <c r="J553" s="115"/>
      <c r="K553" s="115"/>
      <c r="L553" s="115"/>
      <c r="M553" s="115"/>
      <c r="N553" s="115"/>
      <c r="O553" s="115"/>
      <c r="P553" s="115"/>
      <c r="Q553" s="115"/>
      <c r="R553" s="115"/>
      <c r="S553" s="115"/>
      <c r="T553" s="115"/>
      <c r="U553" s="115"/>
      <c r="V553" s="115"/>
      <c r="W553" s="115"/>
      <c r="X553" s="115"/>
    </row>
    <row r="554">
      <c r="C554" s="115"/>
      <c r="D554" s="115"/>
      <c r="F554" s="115"/>
      <c r="G554" s="115"/>
      <c r="H554" s="115"/>
      <c r="I554" s="115"/>
      <c r="J554" s="115"/>
      <c r="K554" s="115"/>
      <c r="L554" s="115"/>
      <c r="M554" s="115"/>
      <c r="N554" s="115"/>
      <c r="O554" s="115"/>
      <c r="P554" s="115"/>
      <c r="Q554" s="115"/>
      <c r="R554" s="115"/>
      <c r="S554" s="115"/>
      <c r="T554" s="115"/>
      <c r="U554" s="115"/>
      <c r="V554" s="115"/>
      <c r="W554" s="115"/>
      <c r="X554" s="115"/>
    </row>
    <row r="555">
      <c r="C555" s="115"/>
      <c r="D555" s="115"/>
      <c r="F555" s="115"/>
      <c r="G555" s="115"/>
      <c r="H555" s="115"/>
      <c r="I555" s="115"/>
      <c r="J555" s="115"/>
      <c r="K555" s="115"/>
      <c r="L555" s="115"/>
      <c r="M555" s="115"/>
      <c r="N555" s="115"/>
      <c r="O555" s="115"/>
      <c r="P555" s="115"/>
      <c r="Q555" s="115"/>
      <c r="R555" s="115"/>
      <c r="S555" s="115"/>
      <c r="T555" s="115"/>
      <c r="U555" s="115"/>
      <c r="V555" s="115"/>
      <c r="W555" s="115"/>
      <c r="X555" s="115"/>
    </row>
    <row r="556">
      <c r="C556" s="115"/>
      <c r="D556" s="115"/>
      <c r="F556" s="115"/>
      <c r="G556" s="115"/>
      <c r="H556" s="115"/>
      <c r="I556" s="115"/>
      <c r="J556" s="115"/>
      <c r="K556" s="115"/>
      <c r="L556" s="115"/>
      <c r="M556" s="115"/>
      <c r="N556" s="115"/>
      <c r="O556" s="115"/>
      <c r="P556" s="115"/>
      <c r="Q556" s="115"/>
      <c r="R556" s="115"/>
      <c r="S556" s="115"/>
      <c r="T556" s="115"/>
      <c r="U556" s="115"/>
      <c r="V556" s="115"/>
      <c r="W556" s="115"/>
      <c r="X556" s="115"/>
    </row>
    <row r="557">
      <c r="C557" s="115"/>
      <c r="D557" s="115"/>
      <c r="F557" s="115"/>
      <c r="G557" s="115"/>
      <c r="H557" s="115"/>
      <c r="I557" s="115"/>
      <c r="J557" s="115"/>
      <c r="K557" s="115"/>
      <c r="L557" s="115"/>
      <c r="M557" s="115"/>
      <c r="N557" s="115"/>
      <c r="O557" s="115"/>
      <c r="P557" s="115"/>
      <c r="Q557" s="115"/>
      <c r="R557" s="115"/>
      <c r="S557" s="115"/>
      <c r="T557" s="115"/>
      <c r="U557" s="115"/>
      <c r="V557" s="115"/>
      <c r="W557" s="115"/>
      <c r="X557" s="115"/>
    </row>
    <row r="558">
      <c r="C558" s="115"/>
      <c r="D558" s="115"/>
      <c r="F558" s="115"/>
      <c r="G558" s="115"/>
      <c r="H558" s="115"/>
      <c r="I558" s="115"/>
      <c r="J558" s="115"/>
      <c r="K558" s="115"/>
      <c r="L558" s="115"/>
      <c r="M558" s="115"/>
      <c r="N558" s="115"/>
      <c r="O558" s="115"/>
      <c r="P558" s="115"/>
      <c r="Q558" s="115"/>
      <c r="R558" s="115"/>
      <c r="S558" s="115"/>
      <c r="T558" s="115"/>
      <c r="U558" s="115"/>
      <c r="V558" s="115"/>
      <c r="W558" s="115"/>
      <c r="X558" s="115"/>
    </row>
    <row r="559">
      <c r="C559" s="115"/>
      <c r="D559" s="115"/>
      <c r="F559" s="115"/>
      <c r="G559" s="115"/>
      <c r="H559" s="115"/>
      <c r="I559" s="115"/>
      <c r="J559" s="115"/>
      <c r="K559" s="115"/>
      <c r="L559" s="115"/>
      <c r="M559" s="115"/>
      <c r="N559" s="115"/>
      <c r="O559" s="115"/>
      <c r="P559" s="115"/>
      <c r="Q559" s="115"/>
      <c r="R559" s="115"/>
      <c r="S559" s="115"/>
      <c r="T559" s="115"/>
      <c r="U559" s="115"/>
      <c r="V559" s="115"/>
      <c r="W559" s="115"/>
      <c r="X559" s="115"/>
    </row>
    <row r="560">
      <c r="C560" s="115"/>
      <c r="D560" s="115"/>
      <c r="F560" s="115"/>
      <c r="G560" s="115"/>
      <c r="H560" s="115"/>
      <c r="I560" s="115"/>
      <c r="J560" s="115"/>
      <c r="K560" s="115"/>
      <c r="L560" s="115"/>
      <c r="M560" s="115"/>
      <c r="N560" s="115"/>
      <c r="O560" s="115"/>
      <c r="P560" s="115"/>
      <c r="Q560" s="115"/>
      <c r="R560" s="115"/>
      <c r="S560" s="115"/>
      <c r="T560" s="115"/>
      <c r="U560" s="115"/>
      <c r="V560" s="115"/>
      <c r="W560" s="115"/>
      <c r="X560" s="115"/>
    </row>
    <row r="561">
      <c r="C561" s="115"/>
      <c r="D561" s="115"/>
      <c r="F561" s="115"/>
      <c r="G561" s="115"/>
      <c r="H561" s="115"/>
      <c r="I561" s="115"/>
      <c r="J561" s="115"/>
      <c r="K561" s="115"/>
      <c r="L561" s="115"/>
      <c r="M561" s="115"/>
      <c r="N561" s="115"/>
      <c r="O561" s="115"/>
      <c r="P561" s="115"/>
      <c r="Q561" s="115"/>
      <c r="R561" s="115"/>
      <c r="S561" s="115"/>
      <c r="T561" s="115"/>
      <c r="U561" s="115"/>
      <c r="V561" s="115"/>
      <c r="W561" s="115"/>
      <c r="X561" s="115"/>
    </row>
    <row r="562">
      <c r="C562" s="115"/>
      <c r="D562" s="115"/>
      <c r="F562" s="115"/>
      <c r="G562" s="115"/>
      <c r="H562" s="115"/>
      <c r="I562" s="115"/>
      <c r="J562" s="115"/>
      <c r="K562" s="115"/>
      <c r="L562" s="115"/>
      <c r="M562" s="115"/>
      <c r="N562" s="115"/>
      <c r="O562" s="115"/>
      <c r="P562" s="115"/>
      <c r="Q562" s="115"/>
      <c r="R562" s="115"/>
      <c r="S562" s="115"/>
      <c r="T562" s="115"/>
      <c r="U562" s="115"/>
      <c r="V562" s="115"/>
      <c r="W562" s="115"/>
      <c r="X562" s="115"/>
    </row>
    <row r="563">
      <c r="C563" s="115"/>
      <c r="D563" s="115"/>
      <c r="F563" s="115"/>
      <c r="G563" s="115"/>
      <c r="H563" s="115"/>
      <c r="I563" s="115"/>
      <c r="J563" s="115"/>
      <c r="K563" s="115"/>
      <c r="L563" s="115"/>
      <c r="M563" s="115"/>
      <c r="N563" s="115"/>
      <c r="O563" s="115"/>
      <c r="P563" s="115"/>
      <c r="Q563" s="115"/>
      <c r="R563" s="115"/>
      <c r="S563" s="115"/>
      <c r="T563" s="115"/>
      <c r="U563" s="115"/>
      <c r="V563" s="115"/>
      <c r="W563" s="115"/>
      <c r="X563" s="115"/>
    </row>
    <row r="564">
      <c r="C564" s="115"/>
      <c r="D564" s="115"/>
      <c r="F564" s="115"/>
      <c r="G564" s="115"/>
      <c r="H564" s="115"/>
      <c r="I564" s="115"/>
      <c r="J564" s="115"/>
      <c r="K564" s="115"/>
      <c r="L564" s="115"/>
      <c r="M564" s="115"/>
      <c r="N564" s="115"/>
      <c r="O564" s="115"/>
      <c r="P564" s="115"/>
      <c r="Q564" s="115"/>
      <c r="R564" s="115"/>
      <c r="S564" s="115"/>
      <c r="T564" s="115"/>
      <c r="U564" s="115"/>
      <c r="V564" s="115"/>
      <c r="W564" s="115"/>
      <c r="X564" s="115"/>
    </row>
    <row r="565">
      <c r="C565" s="115"/>
      <c r="D565" s="115"/>
      <c r="F565" s="115"/>
      <c r="G565" s="115"/>
      <c r="H565" s="115"/>
      <c r="I565" s="115"/>
      <c r="J565" s="115"/>
      <c r="K565" s="115"/>
      <c r="L565" s="115"/>
      <c r="M565" s="115"/>
      <c r="N565" s="115"/>
      <c r="O565" s="115"/>
      <c r="P565" s="115"/>
      <c r="Q565" s="115"/>
      <c r="R565" s="115"/>
      <c r="S565" s="115"/>
      <c r="T565" s="115"/>
      <c r="U565" s="115"/>
      <c r="V565" s="115"/>
      <c r="W565" s="115"/>
      <c r="X565" s="115"/>
    </row>
    <row r="566">
      <c r="C566" s="115"/>
      <c r="D566" s="115"/>
      <c r="F566" s="115"/>
      <c r="G566" s="115"/>
      <c r="H566" s="115"/>
      <c r="I566" s="115"/>
      <c r="J566" s="115"/>
      <c r="K566" s="115"/>
      <c r="L566" s="115"/>
      <c r="M566" s="115"/>
      <c r="N566" s="115"/>
      <c r="O566" s="115"/>
      <c r="P566" s="115"/>
      <c r="Q566" s="115"/>
      <c r="R566" s="115"/>
      <c r="S566" s="115"/>
      <c r="T566" s="115"/>
      <c r="U566" s="115"/>
      <c r="V566" s="115"/>
      <c r="W566" s="115"/>
      <c r="X566" s="115"/>
    </row>
    <row r="567">
      <c r="C567" s="115"/>
      <c r="D567" s="115"/>
      <c r="F567" s="115"/>
      <c r="G567" s="115"/>
      <c r="H567" s="115"/>
      <c r="I567" s="115"/>
      <c r="J567" s="115"/>
      <c r="K567" s="115"/>
      <c r="L567" s="115"/>
      <c r="M567" s="115"/>
      <c r="N567" s="115"/>
      <c r="O567" s="115"/>
      <c r="P567" s="115"/>
      <c r="Q567" s="115"/>
      <c r="R567" s="115"/>
      <c r="S567" s="115"/>
      <c r="T567" s="115"/>
      <c r="U567" s="115"/>
      <c r="V567" s="115"/>
      <c r="W567" s="115"/>
      <c r="X567" s="115"/>
    </row>
    <row r="568">
      <c r="C568" s="115"/>
      <c r="D568" s="115"/>
      <c r="F568" s="115"/>
      <c r="G568" s="115"/>
      <c r="H568" s="115"/>
      <c r="I568" s="115"/>
      <c r="J568" s="115"/>
      <c r="K568" s="115"/>
      <c r="L568" s="115"/>
      <c r="M568" s="115"/>
      <c r="N568" s="115"/>
      <c r="O568" s="115"/>
      <c r="P568" s="115"/>
      <c r="Q568" s="115"/>
      <c r="R568" s="115"/>
      <c r="S568" s="115"/>
      <c r="T568" s="115"/>
      <c r="U568" s="115"/>
      <c r="V568" s="115"/>
      <c r="W568" s="115"/>
      <c r="X568" s="115"/>
    </row>
    <row r="569">
      <c r="C569" s="115"/>
      <c r="D569" s="115"/>
      <c r="F569" s="115"/>
      <c r="G569" s="115"/>
      <c r="H569" s="115"/>
      <c r="I569" s="115"/>
      <c r="J569" s="115"/>
      <c r="K569" s="115"/>
      <c r="L569" s="115"/>
      <c r="M569" s="115"/>
      <c r="N569" s="115"/>
      <c r="O569" s="115"/>
      <c r="P569" s="115"/>
      <c r="Q569" s="115"/>
      <c r="R569" s="115"/>
      <c r="S569" s="115"/>
      <c r="T569" s="115"/>
      <c r="U569" s="115"/>
      <c r="V569" s="115"/>
      <c r="W569" s="115"/>
      <c r="X569" s="115"/>
    </row>
    <row r="570">
      <c r="C570" s="115"/>
      <c r="D570" s="115"/>
      <c r="F570" s="115"/>
      <c r="G570" s="115"/>
      <c r="H570" s="115"/>
      <c r="I570" s="115"/>
      <c r="J570" s="115"/>
      <c r="K570" s="115"/>
      <c r="L570" s="115"/>
      <c r="M570" s="115"/>
      <c r="N570" s="115"/>
      <c r="O570" s="115"/>
      <c r="P570" s="115"/>
      <c r="Q570" s="115"/>
      <c r="R570" s="115"/>
      <c r="S570" s="115"/>
      <c r="T570" s="115"/>
      <c r="U570" s="115"/>
      <c r="V570" s="115"/>
      <c r="W570" s="115"/>
      <c r="X570" s="115"/>
    </row>
    <row r="571">
      <c r="C571" s="115"/>
      <c r="D571" s="115"/>
      <c r="F571" s="115"/>
      <c r="G571" s="115"/>
      <c r="H571" s="115"/>
      <c r="I571" s="115"/>
      <c r="J571" s="115"/>
      <c r="K571" s="115"/>
      <c r="L571" s="115"/>
      <c r="M571" s="115"/>
      <c r="N571" s="115"/>
      <c r="O571" s="115"/>
      <c r="P571" s="115"/>
      <c r="Q571" s="115"/>
      <c r="R571" s="115"/>
      <c r="S571" s="115"/>
      <c r="T571" s="115"/>
      <c r="U571" s="115"/>
      <c r="V571" s="115"/>
      <c r="W571" s="115"/>
      <c r="X571" s="115"/>
    </row>
    <row r="572">
      <c r="C572" s="115"/>
      <c r="D572" s="115"/>
      <c r="F572" s="115"/>
      <c r="G572" s="115"/>
      <c r="H572" s="115"/>
      <c r="I572" s="115"/>
      <c r="J572" s="115"/>
      <c r="K572" s="115"/>
      <c r="L572" s="115"/>
      <c r="M572" s="115"/>
      <c r="N572" s="115"/>
      <c r="O572" s="115"/>
      <c r="P572" s="115"/>
      <c r="Q572" s="115"/>
      <c r="R572" s="115"/>
      <c r="S572" s="115"/>
      <c r="T572" s="115"/>
      <c r="U572" s="115"/>
      <c r="V572" s="115"/>
      <c r="W572" s="115"/>
      <c r="X572" s="115"/>
    </row>
    <row r="573">
      <c r="C573" s="115"/>
      <c r="D573" s="115"/>
      <c r="F573" s="115"/>
      <c r="G573" s="115"/>
      <c r="H573" s="115"/>
      <c r="I573" s="115"/>
      <c r="J573" s="115"/>
      <c r="K573" s="115"/>
      <c r="L573" s="115"/>
      <c r="M573" s="115"/>
      <c r="N573" s="115"/>
      <c r="O573" s="115"/>
      <c r="P573" s="115"/>
      <c r="Q573" s="115"/>
      <c r="R573" s="115"/>
      <c r="S573" s="115"/>
      <c r="T573" s="115"/>
      <c r="U573" s="115"/>
      <c r="V573" s="115"/>
      <c r="W573" s="115"/>
      <c r="X573" s="115"/>
    </row>
    <row r="574">
      <c r="C574" s="115"/>
      <c r="D574" s="115"/>
      <c r="F574" s="115"/>
      <c r="G574" s="115"/>
      <c r="H574" s="115"/>
      <c r="I574" s="115"/>
      <c r="J574" s="115"/>
      <c r="K574" s="115"/>
      <c r="L574" s="115"/>
      <c r="M574" s="115"/>
      <c r="N574" s="115"/>
      <c r="O574" s="115"/>
      <c r="P574" s="115"/>
      <c r="Q574" s="115"/>
      <c r="R574" s="115"/>
      <c r="S574" s="115"/>
      <c r="T574" s="115"/>
      <c r="U574" s="115"/>
      <c r="V574" s="115"/>
      <c r="W574" s="115"/>
      <c r="X574" s="115"/>
    </row>
    <row r="575">
      <c r="C575" s="115"/>
      <c r="D575" s="115"/>
      <c r="F575" s="115"/>
      <c r="G575" s="115"/>
      <c r="H575" s="115"/>
      <c r="I575" s="115"/>
      <c r="J575" s="115"/>
      <c r="K575" s="115"/>
      <c r="L575" s="115"/>
      <c r="M575" s="115"/>
      <c r="N575" s="115"/>
      <c r="O575" s="115"/>
      <c r="P575" s="115"/>
      <c r="Q575" s="115"/>
      <c r="R575" s="115"/>
      <c r="S575" s="115"/>
      <c r="T575" s="115"/>
      <c r="U575" s="115"/>
      <c r="V575" s="115"/>
      <c r="W575" s="115"/>
      <c r="X575" s="115"/>
    </row>
    <row r="576">
      <c r="C576" s="115"/>
      <c r="D576" s="115"/>
      <c r="F576" s="115"/>
      <c r="G576" s="115"/>
      <c r="H576" s="115"/>
      <c r="I576" s="115"/>
      <c r="J576" s="115"/>
      <c r="K576" s="115"/>
      <c r="L576" s="115"/>
      <c r="M576" s="115"/>
      <c r="N576" s="115"/>
      <c r="O576" s="115"/>
      <c r="P576" s="115"/>
      <c r="Q576" s="115"/>
      <c r="R576" s="115"/>
      <c r="S576" s="115"/>
      <c r="T576" s="115"/>
      <c r="U576" s="115"/>
      <c r="V576" s="115"/>
      <c r="W576" s="115"/>
      <c r="X576" s="115"/>
    </row>
    <row r="577">
      <c r="C577" s="115"/>
      <c r="D577" s="115"/>
      <c r="F577" s="115"/>
      <c r="G577" s="115"/>
      <c r="H577" s="115"/>
      <c r="I577" s="115"/>
      <c r="J577" s="115"/>
      <c r="K577" s="115"/>
      <c r="L577" s="115"/>
      <c r="M577" s="115"/>
      <c r="N577" s="115"/>
      <c r="O577" s="115"/>
      <c r="P577" s="115"/>
      <c r="Q577" s="115"/>
      <c r="R577" s="115"/>
      <c r="S577" s="115"/>
      <c r="T577" s="115"/>
      <c r="U577" s="115"/>
      <c r="V577" s="115"/>
      <c r="W577" s="115"/>
      <c r="X577" s="115"/>
    </row>
    <row r="578">
      <c r="C578" s="115"/>
      <c r="D578" s="115"/>
      <c r="F578" s="115"/>
      <c r="G578" s="115"/>
      <c r="H578" s="115"/>
      <c r="I578" s="115"/>
      <c r="J578" s="115"/>
      <c r="K578" s="115"/>
      <c r="L578" s="115"/>
      <c r="M578" s="115"/>
      <c r="N578" s="115"/>
      <c r="O578" s="115"/>
      <c r="P578" s="115"/>
      <c r="Q578" s="115"/>
      <c r="R578" s="115"/>
      <c r="S578" s="115"/>
      <c r="T578" s="115"/>
      <c r="U578" s="115"/>
      <c r="V578" s="115"/>
      <c r="W578" s="115"/>
      <c r="X578" s="115"/>
    </row>
    <row r="579">
      <c r="C579" s="115"/>
      <c r="D579" s="115"/>
      <c r="F579" s="115"/>
      <c r="G579" s="115"/>
      <c r="H579" s="115"/>
      <c r="I579" s="115"/>
      <c r="J579" s="115"/>
      <c r="K579" s="115"/>
      <c r="L579" s="115"/>
      <c r="M579" s="115"/>
      <c r="N579" s="115"/>
      <c r="O579" s="115"/>
      <c r="P579" s="115"/>
      <c r="Q579" s="115"/>
      <c r="R579" s="115"/>
      <c r="S579" s="115"/>
      <c r="T579" s="115"/>
      <c r="U579" s="115"/>
      <c r="V579" s="115"/>
      <c r="W579" s="115"/>
      <c r="X579" s="115"/>
    </row>
    <row r="580">
      <c r="C580" s="115"/>
      <c r="D580" s="115"/>
      <c r="F580" s="115"/>
      <c r="G580" s="115"/>
      <c r="H580" s="115"/>
      <c r="I580" s="115"/>
      <c r="J580" s="115"/>
      <c r="K580" s="115"/>
      <c r="L580" s="115"/>
      <c r="M580" s="115"/>
      <c r="N580" s="115"/>
      <c r="O580" s="115"/>
      <c r="P580" s="115"/>
      <c r="Q580" s="115"/>
      <c r="R580" s="115"/>
      <c r="S580" s="115"/>
      <c r="T580" s="115"/>
      <c r="U580" s="115"/>
      <c r="V580" s="115"/>
      <c r="W580" s="115"/>
      <c r="X580" s="115"/>
    </row>
    <row r="581">
      <c r="C581" s="115"/>
      <c r="D581" s="115"/>
      <c r="F581" s="115"/>
      <c r="G581" s="115"/>
      <c r="H581" s="115"/>
      <c r="I581" s="115"/>
      <c r="J581" s="115"/>
      <c r="K581" s="115"/>
      <c r="L581" s="115"/>
      <c r="M581" s="115"/>
      <c r="N581" s="115"/>
      <c r="O581" s="115"/>
      <c r="P581" s="115"/>
      <c r="Q581" s="115"/>
      <c r="R581" s="115"/>
      <c r="S581" s="115"/>
      <c r="T581" s="115"/>
      <c r="U581" s="115"/>
      <c r="V581" s="115"/>
      <c r="W581" s="115"/>
      <c r="X581" s="115"/>
    </row>
    <row r="582">
      <c r="C582" s="115"/>
      <c r="D582" s="115"/>
      <c r="F582" s="115"/>
      <c r="G582" s="115"/>
      <c r="H582" s="115"/>
      <c r="I582" s="115"/>
      <c r="J582" s="115"/>
      <c r="K582" s="115"/>
      <c r="L582" s="115"/>
      <c r="M582" s="115"/>
      <c r="N582" s="115"/>
      <c r="O582" s="115"/>
      <c r="P582" s="115"/>
      <c r="Q582" s="115"/>
      <c r="R582" s="115"/>
      <c r="S582" s="115"/>
      <c r="T582" s="115"/>
      <c r="U582" s="115"/>
      <c r="V582" s="115"/>
      <c r="W582" s="115"/>
      <c r="X582" s="115"/>
    </row>
    <row r="583">
      <c r="C583" s="115"/>
      <c r="D583" s="115"/>
      <c r="F583" s="115"/>
      <c r="G583" s="115"/>
      <c r="H583" s="115"/>
      <c r="I583" s="115"/>
      <c r="J583" s="115"/>
      <c r="K583" s="115"/>
      <c r="L583" s="115"/>
      <c r="M583" s="115"/>
      <c r="N583" s="115"/>
      <c r="O583" s="115"/>
      <c r="P583" s="115"/>
      <c r="Q583" s="115"/>
      <c r="R583" s="115"/>
      <c r="S583" s="115"/>
      <c r="T583" s="115"/>
      <c r="U583" s="115"/>
      <c r="V583" s="115"/>
      <c r="W583" s="115"/>
      <c r="X583" s="115"/>
    </row>
    <row r="584">
      <c r="C584" s="115"/>
      <c r="D584" s="115"/>
      <c r="F584" s="115"/>
      <c r="G584" s="115"/>
      <c r="H584" s="115"/>
      <c r="I584" s="115"/>
      <c r="J584" s="115"/>
      <c r="K584" s="115"/>
      <c r="L584" s="115"/>
      <c r="M584" s="115"/>
      <c r="N584" s="115"/>
      <c r="O584" s="115"/>
      <c r="P584" s="115"/>
      <c r="Q584" s="115"/>
      <c r="R584" s="115"/>
      <c r="S584" s="115"/>
      <c r="T584" s="115"/>
      <c r="U584" s="115"/>
      <c r="V584" s="115"/>
      <c r="W584" s="115"/>
      <c r="X584" s="115"/>
    </row>
    <row r="585">
      <c r="C585" s="115"/>
      <c r="D585" s="115"/>
      <c r="F585" s="115"/>
      <c r="G585" s="115"/>
      <c r="H585" s="115"/>
      <c r="I585" s="115"/>
      <c r="J585" s="115"/>
      <c r="K585" s="115"/>
      <c r="L585" s="115"/>
      <c r="M585" s="115"/>
      <c r="N585" s="115"/>
      <c r="O585" s="115"/>
      <c r="P585" s="115"/>
      <c r="Q585" s="115"/>
      <c r="R585" s="115"/>
      <c r="S585" s="115"/>
      <c r="T585" s="115"/>
      <c r="U585" s="115"/>
      <c r="V585" s="115"/>
      <c r="W585" s="115"/>
      <c r="X585" s="115"/>
    </row>
    <row r="586">
      <c r="C586" s="115"/>
      <c r="D586" s="115"/>
      <c r="F586" s="115"/>
      <c r="G586" s="115"/>
      <c r="H586" s="115"/>
      <c r="I586" s="115"/>
      <c r="J586" s="115"/>
      <c r="K586" s="115"/>
      <c r="L586" s="115"/>
      <c r="M586" s="115"/>
      <c r="N586" s="115"/>
      <c r="O586" s="115"/>
      <c r="P586" s="115"/>
      <c r="Q586" s="115"/>
      <c r="R586" s="115"/>
      <c r="S586" s="115"/>
      <c r="T586" s="115"/>
      <c r="U586" s="115"/>
      <c r="V586" s="115"/>
      <c r="W586" s="115"/>
      <c r="X586" s="115"/>
    </row>
    <row r="587">
      <c r="C587" s="115"/>
      <c r="D587" s="115"/>
      <c r="F587" s="115"/>
      <c r="G587" s="115"/>
      <c r="H587" s="115"/>
      <c r="I587" s="115"/>
      <c r="J587" s="115"/>
      <c r="K587" s="115"/>
      <c r="L587" s="115"/>
      <c r="M587" s="115"/>
      <c r="N587" s="115"/>
      <c r="O587" s="115"/>
      <c r="P587" s="115"/>
      <c r="Q587" s="115"/>
      <c r="R587" s="115"/>
      <c r="S587" s="115"/>
      <c r="T587" s="115"/>
      <c r="U587" s="115"/>
      <c r="V587" s="115"/>
      <c r="W587" s="115"/>
      <c r="X587" s="115"/>
    </row>
    <row r="588">
      <c r="C588" s="115"/>
      <c r="D588" s="115"/>
      <c r="F588" s="115"/>
      <c r="G588" s="115"/>
      <c r="H588" s="115"/>
      <c r="I588" s="115"/>
      <c r="J588" s="115"/>
      <c r="K588" s="115"/>
      <c r="L588" s="115"/>
      <c r="M588" s="115"/>
      <c r="N588" s="115"/>
      <c r="O588" s="115"/>
      <c r="P588" s="115"/>
      <c r="Q588" s="115"/>
      <c r="R588" s="115"/>
      <c r="S588" s="115"/>
      <c r="T588" s="115"/>
      <c r="U588" s="115"/>
      <c r="V588" s="115"/>
      <c r="W588" s="115"/>
      <c r="X588" s="115"/>
    </row>
    <row r="589">
      <c r="C589" s="115"/>
      <c r="D589" s="115"/>
      <c r="F589" s="115"/>
      <c r="G589" s="115"/>
      <c r="H589" s="115"/>
      <c r="I589" s="115"/>
      <c r="J589" s="115"/>
      <c r="K589" s="115"/>
      <c r="L589" s="115"/>
      <c r="M589" s="115"/>
      <c r="N589" s="115"/>
      <c r="O589" s="115"/>
      <c r="P589" s="115"/>
      <c r="Q589" s="115"/>
      <c r="R589" s="115"/>
      <c r="S589" s="115"/>
      <c r="T589" s="115"/>
      <c r="U589" s="115"/>
      <c r="V589" s="115"/>
      <c r="W589" s="115"/>
      <c r="X589" s="115"/>
    </row>
    <row r="590">
      <c r="C590" s="115"/>
      <c r="D590" s="115"/>
      <c r="F590" s="115"/>
      <c r="G590" s="115"/>
      <c r="H590" s="115"/>
      <c r="I590" s="115"/>
      <c r="J590" s="115"/>
      <c r="K590" s="115"/>
      <c r="L590" s="115"/>
      <c r="M590" s="115"/>
      <c r="N590" s="115"/>
      <c r="O590" s="115"/>
      <c r="P590" s="115"/>
      <c r="Q590" s="115"/>
      <c r="R590" s="115"/>
      <c r="S590" s="115"/>
      <c r="T590" s="115"/>
      <c r="U590" s="115"/>
      <c r="V590" s="115"/>
      <c r="W590" s="115"/>
      <c r="X590" s="115"/>
    </row>
    <row r="591">
      <c r="C591" s="115"/>
      <c r="D591" s="115"/>
      <c r="F591" s="115"/>
      <c r="G591" s="115"/>
      <c r="H591" s="115"/>
      <c r="I591" s="115"/>
      <c r="J591" s="115"/>
      <c r="K591" s="115"/>
      <c r="L591" s="115"/>
      <c r="M591" s="115"/>
      <c r="N591" s="115"/>
      <c r="O591" s="115"/>
      <c r="P591" s="115"/>
      <c r="Q591" s="115"/>
      <c r="R591" s="115"/>
      <c r="S591" s="115"/>
      <c r="T591" s="115"/>
      <c r="U591" s="115"/>
      <c r="V591" s="115"/>
      <c r="W591" s="115"/>
      <c r="X591" s="115"/>
    </row>
    <row r="592">
      <c r="C592" s="115"/>
      <c r="D592" s="115"/>
      <c r="F592" s="115"/>
      <c r="G592" s="115"/>
      <c r="H592" s="115"/>
      <c r="I592" s="115"/>
      <c r="J592" s="115"/>
      <c r="K592" s="115"/>
      <c r="L592" s="115"/>
      <c r="M592" s="115"/>
      <c r="N592" s="115"/>
      <c r="O592" s="115"/>
      <c r="P592" s="115"/>
      <c r="Q592" s="115"/>
      <c r="R592" s="115"/>
      <c r="S592" s="115"/>
      <c r="T592" s="115"/>
      <c r="U592" s="115"/>
      <c r="V592" s="115"/>
      <c r="W592" s="115"/>
      <c r="X592" s="115"/>
    </row>
    <row r="593">
      <c r="C593" s="115"/>
      <c r="D593" s="115"/>
      <c r="F593" s="115"/>
      <c r="G593" s="115"/>
      <c r="H593" s="115"/>
      <c r="I593" s="115"/>
      <c r="J593" s="115"/>
      <c r="K593" s="115"/>
      <c r="L593" s="115"/>
      <c r="M593" s="115"/>
      <c r="N593" s="115"/>
      <c r="O593" s="115"/>
      <c r="P593" s="115"/>
      <c r="Q593" s="115"/>
      <c r="R593" s="115"/>
      <c r="S593" s="115"/>
      <c r="T593" s="115"/>
      <c r="U593" s="115"/>
      <c r="V593" s="115"/>
      <c r="W593" s="115"/>
      <c r="X593" s="115"/>
    </row>
    <row r="594">
      <c r="C594" s="115"/>
      <c r="D594" s="115"/>
      <c r="F594" s="115"/>
      <c r="G594" s="115"/>
      <c r="H594" s="115"/>
      <c r="I594" s="115"/>
      <c r="J594" s="115"/>
      <c r="K594" s="115"/>
      <c r="L594" s="115"/>
      <c r="M594" s="115"/>
      <c r="N594" s="115"/>
      <c r="O594" s="115"/>
      <c r="P594" s="115"/>
      <c r="Q594" s="115"/>
      <c r="R594" s="115"/>
      <c r="S594" s="115"/>
      <c r="T594" s="115"/>
      <c r="U594" s="115"/>
      <c r="V594" s="115"/>
      <c r="W594" s="115"/>
      <c r="X594" s="115"/>
    </row>
    <row r="595">
      <c r="C595" s="115"/>
      <c r="D595" s="115"/>
      <c r="F595" s="115"/>
      <c r="G595" s="115"/>
      <c r="H595" s="115"/>
      <c r="I595" s="115"/>
      <c r="J595" s="115"/>
      <c r="K595" s="115"/>
      <c r="L595" s="115"/>
      <c r="M595" s="115"/>
      <c r="N595" s="115"/>
      <c r="O595" s="115"/>
      <c r="P595" s="115"/>
      <c r="Q595" s="115"/>
      <c r="R595" s="115"/>
      <c r="S595" s="115"/>
      <c r="T595" s="115"/>
      <c r="U595" s="115"/>
      <c r="V595" s="115"/>
      <c r="W595" s="115"/>
      <c r="X595" s="115"/>
    </row>
    <row r="596">
      <c r="C596" s="115"/>
      <c r="D596" s="115"/>
      <c r="F596" s="115"/>
      <c r="G596" s="115"/>
      <c r="H596" s="115"/>
      <c r="I596" s="115"/>
      <c r="J596" s="115"/>
      <c r="K596" s="115"/>
      <c r="L596" s="115"/>
      <c r="M596" s="115"/>
      <c r="N596" s="115"/>
      <c r="O596" s="115"/>
      <c r="P596" s="115"/>
      <c r="Q596" s="115"/>
      <c r="R596" s="115"/>
      <c r="S596" s="115"/>
      <c r="T596" s="115"/>
      <c r="U596" s="115"/>
      <c r="V596" s="115"/>
      <c r="W596" s="115"/>
      <c r="X596" s="115"/>
    </row>
    <row r="597">
      <c r="C597" s="115"/>
      <c r="D597" s="115"/>
      <c r="F597" s="115"/>
      <c r="G597" s="115"/>
      <c r="H597" s="115"/>
      <c r="I597" s="115"/>
      <c r="J597" s="115"/>
      <c r="K597" s="115"/>
      <c r="L597" s="115"/>
      <c r="M597" s="115"/>
      <c r="N597" s="115"/>
      <c r="O597" s="115"/>
      <c r="P597" s="115"/>
      <c r="Q597" s="115"/>
      <c r="R597" s="115"/>
      <c r="S597" s="115"/>
      <c r="T597" s="115"/>
      <c r="U597" s="115"/>
      <c r="V597" s="115"/>
      <c r="W597" s="115"/>
      <c r="X597" s="115"/>
    </row>
    <row r="598">
      <c r="C598" s="115"/>
      <c r="D598" s="115"/>
      <c r="F598" s="115"/>
      <c r="G598" s="115"/>
      <c r="H598" s="115"/>
      <c r="I598" s="115"/>
      <c r="J598" s="115"/>
      <c r="K598" s="115"/>
      <c r="L598" s="115"/>
      <c r="M598" s="115"/>
      <c r="N598" s="115"/>
      <c r="O598" s="115"/>
      <c r="P598" s="115"/>
      <c r="Q598" s="115"/>
      <c r="R598" s="115"/>
      <c r="S598" s="115"/>
      <c r="T598" s="115"/>
      <c r="U598" s="115"/>
      <c r="V598" s="115"/>
      <c r="W598" s="115"/>
      <c r="X598" s="115"/>
    </row>
    <row r="599">
      <c r="C599" s="115"/>
      <c r="D599" s="115"/>
      <c r="F599" s="115"/>
      <c r="G599" s="115"/>
      <c r="H599" s="115"/>
      <c r="I599" s="115"/>
      <c r="J599" s="115"/>
      <c r="K599" s="115"/>
      <c r="L599" s="115"/>
      <c r="M599" s="115"/>
      <c r="N599" s="115"/>
      <c r="O599" s="115"/>
      <c r="P599" s="115"/>
      <c r="Q599" s="115"/>
      <c r="R599" s="115"/>
      <c r="S599" s="115"/>
      <c r="T599" s="115"/>
      <c r="U599" s="115"/>
      <c r="V599" s="115"/>
      <c r="W599" s="115"/>
      <c r="X599" s="115"/>
    </row>
    <row r="600">
      <c r="C600" s="115"/>
      <c r="D600" s="115"/>
      <c r="F600" s="115"/>
      <c r="G600" s="115"/>
      <c r="H600" s="115"/>
      <c r="I600" s="115"/>
      <c r="J600" s="115"/>
      <c r="K600" s="115"/>
      <c r="L600" s="115"/>
      <c r="M600" s="115"/>
      <c r="N600" s="115"/>
      <c r="O600" s="115"/>
      <c r="P600" s="115"/>
      <c r="Q600" s="115"/>
      <c r="R600" s="115"/>
      <c r="S600" s="115"/>
      <c r="T600" s="115"/>
      <c r="U600" s="115"/>
      <c r="V600" s="115"/>
      <c r="W600" s="115"/>
      <c r="X600" s="115"/>
    </row>
    <row r="601">
      <c r="C601" s="115"/>
      <c r="D601" s="115"/>
      <c r="F601" s="115"/>
      <c r="G601" s="115"/>
      <c r="H601" s="115"/>
      <c r="I601" s="115"/>
      <c r="J601" s="115"/>
      <c r="K601" s="115"/>
      <c r="L601" s="115"/>
      <c r="M601" s="115"/>
      <c r="N601" s="115"/>
      <c r="O601" s="115"/>
      <c r="P601" s="115"/>
      <c r="Q601" s="115"/>
      <c r="R601" s="115"/>
      <c r="S601" s="115"/>
      <c r="T601" s="115"/>
      <c r="U601" s="115"/>
      <c r="V601" s="115"/>
      <c r="W601" s="115"/>
      <c r="X601" s="115"/>
    </row>
    <row r="602">
      <c r="C602" s="115"/>
      <c r="D602" s="115"/>
      <c r="F602" s="115"/>
      <c r="G602" s="115"/>
      <c r="H602" s="115"/>
      <c r="I602" s="115"/>
      <c r="J602" s="115"/>
      <c r="K602" s="115"/>
      <c r="L602" s="115"/>
      <c r="M602" s="115"/>
      <c r="N602" s="115"/>
      <c r="O602" s="115"/>
      <c r="P602" s="115"/>
      <c r="Q602" s="115"/>
      <c r="R602" s="115"/>
      <c r="S602" s="115"/>
      <c r="T602" s="115"/>
      <c r="U602" s="115"/>
      <c r="V602" s="115"/>
      <c r="W602" s="115"/>
      <c r="X602" s="115"/>
    </row>
    <row r="603">
      <c r="C603" s="115"/>
      <c r="D603" s="115"/>
      <c r="F603" s="115"/>
      <c r="G603" s="115"/>
      <c r="H603" s="115"/>
      <c r="I603" s="115"/>
      <c r="J603" s="115"/>
      <c r="K603" s="115"/>
      <c r="L603" s="115"/>
      <c r="M603" s="115"/>
      <c r="N603" s="115"/>
      <c r="O603" s="115"/>
      <c r="P603" s="115"/>
      <c r="Q603" s="115"/>
      <c r="R603" s="115"/>
      <c r="S603" s="115"/>
      <c r="T603" s="115"/>
      <c r="U603" s="115"/>
      <c r="V603" s="115"/>
      <c r="W603" s="115"/>
      <c r="X603" s="115"/>
    </row>
    <row r="604">
      <c r="C604" s="115"/>
      <c r="D604" s="115"/>
      <c r="F604" s="115"/>
      <c r="G604" s="115"/>
      <c r="H604" s="115"/>
      <c r="I604" s="115"/>
      <c r="J604" s="115"/>
      <c r="K604" s="115"/>
      <c r="L604" s="115"/>
      <c r="M604" s="115"/>
      <c r="N604" s="115"/>
      <c r="O604" s="115"/>
      <c r="P604" s="115"/>
      <c r="Q604" s="115"/>
      <c r="R604" s="115"/>
      <c r="S604" s="115"/>
      <c r="T604" s="115"/>
      <c r="U604" s="115"/>
      <c r="V604" s="115"/>
      <c r="W604" s="115"/>
      <c r="X604" s="115"/>
    </row>
    <row r="605">
      <c r="C605" s="115"/>
      <c r="D605" s="115"/>
      <c r="F605" s="115"/>
      <c r="G605" s="115"/>
      <c r="H605" s="115"/>
      <c r="I605" s="115"/>
      <c r="J605" s="115"/>
      <c r="K605" s="115"/>
      <c r="L605" s="115"/>
      <c r="M605" s="115"/>
      <c r="N605" s="115"/>
      <c r="O605" s="115"/>
      <c r="P605" s="115"/>
      <c r="Q605" s="115"/>
      <c r="R605" s="115"/>
      <c r="S605" s="115"/>
      <c r="T605" s="115"/>
      <c r="U605" s="115"/>
      <c r="V605" s="115"/>
      <c r="W605" s="115"/>
      <c r="X605" s="115"/>
    </row>
    <row r="606">
      <c r="C606" s="115"/>
      <c r="D606" s="115"/>
      <c r="F606" s="115"/>
      <c r="G606" s="115"/>
      <c r="H606" s="115"/>
      <c r="I606" s="115"/>
      <c r="J606" s="115"/>
      <c r="K606" s="115"/>
      <c r="L606" s="115"/>
      <c r="M606" s="115"/>
      <c r="N606" s="115"/>
      <c r="O606" s="115"/>
      <c r="P606" s="115"/>
      <c r="Q606" s="115"/>
      <c r="R606" s="115"/>
      <c r="S606" s="115"/>
      <c r="T606" s="115"/>
      <c r="U606" s="115"/>
      <c r="V606" s="115"/>
      <c r="W606" s="115"/>
      <c r="X606" s="115"/>
    </row>
    <row r="607">
      <c r="C607" s="115"/>
      <c r="D607" s="115"/>
      <c r="F607" s="115"/>
      <c r="G607" s="115"/>
      <c r="H607" s="115"/>
      <c r="I607" s="115"/>
      <c r="J607" s="115"/>
      <c r="K607" s="115"/>
      <c r="L607" s="115"/>
      <c r="M607" s="115"/>
      <c r="N607" s="115"/>
      <c r="O607" s="115"/>
      <c r="P607" s="115"/>
      <c r="Q607" s="115"/>
      <c r="R607" s="115"/>
      <c r="S607" s="115"/>
      <c r="T607" s="115"/>
      <c r="U607" s="115"/>
      <c r="V607" s="115"/>
      <c r="W607" s="115"/>
      <c r="X607" s="115"/>
    </row>
    <row r="608">
      <c r="C608" s="115"/>
      <c r="D608" s="115"/>
      <c r="F608" s="115"/>
      <c r="G608" s="115"/>
      <c r="H608" s="115"/>
      <c r="I608" s="115"/>
      <c r="J608" s="115"/>
      <c r="K608" s="115"/>
      <c r="L608" s="115"/>
      <c r="M608" s="115"/>
      <c r="N608" s="115"/>
      <c r="O608" s="115"/>
      <c r="P608" s="115"/>
      <c r="Q608" s="115"/>
      <c r="R608" s="115"/>
      <c r="S608" s="115"/>
      <c r="T608" s="115"/>
      <c r="U608" s="115"/>
      <c r="V608" s="115"/>
      <c r="W608" s="115"/>
      <c r="X608" s="115"/>
    </row>
    <row r="609">
      <c r="C609" s="115"/>
      <c r="D609" s="115"/>
      <c r="F609" s="115"/>
      <c r="G609" s="115"/>
      <c r="H609" s="115"/>
      <c r="I609" s="115"/>
      <c r="J609" s="115"/>
      <c r="K609" s="115"/>
      <c r="L609" s="115"/>
      <c r="M609" s="115"/>
      <c r="N609" s="115"/>
      <c r="O609" s="115"/>
      <c r="P609" s="115"/>
      <c r="Q609" s="115"/>
      <c r="R609" s="115"/>
      <c r="S609" s="115"/>
      <c r="T609" s="115"/>
      <c r="U609" s="115"/>
      <c r="V609" s="115"/>
      <c r="W609" s="115"/>
      <c r="X609" s="115"/>
    </row>
    <row r="610">
      <c r="C610" s="115"/>
      <c r="D610" s="115"/>
      <c r="F610" s="115"/>
      <c r="G610" s="115"/>
      <c r="H610" s="115"/>
      <c r="I610" s="115"/>
      <c r="J610" s="115"/>
      <c r="K610" s="115"/>
      <c r="L610" s="115"/>
      <c r="M610" s="115"/>
      <c r="N610" s="115"/>
      <c r="O610" s="115"/>
      <c r="P610" s="115"/>
      <c r="Q610" s="115"/>
      <c r="R610" s="115"/>
      <c r="S610" s="115"/>
      <c r="T610" s="115"/>
      <c r="U610" s="115"/>
      <c r="V610" s="115"/>
      <c r="W610" s="115"/>
      <c r="X610" s="115"/>
    </row>
    <row r="611">
      <c r="C611" s="115"/>
      <c r="D611" s="115"/>
      <c r="F611" s="115"/>
      <c r="G611" s="115"/>
      <c r="H611" s="115"/>
      <c r="I611" s="115"/>
      <c r="J611" s="115"/>
      <c r="K611" s="115"/>
      <c r="L611" s="115"/>
      <c r="M611" s="115"/>
      <c r="N611" s="115"/>
      <c r="O611" s="115"/>
      <c r="P611" s="115"/>
      <c r="Q611" s="115"/>
      <c r="R611" s="115"/>
      <c r="S611" s="115"/>
      <c r="T611" s="115"/>
      <c r="U611" s="115"/>
      <c r="V611" s="115"/>
      <c r="W611" s="115"/>
      <c r="X611" s="115"/>
    </row>
    <row r="612">
      <c r="C612" s="115"/>
      <c r="D612" s="115"/>
      <c r="F612" s="115"/>
      <c r="G612" s="115"/>
      <c r="H612" s="115"/>
      <c r="I612" s="115"/>
      <c r="J612" s="115"/>
      <c r="K612" s="115"/>
      <c r="L612" s="115"/>
      <c r="M612" s="115"/>
      <c r="N612" s="115"/>
      <c r="O612" s="115"/>
      <c r="P612" s="115"/>
      <c r="Q612" s="115"/>
      <c r="R612" s="115"/>
      <c r="S612" s="115"/>
      <c r="T612" s="115"/>
      <c r="U612" s="115"/>
      <c r="V612" s="115"/>
      <c r="W612" s="115"/>
      <c r="X612" s="115"/>
    </row>
    <row r="613">
      <c r="C613" s="115"/>
      <c r="D613" s="115"/>
      <c r="F613" s="115"/>
      <c r="G613" s="115"/>
      <c r="H613" s="115"/>
      <c r="I613" s="115"/>
      <c r="J613" s="115"/>
      <c r="K613" s="115"/>
      <c r="L613" s="115"/>
      <c r="M613" s="115"/>
      <c r="N613" s="115"/>
      <c r="O613" s="115"/>
      <c r="P613" s="115"/>
      <c r="Q613" s="115"/>
      <c r="R613" s="115"/>
      <c r="S613" s="115"/>
      <c r="T613" s="115"/>
      <c r="U613" s="115"/>
      <c r="V613" s="115"/>
      <c r="W613" s="115"/>
      <c r="X613" s="115"/>
    </row>
    <row r="614">
      <c r="C614" s="115"/>
      <c r="D614" s="115"/>
      <c r="F614" s="115"/>
      <c r="G614" s="115"/>
      <c r="H614" s="115"/>
      <c r="I614" s="115"/>
      <c r="J614" s="115"/>
      <c r="K614" s="115"/>
      <c r="L614" s="115"/>
      <c r="M614" s="115"/>
      <c r="N614" s="115"/>
      <c r="O614" s="115"/>
      <c r="P614" s="115"/>
      <c r="Q614" s="115"/>
      <c r="R614" s="115"/>
      <c r="S614" s="115"/>
      <c r="T614" s="115"/>
      <c r="U614" s="115"/>
      <c r="V614" s="115"/>
      <c r="W614" s="115"/>
      <c r="X614" s="115"/>
    </row>
    <row r="615">
      <c r="C615" s="115"/>
      <c r="D615" s="115"/>
      <c r="F615" s="115"/>
      <c r="G615" s="115"/>
      <c r="H615" s="115"/>
      <c r="I615" s="115"/>
      <c r="J615" s="115"/>
      <c r="K615" s="115"/>
      <c r="L615" s="115"/>
      <c r="M615" s="115"/>
      <c r="N615" s="115"/>
      <c r="O615" s="115"/>
      <c r="P615" s="115"/>
      <c r="Q615" s="115"/>
      <c r="R615" s="115"/>
      <c r="S615" s="115"/>
      <c r="T615" s="115"/>
      <c r="U615" s="115"/>
      <c r="V615" s="115"/>
      <c r="W615" s="115"/>
      <c r="X615" s="115"/>
    </row>
    <row r="616">
      <c r="C616" s="115"/>
      <c r="D616" s="115"/>
      <c r="F616" s="115"/>
      <c r="G616" s="115"/>
      <c r="H616" s="115"/>
      <c r="I616" s="115"/>
      <c r="J616" s="115"/>
      <c r="K616" s="115"/>
      <c r="L616" s="115"/>
      <c r="M616" s="115"/>
      <c r="N616" s="115"/>
      <c r="O616" s="115"/>
      <c r="P616" s="115"/>
      <c r="Q616" s="115"/>
      <c r="R616" s="115"/>
      <c r="S616" s="115"/>
      <c r="T616" s="115"/>
      <c r="U616" s="115"/>
      <c r="V616" s="115"/>
      <c r="W616" s="115"/>
      <c r="X616" s="115"/>
    </row>
    <row r="617">
      <c r="C617" s="115"/>
      <c r="D617" s="115"/>
      <c r="F617" s="115"/>
      <c r="G617" s="115"/>
      <c r="H617" s="115"/>
      <c r="I617" s="115"/>
      <c r="J617" s="115"/>
      <c r="K617" s="115"/>
      <c r="L617" s="115"/>
      <c r="M617" s="115"/>
      <c r="N617" s="115"/>
      <c r="O617" s="115"/>
      <c r="P617" s="115"/>
      <c r="Q617" s="115"/>
      <c r="R617" s="115"/>
      <c r="S617" s="115"/>
      <c r="T617" s="115"/>
      <c r="U617" s="115"/>
      <c r="V617" s="115"/>
      <c r="W617" s="115"/>
      <c r="X617" s="115"/>
    </row>
    <row r="618">
      <c r="C618" s="115"/>
      <c r="D618" s="115"/>
      <c r="F618" s="115"/>
      <c r="G618" s="115"/>
      <c r="H618" s="115"/>
      <c r="I618" s="115"/>
      <c r="J618" s="115"/>
      <c r="K618" s="115"/>
      <c r="L618" s="115"/>
      <c r="M618" s="115"/>
      <c r="N618" s="115"/>
      <c r="O618" s="115"/>
      <c r="P618" s="115"/>
      <c r="Q618" s="115"/>
      <c r="R618" s="115"/>
      <c r="S618" s="115"/>
      <c r="T618" s="115"/>
      <c r="U618" s="115"/>
      <c r="V618" s="115"/>
      <c r="W618" s="115"/>
      <c r="X618" s="115"/>
    </row>
    <row r="619">
      <c r="C619" s="115"/>
      <c r="D619" s="115"/>
      <c r="F619" s="115"/>
      <c r="G619" s="115"/>
      <c r="H619" s="115"/>
      <c r="I619" s="115"/>
      <c r="J619" s="115"/>
      <c r="K619" s="115"/>
      <c r="L619" s="115"/>
      <c r="M619" s="115"/>
      <c r="N619" s="115"/>
      <c r="O619" s="115"/>
      <c r="P619" s="115"/>
      <c r="Q619" s="115"/>
      <c r="R619" s="115"/>
      <c r="S619" s="115"/>
      <c r="T619" s="115"/>
      <c r="U619" s="115"/>
      <c r="V619" s="115"/>
      <c r="W619" s="115"/>
      <c r="X619" s="115"/>
    </row>
    <row r="620">
      <c r="C620" s="115"/>
      <c r="D620" s="115"/>
      <c r="F620" s="115"/>
      <c r="G620" s="115"/>
      <c r="H620" s="115"/>
      <c r="I620" s="115"/>
      <c r="J620" s="115"/>
      <c r="K620" s="115"/>
      <c r="L620" s="115"/>
      <c r="M620" s="115"/>
      <c r="N620" s="115"/>
      <c r="O620" s="115"/>
      <c r="P620" s="115"/>
      <c r="Q620" s="115"/>
      <c r="R620" s="115"/>
      <c r="S620" s="115"/>
      <c r="T620" s="115"/>
      <c r="U620" s="115"/>
      <c r="V620" s="115"/>
      <c r="W620" s="115"/>
      <c r="X620" s="115"/>
    </row>
    <row r="621">
      <c r="C621" s="115"/>
      <c r="D621" s="115"/>
      <c r="F621" s="115"/>
      <c r="G621" s="115"/>
      <c r="H621" s="115"/>
      <c r="I621" s="115"/>
      <c r="J621" s="115"/>
      <c r="K621" s="115"/>
      <c r="L621" s="115"/>
      <c r="M621" s="115"/>
      <c r="N621" s="115"/>
      <c r="O621" s="115"/>
      <c r="P621" s="115"/>
      <c r="Q621" s="115"/>
      <c r="R621" s="115"/>
      <c r="S621" s="115"/>
      <c r="T621" s="115"/>
      <c r="U621" s="115"/>
      <c r="V621" s="115"/>
      <c r="W621" s="115"/>
      <c r="X621" s="115"/>
    </row>
    <row r="622">
      <c r="C622" s="115"/>
      <c r="D622" s="115"/>
      <c r="F622" s="115"/>
      <c r="G622" s="115"/>
      <c r="H622" s="115"/>
      <c r="I622" s="115"/>
      <c r="J622" s="115"/>
      <c r="K622" s="115"/>
      <c r="L622" s="115"/>
      <c r="M622" s="115"/>
      <c r="N622" s="115"/>
      <c r="O622" s="115"/>
      <c r="P622" s="115"/>
      <c r="Q622" s="115"/>
      <c r="R622" s="115"/>
      <c r="S622" s="115"/>
      <c r="T622" s="115"/>
      <c r="U622" s="115"/>
      <c r="V622" s="115"/>
      <c r="W622" s="115"/>
      <c r="X622" s="115"/>
    </row>
    <row r="623">
      <c r="C623" s="115"/>
      <c r="D623" s="115"/>
      <c r="F623" s="115"/>
      <c r="G623" s="115"/>
      <c r="H623" s="115"/>
      <c r="I623" s="115"/>
      <c r="J623" s="115"/>
      <c r="K623" s="115"/>
      <c r="L623" s="115"/>
      <c r="M623" s="115"/>
      <c r="N623" s="115"/>
      <c r="O623" s="115"/>
      <c r="P623" s="115"/>
      <c r="Q623" s="115"/>
      <c r="R623" s="115"/>
      <c r="S623" s="115"/>
      <c r="T623" s="115"/>
      <c r="U623" s="115"/>
      <c r="V623" s="115"/>
      <c r="W623" s="115"/>
      <c r="X623" s="115"/>
    </row>
    <row r="624">
      <c r="C624" s="115"/>
      <c r="D624" s="115"/>
      <c r="F624" s="115"/>
      <c r="G624" s="115"/>
      <c r="H624" s="115"/>
      <c r="I624" s="115"/>
      <c r="J624" s="115"/>
      <c r="K624" s="115"/>
      <c r="L624" s="115"/>
      <c r="M624" s="115"/>
      <c r="N624" s="115"/>
      <c r="O624" s="115"/>
      <c r="P624" s="115"/>
      <c r="Q624" s="115"/>
      <c r="R624" s="115"/>
      <c r="S624" s="115"/>
      <c r="T624" s="115"/>
      <c r="U624" s="115"/>
      <c r="V624" s="115"/>
      <c r="W624" s="115"/>
      <c r="X624" s="115"/>
    </row>
    <row r="625">
      <c r="C625" s="115"/>
      <c r="D625" s="115"/>
      <c r="F625" s="115"/>
      <c r="G625" s="115"/>
      <c r="H625" s="115"/>
      <c r="I625" s="115"/>
      <c r="J625" s="115"/>
      <c r="K625" s="115"/>
      <c r="L625" s="115"/>
      <c r="M625" s="115"/>
      <c r="N625" s="115"/>
      <c r="O625" s="115"/>
      <c r="P625" s="115"/>
      <c r="Q625" s="115"/>
      <c r="R625" s="115"/>
      <c r="S625" s="115"/>
      <c r="T625" s="115"/>
      <c r="U625" s="115"/>
      <c r="V625" s="115"/>
      <c r="W625" s="115"/>
      <c r="X625" s="115"/>
    </row>
    <row r="626">
      <c r="C626" s="115"/>
      <c r="D626" s="115"/>
      <c r="F626" s="115"/>
      <c r="G626" s="115"/>
      <c r="H626" s="115"/>
      <c r="I626" s="115"/>
      <c r="J626" s="115"/>
      <c r="K626" s="115"/>
      <c r="L626" s="115"/>
      <c r="M626" s="115"/>
      <c r="N626" s="115"/>
      <c r="O626" s="115"/>
      <c r="P626" s="115"/>
      <c r="Q626" s="115"/>
      <c r="R626" s="115"/>
      <c r="S626" s="115"/>
      <c r="T626" s="115"/>
      <c r="U626" s="115"/>
      <c r="V626" s="115"/>
      <c r="W626" s="115"/>
      <c r="X626" s="115"/>
    </row>
    <row r="627">
      <c r="C627" s="115"/>
      <c r="D627" s="115"/>
      <c r="F627" s="115"/>
      <c r="G627" s="115"/>
      <c r="H627" s="115"/>
      <c r="I627" s="115"/>
      <c r="J627" s="115"/>
      <c r="K627" s="115"/>
      <c r="L627" s="115"/>
      <c r="M627" s="115"/>
      <c r="N627" s="115"/>
      <c r="O627" s="115"/>
      <c r="P627" s="115"/>
      <c r="Q627" s="115"/>
      <c r="R627" s="115"/>
      <c r="S627" s="115"/>
      <c r="T627" s="115"/>
      <c r="U627" s="115"/>
      <c r="V627" s="115"/>
      <c r="W627" s="115"/>
      <c r="X627" s="115"/>
    </row>
    <row r="628">
      <c r="C628" s="115"/>
      <c r="D628" s="115"/>
      <c r="F628" s="115"/>
      <c r="G628" s="115"/>
      <c r="H628" s="115"/>
      <c r="I628" s="115"/>
      <c r="J628" s="115"/>
      <c r="K628" s="115"/>
      <c r="L628" s="115"/>
      <c r="M628" s="115"/>
      <c r="N628" s="115"/>
      <c r="O628" s="115"/>
      <c r="P628" s="115"/>
      <c r="Q628" s="115"/>
      <c r="R628" s="115"/>
      <c r="S628" s="115"/>
      <c r="T628" s="115"/>
      <c r="U628" s="115"/>
      <c r="V628" s="115"/>
      <c r="W628" s="115"/>
      <c r="X628" s="115"/>
    </row>
    <row r="629">
      <c r="C629" s="115"/>
      <c r="D629" s="115"/>
      <c r="F629" s="115"/>
      <c r="G629" s="115"/>
      <c r="H629" s="115"/>
      <c r="I629" s="115"/>
      <c r="J629" s="115"/>
      <c r="K629" s="115"/>
      <c r="L629" s="115"/>
      <c r="M629" s="115"/>
      <c r="N629" s="115"/>
      <c r="O629" s="115"/>
      <c r="P629" s="115"/>
      <c r="Q629" s="115"/>
      <c r="R629" s="115"/>
      <c r="S629" s="115"/>
      <c r="T629" s="115"/>
      <c r="U629" s="115"/>
      <c r="V629" s="115"/>
      <c r="W629" s="115"/>
      <c r="X629" s="115"/>
    </row>
    <row r="630">
      <c r="C630" s="115"/>
      <c r="D630" s="115"/>
      <c r="F630" s="115"/>
      <c r="G630" s="115"/>
      <c r="H630" s="115"/>
      <c r="I630" s="115"/>
      <c r="J630" s="115"/>
      <c r="K630" s="115"/>
      <c r="L630" s="115"/>
      <c r="M630" s="115"/>
      <c r="N630" s="115"/>
      <c r="O630" s="115"/>
      <c r="P630" s="115"/>
      <c r="Q630" s="115"/>
      <c r="R630" s="115"/>
      <c r="S630" s="115"/>
      <c r="T630" s="115"/>
      <c r="U630" s="115"/>
      <c r="V630" s="115"/>
      <c r="W630" s="115"/>
      <c r="X630" s="115"/>
    </row>
    <row r="631">
      <c r="C631" s="115"/>
      <c r="D631" s="115"/>
      <c r="F631" s="115"/>
      <c r="G631" s="115"/>
      <c r="H631" s="115"/>
      <c r="I631" s="115"/>
      <c r="J631" s="115"/>
      <c r="K631" s="115"/>
      <c r="L631" s="115"/>
      <c r="M631" s="115"/>
      <c r="N631" s="115"/>
      <c r="O631" s="115"/>
      <c r="P631" s="115"/>
      <c r="Q631" s="115"/>
      <c r="R631" s="115"/>
      <c r="S631" s="115"/>
      <c r="T631" s="115"/>
      <c r="U631" s="115"/>
      <c r="V631" s="115"/>
      <c r="W631" s="115"/>
      <c r="X631" s="115"/>
    </row>
    <row r="632">
      <c r="C632" s="115"/>
      <c r="D632" s="115"/>
      <c r="F632" s="115"/>
      <c r="G632" s="115"/>
      <c r="H632" s="115"/>
      <c r="I632" s="115"/>
      <c r="J632" s="115"/>
      <c r="K632" s="115"/>
      <c r="L632" s="115"/>
      <c r="M632" s="115"/>
      <c r="N632" s="115"/>
      <c r="O632" s="115"/>
      <c r="P632" s="115"/>
      <c r="Q632" s="115"/>
      <c r="R632" s="115"/>
      <c r="S632" s="115"/>
      <c r="T632" s="115"/>
      <c r="U632" s="115"/>
      <c r="V632" s="115"/>
      <c r="W632" s="115"/>
      <c r="X632" s="115"/>
    </row>
    <row r="633">
      <c r="C633" s="115"/>
      <c r="D633" s="115"/>
      <c r="F633" s="115"/>
      <c r="G633" s="115"/>
      <c r="H633" s="115"/>
      <c r="I633" s="115"/>
      <c r="J633" s="115"/>
      <c r="K633" s="115"/>
      <c r="L633" s="115"/>
      <c r="M633" s="115"/>
      <c r="N633" s="115"/>
      <c r="O633" s="115"/>
      <c r="P633" s="115"/>
      <c r="Q633" s="115"/>
      <c r="R633" s="115"/>
      <c r="S633" s="115"/>
      <c r="T633" s="115"/>
      <c r="U633" s="115"/>
      <c r="V633" s="115"/>
      <c r="W633" s="115"/>
      <c r="X633" s="115"/>
    </row>
    <row r="634">
      <c r="C634" s="115"/>
      <c r="D634" s="115"/>
      <c r="F634" s="115"/>
      <c r="G634" s="115"/>
      <c r="H634" s="115"/>
      <c r="I634" s="115"/>
      <c r="J634" s="115"/>
      <c r="K634" s="115"/>
      <c r="L634" s="115"/>
      <c r="M634" s="115"/>
      <c r="N634" s="115"/>
      <c r="O634" s="115"/>
      <c r="P634" s="115"/>
      <c r="Q634" s="115"/>
      <c r="R634" s="115"/>
      <c r="S634" s="115"/>
      <c r="T634" s="115"/>
      <c r="U634" s="115"/>
      <c r="V634" s="115"/>
      <c r="W634" s="115"/>
      <c r="X634" s="115"/>
    </row>
    <row r="635">
      <c r="C635" s="115"/>
      <c r="D635" s="115"/>
      <c r="F635" s="115"/>
      <c r="G635" s="115"/>
      <c r="H635" s="115"/>
      <c r="I635" s="115"/>
      <c r="J635" s="115"/>
      <c r="K635" s="115"/>
      <c r="L635" s="115"/>
      <c r="M635" s="115"/>
      <c r="N635" s="115"/>
      <c r="O635" s="115"/>
      <c r="P635" s="115"/>
      <c r="Q635" s="115"/>
      <c r="R635" s="115"/>
      <c r="S635" s="115"/>
      <c r="T635" s="115"/>
      <c r="U635" s="115"/>
      <c r="V635" s="115"/>
      <c r="W635" s="115"/>
      <c r="X635" s="115"/>
    </row>
    <row r="636">
      <c r="C636" s="115"/>
      <c r="D636" s="115"/>
      <c r="F636" s="115"/>
      <c r="G636" s="115"/>
      <c r="H636" s="115"/>
      <c r="I636" s="115"/>
      <c r="J636" s="115"/>
      <c r="K636" s="115"/>
      <c r="L636" s="115"/>
      <c r="M636" s="115"/>
      <c r="N636" s="115"/>
      <c r="O636" s="115"/>
      <c r="P636" s="115"/>
      <c r="Q636" s="115"/>
      <c r="R636" s="115"/>
      <c r="S636" s="115"/>
      <c r="T636" s="115"/>
      <c r="U636" s="115"/>
      <c r="V636" s="115"/>
      <c r="W636" s="115"/>
      <c r="X636" s="115"/>
    </row>
    <row r="637">
      <c r="C637" s="115"/>
      <c r="D637" s="115"/>
      <c r="F637" s="115"/>
      <c r="G637" s="115"/>
      <c r="H637" s="115"/>
      <c r="I637" s="115"/>
      <c r="J637" s="115"/>
      <c r="K637" s="115"/>
      <c r="L637" s="115"/>
      <c r="M637" s="115"/>
      <c r="N637" s="115"/>
      <c r="O637" s="115"/>
      <c r="P637" s="115"/>
      <c r="Q637" s="115"/>
      <c r="R637" s="115"/>
      <c r="S637" s="115"/>
      <c r="T637" s="115"/>
      <c r="U637" s="115"/>
      <c r="V637" s="115"/>
      <c r="W637" s="115"/>
      <c r="X637" s="115"/>
    </row>
    <row r="638">
      <c r="C638" s="115"/>
      <c r="D638" s="115"/>
      <c r="F638" s="115"/>
      <c r="G638" s="115"/>
      <c r="H638" s="115"/>
      <c r="I638" s="115"/>
      <c r="J638" s="115"/>
      <c r="K638" s="115"/>
      <c r="L638" s="115"/>
      <c r="M638" s="115"/>
      <c r="N638" s="115"/>
      <c r="O638" s="115"/>
      <c r="P638" s="115"/>
      <c r="Q638" s="115"/>
      <c r="R638" s="115"/>
      <c r="S638" s="115"/>
      <c r="T638" s="115"/>
      <c r="U638" s="115"/>
      <c r="V638" s="115"/>
      <c r="W638" s="115"/>
      <c r="X638" s="115"/>
    </row>
    <row r="639">
      <c r="C639" s="115"/>
      <c r="D639" s="115"/>
      <c r="F639" s="115"/>
      <c r="G639" s="115"/>
      <c r="H639" s="115"/>
      <c r="I639" s="115"/>
      <c r="J639" s="115"/>
      <c r="K639" s="115"/>
      <c r="L639" s="115"/>
      <c r="M639" s="115"/>
      <c r="N639" s="115"/>
      <c r="O639" s="115"/>
      <c r="P639" s="115"/>
      <c r="Q639" s="115"/>
      <c r="R639" s="115"/>
      <c r="S639" s="115"/>
      <c r="T639" s="115"/>
      <c r="U639" s="115"/>
      <c r="V639" s="115"/>
      <c r="W639" s="115"/>
      <c r="X639" s="115"/>
    </row>
    <row r="640">
      <c r="C640" s="115"/>
      <c r="D640" s="115"/>
      <c r="F640" s="115"/>
      <c r="G640" s="115"/>
      <c r="H640" s="115"/>
      <c r="I640" s="115"/>
      <c r="J640" s="115"/>
      <c r="K640" s="115"/>
      <c r="L640" s="115"/>
      <c r="M640" s="115"/>
      <c r="N640" s="115"/>
      <c r="O640" s="115"/>
      <c r="P640" s="115"/>
      <c r="Q640" s="115"/>
      <c r="R640" s="115"/>
      <c r="S640" s="115"/>
      <c r="T640" s="115"/>
      <c r="U640" s="115"/>
      <c r="V640" s="115"/>
      <c r="W640" s="115"/>
      <c r="X640" s="115"/>
    </row>
    <row r="641">
      <c r="C641" s="115"/>
      <c r="D641" s="115"/>
      <c r="F641" s="115"/>
      <c r="G641" s="115"/>
      <c r="H641" s="115"/>
      <c r="I641" s="115"/>
      <c r="J641" s="115"/>
      <c r="K641" s="115"/>
      <c r="L641" s="115"/>
      <c r="M641" s="115"/>
      <c r="N641" s="115"/>
      <c r="O641" s="115"/>
      <c r="P641" s="115"/>
      <c r="Q641" s="115"/>
      <c r="R641" s="115"/>
      <c r="S641" s="115"/>
      <c r="T641" s="115"/>
      <c r="U641" s="115"/>
      <c r="V641" s="115"/>
      <c r="W641" s="115"/>
      <c r="X641" s="115"/>
    </row>
    <row r="642">
      <c r="C642" s="115"/>
      <c r="D642" s="115"/>
      <c r="F642" s="115"/>
      <c r="G642" s="115"/>
      <c r="H642" s="115"/>
      <c r="I642" s="115"/>
      <c r="J642" s="115"/>
      <c r="K642" s="115"/>
      <c r="L642" s="115"/>
      <c r="M642" s="115"/>
      <c r="N642" s="115"/>
      <c r="O642" s="115"/>
      <c r="P642" s="115"/>
      <c r="Q642" s="115"/>
      <c r="R642" s="115"/>
      <c r="S642" s="115"/>
      <c r="T642" s="115"/>
      <c r="U642" s="115"/>
      <c r="V642" s="115"/>
      <c r="W642" s="115"/>
      <c r="X642" s="115"/>
    </row>
    <row r="643">
      <c r="C643" s="115"/>
      <c r="D643" s="115"/>
      <c r="F643" s="115"/>
      <c r="G643" s="115"/>
      <c r="H643" s="115"/>
      <c r="I643" s="115"/>
      <c r="J643" s="115"/>
      <c r="K643" s="115"/>
      <c r="L643" s="115"/>
      <c r="M643" s="115"/>
      <c r="N643" s="115"/>
      <c r="O643" s="115"/>
      <c r="P643" s="115"/>
      <c r="Q643" s="115"/>
      <c r="R643" s="115"/>
      <c r="S643" s="115"/>
      <c r="T643" s="115"/>
      <c r="U643" s="115"/>
      <c r="V643" s="115"/>
      <c r="W643" s="115"/>
      <c r="X643" s="115"/>
    </row>
    <row r="644">
      <c r="C644" s="115"/>
      <c r="D644" s="115"/>
      <c r="F644" s="115"/>
      <c r="G644" s="115"/>
      <c r="H644" s="115"/>
      <c r="I644" s="115"/>
      <c r="J644" s="115"/>
      <c r="K644" s="115"/>
      <c r="L644" s="115"/>
      <c r="M644" s="115"/>
      <c r="N644" s="115"/>
      <c r="O644" s="115"/>
      <c r="P644" s="115"/>
      <c r="Q644" s="115"/>
      <c r="R644" s="115"/>
      <c r="S644" s="115"/>
      <c r="T644" s="115"/>
      <c r="U644" s="115"/>
      <c r="V644" s="115"/>
      <c r="W644" s="115"/>
      <c r="X644" s="115"/>
    </row>
    <row r="645">
      <c r="C645" s="115"/>
      <c r="D645" s="115"/>
      <c r="F645" s="115"/>
      <c r="G645" s="115"/>
      <c r="H645" s="115"/>
      <c r="I645" s="115"/>
      <c r="J645" s="115"/>
      <c r="K645" s="115"/>
      <c r="L645" s="115"/>
      <c r="M645" s="115"/>
      <c r="N645" s="115"/>
      <c r="O645" s="115"/>
      <c r="P645" s="115"/>
      <c r="Q645" s="115"/>
      <c r="R645" s="115"/>
      <c r="S645" s="115"/>
      <c r="T645" s="115"/>
      <c r="U645" s="115"/>
      <c r="V645" s="115"/>
      <c r="W645" s="115"/>
      <c r="X645" s="115"/>
    </row>
    <row r="646">
      <c r="C646" s="115"/>
      <c r="D646" s="115"/>
      <c r="F646" s="115"/>
      <c r="G646" s="115"/>
      <c r="H646" s="115"/>
      <c r="I646" s="115"/>
      <c r="J646" s="115"/>
      <c r="K646" s="115"/>
      <c r="L646" s="115"/>
      <c r="M646" s="115"/>
      <c r="N646" s="115"/>
      <c r="O646" s="115"/>
      <c r="P646" s="115"/>
      <c r="Q646" s="115"/>
      <c r="R646" s="115"/>
      <c r="S646" s="115"/>
      <c r="T646" s="115"/>
      <c r="U646" s="115"/>
      <c r="V646" s="115"/>
      <c r="W646" s="115"/>
      <c r="X646" s="115"/>
    </row>
    <row r="647">
      <c r="C647" s="115"/>
      <c r="D647" s="115"/>
      <c r="F647" s="115"/>
      <c r="G647" s="115"/>
      <c r="H647" s="115"/>
      <c r="I647" s="115"/>
      <c r="J647" s="115"/>
      <c r="K647" s="115"/>
      <c r="L647" s="115"/>
      <c r="M647" s="115"/>
      <c r="N647" s="115"/>
      <c r="O647" s="115"/>
      <c r="P647" s="115"/>
      <c r="Q647" s="115"/>
      <c r="R647" s="115"/>
      <c r="S647" s="115"/>
      <c r="T647" s="115"/>
      <c r="U647" s="115"/>
      <c r="V647" s="115"/>
      <c r="W647" s="115"/>
      <c r="X647" s="115"/>
    </row>
    <row r="648">
      <c r="C648" s="115"/>
      <c r="D648" s="115"/>
      <c r="F648" s="115"/>
      <c r="G648" s="115"/>
      <c r="H648" s="115"/>
      <c r="I648" s="115"/>
      <c r="J648" s="115"/>
      <c r="K648" s="115"/>
      <c r="L648" s="115"/>
      <c r="M648" s="115"/>
      <c r="N648" s="115"/>
      <c r="O648" s="115"/>
      <c r="P648" s="115"/>
      <c r="Q648" s="115"/>
      <c r="R648" s="115"/>
      <c r="S648" s="115"/>
      <c r="T648" s="115"/>
      <c r="U648" s="115"/>
      <c r="V648" s="115"/>
      <c r="W648" s="115"/>
      <c r="X648" s="115"/>
    </row>
    <row r="649">
      <c r="C649" s="115"/>
      <c r="D649" s="115"/>
      <c r="F649" s="115"/>
      <c r="G649" s="115"/>
      <c r="H649" s="115"/>
      <c r="I649" s="115"/>
      <c r="J649" s="115"/>
      <c r="K649" s="115"/>
      <c r="L649" s="115"/>
      <c r="M649" s="115"/>
      <c r="N649" s="115"/>
      <c r="O649" s="115"/>
      <c r="P649" s="115"/>
      <c r="Q649" s="115"/>
      <c r="R649" s="115"/>
      <c r="S649" s="115"/>
      <c r="T649" s="115"/>
      <c r="U649" s="115"/>
      <c r="V649" s="115"/>
      <c r="W649" s="115"/>
      <c r="X649" s="115"/>
    </row>
    <row r="650">
      <c r="C650" s="115"/>
      <c r="D650" s="115"/>
      <c r="F650" s="115"/>
      <c r="G650" s="115"/>
      <c r="H650" s="115"/>
      <c r="I650" s="115"/>
      <c r="J650" s="115"/>
      <c r="K650" s="115"/>
      <c r="L650" s="115"/>
      <c r="M650" s="115"/>
      <c r="N650" s="115"/>
      <c r="O650" s="115"/>
      <c r="P650" s="115"/>
      <c r="Q650" s="115"/>
      <c r="R650" s="115"/>
      <c r="S650" s="115"/>
      <c r="T650" s="115"/>
      <c r="U650" s="115"/>
      <c r="V650" s="115"/>
      <c r="W650" s="115"/>
      <c r="X650" s="115"/>
    </row>
    <row r="651">
      <c r="C651" s="115"/>
      <c r="D651" s="115"/>
      <c r="F651" s="115"/>
      <c r="G651" s="115"/>
      <c r="H651" s="115"/>
      <c r="I651" s="115"/>
      <c r="J651" s="115"/>
      <c r="K651" s="115"/>
      <c r="L651" s="115"/>
      <c r="M651" s="115"/>
      <c r="N651" s="115"/>
      <c r="O651" s="115"/>
      <c r="P651" s="115"/>
      <c r="Q651" s="115"/>
      <c r="R651" s="115"/>
      <c r="S651" s="115"/>
      <c r="T651" s="115"/>
      <c r="U651" s="115"/>
      <c r="V651" s="115"/>
      <c r="W651" s="115"/>
      <c r="X651" s="115"/>
    </row>
    <row r="652">
      <c r="C652" s="115"/>
      <c r="D652" s="115"/>
      <c r="F652" s="115"/>
      <c r="G652" s="115"/>
      <c r="H652" s="115"/>
      <c r="I652" s="115"/>
      <c r="J652" s="115"/>
      <c r="K652" s="115"/>
      <c r="L652" s="115"/>
      <c r="M652" s="115"/>
      <c r="N652" s="115"/>
      <c r="O652" s="115"/>
      <c r="P652" s="115"/>
      <c r="Q652" s="115"/>
      <c r="R652" s="115"/>
      <c r="S652" s="115"/>
      <c r="T652" s="115"/>
      <c r="U652" s="115"/>
      <c r="V652" s="115"/>
      <c r="W652" s="115"/>
      <c r="X652" s="115"/>
    </row>
    <row r="653">
      <c r="C653" s="115"/>
      <c r="D653" s="115"/>
      <c r="F653" s="115"/>
      <c r="G653" s="115"/>
      <c r="H653" s="115"/>
      <c r="I653" s="115"/>
      <c r="J653" s="115"/>
      <c r="K653" s="115"/>
      <c r="L653" s="115"/>
      <c r="M653" s="115"/>
      <c r="N653" s="115"/>
      <c r="O653" s="115"/>
      <c r="P653" s="115"/>
      <c r="Q653" s="115"/>
      <c r="R653" s="115"/>
      <c r="S653" s="115"/>
      <c r="T653" s="115"/>
      <c r="U653" s="115"/>
      <c r="V653" s="115"/>
      <c r="W653" s="115"/>
      <c r="X653" s="115"/>
    </row>
    <row r="654">
      <c r="C654" s="115"/>
      <c r="D654" s="115"/>
      <c r="F654" s="115"/>
      <c r="G654" s="115"/>
      <c r="H654" s="115"/>
      <c r="I654" s="115"/>
      <c r="J654" s="115"/>
      <c r="K654" s="115"/>
      <c r="L654" s="115"/>
      <c r="M654" s="115"/>
      <c r="N654" s="115"/>
      <c r="O654" s="115"/>
      <c r="P654" s="115"/>
      <c r="Q654" s="115"/>
      <c r="R654" s="115"/>
      <c r="S654" s="115"/>
      <c r="T654" s="115"/>
      <c r="U654" s="115"/>
      <c r="V654" s="115"/>
      <c r="W654" s="115"/>
      <c r="X654" s="115"/>
    </row>
    <row r="655">
      <c r="C655" s="115"/>
      <c r="D655" s="115"/>
      <c r="F655" s="115"/>
      <c r="G655" s="115"/>
      <c r="H655" s="115"/>
      <c r="I655" s="115"/>
      <c r="J655" s="115"/>
      <c r="K655" s="115"/>
      <c r="L655" s="115"/>
      <c r="M655" s="115"/>
      <c r="N655" s="115"/>
      <c r="O655" s="115"/>
      <c r="P655" s="115"/>
      <c r="Q655" s="115"/>
      <c r="R655" s="115"/>
      <c r="S655" s="115"/>
      <c r="T655" s="115"/>
      <c r="U655" s="115"/>
      <c r="V655" s="115"/>
      <c r="W655" s="115"/>
      <c r="X655" s="115"/>
    </row>
    <row r="656">
      <c r="C656" s="115"/>
      <c r="D656" s="115"/>
      <c r="F656" s="115"/>
      <c r="G656" s="115"/>
      <c r="H656" s="115"/>
      <c r="I656" s="115"/>
      <c r="J656" s="115"/>
      <c r="K656" s="115"/>
      <c r="L656" s="115"/>
      <c r="M656" s="115"/>
      <c r="N656" s="115"/>
      <c r="O656" s="115"/>
      <c r="P656" s="115"/>
      <c r="Q656" s="115"/>
      <c r="R656" s="115"/>
      <c r="S656" s="115"/>
      <c r="T656" s="115"/>
      <c r="U656" s="115"/>
      <c r="V656" s="115"/>
      <c r="W656" s="115"/>
      <c r="X656" s="115"/>
    </row>
    <row r="657">
      <c r="C657" s="115"/>
      <c r="D657" s="115"/>
      <c r="F657" s="115"/>
      <c r="G657" s="115"/>
      <c r="H657" s="115"/>
      <c r="I657" s="115"/>
      <c r="J657" s="115"/>
      <c r="K657" s="115"/>
      <c r="L657" s="115"/>
      <c r="M657" s="115"/>
      <c r="N657" s="115"/>
      <c r="O657" s="115"/>
      <c r="P657" s="115"/>
      <c r="Q657" s="115"/>
      <c r="R657" s="115"/>
      <c r="S657" s="115"/>
      <c r="T657" s="115"/>
      <c r="U657" s="115"/>
      <c r="V657" s="115"/>
      <c r="W657" s="115"/>
      <c r="X657" s="115"/>
    </row>
    <row r="658">
      <c r="C658" s="115"/>
      <c r="D658" s="115"/>
      <c r="F658" s="115"/>
      <c r="G658" s="115"/>
      <c r="H658" s="115"/>
      <c r="I658" s="115"/>
      <c r="J658" s="115"/>
      <c r="K658" s="115"/>
      <c r="L658" s="115"/>
      <c r="M658" s="115"/>
      <c r="N658" s="115"/>
      <c r="O658" s="115"/>
      <c r="P658" s="115"/>
      <c r="Q658" s="115"/>
      <c r="R658" s="115"/>
      <c r="S658" s="115"/>
      <c r="T658" s="115"/>
      <c r="U658" s="115"/>
      <c r="V658" s="115"/>
      <c r="W658" s="115"/>
      <c r="X658" s="115"/>
    </row>
    <row r="659">
      <c r="C659" s="115"/>
      <c r="D659" s="115"/>
      <c r="F659" s="115"/>
      <c r="G659" s="115"/>
      <c r="H659" s="115"/>
      <c r="I659" s="115"/>
      <c r="J659" s="115"/>
      <c r="K659" s="115"/>
      <c r="L659" s="115"/>
      <c r="M659" s="115"/>
      <c r="N659" s="115"/>
      <c r="O659" s="115"/>
      <c r="P659" s="115"/>
      <c r="Q659" s="115"/>
      <c r="R659" s="115"/>
      <c r="S659" s="115"/>
      <c r="T659" s="115"/>
      <c r="U659" s="115"/>
      <c r="V659" s="115"/>
      <c r="W659" s="115"/>
      <c r="X659" s="115"/>
    </row>
    <row r="660">
      <c r="C660" s="115"/>
      <c r="D660" s="115"/>
      <c r="F660" s="115"/>
      <c r="G660" s="115"/>
      <c r="H660" s="115"/>
      <c r="I660" s="115"/>
      <c r="J660" s="115"/>
      <c r="K660" s="115"/>
      <c r="L660" s="115"/>
      <c r="M660" s="115"/>
      <c r="N660" s="115"/>
      <c r="O660" s="115"/>
      <c r="P660" s="115"/>
      <c r="Q660" s="115"/>
      <c r="R660" s="115"/>
      <c r="S660" s="115"/>
      <c r="T660" s="115"/>
      <c r="U660" s="115"/>
      <c r="V660" s="115"/>
      <c r="W660" s="115"/>
      <c r="X660" s="115"/>
    </row>
    <row r="661">
      <c r="C661" s="115"/>
      <c r="D661" s="115"/>
      <c r="F661" s="115"/>
      <c r="G661" s="115"/>
      <c r="H661" s="115"/>
      <c r="I661" s="115"/>
      <c r="J661" s="115"/>
      <c r="K661" s="115"/>
      <c r="L661" s="115"/>
      <c r="M661" s="115"/>
      <c r="N661" s="115"/>
      <c r="O661" s="115"/>
      <c r="P661" s="115"/>
      <c r="Q661" s="115"/>
      <c r="R661" s="115"/>
      <c r="S661" s="115"/>
      <c r="T661" s="115"/>
      <c r="U661" s="115"/>
      <c r="V661" s="115"/>
      <c r="W661" s="115"/>
      <c r="X661" s="115"/>
    </row>
    <row r="662">
      <c r="C662" s="115"/>
      <c r="D662" s="115"/>
      <c r="F662" s="115"/>
      <c r="G662" s="115"/>
      <c r="H662" s="115"/>
      <c r="I662" s="115"/>
      <c r="J662" s="115"/>
      <c r="K662" s="115"/>
      <c r="L662" s="115"/>
      <c r="M662" s="115"/>
      <c r="N662" s="115"/>
      <c r="O662" s="115"/>
      <c r="P662" s="115"/>
      <c r="Q662" s="115"/>
      <c r="R662" s="115"/>
      <c r="S662" s="115"/>
      <c r="T662" s="115"/>
      <c r="U662" s="115"/>
      <c r="V662" s="115"/>
      <c r="W662" s="115"/>
      <c r="X662" s="115"/>
    </row>
    <row r="663">
      <c r="C663" s="115"/>
      <c r="D663" s="115"/>
      <c r="F663" s="115"/>
      <c r="G663" s="115"/>
      <c r="H663" s="115"/>
      <c r="I663" s="115"/>
      <c r="J663" s="115"/>
      <c r="K663" s="115"/>
      <c r="L663" s="115"/>
      <c r="M663" s="115"/>
      <c r="N663" s="115"/>
      <c r="O663" s="115"/>
      <c r="P663" s="115"/>
      <c r="Q663" s="115"/>
      <c r="R663" s="115"/>
      <c r="S663" s="115"/>
      <c r="T663" s="115"/>
      <c r="U663" s="115"/>
      <c r="V663" s="115"/>
      <c r="W663" s="115"/>
      <c r="X663" s="115"/>
    </row>
    <row r="664">
      <c r="C664" s="115"/>
      <c r="D664" s="115"/>
      <c r="F664" s="115"/>
      <c r="G664" s="115"/>
      <c r="H664" s="115"/>
      <c r="I664" s="115"/>
      <c r="J664" s="115"/>
      <c r="K664" s="115"/>
      <c r="L664" s="115"/>
      <c r="M664" s="115"/>
      <c r="N664" s="115"/>
      <c r="O664" s="115"/>
      <c r="P664" s="115"/>
      <c r="Q664" s="115"/>
      <c r="R664" s="115"/>
      <c r="S664" s="115"/>
      <c r="T664" s="115"/>
      <c r="U664" s="115"/>
      <c r="V664" s="115"/>
      <c r="W664" s="115"/>
      <c r="X664" s="115"/>
    </row>
    <row r="665">
      <c r="C665" s="115"/>
      <c r="D665" s="115"/>
      <c r="F665" s="115"/>
      <c r="G665" s="115"/>
      <c r="H665" s="115"/>
      <c r="I665" s="115"/>
      <c r="J665" s="115"/>
      <c r="K665" s="115"/>
      <c r="L665" s="115"/>
      <c r="M665" s="115"/>
      <c r="N665" s="115"/>
      <c r="O665" s="115"/>
      <c r="P665" s="115"/>
      <c r="Q665" s="115"/>
      <c r="R665" s="115"/>
      <c r="S665" s="115"/>
      <c r="T665" s="115"/>
      <c r="U665" s="115"/>
      <c r="V665" s="115"/>
      <c r="W665" s="115"/>
      <c r="X665" s="115"/>
    </row>
    <row r="666">
      <c r="C666" s="115"/>
      <c r="D666" s="115"/>
      <c r="F666" s="115"/>
      <c r="G666" s="115"/>
      <c r="H666" s="115"/>
      <c r="I666" s="115"/>
      <c r="J666" s="115"/>
      <c r="K666" s="115"/>
      <c r="L666" s="115"/>
      <c r="M666" s="115"/>
      <c r="N666" s="115"/>
      <c r="O666" s="115"/>
      <c r="P666" s="115"/>
      <c r="Q666" s="115"/>
      <c r="R666" s="115"/>
      <c r="S666" s="115"/>
      <c r="T666" s="115"/>
      <c r="U666" s="115"/>
      <c r="V666" s="115"/>
      <c r="W666" s="115"/>
      <c r="X666" s="115"/>
    </row>
    <row r="667">
      <c r="C667" s="115"/>
      <c r="D667" s="115"/>
      <c r="F667" s="115"/>
      <c r="G667" s="115"/>
      <c r="H667" s="115"/>
      <c r="I667" s="115"/>
      <c r="J667" s="115"/>
      <c r="K667" s="115"/>
      <c r="L667" s="115"/>
      <c r="M667" s="115"/>
      <c r="N667" s="115"/>
      <c r="O667" s="115"/>
      <c r="P667" s="115"/>
      <c r="Q667" s="115"/>
      <c r="R667" s="115"/>
      <c r="S667" s="115"/>
      <c r="T667" s="115"/>
      <c r="U667" s="115"/>
      <c r="V667" s="115"/>
      <c r="W667" s="115"/>
      <c r="X667" s="115"/>
    </row>
    <row r="668">
      <c r="C668" s="115"/>
      <c r="D668" s="115"/>
      <c r="F668" s="115"/>
      <c r="G668" s="115"/>
      <c r="H668" s="115"/>
      <c r="I668" s="115"/>
      <c r="J668" s="115"/>
      <c r="K668" s="115"/>
      <c r="L668" s="115"/>
      <c r="M668" s="115"/>
      <c r="N668" s="115"/>
      <c r="O668" s="115"/>
      <c r="P668" s="115"/>
      <c r="Q668" s="115"/>
      <c r="R668" s="115"/>
      <c r="S668" s="115"/>
      <c r="T668" s="115"/>
      <c r="U668" s="115"/>
      <c r="V668" s="115"/>
      <c r="W668" s="115"/>
      <c r="X668" s="115"/>
    </row>
    <row r="669">
      <c r="C669" s="115"/>
      <c r="D669" s="115"/>
      <c r="F669" s="115"/>
      <c r="G669" s="115"/>
      <c r="H669" s="115"/>
      <c r="I669" s="115"/>
      <c r="J669" s="115"/>
      <c r="K669" s="115"/>
      <c r="L669" s="115"/>
      <c r="M669" s="115"/>
      <c r="N669" s="115"/>
      <c r="O669" s="115"/>
      <c r="P669" s="115"/>
      <c r="Q669" s="115"/>
      <c r="R669" s="115"/>
      <c r="S669" s="115"/>
      <c r="T669" s="115"/>
      <c r="U669" s="115"/>
      <c r="V669" s="115"/>
      <c r="W669" s="115"/>
      <c r="X669" s="115"/>
    </row>
    <row r="670">
      <c r="C670" s="115"/>
      <c r="D670" s="115"/>
      <c r="F670" s="115"/>
      <c r="G670" s="115"/>
      <c r="H670" s="115"/>
      <c r="I670" s="115"/>
      <c r="J670" s="115"/>
      <c r="K670" s="115"/>
      <c r="L670" s="115"/>
      <c r="M670" s="115"/>
      <c r="N670" s="115"/>
      <c r="O670" s="115"/>
      <c r="P670" s="115"/>
      <c r="Q670" s="115"/>
      <c r="R670" s="115"/>
      <c r="S670" s="115"/>
      <c r="T670" s="115"/>
      <c r="U670" s="115"/>
      <c r="V670" s="115"/>
      <c r="W670" s="115"/>
      <c r="X670" s="115"/>
    </row>
    <row r="671">
      <c r="C671" s="115"/>
      <c r="D671" s="115"/>
      <c r="F671" s="115"/>
      <c r="G671" s="115"/>
      <c r="H671" s="115"/>
      <c r="I671" s="115"/>
      <c r="J671" s="115"/>
      <c r="K671" s="115"/>
      <c r="L671" s="115"/>
      <c r="M671" s="115"/>
      <c r="N671" s="115"/>
      <c r="O671" s="115"/>
      <c r="P671" s="115"/>
      <c r="Q671" s="115"/>
      <c r="R671" s="115"/>
      <c r="S671" s="115"/>
      <c r="T671" s="115"/>
      <c r="U671" s="115"/>
      <c r="V671" s="115"/>
      <c r="W671" s="115"/>
      <c r="X671" s="115"/>
    </row>
    <row r="672">
      <c r="C672" s="115"/>
      <c r="D672" s="115"/>
      <c r="F672" s="115"/>
      <c r="G672" s="115"/>
      <c r="H672" s="115"/>
      <c r="I672" s="115"/>
      <c r="J672" s="115"/>
      <c r="K672" s="115"/>
      <c r="L672" s="115"/>
      <c r="M672" s="115"/>
      <c r="N672" s="115"/>
      <c r="O672" s="115"/>
      <c r="P672" s="115"/>
      <c r="Q672" s="115"/>
      <c r="R672" s="115"/>
      <c r="S672" s="115"/>
      <c r="T672" s="115"/>
      <c r="U672" s="115"/>
      <c r="V672" s="115"/>
      <c r="W672" s="115"/>
      <c r="X672" s="115"/>
    </row>
    <row r="673">
      <c r="C673" s="115"/>
      <c r="D673" s="115"/>
      <c r="F673" s="115"/>
      <c r="G673" s="115"/>
      <c r="H673" s="115"/>
      <c r="I673" s="115"/>
      <c r="J673" s="115"/>
      <c r="K673" s="115"/>
      <c r="L673" s="115"/>
      <c r="M673" s="115"/>
      <c r="N673" s="115"/>
      <c r="O673" s="115"/>
      <c r="P673" s="115"/>
      <c r="Q673" s="115"/>
      <c r="R673" s="115"/>
      <c r="S673" s="115"/>
      <c r="T673" s="115"/>
      <c r="U673" s="115"/>
      <c r="V673" s="115"/>
      <c r="W673" s="115"/>
      <c r="X673" s="115"/>
    </row>
    <row r="674">
      <c r="C674" s="115"/>
      <c r="D674" s="115"/>
      <c r="F674" s="115"/>
      <c r="G674" s="115"/>
      <c r="H674" s="115"/>
      <c r="I674" s="115"/>
      <c r="J674" s="115"/>
      <c r="K674" s="115"/>
      <c r="L674" s="115"/>
      <c r="M674" s="115"/>
      <c r="N674" s="115"/>
      <c r="O674" s="115"/>
      <c r="P674" s="115"/>
      <c r="Q674" s="115"/>
      <c r="R674" s="115"/>
      <c r="S674" s="115"/>
      <c r="T674" s="115"/>
      <c r="U674" s="115"/>
      <c r="V674" s="115"/>
      <c r="W674" s="115"/>
      <c r="X674" s="115"/>
    </row>
    <row r="675">
      <c r="C675" s="115"/>
      <c r="D675" s="115"/>
      <c r="F675" s="115"/>
      <c r="G675" s="115"/>
      <c r="H675" s="115"/>
      <c r="I675" s="115"/>
      <c r="J675" s="115"/>
      <c r="K675" s="115"/>
      <c r="L675" s="115"/>
      <c r="M675" s="115"/>
      <c r="N675" s="115"/>
      <c r="O675" s="115"/>
      <c r="P675" s="115"/>
      <c r="Q675" s="115"/>
      <c r="R675" s="115"/>
      <c r="S675" s="115"/>
      <c r="T675" s="115"/>
      <c r="U675" s="115"/>
      <c r="V675" s="115"/>
      <c r="W675" s="115"/>
      <c r="X675" s="115"/>
    </row>
    <row r="676">
      <c r="C676" s="115"/>
      <c r="D676" s="115"/>
      <c r="F676" s="115"/>
      <c r="G676" s="115"/>
      <c r="H676" s="115"/>
      <c r="I676" s="115"/>
      <c r="J676" s="115"/>
      <c r="K676" s="115"/>
      <c r="L676" s="115"/>
      <c r="M676" s="115"/>
      <c r="N676" s="115"/>
      <c r="O676" s="115"/>
      <c r="P676" s="115"/>
      <c r="Q676" s="115"/>
      <c r="R676" s="115"/>
      <c r="S676" s="115"/>
      <c r="T676" s="115"/>
      <c r="U676" s="115"/>
      <c r="V676" s="115"/>
      <c r="W676" s="115"/>
      <c r="X676" s="115"/>
    </row>
    <row r="677">
      <c r="C677" s="115"/>
      <c r="D677" s="115"/>
      <c r="F677" s="115"/>
      <c r="G677" s="115"/>
      <c r="H677" s="115"/>
      <c r="I677" s="115"/>
      <c r="J677" s="115"/>
      <c r="K677" s="115"/>
      <c r="L677" s="115"/>
      <c r="M677" s="115"/>
      <c r="N677" s="115"/>
      <c r="O677" s="115"/>
      <c r="P677" s="115"/>
      <c r="Q677" s="115"/>
      <c r="R677" s="115"/>
      <c r="S677" s="115"/>
      <c r="T677" s="115"/>
      <c r="U677" s="115"/>
      <c r="V677" s="115"/>
      <c r="W677" s="115"/>
      <c r="X677" s="115"/>
    </row>
    <row r="678">
      <c r="C678" s="115"/>
      <c r="D678" s="115"/>
      <c r="F678" s="115"/>
      <c r="G678" s="115"/>
      <c r="H678" s="115"/>
      <c r="I678" s="115"/>
      <c r="J678" s="115"/>
      <c r="K678" s="115"/>
      <c r="L678" s="115"/>
      <c r="M678" s="115"/>
      <c r="N678" s="115"/>
      <c r="O678" s="115"/>
      <c r="P678" s="115"/>
      <c r="Q678" s="115"/>
      <c r="R678" s="115"/>
      <c r="S678" s="115"/>
      <c r="T678" s="115"/>
      <c r="U678" s="115"/>
      <c r="V678" s="115"/>
      <c r="W678" s="115"/>
      <c r="X678" s="115"/>
    </row>
    <row r="679">
      <c r="C679" s="115"/>
      <c r="D679" s="115"/>
      <c r="F679" s="115"/>
      <c r="G679" s="115"/>
      <c r="H679" s="115"/>
      <c r="I679" s="115"/>
      <c r="J679" s="115"/>
      <c r="K679" s="115"/>
      <c r="L679" s="115"/>
      <c r="M679" s="115"/>
      <c r="N679" s="115"/>
      <c r="O679" s="115"/>
      <c r="P679" s="115"/>
      <c r="Q679" s="115"/>
      <c r="R679" s="115"/>
      <c r="S679" s="115"/>
      <c r="T679" s="115"/>
      <c r="U679" s="115"/>
      <c r="V679" s="115"/>
      <c r="W679" s="115"/>
      <c r="X679" s="115"/>
    </row>
    <row r="680">
      <c r="C680" s="115"/>
      <c r="D680" s="115"/>
      <c r="F680" s="115"/>
      <c r="G680" s="115"/>
      <c r="H680" s="115"/>
      <c r="I680" s="115"/>
      <c r="J680" s="115"/>
      <c r="K680" s="115"/>
      <c r="L680" s="115"/>
      <c r="M680" s="115"/>
      <c r="N680" s="115"/>
      <c r="O680" s="115"/>
      <c r="P680" s="115"/>
      <c r="Q680" s="115"/>
      <c r="R680" s="115"/>
      <c r="S680" s="115"/>
      <c r="T680" s="115"/>
      <c r="U680" s="115"/>
      <c r="V680" s="115"/>
      <c r="W680" s="115"/>
      <c r="X680" s="115"/>
    </row>
    <row r="681">
      <c r="C681" s="115"/>
      <c r="D681" s="115"/>
      <c r="F681" s="115"/>
      <c r="G681" s="115"/>
      <c r="H681" s="115"/>
      <c r="I681" s="115"/>
      <c r="J681" s="115"/>
      <c r="K681" s="115"/>
      <c r="L681" s="115"/>
      <c r="M681" s="115"/>
      <c r="N681" s="115"/>
      <c r="O681" s="115"/>
      <c r="P681" s="115"/>
      <c r="Q681" s="115"/>
      <c r="R681" s="115"/>
      <c r="S681" s="115"/>
      <c r="T681" s="115"/>
      <c r="U681" s="115"/>
      <c r="V681" s="115"/>
      <c r="W681" s="115"/>
      <c r="X681" s="115"/>
    </row>
    <row r="682">
      <c r="C682" s="115"/>
      <c r="D682" s="115"/>
      <c r="F682" s="115"/>
      <c r="G682" s="115"/>
      <c r="H682" s="115"/>
      <c r="I682" s="115"/>
      <c r="J682" s="115"/>
      <c r="K682" s="115"/>
      <c r="L682" s="115"/>
      <c r="M682" s="115"/>
      <c r="N682" s="115"/>
      <c r="O682" s="115"/>
      <c r="P682" s="115"/>
      <c r="Q682" s="115"/>
      <c r="R682" s="115"/>
      <c r="S682" s="115"/>
      <c r="T682" s="115"/>
      <c r="U682" s="115"/>
      <c r="V682" s="115"/>
      <c r="W682" s="115"/>
      <c r="X682" s="115"/>
    </row>
    <row r="683">
      <c r="C683" s="115"/>
      <c r="D683" s="115"/>
      <c r="F683" s="115"/>
      <c r="G683" s="115"/>
      <c r="H683" s="115"/>
      <c r="I683" s="115"/>
      <c r="J683" s="115"/>
      <c r="K683" s="115"/>
      <c r="L683" s="115"/>
      <c r="M683" s="115"/>
      <c r="N683" s="115"/>
      <c r="O683" s="115"/>
      <c r="P683" s="115"/>
      <c r="Q683" s="115"/>
      <c r="R683" s="115"/>
      <c r="S683" s="115"/>
      <c r="T683" s="115"/>
      <c r="U683" s="115"/>
      <c r="V683" s="115"/>
      <c r="W683" s="115"/>
      <c r="X683" s="115"/>
    </row>
    <row r="684">
      <c r="C684" s="115"/>
      <c r="D684" s="115"/>
      <c r="F684" s="115"/>
      <c r="G684" s="115"/>
      <c r="H684" s="115"/>
      <c r="I684" s="115"/>
      <c r="J684" s="115"/>
      <c r="K684" s="115"/>
      <c r="L684" s="115"/>
      <c r="M684" s="115"/>
      <c r="N684" s="115"/>
      <c r="O684" s="115"/>
      <c r="P684" s="115"/>
      <c r="Q684" s="115"/>
      <c r="R684" s="115"/>
      <c r="S684" s="115"/>
      <c r="T684" s="115"/>
      <c r="U684" s="115"/>
      <c r="V684" s="115"/>
      <c r="W684" s="115"/>
      <c r="X684" s="115"/>
    </row>
    <row r="685">
      <c r="C685" s="115"/>
      <c r="D685" s="115"/>
      <c r="F685" s="115"/>
      <c r="G685" s="115"/>
      <c r="H685" s="115"/>
      <c r="I685" s="115"/>
      <c r="J685" s="115"/>
      <c r="K685" s="115"/>
      <c r="L685" s="115"/>
      <c r="M685" s="115"/>
      <c r="N685" s="115"/>
      <c r="O685" s="115"/>
      <c r="P685" s="115"/>
      <c r="Q685" s="115"/>
      <c r="R685" s="115"/>
      <c r="S685" s="115"/>
      <c r="T685" s="115"/>
      <c r="U685" s="115"/>
      <c r="V685" s="115"/>
      <c r="W685" s="115"/>
      <c r="X685" s="115"/>
    </row>
    <row r="686">
      <c r="C686" s="115"/>
      <c r="D686" s="115"/>
      <c r="F686" s="115"/>
      <c r="G686" s="115"/>
      <c r="H686" s="115"/>
      <c r="I686" s="115"/>
      <c r="J686" s="115"/>
      <c r="K686" s="115"/>
      <c r="L686" s="115"/>
      <c r="M686" s="115"/>
      <c r="N686" s="115"/>
      <c r="O686" s="115"/>
      <c r="P686" s="115"/>
      <c r="Q686" s="115"/>
      <c r="R686" s="115"/>
      <c r="S686" s="115"/>
      <c r="T686" s="115"/>
      <c r="U686" s="115"/>
      <c r="V686" s="115"/>
      <c r="W686" s="115"/>
      <c r="X686" s="115"/>
    </row>
    <row r="687">
      <c r="C687" s="115"/>
      <c r="D687" s="115"/>
      <c r="F687" s="115"/>
      <c r="G687" s="115"/>
      <c r="H687" s="115"/>
      <c r="I687" s="115"/>
      <c r="J687" s="115"/>
      <c r="K687" s="115"/>
      <c r="L687" s="115"/>
      <c r="M687" s="115"/>
      <c r="N687" s="115"/>
      <c r="O687" s="115"/>
      <c r="P687" s="115"/>
      <c r="Q687" s="115"/>
      <c r="R687" s="115"/>
      <c r="S687" s="115"/>
      <c r="T687" s="115"/>
      <c r="U687" s="115"/>
      <c r="V687" s="115"/>
      <c r="W687" s="115"/>
      <c r="X687" s="115"/>
    </row>
    <row r="688">
      <c r="C688" s="115"/>
      <c r="D688" s="115"/>
      <c r="F688" s="115"/>
      <c r="G688" s="115"/>
      <c r="H688" s="115"/>
      <c r="I688" s="115"/>
      <c r="J688" s="115"/>
      <c r="K688" s="115"/>
      <c r="L688" s="115"/>
      <c r="M688" s="115"/>
      <c r="N688" s="115"/>
      <c r="O688" s="115"/>
      <c r="P688" s="115"/>
      <c r="Q688" s="115"/>
      <c r="R688" s="115"/>
      <c r="S688" s="115"/>
      <c r="T688" s="115"/>
      <c r="U688" s="115"/>
      <c r="V688" s="115"/>
      <c r="W688" s="115"/>
      <c r="X688" s="115"/>
    </row>
    <row r="689">
      <c r="C689" s="115"/>
      <c r="D689" s="115"/>
      <c r="F689" s="115"/>
      <c r="G689" s="115"/>
      <c r="H689" s="115"/>
      <c r="I689" s="115"/>
      <c r="J689" s="115"/>
      <c r="K689" s="115"/>
      <c r="L689" s="115"/>
      <c r="M689" s="115"/>
      <c r="N689" s="115"/>
      <c r="O689" s="115"/>
      <c r="P689" s="115"/>
      <c r="Q689" s="115"/>
      <c r="R689" s="115"/>
      <c r="S689" s="115"/>
      <c r="T689" s="115"/>
      <c r="U689" s="115"/>
      <c r="V689" s="115"/>
      <c r="W689" s="115"/>
      <c r="X689" s="115"/>
    </row>
    <row r="690">
      <c r="C690" s="115"/>
      <c r="D690" s="115"/>
      <c r="F690" s="115"/>
      <c r="G690" s="115"/>
      <c r="H690" s="115"/>
      <c r="I690" s="115"/>
      <c r="J690" s="115"/>
      <c r="K690" s="115"/>
      <c r="L690" s="115"/>
      <c r="M690" s="115"/>
      <c r="N690" s="115"/>
      <c r="O690" s="115"/>
      <c r="P690" s="115"/>
      <c r="Q690" s="115"/>
      <c r="R690" s="115"/>
      <c r="S690" s="115"/>
      <c r="T690" s="115"/>
      <c r="U690" s="115"/>
      <c r="V690" s="115"/>
      <c r="W690" s="115"/>
      <c r="X690" s="115"/>
    </row>
    <row r="691">
      <c r="C691" s="115"/>
      <c r="D691" s="115"/>
      <c r="F691" s="115"/>
      <c r="G691" s="115"/>
      <c r="H691" s="115"/>
      <c r="I691" s="115"/>
      <c r="J691" s="115"/>
      <c r="K691" s="115"/>
      <c r="L691" s="115"/>
      <c r="M691" s="115"/>
      <c r="N691" s="115"/>
      <c r="O691" s="115"/>
      <c r="P691" s="115"/>
      <c r="Q691" s="115"/>
      <c r="R691" s="115"/>
      <c r="S691" s="115"/>
      <c r="T691" s="115"/>
      <c r="U691" s="115"/>
      <c r="V691" s="115"/>
      <c r="W691" s="115"/>
      <c r="X691" s="115"/>
    </row>
    <row r="692">
      <c r="C692" s="115"/>
      <c r="D692" s="115"/>
      <c r="F692" s="115"/>
      <c r="G692" s="115"/>
      <c r="H692" s="115"/>
      <c r="I692" s="115"/>
      <c r="J692" s="115"/>
      <c r="K692" s="115"/>
      <c r="L692" s="115"/>
      <c r="M692" s="115"/>
      <c r="N692" s="115"/>
      <c r="O692" s="115"/>
      <c r="P692" s="115"/>
      <c r="Q692" s="115"/>
      <c r="R692" s="115"/>
      <c r="S692" s="115"/>
      <c r="T692" s="115"/>
      <c r="U692" s="115"/>
      <c r="V692" s="115"/>
      <c r="W692" s="115"/>
      <c r="X692" s="115"/>
    </row>
    <row r="693">
      <c r="C693" s="115"/>
      <c r="D693" s="115"/>
      <c r="F693" s="115"/>
      <c r="G693" s="115"/>
      <c r="H693" s="115"/>
      <c r="I693" s="115"/>
      <c r="J693" s="115"/>
      <c r="K693" s="115"/>
      <c r="L693" s="115"/>
      <c r="M693" s="115"/>
      <c r="N693" s="115"/>
      <c r="O693" s="115"/>
      <c r="P693" s="115"/>
      <c r="Q693" s="115"/>
      <c r="R693" s="115"/>
      <c r="S693" s="115"/>
      <c r="T693" s="115"/>
      <c r="U693" s="115"/>
      <c r="V693" s="115"/>
      <c r="W693" s="115"/>
      <c r="X693" s="115"/>
    </row>
    <row r="694">
      <c r="C694" s="115"/>
      <c r="D694" s="115"/>
      <c r="F694" s="115"/>
      <c r="G694" s="115"/>
      <c r="H694" s="115"/>
      <c r="I694" s="115"/>
      <c r="J694" s="115"/>
      <c r="K694" s="115"/>
      <c r="L694" s="115"/>
      <c r="M694" s="115"/>
      <c r="N694" s="115"/>
      <c r="O694" s="115"/>
      <c r="P694" s="115"/>
      <c r="Q694" s="115"/>
      <c r="R694" s="115"/>
      <c r="S694" s="115"/>
      <c r="T694" s="115"/>
      <c r="U694" s="115"/>
      <c r="V694" s="115"/>
      <c r="W694" s="115"/>
      <c r="X694" s="115"/>
    </row>
    <row r="695">
      <c r="C695" s="115"/>
      <c r="D695" s="115"/>
      <c r="F695" s="115"/>
      <c r="G695" s="115"/>
      <c r="H695" s="115"/>
      <c r="I695" s="115"/>
      <c r="J695" s="115"/>
      <c r="K695" s="115"/>
      <c r="L695" s="115"/>
      <c r="M695" s="115"/>
      <c r="N695" s="115"/>
      <c r="O695" s="115"/>
      <c r="P695" s="115"/>
      <c r="Q695" s="115"/>
      <c r="R695" s="115"/>
      <c r="S695" s="115"/>
      <c r="T695" s="115"/>
      <c r="U695" s="115"/>
      <c r="V695" s="115"/>
      <c r="W695" s="115"/>
      <c r="X695" s="115"/>
    </row>
    <row r="696">
      <c r="C696" s="115"/>
      <c r="D696" s="115"/>
      <c r="F696" s="115"/>
      <c r="G696" s="115"/>
      <c r="H696" s="115"/>
      <c r="I696" s="115"/>
      <c r="J696" s="115"/>
      <c r="K696" s="115"/>
      <c r="L696" s="115"/>
      <c r="M696" s="115"/>
      <c r="N696" s="115"/>
      <c r="O696" s="115"/>
      <c r="P696" s="115"/>
      <c r="Q696" s="115"/>
      <c r="R696" s="115"/>
      <c r="S696" s="115"/>
      <c r="T696" s="115"/>
      <c r="U696" s="115"/>
      <c r="V696" s="115"/>
      <c r="W696" s="115"/>
      <c r="X696" s="115"/>
    </row>
    <row r="697">
      <c r="C697" s="115"/>
      <c r="D697" s="115"/>
      <c r="F697" s="115"/>
      <c r="G697" s="115"/>
      <c r="H697" s="115"/>
      <c r="I697" s="115"/>
      <c r="J697" s="115"/>
      <c r="K697" s="115"/>
      <c r="L697" s="115"/>
      <c r="M697" s="115"/>
      <c r="N697" s="115"/>
      <c r="O697" s="115"/>
      <c r="P697" s="115"/>
      <c r="Q697" s="115"/>
      <c r="R697" s="115"/>
      <c r="S697" s="115"/>
      <c r="T697" s="115"/>
      <c r="U697" s="115"/>
      <c r="V697" s="115"/>
      <c r="W697" s="115"/>
      <c r="X697" s="115"/>
    </row>
    <row r="698">
      <c r="C698" s="115"/>
      <c r="D698" s="115"/>
      <c r="F698" s="115"/>
      <c r="G698" s="115"/>
      <c r="H698" s="115"/>
      <c r="I698" s="115"/>
      <c r="J698" s="115"/>
      <c r="K698" s="115"/>
      <c r="L698" s="115"/>
      <c r="M698" s="115"/>
      <c r="N698" s="115"/>
      <c r="O698" s="115"/>
      <c r="P698" s="115"/>
      <c r="Q698" s="115"/>
      <c r="R698" s="115"/>
      <c r="S698" s="115"/>
      <c r="T698" s="115"/>
      <c r="U698" s="115"/>
      <c r="V698" s="115"/>
      <c r="W698" s="115"/>
      <c r="X698" s="115"/>
    </row>
    <row r="699">
      <c r="C699" s="115"/>
      <c r="D699" s="115"/>
      <c r="F699" s="115"/>
      <c r="G699" s="115"/>
      <c r="H699" s="115"/>
      <c r="I699" s="115"/>
      <c r="J699" s="115"/>
      <c r="K699" s="115"/>
      <c r="L699" s="115"/>
      <c r="M699" s="115"/>
      <c r="N699" s="115"/>
      <c r="O699" s="115"/>
      <c r="P699" s="115"/>
      <c r="Q699" s="115"/>
      <c r="R699" s="115"/>
      <c r="S699" s="115"/>
      <c r="T699" s="115"/>
      <c r="U699" s="115"/>
      <c r="V699" s="115"/>
      <c r="W699" s="115"/>
      <c r="X699" s="115"/>
    </row>
    <row r="700">
      <c r="C700" s="115"/>
      <c r="D700" s="115"/>
      <c r="F700" s="115"/>
      <c r="G700" s="115"/>
      <c r="H700" s="115"/>
      <c r="I700" s="115"/>
      <c r="J700" s="115"/>
      <c r="K700" s="115"/>
      <c r="L700" s="115"/>
      <c r="M700" s="115"/>
      <c r="N700" s="115"/>
      <c r="O700" s="115"/>
      <c r="P700" s="115"/>
      <c r="Q700" s="115"/>
      <c r="R700" s="115"/>
      <c r="S700" s="115"/>
      <c r="T700" s="115"/>
      <c r="U700" s="115"/>
      <c r="V700" s="115"/>
      <c r="W700" s="115"/>
      <c r="X700" s="115"/>
    </row>
    <row r="701">
      <c r="C701" s="115"/>
      <c r="D701" s="115"/>
      <c r="F701" s="115"/>
      <c r="G701" s="115"/>
      <c r="H701" s="115"/>
      <c r="I701" s="115"/>
      <c r="J701" s="115"/>
      <c r="K701" s="115"/>
      <c r="L701" s="115"/>
      <c r="M701" s="115"/>
      <c r="N701" s="115"/>
      <c r="O701" s="115"/>
      <c r="P701" s="115"/>
      <c r="Q701" s="115"/>
      <c r="R701" s="115"/>
      <c r="S701" s="115"/>
      <c r="T701" s="115"/>
      <c r="U701" s="115"/>
      <c r="V701" s="115"/>
      <c r="W701" s="115"/>
      <c r="X701" s="115"/>
    </row>
    <row r="702">
      <c r="C702" s="115"/>
      <c r="D702" s="115"/>
      <c r="F702" s="115"/>
      <c r="G702" s="115"/>
      <c r="H702" s="115"/>
      <c r="I702" s="115"/>
      <c r="J702" s="115"/>
      <c r="K702" s="115"/>
      <c r="L702" s="115"/>
      <c r="M702" s="115"/>
      <c r="N702" s="115"/>
      <c r="O702" s="115"/>
      <c r="P702" s="115"/>
      <c r="Q702" s="115"/>
      <c r="R702" s="115"/>
      <c r="S702" s="115"/>
      <c r="T702" s="115"/>
      <c r="U702" s="115"/>
      <c r="V702" s="115"/>
      <c r="W702" s="115"/>
      <c r="X702" s="115"/>
    </row>
    <row r="703">
      <c r="C703" s="115"/>
      <c r="D703" s="115"/>
      <c r="F703" s="115"/>
      <c r="G703" s="115"/>
      <c r="H703" s="115"/>
      <c r="I703" s="115"/>
      <c r="J703" s="115"/>
      <c r="K703" s="115"/>
      <c r="L703" s="115"/>
      <c r="M703" s="115"/>
      <c r="N703" s="115"/>
      <c r="O703" s="115"/>
      <c r="P703" s="115"/>
      <c r="Q703" s="115"/>
      <c r="R703" s="115"/>
      <c r="S703" s="115"/>
      <c r="T703" s="115"/>
      <c r="U703" s="115"/>
      <c r="V703" s="115"/>
      <c r="W703" s="115"/>
      <c r="X703" s="115"/>
    </row>
    <row r="704">
      <c r="C704" s="115"/>
      <c r="D704" s="115"/>
      <c r="F704" s="115"/>
      <c r="G704" s="115"/>
      <c r="H704" s="115"/>
      <c r="I704" s="115"/>
      <c r="J704" s="115"/>
      <c r="K704" s="115"/>
      <c r="L704" s="115"/>
      <c r="M704" s="115"/>
      <c r="N704" s="115"/>
      <c r="O704" s="115"/>
      <c r="P704" s="115"/>
      <c r="Q704" s="115"/>
      <c r="R704" s="115"/>
      <c r="S704" s="115"/>
      <c r="T704" s="115"/>
      <c r="U704" s="115"/>
      <c r="V704" s="115"/>
      <c r="W704" s="115"/>
      <c r="X704" s="115"/>
    </row>
    <row r="705">
      <c r="C705" s="115"/>
      <c r="D705" s="115"/>
      <c r="F705" s="115"/>
      <c r="G705" s="115"/>
      <c r="H705" s="115"/>
      <c r="I705" s="115"/>
      <c r="J705" s="115"/>
      <c r="K705" s="115"/>
      <c r="L705" s="115"/>
      <c r="M705" s="115"/>
      <c r="N705" s="115"/>
      <c r="O705" s="115"/>
      <c r="P705" s="115"/>
      <c r="Q705" s="115"/>
      <c r="R705" s="115"/>
      <c r="S705" s="115"/>
      <c r="T705" s="115"/>
      <c r="U705" s="115"/>
      <c r="V705" s="115"/>
      <c r="W705" s="115"/>
      <c r="X705" s="115"/>
    </row>
    <row r="706">
      <c r="C706" s="115"/>
      <c r="D706" s="115"/>
      <c r="F706" s="115"/>
      <c r="G706" s="115"/>
      <c r="H706" s="115"/>
      <c r="I706" s="115"/>
      <c r="J706" s="115"/>
      <c r="K706" s="115"/>
      <c r="L706" s="115"/>
      <c r="M706" s="115"/>
      <c r="N706" s="115"/>
      <c r="O706" s="115"/>
      <c r="P706" s="115"/>
      <c r="Q706" s="115"/>
      <c r="R706" s="115"/>
      <c r="S706" s="115"/>
      <c r="T706" s="115"/>
      <c r="U706" s="115"/>
      <c r="V706" s="115"/>
      <c r="W706" s="115"/>
      <c r="X706" s="115"/>
    </row>
    <row r="707">
      <c r="C707" s="115"/>
      <c r="D707" s="115"/>
      <c r="F707" s="115"/>
      <c r="G707" s="115"/>
      <c r="H707" s="115"/>
      <c r="I707" s="115"/>
      <c r="J707" s="115"/>
      <c r="K707" s="115"/>
      <c r="L707" s="115"/>
      <c r="M707" s="115"/>
      <c r="N707" s="115"/>
      <c r="O707" s="115"/>
      <c r="P707" s="115"/>
      <c r="Q707" s="115"/>
      <c r="R707" s="115"/>
      <c r="S707" s="115"/>
      <c r="T707" s="115"/>
      <c r="U707" s="115"/>
      <c r="V707" s="115"/>
      <c r="W707" s="115"/>
      <c r="X707" s="115"/>
    </row>
    <row r="708">
      <c r="C708" s="115"/>
      <c r="D708" s="115"/>
      <c r="F708" s="115"/>
      <c r="G708" s="115"/>
      <c r="H708" s="115"/>
      <c r="I708" s="115"/>
      <c r="J708" s="115"/>
      <c r="K708" s="115"/>
      <c r="L708" s="115"/>
      <c r="M708" s="115"/>
      <c r="N708" s="115"/>
      <c r="O708" s="115"/>
      <c r="P708" s="115"/>
      <c r="Q708" s="115"/>
      <c r="R708" s="115"/>
      <c r="S708" s="115"/>
      <c r="T708" s="115"/>
      <c r="U708" s="115"/>
      <c r="V708" s="115"/>
      <c r="W708" s="115"/>
      <c r="X708" s="115"/>
    </row>
    <row r="709">
      <c r="C709" s="115"/>
      <c r="D709" s="115"/>
      <c r="F709" s="115"/>
      <c r="G709" s="115"/>
      <c r="H709" s="115"/>
      <c r="I709" s="115"/>
      <c r="J709" s="115"/>
      <c r="K709" s="115"/>
      <c r="L709" s="115"/>
      <c r="M709" s="115"/>
      <c r="N709" s="115"/>
      <c r="O709" s="115"/>
      <c r="P709" s="115"/>
      <c r="Q709" s="115"/>
      <c r="R709" s="115"/>
      <c r="S709" s="115"/>
      <c r="T709" s="115"/>
      <c r="U709" s="115"/>
      <c r="V709" s="115"/>
      <c r="W709" s="115"/>
      <c r="X709" s="115"/>
    </row>
    <row r="710">
      <c r="C710" s="115"/>
      <c r="D710" s="115"/>
      <c r="F710" s="115"/>
      <c r="G710" s="115"/>
      <c r="H710" s="115"/>
      <c r="I710" s="115"/>
      <c r="J710" s="115"/>
      <c r="K710" s="115"/>
      <c r="L710" s="115"/>
      <c r="M710" s="115"/>
      <c r="N710" s="115"/>
      <c r="O710" s="115"/>
      <c r="P710" s="115"/>
      <c r="Q710" s="115"/>
      <c r="R710" s="115"/>
      <c r="S710" s="115"/>
      <c r="T710" s="115"/>
      <c r="U710" s="115"/>
      <c r="V710" s="115"/>
      <c r="W710" s="115"/>
      <c r="X710" s="115"/>
    </row>
    <row r="711">
      <c r="C711" s="115"/>
      <c r="D711" s="115"/>
      <c r="F711" s="115"/>
      <c r="G711" s="115"/>
      <c r="H711" s="115"/>
      <c r="I711" s="115"/>
      <c r="J711" s="115"/>
      <c r="K711" s="115"/>
      <c r="L711" s="115"/>
      <c r="M711" s="115"/>
      <c r="N711" s="115"/>
      <c r="O711" s="115"/>
      <c r="P711" s="115"/>
      <c r="Q711" s="115"/>
      <c r="R711" s="115"/>
      <c r="S711" s="115"/>
      <c r="T711" s="115"/>
      <c r="U711" s="115"/>
      <c r="V711" s="115"/>
      <c r="W711" s="115"/>
      <c r="X711" s="115"/>
    </row>
    <row r="712">
      <c r="C712" s="115"/>
      <c r="D712" s="115"/>
      <c r="F712" s="115"/>
      <c r="G712" s="115"/>
      <c r="H712" s="115"/>
      <c r="I712" s="115"/>
      <c r="J712" s="115"/>
      <c r="K712" s="115"/>
      <c r="L712" s="115"/>
      <c r="M712" s="115"/>
      <c r="N712" s="115"/>
      <c r="O712" s="115"/>
      <c r="P712" s="115"/>
      <c r="Q712" s="115"/>
      <c r="R712" s="115"/>
      <c r="S712" s="115"/>
      <c r="T712" s="115"/>
      <c r="U712" s="115"/>
      <c r="V712" s="115"/>
      <c r="W712" s="115"/>
      <c r="X712" s="115"/>
    </row>
    <row r="713">
      <c r="C713" s="115"/>
      <c r="D713" s="115"/>
      <c r="F713" s="115"/>
      <c r="G713" s="115"/>
      <c r="H713" s="115"/>
      <c r="I713" s="115"/>
      <c r="J713" s="115"/>
      <c r="K713" s="115"/>
      <c r="L713" s="115"/>
      <c r="M713" s="115"/>
      <c r="N713" s="115"/>
      <c r="O713" s="115"/>
      <c r="P713" s="115"/>
      <c r="Q713" s="115"/>
      <c r="R713" s="115"/>
      <c r="S713" s="115"/>
      <c r="T713" s="115"/>
      <c r="U713" s="115"/>
      <c r="V713" s="115"/>
      <c r="W713" s="115"/>
      <c r="X713" s="115"/>
    </row>
    <row r="714">
      <c r="C714" s="115"/>
      <c r="D714" s="115"/>
      <c r="F714" s="115"/>
      <c r="G714" s="115"/>
      <c r="H714" s="115"/>
      <c r="I714" s="115"/>
      <c r="J714" s="115"/>
      <c r="K714" s="115"/>
      <c r="L714" s="115"/>
      <c r="M714" s="115"/>
      <c r="N714" s="115"/>
      <c r="O714" s="115"/>
      <c r="P714" s="115"/>
      <c r="Q714" s="115"/>
      <c r="R714" s="115"/>
      <c r="S714" s="115"/>
      <c r="T714" s="115"/>
      <c r="U714" s="115"/>
      <c r="V714" s="115"/>
      <c r="W714" s="115"/>
      <c r="X714" s="115"/>
    </row>
    <row r="715">
      <c r="C715" s="115"/>
      <c r="D715" s="115"/>
      <c r="F715" s="115"/>
      <c r="G715" s="115"/>
      <c r="H715" s="115"/>
      <c r="I715" s="115"/>
      <c r="J715" s="115"/>
      <c r="K715" s="115"/>
      <c r="L715" s="115"/>
      <c r="M715" s="115"/>
      <c r="N715" s="115"/>
      <c r="O715" s="115"/>
      <c r="P715" s="115"/>
      <c r="Q715" s="115"/>
      <c r="R715" s="115"/>
      <c r="S715" s="115"/>
      <c r="T715" s="115"/>
      <c r="U715" s="115"/>
      <c r="V715" s="115"/>
      <c r="W715" s="115"/>
      <c r="X715" s="115"/>
    </row>
    <row r="716">
      <c r="C716" s="115"/>
      <c r="D716" s="115"/>
      <c r="F716" s="115"/>
      <c r="G716" s="115"/>
      <c r="H716" s="115"/>
      <c r="I716" s="115"/>
      <c r="J716" s="115"/>
      <c r="K716" s="115"/>
      <c r="L716" s="115"/>
      <c r="M716" s="115"/>
      <c r="N716" s="115"/>
      <c r="O716" s="115"/>
      <c r="P716" s="115"/>
      <c r="Q716" s="115"/>
      <c r="R716" s="115"/>
      <c r="S716" s="115"/>
      <c r="T716" s="115"/>
      <c r="U716" s="115"/>
      <c r="V716" s="115"/>
      <c r="W716" s="115"/>
      <c r="X716" s="115"/>
    </row>
    <row r="717">
      <c r="C717" s="115"/>
      <c r="D717" s="115"/>
      <c r="F717" s="115"/>
      <c r="G717" s="115"/>
      <c r="H717" s="115"/>
      <c r="I717" s="115"/>
      <c r="J717" s="115"/>
      <c r="K717" s="115"/>
      <c r="L717" s="115"/>
      <c r="M717" s="115"/>
      <c r="N717" s="115"/>
      <c r="O717" s="115"/>
      <c r="P717" s="115"/>
      <c r="Q717" s="115"/>
      <c r="R717" s="115"/>
      <c r="S717" s="115"/>
      <c r="T717" s="115"/>
      <c r="U717" s="115"/>
      <c r="V717" s="115"/>
      <c r="W717" s="115"/>
      <c r="X717" s="115"/>
    </row>
    <row r="718">
      <c r="C718" s="115"/>
      <c r="D718" s="115"/>
      <c r="F718" s="115"/>
      <c r="G718" s="115"/>
      <c r="H718" s="115"/>
      <c r="I718" s="115"/>
      <c r="J718" s="115"/>
      <c r="K718" s="115"/>
      <c r="L718" s="115"/>
      <c r="M718" s="115"/>
      <c r="N718" s="115"/>
      <c r="O718" s="115"/>
      <c r="P718" s="115"/>
      <c r="Q718" s="115"/>
      <c r="R718" s="115"/>
      <c r="S718" s="115"/>
      <c r="T718" s="115"/>
      <c r="U718" s="115"/>
      <c r="V718" s="115"/>
      <c r="W718" s="115"/>
      <c r="X718" s="115"/>
    </row>
    <row r="719">
      <c r="C719" s="115"/>
      <c r="D719" s="115"/>
      <c r="F719" s="115"/>
      <c r="G719" s="115"/>
      <c r="H719" s="115"/>
      <c r="I719" s="115"/>
      <c r="J719" s="115"/>
      <c r="K719" s="115"/>
      <c r="L719" s="115"/>
      <c r="M719" s="115"/>
      <c r="N719" s="115"/>
      <c r="O719" s="115"/>
      <c r="P719" s="115"/>
      <c r="Q719" s="115"/>
      <c r="R719" s="115"/>
      <c r="S719" s="115"/>
      <c r="T719" s="115"/>
      <c r="U719" s="115"/>
      <c r="V719" s="115"/>
      <c r="W719" s="115"/>
      <c r="X719" s="115"/>
    </row>
    <row r="720">
      <c r="C720" s="115"/>
      <c r="D720" s="115"/>
      <c r="F720" s="115"/>
      <c r="G720" s="115"/>
      <c r="H720" s="115"/>
      <c r="I720" s="115"/>
      <c r="J720" s="115"/>
      <c r="K720" s="115"/>
      <c r="L720" s="115"/>
      <c r="M720" s="115"/>
      <c r="N720" s="115"/>
      <c r="O720" s="115"/>
      <c r="P720" s="115"/>
      <c r="Q720" s="115"/>
      <c r="R720" s="115"/>
      <c r="S720" s="115"/>
      <c r="T720" s="115"/>
      <c r="U720" s="115"/>
      <c r="V720" s="115"/>
      <c r="W720" s="115"/>
      <c r="X720" s="115"/>
    </row>
    <row r="721">
      <c r="C721" s="115"/>
      <c r="D721" s="115"/>
      <c r="F721" s="115"/>
      <c r="G721" s="115"/>
      <c r="H721" s="115"/>
      <c r="I721" s="115"/>
      <c r="J721" s="115"/>
      <c r="K721" s="115"/>
      <c r="L721" s="115"/>
      <c r="M721" s="115"/>
      <c r="N721" s="115"/>
      <c r="O721" s="115"/>
      <c r="P721" s="115"/>
      <c r="Q721" s="115"/>
      <c r="R721" s="115"/>
      <c r="S721" s="115"/>
      <c r="T721" s="115"/>
      <c r="U721" s="115"/>
      <c r="V721" s="115"/>
      <c r="W721" s="115"/>
      <c r="X721" s="115"/>
    </row>
    <row r="722">
      <c r="C722" s="115"/>
      <c r="D722" s="115"/>
      <c r="F722" s="115"/>
      <c r="G722" s="115"/>
      <c r="H722" s="115"/>
      <c r="I722" s="115"/>
      <c r="J722" s="115"/>
      <c r="K722" s="115"/>
      <c r="L722" s="115"/>
      <c r="M722" s="115"/>
      <c r="N722" s="115"/>
      <c r="O722" s="115"/>
      <c r="P722" s="115"/>
      <c r="Q722" s="115"/>
      <c r="R722" s="115"/>
      <c r="S722" s="115"/>
      <c r="T722" s="115"/>
      <c r="U722" s="115"/>
      <c r="V722" s="115"/>
      <c r="W722" s="115"/>
      <c r="X722" s="115"/>
    </row>
    <row r="723">
      <c r="C723" s="115"/>
      <c r="D723" s="115"/>
      <c r="F723" s="115"/>
      <c r="G723" s="115"/>
      <c r="H723" s="115"/>
      <c r="I723" s="115"/>
      <c r="J723" s="115"/>
      <c r="K723" s="115"/>
      <c r="L723" s="115"/>
      <c r="M723" s="115"/>
      <c r="N723" s="115"/>
      <c r="O723" s="115"/>
      <c r="P723" s="115"/>
      <c r="Q723" s="115"/>
      <c r="R723" s="115"/>
      <c r="S723" s="115"/>
      <c r="T723" s="115"/>
      <c r="U723" s="115"/>
      <c r="V723" s="115"/>
      <c r="W723" s="115"/>
      <c r="X723" s="115"/>
    </row>
    <row r="724">
      <c r="C724" s="115"/>
      <c r="D724" s="115"/>
      <c r="F724" s="115"/>
      <c r="G724" s="115"/>
      <c r="H724" s="115"/>
      <c r="I724" s="115"/>
      <c r="J724" s="115"/>
      <c r="K724" s="115"/>
      <c r="L724" s="115"/>
      <c r="M724" s="115"/>
      <c r="N724" s="115"/>
      <c r="O724" s="115"/>
      <c r="P724" s="115"/>
      <c r="Q724" s="115"/>
      <c r="R724" s="115"/>
      <c r="S724" s="115"/>
      <c r="T724" s="115"/>
      <c r="U724" s="115"/>
      <c r="V724" s="115"/>
      <c r="W724" s="115"/>
      <c r="X724" s="115"/>
    </row>
    <row r="725">
      <c r="C725" s="115"/>
      <c r="D725" s="115"/>
      <c r="F725" s="115"/>
      <c r="G725" s="115"/>
      <c r="H725" s="115"/>
      <c r="I725" s="115"/>
      <c r="J725" s="115"/>
      <c r="K725" s="115"/>
      <c r="L725" s="115"/>
      <c r="M725" s="115"/>
      <c r="N725" s="115"/>
      <c r="O725" s="115"/>
      <c r="P725" s="115"/>
      <c r="Q725" s="115"/>
      <c r="R725" s="115"/>
      <c r="S725" s="115"/>
      <c r="T725" s="115"/>
      <c r="U725" s="115"/>
      <c r="V725" s="115"/>
      <c r="W725" s="115"/>
      <c r="X725" s="115"/>
    </row>
    <row r="726">
      <c r="C726" s="115"/>
      <c r="D726" s="115"/>
      <c r="F726" s="115"/>
      <c r="G726" s="115"/>
      <c r="H726" s="115"/>
      <c r="I726" s="115"/>
      <c r="J726" s="115"/>
      <c r="K726" s="115"/>
      <c r="L726" s="115"/>
      <c r="M726" s="115"/>
      <c r="N726" s="115"/>
      <c r="O726" s="115"/>
      <c r="P726" s="115"/>
      <c r="Q726" s="115"/>
      <c r="R726" s="115"/>
      <c r="S726" s="115"/>
      <c r="T726" s="115"/>
      <c r="U726" s="115"/>
      <c r="V726" s="115"/>
      <c r="W726" s="115"/>
      <c r="X726" s="115"/>
    </row>
    <row r="727">
      <c r="C727" s="115"/>
      <c r="D727" s="115"/>
      <c r="F727" s="115"/>
      <c r="G727" s="115"/>
      <c r="H727" s="115"/>
      <c r="I727" s="115"/>
      <c r="J727" s="115"/>
      <c r="K727" s="115"/>
      <c r="L727" s="115"/>
      <c r="M727" s="115"/>
      <c r="N727" s="115"/>
      <c r="O727" s="115"/>
      <c r="P727" s="115"/>
      <c r="Q727" s="115"/>
      <c r="R727" s="115"/>
      <c r="S727" s="115"/>
      <c r="T727" s="115"/>
      <c r="U727" s="115"/>
      <c r="V727" s="115"/>
      <c r="W727" s="115"/>
      <c r="X727" s="115"/>
    </row>
    <row r="728">
      <c r="C728" s="115"/>
      <c r="D728" s="115"/>
      <c r="F728" s="115"/>
      <c r="G728" s="115"/>
      <c r="H728" s="115"/>
      <c r="I728" s="115"/>
      <c r="J728" s="115"/>
      <c r="K728" s="115"/>
      <c r="L728" s="115"/>
      <c r="M728" s="115"/>
      <c r="N728" s="115"/>
      <c r="O728" s="115"/>
      <c r="P728" s="115"/>
      <c r="Q728" s="115"/>
      <c r="R728" s="115"/>
      <c r="S728" s="115"/>
      <c r="T728" s="115"/>
      <c r="U728" s="115"/>
      <c r="V728" s="115"/>
      <c r="W728" s="115"/>
      <c r="X728" s="115"/>
    </row>
    <row r="729">
      <c r="C729" s="115"/>
      <c r="D729" s="115"/>
      <c r="F729" s="115"/>
      <c r="G729" s="115"/>
      <c r="H729" s="115"/>
      <c r="I729" s="115"/>
      <c r="J729" s="115"/>
      <c r="K729" s="115"/>
      <c r="L729" s="115"/>
      <c r="M729" s="115"/>
      <c r="N729" s="115"/>
      <c r="O729" s="115"/>
      <c r="P729" s="115"/>
      <c r="Q729" s="115"/>
      <c r="R729" s="115"/>
      <c r="S729" s="115"/>
      <c r="T729" s="115"/>
      <c r="U729" s="115"/>
      <c r="V729" s="115"/>
      <c r="W729" s="115"/>
      <c r="X729" s="115"/>
    </row>
    <row r="730">
      <c r="C730" s="115"/>
      <c r="D730" s="115"/>
      <c r="F730" s="115"/>
      <c r="G730" s="115"/>
      <c r="H730" s="115"/>
      <c r="I730" s="115"/>
      <c r="J730" s="115"/>
      <c r="K730" s="115"/>
      <c r="L730" s="115"/>
      <c r="M730" s="115"/>
      <c r="N730" s="115"/>
      <c r="O730" s="115"/>
      <c r="P730" s="115"/>
      <c r="Q730" s="115"/>
      <c r="R730" s="115"/>
      <c r="S730" s="115"/>
      <c r="T730" s="115"/>
      <c r="U730" s="115"/>
      <c r="V730" s="115"/>
      <c r="W730" s="115"/>
      <c r="X730" s="115"/>
    </row>
    <row r="731">
      <c r="C731" s="115"/>
      <c r="D731" s="115"/>
      <c r="F731" s="115"/>
      <c r="G731" s="115"/>
      <c r="H731" s="115"/>
      <c r="I731" s="115"/>
      <c r="J731" s="115"/>
      <c r="K731" s="115"/>
      <c r="L731" s="115"/>
      <c r="M731" s="115"/>
      <c r="N731" s="115"/>
      <c r="O731" s="115"/>
      <c r="P731" s="115"/>
      <c r="Q731" s="115"/>
      <c r="R731" s="115"/>
      <c r="S731" s="115"/>
      <c r="T731" s="115"/>
      <c r="U731" s="115"/>
      <c r="V731" s="115"/>
      <c r="W731" s="115"/>
      <c r="X731" s="115"/>
    </row>
    <row r="732">
      <c r="C732" s="115"/>
      <c r="D732" s="115"/>
      <c r="F732" s="115"/>
      <c r="G732" s="115"/>
      <c r="H732" s="115"/>
      <c r="I732" s="115"/>
      <c r="J732" s="115"/>
      <c r="K732" s="115"/>
      <c r="L732" s="115"/>
      <c r="M732" s="115"/>
      <c r="N732" s="115"/>
      <c r="O732" s="115"/>
      <c r="P732" s="115"/>
      <c r="Q732" s="115"/>
      <c r="R732" s="115"/>
      <c r="S732" s="115"/>
      <c r="T732" s="115"/>
      <c r="U732" s="115"/>
      <c r="V732" s="115"/>
      <c r="W732" s="115"/>
      <c r="X732" s="115"/>
    </row>
    <row r="733">
      <c r="C733" s="115"/>
      <c r="D733" s="115"/>
      <c r="F733" s="115"/>
      <c r="G733" s="115"/>
      <c r="H733" s="115"/>
      <c r="I733" s="115"/>
      <c r="J733" s="115"/>
      <c r="K733" s="115"/>
      <c r="L733" s="115"/>
      <c r="M733" s="115"/>
      <c r="N733" s="115"/>
      <c r="O733" s="115"/>
      <c r="P733" s="115"/>
      <c r="Q733" s="115"/>
      <c r="R733" s="115"/>
      <c r="S733" s="115"/>
      <c r="T733" s="115"/>
      <c r="U733" s="115"/>
      <c r="V733" s="115"/>
      <c r="W733" s="115"/>
      <c r="X733" s="115"/>
    </row>
    <row r="734">
      <c r="C734" s="115"/>
      <c r="D734" s="115"/>
      <c r="F734" s="115"/>
      <c r="G734" s="115"/>
      <c r="H734" s="115"/>
      <c r="I734" s="115"/>
      <c r="J734" s="115"/>
      <c r="K734" s="115"/>
      <c r="L734" s="115"/>
      <c r="M734" s="115"/>
      <c r="N734" s="115"/>
      <c r="O734" s="115"/>
      <c r="P734" s="115"/>
      <c r="Q734" s="115"/>
      <c r="R734" s="115"/>
      <c r="S734" s="115"/>
      <c r="T734" s="115"/>
      <c r="U734" s="115"/>
      <c r="V734" s="115"/>
      <c r="W734" s="115"/>
      <c r="X734" s="115"/>
    </row>
    <row r="735">
      <c r="C735" s="115"/>
      <c r="D735" s="115"/>
      <c r="F735" s="115"/>
      <c r="G735" s="115"/>
      <c r="H735" s="115"/>
      <c r="I735" s="115"/>
      <c r="J735" s="115"/>
      <c r="K735" s="115"/>
      <c r="L735" s="115"/>
      <c r="M735" s="115"/>
      <c r="N735" s="115"/>
      <c r="O735" s="115"/>
      <c r="P735" s="115"/>
      <c r="Q735" s="115"/>
      <c r="R735" s="115"/>
      <c r="S735" s="115"/>
      <c r="T735" s="115"/>
      <c r="U735" s="115"/>
      <c r="V735" s="115"/>
      <c r="W735" s="115"/>
      <c r="X735" s="115"/>
    </row>
    <row r="736">
      <c r="C736" s="115"/>
      <c r="D736" s="115"/>
      <c r="F736" s="115"/>
      <c r="G736" s="115"/>
      <c r="H736" s="115"/>
      <c r="I736" s="115"/>
      <c r="J736" s="115"/>
      <c r="K736" s="115"/>
      <c r="L736" s="115"/>
      <c r="M736" s="115"/>
      <c r="N736" s="115"/>
      <c r="O736" s="115"/>
      <c r="P736" s="115"/>
      <c r="Q736" s="115"/>
      <c r="R736" s="115"/>
      <c r="S736" s="115"/>
      <c r="T736" s="115"/>
      <c r="U736" s="115"/>
      <c r="V736" s="115"/>
      <c r="W736" s="115"/>
      <c r="X736" s="115"/>
    </row>
    <row r="737">
      <c r="C737" s="115"/>
      <c r="D737" s="115"/>
      <c r="F737" s="115"/>
      <c r="G737" s="115"/>
      <c r="H737" s="115"/>
      <c r="I737" s="115"/>
      <c r="J737" s="115"/>
      <c r="K737" s="115"/>
      <c r="L737" s="115"/>
      <c r="M737" s="115"/>
      <c r="N737" s="115"/>
      <c r="O737" s="115"/>
      <c r="P737" s="115"/>
      <c r="Q737" s="115"/>
      <c r="R737" s="115"/>
      <c r="S737" s="115"/>
      <c r="T737" s="115"/>
      <c r="U737" s="115"/>
      <c r="V737" s="115"/>
      <c r="W737" s="115"/>
      <c r="X737" s="115"/>
    </row>
    <row r="738">
      <c r="C738" s="115"/>
      <c r="D738" s="115"/>
      <c r="F738" s="115"/>
      <c r="G738" s="115"/>
      <c r="H738" s="115"/>
      <c r="I738" s="115"/>
      <c r="J738" s="115"/>
      <c r="K738" s="115"/>
      <c r="L738" s="115"/>
      <c r="M738" s="115"/>
      <c r="N738" s="115"/>
      <c r="O738" s="115"/>
      <c r="P738" s="115"/>
      <c r="Q738" s="115"/>
      <c r="R738" s="115"/>
      <c r="S738" s="115"/>
      <c r="T738" s="115"/>
      <c r="U738" s="115"/>
      <c r="V738" s="115"/>
      <c r="W738" s="115"/>
      <c r="X738" s="115"/>
    </row>
    <row r="739">
      <c r="C739" s="115"/>
      <c r="D739" s="115"/>
      <c r="F739" s="115"/>
      <c r="G739" s="115"/>
      <c r="H739" s="115"/>
      <c r="I739" s="115"/>
      <c r="J739" s="115"/>
      <c r="K739" s="115"/>
      <c r="L739" s="115"/>
      <c r="M739" s="115"/>
      <c r="N739" s="115"/>
      <c r="O739" s="115"/>
      <c r="P739" s="115"/>
      <c r="Q739" s="115"/>
      <c r="R739" s="115"/>
      <c r="S739" s="115"/>
      <c r="T739" s="115"/>
      <c r="U739" s="115"/>
      <c r="V739" s="115"/>
      <c r="W739" s="115"/>
      <c r="X739" s="115"/>
    </row>
    <row r="740">
      <c r="C740" s="115"/>
      <c r="D740" s="115"/>
      <c r="F740" s="115"/>
      <c r="G740" s="115"/>
      <c r="H740" s="115"/>
      <c r="I740" s="115"/>
      <c r="J740" s="115"/>
      <c r="K740" s="115"/>
      <c r="L740" s="115"/>
      <c r="M740" s="115"/>
      <c r="N740" s="115"/>
      <c r="O740" s="115"/>
      <c r="P740" s="115"/>
      <c r="Q740" s="115"/>
      <c r="R740" s="115"/>
      <c r="S740" s="115"/>
      <c r="T740" s="115"/>
      <c r="U740" s="115"/>
      <c r="V740" s="115"/>
      <c r="W740" s="115"/>
      <c r="X740" s="115"/>
    </row>
    <row r="741">
      <c r="C741" s="115"/>
      <c r="D741" s="115"/>
      <c r="F741" s="115"/>
      <c r="G741" s="115"/>
      <c r="H741" s="115"/>
      <c r="I741" s="115"/>
      <c r="J741" s="115"/>
      <c r="K741" s="115"/>
      <c r="L741" s="115"/>
      <c r="M741" s="115"/>
      <c r="N741" s="115"/>
      <c r="O741" s="115"/>
      <c r="P741" s="115"/>
      <c r="Q741" s="115"/>
      <c r="R741" s="115"/>
      <c r="S741" s="115"/>
      <c r="T741" s="115"/>
      <c r="U741" s="115"/>
      <c r="V741" s="115"/>
      <c r="W741" s="115"/>
      <c r="X741" s="115"/>
    </row>
    <row r="742">
      <c r="C742" s="115"/>
      <c r="D742" s="115"/>
      <c r="F742" s="115"/>
      <c r="G742" s="115"/>
      <c r="H742" s="115"/>
      <c r="I742" s="115"/>
      <c r="J742" s="115"/>
      <c r="K742" s="115"/>
      <c r="L742" s="115"/>
      <c r="M742" s="115"/>
      <c r="N742" s="115"/>
      <c r="O742" s="115"/>
      <c r="P742" s="115"/>
      <c r="Q742" s="115"/>
      <c r="R742" s="115"/>
      <c r="S742" s="115"/>
      <c r="T742" s="115"/>
      <c r="U742" s="115"/>
      <c r="V742" s="115"/>
      <c r="W742" s="115"/>
      <c r="X742" s="115"/>
    </row>
    <row r="743">
      <c r="C743" s="115"/>
      <c r="D743" s="115"/>
      <c r="F743" s="115"/>
      <c r="G743" s="115"/>
      <c r="H743" s="115"/>
      <c r="I743" s="115"/>
      <c r="J743" s="115"/>
      <c r="K743" s="115"/>
      <c r="L743" s="115"/>
      <c r="M743" s="115"/>
      <c r="N743" s="115"/>
      <c r="O743" s="115"/>
      <c r="P743" s="115"/>
      <c r="Q743" s="115"/>
      <c r="R743" s="115"/>
      <c r="S743" s="115"/>
      <c r="T743" s="115"/>
      <c r="U743" s="115"/>
      <c r="V743" s="115"/>
      <c r="W743" s="115"/>
      <c r="X743" s="115"/>
    </row>
    <row r="744">
      <c r="C744" s="115"/>
      <c r="D744" s="115"/>
      <c r="F744" s="115"/>
      <c r="G744" s="115"/>
      <c r="H744" s="115"/>
      <c r="I744" s="115"/>
      <c r="J744" s="115"/>
      <c r="K744" s="115"/>
      <c r="L744" s="115"/>
      <c r="M744" s="115"/>
      <c r="N744" s="115"/>
      <c r="O744" s="115"/>
      <c r="P744" s="115"/>
      <c r="Q744" s="115"/>
      <c r="R744" s="115"/>
      <c r="S744" s="115"/>
      <c r="T744" s="115"/>
      <c r="U744" s="115"/>
      <c r="V744" s="115"/>
      <c r="W744" s="115"/>
      <c r="X744" s="115"/>
    </row>
    <row r="745">
      <c r="C745" s="115"/>
      <c r="D745" s="115"/>
      <c r="F745" s="115"/>
      <c r="G745" s="115"/>
      <c r="H745" s="115"/>
      <c r="I745" s="115"/>
      <c r="J745" s="115"/>
      <c r="K745" s="115"/>
      <c r="L745" s="115"/>
      <c r="M745" s="115"/>
      <c r="N745" s="115"/>
      <c r="O745" s="115"/>
      <c r="P745" s="115"/>
      <c r="Q745" s="115"/>
      <c r="R745" s="115"/>
      <c r="S745" s="115"/>
      <c r="T745" s="115"/>
      <c r="U745" s="115"/>
      <c r="V745" s="115"/>
      <c r="W745" s="115"/>
      <c r="X745" s="115"/>
    </row>
    <row r="746">
      <c r="C746" s="115"/>
      <c r="D746" s="115"/>
      <c r="F746" s="115"/>
      <c r="G746" s="115"/>
      <c r="H746" s="115"/>
      <c r="I746" s="115"/>
      <c r="J746" s="115"/>
      <c r="K746" s="115"/>
      <c r="L746" s="115"/>
      <c r="M746" s="115"/>
      <c r="N746" s="115"/>
      <c r="O746" s="115"/>
      <c r="P746" s="115"/>
      <c r="Q746" s="115"/>
      <c r="R746" s="115"/>
      <c r="S746" s="115"/>
      <c r="T746" s="115"/>
      <c r="U746" s="115"/>
      <c r="V746" s="115"/>
      <c r="W746" s="115"/>
      <c r="X746" s="115"/>
    </row>
    <row r="747">
      <c r="C747" s="115"/>
      <c r="D747" s="115"/>
      <c r="F747" s="115"/>
      <c r="G747" s="115"/>
      <c r="H747" s="115"/>
      <c r="I747" s="115"/>
      <c r="J747" s="115"/>
      <c r="K747" s="115"/>
      <c r="L747" s="115"/>
      <c r="M747" s="115"/>
      <c r="N747" s="115"/>
      <c r="O747" s="115"/>
      <c r="P747" s="115"/>
      <c r="Q747" s="115"/>
      <c r="R747" s="115"/>
      <c r="S747" s="115"/>
      <c r="T747" s="115"/>
      <c r="U747" s="115"/>
      <c r="V747" s="115"/>
      <c r="W747" s="115"/>
      <c r="X747" s="115"/>
    </row>
    <row r="748">
      <c r="C748" s="115"/>
      <c r="D748" s="115"/>
      <c r="F748" s="115"/>
      <c r="G748" s="115"/>
      <c r="H748" s="115"/>
      <c r="I748" s="115"/>
      <c r="J748" s="115"/>
      <c r="K748" s="115"/>
      <c r="L748" s="115"/>
      <c r="M748" s="115"/>
      <c r="N748" s="115"/>
      <c r="O748" s="115"/>
      <c r="P748" s="115"/>
      <c r="Q748" s="115"/>
      <c r="R748" s="115"/>
      <c r="S748" s="115"/>
      <c r="T748" s="115"/>
      <c r="U748" s="115"/>
      <c r="V748" s="115"/>
      <c r="W748" s="115"/>
      <c r="X748" s="115"/>
    </row>
    <row r="749">
      <c r="C749" s="115"/>
      <c r="D749" s="115"/>
      <c r="F749" s="115"/>
      <c r="G749" s="115"/>
      <c r="H749" s="115"/>
      <c r="I749" s="115"/>
      <c r="J749" s="115"/>
      <c r="K749" s="115"/>
      <c r="L749" s="115"/>
      <c r="M749" s="115"/>
      <c r="N749" s="115"/>
      <c r="O749" s="115"/>
      <c r="P749" s="115"/>
      <c r="Q749" s="115"/>
      <c r="R749" s="115"/>
      <c r="S749" s="115"/>
      <c r="T749" s="115"/>
      <c r="U749" s="115"/>
      <c r="V749" s="115"/>
      <c r="W749" s="115"/>
      <c r="X749" s="115"/>
    </row>
    <row r="750">
      <c r="C750" s="115"/>
      <c r="D750" s="115"/>
      <c r="F750" s="115"/>
      <c r="G750" s="115"/>
      <c r="H750" s="115"/>
      <c r="I750" s="115"/>
      <c r="J750" s="115"/>
      <c r="K750" s="115"/>
      <c r="L750" s="115"/>
      <c r="M750" s="115"/>
      <c r="N750" s="115"/>
      <c r="O750" s="115"/>
      <c r="P750" s="115"/>
      <c r="Q750" s="115"/>
      <c r="R750" s="115"/>
      <c r="S750" s="115"/>
      <c r="T750" s="115"/>
      <c r="U750" s="115"/>
      <c r="V750" s="115"/>
      <c r="W750" s="115"/>
      <c r="X750" s="115"/>
    </row>
    <row r="751">
      <c r="C751" s="115"/>
      <c r="D751" s="115"/>
      <c r="F751" s="115"/>
      <c r="G751" s="115"/>
      <c r="H751" s="115"/>
      <c r="I751" s="115"/>
      <c r="J751" s="115"/>
      <c r="K751" s="115"/>
      <c r="L751" s="115"/>
      <c r="M751" s="115"/>
      <c r="N751" s="115"/>
      <c r="O751" s="115"/>
      <c r="P751" s="115"/>
      <c r="Q751" s="115"/>
      <c r="R751" s="115"/>
      <c r="S751" s="115"/>
      <c r="T751" s="115"/>
      <c r="U751" s="115"/>
      <c r="V751" s="115"/>
      <c r="W751" s="115"/>
      <c r="X751" s="115"/>
    </row>
    <row r="752">
      <c r="C752" s="115"/>
      <c r="D752" s="115"/>
      <c r="F752" s="115"/>
      <c r="G752" s="115"/>
      <c r="H752" s="115"/>
      <c r="I752" s="115"/>
      <c r="J752" s="115"/>
      <c r="K752" s="115"/>
      <c r="L752" s="115"/>
      <c r="M752" s="115"/>
      <c r="N752" s="115"/>
      <c r="O752" s="115"/>
      <c r="P752" s="115"/>
      <c r="Q752" s="115"/>
      <c r="R752" s="115"/>
      <c r="S752" s="115"/>
      <c r="T752" s="115"/>
      <c r="U752" s="115"/>
      <c r="V752" s="115"/>
      <c r="W752" s="115"/>
      <c r="X752" s="115"/>
    </row>
    <row r="753">
      <c r="C753" s="115"/>
      <c r="D753" s="115"/>
      <c r="F753" s="115"/>
      <c r="G753" s="115"/>
      <c r="H753" s="115"/>
      <c r="I753" s="115"/>
      <c r="J753" s="115"/>
      <c r="K753" s="115"/>
      <c r="L753" s="115"/>
      <c r="M753" s="115"/>
      <c r="N753" s="115"/>
      <c r="O753" s="115"/>
      <c r="P753" s="115"/>
      <c r="Q753" s="115"/>
      <c r="R753" s="115"/>
      <c r="S753" s="115"/>
      <c r="T753" s="115"/>
      <c r="U753" s="115"/>
      <c r="V753" s="115"/>
      <c r="W753" s="115"/>
      <c r="X753" s="115"/>
    </row>
    <row r="754">
      <c r="C754" s="115"/>
      <c r="D754" s="115"/>
      <c r="F754" s="115"/>
      <c r="G754" s="115"/>
      <c r="H754" s="115"/>
      <c r="I754" s="115"/>
      <c r="J754" s="115"/>
      <c r="K754" s="115"/>
      <c r="L754" s="115"/>
      <c r="M754" s="115"/>
      <c r="N754" s="115"/>
      <c r="O754" s="115"/>
      <c r="P754" s="115"/>
      <c r="Q754" s="115"/>
      <c r="R754" s="115"/>
      <c r="S754" s="115"/>
      <c r="T754" s="115"/>
      <c r="U754" s="115"/>
      <c r="V754" s="115"/>
      <c r="W754" s="115"/>
      <c r="X754" s="115"/>
    </row>
    <row r="755">
      <c r="C755" s="115"/>
      <c r="D755" s="115"/>
      <c r="F755" s="115"/>
      <c r="G755" s="115"/>
      <c r="H755" s="115"/>
      <c r="I755" s="115"/>
      <c r="J755" s="115"/>
      <c r="K755" s="115"/>
      <c r="L755" s="115"/>
      <c r="M755" s="115"/>
      <c r="N755" s="115"/>
      <c r="O755" s="115"/>
      <c r="P755" s="115"/>
      <c r="Q755" s="115"/>
      <c r="R755" s="115"/>
      <c r="S755" s="115"/>
      <c r="T755" s="115"/>
      <c r="U755" s="115"/>
      <c r="V755" s="115"/>
      <c r="W755" s="115"/>
      <c r="X755" s="115"/>
    </row>
    <row r="756">
      <c r="C756" s="115"/>
      <c r="D756" s="115"/>
      <c r="F756" s="115"/>
      <c r="G756" s="115"/>
      <c r="H756" s="115"/>
      <c r="I756" s="115"/>
      <c r="J756" s="115"/>
      <c r="K756" s="115"/>
      <c r="L756" s="115"/>
      <c r="M756" s="115"/>
      <c r="N756" s="115"/>
      <c r="O756" s="115"/>
      <c r="P756" s="115"/>
      <c r="Q756" s="115"/>
      <c r="R756" s="115"/>
      <c r="S756" s="115"/>
      <c r="T756" s="115"/>
      <c r="U756" s="115"/>
      <c r="V756" s="115"/>
      <c r="W756" s="115"/>
      <c r="X756" s="115"/>
    </row>
    <row r="757">
      <c r="C757" s="115"/>
      <c r="D757" s="115"/>
      <c r="F757" s="115"/>
      <c r="G757" s="115"/>
      <c r="H757" s="115"/>
      <c r="I757" s="115"/>
      <c r="J757" s="115"/>
      <c r="K757" s="115"/>
      <c r="L757" s="115"/>
      <c r="M757" s="115"/>
      <c r="N757" s="115"/>
      <c r="O757" s="115"/>
      <c r="P757" s="115"/>
      <c r="Q757" s="115"/>
      <c r="R757" s="115"/>
      <c r="S757" s="115"/>
      <c r="T757" s="115"/>
      <c r="U757" s="115"/>
      <c r="V757" s="115"/>
      <c r="W757" s="115"/>
      <c r="X757" s="115"/>
    </row>
    <row r="758">
      <c r="C758" s="115"/>
      <c r="D758" s="115"/>
      <c r="F758" s="115"/>
      <c r="G758" s="115"/>
      <c r="H758" s="115"/>
      <c r="I758" s="115"/>
      <c r="J758" s="115"/>
      <c r="K758" s="115"/>
      <c r="L758" s="115"/>
      <c r="M758" s="115"/>
      <c r="N758" s="115"/>
      <c r="O758" s="115"/>
      <c r="P758" s="115"/>
      <c r="Q758" s="115"/>
      <c r="R758" s="115"/>
      <c r="S758" s="115"/>
      <c r="T758" s="115"/>
      <c r="U758" s="115"/>
      <c r="V758" s="115"/>
      <c r="W758" s="115"/>
      <c r="X758" s="115"/>
    </row>
    <row r="759">
      <c r="C759" s="115"/>
      <c r="D759" s="115"/>
      <c r="F759" s="115"/>
      <c r="G759" s="115"/>
      <c r="H759" s="115"/>
      <c r="I759" s="115"/>
      <c r="J759" s="115"/>
      <c r="K759" s="115"/>
      <c r="L759" s="115"/>
      <c r="M759" s="115"/>
      <c r="N759" s="115"/>
      <c r="O759" s="115"/>
      <c r="P759" s="115"/>
      <c r="Q759" s="115"/>
      <c r="R759" s="115"/>
      <c r="S759" s="115"/>
      <c r="T759" s="115"/>
      <c r="U759" s="115"/>
      <c r="V759" s="115"/>
      <c r="W759" s="115"/>
      <c r="X759" s="115"/>
    </row>
    <row r="760">
      <c r="C760" s="115"/>
      <c r="D760" s="115"/>
      <c r="F760" s="115"/>
      <c r="G760" s="115"/>
      <c r="H760" s="115"/>
      <c r="I760" s="115"/>
      <c r="J760" s="115"/>
      <c r="K760" s="115"/>
      <c r="L760" s="115"/>
      <c r="M760" s="115"/>
      <c r="N760" s="115"/>
      <c r="O760" s="115"/>
      <c r="P760" s="115"/>
      <c r="Q760" s="115"/>
      <c r="R760" s="115"/>
      <c r="S760" s="115"/>
      <c r="T760" s="115"/>
      <c r="U760" s="115"/>
      <c r="V760" s="115"/>
      <c r="W760" s="115"/>
      <c r="X760" s="115"/>
    </row>
    <row r="761">
      <c r="C761" s="115"/>
      <c r="D761" s="115"/>
      <c r="F761" s="115"/>
      <c r="G761" s="115"/>
      <c r="H761" s="115"/>
      <c r="I761" s="115"/>
      <c r="J761" s="115"/>
      <c r="K761" s="115"/>
      <c r="L761" s="115"/>
      <c r="M761" s="115"/>
      <c r="N761" s="115"/>
      <c r="O761" s="115"/>
      <c r="P761" s="115"/>
      <c r="Q761" s="115"/>
      <c r="R761" s="115"/>
      <c r="S761" s="115"/>
      <c r="T761" s="115"/>
      <c r="U761" s="115"/>
      <c r="V761" s="115"/>
      <c r="W761" s="115"/>
      <c r="X761" s="115"/>
    </row>
    <row r="762">
      <c r="C762" s="115"/>
      <c r="D762" s="115"/>
      <c r="F762" s="115"/>
      <c r="G762" s="115"/>
      <c r="H762" s="115"/>
      <c r="I762" s="115"/>
      <c r="J762" s="115"/>
      <c r="K762" s="115"/>
      <c r="L762" s="115"/>
      <c r="M762" s="115"/>
      <c r="N762" s="115"/>
      <c r="O762" s="115"/>
      <c r="P762" s="115"/>
      <c r="Q762" s="115"/>
      <c r="R762" s="115"/>
      <c r="S762" s="115"/>
      <c r="T762" s="115"/>
      <c r="U762" s="115"/>
      <c r="V762" s="115"/>
      <c r="W762" s="115"/>
      <c r="X762" s="115"/>
    </row>
    <row r="763">
      <c r="C763" s="115"/>
      <c r="D763" s="115"/>
      <c r="F763" s="115"/>
      <c r="G763" s="115"/>
      <c r="H763" s="115"/>
      <c r="I763" s="115"/>
      <c r="J763" s="115"/>
      <c r="K763" s="115"/>
      <c r="L763" s="115"/>
      <c r="M763" s="115"/>
      <c r="N763" s="115"/>
      <c r="O763" s="115"/>
      <c r="P763" s="115"/>
      <c r="Q763" s="115"/>
      <c r="R763" s="115"/>
      <c r="S763" s="115"/>
      <c r="T763" s="115"/>
      <c r="U763" s="115"/>
      <c r="V763" s="115"/>
      <c r="W763" s="115"/>
      <c r="X763" s="115"/>
    </row>
    <row r="764">
      <c r="C764" s="115"/>
      <c r="D764" s="115"/>
      <c r="F764" s="115"/>
      <c r="G764" s="115"/>
      <c r="H764" s="115"/>
      <c r="I764" s="115"/>
      <c r="J764" s="115"/>
      <c r="K764" s="115"/>
      <c r="L764" s="115"/>
      <c r="M764" s="115"/>
      <c r="N764" s="115"/>
      <c r="O764" s="115"/>
      <c r="P764" s="115"/>
      <c r="Q764" s="115"/>
      <c r="R764" s="115"/>
      <c r="S764" s="115"/>
      <c r="T764" s="115"/>
      <c r="U764" s="115"/>
      <c r="V764" s="115"/>
      <c r="W764" s="115"/>
      <c r="X764" s="115"/>
    </row>
    <row r="765">
      <c r="C765" s="115"/>
      <c r="D765" s="115"/>
      <c r="F765" s="115"/>
      <c r="G765" s="115"/>
      <c r="H765" s="115"/>
      <c r="I765" s="115"/>
      <c r="J765" s="115"/>
      <c r="K765" s="115"/>
      <c r="L765" s="115"/>
      <c r="M765" s="115"/>
      <c r="N765" s="115"/>
      <c r="O765" s="115"/>
      <c r="P765" s="115"/>
      <c r="Q765" s="115"/>
      <c r="R765" s="115"/>
      <c r="S765" s="115"/>
      <c r="T765" s="115"/>
      <c r="U765" s="115"/>
      <c r="V765" s="115"/>
      <c r="W765" s="115"/>
      <c r="X765" s="115"/>
    </row>
    <row r="766">
      <c r="C766" s="115"/>
      <c r="D766" s="115"/>
      <c r="F766" s="115"/>
      <c r="G766" s="115"/>
      <c r="H766" s="115"/>
      <c r="I766" s="115"/>
      <c r="J766" s="115"/>
      <c r="K766" s="115"/>
      <c r="L766" s="115"/>
      <c r="M766" s="115"/>
      <c r="N766" s="115"/>
      <c r="O766" s="115"/>
      <c r="P766" s="115"/>
      <c r="Q766" s="115"/>
      <c r="R766" s="115"/>
      <c r="S766" s="115"/>
      <c r="T766" s="115"/>
      <c r="U766" s="115"/>
      <c r="V766" s="115"/>
      <c r="W766" s="115"/>
      <c r="X766" s="115"/>
    </row>
    <row r="767">
      <c r="C767" s="115"/>
      <c r="D767" s="115"/>
      <c r="F767" s="115"/>
      <c r="G767" s="115"/>
      <c r="H767" s="115"/>
      <c r="I767" s="115"/>
      <c r="J767" s="115"/>
      <c r="K767" s="115"/>
      <c r="L767" s="115"/>
      <c r="M767" s="115"/>
      <c r="N767" s="115"/>
      <c r="O767" s="115"/>
      <c r="P767" s="115"/>
      <c r="Q767" s="115"/>
      <c r="R767" s="115"/>
      <c r="S767" s="115"/>
      <c r="T767" s="115"/>
      <c r="U767" s="115"/>
      <c r="V767" s="115"/>
      <c r="W767" s="115"/>
      <c r="X767" s="115"/>
    </row>
    <row r="768">
      <c r="C768" s="115"/>
      <c r="D768" s="115"/>
      <c r="F768" s="115"/>
      <c r="G768" s="115"/>
      <c r="H768" s="115"/>
      <c r="I768" s="115"/>
      <c r="J768" s="115"/>
      <c r="K768" s="115"/>
      <c r="L768" s="115"/>
      <c r="M768" s="115"/>
      <c r="N768" s="115"/>
      <c r="O768" s="115"/>
      <c r="P768" s="115"/>
      <c r="Q768" s="115"/>
      <c r="R768" s="115"/>
      <c r="S768" s="115"/>
      <c r="T768" s="115"/>
      <c r="U768" s="115"/>
      <c r="V768" s="115"/>
      <c r="W768" s="115"/>
      <c r="X768" s="115"/>
    </row>
    <row r="769">
      <c r="C769" s="115"/>
      <c r="D769" s="115"/>
      <c r="F769" s="115"/>
      <c r="G769" s="115"/>
      <c r="H769" s="115"/>
      <c r="I769" s="115"/>
      <c r="J769" s="115"/>
      <c r="K769" s="115"/>
      <c r="L769" s="115"/>
      <c r="M769" s="115"/>
      <c r="N769" s="115"/>
      <c r="O769" s="115"/>
      <c r="P769" s="115"/>
      <c r="Q769" s="115"/>
      <c r="R769" s="115"/>
      <c r="S769" s="115"/>
      <c r="T769" s="115"/>
      <c r="U769" s="115"/>
      <c r="V769" s="115"/>
      <c r="W769" s="115"/>
      <c r="X769" s="115"/>
    </row>
    <row r="770">
      <c r="C770" s="115"/>
      <c r="D770" s="115"/>
      <c r="F770" s="115"/>
      <c r="G770" s="115"/>
      <c r="H770" s="115"/>
      <c r="I770" s="115"/>
      <c r="J770" s="115"/>
      <c r="K770" s="115"/>
      <c r="L770" s="115"/>
      <c r="M770" s="115"/>
      <c r="N770" s="115"/>
      <c r="O770" s="115"/>
      <c r="P770" s="115"/>
      <c r="Q770" s="115"/>
      <c r="R770" s="115"/>
      <c r="S770" s="115"/>
      <c r="T770" s="115"/>
      <c r="U770" s="115"/>
      <c r="V770" s="115"/>
      <c r="W770" s="115"/>
      <c r="X770" s="115"/>
    </row>
    <row r="771">
      <c r="C771" s="115"/>
      <c r="D771" s="115"/>
      <c r="F771" s="115"/>
      <c r="G771" s="115"/>
      <c r="H771" s="115"/>
      <c r="I771" s="115"/>
      <c r="J771" s="115"/>
      <c r="K771" s="115"/>
      <c r="L771" s="115"/>
      <c r="M771" s="115"/>
      <c r="N771" s="115"/>
      <c r="O771" s="115"/>
      <c r="P771" s="115"/>
      <c r="Q771" s="115"/>
      <c r="R771" s="115"/>
      <c r="S771" s="115"/>
      <c r="T771" s="115"/>
      <c r="U771" s="115"/>
      <c r="V771" s="115"/>
      <c r="W771" s="115"/>
      <c r="X771" s="115"/>
    </row>
    <row r="772">
      <c r="C772" s="115"/>
      <c r="D772" s="115"/>
      <c r="F772" s="115"/>
      <c r="G772" s="115"/>
      <c r="H772" s="115"/>
      <c r="I772" s="115"/>
      <c r="J772" s="115"/>
      <c r="K772" s="115"/>
      <c r="L772" s="115"/>
      <c r="M772" s="115"/>
      <c r="N772" s="115"/>
      <c r="O772" s="115"/>
      <c r="P772" s="115"/>
      <c r="Q772" s="115"/>
      <c r="R772" s="115"/>
      <c r="S772" s="115"/>
      <c r="T772" s="115"/>
      <c r="U772" s="115"/>
      <c r="V772" s="115"/>
      <c r="W772" s="115"/>
      <c r="X772" s="115"/>
    </row>
    <row r="773">
      <c r="C773" s="115"/>
      <c r="D773" s="115"/>
      <c r="F773" s="115"/>
      <c r="G773" s="115"/>
      <c r="H773" s="115"/>
      <c r="I773" s="115"/>
      <c r="J773" s="115"/>
      <c r="K773" s="115"/>
      <c r="L773" s="115"/>
      <c r="M773" s="115"/>
      <c r="N773" s="115"/>
      <c r="O773" s="115"/>
      <c r="P773" s="115"/>
      <c r="Q773" s="115"/>
      <c r="R773" s="115"/>
      <c r="S773" s="115"/>
      <c r="T773" s="115"/>
      <c r="U773" s="115"/>
      <c r="V773" s="115"/>
      <c r="W773" s="115"/>
      <c r="X773" s="115"/>
    </row>
    <row r="774">
      <c r="C774" s="115"/>
      <c r="D774" s="115"/>
      <c r="F774" s="115"/>
      <c r="G774" s="115"/>
      <c r="H774" s="115"/>
      <c r="I774" s="115"/>
      <c r="J774" s="115"/>
      <c r="K774" s="115"/>
      <c r="L774" s="115"/>
      <c r="M774" s="115"/>
      <c r="N774" s="115"/>
      <c r="O774" s="115"/>
      <c r="P774" s="115"/>
      <c r="Q774" s="115"/>
      <c r="R774" s="115"/>
      <c r="S774" s="115"/>
      <c r="T774" s="115"/>
      <c r="U774" s="115"/>
      <c r="V774" s="115"/>
      <c r="W774" s="115"/>
      <c r="X774" s="115"/>
    </row>
    <row r="775">
      <c r="C775" s="115"/>
      <c r="D775" s="115"/>
      <c r="F775" s="115"/>
      <c r="G775" s="115"/>
      <c r="H775" s="115"/>
      <c r="I775" s="115"/>
      <c r="J775" s="115"/>
      <c r="K775" s="115"/>
      <c r="L775" s="115"/>
      <c r="M775" s="115"/>
      <c r="N775" s="115"/>
      <c r="O775" s="115"/>
      <c r="P775" s="115"/>
      <c r="Q775" s="115"/>
      <c r="R775" s="115"/>
      <c r="S775" s="115"/>
      <c r="T775" s="115"/>
      <c r="U775" s="115"/>
      <c r="V775" s="115"/>
      <c r="W775" s="115"/>
      <c r="X775" s="115"/>
    </row>
    <row r="776">
      <c r="C776" s="115"/>
      <c r="D776" s="115"/>
      <c r="F776" s="115"/>
      <c r="G776" s="115"/>
      <c r="H776" s="115"/>
      <c r="I776" s="115"/>
      <c r="J776" s="115"/>
      <c r="K776" s="115"/>
      <c r="L776" s="115"/>
      <c r="M776" s="115"/>
      <c r="N776" s="115"/>
      <c r="O776" s="115"/>
      <c r="P776" s="115"/>
      <c r="Q776" s="115"/>
      <c r="R776" s="115"/>
      <c r="S776" s="115"/>
      <c r="T776" s="115"/>
      <c r="U776" s="115"/>
      <c r="V776" s="115"/>
      <c r="W776" s="115"/>
      <c r="X776" s="115"/>
    </row>
    <row r="777">
      <c r="C777" s="115"/>
      <c r="D777" s="115"/>
      <c r="F777" s="115"/>
      <c r="G777" s="115"/>
      <c r="H777" s="115"/>
      <c r="I777" s="115"/>
      <c r="J777" s="115"/>
      <c r="K777" s="115"/>
      <c r="L777" s="115"/>
      <c r="M777" s="115"/>
      <c r="N777" s="115"/>
      <c r="O777" s="115"/>
      <c r="P777" s="115"/>
      <c r="Q777" s="115"/>
      <c r="R777" s="115"/>
      <c r="S777" s="115"/>
      <c r="T777" s="115"/>
      <c r="U777" s="115"/>
      <c r="V777" s="115"/>
      <c r="W777" s="115"/>
      <c r="X777" s="115"/>
    </row>
    <row r="778">
      <c r="C778" s="115"/>
      <c r="D778" s="115"/>
      <c r="F778" s="115"/>
      <c r="G778" s="115"/>
      <c r="H778" s="115"/>
      <c r="I778" s="115"/>
      <c r="J778" s="115"/>
      <c r="K778" s="115"/>
      <c r="L778" s="115"/>
      <c r="M778" s="115"/>
      <c r="N778" s="115"/>
      <c r="O778" s="115"/>
      <c r="P778" s="115"/>
      <c r="Q778" s="115"/>
      <c r="R778" s="115"/>
      <c r="S778" s="115"/>
      <c r="T778" s="115"/>
      <c r="U778" s="115"/>
      <c r="V778" s="115"/>
      <c r="W778" s="115"/>
      <c r="X778" s="115"/>
    </row>
    <row r="779">
      <c r="C779" s="115"/>
      <c r="D779" s="115"/>
      <c r="F779" s="115"/>
      <c r="G779" s="115"/>
      <c r="H779" s="115"/>
      <c r="I779" s="115"/>
      <c r="J779" s="115"/>
      <c r="K779" s="115"/>
      <c r="L779" s="115"/>
      <c r="M779" s="115"/>
      <c r="N779" s="115"/>
      <c r="O779" s="115"/>
      <c r="P779" s="115"/>
      <c r="Q779" s="115"/>
      <c r="R779" s="115"/>
      <c r="S779" s="115"/>
      <c r="T779" s="115"/>
      <c r="U779" s="115"/>
      <c r="V779" s="115"/>
      <c r="W779" s="115"/>
      <c r="X779" s="115"/>
    </row>
    <row r="780">
      <c r="C780" s="115"/>
      <c r="D780" s="115"/>
      <c r="F780" s="115"/>
      <c r="G780" s="115"/>
      <c r="H780" s="115"/>
      <c r="I780" s="115"/>
      <c r="J780" s="115"/>
      <c r="K780" s="115"/>
      <c r="L780" s="115"/>
      <c r="M780" s="115"/>
      <c r="N780" s="115"/>
      <c r="O780" s="115"/>
      <c r="P780" s="115"/>
      <c r="Q780" s="115"/>
      <c r="R780" s="115"/>
      <c r="S780" s="115"/>
      <c r="T780" s="115"/>
      <c r="U780" s="115"/>
      <c r="V780" s="115"/>
      <c r="W780" s="115"/>
      <c r="X780" s="115"/>
    </row>
    <row r="781">
      <c r="C781" s="115"/>
      <c r="D781" s="115"/>
      <c r="F781" s="115"/>
      <c r="G781" s="115"/>
      <c r="H781" s="115"/>
      <c r="I781" s="115"/>
      <c r="J781" s="115"/>
      <c r="K781" s="115"/>
      <c r="L781" s="115"/>
      <c r="M781" s="115"/>
      <c r="N781" s="115"/>
      <c r="O781" s="115"/>
      <c r="P781" s="115"/>
      <c r="Q781" s="115"/>
      <c r="R781" s="115"/>
      <c r="S781" s="115"/>
      <c r="T781" s="115"/>
      <c r="U781" s="115"/>
      <c r="V781" s="115"/>
      <c r="W781" s="115"/>
      <c r="X781" s="115"/>
    </row>
    <row r="782">
      <c r="C782" s="115"/>
      <c r="D782" s="115"/>
      <c r="F782" s="115"/>
      <c r="G782" s="115"/>
      <c r="H782" s="115"/>
      <c r="I782" s="115"/>
      <c r="J782" s="115"/>
      <c r="K782" s="115"/>
      <c r="L782" s="115"/>
      <c r="M782" s="115"/>
      <c r="N782" s="115"/>
      <c r="O782" s="115"/>
      <c r="P782" s="115"/>
      <c r="Q782" s="115"/>
      <c r="R782" s="115"/>
      <c r="S782" s="115"/>
      <c r="T782" s="115"/>
      <c r="U782" s="115"/>
      <c r="V782" s="115"/>
      <c r="W782" s="115"/>
      <c r="X782" s="115"/>
    </row>
    <row r="783">
      <c r="C783" s="115"/>
      <c r="D783" s="115"/>
      <c r="F783" s="115"/>
      <c r="G783" s="115"/>
      <c r="H783" s="115"/>
      <c r="I783" s="115"/>
      <c r="J783" s="115"/>
      <c r="K783" s="115"/>
      <c r="L783" s="115"/>
      <c r="M783" s="115"/>
      <c r="N783" s="115"/>
      <c r="O783" s="115"/>
      <c r="P783" s="115"/>
      <c r="Q783" s="115"/>
      <c r="R783" s="115"/>
      <c r="S783" s="115"/>
      <c r="T783" s="115"/>
      <c r="U783" s="115"/>
      <c r="V783" s="115"/>
      <c r="W783" s="115"/>
      <c r="X783" s="115"/>
    </row>
    <row r="784">
      <c r="C784" s="115"/>
      <c r="D784" s="115"/>
      <c r="F784" s="115"/>
      <c r="G784" s="115"/>
      <c r="H784" s="115"/>
      <c r="I784" s="115"/>
      <c r="J784" s="115"/>
      <c r="K784" s="115"/>
      <c r="L784" s="115"/>
      <c r="M784" s="115"/>
      <c r="N784" s="115"/>
      <c r="O784" s="115"/>
      <c r="P784" s="115"/>
      <c r="Q784" s="115"/>
      <c r="R784" s="115"/>
      <c r="S784" s="115"/>
      <c r="T784" s="115"/>
      <c r="U784" s="115"/>
      <c r="V784" s="115"/>
      <c r="W784" s="115"/>
      <c r="X784" s="115"/>
    </row>
    <row r="785">
      <c r="C785" s="115"/>
      <c r="D785" s="115"/>
      <c r="F785" s="115"/>
      <c r="G785" s="115"/>
      <c r="H785" s="115"/>
      <c r="I785" s="115"/>
      <c r="J785" s="115"/>
      <c r="K785" s="115"/>
      <c r="L785" s="115"/>
      <c r="M785" s="115"/>
      <c r="N785" s="115"/>
      <c r="O785" s="115"/>
      <c r="P785" s="115"/>
      <c r="Q785" s="115"/>
      <c r="R785" s="115"/>
      <c r="S785" s="115"/>
      <c r="T785" s="115"/>
      <c r="U785" s="115"/>
      <c r="V785" s="115"/>
      <c r="W785" s="115"/>
      <c r="X785" s="115"/>
    </row>
    <row r="786">
      <c r="C786" s="115"/>
      <c r="D786" s="115"/>
      <c r="F786" s="115"/>
      <c r="G786" s="115"/>
      <c r="H786" s="115"/>
      <c r="I786" s="115"/>
      <c r="J786" s="115"/>
      <c r="K786" s="115"/>
      <c r="L786" s="115"/>
      <c r="M786" s="115"/>
      <c r="N786" s="115"/>
      <c r="O786" s="115"/>
      <c r="P786" s="115"/>
      <c r="Q786" s="115"/>
      <c r="R786" s="115"/>
      <c r="S786" s="115"/>
      <c r="T786" s="115"/>
      <c r="U786" s="115"/>
      <c r="V786" s="115"/>
      <c r="W786" s="115"/>
      <c r="X786" s="115"/>
    </row>
    <row r="787">
      <c r="C787" s="115"/>
      <c r="D787" s="115"/>
      <c r="F787" s="115"/>
      <c r="G787" s="115"/>
      <c r="H787" s="115"/>
      <c r="I787" s="115"/>
      <c r="J787" s="115"/>
      <c r="K787" s="115"/>
      <c r="L787" s="115"/>
      <c r="M787" s="115"/>
      <c r="N787" s="115"/>
      <c r="O787" s="115"/>
      <c r="P787" s="115"/>
      <c r="Q787" s="115"/>
      <c r="R787" s="115"/>
      <c r="S787" s="115"/>
      <c r="T787" s="115"/>
      <c r="U787" s="115"/>
      <c r="V787" s="115"/>
      <c r="W787" s="115"/>
      <c r="X787" s="115"/>
    </row>
    <row r="788">
      <c r="C788" s="115"/>
      <c r="D788" s="115"/>
      <c r="F788" s="115"/>
      <c r="G788" s="115"/>
      <c r="H788" s="115"/>
      <c r="I788" s="115"/>
      <c r="J788" s="115"/>
      <c r="K788" s="115"/>
      <c r="L788" s="115"/>
      <c r="M788" s="115"/>
      <c r="N788" s="115"/>
      <c r="O788" s="115"/>
      <c r="P788" s="115"/>
      <c r="Q788" s="115"/>
      <c r="R788" s="115"/>
      <c r="S788" s="115"/>
      <c r="T788" s="115"/>
      <c r="U788" s="115"/>
      <c r="V788" s="115"/>
      <c r="W788" s="115"/>
      <c r="X788" s="115"/>
    </row>
    <row r="789">
      <c r="C789" s="115"/>
      <c r="D789" s="115"/>
      <c r="F789" s="115"/>
      <c r="G789" s="115"/>
      <c r="H789" s="115"/>
      <c r="I789" s="115"/>
      <c r="J789" s="115"/>
      <c r="K789" s="115"/>
      <c r="L789" s="115"/>
      <c r="M789" s="115"/>
      <c r="N789" s="115"/>
      <c r="O789" s="115"/>
      <c r="P789" s="115"/>
      <c r="Q789" s="115"/>
      <c r="R789" s="115"/>
      <c r="S789" s="115"/>
      <c r="T789" s="115"/>
      <c r="U789" s="115"/>
      <c r="V789" s="115"/>
      <c r="W789" s="115"/>
      <c r="X789" s="115"/>
    </row>
    <row r="790">
      <c r="C790" s="115"/>
      <c r="D790" s="115"/>
      <c r="F790" s="115"/>
      <c r="G790" s="115"/>
      <c r="H790" s="115"/>
      <c r="I790" s="115"/>
      <c r="J790" s="115"/>
      <c r="K790" s="115"/>
      <c r="L790" s="115"/>
      <c r="M790" s="115"/>
      <c r="N790" s="115"/>
      <c r="O790" s="115"/>
      <c r="P790" s="115"/>
      <c r="Q790" s="115"/>
      <c r="R790" s="115"/>
      <c r="S790" s="115"/>
      <c r="T790" s="115"/>
      <c r="U790" s="115"/>
      <c r="V790" s="115"/>
      <c r="W790" s="115"/>
      <c r="X790" s="115"/>
    </row>
    <row r="791">
      <c r="C791" s="115"/>
      <c r="D791" s="115"/>
      <c r="F791" s="115"/>
      <c r="G791" s="115"/>
      <c r="H791" s="115"/>
      <c r="I791" s="115"/>
      <c r="J791" s="115"/>
      <c r="K791" s="115"/>
      <c r="L791" s="115"/>
      <c r="M791" s="115"/>
      <c r="N791" s="115"/>
      <c r="O791" s="115"/>
      <c r="P791" s="115"/>
      <c r="Q791" s="115"/>
      <c r="R791" s="115"/>
      <c r="S791" s="115"/>
      <c r="T791" s="115"/>
      <c r="U791" s="115"/>
      <c r="V791" s="115"/>
      <c r="W791" s="115"/>
      <c r="X791" s="115"/>
    </row>
    <row r="792">
      <c r="C792" s="115"/>
      <c r="D792" s="115"/>
      <c r="F792" s="115"/>
      <c r="G792" s="115"/>
      <c r="H792" s="115"/>
      <c r="I792" s="115"/>
      <c r="J792" s="115"/>
      <c r="K792" s="115"/>
      <c r="L792" s="115"/>
      <c r="M792" s="115"/>
      <c r="N792" s="115"/>
      <c r="O792" s="115"/>
      <c r="P792" s="115"/>
      <c r="Q792" s="115"/>
      <c r="R792" s="115"/>
      <c r="S792" s="115"/>
      <c r="T792" s="115"/>
      <c r="U792" s="115"/>
      <c r="V792" s="115"/>
      <c r="W792" s="115"/>
      <c r="X792" s="115"/>
    </row>
    <row r="793">
      <c r="C793" s="115"/>
      <c r="D793" s="115"/>
      <c r="F793" s="115"/>
      <c r="G793" s="115"/>
      <c r="H793" s="115"/>
      <c r="I793" s="115"/>
      <c r="J793" s="115"/>
      <c r="K793" s="115"/>
      <c r="L793" s="115"/>
      <c r="M793" s="115"/>
      <c r="N793" s="115"/>
      <c r="O793" s="115"/>
      <c r="P793" s="115"/>
      <c r="Q793" s="115"/>
      <c r="R793" s="115"/>
      <c r="S793" s="115"/>
      <c r="T793" s="115"/>
      <c r="U793" s="115"/>
      <c r="V793" s="115"/>
      <c r="W793" s="115"/>
      <c r="X793" s="115"/>
    </row>
    <row r="794">
      <c r="C794" s="115"/>
      <c r="D794" s="115"/>
      <c r="F794" s="115"/>
      <c r="G794" s="115"/>
      <c r="H794" s="115"/>
      <c r="I794" s="115"/>
      <c r="J794" s="115"/>
      <c r="K794" s="115"/>
      <c r="L794" s="115"/>
      <c r="M794" s="115"/>
      <c r="N794" s="115"/>
      <c r="O794" s="115"/>
      <c r="P794" s="115"/>
      <c r="Q794" s="115"/>
      <c r="R794" s="115"/>
      <c r="S794" s="115"/>
      <c r="T794" s="115"/>
      <c r="U794" s="115"/>
      <c r="V794" s="115"/>
      <c r="W794" s="115"/>
      <c r="X794" s="115"/>
    </row>
    <row r="795">
      <c r="C795" s="115"/>
      <c r="D795" s="115"/>
      <c r="F795" s="115"/>
      <c r="G795" s="115"/>
      <c r="H795" s="115"/>
      <c r="I795" s="115"/>
      <c r="J795" s="115"/>
      <c r="K795" s="115"/>
      <c r="L795" s="115"/>
      <c r="M795" s="115"/>
      <c r="N795" s="115"/>
      <c r="O795" s="115"/>
      <c r="P795" s="115"/>
      <c r="Q795" s="115"/>
      <c r="R795" s="115"/>
      <c r="S795" s="115"/>
      <c r="T795" s="115"/>
      <c r="U795" s="115"/>
      <c r="V795" s="115"/>
      <c r="W795" s="115"/>
      <c r="X795" s="115"/>
    </row>
    <row r="796">
      <c r="C796" s="115"/>
      <c r="D796" s="115"/>
      <c r="F796" s="115"/>
      <c r="G796" s="115"/>
      <c r="H796" s="115"/>
      <c r="I796" s="115"/>
      <c r="J796" s="115"/>
      <c r="K796" s="115"/>
      <c r="L796" s="115"/>
      <c r="M796" s="115"/>
      <c r="N796" s="115"/>
      <c r="O796" s="115"/>
      <c r="P796" s="115"/>
      <c r="Q796" s="115"/>
      <c r="R796" s="115"/>
      <c r="S796" s="115"/>
      <c r="T796" s="115"/>
      <c r="U796" s="115"/>
      <c r="V796" s="115"/>
      <c r="W796" s="115"/>
      <c r="X796" s="115"/>
    </row>
    <row r="797">
      <c r="C797" s="115"/>
      <c r="D797" s="115"/>
      <c r="F797" s="115"/>
      <c r="G797" s="115"/>
      <c r="H797" s="115"/>
      <c r="I797" s="115"/>
      <c r="J797" s="115"/>
      <c r="K797" s="115"/>
      <c r="L797" s="115"/>
      <c r="M797" s="115"/>
      <c r="N797" s="115"/>
      <c r="O797" s="115"/>
      <c r="P797" s="115"/>
      <c r="Q797" s="115"/>
      <c r="R797" s="115"/>
      <c r="S797" s="115"/>
      <c r="T797" s="115"/>
      <c r="U797" s="115"/>
      <c r="V797" s="115"/>
      <c r="W797" s="115"/>
      <c r="X797" s="115"/>
    </row>
    <row r="798">
      <c r="C798" s="115"/>
      <c r="D798" s="115"/>
      <c r="F798" s="115"/>
      <c r="G798" s="115"/>
      <c r="H798" s="115"/>
      <c r="I798" s="115"/>
      <c r="J798" s="115"/>
      <c r="K798" s="115"/>
      <c r="L798" s="115"/>
      <c r="M798" s="115"/>
      <c r="N798" s="115"/>
      <c r="O798" s="115"/>
      <c r="P798" s="115"/>
      <c r="Q798" s="115"/>
      <c r="R798" s="115"/>
      <c r="S798" s="115"/>
      <c r="T798" s="115"/>
      <c r="U798" s="115"/>
      <c r="V798" s="115"/>
      <c r="W798" s="115"/>
      <c r="X798" s="115"/>
    </row>
    <row r="799">
      <c r="C799" s="115"/>
      <c r="D799" s="115"/>
      <c r="F799" s="115"/>
      <c r="G799" s="115"/>
      <c r="H799" s="115"/>
      <c r="I799" s="115"/>
      <c r="J799" s="115"/>
      <c r="K799" s="115"/>
      <c r="L799" s="115"/>
      <c r="M799" s="115"/>
      <c r="N799" s="115"/>
      <c r="O799" s="115"/>
      <c r="P799" s="115"/>
      <c r="Q799" s="115"/>
      <c r="R799" s="115"/>
      <c r="S799" s="115"/>
      <c r="T799" s="115"/>
      <c r="U799" s="115"/>
      <c r="V799" s="115"/>
      <c r="W799" s="115"/>
      <c r="X799" s="115"/>
    </row>
    <row r="800">
      <c r="C800" s="115"/>
      <c r="D800" s="115"/>
      <c r="F800" s="115"/>
      <c r="G800" s="115"/>
      <c r="H800" s="115"/>
      <c r="I800" s="115"/>
      <c r="J800" s="115"/>
      <c r="K800" s="115"/>
      <c r="L800" s="115"/>
      <c r="M800" s="115"/>
      <c r="N800" s="115"/>
      <c r="O800" s="115"/>
      <c r="P800" s="115"/>
      <c r="Q800" s="115"/>
      <c r="R800" s="115"/>
      <c r="S800" s="115"/>
      <c r="T800" s="115"/>
      <c r="U800" s="115"/>
      <c r="V800" s="115"/>
      <c r="W800" s="115"/>
      <c r="X800" s="115"/>
    </row>
    <row r="801">
      <c r="C801" s="115"/>
      <c r="D801" s="115"/>
      <c r="F801" s="115"/>
      <c r="G801" s="115"/>
      <c r="H801" s="115"/>
      <c r="I801" s="115"/>
      <c r="J801" s="115"/>
      <c r="K801" s="115"/>
      <c r="L801" s="115"/>
      <c r="M801" s="115"/>
      <c r="N801" s="115"/>
      <c r="O801" s="115"/>
      <c r="P801" s="115"/>
      <c r="Q801" s="115"/>
      <c r="R801" s="115"/>
      <c r="S801" s="115"/>
      <c r="T801" s="115"/>
      <c r="U801" s="115"/>
      <c r="V801" s="115"/>
      <c r="W801" s="115"/>
      <c r="X801" s="115"/>
    </row>
    <row r="802">
      <c r="C802" s="115"/>
      <c r="D802" s="115"/>
      <c r="F802" s="115"/>
      <c r="G802" s="115"/>
      <c r="H802" s="115"/>
      <c r="I802" s="115"/>
      <c r="J802" s="115"/>
      <c r="K802" s="115"/>
      <c r="L802" s="115"/>
      <c r="M802" s="115"/>
      <c r="N802" s="115"/>
      <c r="O802" s="115"/>
      <c r="P802" s="115"/>
      <c r="Q802" s="115"/>
      <c r="R802" s="115"/>
      <c r="S802" s="115"/>
      <c r="T802" s="115"/>
      <c r="U802" s="115"/>
      <c r="V802" s="115"/>
      <c r="W802" s="115"/>
      <c r="X802" s="115"/>
    </row>
    <row r="803">
      <c r="C803" s="115"/>
      <c r="D803" s="115"/>
      <c r="F803" s="115"/>
      <c r="G803" s="115"/>
      <c r="H803" s="115"/>
      <c r="I803" s="115"/>
      <c r="J803" s="115"/>
      <c r="K803" s="115"/>
      <c r="L803" s="115"/>
      <c r="M803" s="115"/>
      <c r="N803" s="115"/>
      <c r="O803" s="115"/>
      <c r="P803" s="115"/>
      <c r="Q803" s="115"/>
      <c r="R803" s="115"/>
      <c r="S803" s="115"/>
      <c r="T803" s="115"/>
      <c r="U803" s="115"/>
      <c r="V803" s="115"/>
      <c r="W803" s="115"/>
      <c r="X803" s="115"/>
    </row>
    <row r="804">
      <c r="C804" s="115"/>
      <c r="D804" s="115"/>
      <c r="F804" s="115"/>
      <c r="G804" s="115"/>
      <c r="H804" s="115"/>
      <c r="I804" s="115"/>
      <c r="J804" s="115"/>
      <c r="K804" s="115"/>
      <c r="L804" s="115"/>
      <c r="M804" s="115"/>
      <c r="N804" s="115"/>
      <c r="O804" s="115"/>
      <c r="P804" s="115"/>
      <c r="Q804" s="115"/>
      <c r="R804" s="115"/>
      <c r="S804" s="115"/>
      <c r="T804" s="115"/>
      <c r="U804" s="115"/>
      <c r="V804" s="115"/>
      <c r="W804" s="115"/>
      <c r="X804" s="115"/>
    </row>
    <row r="805">
      <c r="C805" s="115"/>
      <c r="D805" s="115"/>
      <c r="F805" s="115"/>
      <c r="G805" s="115"/>
      <c r="H805" s="115"/>
      <c r="I805" s="115"/>
      <c r="J805" s="115"/>
      <c r="K805" s="115"/>
      <c r="L805" s="115"/>
      <c r="M805" s="115"/>
      <c r="N805" s="115"/>
      <c r="O805" s="115"/>
      <c r="P805" s="115"/>
      <c r="Q805" s="115"/>
      <c r="R805" s="115"/>
      <c r="S805" s="115"/>
      <c r="T805" s="115"/>
      <c r="U805" s="115"/>
      <c r="V805" s="115"/>
      <c r="W805" s="115"/>
      <c r="X805" s="115"/>
    </row>
    <row r="806">
      <c r="C806" s="115"/>
      <c r="D806" s="115"/>
      <c r="F806" s="115"/>
      <c r="G806" s="115"/>
      <c r="H806" s="115"/>
      <c r="I806" s="115"/>
      <c r="J806" s="115"/>
      <c r="K806" s="115"/>
      <c r="L806" s="115"/>
      <c r="M806" s="115"/>
      <c r="N806" s="115"/>
      <c r="O806" s="115"/>
      <c r="P806" s="115"/>
      <c r="Q806" s="115"/>
      <c r="R806" s="115"/>
      <c r="S806" s="115"/>
      <c r="T806" s="115"/>
      <c r="U806" s="115"/>
      <c r="V806" s="115"/>
      <c r="W806" s="115"/>
      <c r="X806" s="115"/>
    </row>
    <row r="807">
      <c r="C807" s="115"/>
      <c r="D807" s="115"/>
      <c r="F807" s="115"/>
      <c r="G807" s="115"/>
      <c r="H807" s="115"/>
      <c r="I807" s="115"/>
      <c r="J807" s="115"/>
      <c r="K807" s="115"/>
      <c r="L807" s="115"/>
      <c r="M807" s="115"/>
      <c r="N807" s="115"/>
      <c r="O807" s="115"/>
      <c r="P807" s="115"/>
      <c r="Q807" s="115"/>
      <c r="R807" s="115"/>
      <c r="S807" s="115"/>
      <c r="T807" s="115"/>
      <c r="U807" s="115"/>
      <c r="V807" s="115"/>
      <c r="W807" s="115"/>
      <c r="X807" s="115"/>
    </row>
    <row r="808">
      <c r="C808" s="115"/>
      <c r="D808" s="115"/>
      <c r="F808" s="115"/>
      <c r="G808" s="115"/>
      <c r="H808" s="115"/>
      <c r="I808" s="115"/>
      <c r="J808" s="115"/>
      <c r="K808" s="115"/>
      <c r="L808" s="115"/>
      <c r="M808" s="115"/>
      <c r="N808" s="115"/>
      <c r="O808" s="115"/>
      <c r="P808" s="115"/>
      <c r="Q808" s="115"/>
      <c r="R808" s="115"/>
      <c r="S808" s="115"/>
      <c r="T808" s="115"/>
      <c r="U808" s="115"/>
      <c r="V808" s="115"/>
      <c r="W808" s="115"/>
      <c r="X808" s="115"/>
    </row>
    <row r="809">
      <c r="C809" s="115"/>
      <c r="D809" s="115"/>
      <c r="F809" s="115"/>
      <c r="G809" s="115"/>
      <c r="H809" s="115"/>
      <c r="I809" s="115"/>
      <c r="J809" s="115"/>
      <c r="K809" s="115"/>
      <c r="L809" s="115"/>
      <c r="M809" s="115"/>
      <c r="N809" s="115"/>
      <c r="O809" s="115"/>
      <c r="P809" s="115"/>
      <c r="Q809" s="115"/>
      <c r="R809" s="115"/>
      <c r="S809" s="115"/>
      <c r="T809" s="115"/>
      <c r="U809" s="115"/>
      <c r="V809" s="115"/>
      <c r="W809" s="115"/>
      <c r="X809" s="115"/>
    </row>
    <row r="810">
      <c r="C810" s="115"/>
      <c r="D810" s="115"/>
      <c r="F810" s="115"/>
      <c r="G810" s="115"/>
      <c r="H810" s="115"/>
      <c r="I810" s="115"/>
      <c r="J810" s="115"/>
      <c r="K810" s="115"/>
      <c r="L810" s="115"/>
      <c r="M810" s="115"/>
      <c r="N810" s="115"/>
      <c r="O810" s="115"/>
      <c r="P810" s="115"/>
      <c r="Q810" s="115"/>
      <c r="R810" s="115"/>
      <c r="S810" s="115"/>
      <c r="T810" s="115"/>
      <c r="U810" s="115"/>
      <c r="V810" s="115"/>
      <c r="W810" s="115"/>
      <c r="X810" s="115"/>
    </row>
    <row r="811">
      <c r="C811" s="115"/>
      <c r="D811" s="115"/>
      <c r="F811" s="115"/>
      <c r="G811" s="115"/>
      <c r="H811" s="115"/>
      <c r="I811" s="115"/>
      <c r="J811" s="115"/>
      <c r="K811" s="115"/>
      <c r="L811" s="115"/>
      <c r="M811" s="115"/>
      <c r="N811" s="115"/>
      <c r="O811" s="115"/>
      <c r="P811" s="115"/>
      <c r="Q811" s="115"/>
      <c r="R811" s="115"/>
      <c r="S811" s="115"/>
      <c r="T811" s="115"/>
      <c r="U811" s="115"/>
      <c r="V811" s="115"/>
      <c r="W811" s="115"/>
      <c r="X811" s="115"/>
    </row>
    <row r="812">
      <c r="C812" s="115"/>
      <c r="D812" s="115"/>
      <c r="F812" s="115"/>
      <c r="G812" s="115"/>
      <c r="H812" s="115"/>
      <c r="I812" s="115"/>
      <c r="J812" s="115"/>
      <c r="K812" s="115"/>
      <c r="L812" s="115"/>
      <c r="M812" s="115"/>
      <c r="N812" s="115"/>
      <c r="O812" s="115"/>
      <c r="P812" s="115"/>
      <c r="Q812" s="115"/>
      <c r="R812" s="115"/>
      <c r="S812" s="115"/>
      <c r="T812" s="115"/>
      <c r="U812" s="115"/>
      <c r="V812" s="115"/>
      <c r="W812" s="115"/>
      <c r="X812" s="115"/>
    </row>
    <row r="813">
      <c r="C813" s="115"/>
      <c r="D813" s="115"/>
      <c r="F813" s="115"/>
      <c r="G813" s="115"/>
      <c r="H813" s="115"/>
      <c r="I813" s="115"/>
      <c r="J813" s="115"/>
      <c r="K813" s="115"/>
      <c r="L813" s="115"/>
      <c r="M813" s="115"/>
      <c r="N813" s="115"/>
      <c r="O813" s="115"/>
      <c r="P813" s="115"/>
      <c r="Q813" s="115"/>
      <c r="R813" s="115"/>
      <c r="S813" s="115"/>
      <c r="T813" s="115"/>
      <c r="U813" s="115"/>
      <c r="V813" s="115"/>
      <c r="W813" s="115"/>
      <c r="X813" s="115"/>
    </row>
    <row r="814">
      <c r="C814" s="115"/>
      <c r="D814" s="115"/>
      <c r="F814" s="115"/>
      <c r="G814" s="115"/>
      <c r="H814" s="115"/>
      <c r="I814" s="115"/>
      <c r="J814" s="115"/>
      <c r="K814" s="115"/>
      <c r="L814" s="115"/>
      <c r="M814" s="115"/>
      <c r="N814" s="115"/>
      <c r="O814" s="115"/>
      <c r="P814" s="115"/>
      <c r="Q814" s="115"/>
      <c r="R814" s="115"/>
      <c r="S814" s="115"/>
      <c r="T814" s="115"/>
      <c r="U814" s="115"/>
      <c r="V814" s="115"/>
      <c r="W814" s="115"/>
      <c r="X814" s="115"/>
    </row>
    <row r="815">
      <c r="C815" s="115"/>
      <c r="D815" s="115"/>
      <c r="F815" s="115"/>
      <c r="G815" s="115"/>
      <c r="H815" s="115"/>
      <c r="I815" s="115"/>
      <c r="J815" s="115"/>
      <c r="K815" s="115"/>
      <c r="L815" s="115"/>
      <c r="M815" s="115"/>
      <c r="N815" s="115"/>
      <c r="O815" s="115"/>
      <c r="P815" s="115"/>
      <c r="Q815" s="115"/>
      <c r="R815" s="115"/>
      <c r="S815" s="115"/>
      <c r="T815" s="115"/>
      <c r="U815" s="115"/>
      <c r="V815" s="115"/>
      <c r="W815" s="115"/>
      <c r="X815" s="115"/>
    </row>
    <row r="816">
      <c r="C816" s="115"/>
      <c r="D816" s="115"/>
      <c r="F816" s="115"/>
      <c r="G816" s="115"/>
      <c r="H816" s="115"/>
      <c r="I816" s="115"/>
      <c r="J816" s="115"/>
      <c r="K816" s="115"/>
      <c r="L816" s="115"/>
      <c r="M816" s="115"/>
      <c r="N816" s="115"/>
      <c r="O816" s="115"/>
      <c r="P816" s="115"/>
      <c r="Q816" s="115"/>
      <c r="R816" s="115"/>
      <c r="S816" s="115"/>
      <c r="T816" s="115"/>
      <c r="U816" s="115"/>
      <c r="V816" s="115"/>
      <c r="W816" s="115"/>
      <c r="X816" s="115"/>
    </row>
    <row r="817">
      <c r="C817" s="115"/>
      <c r="D817" s="115"/>
      <c r="F817" s="115"/>
      <c r="G817" s="115"/>
      <c r="H817" s="115"/>
      <c r="I817" s="115"/>
      <c r="J817" s="115"/>
      <c r="K817" s="115"/>
      <c r="L817" s="115"/>
      <c r="M817" s="115"/>
      <c r="N817" s="115"/>
      <c r="O817" s="115"/>
      <c r="P817" s="115"/>
      <c r="Q817" s="115"/>
      <c r="R817" s="115"/>
      <c r="S817" s="115"/>
      <c r="T817" s="115"/>
      <c r="U817" s="115"/>
      <c r="V817" s="115"/>
      <c r="W817" s="115"/>
      <c r="X817" s="115"/>
    </row>
    <row r="818">
      <c r="C818" s="115"/>
      <c r="D818" s="115"/>
      <c r="F818" s="115"/>
      <c r="G818" s="115"/>
      <c r="H818" s="115"/>
      <c r="I818" s="115"/>
      <c r="J818" s="115"/>
      <c r="K818" s="115"/>
      <c r="L818" s="115"/>
      <c r="M818" s="115"/>
      <c r="N818" s="115"/>
      <c r="O818" s="115"/>
      <c r="P818" s="115"/>
      <c r="Q818" s="115"/>
      <c r="R818" s="115"/>
      <c r="S818" s="115"/>
      <c r="T818" s="115"/>
      <c r="U818" s="115"/>
      <c r="V818" s="115"/>
      <c r="W818" s="115"/>
      <c r="X818" s="115"/>
    </row>
    <row r="819">
      <c r="C819" s="115"/>
      <c r="D819" s="115"/>
      <c r="F819" s="115"/>
      <c r="G819" s="115"/>
      <c r="H819" s="115"/>
      <c r="I819" s="115"/>
      <c r="J819" s="115"/>
      <c r="K819" s="115"/>
      <c r="L819" s="115"/>
      <c r="M819" s="115"/>
      <c r="N819" s="115"/>
      <c r="O819" s="115"/>
      <c r="P819" s="115"/>
      <c r="Q819" s="115"/>
      <c r="R819" s="115"/>
      <c r="S819" s="115"/>
      <c r="T819" s="115"/>
      <c r="U819" s="115"/>
      <c r="V819" s="115"/>
      <c r="W819" s="115"/>
      <c r="X819" s="115"/>
    </row>
    <row r="820">
      <c r="C820" s="115"/>
      <c r="D820" s="115"/>
      <c r="F820" s="115"/>
      <c r="G820" s="115"/>
      <c r="H820" s="115"/>
      <c r="I820" s="115"/>
      <c r="J820" s="115"/>
      <c r="K820" s="115"/>
      <c r="L820" s="115"/>
      <c r="M820" s="115"/>
      <c r="N820" s="115"/>
      <c r="O820" s="115"/>
      <c r="P820" s="115"/>
      <c r="Q820" s="115"/>
      <c r="R820" s="115"/>
      <c r="S820" s="115"/>
      <c r="T820" s="115"/>
      <c r="U820" s="115"/>
      <c r="V820" s="115"/>
      <c r="W820" s="115"/>
      <c r="X820" s="115"/>
    </row>
    <row r="821">
      <c r="C821" s="115"/>
      <c r="D821" s="115"/>
      <c r="F821" s="115"/>
      <c r="G821" s="115"/>
      <c r="H821" s="115"/>
      <c r="I821" s="115"/>
      <c r="J821" s="115"/>
      <c r="K821" s="115"/>
      <c r="L821" s="115"/>
      <c r="M821" s="115"/>
      <c r="N821" s="115"/>
      <c r="O821" s="115"/>
      <c r="P821" s="115"/>
      <c r="Q821" s="115"/>
      <c r="R821" s="115"/>
      <c r="S821" s="115"/>
      <c r="T821" s="115"/>
      <c r="U821" s="115"/>
      <c r="V821" s="115"/>
      <c r="W821" s="115"/>
      <c r="X821" s="115"/>
    </row>
    <row r="822">
      <c r="C822" s="115"/>
      <c r="D822" s="115"/>
      <c r="F822" s="115"/>
      <c r="G822" s="115"/>
      <c r="H822" s="115"/>
      <c r="I822" s="115"/>
      <c r="J822" s="115"/>
      <c r="K822" s="115"/>
      <c r="L822" s="115"/>
      <c r="M822" s="115"/>
      <c r="N822" s="115"/>
      <c r="O822" s="115"/>
      <c r="P822" s="115"/>
      <c r="Q822" s="115"/>
      <c r="R822" s="115"/>
      <c r="S822" s="115"/>
      <c r="T822" s="115"/>
      <c r="U822" s="115"/>
      <c r="V822" s="115"/>
      <c r="W822" s="115"/>
      <c r="X822" s="115"/>
    </row>
    <row r="823">
      <c r="C823" s="115"/>
      <c r="D823" s="115"/>
      <c r="F823" s="115"/>
      <c r="G823" s="115"/>
      <c r="H823" s="115"/>
      <c r="I823" s="115"/>
      <c r="J823" s="115"/>
      <c r="K823" s="115"/>
      <c r="L823" s="115"/>
      <c r="M823" s="115"/>
      <c r="N823" s="115"/>
      <c r="O823" s="115"/>
      <c r="P823" s="115"/>
      <c r="Q823" s="115"/>
      <c r="R823" s="115"/>
      <c r="S823" s="115"/>
      <c r="T823" s="115"/>
      <c r="U823" s="115"/>
      <c r="V823" s="115"/>
      <c r="W823" s="115"/>
      <c r="X823" s="115"/>
    </row>
    <row r="824">
      <c r="C824" s="115"/>
      <c r="D824" s="115"/>
      <c r="F824" s="115"/>
      <c r="G824" s="115"/>
      <c r="H824" s="115"/>
      <c r="I824" s="115"/>
      <c r="J824" s="115"/>
      <c r="K824" s="115"/>
      <c r="L824" s="115"/>
      <c r="M824" s="115"/>
      <c r="N824" s="115"/>
      <c r="O824" s="115"/>
      <c r="P824" s="115"/>
      <c r="Q824" s="115"/>
      <c r="R824" s="115"/>
      <c r="S824" s="115"/>
      <c r="T824" s="115"/>
      <c r="U824" s="115"/>
      <c r="V824" s="115"/>
      <c r="W824" s="115"/>
      <c r="X824" s="115"/>
    </row>
    <row r="825">
      <c r="C825" s="115"/>
      <c r="D825" s="115"/>
      <c r="F825" s="115"/>
      <c r="G825" s="115"/>
      <c r="H825" s="115"/>
      <c r="I825" s="115"/>
      <c r="J825" s="115"/>
      <c r="K825" s="115"/>
      <c r="L825" s="115"/>
      <c r="M825" s="115"/>
      <c r="N825" s="115"/>
      <c r="O825" s="115"/>
      <c r="P825" s="115"/>
      <c r="Q825" s="115"/>
      <c r="R825" s="115"/>
      <c r="S825" s="115"/>
      <c r="T825" s="115"/>
      <c r="U825" s="115"/>
      <c r="V825" s="115"/>
      <c r="W825" s="115"/>
      <c r="X825" s="115"/>
    </row>
    <row r="826">
      <c r="C826" s="115"/>
      <c r="D826" s="115"/>
      <c r="F826" s="115"/>
      <c r="G826" s="115"/>
      <c r="H826" s="115"/>
      <c r="I826" s="115"/>
      <c r="J826" s="115"/>
      <c r="K826" s="115"/>
      <c r="L826" s="115"/>
      <c r="M826" s="115"/>
      <c r="N826" s="115"/>
      <c r="O826" s="115"/>
      <c r="P826" s="115"/>
      <c r="Q826" s="115"/>
      <c r="R826" s="115"/>
      <c r="S826" s="115"/>
      <c r="T826" s="115"/>
      <c r="U826" s="115"/>
      <c r="V826" s="115"/>
      <c r="W826" s="115"/>
      <c r="X826" s="115"/>
    </row>
    <row r="827">
      <c r="C827" s="115"/>
      <c r="D827" s="115"/>
      <c r="F827" s="115"/>
      <c r="G827" s="115"/>
      <c r="H827" s="115"/>
      <c r="I827" s="115"/>
      <c r="J827" s="115"/>
      <c r="K827" s="115"/>
      <c r="L827" s="115"/>
      <c r="M827" s="115"/>
      <c r="N827" s="115"/>
      <c r="O827" s="115"/>
      <c r="P827" s="115"/>
      <c r="Q827" s="115"/>
      <c r="R827" s="115"/>
      <c r="S827" s="115"/>
      <c r="T827" s="115"/>
      <c r="U827" s="115"/>
      <c r="V827" s="115"/>
      <c r="W827" s="115"/>
      <c r="X827" s="115"/>
    </row>
    <row r="828">
      <c r="C828" s="115"/>
      <c r="D828" s="115"/>
      <c r="F828" s="115"/>
      <c r="G828" s="115"/>
      <c r="H828" s="115"/>
      <c r="I828" s="115"/>
      <c r="J828" s="115"/>
      <c r="K828" s="115"/>
      <c r="L828" s="115"/>
      <c r="M828" s="115"/>
      <c r="N828" s="115"/>
      <c r="O828" s="115"/>
      <c r="P828" s="115"/>
      <c r="Q828" s="115"/>
      <c r="R828" s="115"/>
      <c r="S828" s="115"/>
      <c r="T828" s="115"/>
      <c r="U828" s="115"/>
      <c r="V828" s="115"/>
      <c r="W828" s="115"/>
      <c r="X828" s="115"/>
    </row>
    <row r="829">
      <c r="C829" s="115"/>
      <c r="D829" s="115"/>
      <c r="F829" s="115"/>
      <c r="G829" s="115"/>
      <c r="H829" s="115"/>
      <c r="I829" s="115"/>
      <c r="J829" s="115"/>
      <c r="K829" s="115"/>
      <c r="L829" s="115"/>
      <c r="M829" s="115"/>
      <c r="N829" s="115"/>
      <c r="O829" s="115"/>
      <c r="P829" s="115"/>
      <c r="Q829" s="115"/>
      <c r="R829" s="115"/>
      <c r="S829" s="115"/>
      <c r="T829" s="115"/>
      <c r="U829" s="115"/>
      <c r="V829" s="115"/>
      <c r="W829" s="115"/>
      <c r="X829" s="115"/>
    </row>
    <row r="830">
      <c r="C830" s="115"/>
      <c r="D830" s="115"/>
      <c r="F830" s="115"/>
      <c r="G830" s="115"/>
      <c r="H830" s="115"/>
      <c r="I830" s="115"/>
      <c r="J830" s="115"/>
      <c r="K830" s="115"/>
      <c r="L830" s="115"/>
      <c r="M830" s="115"/>
      <c r="N830" s="115"/>
      <c r="O830" s="115"/>
      <c r="P830" s="115"/>
      <c r="Q830" s="115"/>
      <c r="R830" s="115"/>
      <c r="S830" s="115"/>
      <c r="T830" s="115"/>
      <c r="U830" s="115"/>
      <c r="V830" s="115"/>
      <c r="W830" s="115"/>
      <c r="X830" s="115"/>
    </row>
    <row r="831">
      <c r="C831" s="115"/>
      <c r="D831" s="115"/>
      <c r="F831" s="115"/>
      <c r="G831" s="115"/>
      <c r="H831" s="115"/>
      <c r="I831" s="115"/>
      <c r="J831" s="115"/>
      <c r="K831" s="115"/>
      <c r="L831" s="115"/>
      <c r="M831" s="115"/>
      <c r="N831" s="115"/>
      <c r="O831" s="115"/>
      <c r="P831" s="115"/>
      <c r="Q831" s="115"/>
      <c r="R831" s="115"/>
      <c r="S831" s="115"/>
      <c r="T831" s="115"/>
      <c r="U831" s="115"/>
      <c r="V831" s="115"/>
      <c r="W831" s="115"/>
      <c r="X831" s="115"/>
    </row>
    <row r="832">
      <c r="C832" s="115"/>
      <c r="D832" s="115"/>
      <c r="F832" s="115"/>
      <c r="G832" s="115"/>
      <c r="H832" s="115"/>
      <c r="I832" s="115"/>
      <c r="J832" s="115"/>
      <c r="K832" s="115"/>
      <c r="L832" s="115"/>
      <c r="M832" s="115"/>
      <c r="N832" s="115"/>
      <c r="O832" s="115"/>
      <c r="P832" s="115"/>
      <c r="Q832" s="115"/>
      <c r="R832" s="115"/>
      <c r="S832" s="115"/>
      <c r="T832" s="115"/>
      <c r="U832" s="115"/>
      <c r="V832" s="115"/>
      <c r="W832" s="115"/>
      <c r="X832" s="115"/>
    </row>
    <row r="833">
      <c r="C833" s="115"/>
      <c r="D833" s="115"/>
      <c r="F833" s="115"/>
      <c r="G833" s="115"/>
      <c r="H833" s="115"/>
      <c r="I833" s="115"/>
      <c r="J833" s="115"/>
      <c r="K833" s="115"/>
      <c r="L833" s="115"/>
      <c r="M833" s="115"/>
      <c r="N833" s="115"/>
      <c r="O833" s="115"/>
      <c r="P833" s="115"/>
      <c r="Q833" s="115"/>
      <c r="R833" s="115"/>
      <c r="S833" s="115"/>
      <c r="T833" s="115"/>
      <c r="U833" s="115"/>
      <c r="V833" s="115"/>
      <c r="W833" s="115"/>
      <c r="X833" s="115"/>
    </row>
    <row r="834">
      <c r="C834" s="115"/>
      <c r="D834" s="115"/>
      <c r="F834" s="115"/>
      <c r="G834" s="115"/>
      <c r="H834" s="115"/>
      <c r="I834" s="115"/>
      <c r="J834" s="115"/>
      <c r="K834" s="115"/>
      <c r="L834" s="115"/>
      <c r="M834" s="115"/>
      <c r="N834" s="115"/>
      <c r="O834" s="115"/>
      <c r="P834" s="115"/>
      <c r="Q834" s="115"/>
      <c r="R834" s="115"/>
      <c r="S834" s="115"/>
      <c r="T834" s="115"/>
      <c r="U834" s="115"/>
      <c r="V834" s="115"/>
      <c r="W834" s="115"/>
      <c r="X834" s="115"/>
    </row>
    <row r="835">
      <c r="C835" s="115"/>
      <c r="D835" s="115"/>
      <c r="F835" s="115"/>
      <c r="G835" s="115"/>
      <c r="H835" s="115"/>
      <c r="I835" s="115"/>
      <c r="J835" s="115"/>
      <c r="K835" s="115"/>
      <c r="L835" s="115"/>
      <c r="M835" s="115"/>
      <c r="N835" s="115"/>
      <c r="O835" s="115"/>
      <c r="P835" s="115"/>
      <c r="Q835" s="115"/>
      <c r="R835" s="115"/>
      <c r="S835" s="115"/>
      <c r="T835" s="115"/>
      <c r="U835" s="115"/>
      <c r="V835" s="115"/>
      <c r="W835" s="115"/>
      <c r="X835" s="115"/>
    </row>
    <row r="836">
      <c r="C836" s="115"/>
      <c r="D836" s="115"/>
      <c r="F836" s="115"/>
      <c r="G836" s="115"/>
      <c r="H836" s="115"/>
      <c r="I836" s="115"/>
      <c r="J836" s="115"/>
      <c r="K836" s="115"/>
      <c r="L836" s="115"/>
      <c r="M836" s="115"/>
      <c r="N836" s="115"/>
      <c r="O836" s="115"/>
      <c r="P836" s="115"/>
      <c r="Q836" s="115"/>
      <c r="R836" s="115"/>
      <c r="S836" s="115"/>
      <c r="T836" s="115"/>
      <c r="U836" s="115"/>
      <c r="V836" s="115"/>
      <c r="W836" s="115"/>
      <c r="X836" s="115"/>
    </row>
    <row r="837">
      <c r="C837" s="115"/>
      <c r="D837" s="115"/>
      <c r="F837" s="115"/>
      <c r="G837" s="115"/>
      <c r="H837" s="115"/>
      <c r="I837" s="115"/>
      <c r="J837" s="115"/>
      <c r="K837" s="115"/>
      <c r="L837" s="115"/>
      <c r="M837" s="115"/>
      <c r="N837" s="115"/>
      <c r="O837" s="115"/>
      <c r="P837" s="115"/>
      <c r="Q837" s="115"/>
      <c r="R837" s="115"/>
      <c r="S837" s="115"/>
      <c r="T837" s="115"/>
      <c r="U837" s="115"/>
      <c r="V837" s="115"/>
      <c r="W837" s="115"/>
      <c r="X837" s="115"/>
    </row>
    <row r="838">
      <c r="C838" s="115"/>
      <c r="D838" s="115"/>
      <c r="F838" s="115"/>
      <c r="G838" s="115"/>
      <c r="H838" s="115"/>
      <c r="I838" s="115"/>
      <c r="J838" s="115"/>
      <c r="K838" s="115"/>
      <c r="L838" s="115"/>
      <c r="M838" s="115"/>
      <c r="N838" s="115"/>
      <c r="O838" s="115"/>
      <c r="P838" s="115"/>
      <c r="Q838" s="115"/>
      <c r="R838" s="115"/>
      <c r="S838" s="115"/>
      <c r="T838" s="115"/>
      <c r="U838" s="115"/>
      <c r="V838" s="115"/>
      <c r="W838" s="115"/>
      <c r="X838" s="115"/>
    </row>
    <row r="839">
      <c r="C839" s="115"/>
      <c r="D839" s="115"/>
      <c r="F839" s="115"/>
      <c r="G839" s="115"/>
      <c r="H839" s="115"/>
      <c r="I839" s="115"/>
      <c r="J839" s="115"/>
      <c r="K839" s="115"/>
      <c r="L839" s="115"/>
      <c r="M839" s="115"/>
      <c r="N839" s="115"/>
      <c r="O839" s="115"/>
      <c r="P839" s="115"/>
      <c r="Q839" s="115"/>
      <c r="R839" s="115"/>
      <c r="S839" s="115"/>
      <c r="T839" s="115"/>
      <c r="U839" s="115"/>
      <c r="V839" s="115"/>
      <c r="W839" s="115"/>
      <c r="X839" s="115"/>
    </row>
    <row r="840">
      <c r="C840" s="115"/>
      <c r="D840" s="115"/>
      <c r="F840" s="115"/>
      <c r="G840" s="115"/>
      <c r="H840" s="115"/>
      <c r="I840" s="115"/>
      <c r="J840" s="115"/>
      <c r="K840" s="115"/>
      <c r="L840" s="115"/>
      <c r="M840" s="115"/>
      <c r="N840" s="115"/>
      <c r="O840" s="115"/>
      <c r="P840" s="115"/>
      <c r="Q840" s="115"/>
      <c r="R840" s="115"/>
      <c r="S840" s="115"/>
      <c r="T840" s="115"/>
      <c r="U840" s="115"/>
      <c r="V840" s="115"/>
      <c r="W840" s="115"/>
      <c r="X840" s="115"/>
    </row>
    <row r="841">
      <c r="C841" s="115"/>
      <c r="D841" s="115"/>
      <c r="F841" s="115"/>
      <c r="G841" s="115"/>
      <c r="H841" s="115"/>
      <c r="I841" s="115"/>
      <c r="J841" s="115"/>
      <c r="K841" s="115"/>
      <c r="L841" s="115"/>
      <c r="M841" s="115"/>
      <c r="N841" s="115"/>
      <c r="O841" s="115"/>
      <c r="P841" s="115"/>
      <c r="Q841" s="115"/>
      <c r="R841" s="115"/>
      <c r="S841" s="115"/>
      <c r="T841" s="115"/>
      <c r="U841" s="115"/>
      <c r="V841" s="115"/>
      <c r="W841" s="115"/>
      <c r="X841" s="115"/>
    </row>
    <row r="842">
      <c r="C842" s="115"/>
      <c r="D842" s="115"/>
      <c r="F842" s="115"/>
      <c r="G842" s="115"/>
      <c r="H842" s="115"/>
      <c r="I842" s="115"/>
      <c r="J842" s="115"/>
      <c r="K842" s="115"/>
      <c r="L842" s="115"/>
      <c r="M842" s="115"/>
      <c r="N842" s="115"/>
      <c r="O842" s="115"/>
      <c r="P842" s="115"/>
      <c r="Q842" s="115"/>
      <c r="R842" s="115"/>
      <c r="S842" s="115"/>
      <c r="T842" s="115"/>
      <c r="U842" s="115"/>
      <c r="V842" s="115"/>
      <c r="W842" s="115"/>
      <c r="X842" s="115"/>
    </row>
    <row r="843">
      <c r="C843" s="115"/>
      <c r="D843" s="115"/>
      <c r="F843" s="115"/>
      <c r="G843" s="115"/>
      <c r="H843" s="115"/>
      <c r="I843" s="115"/>
      <c r="J843" s="115"/>
      <c r="K843" s="115"/>
      <c r="L843" s="115"/>
      <c r="M843" s="115"/>
      <c r="N843" s="115"/>
      <c r="O843" s="115"/>
      <c r="P843" s="115"/>
      <c r="Q843" s="115"/>
      <c r="R843" s="115"/>
      <c r="S843" s="115"/>
      <c r="T843" s="115"/>
      <c r="U843" s="115"/>
      <c r="V843" s="115"/>
      <c r="W843" s="115"/>
      <c r="X843" s="115"/>
    </row>
    <row r="844">
      <c r="C844" s="115"/>
      <c r="D844" s="115"/>
      <c r="F844" s="115"/>
      <c r="G844" s="115"/>
      <c r="H844" s="115"/>
      <c r="I844" s="115"/>
      <c r="J844" s="115"/>
      <c r="K844" s="115"/>
      <c r="L844" s="115"/>
      <c r="M844" s="115"/>
      <c r="N844" s="115"/>
      <c r="O844" s="115"/>
      <c r="P844" s="115"/>
      <c r="Q844" s="115"/>
      <c r="R844" s="115"/>
      <c r="S844" s="115"/>
      <c r="T844" s="115"/>
      <c r="U844" s="115"/>
      <c r="V844" s="115"/>
      <c r="W844" s="115"/>
      <c r="X844" s="115"/>
    </row>
    <row r="845">
      <c r="C845" s="115"/>
      <c r="D845" s="115"/>
      <c r="F845" s="115"/>
      <c r="G845" s="115"/>
      <c r="H845" s="115"/>
      <c r="I845" s="115"/>
      <c r="J845" s="115"/>
      <c r="K845" s="115"/>
      <c r="L845" s="115"/>
      <c r="M845" s="115"/>
      <c r="N845" s="115"/>
      <c r="O845" s="115"/>
      <c r="P845" s="115"/>
      <c r="Q845" s="115"/>
      <c r="R845" s="115"/>
      <c r="S845" s="115"/>
      <c r="T845" s="115"/>
      <c r="U845" s="115"/>
      <c r="V845" s="115"/>
      <c r="W845" s="115"/>
      <c r="X845" s="115"/>
    </row>
    <row r="846">
      <c r="C846" s="115"/>
      <c r="D846" s="115"/>
      <c r="F846" s="115"/>
      <c r="G846" s="115"/>
      <c r="H846" s="115"/>
      <c r="I846" s="115"/>
      <c r="J846" s="115"/>
      <c r="K846" s="115"/>
      <c r="L846" s="115"/>
      <c r="M846" s="115"/>
      <c r="N846" s="115"/>
      <c r="O846" s="115"/>
      <c r="P846" s="115"/>
      <c r="Q846" s="115"/>
      <c r="R846" s="115"/>
      <c r="S846" s="115"/>
      <c r="T846" s="115"/>
      <c r="U846" s="115"/>
      <c r="V846" s="115"/>
      <c r="W846" s="115"/>
      <c r="X846" s="115"/>
    </row>
    <row r="847">
      <c r="C847" s="115"/>
      <c r="D847" s="115"/>
      <c r="F847" s="115"/>
      <c r="G847" s="115"/>
      <c r="H847" s="115"/>
      <c r="I847" s="115"/>
      <c r="J847" s="115"/>
      <c r="K847" s="115"/>
      <c r="L847" s="115"/>
      <c r="M847" s="115"/>
      <c r="N847" s="115"/>
      <c r="O847" s="115"/>
      <c r="P847" s="115"/>
      <c r="Q847" s="115"/>
      <c r="R847" s="115"/>
      <c r="S847" s="115"/>
      <c r="T847" s="115"/>
      <c r="U847" s="115"/>
      <c r="V847" s="115"/>
      <c r="W847" s="115"/>
      <c r="X847" s="115"/>
    </row>
    <row r="848">
      <c r="C848" s="115"/>
      <c r="D848" s="115"/>
      <c r="F848" s="115"/>
      <c r="G848" s="115"/>
      <c r="H848" s="115"/>
      <c r="I848" s="115"/>
      <c r="J848" s="115"/>
      <c r="K848" s="115"/>
      <c r="L848" s="115"/>
      <c r="M848" s="115"/>
      <c r="N848" s="115"/>
      <c r="O848" s="115"/>
      <c r="P848" s="115"/>
      <c r="Q848" s="115"/>
      <c r="R848" s="115"/>
      <c r="S848" s="115"/>
      <c r="T848" s="115"/>
      <c r="U848" s="115"/>
      <c r="V848" s="115"/>
      <c r="W848" s="115"/>
      <c r="X848" s="115"/>
    </row>
    <row r="849">
      <c r="C849" s="115"/>
      <c r="D849" s="115"/>
      <c r="F849" s="115"/>
      <c r="G849" s="115"/>
      <c r="H849" s="115"/>
      <c r="I849" s="115"/>
      <c r="J849" s="115"/>
      <c r="K849" s="115"/>
      <c r="L849" s="115"/>
      <c r="M849" s="115"/>
      <c r="N849" s="115"/>
      <c r="O849" s="115"/>
      <c r="P849" s="115"/>
      <c r="Q849" s="115"/>
      <c r="R849" s="115"/>
      <c r="S849" s="115"/>
      <c r="T849" s="115"/>
      <c r="U849" s="115"/>
      <c r="V849" s="115"/>
      <c r="W849" s="115"/>
      <c r="X849" s="115"/>
    </row>
    <row r="850">
      <c r="C850" s="115"/>
      <c r="D850" s="115"/>
      <c r="F850" s="115"/>
      <c r="G850" s="115"/>
      <c r="H850" s="115"/>
      <c r="I850" s="115"/>
      <c r="J850" s="115"/>
      <c r="K850" s="115"/>
      <c r="L850" s="115"/>
      <c r="M850" s="115"/>
      <c r="N850" s="115"/>
      <c r="O850" s="115"/>
      <c r="P850" s="115"/>
      <c r="Q850" s="115"/>
      <c r="R850" s="115"/>
      <c r="S850" s="115"/>
      <c r="T850" s="115"/>
      <c r="U850" s="115"/>
      <c r="V850" s="115"/>
      <c r="W850" s="115"/>
      <c r="X850" s="115"/>
    </row>
    <row r="851">
      <c r="C851" s="115"/>
      <c r="D851" s="115"/>
      <c r="F851" s="115"/>
      <c r="G851" s="115"/>
      <c r="H851" s="115"/>
      <c r="I851" s="115"/>
      <c r="J851" s="115"/>
      <c r="K851" s="115"/>
      <c r="L851" s="115"/>
      <c r="M851" s="115"/>
      <c r="N851" s="115"/>
      <c r="O851" s="115"/>
      <c r="P851" s="115"/>
      <c r="Q851" s="115"/>
      <c r="R851" s="115"/>
      <c r="S851" s="115"/>
      <c r="T851" s="115"/>
      <c r="U851" s="115"/>
      <c r="V851" s="115"/>
      <c r="W851" s="115"/>
      <c r="X851" s="115"/>
    </row>
    <row r="852">
      <c r="C852" s="115"/>
      <c r="D852" s="115"/>
      <c r="F852" s="115"/>
      <c r="G852" s="115"/>
      <c r="H852" s="115"/>
      <c r="I852" s="115"/>
      <c r="J852" s="115"/>
      <c r="K852" s="115"/>
      <c r="L852" s="115"/>
      <c r="M852" s="115"/>
      <c r="N852" s="115"/>
      <c r="O852" s="115"/>
      <c r="P852" s="115"/>
      <c r="Q852" s="115"/>
      <c r="R852" s="115"/>
      <c r="S852" s="115"/>
      <c r="T852" s="115"/>
      <c r="U852" s="115"/>
      <c r="V852" s="115"/>
      <c r="W852" s="115"/>
      <c r="X852" s="115"/>
    </row>
    <row r="853">
      <c r="C853" s="115"/>
      <c r="D853" s="115"/>
      <c r="F853" s="115"/>
      <c r="G853" s="115"/>
      <c r="H853" s="115"/>
      <c r="I853" s="115"/>
      <c r="J853" s="115"/>
      <c r="K853" s="115"/>
      <c r="L853" s="115"/>
      <c r="M853" s="115"/>
      <c r="N853" s="115"/>
      <c r="O853" s="115"/>
      <c r="P853" s="115"/>
      <c r="Q853" s="115"/>
      <c r="R853" s="115"/>
      <c r="S853" s="115"/>
      <c r="T853" s="115"/>
      <c r="U853" s="115"/>
      <c r="V853" s="115"/>
      <c r="W853" s="115"/>
      <c r="X853" s="115"/>
    </row>
    <row r="854">
      <c r="C854" s="115"/>
      <c r="D854" s="115"/>
      <c r="F854" s="115"/>
      <c r="G854" s="115"/>
      <c r="H854" s="115"/>
      <c r="I854" s="115"/>
      <c r="J854" s="115"/>
      <c r="K854" s="115"/>
      <c r="L854" s="115"/>
      <c r="M854" s="115"/>
      <c r="N854" s="115"/>
      <c r="O854" s="115"/>
      <c r="P854" s="115"/>
      <c r="Q854" s="115"/>
      <c r="R854" s="115"/>
      <c r="S854" s="115"/>
      <c r="T854" s="115"/>
      <c r="U854" s="115"/>
      <c r="V854" s="115"/>
      <c r="W854" s="115"/>
      <c r="X854" s="115"/>
    </row>
    <row r="855">
      <c r="C855" s="115"/>
      <c r="D855" s="115"/>
      <c r="F855" s="115"/>
      <c r="G855" s="115"/>
      <c r="H855" s="115"/>
      <c r="I855" s="115"/>
      <c r="J855" s="115"/>
      <c r="K855" s="115"/>
      <c r="L855" s="115"/>
      <c r="M855" s="115"/>
      <c r="N855" s="115"/>
      <c r="O855" s="115"/>
      <c r="P855" s="115"/>
      <c r="Q855" s="115"/>
      <c r="R855" s="115"/>
      <c r="S855" s="115"/>
      <c r="T855" s="115"/>
      <c r="U855" s="115"/>
      <c r="V855" s="115"/>
      <c r="W855" s="115"/>
      <c r="X855" s="115"/>
    </row>
    <row r="856">
      <c r="C856" s="115"/>
      <c r="D856" s="115"/>
      <c r="F856" s="115"/>
      <c r="G856" s="115"/>
      <c r="H856" s="115"/>
      <c r="I856" s="115"/>
      <c r="J856" s="115"/>
      <c r="K856" s="115"/>
      <c r="L856" s="115"/>
      <c r="M856" s="115"/>
      <c r="N856" s="115"/>
      <c r="O856" s="115"/>
      <c r="P856" s="115"/>
      <c r="Q856" s="115"/>
      <c r="R856" s="115"/>
      <c r="S856" s="115"/>
      <c r="T856" s="115"/>
      <c r="U856" s="115"/>
      <c r="V856" s="115"/>
      <c r="W856" s="115"/>
      <c r="X856" s="115"/>
    </row>
    <row r="857">
      <c r="C857" s="115"/>
      <c r="D857" s="115"/>
      <c r="F857" s="115"/>
      <c r="G857" s="115"/>
      <c r="H857" s="115"/>
      <c r="I857" s="115"/>
      <c r="J857" s="115"/>
      <c r="K857" s="115"/>
      <c r="L857" s="115"/>
      <c r="M857" s="115"/>
      <c r="N857" s="115"/>
      <c r="O857" s="115"/>
      <c r="P857" s="115"/>
      <c r="Q857" s="115"/>
      <c r="R857" s="115"/>
      <c r="S857" s="115"/>
      <c r="T857" s="115"/>
      <c r="U857" s="115"/>
      <c r="V857" s="115"/>
      <c r="W857" s="115"/>
      <c r="X857" s="115"/>
    </row>
    <row r="858">
      <c r="C858" s="115"/>
      <c r="D858" s="115"/>
      <c r="F858" s="115"/>
      <c r="G858" s="115"/>
      <c r="H858" s="115"/>
      <c r="I858" s="115"/>
      <c r="J858" s="115"/>
      <c r="K858" s="115"/>
      <c r="L858" s="115"/>
      <c r="M858" s="115"/>
      <c r="N858" s="115"/>
      <c r="O858" s="115"/>
      <c r="P858" s="115"/>
      <c r="Q858" s="115"/>
      <c r="R858" s="115"/>
      <c r="S858" s="115"/>
      <c r="T858" s="115"/>
      <c r="U858" s="115"/>
      <c r="V858" s="115"/>
      <c r="W858" s="115"/>
      <c r="X858" s="115"/>
    </row>
    <row r="859">
      <c r="C859" s="115"/>
      <c r="D859" s="115"/>
      <c r="F859" s="115"/>
      <c r="G859" s="115"/>
      <c r="H859" s="115"/>
      <c r="I859" s="115"/>
      <c r="J859" s="115"/>
      <c r="K859" s="115"/>
      <c r="L859" s="115"/>
      <c r="M859" s="115"/>
      <c r="N859" s="115"/>
      <c r="O859" s="115"/>
      <c r="P859" s="115"/>
      <c r="Q859" s="115"/>
      <c r="R859" s="115"/>
      <c r="S859" s="115"/>
      <c r="T859" s="115"/>
      <c r="U859" s="115"/>
      <c r="V859" s="115"/>
      <c r="W859" s="115"/>
      <c r="X859" s="115"/>
    </row>
    <row r="860">
      <c r="C860" s="115"/>
      <c r="D860" s="115"/>
      <c r="F860" s="115"/>
      <c r="G860" s="115"/>
      <c r="H860" s="115"/>
      <c r="I860" s="115"/>
      <c r="J860" s="115"/>
      <c r="K860" s="115"/>
      <c r="L860" s="115"/>
      <c r="M860" s="115"/>
      <c r="N860" s="115"/>
      <c r="O860" s="115"/>
      <c r="P860" s="115"/>
      <c r="Q860" s="115"/>
      <c r="R860" s="115"/>
      <c r="S860" s="115"/>
      <c r="T860" s="115"/>
      <c r="U860" s="115"/>
      <c r="V860" s="115"/>
      <c r="W860" s="115"/>
      <c r="X860" s="115"/>
    </row>
    <row r="861">
      <c r="C861" s="115"/>
      <c r="D861" s="115"/>
      <c r="F861" s="115"/>
      <c r="G861" s="115"/>
      <c r="H861" s="115"/>
      <c r="I861" s="115"/>
      <c r="J861" s="115"/>
      <c r="K861" s="115"/>
      <c r="L861" s="115"/>
      <c r="M861" s="115"/>
      <c r="N861" s="115"/>
      <c r="O861" s="115"/>
      <c r="P861" s="115"/>
      <c r="Q861" s="115"/>
      <c r="R861" s="115"/>
      <c r="S861" s="115"/>
      <c r="T861" s="115"/>
      <c r="U861" s="115"/>
      <c r="V861" s="115"/>
      <c r="W861" s="115"/>
      <c r="X861" s="115"/>
    </row>
    <row r="862">
      <c r="C862" s="115"/>
      <c r="D862" s="115"/>
      <c r="F862" s="115"/>
      <c r="G862" s="115"/>
      <c r="H862" s="115"/>
      <c r="I862" s="115"/>
      <c r="J862" s="115"/>
      <c r="K862" s="115"/>
      <c r="L862" s="115"/>
      <c r="M862" s="115"/>
      <c r="N862" s="115"/>
      <c r="O862" s="115"/>
      <c r="P862" s="115"/>
      <c r="Q862" s="115"/>
      <c r="R862" s="115"/>
      <c r="S862" s="115"/>
      <c r="T862" s="115"/>
      <c r="U862" s="115"/>
      <c r="V862" s="115"/>
      <c r="W862" s="115"/>
      <c r="X862" s="115"/>
    </row>
    <row r="863">
      <c r="C863" s="115"/>
      <c r="D863" s="115"/>
      <c r="F863" s="115"/>
      <c r="G863" s="115"/>
      <c r="H863" s="115"/>
      <c r="I863" s="115"/>
      <c r="J863" s="115"/>
      <c r="K863" s="115"/>
      <c r="L863" s="115"/>
      <c r="M863" s="115"/>
      <c r="N863" s="115"/>
      <c r="O863" s="115"/>
      <c r="P863" s="115"/>
      <c r="Q863" s="115"/>
      <c r="R863" s="115"/>
      <c r="S863" s="115"/>
      <c r="T863" s="115"/>
      <c r="U863" s="115"/>
      <c r="V863" s="115"/>
      <c r="W863" s="115"/>
      <c r="X863" s="115"/>
    </row>
    <row r="864">
      <c r="C864" s="115"/>
      <c r="D864" s="115"/>
      <c r="F864" s="115"/>
      <c r="G864" s="115"/>
      <c r="H864" s="115"/>
      <c r="I864" s="115"/>
      <c r="J864" s="115"/>
      <c r="K864" s="115"/>
      <c r="L864" s="115"/>
      <c r="M864" s="115"/>
      <c r="N864" s="115"/>
      <c r="O864" s="115"/>
      <c r="P864" s="115"/>
      <c r="Q864" s="115"/>
      <c r="R864" s="115"/>
      <c r="S864" s="115"/>
      <c r="T864" s="115"/>
      <c r="U864" s="115"/>
      <c r="V864" s="115"/>
      <c r="W864" s="115"/>
      <c r="X864" s="115"/>
    </row>
    <row r="865">
      <c r="C865" s="115"/>
      <c r="D865" s="115"/>
      <c r="F865" s="115"/>
      <c r="G865" s="115"/>
      <c r="H865" s="115"/>
      <c r="I865" s="115"/>
      <c r="J865" s="115"/>
      <c r="K865" s="115"/>
      <c r="L865" s="115"/>
      <c r="M865" s="115"/>
      <c r="N865" s="115"/>
      <c r="O865" s="115"/>
      <c r="P865" s="115"/>
      <c r="Q865" s="115"/>
      <c r="R865" s="115"/>
      <c r="S865" s="115"/>
      <c r="T865" s="115"/>
      <c r="U865" s="115"/>
      <c r="V865" s="115"/>
      <c r="W865" s="115"/>
      <c r="X865" s="115"/>
    </row>
    <row r="866">
      <c r="C866" s="115"/>
      <c r="D866" s="115"/>
      <c r="F866" s="115"/>
      <c r="G866" s="115"/>
      <c r="H866" s="115"/>
      <c r="I866" s="115"/>
      <c r="J866" s="115"/>
      <c r="K866" s="115"/>
      <c r="L866" s="115"/>
      <c r="M866" s="115"/>
      <c r="N866" s="115"/>
      <c r="O866" s="115"/>
      <c r="P866" s="115"/>
      <c r="Q866" s="115"/>
      <c r="R866" s="115"/>
      <c r="S866" s="115"/>
      <c r="T866" s="115"/>
      <c r="U866" s="115"/>
      <c r="V866" s="115"/>
      <c r="W866" s="115"/>
      <c r="X866" s="115"/>
    </row>
    <row r="867">
      <c r="C867" s="115"/>
      <c r="D867" s="115"/>
      <c r="F867" s="115"/>
      <c r="G867" s="115"/>
      <c r="H867" s="115"/>
      <c r="I867" s="115"/>
      <c r="J867" s="115"/>
      <c r="K867" s="115"/>
      <c r="L867" s="115"/>
      <c r="M867" s="115"/>
      <c r="N867" s="115"/>
      <c r="O867" s="115"/>
      <c r="P867" s="115"/>
      <c r="Q867" s="115"/>
      <c r="R867" s="115"/>
      <c r="S867" s="115"/>
      <c r="T867" s="115"/>
      <c r="U867" s="115"/>
      <c r="V867" s="115"/>
      <c r="W867" s="115"/>
      <c r="X867" s="115"/>
    </row>
    <row r="868">
      <c r="C868" s="115"/>
      <c r="D868" s="115"/>
      <c r="F868" s="115"/>
      <c r="G868" s="115"/>
      <c r="H868" s="115"/>
      <c r="I868" s="115"/>
      <c r="J868" s="115"/>
      <c r="K868" s="115"/>
      <c r="L868" s="115"/>
      <c r="M868" s="115"/>
      <c r="N868" s="115"/>
      <c r="O868" s="115"/>
      <c r="P868" s="115"/>
      <c r="Q868" s="115"/>
      <c r="R868" s="115"/>
      <c r="S868" s="115"/>
      <c r="T868" s="115"/>
      <c r="U868" s="115"/>
      <c r="V868" s="115"/>
      <c r="W868" s="115"/>
      <c r="X868" s="115"/>
    </row>
    <row r="869">
      <c r="C869" s="115"/>
      <c r="D869" s="115"/>
      <c r="F869" s="115"/>
      <c r="G869" s="115"/>
      <c r="H869" s="115"/>
      <c r="I869" s="115"/>
      <c r="J869" s="115"/>
      <c r="K869" s="115"/>
      <c r="L869" s="115"/>
      <c r="M869" s="115"/>
      <c r="N869" s="115"/>
      <c r="O869" s="115"/>
      <c r="P869" s="115"/>
      <c r="Q869" s="115"/>
      <c r="R869" s="115"/>
      <c r="S869" s="115"/>
      <c r="T869" s="115"/>
      <c r="U869" s="115"/>
      <c r="V869" s="115"/>
      <c r="W869" s="115"/>
      <c r="X869" s="115"/>
    </row>
    <row r="870">
      <c r="C870" s="115"/>
      <c r="D870" s="115"/>
      <c r="F870" s="115"/>
      <c r="G870" s="115"/>
      <c r="H870" s="115"/>
      <c r="I870" s="115"/>
      <c r="J870" s="115"/>
      <c r="K870" s="115"/>
      <c r="L870" s="115"/>
      <c r="M870" s="115"/>
      <c r="N870" s="115"/>
      <c r="O870" s="115"/>
      <c r="P870" s="115"/>
      <c r="Q870" s="115"/>
      <c r="R870" s="115"/>
      <c r="S870" s="115"/>
      <c r="T870" s="115"/>
      <c r="U870" s="115"/>
      <c r="V870" s="115"/>
      <c r="W870" s="115"/>
      <c r="X870" s="115"/>
    </row>
    <row r="871">
      <c r="C871" s="115"/>
      <c r="D871" s="115"/>
      <c r="F871" s="115"/>
      <c r="G871" s="115"/>
      <c r="H871" s="115"/>
      <c r="I871" s="115"/>
      <c r="J871" s="115"/>
      <c r="K871" s="115"/>
      <c r="L871" s="115"/>
      <c r="M871" s="115"/>
      <c r="N871" s="115"/>
      <c r="O871" s="115"/>
      <c r="P871" s="115"/>
      <c r="Q871" s="115"/>
      <c r="R871" s="115"/>
      <c r="S871" s="115"/>
      <c r="T871" s="115"/>
      <c r="U871" s="115"/>
      <c r="V871" s="115"/>
      <c r="W871" s="115"/>
      <c r="X871" s="115"/>
    </row>
    <row r="872">
      <c r="C872" s="115"/>
      <c r="D872" s="115"/>
      <c r="F872" s="115"/>
      <c r="G872" s="115"/>
      <c r="H872" s="115"/>
      <c r="I872" s="115"/>
      <c r="J872" s="115"/>
      <c r="K872" s="115"/>
      <c r="L872" s="115"/>
      <c r="M872" s="115"/>
      <c r="N872" s="115"/>
      <c r="O872" s="115"/>
      <c r="P872" s="115"/>
      <c r="Q872" s="115"/>
      <c r="R872" s="115"/>
      <c r="S872" s="115"/>
      <c r="T872" s="115"/>
      <c r="U872" s="115"/>
      <c r="V872" s="115"/>
      <c r="W872" s="115"/>
      <c r="X872" s="115"/>
    </row>
    <row r="873">
      <c r="C873" s="115"/>
      <c r="D873" s="115"/>
      <c r="F873" s="115"/>
      <c r="G873" s="115"/>
      <c r="H873" s="115"/>
      <c r="I873" s="115"/>
      <c r="J873" s="115"/>
      <c r="K873" s="115"/>
      <c r="L873" s="115"/>
      <c r="M873" s="115"/>
      <c r="N873" s="115"/>
      <c r="O873" s="115"/>
      <c r="P873" s="115"/>
      <c r="Q873" s="115"/>
      <c r="R873" s="115"/>
      <c r="S873" s="115"/>
      <c r="T873" s="115"/>
      <c r="U873" s="115"/>
      <c r="V873" s="115"/>
      <c r="W873" s="115"/>
      <c r="X873" s="115"/>
    </row>
    <row r="874">
      <c r="C874" s="115"/>
      <c r="D874" s="115"/>
      <c r="F874" s="115"/>
      <c r="G874" s="115"/>
      <c r="H874" s="115"/>
      <c r="I874" s="115"/>
      <c r="J874" s="115"/>
      <c r="K874" s="115"/>
      <c r="L874" s="115"/>
      <c r="M874" s="115"/>
      <c r="N874" s="115"/>
      <c r="O874" s="115"/>
      <c r="P874" s="115"/>
      <c r="Q874" s="115"/>
      <c r="R874" s="115"/>
      <c r="S874" s="115"/>
      <c r="T874" s="115"/>
      <c r="U874" s="115"/>
      <c r="V874" s="115"/>
      <c r="W874" s="115"/>
      <c r="X874" s="115"/>
    </row>
    <row r="875">
      <c r="C875" s="115"/>
      <c r="D875" s="115"/>
      <c r="F875" s="115"/>
      <c r="G875" s="115"/>
      <c r="H875" s="115"/>
      <c r="I875" s="115"/>
      <c r="J875" s="115"/>
      <c r="K875" s="115"/>
      <c r="L875" s="115"/>
      <c r="M875" s="115"/>
      <c r="N875" s="115"/>
      <c r="O875" s="115"/>
      <c r="P875" s="115"/>
      <c r="Q875" s="115"/>
      <c r="R875" s="115"/>
      <c r="S875" s="115"/>
      <c r="T875" s="115"/>
      <c r="U875" s="115"/>
      <c r="V875" s="115"/>
      <c r="W875" s="115"/>
      <c r="X875" s="115"/>
    </row>
    <row r="876">
      <c r="C876" s="115"/>
      <c r="D876" s="115"/>
      <c r="F876" s="115"/>
      <c r="G876" s="115"/>
      <c r="H876" s="115"/>
      <c r="I876" s="115"/>
      <c r="J876" s="115"/>
      <c r="K876" s="115"/>
      <c r="L876" s="115"/>
      <c r="M876" s="115"/>
      <c r="N876" s="115"/>
      <c r="O876" s="115"/>
      <c r="P876" s="115"/>
      <c r="Q876" s="115"/>
      <c r="R876" s="115"/>
      <c r="S876" s="115"/>
      <c r="T876" s="115"/>
      <c r="U876" s="115"/>
      <c r="V876" s="115"/>
      <c r="W876" s="115"/>
      <c r="X876" s="115"/>
    </row>
    <row r="877">
      <c r="C877" s="115"/>
      <c r="D877" s="115"/>
      <c r="F877" s="115"/>
      <c r="G877" s="115"/>
      <c r="H877" s="115"/>
      <c r="I877" s="115"/>
      <c r="J877" s="115"/>
      <c r="K877" s="115"/>
      <c r="L877" s="115"/>
      <c r="M877" s="115"/>
      <c r="N877" s="115"/>
      <c r="O877" s="115"/>
      <c r="P877" s="115"/>
      <c r="Q877" s="115"/>
      <c r="R877" s="115"/>
      <c r="S877" s="115"/>
      <c r="T877" s="115"/>
      <c r="U877" s="115"/>
      <c r="V877" s="115"/>
      <c r="W877" s="115"/>
      <c r="X877" s="115"/>
    </row>
    <row r="878">
      <c r="C878" s="115"/>
      <c r="D878" s="115"/>
      <c r="F878" s="115"/>
      <c r="G878" s="115"/>
      <c r="H878" s="115"/>
      <c r="I878" s="115"/>
      <c r="J878" s="115"/>
      <c r="K878" s="115"/>
      <c r="L878" s="115"/>
      <c r="M878" s="115"/>
      <c r="N878" s="115"/>
      <c r="O878" s="115"/>
      <c r="P878" s="115"/>
      <c r="Q878" s="115"/>
      <c r="R878" s="115"/>
      <c r="S878" s="115"/>
      <c r="T878" s="115"/>
      <c r="U878" s="115"/>
      <c r="V878" s="115"/>
      <c r="W878" s="115"/>
      <c r="X878" s="115"/>
    </row>
    <row r="879">
      <c r="C879" s="115"/>
      <c r="D879" s="115"/>
      <c r="F879" s="115"/>
      <c r="G879" s="115"/>
      <c r="H879" s="115"/>
      <c r="I879" s="115"/>
      <c r="J879" s="115"/>
      <c r="K879" s="115"/>
      <c r="L879" s="115"/>
      <c r="M879" s="115"/>
      <c r="N879" s="115"/>
      <c r="O879" s="115"/>
      <c r="P879" s="115"/>
      <c r="Q879" s="115"/>
      <c r="R879" s="115"/>
      <c r="S879" s="115"/>
      <c r="T879" s="115"/>
      <c r="U879" s="115"/>
      <c r="V879" s="115"/>
      <c r="W879" s="115"/>
      <c r="X879" s="115"/>
    </row>
    <row r="880">
      <c r="C880" s="115"/>
      <c r="D880" s="115"/>
      <c r="F880" s="115"/>
      <c r="G880" s="115"/>
      <c r="H880" s="115"/>
      <c r="I880" s="115"/>
      <c r="J880" s="115"/>
      <c r="K880" s="115"/>
      <c r="L880" s="115"/>
      <c r="M880" s="115"/>
      <c r="N880" s="115"/>
      <c r="O880" s="115"/>
      <c r="P880" s="115"/>
      <c r="Q880" s="115"/>
      <c r="R880" s="115"/>
      <c r="S880" s="115"/>
      <c r="T880" s="115"/>
      <c r="U880" s="115"/>
      <c r="V880" s="115"/>
      <c r="W880" s="115"/>
      <c r="X880" s="115"/>
    </row>
    <row r="881">
      <c r="C881" s="115"/>
      <c r="D881" s="115"/>
      <c r="F881" s="115"/>
      <c r="G881" s="115"/>
      <c r="H881" s="115"/>
      <c r="I881" s="115"/>
      <c r="J881" s="115"/>
      <c r="K881" s="115"/>
      <c r="L881" s="115"/>
      <c r="M881" s="115"/>
      <c r="N881" s="115"/>
      <c r="O881" s="115"/>
      <c r="P881" s="115"/>
      <c r="Q881" s="115"/>
      <c r="R881" s="115"/>
      <c r="S881" s="115"/>
      <c r="T881" s="115"/>
      <c r="U881" s="115"/>
      <c r="V881" s="115"/>
      <c r="W881" s="115"/>
      <c r="X881" s="115"/>
    </row>
    <row r="882">
      <c r="C882" s="115"/>
      <c r="D882" s="115"/>
      <c r="F882" s="115"/>
      <c r="G882" s="115"/>
      <c r="H882" s="115"/>
      <c r="I882" s="115"/>
      <c r="J882" s="115"/>
      <c r="K882" s="115"/>
      <c r="L882" s="115"/>
      <c r="M882" s="115"/>
      <c r="N882" s="115"/>
      <c r="O882" s="115"/>
      <c r="P882" s="115"/>
      <c r="Q882" s="115"/>
      <c r="R882" s="115"/>
      <c r="S882" s="115"/>
      <c r="T882" s="115"/>
      <c r="U882" s="115"/>
      <c r="V882" s="115"/>
      <c r="W882" s="115"/>
      <c r="X882" s="115"/>
    </row>
    <row r="883">
      <c r="C883" s="115"/>
      <c r="D883" s="115"/>
      <c r="F883" s="115"/>
      <c r="G883" s="115"/>
      <c r="H883" s="115"/>
      <c r="I883" s="115"/>
      <c r="J883" s="115"/>
      <c r="K883" s="115"/>
      <c r="L883" s="115"/>
      <c r="M883" s="115"/>
      <c r="N883" s="115"/>
      <c r="O883" s="115"/>
      <c r="P883" s="115"/>
      <c r="Q883" s="115"/>
      <c r="R883" s="115"/>
      <c r="S883" s="115"/>
      <c r="T883" s="115"/>
      <c r="U883" s="115"/>
      <c r="V883" s="115"/>
      <c r="W883" s="115"/>
      <c r="X883" s="115"/>
    </row>
    <row r="884">
      <c r="C884" s="115"/>
      <c r="D884" s="115"/>
      <c r="F884" s="115"/>
      <c r="G884" s="115"/>
      <c r="H884" s="115"/>
      <c r="I884" s="115"/>
      <c r="J884" s="115"/>
      <c r="K884" s="115"/>
      <c r="L884" s="115"/>
      <c r="M884" s="115"/>
      <c r="N884" s="115"/>
      <c r="O884" s="115"/>
      <c r="P884" s="115"/>
      <c r="Q884" s="115"/>
      <c r="R884" s="115"/>
      <c r="S884" s="115"/>
      <c r="T884" s="115"/>
      <c r="U884" s="115"/>
      <c r="V884" s="115"/>
      <c r="W884" s="115"/>
      <c r="X884" s="115"/>
    </row>
    <row r="885">
      <c r="C885" s="115"/>
      <c r="D885" s="115"/>
      <c r="F885" s="115"/>
      <c r="G885" s="115"/>
      <c r="H885" s="115"/>
      <c r="I885" s="115"/>
      <c r="J885" s="115"/>
      <c r="K885" s="115"/>
      <c r="L885" s="115"/>
      <c r="M885" s="115"/>
      <c r="N885" s="115"/>
      <c r="O885" s="115"/>
      <c r="P885" s="115"/>
      <c r="Q885" s="115"/>
      <c r="R885" s="115"/>
      <c r="S885" s="115"/>
      <c r="T885" s="115"/>
      <c r="U885" s="115"/>
      <c r="V885" s="115"/>
      <c r="W885" s="115"/>
      <c r="X885" s="115"/>
    </row>
    <row r="886">
      <c r="C886" s="115"/>
      <c r="D886" s="115"/>
      <c r="F886" s="115"/>
      <c r="G886" s="115"/>
      <c r="H886" s="115"/>
      <c r="I886" s="115"/>
      <c r="J886" s="115"/>
      <c r="K886" s="115"/>
      <c r="L886" s="115"/>
      <c r="M886" s="115"/>
      <c r="N886" s="115"/>
      <c r="O886" s="115"/>
      <c r="P886" s="115"/>
      <c r="Q886" s="115"/>
      <c r="R886" s="115"/>
      <c r="S886" s="115"/>
      <c r="T886" s="115"/>
      <c r="U886" s="115"/>
      <c r="V886" s="115"/>
      <c r="W886" s="115"/>
      <c r="X886" s="115"/>
    </row>
    <row r="887">
      <c r="C887" s="115"/>
      <c r="D887" s="115"/>
      <c r="F887" s="115"/>
      <c r="G887" s="115"/>
      <c r="H887" s="115"/>
      <c r="I887" s="115"/>
      <c r="J887" s="115"/>
      <c r="K887" s="115"/>
      <c r="L887" s="115"/>
      <c r="M887" s="115"/>
      <c r="N887" s="115"/>
      <c r="O887" s="115"/>
      <c r="P887" s="115"/>
      <c r="Q887" s="115"/>
      <c r="R887" s="115"/>
      <c r="S887" s="115"/>
      <c r="T887" s="115"/>
      <c r="U887" s="115"/>
      <c r="V887" s="115"/>
      <c r="W887" s="115"/>
      <c r="X887" s="115"/>
    </row>
    <row r="888">
      <c r="C888" s="115"/>
      <c r="D888" s="115"/>
      <c r="F888" s="115"/>
      <c r="G888" s="115"/>
      <c r="H888" s="115"/>
      <c r="I888" s="115"/>
      <c r="J888" s="115"/>
      <c r="K888" s="115"/>
      <c r="L888" s="115"/>
      <c r="M888" s="115"/>
      <c r="N888" s="115"/>
      <c r="O888" s="115"/>
      <c r="P888" s="115"/>
      <c r="Q888" s="115"/>
      <c r="R888" s="115"/>
      <c r="S888" s="115"/>
      <c r="T888" s="115"/>
      <c r="U888" s="115"/>
      <c r="V888" s="115"/>
      <c r="W888" s="115"/>
      <c r="X888" s="115"/>
    </row>
    <row r="889">
      <c r="C889" s="115"/>
      <c r="D889" s="115"/>
      <c r="F889" s="115"/>
      <c r="G889" s="115"/>
      <c r="H889" s="115"/>
      <c r="I889" s="115"/>
      <c r="J889" s="115"/>
      <c r="K889" s="115"/>
      <c r="L889" s="115"/>
      <c r="M889" s="115"/>
      <c r="N889" s="115"/>
      <c r="O889" s="115"/>
      <c r="P889" s="115"/>
      <c r="Q889" s="115"/>
      <c r="R889" s="115"/>
      <c r="S889" s="115"/>
      <c r="T889" s="115"/>
      <c r="U889" s="115"/>
      <c r="V889" s="115"/>
      <c r="W889" s="115"/>
      <c r="X889" s="115"/>
    </row>
    <row r="890">
      <c r="C890" s="115"/>
      <c r="D890" s="115"/>
      <c r="F890" s="115"/>
      <c r="G890" s="115"/>
      <c r="H890" s="115"/>
      <c r="I890" s="115"/>
      <c r="J890" s="115"/>
      <c r="K890" s="115"/>
      <c r="L890" s="115"/>
      <c r="M890" s="115"/>
      <c r="N890" s="115"/>
      <c r="O890" s="115"/>
      <c r="P890" s="115"/>
      <c r="Q890" s="115"/>
      <c r="R890" s="115"/>
      <c r="S890" s="115"/>
      <c r="T890" s="115"/>
      <c r="U890" s="115"/>
      <c r="V890" s="115"/>
      <c r="W890" s="115"/>
      <c r="X890" s="115"/>
    </row>
    <row r="891">
      <c r="C891" s="115"/>
      <c r="D891" s="115"/>
      <c r="F891" s="115"/>
      <c r="G891" s="115"/>
      <c r="H891" s="115"/>
      <c r="I891" s="115"/>
      <c r="J891" s="115"/>
      <c r="K891" s="115"/>
      <c r="L891" s="115"/>
      <c r="M891" s="115"/>
      <c r="N891" s="115"/>
      <c r="O891" s="115"/>
      <c r="P891" s="115"/>
      <c r="Q891" s="115"/>
      <c r="R891" s="115"/>
      <c r="S891" s="115"/>
      <c r="T891" s="115"/>
      <c r="U891" s="115"/>
      <c r="V891" s="115"/>
      <c r="W891" s="115"/>
      <c r="X891" s="115"/>
    </row>
    <row r="892">
      <c r="C892" s="115"/>
      <c r="D892" s="115"/>
      <c r="F892" s="115"/>
      <c r="G892" s="115"/>
      <c r="H892" s="115"/>
      <c r="I892" s="115"/>
      <c r="J892" s="115"/>
      <c r="K892" s="115"/>
      <c r="L892" s="115"/>
      <c r="M892" s="115"/>
      <c r="N892" s="115"/>
      <c r="O892" s="115"/>
      <c r="P892" s="115"/>
      <c r="Q892" s="115"/>
      <c r="R892" s="115"/>
      <c r="S892" s="115"/>
      <c r="T892" s="115"/>
      <c r="U892" s="115"/>
      <c r="V892" s="115"/>
      <c r="W892" s="115"/>
      <c r="X892" s="115"/>
    </row>
    <row r="893">
      <c r="C893" s="115"/>
      <c r="D893" s="115"/>
      <c r="F893" s="115"/>
      <c r="G893" s="115"/>
      <c r="H893" s="115"/>
      <c r="I893" s="115"/>
      <c r="J893" s="115"/>
      <c r="K893" s="115"/>
      <c r="L893" s="115"/>
      <c r="M893" s="115"/>
      <c r="N893" s="115"/>
      <c r="O893" s="115"/>
      <c r="P893" s="115"/>
      <c r="Q893" s="115"/>
      <c r="R893" s="115"/>
      <c r="S893" s="115"/>
      <c r="T893" s="115"/>
      <c r="U893" s="115"/>
      <c r="V893" s="115"/>
      <c r="W893" s="115"/>
      <c r="X893" s="115"/>
    </row>
    <row r="894">
      <c r="C894" s="115"/>
      <c r="D894" s="115"/>
      <c r="F894" s="115"/>
      <c r="G894" s="115"/>
      <c r="H894" s="115"/>
      <c r="I894" s="115"/>
      <c r="J894" s="115"/>
      <c r="K894" s="115"/>
      <c r="L894" s="115"/>
      <c r="M894" s="115"/>
      <c r="N894" s="115"/>
      <c r="O894" s="115"/>
      <c r="P894" s="115"/>
      <c r="Q894" s="115"/>
      <c r="R894" s="115"/>
      <c r="S894" s="115"/>
      <c r="T894" s="115"/>
      <c r="U894" s="115"/>
      <c r="V894" s="115"/>
      <c r="W894" s="115"/>
      <c r="X894" s="115"/>
    </row>
    <row r="895">
      <c r="C895" s="115"/>
      <c r="D895" s="115"/>
      <c r="F895" s="115"/>
      <c r="G895" s="115"/>
      <c r="H895" s="115"/>
      <c r="I895" s="115"/>
      <c r="J895" s="115"/>
      <c r="K895" s="115"/>
      <c r="L895" s="115"/>
      <c r="M895" s="115"/>
      <c r="N895" s="115"/>
      <c r="O895" s="115"/>
      <c r="P895" s="115"/>
      <c r="Q895" s="115"/>
      <c r="R895" s="115"/>
      <c r="S895" s="115"/>
      <c r="T895" s="115"/>
      <c r="U895" s="115"/>
      <c r="V895" s="115"/>
      <c r="W895" s="115"/>
      <c r="X895" s="115"/>
    </row>
    <row r="896">
      <c r="C896" s="115"/>
      <c r="D896" s="115"/>
      <c r="F896" s="115"/>
      <c r="G896" s="115"/>
      <c r="H896" s="115"/>
      <c r="I896" s="115"/>
      <c r="J896" s="115"/>
      <c r="K896" s="115"/>
      <c r="L896" s="115"/>
      <c r="M896" s="115"/>
      <c r="N896" s="115"/>
      <c r="O896" s="115"/>
      <c r="P896" s="115"/>
      <c r="Q896" s="115"/>
      <c r="R896" s="115"/>
      <c r="S896" s="115"/>
      <c r="T896" s="115"/>
      <c r="U896" s="115"/>
      <c r="V896" s="115"/>
      <c r="W896" s="115"/>
      <c r="X896" s="115"/>
    </row>
    <row r="897">
      <c r="C897" s="115"/>
      <c r="D897" s="115"/>
      <c r="F897" s="115"/>
      <c r="G897" s="115"/>
      <c r="H897" s="115"/>
      <c r="I897" s="115"/>
      <c r="J897" s="115"/>
      <c r="K897" s="115"/>
      <c r="L897" s="115"/>
      <c r="M897" s="115"/>
      <c r="N897" s="115"/>
      <c r="O897" s="115"/>
      <c r="P897" s="115"/>
      <c r="Q897" s="115"/>
      <c r="R897" s="115"/>
      <c r="S897" s="115"/>
      <c r="T897" s="115"/>
      <c r="U897" s="115"/>
      <c r="V897" s="115"/>
      <c r="W897" s="115"/>
      <c r="X897" s="115"/>
    </row>
    <row r="898">
      <c r="C898" s="115"/>
      <c r="D898" s="115"/>
      <c r="F898" s="115"/>
      <c r="G898" s="115"/>
      <c r="H898" s="115"/>
      <c r="I898" s="115"/>
      <c r="J898" s="115"/>
      <c r="K898" s="115"/>
      <c r="L898" s="115"/>
      <c r="M898" s="115"/>
      <c r="N898" s="115"/>
      <c r="O898" s="115"/>
      <c r="P898" s="115"/>
      <c r="Q898" s="115"/>
      <c r="R898" s="115"/>
      <c r="S898" s="115"/>
      <c r="T898" s="115"/>
      <c r="U898" s="115"/>
      <c r="V898" s="115"/>
      <c r="W898" s="115"/>
      <c r="X898" s="115"/>
    </row>
    <row r="899">
      <c r="C899" s="115"/>
      <c r="D899" s="115"/>
      <c r="F899" s="115"/>
      <c r="G899" s="115"/>
      <c r="H899" s="115"/>
      <c r="I899" s="115"/>
      <c r="J899" s="115"/>
      <c r="K899" s="115"/>
      <c r="L899" s="115"/>
      <c r="M899" s="115"/>
      <c r="N899" s="115"/>
      <c r="O899" s="115"/>
      <c r="P899" s="115"/>
      <c r="Q899" s="115"/>
      <c r="R899" s="115"/>
      <c r="S899" s="115"/>
      <c r="T899" s="115"/>
      <c r="U899" s="115"/>
      <c r="V899" s="115"/>
      <c r="W899" s="115"/>
      <c r="X899" s="115"/>
    </row>
    <row r="900">
      <c r="C900" s="115"/>
      <c r="D900" s="115"/>
      <c r="F900" s="115"/>
      <c r="G900" s="115"/>
      <c r="H900" s="115"/>
      <c r="I900" s="115"/>
      <c r="J900" s="115"/>
      <c r="K900" s="115"/>
      <c r="L900" s="115"/>
      <c r="M900" s="115"/>
      <c r="N900" s="115"/>
      <c r="O900" s="115"/>
      <c r="P900" s="115"/>
      <c r="Q900" s="115"/>
      <c r="R900" s="115"/>
      <c r="S900" s="115"/>
      <c r="T900" s="115"/>
      <c r="U900" s="115"/>
      <c r="V900" s="115"/>
      <c r="W900" s="115"/>
      <c r="X900" s="115"/>
    </row>
    <row r="901">
      <c r="C901" s="115"/>
      <c r="D901" s="115"/>
      <c r="F901" s="115"/>
      <c r="G901" s="115"/>
      <c r="H901" s="115"/>
      <c r="I901" s="115"/>
      <c r="J901" s="115"/>
      <c r="K901" s="115"/>
      <c r="L901" s="115"/>
      <c r="M901" s="115"/>
      <c r="N901" s="115"/>
      <c r="O901" s="115"/>
      <c r="P901" s="115"/>
      <c r="Q901" s="115"/>
      <c r="R901" s="115"/>
      <c r="S901" s="115"/>
      <c r="T901" s="115"/>
      <c r="U901" s="115"/>
      <c r="V901" s="115"/>
      <c r="W901" s="115"/>
      <c r="X901" s="115"/>
    </row>
    <row r="902">
      <c r="C902" s="115"/>
      <c r="D902" s="115"/>
      <c r="F902" s="115"/>
      <c r="G902" s="115"/>
      <c r="H902" s="115"/>
      <c r="I902" s="115"/>
      <c r="J902" s="115"/>
      <c r="K902" s="115"/>
      <c r="L902" s="115"/>
      <c r="M902" s="115"/>
      <c r="N902" s="115"/>
      <c r="O902" s="115"/>
      <c r="P902" s="115"/>
      <c r="Q902" s="115"/>
      <c r="R902" s="115"/>
      <c r="S902" s="115"/>
      <c r="T902" s="115"/>
      <c r="U902" s="115"/>
      <c r="V902" s="115"/>
      <c r="W902" s="115"/>
      <c r="X902" s="115"/>
    </row>
    <row r="903">
      <c r="C903" s="115"/>
      <c r="D903" s="115"/>
      <c r="F903" s="115"/>
      <c r="G903" s="115"/>
      <c r="H903" s="115"/>
      <c r="I903" s="115"/>
      <c r="J903" s="115"/>
      <c r="K903" s="115"/>
      <c r="L903" s="115"/>
      <c r="M903" s="115"/>
      <c r="N903" s="115"/>
      <c r="O903" s="115"/>
      <c r="P903" s="115"/>
      <c r="Q903" s="115"/>
      <c r="R903" s="115"/>
      <c r="S903" s="115"/>
      <c r="T903" s="115"/>
      <c r="U903" s="115"/>
      <c r="V903" s="115"/>
      <c r="W903" s="115"/>
      <c r="X903" s="115"/>
    </row>
    <row r="904">
      <c r="C904" s="115"/>
      <c r="D904" s="115"/>
      <c r="F904" s="115"/>
      <c r="G904" s="115"/>
      <c r="H904" s="115"/>
      <c r="I904" s="115"/>
      <c r="J904" s="115"/>
      <c r="K904" s="115"/>
      <c r="L904" s="115"/>
      <c r="M904" s="115"/>
      <c r="N904" s="115"/>
      <c r="O904" s="115"/>
      <c r="P904" s="115"/>
      <c r="Q904" s="115"/>
      <c r="R904" s="115"/>
      <c r="S904" s="115"/>
      <c r="T904" s="115"/>
      <c r="U904" s="115"/>
      <c r="V904" s="115"/>
      <c r="W904" s="115"/>
      <c r="X904" s="115"/>
    </row>
    <row r="905">
      <c r="C905" s="115"/>
      <c r="D905" s="115"/>
      <c r="F905" s="115"/>
      <c r="G905" s="115"/>
      <c r="H905" s="115"/>
      <c r="I905" s="115"/>
      <c r="J905" s="115"/>
      <c r="K905" s="115"/>
      <c r="L905" s="115"/>
      <c r="M905" s="115"/>
      <c r="N905" s="115"/>
      <c r="O905" s="115"/>
      <c r="P905" s="115"/>
      <c r="Q905" s="115"/>
      <c r="R905" s="115"/>
      <c r="S905" s="115"/>
      <c r="T905" s="115"/>
      <c r="U905" s="115"/>
      <c r="V905" s="115"/>
      <c r="W905" s="115"/>
      <c r="X905" s="115"/>
    </row>
    <row r="906">
      <c r="C906" s="115"/>
      <c r="D906" s="115"/>
      <c r="F906" s="115"/>
      <c r="G906" s="115"/>
      <c r="H906" s="115"/>
      <c r="I906" s="115"/>
      <c r="J906" s="115"/>
      <c r="K906" s="115"/>
      <c r="L906" s="115"/>
      <c r="M906" s="115"/>
      <c r="N906" s="115"/>
      <c r="O906" s="115"/>
      <c r="P906" s="115"/>
      <c r="Q906" s="115"/>
      <c r="R906" s="115"/>
      <c r="S906" s="115"/>
      <c r="T906" s="115"/>
      <c r="U906" s="115"/>
      <c r="V906" s="115"/>
      <c r="W906" s="115"/>
      <c r="X906" s="115"/>
    </row>
    <row r="907">
      <c r="C907" s="115"/>
      <c r="D907" s="115"/>
      <c r="F907" s="115"/>
      <c r="G907" s="115"/>
      <c r="H907" s="115"/>
      <c r="I907" s="115"/>
      <c r="J907" s="115"/>
      <c r="K907" s="115"/>
      <c r="L907" s="115"/>
      <c r="M907" s="115"/>
      <c r="N907" s="115"/>
      <c r="O907" s="115"/>
      <c r="P907" s="115"/>
      <c r="Q907" s="115"/>
      <c r="R907" s="115"/>
      <c r="S907" s="115"/>
      <c r="T907" s="115"/>
      <c r="U907" s="115"/>
      <c r="V907" s="115"/>
      <c r="W907" s="115"/>
      <c r="X907" s="115"/>
    </row>
    <row r="908">
      <c r="C908" s="115"/>
      <c r="D908" s="115"/>
      <c r="F908" s="115"/>
      <c r="G908" s="115"/>
      <c r="H908" s="115"/>
      <c r="I908" s="115"/>
      <c r="J908" s="115"/>
      <c r="K908" s="115"/>
      <c r="L908" s="115"/>
      <c r="M908" s="115"/>
      <c r="N908" s="115"/>
      <c r="O908" s="115"/>
      <c r="P908" s="115"/>
      <c r="Q908" s="115"/>
      <c r="R908" s="115"/>
      <c r="S908" s="115"/>
      <c r="T908" s="115"/>
      <c r="U908" s="115"/>
      <c r="V908" s="115"/>
      <c r="W908" s="115"/>
      <c r="X908" s="115"/>
    </row>
    <row r="909">
      <c r="C909" s="115"/>
      <c r="D909" s="115"/>
      <c r="F909" s="115"/>
      <c r="G909" s="115"/>
      <c r="H909" s="115"/>
      <c r="I909" s="115"/>
      <c r="J909" s="115"/>
      <c r="K909" s="115"/>
      <c r="L909" s="115"/>
      <c r="M909" s="115"/>
      <c r="N909" s="115"/>
      <c r="O909" s="115"/>
      <c r="P909" s="115"/>
      <c r="Q909" s="115"/>
      <c r="R909" s="115"/>
      <c r="S909" s="115"/>
      <c r="T909" s="115"/>
      <c r="U909" s="115"/>
      <c r="V909" s="115"/>
      <c r="W909" s="115"/>
      <c r="X909" s="115"/>
    </row>
    <row r="910">
      <c r="C910" s="115"/>
      <c r="D910" s="115"/>
      <c r="F910" s="115"/>
      <c r="G910" s="115"/>
      <c r="H910" s="115"/>
      <c r="I910" s="115"/>
      <c r="J910" s="115"/>
      <c r="K910" s="115"/>
      <c r="L910" s="115"/>
      <c r="M910" s="115"/>
      <c r="N910" s="115"/>
      <c r="O910" s="115"/>
      <c r="P910" s="115"/>
      <c r="Q910" s="115"/>
      <c r="R910" s="115"/>
      <c r="S910" s="115"/>
      <c r="T910" s="115"/>
      <c r="U910" s="115"/>
      <c r="V910" s="115"/>
      <c r="W910" s="115"/>
      <c r="X910" s="115"/>
    </row>
    <row r="911">
      <c r="C911" s="115"/>
      <c r="D911" s="115"/>
      <c r="F911" s="115"/>
      <c r="G911" s="115"/>
      <c r="H911" s="115"/>
      <c r="I911" s="115"/>
      <c r="J911" s="115"/>
      <c r="K911" s="115"/>
      <c r="L911" s="115"/>
      <c r="M911" s="115"/>
      <c r="N911" s="115"/>
      <c r="O911" s="115"/>
      <c r="P911" s="115"/>
      <c r="Q911" s="115"/>
      <c r="R911" s="115"/>
      <c r="S911" s="115"/>
      <c r="T911" s="115"/>
      <c r="U911" s="115"/>
      <c r="V911" s="115"/>
      <c r="W911" s="115"/>
      <c r="X911" s="115"/>
    </row>
    <row r="912">
      <c r="C912" s="115"/>
      <c r="D912" s="115"/>
      <c r="F912" s="115"/>
      <c r="G912" s="115"/>
      <c r="H912" s="115"/>
      <c r="I912" s="115"/>
      <c r="J912" s="115"/>
      <c r="K912" s="115"/>
      <c r="L912" s="115"/>
      <c r="M912" s="115"/>
      <c r="N912" s="115"/>
      <c r="O912" s="115"/>
      <c r="P912" s="115"/>
      <c r="Q912" s="115"/>
      <c r="R912" s="115"/>
      <c r="S912" s="115"/>
      <c r="T912" s="115"/>
      <c r="U912" s="115"/>
      <c r="V912" s="115"/>
      <c r="W912" s="115"/>
      <c r="X912" s="115"/>
    </row>
    <row r="913">
      <c r="C913" s="115"/>
      <c r="D913" s="115"/>
      <c r="F913" s="115"/>
      <c r="G913" s="115"/>
      <c r="H913" s="115"/>
      <c r="I913" s="115"/>
      <c r="J913" s="115"/>
      <c r="K913" s="115"/>
      <c r="L913" s="115"/>
      <c r="M913" s="115"/>
      <c r="N913" s="115"/>
      <c r="O913" s="115"/>
      <c r="P913" s="115"/>
      <c r="Q913" s="115"/>
      <c r="R913" s="115"/>
      <c r="S913" s="115"/>
      <c r="T913" s="115"/>
      <c r="U913" s="115"/>
      <c r="V913" s="115"/>
      <c r="W913" s="115"/>
      <c r="X913" s="115"/>
    </row>
    <row r="914">
      <c r="C914" s="115"/>
      <c r="D914" s="115"/>
      <c r="F914" s="115"/>
      <c r="G914" s="115"/>
      <c r="H914" s="115"/>
      <c r="I914" s="115"/>
      <c r="J914" s="115"/>
      <c r="K914" s="115"/>
      <c r="L914" s="115"/>
      <c r="M914" s="115"/>
      <c r="N914" s="115"/>
      <c r="O914" s="115"/>
      <c r="P914" s="115"/>
      <c r="Q914" s="115"/>
      <c r="R914" s="115"/>
      <c r="S914" s="115"/>
      <c r="T914" s="115"/>
      <c r="U914" s="115"/>
      <c r="V914" s="115"/>
      <c r="W914" s="115"/>
      <c r="X914" s="115"/>
    </row>
    <row r="915">
      <c r="C915" s="115"/>
      <c r="D915" s="115"/>
      <c r="F915" s="115"/>
      <c r="G915" s="115"/>
      <c r="H915" s="115"/>
      <c r="I915" s="115"/>
      <c r="J915" s="115"/>
      <c r="K915" s="115"/>
      <c r="L915" s="115"/>
      <c r="M915" s="115"/>
      <c r="N915" s="115"/>
      <c r="O915" s="115"/>
      <c r="P915" s="115"/>
      <c r="Q915" s="115"/>
      <c r="R915" s="115"/>
      <c r="S915" s="115"/>
      <c r="T915" s="115"/>
      <c r="U915" s="115"/>
      <c r="V915" s="115"/>
      <c r="W915" s="115"/>
      <c r="X915" s="115"/>
    </row>
    <row r="916">
      <c r="C916" s="115"/>
      <c r="D916" s="115"/>
      <c r="F916" s="115"/>
      <c r="G916" s="115"/>
      <c r="H916" s="115"/>
      <c r="I916" s="115"/>
      <c r="J916" s="115"/>
      <c r="K916" s="115"/>
      <c r="L916" s="115"/>
      <c r="M916" s="115"/>
      <c r="N916" s="115"/>
      <c r="O916" s="115"/>
      <c r="P916" s="115"/>
      <c r="Q916" s="115"/>
      <c r="R916" s="115"/>
      <c r="S916" s="115"/>
      <c r="T916" s="115"/>
      <c r="U916" s="115"/>
      <c r="V916" s="115"/>
      <c r="W916" s="115"/>
      <c r="X916" s="115"/>
    </row>
    <row r="917">
      <c r="C917" s="115"/>
      <c r="D917" s="115"/>
      <c r="F917" s="115"/>
      <c r="G917" s="115"/>
      <c r="H917" s="115"/>
      <c r="I917" s="115"/>
      <c r="J917" s="115"/>
      <c r="K917" s="115"/>
      <c r="L917" s="115"/>
      <c r="M917" s="115"/>
      <c r="N917" s="115"/>
      <c r="O917" s="115"/>
      <c r="P917" s="115"/>
      <c r="Q917" s="115"/>
      <c r="R917" s="115"/>
      <c r="S917" s="115"/>
      <c r="T917" s="115"/>
      <c r="U917" s="115"/>
      <c r="V917" s="115"/>
      <c r="W917" s="115"/>
      <c r="X917" s="115"/>
    </row>
    <row r="918">
      <c r="C918" s="115"/>
      <c r="D918" s="115"/>
      <c r="F918" s="115"/>
      <c r="G918" s="115"/>
      <c r="H918" s="115"/>
      <c r="I918" s="115"/>
      <c r="J918" s="115"/>
      <c r="K918" s="115"/>
      <c r="L918" s="115"/>
      <c r="M918" s="115"/>
      <c r="N918" s="115"/>
      <c r="O918" s="115"/>
      <c r="P918" s="115"/>
      <c r="Q918" s="115"/>
      <c r="R918" s="115"/>
      <c r="S918" s="115"/>
      <c r="T918" s="115"/>
      <c r="U918" s="115"/>
      <c r="V918" s="115"/>
      <c r="W918" s="115"/>
      <c r="X918" s="115"/>
    </row>
    <row r="919">
      <c r="C919" s="115"/>
      <c r="D919" s="115"/>
      <c r="F919" s="115"/>
      <c r="G919" s="115"/>
      <c r="H919" s="115"/>
      <c r="I919" s="115"/>
      <c r="J919" s="115"/>
      <c r="K919" s="115"/>
      <c r="L919" s="115"/>
      <c r="M919" s="115"/>
      <c r="N919" s="115"/>
      <c r="O919" s="115"/>
      <c r="P919" s="115"/>
      <c r="Q919" s="115"/>
      <c r="R919" s="115"/>
      <c r="S919" s="115"/>
      <c r="T919" s="115"/>
      <c r="U919" s="115"/>
      <c r="V919" s="115"/>
      <c r="W919" s="115"/>
      <c r="X919" s="115"/>
    </row>
    <row r="920">
      <c r="C920" s="115"/>
      <c r="D920" s="115"/>
      <c r="F920" s="115"/>
      <c r="G920" s="115"/>
      <c r="H920" s="115"/>
      <c r="I920" s="115"/>
      <c r="J920" s="115"/>
      <c r="K920" s="115"/>
      <c r="L920" s="115"/>
      <c r="M920" s="115"/>
      <c r="N920" s="115"/>
      <c r="O920" s="115"/>
      <c r="P920" s="115"/>
      <c r="Q920" s="115"/>
      <c r="R920" s="115"/>
      <c r="S920" s="115"/>
      <c r="T920" s="115"/>
      <c r="U920" s="115"/>
      <c r="V920" s="115"/>
      <c r="W920" s="115"/>
      <c r="X920" s="115"/>
    </row>
    <row r="921">
      <c r="C921" s="115"/>
      <c r="D921" s="115"/>
      <c r="F921" s="115"/>
      <c r="G921" s="115"/>
      <c r="H921" s="115"/>
      <c r="I921" s="115"/>
      <c r="J921" s="115"/>
      <c r="K921" s="115"/>
      <c r="L921" s="115"/>
      <c r="M921" s="115"/>
      <c r="N921" s="115"/>
      <c r="O921" s="115"/>
      <c r="P921" s="115"/>
      <c r="Q921" s="115"/>
      <c r="R921" s="115"/>
      <c r="S921" s="115"/>
      <c r="T921" s="115"/>
      <c r="U921" s="115"/>
      <c r="V921" s="115"/>
      <c r="W921" s="115"/>
      <c r="X921" s="115"/>
    </row>
    <row r="922">
      <c r="C922" s="115"/>
      <c r="D922" s="115"/>
      <c r="F922" s="115"/>
      <c r="G922" s="115"/>
      <c r="H922" s="115"/>
      <c r="I922" s="115"/>
      <c r="J922" s="115"/>
      <c r="K922" s="115"/>
      <c r="L922" s="115"/>
      <c r="M922" s="115"/>
      <c r="N922" s="115"/>
      <c r="O922" s="115"/>
      <c r="P922" s="115"/>
      <c r="Q922" s="115"/>
      <c r="R922" s="115"/>
      <c r="S922" s="115"/>
      <c r="T922" s="115"/>
      <c r="U922" s="115"/>
      <c r="V922" s="115"/>
      <c r="W922" s="115"/>
      <c r="X922" s="115"/>
    </row>
    <row r="923">
      <c r="C923" s="115"/>
      <c r="D923" s="115"/>
      <c r="F923" s="115"/>
      <c r="G923" s="115"/>
      <c r="H923" s="115"/>
      <c r="I923" s="115"/>
      <c r="J923" s="115"/>
      <c r="K923" s="115"/>
      <c r="L923" s="115"/>
      <c r="M923" s="115"/>
      <c r="N923" s="115"/>
      <c r="O923" s="115"/>
      <c r="P923" s="115"/>
      <c r="Q923" s="115"/>
      <c r="R923" s="115"/>
      <c r="S923" s="115"/>
      <c r="T923" s="115"/>
      <c r="U923" s="115"/>
      <c r="V923" s="115"/>
      <c r="W923" s="115"/>
      <c r="X923" s="115"/>
    </row>
    <row r="924">
      <c r="C924" s="115"/>
      <c r="D924" s="115"/>
      <c r="F924" s="115"/>
      <c r="G924" s="115"/>
      <c r="H924" s="115"/>
      <c r="I924" s="115"/>
      <c r="J924" s="115"/>
      <c r="K924" s="115"/>
      <c r="L924" s="115"/>
      <c r="M924" s="115"/>
      <c r="N924" s="115"/>
      <c r="O924" s="115"/>
      <c r="P924" s="115"/>
      <c r="Q924" s="115"/>
      <c r="R924" s="115"/>
      <c r="S924" s="115"/>
      <c r="T924" s="115"/>
      <c r="U924" s="115"/>
      <c r="V924" s="115"/>
      <c r="W924" s="115"/>
      <c r="X924" s="115"/>
    </row>
    <row r="925">
      <c r="C925" s="115"/>
      <c r="D925" s="115"/>
      <c r="F925" s="115"/>
      <c r="G925" s="115"/>
      <c r="H925" s="115"/>
      <c r="I925" s="115"/>
      <c r="J925" s="115"/>
      <c r="K925" s="115"/>
      <c r="L925" s="115"/>
      <c r="M925" s="115"/>
      <c r="N925" s="115"/>
      <c r="O925" s="115"/>
      <c r="P925" s="115"/>
      <c r="Q925" s="115"/>
      <c r="R925" s="115"/>
      <c r="S925" s="115"/>
      <c r="T925" s="115"/>
      <c r="U925" s="115"/>
      <c r="V925" s="115"/>
      <c r="W925" s="115"/>
      <c r="X925" s="115"/>
    </row>
    <row r="926">
      <c r="C926" s="115"/>
      <c r="D926" s="115"/>
      <c r="F926" s="115"/>
      <c r="G926" s="115"/>
      <c r="H926" s="115"/>
      <c r="I926" s="115"/>
      <c r="J926" s="115"/>
      <c r="K926" s="115"/>
      <c r="L926" s="115"/>
      <c r="M926" s="115"/>
      <c r="N926" s="115"/>
      <c r="O926" s="115"/>
      <c r="P926" s="115"/>
      <c r="Q926" s="115"/>
      <c r="R926" s="115"/>
      <c r="S926" s="115"/>
      <c r="T926" s="115"/>
      <c r="U926" s="115"/>
      <c r="V926" s="115"/>
      <c r="W926" s="115"/>
      <c r="X926" s="115"/>
    </row>
    <row r="927">
      <c r="C927" s="115"/>
      <c r="D927" s="115"/>
      <c r="F927" s="115"/>
      <c r="G927" s="115"/>
      <c r="H927" s="115"/>
      <c r="I927" s="115"/>
      <c r="J927" s="115"/>
      <c r="K927" s="115"/>
      <c r="L927" s="115"/>
      <c r="M927" s="115"/>
      <c r="N927" s="115"/>
      <c r="O927" s="115"/>
      <c r="P927" s="115"/>
      <c r="Q927" s="115"/>
      <c r="R927" s="115"/>
      <c r="S927" s="115"/>
      <c r="T927" s="115"/>
      <c r="U927" s="115"/>
      <c r="V927" s="115"/>
      <c r="W927" s="115"/>
      <c r="X927" s="115"/>
    </row>
    <row r="928">
      <c r="C928" s="115"/>
      <c r="D928" s="115"/>
      <c r="F928" s="115"/>
      <c r="G928" s="115"/>
      <c r="H928" s="115"/>
      <c r="I928" s="115"/>
      <c r="J928" s="115"/>
      <c r="K928" s="115"/>
      <c r="L928" s="115"/>
      <c r="M928" s="115"/>
      <c r="N928" s="115"/>
      <c r="O928" s="115"/>
      <c r="P928" s="115"/>
      <c r="Q928" s="115"/>
      <c r="R928" s="115"/>
      <c r="S928" s="115"/>
      <c r="T928" s="115"/>
      <c r="U928" s="115"/>
      <c r="V928" s="115"/>
      <c r="W928" s="115"/>
      <c r="X928" s="115"/>
    </row>
    <row r="929">
      <c r="C929" s="115"/>
      <c r="D929" s="115"/>
      <c r="F929" s="115"/>
      <c r="G929" s="115"/>
      <c r="H929" s="115"/>
      <c r="I929" s="115"/>
      <c r="J929" s="115"/>
      <c r="K929" s="115"/>
      <c r="L929" s="115"/>
      <c r="M929" s="115"/>
      <c r="N929" s="115"/>
      <c r="O929" s="115"/>
      <c r="P929" s="115"/>
      <c r="Q929" s="115"/>
      <c r="R929" s="115"/>
      <c r="S929" s="115"/>
      <c r="T929" s="115"/>
      <c r="U929" s="115"/>
      <c r="V929" s="115"/>
      <c r="W929" s="115"/>
      <c r="X929" s="115"/>
    </row>
    <row r="930">
      <c r="C930" s="115"/>
      <c r="D930" s="115"/>
      <c r="F930" s="115"/>
      <c r="G930" s="115"/>
      <c r="H930" s="115"/>
      <c r="I930" s="115"/>
      <c r="J930" s="115"/>
      <c r="K930" s="115"/>
      <c r="L930" s="115"/>
      <c r="M930" s="115"/>
      <c r="N930" s="115"/>
      <c r="O930" s="115"/>
      <c r="P930" s="115"/>
      <c r="Q930" s="115"/>
      <c r="R930" s="115"/>
      <c r="S930" s="115"/>
      <c r="T930" s="115"/>
      <c r="U930" s="115"/>
      <c r="V930" s="115"/>
      <c r="W930" s="115"/>
      <c r="X930" s="115"/>
    </row>
    <row r="931">
      <c r="C931" s="115"/>
      <c r="D931" s="115"/>
      <c r="F931" s="115"/>
      <c r="G931" s="115"/>
      <c r="H931" s="115"/>
      <c r="I931" s="115"/>
      <c r="J931" s="115"/>
      <c r="K931" s="115"/>
      <c r="L931" s="115"/>
      <c r="M931" s="115"/>
      <c r="N931" s="115"/>
      <c r="O931" s="115"/>
      <c r="P931" s="115"/>
      <c r="Q931" s="115"/>
      <c r="R931" s="115"/>
      <c r="S931" s="115"/>
      <c r="T931" s="115"/>
      <c r="U931" s="115"/>
      <c r="V931" s="115"/>
      <c r="W931" s="115"/>
      <c r="X931" s="115"/>
    </row>
    <row r="932">
      <c r="C932" s="115"/>
      <c r="D932" s="115"/>
      <c r="F932" s="115"/>
      <c r="G932" s="115"/>
      <c r="H932" s="115"/>
      <c r="I932" s="115"/>
      <c r="J932" s="115"/>
      <c r="K932" s="115"/>
      <c r="L932" s="115"/>
      <c r="M932" s="115"/>
      <c r="N932" s="115"/>
      <c r="O932" s="115"/>
      <c r="P932" s="115"/>
      <c r="Q932" s="115"/>
      <c r="R932" s="115"/>
      <c r="S932" s="115"/>
      <c r="T932" s="115"/>
      <c r="U932" s="115"/>
      <c r="V932" s="115"/>
      <c r="W932" s="115"/>
      <c r="X932" s="115"/>
    </row>
    <row r="933">
      <c r="C933" s="115"/>
      <c r="D933" s="115"/>
      <c r="F933" s="115"/>
      <c r="G933" s="115"/>
      <c r="H933" s="115"/>
      <c r="I933" s="115"/>
      <c r="J933" s="115"/>
      <c r="K933" s="115"/>
      <c r="L933" s="115"/>
      <c r="M933" s="115"/>
      <c r="N933" s="115"/>
      <c r="O933" s="115"/>
      <c r="P933" s="115"/>
      <c r="Q933" s="115"/>
      <c r="R933" s="115"/>
      <c r="S933" s="115"/>
      <c r="T933" s="115"/>
      <c r="U933" s="115"/>
      <c r="V933" s="115"/>
      <c r="W933" s="115"/>
      <c r="X933" s="115"/>
    </row>
    <row r="934">
      <c r="C934" s="115"/>
      <c r="D934" s="115"/>
      <c r="F934" s="115"/>
      <c r="G934" s="115"/>
      <c r="H934" s="115"/>
      <c r="I934" s="115"/>
      <c r="J934" s="115"/>
      <c r="K934" s="115"/>
      <c r="L934" s="115"/>
      <c r="M934" s="115"/>
      <c r="N934" s="115"/>
      <c r="O934" s="115"/>
      <c r="P934" s="115"/>
      <c r="Q934" s="115"/>
      <c r="R934" s="115"/>
      <c r="S934" s="115"/>
      <c r="T934" s="115"/>
      <c r="U934" s="115"/>
      <c r="V934" s="115"/>
      <c r="W934" s="115"/>
      <c r="X934" s="115"/>
    </row>
    <row r="935">
      <c r="C935" s="115"/>
      <c r="D935" s="115"/>
      <c r="F935" s="115"/>
      <c r="G935" s="115"/>
      <c r="H935" s="115"/>
      <c r="I935" s="115"/>
      <c r="J935" s="115"/>
      <c r="K935" s="115"/>
      <c r="L935" s="115"/>
      <c r="M935" s="115"/>
      <c r="N935" s="115"/>
      <c r="O935" s="115"/>
      <c r="P935" s="115"/>
      <c r="Q935" s="115"/>
      <c r="R935" s="115"/>
      <c r="S935" s="115"/>
      <c r="T935" s="115"/>
      <c r="U935" s="115"/>
      <c r="V935" s="115"/>
      <c r="W935" s="115"/>
      <c r="X935" s="115"/>
    </row>
    <row r="936">
      <c r="C936" s="115"/>
      <c r="D936" s="115"/>
      <c r="F936" s="115"/>
      <c r="G936" s="115"/>
      <c r="H936" s="115"/>
      <c r="I936" s="115"/>
      <c r="J936" s="115"/>
      <c r="K936" s="115"/>
      <c r="L936" s="115"/>
      <c r="M936" s="115"/>
      <c r="N936" s="115"/>
      <c r="O936" s="115"/>
      <c r="P936" s="115"/>
      <c r="Q936" s="115"/>
      <c r="R936" s="115"/>
      <c r="S936" s="115"/>
      <c r="T936" s="115"/>
      <c r="U936" s="115"/>
      <c r="V936" s="115"/>
      <c r="W936" s="115"/>
      <c r="X936" s="115"/>
    </row>
    <row r="937">
      <c r="C937" s="115"/>
      <c r="D937" s="115"/>
      <c r="F937" s="115"/>
      <c r="G937" s="115"/>
      <c r="H937" s="115"/>
      <c r="I937" s="115"/>
      <c r="J937" s="115"/>
      <c r="K937" s="115"/>
      <c r="L937" s="115"/>
      <c r="M937" s="115"/>
      <c r="N937" s="115"/>
      <c r="O937" s="115"/>
      <c r="P937" s="115"/>
      <c r="Q937" s="115"/>
      <c r="R937" s="115"/>
      <c r="S937" s="115"/>
      <c r="T937" s="115"/>
      <c r="U937" s="115"/>
      <c r="V937" s="115"/>
      <c r="W937" s="115"/>
      <c r="X937" s="115"/>
    </row>
    <row r="938">
      <c r="C938" s="115"/>
      <c r="D938" s="115"/>
      <c r="F938" s="115"/>
      <c r="G938" s="115"/>
      <c r="H938" s="115"/>
      <c r="I938" s="115"/>
      <c r="J938" s="115"/>
      <c r="K938" s="115"/>
      <c r="L938" s="115"/>
      <c r="M938" s="115"/>
      <c r="N938" s="115"/>
      <c r="O938" s="115"/>
      <c r="P938" s="115"/>
      <c r="Q938" s="115"/>
      <c r="R938" s="115"/>
      <c r="S938" s="115"/>
      <c r="T938" s="115"/>
      <c r="U938" s="115"/>
      <c r="V938" s="115"/>
      <c r="W938" s="115"/>
      <c r="X938" s="115"/>
    </row>
    <row r="939">
      <c r="C939" s="115"/>
      <c r="D939" s="115"/>
      <c r="F939" s="115"/>
      <c r="G939" s="115"/>
      <c r="H939" s="115"/>
      <c r="I939" s="115"/>
      <c r="J939" s="115"/>
      <c r="K939" s="115"/>
      <c r="L939" s="115"/>
      <c r="M939" s="115"/>
      <c r="N939" s="115"/>
      <c r="O939" s="115"/>
      <c r="P939" s="115"/>
      <c r="Q939" s="115"/>
      <c r="R939" s="115"/>
      <c r="S939" s="115"/>
      <c r="T939" s="115"/>
      <c r="U939" s="115"/>
      <c r="V939" s="115"/>
      <c r="W939" s="115"/>
      <c r="X939" s="115"/>
    </row>
    <row r="940">
      <c r="C940" s="115"/>
      <c r="D940" s="115"/>
      <c r="F940" s="115"/>
      <c r="G940" s="115"/>
      <c r="H940" s="115"/>
      <c r="I940" s="115"/>
      <c r="J940" s="115"/>
      <c r="K940" s="115"/>
      <c r="L940" s="115"/>
      <c r="M940" s="115"/>
      <c r="N940" s="115"/>
      <c r="O940" s="115"/>
      <c r="P940" s="115"/>
      <c r="Q940" s="115"/>
      <c r="R940" s="115"/>
      <c r="S940" s="115"/>
      <c r="T940" s="115"/>
      <c r="U940" s="115"/>
      <c r="V940" s="115"/>
      <c r="W940" s="115"/>
      <c r="X940" s="115"/>
    </row>
    <row r="941">
      <c r="C941" s="115"/>
      <c r="D941" s="115"/>
      <c r="F941" s="115"/>
      <c r="G941" s="115"/>
      <c r="H941" s="115"/>
      <c r="I941" s="115"/>
      <c r="J941" s="115"/>
      <c r="K941" s="115"/>
      <c r="L941" s="115"/>
      <c r="M941" s="115"/>
      <c r="N941" s="115"/>
      <c r="O941" s="115"/>
      <c r="P941" s="115"/>
      <c r="Q941" s="115"/>
      <c r="R941" s="115"/>
      <c r="S941" s="115"/>
      <c r="T941" s="115"/>
      <c r="U941" s="115"/>
      <c r="V941" s="115"/>
      <c r="W941" s="115"/>
      <c r="X941" s="115"/>
    </row>
    <row r="942">
      <c r="C942" s="115"/>
      <c r="D942" s="115"/>
      <c r="F942" s="115"/>
      <c r="G942" s="115"/>
      <c r="H942" s="115"/>
      <c r="I942" s="115"/>
      <c r="J942" s="115"/>
      <c r="K942" s="115"/>
      <c r="L942" s="115"/>
      <c r="M942" s="115"/>
      <c r="N942" s="115"/>
      <c r="O942" s="115"/>
      <c r="P942" s="115"/>
      <c r="Q942" s="115"/>
      <c r="R942" s="115"/>
      <c r="S942" s="115"/>
      <c r="T942" s="115"/>
      <c r="U942" s="115"/>
      <c r="V942" s="115"/>
      <c r="W942" s="115"/>
      <c r="X942" s="115"/>
    </row>
    <row r="943">
      <c r="C943" s="115"/>
      <c r="D943" s="115"/>
      <c r="F943" s="115"/>
      <c r="G943" s="115"/>
      <c r="H943" s="115"/>
      <c r="I943" s="115"/>
      <c r="J943" s="115"/>
      <c r="K943" s="115"/>
      <c r="L943" s="115"/>
      <c r="M943" s="115"/>
      <c r="N943" s="115"/>
      <c r="O943" s="115"/>
      <c r="P943" s="115"/>
      <c r="Q943" s="115"/>
      <c r="R943" s="115"/>
      <c r="S943" s="115"/>
      <c r="T943" s="115"/>
      <c r="U943" s="115"/>
      <c r="V943" s="115"/>
      <c r="W943" s="115"/>
      <c r="X943" s="115"/>
    </row>
    <row r="944">
      <c r="C944" s="115"/>
      <c r="D944" s="115"/>
      <c r="F944" s="115"/>
      <c r="G944" s="115"/>
      <c r="H944" s="115"/>
      <c r="I944" s="115"/>
      <c r="J944" s="115"/>
      <c r="K944" s="115"/>
      <c r="L944" s="115"/>
      <c r="M944" s="115"/>
      <c r="N944" s="115"/>
      <c r="O944" s="115"/>
      <c r="P944" s="115"/>
      <c r="Q944" s="115"/>
      <c r="R944" s="115"/>
      <c r="S944" s="115"/>
      <c r="T944" s="115"/>
      <c r="U944" s="115"/>
      <c r="V944" s="115"/>
      <c r="W944" s="115"/>
      <c r="X944" s="115"/>
    </row>
    <row r="945">
      <c r="C945" s="115"/>
      <c r="D945" s="115"/>
      <c r="F945" s="115"/>
      <c r="G945" s="115"/>
      <c r="H945" s="115"/>
      <c r="I945" s="115"/>
      <c r="J945" s="115"/>
      <c r="K945" s="115"/>
      <c r="L945" s="115"/>
      <c r="M945" s="115"/>
      <c r="N945" s="115"/>
      <c r="O945" s="115"/>
      <c r="P945" s="115"/>
      <c r="Q945" s="115"/>
      <c r="R945" s="115"/>
      <c r="S945" s="115"/>
      <c r="T945" s="115"/>
      <c r="U945" s="115"/>
      <c r="V945" s="115"/>
      <c r="W945" s="115"/>
      <c r="X945" s="115"/>
    </row>
    <row r="946">
      <c r="C946" s="115"/>
      <c r="D946" s="115"/>
      <c r="F946" s="115"/>
      <c r="G946" s="115"/>
      <c r="H946" s="115"/>
      <c r="I946" s="115"/>
      <c r="J946" s="115"/>
      <c r="K946" s="115"/>
      <c r="L946" s="115"/>
      <c r="M946" s="115"/>
      <c r="N946" s="115"/>
      <c r="O946" s="115"/>
      <c r="P946" s="115"/>
      <c r="Q946" s="115"/>
      <c r="R946" s="115"/>
      <c r="S946" s="115"/>
      <c r="T946" s="115"/>
      <c r="U946" s="115"/>
      <c r="V946" s="115"/>
      <c r="W946" s="115"/>
      <c r="X946" s="115"/>
    </row>
    <row r="947">
      <c r="C947" s="115"/>
      <c r="D947" s="115"/>
      <c r="F947" s="115"/>
      <c r="G947" s="115"/>
      <c r="H947" s="115"/>
      <c r="I947" s="115"/>
      <c r="J947" s="115"/>
      <c r="K947" s="115"/>
      <c r="L947" s="115"/>
      <c r="M947" s="115"/>
      <c r="N947" s="115"/>
      <c r="O947" s="115"/>
      <c r="P947" s="115"/>
      <c r="Q947" s="115"/>
      <c r="R947" s="115"/>
      <c r="S947" s="115"/>
      <c r="T947" s="115"/>
      <c r="U947" s="115"/>
      <c r="V947" s="115"/>
      <c r="W947" s="115"/>
      <c r="X947" s="115"/>
    </row>
    <row r="948">
      <c r="C948" s="115"/>
      <c r="D948" s="115"/>
      <c r="F948" s="115"/>
      <c r="G948" s="115"/>
      <c r="H948" s="115"/>
      <c r="I948" s="115"/>
      <c r="J948" s="115"/>
      <c r="K948" s="115"/>
      <c r="L948" s="115"/>
      <c r="M948" s="115"/>
      <c r="N948" s="115"/>
      <c r="O948" s="115"/>
      <c r="P948" s="115"/>
      <c r="Q948" s="115"/>
      <c r="R948" s="115"/>
      <c r="S948" s="115"/>
      <c r="T948" s="115"/>
      <c r="U948" s="115"/>
      <c r="V948" s="115"/>
      <c r="W948" s="115"/>
      <c r="X948" s="115"/>
    </row>
    <row r="949">
      <c r="C949" s="115"/>
      <c r="D949" s="115"/>
      <c r="F949" s="115"/>
      <c r="G949" s="115"/>
      <c r="H949" s="115"/>
      <c r="I949" s="115"/>
      <c r="J949" s="115"/>
      <c r="K949" s="115"/>
      <c r="L949" s="115"/>
      <c r="M949" s="115"/>
      <c r="N949" s="115"/>
      <c r="O949" s="115"/>
      <c r="P949" s="115"/>
      <c r="Q949" s="115"/>
      <c r="R949" s="115"/>
      <c r="S949" s="115"/>
      <c r="T949" s="115"/>
      <c r="U949" s="115"/>
      <c r="V949" s="115"/>
      <c r="W949" s="115"/>
      <c r="X949" s="115"/>
    </row>
    <row r="950">
      <c r="C950" s="115"/>
      <c r="D950" s="115"/>
      <c r="F950" s="115"/>
      <c r="G950" s="115"/>
      <c r="H950" s="115"/>
      <c r="I950" s="115"/>
      <c r="J950" s="115"/>
      <c r="K950" s="115"/>
      <c r="L950" s="115"/>
      <c r="M950" s="115"/>
      <c r="N950" s="115"/>
      <c r="O950" s="115"/>
      <c r="P950" s="115"/>
      <c r="Q950" s="115"/>
      <c r="R950" s="115"/>
      <c r="S950" s="115"/>
      <c r="T950" s="115"/>
      <c r="U950" s="115"/>
      <c r="V950" s="115"/>
      <c r="W950" s="115"/>
      <c r="X950" s="115"/>
    </row>
    <row r="951">
      <c r="C951" s="115"/>
      <c r="D951" s="115"/>
      <c r="F951" s="115"/>
      <c r="G951" s="115"/>
      <c r="H951" s="115"/>
      <c r="I951" s="115"/>
      <c r="J951" s="115"/>
      <c r="K951" s="115"/>
      <c r="L951" s="115"/>
      <c r="M951" s="115"/>
      <c r="N951" s="115"/>
      <c r="O951" s="115"/>
      <c r="P951" s="115"/>
      <c r="Q951" s="115"/>
      <c r="R951" s="115"/>
      <c r="S951" s="115"/>
      <c r="T951" s="115"/>
      <c r="U951" s="115"/>
      <c r="V951" s="115"/>
      <c r="W951" s="115"/>
      <c r="X951" s="115"/>
    </row>
    <row r="952">
      <c r="C952" s="115"/>
      <c r="D952" s="115"/>
      <c r="F952" s="115"/>
      <c r="G952" s="115"/>
      <c r="H952" s="115"/>
      <c r="I952" s="115"/>
      <c r="J952" s="115"/>
      <c r="K952" s="115"/>
      <c r="L952" s="115"/>
      <c r="M952" s="115"/>
      <c r="N952" s="115"/>
      <c r="O952" s="115"/>
      <c r="P952" s="115"/>
      <c r="Q952" s="115"/>
      <c r="R952" s="115"/>
      <c r="S952" s="115"/>
      <c r="T952" s="115"/>
      <c r="U952" s="115"/>
      <c r="V952" s="115"/>
      <c r="W952" s="115"/>
      <c r="X952" s="115"/>
    </row>
    <row r="953">
      <c r="C953" s="115"/>
      <c r="D953" s="115"/>
      <c r="F953" s="115"/>
      <c r="G953" s="115"/>
      <c r="H953" s="115"/>
      <c r="I953" s="115"/>
      <c r="J953" s="115"/>
      <c r="K953" s="115"/>
      <c r="L953" s="115"/>
      <c r="M953" s="115"/>
      <c r="N953" s="115"/>
      <c r="O953" s="115"/>
      <c r="P953" s="115"/>
      <c r="Q953" s="115"/>
      <c r="R953" s="115"/>
      <c r="S953" s="115"/>
      <c r="T953" s="115"/>
      <c r="U953" s="115"/>
      <c r="V953" s="115"/>
      <c r="W953" s="115"/>
      <c r="X953" s="115"/>
    </row>
    <row r="954">
      <c r="C954" s="115"/>
      <c r="D954" s="115"/>
      <c r="F954" s="115"/>
      <c r="G954" s="115"/>
      <c r="H954" s="115"/>
      <c r="I954" s="115"/>
      <c r="J954" s="115"/>
      <c r="K954" s="115"/>
      <c r="L954" s="115"/>
      <c r="M954" s="115"/>
      <c r="N954" s="115"/>
      <c r="O954" s="115"/>
      <c r="P954" s="115"/>
      <c r="Q954" s="115"/>
      <c r="R954" s="115"/>
      <c r="S954" s="115"/>
      <c r="T954" s="115"/>
      <c r="U954" s="115"/>
      <c r="V954" s="115"/>
      <c r="W954" s="115"/>
      <c r="X954" s="115"/>
    </row>
    <row r="955">
      <c r="C955" s="115"/>
      <c r="D955" s="115"/>
      <c r="F955" s="115"/>
      <c r="G955" s="115"/>
      <c r="H955" s="115"/>
      <c r="I955" s="115"/>
      <c r="J955" s="115"/>
      <c r="K955" s="115"/>
      <c r="L955" s="115"/>
      <c r="M955" s="115"/>
      <c r="N955" s="115"/>
      <c r="O955" s="115"/>
      <c r="P955" s="115"/>
      <c r="Q955" s="115"/>
      <c r="R955" s="115"/>
      <c r="S955" s="115"/>
      <c r="T955" s="115"/>
      <c r="U955" s="115"/>
      <c r="V955" s="115"/>
      <c r="W955" s="115"/>
      <c r="X955" s="115"/>
    </row>
    <row r="956">
      <c r="C956" s="115"/>
      <c r="D956" s="115"/>
      <c r="F956" s="115"/>
      <c r="G956" s="115"/>
      <c r="H956" s="115"/>
      <c r="I956" s="115"/>
      <c r="J956" s="115"/>
      <c r="K956" s="115"/>
      <c r="L956" s="115"/>
      <c r="M956" s="115"/>
      <c r="N956" s="115"/>
      <c r="O956" s="115"/>
      <c r="P956" s="115"/>
      <c r="Q956" s="115"/>
      <c r="R956" s="115"/>
      <c r="S956" s="115"/>
      <c r="T956" s="115"/>
      <c r="U956" s="115"/>
      <c r="V956" s="115"/>
      <c r="W956" s="115"/>
      <c r="X956" s="115"/>
    </row>
    <row r="957">
      <c r="C957" s="115"/>
      <c r="D957" s="115"/>
      <c r="F957" s="115"/>
      <c r="G957" s="115"/>
      <c r="H957" s="115"/>
      <c r="I957" s="115"/>
      <c r="J957" s="115"/>
      <c r="K957" s="115"/>
      <c r="L957" s="115"/>
      <c r="M957" s="115"/>
      <c r="N957" s="115"/>
      <c r="O957" s="115"/>
      <c r="P957" s="115"/>
      <c r="Q957" s="115"/>
      <c r="R957" s="115"/>
      <c r="S957" s="115"/>
      <c r="T957" s="115"/>
      <c r="U957" s="115"/>
      <c r="V957" s="115"/>
      <c r="W957" s="115"/>
      <c r="X957" s="115"/>
    </row>
    <row r="958">
      <c r="C958" s="115"/>
      <c r="D958" s="115"/>
      <c r="F958" s="115"/>
      <c r="G958" s="115"/>
      <c r="H958" s="115"/>
      <c r="I958" s="115"/>
      <c r="J958" s="115"/>
      <c r="K958" s="115"/>
      <c r="L958" s="115"/>
      <c r="M958" s="115"/>
      <c r="N958" s="115"/>
      <c r="O958" s="115"/>
      <c r="P958" s="115"/>
      <c r="Q958" s="115"/>
      <c r="R958" s="115"/>
      <c r="S958" s="115"/>
      <c r="T958" s="115"/>
      <c r="U958" s="115"/>
      <c r="V958" s="115"/>
      <c r="W958" s="115"/>
      <c r="X958" s="115"/>
    </row>
    <row r="959">
      <c r="C959" s="115"/>
      <c r="D959" s="115"/>
      <c r="F959" s="115"/>
      <c r="G959" s="115"/>
      <c r="H959" s="115"/>
      <c r="I959" s="115"/>
      <c r="J959" s="115"/>
      <c r="K959" s="115"/>
      <c r="L959" s="115"/>
      <c r="M959" s="115"/>
      <c r="N959" s="115"/>
      <c r="O959" s="115"/>
      <c r="P959" s="115"/>
      <c r="Q959" s="115"/>
      <c r="R959" s="115"/>
      <c r="S959" s="115"/>
      <c r="T959" s="115"/>
      <c r="U959" s="115"/>
      <c r="V959" s="115"/>
      <c r="W959" s="115"/>
      <c r="X959" s="115"/>
    </row>
    <row r="960">
      <c r="C960" s="115"/>
      <c r="D960" s="115"/>
      <c r="F960" s="115"/>
      <c r="G960" s="115"/>
      <c r="H960" s="115"/>
      <c r="I960" s="115"/>
      <c r="J960" s="115"/>
      <c r="K960" s="115"/>
      <c r="L960" s="115"/>
      <c r="M960" s="115"/>
      <c r="N960" s="115"/>
      <c r="O960" s="115"/>
      <c r="P960" s="115"/>
      <c r="Q960" s="115"/>
      <c r="R960" s="115"/>
      <c r="S960" s="115"/>
      <c r="T960" s="115"/>
      <c r="U960" s="115"/>
      <c r="V960" s="115"/>
      <c r="W960" s="115"/>
      <c r="X960" s="115"/>
    </row>
    <row r="961">
      <c r="C961" s="115"/>
      <c r="D961" s="115"/>
      <c r="F961" s="115"/>
      <c r="G961" s="115"/>
      <c r="H961" s="115"/>
      <c r="I961" s="115"/>
      <c r="J961" s="115"/>
      <c r="K961" s="115"/>
      <c r="L961" s="115"/>
      <c r="M961" s="115"/>
      <c r="N961" s="115"/>
      <c r="O961" s="115"/>
      <c r="P961" s="115"/>
      <c r="Q961" s="115"/>
      <c r="R961" s="115"/>
      <c r="S961" s="115"/>
      <c r="T961" s="115"/>
      <c r="U961" s="115"/>
      <c r="V961" s="115"/>
      <c r="W961" s="115"/>
      <c r="X961" s="115"/>
    </row>
    <row r="962">
      <c r="C962" s="115"/>
      <c r="D962" s="115"/>
      <c r="F962" s="115"/>
      <c r="G962" s="115"/>
      <c r="H962" s="115"/>
      <c r="I962" s="115"/>
      <c r="J962" s="115"/>
      <c r="K962" s="115"/>
      <c r="L962" s="115"/>
      <c r="M962" s="115"/>
      <c r="N962" s="115"/>
      <c r="O962" s="115"/>
      <c r="P962" s="115"/>
      <c r="Q962" s="115"/>
      <c r="R962" s="115"/>
      <c r="S962" s="115"/>
      <c r="T962" s="115"/>
      <c r="U962" s="115"/>
      <c r="V962" s="115"/>
      <c r="W962" s="115"/>
      <c r="X962" s="115"/>
    </row>
    <row r="963">
      <c r="C963" s="115"/>
      <c r="D963" s="115"/>
      <c r="F963" s="115"/>
      <c r="G963" s="115"/>
      <c r="H963" s="115"/>
      <c r="I963" s="115"/>
      <c r="J963" s="115"/>
      <c r="K963" s="115"/>
      <c r="L963" s="115"/>
      <c r="M963" s="115"/>
      <c r="N963" s="115"/>
      <c r="O963" s="115"/>
      <c r="P963" s="115"/>
      <c r="Q963" s="115"/>
      <c r="R963" s="115"/>
      <c r="S963" s="115"/>
      <c r="T963" s="115"/>
      <c r="U963" s="115"/>
      <c r="V963" s="115"/>
      <c r="W963" s="115"/>
      <c r="X963" s="115"/>
    </row>
    <row r="964">
      <c r="C964" s="115"/>
      <c r="D964" s="115"/>
      <c r="F964" s="115"/>
      <c r="G964" s="115"/>
      <c r="H964" s="115"/>
      <c r="I964" s="115"/>
      <c r="J964" s="115"/>
      <c r="K964" s="115"/>
      <c r="L964" s="115"/>
      <c r="M964" s="115"/>
      <c r="N964" s="115"/>
      <c r="O964" s="115"/>
      <c r="P964" s="115"/>
      <c r="Q964" s="115"/>
      <c r="R964" s="115"/>
      <c r="S964" s="115"/>
      <c r="T964" s="115"/>
      <c r="U964" s="115"/>
      <c r="V964" s="115"/>
      <c r="W964" s="115"/>
      <c r="X964" s="115"/>
    </row>
    <row r="965">
      <c r="C965" s="115"/>
      <c r="D965" s="115"/>
      <c r="F965" s="115"/>
      <c r="G965" s="115"/>
      <c r="H965" s="115"/>
      <c r="I965" s="115"/>
      <c r="J965" s="115"/>
      <c r="K965" s="115"/>
      <c r="L965" s="115"/>
      <c r="M965" s="115"/>
      <c r="N965" s="115"/>
      <c r="O965" s="115"/>
      <c r="P965" s="115"/>
      <c r="Q965" s="115"/>
      <c r="R965" s="115"/>
      <c r="S965" s="115"/>
      <c r="T965" s="115"/>
      <c r="U965" s="115"/>
      <c r="V965" s="115"/>
      <c r="W965" s="115"/>
      <c r="X965" s="115"/>
    </row>
    <row r="966">
      <c r="C966" s="115"/>
      <c r="D966" s="115"/>
      <c r="F966" s="115"/>
      <c r="G966" s="115"/>
      <c r="H966" s="115"/>
      <c r="I966" s="115"/>
      <c r="J966" s="115"/>
      <c r="K966" s="115"/>
      <c r="L966" s="115"/>
      <c r="M966" s="115"/>
      <c r="N966" s="115"/>
      <c r="O966" s="115"/>
      <c r="P966" s="115"/>
      <c r="Q966" s="115"/>
      <c r="R966" s="115"/>
      <c r="S966" s="115"/>
      <c r="T966" s="115"/>
      <c r="U966" s="115"/>
      <c r="V966" s="115"/>
      <c r="W966" s="115"/>
      <c r="X966" s="115"/>
    </row>
    <row r="967">
      <c r="C967" s="115"/>
      <c r="D967" s="115"/>
      <c r="F967" s="115"/>
      <c r="G967" s="115"/>
      <c r="H967" s="115"/>
      <c r="I967" s="115"/>
      <c r="J967" s="115"/>
      <c r="K967" s="115"/>
      <c r="L967" s="115"/>
      <c r="M967" s="115"/>
      <c r="N967" s="115"/>
      <c r="O967" s="115"/>
      <c r="P967" s="115"/>
      <c r="Q967" s="115"/>
      <c r="R967" s="115"/>
      <c r="S967" s="115"/>
      <c r="T967" s="115"/>
      <c r="U967" s="115"/>
      <c r="V967" s="115"/>
      <c r="W967" s="115"/>
      <c r="X967" s="115"/>
    </row>
    <row r="968">
      <c r="C968" s="115"/>
      <c r="D968" s="115"/>
      <c r="F968" s="115"/>
      <c r="G968" s="115"/>
      <c r="H968" s="115"/>
      <c r="I968" s="115"/>
      <c r="J968" s="115"/>
      <c r="K968" s="115"/>
      <c r="L968" s="115"/>
      <c r="M968" s="115"/>
      <c r="N968" s="115"/>
      <c r="O968" s="115"/>
      <c r="P968" s="115"/>
      <c r="Q968" s="115"/>
      <c r="R968" s="115"/>
      <c r="S968" s="115"/>
      <c r="T968" s="115"/>
      <c r="U968" s="115"/>
      <c r="V968" s="115"/>
      <c r="W968" s="115"/>
      <c r="X968" s="115"/>
    </row>
    <row r="969">
      <c r="C969" s="115"/>
      <c r="D969" s="115"/>
      <c r="F969" s="115"/>
      <c r="G969" s="115"/>
      <c r="H969" s="115"/>
      <c r="I969" s="115"/>
      <c r="J969" s="115"/>
      <c r="K969" s="115"/>
      <c r="L969" s="115"/>
      <c r="M969" s="115"/>
      <c r="N969" s="115"/>
      <c r="O969" s="115"/>
      <c r="P969" s="115"/>
      <c r="Q969" s="115"/>
      <c r="R969" s="115"/>
      <c r="S969" s="115"/>
      <c r="T969" s="115"/>
      <c r="U969" s="115"/>
      <c r="V969" s="115"/>
      <c r="W969" s="115"/>
      <c r="X969" s="115"/>
    </row>
    <row r="970">
      <c r="C970" s="115"/>
      <c r="D970" s="115"/>
      <c r="F970" s="115"/>
      <c r="G970" s="115"/>
      <c r="H970" s="115"/>
      <c r="I970" s="115"/>
      <c r="J970" s="115"/>
      <c r="K970" s="115"/>
      <c r="L970" s="115"/>
      <c r="M970" s="115"/>
      <c r="N970" s="115"/>
      <c r="O970" s="115"/>
      <c r="P970" s="115"/>
      <c r="Q970" s="115"/>
      <c r="R970" s="115"/>
      <c r="S970" s="115"/>
      <c r="T970" s="115"/>
      <c r="U970" s="115"/>
      <c r="V970" s="115"/>
      <c r="W970" s="115"/>
      <c r="X970" s="115"/>
    </row>
    <row r="971">
      <c r="C971" s="115"/>
      <c r="D971" s="115"/>
      <c r="F971" s="115"/>
      <c r="G971" s="115"/>
      <c r="H971" s="115"/>
      <c r="I971" s="115"/>
      <c r="J971" s="115"/>
      <c r="K971" s="115"/>
      <c r="L971" s="115"/>
      <c r="M971" s="115"/>
      <c r="N971" s="115"/>
      <c r="O971" s="115"/>
      <c r="P971" s="115"/>
      <c r="Q971" s="115"/>
      <c r="R971" s="115"/>
      <c r="S971" s="115"/>
      <c r="T971" s="115"/>
      <c r="U971" s="115"/>
      <c r="V971" s="115"/>
      <c r="W971" s="115"/>
      <c r="X971" s="115"/>
    </row>
    <row r="972">
      <c r="C972" s="115"/>
      <c r="D972" s="115"/>
      <c r="F972" s="115"/>
      <c r="G972" s="115"/>
      <c r="H972" s="115"/>
      <c r="I972" s="115"/>
      <c r="J972" s="115"/>
      <c r="K972" s="115"/>
      <c r="L972" s="115"/>
      <c r="M972" s="115"/>
      <c r="N972" s="115"/>
      <c r="O972" s="115"/>
      <c r="P972" s="115"/>
      <c r="Q972" s="115"/>
      <c r="R972" s="115"/>
      <c r="S972" s="115"/>
      <c r="T972" s="115"/>
      <c r="U972" s="115"/>
      <c r="V972" s="115"/>
      <c r="W972" s="115"/>
      <c r="X972" s="115"/>
    </row>
    <row r="973">
      <c r="C973" s="115"/>
      <c r="D973" s="115"/>
      <c r="F973" s="115"/>
      <c r="G973" s="115"/>
      <c r="H973" s="115"/>
      <c r="I973" s="115"/>
      <c r="J973" s="115"/>
      <c r="K973" s="115"/>
      <c r="L973" s="115"/>
      <c r="M973" s="115"/>
      <c r="N973" s="115"/>
      <c r="O973" s="115"/>
      <c r="P973" s="115"/>
      <c r="Q973" s="115"/>
      <c r="R973" s="115"/>
      <c r="S973" s="115"/>
      <c r="T973" s="115"/>
      <c r="U973" s="115"/>
      <c r="V973" s="115"/>
      <c r="W973" s="115"/>
      <c r="X973" s="115"/>
    </row>
    <row r="974">
      <c r="C974" s="115"/>
      <c r="D974" s="115"/>
      <c r="F974" s="115"/>
      <c r="G974" s="115"/>
      <c r="H974" s="115"/>
      <c r="I974" s="115"/>
      <c r="J974" s="115"/>
      <c r="K974" s="115"/>
      <c r="L974" s="115"/>
      <c r="M974" s="115"/>
      <c r="N974" s="115"/>
      <c r="O974" s="115"/>
      <c r="P974" s="115"/>
      <c r="Q974" s="115"/>
      <c r="R974" s="115"/>
      <c r="S974" s="115"/>
      <c r="T974" s="115"/>
      <c r="U974" s="115"/>
      <c r="V974" s="115"/>
      <c r="W974" s="115"/>
      <c r="X974" s="115"/>
    </row>
    <row r="975">
      <c r="C975" s="115"/>
      <c r="D975" s="115"/>
      <c r="F975" s="115"/>
      <c r="G975" s="115"/>
      <c r="H975" s="115"/>
      <c r="I975" s="115"/>
      <c r="J975" s="115"/>
      <c r="K975" s="115"/>
      <c r="L975" s="115"/>
      <c r="M975" s="115"/>
      <c r="N975" s="115"/>
      <c r="O975" s="115"/>
      <c r="P975" s="115"/>
      <c r="Q975" s="115"/>
      <c r="R975" s="115"/>
      <c r="S975" s="115"/>
      <c r="T975" s="115"/>
      <c r="U975" s="115"/>
      <c r="V975" s="115"/>
      <c r="W975" s="115"/>
      <c r="X975" s="115"/>
    </row>
    <row r="976">
      <c r="C976" s="115"/>
      <c r="D976" s="115"/>
      <c r="F976" s="115"/>
      <c r="G976" s="115"/>
      <c r="H976" s="115"/>
      <c r="I976" s="115"/>
      <c r="J976" s="115"/>
      <c r="K976" s="115"/>
      <c r="L976" s="115"/>
      <c r="M976" s="115"/>
      <c r="N976" s="115"/>
      <c r="O976" s="115"/>
      <c r="P976" s="115"/>
      <c r="Q976" s="115"/>
      <c r="R976" s="115"/>
      <c r="S976" s="115"/>
      <c r="T976" s="115"/>
      <c r="U976" s="115"/>
      <c r="V976" s="115"/>
      <c r="W976" s="115"/>
      <c r="X976" s="115"/>
    </row>
    <row r="977">
      <c r="C977" s="115"/>
      <c r="D977" s="115"/>
      <c r="F977" s="115"/>
      <c r="G977" s="115"/>
      <c r="H977" s="115"/>
      <c r="I977" s="115"/>
      <c r="J977" s="115"/>
      <c r="K977" s="115"/>
      <c r="L977" s="115"/>
      <c r="M977" s="115"/>
      <c r="N977" s="115"/>
      <c r="O977" s="115"/>
      <c r="P977" s="115"/>
      <c r="Q977" s="115"/>
      <c r="R977" s="115"/>
      <c r="S977" s="115"/>
      <c r="T977" s="115"/>
      <c r="U977" s="115"/>
      <c r="V977" s="115"/>
      <c r="W977" s="115"/>
      <c r="X977" s="115"/>
    </row>
    <row r="978">
      <c r="C978" s="115"/>
      <c r="D978" s="115"/>
      <c r="F978" s="115"/>
      <c r="G978" s="115"/>
      <c r="H978" s="115"/>
      <c r="I978" s="115"/>
      <c r="J978" s="115"/>
      <c r="K978" s="115"/>
      <c r="L978" s="115"/>
      <c r="M978" s="115"/>
      <c r="N978" s="115"/>
      <c r="O978" s="115"/>
      <c r="P978" s="115"/>
      <c r="Q978" s="115"/>
      <c r="R978" s="115"/>
      <c r="S978" s="115"/>
      <c r="T978" s="115"/>
      <c r="U978" s="115"/>
      <c r="V978" s="115"/>
      <c r="W978" s="115"/>
      <c r="X978" s="115"/>
    </row>
    <row r="979">
      <c r="C979" s="115"/>
      <c r="D979" s="115"/>
      <c r="F979" s="115"/>
      <c r="G979" s="115"/>
      <c r="H979" s="115"/>
      <c r="I979" s="115"/>
      <c r="J979" s="115"/>
      <c r="K979" s="115"/>
      <c r="L979" s="115"/>
      <c r="M979" s="115"/>
      <c r="N979" s="115"/>
      <c r="O979" s="115"/>
      <c r="P979" s="115"/>
      <c r="Q979" s="115"/>
      <c r="R979" s="115"/>
      <c r="S979" s="115"/>
      <c r="T979" s="115"/>
      <c r="U979" s="115"/>
      <c r="V979" s="115"/>
      <c r="W979" s="115"/>
      <c r="X979" s="115"/>
    </row>
    <row r="980">
      <c r="C980" s="115"/>
      <c r="D980" s="115"/>
      <c r="F980" s="115"/>
      <c r="G980" s="115"/>
      <c r="H980" s="115"/>
      <c r="I980" s="115"/>
      <c r="J980" s="115"/>
      <c r="K980" s="115"/>
      <c r="L980" s="115"/>
      <c r="M980" s="115"/>
      <c r="N980" s="115"/>
      <c r="O980" s="115"/>
      <c r="P980" s="115"/>
      <c r="Q980" s="115"/>
      <c r="R980" s="115"/>
      <c r="S980" s="115"/>
      <c r="T980" s="115"/>
      <c r="U980" s="115"/>
      <c r="V980" s="115"/>
      <c r="W980" s="115"/>
      <c r="X980" s="115"/>
    </row>
    <row r="981">
      <c r="C981" s="115"/>
      <c r="D981" s="115"/>
      <c r="F981" s="115"/>
      <c r="G981" s="115"/>
      <c r="H981" s="115"/>
      <c r="I981" s="115"/>
      <c r="J981" s="115"/>
      <c r="K981" s="115"/>
      <c r="L981" s="115"/>
      <c r="M981" s="115"/>
      <c r="N981" s="115"/>
      <c r="O981" s="115"/>
      <c r="P981" s="115"/>
      <c r="Q981" s="115"/>
      <c r="R981" s="115"/>
      <c r="S981" s="115"/>
      <c r="T981" s="115"/>
      <c r="U981" s="115"/>
      <c r="V981" s="115"/>
      <c r="W981" s="115"/>
      <c r="X981" s="115"/>
    </row>
    <row r="982">
      <c r="C982" s="115"/>
      <c r="D982" s="115"/>
      <c r="F982" s="115"/>
      <c r="G982" s="115"/>
      <c r="H982" s="115"/>
      <c r="I982" s="115"/>
      <c r="J982" s="115"/>
      <c r="K982" s="115"/>
      <c r="L982" s="115"/>
      <c r="M982" s="115"/>
      <c r="N982" s="115"/>
      <c r="O982" s="115"/>
      <c r="P982" s="115"/>
      <c r="Q982" s="115"/>
      <c r="R982" s="115"/>
      <c r="S982" s="115"/>
      <c r="T982" s="115"/>
      <c r="U982" s="115"/>
      <c r="V982" s="115"/>
      <c r="W982" s="115"/>
      <c r="X982" s="115"/>
    </row>
    <row r="983">
      <c r="C983" s="115"/>
      <c r="D983" s="115"/>
      <c r="F983" s="115"/>
      <c r="G983" s="115"/>
      <c r="H983" s="115"/>
      <c r="I983" s="115"/>
      <c r="J983" s="115"/>
      <c r="K983" s="115"/>
      <c r="L983" s="115"/>
      <c r="M983" s="115"/>
      <c r="N983" s="115"/>
      <c r="O983" s="115"/>
      <c r="P983" s="115"/>
      <c r="Q983" s="115"/>
      <c r="R983" s="115"/>
      <c r="S983" s="115"/>
      <c r="T983" s="115"/>
      <c r="U983" s="115"/>
      <c r="V983" s="115"/>
      <c r="W983" s="115"/>
      <c r="X983" s="115"/>
    </row>
    <row r="984">
      <c r="C984" s="115"/>
      <c r="D984" s="115"/>
      <c r="F984" s="115"/>
      <c r="G984" s="115"/>
      <c r="H984" s="115"/>
      <c r="I984" s="115"/>
      <c r="J984" s="115"/>
      <c r="K984" s="115"/>
      <c r="L984" s="115"/>
      <c r="M984" s="115"/>
      <c r="N984" s="115"/>
      <c r="O984" s="115"/>
      <c r="P984" s="115"/>
      <c r="Q984" s="115"/>
      <c r="R984" s="115"/>
      <c r="S984" s="115"/>
      <c r="T984" s="115"/>
      <c r="U984" s="115"/>
      <c r="V984" s="115"/>
      <c r="W984" s="115"/>
      <c r="X984" s="115"/>
    </row>
    <row r="985">
      <c r="C985" s="115"/>
      <c r="D985" s="115"/>
      <c r="F985" s="115"/>
      <c r="G985" s="115"/>
      <c r="H985" s="115"/>
      <c r="I985" s="115"/>
      <c r="J985" s="115"/>
      <c r="K985" s="115"/>
      <c r="L985" s="115"/>
      <c r="M985" s="115"/>
      <c r="N985" s="115"/>
      <c r="O985" s="115"/>
      <c r="P985" s="115"/>
      <c r="Q985" s="115"/>
      <c r="R985" s="115"/>
      <c r="S985" s="115"/>
      <c r="T985" s="115"/>
      <c r="U985" s="115"/>
      <c r="V985" s="115"/>
      <c r="W985" s="115"/>
      <c r="X985" s="115"/>
    </row>
    <row r="986">
      <c r="C986" s="115"/>
      <c r="D986" s="115"/>
      <c r="F986" s="115"/>
      <c r="G986" s="115"/>
      <c r="H986" s="115"/>
      <c r="I986" s="115"/>
      <c r="J986" s="115"/>
      <c r="K986" s="115"/>
      <c r="L986" s="115"/>
      <c r="M986" s="115"/>
      <c r="N986" s="115"/>
      <c r="O986" s="115"/>
      <c r="P986" s="115"/>
      <c r="Q986" s="115"/>
      <c r="R986" s="115"/>
      <c r="S986" s="115"/>
      <c r="T986" s="115"/>
      <c r="U986" s="115"/>
      <c r="V986" s="115"/>
      <c r="W986" s="115"/>
      <c r="X986" s="115"/>
    </row>
    <row r="987">
      <c r="C987" s="115"/>
      <c r="D987" s="115"/>
      <c r="F987" s="115"/>
      <c r="G987" s="115"/>
      <c r="H987" s="115"/>
      <c r="I987" s="115"/>
      <c r="J987" s="115"/>
      <c r="K987" s="115"/>
      <c r="L987" s="115"/>
      <c r="M987" s="115"/>
      <c r="N987" s="115"/>
      <c r="O987" s="115"/>
      <c r="P987" s="115"/>
      <c r="Q987" s="115"/>
      <c r="R987" s="115"/>
      <c r="S987" s="115"/>
      <c r="T987" s="115"/>
      <c r="U987" s="115"/>
      <c r="V987" s="115"/>
      <c r="W987" s="115"/>
      <c r="X987" s="115"/>
    </row>
    <row r="988">
      <c r="C988" s="115"/>
      <c r="D988" s="115"/>
      <c r="F988" s="115"/>
      <c r="G988" s="115"/>
      <c r="H988" s="115"/>
      <c r="I988" s="115"/>
      <c r="J988" s="115"/>
      <c r="K988" s="115"/>
      <c r="L988" s="115"/>
      <c r="M988" s="115"/>
      <c r="N988" s="115"/>
      <c r="O988" s="115"/>
      <c r="P988" s="115"/>
      <c r="Q988" s="115"/>
      <c r="R988" s="115"/>
      <c r="S988" s="115"/>
      <c r="T988" s="115"/>
      <c r="U988" s="115"/>
      <c r="V988" s="115"/>
      <c r="W988" s="115"/>
      <c r="X988" s="115"/>
    </row>
    <row r="989">
      <c r="C989" s="115"/>
      <c r="D989" s="115"/>
      <c r="F989" s="115"/>
      <c r="G989" s="115"/>
      <c r="H989" s="115"/>
      <c r="I989" s="115"/>
      <c r="J989" s="115"/>
      <c r="K989" s="115"/>
      <c r="L989" s="115"/>
      <c r="M989" s="115"/>
      <c r="N989" s="115"/>
      <c r="O989" s="115"/>
      <c r="P989" s="115"/>
      <c r="Q989" s="115"/>
      <c r="R989" s="115"/>
      <c r="S989" s="115"/>
      <c r="T989" s="115"/>
      <c r="U989" s="115"/>
      <c r="V989" s="115"/>
      <c r="W989" s="115"/>
      <c r="X989" s="115"/>
    </row>
    <row r="990">
      <c r="C990" s="115"/>
      <c r="D990" s="115"/>
      <c r="F990" s="115"/>
      <c r="G990" s="115"/>
      <c r="H990" s="115"/>
      <c r="I990" s="115"/>
      <c r="J990" s="115"/>
      <c r="K990" s="115"/>
      <c r="L990" s="115"/>
      <c r="M990" s="115"/>
      <c r="N990" s="115"/>
      <c r="O990" s="115"/>
      <c r="P990" s="115"/>
      <c r="Q990" s="115"/>
      <c r="R990" s="115"/>
      <c r="S990" s="115"/>
      <c r="T990" s="115"/>
      <c r="U990" s="115"/>
      <c r="V990" s="115"/>
      <c r="W990" s="115"/>
      <c r="X990" s="115"/>
    </row>
    <row r="991">
      <c r="C991" s="115"/>
      <c r="D991" s="115"/>
      <c r="F991" s="115"/>
      <c r="G991" s="115"/>
      <c r="H991" s="115"/>
      <c r="I991" s="115"/>
      <c r="J991" s="115"/>
      <c r="K991" s="115"/>
      <c r="L991" s="115"/>
      <c r="M991" s="115"/>
      <c r="N991" s="115"/>
      <c r="O991" s="115"/>
      <c r="P991" s="115"/>
      <c r="Q991" s="115"/>
      <c r="R991" s="115"/>
      <c r="S991" s="115"/>
      <c r="T991" s="115"/>
      <c r="U991" s="115"/>
      <c r="V991" s="115"/>
      <c r="W991" s="115"/>
      <c r="X991" s="115"/>
    </row>
    <row r="992">
      <c r="C992" s="115"/>
      <c r="D992" s="115"/>
      <c r="F992" s="115"/>
      <c r="G992" s="115"/>
      <c r="H992" s="115"/>
      <c r="I992" s="115"/>
      <c r="J992" s="115"/>
      <c r="K992" s="115"/>
      <c r="L992" s="115"/>
      <c r="M992" s="115"/>
      <c r="N992" s="115"/>
      <c r="O992" s="115"/>
      <c r="P992" s="115"/>
      <c r="Q992" s="115"/>
      <c r="R992" s="115"/>
      <c r="S992" s="115"/>
      <c r="T992" s="115"/>
      <c r="U992" s="115"/>
      <c r="V992" s="115"/>
      <c r="W992" s="115"/>
      <c r="X992" s="115"/>
    </row>
    <row r="993">
      <c r="C993" s="115"/>
      <c r="D993" s="115"/>
      <c r="F993" s="115"/>
      <c r="G993" s="115"/>
      <c r="H993" s="115"/>
      <c r="I993" s="115"/>
      <c r="J993" s="115"/>
      <c r="K993" s="115"/>
      <c r="L993" s="115"/>
      <c r="M993" s="115"/>
      <c r="N993" s="115"/>
      <c r="O993" s="115"/>
      <c r="P993" s="115"/>
      <c r="Q993" s="115"/>
      <c r="R993" s="115"/>
      <c r="S993" s="115"/>
      <c r="T993" s="115"/>
      <c r="U993" s="115"/>
      <c r="V993" s="115"/>
      <c r="W993" s="115"/>
      <c r="X993" s="115"/>
    </row>
    <row r="994">
      <c r="C994" s="115"/>
      <c r="D994" s="115"/>
      <c r="F994" s="115"/>
      <c r="G994" s="115"/>
      <c r="H994" s="115"/>
      <c r="I994" s="115"/>
      <c r="J994" s="115"/>
      <c r="K994" s="115"/>
      <c r="L994" s="115"/>
      <c r="M994" s="115"/>
      <c r="N994" s="115"/>
      <c r="O994" s="115"/>
      <c r="P994" s="115"/>
      <c r="Q994" s="115"/>
      <c r="R994" s="115"/>
      <c r="S994" s="115"/>
      <c r="T994" s="115"/>
      <c r="U994" s="115"/>
      <c r="V994" s="115"/>
      <c r="W994" s="115"/>
      <c r="X994" s="115"/>
    </row>
    <row r="995">
      <c r="C995" s="115"/>
      <c r="D995" s="115"/>
      <c r="F995" s="115"/>
      <c r="G995" s="115"/>
      <c r="H995" s="115"/>
      <c r="I995" s="115"/>
      <c r="J995" s="115"/>
      <c r="K995" s="115"/>
      <c r="L995" s="115"/>
      <c r="M995" s="115"/>
      <c r="N995" s="115"/>
      <c r="O995" s="115"/>
      <c r="P995" s="115"/>
      <c r="Q995" s="115"/>
      <c r="R995" s="115"/>
      <c r="S995" s="115"/>
      <c r="T995" s="115"/>
      <c r="U995" s="115"/>
      <c r="V995" s="115"/>
      <c r="W995" s="115"/>
      <c r="X995" s="115"/>
    </row>
    <row r="996">
      <c r="C996" s="115"/>
      <c r="D996" s="115"/>
      <c r="F996" s="115"/>
      <c r="G996" s="115"/>
      <c r="H996" s="115"/>
      <c r="I996" s="115"/>
      <c r="J996" s="115"/>
      <c r="K996" s="115"/>
      <c r="L996" s="115"/>
      <c r="M996" s="115"/>
      <c r="N996" s="115"/>
      <c r="O996" s="115"/>
      <c r="P996" s="115"/>
      <c r="Q996" s="115"/>
      <c r="R996" s="115"/>
      <c r="S996" s="115"/>
      <c r="T996" s="115"/>
      <c r="U996" s="115"/>
      <c r="V996" s="115"/>
      <c r="W996" s="115"/>
      <c r="X996" s="115"/>
    </row>
    <row r="997">
      <c r="C997" s="115"/>
      <c r="D997" s="115"/>
      <c r="F997" s="115"/>
      <c r="G997" s="115"/>
      <c r="H997" s="115"/>
      <c r="I997" s="115"/>
      <c r="J997" s="115"/>
      <c r="K997" s="115"/>
      <c r="L997" s="115"/>
      <c r="M997" s="115"/>
      <c r="N997" s="115"/>
      <c r="O997" s="115"/>
      <c r="P997" s="115"/>
      <c r="Q997" s="115"/>
      <c r="R997" s="115"/>
      <c r="S997" s="115"/>
      <c r="T997" s="115"/>
      <c r="U997" s="115"/>
      <c r="V997" s="115"/>
      <c r="W997" s="115"/>
      <c r="X997" s="115"/>
    </row>
    <row r="998">
      <c r="C998" s="115"/>
      <c r="D998" s="115"/>
      <c r="F998" s="115"/>
      <c r="G998" s="115"/>
      <c r="H998" s="115"/>
      <c r="I998" s="115"/>
      <c r="J998" s="115"/>
      <c r="K998" s="115"/>
      <c r="L998" s="115"/>
      <c r="M998" s="115"/>
      <c r="N998" s="115"/>
      <c r="O998" s="115"/>
      <c r="P998" s="115"/>
      <c r="Q998" s="115"/>
      <c r="R998" s="115"/>
      <c r="S998" s="115"/>
      <c r="T998" s="115"/>
      <c r="U998" s="115"/>
      <c r="V998" s="115"/>
      <c r="W998" s="115"/>
      <c r="X998" s="115"/>
    </row>
    <row r="999">
      <c r="C999" s="115"/>
      <c r="D999" s="115"/>
      <c r="F999" s="115"/>
      <c r="G999" s="115"/>
      <c r="H999" s="115"/>
      <c r="I999" s="115"/>
      <c r="J999" s="115"/>
      <c r="K999" s="115"/>
      <c r="L999" s="115"/>
      <c r="M999" s="115"/>
      <c r="N999" s="115"/>
      <c r="O999" s="115"/>
      <c r="P999" s="115"/>
      <c r="Q999" s="115"/>
      <c r="R999" s="115"/>
      <c r="S999" s="115"/>
      <c r="T999" s="115"/>
      <c r="U999" s="115"/>
      <c r="V999" s="115"/>
      <c r="W999" s="115"/>
      <c r="X999" s="115"/>
    </row>
    <row r="1000">
      <c r="C1000" s="115"/>
      <c r="D1000" s="115"/>
      <c r="F1000" s="115"/>
      <c r="G1000" s="115"/>
      <c r="H1000" s="115"/>
      <c r="I1000" s="115"/>
      <c r="J1000" s="115"/>
      <c r="K1000" s="115"/>
      <c r="L1000" s="115"/>
      <c r="M1000" s="115"/>
      <c r="N1000" s="115"/>
      <c r="O1000" s="115"/>
      <c r="P1000" s="115"/>
      <c r="Q1000" s="115"/>
      <c r="R1000" s="115"/>
      <c r="S1000" s="115"/>
      <c r="T1000" s="115"/>
      <c r="U1000" s="115"/>
      <c r="V1000" s="115"/>
      <c r="W1000" s="115"/>
      <c r="X1000" s="115"/>
    </row>
    <row r="1001">
      <c r="C1001" s="115"/>
      <c r="D1001" s="115"/>
      <c r="F1001" s="115"/>
      <c r="G1001" s="115"/>
      <c r="H1001" s="115"/>
      <c r="I1001" s="115"/>
      <c r="J1001" s="115"/>
      <c r="K1001" s="115"/>
      <c r="L1001" s="115"/>
      <c r="M1001" s="115"/>
      <c r="N1001" s="115"/>
      <c r="O1001" s="115"/>
      <c r="P1001" s="115"/>
      <c r="Q1001" s="115"/>
      <c r="R1001" s="115"/>
      <c r="S1001" s="115"/>
      <c r="T1001" s="115"/>
      <c r="U1001" s="115"/>
      <c r="V1001" s="115"/>
      <c r="W1001" s="115"/>
      <c r="X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s>
  <drawing r:id="rId142"/>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2.63"/>
    <col customWidth="1" min="3" max="3" width="14.0"/>
    <col customWidth="1" min="5" max="5" width="16.25"/>
    <col customWidth="1" min="6" max="7" width="20.5"/>
    <col customWidth="1" min="22" max="22" width="36.5"/>
  </cols>
  <sheetData>
    <row r="1">
      <c r="A1" s="5" t="s">
        <v>0</v>
      </c>
      <c r="B1" s="48" t="s">
        <v>1</v>
      </c>
      <c r="C1" s="4" t="s">
        <v>2</v>
      </c>
      <c r="D1" s="49" t="s">
        <v>3</v>
      </c>
      <c r="E1" s="4" t="s">
        <v>4</v>
      </c>
      <c r="F1" s="4" t="s">
        <v>6567</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482">
        <v>27001.0</v>
      </c>
      <c r="B2" s="483" t="s">
        <v>6568</v>
      </c>
      <c r="C2" s="484">
        <v>2217.0</v>
      </c>
      <c r="D2" s="485">
        <v>45788.0</v>
      </c>
      <c r="E2" s="485">
        <v>45835.0</v>
      </c>
      <c r="F2" s="485">
        <v>45789.0</v>
      </c>
      <c r="G2" s="486" t="s">
        <v>26</v>
      </c>
      <c r="H2" s="485">
        <v>45937.0</v>
      </c>
      <c r="I2" s="488" t="s">
        <v>6569</v>
      </c>
      <c r="J2" s="487"/>
      <c r="K2" s="487"/>
      <c r="L2" s="487"/>
      <c r="M2" s="487"/>
      <c r="N2" s="487"/>
      <c r="O2" s="487"/>
      <c r="P2" s="487"/>
      <c r="Q2" s="487"/>
      <c r="R2" s="487"/>
      <c r="S2" s="487"/>
      <c r="T2" s="487"/>
      <c r="U2" s="487"/>
      <c r="V2" s="487"/>
      <c r="W2" s="487"/>
      <c r="X2" s="487"/>
      <c r="Y2" s="487"/>
      <c r="Z2" s="487"/>
      <c r="AA2" s="487"/>
      <c r="AB2" s="487"/>
      <c r="AC2" s="487"/>
      <c r="AD2" s="487"/>
    </row>
    <row r="3">
      <c r="A3" s="144">
        <v>27002.0</v>
      </c>
      <c r="B3" s="316" t="s">
        <v>6570</v>
      </c>
      <c r="C3" s="494">
        <v>1523.0</v>
      </c>
      <c r="D3" s="147">
        <v>45788.0</v>
      </c>
      <c r="E3" s="147">
        <v>45838.0</v>
      </c>
      <c r="F3" s="147">
        <v>45789.0</v>
      </c>
      <c r="G3" s="150" t="s">
        <v>26</v>
      </c>
      <c r="H3" s="150" t="s">
        <v>6571</v>
      </c>
      <c r="I3" s="509" t="s">
        <v>6572</v>
      </c>
      <c r="J3" s="302" t="s">
        <v>6572</v>
      </c>
      <c r="K3" s="302" t="s">
        <v>6572</v>
      </c>
      <c r="L3" s="302" t="s">
        <v>6572</v>
      </c>
      <c r="M3" s="302" t="s">
        <v>6572</v>
      </c>
      <c r="N3" s="302" t="s">
        <v>6572</v>
      </c>
      <c r="O3" s="302" t="s">
        <v>6572</v>
      </c>
      <c r="P3" s="302" t="s">
        <v>6572</v>
      </c>
      <c r="Q3" s="302" t="s">
        <v>6572</v>
      </c>
      <c r="R3" s="302" t="s">
        <v>6572</v>
      </c>
      <c r="S3" s="302" t="s">
        <v>6572</v>
      </c>
      <c r="T3" s="302" t="s">
        <v>6572</v>
      </c>
      <c r="U3" s="302" t="s">
        <v>6572</v>
      </c>
      <c r="V3" s="302" t="s">
        <v>6572</v>
      </c>
      <c r="W3" s="302" t="s">
        <v>6572</v>
      </c>
      <c r="X3" s="302" t="s">
        <v>6572</v>
      </c>
      <c r="Y3" s="302" t="s">
        <v>6573</v>
      </c>
      <c r="Z3" s="151"/>
      <c r="AA3" s="151"/>
      <c r="AB3" s="151"/>
      <c r="AC3" s="151"/>
      <c r="AD3" s="151"/>
    </row>
    <row r="4">
      <c r="A4" s="144">
        <v>27003.0</v>
      </c>
      <c r="B4" s="316" t="s">
        <v>6574</v>
      </c>
      <c r="C4" s="494">
        <v>1822.0</v>
      </c>
      <c r="D4" s="147">
        <v>45788.0</v>
      </c>
      <c r="E4" s="147">
        <v>45838.0</v>
      </c>
      <c r="F4" s="147">
        <v>45789.0</v>
      </c>
      <c r="G4" s="150" t="s">
        <v>26</v>
      </c>
      <c r="H4" s="302" t="s">
        <v>6575</v>
      </c>
      <c r="I4" s="150" t="s">
        <v>3520</v>
      </c>
      <c r="J4" s="151"/>
      <c r="K4" s="151"/>
      <c r="L4" s="150" t="s">
        <v>112</v>
      </c>
      <c r="M4" s="151"/>
      <c r="N4" s="151"/>
      <c r="O4" s="151"/>
      <c r="P4" s="151"/>
      <c r="Q4" s="566">
        <v>4235.0</v>
      </c>
      <c r="R4" s="150" t="s">
        <v>6576</v>
      </c>
      <c r="S4" s="151"/>
      <c r="T4" s="150">
        <v>0.0</v>
      </c>
      <c r="U4" s="150">
        <v>0.0</v>
      </c>
      <c r="V4" s="150" t="s">
        <v>6577</v>
      </c>
      <c r="W4" s="150" t="s">
        <v>115</v>
      </c>
      <c r="X4" s="150" t="s">
        <v>115</v>
      </c>
      <c r="Y4" s="302" t="s">
        <v>6578</v>
      </c>
      <c r="Z4" s="151"/>
      <c r="AA4" s="151"/>
      <c r="AB4" s="151"/>
      <c r="AC4" s="151"/>
      <c r="AD4" s="151"/>
    </row>
    <row r="5">
      <c r="A5" s="144">
        <v>27004.0</v>
      </c>
      <c r="B5" s="316" t="s">
        <v>6579</v>
      </c>
      <c r="C5" s="494">
        <v>1120.0</v>
      </c>
      <c r="D5" s="147">
        <v>45788.0</v>
      </c>
      <c r="E5" s="147">
        <v>45838.0</v>
      </c>
      <c r="F5" s="147">
        <v>45789.0</v>
      </c>
      <c r="G5" s="150" t="s">
        <v>26</v>
      </c>
      <c r="H5" s="150" t="s">
        <v>6580</v>
      </c>
      <c r="I5" s="302" t="s">
        <v>6581</v>
      </c>
      <c r="J5" s="302"/>
      <c r="K5" s="151"/>
      <c r="L5" s="150" t="s">
        <v>112</v>
      </c>
      <c r="M5" s="151"/>
      <c r="N5" s="151"/>
      <c r="O5" s="151"/>
      <c r="P5" s="150">
        <v>0.0</v>
      </c>
      <c r="Q5" s="302" t="s">
        <v>6582</v>
      </c>
      <c r="R5" s="150">
        <v>8.0</v>
      </c>
      <c r="S5" s="150">
        <v>0.0</v>
      </c>
      <c r="T5" s="150">
        <v>0.0</v>
      </c>
      <c r="U5" s="150">
        <v>0.0</v>
      </c>
      <c r="V5" s="150" t="s">
        <v>112</v>
      </c>
      <c r="W5" s="150" t="s">
        <v>112</v>
      </c>
      <c r="X5" s="150" t="s">
        <v>112</v>
      </c>
      <c r="Y5" s="302" t="s">
        <v>6583</v>
      </c>
      <c r="Z5" s="151"/>
      <c r="AA5" s="151"/>
      <c r="AB5" s="151"/>
      <c r="AC5" s="151"/>
      <c r="AD5" s="151"/>
    </row>
    <row r="6">
      <c r="A6" s="144">
        <v>27901.0</v>
      </c>
      <c r="B6" s="316" t="s">
        <v>6584</v>
      </c>
      <c r="C6" s="494">
        <v>2455.0</v>
      </c>
      <c r="D6" s="147">
        <v>45788.0</v>
      </c>
      <c r="E6" s="147">
        <v>45838.0</v>
      </c>
      <c r="F6" s="147">
        <v>45789.0</v>
      </c>
      <c r="G6" s="150" t="s">
        <v>26</v>
      </c>
      <c r="H6" s="150" t="s">
        <v>6585</v>
      </c>
      <c r="I6" s="302" t="s">
        <v>6586</v>
      </c>
      <c r="J6" s="151"/>
      <c r="K6" s="150">
        <v>0.0</v>
      </c>
      <c r="L6" s="150" t="s">
        <v>112</v>
      </c>
      <c r="M6" s="151"/>
      <c r="N6" s="151"/>
      <c r="O6" s="151"/>
      <c r="P6" s="302" t="s">
        <v>3764</v>
      </c>
      <c r="Q6" s="151"/>
      <c r="R6" s="150">
        <v>11.0</v>
      </c>
      <c r="S6" s="150">
        <v>0.0</v>
      </c>
      <c r="T6" s="150">
        <v>0.0</v>
      </c>
      <c r="U6" s="150">
        <v>0.0</v>
      </c>
      <c r="V6" s="302" t="s">
        <v>6587</v>
      </c>
      <c r="W6" s="150" t="s">
        <v>115</v>
      </c>
      <c r="X6" s="150" t="s">
        <v>112</v>
      </c>
      <c r="Y6" s="302" t="s">
        <v>6588</v>
      </c>
      <c r="Z6" s="151"/>
      <c r="AA6" s="151"/>
      <c r="AB6" s="151"/>
      <c r="AC6" s="151"/>
      <c r="AD6" s="151"/>
    </row>
    <row r="7">
      <c r="A7" s="482">
        <v>27005.0</v>
      </c>
      <c r="B7" s="483" t="s">
        <v>6589</v>
      </c>
      <c r="C7" s="484">
        <v>3030.0</v>
      </c>
      <c r="D7" s="485">
        <v>45788.0</v>
      </c>
      <c r="E7" s="485">
        <v>45838.0</v>
      </c>
      <c r="F7" s="485">
        <v>45789.0</v>
      </c>
      <c r="G7" s="486" t="s">
        <v>26</v>
      </c>
      <c r="H7" s="485">
        <v>45966.0</v>
      </c>
      <c r="I7" s="488" t="s">
        <v>6590</v>
      </c>
      <c r="J7" s="487"/>
      <c r="K7" s="487"/>
      <c r="L7" s="487"/>
      <c r="M7" s="487"/>
      <c r="N7" s="487"/>
      <c r="O7" s="487"/>
      <c r="P7" s="487"/>
      <c r="Q7" s="487"/>
      <c r="R7" s="487"/>
      <c r="S7" s="487"/>
      <c r="T7" s="487"/>
      <c r="U7" s="487"/>
      <c r="V7" s="487"/>
      <c r="W7" s="487"/>
      <c r="X7" s="487"/>
      <c r="Y7" s="487"/>
      <c r="Z7" s="487"/>
      <c r="AA7" s="487"/>
      <c r="AB7" s="487"/>
      <c r="AC7" s="487"/>
      <c r="AD7" s="487"/>
    </row>
    <row r="8">
      <c r="A8" s="790">
        <v>27006.0</v>
      </c>
      <c r="B8" s="806" t="s">
        <v>6591</v>
      </c>
      <c r="C8" s="494">
        <v>2703.0</v>
      </c>
      <c r="D8" s="147">
        <v>45788.0</v>
      </c>
      <c r="E8" s="147">
        <v>45838.0</v>
      </c>
      <c r="F8" s="147">
        <v>45789.0</v>
      </c>
      <c r="G8" s="150" t="s">
        <v>26</v>
      </c>
      <c r="H8" s="150" t="s">
        <v>6592</v>
      </c>
      <c r="I8" s="150">
        <v>4.0</v>
      </c>
      <c r="J8" s="150">
        <v>2025.0</v>
      </c>
      <c r="K8" s="500">
        <v>1.0</v>
      </c>
      <c r="L8" s="150" t="s">
        <v>112</v>
      </c>
      <c r="M8" s="152"/>
      <c r="N8" s="150" t="s">
        <v>115</v>
      </c>
      <c r="O8" s="500">
        <v>1.0</v>
      </c>
      <c r="P8" s="150" t="s">
        <v>6593</v>
      </c>
      <c r="Q8" s="152"/>
      <c r="R8" s="150">
        <v>4.0</v>
      </c>
      <c r="S8" s="150">
        <v>0.0</v>
      </c>
      <c r="T8" s="150">
        <v>0.0</v>
      </c>
      <c r="U8" s="150">
        <v>0.0</v>
      </c>
      <c r="V8" s="150" t="s">
        <v>6594</v>
      </c>
      <c r="W8" s="150" t="s">
        <v>115</v>
      </c>
      <c r="X8" s="150" t="s">
        <v>112</v>
      </c>
      <c r="Y8" s="150"/>
      <c r="Z8" s="150" t="s">
        <v>6595</v>
      </c>
      <c r="AA8" s="152"/>
      <c r="AB8" s="152"/>
      <c r="AC8" s="152"/>
      <c r="AD8" s="152"/>
    </row>
    <row r="9">
      <c r="A9" s="482">
        <v>27007.0</v>
      </c>
      <c r="B9" s="483" t="s">
        <v>6596</v>
      </c>
      <c r="C9" s="484">
        <v>2905.0</v>
      </c>
      <c r="D9" s="485">
        <v>45788.0</v>
      </c>
      <c r="E9" s="485">
        <v>45838.0</v>
      </c>
      <c r="F9" s="485">
        <v>45789.0</v>
      </c>
      <c r="G9" s="486" t="s">
        <v>26</v>
      </c>
      <c r="H9" s="485">
        <v>45966.0</v>
      </c>
      <c r="I9" s="488" t="s">
        <v>6597</v>
      </c>
      <c r="J9" s="487"/>
      <c r="K9" s="487"/>
      <c r="L9" s="487"/>
      <c r="M9" s="487"/>
      <c r="N9" s="487"/>
      <c r="O9" s="487"/>
      <c r="P9" s="487"/>
      <c r="Q9" s="487"/>
      <c r="R9" s="487"/>
      <c r="S9" s="487"/>
      <c r="T9" s="487"/>
      <c r="U9" s="487"/>
      <c r="V9" s="487"/>
      <c r="W9" s="487"/>
      <c r="X9" s="487"/>
      <c r="Y9" s="487"/>
      <c r="Z9" s="487"/>
      <c r="AA9" s="487"/>
      <c r="AB9" s="487"/>
      <c r="AC9" s="487"/>
      <c r="AD9" s="487"/>
    </row>
    <row r="10">
      <c r="A10" s="482">
        <v>27008.0</v>
      </c>
      <c r="B10" s="483" t="s">
        <v>6598</v>
      </c>
      <c r="C10" s="484">
        <v>1409.0</v>
      </c>
      <c r="D10" s="485">
        <v>45788.0</v>
      </c>
      <c r="E10" s="485">
        <v>45838.0</v>
      </c>
      <c r="F10" s="485">
        <v>45789.0</v>
      </c>
      <c r="G10" s="486" t="s">
        <v>26</v>
      </c>
      <c r="H10" s="485">
        <v>45966.0</v>
      </c>
      <c r="I10" s="488" t="s">
        <v>6590</v>
      </c>
      <c r="J10" s="487"/>
      <c r="K10" s="487"/>
      <c r="L10" s="487"/>
      <c r="M10" s="487"/>
      <c r="N10" s="487"/>
      <c r="O10" s="487"/>
      <c r="P10" s="487"/>
      <c r="Q10" s="487"/>
      <c r="R10" s="487"/>
      <c r="S10" s="487"/>
      <c r="T10" s="487"/>
      <c r="U10" s="487"/>
      <c r="V10" s="487"/>
      <c r="W10" s="487"/>
      <c r="X10" s="487"/>
      <c r="Y10" s="487"/>
      <c r="Z10" s="487"/>
      <c r="AA10" s="487"/>
      <c r="AB10" s="487"/>
      <c r="AC10" s="487"/>
      <c r="AD10" s="487"/>
    </row>
    <row r="11">
      <c r="A11" s="144">
        <v>27902.0</v>
      </c>
      <c r="B11" s="316" t="s">
        <v>6599</v>
      </c>
      <c r="C11" s="494">
        <v>9547.0</v>
      </c>
      <c r="D11" s="147">
        <v>45788.0</v>
      </c>
      <c r="E11" s="147">
        <v>45838.0</v>
      </c>
      <c r="F11" s="147">
        <v>45789.0</v>
      </c>
      <c r="G11" s="150" t="s">
        <v>26</v>
      </c>
      <c r="H11" s="150" t="s">
        <v>6600</v>
      </c>
      <c r="I11" s="150">
        <v>158.0</v>
      </c>
      <c r="J11" s="546">
        <v>45809.0</v>
      </c>
      <c r="K11" s="500">
        <v>0.69</v>
      </c>
      <c r="L11" s="150" t="s">
        <v>112</v>
      </c>
      <c r="M11" s="302" t="s">
        <v>3941</v>
      </c>
      <c r="N11" s="150" t="s">
        <v>112</v>
      </c>
      <c r="O11" s="151"/>
      <c r="P11" s="150" t="s">
        <v>112</v>
      </c>
      <c r="Q11" s="150" t="s">
        <v>112</v>
      </c>
      <c r="R11" s="150">
        <v>5.0</v>
      </c>
      <c r="S11" s="150">
        <v>34.0</v>
      </c>
      <c r="T11" s="150">
        <v>0.0</v>
      </c>
      <c r="U11" s="150" t="s">
        <v>3722</v>
      </c>
      <c r="V11" s="150" t="s">
        <v>112</v>
      </c>
      <c r="W11" s="150" t="s">
        <v>112</v>
      </c>
      <c r="X11" s="150" t="s">
        <v>112</v>
      </c>
      <c r="Y11" s="302" t="s">
        <v>6601</v>
      </c>
      <c r="Z11" s="151"/>
      <c r="AA11" s="151"/>
      <c r="AB11" s="151"/>
      <c r="AC11" s="151"/>
      <c r="AD11" s="151"/>
    </row>
    <row r="12">
      <c r="A12" s="144">
        <v>27009.0</v>
      </c>
      <c r="B12" s="316" t="s">
        <v>6602</v>
      </c>
      <c r="C12" s="494">
        <v>2044.0</v>
      </c>
      <c r="D12" s="147">
        <v>45788.0</v>
      </c>
      <c r="E12" s="147">
        <v>45838.0</v>
      </c>
      <c r="F12" s="147">
        <v>45789.0</v>
      </c>
      <c r="G12" s="150" t="s">
        <v>26</v>
      </c>
      <c r="H12" s="150" t="s">
        <v>6603</v>
      </c>
      <c r="I12" s="150" t="s">
        <v>3580</v>
      </c>
      <c r="J12" s="150" t="s">
        <v>4120</v>
      </c>
      <c r="K12" s="150" t="s">
        <v>1313</v>
      </c>
      <c r="L12" s="150" t="s">
        <v>112</v>
      </c>
      <c r="M12" s="151"/>
      <c r="N12" s="150" t="s">
        <v>112</v>
      </c>
      <c r="O12" s="151"/>
      <c r="P12" s="150" t="s">
        <v>112</v>
      </c>
      <c r="Q12" s="150" t="s">
        <v>112</v>
      </c>
      <c r="R12" s="150" t="s">
        <v>1313</v>
      </c>
      <c r="S12" s="150" t="s">
        <v>1313</v>
      </c>
      <c r="T12" s="150" t="s">
        <v>1313</v>
      </c>
      <c r="U12" s="150" t="s">
        <v>1313</v>
      </c>
      <c r="V12" s="150" t="s">
        <v>6604</v>
      </c>
      <c r="W12" s="150" t="s">
        <v>112</v>
      </c>
      <c r="X12" s="150" t="s">
        <v>112</v>
      </c>
      <c r="Y12" s="302" t="s">
        <v>6605</v>
      </c>
      <c r="Z12" s="151"/>
      <c r="AA12" s="151"/>
      <c r="AB12" s="151"/>
      <c r="AC12" s="151"/>
      <c r="AD12" s="151"/>
    </row>
    <row r="13">
      <c r="A13" s="482">
        <v>27010.0</v>
      </c>
      <c r="B13" s="483" t="s">
        <v>6606</v>
      </c>
      <c r="C13" s="484">
        <v>5041.0</v>
      </c>
      <c r="D13" s="485">
        <v>45788.0</v>
      </c>
      <c r="E13" s="485">
        <v>45838.0</v>
      </c>
      <c r="F13" s="485">
        <v>45789.0</v>
      </c>
      <c r="G13" s="486" t="s">
        <v>26</v>
      </c>
      <c r="H13" s="485">
        <v>45966.0</v>
      </c>
      <c r="I13" s="488" t="s">
        <v>6590</v>
      </c>
      <c r="J13" s="487"/>
      <c r="K13" s="487"/>
      <c r="L13" s="487"/>
      <c r="M13" s="487"/>
      <c r="N13" s="487"/>
      <c r="O13" s="487"/>
      <c r="P13" s="487"/>
      <c r="Q13" s="487"/>
      <c r="R13" s="487"/>
      <c r="S13" s="487"/>
      <c r="T13" s="487"/>
      <c r="U13" s="487"/>
      <c r="V13" s="487"/>
      <c r="W13" s="487"/>
      <c r="X13" s="487"/>
      <c r="Y13" s="487"/>
      <c r="Z13" s="487"/>
      <c r="AA13" s="487"/>
      <c r="AB13" s="487"/>
      <c r="AC13" s="487"/>
      <c r="AD13" s="487"/>
    </row>
    <row r="14">
      <c r="A14" s="482">
        <v>27011.0</v>
      </c>
      <c r="B14" s="483" t="s">
        <v>6607</v>
      </c>
      <c r="C14" s="484">
        <v>2497.0</v>
      </c>
      <c r="D14" s="485">
        <v>45788.0</v>
      </c>
      <c r="E14" s="485">
        <v>45838.0</v>
      </c>
      <c r="F14" s="485">
        <v>45789.0</v>
      </c>
      <c r="G14" s="486" t="s">
        <v>26</v>
      </c>
      <c r="H14" s="486" t="s">
        <v>6608</v>
      </c>
      <c r="I14" s="488" t="s">
        <v>6609</v>
      </c>
      <c r="J14" s="487"/>
      <c r="K14" s="487"/>
      <c r="L14" s="486" t="s">
        <v>112</v>
      </c>
      <c r="M14" s="487"/>
      <c r="N14" s="488" t="s">
        <v>3286</v>
      </c>
      <c r="O14" s="487"/>
      <c r="P14" s="488" t="s">
        <v>6610</v>
      </c>
      <c r="Q14" s="487"/>
      <c r="R14" s="486">
        <v>10.0</v>
      </c>
      <c r="S14" s="486">
        <v>5.0</v>
      </c>
      <c r="T14" s="486">
        <v>0.0</v>
      </c>
      <c r="U14" s="486">
        <v>0.0</v>
      </c>
      <c r="V14" s="488" t="s">
        <v>6611</v>
      </c>
      <c r="W14" s="486" t="s">
        <v>115</v>
      </c>
      <c r="X14" s="486" t="s">
        <v>112</v>
      </c>
      <c r="Y14" s="488" t="s">
        <v>6612</v>
      </c>
      <c r="Z14" s="487"/>
      <c r="AA14" s="487"/>
      <c r="AB14" s="487"/>
      <c r="AC14" s="487"/>
      <c r="AD14" s="487"/>
    </row>
    <row r="15">
      <c r="A15" s="482">
        <v>27012.0</v>
      </c>
      <c r="B15" s="483" t="s">
        <v>6613</v>
      </c>
      <c r="C15" s="484">
        <v>1187.0</v>
      </c>
      <c r="D15" s="485">
        <v>45788.0</v>
      </c>
      <c r="E15" s="485">
        <v>45838.0</v>
      </c>
      <c r="F15" s="485">
        <v>45789.0</v>
      </c>
      <c r="G15" s="486" t="s">
        <v>26</v>
      </c>
      <c r="H15" s="485">
        <v>45966.0</v>
      </c>
      <c r="I15" s="488" t="s">
        <v>6590</v>
      </c>
      <c r="J15" s="487"/>
      <c r="K15" s="487"/>
      <c r="L15" s="487"/>
      <c r="M15" s="487"/>
      <c r="N15" s="487"/>
      <c r="O15" s="487"/>
      <c r="P15" s="487"/>
      <c r="Q15" s="487"/>
      <c r="R15" s="487"/>
      <c r="S15" s="487"/>
      <c r="T15" s="487"/>
      <c r="U15" s="487"/>
      <c r="V15" s="487"/>
      <c r="W15" s="487"/>
      <c r="X15" s="487"/>
      <c r="Y15" s="487"/>
      <c r="Z15" s="487"/>
      <c r="AA15" s="487"/>
      <c r="AB15" s="487"/>
      <c r="AC15" s="487"/>
      <c r="AD15" s="487"/>
    </row>
    <row r="16">
      <c r="A16" s="144">
        <v>27013.0</v>
      </c>
      <c r="B16" s="316" t="s">
        <v>6614</v>
      </c>
      <c r="C16" s="494">
        <v>4184.0</v>
      </c>
      <c r="D16" s="147">
        <v>45788.0</v>
      </c>
      <c r="E16" s="317" t="s">
        <v>6615</v>
      </c>
      <c r="F16" s="147">
        <v>45870.0</v>
      </c>
      <c r="G16" s="150" t="s">
        <v>26</v>
      </c>
      <c r="H16" s="147">
        <v>45915.0</v>
      </c>
      <c r="I16" s="150">
        <v>22.0</v>
      </c>
      <c r="J16" s="150">
        <v>2024.0</v>
      </c>
      <c r="K16" s="500">
        <v>0.7</v>
      </c>
      <c r="L16" s="150" t="s">
        <v>112</v>
      </c>
      <c r="M16" s="151"/>
      <c r="N16" s="150" t="s">
        <v>112</v>
      </c>
      <c r="O16" s="151"/>
      <c r="P16" s="509" t="s">
        <v>6616</v>
      </c>
      <c r="Q16" s="151"/>
      <c r="R16" s="150">
        <v>6.0</v>
      </c>
      <c r="S16" s="150">
        <v>9.0</v>
      </c>
      <c r="T16" s="150">
        <v>0.0</v>
      </c>
      <c r="U16" s="150">
        <v>5.0</v>
      </c>
      <c r="V16" s="302" t="s">
        <v>6617</v>
      </c>
      <c r="W16" s="150" t="s">
        <v>112</v>
      </c>
      <c r="X16" s="302" t="s">
        <v>6618</v>
      </c>
      <c r="Y16" s="151"/>
      <c r="Z16" s="302" t="s">
        <v>6619</v>
      </c>
      <c r="AA16" s="151"/>
      <c r="AB16" s="151"/>
      <c r="AC16" s="151"/>
      <c r="AD16" s="151"/>
    </row>
    <row r="17">
      <c r="A17" s="144">
        <v>27016.0</v>
      </c>
      <c r="B17" s="316" t="s">
        <v>6620</v>
      </c>
      <c r="C17" s="494">
        <v>8092.0</v>
      </c>
      <c r="D17" s="147">
        <v>45788.0</v>
      </c>
      <c r="E17" s="147">
        <v>45838.0</v>
      </c>
      <c r="F17" s="147">
        <v>45789.0</v>
      </c>
      <c r="G17" s="150" t="s">
        <v>26</v>
      </c>
      <c r="H17" s="150" t="s">
        <v>6621</v>
      </c>
      <c r="I17" s="150" t="s">
        <v>6622</v>
      </c>
      <c r="J17" s="150" t="s">
        <v>4120</v>
      </c>
      <c r="K17" s="150" t="s">
        <v>1313</v>
      </c>
      <c r="L17" s="150" t="s">
        <v>112</v>
      </c>
      <c r="M17" s="151"/>
      <c r="N17" s="150" t="s">
        <v>112</v>
      </c>
      <c r="O17" s="151"/>
      <c r="P17" s="150" t="s">
        <v>112</v>
      </c>
      <c r="Q17" s="150" t="s">
        <v>112</v>
      </c>
      <c r="R17" s="150" t="s">
        <v>1313</v>
      </c>
      <c r="S17" s="150" t="s">
        <v>1313</v>
      </c>
      <c r="T17" s="150" t="s">
        <v>1313</v>
      </c>
      <c r="U17" s="150" t="s">
        <v>1313</v>
      </c>
      <c r="V17" s="150" t="s">
        <v>6623</v>
      </c>
      <c r="W17" s="150" t="s">
        <v>112</v>
      </c>
      <c r="X17" s="150" t="s">
        <v>112</v>
      </c>
      <c r="Y17" s="151"/>
      <c r="Z17" s="302" t="s">
        <v>6624</v>
      </c>
      <c r="AA17" s="151"/>
      <c r="AB17" s="151"/>
      <c r="AC17" s="151"/>
      <c r="AD17" s="151"/>
    </row>
    <row r="18">
      <c r="A18" s="144">
        <v>27014.0</v>
      </c>
      <c r="B18" s="316" t="s">
        <v>6625</v>
      </c>
      <c r="C18" s="494">
        <v>3370.0</v>
      </c>
      <c r="D18" s="147">
        <v>45788.0</v>
      </c>
      <c r="E18" s="147">
        <v>45838.0</v>
      </c>
      <c r="F18" s="147">
        <v>45789.0</v>
      </c>
      <c r="G18" s="150" t="s">
        <v>26</v>
      </c>
      <c r="H18" s="150" t="s">
        <v>6626</v>
      </c>
      <c r="I18" s="302" t="s">
        <v>6627</v>
      </c>
      <c r="J18" s="151"/>
      <c r="K18" s="151"/>
      <c r="L18" s="150" t="s">
        <v>112</v>
      </c>
      <c r="M18" s="151"/>
      <c r="N18" s="151"/>
      <c r="O18" s="151"/>
      <c r="P18" s="151"/>
      <c r="Q18" s="501">
        <v>6000.0</v>
      </c>
      <c r="R18" s="150">
        <v>19.0</v>
      </c>
      <c r="S18" s="150">
        <v>4.0</v>
      </c>
      <c r="T18" s="150">
        <v>0.0</v>
      </c>
      <c r="U18" s="150">
        <v>0.0</v>
      </c>
      <c r="V18" s="548" t="s">
        <v>6628</v>
      </c>
      <c r="W18" s="150" t="s">
        <v>115</v>
      </c>
      <c r="X18" s="150" t="s">
        <v>112</v>
      </c>
      <c r="Y18" s="302" t="s">
        <v>6595</v>
      </c>
      <c r="Z18" s="151"/>
      <c r="AA18" s="151"/>
      <c r="AB18" s="151"/>
      <c r="AC18" s="151"/>
      <c r="AD18" s="151"/>
    </row>
    <row r="19">
      <c r="A19" s="144">
        <v>27015.0</v>
      </c>
      <c r="B19" s="316" t="s">
        <v>6629</v>
      </c>
      <c r="C19" s="494">
        <v>4213.0</v>
      </c>
      <c r="D19" s="147">
        <v>45788.0</v>
      </c>
      <c r="E19" s="147">
        <v>45838.0</v>
      </c>
      <c r="F19" s="147">
        <v>45789.0</v>
      </c>
      <c r="G19" s="150" t="s">
        <v>26</v>
      </c>
      <c r="H19" s="147">
        <v>45860.0</v>
      </c>
      <c r="I19" s="302" t="s">
        <v>6630</v>
      </c>
      <c r="J19" s="151"/>
      <c r="K19" s="151"/>
      <c r="L19" s="151"/>
      <c r="M19" s="151"/>
      <c r="N19" s="151"/>
      <c r="O19" s="151"/>
      <c r="P19" s="151"/>
      <c r="Q19" s="567">
        <v>2000.0</v>
      </c>
      <c r="R19" s="150">
        <v>11.0</v>
      </c>
      <c r="S19" s="150">
        <v>0.0</v>
      </c>
      <c r="T19" s="150">
        <v>0.0</v>
      </c>
      <c r="U19" s="150">
        <v>0.0</v>
      </c>
      <c r="V19" s="509" t="s">
        <v>6631</v>
      </c>
      <c r="W19" s="150" t="s">
        <v>115</v>
      </c>
      <c r="X19" s="150" t="s">
        <v>115</v>
      </c>
      <c r="Y19" s="151"/>
      <c r="Z19" s="151"/>
      <c r="AA19" s="151"/>
      <c r="AB19" s="151"/>
      <c r="AC19" s="151"/>
      <c r="AD19" s="151"/>
    </row>
    <row r="20">
      <c r="A20" s="144">
        <v>27017.0</v>
      </c>
      <c r="B20" s="316" t="s">
        <v>6632</v>
      </c>
      <c r="C20" s="494">
        <v>978.0</v>
      </c>
      <c r="D20" s="147">
        <v>45788.0</v>
      </c>
      <c r="E20" s="147">
        <v>45838.0</v>
      </c>
      <c r="F20" s="147">
        <v>45789.0</v>
      </c>
      <c r="G20" s="150" t="s">
        <v>26</v>
      </c>
      <c r="H20" s="150" t="s">
        <v>6592</v>
      </c>
      <c r="I20" s="150" t="s">
        <v>3217</v>
      </c>
      <c r="J20" s="150">
        <v>2025.0</v>
      </c>
      <c r="K20" s="151"/>
      <c r="L20" s="150" t="s">
        <v>112</v>
      </c>
      <c r="M20" s="151"/>
      <c r="N20" s="151"/>
      <c r="O20" s="151"/>
      <c r="P20" s="302" t="s">
        <v>6633</v>
      </c>
      <c r="Q20" s="151"/>
      <c r="R20" s="150">
        <v>1.0</v>
      </c>
      <c r="S20" s="150">
        <v>0.0</v>
      </c>
      <c r="T20" s="150">
        <v>0.0</v>
      </c>
      <c r="U20" s="150">
        <v>0.0</v>
      </c>
      <c r="V20" s="509" t="s">
        <v>6634</v>
      </c>
      <c r="W20" s="150" t="s">
        <v>115</v>
      </c>
      <c r="X20" s="150" t="s">
        <v>112</v>
      </c>
      <c r="Y20" s="302" t="s">
        <v>6595</v>
      </c>
      <c r="Z20" s="151"/>
      <c r="AA20" s="151"/>
      <c r="AB20" s="151"/>
      <c r="AC20" s="151"/>
      <c r="AD20" s="151"/>
    </row>
    <row r="21">
      <c r="A21" s="482">
        <v>27018.0</v>
      </c>
      <c r="B21" s="483" t="s">
        <v>6635</v>
      </c>
      <c r="C21" s="484">
        <v>3116.0</v>
      </c>
      <c r="D21" s="485">
        <v>45788.0</v>
      </c>
      <c r="E21" s="485">
        <v>45838.0</v>
      </c>
      <c r="F21" s="485">
        <v>45789.0</v>
      </c>
      <c r="G21" s="486" t="s">
        <v>26</v>
      </c>
      <c r="H21" s="485">
        <v>45967.0</v>
      </c>
      <c r="I21" s="488" t="s">
        <v>6636</v>
      </c>
      <c r="J21" s="487"/>
      <c r="K21" s="487"/>
      <c r="L21" s="487"/>
      <c r="M21" s="487"/>
      <c r="N21" s="487"/>
      <c r="O21" s="487"/>
      <c r="P21" s="487"/>
      <c r="Q21" s="487"/>
      <c r="R21" s="487"/>
      <c r="S21" s="487"/>
      <c r="T21" s="487"/>
      <c r="U21" s="487"/>
      <c r="V21" s="487"/>
      <c r="W21" s="487"/>
      <c r="X21" s="487"/>
      <c r="Y21" s="487"/>
      <c r="Z21" s="487"/>
      <c r="AA21" s="487"/>
      <c r="AB21" s="487"/>
      <c r="AC21" s="487"/>
      <c r="AD21" s="487"/>
    </row>
    <row r="22">
      <c r="A22" s="144">
        <v>27019.0</v>
      </c>
      <c r="B22" s="316" t="s">
        <v>6637</v>
      </c>
      <c r="C22" s="494">
        <v>10198.0</v>
      </c>
      <c r="D22" s="147">
        <v>45788.0</v>
      </c>
      <c r="E22" s="147">
        <v>45838.0</v>
      </c>
      <c r="F22" s="147">
        <v>45789.0</v>
      </c>
      <c r="G22" s="150" t="s">
        <v>26</v>
      </c>
      <c r="H22" s="147">
        <v>45860.0</v>
      </c>
      <c r="I22" s="150">
        <v>80.0</v>
      </c>
      <c r="J22" s="150">
        <v>2024.0</v>
      </c>
      <c r="K22" s="500">
        <v>0.8</v>
      </c>
      <c r="L22" s="150" t="s">
        <v>112</v>
      </c>
      <c r="M22" s="302" t="s">
        <v>6638</v>
      </c>
      <c r="N22" s="150" t="s">
        <v>112</v>
      </c>
      <c r="O22" s="151"/>
      <c r="P22" s="175">
        <v>3999.05</v>
      </c>
      <c r="Q22" s="151"/>
      <c r="R22" s="150">
        <v>20.0</v>
      </c>
      <c r="S22" s="150">
        <v>39.0</v>
      </c>
      <c r="T22" s="150">
        <v>4.0</v>
      </c>
      <c r="U22" s="150">
        <v>8.0</v>
      </c>
      <c r="V22" s="302" t="s">
        <v>6639</v>
      </c>
      <c r="W22" s="150" t="s">
        <v>112</v>
      </c>
      <c r="X22" s="150" t="s">
        <v>112</v>
      </c>
      <c r="Y22" s="302" t="s">
        <v>6640</v>
      </c>
      <c r="Z22" s="151"/>
      <c r="AA22" s="151"/>
      <c r="AB22" s="151"/>
      <c r="AC22" s="151"/>
      <c r="AD22" s="151"/>
    </row>
    <row r="23">
      <c r="A23" s="144">
        <v>27020.0</v>
      </c>
      <c r="B23" s="316" t="s">
        <v>6641</v>
      </c>
      <c r="C23" s="494">
        <v>3598.0</v>
      </c>
      <c r="D23" s="147">
        <v>45788.0</v>
      </c>
      <c r="E23" s="147">
        <v>45838.0</v>
      </c>
      <c r="F23" s="147">
        <v>45789.0</v>
      </c>
      <c r="G23" s="150" t="s">
        <v>26</v>
      </c>
      <c r="H23" s="150" t="s">
        <v>6642</v>
      </c>
      <c r="I23" s="150" t="s">
        <v>1647</v>
      </c>
      <c r="J23" s="151"/>
      <c r="K23" s="150" t="s">
        <v>2960</v>
      </c>
      <c r="L23" s="150" t="s">
        <v>112</v>
      </c>
      <c r="M23" s="151"/>
      <c r="N23" s="151"/>
      <c r="O23" s="151"/>
      <c r="P23" s="151"/>
      <c r="Q23" s="501">
        <v>2000.0</v>
      </c>
      <c r="R23" s="151"/>
      <c r="S23" s="151"/>
      <c r="T23" s="151"/>
      <c r="U23" s="151"/>
      <c r="V23" s="302" t="s">
        <v>6643</v>
      </c>
      <c r="W23" s="150" t="s">
        <v>112</v>
      </c>
      <c r="X23" s="150" t="s">
        <v>112</v>
      </c>
      <c r="Y23" s="302" t="s">
        <v>6644</v>
      </c>
      <c r="Z23" s="151"/>
      <c r="AA23" s="151"/>
      <c r="AB23" s="151"/>
      <c r="AC23" s="151"/>
      <c r="AD23" s="151"/>
    </row>
    <row r="24">
      <c r="A24" s="144">
        <v>27022.0</v>
      </c>
      <c r="B24" s="316" t="s">
        <v>6645</v>
      </c>
      <c r="C24" s="494">
        <v>5122.0</v>
      </c>
      <c r="D24" s="147">
        <v>45788.0</v>
      </c>
      <c r="E24" s="147">
        <v>45838.0</v>
      </c>
      <c r="F24" s="147">
        <v>45789.0</v>
      </c>
      <c r="G24" s="150" t="s">
        <v>26</v>
      </c>
      <c r="H24" s="150" t="s">
        <v>6646</v>
      </c>
      <c r="I24" s="150" t="s">
        <v>470</v>
      </c>
      <c r="J24" s="151"/>
      <c r="K24" s="500">
        <v>0.0</v>
      </c>
      <c r="L24" s="150" t="s">
        <v>115</v>
      </c>
      <c r="M24" s="147">
        <v>45131.0</v>
      </c>
      <c r="N24" s="150" t="s">
        <v>112</v>
      </c>
      <c r="O24" s="151"/>
      <c r="P24" s="150">
        <v>0.0</v>
      </c>
      <c r="Q24" s="501">
        <v>27000.0</v>
      </c>
      <c r="R24" s="150">
        <v>14.0</v>
      </c>
      <c r="S24" s="151"/>
      <c r="T24" s="302" t="s">
        <v>6647</v>
      </c>
      <c r="U24" s="302" t="s">
        <v>6647</v>
      </c>
      <c r="V24" s="150" t="s">
        <v>6648</v>
      </c>
      <c r="W24" s="150" t="s">
        <v>112</v>
      </c>
      <c r="X24" s="150" t="s">
        <v>112</v>
      </c>
      <c r="Y24" s="302" t="s">
        <v>6649</v>
      </c>
      <c r="Z24" s="151"/>
      <c r="AA24" s="151"/>
      <c r="AB24" s="151"/>
      <c r="AC24" s="151"/>
      <c r="AD24" s="151"/>
    </row>
    <row r="25">
      <c r="A25" s="144">
        <v>27023.0</v>
      </c>
      <c r="B25" s="316" t="s">
        <v>6650</v>
      </c>
      <c r="C25" s="494">
        <v>2529.0</v>
      </c>
      <c r="D25" s="147">
        <v>45788.0</v>
      </c>
      <c r="E25" s="147">
        <v>45838.0</v>
      </c>
      <c r="F25" s="147">
        <v>45789.0</v>
      </c>
      <c r="G25" s="150" t="s">
        <v>26</v>
      </c>
      <c r="H25" s="147">
        <v>45877.0</v>
      </c>
      <c r="I25" s="150" t="s">
        <v>470</v>
      </c>
      <c r="J25" s="151"/>
      <c r="K25" s="150">
        <v>0.0</v>
      </c>
      <c r="L25" s="150" t="s">
        <v>112</v>
      </c>
      <c r="M25" s="151"/>
      <c r="N25" s="150" t="s">
        <v>112</v>
      </c>
      <c r="O25" s="151"/>
      <c r="P25" s="302" t="s">
        <v>6373</v>
      </c>
      <c r="Q25" s="151"/>
      <c r="R25" s="150">
        <v>5.0</v>
      </c>
      <c r="S25" s="150">
        <v>0.0</v>
      </c>
      <c r="T25" s="150">
        <v>1.0</v>
      </c>
      <c r="U25" s="150">
        <v>1.0</v>
      </c>
      <c r="V25" s="548" t="s">
        <v>6651</v>
      </c>
      <c r="W25" s="150" t="s">
        <v>115</v>
      </c>
      <c r="X25" s="150" t="s">
        <v>112</v>
      </c>
      <c r="Y25" s="302" t="s">
        <v>6652</v>
      </c>
      <c r="Z25" s="151"/>
      <c r="AA25" s="151"/>
      <c r="AB25" s="151"/>
      <c r="AC25" s="151"/>
      <c r="AD25" s="151"/>
    </row>
    <row r="26">
      <c r="A26" s="144">
        <v>27024.0</v>
      </c>
      <c r="B26" s="316" t="s">
        <v>6653</v>
      </c>
      <c r="C26" s="494">
        <v>1508.0</v>
      </c>
      <c r="D26" s="147">
        <v>45788.0</v>
      </c>
      <c r="E26" s="147">
        <v>45838.0</v>
      </c>
      <c r="F26" s="147">
        <v>45789.0</v>
      </c>
      <c r="G26" s="150" t="s">
        <v>26</v>
      </c>
      <c r="H26" s="150" t="s">
        <v>6654</v>
      </c>
      <c r="I26" s="150">
        <v>0.0</v>
      </c>
      <c r="J26" s="807">
        <v>45955.0</v>
      </c>
      <c r="K26" s="302" t="s">
        <v>6655</v>
      </c>
      <c r="L26" s="150" t="s">
        <v>112</v>
      </c>
      <c r="M26" s="151"/>
      <c r="N26" s="302" t="s">
        <v>4069</v>
      </c>
      <c r="O26" s="151"/>
      <c r="P26" s="566" t="s">
        <v>6656</v>
      </c>
      <c r="Q26" s="151"/>
      <c r="R26" s="150">
        <v>8.0</v>
      </c>
      <c r="S26" s="150">
        <v>0.0</v>
      </c>
      <c r="T26" s="150">
        <v>0.0</v>
      </c>
      <c r="U26" s="150">
        <v>0.0</v>
      </c>
      <c r="V26" s="150" t="s">
        <v>6657</v>
      </c>
      <c r="W26" s="150" t="s">
        <v>115</v>
      </c>
      <c r="X26" s="150" t="s">
        <v>115</v>
      </c>
      <c r="Y26" s="302" t="s">
        <v>6658</v>
      </c>
      <c r="Z26" s="151"/>
      <c r="AA26" s="151"/>
      <c r="AB26" s="151"/>
      <c r="AC26" s="151"/>
      <c r="AD26" s="151"/>
    </row>
    <row r="27">
      <c r="A27" s="144">
        <v>27026.0</v>
      </c>
      <c r="B27" s="316" t="s">
        <v>6659</v>
      </c>
      <c r="C27" s="494">
        <v>2500.0</v>
      </c>
      <c r="D27" s="147">
        <v>45788.0</v>
      </c>
      <c r="E27" s="147">
        <v>45838.0</v>
      </c>
      <c r="F27" s="147">
        <v>45789.0</v>
      </c>
      <c r="G27" s="150" t="s">
        <v>26</v>
      </c>
      <c r="H27" s="150" t="s">
        <v>6660</v>
      </c>
      <c r="I27" s="150" t="s">
        <v>470</v>
      </c>
      <c r="J27" s="151"/>
      <c r="K27" s="151"/>
      <c r="L27" s="150" t="s">
        <v>112</v>
      </c>
      <c r="M27" s="151"/>
      <c r="N27" s="151"/>
      <c r="O27" s="151"/>
      <c r="P27" s="302"/>
      <c r="Q27" s="501">
        <v>3276.0</v>
      </c>
      <c r="R27" s="150">
        <v>2.0</v>
      </c>
      <c r="S27" s="150">
        <v>4.0</v>
      </c>
      <c r="T27" s="150">
        <v>1.0</v>
      </c>
      <c r="U27" s="150">
        <v>2.0</v>
      </c>
      <c r="V27" s="150" t="s">
        <v>6648</v>
      </c>
      <c r="W27" s="150" t="s">
        <v>112</v>
      </c>
      <c r="X27" s="150" t="s">
        <v>112</v>
      </c>
      <c r="Y27" s="302" t="s">
        <v>6661</v>
      </c>
      <c r="Z27" s="151"/>
      <c r="AA27" s="151"/>
      <c r="AB27" s="151"/>
      <c r="AC27" s="151"/>
      <c r="AD27" s="151"/>
    </row>
    <row r="28">
      <c r="A28" s="144">
        <v>27027.0</v>
      </c>
      <c r="B28" s="316" t="s">
        <v>6662</v>
      </c>
      <c r="C28" s="494">
        <v>2098.0</v>
      </c>
      <c r="D28" s="147">
        <v>45788.0</v>
      </c>
      <c r="E28" s="147">
        <v>45838.0</v>
      </c>
      <c r="F28" s="147">
        <v>45789.0</v>
      </c>
      <c r="G28" s="150" t="s">
        <v>26</v>
      </c>
      <c r="H28" s="151"/>
      <c r="I28" s="302" t="s">
        <v>3479</v>
      </c>
      <c r="J28" s="302" t="s">
        <v>470</v>
      </c>
      <c r="K28" s="150">
        <v>0.0</v>
      </c>
      <c r="L28" s="150" t="s">
        <v>112</v>
      </c>
      <c r="M28" s="151"/>
      <c r="N28" s="150" t="s">
        <v>112</v>
      </c>
      <c r="O28" s="151"/>
      <c r="P28" s="150" t="s">
        <v>4120</v>
      </c>
      <c r="Q28" s="150" t="s">
        <v>4120</v>
      </c>
      <c r="R28" s="150">
        <v>2.0</v>
      </c>
      <c r="S28" s="150">
        <v>0.0</v>
      </c>
      <c r="T28" s="150">
        <v>0.0</v>
      </c>
      <c r="U28" s="150">
        <v>0.0</v>
      </c>
      <c r="V28" s="150" t="s">
        <v>112</v>
      </c>
      <c r="W28" s="150" t="s">
        <v>112</v>
      </c>
      <c r="X28" s="150" t="s">
        <v>112</v>
      </c>
      <c r="Y28" s="302" t="s">
        <v>6663</v>
      </c>
      <c r="Z28" s="151"/>
      <c r="AA28" s="151"/>
      <c r="AB28" s="151"/>
      <c r="AC28" s="151"/>
      <c r="AD28" s="151"/>
    </row>
    <row r="29">
      <c r="A29" s="482">
        <v>27029.0</v>
      </c>
      <c r="B29" s="483" t="s">
        <v>6664</v>
      </c>
      <c r="C29" s="484">
        <v>1756.0</v>
      </c>
      <c r="D29" s="485">
        <v>45788.0</v>
      </c>
      <c r="E29" s="485">
        <v>45838.0</v>
      </c>
      <c r="F29" s="485">
        <v>45789.0</v>
      </c>
      <c r="G29" s="486" t="s">
        <v>26</v>
      </c>
      <c r="H29" s="485">
        <v>45967.0</v>
      </c>
      <c r="I29" s="488" t="s">
        <v>3283</v>
      </c>
      <c r="J29" s="487"/>
      <c r="K29" s="487"/>
      <c r="L29" s="487"/>
      <c r="M29" s="487"/>
      <c r="N29" s="487"/>
      <c r="O29" s="487"/>
      <c r="P29" s="487"/>
      <c r="Q29" s="487"/>
      <c r="R29" s="487"/>
      <c r="S29" s="487"/>
      <c r="T29" s="487"/>
      <c r="U29" s="487"/>
      <c r="V29" s="487"/>
      <c r="W29" s="487"/>
      <c r="X29" s="487"/>
      <c r="Y29" s="487"/>
      <c r="Z29" s="487"/>
      <c r="AA29" s="487"/>
      <c r="AB29" s="487"/>
      <c r="AC29" s="487"/>
      <c r="AD29" s="487"/>
    </row>
    <row r="30">
      <c r="A30" s="482">
        <v>27030.0</v>
      </c>
      <c r="B30" s="483" t="s">
        <v>6665</v>
      </c>
      <c r="C30" s="484">
        <v>3352.0</v>
      </c>
      <c r="D30" s="485">
        <v>45788.0</v>
      </c>
      <c r="E30" s="485">
        <v>45838.0</v>
      </c>
      <c r="F30" s="485">
        <v>45789.0</v>
      </c>
      <c r="G30" s="486" t="s">
        <v>26</v>
      </c>
      <c r="H30" s="485">
        <v>45967.0</v>
      </c>
      <c r="I30" s="488" t="s">
        <v>6636</v>
      </c>
      <c r="J30" s="487"/>
      <c r="K30" s="487"/>
      <c r="L30" s="487"/>
      <c r="M30" s="487"/>
      <c r="N30" s="487"/>
      <c r="O30" s="487"/>
      <c r="P30" s="487"/>
      <c r="Q30" s="487"/>
      <c r="R30" s="487"/>
      <c r="S30" s="487"/>
      <c r="T30" s="487"/>
      <c r="U30" s="487"/>
      <c r="V30" s="487"/>
      <c r="W30" s="487"/>
      <c r="X30" s="487"/>
      <c r="Y30" s="487"/>
      <c r="Z30" s="487"/>
      <c r="AA30" s="487"/>
      <c r="AB30" s="487"/>
      <c r="AC30" s="487"/>
      <c r="AD30" s="487"/>
    </row>
    <row r="31">
      <c r="A31" s="144">
        <v>27031.0</v>
      </c>
      <c r="B31" s="316" t="s">
        <v>6666</v>
      </c>
      <c r="C31" s="494">
        <v>18560.0</v>
      </c>
      <c r="D31" s="147">
        <v>45788.0</v>
      </c>
      <c r="E31" s="147">
        <v>45838.0</v>
      </c>
      <c r="F31" s="147">
        <v>45789.0</v>
      </c>
      <c r="G31" s="150" t="s">
        <v>26</v>
      </c>
      <c r="H31" s="150" t="s">
        <v>6667</v>
      </c>
      <c r="I31" s="150">
        <v>88.0</v>
      </c>
      <c r="J31" s="150">
        <v>2024.0</v>
      </c>
      <c r="K31" s="500">
        <v>1.0</v>
      </c>
      <c r="L31" s="150" t="s">
        <v>112</v>
      </c>
      <c r="M31" s="151"/>
      <c r="N31" s="150" t="s">
        <v>115</v>
      </c>
      <c r="O31" s="500">
        <v>1.0</v>
      </c>
      <c r="P31" s="302" t="s">
        <v>6668</v>
      </c>
      <c r="Q31" s="151"/>
      <c r="R31" s="150">
        <v>34.0</v>
      </c>
      <c r="S31" s="150">
        <v>88.0</v>
      </c>
      <c r="T31" s="150">
        <v>8.0</v>
      </c>
      <c r="U31" s="150">
        <v>25.0</v>
      </c>
      <c r="V31" s="302" t="s">
        <v>6669</v>
      </c>
      <c r="W31" s="150" t="s">
        <v>115</v>
      </c>
      <c r="X31" s="150" t="s">
        <v>115</v>
      </c>
      <c r="Y31" s="302" t="s">
        <v>6670</v>
      </c>
      <c r="Z31" s="151"/>
      <c r="AA31" s="151"/>
      <c r="AB31" s="151"/>
      <c r="AC31" s="151"/>
      <c r="AD31" s="151"/>
    </row>
    <row r="32">
      <c r="A32" s="482">
        <v>27032.0</v>
      </c>
      <c r="B32" s="483" t="s">
        <v>6671</v>
      </c>
      <c r="C32" s="484">
        <v>3632.0</v>
      </c>
      <c r="D32" s="485">
        <v>45788.0</v>
      </c>
      <c r="E32" s="485">
        <v>45838.0</v>
      </c>
      <c r="F32" s="485">
        <v>45789.0</v>
      </c>
      <c r="G32" s="486" t="s">
        <v>26</v>
      </c>
      <c r="H32" s="485">
        <v>45967.0</v>
      </c>
      <c r="I32" s="488" t="s">
        <v>6636</v>
      </c>
      <c r="J32" s="487"/>
      <c r="K32" s="487"/>
      <c r="L32" s="487"/>
      <c r="M32" s="487"/>
      <c r="N32" s="487"/>
      <c r="O32" s="487"/>
      <c r="P32" s="487"/>
      <c r="Q32" s="487"/>
      <c r="R32" s="487"/>
      <c r="S32" s="487"/>
      <c r="T32" s="487"/>
      <c r="U32" s="487"/>
      <c r="V32" s="487"/>
      <c r="W32" s="487"/>
      <c r="X32" s="487"/>
      <c r="Y32" s="487"/>
      <c r="Z32" s="487"/>
      <c r="AA32" s="487"/>
      <c r="AB32" s="487"/>
      <c r="AC32" s="487"/>
      <c r="AD32" s="487"/>
    </row>
    <row r="33">
      <c r="A33" s="482">
        <v>27033.0</v>
      </c>
      <c r="B33" s="483" t="s">
        <v>6672</v>
      </c>
      <c r="C33" s="484">
        <v>600.0</v>
      </c>
      <c r="D33" s="485">
        <v>45788.0</v>
      </c>
      <c r="E33" s="485">
        <v>45838.0</v>
      </c>
      <c r="F33" s="485">
        <v>45789.0</v>
      </c>
      <c r="G33" s="486" t="s">
        <v>26</v>
      </c>
      <c r="H33" s="485">
        <v>45967.0</v>
      </c>
      <c r="I33" s="488" t="s">
        <v>6636</v>
      </c>
      <c r="J33" s="487"/>
      <c r="K33" s="487"/>
      <c r="L33" s="487"/>
      <c r="M33" s="487"/>
      <c r="N33" s="487"/>
      <c r="O33" s="487"/>
      <c r="P33" s="487"/>
      <c r="Q33" s="487"/>
      <c r="R33" s="487"/>
      <c r="S33" s="487"/>
      <c r="T33" s="487"/>
      <c r="U33" s="487"/>
      <c r="V33" s="487"/>
      <c r="W33" s="487"/>
      <c r="X33" s="487"/>
      <c r="Y33" s="487"/>
      <c r="Z33" s="487"/>
      <c r="AA33" s="487"/>
      <c r="AB33" s="487"/>
      <c r="AC33" s="487"/>
      <c r="AD33" s="487"/>
    </row>
    <row r="34">
      <c r="A34" s="482">
        <v>27034.0</v>
      </c>
      <c r="B34" s="483" t="s">
        <v>6673</v>
      </c>
      <c r="C34" s="484">
        <v>979.0</v>
      </c>
      <c r="D34" s="485">
        <v>45788.0</v>
      </c>
      <c r="E34" s="485">
        <v>45838.0</v>
      </c>
      <c r="F34" s="485">
        <v>45789.0</v>
      </c>
      <c r="G34" s="486" t="s">
        <v>26</v>
      </c>
      <c r="H34" s="485">
        <v>45967.0</v>
      </c>
      <c r="I34" s="488" t="s">
        <v>6636</v>
      </c>
      <c r="J34" s="487"/>
      <c r="K34" s="487"/>
      <c r="L34" s="487"/>
      <c r="M34" s="487"/>
      <c r="N34" s="487"/>
      <c r="O34" s="487"/>
      <c r="P34" s="487"/>
      <c r="Q34" s="487"/>
      <c r="R34" s="487"/>
      <c r="S34" s="487"/>
      <c r="T34" s="487"/>
      <c r="U34" s="487"/>
      <c r="V34" s="487"/>
      <c r="W34" s="487"/>
      <c r="X34" s="487"/>
      <c r="Y34" s="487"/>
      <c r="Z34" s="487"/>
      <c r="AA34" s="487"/>
      <c r="AB34" s="487"/>
      <c r="AC34" s="487"/>
      <c r="AD34" s="487"/>
    </row>
    <row r="35">
      <c r="A35" s="482">
        <v>27035.0</v>
      </c>
      <c r="B35" s="483" t="s">
        <v>6674</v>
      </c>
      <c r="C35" s="484">
        <v>240.0</v>
      </c>
      <c r="D35" s="485">
        <v>45788.0</v>
      </c>
      <c r="E35" s="485">
        <v>45838.0</v>
      </c>
      <c r="F35" s="485">
        <v>45791.0</v>
      </c>
      <c r="G35" s="486" t="s">
        <v>26</v>
      </c>
      <c r="H35" s="485">
        <v>45967.0</v>
      </c>
      <c r="I35" s="488" t="s">
        <v>6636</v>
      </c>
      <c r="J35" s="487"/>
      <c r="K35" s="487"/>
      <c r="L35" s="487"/>
      <c r="M35" s="487"/>
      <c r="N35" s="487"/>
      <c r="O35" s="487"/>
      <c r="P35" s="487"/>
      <c r="Q35" s="487"/>
      <c r="R35" s="487"/>
      <c r="S35" s="487"/>
      <c r="T35" s="487"/>
      <c r="U35" s="487"/>
      <c r="V35" s="487"/>
      <c r="W35" s="487"/>
      <c r="X35" s="487"/>
      <c r="Y35" s="487"/>
      <c r="Z35" s="487"/>
      <c r="AA35" s="487"/>
      <c r="AB35" s="487"/>
      <c r="AC35" s="487"/>
      <c r="AD35" s="487"/>
    </row>
    <row r="36">
      <c r="A36" s="144">
        <v>27037.0</v>
      </c>
      <c r="B36" s="316" t="s">
        <v>6675</v>
      </c>
      <c r="C36" s="494">
        <v>942.0</v>
      </c>
      <c r="D36" s="147">
        <v>45788.0</v>
      </c>
      <c r="E36" s="147">
        <v>45838.0</v>
      </c>
      <c r="F36" s="147">
        <v>45789.0</v>
      </c>
      <c r="G36" s="150" t="s">
        <v>26</v>
      </c>
      <c r="H36" s="150" t="s">
        <v>6592</v>
      </c>
      <c r="I36" s="302" t="s">
        <v>6676</v>
      </c>
      <c r="J36" s="151"/>
      <c r="K36" s="151"/>
      <c r="L36" s="150" t="s">
        <v>112</v>
      </c>
      <c r="M36" s="151"/>
      <c r="N36" s="151"/>
      <c r="O36" s="151"/>
      <c r="P36" s="302" t="s">
        <v>6677</v>
      </c>
      <c r="Q36" s="151"/>
      <c r="R36" s="150">
        <v>0.0</v>
      </c>
      <c r="S36" s="150">
        <v>0.0</v>
      </c>
      <c r="T36" s="150">
        <v>0.0</v>
      </c>
      <c r="U36" s="150">
        <v>0.0</v>
      </c>
      <c r="V36" s="150" t="s">
        <v>112</v>
      </c>
      <c r="W36" s="150" t="s">
        <v>112</v>
      </c>
      <c r="X36" s="150" t="s">
        <v>112</v>
      </c>
      <c r="Y36" s="302" t="s">
        <v>6678</v>
      </c>
      <c r="Z36" s="151"/>
      <c r="AA36" s="151"/>
      <c r="AB36" s="151"/>
      <c r="AC36" s="151"/>
      <c r="AD36" s="151"/>
    </row>
    <row r="37">
      <c r="A37" s="482">
        <v>27038.0</v>
      </c>
      <c r="B37" s="483" t="s">
        <v>6679</v>
      </c>
      <c r="C37" s="484">
        <v>985.0</v>
      </c>
      <c r="D37" s="485">
        <v>45788.0</v>
      </c>
      <c r="E37" s="485">
        <v>45838.0</v>
      </c>
      <c r="F37" s="485">
        <v>45789.0</v>
      </c>
      <c r="G37" s="486" t="s">
        <v>26</v>
      </c>
      <c r="H37" s="485">
        <v>45967.0</v>
      </c>
      <c r="I37" s="488" t="s">
        <v>6636</v>
      </c>
      <c r="J37" s="487"/>
      <c r="K37" s="487"/>
      <c r="L37" s="487"/>
      <c r="M37" s="487"/>
      <c r="N37" s="487"/>
      <c r="O37" s="487"/>
      <c r="P37" s="487"/>
      <c r="Q37" s="487"/>
      <c r="R37" s="487"/>
      <c r="S37" s="487"/>
      <c r="T37" s="487"/>
      <c r="U37" s="487"/>
      <c r="V37" s="487"/>
      <c r="W37" s="487"/>
      <c r="X37" s="487"/>
      <c r="Y37" s="487"/>
      <c r="Z37" s="487"/>
      <c r="AA37" s="487"/>
      <c r="AB37" s="487"/>
      <c r="AC37" s="487"/>
      <c r="AD37" s="487"/>
    </row>
    <row r="38">
      <c r="A38" s="482">
        <v>27039.0</v>
      </c>
      <c r="B38" s="483" t="s">
        <v>6680</v>
      </c>
      <c r="C38" s="484">
        <v>5358.0</v>
      </c>
      <c r="D38" s="485">
        <v>45788.0</v>
      </c>
      <c r="E38" s="485">
        <v>45838.0</v>
      </c>
      <c r="F38" s="485">
        <v>45789.0</v>
      </c>
      <c r="G38" s="486" t="s">
        <v>26</v>
      </c>
      <c r="H38" s="485">
        <v>45966.0</v>
      </c>
      <c r="I38" s="488" t="s">
        <v>6636</v>
      </c>
      <c r="J38" s="487"/>
      <c r="K38" s="487"/>
      <c r="L38" s="487"/>
      <c r="M38" s="487"/>
      <c r="N38" s="487"/>
      <c r="O38" s="487"/>
      <c r="P38" s="487"/>
      <c r="Q38" s="487"/>
      <c r="R38" s="487"/>
      <c r="S38" s="487"/>
      <c r="T38" s="487"/>
      <c r="U38" s="487"/>
      <c r="V38" s="487"/>
      <c r="W38" s="487"/>
      <c r="X38" s="487"/>
      <c r="Y38" s="487"/>
      <c r="Z38" s="487"/>
      <c r="AA38" s="487"/>
      <c r="AB38" s="487"/>
      <c r="AC38" s="487"/>
      <c r="AD38" s="487"/>
    </row>
    <row r="39">
      <c r="A39" s="482">
        <v>27040.0</v>
      </c>
      <c r="B39" s="483" t="s">
        <v>6681</v>
      </c>
      <c r="C39" s="484">
        <v>3267.0</v>
      </c>
      <c r="D39" s="485">
        <v>45788.0</v>
      </c>
      <c r="E39" s="485">
        <v>45838.0</v>
      </c>
      <c r="F39" s="485">
        <v>45789.0</v>
      </c>
      <c r="G39" s="486" t="s">
        <v>26</v>
      </c>
      <c r="H39" s="485">
        <v>45967.0</v>
      </c>
      <c r="I39" s="488" t="s">
        <v>6636</v>
      </c>
      <c r="J39" s="487"/>
      <c r="K39" s="487"/>
      <c r="L39" s="487"/>
      <c r="M39" s="487"/>
      <c r="N39" s="487"/>
      <c r="O39" s="487"/>
      <c r="P39" s="487"/>
      <c r="Q39" s="487"/>
      <c r="R39" s="487"/>
      <c r="S39" s="487"/>
      <c r="T39" s="487"/>
      <c r="U39" s="487"/>
      <c r="V39" s="487"/>
      <c r="W39" s="487"/>
      <c r="X39" s="487"/>
      <c r="Y39" s="487"/>
      <c r="Z39" s="487"/>
      <c r="AA39" s="487"/>
      <c r="AB39" s="487"/>
      <c r="AC39" s="487"/>
      <c r="AD39" s="487"/>
    </row>
    <row r="40">
      <c r="A40" s="144">
        <v>27041.0</v>
      </c>
      <c r="B40" s="316" t="s">
        <v>6682</v>
      </c>
      <c r="C40" s="494">
        <v>2340.0</v>
      </c>
      <c r="D40" s="147">
        <v>45788.0</v>
      </c>
      <c r="E40" s="147">
        <v>45838.0</v>
      </c>
      <c r="F40" s="147">
        <v>45789.0</v>
      </c>
      <c r="G40" s="150" t="s">
        <v>26</v>
      </c>
      <c r="H40" s="150" t="s">
        <v>6683</v>
      </c>
      <c r="I40" s="150">
        <v>45.0</v>
      </c>
      <c r="J40" s="150">
        <v>2024.0</v>
      </c>
      <c r="K40" s="500">
        <v>0.5</v>
      </c>
      <c r="L40" s="150" t="s">
        <v>112</v>
      </c>
      <c r="M40" s="151"/>
      <c r="N40" s="150" t="s">
        <v>112</v>
      </c>
      <c r="O40" s="151"/>
      <c r="P40" s="150">
        <v>800.0</v>
      </c>
      <c r="Q40" s="146">
        <v>6670.0</v>
      </c>
      <c r="R40" s="150">
        <v>7.0</v>
      </c>
      <c r="S40" s="151"/>
      <c r="T40" s="150">
        <v>0.0</v>
      </c>
      <c r="U40" s="150">
        <v>1.0</v>
      </c>
      <c r="V40" s="302" t="s">
        <v>6684</v>
      </c>
      <c r="W40" s="150" t="s">
        <v>115</v>
      </c>
      <c r="X40" s="150" t="s">
        <v>115</v>
      </c>
      <c r="Y40" s="302" t="s">
        <v>6685</v>
      </c>
      <c r="Z40" s="151"/>
      <c r="AA40" s="151"/>
      <c r="AB40" s="151"/>
      <c r="AC40" s="151"/>
      <c r="AD40" s="151"/>
    </row>
    <row r="41">
      <c r="A41" s="482">
        <v>27042.0</v>
      </c>
      <c r="B41" s="483" t="s">
        <v>6686</v>
      </c>
      <c r="C41" s="484">
        <v>1591.0</v>
      </c>
      <c r="D41" s="485">
        <v>45788.0</v>
      </c>
      <c r="E41" s="485">
        <v>45838.0</v>
      </c>
      <c r="F41" s="485">
        <v>45789.0</v>
      </c>
      <c r="G41" s="486" t="s">
        <v>26</v>
      </c>
      <c r="H41" s="485">
        <v>45967.0</v>
      </c>
      <c r="I41" s="488" t="s">
        <v>6636</v>
      </c>
      <c r="J41" s="487"/>
      <c r="K41" s="487"/>
      <c r="L41" s="487"/>
      <c r="M41" s="487"/>
      <c r="N41" s="487"/>
      <c r="O41" s="487"/>
      <c r="P41" s="487"/>
      <c r="Q41" s="487"/>
      <c r="R41" s="487"/>
      <c r="S41" s="487"/>
      <c r="T41" s="487"/>
      <c r="U41" s="487"/>
      <c r="V41" s="487"/>
      <c r="W41" s="487"/>
      <c r="X41" s="487"/>
      <c r="Y41" s="487"/>
      <c r="Z41" s="487"/>
      <c r="AA41" s="487"/>
      <c r="AB41" s="487"/>
      <c r="AC41" s="487"/>
      <c r="AD41" s="487"/>
    </row>
    <row r="42">
      <c r="A42" s="482">
        <v>27043.0</v>
      </c>
      <c r="B42" s="808" t="s">
        <v>6687</v>
      </c>
      <c r="C42" s="484">
        <v>1296.0</v>
      </c>
      <c r="D42" s="485">
        <v>45788.0</v>
      </c>
      <c r="E42" s="485">
        <v>45838.0</v>
      </c>
      <c r="F42" s="485">
        <v>45789.0</v>
      </c>
      <c r="G42" s="486" t="s">
        <v>26</v>
      </c>
      <c r="H42" s="485">
        <v>45967.0</v>
      </c>
      <c r="I42" s="488" t="s">
        <v>6636</v>
      </c>
      <c r="J42" s="487"/>
      <c r="K42" s="487"/>
      <c r="L42" s="487"/>
      <c r="M42" s="487"/>
      <c r="N42" s="487"/>
      <c r="O42" s="487"/>
      <c r="P42" s="487"/>
      <c r="Q42" s="487"/>
      <c r="R42" s="487"/>
      <c r="S42" s="487"/>
      <c r="T42" s="487"/>
      <c r="U42" s="487"/>
      <c r="V42" s="487"/>
      <c r="W42" s="487"/>
      <c r="X42" s="487"/>
      <c r="Y42" s="487"/>
      <c r="Z42" s="487"/>
      <c r="AA42" s="487"/>
      <c r="AB42" s="487"/>
      <c r="AC42" s="487"/>
      <c r="AD42" s="487"/>
    </row>
    <row r="43">
      <c r="A43" s="482">
        <v>27044.0</v>
      </c>
      <c r="B43" s="483" t="s">
        <v>6688</v>
      </c>
      <c r="C43" s="484">
        <v>2787.0</v>
      </c>
      <c r="D43" s="485">
        <v>45788.0</v>
      </c>
      <c r="E43" s="485">
        <v>45838.0</v>
      </c>
      <c r="F43" s="485">
        <v>45789.0</v>
      </c>
      <c r="G43" s="486" t="s">
        <v>26</v>
      </c>
      <c r="H43" s="485">
        <v>45967.0</v>
      </c>
      <c r="I43" s="488" t="s">
        <v>6636</v>
      </c>
      <c r="J43" s="487"/>
      <c r="K43" s="487"/>
      <c r="L43" s="487"/>
      <c r="M43" s="487"/>
      <c r="N43" s="487"/>
      <c r="O43" s="487"/>
      <c r="P43" s="487"/>
      <c r="Q43" s="487"/>
      <c r="R43" s="487"/>
      <c r="S43" s="487"/>
      <c r="T43" s="487"/>
      <c r="U43" s="487"/>
      <c r="V43" s="487"/>
      <c r="W43" s="487"/>
      <c r="X43" s="487"/>
      <c r="Y43" s="487"/>
      <c r="Z43" s="487"/>
      <c r="AA43" s="487"/>
      <c r="AB43" s="487"/>
      <c r="AC43" s="487"/>
      <c r="AD43" s="487"/>
    </row>
    <row r="44">
      <c r="A44" s="790">
        <v>27045.0</v>
      </c>
      <c r="B44" s="809" t="s">
        <v>6689</v>
      </c>
      <c r="C44" s="494">
        <v>898.0</v>
      </c>
      <c r="D44" s="147">
        <v>45788.0</v>
      </c>
      <c r="E44" s="147">
        <v>45838.0</v>
      </c>
      <c r="F44" s="147">
        <v>45789.0</v>
      </c>
      <c r="G44" s="150" t="s">
        <v>26</v>
      </c>
      <c r="H44" s="150" t="s">
        <v>6690</v>
      </c>
      <c r="I44" s="150" t="s">
        <v>6676</v>
      </c>
      <c r="J44" s="152"/>
      <c r="K44" s="152"/>
      <c r="L44" s="150" t="s">
        <v>112</v>
      </c>
      <c r="M44" s="152"/>
      <c r="N44" s="152"/>
      <c r="O44" s="152"/>
      <c r="P44" s="150" t="s">
        <v>112</v>
      </c>
      <c r="Q44" s="150" t="s">
        <v>112</v>
      </c>
      <c r="R44" s="150">
        <v>0.0</v>
      </c>
      <c r="S44" s="150">
        <v>0.0</v>
      </c>
      <c r="T44" s="150">
        <v>0.0</v>
      </c>
      <c r="U44" s="150">
        <v>0.0</v>
      </c>
      <c r="V44" s="150" t="s">
        <v>6691</v>
      </c>
      <c r="W44" s="150" t="s">
        <v>112</v>
      </c>
      <c r="X44" s="150" t="s">
        <v>112</v>
      </c>
      <c r="Y44" s="152"/>
      <c r="Z44" s="150" t="s">
        <v>6692</v>
      </c>
      <c r="AA44" s="152"/>
      <c r="AB44" s="152"/>
      <c r="AC44" s="152"/>
      <c r="AD44" s="152"/>
    </row>
    <row r="45">
      <c r="A45" s="144">
        <v>27047.0</v>
      </c>
      <c r="B45" s="316" t="s">
        <v>6693</v>
      </c>
      <c r="C45" s="494">
        <v>1619.0</v>
      </c>
      <c r="D45" s="147">
        <v>45788.0</v>
      </c>
      <c r="E45" s="147">
        <v>45838.0</v>
      </c>
      <c r="F45" s="147">
        <v>45789.0</v>
      </c>
      <c r="G45" s="150" t="s">
        <v>26</v>
      </c>
      <c r="H45" s="150" t="s">
        <v>6694</v>
      </c>
      <c r="I45" s="150">
        <v>13.0</v>
      </c>
      <c r="J45" s="150">
        <v>2025.0</v>
      </c>
      <c r="K45" s="302" t="s">
        <v>6695</v>
      </c>
      <c r="L45" s="150" t="s">
        <v>6696</v>
      </c>
      <c r="M45" s="147">
        <v>45496.0</v>
      </c>
      <c r="N45" s="150" t="s">
        <v>112</v>
      </c>
      <c r="O45" s="151"/>
      <c r="P45" s="150" t="s">
        <v>112</v>
      </c>
      <c r="Q45" s="150" t="s">
        <v>112</v>
      </c>
      <c r="R45" s="150">
        <v>6.0</v>
      </c>
      <c r="S45" s="151"/>
      <c r="T45" s="150">
        <v>0.0</v>
      </c>
      <c r="U45" s="151"/>
      <c r="V45" s="302" t="s">
        <v>6697</v>
      </c>
      <c r="W45" s="150" t="s">
        <v>112</v>
      </c>
      <c r="X45" s="150" t="s">
        <v>112</v>
      </c>
      <c r="Y45" s="302" t="s">
        <v>6698</v>
      </c>
      <c r="Z45" s="151"/>
      <c r="AA45" s="151"/>
      <c r="AB45" s="151"/>
      <c r="AC45" s="151"/>
      <c r="AD45" s="151"/>
    </row>
    <row r="46">
      <c r="A46" s="482">
        <v>27046.0</v>
      </c>
      <c r="B46" s="483" t="s">
        <v>6699</v>
      </c>
      <c r="C46" s="484">
        <v>1542.0</v>
      </c>
      <c r="D46" s="485">
        <v>45788.0</v>
      </c>
      <c r="E46" s="485">
        <v>45838.0</v>
      </c>
      <c r="F46" s="485">
        <v>45791.0</v>
      </c>
      <c r="G46" s="486" t="s">
        <v>26</v>
      </c>
      <c r="H46" s="485">
        <v>45967.0</v>
      </c>
      <c r="I46" s="488" t="s">
        <v>6636</v>
      </c>
      <c r="J46" s="487"/>
      <c r="K46" s="487"/>
      <c r="L46" s="487"/>
      <c r="M46" s="487"/>
      <c r="N46" s="487"/>
      <c r="O46" s="487"/>
      <c r="P46" s="487"/>
      <c r="Q46" s="487"/>
      <c r="R46" s="487"/>
      <c r="S46" s="487"/>
      <c r="T46" s="487"/>
      <c r="U46" s="487"/>
      <c r="V46" s="487"/>
      <c r="W46" s="487"/>
      <c r="X46" s="487"/>
      <c r="Y46" s="487"/>
      <c r="Z46" s="487"/>
      <c r="AA46" s="487"/>
      <c r="AB46" s="487"/>
      <c r="AC46" s="487"/>
      <c r="AD46" s="487"/>
    </row>
    <row r="47">
      <c r="A47" s="805">
        <v>45798.0</v>
      </c>
      <c r="B47" s="316" t="s">
        <v>6700</v>
      </c>
      <c r="C47" s="494">
        <v>2124.0</v>
      </c>
      <c r="D47" s="147">
        <v>45788.0</v>
      </c>
      <c r="E47" s="147">
        <v>45804.0</v>
      </c>
      <c r="F47" s="147">
        <v>45798.0</v>
      </c>
      <c r="G47" s="150" t="s">
        <v>26</v>
      </c>
      <c r="H47" s="147">
        <v>45834.0</v>
      </c>
      <c r="I47" s="150" t="s">
        <v>3776</v>
      </c>
      <c r="J47" s="150" t="s">
        <v>4120</v>
      </c>
      <c r="K47" s="150">
        <v>0.0</v>
      </c>
      <c r="L47" s="150" t="s">
        <v>112</v>
      </c>
      <c r="M47" s="152"/>
      <c r="N47" s="150" t="s">
        <v>112</v>
      </c>
      <c r="O47" s="152"/>
      <c r="P47" s="150" t="s">
        <v>112</v>
      </c>
      <c r="Q47" s="150" t="s">
        <v>112</v>
      </c>
      <c r="R47" s="150">
        <v>2.0</v>
      </c>
      <c r="S47" s="150">
        <v>0.0</v>
      </c>
      <c r="T47" s="150">
        <v>0.0</v>
      </c>
      <c r="U47" s="150">
        <v>0.0</v>
      </c>
      <c r="V47" s="302" t="s">
        <v>6701</v>
      </c>
      <c r="W47" s="150" t="s">
        <v>115</v>
      </c>
      <c r="X47" s="150" t="s">
        <v>115</v>
      </c>
      <c r="Y47" s="302" t="s">
        <v>6702</v>
      </c>
      <c r="Z47" s="151"/>
      <c r="AA47" s="151"/>
      <c r="AB47" s="151"/>
      <c r="AC47" s="151"/>
      <c r="AD47" s="151"/>
    </row>
    <row r="48">
      <c r="A48" s="482">
        <v>27049.0</v>
      </c>
      <c r="B48" s="483" t="s">
        <v>6703</v>
      </c>
      <c r="C48" s="484">
        <v>1286.0</v>
      </c>
      <c r="D48" s="485">
        <v>45788.0</v>
      </c>
      <c r="E48" s="485">
        <v>45838.0</v>
      </c>
      <c r="F48" s="485">
        <v>45789.0</v>
      </c>
      <c r="G48" s="486" t="s">
        <v>26</v>
      </c>
      <c r="H48" s="485">
        <v>45967.0</v>
      </c>
      <c r="I48" s="488" t="s">
        <v>6636</v>
      </c>
      <c r="J48" s="487"/>
      <c r="K48" s="487"/>
      <c r="L48" s="487"/>
      <c r="M48" s="487"/>
      <c r="N48" s="487"/>
      <c r="O48" s="487"/>
      <c r="P48" s="487"/>
      <c r="Q48" s="487"/>
      <c r="R48" s="487"/>
      <c r="S48" s="487"/>
      <c r="T48" s="487"/>
      <c r="U48" s="487"/>
      <c r="V48" s="487"/>
      <c r="W48" s="487"/>
      <c r="X48" s="487"/>
      <c r="Y48" s="487"/>
      <c r="Z48" s="487"/>
      <c r="AA48" s="487"/>
      <c r="AB48" s="487"/>
      <c r="AC48" s="487"/>
      <c r="AD48" s="487"/>
    </row>
    <row r="49">
      <c r="A49" s="51">
        <v>27050.0</v>
      </c>
      <c r="B49" s="137" t="s">
        <v>6704</v>
      </c>
      <c r="C49" s="506">
        <v>3057.0</v>
      </c>
      <c r="D49" s="139">
        <v>45788.0</v>
      </c>
      <c r="E49" s="139">
        <v>45838.0</v>
      </c>
      <c r="F49" s="139">
        <v>45789.0</v>
      </c>
      <c r="G49" s="141" t="s">
        <v>26</v>
      </c>
      <c r="H49" s="141" t="s">
        <v>6705</v>
      </c>
      <c r="I49" s="55" t="s">
        <v>6706</v>
      </c>
      <c r="J49" s="58"/>
      <c r="K49" s="58"/>
      <c r="L49" s="58"/>
      <c r="M49" s="58"/>
      <c r="N49" s="58"/>
      <c r="O49" s="58"/>
      <c r="P49" s="58"/>
      <c r="Q49" s="58"/>
      <c r="R49" s="58"/>
      <c r="S49" s="58"/>
      <c r="T49" s="58"/>
      <c r="U49" s="58"/>
      <c r="V49" s="58"/>
      <c r="W49" s="58"/>
      <c r="X49" s="58"/>
      <c r="Y49" s="55" t="s">
        <v>6707</v>
      </c>
      <c r="Z49" s="58"/>
      <c r="AA49" s="58"/>
      <c r="AB49" s="58"/>
      <c r="AC49" s="58"/>
      <c r="AD49" s="58"/>
    </row>
    <row r="50">
      <c r="A50" s="144">
        <v>27056.0</v>
      </c>
      <c r="B50" s="316" t="s">
        <v>6708</v>
      </c>
      <c r="C50" s="494">
        <v>1499.0</v>
      </c>
      <c r="D50" s="147">
        <v>45788.0</v>
      </c>
      <c r="E50" s="147">
        <v>45838.0</v>
      </c>
      <c r="F50" s="147">
        <v>45789.0</v>
      </c>
      <c r="G50" s="150" t="s">
        <v>26</v>
      </c>
      <c r="H50" s="150" t="s">
        <v>6709</v>
      </c>
      <c r="I50" s="302" t="s">
        <v>3520</v>
      </c>
      <c r="J50" s="151"/>
      <c r="K50" s="302" t="s">
        <v>472</v>
      </c>
      <c r="L50" s="150" t="s">
        <v>112</v>
      </c>
      <c r="M50" s="151"/>
      <c r="N50" s="150" t="s">
        <v>112</v>
      </c>
      <c r="O50" s="151"/>
      <c r="P50" s="151"/>
      <c r="Q50" s="501">
        <v>7000.0</v>
      </c>
      <c r="R50" s="150">
        <v>2.0</v>
      </c>
      <c r="S50" s="302" t="s">
        <v>2960</v>
      </c>
      <c r="T50" s="150">
        <v>0.0</v>
      </c>
      <c r="U50" s="150">
        <v>0.0</v>
      </c>
      <c r="V50" s="150" t="s">
        <v>6701</v>
      </c>
      <c r="W50" s="317" t="s">
        <v>6710</v>
      </c>
      <c r="X50" s="150" t="s">
        <v>112</v>
      </c>
      <c r="Y50" s="302" t="s">
        <v>6588</v>
      </c>
      <c r="Z50" s="151"/>
      <c r="AA50" s="151"/>
      <c r="AB50" s="151"/>
      <c r="AC50" s="151"/>
      <c r="AD50" s="151"/>
    </row>
    <row r="51">
      <c r="A51" s="144">
        <v>27051.0</v>
      </c>
      <c r="B51" s="316" t="s">
        <v>6711</v>
      </c>
      <c r="C51" s="494">
        <v>9978.0</v>
      </c>
      <c r="D51" s="147">
        <v>45788.0</v>
      </c>
      <c r="E51" s="147">
        <v>45838.0</v>
      </c>
      <c r="F51" s="147">
        <v>45789.0</v>
      </c>
      <c r="G51" s="150" t="s">
        <v>26</v>
      </c>
      <c r="H51" s="147">
        <v>45867.0</v>
      </c>
      <c r="I51" s="150">
        <v>325.0</v>
      </c>
      <c r="J51" s="546">
        <v>45658.0</v>
      </c>
      <c r="K51" s="500">
        <v>1.0</v>
      </c>
      <c r="L51" s="150" t="s">
        <v>112</v>
      </c>
      <c r="M51" s="151"/>
      <c r="N51" s="150" t="s">
        <v>112</v>
      </c>
      <c r="O51" s="151"/>
      <c r="P51" s="302" t="s">
        <v>6712</v>
      </c>
      <c r="Q51" s="151"/>
      <c r="R51" s="150">
        <v>11.0</v>
      </c>
      <c r="S51" s="150">
        <v>32.0</v>
      </c>
      <c r="T51" s="150">
        <v>0.0</v>
      </c>
      <c r="U51" s="150">
        <v>0.0</v>
      </c>
      <c r="V51" s="150" t="s">
        <v>112</v>
      </c>
      <c r="W51" s="150" t="s">
        <v>112</v>
      </c>
      <c r="X51" s="150" t="s">
        <v>112</v>
      </c>
      <c r="Y51" s="302" t="s">
        <v>6663</v>
      </c>
      <c r="Z51" s="151"/>
      <c r="AA51" s="151"/>
      <c r="AB51" s="151"/>
      <c r="AC51" s="151"/>
      <c r="AD51" s="151"/>
    </row>
    <row r="52">
      <c r="A52" s="482">
        <v>27052.0</v>
      </c>
      <c r="B52" s="483" t="s">
        <v>6713</v>
      </c>
      <c r="C52" s="484">
        <v>904.0</v>
      </c>
      <c r="D52" s="485">
        <v>45788.0</v>
      </c>
      <c r="E52" s="485">
        <v>45838.0</v>
      </c>
      <c r="F52" s="485">
        <v>45789.0</v>
      </c>
      <c r="G52" s="486" t="s">
        <v>26</v>
      </c>
      <c r="H52" s="485">
        <v>374642.0</v>
      </c>
      <c r="I52" s="488" t="s">
        <v>6588</v>
      </c>
      <c r="J52" s="487"/>
      <c r="K52" s="487"/>
      <c r="L52" s="487"/>
      <c r="M52" s="487"/>
      <c r="N52" s="487"/>
      <c r="O52" s="487"/>
      <c r="P52" s="487"/>
      <c r="Q52" s="487"/>
      <c r="R52" s="487"/>
      <c r="S52" s="487"/>
      <c r="T52" s="487"/>
      <c r="U52" s="487"/>
      <c r="V52" s="487"/>
      <c r="W52" s="487"/>
      <c r="X52" s="487"/>
      <c r="Y52" s="487"/>
      <c r="Z52" s="487"/>
      <c r="AA52" s="487"/>
      <c r="AB52" s="487"/>
      <c r="AC52" s="487"/>
      <c r="AD52" s="487"/>
    </row>
    <row r="53">
      <c r="A53" s="144">
        <v>27053.0</v>
      </c>
      <c r="B53" s="316" t="s">
        <v>6714</v>
      </c>
      <c r="C53" s="494">
        <v>492.0</v>
      </c>
      <c r="D53" s="147">
        <v>45788.0</v>
      </c>
      <c r="E53" s="147">
        <v>45838.0</v>
      </c>
      <c r="F53" s="147">
        <v>45789.0</v>
      </c>
      <c r="G53" s="150" t="s">
        <v>26</v>
      </c>
      <c r="H53" s="150" t="s">
        <v>6715</v>
      </c>
      <c r="I53" s="150" t="s">
        <v>6256</v>
      </c>
      <c r="J53" s="151"/>
      <c r="K53" s="151"/>
      <c r="L53" s="150" t="s">
        <v>112</v>
      </c>
      <c r="M53" s="151"/>
      <c r="N53" s="151"/>
      <c r="O53" s="151"/>
      <c r="P53" s="150" t="s">
        <v>112</v>
      </c>
      <c r="Q53" s="150" t="s">
        <v>112</v>
      </c>
      <c r="R53" s="151"/>
      <c r="S53" s="151"/>
      <c r="T53" s="151"/>
      <c r="U53" s="151"/>
      <c r="V53" s="150" t="s">
        <v>112</v>
      </c>
      <c r="W53" s="150" t="s">
        <v>112</v>
      </c>
      <c r="X53" s="150" t="s">
        <v>112</v>
      </c>
      <c r="Y53" s="302" t="s">
        <v>6716</v>
      </c>
      <c r="Z53" s="151"/>
      <c r="AA53" s="151"/>
      <c r="AB53" s="151"/>
      <c r="AC53" s="151"/>
      <c r="AD53" s="151"/>
    </row>
    <row r="54">
      <c r="A54" s="144">
        <v>27054.0</v>
      </c>
      <c r="B54" s="316" t="s">
        <v>6717</v>
      </c>
      <c r="C54" s="494">
        <v>1179.0</v>
      </c>
      <c r="D54" s="147">
        <v>45788.0</v>
      </c>
      <c r="E54" s="147">
        <v>45838.0</v>
      </c>
      <c r="F54" s="147">
        <v>45789.0</v>
      </c>
      <c r="G54" s="150" t="s">
        <v>26</v>
      </c>
      <c r="H54" s="150" t="s">
        <v>6718</v>
      </c>
      <c r="I54" s="302" t="s">
        <v>3479</v>
      </c>
      <c r="J54" s="151"/>
      <c r="K54" s="151"/>
      <c r="L54" s="150" t="s">
        <v>112</v>
      </c>
      <c r="M54" s="151"/>
      <c r="N54" s="150" t="s">
        <v>112</v>
      </c>
      <c r="O54" s="151"/>
      <c r="P54" s="151"/>
      <c r="Q54" s="567">
        <v>3000.0</v>
      </c>
      <c r="R54" s="317" t="s">
        <v>6719</v>
      </c>
      <c r="S54" s="151"/>
      <c r="T54" s="151"/>
      <c r="U54" s="151"/>
      <c r="V54" s="151"/>
      <c r="W54" s="151"/>
      <c r="X54" s="151"/>
      <c r="Y54" s="151"/>
      <c r="Z54" s="302" t="s">
        <v>6720</v>
      </c>
      <c r="AA54" s="151"/>
      <c r="AB54" s="151"/>
      <c r="AC54" s="151"/>
      <c r="AD54" s="151"/>
    </row>
    <row r="55">
      <c r="A55" s="482">
        <v>27055.0</v>
      </c>
      <c r="B55" s="483" t="s">
        <v>6721</v>
      </c>
      <c r="C55" s="484">
        <v>1198.0</v>
      </c>
      <c r="D55" s="485">
        <v>45788.0</v>
      </c>
      <c r="E55" s="485">
        <v>45838.0</v>
      </c>
      <c r="F55" s="485">
        <v>45789.0</v>
      </c>
      <c r="G55" s="486" t="s">
        <v>26</v>
      </c>
      <c r="H55" s="485">
        <v>45967.0</v>
      </c>
      <c r="I55" s="488" t="s">
        <v>6636</v>
      </c>
      <c r="J55" s="487"/>
      <c r="K55" s="487"/>
      <c r="L55" s="487"/>
      <c r="M55" s="487"/>
      <c r="N55" s="487"/>
      <c r="O55" s="487"/>
      <c r="P55" s="487"/>
      <c r="Q55" s="487"/>
      <c r="R55" s="487"/>
      <c r="S55" s="487"/>
      <c r="T55" s="487"/>
      <c r="U55" s="487"/>
      <c r="V55" s="487"/>
      <c r="W55" s="487"/>
      <c r="X55" s="487"/>
      <c r="Y55" s="487"/>
      <c r="Z55" s="487"/>
      <c r="AA55" s="487"/>
      <c r="AB55" s="487"/>
      <c r="AC55" s="487"/>
      <c r="AD55" s="487"/>
    </row>
    <row r="56">
      <c r="A56" s="482">
        <v>27057.0</v>
      </c>
      <c r="B56" s="483" t="s">
        <v>6722</v>
      </c>
      <c r="C56" s="484">
        <v>13459.0</v>
      </c>
      <c r="D56" s="485">
        <v>45788.0</v>
      </c>
      <c r="E56" s="485">
        <v>45838.0</v>
      </c>
      <c r="F56" s="485">
        <v>45789.0</v>
      </c>
      <c r="G56" s="486" t="s">
        <v>26</v>
      </c>
      <c r="H56" s="485">
        <v>45967.0</v>
      </c>
      <c r="I56" s="488" t="s">
        <v>6636</v>
      </c>
      <c r="J56" s="487"/>
      <c r="K56" s="487"/>
      <c r="L56" s="487"/>
      <c r="M56" s="487"/>
      <c r="N56" s="487"/>
      <c r="O56" s="487"/>
      <c r="P56" s="487"/>
      <c r="Q56" s="487"/>
      <c r="R56" s="487"/>
      <c r="S56" s="487"/>
      <c r="T56" s="487"/>
      <c r="U56" s="487"/>
      <c r="V56" s="487"/>
      <c r="W56" s="487"/>
      <c r="X56" s="487"/>
      <c r="Y56" s="487"/>
      <c r="Z56" s="487"/>
      <c r="AA56" s="487"/>
      <c r="AB56" s="487"/>
      <c r="AC56" s="487"/>
      <c r="AD56" s="487"/>
    </row>
    <row r="57">
      <c r="A57" s="482">
        <v>27058.0</v>
      </c>
      <c r="B57" s="483" t="s">
        <v>6723</v>
      </c>
      <c r="C57" s="484">
        <v>3488.0</v>
      </c>
      <c r="D57" s="485">
        <v>45788.0</v>
      </c>
      <c r="E57" s="485">
        <v>45838.0</v>
      </c>
      <c r="F57" s="485">
        <v>45792.0</v>
      </c>
      <c r="G57" s="486" t="s">
        <v>26</v>
      </c>
      <c r="H57" s="485">
        <v>45967.0</v>
      </c>
      <c r="I57" s="488" t="s">
        <v>6636</v>
      </c>
      <c r="J57" s="487"/>
      <c r="K57" s="487"/>
      <c r="L57" s="487"/>
      <c r="M57" s="487"/>
      <c r="N57" s="487"/>
      <c r="O57" s="487"/>
      <c r="P57" s="487"/>
      <c r="Q57" s="487"/>
      <c r="R57" s="487"/>
      <c r="S57" s="487"/>
      <c r="T57" s="487"/>
      <c r="U57" s="487"/>
      <c r="V57" s="487"/>
      <c r="W57" s="487"/>
      <c r="X57" s="487"/>
      <c r="Y57" s="487"/>
      <c r="Z57" s="487"/>
      <c r="AA57" s="487"/>
      <c r="AB57" s="487"/>
      <c r="AC57" s="487"/>
      <c r="AD57" s="487"/>
    </row>
    <row r="58">
      <c r="A58" s="482">
        <v>27059.0</v>
      </c>
      <c r="B58" s="483" t="s">
        <v>6724</v>
      </c>
      <c r="C58" s="484">
        <v>2129.0</v>
      </c>
      <c r="D58" s="485">
        <v>45788.0</v>
      </c>
      <c r="E58" s="485">
        <v>45838.0</v>
      </c>
      <c r="F58" s="485">
        <v>45789.0</v>
      </c>
      <c r="G58" s="486" t="s">
        <v>26</v>
      </c>
      <c r="H58" s="485">
        <v>45967.0</v>
      </c>
      <c r="I58" s="488" t="s">
        <v>6636</v>
      </c>
      <c r="J58" s="487"/>
      <c r="K58" s="487"/>
      <c r="L58" s="487"/>
      <c r="M58" s="487"/>
      <c r="N58" s="487"/>
      <c r="O58" s="487"/>
      <c r="P58" s="487"/>
      <c r="Q58" s="487"/>
      <c r="R58" s="487"/>
      <c r="S58" s="487"/>
      <c r="T58" s="487"/>
      <c r="U58" s="487"/>
      <c r="V58" s="487"/>
      <c r="W58" s="487"/>
      <c r="X58" s="487"/>
      <c r="Y58" s="487"/>
      <c r="Z58" s="487"/>
      <c r="AA58" s="487"/>
      <c r="AB58" s="487"/>
      <c r="AC58" s="487"/>
      <c r="AD58" s="487"/>
    </row>
    <row r="59">
      <c r="A59" s="482">
        <v>27060.0</v>
      </c>
      <c r="B59" s="483" t="s">
        <v>6725</v>
      </c>
      <c r="C59" s="484">
        <v>2601.0</v>
      </c>
      <c r="D59" s="485">
        <v>45788.0</v>
      </c>
      <c r="E59" s="486" t="s">
        <v>6726</v>
      </c>
      <c r="F59" s="485">
        <v>45789.0</v>
      </c>
      <c r="G59" s="486" t="s">
        <v>26</v>
      </c>
      <c r="H59" s="486" t="s">
        <v>6727</v>
      </c>
      <c r="I59" s="488" t="s">
        <v>6728</v>
      </c>
      <c r="J59" s="487"/>
      <c r="K59" s="487"/>
      <c r="L59" s="487"/>
      <c r="M59" s="487"/>
      <c r="N59" s="488" t="s">
        <v>6588</v>
      </c>
      <c r="O59" s="487"/>
      <c r="P59" s="487"/>
      <c r="Q59" s="487"/>
      <c r="R59" s="486">
        <v>10.0</v>
      </c>
      <c r="S59" s="486">
        <v>7.0</v>
      </c>
      <c r="T59" s="487"/>
      <c r="U59" s="487"/>
      <c r="V59" s="487"/>
      <c r="W59" s="487"/>
      <c r="X59" s="487"/>
      <c r="Y59" s="487"/>
      <c r="Z59" s="487"/>
      <c r="AA59" s="487"/>
      <c r="AB59" s="487"/>
      <c r="AC59" s="487"/>
      <c r="AD59" s="487"/>
    </row>
    <row r="60">
      <c r="A60" s="144">
        <v>27061.0</v>
      </c>
      <c r="B60" s="316" t="s">
        <v>6729</v>
      </c>
      <c r="C60" s="494">
        <v>1083.0</v>
      </c>
      <c r="D60" s="147">
        <v>45788.0</v>
      </c>
      <c r="E60" s="147">
        <v>45839.0</v>
      </c>
      <c r="F60" s="147">
        <v>45789.0</v>
      </c>
      <c r="G60" s="150" t="s">
        <v>26</v>
      </c>
      <c r="H60" s="150" t="s">
        <v>6730</v>
      </c>
      <c r="I60" s="302" t="s">
        <v>6731</v>
      </c>
      <c r="J60" s="151"/>
      <c r="K60" s="151"/>
      <c r="L60" s="151"/>
      <c r="M60" s="151"/>
      <c r="N60" s="151"/>
      <c r="O60" s="151"/>
      <c r="P60" s="150" t="s">
        <v>112</v>
      </c>
      <c r="Q60" s="150" t="s">
        <v>112</v>
      </c>
      <c r="R60" s="150">
        <v>0.0</v>
      </c>
      <c r="S60" s="150">
        <v>0.0</v>
      </c>
      <c r="T60" s="150">
        <v>0.0</v>
      </c>
      <c r="U60" s="150">
        <v>0.0</v>
      </c>
      <c r="V60" s="150" t="s">
        <v>112</v>
      </c>
      <c r="W60" s="150" t="s">
        <v>112</v>
      </c>
      <c r="X60" s="150" t="s">
        <v>112</v>
      </c>
      <c r="Y60" s="302" t="s">
        <v>6588</v>
      </c>
      <c r="Z60" s="151"/>
      <c r="AA60" s="151"/>
      <c r="AB60" s="151"/>
      <c r="AC60" s="151"/>
      <c r="AD60" s="151"/>
    </row>
    <row r="61">
      <c r="A61" s="482">
        <v>27062.0</v>
      </c>
      <c r="B61" s="483" t="s">
        <v>6732</v>
      </c>
      <c r="C61" s="484">
        <v>609.0</v>
      </c>
      <c r="D61" s="485">
        <v>45788.0</v>
      </c>
      <c r="E61" s="485">
        <v>45839.0</v>
      </c>
      <c r="F61" s="485">
        <v>45789.0</v>
      </c>
      <c r="G61" s="486" t="s">
        <v>26</v>
      </c>
      <c r="H61" s="485">
        <v>45967.0</v>
      </c>
      <c r="I61" s="488" t="s">
        <v>6636</v>
      </c>
      <c r="J61" s="487"/>
      <c r="K61" s="487"/>
      <c r="L61" s="487"/>
      <c r="M61" s="487"/>
      <c r="N61" s="487"/>
      <c r="O61" s="487"/>
      <c r="P61" s="487"/>
      <c r="Q61" s="487"/>
      <c r="R61" s="487"/>
      <c r="S61" s="487"/>
      <c r="T61" s="487"/>
      <c r="U61" s="487"/>
      <c r="V61" s="487"/>
      <c r="W61" s="487"/>
      <c r="X61" s="487"/>
      <c r="Y61" s="487"/>
      <c r="Z61" s="487"/>
      <c r="AA61" s="487"/>
      <c r="AB61" s="487"/>
      <c r="AC61" s="487"/>
      <c r="AD61" s="487"/>
    </row>
    <row r="62">
      <c r="A62" s="513">
        <v>27063.0</v>
      </c>
      <c r="B62" s="514" t="s">
        <v>6733</v>
      </c>
      <c r="C62" s="515">
        <v>1906.0</v>
      </c>
      <c r="D62" s="516">
        <v>45788.0</v>
      </c>
      <c r="E62" s="516">
        <v>45839.0</v>
      </c>
      <c r="F62" s="516">
        <v>45791.0</v>
      </c>
      <c r="G62" s="518" t="s">
        <v>26</v>
      </c>
      <c r="H62" s="520"/>
      <c r="I62" s="520"/>
      <c r="J62" s="520"/>
      <c r="K62" s="520"/>
      <c r="L62" s="520"/>
      <c r="M62" s="520"/>
      <c r="N62" s="520"/>
      <c r="O62" s="520"/>
      <c r="P62" s="520"/>
      <c r="Q62" s="520"/>
      <c r="R62" s="520"/>
      <c r="S62" s="520"/>
      <c r="T62" s="520"/>
      <c r="U62" s="520"/>
      <c r="V62" s="520"/>
      <c r="W62" s="520"/>
      <c r="X62" s="520"/>
      <c r="Y62" s="520"/>
      <c r="Z62" s="520"/>
      <c r="AA62" s="520"/>
      <c r="AB62" s="520"/>
      <c r="AC62" s="520"/>
      <c r="AD62" s="520"/>
    </row>
    <row r="63">
      <c r="A63" s="144">
        <v>27064.0</v>
      </c>
      <c r="B63" s="316" t="s">
        <v>6734</v>
      </c>
      <c r="C63" s="494">
        <v>1589.0</v>
      </c>
      <c r="D63" s="147">
        <v>45788.0</v>
      </c>
      <c r="E63" s="147">
        <v>45804.0</v>
      </c>
      <c r="F63" s="147">
        <v>45790.0</v>
      </c>
      <c r="G63" s="150" t="s">
        <v>26</v>
      </c>
      <c r="H63" s="147">
        <v>45868.0</v>
      </c>
      <c r="I63" s="302" t="s">
        <v>6735</v>
      </c>
      <c r="J63" s="151"/>
      <c r="K63" s="151"/>
      <c r="L63" s="151"/>
      <c r="M63" s="151"/>
      <c r="N63" s="151"/>
      <c r="O63" s="151"/>
      <c r="P63" s="151"/>
      <c r="Q63" s="151"/>
      <c r="R63" s="151"/>
      <c r="S63" s="151"/>
      <c r="T63" s="151"/>
      <c r="U63" s="151"/>
      <c r="V63" s="302" t="s">
        <v>6736</v>
      </c>
      <c r="W63" s="302"/>
      <c r="X63" s="302"/>
      <c r="Y63" s="151"/>
      <c r="Z63" s="151"/>
      <c r="AA63" s="151"/>
      <c r="AB63" s="151"/>
      <c r="AC63" s="151"/>
      <c r="AD63" s="151"/>
    </row>
    <row r="64">
      <c r="A64" s="513">
        <v>27065.0</v>
      </c>
      <c r="B64" s="514" t="s">
        <v>6737</v>
      </c>
      <c r="C64" s="515">
        <v>13787.0</v>
      </c>
      <c r="D64" s="516">
        <v>45788.0</v>
      </c>
      <c r="E64" s="516">
        <v>45839.0</v>
      </c>
      <c r="F64" s="516">
        <v>45789.0</v>
      </c>
      <c r="G64" s="518" t="s">
        <v>26</v>
      </c>
      <c r="H64" s="520"/>
      <c r="I64" s="520"/>
      <c r="J64" s="520"/>
      <c r="K64" s="520"/>
      <c r="L64" s="520"/>
      <c r="M64" s="520"/>
      <c r="N64" s="520"/>
      <c r="O64" s="520"/>
      <c r="P64" s="520"/>
      <c r="Q64" s="520"/>
      <c r="R64" s="520"/>
      <c r="S64" s="520"/>
      <c r="T64" s="520"/>
      <c r="U64" s="520"/>
      <c r="V64" s="520"/>
      <c r="W64" s="520"/>
      <c r="X64" s="520"/>
      <c r="Y64" s="520"/>
      <c r="Z64" s="520"/>
      <c r="AA64" s="520"/>
      <c r="AB64" s="520"/>
      <c r="AC64" s="520"/>
      <c r="AD64" s="520"/>
    </row>
    <row r="65">
      <c r="A65" s="144">
        <v>27066.0</v>
      </c>
      <c r="B65" s="316" t="s">
        <v>6738</v>
      </c>
      <c r="C65" s="494">
        <v>15217.0</v>
      </c>
      <c r="D65" s="147">
        <v>45788.0</v>
      </c>
      <c r="E65" s="147">
        <v>45839.0</v>
      </c>
      <c r="F65" s="147">
        <v>45789.0</v>
      </c>
      <c r="G65" s="150" t="s">
        <v>26</v>
      </c>
      <c r="H65" s="150" t="s">
        <v>6592</v>
      </c>
      <c r="I65" s="150">
        <v>284.0</v>
      </c>
      <c r="J65" s="302" t="s">
        <v>6739</v>
      </c>
      <c r="K65" s="536">
        <v>0.478</v>
      </c>
      <c r="L65" s="150" t="s">
        <v>115</v>
      </c>
      <c r="M65" s="147">
        <v>45505.0</v>
      </c>
      <c r="N65" s="150" t="s">
        <v>112</v>
      </c>
      <c r="O65" s="151"/>
      <c r="P65" s="501">
        <v>15000.0</v>
      </c>
      <c r="Q65" s="501">
        <v>6000.0</v>
      </c>
      <c r="R65" s="150">
        <v>6.0</v>
      </c>
      <c r="S65" s="150">
        <v>12.0</v>
      </c>
      <c r="T65" s="150">
        <v>2.0</v>
      </c>
      <c r="U65" s="150">
        <v>11.0</v>
      </c>
      <c r="V65" s="302" t="s">
        <v>6740</v>
      </c>
      <c r="W65" s="150" t="s">
        <v>115</v>
      </c>
      <c r="X65" s="150" t="s">
        <v>115</v>
      </c>
      <c r="Y65" s="302" t="s">
        <v>6720</v>
      </c>
      <c r="Z65" s="151"/>
      <c r="AA65" s="151"/>
      <c r="AB65" s="151"/>
      <c r="AC65" s="151"/>
      <c r="AD65" s="151"/>
    </row>
    <row r="66">
      <c r="A66" s="482">
        <v>27021.0</v>
      </c>
      <c r="B66" s="483" t="s">
        <v>6741</v>
      </c>
      <c r="C66" s="484">
        <v>1698.0</v>
      </c>
      <c r="D66" s="485">
        <v>45788.0</v>
      </c>
      <c r="E66" s="485">
        <v>45839.0</v>
      </c>
      <c r="F66" s="485">
        <v>45789.0</v>
      </c>
      <c r="G66" s="486" t="s">
        <v>26</v>
      </c>
      <c r="H66" s="485">
        <v>45967.0</v>
      </c>
      <c r="I66" s="488" t="s">
        <v>6742</v>
      </c>
      <c r="J66" s="487"/>
      <c r="K66" s="487"/>
      <c r="L66" s="487"/>
      <c r="M66" s="487"/>
      <c r="N66" s="487"/>
      <c r="O66" s="487"/>
      <c r="P66" s="487"/>
      <c r="Q66" s="487"/>
      <c r="R66" s="487"/>
      <c r="S66" s="487"/>
      <c r="T66" s="487"/>
      <c r="U66" s="487"/>
      <c r="V66" s="487"/>
      <c r="W66" s="487"/>
      <c r="X66" s="487"/>
      <c r="Y66" s="487"/>
      <c r="Z66" s="487"/>
      <c r="AA66" s="487"/>
      <c r="AB66" s="487"/>
      <c r="AC66" s="487"/>
      <c r="AD66" s="487"/>
    </row>
    <row r="67">
      <c r="A67" s="144">
        <v>27025.0</v>
      </c>
      <c r="B67" s="316" t="s">
        <v>6743</v>
      </c>
      <c r="C67" s="494">
        <v>3327.0</v>
      </c>
      <c r="D67" s="147">
        <v>45788.0</v>
      </c>
      <c r="E67" s="147">
        <v>45839.0</v>
      </c>
      <c r="F67" s="147">
        <v>45789.0</v>
      </c>
      <c r="G67" s="150" t="s">
        <v>26</v>
      </c>
      <c r="H67" s="147">
        <v>45862.0</v>
      </c>
      <c r="I67" s="302" t="s">
        <v>6744</v>
      </c>
      <c r="J67" s="151"/>
      <c r="K67" s="150" t="s">
        <v>45</v>
      </c>
      <c r="L67" s="302" t="s">
        <v>6745</v>
      </c>
      <c r="M67" s="151"/>
      <c r="N67" s="150" t="s">
        <v>112</v>
      </c>
      <c r="O67" s="151"/>
      <c r="P67" s="150" t="s">
        <v>112</v>
      </c>
      <c r="Q67" s="302" t="s">
        <v>6746</v>
      </c>
      <c r="R67" s="150">
        <v>4.0</v>
      </c>
      <c r="S67" s="302" t="s">
        <v>6747</v>
      </c>
      <c r="T67" s="150">
        <v>0.0</v>
      </c>
      <c r="U67" s="150">
        <v>0.0</v>
      </c>
      <c r="V67" s="302" t="s">
        <v>6748</v>
      </c>
      <c r="W67" s="150" t="s">
        <v>112</v>
      </c>
      <c r="X67" s="150" t="s">
        <v>112</v>
      </c>
      <c r="Y67" s="151"/>
      <c r="Z67" s="151"/>
      <c r="AA67" s="151"/>
      <c r="AB67" s="151"/>
      <c r="AC67" s="151"/>
      <c r="AD67" s="151"/>
    </row>
    <row r="68">
      <c r="A68" s="136">
        <v>27028.0</v>
      </c>
      <c r="B68" s="137" t="s">
        <v>6749</v>
      </c>
      <c r="C68" s="141">
        <v>99482.0</v>
      </c>
      <c r="D68" s="139">
        <v>45788.0</v>
      </c>
      <c r="E68" s="139">
        <v>45838.0</v>
      </c>
      <c r="F68" s="139">
        <v>45789.0</v>
      </c>
      <c r="G68" s="141" t="s">
        <v>26</v>
      </c>
      <c r="H68" s="55" t="s">
        <v>6750</v>
      </c>
      <c r="I68" s="55" t="s">
        <v>6751</v>
      </c>
      <c r="J68" s="58"/>
      <c r="K68" s="55" t="s">
        <v>6752</v>
      </c>
      <c r="L68" s="141" t="s">
        <v>112</v>
      </c>
      <c r="M68" s="58"/>
      <c r="N68" s="55" t="s">
        <v>6752</v>
      </c>
      <c r="O68" s="58"/>
      <c r="P68" s="541">
        <v>15000.0</v>
      </c>
      <c r="Q68" s="541">
        <v>200000.0</v>
      </c>
      <c r="R68" s="55" t="s">
        <v>6752</v>
      </c>
      <c r="S68" s="55" t="s">
        <v>6752</v>
      </c>
      <c r="T68" s="55" t="s">
        <v>6752</v>
      </c>
      <c r="U68" s="55" t="s">
        <v>6752</v>
      </c>
      <c r="V68" s="810" t="s">
        <v>6753</v>
      </c>
      <c r="W68" s="141" t="s">
        <v>115</v>
      </c>
      <c r="X68" s="141" t="s">
        <v>112</v>
      </c>
      <c r="Y68" s="55" t="s">
        <v>6754</v>
      </c>
      <c r="Z68" s="58"/>
      <c r="AA68" s="58"/>
      <c r="AB68" s="58"/>
      <c r="AC68" s="58"/>
      <c r="AD68" s="58"/>
    </row>
    <row r="69">
      <c r="C69" s="115"/>
      <c r="D69" s="115"/>
      <c r="E69" s="115"/>
      <c r="F69" s="115"/>
      <c r="G69" s="115"/>
    </row>
    <row r="70">
      <c r="B70" s="67"/>
      <c r="C70" s="115"/>
      <c r="D70" s="115"/>
      <c r="E70" s="115"/>
      <c r="F70" s="115"/>
      <c r="G70" s="115"/>
    </row>
    <row r="71">
      <c r="C71" s="115"/>
      <c r="D71" s="115"/>
      <c r="E71" s="115"/>
      <c r="F71" s="115"/>
      <c r="G71" s="115"/>
    </row>
    <row r="72">
      <c r="C72" s="115"/>
      <c r="D72" s="115"/>
      <c r="E72" s="115"/>
      <c r="F72" s="115"/>
      <c r="G72" s="115"/>
    </row>
    <row r="73">
      <c r="C73" s="115"/>
      <c r="D73" s="115"/>
      <c r="E73" s="115"/>
      <c r="F73" s="115"/>
      <c r="G73" s="115"/>
    </row>
    <row r="74">
      <c r="C74" s="115"/>
      <c r="D74" s="115"/>
      <c r="E74" s="115"/>
      <c r="F74" s="115"/>
      <c r="G74" s="115"/>
    </row>
    <row r="75">
      <c r="C75" s="115"/>
      <c r="D75" s="115"/>
      <c r="E75" s="115"/>
      <c r="F75" s="115"/>
      <c r="G75" s="115"/>
    </row>
    <row r="76">
      <c r="C76" s="115"/>
      <c r="D76" s="115"/>
      <c r="E76" s="115"/>
      <c r="F76" s="115"/>
      <c r="G76" s="115"/>
    </row>
    <row r="77">
      <c r="C77" s="115"/>
      <c r="D77" s="115"/>
      <c r="E77" s="115"/>
      <c r="F77" s="115"/>
      <c r="G77" s="115"/>
    </row>
    <row r="78">
      <c r="C78" s="115"/>
      <c r="D78" s="115"/>
      <c r="E78" s="115"/>
      <c r="F78" s="115"/>
      <c r="G78" s="115"/>
    </row>
    <row r="79">
      <c r="C79" s="115"/>
      <c r="D79" s="115"/>
      <c r="E79" s="115"/>
      <c r="F79" s="115"/>
      <c r="G79" s="115"/>
    </row>
    <row r="80">
      <c r="C80" s="115"/>
      <c r="D80" s="115"/>
      <c r="E80" s="115"/>
      <c r="F80" s="115"/>
      <c r="G80" s="115"/>
    </row>
    <row r="81">
      <c r="C81" s="115"/>
      <c r="D81" s="115"/>
      <c r="E81" s="115"/>
      <c r="F81" s="115"/>
      <c r="G81" s="115"/>
    </row>
    <row r="82">
      <c r="C82" s="115"/>
      <c r="D82" s="115"/>
      <c r="E82" s="115"/>
      <c r="F82" s="115"/>
      <c r="G82" s="115"/>
    </row>
    <row r="83">
      <c r="C83" s="115"/>
      <c r="D83" s="115"/>
      <c r="E83" s="115"/>
      <c r="F83" s="115"/>
      <c r="G83" s="115"/>
    </row>
    <row r="84">
      <c r="C84" s="115"/>
      <c r="D84" s="115"/>
      <c r="E84" s="115"/>
      <c r="F84" s="115"/>
      <c r="G84" s="115"/>
    </row>
    <row r="85">
      <c r="C85" s="115"/>
      <c r="D85" s="115"/>
      <c r="E85" s="115"/>
      <c r="F85" s="115"/>
      <c r="G85" s="115"/>
    </row>
    <row r="86">
      <c r="C86" s="115"/>
      <c r="D86" s="115"/>
      <c r="E86" s="115"/>
      <c r="F86" s="115"/>
      <c r="G86" s="115"/>
    </row>
    <row r="87">
      <c r="C87" s="115"/>
      <c r="D87" s="115"/>
      <c r="E87" s="115"/>
      <c r="F87" s="115"/>
      <c r="G87" s="115"/>
    </row>
    <row r="88">
      <c r="C88" s="115"/>
      <c r="D88" s="115"/>
      <c r="E88" s="115"/>
      <c r="F88" s="115"/>
      <c r="G88" s="115"/>
    </row>
    <row r="89">
      <c r="C89" s="115"/>
      <c r="D89" s="115"/>
      <c r="E89" s="115"/>
      <c r="F89" s="115"/>
      <c r="G89" s="115"/>
    </row>
    <row r="90">
      <c r="C90" s="115"/>
      <c r="D90" s="115"/>
      <c r="E90" s="115"/>
      <c r="F90" s="115"/>
      <c r="G90" s="115"/>
    </row>
    <row r="91">
      <c r="C91" s="115"/>
      <c r="D91" s="115"/>
      <c r="E91" s="115"/>
      <c r="F91" s="115"/>
      <c r="G91" s="115"/>
    </row>
    <row r="92">
      <c r="C92" s="115"/>
      <c r="D92" s="115"/>
      <c r="E92" s="115"/>
      <c r="F92" s="115"/>
      <c r="G92" s="115"/>
    </row>
    <row r="93">
      <c r="C93" s="115"/>
      <c r="D93" s="115"/>
      <c r="E93" s="115"/>
      <c r="F93" s="115"/>
      <c r="G93" s="115"/>
    </row>
    <row r="94">
      <c r="C94" s="115"/>
      <c r="D94" s="115"/>
      <c r="E94" s="115"/>
      <c r="F94" s="115"/>
      <c r="G94" s="115"/>
    </row>
    <row r="95">
      <c r="C95" s="115"/>
      <c r="D95" s="115"/>
      <c r="E95" s="115"/>
      <c r="F95" s="115"/>
      <c r="G95" s="115"/>
    </row>
    <row r="96">
      <c r="C96" s="115"/>
      <c r="D96" s="115"/>
      <c r="E96" s="115"/>
      <c r="F96" s="115"/>
      <c r="G96" s="115"/>
    </row>
    <row r="97">
      <c r="C97" s="115"/>
      <c r="D97" s="115"/>
      <c r="E97" s="115"/>
      <c r="F97" s="115"/>
      <c r="G97" s="115"/>
    </row>
    <row r="98">
      <c r="C98" s="115"/>
      <c r="D98" s="115"/>
      <c r="E98" s="115"/>
      <c r="F98" s="115"/>
      <c r="G98" s="115"/>
    </row>
    <row r="99">
      <c r="C99" s="115"/>
      <c r="D99" s="115"/>
      <c r="E99" s="115"/>
      <c r="F99" s="115"/>
      <c r="G99" s="115"/>
    </row>
    <row r="100">
      <c r="C100" s="115"/>
      <c r="D100" s="115"/>
      <c r="E100" s="115"/>
      <c r="F100" s="115"/>
      <c r="G100" s="115"/>
    </row>
    <row r="101">
      <c r="C101" s="115"/>
      <c r="D101" s="115"/>
      <c r="E101" s="115"/>
      <c r="F101" s="115"/>
      <c r="G101" s="115"/>
    </row>
    <row r="102">
      <c r="C102" s="115"/>
      <c r="D102" s="115"/>
      <c r="E102" s="115"/>
      <c r="F102" s="115"/>
      <c r="G102" s="115"/>
    </row>
    <row r="103">
      <c r="C103" s="115"/>
      <c r="D103" s="115"/>
      <c r="E103" s="115"/>
      <c r="F103" s="115"/>
      <c r="G103" s="115"/>
    </row>
    <row r="104">
      <c r="C104" s="115"/>
      <c r="D104" s="115"/>
      <c r="E104" s="115"/>
      <c r="F104" s="115"/>
      <c r="G104" s="115"/>
    </row>
    <row r="105">
      <c r="C105" s="115"/>
      <c r="D105" s="115"/>
      <c r="E105" s="115"/>
      <c r="F105" s="115"/>
      <c r="G105" s="115"/>
    </row>
    <row r="106">
      <c r="C106" s="115"/>
      <c r="D106" s="115"/>
      <c r="E106" s="115"/>
      <c r="F106" s="115"/>
      <c r="G106" s="115"/>
    </row>
    <row r="107">
      <c r="C107" s="115"/>
      <c r="D107" s="115"/>
      <c r="E107" s="115"/>
      <c r="F107" s="115"/>
      <c r="G107" s="115"/>
    </row>
    <row r="108">
      <c r="C108" s="115"/>
      <c r="D108" s="115"/>
      <c r="E108" s="115"/>
      <c r="F108" s="115"/>
      <c r="G108" s="115"/>
    </row>
    <row r="109">
      <c r="C109" s="115"/>
      <c r="D109" s="115"/>
      <c r="E109" s="115"/>
      <c r="F109" s="115"/>
      <c r="G109" s="115"/>
    </row>
    <row r="110">
      <c r="C110" s="115"/>
      <c r="D110" s="115"/>
      <c r="E110" s="115"/>
      <c r="F110" s="115"/>
      <c r="G110" s="115"/>
    </row>
    <row r="111">
      <c r="C111" s="115"/>
      <c r="D111" s="115"/>
      <c r="E111" s="115"/>
      <c r="F111" s="115"/>
      <c r="G111" s="115"/>
    </row>
    <row r="112">
      <c r="C112" s="115"/>
      <c r="D112" s="115"/>
      <c r="E112" s="115"/>
      <c r="F112" s="115"/>
      <c r="G112" s="115"/>
    </row>
    <row r="113">
      <c r="C113" s="115"/>
      <c r="D113" s="115"/>
      <c r="E113" s="115"/>
      <c r="F113" s="115"/>
      <c r="G113" s="115"/>
    </row>
    <row r="114">
      <c r="C114" s="115"/>
      <c r="D114" s="115"/>
      <c r="E114" s="115"/>
      <c r="F114" s="115"/>
      <c r="G114" s="115"/>
    </row>
    <row r="115">
      <c r="C115" s="115"/>
      <c r="D115" s="115"/>
      <c r="E115" s="115"/>
      <c r="F115" s="115"/>
      <c r="G115" s="115"/>
    </row>
    <row r="116">
      <c r="C116" s="115"/>
      <c r="D116" s="115"/>
      <c r="E116" s="115"/>
      <c r="F116" s="115"/>
      <c r="G116" s="115"/>
    </row>
    <row r="117">
      <c r="C117" s="115"/>
      <c r="D117" s="115"/>
      <c r="E117" s="115"/>
      <c r="F117" s="115"/>
      <c r="G117" s="115"/>
    </row>
    <row r="118">
      <c r="C118" s="115"/>
      <c r="D118" s="115"/>
      <c r="E118" s="115"/>
      <c r="F118" s="115"/>
      <c r="G118" s="115"/>
    </row>
    <row r="119">
      <c r="C119" s="115"/>
      <c r="D119" s="115"/>
      <c r="E119" s="115"/>
      <c r="F119" s="115"/>
      <c r="G119" s="115"/>
    </row>
    <row r="120">
      <c r="C120" s="115"/>
      <c r="D120" s="115"/>
      <c r="E120" s="115"/>
      <c r="F120" s="115"/>
      <c r="G120" s="115"/>
    </row>
    <row r="121">
      <c r="C121" s="115"/>
      <c r="D121" s="115"/>
      <c r="E121" s="115"/>
      <c r="F121" s="115"/>
      <c r="G121" s="115"/>
    </row>
    <row r="122">
      <c r="C122" s="115"/>
      <c r="D122" s="115"/>
      <c r="E122" s="115"/>
      <c r="F122" s="115"/>
      <c r="G122" s="115"/>
    </row>
    <row r="123">
      <c r="C123" s="115"/>
      <c r="D123" s="115"/>
      <c r="E123" s="115"/>
      <c r="F123" s="115"/>
      <c r="G123" s="115"/>
    </row>
    <row r="124">
      <c r="C124" s="115"/>
      <c r="D124" s="115"/>
      <c r="E124" s="115"/>
      <c r="F124" s="115"/>
      <c r="G124" s="115"/>
    </row>
    <row r="125">
      <c r="C125" s="115"/>
      <c r="D125" s="115"/>
      <c r="E125" s="115"/>
      <c r="F125" s="115"/>
      <c r="G125" s="115"/>
    </row>
    <row r="126">
      <c r="C126" s="115"/>
      <c r="D126" s="115"/>
      <c r="E126" s="115"/>
      <c r="F126" s="115"/>
      <c r="G126" s="115"/>
    </row>
    <row r="127">
      <c r="C127" s="115"/>
      <c r="D127" s="115"/>
      <c r="E127" s="115"/>
      <c r="F127" s="115"/>
      <c r="G127" s="115"/>
    </row>
    <row r="128">
      <c r="C128" s="115"/>
      <c r="D128" s="115"/>
      <c r="E128" s="115"/>
      <c r="F128" s="115"/>
      <c r="G128" s="115"/>
    </row>
    <row r="129">
      <c r="C129" s="115"/>
      <c r="D129" s="115"/>
      <c r="E129" s="115"/>
      <c r="F129" s="115"/>
      <c r="G129" s="115"/>
    </row>
    <row r="130">
      <c r="C130" s="115"/>
      <c r="D130" s="115"/>
      <c r="E130" s="115"/>
      <c r="F130" s="115"/>
      <c r="G130" s="115"/>
    </row>
    <row r="131">
      <c r="C131" s="115"/>
      <c r="D131" s="115"/>
      <c r="E131" s="115"/>
      <c r="F131" s="115"/>
      <c r="G131" s="115"/>
    </row>
    <row r="132">
      <c r="C132" s="115"/>
      <c r="D132" s="115"/>
      <c r="E132" s="115"/>
      <c r="F132" s="115"/>
      <c r="G132" s="115"/>
    </row>
    <row r="133">
      <c r="C133" s="115"/>
      <c r="D133" s="115"/>
      <c r="E133" s="115"/>
      <c r="F133" s="115"/>
      <c r="G133" s="115"/>
    </row>
    <row r="134">
      <c r="C134" s="115"/>
      <c r="D134" s="115"/>
      <c r="E134" s="115"/>
      <c r="F134" s="115"/>
      <c r="G134" s="115"/>
    </row>
    <row r="135">
      <c r="C135" s="115"/>
      <c r="D135" s="115"/>
      <c r="E135" s="115"/>
      <c r="F135" s="115"/>
      <c r="G135" s="115"/>
    </row>
    <row r="136">
      <c r="C136" s="115"/>
      <c r="D136" s="115"/>
      <c r="E136" s="115"/>
      <c r="F136" s="115"/>
      <c r="G136" s="115"/>
    </row>
    <row r="137">
      <c r="C137" s="115"/>
      <c r="D137" s="115"/>
      <c r="E137" s="115"/>
      <c r="F137" s="115"/>
      <c r="G137" s="115"/>
    </row>
    <row r="138">
      <c r="C138" s="115"/>
      <c r="D138" s="115"/>
      <c r="E138" s="115"/>
      <c r="F138" s="115"/>
      <c r="G138" s="115"/>
    </row>
    <row r="139">
      <c r="C139" s="115"/>
      <c r="D139" s="115"/>
      <c r="E139" s="115"/>
      <c r="F139" s="115"/>
      <c r="G139" s="115"/>
    </row>
    <row r="140">
      <c r="C140" s="115"/>
      <c r="D140" s="115"/>
      <c r="E140" s="115"/>
      <c r="F140" s="115"/>
      <c r="G140" s="115"/>
    </row>
    <row r="141">
      <c r="C141" s="115"/>
      <c r="D141" s="115"/>
      <c r="E141" s="115"/>
      <c r="F141" s="115"/>
      <c r="G141" s="115"/>
    </row>
    <row r="142">
      <c r="C142" s="115"/>
      <c r="D142" s="115"/>
      <c r="E142" s="115"/>
      <c r="F142" s="115"/>
      <c r="G142" s="115"/>
    </row>
    <row r="143">
      <c r="C143" s="115"/>
      <c r="D143" s="115"/>
      <c r="E143" s="115"/>
      <c r="F143" s="115"/>
      <c r="G143" s="115"/>
    </row>
    <row r="144">
      <c r="C144" s="115"/>
      <c r="D144" s="115"/>
      <c r="E144" s="115"/>
      <c r="F144" s="115"/>
      <c r="G144" s="115"/>
    </row>
    <row r="145">
      <c r="C145" s="115"/>
      <c r="D145" s="115"/>
      <c r="E145" s="115"/>
      <c r="F145" s="115"/>
      <c r="G145" s="115"/>
    </row>
    <row r="146">
      <c r="C146" s="115"/>
      <c r="D146" s="115"/>
      <c r="E146" s="115"/>
      <c r="F146" s="115"/>
      <c r="G146" s="115"/>
    </row>
    <row r="147">
      <c r="C147" s="115"/>
      <c r="D147" s="115"/>
      <c r="E147" s="115"/>
      <c r="F147" s="115"/>
      <c r="G147" s="115"/>
    </row>
    <row r="148">
      <c r="C148" s="115"/>
      <c r="D148" s="115"/>
      <c r="E148" s="115"/>
      <c r="F148" s="115"/>
      <c r="G148" s="115"/>
    </row>
    <row r="149">
      <c r="C149" s="115"/>
      <c r="D149" s="115"/>
      <c r="E149" s="115"/>
      <c r="F149" s="115"/>
      <c r="G149" s="115"/>
    </row>
    <row r="150">
      <c r="C150" s="115"/>
      <c r="D150" s="115"/>
      <c r="E150" s="115"/>
      <c r="F150" s="115"/>
      <c r="G150" s="115"/>
    </row>
    <row r="151">
      <c r="C151" s="115"/>
      <c r="D151" s="115"/>
      <c r="E151" s="115"/>
      <c r="F151" s="115"/>
      <c r="G151" s="115"/>
    </row>
    <row r="152">
      <c r="C152" s="115"/>
      <c r="D152" s="115"/>
      <c r="E152" s="115"/>
      <c r="F152" s="115"/>
      <c r="G152" s="115"/>
    </row>
    <row r="153">
      <c r="C153" s="115"/>
      <c r="D153" s="115"/>
      <c r="E153" s="115"/>
      <c r="F153" s="115"/>
      <c r="G153" s="115"/>
    </row>
    <row r="154">
      <c r="C154" s="115"/>
      <c r="D154" s="115"/>
      <c r="E154" s="115"/>
      <c r="F154" s="115"/>
      <c r="G154" s="115"/>
    </row>
    <row r="155">
      <c r="C155" s="115"/>
      <c r="D155" s="115"/>
      <c r="E155" s="115"/>
      <c r="F155" s="115"/>
      <c r="G155" s="115"/>
    </row>
    <row r="156">
      <c r="C156" s="115"/>
      <c r="D156" s="115"/>
      <c r="E156" s="115"/>
      <c r="F156" s="115"/>
      <c r="G156" s="115"/>
    </row>
    <row r="157">
      <c r="C157" s="115"/>
      <c r="D157" s="115"/>
      <c r="E157" s="115"/>
      <c r="F157" s="115"/>
      <c r="G157" s="115"/>
    </row>
    <row r="158">
      <c r="C158" s="115"/>
      <c r="D158" s="115"/>
      <c r="E158" s="115"/>
      <c r="F158" s="115"/>
      <c r="G158" s="115"/>
    </row>
    <row r="159">
      <c r="C159" s="115"/>
      <c r="D159" s="115"/>
      <c r="E159" s="115"/>
      <c r="F159" s="115"/>
      <c r="G159" s="115"/>
    </row>
    <row r="160">
      <c r="C160" s="115"/>
      <c r="D160" s="115"/>
      <c r="E160" s="115"/>
      <c r="F160" s="115"/>
      <c r="G160" s="115"/>
    </row>
    <row r="161">
      <c r="C161" s="115"/>
      <c r="D161" s="115"/>
      <c r="E161" s="115"/>
      <c r="F161" s="115"/>
      <c r="G161" s="115"/>
    </row>
    <row r="162">
      <c r="C162" s="115"/>
      <c r="D162" s="115"/>
      <c r="E162" s="115"/>
      <c r="F162" s="115"/>
      <c r="G162" s="115"/>
    </row>
    <row r="163">
      <c r="C163" s="115"/>
      <c r="D163" s="115"/>
      <c r="E163" s="115"/>
      <c r="F163" s="115"/>
      <c r="G163" s="115"/>
    </row>
    <row r="164">
      <c r="C164" s="115"/>
      <c r="D164" s="115"/>
      <c r="E164" s="115"/>
      <c r="F164" s="115"/>
      <c r="G164" s="115"/>
    </row>
    <row r="165">
      <c r="C165" s="115"/>
      <c r="D165" s="115"/>
      <c r="E165" s="115"/>
      <c r="F165" s="115"/>
      <c r="G165" s="115"/>
    </row>
    <row r="166">
      <c r="C166" s="115"/>
      <c r="D166" s="115"/>
      <c r="E166" s="115"/>
      <c r="F166" s="115"/>
      <c r="G166" s="115"/>
    </row>
    <row r="167">
      <c r="C167" s="115"/>
      <c r="D167" s="115"/>
      <c r="E167" s="115"/>
      <c r="F167" s="115"/>
      <c r="G167" s="115"/>
    </row>
    <row r="168">
      <c r="C168" s="115"/>
      <c r="D168" s="115"/>
      <c r="E168" s="115"/>
      <c r="F168" s="115"/>
      <c r="G168" s="115"/>
    </row>
    <row r="169">
      <c r="C169" s="115"/>
      <c r="D169" s="115"/>
      <c r="E169" s="115"/>
      <c r="F169" s="115"/>
      <c r="G169" s="115"/>
    </row>
    <row r="170">
      <c r="C170" s="115"/>
      <c r="D170" s="115"/>
      <c r="E170" s="115"/>
      <c r="F170" s="115"/>
      <c r="G170" s="115"/>
    </row>
    <row r="171">
      <c r="C171" s="115"/>
      <c r="D171" s="115"/>
      <c r="E171" s="115"/>
      <c r="F171" s="115"/>
      <c r="G171" s="115"/>
    </row>
    <row r="172">
      <c r="C172" s="115"/>
      <c r="D172" s="115"/>
      <c r="E172" s="115"/>
      <c r="F172" s="115"/>
      <c r="G172" s="115"/>
    </row>
    <row r="173">
      <c r="C173" s="115"/>
      <c r="D173" s="115"/>
      <c r="E173" s="115"/>
      <c r="F173" s="115"/>
      <c r="G173" s="115"/>
    </row>
    <row r="174">
      <c r="C174" s="115"/>
      <c r="D174" s="115"/>
      <c r="E174" s="115"/>
      <c r="F174" s="115"/>
      <c r="G174" s="115"/>
    </row>
    <row r="175">
      <c r="C175" s="115"/>
      <c r="D175" s="115"/>
      <c r="E175" s="115"/>
      <c r="F175" s="115"/>
      <c r="G175" s="115"/>
    </row>
    <row r="176">
      <c r="C176" s="115"/>
      <c r="D176" s="115"/>
      <c r="E176" s="115"/>
      <c r="F176" s="115"/>
      <c r="G176" s="115"/>
    </row>
    <row r="177">
      <c r="C177" s="115"/>
      <c r="D177" s="115"/>
      <c r="E177" s="115"/>
      <c r="F177" s="115"/>
      <c r="G177" s="115"/>
    </row>
    <row r="178">
      <c r="C178" s="115"/>
      <c r="D178" s="115"/>
      <c r="E178" s="115"/>
      <c r="F178" s="115"/>
      <c r="G178" s="115"/>
    </row>
    <row r="179">
      <c r="C179" s="115"/>
      <c r="D179" s="115"/>
      <c r="E179" s="115"/>
      <c r="F179" s="115"/>
      <c r="G179" s="115"/>
    </row>
    <row r="180">
      <c r="C180" s="115"/>
      <c r="D180" s="115"/>
      <c r="E180" s="115"/>
      <c r="F180" s="115"/>
      <c r="G180" s="115"/>
    </row>
    <row r="181">
      <c r="C181" s="115"/>
      <c r="D181" s="115"/>
      <c r="E181" s="115"/>
      <c r="F181" s="115"/>
      <c r="G181" s="115"/>
    </row>
    <row r="182">
      <c r="C182" s="115"/>
      <c r="D182" s="115"/>
      <c r="E182" s="115"/>
      <c r="F182" s="115"/>
      <c r="G182" s="115"/>
    </row>
    <row r="183">
      <c r="C183" s="115"/>
      <c r="D183" s="115"/>
      <c r="E183" s="115"/>
      <c r="F183" s="115"/>
      <c r="G183" s="115"/>
    </row>
    <row r="184">
      <c r="C184" s="115"/>
      <c r="D184" s="115"/>
      <c r="E184" s="115"/>
      <c r="F184" s="115"/>
      <c r="G184" s="115"/>
    </row>
    <row r="185">
      <c r="C185" s="115"/>
      <c r="D185" s="115"/>
      <c r="E185" s="115"/>
      <c r="F185" s="115"/>
      <c r="G185" s="115"/>
    </row>
    <row r="186">
      <c r="C186" s="115"/>
      <c r="D186" s="115"/>
      <c r="E186" s="115"/>
      <c r="F186" s="115"/>
      <c r="G186" s="115"/>
    </row>
    <row r="187">
      <c r="C187" s="115"/>
      <c r="D187" s="115"/>
      <c r="E187" s="115"/>
      <c r="F187" s="115"/>
      <c r="G187" s="115"/>
    </row>
    <row r="188">
      <c r="C188" s="115"/>
      <c r="D188" s="115"/>
      <c r="E188" s="115"/>
      <c r="F188" s="115"/>
      <c r="G188" s="115"/>
    </row>
    <row r="189">
      <c r="C189" s="115"/>
      <c r="D189" s="115"/>
      <c r="E189" s="115"/>
      <c r="F189" s="115"/>
      <c r="G189" s="115"/>
    </row>
    <row r="190">
      <c r="C190" s="115"/>
      <c r="D190" s="115"/>
      <c r="E190" s="115"/>
      <c r="F190" s="115"/>
      <c r="G190" s="115"/>
    </row>
    <row r="191">
      <c r="C191" s="115"/>
      <c r="D191" s="115"/>
      <c r="E191" s="115"/>
      <c r="F191" s="115"/>
      <c r="G191" s="115"/>
    </row>
    <row r="192">
      <c r="C192" s="115"/>
      <c r="D192" s="115"/>
      <c r="E192" s="115"/>
      <c r="F192" s="115"/>
      <c r="G192" s="115"/>
    </row>
    <row r="193">
      <c r="C193" s="115"/>
      <c r="D193" s="115"/>
      <c r="E193" s="115"/>
      <c r="F193" s="115"/>
      <c r="G193" s="115"/>
    </row>
    <row r="194">
      <c r="C194" s="115"/>
      <c r="D194" s="115"/>
      <c r="E194" s="115"/>
      <c r="F194" s="115"/>
      <c r="G194" s="115"/>
    </row>
    <row r="195">
      <c r="C195" s="115"/>
      <c r="D195" s="115"/>
      <c r="E195" s="115"/>
      <c r="F195" s="115"/>
      <c r="G195" s="115"/>
    </row>
    <row r="196">
      <c r="C196" s="115"/>
      <c r="D196" s="115"/>
      <c r="E196" s="115"/>
      <c r="F196" s="115"/>
      <c r="G196" s="115"/>
    </row>
    <row r="197">
      <c r="C197" s="115"/>
      <c r="D197" s="115"/>
      <c r="E197" s="115"/>
      <c r="F197" s="115"/>
      <c r="G197" s="115"/>
    </row>
    <row r="198">
      <c r="C198" s="115"/>
      <c r="D198" s="115"/>
      <c r="E198" s="115"/>
      <c r="F198" s="115"/>
      <c r="G198" s="115"/>
    </row>
    <row r="199">
      <c r="C199" s="115"/>
      <c r="D199" s="115"/>
      <c r="E199" s="115"/>
      <c r="F199" s="115"/>
      <c r="G199" s="115"/>
    </row>
    <row r="200">
      <c r="C200" s="115"/>
      <c r="D200" s="115"/>
      <c r="E200" s="115"/>
      <c r="F200" s="115"/>
      <c r="G200" s="115"/>
    </row>
    <row r="201">
      <c r="C201" s="115"/>
      <c r="D201" s="115"/>
      <c r="E201" s="115"/>
      <c r="F201" s="115"/>
      <c r="G201" s="115"/>
    </row>
    <row r="202">
      <c r="C202" s="115"/>
      <c r="D202" s="115"/>
      <c r="E202" s="115"/>
      <c r="F202" s="115"/>
      <c r="G202" s="115"/>
    </row>
    <row r="203">
      <c r="C203" s="115"/>
      <c r="D203" s="115"/>
      <c r="E203" s="115"/>
      <c r="F203" s="115"/>
      <c r="G203" s="115"/>
    </row>
    <row r="204">
      <c r="C204" s="115"/>
      <c r="D204" s="115"/>
      <c r="E204" s="115"/>
      <c r="F204" s="115"/>
      <c r="G204" s="115"/>
    </row>
    <row r="205">
      <c r="C205" s="115"/>
      <c r="D205" s="115"/>
      <c r="E205" s="115"/>
      <c r="F205" s="115"/>
      <c r="G205" s="115"/>
    </row>
    <row r="206">
      <c r="C206" s="115"/>
      <c r="D206" s="115"/>
      <c r="E206" s="115"/>
      <c r="F206" s="115"/>
      <c r="G206" s="115"/>
    </row>
    <row r="207">
      <c r="C207" s="115"/>
      <c r="D207" s="115"/>
      <c r="E207" s="115"/>
      <c r="F207" s="115"/>
      <c r="G207" s="115"/>
    </row>
    <row r="208">
      <c r="C208" s="115"/>
      <c r="D208" s="115"/>
      <c r="E208" s="115"/>
      <c r="F208" s="115"/>
      <c r="G208" s="115"/>
    </row>
    <row r="209">
      <c r="C209" s="115"/>
      <c r="D209" s="115"/>
      <c r="E209" s="115"/>
      <c r="F209" s="115"/>
      <c r="G209" s="115"/>
    </row>
    <row r="210">
      <c r="C210" s="115"/>
      <c r="D210" s="115"/>
      <c r="E210" s="115"/>
      <c r="F210" s="115"/>
      <c r="G210" s="115"/>
    </row>
    <row r="211">
      <c r="C211" s="115"/>
      <c r="D211" s="115"/>
      <c r="E211" s="115"/>
      <c r="F211" s="115"/>
      <c r="G211" s="115"/>
    </row>
    <row r="212">
      <c r="C212" s="115"/>
      <c r="D212" s="115"/>
      <c r="E212" s="115"/>
      <c r="F212" s="115"/>
      <c r="G212" s="115"/>
    </row>
    <row r="213">
      <c r="C213" s="115"/>
      <c r="D213" s="115"/>
      <c r="E213" s="115"/>
      <c r="F213" s="115"/>
      <c r="G213" s="115"/>
    </row>
    <row r="214">
      <c r="C214" s="115"/>
      <c r="D214" s="115"/>
      <c r="E214" s="115"/>
      <c r="F214" s="115"/>
      <c r="G214" s="115"/>
    </row>
    <row r="215">
      <c r="C215" s="115"/>
      <c r="D215" s="115"/>
      <c r="E215" s="115"/>
      <c r="F215" s="115"/>
      <c r="G215" s="115"/>
    </row>
    <row r="216">
      <c r="C216" s="115"/>
      <c r="D216" s="115"/>
      <c r="E216" s="115"/>
      <c r="F216" s="115"/>
      <c r="G216" s="115"/>
    </row>
    <row r="217">
      <c r="C217" s="115"/>
      <c r="D217" s="115"/>
      <c r="E217" s="115"/>
      <c r="F217" s="115"/>
      <c r="G217" s="115"/>
    </row>
    <row r="218">
      <c r="C218" s="115"/>
      <c r="D218" s="115"/>
      <c r="E218" s="115"/>
      <c r="F218" s="115"/>
      <c r="G218" s="115"/>
    </row>
    <row r="219">
      <c r="C219" s="115"/>
      <c r="D219" s="115"/>
      <c r="E219" s="115"/>
      <c r="F219" s="115"/>
      <c r="G219" s="115"/>
    </row>
    <row r="220">
      <c r="C220" s="115"/>
      <c r="D220" s="115"/>
      <c r="E220" s="115"/>
      <c r="F220" s="115"/>
      <c r="G220" s="115"/>
    </row>
    <row r="221">
      <c r="C221" s="115"/>
      <c r="D221" s="115"/>
      <c r="E221" s="115"/>
      <c r="F221" s="115"/>
      <c r="G221" s="115"/>
    </row>
    <row r="222">
      <c r="C222" s="115"/>
      <c r="D222" s="115"/>
      <c r="E222" s="115"/>
      <c r="F222" s="115"/>
      <c r="G222" s="115"/>
    </row>
    <row r="223">
      <c r="C223" s="115"/>
      <c r="D223" s="115"/>
      <c r="E223" s="115"/>
      <c r="F223" s="115"/>
      <c r="G223" s="115"/>
    </row>
    <row r="224">
      <c r="C224" s="115"/>
      <c r="D224" s="115"/>
      <c r="E224" s="115"/>
      <c r="F224" s="115"/>
      <c r="G224" s="115"/>
    </row>
    <row r="225">
      <c r="C225" s="115"/>
      <c r="D225" s="115"/>
      <c r="E225" s="115"/>
      <c r="F225" s="115"/>
      <c r="G225" s="115"/>
    </row>
    <row r="226">
      <c r="C226" s="115"/>
      <c r="D226" s="115"/>
      <c r="E226" s="115"/>
      <c r="F226" s="115"/>
      <c r="G226" s="115"/>
    </row>
    <row r="227">
      <c r="C227" s="115"/>
      <c r="D227" s="115"/>
      <c r="E227" s="115"/>
      <c r="F227" s="115"/>
      <c r="G227" s="115"/>
    </row>
    <row r="228">
      <c r="C228" s="115"/>
      <c r="D228" s="115"/>
      <c r="E228" s="115"/>
      <c r="F228" s="115"/>
      <c r="G228" s="115"/>
    </row>
    <row r="229">
      <c r="C229" s="115"/>
      <c r="D229" s="115"/>
      <c r="E229" s="115"/>
      <c r="F229" s="115"/>
      <c r="G229" s="115"/>
    </row>
    <row r="230">
      <c r="C230" s="115"/>
      <c r="D230" s="115"/>
      <c r="E230" s="115"/>
      <c r="F230" s="115"/>
      <c r="G230" s="115"/>
    </row>
    <row r="231">
      <c r="C231" s="115"/>
      <c r="D231" s="115"/>
      <c r="E231" s="115"/>
      <c r="F231" s="115"/>
      <c r="G231" s="115"/>
    </row>
    <row r="232">
      <c r="C232" s="115"/>
      <c r="D232" s="115"/>
      <c r="E232" s="115"/>
      <c r="F232" s="115"/>
      <c r="G232" s="115"/>
    </row>
    <row r="233">
      <c r="C233" s="115"/>
      <c r="D233" s="115"/>
      <c r="E233" s="115"/>
      <c r="F233" s="115"/>
      <c r="G233" s="115"/>
    </row>
    <row r="234">
      <c r="C234" s="115"/>
      <c r="D234" s="115"/>
      <c r="E234" s="115"/>
      <c r="F234" s="115"/>
      <c r="G234" s="115"/>
    </row>
    <row r="235">
      <c r="C235" s="115"/>
      <c r="D235" s="115"/>
      <c r="E235" s="115"/>
      <c r="F235" s="115"/>
      <c r="G235" s="115"/>
    </row>
    <row r="236">
      <c r="C236" s="115"/>
      <c r="D236" s="115"/>
      <c r="E236" s="115"/>
      <c r="F236" s="115"/>
      <c r="G236" s="115"/>
    </row>
    <row r="237">
      <c r="C237" s="115"/>
      <c r="D237" s="115"/>
      <c r="E237" s="115"/>
      <c r="F237" s="115"/>
      <c r="G237" s="115"/>
    </row>
    <row r="238">
      <c r="C238" s="115"/>
      <c r="D238" s="115"/>
      <c r="E238" s="115"/>
      <c r="F238" s="115"/>
      <c r="G238" s="115"/>
    </row>
    <row r="239">
      <c r="C239" s="115"/>
      <c r="D239" s="115"/>
      <c r="E239" s="115"/>
      <c r="F239" s="115"/>
      <c r="G239" s="115"/>
    </row>
    <row r="240">
      <c r="C240" s="115"/>
      <c r="D240" s="115"/>
      <c r="E240" s="115"/>
      <c r="F240" s="115"/>
      <c r="G240" s="115"/>
    </row>
    <row r="241">
      <c r="C241" s="115"/>
      <c r="D241" s="115"/>
      <c r="E241" s="115"/>
      <c r="F241" s="115"/>
      <c r="G241" s="115"/>
    </row>
    <row r="242">
      <c r="C242" s="115"/>
      <c r="D242" s="115"/>
      <c r="E242" s="115"/>
      <c r="F242" s="115"/>
      <c r="G242" s="115"/>
    </row>
    <row r="243">
      <c r="C243" s="115"/>
      <c r="D243" s="115"/>
      <c r="E243" s="115"/>
      <c r="F243" s="115"/>
      <c r="G243" s="115"/>
    </row>
    <row r="244">
      <c r="C244" s="115"/>
      <c r="D244" s="115"/>
      <c r="E244" s="115"/>
      <c r="F244" s="115"/>
      <c r="G244" s="115"/>
    </row>
    <row r="245">
      <c r="C245" s="115"/>
      <c r="D245" s="115"/>
      <c r="E245" s="115"/>
      <c r="F245" s="115"/>
      <c r="G245" s="115"/>
    </row>
    <row r="246">
      <c r="C246" s="115"/>
      <c r="D246" s="115"/>
      <c r="E246" s="115"/>
      <c r="F246" s="115"/>
      <c r="G246" s="115"/>
    </row>
    <row r="247">
      <c r="C247" s="115"/>
      <c r="D247" s="115"/>
      <c r="E247" s="115"/>
      <c r="F247" s="115"/>
      <c r="G247" s="115"/>
    </row>
    <row r="248">
      <c r="C248" s="115"/>
      <c r="D248" s="115"/>
      <c r="E248" s="115"/>
      <c r="F248" s="115"/>
      <c r="G248" s="115"/>
    </row>
    <row r="249">
      <c r="C249" s="115"/>
      <c r="D249" s="115"/>
      <c r="E249" s="115"/>
      <c r="F249" s="115"/>
      <c r="G249" s="115"/>
    </row>
    <row r="250">
      <c r="C250" s="115"/>
      <c r="D250" s="115"/>
      <c r="E250" s="115"/>
      <c r="F250" s="115"/>
      <c r="G250" s="115"/>
    </row>
    <row r="251">
      <c r="C251" s="115"/>
      <c r="D251" s="115"/>
      <c r="E251" s="115"/>
      <c r="F251" s="115"/>
      <c r="G251" s="115"/>
    </row>
    <row r="252">
      <c r="C252" s="115"/>
      <c r="D252" s="115"/>
      <c r="E252" s="115"/>
      <c r="F252" s="115"/>
      <c r="G252" s="115"/>
    </row>
    <row r="253">
      <c r="C253" s="115"/>
      <c r="D253" s="115"/>
      <c r="E253" s="115"/>
      <c r="F253" s="115"/>
      <c r="G253" s="115"/>
    </row>
    <row r="254">
      <c r="C254" s="115"/>
      <c r="D254" s="115"/>
      <c r="E254" s="115"/>
      <c r="F254" s="115"/>
      <c r="G254" s="115"/>
    </row>
    <row r="255">
      <c r="C255" s="115"/>
      <c r="D255" s="115"/>
      <c r="E255" s="115"/>
      <c r="F255" s="115"/>
      <c r="G255" s="115"/>
    </row>
    <row r="256">
      <c r="C256" s="115"/>
      <c r="D256" s="115"/>
      <c r="E256" s="115"/>
      <c r="F256" s="115"/>
      <c r="G256" s="115"/>
    </row>
    <row r="257">
      <c r="C257" s="115"/>
      <c r="D257" s="115"/>
      <c r="E257" s="115"/>
      <c r="F257" s="115"/>
      <c r="G257" s="115"/>
    </row>
    <row r="258">
      <c r="C258" s="115"/>
      <c r="D258" s="115"/>
      <c r="E258" s="115"/>
      <c r="F258" s="115"/>
      <c r="G258" s="115"/>
    </row>
    <row r="259">
      <c r="C259" s="115"/>
      <c r="D259" s="115"/>
      <c r="E259" s="115"/>
      <c r="F259" s="115"/>
      <c r="G259" s="115"/>
    </row>
    <row r="260">
      <c r="C260" s="115"/>
      <c r="D260" s="115"/>
      <c r="E260" s="115"/>
      <c r="F260" s="115"/>
      <c r="G260" s="115"/>
    </row>
    <row r="261">
      <c r="C261" s="115"/>
      <c r="D261" s="115"/>
      <c r="E261" s="115"/>
      <c r="F261" s="115"/>
      <c r="G261" s="115"/>
    </row>
    <row r="262">
      <c r="C262" s="115"/>
      <c r="D262" s="115"/>
      <c r="E262" s="115"/>
      <c r="F262" s="115"/>
      <c r="G262" s="115"/>
    </row>
    <row r="263">
      <c r="C263" s="115"/>
      <c r="D263" s="115"/>
      <c r="E263" s="115"/>
      <c r="F263" s="115"/>
      <c r="G263" s="115"/>
    </row>
    <row r="264">
      <c r="C264" s="115"/>
      <c r="D264" s="115"/>
      <c r="E264" s="115"/>
      <c r="F264" s="115"/>
      <c r="G264" s="115"/>
    </row>
    <row r="265">
      <c r="C265" s="115"/>
      <c r="D265" s="115"/>
      <c r="E265" s="115"/>
      <c r="F265" s="115"/>
      <c r="G265" s="115"/>
    </row>
    <row r="266">
      <c r="C266" s="115"/>
      <c r="D266" s="115"/>
      <c r="E266" s="115"/>
      <c r="F266" s="115"/>
      <c r="G266" s="115"/>
    </row>
    <row r="267">
      <c r="C267" s="115"/>
      <c r="D267" s="115"/>
      <c r="E267" s="115"/>
      <c r="F267" s="115"/>
      <c r="G267" s="115"/>
    </row>
    <row r="268">
      <c r="C268" s="115"/>
      <c r="D268" s="115"/>
      <c r="E268" s="115"/>
      <c r="F268" s="115"/>
      <c r="G268" s="115"/>
    </row>
    <row r="269">
      <c r="C269" s="115"/>
      <c r="D269" s="115"/>
      <c r="E269" s="115"/>
      <c r="F269" s="115"/>
      <c r="G269" s="115"/>
    </row>
    <row r="270">
      <c r="C270" s="115"/>
      <c r="D270" s="115"/>
      <c r="E270" s="115"/>
      <c r="F270" s="115"/>
      <c r="G270" s="115"/>
    </row>
    <row r="271">
      <c r="C271" s="115"/>
      <c r="D271" s="115"/>
      <c r="E271" s="115"/>
      <c r="F271" s="115"/>
      <c r="G271" s="115"/>
    </row>
    <row r="272">
      <c r="C272" s="115"/>
      <c r="D272" s="115"/>
      <c r="E272" s="115"/>
      <c r="F272" s="115"/>
      <c r="G272" s="115"/>
    </row>
    <row r="273">
      <c r="C273" s="115"/>
      <c r="D273" s="115"/>
      <c r="E273" s="115"/>
      <c r="F273" s="115"/>
      <c r="G273" s="115"/>
    </row>
    <row r="274">
      <c r="C274" s="115"/>
      <c r="D274" s="115"/>
      <c r="E274" s="115"/>
      <c r="F274" s="115"/>
      <c r="G274" s="115"/>
    </row>
    <row r="275">
      <c r="C275" s="115"/>
      <c r="D275" s="115"/>
      <c r="E275" s="115"/>
      <c r="F275" s="115"/>
      <c r="G275" s="115"/>
    </row>
    <row r="276">
      <c r="C276" s="115"/>
      <c r="D276" s="115"/>
      <c r="E276" s="115"/>
      <c r="F276" s="115"/>
      <c r="G276" s="115"/>
    </row>
    <row r="277">
      <c r="C277" s="115"/>
      <c r="D277" s="115"/>
      <c r="E277" s="115"/>
      <c r="F277" s="115"/>
      <c r="G277" s="115"/>
    </row>
    <row r="278">
      <c r="C278" s="115"/>
      <c r="D278" s="115"/>
      <c r="E278" s="115"/>
      <c r="F278" s="115"/>
      <c r="G278" s="115"/>
    </row>
    <row r="279">
      <c r="C279" s="115"/>
      <c r="D279" s="115"/>
      <c r="E279" s="115"/>
      <c r="F279" s="115"/>
      <c r="G279" s="115"/>
    </row>
    <row r="280">
      <c r="C280" s="115"/>
      <c r="D280" s="115"/>
      <c r="E280" s="115"/>
      <c r="F280" s="115"/>
      <c r="G280" s="115"/>
    </row>
    <row r="281">
      <c r="C281" s="115"/>
      <c r="D281" s="115"/>
      <c r="E281" s="115"/>
      <c r="F281" s="115"/>
      <c r="G281" s="115"/>
    </row>
    <row r="282">
      <c r="C282" s="115"/>
      <c r="D282" s="115"/>
      <c r="E282" s="115"/>
      <c r="F282" s="115"/>
      <c r="G282" s="115"/>
    </row>
    <row r="283">
      <c r="C283" s="115"/>
      <c r="D283" s="115"/>
      <c r="E283" s="115"/>
      <c r="F283" s="115"/>
      <c r="G283" s="115"/>
    </row>
    <row r="284">
      <c r="C284" s="115"/>
      <c r="D284" s="115"/>
      <c r="E284" s="115"/>
      <c r="F284" s="115"/>
      <c r="G284" s="115"/>
    </row>
    <row r="285">
      <c r="C285" s="115"/>
      <c r="D285" s="115"/>
      <c r="E285" s="115"/>
      <c r="F285" s="115"/>
      <c r="G285" s="115"/>
    </row>
    <row r="286">
      <c r="C286" s="115"/>
      <c r="D286" s="115"/>
      <c r="E286" s="115"/>
      <c r="F286" s="115"/>
      <c r="G286" s="115"/>
    </row>
    <row r="287">
      <c r="C287" s="115"/>
      <c r="D287" s="115"/>
      <c r="E287" s="115"/>
      <c r="F287" s="115"/>
      <c r="G287" s="115"/>
    </row>
    <row r="288">
      <c r="C288" s="115"/>
      <c r="D288" s="115"/>
      <c r="E288" s="115"/>
      <c r="F288" s="115"/>
      <c r="G288" s="115"/>
    </row>
    <row r="289">
      <c r="C289" s="115"/>
      <c r="D289" s="115"/>
      <c r="E289" s="115"/>
      <c r="F289" s="115"/>
      <c r="G289" s="115"/>
    </row>
    <row r="290">
      <c r="C290" s="115"/>
      <c r="D290" s="115"/>
      <c r="E290" s="115"/>
      <c r="F290" s="115"/>
      <c r="G290" s="115"/>
    </row>
    <row r="291">
      <c r="C291" s="115"/>
      <c r="D291" s="115"/>
      <c r="E291" s="115"/>
      <c r="F291" s="115"/>
      <c r="G291" s="115"/>
    </row>
    <row r="292">
      <c r="C292" s="115"/>
      <c r="D292" s="115"/>
      <c r="E292" s="115"/>
      <c r="F292" s="115"/>
      <c r="G292" s="115"/>
    </row>
    <row r="293">
      <c r="C293" s="115"/>
      <c r="D293" s="115"/>
      <c r="E293" s="115"/>
      <c r="F293" s="115"/>
      <c r="G293" s="115"/>
    </row>
    <row r="294">
      <c r="C294" s="115"/>
      <c r="D294" s="115"/>
      <c r="E294" s="115"/>
      <c r="F294" s="115"/>
      <c r="G294" s="115"/>
    </row>
    <row r="295">
      <c r="C295" s="115"/>
      <c r="D295" s="115"/>
      <c r="E295" s="115"/>
      <c r="F295" s="115"/>
      <c r="G295" s="115"/>
    </row>
    <row r="296">
      <c r="C296" s="115"/>
      <c r="D296" s="115"/>
      <c r="E296" s="115"/>
      <c r="F296" s="115"/>
      <c r="G296" s="115"/>
    </row>
    <row r="297">
      <c r="C297" s="115"/>
      <c r="D297" s="115"/>
      <c r="E297" s="115"/>
      <c r="F297" s="115"/>
      <c r="G297" s="115"/>
    </row>
    <row r="298">
      <c r="C298" s="115"/>
      <c r="D298" s="115"/>
      <c r="E298" s="115"/>
      <c r="F298" s="115"/>
      <c r="G298" s="115"/>
    </row>
    <row r="299">
      <c r="C299" s="115"/>
      <c r="D299" s="115"/>
      <c r="E299" s="115"/>
      <c r="F299" s="115"/>
      <c r="G299" s="115"/>
    </row>
    <row r="300">
      <c r="C300" s="115"/>
      <c r="D300" s="115"/>
      <c r="E300" s="115"/>
      <c r="F300" s="115"/>
      <c r="G300" s="115"/>
    </row>
    <row r="301">
      <c r="C301" s="115"/>
      <c r="D301" s="115"/>
      <c r="E301" s="115"/>
      <c r="F301" s="115"/>
      <c r="G301" s="115"/>
    </row>
    <row r="302">
      <c r="C302" s="115"/>
      <c r="D302" s="115"/>
      <c r="E302" s="115"/>
      <c r="F302" s="115"/>
      <c r="G302" s="115"/>
    </row>
    <row r="303">
      <c r="C303" s="115"/>
      <c r="D303" s="115"/>
      <c r="E303" s="115"/>
      <c r="F303" s="115"/>
      <c r="G303" s="115"/>
    </row>
    <row r="304">
      <c r="C304" s="115"/>
      <c r="D304" s="115"/>
      <c r="E304" s="115"/>
      <c r="F304" s="115"/>
      <c r="G304" s="115"/>
    </row>
    <row r="305">
      <c r="C305" s="115"/>
      <c r="D305" s="115"/>
      <c r="E305" s="115"/>
      <c r="F305" s="115"/>
      <c r="G305" s="115"/>
    </row>
    <row r="306">
      <c r="C306" s="115"/>
      <c r="D306" s="115"/>
      <c r="E306" s="115"/>
      <c r="F306" s="115"/>
      <c r="G306" s="115"/>
    </row>
    <row r="307">
      <c r="C307" s="115"/>
      <c r="D307" s="115"/>
      <c r="E307" s="115"/>
      <c r="F307" s="115"/>
      <c r="G307" s="115"/>
    </row>
    <row r="308">
      <c r="C308" s="115"/>
      <c r="D308" s="115"/>
      <c r="E308" s="115"/>
      <c r="F308" s="115"/>
      <c r="G308" s="115"/>
    </row>
    <row r="309">
      <c r="C309" s="115"/>
      <c r="D309" s="115"/>
      <c r="E309" s="115"/>
      <c r="F309" s="115"/>
      <c r="G309" s="115"/>
    </row>
    <row r="310">
      <c r="C310" s="115"/>
      <c r="D310" s="115"/>
      <c r="E310" s="115"/>
      <c r="F310" s="115"/>
      <c r="G310" s="115"/>
    </row>
    <row r="311">
      <c r="C311" s="115"/>
      <c r="D311" s="115"/>
      <c r="E311" s="115"/>
      <c r="F311" s="115"/>
      <c r="G311" s="115"/>
    </row>
    <row r="312">
      <c r="C312" s="115"/>
      <c r="D312" s="115"/>
      <c r="E312" s="115"/>
      <c r="F312" s="115"/>
      <c r="G312" s="115"/>
    </row>
    <row r="313">
      <c r="C313" s="115"/>
      <c r="D313" s="115"/>
      <c r="E313" s="115"/>
      <c r="F313" s="115"/>
      <c r="G313" s="115"/>
    </row>
    <row r="314">
      <c r="C314" s="115"/>
      <c r="D314" s="115"/>
      <c r="E314" s="115"/>
      <c r="F314" s="115"/>
      <c r="G314" s="115"/>
    </row>
    <row r="315">
      <c r="C315" s="115"/>
      <c r="D315" s="115"/>
      <c r="E315" s="115"/>
      <c r="F315" s="115"/>
      <c r="G315" s="115"/>
    </row>
    <row r="316">
      <c r="C316" s="115"/>
      <c r="D316" s="115"/>
      <c r="E316" s="115"/>
      <c r="F316" s="115"/>
      <c r="G316" s="115"/>
    </row>
    <row r="317">
      <c r="C317" s="115"/>
      <c r="D317" s="115"/>
      <c r="E317" s="115"/>
      <c r="F317" s="115"/>
      <c r="G317" s="115"/>
    </row>
    <row r="318">
      <c r="C318" s="115"/>
      <c r="D318" s="115"/>
      <c r="E318" s="115"/>
      <c r="F318" s="115"/>
      <c r="G318" s="115"/>
    </row>
    <row r="319">
      <c r="C319" s="115"/>
      <c r="D319" s="115"/>
      <c r="E319" s="115"/>
      <c r="F319" s="115"/>
      <c r="G319" s="115"/>
    </row>
    <row r="320">
      <c r="C320" s="115"/>
      <c r="D320" s="115"/>
      <c r="E320" s="115"/>
      <c r="F320" s="115"/>
      <c r="G320" s="115"/>
    </row>
    <row r="321">
      <c r="C321" s="115"/>
      <c r="D321" s="115"/>
      <c r="E321" s="115"/>
      <c r="F321" s="115"/>
      <c r="G321" s="115"/>
    </row>
    <row r="322">
      <c r="C322" s="115"/>
      <c r="D322" s="115"/>
      <c r="E322" s="115"/>
      <c r="F322" s="115"/>
      <c r="G322" s="115"/>
    </row>
    <row r="323">
      <c r="C323" s="115"/>
      <c r="D323" s="115"/>
      <c r="E323" s="115"/>
      <c r="F323" s="115"/>
      <c r="G323" s="115"/>
    </row>
    <row r="324">
      <c r="C324" s="115"/>
      <c r="D324" s="115"/>
      <c r="E324" s="115"/>
      <c r="F324" s="115"/>
      <c r="G324" s="115"/>
    </row>
    <row r="325">
      <c r="C325" s="115"/>
      <c r="D325" s="115"/>
      <c r="E325" s="115"/>
      <c r="F325" s="115"/>
      <c r="G325" s="115"/>
    </row>
    <row r="326">
      <c r="C326" s="115"/>
      <c r="D326" s="115"/>
      <c r="E326" s="115"/>
      <c r="F326" s="115"/>
      <c r="G326" s="115"/>
    </row>
    <row r="327">
      <c r="C327" s="115"/>
      <c r="D327" s="115"/>
      <c r="E327" s="115"/>
      <c r="F327" s="115"/>
      <c r="G327" s="115"/>
    </row>
    <row r="328">
      <c r="C328" s="115"/>
      <c r="D328" s="115"/>
      <c r="E328" s="115"/>
      <c r="F328" s="115"/>
      <c r="G328" s="115"/>
    </row>
    <row r="329">
      <c r="C329" s="115"/>
      <c r="D329" s="115"/>
      <c r="E329" s="115"/>
      <c r="F329" s="115"/>
      <c r="G329" s="115"/>
    </row>
    <row r="330">
      <c r="C330" s="115"/>
      <c r="D330" s="115"/>
      <c r="E330" s="115"/>
      <c r="F330" s="115"/>
      <c r="G330" s="115"/>
    </row>
    <row r="331">
      <c r="C331" s="115"/>
      <c r="D331" s="115"/>
      <c r="E331" s="115"/>
      <c r="F331" s="115"/>
      <c r="G331" s="115"/>
    </row>
    <row r="332">
      <c r="C332" s="115"/>
      <c r="D332" s="115"/>
      <c r="E332" s="115"/>
      <c r="F332" s="115"/>
      <c r="G332" s="115"/>
    </row>
    <row r="333">
      <c r="C333" s="115"/>
      <c r="D333" s="115"/>
      <c r="E333" s="115"/>
      <c r="F333" s="115"/>
      <c r="G333" s="115"/>
    </row>
    <row r="334">
      <c r="C334" s="115"/>
      <c r="D334" s="115"/>
      <c r="E334" s="115"/>
      <c r="F334" s="115"/>
      <c r="G334" s="115"/>
    </row>
    <row r="335">
      <c r="C335" s="115"/>
      <c r="D335" s="115"/>
      <c r="E335" s="115"/>
      <c r="F335" s="115"/>
      <c r="G335" s="115"/>
    </row>
    <row r="336">
      <c r="C336" s="115"/>
      <c r="D336" s="115"/>
      <c r="E336" s="115"/>
      <c r="F336" s="115"/>
      <c r="G336" s="115"/>
    </row>
    <row r="337">
      <c r="C337" s="115"/>
      <c r="D337" s="115"/>
      <c r="E337" s="115"/>
      <c r="F337" s="115"/>
      <c r="G337" s="115"/>
    </row>
    <row r="338">
      <c r="C338" s="115"/>
      <c r="D338" s="115"/>
      <c r="E338" s="115"/>
      <c r="F338" s="115"/>
      <c r="G338" s="115"/>
    </row>
    <row r="339">
      <c r="C339" s="115"/>
      <c r="D339" s="115"/>
      <c r="E339" s="115"/>
      <c r="F339" s="115"/>
      <c r="G339" s="115"/>
    </row>
    <row r="340">
      <c r="C340" s="115"/>
      <c r="D340" s="115"/>
      <c r="E340" s="115"/>
      <c r="F340" s="115"/>
      <c r="G340" s="115"/>
    </row>
    <row r="341">
      <c r="C341" s="115"/>
      <c r="D341" s="115"/>
      <c r="E341" s="115"/>
      <c r="F341" s="115"/>
      <c r="G341" s="115"/>
    </row>
    <row r="342">
      <c r="C342" s="115"/>
      <c r="D342" s="115"/>
      <c r="E342" s="115"/>
      <c r="F342" s="115"/>
      <c r="G342" s="115"/>
    </row>
    <row r="343">
      <c r="C343" s="115"/>
      <c r="D343" s="115"/>
      <c r="E343" s="115"/>
      <c r="F343" s="115"/>
      <c r="G343" s="115"/>
    </row>
    <row r="344">
      <c r="C344" s="115"/>
      <c r="D344" s="115"/>
      <c r="E344" s="115"/>
      <c r="F344" s="115"/>
      <c r="G344" s="115"/>
    </row>
    <row r="345">
      <c r="C345" s="115"/>
      <c r="D345" s="115"/>
      <c r="E345" s="115"/>
      <c r="F345" s="115"/>
      <c r="G345" s="115"/>
    </row>
    <row r="346">
      <c r="C346" s="115"/>
      <c r="D346" s="115"/>
      <c r="E346" s="115"/>
      <c r="F346" s="115"/>
      <c r="G346" s="115"/>
    </row>
    <row r="347">
      <c r="C347" s="115"/>
      <c r="D347" s="115"/>
      <c r="E347" s="115"/>
      <c r="F347" s="115"/>
      <c r="G347" s="115"/>
    </row>
    <row r="348">
      <c r="C348" s="115"/>
      <c r="D348" s="115"/>
      <c r="E348" s="115"/>
      <c r="F348" s="115"/>
      <c r="G348" s="115"/>
    </row>
    <row r="349">
      <c r="C349" s="115"/>
      <c r="D349" s="115"/>
      <c r="E349" s="115"/>
      <c r="F349" s="115"/>
      <c r="G349" s="115"/>
    </row>
    <row r="350">
      <c r="C350" s="115"/>
      <c r="D350" s="115"/>
      <c r="E350" s="115"/>
      <c r="F350" s="115"/>
      <c r="G350" s="115"/>
    </row>
    <row r="351">
      <c r="C351" s="115"/>
      <c r="D351" s="115"/>
      <c r="E351" s="115"/>
      <c r="F351" s="115"/>
      <c r="G351" s="115"/>
    </row>
    <row r="352">
      <c r="C352" s="115"/>
      <c r="D352" s="115"/>
      <c r="E352" s="115"/>
      <c r="F352" s="115"/>
      <c r="G352" s="115"/>
    </row>
    <row r="353">
      <c r="C353" s="115"/>
      <c r="D353" s="115"/>
      <c r="E353" s="115"/>
      <c r="F353" s="115"/>
      <c r="G353" s="115"/>
    </row>
    <row r="354">
      <c r="C354" s="115"/>
      <c r="D354" s="115"/>
      <c r="E354" s="115"/>
      <c r="F354" s="115"/>
      <c r="G354" s="115"/>
    </row>
    <row r="355">
      <c r="C355" s="115"/>
      <c r="D355" s="115"/>
      <c r="E355" s="115"/>
      <c r="F355" s="115"/>
      <c r="G355" s="115"/>
    </row>
    <row r="356">
      <c r="C356" s="115"/>
      <c r="D356" s="115"/>
      <c r="E356" s="115"/>
      <c r="F356" s="115"/>
      <c r="G356" s="115"/>
    </row>
    <row r="357">
      <c r="C357" s="115"/>
      <c r="D357" s="115"/>
      <c r="E357" s="115"/>
      <c r="F357" s="115"/>
      <c r="G357" s="115"/>
    </row>
    <row r="358">
      <c r="C358" s="115"/>
      <c r="D358" s="115"/>
      <c r="E358" s="115"/>
      <c r="F358" s="115"/>
      <c r="G358" s="115"/>
    </row>
    <row r="359">
      <c r="C359" s="115"/>
      <c r="D359" s="115"/>
      <c r="E359" s="115"/>
      <c r="F359" s="115"/>
      <c r="G359" s="115"/>
    </row>
    <row r="360">
      <c r="C360" s="115"/>
      <c r="D360" s="115"/>
      <c r="E360" s="115"/>
      <c r="F360" s="115"/>
      <c r="G360" s="115"/>
    </row>
    <row r="361">
      <c r="C361" s="115"/>
      <c r="D361" s="115"/>
      <c r="E361" s="115"/>
      <c r="F361" s="115"/>
      <c r="G361" s="115"/>
    </row>
    <row r="362">
      <c r="C362" s="115"/>
      <c r="D362" s="115"/>
      <c r="E362" s="115"/>
      <c r="F362" s="115"/>
      <c r="G362" s="115"/>
    </row>
    <row r="363">
      <c r="C363" s="115"/>
      <c r="D363" s="115"/>
      <c r="E363" s="115"/>
      <c r="F363" s="115"/>
      <c r="G363" s="115"/>
    </row>
    <row r="364">
      <c r="C364" s="115"/>
      <c r="D364" s="115"/>
      <c r="E364" s="115"/>
      <c r="F364" s="115"/>
      <c r="G364" s="115"/>
    </row>
    <row r="365">
      <c r="C365" s="115"/>
      <c r="D365" s="115"/>
      <c r="E365" s="115"/>
      <c r="F365" s="115"/>
      <c r="G365" s="115"/>
    </row>
    <row r="366">
      <c r="C366" s="115"/>
      <c r="D366" s="115"/>
      <c r="E366" s="115"/>
      <c r="F366" s="115"/>
      <c r="G366" s="115"/>
    </row>
    <row r="367">
      <c r="C367" s="115"/>
      <c r="D367" s="115"/>
      <c r="E367" s="115"/>
      <c r="F367" s="115"/>
      <c r="G367" s="115"/>
    </row>
    <row r="368">
      <c r="C368" s="115"/>
      <c r="D368" s="115"/>
      <c r="E368" s="115"/>
      <c r="F368" s="115"/>
      <c r="G368" s="115"/>
    </row>
    <row r="369">
      <c r="C369" s="115"/>
      <c r="D369" s="115"/>
      <c r="E369" s="115"/>
      <c r="F369" s="115"/>
      <c r="G369" s="115"/>
    </row>
    <row r="370">
      <c r="C370" s="115"/>
      <c r="D370" s="115"/>
      <c r="E370" s="115"/>
      <c r="F370" s="115"/>
      <c r="G370" s="115"/>
    </row>
    <row r="371">
      <c r="C371" s="115"/>
      <c r="D371" s="115"/>
      <c r="E371" s="115"/>
      <c r="F371" s="115"/>
      <c r="G371" s="115"/>
    </row>
    <row r="372">
      <c r="C372" s="115"/>
      <c r="D372" s="115"/>
      <c r="E372" s="115"/>
      <c r="F372" s="115"/>
      <c r="G372" s="115"/>
    </row>
    <row r="373">
      <c r="C373" s="115"/>
      <c r="D373" s="115"/>
      <c r="E373" s="115"/>
      <c r="F373" s="115"/>
      <c r="G373" s="115"/>
    </row>
    <row r="374">
      <c r="C374" s="115"/>
      <c r="D374" s="115"/>
      <c r="E374" s="115"/>
      <c r="F374" s="115"/>
      <c r="G374" s="115"/>
    </row>
    <row r="375">
      <c r="C375" s="115"/>
      <c r="D375" s="115"/>
      <c r="E375" s="115"/>
      <c r="F375" s="115"/>
      <c r="G375" s="115"/>
    </row>
    <row r="376">
      <c r="C376" s="115"/>
      <c r="D376" s="115"/>
      <c r="E376" s="115"/>
      <c r="F376" s="115"/>
      <c r="G376" s="115"/>
    </row>
    <row r="377">
      <c r="C377" s="115"/>
      <c r="D377" s="115"/>
      <c r="E377" s="115"/>
      <c r="F377" s="115"/>
      <c r="G377" s="115"/>
    </row>
    <row r="378">
      <c r="C378" s="115"/>
      <c r="D378" s="115"/>
      <c r="E378" s="115"/>
      <c r="F378" s="115"/>
      <c r="G378" s="115"/>
    </row>
    <row r="379">
      <c r="C379" s="115"/>
      <c r="D379" s="115"/>
      <c r="E379" s="115"/>
      <c r="F379" s="115"/>
      <c r="G379" s="115"/>
    </row>
    <row r="380">
      <c r="C380" s="115"/>
      <c r="D380" s="115"/>
      <c r="E380" s="115"/>
      <c r="F380" s="115"/>
      <c r="G380" s="115"/>
    </row>
    <row r="381">
      <c r="C381" s="115"/>
      <c r="D381" s="115"/>
      <c r="E381" s="115"/>
      <c r="F381" s="115"/>
      <c r="G381" s="115"/>
    </row>
    <row r="382">
      <c r="C382" s="115"/>
      <c r="D382" s="115"/>
      <c r="E382" s="115"/>
      <c r="F382" s="115"/>
      <c r="G382" s="115"/>
    </row>
    <row r="383">
      <c r="C383" s="115"/>
      <c r="D383" s="115"/>
      <c r="E383" s="115"/>
      <c r="F383" s="115"/>
      <c r="G383" s="115"/>
    </row>
    <row r="384">
      <c r="C384" s="115"/>
      <c r="D384" s="115"/>
      <c r="E384" s="115"/>
      <c r="F384" s="115"/>
      <c r="G384" s="115"/>
    </row>
    <row r="385">
      <c r="C385" s="115"/>
      <c r="D385" s="115"/>
      <c r="E385" s="115"/>
      <c r="F385" s="115"/>
      <c r="G385" s="115"/>
    </row>
    <row r="386">
      <c r="C386" s="115"/>
      <c r="D386" s="115"/>
      <c r="E386" s="115"/>
      <c r="F386" s="115"/>
      <c r="G386" s="115"/>
    </row>
    <row r="387">
      <c r="C387" s="115"/>
      <c r="D387" s="115"/>
      <c r="E387" s="115"/>
      <c r="F387" s="115"/>
      <c r="G387" s="115"/>
    </row>
    <row r="388">
      <c r="C388" s="115"/>
      <c r="D388" s="115"/>
      <c r="E388" s="115"/>
      <c r="F388" s="115"/>
      <c r="G388" s="115"/>
    </row>
    <row r="389">
      <c r="C389" s="115"/>
      <c r="D389" s="115"/>
      <c r="E389" s="115"/>
      <c r="F389" s="115"/>
      <c r="G389" s="115"/>
    </row>
    <row r="390">
      <c r="C390" s="115"/>
      <c r="D390" s="115"/>
      <c r="E390" s="115"/>
      <c r="F390" s="115"/>
      <c r="G390" s="115"/>
    </row>
    <row r="391">
      <c r="C391" s="115"/>
      <c r="D391" s="115"/>
      <c r="E391" s="115"/>
      <c r="F391" s="115"/>
      <c r="G391" s="115"/>
    </row>
    <row r="392">
      <c r="C392" s="115"/>
      <c r="D392" s="115"/>
      <c r="E392" s="115"/>
      <c r="F392" s="115"/>
      <c r="G392" s="115"/>
    </row>
    <row r="393">
      <c r="C393" s="115"/>
      <c r="D393" s="115"/>
      <c r="E393" s="115"/>
      <c r="F393" s="115"/>
      <c r="G393" s="115"/>
    </row>
    <row r="394">
      <c r="C394" s="115"/>
      <c r="D394" s="115"/>
      <c r="E394" s="115"/>
      <c r="F394" s="115"/>
      <c r="G394" s="115"/>
    </row>
    <row r="395">
      <c r="C395" s="115"/>
      <c r="D395" s="115"/>
      <c r="E395" s="115"/>
      <c r="F395" s="115"/>
      <c r="G395" s="115"/>
    </row>
    <row r="396">
      <c r="C396" s="115"/>
      <c r="D396" s="115"/>
      <c r="E396" s="115"/>
      <c r="F396" s="115"/>
      <c r="G396" s="115"/>
    </row>
    <row r="397">
      <c r="C397" s="115"/>
      <c r="D397" s="115"/>
      <c r="E397" s="115"/>
      <c r="F397" s="115"/>
      <c r="G397" s="115"/>
    </row>
    <row r="398">
      <c r="C398" s="115"/>
      <c r="D398" s="115"/>
      <c r="E398" s="115"/>
      <c r="F398" s="115"/>
      <c r="G398" s="115"/>
    </row>
    <row r="399">
      <c r="C399" s="115"/>
      <c r="D399" s="115"/>
      <c r="E399" s="115"/>
      <c r="F399" s="115"/>
      <c r="G399" s="115"/>
    </row>
    <row r="400">
      <c r="C400" s="115"/>
      <c r="D400" s="115"/>
      <c r="E400" s="115"/>
      <c r="F400" s="115"/>
      <c r="G400" s="115"/>
    </row>
    <row r="401">
      <c r="C401" s="115"/>
      <c r="D401" s="115"/>
      <c r="E401" s="115"/>
      <c r="F401" s="115"/>
      <c r="G401" s="115"/>
    </row>
    <row r="402">
      <c r="C402" s="115"/>
      <c r="D402" s="115"/>
      <c r="E402" s="115"/>
      <c r="F402" s="115"/>
      <c r="G402" s="115"/>
    </row>
    <row r="403">
      <c r="C403" s="115"/>
      <c r="D403" s="115"/>
      <c r="E403" s="115"/>
      <c r="F403" s="115"/>
      <c r="G403" s="115"/>
    </row>
    <row r="404">
      <c r="C404" s="115"/>
      <c r="D404" s="115"/>
      <c r="E404" s="115"/>
      <c r="F404" s="115"/>
      <c r="G404" s="115"/>
    </row>
    <row r="405">
      <c r="C405" s="115"/>
      <c r="D405" s="115"/>
      <c r="E405" s="115"/>
      <c r="F405" s="115"/>
      <c r="G405" s="115"/>
    </row>
    <row r="406">
      <c r="C406" s="115"/>
      <c r="D406" s="115"/>
      <c r="E406" s="115"/>
      <c r="F406" s="115"/>
      <c r="G406" s="115"/>
    </row>
    <row r="407">
      <c r="C407" s="115"/>
      <c r="D407" s="115"/>
      <c r="E407" s="115"/>
      <c r="F407" s="115"/>
      <c r="G407" s="115"/>
    </row>
    <row r="408">
      <c r="C408" s="115"/>
      <c r="D408" s="115"/>
      <c r="E408" s="115"/>
      <c r="F408" s="115"/>
      <c r="G408" s="115"/>
    </row>
    <row r="409">
      <c r="C409" s="115"/>
      <c r="D409" s="115"/>
      <c r="E409" s="115"/>
      <c r="F409" s="115"/>
      <c r="G409" s="115"/>
    </row>
    <row r="410">
      <c r="C410" s="115"/>
      <c r="D410" s="115"/>
      <c r="E410" s="115"/>
      <c r="F410" s="115"/>
      <c r="G410" s="115"/>
    </row>
    <row r="411">
      <c r="C411" s="115"/>
      <c r="D411" s="115"/>
      <c r="E411" s="115"/>
      <c r="F411" s="115"/>
      <c r="G411" s="115"/>
    </row>
    <row r="412">
      <c r="C412" s="115"/>
      <c r="D412" s="115"/>
      <c r="E412" s="115"/>
      <c r="F412" s="115"/>
      <c r="G412" s="115"/>
    </row>
    <row r="413">
      <c r="C413" s="115"/>
      <c r="D413" s="115"/>
      <c r="E413" s="115"/>
      <c r="F413" s="115"/>
      <c r="G413" s="115"/>
    </row>
    <row r="414">
      <c r="C414" s="115"/>
      <c r="D414" s="115"/>
      <c r="E414" s="115"/>
      <c r="F414" s="115"/>
      <c r="G414" s="115"/>
    </row>
    <row r="415">
      <c r="C415" s="115"/>
      <c r="D415" s="115"/>
      <c r="E415" s="115"/>
      <c r="F415" s="115"/>
      <c r="G415" s="115"/>
    </row>
    <row r="416">
      <c r="C416" s="115"/>
      <c r="D416" s="115"/>
      <c r="E416" s="115"/>
      <c r="F416" s="115"/>
      <c r="G416" s="115"/>
    </row>
    <row r="417">
      <c r="C417" s="115"/>
      <c r="D417" s="115"/>
      <c r="E417" s="115"/>
      <c r="F417" s="115"/>
      <c r="G417" s="115"/>
    </row>
    <row r="418">
      <c r="C418" s="115"/>
      <c r="D418" s="115"/>
      <c r="E418" s="115"/>
      <c r="F418" s="115"/>
      <c r="G418" s="115"/>
    </row>
    <row r="419">
      <c r="C419" s="115"/>
      <c r="D419" s="115"/>
      <c r="E419" s="115"/>
      <c r="F419" s="115"/>
      <c r="G419" s="115"/>
    </row>
    <row r="420">
      <c r="C420" s="115"/>
      <c r="D420" s="115"/>
      <c r="E420" s="115"/>
      <c r="F420" s="115"/>
      <c r="G420" s="115"/>
    </row>
    <row r="421">
      <c r="C421" s="115"/>
      <c r="D421" s="115"/>
      <c r="E421" s="115"/>
      <c r="F421" s="115"/>
      <c r="G421" s="115"/>
    </row>
    <row r="422">
      <c r="C422" s="115"/>
      <c r="D422" s="115"/>
      <c r="E422" s="115"/>
      <c r="F422" s="115"/>
      <c r="G422" s="115"/>
    </row>
    <row r="423">
      <c r="C423" s="115"/>
      <c r="D423" s="115"/>
      <c r="E423" s="115"/>
      <c r="F423" s="115"/>
      <c r="G423" s="115"/>
    </row>
    <row r="424">
      <c r="C424" s="115"/>
      <c r="D424" s="115"/>
      <c r="E424" s="115"/>
      <c r="F424" s="115"/>
      <c r="G424" s="115"/>
    </row>
    <row r="425">
      <c r="C425" s="115"/>
      <c r="D425" s="115"/>
      <c r="E425" s="115"/>
      <c r="F425" s="115"/>
      <c r="G425" s="115"/>
    </row>
    <row r="426">
      <c r="C426" s="115"/>
      <c r="D426" s="115"/>
      <c r="E426" s="115"/>
      <c r="F426" s="115"/>
      <c r="G426" s="115"/>
    </row>
    <row r="427">
      <c r="C427" s="115"/>
      <c r="D427" s="115"/>
      <c r="E427" s="115"/>
      <c r="F427" s="115"/>
      <c r="G427" s="115"/>
    </row>
    <row r="428">
      <c r="C428" s="115"/>
      <c r="D428" s="115"/>
      <c r="E428" s="115"/>
      <c r="F428" s="115"/>
      <c r="G428" s="115"/>
    </row>
    <row r="429">
      <c r="C429" s="115"/>
      <c r="D429" s="115"/>
      <c r="E429" s="115"/>
      <c r="F429" s="115"/>
      <c r="G429" s="115"/>
    </row>
    <row r="430">
      <c r="C430" s="115"/>
      <c r="D430" s="115"/>
      <c r="E430" s="115"/>
      <c r="F430" s="115"/>
      <c r="G430" s="115"/>
    </row>
    <row r="431">
      <c r="C431" s="115"/>
      <c r="D431" s="115"/>
      <c r="E431" s="115"/>
      <c r="F431" s="115"/>
      <c r="G431" s="115"/>
    </row>
    <row r="432">
      <c r="C432" s="115"/>
      <c r="D432" s="115"/>
      <c r="E432" s="115"/>
      <c r="F432" s="115"/>
      <c r="G432" s="115"/>
    </row>
    <row r="433">
      <c r="C433" s="115"/>
      <c r="D433" s="115"/>
      <c r="E433" s="115"/>
      <c r="F433" s="115"/>
      <c r="G433" s="115"/>
    </row>
    <row r="434">
      <c r="C434" s="115"/>
      <c r="D434" s="115"/>
      <c r="E434" s="115"/>
      <c r="F434" s="115"/>
      <c r="G434" s="115"/>
    </row>
    <row r="435">
      <c r="C435" s="115"/>
      <c r="D435" s="115"/>
      <c r="E435" s="115"/>
      <c r="F435" s="115"/>
      <c r="G435" s="115"/>
    </row>
    <row r="436">
      <c r="C436" s="115"/>
      <c r="D436" s="115"/>
      <c r="E436" s="115"/>
      <c r="F436" s="115"/>
      <c r="G436" s="115"/>
    </row>
    <row r="437">
      <c r="C437" s="115"/>
      <c r="D437" s="115"/>
      <c r="E437" s="115"/>
      <c r="F437" s="115"/>
      <c r="G437" s="115"/>
    </row>
    <row r="438">
      <c r="C438" s="115"/>
      <c r="D438" s="115"/>
      <c r="E438" s="115"/>
      <c r="F438" s="115"/>
      <c r="G438" s="115"/>
    </row>
    <row r="439">
      <c r="C439" s="115"/>
      <c r="D439" s="115"/>
      <c r="E439" s="115"/>
      <c r="F439" s="115"/>
      <c r="G439" s="115"/>
    </row>
    <row r="440">
      <c r="C440" s="115"/>
      <c r="D440" s="115"/>
      <c r="E440" s="115"/>
      <c r="F440" s="115"/>
      <c r="G440" s="115"/>
    </row>
    <row r="441">
      <c r="C441" s="115"/>
      <c r="D441" s="115"/>
      <c r="E441" s="115"/>
      <c r="F441" s="115"/>
      <c r="G441" s="115"/>
    </row>
    <row r="442">
      <c r="C442" s="115"/>
      <c r="D442" s="115"/>
      <c r="E442" s="115"/>
      <c r="F442" s="115"/>
      <c r="G442" s="115"/>
    </row>
    <row r="443">
      <c r="C443" s="115"/>
      <c r="D443" s="115"/>
      <c r="E443" s="115"/>
      <c r="F443" s="115"/>
      <c r="G443" s="115"/>
    </row>
    <row r="444">
      <c r="C444" s="115"/>
      <c r="D444" s="115"/>
      <c r="E444" s="115"/>
      <c r="F444" s="115"/>
      <c r="G444" s="115"/>
    </row>
    <row r="445">
      <c r="C445" s="115"/>
      <c r="D445" s="115"/>
      <c r="E445" s="115"/>
      <c r="F445" s="115"/>
      <c r="G445" s="115"/>
    </row>
    <row r="446">
      <c r="C446" s="115"/>
      <c r="D446" s="115"/>
      <c r="E446" s="115"/>
      <c r="F446" s="115"/>
      <c r="G446" s="115"/>
    </row>
    <row r="447">
      <c r="C447" s="115"/>
      <c r="D447" s="115"/>
      <c r="E447" s="115"/>
      <c r="F447" s="115"/>
      <c r="G447" s="115"/>
    </row>
    <row r="448">
      <c r="C448" s="115"/>
      <c r="D448" s="115"/>
      <c r="E448" s="115"/>
      <c r="F448" s="115"/>
      <c r="G448" s="115"/>
    </row>
    <row r="449">
      <c r="C449" s="115"/>
      <c r="D449" s="115"/>
      <c r="E449" s="115"/>
      <c r="F449" s="115"/>
      <c r="G449" s="115"/>
    </row>
    <row r="450">
      <c r="C450" s="115"/>
      <c r="D450" s="115"/>
      <c r="E450" s="115"/>
      <c r="F450" s="115"/>
      <c r="G450" s="115"/>
    </row>
    <row r="451">
      <c r="C451" s="115"/>
      <c r="D451" s="115"/>
      <c r="E451" s="115"/>
      <c r="F451" s="115"/>
      <c r="G451" s="115"/>
    </row>
    <row r="452">
      <c r="C452" s="115"/>
      <c r="D452" s="115"/>
      <c r="E452" s="115"/>
      <c r="F452" s="115"/>
      <c r="G452" s="115"/>
    </row>
    <row r="453">
      <c r="C453" s="115"/>
      <c r="D453" s="115"/>
      <c r="E453" s="115"/>
      <c r="F453" s="115"/>
      <c r="G453" s="115"/>
    </row>
    <row r="454">
      <c r="C454" s="115"/>
      <c r="D454" s="115"/>
      <c r="E454" s="115"/>
      <c r="F454" s="115"/>
      <c r="G454" s="115"/>
    </row>
    <row r="455">
      <c r="C455" s="115"/>
      <c r="D455" s="115"/>
      <c r="E455" s="115"/>
      <c r="F455" s="115"/>
      <c r="G455" s="115"/>
    </row>
    <row r="456">
      <c r="C456" s="115"/>
      <c r="D456" s="115"/>
      <c r="E456" s="115"/>
      <c r="F456" s="115"/>
      <c r="G456" s="115"/>
    </row>
    <row r="457">
      <c r="C457" s="115"/>
      <c r="D457" s="115"/>
      <c r="E457" s="115"/>
      <c r="F457" s="115"/>
      <c r="G457" s="115"/>
    </row>
    <row r="458">
      <c r="C458" s="115"/>
      <c r="D458" s="115"/>
      <c r="E458" s="115"/>
      <c r="F458" s="115"/>
      <c r="G458" s="115"/>
    </row>
    <row r="459">
      <c r="C459" s="115"/>
      <c r="D459" s="115"/>
      <c r="E459" s="115"/>
      <c r="F459" s="115"/>
      <c r="G459" s="115"/>
    </row>
    <row r="460">
      <c r="C460" s="115"/>
      <c r="D460" s="115"/>
      <c r="E460" s="115"/>
      <c r="F460" s="115"/>
      <c r="G460" s="115"/>
    </row>
    <row r="461">
      <c r="C461" s="115"/>
      <c r="D461" s="115"/>
      <c r="E461" s="115"/>
      <c r="F461" s="115"/>
      <c r="G461" s="115"/>
    </row>
    <row r="462">
      <c r="C462" s="115"/>
      <c r="D462" s="115"/>
      <c r="E462" s="115"/>
      <c r="F462" s="115"/>
      <c r="G462" s="115"/>
    </row>
    <row r="463">
      <c r="C463" s="115"/>
      <c r="D463" s="115"/>
      <c r="E463" s="115"/>
      <c r="F463" s="115"/>
      <c r="G463" s="115"/>
    </row>
    <row r="464">
      <c r="C464" s="115"/>
      <c r="D464" s="115"/>
      <c r="E464" s="115"/>
      <c r="F464" s="115"/>
      <c r="G464" s="115"/>
    </row>
    <row r="465">
      <c r="C465" s="115"/>
      <c r="D465" s="115"/>
      <c r="E465" s="115"/>
      <c r="F465" s="115"/>
      <c r="G465" s="115"/>
    </row>
    <row r="466">
      <c r="C466" s="115"/>
      <c r="D466" s="115"/>
      <c r="E466" s="115"/>
      <c r="F466" s="115"/>
      <c r="G466" s="115"/>
    </row>
    <row r="467">
      <c r="C467" s="115"/>
      <c r="D467" s="115"/>
      <c r="E467" s="115"/>
      <c r="F467" s="115"/>
      <c r="G467" s="115"/>
    </row>
    <row r="468">
      <c r="C468" s="115"/>
      <c r="D468" s="115"/>
      <c r="E468" s="115"/>
      <c r="F468" s="115"/>
      <c r="G468" s="115"/>
    </row>
    <row r="469">
      <c r="C469" s="115"/>
      <c r="D469" s="115"/>
      <c r="E469" s="115"/>
      <c r="F469" s="115"/>
      <c r="G469" s="115"/>
    </row>
    <row r="470">
      <c r="C470" s="115"/>
      <c r="D470" s="115"/>
      <c r="E470" s="115"/>
      <c r="F470" s="115"/>
      <c r="G470" s="115"/>
    </row>
    <row r="471">
      <c r="C471" s="115"/>
      <c r="D471" s="115"/>
      <c r="E471" s="115"/>
      <c r="F471" s="115"/>
      <c r="G471" s="115"/>
    </row>
    <row r="472">
      <c r="C472" s="115"/>
      <c r="D472" s="115"/>
      <c r="E472" s="115"/>
      <c r="F472" s="115"/>
      <c r="G472" s="115"/>
    </row>
    <row r="473">
      <c r="C473" s="115"/>
      <c r="D473" s="115"/>
      <c r="E473" s="115"/>
      <c r="F473" s="115"/>
      <c r="G473" s="115"/>
    </row>
    <row r="474">
      <c r="C474" s="115"/>
      <c r="D474" s="115"/>
      <c r="E474" s="115"/>
      <c r="F474" s="115"/>
      <c r="G474" s="115"/>
    </row>
    <row r="475">
      <c r="C475" s="115"/>
      <c r="D475" s="115"/>
      <c r="E475" s="115"/>
      <c r="F475" s="115"/>
      <c r="G475" s="115"/>
    </row>
    <row r="476">
      <c r="C476" s="115"/>
      <c r="D476" s="115"/>
      <c r="E476" s="115"/>
      <c r="F476" s="115"/>
      <c r="G476" s="115"/>
    </row>
    <row r="477">
      <c r="C477" s="115"/>
      <c r="D477" s="115"/>
      <c r="E477" s="115"/>
      <c r="F477" s="115"/>
      <c r="G477" s="115"/>
    </row>
    <row r="478">
      <c r="C478" s="115"/>
      <c r="D478" s="115"/>
      <c r="E478" s="115"/>
      <c r="F478" s="115"/>
      <c r="G478" s="115"/>
    </row>
    <row r="479">
      <c r="C479" s="115"/>
      <c r="D479" s="115"/>
      <c r="E479" s="115"/>
      <c r="F479" s="115"/>
      <c r="G479" s="115"/>
    </row>
    <row r="480">
      <c r="C480" s="115"/>
      <c r="D480" s="115"/>
      <c r="E480" s="115"/>
      <c r="F480" s="115"/>
      <c r="G480" s="115"/>
    </row>
    <row r="481">
      <c r="C481" s="115"/>
      <c r="D481" s="115"/>
      <c r="E481" s="115"/>
      <c r="F481" s="115"/>
      <c r="G481" s="115"/>
    </row>
    <row r="482">
      <c r="C482" s="115"/>
      <c r="D482" s="115"/>
      <c r="E482" s="115"/>
      <c r="F482" s="115"/>
      <c r="G482" s="115"/>
    </row>
    <row r="483">
      <c r="C483" s="115"/>
      <c r="D483" s="115"/>
      <c r="E483" s="115"/>
      <c r="F483" s="115"/>
      <c r="G483" s="115"/>
    </row>
    <row r="484">
      <c r="C484" s="115"/>
      <c r="D484" s="115"/>
      <c r="E484" s="115"/>
      <c r="F484" s="115"/>
      <c r="G484" s="115"/>
    </row>
    <row r="485">
      <c r="C485" s="115"/>
      <c r="D485" s="115"/>
      <c r="E485" s="115"/>
      <c r="F485" s="115"/>
      <c r="G485" s="115"/>
    </row>
    <row r="486">
      <c r="C486" s="115"/>
      <c r="D486" s="115"/>
      <c r="E486" s="115"/>
      <c r="F486" s="115"/>
      <c r="G486" s="115"/>
    </row>
    <row r="487">
      <c r="C487" s="115"/>
      <c r="D487" s="115"/>
      <c r="E487" s="115"/>
      <c r="F487" s="115"/>
      <c r="G487" s="115"/>
    </row>
    <row r="488">
      <c r="C488" s="115"/>
      <c r="D488" s="115"/>
      <c r="E488" s="115"/>
      <c r="F488" s="115"/>
      <c r="G488" s="115"/>
    </row>
    <row r="489">
      <c r="C489" s="115"/>
      <c r="D489" s="115"/>
      <c r="E489" s="115"/>
      <c r="F489" s="115"/>
      <c r="G489" s="115"/>
    </row>
    <row r="490">
      <c r="C490" s="115"/>
      <c r="D490" s="115"/>
      <c r="E490" s="115"/>
      <c r="F490" s="115"/>
      <c r="G490" s="115"/>
    </row>
    <row r="491">
      <c r="C491" s="115"/>
      <c r="D491" s="115"/>
      <c r="E491" s="115"/>
      <c r="F491" s="115"/>
      <c r="G491" s="115"/>
    </row>
    <row r="492">
      <c r="C492" s="115"/>
      <c r="D492" s="115"/>
      <c r="E492" s="115"/>
      <c r="F492" s="115"/>
      <c r="G492" s="115"/>
    </row>
    <row r="493">
      <c r="C493" s="115"/>
      <c r="D493" s="115"/>
      <c r="E493" s="115"/>
      <c r="F493" s="115"/>
      <c r="G493" s="115"/>
    </row>
    <row r="494">
      <c r="C494" s="115"/>
      <c r="D494" s="115"/>
      <c r="E494" s="115"/>
      <c r="F494" s="115"/>
      <c r="G494" s="115"/>
    </row>
    <row r="495">
      <c r="C495" s="115"/>
      <c r="D495" s="115"/>
      <c r="E495" s="115"/>
      <c r="F495" s="115"/>
      <c r="G495" s="115"/>
    </row>
    <row r="496">
      <c r="C496" s="115"/>
      <c r="D496" s="115"/>
      <c r="E496" s="115"/>
      <c r="F496" s="115"/>
      <c r="G496" s="115"/>
    </row>
    <row r="497">
      <c r="C497" s="115"/>
      <c r="D497" s="115"/>
      <c r="E497" s="115"/>
      <c r="F497" s="115"/>
      <c r="G497" s="115"/>
    </row>
    <row r="498">
      <c r="C498" s="115"/>
      <c r="D498" s="115"/>
      <c r="E498" s="115"/>
      <c r="F498" s="115"/>
      <c r="G498" s="115"/>
    </row>
    <row r="499">
      <c r="C499" s="115"/>
      <c r="D499" s="115"/>
      <c r="E499" s="115"/>
      <c r="F499" s="115"/>
      <c r="G499" s="115"/>
    </row>
    <row r="500">
      <c r="C500" s="115"/>
      <c r="D500" s="115"/>
      <c r="E500" s="115"/>
      <c r="F500" s="115"/>
      <c r="G500" s="115"/>
    </row>
    <row r="501">
      <c r="C501" s="115"/>
      <c r="D501" s="115"/>
      <c r="E501" s="115"/>
      <c r="F501" s="115"/>
      <c r="G501" s="115"/>
    </row>
    <row r="502">
      <c r="C502" s="115"/>
      <c r="D502" s="115"/>
      <c r="E502" s="115"/>
      <c r="F502" s="115"/>
      <c r="G502" s="115"/>
    </row>
    <row r="503">
      <c r="C503" s="115"/>
      <c r="D503" s="115"/>
      <c r="E503" s="115"/>
      <c r="F503" s="115"/>
      <c r="G503" s="115"/>
    </row>
    <row r="504">
      <c r="C504" s="115"/>
      <c r="D504" s="115"/>
      <c r="E504" s="115"/>
      <c r="F504" s="115"/>
      <c r="G504" s="115"/>
    </row>
    <row r="505">
      <c r="C505" s="115"/>
      <c r="D505" s="115"/>
      <c r="E505" s="115"/>
      <c r="F505" s="115"/>
      <c r="G505" s="115"/>
    </row>
    <row r="506">
      <c r="C506" s="115"/>
      <c r="D506" s="115"/>
      <c r="E506" s="115"/>
      <c r="F506" s="115"/>
      <c r="G506" s="115"/>
    </row>
    <row r="507">
      <c r="C507" s="115"/>
      <c r="D507" s="115"/>
      <c r="E507" s="115"/>
      <c r="F507" s="115"/>
      <c r="G507" s="115"/>
    </row>
    <row r="508">
      <c r="C508" s="115"/>
      <c r="D508" s="115"/>
      <c r="E508" s="115"/>
      <c r="F508" s="115"/>
      <c r="G508" s="115"/>
    </row>
    <row r="509">
      <c r="C509" s="115"/>
      <c r="D509" s="115"/>
      <c r="E509" s="115"/>
      <c r="F509" s="115"/>
      <c r="G509" s="115"/>
    </row>
    <row r="510">
      <c r="C510" s="115"/>
      <c r="D510" s="115"/>
      <c r="E510" s="115"/>
      <c r="F510" s="115"/>
      <c r="G510" s="115"/>
    </row>
    <row r="511">
      <c r="C511" s="115"/>
      <c r="D511" s="115"/>
      <c r="E511" s="115"/>
      <c r="F511" s="115"/>
      <c r="G511" s="115"/>
    </row>
    <row r="512">
      <c r="C512" s="115"/>
      <c r="D512" s="115"/>
      <c r="E512" s="115"/>
      <c r="F512" s="115"/>
      <c r="G512" s="115"/>
    </row>
    <row r="513">
      <c r="C513" s="115"/>
      <c r="D513" s="115"/>
      <c r="E513" s="115"/>
      <c r="F513" s="115"/>
      <c r="G513" s="115"/>
    </row>
    <row r="514">
      <c r="C514" s="115"/>
      <c r="D514" s="115"/>
      <c r="E514" s="115"/>
      <c r="F514" s="115"/>
      <c r="G514" s="115"/>
    </row>
    <row r="515">
      <c r="C515" s="115"/>
      <c r="D515" s="115"/>
      <c r="E515" s="115"/>
      <c r="F515" s="115"/>
      <c r="G515" s="115"/>
    </row>
    <row r="516">
      <c r="C516" s="115"/>
      <c r="D516" s="115"/>
      <c r="E516" s="115"/>
      <c r="F516" s="115"/>
      <c r="G516" s="115"/>
    </row>
    <row r="517">
      <c r="C517" s="115"/>
      <c r="D517" s="115"/>
      <c r="E517" s="115"/>
      <c r="F517" s="115"/>
      <c r="G517" s="115"/>
    </row>
    <row r="518">
      <c r="C518" s="115"/>
      <c r="D518" s="115"/>
      <c r="E518" s="115"/>
      <c r="F518" s="115"/>
      <c r="G518" s="115"/>
    </row>
    <row r="519">
      <c r="C519" s="115"/>
      <c r="D519" s="115"/>
      <c r="E519" s="115"/>
      <c r="F519" s="115"/>
      <c r="G519" s="115"/>
    </row>
    <row r="520">
      <c r="C520" s="115"/>
      <c r="D520" s="115"/>
      <c r="E520" s="115"/>
      <c r="F520" s="115"/>
      <c r="G520" s="115"/>
    </row>
    <row r="521">
      <c r="C521" s="115"/>
      <c r="D521" s="115"/>
      <c r="E521" s="115"/>
      <c r="F521" s="115"/>
      <c r="G521" s="115"/>
    </row>
    <row r="522">
      <c r="C522" s="115"/>
      <c r="D522" s="115"/>
      <c r="E522" s="115"/>
      <c r="F522" s="115"/>
      <c r="G522" s="115"/>
    </row>
    <row r="523">
      <c r="C523" s="115"/>
      <c r="D523" s="115"/>
      <c r="E523" s="115"/>
      <c r="F523" s="115"/>
      <c r="G523" s="115"/>
    </row>
    <row r="524">
      <c r="C524" s="115"/>
      <c r="D524" s="115"/>
      <c r="E524" s="115"/>
      <c r="F524" s="115"/>
      <c r="G524" s="115"/>
    </row>
    <row r="525">
      <c r="C525" s="115"/>
      <c r="D525" s="115"/>
      <c r="E525" s="115"/>
      <c r="F525" s="115"/>
      <c r="G525" s="115"/>
    </row>
    <row r="526">
      <c r="C526" s="115"/>
      <c r="D526" s="115"/>
      <c r="E526" s="115"/>
      <c r="F526" s="115"/>
      <c r="G526" s="115"/>
    </row>
    <row r="527">
      <c r="C527" s="115"/>
      <c r="D527" s="115"/>
      <c r="E527" s="115"/>
      <c r="F527" s="115"/>
      <c r="G527" s="115"/>
    </row>
    <row r="528">
      <c r="C528" s="115"/>
      <c r="D528" s="115"/>
      <c r="E528" s="115"/>
      <c r="F528" s="115"/>
      <c r="G528" s="115"/>
    </row>
    <row r="529">
      <c r="C529" s="115"/>
      <c r="D529" s="115"/>
      <c r="E529" s="115"/>
      <c r="F529" s="115"/>
      <c r="G529" s="115"/>
    </row>
    <row r="530">
      <c r="C530" s="115"/>
      <c r="D530" s="115"/>
      <c r="E530" s="115"/>
      <c r="F530" s="115"/>
      <c r="G530" s="115"/>
    </row>
    <row r="531">
      <c r="C531" s="115"/>
      <c r="D531" s="115"/>
      <c r="E531" s="115"/>
      <c r="F531" s="115"/>
      <c r="G531" s="115"/>
    </row>
    <row r="532">
      <c r="C532" s="115"/>
      <c r="D532" s="115"/>
      <c r="E532" s="115"/>
      <c r="F532" s="115"/>
      <c r="G532" s="115"/>
    </row>
    <row r="533">
      <c r="C533" s="115"/>
      <c r="D533" s="115"/>
      <c r="E533" s="115"/>
      <c r="F533" s="115"/>
      <c r="G533" s="115"/>
    </row>
    <row r="534">
      <c r="C534" s="115"/>
      <c r="D534" s="115"/>
      <c r="E534" s="115"/>
      <c r="F534" s="115"/>
      <c r="G534" s="115"/>
    </row>
    <row r="535">
      <c r="C535" s="115"/>
      <c r="D535" s="115"/>
      <c r="E535" s="115"/>
      <c r="F535" s="115"/>
      <c r="G535" s="115"/>
    </row>
    <row r="536">
      <c r="C536" s="115"/>
      <c r="D536" s="115"/>
      <c r="E536" s="115"/>
      <c r="F536" s="115"/>
      <c r="G536" s="115"/>
    </row>
    <row r="537">
      <c r="C537" s="115"/>
      <c r="D537" s="115"/>
      <c r="E537" s="115"/>
      <c r="F537" s="115"/>
      <c r="G537" s="115"/>
    </row>
    <row r="538">
      <c r="C538" s="115"/>
      <c r="D538" s="115"/>
      <c r="E538" s="115"/>
      <c r="F538" s="115"/>
      <c r="G538" s="115"/>
    </row>
    <row r="539">
      <c r="C539" s="115"/>
      <c r="D539" s="115"/>
      <c r="E539" s="115"/>
      <c r="F539" s="115"/>
      <c r="G539" s="115"/>
    </row>
    <row r="540">
      <c r="C540" s="115"/>
      <c r="D540" s="115"/>
      <c r="E540" s="115"/>
      <c r="F540" s="115"/>
      <c r="G540" s="115"/>
    </row>
    <row r="541">
      <c r="C541" s="115"/>
      <c r="D541" s="115"/>
      <c r="E541" s="115"/>
      <c r="F541" s="115"/>
      <c r="G541" s="115"/>
    </row>
    <row r="542">
      <c r="C542" s="115"/>
      <c r="D542" s="115"/>
      <c r="E542" s="115"/>
      <c r="F542" s="115"/>
      <c r="G542" s="115"/>
    </row>
    <row r="543">
      <c r="C543" s="115"/>
      <c r="D543" s="115"/>
      <c r="E543" s="115"/>
      <c r="F543" s="115"/>
      <c r="G543" s="115"/>
    </row>
    <row r="544">
      <c r="C544" s="115"/>
      <c r="D544" s="115"/>
      <c r="E544" s="115"/>
      <c r="F544" s="115"/>
      <c r="G544" s="115"/>
    </row>
    <row r="545">
      <c r="C545" s="115"/>
      <c r="D545" s="115"/>
      <c r="E545" s="115"/>
      <c r="F545" s="115"/>
      <c r="G545" s="115"/>
    </row>
    <row r="546">
      <c r="C546" s="115"/>
      <c r="D546" s="115"/>
      <c r="E546" s="115"/>
      <c r="F546" s="115"/>
      <c r="G546" s="115"/>
    </row>
    <row r="547">
      <c r="C547" s="115"/>
      <c r="D547" s="115"/>
      <c r="E547" s="115"/>
      <c r="F547" s="115"/>
      <c r="G547" s="115"/>
    </row>
    <row r="548">
      <c r="C548" s="115"/>
      <c r="D548" s="115"/>
      <c r="E548" s="115"/>
      <c r="F548" s="115"/>
      <c r="G548" s="115"/>
    </row>
    <row r="549">
      <c r="C549" s="115"/>
      <c r="D549" s="115"/>
      <c r="E549" s="115"/>
      <c r="F549" s="115"/>
      <c r="G549" s="115"/>
    </row>
    <row r="550">
      <c r="C550" s="115"/>
      <c r="D550" s="115"/>
      <c r="E550" s="115"/>
      <c r="F550" s="115"/>
      <c r="G550" s="115"/>
    </row>
    <row r="551">
      <c r="C551" s="115"/>
      <c r="D551" s="115"/>
      <c r="E551" s="115"/>
      <c r="F551" s="115"/>
      <c r="G551" s="115"/>
    </row>
    <row r="552">
      <c r="C552" s="115"/>
      <c r="D552" s="115"/>
      <c r="E552" s="115"/>
      <c r="F552" s="115"/>
      <c r="G552" s="115"/>
    </row>
    <row r="553">
      <c r="C553" s="115"/>
      <c r="D553" s="115"/>
      <c r="E553" s="115"/>
      <c r="F553" s="115"/>
      <c r="G553" s="115"/>
    </row>
    <row r="554">
      <c r="C554" s="115"/>
      <c r="D554" s="115"/>
      <c r="E554" s="115"/>
      <c r="F554" s="115"/>
      <c r="G554" s="115"/>
    </row>
    <row r="555">
      <c r="C555" s="115"/>
      <c r="D555" s="115"/>
      <c r="E555" s="115"/>
      <c r="F555" s="115"/>
      <c r="G555" s="115"/>
    </row>
    <row r="556">
      <c r="C556" s="115"/>
      <c r="D556" s="115"/>
      <c r="E556" s="115"/>
      <c r="F556" s="115"/>
      <c r="G556" s="115"/>
    </row>
    <row r="557">
      <c r="C557" s="115"/>
      <c r="D557" s="115"/>
      <c r="E557" s="115"/>
      <c r="F557" s="115"/>
      <c r="G557" s="115"/>
    </row>
    <row r="558">
      <c r="C558" s="115"/>
      <c r="D558" s="115"/>
      <c r="E558" s="115"/>
      <c r="F558" s="115"/>
      <c r="G558" s="115"/>
    </row>
    <row r="559">
      <c r="C559" s="115"/>
      <c r="D559" s="115"/>
      <c r="E559" s="115"/>
      <c r="F559" s="115"/>
      <c r="G559" s="115"/>
    </row>
    <row r="560">
      <c r="C560" s="115"/>
      <c r="D560" s="115"/>
      <c r="E560" s="115"/>
      <c r="F560" s="115"/>
      <c r="G560" s="115"/>
    </row>
    <row r="561">
      <c r="C561" s="115"/>
      <c r="D561" s="115"/>
      <c r="E561" s="115"/>
      <c r="F561" s="115"/>
      <c r="G561" s="115"/>
    </row>
    <row r="562">
      <c r="C562" s="115"/>
      <c r="D562" s="115"/>
      <c r="E562" s="115"/>
      <c r="F562" s="115"/>
      <c r="G562" s="115"/>
    </row>
    <row r="563">
      <c r="C563" s="115"/>
      <c r="D563" s="115"/>
      <c r="E563" s="115"/>
      <c r="F563" s="115"/>
      <c r="G563" s="115"/>
    </row>
    <row r="564">
      <c r="C564" s="115"/>
      <c r="D564" s="115"/>
      <c r="E564" s="115"/>
      <c r="F564" s="115"/>
      <c r="G564" s="115"/>
    </row>
    <row r="565">
      <c r="C565" s="115"/>
      <c r="D565" s="115"/>
      <c r="E565" s="115"/>
      <c r="F565" s="115"/>
      <c r="G565" s="115"/>
    </row>
    <row r="566">
      <c r="C566" s="115"/>
      <c r="D566" s="115"/>
      <c r="E566" s="115"/>
      <c r="F566" s="115"/>
      <c r="G566" s="115"/>
    </row>
    <row r="567">
      <c r="C567" s="115"/>
      <c r="D567" s="115"/>
      <c r="E567" s="115"/>
      <c r="F567" s="115"/>
      <c r="G567" s="115"/>
    </row>
    <row r="568">
      <c r="C568" s="115"/>
      <c r="D568" s="115"/>
      <c r="E568" s="115"/>
      <c r="F568" s="115"/>
      <c r="G568" s="115"/>
    </row>
    <row r="569">
      <c r="C569" s="115"/>
      <c r="D569" s="115"/>
      <c r="E569" s="115"/>
      <c r="F569" s="115"/>
      <c r="G569" s="115"/>
    </row>
    <row r="570">
      <c r="C570" s="115"/>
      <c r="D570" s="115"/>
      <c r="E570" s="115"/>
      <c r="F570" s="115"/>
      <c r="G570" s="115"/>
    </row>
    <row r="571">
      <c r="C571" s="115"/>
      <c r="D571" s="115"/>
      <c r="E571" s="115"/>
      <c r="F571" s="115"/>
      <c r="G571" s="115"/>
    </row>
    <row r="572">
      <c r="C572" s="115"/>
      <c r="D572" s="115"/>
      <c r="E572" s="115"/>
      <c r="F572" s="115"/>
      <c r="G572" s="115"/>
    </row>
    <row r="573">
      <c r="C573" s="115"/>
      <c r="D573" s="115"/>
      <c r="E573" s="115"/>
      <c r="F573" s="115"/>
      <c r="G573" s="115"/>
    </row>
    <row r="574">
      <c r="C574" s="115"/>
      <c r="D574" s="115"/>
      <c r="E574" s="115"/>
      <c r="F574" s="115"/>
      <c r="G574" s="115"/>
    </row>
    <row r="575">
      <c r="C575" s="115"/>
      <c r="D575" s="115"/>
      <c r="E575" s="115"/>
      <c r="F575" s="115"/>
      <c r="G575" s="115"/>
    </row>
    <row r="576">
      <c r="C576" s="115"/>
      <c r="D576" s="115"/>
      <c r="E576" s="115"/>
      <c r="F576" s="115"/>
      <c r="G576" s="115"/>
    </row>
    <row r="577">
      <c r="C577" s="115"/>
      <c r="D577" s="115"/>
      <c r="E577" s="115"/>
      <c r="F577" s="115"/>
      <c r="G577" s="115"/>
    </row>
    <row r="578">
      <c r="C578" s="115"/>
      <c r="D578" s="115"/>
      <c r="E578" s="115"/>
      <c r="F578" s="115"/>
      <c r="G578" s="115"/>
    </row>
    <row r="579">
      <c r="C579" s="115"/>
      <c r="D579" s="115"/>
      <c r="E579" s="115"/>
      <c r="F579" s="115"/>
      <c r="G579" s="115"/>
    </row>
    <row r="580">
      <c r="C580" s="115"/>
      <c r="D580" s="115"/>
      <c r="E580" s="115"/>
      <c r="F580" s="115"/>
      <c r="G580" s="115"/>
    </row>
    <row r="581">
      <c r="C581" s="115"/>
      <c r="D581" s="115"/>
      <c r="E581" s="115"/>
      <c r="F581" s="115"/>
      <c r="G581" s="115"/>
    </row>
    <row r="582">
      <c r="C582" s="115"/>
      <c r="D582" s="115"/>
      <c r="E582" s="115"/>
      <c r="F582" s="115"/>
      <c r="G582" s="115"/>
    </row>
    <row r="583">
      <c r="C583" s="115"/>
      <c r="D583" s="115"/>
      <c r="E583" s="115"/>
      <c r="F583" s="115"/>
      <c r="G583" s="115"/>
    </row>
    <row r="584">
      <c r="C584" s="115"/>
      <c r="D584" s="115"/>
      <c r="E584" s="115"/>
      <c r="F584" s="115"/>
      <c r="G584" s="115"/>
    </row>
    <row r="585">
      <c r="C585" s="115"/>
      <c r="D585" s="115"/>
      <c r="E585" s="115"/>
      <c r="F585" s="115"/>
      <c r="G585" s="115"/>
    </row>
    <row r="586">
      <c r="C586" s="115"/>
      <c r="D586" s="115"/>
      <c r="E586" s="115"/>
      <c r="F586" s="115"/>
      <c r="G586" s="115"/>
    </row>
    <row r="587">
      <c r="C587" s="115"/>
      <c r="D587" s="115"/>
      <c r="E587" s="115"/>
      <c r="F587" s="115"/>
      <c r="G587" s="115"/>
    </row>
    <row r="588">
      <c r="C588" s="115"/>
      <c r="D588" s="115"/>
      <c r="E588" s="115"/>
      <c r="F588" s="115"/>
      <c r="G588" s="115"/>
    </row>
    <row r="589">
      <c r="C589" s="115"/>
      <c r="D589" s="115"/>
      <c r="E589" s="115"/>
      <c r="F589" s="115"/>
      <c r="G589" s="115"/>
    </row>
    <row r="590">
      <c r="C590" s="115"/>
      <c r="D590" s="115"/>
      <c r="E590" s="115"/>
      <c r="F590" s="115"/>
      <c r="G590" s="115"/>
    </row>
    <row r="591">
      <c r="C591" s="115"/>
      <c r="D591" s="115"/>
      <c r="E591" s="115"/>
      <c r="F591" s="115"/>
      <c r="G591" s="115"/>
    </row>
    <row r="592">
      <c r="C592" s="115"/>
      <c r="D592" s="115"/>
      <c r="E592" s="115"/>
      <c r="F592" s="115"/>
      <c r="G592" s="115"/>
    </row>
    <row r="593">
      <c r="C593" s="115"/>
      <c r="D593" s="115"/>
      <c r="E593" s="115"/>
      <c r="F593" s="115"/>
      <c r="G593" s="115"/>
    </row>
    <row r="594">
      <c r="C594" s="115"/>
      <c r="D594" s="115"/>
      <c r="E594" s="115"/>
      <c r="F594" s="115"/>
      <c r="G594" s="115"/>
    </row>
    <row r="595">
      <c r="C595" s="115"/>
      <c r="D595" s="115"/>
      <c r="E595" s="115"/>
      <c r="F595" s="115"/>
      <c r="G595" s="115"/>
    </row>
    <row r="596">
      <c r="C596" s="115"/>
      <c r="D596" s="115"/>
      <c r="E596" s="115"/>
      <c r="F596" s="115"/>
      <c r="G596" s="115"/>
    </row>
    <row r="597">
      <c r="C597" s="115"/>
      <c r="D597" s="115"/>
      <c r="E597" s="115"/>
      <c r="F597" s="115"/>
      <c r="G597" s="115"/>
    </row>
    <row r="598">
      <c r="C598" s="115"/>
      <c r="D598" s="115"/>
      <c r="E598" s="115"/>
      <c r="F598" s="115"/>
      <c r="G598" s="115"/>
    </row>
    <row r="599">
      <c r="C599" s="115"/>
      <c r="D599" s="115"/>
      <c r="E599" s="115"/>
      <c r="F599" s="115"/>
      <c r="G599" s="115"/>
    </row>
    <row r="600">
      <c r="C600" s="115"/>
      <c r="D600" s="115"/>
      <c r="E600" s="115"/>
      <c r="F600" s="115"/>
      <c r="G600" s="115"/>
    </row>
    <row r="601">
      <c r="C601" s="115"/>
      <c r="D601" s="115"/>
      <c r="E601" s="115"/>
      <c r="F601" s="115"/>
      <c r="G601" s="115"/>
    </row>
    <row r="602">
      <c r="C602" s="115"/>
      <c r="D602" s="115"/>
      <c r="E602" s="115"/>
      <c r="F602" s="115"/>
      <c r="G602" s="115"/>
    </row>
    <row r="603">
      <c r="C603" s="115"/>
      <c r="D603" s="115"/>
      <c r="E603" s="115"/>
      <c r="F603" s="115"/>
      <c r="G603" s="115"/>
    </row>
    <row r="604">
      <c r="C604" s="115"/>
      <c r="D604" s="115"/>
      <c r="E604" s="115"/>
      <c r="F604" s="115"/>
      <c r="G604" s="115"/>
    </row>
    <row r="605">
      <c r="C605" s="115"/>
      <c r="D605" s="115"/>
      <c r="E605" s="115"/>
      <c r="F605" s="115"/>
      <c r="G605" s="115"/>
    </row>
    <row r="606">
      <c r="C606" s="115"/>
      <c r="D606" s="115"/>
      <c r="E606" s="115"/>
      <c r="F606" s="115"/>
      <c r="G606" s="115"/>
    </row>
    <row r="607">
      <c r="C607" s="115"/>
      <c r="D607" s="115"/>
      <c r="E607" s="115"/>
      <c r="F607" s="115"/>
      <c r="G607" s="115"/>
    </row>
    <row r="608">
      <c r="C608" s="115"/>
      <c r="D608" s="115"/>
      <c r="E608" s="115"/>
      <c r="F608" s="115"/>
      <c r="G608" s="115"/>
    </row>
    <row r="609">
      <c r="C609" s="115"/>
      <c r="D609" s="115"/>
      <c r="E609" s="115"/>
      <c r="F609" s="115"/>
      <c r="G609" s="115"/>
    </row>
    <row r="610">
      <c r="C610" s="115"/>
      <c r="D610" s="115"/>
      <c r="E610" s="115"/>
      <c r="F610" s="115"/>
      <c r="G610" s="115"/>
    </row>
    <row r="611">
      <c r="C611" s="115"/>
      <c r="D611" s="115"/>
      <c r="E611" s="115"/>
      <c r="F611" s="115"/>
      <c r="G611" s="115"/>
    </row>
    <row r="612">
      <c r="C612" s="115"/>
      <c r="D612" s="115"/>
      <c r="E612" s="115"/>
      <c r="F612" s="115"/>
      <c r="G612" s="115"/>
    </row>
    <row r="613">
      <c r="C613" s="115"/>
      <c r="D613" s="115"/>
      <c r="E613" s="115"/>
      <c r="F613" s="115"/>
      <c r="G613" s="115"/>
    </row>
    <row r="614">
      <c r="C614" s="115"/>
      <c r="D614" s="115"/>
      <c r="E614" s="115"/>
      <c r="F614" s="115"/>
      <c r="G614" s="115"/>
    </row>
    <row r="615">
      <c r="C615" s="115"/>
      <c r="D615" s="115"/>
      <c r="E615" s="115"/>
      <c r="F615" s="115"/>
      <c r="G615" s="115"/>
    </row>
    <row r="616">
      <c r="C616" s="115"/>
      <c r="D616" s="115"/>
      <c r="E616" s="115"/>
      <c r="F616" s="115"/>
      <c r="G616" s="115"/>
    </row>
    <row r="617">
      <c r="C617" s="115"/>
      <c r="D617" s="115"/>
      <c r="E617" s="115"/>
      <c r="F617" s="115"/>
      <c r="G617" s="115"/>
    </row>
    <row r="618">
      <c r="C618" s="115"/>
      <c r="D618" s="115"/>
      <c r="E618" s="115"/>
      <c r="F618" s="115"/>
      <c r="G618" s="115"/>
    </row>
    <row r="619">
      <c r="C619" s="115"/>
      <c r="D619" s="115"/>
      <c r="E619" s="115"/>
      <c r="F619" s="115"/>
      <c r="G619" s="115"/>
    </row>
    <row r="620">
      <c r="C620" s="115"/>
      <c r="D620" s="115"/>
      <c r="E620" s="115"/>
      <c r="F620" s="115"/>
      <c r="G620" s="115"/>
    </row>
    <row r="621">
      <c r="C621" s="115"/>
      <c r="D621" s="115"/>
      <c r="E621" s="115"/>
      <c r="F621" s="115"/>
      <c r="G621" s="115"/>
    </row>
    <row r="622">
      <c r="C622" s="115"/>
      <c r="D622" s="115"/>
      <c r="E622" s="115"/>
      <c r="F622" s="115"/>
      <c r="G622" s="115"/>
    </row>
    <row r="623">
      <c r="C623" s="115"/>
      <c r="D623" s="115"/>
      <c r="E623" s="115"/>
      <c r="F623" s="115"/>
      <c r="G623" s="115"/>
    </row>
    <row r="624">
      <c r="C624" s="115"/>
      <c r="D624" s="115"/>
      <c r="E624" s="115"/>
      <c r="F624" s="115"/>
      <c r="G624" s="115"/>
    </row>
    <row r="625">
      <c r="C625" s="115"/>
      <c r="D625" s="115"/>
      <c r="E625" s="115"/>
      <c r="F625" s="115"/>
      <c r="G625" s="115"/>
    </row>
    <row r="626">
      <c r="C626" s="115"/>
      <c r="D626" s="115"/>
      <c r="E626" s="115"/>
      <c r="F626" s="115"/>
      <c r="G626" s="115"/>
    </row>
    <row r="627">
      <c r="C627" s="115"/>
      <c r="D627" s="115"/>
      <c r="E627" s="115"/>
      <c r="F627" s="115"/>
      <c r="G627" s="115"/>
    </row>
    <row r="628">
      <c r="C628" s="115"/>
      <c r="D628" s="115"/>
      <c r="E628" s="115"/>
      <c r="F628" s="115"/>
      <c r="G628" s="115"/>
    </row>
    <row r="629">
      <c r="C629" s="115"/>
      <c r="D629" s="115"/>
      <c r="E629" s="115"/>
      <c r="F629" s="115"/>
      <c r="G629" s="115"/>
    </row>
    <row r="630">
      <c r="C630" s="115"/>
      <c r="D630" s="115"/>
      <c r="E630" s="115"/>
      <c r="F630" s="115"/>
      <c r="G630" s="115"/>
    </row>
    <row r="631">
      <c r="C631" s="115"/>
      <c r="D631" s="115"/>
      <c r="E631" s="115"/>
      <c r="F631" s="115"/>
      <c r="G631" s="115"/>
    </row>
    <row r="632">
      <c r="C632" s="115"/>
      <c r="D632" s="115"/>
      <c r="E632" s="115"/>
      <c r="F632" s="115"/>
      <c r="G632" s="115"/>
    </row>
    <row r="633">
      <c r="C633" s="115"/>
      <c r="D633" s="115"/>
      <c r="E633" s="115"/>
      <c r="F633" s="115"/>
      <c r="G633" s="115"/>
    </row>
    <row r="634">
      <c r="C634" s="115"/>
      <c r="D634" s="115"/>
      <c r="E634" s="115"/>
      <c r="F634" s="115"/>
      <c r="G634" s="115"/>
    </row>
    <row r="635">
      <c r="C635" s="115"/>
      <c r="D635" s="115"/>
      <c r="E635" s="115"/>
      <c r="F635" s="115"/>
      <c r="G635" s="115"/>
    </row>
    <row r="636">
      <c r="C636" s="115"/>
      <c r="D636" s="115"/>
      <c r="E636" s="115"/>
      <c r="F636" s="115"/>
      <c r="G636" s="115"/>
    </row>
    <row r="637">
      <c r="C637" s="115"/>
      <c r="D637" s="115"/>
      <c r="E637" s="115"/>
      <c r="F637" s="115"/>
      <c r="G637" s="115"/>
    </row>
    <row r="638">
      <c r="C638" s="115"/>
      <c r="D638" s="115"/>
      <c r="E638" s="115"/>
      <c r="F638" s="115"/>
      <c r="G638" s="115"/>
    </row>
    <row r="639">
      <c r="C639" s="115"/>
      <c r="D639" s="115"/>
      <c r="E639" s="115"/>
      <c r="F639" s="115"/>
      <c r="G639" s="115"/>
    </row>
    <row r="640">
      <c r="C640" s="115"/>
      <c r="D640" s="115"/>
      <c r="E640" s="115"/>
      <c r="F640" s="115"/>
      <c r="G640" s="115"/>
    </row>
    <row r="641">
      <c r="C641" s="115"/>
      <c r="D641" s="115"/>
      <c r="E641" s="115"/>
      <c r="F641" s="115"/>
      <c r="G641" s="115"/>
    </row>
    <row r="642">
      <c r="C642" s="115"/>
      <c r="D642" s="115"/>
      <c r="E642" s="115"/>
      <c r="F642" s="115"/>
      <c r="G642" s="115"/>
    </row>
    <row r="643">
      <c r="C643" s="115"/>
      <c r="D643" s="115"/>
      <c r="E643" s="115"/>
      <c r="F643" s="115"/>
      <c r="G643" s="115"/>
    </row>
    <row r="644">
      <c r="C644" s="115"/>
      <c r="D644" s="115"/>
      <c r="E644" s="115"/>
      <c r="F644" s="115"/>
      <c r="G644" s="115"/>
    </row>
    <row r="645">
      <c r="C645" s="115"/>
      <c r="D645" s="115"/>
      <c r="E645" s="115"/>
      <c r="F645" s="115"/>
      <c r="G645" s="115"/>
    </row>
    <row r="646">
      <c r="C646" s="115"/>
      <c r="D646" s="115"/>
      <c r="E646" s="115"/>
      <c r="F646" s="115"/>
      <c r="G646" s="115"/>
    </row>
    <row r="647">
      <c r="C647" s="115"/>
      <c r="D647" s="115"/>
      <c r="E647" s="115"/>
      <c r="F647" s="115"/>
      <c r="G647" s="115"/>
    </row>
    <row r="648">
      <c r="C648" s="115"/>
      <c r="D648" s="115"/>
      <c r="E648" s="115"/>
      <c r="F648" s="115"/>
      <c r="G648" s="115"/>
    </row>
    <row r="649">
      <c r="C649" s="115"/>
      <c r="D649" s="115"/>
      <c r="E649" s="115"/>
      <c r="F649" s="115"/>
      <c r="G649" s="115"/>
    </row>
    <row r="650">
      <c r="C650" s="115"/>
      <c r="D650" s="115"/>
      <c r="E650" s="115"/>
      <c r="F650" s="115"/>
      <c r="G650" s="115"/>
    </row>
    <row r="651">
      <c r="C651" s="115"/>
      <c r="D651" s="115"/>
      <c r="E651" s="115"/>
      <c r="F651" s="115"/>
      <c r="G651" s="115"/>
    </row>
    <row r="652">
      <c r="C652" s="115"/>
      <c r="D652" s="115"/>
      <c r="E652" s="115"/>
      <c r="F652" s="115"/>
      <c r="G652" s="115"/>
    </row>
    <row r="653">
      <c r="C653" s="115"/>
      <c r="D653" s="115"/>
      <c r="E653" s="115"/>
      <c r="F653" s="115"/>
      <c r="G653" s="115"/>
    </row>
    <row r="654">
      <c r="C654" s="115"/>
      <c r="D654" s="115"/>
      <c r="E654" s="115"/>
      <c r="F654" s="115"/>
      <c r="G654" s="115"/>
    </row>
    <row r="655">
      <c r="C655" s="115"/>
      <c r="D655" s="115"/>
      <c r="E655" s="115"/>
      <c r="F655" s="115"/>
      <c r="G655" s="115"/>
    </row>
    <row r="656">
      <c r="C656" s="115"/>
      <c r="D656" s="115"/>
      <c r="E656" s="115"/>
      <c r="F656" s="115"/>
      <c r="G656" s="115"/>
    </row>
    <row r="657">
      <c r="C657" s="115"/>
      <c r="D657" s="115"/>
      <c r="E657" s="115"/>
      <c r="F657" s="115"/>
      <c r="G657" s="115"/>
    </row>
    <row r="658">
      <c r="C658" s="115"/>
      <c r="D658" s="115"/>
      <c r="E658" s="115"/>
      <c r="F658" s="115"/>
      <c r="G658" s="115"/>
    </row>
    <row r="659">
      <c r="C659" s="115"/>
      <c r="D659" s="115"/>
      <c r="E659" s="115"/>
      <c r="F659" s="115"/>
      <c r="G659" s="115"/>
    </row>
    <row r="660">
      <c r="C660" s="115"/>
      <c r="D660" s="115"/>
      <c r="E660" s="115"/>
      <c r="F660" s="115"/>
      <c r="G660" s="115"/>
    </row>
    <row r="661">
      <c r="C661" s="115"/>
      <c r="D661" s="115"/>
      <c r="E661" s="115"/>
      <c r="F661" s="115"/>
      <c r="G661" s="115"/>
    </row>
    <row r="662">
      <c r="C662" s="115"/>
      <c r="D662" s="115"/>
      <c r="E662" s="115"/>
      <c r="F662" s="115"/>
      <c r="G662" s="115"/>
    </row>
    <row r="663">
      <c r="C663" s="115"/>
      <c r="D663" s="115"/>
      <c r="E663" s="115"/>
      <c r="F663" s="115"/>
      <c r="G663" s="115"/>
    </row>
    <row r="664">
      <c r="C664" s="115"/>
      <c r="D664" s="115"/>
      <c r="E664" s="115"/>
      <c r="F664" s="115"/>
      <c r="G664" s="115"/>
    </row>
    <row r="665">
      <c r="C665" s="115"/>
      <c r="D665" s="115"/>
      <c r="E665" s="115"/>
      <c r="F665" s="115"/>
      <c r="G665" s="115"/>
    </row>
    <row r="666">
      <c r="C666" s="115"/>
      <c r="D666" s="115"/>
      <c r="E666" s="115"/>
      <c r="F666" s="115"/>
      <c r="G666" s="115"/>
    </row>
    <row r="667">
      <c r="C667" s="115"/>
      <c r="D667" s="115"/>
      <c r="E667" s="115"/>
      <c r="F667" s="115"/>
      <c r="G667" s="115"/>
    </row>
    <row r="668">
      <c r="C668" s="115"/>
      <c r="D668" s="115"/>
      <c r="E668" s="115"/>
      <c r="F668" s="115"/>
      <c r="G668" s="115"/>
    </row>
    <row r="669">
      <c r="C669" s="115"/>
      <c r="D669" s="115"/>
      <c r="E669" s="115"/>
      <c r="F669" s="115"/>
      <c r="G669" s="115"/>
    </row>
    <row r="670">
      <c r="C670" s="115"/>
      <c r="D670" s="115"/>
      <c r="E670" s="115"/>
      <c r="F670" s="115"/>
      <c r="G670" s="115"/>
    </row>
    <row r="671">
      <c r="C671" s="115"/>
      <c r="D671" s="115"/>
      <c r="E671" s="115"/>
      <c r="F671" s="115"/>
      <c r="G671" s="115"/>
    </row>
    <row r="672">
      <c r="C672" s="115"/>
      <c r="D672" s="115"/>
      <c r="E672" s="115"/>
      <c r="F672" s="115"/>
      <c r="G672" s="115"/>
    </row>
    <row r="673">
      <c r="C673" s="115"/>
      <c r="D673" s="115"/>
      <c r="E673" s="115"/>
      <c r="F673" s="115"/>
      <c r="G673" s="115"/>
    </row>
    <row r="674">
      <c r="C674" s="115"/>
      <c r="D674" s="115"/>
      <c r="E674" s="115"/>
      <c r="F674" s="115"/>
      <c r="G674" s="115"/>
    </row>
    <row r="675">
      <c r="C675" s="115"/>
      <c r="D675" s="115"/>
      <c r="E675" s="115"/>
      <c r="F675" s="115"/>
      <c r="G675" s="115"/>
    </row>
    <row r="676">
      <c r="C676" s="115"/>
      <c r="D676" s="115"/>
      <c r="E676" s="115"/>
      <c r="F676" s="115"/>
      <c r="G676" s="115"/>
    </row>
    <row r="677">
      <c r="C677" s="115"/>
      <c r="D677" s="115"/>
      <c r="E677" s="115"/>
      <c r="F677" s="115"/>
      <c r="G677" s="115"/>
    </row>
    <row r="678">
      <c r="C678" s="115"/>
      <c r="D678" s="115"/>
      <c r="E678" s="115"/>
      <c r="F678" s="115"/>
      <c r="G678" s="115"/>
    </row>
    <row r="679">
      <c r="C679" s="115"/>
      <c r="D679" s="115"/>
      <c r="E679" s="115"/>
      <c r="F679" s="115"/>
      <c r="G679" s="115"/>
    </row>
    <row r="680">
      <c r="C680" s="115"/>
      <c r="D680" s="115"/>
      <c r="E680" s="115"/>
      <c r="F680" s="115"/>
      <c r="G680" s="115"/>
    </row>
    <row r="681">
      <c r="C681" s="115"/>
      <c r="D681" s="115"/>
      <c r="E681" s="115"/>
      <c r="F681" s="115"/>
      <c r="G681" s="115"/>
    </row>
    <row r="682">
      <c r="C682" s="115"/>
      <c r="D682" s="115"/>
      <c r="E682" s="115"/>
      <c r="F682" s="115"/>
      <c r="G682" s="115"/>
    </row>
    <row r="683">
      <c r="C683" s="115"/>
      <c r="D683" s="115"/>
      <c r="E683" s="115"/>
      <c r="F683" s="115"/>
      <c r="G683" s="115"/>
    </row>
    <row r="684">
      <c r="C684" s="115"/>
      <c r="D684" s="115"/>
      <c r="E684" s="115"/>
      <c r="F684" s="115"/>
      <c r="G684" s="115"/>
    </row>
    <row r="685">
      <c r="C685" s="115"/>
      <c r="D685" s="115"/>
      <c r="E685" s="115"/>
      <c r="F685" s="115"/>
      <c r="G685" s="115"/>
    </row>
    <row r="686">
      <c r="C686" s="115"/>
      <c r="D686" s="115"/>
      <c r="E686" s="115"/>
      <c r="F686" s="115"/>
      <c r="G686" s="115"/>
    </row>
    <row r="687">
      <c r="C687" s="115"/>
      <c r="D687" s="115"/>
      <c r="E687" s="115"/>
      <c r="F687" s="115"/>
      <c r="G687" s="115"/>
    </row>
    <row r="688">
      <c r="C688" s="115"/>
      <c r="D688" s="115"/>
      <c r="E688" s="115"/>
      <c r="F688" s="115"/>
      <c r="G688" s="115"/>
    </row>
    <row r="689">
      <c r="C689" s="115"/>
      <c r="D689" s="115"/>
      <c r="E689" s="115"/>
      <c r="F689" s="115"/>
      <c r="G689" s="115"/>
    </row>
    <row r="690">
      <c r="C690" s="115"/>
      <c r="D690" s="115"/>
      <c r="E690" s="115"/>
      <c r="F690" s="115"/>
      <c r="G690" s="115"/>
    </row>
    <row r="691">
      <c r="C691" s="115"/>
      <c r="D691" s="115"/>
      <c r="E691" s="115"/>
      <c r="F691" s="115"/>
      <c r="G691" s="115"/>
    </row>
    <row r="692">
      <c r="C692" s="115"/>
      <c r="D692" s="115"/>
      <c r="E692" s="115"/>
      <c r="F692" s="115"/>
      <c r="G692" s="115"/>
    </row>
    <row r="693">
      <c r="C693" s="115"/>
      <c r="D693" s="115"/>
      <c r="E693" s="115"/>
      <c r="F693" s="115"/>
      <c r="G693" s="115"/>
    </row>
    <row r="694">
      <c r="C694" s="115"/>
      <c r="D694" s="115"/>
      <c r="E694" s="115"/>
      <c r="F694" s="115"/>
      <c r="G694" s="115"/>
    </row>
    <row r="695">
      <c r="C695" s="115"/>
      <c r="D695" s="115"/>
      <c r="E695" s="115"/>
      <c r="F695" s="115"/>
      <c r="G695" s="115"/>
    </row>
    <row r="696">
      <c r="C696" s="115"/>
      <c r="D696" s="115"/>
      <c r="E696" s="115"/>
      <c r="F696" s="115"/>
      <c r="G696" s="115"/>
    </row>
    <row r="697">
      <c r="C697" s="115"/>
      <c r="D697" s="115"/>
      <c r="E697" s="115"/>
      <c r="F697" s="115"/>
      <c r="G697" s="115"/>
    </row>
    <row r="698">
      <c r="C698" s="115"/>
      <c r="D698" s="115"/>
      <c r="E698" s="115"/>
      <c r="F698" s="115"/>
      <c r="G698" s="115"/>
    </row>
    <row r="699">
      <c r="C699" s="115"/>
      <c r="D699" s="115"/>
      <c r="E699" s="115"/>
      <c r="F699" s="115"/>
      <c r="G699" s="115"/>
    </row>
    <row r="700">
      <c r="C700" s="115"/>
      <c r="D700" s="115"/>
      <c r="E700" s="115"/>
      <c r="F700" s="115"/>
      <c r="G700" s="115"/>
    </row>
    <row r="701">
      <c r="C701" s="115"/>
      <c r="D701" s="115"/>
      <c r="E701" s="115"/>
      <c r="F701" s="115"/>
      <c r="G701" s="115"/>
    </row>
    <row r="702">
      <c r="C702" s="115"/>
      <c r="D702" s="115"/>
      <c r="E702" s="115"/>
      <c r="F702" s="115"/>
      <c r="G702" s="115"/>
    </row>
    <row r="703">
      <c r="C703" s="115"/>
      <c r="D703" s="115"/>
      <c r="E703" s="115"/>
      <c r="F703" s="115"/>
      <c r="G703" s="115"/>
    </row>
    <row r="704">
      <c r="C704" s="115"/>
      <c r="D704" s="115"/>
      <c r="E704" s="115"/>
      <c r="F704" s="115"/>
      <c r="G704" s="115"/>
    </row>
    <row r="705">
      <c r="C705" s="115"/>
      <c r="D705" s="115"/>
      <c r="E705" s="115"/>
      <c r="F705" s="115"/>
      <c r="G705" s="115"/>
    </row>
    <row r="706">
      <c r="C706" s="115"/>
      <c r="D706" s="115"/>
      <c r="E706" s="115"/>
      <c r="F706" s="115"/>
      <c r="G706" s="115"/>
    </row>
    <row r="707">
      <c r="C707" s="115"/>
      <c r="D707" s="115"/>
      <c r="E707" s="115"/>
      <c r="F707" s="115"/>
      <c r="G707" s="115"/>
    </row>
    <row r="708">
      <c r="C708" s="115"/>
      <c r="D708" s="115"/>
      <c r="E708" s="115"/>
      <c r="F708" s="115"/>
      <c r="G708" s="115"/>
    </row>
    <row r="709">
      <c r="C709" s="115"/>
      <c r="D709" s="115"/>
      <c r="E709" s="115"/>
      <c r="F709" s="115"/>
      <c r="G709" s="115"/>
    </row>
    <row r="710">
      <c r="C710" s="115"/>
      <c r="D710" s="115"/>
      <c r="E710" s="115"/>
      <c r="F710" s="115"/>
      <c r="G710" s="115"/>
    </row>
    <row r="711">
      <c r="C711" s="115"/>
      <c r="D711" s="115"/>
      <c r="E711" s="115"/>
      <c r="F711" s="115"/>
      <c r="G711" s="115"/>
    </row>
    <row r="712">
      <c r="C712" s="115"/>
      <c r="D712" s="115"/>
      <c r="E712" s="115"/>
      <c r="F712" s="115"/>
      <c r="G712" s="115"/>
    </row>
    <row r="713">
      <c r="C713" s="115"/>
      <c r="D713" s="115"/>
      <c r="E713" s="115"/>
      <c r="F713" s="115"/>
      <c r="G713" s="115"/>
    </row>
    <row r="714">
      <c r="C714" s="115"/>
      <c r="D714" s="115"/>
      <c r="E714" s="115"/>
      <c r="F714" s="115"/>
      <c r="G714" s="115"/>
    </row>
    <row r="715">
      <c r="C715" s="115"/>
      <c r="D715" s="115"/>
      <c r="E715" s="115"/>
      <c r="F715" s="115"/>
      <c r="G715" s="115"/>
    </row>
    <row r="716">
      <c r="C716" s="115"/>
      <c r="D716" s="115"/>
      <c r="E716" s="115"/>
      <c r="F716" s="115"/>
      <c r="G716" s="115"/>
    </row>
    <row r="717">
      <c r="C717" s="115"/>
      <c r="D717" s="115"/>
      <c r="E717" s="115"/>
      <c r="F717" s="115"/>
      <c r="G717" s="115"/>
    </row>
    <row r="718">
      <c r="C718" s="115"/>
      <c r="D718" s="115"/>
      <c r="E718" s="115"/>
      <c r="F718" s="115"/>
      <c r="G718" s="115"/>
    </row>
    <row r="719">
      <c r="C719" s="115"/>
      <c r="D719" s="115"/>
      <c r="E719" s="115"/>
      <c r="F719" s="115"/>
      <c r="G719" s="115"/>
    </row>
    <row r="720">
      <c r="C720" s="115"/>
      <c r="D720" s="115"/>
      <c r="E720" s="115"/>
      <c r="F720" s="115"/>
      <c r="G720" s="115"/>
    </row>
    <row r="721">
      <c r="C721" s="115"/>
      <c r="D721" s="115"/>
      <c r="E721" s="115"/>
      <c r="F721" s="115"/>
      <c r="G721" s="115"/>
    </row>
    <row r="722">
      <c r="C722" s="115"/>
      <c r="D722" s="115"/>
      <c r="E722" s="115"/>
      <c r="F722" s="115"/>
      <c r="G722" s="115"/>
    </row>
    <row r="723">
      <c r="C723" s="115"/>
      <c r="D723" s="115"/>
      <c r="E723" s="115"/>
      <c r="F723" s="115"/>
      <c r="G723" s="115"/>
    </row>
    <row r="724">
      <c r="C724" s="115"/>
      <c r="D724" s="115"/>
      <c r="E724" s="115"/>
      <c r="F724" s="115"/>
      <c r="G724" s="115"/>
    </row>
    <row r="725">
      <c r="C725" s="115"/>
      <c r="D725" s="115"/>
      <c r="E725" s="115"/>
      <c r="F725" s="115"/>
      <c r="G725" s="115"/>
    </row>
    <row r="726">
      <c r="C726" s="115"/>
      <c r="D726" s="115"/>
      <c r="E726" s="115"/>
      <c r="F726" s="115"/>
      <c r="G726" s="115"/>
    </row>
    <row r="727">
      <c r="C727" s="115"/>
      <c r="D727" s="115"/>
      <c r="E727" s="115"/>
      <c r="F727" s="115"/>
      <c r="G727" s="115"/>
    </row>
    <row r="728">
      <c r="C728" s="115"/>
      <c r="D728" s="115"/>
      <c r="E728" s="115"/>
      <c r="F728" s="115"/>
      <c r="G728" s="115"/>
    </row>
    <row r="729">
      <c r="C729" s="115"/>
      <c r="D729" s="115"/>
      <c r="E729" s="115"/>
      <c r="F729" s="115"/>
      <c r="G729" s="115"/>
    </row>
    <row r="730">
      <c r="C730" s="115"/>
      <c r="D730" s="115"/>
      <c r="E730" s="115"/>
      <c r="F730" s="115"/>
      <c r="G730" s="115"/>
    </row>
    <row r="731">
      <c r="C731" s="115"/>
      <c r="D731" s="115"/>
      <c r="E731" s="115"/>
      <c r="F731" s="115"/>
      <c r="G731" s="115"/>
    </row>
    <row r="732">
      <c r="C732" s="115"/>
      <c r="D732" s="115"/>
      <c r="E732" s="115"/>
      <c r="F732" s="115"/>
      <c r="G732" s="115"/>
    </row>
    <row r="733">
      <c r="C733" s="115"/>
      <c r="D733" s="115"/>
      <c r="E733" s="115"/>
      <c r="F733" s="115"/>
      <c r="G733" s="115"/>
    </row>
    <row r="734">
      <c r="C734" s="115"/>
      <c r="D734" s="115"/>
      <c r="E734" s="115"/>
      <c r="F734" s="115"/>
      <c r="G734" s="115"/>
    </row>
    <row r="735">
      <c r="C735" s="115"/>
      <c r="D735" s="115"/>
      <c r="E735" s="115"/>
      <c r="F735" s="115"/>
      <c r="G735" s="115"/>
    </row>
    <row r="736">
      <c r="C736" s="115"/>
      <c r="D736" s="115"/>
      <c r="E736" s="115"/>
      <c r="F736" s="115"/>
      <c r="G736" s="115"/>
    </row>
    <row r="737">
      <c r="C737" s="115"/>
      <c r="D737" s="115"/>
      <c r="E737" s="115"/>
      <c r="F737" s="115"/>
      <c r="G737" s="115"/>
    </row>
    <row r="738">
      <c r="C738" s="115"/>
      <c r="D738" s="115"/>
      <c r="E738" s="115"/>
      <c r="F738" s="115"/>
      <c r="G738" s="115"/>
    </row>
    <row r="739">
      <c r="C739" s="115"/>
      <c r="D739" s="115"/>
      <c r="E739" s="115"/>
      <c r="F739" s="115"/>
      <c r="G739" s="115"/>
    </row>
    <row r="740">
      <c r="C740" s="115"/>
      <c r="D740" s="115"/>
      <c r="E740" s="115"/>
      <c r="F740" s="115"/>
      <c r="G740" s="115"/>
    </row>
    <row r="741">
      <c r="C741" s="115"/>
      <c r="D741" s="115"/>
      <c r="E741" s="115"/>
      <c r="F741" s="115"/>
      <c r="G741" s="115"/>
    </row>
    <row r="742">
      <c r="C742" s="115"/>
      <c r="D742" s="115"/>
      <c r="E742" s="115"/>
      <c r="F742" s="115"/>
      <c r="G742" s="115"/>
    </row>
    <row r="743">
      <c r="C743" s="115"/>
      <c r="D743" s="115"/>
      <c r="E743" s="115"/>
      <c r="F743" s="115"/>
      <c r="G743" s="115"/>
    </row>
    <row r="744">
      <c r="C744" s="115"/>
      <c r="D744" s="115"/>
      <c r="E744" s="115"/>
      <c r="F744" s="115"/>
      <c r="G744" s="115"/>
    </row>
    <row r="745">
      <c r="C745" s="115"/>
      <c r="D745" s="115"/>
      <c r="E745" s="115"/>
      <c r="F745" s="115"/>
      <c r="G745" s="115"/>
    </row>
    <row r="746">
      <c r="C746" s="115"/>
      <c r="D746" s="115"/>
      <c r="E746" s="115"/>
      <c r="F746" s="115"/>
      <c r="G746" s="115"/>
    </row>
    <row r="747">
      <c r="C747" s="115"/>
      <c r="D747" s="115"/>
      <c r="E747" s="115"/>
      <c r="F747" s="115"/>
      <c r="G747" s="115"/>
    </row>
    <row r="748">
      <c r="C748" s="115"/>
      <c r="D748" s="115"/>
      <c r="E748" s="115"/>
      <c r="F748" s="115"/>
      <c r="G748" s="115"/>
    </row>
    <row r="749">
      <c r="C749" s="115"/>
      <c r="D749" s="115"/>
      <c r="E749" s="115"/>
      <c r="F749" s="115"/>
      <c r="G749" s="115"/>
    </row>
    <row r="750">
      <c r="C750" s="115"/>
      <c r="D750" s="115"/>
      <c r="E750" s="115"/>
      <c r="F750" s="115"/>
      <c r="G750" s="115"/>
    </row>
    <row r="751">
      <c r="C751" s="115"/>
      <c r="D751" s="115"/>
      <c r="E751" s="115"/>
      <c r="F751" s="115"/>
      <c r="G751" s="115"/>
    </row>
    <row r="752">
      <c r="C752" s="115"/>
      <c r="D752" s="115"/>
      <c r="E752" s="115"/>
      <c r="F752" s="115"/>
      <c r="G752" s="115"/>
    </row>
    <row r="753">
      <c r="C753" s="115"/>
      <c r="D753" s="115"/>
      <c r="E753" s="115"/>
      <c r="F753" s="115"/>
      <c r="G753" s="115"/>
    </row>
    <row r="754">
      <c r="C754" s="115"/>
      <c r="D754" s="115"/>
      <c r="E754" s="115"/>
      <c r="F754" s="115"/>
      <c r="G754" s="115"/>
    </row>
    <row r="755">
      <c r="C755" s="115"/>
      <c r="D755" s="115"/>
      <c r="E755" s="115"/>
      <c r="F755" s="115"/>
      <c r="G755" s="115"/>
    </row>
    <row r="756">
      <c r="C756" s="115"/>
      <c r="D756" s="115"/>
      <c r="E756" s="115"/>
      <c r="F756" s="115"/>
      <c r="G756" s="115"/>
    </row>
    <row r="757">
      <c r="C757" s="115"/>
      <c r="D757" s="115"/>
      <c r="E757" s="115"/>
      <c r="F757" s="115"/>
      <c r="G757" s="115"/>
    </row>
    <row r="758">
      <c r="C758" s="115"/>
      <c r="D758" s="115"/>
      <c r="E758" s="115"/>
      <c r="F758" s="115"/>
      <c r="G758" s="115"/>
    </row>
    <row r="759">
      <c r="C759" s="115"/>
      <c r="D759" s="115"/>
      <c r="E759" s="115"/>
      <c r="F759" s="115"/>
      <c r="G759" s="115"/>
    </row>
    <row r="760">
      <c r="C760" s="115"/>
      <c r="D760" s="115"/>
      <c r="E760" s="115"/>
      <c r="F760" s="115"/>
      <c r="G760" s="115"/>
    </row>
    <row r="761">
      <c r="C761" s="115"/>
      <c r="D761" s="115"/>
      <c r="E761" s="115"/>
      <c r="F761" s="115"/>
      <c r="G761" s="115"/>
    </row>
    <row r="762">
      <c r="C762" s="115"/>
      <c r="D762" s="115"/>
      <c r="E762" s="115"/>
      <c r="F762" s="115"/>
      <c r="G762" s="115"/>
    </row>
    <row r="763">
      <c r="C763" s="115"/>
      <c r="D763" s="115"/>
      <c r="E763" s="115"/>
      <c r="F763" s="115"/>
      <c r="G763" s="115"/>
    </row>
    <row r="764">
      <c r="C764" s="115"/>
      <c r="D764" s="115"/>
      <c r="E764" s="115"/>
      <c r="F764" s="115"/>
      <c r="G764" s="115"/>
    </row>
    <row r="765">
      <c r="C765" s="115"/>
      <c r="D765" s="115"/>
      <c r="E765" s="115"/>
      <c r="F765" s="115"/>
      <c r="G765" s="115"/>
    </row>
    <row r="766">
      <c r="C766" s="115"/>
      <c r="D766" s="115"/>
      <c r="E766" s="115"/>
      <c r="F766" s="115"/>
      <c r="G766" s="115"/>
    </row>
    <row r="767">
      <c r="C767" s="115"/>
      <c r="D767" s="115"/>
      <c r="E767" s="115"/>
      <c r="F767" s="115"/>
      <c r="G767" s="115"/>
    </row>
    <row r="768">
      <c r="C768" s="115"/>
      <c r="D768" s="115"/>
      <c r="E768" s="115"/>
      <c r="F768" s="115"/>
      <c r="G768" s="115"/>
    </row>
    <row r="769">
      <c r="C769" s="115"/>
      <c r="D769" s="115"/>
      <c r="E769" s="115"/>
      <c r="F769" s="115"/>
      <c r="G769" s="115"/>
    </row>
    <row r="770">
      <c r="C770" s="115"/>
      <c r="D770" s="115"/>
      <c r="E770" s="115"/>
      <c r="F770" s="115"/>
      <c r="G770" s="115"/>
    </row>
    <row r="771">
      <c r="C771" s="115"/>
      <c r="D771" s="115"/>
      <c r="E771" s="115"/>
      <c r="F771" s="115"/>
      <c r="G771" s="115"/>
    </row>
    <row r="772">
      <c r="C772" s="115"/>
      <c r="D772" s="115"/>
      <c r="E772" s="115"/>
      <c r="F772" s="115"/>
      <c r="G772" s="115"/>
    </row>
    <row r="773">
      <c r="C773" s="115"/>
      <c r="D773" s="115"/>
      <c r="E773" s="115"/>
      <c r="F773" s="115"/>
      <c r="G773" s="115"/>
    </row>
    <row r="774">
      <c r="C774" s="115"/>
      <c r="D774" s="115"/>
      <c r="E774" s="115"/>
      <c r="F774" s="115"/>
      <c r="G774" s="115"/>
    </row>
    <row r="775">
      <c r="C775" s="115"/>
      <c r="D775" s="115"/>
      <c r="E775" s="115"/>
      <c r="F775" s="115"/>
      <c r="G775" s="115"/>
    </row>
    <row r="776">
      <c r="C776" s="115"/>
      <c r="D776" s="115"/>
      <c r="E776" s="115"/>
      <c r="F776" s="115"/>
      <c r="G776" s="115"/>
    </row>
    <row r="777">
      <c r="C777" s="115"/>
      <c r="D777" s="115"/>
      <c r="E777" s="115"/>
      <c r="F777" s="115"/>
      <c r="G777" s="115"/>
    </row>
    <row r="778">
      <c r="C778" s="115"/>
      <c r="D778" s="115"/>
      <c r="E778" s="115"/>
      <c r="F778" s="115"/>
      <c r="G778" s="115"/>
    </row>
    <row r="779">
      <c r="C779" s="115"/>
      <c r="D779" s="115"/>
      <c r="E779" s="115"/>
      <c r="F779" s="115"/>
      <c r="G779" s="115"/>
    </row>
    <row r="780">
      <c r="C780" s="115"/>
      <c r="D780" s="115"/>
      <c r="E780" s="115"/>
      <c r="F780" s="115"/>
      <c r="G780" s="115"/>
    </row>
    <row r="781">
      <c r="C781" s="115"/>
      <c r="D781" s="115"/>
      <c r="E781" s="115"/>
      <c r="F781" s="115"/>
      <c r="G781" s="115"/>
    </row>
    <row r="782">
      <c r="C782" s="115"/>
      <c r="D782" s="115"/>
      <c r="E782" s="115"/>
      <c r="F782" s="115"/>
      <c r="G782" s="115"/>
    </row>
    <row r="783">
      <c r="C783" s="115"/>
      <c r="D783" s="115"/>
      <c r="E783" s="115"/>
      <c r="F783" s="115"/>
      <c r="G783" s="115"/>
    </row>
    <row r="784">
      <c r="C784" s="115"/>
      <c r="D784" s="115"/>
      <c r="E784" s="115"/>
      <c r="F784" s="115"/>
      <c r="G784" s="115"/>
    </row>
    <row r="785">
      <c r="C785" s="115"/>
      <c r="D785" s="115"/>
      <c r="E785" s="115"/>
      <c r="F785" s="115"/>
      <c r="G785" s="115"/>
    </row>
    <row r="786">
      <c r="C786" s="115"/>
      <c r="D786" s="115"/>
      <c r="E786" s="115"/>
      <c r="F786" s="115"/>
      <c r="G786" s="115"/>
    </row>
    <row r="787">
      <c r="C787" s="115"/>
      <c r="D787" s="115"/>
      <c r="E787" s="115"/>
      <c r="F787" s="115"/>
      <c r="G787" s="115"/>
    </row>
    <row r="788">
      <c r="C788" s="115"/>
      <c r="D788" s="115"/>
      <c r="E788" s="115"/>
      <c r="F788" s="115"/>
      <c r="G788" s="115"/>
    </row>
    <row r="789">
      <c r="C789" s="115"/>
      <c r="D789" s="115"/>
      <c r="E789" s="115"/>
      <c r="F789" s="115"/>
      <c r="G789" s="115"/>
    </row>
    <row r="790">
      <c r="C790" s="115"/>
      <c r="D790" s="115"/>
      <c r="E790" s="115"/>
      <c r="F790" s="115"/>
      <c r="G790" s="115"/>
    </row>
    <row r="791">
      <c r="C791" s="115"/>
      <c r="D791" s="115"/>
      <c r="E791" s="115"/>
      <c r="F791" s="115"/>
      <c r="G791" s="115"/>
    </row>
    <row r="792">
      <c r="C792" s="115"/>
      <c r="D792" s="115"/>
      <c r="E792" s="115"/>
      <c r="F792" s="115"/>
      <c r="G792" s="115"/>
    </row>
    <row r="793">
      <c r="C793" s="115"/>
      <c r="D793" s="115"/>
      <c r="E793" s="115"/>
      <c r="F793" s="115"/>
      <c r="G793" s="115"/>
    </row>
    <row r="794">
      <c r="C794" s="115"/>
      <c r="D794" s="115"/>
      <c r="E794" s="115"/>
      <c r="F794" s="115"/>
      <c r="G794" s="115"/>
    </row>
    <row r="795">
      <c r="C795" s="115"/>
      <c r="D795" s="115"/>
      <c r="E795" s="115"/>
      <c r="F795" s="115"/>
      <c r="G795" s="115"/>
    </row>
    <row r="796">
      <c r="C796" s="115"/>
      <c r="D796" s="115"/>
      <c r="E796" s="115"/>
      <c r="F796" s="115"/>
      <c r="G796" s="115"/>
    </row>
    <row r="797">
      <c r="C797" s="115"/>
      <c r="D797" s="115"/>
      <c r="E797" s="115"/>
      <c r="F797" s="115"/>
      <c r="G797" s="115"/>
    </row>
    <row r="798">
      <c r="C798" s="115"/>
      <c r="D798" s="115"/>
      <c r="E798" s="115"/>
      <c r="F798" s="115"/>
      <c r="G798" s="115"/>
    </row>
    <row r="799">
      <c r="C799" s="115"/>
      <c r="D799" s="115"/>
      <c r="E799" s="115"/>
      <c r="F799" s="115"/>
      <c r="G799" s="115"/>
    </row>
    <row r="800">
      <c r="C800" s="115"/>
      <c r="D800" s="115"/>
      <c r="E800" s="115"/>
      <c r="F800" s="115"/>
      <c r="G800" s="115"/>
    </row>
    <row r="801">
      <c r="C801" s="115"/>
      <c r="D801" s="115"/>
      <c r="E801" s="115"/>
      <c r="F801" s="115"/>
      <c r="G801" s="115"/>
    </row>
    <row r="802">
      <c r="C802" s="115"/>
      <c r="D802" s="115"/>
      <c r="E802" s="115"/>
      <c r="F802" s="115"/>
      <c r="G802" s="115"/>
    </row>
    <row r="803">
      <c r="C803" s="115"/>
      <c r="D803" s="115"/>
      <c r="E803" s="115"/>
      <c r="F803" s="115"/>
      <c r="G803" s="115"/>
    </row>
    <row r="804">
      <c r="C804" s="115"/>
      <c r="D804" s="115"/>
      <c r="E804" s="115"/>
      <c r="F804" s="115"/>
      <c r="G804" s="115"/>
    </row>
    <row r="805">
      <c r="C805" s="115"/>
      <c r="D805" s="115"/>
      <c r="E805" s="115"/>
      <c r="F805" s="115"/>
      <c r="G805" s="115"/>
    </row>
    <row r="806">
      <c r="C806" s="115"/>
      <c r="D806" s="115"/>
      <c r="E806" s="115"/>
      <c r="F806" s="115"/>
      <c r="G806" s="115"/>
    </row>
    <row r="807">
      <c r="C807" s="115"/>
      <c r="D807" s="115"/>
      <c r="E807" s="115"/>
      <c r="F807" s="115"/>
      <c r="G807" s="115"/>
    </row>
    <row r="808">
      <c r="C808" s="115"/>
      <c r="D808" s="115"/>
      <c r="E808" s="115"/>
      <c r="F808" s="115"/>
      <c r="G808" s="115"/>
    </row>
    <row r="809">
      <c r="C809" s="115"/>
      <c r="D809" s="115"/>
      <c r="E809" s="115"/>
      <c r="F809" s="115"/>
      <c r="G809" s="115"/>
    </row>
    <row r="810">
      <c r="C810" s="115"/>
      <c r="D810" s="115"/>
      <c r="E810" s="115"/>
      <c r="F810" s="115"/>
      <c r="G810" s="115"/>
    </row>
    <row r="811">
      <c r="C811" s="115"/>
      <c r="D811" s="115"/>
      <c r="E811" s="115"/>
      <c r="F811" s="115"/>
      <c r="G811" s="115"/>
    </row>
    <row r="812">
      <c r="C812" s="115"/>
      <c r="D812" s="115"/>
      <c r="E812" s="115"/>
      <c r="F812" s="115"/>
      <c r="G812" s="115"/>
    </row>
    <row r="813">
      <c r="C813" s="115"/>
      <c r="D813" s="115"/>
      <c r="E813" s="115"/>
      <c r="F813" s="115"/>
      <c r="G813" s="115"/>
    </row>
    <row r="814">
      <c r="C814" s="115"/>
      <c r="D814" s="115"/>
      <c r="E814" s="115"/>
      <c r="F814" s="115"/>
      <c r="G814" s="115"/>
    </row>
    <row r="815">
      <c r="C815" s="115"/>
      <c r="D815" s="115"/>
      <c r="E815" s="115"/>
      <c r="F815" s="115"/>
      <c r="G815" s="115"/>
    </row>
    <row r="816">
      <c r="C816" s="115"/>
      <c r="D816" s="115"/>
      <c r="E816" s="115"/>
      <c r="F816" s="115"/>
      <c r="G816" s="115"/>
    </row>
    <row r="817">
      <c r="C817" s="115"/>
      <c r="D817" s="115"/>
      <c r="E817" s="115"/>
      <c r="F817" s="115"/>
      <c r="G817" s="115"/>
    </row>
    <row r="818">
      <c r="C818" s="115"/>
      <c r="D818" s="115"/>
      <c r="E818" s="115"/>
      <c r="F818" s="115"/>
      <c r="G818" s="115"/>
    </row>
    <row r="819">
      <c r="C819" s="115"/>
      <c r="D819" s="115"/>
      <c r="E819" s="115"/>
      <c r="F819" s="115"/>
      <c r="G819" s="115"/>
    </row>
    <row r="820">
      <c r="C820" s="115"/>
      <c r="D820" s="115"/>
      <c r="E820" s="115"/>
      <c r="F820" s="115"/>
      <c r="G820" s="115"/>
    </row>
    <row r="821">
      <c r="C821" s="115"/>
      <c r="D821" s="115"/>
      <c r="E821" s="115"/>
      <c r="F821" s="115"/>
      <c r="G821" s="115"/>
    </row>
    <row r="822">
      <c r="C822" s="115"/>
      <c r="D822" s="115"/>
      <c r="E822" s="115"/>
      <c r="F822" s="115"/>
      <c r="G822" s="115"/>
    </row>
    <row r="823">
      <c r="C823" s="115"/>
      <c r="D823" s="115"/>
      <c r="E823" s="115"/>
      <c r="F823" s="115"/>
      <c r="G823" s="115"/>
    </row>
    <row r="824">
      <c r="C824" s="115"/>
      <c r="D824" s="115"/>
      <c r="E824" s="115"/>
      <c r="F824" s="115"/>
      <c r="G824" s="115"/>
    </row>
    <row r="825">
      <c r="C825" s="115"/>
      <c r="D825" s="115"/>
      <c r="E825" s="115"/>
      <c r="F825" s="115"/>
      <c r="G825" s="115"/>
    </row>
    <row r="826">
      <c r="C826" s="115"/>
      <c r="D826" s="115"/>
      <c r="E826" s="115"/>
      <c r="F826" s="115"/>
      <c r="G826" s="115"/>
    </row>
    <row r="827">
      <c r="C827" s="115"/>
      <c r="D827" s="115"/>
      <c r="E827" s="115"/>
      <c r="F827" s="115"/>
      <c r="G827" s="115"/>
    </row>
    <row r="828">
      <c r="C828" s="115"/>
      <c r="D828" s="115"/>
      <c r="E828" s="115"/>
      <c r="F828" s="115"/>
      <c r="G828" s="115"/>
    </row>
    <row r="829">
      <c r="C829" s="115"/>
      <c r="D829" s="115"/>
      <c r="E829" s="115"/>
      <c r="F829" s="115"/>
      <c r="G829" s="115"/>
    </row>
    <row r="830">
      <c r="C830" s="115"/>
      <c r="D830" s="115"/>
      <c r="E830" s="115"/>
      <c r="F830" s="115"/>
      <c r="G830" s="115"/>
    </row>
    <row r="831">
      <c r="C831" s="115"/>
      <c r="D831" s="115"/>
      <c r="E831" s="115"/>
      <c r="F831" s="115"/>
      <c r="G831" s="115"/>
    </row>
    <row r="832">
      <c r="C832" s="115"/>
      <c r="D832" s="115"/>
      <c r="E832" s="115"/>
      <c r="F832" s="115"/>
      <c r="G832" s="115"/>
    </row>
    <row r="833">
      <c r="C833" s="115"/>
      <c r="D833" s="115"/>
      <c r="E833" s="115"/>
      <c r="F833" s="115"/>
      <c r="G833" s="115"/>
    </row>
    <row r="834">
      <c r="C834" s="115"/>
      <c r="D834" s="115"/>
      <c r="E834" s="115"/>
      <c r="F834" s="115"/>
      <c r="G834" s="115"/>
    </row>
    <row r="835">
      <c r="C835" s="115"/>
      <c r="D835" s="115"/>
      <c r="E835" s="115"/>
      <c r="F835" s="115"/>
      <c r="G835" s="115"/>
    </row>
    <row r="836">
      <c r="C836" s="115"/>
      <c r="D836" s="115"/>
      <c r="E836" s="115"/>
      <c r="F836" s="115"/>
      <c r="G836" s="115"/>
    </row>
    <row r="837">
      <c r="C837" s="115"/>
      <c r="D837" s="115"/>
      <c r="E837" s="115"/>
      <c r="F837" s="115"/>
      <c r="G837" s="115"/>
    </row>
    <row r="838">
      <c r="C838" s="115"/>
      <c r="D838" s="115"/>
      <c r="E838" s="115"/>
      <c r="F838" s="115"/>
      <c r="G838" s="115"/>
    </row>
    <row r="839">
      <c r="C839" s="115"/>
      <c r="D839" s="115"/>
      <c r="E839" s="115"/>
      <c r="F839" s="115"/>
      <c r="G839" s="115"/>
    </row>
    <row r="840">
      <c r="C840" s="115"/>
      <c r="D840" s="115"/>
      <c r="E840" s="115"/>
      <c r="F840" s="115"/>
      <c r="G840" s="115"/>
    </row>
    <row r="841">
      <c r="C841" s="115"/>
      <c r="D841" s="115"/>
      <c r="E841" s="115"/>
      <c r="F841" s="115"/>
      <c r="G841" s="115"/>
    </row>
    <row r="842">
      <c r="C842" s="115"/>
      <c r="D842" s="115"/>
      <c r="E842" s="115"/>
      <c r="F842" s="115"/>
      <c r="G842" s="115"/>
    </row>
    <row r="843">
      <c r="C843" s="115"/>
      <c r="D843" s="115"/>
      <c r="E843" s="115"/>
      <c r="F843" s="115"/>
      <c r="G843" s="115"/>
    </row>
    <row r="844">
      <c r="C844" s="115"/>
      <c r="D844" s="115"/>
      <c r="E844" s="115"/>
      <c r="F844" s="115"/>
      <c r="G844" s="115"/>
    </row>
    <row r="845">
      <c r="C845" s="115"/>
      <c r="D845" s="115"/>
      <c r="E845" s="115"/>
      <c r="F845" s="115"/>
      <c r="G845" s="115"/>
    </row>
    <row r="846">
      <c r="C846" s="115"/>
      <c r="D846" s="115"/>
      <c r="E846" s="115"/>
      <c r="F846" s="115"/>
      <c r="G846" s="115"/>
    </row>
    <row r="847">
      <c r="C847" s="115"/>
      <c r="D847" s="115"/>
      <c r="E847" s="115"/>
      <c r="F847" s="115"/>
      <c r="G847" s="115"/>
    </row>
    <row r="848">
      <c r="C848" s="115"/>
      <c r="D848" s="115"/>
      <c r="E848" s="115"/>
      <c r="F848" s="115"/>
      <c r="G848" s="115"/>
    </row>
    <row r="849">
      <c r="C849" s="115"/>
      <c r="D849" s="115"/>
      <c r="E849" s="115"/>
      <c r="F849" s="115"/>
      <c r="G849" s="115"/>
    </row>
    <row r="850">
      <c r="C850" s="115"/>
      <c r="D850" s="115"/>
      <c r="E850" s="115"/>
      <c r="F850" s="115"/>
      <c r="G850" s="115"/>
    </row>
    <row r="851">
      <c r="C851" s="115"/>
      <c r="D851" s="115"/>
      <c r="E851" s="115"/>
      <c r="F851" s="115"/>
      <c r="G851" s="115"/>
    </row>
    <row r="852">
      <c r="C852" s="115"/>
      <c r="D852" s="115"/>
      <c r="E852" s="115"/>
      <c r="F852" s="115"/>
      <c r="G852" s="115"/>
    </row>
    <row r="853">
      <c r="C853" s="115"/>
      <c r="D853" s="115"/>
      <c r="E853" s="115"/>
      <c r="F853" s="115"/>
      <c r="G853" s="115"/>
    </row>
    <row r="854">
      <c r="C854" s="115"/>
      <c r="D854" s="115"/>
      <c r="E854" s="115"/>
      <c r="F854" s="115"/>
      <c r="G854" s="115"/>
    </row>
    <row r="855">
      <c r="C855" s="115"/>
      <c r="D855" s="115"/>
      <c r="E855" s="115"/>
      <c r="F855" s="115"/>
      <c r="G855" s="115"/>
    </row>
    <row r="856">
      <c r="C856" s="115"/>
      <c r="D856" s="115"/>
      <c r="E856" s="115"/>
      <c r="F856" s="115"/>
      <c r="G856" s="115"/>
    </row>
    <row r="857">
      <c r="C857" s="115"/>
      <c r="D857" s="115"/>
      <c r="E857" s="115"/>
      <c r="F857" s="115"/>
      <c r="G857" s="115"/>
    </row>
    <row r="858">
      <c r="C858" s="115"/>
      <c r="D858" s="115"/>
      <c r="E858" s="115"/>
      <c r="F858" s="115"/>
      <c r="G858" s="115"/>
    </row>
    <row r="859">
      <c r="C859" s="115"/>
      <c r="D859" s="115"/>
      <c r="E859" s="115"/>
      <c r="F859" s="115"/>
      <c r="G859" s="115"/>
    </row>
    <row r="860">
      <c r="C860" s="115"/>
      <c r="D860" s="115"/>
      <c r="E860" s="115"/>
      <c r="F860" s="115"/>
      <c r="G860" s="115"/>
    </row>
    <row r="861">
      <c r="C861" s="115"/>
      <c r="D861" s="115"/>
      <c r="E861" s="115"/>
      <c r="F861" s="115"/>
      <c r="G861" s="115"/>
    </row>
    <row r="862">
      <c r="C862" s="115"/>
      <c r="D862" s="115"/>
      <c r="E862" s="115"/>
      <c r="F862" s="115"/>
      <c r="G862" s="115"/>
    </row>
    <row r="863">
      <c r="C863" s="115"/>
      <c r="D863" s="115"/>
      <c r="E863" s="115"/>
      <c r="F863" s="115"/>
      <c r="G863" s="115"/>
    </row>
    <row r="864">
      <c r="C864" s="115"/>
      <c r="D864" s="115"/>
      <c r="E864" s="115"/>
      <c r="F864" s="115"/>
      <c r="G864" s="115"/>
    </row>
    <row r="865">
      <c r="C865" s="115"/>
      <c r="D865" s="115"/>
      <c r="E865" s="115"/>
      <c r="F865" s="115"/>
      <c r="G865" s="115"/>
    </row>
    <row r="866">
      <c r="C866" s="115"/>
      <c r="D866" s="115"/>
      <c r="E866" s="115"/>
      <c r="F866" s="115"/>
      <c r="G866" s="115"/>
    </row>
    <row r="867">
      <c r="C867" s="115"/>
      <c r="D867" s="115"/>
      <c r="E867" s="115"/>
      <c r="F867" s="115"/>
      <c r="G867" s="115"/>
    </row>
    <row r="868">
      <c r="C868" s="115"/>
      <c r="D868" s="115"/>
      <c r="E868" s="115"/>
      <c r="F868" s="115"/>
      <c r="G868" s="115"/>
    </row>
    <row r="869">
      <c r="C869" s="115"/>
      <c r="D869" s="115"/>
      <c r="E869" s="115"/>
      <c r="F869" s="115"/>
      <c r="G869" s="115"/>
    </row>
    <row r="870">
      <c r="C870" s="115"/>
      <c r="D870" s="115"/>
      <c r="E870" s="115"/>
      <c r="F870" s="115"/>
      <c r="G870" s="115"/>
    </row>
    <row r="871">
      <c r="C871" s="115"/>
      <c r="D871" s="115"/>
      <c r="E871" s="115"/>
      <c r="F871" s="115"/>
      <c r="G871" s="115"/>
    </row>
    <row r="872">
      <c r="C872" s="115"/>
      <c r="D872" s="115"/>
      <c r="E872" s="115"/>
      <c r="F872" s="115"/>
      <c r="G872" s="115"/>
    </row>
    <row r="873">
      <c r="C873" s="115"/>
      <c r="D873" s="115"/>
      <c r="E873" s="115"/>
      <c r="F873" s="115"/>
      <c r="G873" s="115"/>
    </row>
    <row r="874">
      <c r="C874" s="115"/>
      <c r="D874" s="115"/>
      <c r="E874" s="115"/>
      <c r="F874" s="115"/>
      <c r="G874" s="115"/>
    </row>
    <row r="875">
      <c r="C875" s="115"/>
      <c r="D875" s="115"/>
      <c r="E875" s="115"/>
      <c r="F875" s="115"/>
      <c r="G875" s="115"/>
    </row>
    <row r="876">
      <c r="C876" s="115"/>
      <c r="D876" s="115"/>
      <c r="E876" s="115"/>
      <c r="F876" s="115"/>
      <c r="G876" s="115"/>
    </row>
    <row r="877">
      <c r="C877" s="115"/>
      <c r="D877" s="115"/>
      <c r="E877" s="115"/>
      <c r="F877" s="115"/>
      <c r="G877" s="115"/>
    </row>
    <row r="878">
      <c r="C878" s="115"/>
      <c r="D878" s="115"/>
      <c r="E878" s="115"/>
      <c r="F878" s="115"/>
      <c r="G878" s="115"/>
    </row>
    <row r="879">
      <c r="C879" s="115"/>
      <c r="D879" s="115"/>
      <c r="E879" s="115"/>
      <c r="F879" s="115"/>
      <c r="G879" s="115"/>
    </row>
    <row r="880">
      <c r="C880" s="115"/>
      <c r="D880" s="115"/>
      <c r="E880" s="115"/>
      <c r="F880" s="115"/>
      <c r="G880" s="115"/>
    </row>
    <row r="881">
      <c r="C881" s="115"/>
      <c r="D881" s="115"/>
      <c r="E881" s="115"/>
      <c r="F881" s="115"/>
      <c r="G881" s="115"/>
    </row>
    <row r="882">
      <c r="C882" s="115"/>
      <c r="D882" s="115"/>
      <c r="E882" s="115"/>
      <c r="F882" s="115"/>
      <c r="G882" s="115"/>
    </row>
    <row r="883">
      <c r="C883" s="115"/>
      <c r="D883" s="115"/>
      <c r="E883" s="115"/>
      <c r="F883" s="115"/>
      <c r="G883" s="115"/>
    </row>
    <row r="884">
      <c r="C884" s="115"/>
      <c r="D884" s="115"/>
      <c r="E884" s="115"/>
      <c r="F884" s="115"/>
      <c r="G884" s="115"/>
    </row>
    <row r="885">
      <c r="C885" s="115"/>
      <c r="D885" s="115"/>
      <c r="E885" s="115"/>
      <c r="F885" s="115"/>
      <c r="G885" s="115"/>
    </row>
    <row r="886">
      <c r="C886" s="115"/>
      <c r="D886" s="115"/>
      <c r="E886" s="115"/>
      <c r="F886" s="115"/>
      <c r="G886" s="115"/>
    </row>
    <row r="887">
      <c r="C887" s="115"/>
      <c r="D887" s="115"/>
      <c r="E887" s="115"/>
      <c r="F887" s="115"/>
      <c r="G887" s="115"/>
    </row>
    <row r="888">
      <c r="C888" s="115"/>
      <c r="D888" s="115"/>
      <c r="E888" s="115"/>
      <c r="F888" s="115"/>
      <c r="G888" s="115"/>
    </row>
    <row r="889">
      <c r="C889" s="115"/>
      <c r="D889" s="115"/>
      <c r="E889" s="115"/>
      <c r="F889" s="115"/>
      <c r="G889" s="115"/>
    </row>
    <row r="890">
      <c r="C890" s="115"/>
      <c r="D890" s="115"/>
      <c r="E890" s="115"/>
      <c r="F890" s="115"/>
      <c r="G890" s="115"/>
    </row>
    <row r="891">
      <c r="C891" s="115"/>
      <c r="D891" s="115"/>
      <c r="E891" s="115"/>
      <c r="F891" s="115"/>
      <c r="G891" s="115"/>
    </row>
    <row r="892">
      <c r="C892" s="115"/>
      <c r="D892" s="115"/>
      <c r="E892" s="115"/>
      <c r="F892" s="115"/>
      <c r="G892" s="115"/>
    </row>
    <row r="893">
      <c r="C893" s="115"/>
      <c r="D893" s="115"/>
      <c r="E893" s="115"/>
      <c r="F893" s="115"/>
      <c r="G893" s="115"/>
    </row>
    <row r="894">
      <c r="C894" s="115"/>
      <c r="D894" s="115"/>
      <c r="E894" s="115"/>
      <c r="F894" s="115"/>
      <c r="G894" s="115"/>
    </row>
    <row r="895">
      <c r="C895" s="115"/>
      <c r="D895" s="115"/>
      <c r="E895" s="115"/>
      <c r="F895" s="115"/>
      <c r="G895" s="115"/>
    </row>
    <row r="896">
      <c r="C896" s="115"/>
      <c r="D896" s="115"/>
      <c r="E896" s="115"/>
      <c r="F896" s="115"/>
      <c r="G896" s="115"/>
    </row>
    <row r="897">
      <c r="C897" s="115"/>
      <c r="D897" s="115"/>
      <c r="E897" s="115"/>
      <c r="F897" s="115"/>
      <c r="G897" s="115"/>
    </row>
    <row r="898">
      <c r="C898" s="115"/>
      <c r="D898" s="115"/>
      <c r="E898" s="115"/>
      <c r="F898" s="115"/>
      <c r="G898" s="115"/>
    </row>
    <row r="899">
      <c r="C899" s="115"/>
      <c r="D899" s="115"/>
      <c r="E899" s="115"/>
      <c r="F899" s="115"/>
      <c r="G899" s="115"/>
    </row>
    <row r="900">
      <c r="C900" s="115"/>
      <c r="D900" s="115"/>
      <c r="E900" s="115"/>
      <c r="F900" s="115"/>
      <c r="G900" s="115"/>
    </row>
    <row r="901">
      <c r="C901" s="115"/>
      <c r="D901" s="115"/>
      <c r="E901" s="115"/>
      <c r="F901" s="115"/>
      <c r="G901" s="115"/>
    </row>
    <row r="902">
      <c r="C902" s="115"/>
      <c r="D902" s="115"/>
      <c r="E902" s="115"/>
      <c r="F902" s="115"/>
      <c r="G902" s="115"/>
    </row>
    <row r="903">
      <c r="C903" s="115"/>
      <c r="D903" s="115"/>
      <c r="E903" s="115"/>
      <c r="F903" s="115"/>
      <c r="G903" s="115"/>
    </row>
    <row r="904">
      <c r="C904" s="115"/>
      <c r="D904" s="115"/>
      <c r="E904" s="115"/>
      <c r="F904" s="115"/>
      <c r="G904" s="115"/>
    </row>
    <row r="905">
      <c r="C905" s="115"/>
      <c r="D905" s="115"/>
      <c r="E905" s="115"/>
      <c r="F905" s="115"/>
      <c r="G905" s="115"/>
    </row>
    <row r="906">
      <c r="C906" s="115"/>
      <c r="D906" s="115"/>
      <c r="E906" s="115"/>
      <c r="F906" s="115"/>
      <c r="G906" s="115"/>
    </row>
    <row r="907">
      <c r="C907" s="115"/>
      <c r="D907" s="115"/>
      <c r="E907" s="115"/>
      <c r="F907" s="115"/>
      <c r="G907" s="115"/>
    </row>
    <row r="908">
      <c r="C908" s="115"/>
      <c r="D908" s="115"/>
      <c r="E908" s="115"/>
      <c r="F908" s="115"/>
      <c r="G908" s="115"/>
    </row>
    <row r="909">
      <c r="C909" s="115"/>
      <c r="D909" s="115"/>
      <c r="E909" s="115"/>
      <c r="F909" s="115"/>
      <c r="G909" s="115"/>
    </row>
    <row r="910">
      <c r="C910" s="115"/>
      <c r="D910" s="115"/>
      <c r="E910" s="115"/>
      <c r="F910" s="115"/>
      <c r="G910" s="115"/>
    </row>
    <row r="911">
      <c r="C911" s="115"/>
      <c r="D911" s="115"/>
      <c r="E911" s="115"/>
      <c r="F911" s="115"/>
      <c r="G911" s="115"/>
    </row>
    <row r="912">
      <c r="C912" s="115"/>
      <c r="D912" s="115"/>
      <c r="E912" s="115"/>
      <c r="F912" s="115"/>
      <c r="G912" s="115"/>
    </row>
    <row r="913">
      <c r="C913" s="115"/>
      <c r="D913" s="115"/>
      <c r="E913" s="115"/>
      <c r="F913" s="115"/>
      <c r="G913" s="115"/>
    </row>
    <row r="914">
      <c r="C914" s="115"/>
      <c r="D914" s="115"/>
      <c r="E914" s="115"/>
      <c r="F914" s="115"/>
      <c r="G914" s="115"/>
    </row>
    <row r="915">
      <c r="C915" s="115"/>
      <c r="D915" s="115"/>
      <c r="E915" s="115"/>
      <c r="F915" s="115"/>
      <c r="G915" s="115"/>
    </row>
    <row r="916">
      <c r="C916" s="115"/>
      <c r="D916" s="115"/>
      <c r="E916" s="115"/>
      <c r="F916" s="115"/>
      <c r="G916" s="115"/>
    </row>
    <row r="917">
      <c r="C917" s="115"/>
      <c r="D917" s="115"/>
      <c r="E917" s="115"/>
      <c r="F917" s="115"/>
      <c r="G917" s="115"/>
    </row>
    <row r="918">
      <c r="C918" s="115"/>
      <c r="D918" s="115"/>
      <c r="E918" s="115"/>
      <c r="F918" s="115"/>
      <c r="G918" s="115"/>
    </row>
    <row r="919">
      <c r="C919" s="115"/>
      <c r="D919" s="115"/>
      <c r="E919" s="115"/>
      <c r="F919" s="115"/>
      <c r="G919" s="115"/>
    </row>
    <row r="920">
      <c r="C920" s="115"/>
      <c r="D920" s="115"/>
      <c r="E920" s="115"/>
      <c r="F920" s="115"/>
      <c r="G920" s="115"/>
    </row>
    <row r="921">
      <c r="C921" s="115"/>
      <c r="D921" s="115"/>
      <c r="E921" s="115"/>
      <c r="F921" s="115"/>
      <c r="G921" s="115"/>
    </row>
    <row r="922">
      <c r="C922" s="115"/>
      <c r="D922" s="115"/>
      <c r="E922" s="115"/>
      <c r="F922" s="115"/>
      <c r="G922" s="115"/>
    </row>
    <row r="923">
      <c r="C923" s="115"/>
      <c r="D923" s="115"/>
      <c r="E923" s="115"/>
      <c r="F923" s="115"/>
      <c r="G923" s="115"/>
    </row>
    <row r="924">
      <c r="C924" s="115"/>
      <c r="D924" s="115"/>
      <c r="E924" s="115"/>
      <c r="F924" s="115"/>
      <c r="G924" s="115"/>
    </row>
    <row r="925">
      <c r="C925" s="115"/>
      <c r="D925" s="115"/>
      <c r="E925" s="115"/>
      <c r="F925" s="115"/>
      <c r="G925" s="115"/>
    </row>
    <row r="926">
      <c r="C926" s="115"/>
      <c r="D926" s="115"/>
      <c r="E926" s="115"/>
      <c r="F926" s="115"/>
      <c r="G926" s="115"/>
    </row>
    <row r="927">
      <c r="C927" s="115"/>
      <c r="D927" s="115"/>
      <c r="E927" s="115"/>
      <c r="F927" s="115"/>
      <c r="G927" s="115"/>
    </row>
    <row r="928">
      <c r="C928" s="115"/>
      <c r="D928" s="115"/>
      <c r="E928" s="115"/>
      <c r="F928" s="115"/>
      <c r="G928" s="115"/>
    </row>
    <row r="929">
      <c r="C929" s="115"/>
      <c r="D929" s="115"/>
      <c r="E929" s="115"/>
      <c r="F929" s="115"/>
      <c r="G929" s="115"/>
    </row>
    <row r="930">
      <c r="C930" s="115"/>
      <c r="D930" s="115"/>
      <c r="E930" s="115"/>
      <c r="F930" s="115"/>
      <c r="G930" s="115"/>
    </row>
    <row r="931">
      <c r="C931" s="115"/>
      <c r="D931" s="115"/>
      <c r="E931" s="115"/>
      <c r="F931" s="115"/>
      <c r="G931" s="115"/>
    </row>
    <row r="932">
      <c r="C932" s="115"/>
      <c r="D932" s="115"/>
      <c r="E932" s="115"/>
      <c r="F932" s="115"/>
      <c r="G932" s="115"/>
    </row>
    <row r="933">
      <c r="C933" s="115"/>
      <c r="D933" s="115"/>
      <c r="E933" s="115"/>
      <c r="F933" s="115"/>
      <c r="G933" s="115"/>
    </row>
    <row r="934">
      <c r="C934" s="115"/>
      <c r="D934" s="115"/>
      <c r="E934" s="115"/>
      <c r="F934" s="115"/>
      <c r="G934" s="115"/>
    </row>
    <row r="935">
      <c r="C935" s="115"/>
      <c r="D935" s="115"/>
      <c r="E935" s="115"/>
      <c r="F935" s="115"/>
      <c r="G935" s="115"/>
    </row>
    <row r="936">
      <c r="C936" s="115"/>
      <c r="D936" s="115"/>
      <c r="E936" s="115"/>
      <c r="F936" s="115"/>
      <c r="G936" s="115"/>
    </row>
    <row r="937">
      <c r="C937" s="115"/>
      <c r="D937" s="115"/>
      <c r="E937" s="115"/>
      <c r="F937" s="115"/>
      <c r="G937" s="115"/>
    </row>
    <row r="938">
      <c r="C938" s="115"/>
      <c r="D938" s="115"/>
      <c r="E938" s="115"/>
      <c r="F938" s="115"/>
      <c r="G938" s="115"/>
    </row>
    <row r="939">
      <c r="C939" s="115"/>
      <c r="D939" s="115"/>
      <c r="E939" s="115"/>
      <c r="F939" s="115"/>
      <c r="G939" s="115"/>
    </row>
    <row r="940">
      <c r="C940" s="115"/>
      <c r="D940" s="115"/>
      <c r="E940" s="115"/>
      <c r="F940" s="115"/>
      <c r="G940" s="115"/>
    </row>
    <row r="941">
      <c r="C941" s="115"/>
      <c r="D941" s="115"/>
      <c r="E941" s="115"/>
      <c r="F941" s="115"/>
      <c r="G941" s="115"/>
    </row>
    <row r="942">
      <c r="C942" s="115"/>
      <c r="D942" s="115"/>
      <c r="E942" s="115"/>
      <c r="F942" s="115"/>
      <c r="G942" s="115"/>
    </row>
    <row r="943">
      <c r="C943" s="115"/>
      <c r="D943" s="115"/>
      <c r="E943" s="115"/>
      <c r="F943" s="115"/>
      <c r="G943" s="115"/>
    </row>
    <row r="944">
      <c r="C944" s="115"/>
      <c r="D944" s="115"/>
      <c r="E944" s="115"/>
      <c r="F944" s="115"/>
      <c r="G944" s="115"/>
    </row>
    <row r="945">
      <c r="C945" s="115"/>
      <c r="D945" s="115"/>
      <c r="E945" s="115"/>
      <c r="F945" s="115"/>
      <c r="G945" s="115"/>
    </row>
    <row r="946">
      <c r="C946" s="115"/>
      <c r="D946" s="115"/>
      <c r="E946" s="115"/>
      <c r="F946" s="115"/>
      <c r="G946" s="115"/>
    </row>
    <row r="947">
      <c r="C947" s="115"/>
      <c r="D947" s="115"/>
      <c r="E947" s="115"/>
      <c r="F947" s="115"/>
      <c r="G947" s="115"/>
    </row>
    <row r="948">
      <c r="C948" s="115"/>
      <c r="D948" s="115"/>
      <c r="E948" s="115"/>
      <c r="F948" s="115"/>
      <c r="G948" s="115"/>
    </row>
    <row r="949">
      <c r="C949" s="115"/>
      <c r="D949" s="115"/>
      <c r="E949" s="115"/>
      <c r="F949" s="115"/>
      <c r="G949" s="115"/>
    </row>
    <row r="950">
      <c r="C950" s="115"/>
      <c r="D950" s="115"/>
      <c r="E950" s="115"/>
      <c r="F950" s="115"/>
      <c r="G950" s="115"/>
    </row>
    <row r="951">
      <c r="C951" s="115"/>
      <c r="D951" s="115"/>
      <c r="E951" s="115"/>
      <c r="F951" s="115"/>
      <c r="G951" s="115"/>
    </row>
    <row r="952">
      <c r="C952" s="115"/>
      <c r="D952" s="115"/>
      <c r="E952" s="115"/>
      <c r="F952" s="115"/>
      <c r="G952" s="115"/>
    </row>
    <row r="953">
      <c r="C953" s="115"/>
      <c r="D953" s="115"/>
      <c r="E953" s="115"/>
      <c r="F953" s="115"/>
      <c r="G953" s="115"/>
    </row>
    <row r="954">
      <c r="C954" s="115"/>
      <c r="D954" s="115"/>
      <c r="E954" s="115"/>
      <c r="F954" s="115"/>
      <c r="G954" s="115"/>
    </row>
    <row r="955">
      <c r="C955" s="115"/>
      <c r="D955" s="115"/>
      <c r="E955" s="115"/>
      <c r="F955" s="115"/>
      <c r="G955" s="115"/>
    </row>
    <row r="956">
      <c r="C956" s="115"/>
      <c r="D956" s="115"/>
      <c r="E956" s="115"/>
      <c r="F956" s="115"/>
      <c r="G956" s="115"/>
    </row>
    <row r="957">
      <c r="C957" s="115"/>
      <c r="D957" s="115"/>
      <c r="E957" s="115"/>
      <c r="F957" s="115"/>
      <c r="G957" s="115"/>
    </row>
    <row r="958">
      <c r="C958" s="115"/>
      <c r="D958" s="115"/>
      <c r="E958" s="115"/>
      <c r="F958" s="115"/>
      <c r="G958" s="115"/>
    </row>
    <row r="959">
      <c r="C959" s="115"/>
      <c r="D959" s="115"/>
      <c r="E959" s="115"/>
      <c r="F959" s="115"/>
      <c r="G959" s="115"/>
    </row>
    <row r="960">
      <c r="C960" s="115"/>
      <c r="D960" s="115"/>
      <c r="E960" s="115"/>
      <c r="F960" s="115"/>
      <c r="G960" s="115"/>
    </row>
    <row r="961">
      <c r="C961" s="115"/>
      <c r="D961" s="115"/>
      <c r="E961" s="115"/>
      <c r="F961" s="115"/>
      <c r="G961" s="115"/>
    </row>
    <row r="962">
      <c r="C962" s="115"/>
      <c r="D962" s="115"/>
      <c r="E962" s="115"/>
      <c r="F962" s="115"/>
      <c r="G962" s="115"/>
    </row>
    <row r="963">
      <c r="C963" s="115"/>
      <c r="D963" s="115"/>
      <c r="E963" s="115"/>
      <c r="F963" s="115"/>
      <c r="G963" s="115"/>
    </row>
    <row r="964">
      <c r="C964" s="115"/>
      <c r="D964" s="115"/>
      <c r="E964" s="115"/>
      <c r="F964" s="115"/>
      <c r="G964" s="115"/>
    </row>
    <row r="965">
      <c r="C965" s="115"/>
      <c r="D965" s="115"/>
      <c r="E965" s="115"/>
      <c r="F965" s="115"/>
      <c r="G965" s="115"/>
    </row>
    <row r="966">
      <c r="C966" s="115"/>
      <c r="D966" s="115"/>
      <c r="E966" s="115"/>
      <c r="F966" s="115"/>
      <c r="G966" s="115"/>
    </row>
    <row r="967">
      <c r="C967" s="115"/>
      <c r="D967" s="115"/>
      <c r="E967" s="115"/>
      <c r="F967" s="115"/>
      <c r="G967" s="115"/>
    </row>
    <row r="968">
      <c r="C968" s="115"/>
      <c r="D968" s="115"/>
      <c r="E968" s="115"/>
      <c r="F968" s="115"/>
      <c r="G968" s="115"/>
    </row>
    <row r="969">
      <c r="C969" s="115"/>
      <c r="D969" s="115"/>
      <c r="E969" s="115"/>
      <c r="F969" s="115"/>
      <c r="G969" s="115"/>
    </row>
    <row r="970">
      <c r="C970" s="115"/>
      <c r="D970" s="115"/>
      <c r="E970" s="115"/>
      <c r="F970" s="115"/>
      <c r="G970" s="115"/>
    </row>
    <row r="971">
      <c r="C971" s="115"/>
      <c r="D971" s="115"/>
      <c r="E971" s="115"/>
      <c r="F971" s="115"/>
      <c r="G971" s="115"/>
    </row>
    <row r="972">
      <c r="C972" s="115"/>
      <c r="D972" s="115"/>
      <c r="E972" s="115"/>
      <c r="F972" s="115"/>
      <c r="G972" s="115"/>
    </row>
    <row r="973">
      <c r="C973" s="115"/>
      <c r="D973" s="115"/>
      <c r="E973" s="115"/>
      <c r="F973" s="115"/>
      <c r="G973" s="115"/>
    </row>
    <row r="974">
      <c r="C974" s="115"/>
      <c r="D974" s="115"/>
      <c r="E974" s="115"/>
      <c r="F974" s="115"/>
      <c r="G974" s="115"/>
    </row>
    <row r="975">
      <c r="C975" s="115"/>
      <c r="D975" s="115"/>
      <c r="E975" s="115"/>
      <c r="F975" s="115"/>
      <c r="G975" s="115"/>
    </row>
    <row r="976">
      <c r="C976" s="115"/>
      <c r="D976" s="115"/>
      <c r="E976" s="115"/>
      <c r="F976" s="115"/>
      <c r="G976" s="115"/>
    </row>
    <row r="977">
      <c r="C977" s="115"/>
      <c r="D977" s="115"/>
      <c r="E977" s="115"/>
      <c r="F977" s="115"/>
      <c r="G977" s="115"/>
    </row>
    <row r="978">
      <c r="C978" s="115"/>
      <c r="D978" s="115"/>
      <c r="E978" s="115"/>
      <c r="F978" s="115"/>
      <c r="G978" s="115"/>
    </row>
    <row r="979">
      <c r="C979" s="115"/>
      <c r="D979" s="115"/>
      <c r="E979" s="115"/>
      <c r="F979" s="115"/>
      <c r="G979" s="115"/>
    </row>
    <row r="980">
      <c r="C980" s="115"/>
      <c r="D980" s="115"/>
      <c r="E980" s="115"/>
      <c r="F980" s="115"/>
      <c r="G980" s="115"/>
    </row>
    <row r="981">
      <c r="C981" s="115"/>
      <c r="D981" s="115"/>
      <c r="E981" s="115"/>
      <c r="F981" s="115"/>
      <c r="G981" s="115"/>
    </row>
    <row r="982">
      <c r="C982" s="115"/>
      <c r="D982" s="115"/>
      <c r="E982" s="115"/>
      <c r="F982" s="115"/>
      <c r="G982" s="115"/>
    </row>
    <row r="983">
      <c r="C983" s="115"/>
      <c r="D983" s="115"/>
      <c r="E983" s="115"/>
      <c r="F983" s="115"/>
      <c r="G983" s="115"/>
    </row>
    <row r="984">
      <c r="C984" s="115"/>
      <c r="D984" s="115"/>
      <c r="E984" s="115"/>
      <c r="F984" s="115"/>
      <c r="G984" s="115"/>
    </row>
    <row r="985">
      <c r="C985" s="115"/>
      <c r="D985" s="115"/>
      <c r="E985" s="115"/>
      <c r="F985" s="115"/>
      <c r="G985" s="115"/>
    </row>
    <row r="986">
      <c r="C986" s="115"/>
      <c r="D986" s="115"/>
      <c r="E986" s="115"/>
      <c r="F986" s="115"/>
      <c r="G986" s="115"/>
    </row>
    <row r="987">
      <c r="C987" s="115"/>
      <c r="D987" s="115"/>
      <c r="E987" s="115"/>
      <c r="F987" s="115"/>
      <c r="G987" s="115"/>
    </row>
    <row r="988">
      <c r="C988" s="115"/>
      <c r="D988" s="115"/>
      <c r="E988" s="115"/>
      <c r="F988" s="115"/>
      <c r="G988" s="115"/>
    </row>
    <row r="989">
      <c r="C989" s="115"/>
      <c r="D989" s="115"/>
      <c r="E989" s="115"/>
      <c r="F989" s="115"/>
      <c r="G989" s="115"/>
    </row>
    <row r="990">
      <c r="C990" s="115"/>
      <c r="D990" s="115"/>
      <c r="E990" s="115"/>
      <c r="F990" s="115"/>
      <c r="G990" s="115"/>
    </row>
    <row r="991">
      <c r="C991" s="115"/>
      <c r="D991" s="115"/>
      <c r="E991" s="115"/>
      <c r="F991" s="115"/>
      <c r="G991" s="115"/>
    </row>
    <row r="992">
      <c r="C992" s="115"/>
      <c r="D992" s="115"/>
      <c r="E992" s="115"/>
      <c r="F992" s="115"/>
      <c r="G992" s="115"/>
    </row>
    <row r="993">
      <c r="C993" s="115"/>
      <c r="D993" s="115"/>
      <c r="E993" s="115"/>
      <c r="F993" s="115"/>
      <c r="G993" s="115"/>
    </row>
    <row r="994">
      <c r="C994" s="115"/>
      <c r="D994" s="115"/>
      <c r="E994" s="115"/>
      <c r="F994" s="115"/>
      <c r="G994" s="115"/>
    </row>
    <row r="995">
      <c r="C995" s="115"/>
      <c r="D995" s="115"/>
      <c r="E995" s="115"/>
      <c r="F995" s="115"/>
      <c r="G995" s="115"/>
    </row>
    <row r="996">
      <c r="C996" s="115"/>
      <c r="D996" s="115"/>
      <c r="E996" s="115"/>
      <c r="F996" s="115"/>
      <c r="G996" s="115"/>
    </row>
    <row r="997">
      <c r="C997" s="115"/>
      <c r="D997" s="115"/>
      <c r="E997" s="115"/>
      <c r="F997" s="115"/>
      <c r="G997" s="115"/>
    </row>
    <row r="998">
      <c r="C998" s="115"/>
      <c r="D998" s="115"/>
      <c r="E998" s="115"/>
      <c r="F998" s="115"/>
      <c r="G998" s="115"/>
    </row>
    <row r="999">
      <c r="C999" s="115"/>
      <c r="D999" s="115"/>
      <c r="E999" s="115"/>
      <c r="F999" s="115"/>
      <c r="G999" s="115"/>
    </row>
    <row r="1000">
      <c r="C1000" s="115"/>
      <c r="D1000" s="115"/>
      <c r="E1000" s="115"/>
      <c r="F1000" s="115"/>
      <c r="G1000" s="115"/>
    </row>
    <row r="1001">
      <c r="C1001" s="115"/>
      <c r="D1001" s="115"/>
      <c r="E1001" s="115"/>
      <c r="F1001" s="115"/>
      <c r="G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s>
  <drawing r:id="rId68"/>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50.13"/>
    <col customWidth="1" min="3" max="3" width="14.0"/>
    <col customWidth="1" min="5" max="5" width="21.5"/>
    <col customWidth="1" min="6" max="7" width="20.5"/>
    <col customWidth="1" min="9" max="9" width="13.38"/>
    <col customWidth="1" min="10" max="10" width="16.5"/>
  </cols>
  <sheetData>
    <row r="1">
      <c r="A1" s="5" t="s">
        <v>0</v>
      </c>
      <c r="B1" s="48" t="s">
        <v>1</v>
      </c>
      <c r="C1" s="4" t="s">
        <v>2</v>
      </c>
      <c r="D1" s="49" t="s">
        <v>3</v>
      </c>
      <c r="E1" s="4" t="s">
        <v>4</v>
      </c>
      <c r="F1" s="50" t="s">
        <v>5</v>
      </c>
      <c r="G1" s="4" t="s">
        <v>6</v>
      </c>
      <c r="H1" s="4" t="s">
        <v>6755</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68">
        <v>28001.0</v>
      </c>
      <c r="B2" s="116" t="s">
        <v>6756</v>
      </c>
      <c r="C2" s="434">
        <v>68.0</v>
      </c>
      <c r="D2" s="71">
        <v>45784.0</v>
      </c>
      <c r="E2" s="177"/>
      <c r="F2" s="177"/>
      <c r="G2" s="115"/>
      <c r="H2" s="115"/>
      <c r="I2" s="115"/>
      <c r="J2" s="115"/>
    </row>
    <row r="3">
      <c r="A3" s="82">
        <v>28002.0</v>
      </c>
      <c r="B3" s="119" t="s">
        <v>6757</v>
      </c>
      <c r="C3" s="495">
        <v>4863.0</v>
      </c>
      <c r="D3" s="85">
        <v>45784.0</v>
      </c>
      <c r="E3" s="123"/>
      <c r="F3" s="85">
        <v>45793.0</v>
      </c>
      <c r="G3" s="123" t="s">
        <v>126</v>
      </c>
      <c r="H3" s="142"/>
      <c r="I3" s="123">
        <v>100.0</v>
      </c>
      <c r="J3" s="123">
        <v>2025.0</v>
      </c>
      <c r="K3" s="86">
        <v>60.0</v>
      </c>
      <c r="L3" s="86" t="s">
        <v>44</v>
      </c>
      <c r="M3" s="86" t="s">
        <v>43</v>
      </c>
      <c r="N3" s="86" t="s">
        <v>44</v>
      </c>
      <c r="O3" s="86">
        <v>60.0</v>
      </c>
      <c r="P3" s="86">
        <v>0.0</v>
      </c>
      <c r="Q3" s="86">
        <v>0.0</v>
      </c>
      <c r="R3" s="86">
        <v>4.0</v>
      </c>
      <c r="S3" s="86">
        <v>16.0</v>
      </c>
      <c r="T3" s="86">
        <v>0.0</v>
      </c>
      <c r="U3" s="86">
        <v>12.0</v>
      </c>
      <c r="V3" s="86" t="s">
        <v>6758</v>
      </c>
      <c r="W3" s="86" t="s">
        <v>45</v>
      </c>
      <c r="X3" s="86" t="s">
        <v>45</v>
      </c>
      <c r="Y3" s="89"/>
      <c r="Z3" s="89"/>
      <c r="AA3" s="89"/>
      <c r="AB3" s="89"/>
      <c r="AC3" s="89"/>
      <c r="AD3" s="89"/>
    </row>
    <row r="4">
      <c r="A4" s="68">
        <v>28003.0</v>
      </c>
      <c r="B4" s="116" t="s">
        <v>6759</v>
      </c>
      <c r="C4" s="434">
        <v>255.0</v>
      </c>
      <c r="D4" s="71">
        <v>45784.0</v>
      </c>
      <c r="E4" s="177"/>
      <c r="F4" s="177"/>
      <c r="G4" s="115"/>
      <c r="H4" s="115"/>
      <c r="I4" s="115"/>
      <c r="J4" s="115"/>
    </row>
    <row r="5">
      <c r="A5" s="68">
        <v>28004.0</v>
      </c>
      <c r="B5" s="69" t="s">
        <v>6760</v>
      </c>
      <c r="C5" s="434">
        <v>10430.0</v>
      </c>
      <c r="D5" s="71">
        <v>45784.0</v>
      </c>
      <c r="E5" s="177" t="s">
        <v>6761</v>
      </c>
      <c r="F5" s="177"/>
      <c r="G5" s="115"/>
      <c r="H5" s="115"/>
      <c r="I5" s="115"/>
      <c r="J5" s="115"/>
    </row>
    <row r="6">
      <c r="A6" s="51">
        <v>28005.0</v>
      </c>
      <c r="B6" s="137" t="s">
        <v>6762</v>
      </c>
      <c r="C6" s="506">
        <v>200702.0</v>
      </c>
      <c r="D6" s="54">
        <v>45784.0</v>
      </c>
      <c r="E6" s="141"/>
      <c r="F6" s="54">
        <v>45817.0</v>
      </c>
      <c r="G6" s="141" t="s">
        <v>26</v>
      </c>
      <c r="H6" s="140"/>
      <c r="I6" s="141">
        <v>3800.0</v>
      </c>
      <c r="J6" s="811">
        <v>45658.0</v>
      </c>
      <c r="K6" s="55">
        <v>60.0</v>
      </c>
      <c r="L6" s="55" t="s">
        <v>44</v>
      </c>
      <c r="M6" s="55">
        <v>2018.0</v>
      </c>
      <c r="N6" s="55" t="s">
        <v>44</v>
      </c>
      <c r="O6" s="55">
        <v>59.06</v>
      </c>
      <c r="P6" s="55">
        <v>0.0</v>
      </c>
      <c r="Q6" s="55">
        <v>0.0</v>
      </c>
      <c r="R6" s="55">
        <v>143.0</v>
      </c>
      <c r="S6" s="55">
        <v>742.0</v>
      </c>
      <c r="T6" s="55">
        <v>4.0</v>
      </c>
      <c r="U6" s="55">
        <v>31.0</v>
      </c>
      <c r="V6" s="55" t="s">
        <v>6763</v>
      </c>
      <c r="W6" s="55" t="s">
        <v>44</v>
      </c>
      <c r="X6" s="55" t="s">
        <v>44</v>
      </c>
      <c r="Y6" s="58"/>
      <c r="Z6" s="58"/>
      <c r="AA6" s="58"/>
      <c r="AB6" s="58"/>
      <c r="AC6" s="58"/>
      <c r="AD6" s="58"/>
    </row>
    <row r="7">
      <c r="A7" s="68">
        <v>28006.0</v>
      </c>
      <c r="B7" s="116" t="s">
        <v>6764</v>
      </c>
      <c r="C7" s="434">
        <v>121373.0</v>
      </c>
      <c r="D7" s="71">
        <v>45784.0</v>
      </c>
      <c r="E7" s="177"/>
      <c r="F7" s="115"/>
      <c r="G7" s="115"/>
      <c r="H7" s="115"/>
      <c r="I7" s="115"/>
      <c r="J7" s="115"/>
    </row>
    <row r="8">
      <c r="A8" s="82">
        <v>28007.0</v>
      </c>
      <c r="B8" s="119" t="s">
        <v>6765</v>
      </c>
      <c r="C8" s="495">
        <v>173625.0</v>
      </c>
      <c r="D8" s="85">
        <v>45784.0</v>
      </c>
      <c r="E8" s="123"/>
      <c r="F8" s="85">
        <v>45807.0</v>
      </c>
      <c r="G8" s="123" t="s">
        <v>126</v>
      </c>
      <c r="H8" s="142"/>
      <c r="I8" s="123">
        <v>1000.0</v>
      </c>
      <c r="J8" s="85">
        <v>45789.0</v>
      </c>
      <c r="K8" s="86">
        <v>70.0</v>
      </c>
      <c r="L8" s="86" t="s">
        <v>44</v>
      </c>
      <c r="M8" s="87">
        <v>44944.0</v>
      </c>
      <c r="N8" s="86" t="s">
        <v>44</v>
      </c>
      <c r="O8" s="86">
        <v>70.0</v>
      </c>
      <c r="P8" s="86">
        <v>29500.0</v>
      </c>
      <c r="Q8" s="86">
        <v>330703.24</v>
      </c>
      <c r="R8" s="86">
        <v>106.0</v>
      </c>
      <c r="S8" s="86">
        <v>445.0</v>
      </c>
      <c r="T8" s="86">
        <v>10.0</v>
      </c>
      <c r="U8" s="86">
        <v>111.0</v>
      </c>
      <c r="V8" s="86" t="s">
        <v>45</v>
      </c>
      <c r="W8" s="86" t="s">
        <v>45</v>
      </c>
      <c r="X8" s="86" t="s">
        <v>44</v>
      </c>
      <c r="Y8" s="89"/>
      <c r="Z8" s="89"/>
      <c r="AA8" s="89"/>
      <c r="AB8" s="89"/>
      <c r="AC8" s="89"/>
      <c r="AD8" s="89"/>
    </row>
    <row r="9">
      <c r="A9" s="68">
        <v>28008.0</v>
      </c>
      <c r="B9" s="116" t="s">
        <v>6766</v>
      </c>
      <c r="C9" s="434">
        <v>3422.0</v>
      </c>
      <c r="D9" s="71">
        <v>45784.0</v>
      </c>
      <c r="E9" s="177"/>
      <c r="F9" s="115"/>
      <c r="G9" s="115"/>
      <c r="H9" s="115"/>
      <c r="I9" s="115"/>
      <c r="J9" s="115"/>
    </row>
    <row r="10">
      <c r="A10" s="68">
        <v>28009.0</v>
      </c>
      <c r="B10" s="116" t="s">
        <v>6767</v>
      </c>
      <c r="C10" s="434">
        <v>21167.0</v>
      </c>
      <c r="D10" s="71">
        <v>45784.0</v>
      </c>
      <c r="E10" s="177"/>
      <c r="F10" s="15"/>
      <c r="G10" s="15"/>
      <c r="H10" s="115"/>
      <c r="I10" s="115"/>
      <c r="J10" s="115"/>
      <c r="Y10" s="38" t="s">
        <v>6768</v>
      </c>
    </row>
    <row r="11">
      <c r="A11" s="68">
        <v>28010.0</v>
      </c>
      <c r="B11" s="116" t="s">
        <v>6769</v>
      </c>
      <c r="C11" s="434">
        <v>15543.0</v>
      </c>
      <c r="D11" s="71">
        <v>45784.0</v>
      </c>
      <c r="E11" s="177"/>
      <c r="F11" s="115"/>
      <c r="G11" s="115"/>
      <c r="H11" s="115"/>
      <c r="I11" s="115"/>
      <c r="J11" s="115"/>
    </row>
    <row r="12">
      <c r="A12" s="68">
        <v>28011.0</v>
      </c>
      <c r="B12" s="116" t="s">
        <v>6770</v>
      </c>
      <c r="C12" s="434">
        <v>697.0</v>
      </c>
      <c r="D12" s="71">
        <v>45784.0</v>
      </c>
      <c r="E12" s="177"/>
      <c r="F12" s="115"/>
      <c r="G12" s="115"/>
      <c r="H12" s="115"/>
      <c r="I12" s="115"/>
      <c r="J12" s="115"/>
    </row>
    <row r="13">
      <c r="A13" s="68">
        <v>28012.0</v>
      </c>
      <c r="B13" s="116" t="s">
        <v>6771</v>
      </c>
      <c r="C13" s="434">
        <v>1392.0</v>
      </c>
      <c r="D13" s="71">
        <v>45784.0</v>
      </c>
      <c r="E13" s="177"/>
      <c r="F13" s="115"/>
      <c r="G13" s="115"/>
      <c r="H13" s="115"/>
      <c r="I13" s="115"/>
      <c r="J13" s="115"/>
    </row>
    <row r="14">
      <c r="A14" s="68">
        <v>28013.0</v>
      </c>
      <c r="B14" s="116" t="s">
        <v>6772</v>
      </c>
      <c r="C14" s="434">
        <v>62292.0</v>
      </c>
      <c r="D14" s="71">
        <v>45784.0</v>
      </c>
      <c r="E14" s="177"/>
      <c r="F14" s="115"/>
      <c r="G14" s="115"/>
      <c r="H14" s="115"/>
      <c r="I14" s="115"/>
      <c r="J14" s="115"/>
    </row>
    <row r="15">
      <c r="A15" s="68">
        <v>28014.0</v>
      </c>
      <c r="B15" s="116" t="s">
        <v>6773</v>
      </c>
      <c r="C15" s="434">
        <v>59513.0</v>
      </c>
      <c r="D15" s="71">
        <v>45784.0</v>
      </c>
      <c r="E15" s="177"/>
      <c r="F15" s="115"/>
      <c r="G15" s="115"/>
      <c r="H15" s="115"/>
      <c r="I15" s="115"/>
      <c r="J15" s="115"/>
    </row>
    <row r="16">
      <c r="A16" s="68">
        <v>28015.0</v>
      </c>
      <c r="B16" s="116" t="s">
        <v>6774</v>
      </c>
      <c r="C16" s="434">
        <v>37208.0</v>
      </c>
      <c r="D16" s="71">
        <v>45784.0</v>
      </c>
      <c r="E16" s="177"/>
      <c r="F16" s="115"/>
      <c r="G16" s="115"/>
      <c r="H16" s="115"/>
      <c r="I16" s="115"/>
      <c r="J16" s="115"/>
    </row>
    <row r="17">
      <c r="A17" s="68">
        <v>28016.0</v>
      </c>
      <c r="B17" s="116" t="s">
        <v>6775</v>
      </c>
      <c r="C17" s="434">
        <v>107.0</v>
      </c>
      <c r="D17" s="71">
        <v>45784.0</v>
      </c>
      <c r="E17" s="177"/>
      <c r="F17" s="115"/>
      <c r="G17" s="115"/>
      <c r="H17" s="115"/>
      <c r="I17" s="115"/>
      <c r="J17" s="115"/>
    </row>
    <row r="18">
      <c r="A18" s="51">
        <v>28017.0</v>
      </c>
      <c r="B18" s="137" t="s">
        <v>6776</v>
      </c>
      <c r="C18" s="506">
        <v>1943.0</v>
      </c>
      <c r="D18" s="54">
        <v>45784.0</v>
      </c>
      <c r="E18" s="141"/>
      <c r="F18" s="20" t="s">
        <v>6777</v>
      </c>
      <c r="G18" s="140"/>
      <c r="H18" s="140"/>
      <c r="I18" s="141">
        <v>530.0</v>
      </c>
      <c r="J18" s="141">
        <v>2024.0</v>
      </c>
      <c r="K18" s="55">
        <v>78.0</v>
      </c>
      <c r="L18" s="55" t="s">
        <v>44</v>
      </c>
      <c r="M18" s="56">
        <v>45477.0</v>
      </c>
      <c r="N18" s="55" t="s">
        <v>44</v>
      </c>
      <c r="O18" s="55" t="s">
        <v>1499</v>
      </c>
      <c r="P18" s="55" t="s">
        <v>90</v>
      </c>
      <c r="Q18" s="55" t="s">
        <v>90</v>
      </c>
      <c r="R18" s="55">
        <v>10.0</v>
      </c>
      <c r="S18" s="55">
        <v>11.0</v>
      </c>
      <c r="T18" s="55">
        <v>4.0</v>
      </c>
      <c r="U18" s="55">
        <v>4.0</v>
      </c>
      <c r="V18" s="55" t="s">
        <v>6778</v>
      </c>
      <c r="W18" s="55" t="s">
        <v>44</v>
      </c>
      <c r="X18" s="55" t="s">
        <v>44</v>
      </c>
      <c r="Y18" s="58"/>
      <c r="Z18" s="58"/>
      <c r="AA18" s="58"/>
      <c r="AB18" s="58"/>
      <c r="AC18" s="58"/>
      <c r="AD18" s="58"/>
    </row>
    <row r="19">
      <c r="A19" s="68">
        <v>28018.0</v>
      </c>
      <c r="B19" s="116" t="s">
        <v>6779</v>
      </c>
      <c r="C19" s="434">
        <v>6573.0</v>
      </c>
      <c r="D19" s="71">
        <v>45784.0</v>
      </c>
      <c r="E19" s="177"/>
      <c r="F19" s="115"/>
      <c r="G19" s="115"/>
      <c r="H19" s="115"/>
      <c r="I19" s="115"/>
      <c r="J19" s="115"/>
    </row>
    <row r="20">
      <c r="A20" s="68">
        <v>28019.0</v>
      </c>
      <c r="B20" s="116" t="s">
        <v>6780</v>
      </c>
      <c r="C20" s="434">
        <v>1917.0</v>
      </c>
      <c r="D20" s="71">
        <v>45784.0</v>
      </c>
      <c r="E20" s="177"/>
      <c r="F20" s="115"/>
      <c r="G20" s="115"/>
      <c r="H20" s="115"/>
      <c r="I20" s="115"/>
      <c r="J20" s="115"/>
    </row>
    <row r="21">
      <c r="A21" s="51">
        <v>28021.0</v>
      </c>
      <c r="B21" s="137" t="s">
        <v>6781</v>
      </c>
      <c r="C21" s="506">
        <v>816.0</v>
      </c>
      <c r="D21" s="54">
        <v>45784.0</v>
      </c>
      <c r="E21" s="141"/>
      <c r="F21" s="54">
        <v>45867.0</v>
      </c>
      <c r="G21" s="140"/>
      <c r="H21" s="140"/>
      <c r="I21" s="140"/>
      <c r="J21" s="140"/>
      <c r="K21" s="58"/>
      <c r="L21" s="55" t="s">
        <v>44</v>
      </c>
      <c r="M21" s="299">
        <v>44854.0</v>
      </c>
      <c r="N21" s="58"/>
      <c r="O21" s="58"/>
      <c r="P21" s="55" t="s">
        <v>6782</v>
      </c>
      <c r="Q21" s="55">
        <v>7260.0</v>
      </c>
      <c r="R21" s="58"/>
      <c r="S21" s="55">
        <v>13.0</v>
      </c>
      <c r="T21" s="58"/>
      <c r="U21" s="58"/>
      <c r="V21" s="55" t="s">
        <v>6783</v>
      </c>
      <c r="W21" s="55" t="s">
        <v>44</v>
      </c>
      <c r="X21" s="55" t="s">
        <v>44</v>
      </c>
      <c r="Y21" s="58"/>
      <c r="Z21" s="58"/>
      <c r="AA21" s="58"/>
      <c r="AB21" s="58"/>
      <c r="AC21" s="58"/>
      <c r="AD21" s="58"/>
    </row>
    <row r="22">
      <c r="A22" s="68">
        <v>28020.0</v>
      </c>
      <c r="B22" s="116" t="s">
        <v>6784</v>
      </c>
      <c r="C22" s="434">
        <v>231.0</v>
      </c>
      <c r="D22" s="71">
        <v>45784.0</v>
      </c>
      <c r="E22" s="177"/>
      <c r="F22" s="115"/>
      <c r="G22" s="115"/>
      <c r="H22" s="115"/>
      <c r="I22" s="115"/>
      <c r="J22" s="115"/>
    </row>
    <row r="23">
      <c r="A23" s="68">
        <v>28022.0</v>
      </c>
      <c r="B23" s="116" t="s">
        <v>6785</v>
      </c>
      <c r="C23" s="434">
        <v>65839.0</v>
      </c>
      <c r="D23" s="71">
        <v>45784.0</v>
      </c>
      <c r="E23" s="177"/>
      <c r="F23" s="115"/>
      <c r="G23" s="115"/>
      <c r="H23" s="115"/>
      <c r="I23" s="115"/>
      <c r="J23" s="115"/>
    </row>
    <row r="24">
      <c r="A24" s="68">
        <v>28023.0</v>
      </c>
      <c r="B24" s="116" t="s">
        <v>6786</v>
      </c>
      <c r="C24" s="434">
        <v>8547.0</v>
      </c>
      <c r="D24" s="71">
        <v>45784.0</v>
      </c>
      <c r="E24" s="177"/>
      <c r="F24" s="115"/>
      <c r="G24" s="115"/>
      <c r="H24" s="115"/>
      <c r="I24" s="115"/>
      <c r="J24" s="115"/>
    </row>
    <row r="25">
      <c r="A25" s="68">
        <v>28024.0</v>
      </c>
      <c r="B25" s="116" t="s">
        <v>6787</v>
      </c>
      <c r="C25" s="434">
        <v>219.0</v>
      </c>
      <c r="D25" s="71">
        <v>45784.0</v>
      </c>
      <c r="E25" s="177"/>
      <c r="F25" s="115"/>
      <c r="G25" s="115"/>
      <c r="H25" s="115"/>
      <c r="I25" s="115"/>
      <c r="J25" s="115"/>
    </row>
    <row r="26">
      <c r="A26" s="68">
        <v>28025.0</v>
      </c>
      <c r="B26" s="116" t="s">
        <v>6788</v>
      </c>
      <c r="C26" s="434">
        <v>579.0</v>
      </c>
      <c r="D26" s="71">
        <v>45784.0</v>
      </c>
      <c r="E26" s="177"/>
      <c r="F26" s="115"/>
      <c r="G26" s="115"/>
      <c r="H26" s="115"/>
      <c r="I26" s="115"/>
      <c r="J26" s="115"/>
    </row>
    <row r="27">
      <c r="A27" s="68">
        <v>28026.0</v>
      </c>
      <c r="B27" s="116" t="s">
        <v>6789</v>
      </c>
      <c r="C27" s="434">
        <v>11300.0</v>
      </c>
      <c r="D27" s="71">
        <v>45784.0</v>
      </c>
      <c r="E27" s="177"/>
      <c r="F27" s="115"/>
      <c r="G27" s="115"/>
      <c r="H27" s="115"/>
      <c r="I27" s="115"/>
      <c r="J27" s="115"/>
    </row>
    <row r="28">
      <c r="A28" s="68">
        <v>28027.0</v>
      </c>
      <c r="B28" s="116" t="s">
        <v>6790</v>
      </c>
      <c r="C28" s="434">
        <v>1973.0</v>
      </c>
      <c r="D28" s="71">
        <v>45784.0</v>
      </c>
      <c r="E28" s="177"/>
      <c r="F28" s="115"/>
      <c r="G28" s="115"/>
      <c r="H28" s="115"/>
      <c r="I28" s="115"/>
      <c r="J28" s="115"/>
    </row>
    <row r="29">
      <c r="A29" s="68">
        <v>28028.0</v>
      </c>
      <c r="B29" s="116" t="s">
        <v>6791</v>
      </c>
      <c r="C29" s="434">
        <v>2829.0</v>
      </c>
      <c r="D29" s="71">
        <v>45784.0</v>
      </c>
      <c r="E29" s="177"/>
      <c r="F29" s="115"/>
      <c r="G29" s="115"/>
      <c r="H29" s="115"/>
      <c r="I29" s="115"/>
      <c r="J29" s="115"/>
    </row>
    <row r="30">
      <c r="A30" s="51">
        <v>28029.0</v>
      </c>
      <c r="B30" s="52" t="s">
        <v>6792</v>
      </c>
      <c r="C30" s="506">
        <v>941.0</v>
      </c>
      <c r="D30" s="54">
        <v>45784.0</v>
      </c>
      <c r="E30" s="54">
        <v>45817.0</v>
      </c>
      <c r="F30" s="54">
        <v>45812.0</v>
      </c>
      <c r="G30" s="141" t="s">
        <v>26</v>
      </c>
      <c r="H30" s="20" t="s">
        <v>6793</v>
      </c>
      <c r="I30" s="140"/>
      <c r="J30" s="140"/>
      <c r="K30" s="58"/>
      <c r="L30" s="55" t="s">
        <v>44</v>
      </c>
      <c r="M30" s="58"/>
      <c r="N30" s="58"/>
      <c r="O30" s="58"/>
      <c r="P30" s="58"/>
      <c r="Q30" s="58"/>
      <c r="R30" s="58"/>
      <c r="S30" s="58"/>
      <c r="T30" s="58"/>
      <c r="U30" s="58"/>
      <c r="V30" s="58"/>
      <c r="W30" s="58"/>
      <c r="X30" s="58"/>
      <c r="Y30" s="58"/>
      <c r="Z30" s="58"/>
      <c r="AA30" s="58"/>
      <c r="AB30" s="58"/>
      <c r="AC30" s="58"/>
      <c r="AD30" s="58"/>
    </row>
    <row r="31">
      <c r="A31" s="51">
        <v>28030.0</v>
      </c>
      <c r="B31" s="137" t="s">
        <v>6794</v>
      </c>
      <c r="C31" s="506">
        <v>2922.0</v>
      </c>
      <c r="D31" s="54">
        <v>45784.0</v>
      </c>
      <c r="E31" s="54">
        <v>45817.0</v>
      </c>
      <c r="F31" s="20" t="s">
        <v>6795</v>
      </c>
      <c r="G31" s="141" t="s">
        <v>26</v>
      </c>
      <c r="H31" s="140"/>
      <c r="I31" s="141">
        <v>554.0</v>
      </c>
      <c r="J31" s="141" t="s">
        <v>330</v>
      </c>
      <c r="K31" s="55">
        <v>70.0</v>
      </c>
      <c r="L31" s="55" t="s">
        <v>44</v>
      </c>
      <c r="M31" s="299">
        <v>45260.0</v>
      </c>
      <c r="N31" s="55" t="s">
        <v>44</v>
      </c>
      <c r="O31" s="55">
        <v>70.0</v>
      </c>
      <c r="P31" s="55">
        <v>21000.0</v>
      </c>
      <c r="Q31" s="55">
        <v>0.0</v>
      </c>
      <c r="R31" s="55">
        <v>2.0</v>
      </c>
      <c r="S31" s="55">
        <v>4.0</v>
      </c>
      <c r="T31" s="55">
        <v>0.0</v>
      </c>
      <c r="U31" s="55">
        <v>9.0</v>
      </c>
      <c r="V31" s="55" t="s">
        <v>6796</v>
      </c>
      <c r="W31" s="55" t="s">
        <v>90</v>
      </c>
      <c r="X31" s="55" t="s">
        <v>90</v>
      </c>
      <c r="Y31" s="58"/>
      <c r="Z31" s="58"/>
      <c r="AA31" s="58"/>
      <c r="AB31" s="58"/>
      <c r="AC31" s="58"/>
      <c r="AD31" s="58"/>
    </row>
    <row r="32">
      <c r="A32" s="68">
        <v>28031.0</v>
      </c>
      <c r="B32" s="116" t="s">
        <v>6797</v>
      </c>
      <c r="C32" s="434">
        <v>3228.0</v>
      </c>
      <c r="D32" s="71">
        <v>45784.0</v>
      </c>
      <c r="E32" s="177"/>
      <c r="F32" s="115"/>
      <c r="G32" s="115"/>
      <c r="H32" s="115"/>
      <c r="I32" s="115"/>
      <c r="J32" s="115"/>
    </row>
    <row r="33">
      <c r="A33" s="68">
        <v>28032.0</v>
      </c>
      <c r="B33" s="116" t="s">
        <v>6798</v>
      </c>
      <c r="C33" s="434">
        <v>8106.0</v>
      </c>
      <c r="D33" s="71">
        <v>45784.0</v>
      </c>
      <c r="E33" s="177"/>
      <c r="F33" s="115"/>
      <c r="G33" s="115"/>
      <c r="H33" s="115"/>
      <c r="I33" s="115"/>
      <c r="J33" s="115"/>
    </row>
    <row r="34">
      <c r="A34" s="68">
        <v>28033.0</v>
      </c>
      <c r="B34" s="116" t="s">
        <v>6799</v>
      </c>
      <c r="C34" s="434">
        <v>6802.0</v>
      </c>
      <c r="D34" s="71">
        <v>45784.0</v>
      </c>
      <c r="E34" s="177"/>
      <c r="F34" s="115"/>
      <c r="G34" s="115"/>
      <c r="H34" s="115"/>
      <c r="I34" s="115"/>
      <c r="J34" s="115"/>
    </row>
    <row r="35">
      <c r="A35" s="68">
        <v>28034.0</v>
      </c>
      <c r="B35" s="116" t="s">
        <v>6800</v>
      </c>
      <c r="C35" s="434">
        <v>469.0</v>
      </c>
      <c r="D35" s="71">
        <v>45784.0</v>
      </c>
      <c r="E35" s="177"/>
      <c r="F35" s="115"/>
      <c r="G35" s="115"/>
      <c r="H35" s="115"/>
      <c r="I35" s="115"/>
      <c r="J35" s="115"/>
    </row>
    <row r="36">
      <c r="A36" s="68">
        <v>28035.0</v>
      </c>
      <c r="B36" s="116" t="s">
        <v>6801</v>
      </c>
      <c r="C36" s="434">
        <v>2352.0</v>
      </c>
      <c r="D36" s="71">
        <v>45784.0</v>
      </c>
      <c r="E36" s="177"/>
      <c r="F36" s="115"/>
      <c r="G36" s="115"/>
      <c r="H36" s="115"/>
      <c r="I36" s="115"/>
      <c r="J36" s="115"/>
    </row>
    <row r="37">
      <c r="A37" s="68">
        <v>28036.0</v>
      </c>
      <c r="B37" s="116" t="s">
        <v>6802</v>
      </c>
      <c r="C37" s="434">
        <v>4211.0</v>
      </c>
      <c r="D37" s="71">
        <v>45784.0</v>
      </c>
      <c r="E37" s="177"/>
      <c r="F37" s="115"/>
      <c r="G37" s="115"/>
      <c r="H37" s="115"/>
      <c r="I37" s="115"/>
      <c r="J37" s="115"/>
    </row>
    <row r="38">
      <c r="A38" s="256">
        <v>28037.0</v>
      </c>
      <c r="B38" s="310" t="s">
        <v>6803</v>
      </c>
      <c r="C38" s="489">
        <v>2148.0</v>
      </c>
      <c r="D38" s="312">
        <v>45784.0</v>
      </c>
      <c r="E38" s="313"/>
      <c r="F38" s="314"/>
      <c r="G38" s="314"/>
      <c r="H38" s="314"/>
      <c r="I38" s="314"/>
      <c r="J38" s="314"/>
      <c r="K38" s="262"/>
      <c r="L38" s="262"/>
      <c r="M38" s="262"/>
      <c r="N38" s="262"/>
      <c r="O38" s="262"/>
      <c r="P38" s="262"/>
      <c r="Q38" s="262"/>
      <c r="R38" s="262"/>
      <c r="S38" s="262"/>
      <c r="T38" s="262"/>
      <c r="U38" s="262"/>
      <c r="V38" s="262"/>
      <c r="W38" s="262"/>
      <c r="X38" s="262"/>
      <c r="Y38" s="262"/>
      <c r="Z38" s="262"/>
      <c r="AA38" s="262"/>
      <c r="AB38" s="262"/>
      <c r="AC38" s="262"/>
      <c r="AD38" s="262"/>
    </row>
    <row r="39">
      <c r="A39" s="68">
        <v>28038.0</v>
      </c>
      <c r="B39" s="116" t="s">
        <v>6804</v>
      </c>
      <c r="C39" s="434">
        <v>7647.0</v>
      </c>
      <c r="D39" s="71">
        <v>45784.0</v>
      </c>
      <c r="E39" s="177"/>
      <c r="F39" s="115"/>
      <c r="G39" s="115"/>
      <c r="H39" s="115"/>
      <c r="I39" s="115"/>
      <c r="J39" s="115"/>
    </row>
    <row r="40">
      <c r="A40" s="68">
        <v>28039.0</v>
      </c>
      <c r="B40" s="116" t="s">
        <v>6805</v>
      </c>
      <c r="C40" s="434">
        <v>161.0</v>
      </c>
      <c r="D40" s="71">
        <v>45784.0</v>
      </c>
      <c r="E40" s="177"/>
      <c r="F40" s="115"/>
      <c r="G40" s="115"/>
      <c r="H40" s="115"/>
      <c r="I40" s="115"/>
      <c r="J40" s="115"/>
    </row>
    <row r="41">
      <c r="A41" s="82">
        <v>28051.0</v>
      </c>
      <c r="B41" s="119" t="s">
        <v>6806</v>
      </c>
      <c r="C41" s="495">
        <v>2642.0</v>
      </c>
      <c r="D41" s="85">
        <v>45784.0</v>
      </c>
      <c r="E41" s="123"/>
      <c r="F41" s="85">
        <v>45891.0</v>
      </c>
      <c r="G41" s="142"/>
      <c r="H41" s="142"/>
      <c r="I41" s="123">
        <v>162.0</v>
      </c>
      <c r="J41" s="172">
        <v>45566.0</v>
      </c>
      <c r="K41" s="86">
        <v>29.6</v>
      </c>
      <c r="L41" s="86" t="s">
        <v>44</v>
      </c>
      <c r="M41" s="88">
        <v>44998.0</v>
      </c>
      <c r="N41" s="86" t="s">
        <v>44</v>
      </c>
      <c r="O41" s="86" t="s">
        <v>90</v>
      </c>
      <c r="P41" s="86" t="s">
        <v>90</v>
      </c>
      <c r="Q41" s="86" t="s">
        <v>90</v>
      </c>
      <c r="R41" s="86" t="s">
        <v>90</v>
      </c>
      <c r="S41" s="86" t="s">
        <v>90</v>
      </c>
      <c r="T41" s="86" t="s">
        <v>90</v>
      </c>
      <c r="U41" s="86" t="s">
        <v>90</v>
      </c>
      <c r="V41" s="86" t="s">
        <v>6807</v>
      </c>
      <c r="W41" s="86" t="s">
        <v>90</v>
      </c>
      <c r="X41" s="86" t="s">
        <v>90</v>
      </c>
      <c r="Y41" s="89"/>
      <c r="Z41" s="89"/>
      <c r="AA41" s="89"/>
      <c r="AB41" s="89"/>
      <c r="AC41" s="89"/>
      <c r="AD41" s="89"/>
    </row>
    <row r="42">
      <c r="A42" s="68">
        <v>28052.0</v>
      </c>
      <c r="B42" s="116" t="s">
        <v>6808</v>
      </c>
      <c r="C42" s="434">
        <v>5818.0</v>
      </c>
      <c r="D42" s="71">
        <v>45784.0</v>
      </c>
      <c r="E42" s="177"/>
      <c r="F42" s="115"/>
      <c r="G42" s="115"/>
      <c r="H42" s="115"/>
      <c r="I42" s="115"/>
      <c r="J42" s="115"/>
    </row>
    <row r="43">
      <c r="A43" s="68">
        <v>28040.0</v>
      </c>
      <c r="B43" s="116" t="s">
        <v>6809</v>
      </c>
      <c r="C43" s="434">
        <v>26140.0</v>
      </c>
      <c r="D43" s="71">
        <v>45784.0</v>
      </c>
      <c r="E43" s="177"/>
      <c r="F43" s="115"/>
      <c r="G43" s="115"/>
      <c r="H43" s="115"/>
      <c r="I43" s="115"/>
      <c r="J43" s="115"/>
    </row>
    <row r="44">
      <c r="A44" s="68">
        <v>28041.0</v>
      </c>
      <c r="B44" s="116" t="s">
        <v>6810</v>
      </c>
      <c r="C44" s="434">
        <v>7759.0</v>
      </c>
      <c r="D44" s="71">
        <v>45784.0</v>
      </c>
      <c r="E44" s="177"/>
      <c r="F44" s="115"/>
      <c r="G44" s="115"/>
      <c r="H44" s="115"/>
      <c r="I44" s="115"/>
      <c r="J44" s="115"/>
    </row>
    <row r="45">
      <c r="A45" s="82">
        <v>28046.0</v>
      </c>
      <c r="B45" s="119" t="s">
        <v>6811</v>
      </c>
      <c r="C45" s="495">
        <v>7547.0</v>
      </c>
      <c r="D45" s="85">
        <v>45784.0</v>
      </c>
      <c r="E45" s="123"/>
      <c r="F45" s="85">
        <v>45786.0</v>
      </c>
      <c r="G45" s="123" t="s">
        <v>126</v>
      </c>
      <c r="H45" s="123"/>
      <c r="I45" s="123">
        <v>242.0</v>
      </c>
      <c r="J45" s="123" t="s">
        <v>1411</v>
      </c>
      <c r="K45" s="86">
        <v>82.0</v>
      </c>
      <c r="L45" s="86" t="s">
        <v>44</v>
      </c>
      <c r="M45" s="87">
        <v>45124.0</v>
      </c>
      <c r="N45" s="86" t="s">
        <v>44</v>
      </c>
      <c r="O45" s="86">
        <v>0.0</v>
      </c>
      <c r="P45" s="86">
        <v>11554.0</v>
      </c>
      <c r="Q45" s="86">
        <v>25542.0</v>
      </c>
      <c r="R45" s="86">
        <v>12.0</v>
      </c>
      <c r="S45" s="86">
        <v>14.0</v>
      </c>
      <c r="T45" s="86">
        <v>0.0</v>
      </c>
      <c r="U45" s="86">
        <v>8.0</v>
      </c>
      <c r="V45" s="86" t="s">
        <v>6812</v>
      </c>
      <c r="W45" s="86" t="s">
        <v>44</v>
      </c>
      <c r="X45" s="86" t="s">
        <v>44</v>
      </c>
      <c r="Y45" s="89"/>
      <c r="Z45" s="89"/>
      <c r="AA45" s="89"/>
      <c r="AB45" s="89"/>
      <c r="AC45" s="89"/>
      <c r="AD45" s="89"/>
    </row>
    <row r="46">
      <c r="A46" s="68">
        <v>28047.0</v>
      </c>
      <c r="B46" s="116" t="s">
        <v>6813</v>
      </c>
      <c r="C46" s="434">
        <v>66698.0</v>
      </c>
      <c r="D46" s="71">
        <v>45784.0</v>
      </c>
      <c r="E46" s="177"/>
      <c r="F46" s="115"/>
      <c r="G46" s="115"/>
      <c r="H46" s="115"/>
      <c r="I46" s="115"/>
      <c r="J46" s="115"/>
    </row>
    <row r="47">
      <c r="A47" s="68">
        <v>28043.0</v>
      </c>
      <c r="B47" s="116" t="s">
        <v>6814</v>
      </c>
      <c r="C47" s="434">
        <v>8888.0</v>
      </c>
      <c r="D47" s="71">
        <v>45784.0</v>
      </c>
      <c r="E47" s="177"/>
      <c r="F47" s="115"/>
      <c r="G47" s="115"/>
      <c r="H47" s="115"/>
      <c r="I47" s="115"/>
      <c r="J47" s="115"/>
    </row>
    <row r="48">
      <c r="A48" s="68">
        <v>28042.0</v>
      </c>
      <c r="B48" s="116" t="s">
        <v>6815</v>
      </c>
      <c r="C48" s="434">
        <v>2015.0</v>
      </c>
      <c r="D48" s="71">
        <v>45784.0</v>
      </c>
      <c r="E48" s="177"/>
      <c r="F48" s="115"/>
      <c r="G48" s="115"/>
      <c r="H48" s="115"/>
      <c r="I48" s="115"/>
      <c r="J48" s="115"/>
    </row>
    <row r="49">
      <c r="A49" s="68">
        <v>28045.0</v>
      </c>
      <c r="B49" s="116" t="s">
        <v>6816</v>
      </c>
      <c r="C49" s="434">
        <v>57029.0</v>
      </c>
      <c r="D49" s="71">
        <v>45784.0</v>
      </c>
      <c r="E49" s="177"/>
      <c r="F49" s="115"/>
      <c r="G49" s="115"/>
      <c r="H49" s="115"/>
      <c r="I49" s="115"/>
      <c r="J49" s="115"/>
    </row>
    <row r="50">
      <c r="A50" s="256">
        <v>28044.0</v>
      </c>
      <c r="B50" s="310" t="s">
        <v>6817</v>
      </c>
      <c r="C50" s="489">
        <v>9623.0</v>
      </c>
      <c r="D50" s="312">
        <v>45784.0</v>
      </c>
      <c r="E50" s="313"/>
      <c r="F50" s="314"/>
      <c r="G50" s="314"/>
      <c r="H50" s="314"/>
      <c r="I50" s="314"/>
      <c r="J50" s="314"/>
      <c r="K50" s="262"/>
      <c r="L50" s="262"/>
      <c r="M50" s="262"/>
      <c r="N50" s="262"/>
      <c r="O50" s="262"/>
      <c r="P50" s="262"/>
      <c r="Q50" s="262"/>
      <c r="R50" s="262"/>
      <c r="S50" s="262"/>
      <c r="T50" s="262"/>
      <c r="U50" s="262"/>
      <c r="V50" s="262"/>
      <c r="W50" s="262"/>
      <c r="X50" s="262"/>
      <c r="Y50" s="262"/>
      <c r="Z50" s="262"/>
      <c r="AA50" s="262"/>
      <c r="AB50" s="262"/>
      <c r="AC50" s="262"/>
      <c r="AD50" s="262"/>
    </row>
    <row r="51">
      <c r="A51" s="68">
        <v>28048.0</v>
      </c>
      <c r="B51" s="116" t="s">
        <v>6818</v>
      </c>
      <c r="C51" s="434">
        <v>792.0</v>
      </c>
      <c r="D51" s="71">
        <v>45784.0</v>
      </c>
      <c r="E51" s="177"/>
      <c r="F51" s="115"/>
      <c r="G51" s="115"/>
      <c r="H51" s="115"/>
      <c r="I51" s="115"/>
      <c r="J51" s="115"/>
    </row>
    <row r="52">
      <c r="A52" s="68">
        <v>28049.0</v>
      </c>
      <c r="B52" s="116" t="s">
        <v>6819</v>
      </c>
      <c r="C52" s="434">
        <v>80760.0</v>
      </c>
      <c r="D52" s="71">
        <v>45789.0</v>
      </c>
      <c r="E52" s="177"/>
      <c r="F52" s="115"/>
      <c r="G52" s="115"/>
      <c r="H52" s="115"/>
      <c r="I52" s="115"/>
      <c r="J52" s="115"/>
    </row>
    <row r="53">
      <c r="A53" s="68">
        <v>28050.0</v>
      </c>
      <c r="B53" s="116" t="s">
        <v>6820</v>
      </c>
      <c r="C53" s="434">
        <v>6988.0</v>
      </c>
      <c r="D53" s="71">
        <v>45789.0</v>
      </c>
      <c r="E53" s="177"/>
      <c r="F53" s="115"/>
      <c r="G53" s="115"/>
      <c r="H53" s="115"/>
      <c r="I53" s="115"/>
      <c r="J53" s="115"/>
    </row>
    <row r="54">
      <c r="A54" s="82">
        <v>28053.0</v>
      </c>
      <c r="B54" s="119" t="s">
        <v>6821</v>
      </c>
      <c r="C54" s="495">
        <v>10703.0</v>
      </c>
      <c r="D54" s="85">
        <v>45789.0</v>
      </c>
      <c r="E54" s="123"/>
      <c r="F54" s="123" t="s">
        <v>6822</v>
      </c>
      <c r="G54" s="142"/>
      <c r="H54" s="142"/>
      <c r="I54" s="123">
        <v>550.0</v>
      </c>
      <c r="J54" s="123" t="s">
        <v>43</v>
      </c>
      <c r="K54" s="86">
        <v>90.0</v>
      </c>
      <c r="L54" s="86" t="s">
        <v>45</v>
      </c>
      <c r="M54" s="89"/>
      <c r="N54" s="86" t="s">
        <v>44</v>
      </c>
      <c r="O54" s="86">
        <v>80.0</v>
      </c>
      <c r="P54" s="86">
        <v>3000.0</v>
      </c>
      <c r="Q54" s="86">
        <v>3000.0</v>
      </c>
      <c r="R54" s="86">
        <v>1.0</v>
      </c>
      <c r="S54" s="86">
        <v>24.0</v>
      </c>
      <c r="T54" s="86">
        <v>0.0</v>
      </c>
      <c r="U54" s="86">
        <v>13.0</v>
      </c>
      <c r="V54" s="86" t="s">
        <v>6823</v>
      </c>
      <c r="W54" s="86" t="s">
        <v>45</v>
      </c>
      <c r="X54" s="86" t="s">
        <v>45</v>
      </c>
      <c r="Y54" s="89"/>
      <c r="Z54" s="89"/>
      <c r="AA54" s="89"/>
      <c r="AB54" s="89"/>
      <c r="AC54" s="89"/>
      <c r="AD54" s="89"/>
    </row>
    <row r="55">
      <c r="A55" s="68">
        <v>28054.0</v>
      </c>
      <c r="B55" s="116" t="s">
        <v>6824</v>
      </c>
      <c r="C55" s="434">
        <v>17176.0</v>
      </c>
      <c r="D55" s="71">
        <v>45789.0</v>
      </c>
      <c r="E55" s="177"/>
      <c r="F55" s="115"/>
      <c r="G55" s="115"/>
      <c r="H55" s="115"/>
      <c r="I55" s="115"/>
      <c r="J55" s="115"/>
    </row>
    <row r="56">
      <c r="A56" s="68">
        <v>28055.0</v>
      </c>
      <c r="B56" s="116" t="s">
        <v>6825</v>
      </c>
      <c r="C56" s="434">
        <v>1467.0</v>
      </c>
      <c r="D56" s="71">
        <v>45789.0</v>
      </c>
      <c r="E56" s="177"/>
      <c r="F56" s="115"/>
      <c r="G56" s="115"/>
      <c r="H56" s="115"/>
      <c r="I56" s="115"/>
      <c r="J56" s="115"/>
    </row>
    <row r="57">
      <c r="A57" s="68">
        <v>28056.0</v>
      </c>
      <c r="B57" s="116" t="s">
        <v>6826</v>
      </c>
      <c r="C57" s="434">
        <v>1837.0</v>
      </c>
      <c r="D57" s="71">
        <v>45789.0</v>
      </c>
      <c r="E57" s="177"/>
      <c r="F57" s="115"/>
      <c r="G57" s="115"/>
      <c r="H57" s="115"/>
      <c r="I57" s="115"/>
      <c r="J57" s="115"/>
    </row>
    <row r="58">
      <c r="A58" s="68">
        <v>28057.0</v>
      </c>
      <c r="B58" s="116" t="s">
        <v>6827</v>
      </c>
      <c r="C58" s="434">
        <v>2548.0</v>
      </c>
      <c r="D58" s="71">
        <v>45789.0</v>
      </c>
      <c r="E58" s="177"/>
      <c r="F58" s="115"/>
      <c r="G58" s="115"/>
      <c r="H58" s="115"/>
      <c r="I58" s="115"/>
      <c r="J58" s="115"/>
    </row>
    <row r="59">
      <c r="A59" s="74">
        <v>28058.0</v>
      </c>
      <c r="B59" s="304" t="s">
        <v>6828</v>
      </c>
      <c r="C59" s="812">
        <v>190790.0</v>
      </c>
      <c r="D59" s="77">
        <v>45789.0</v>
      </c>
      <c r="E59" s="77">
        <v>45828.0</v>
      </c>
      <c r="F59" s="308" t="s">
        <v>6829</v>
      </c>
      <c r="G59" s="307" t="s">
        <v>26</v>
      </c>
      <c r="H59" s="77">
        <v>45842.0</v>
      </c>
      <c r="I59" s="307">
        <v>1325.0</v>
      </c>
      <c r="J59" s="307" t="s">
        <v>1230</v>
      </c>
      <c r="K59" s="78">
        <v>70.5</v>
      </c>
      <c r="L59" s="78" t="s">
        <v>45</v>
      </c>
      <c r="M59" s="90"/>
      <c r="N59" s="78" t="s">
        <v>44</v>
      </c>
      <c r="O59" s="78">
        <v>45.0</v>
      </c>
      <c r="P59" s="78">
        <v>187261.22</v>
      </c>
      <c r="Q59" s="78">
        <v>187261.22</v>
      </c>
      <c r="R59" s="78">
        <v>96.0</v>
      </c>
      <c r="S59" s="78">
        <v>161.0</v>
      </c>
      <c r="T59" s="78">
        <v>6.0</v>
      </c>
      <c r="U59" s="78">
        <v>41.0</v>
      </c>
      <c r="V59" s="78" t="s">
        <v>6830</v>
      </c>
      <c r="W59" s="78" t="s">
        <v>44</v>
      </c>
      <c r="X59" s="78" t="s">
        <v>44</v>
      </c>
      <c r="Y59" s="90"/>
      <c r="Z59" s="90"/>
      <c r="AA59" s="90"/>
      <c r="AB59" s="90"/>
      <c r="AC59" s="90"/>
      <c r="AD59" s="90"/>
    </row>
    <row r="60">
      <c r="A60" s="51">
        <v>28059.0</v>
      </c>
      <c r="B60" s="52" t="s">
        <v>6831</v>
      </c>
      <c r="C60" s="506">
        <v>7379.0</v>
      </c>
      <c r="D60" s="54">
        <v>45789.0</v>
      </c>
      <c r="E60" s="141"/>
      <c r="F60" s="20" t="s">
        <v>6832</v>
      </c>
      <c r="G60" s="141" t="s">
        <v>26</v>
      </c>
      <c r="H60" s="140"/>
      <c r="I60" s="140"/>
      <c r="J60" s="140"/>
      <c r="K60" s="58"/>
      <c r="L60" s="55" t="s">
        <v>44</v>
      </c>
      <c r="M60" s="56">
        <v>45456.0</v>
      </c>
      <c r="N60" s="58"/>
      <c r="O60" s="58"/>
      <c r="P60" s="58"/>
      <c r="Q60" s="58"/>
      <c r="R60" s="58"/>
      <c r="S60" s="58"/>
      <c r="T60" s="58"/>
      <c r="U60" s="58"/>
      <c r="V60" s="58"/>
      <c r="W60" s="58"/>
      <c r="X60" s="58"/>
      <c r="Y60" s="58"/>
      <c r="Z60" s="58"/>
      <c r="AA60" s="58"/>
      <c r="AB60" s="58"/>
      <c r="AC60" s="58"/>
      <c r="AD60" s="58"/>
    </row>
    <row r="61">
      <c r="A61" s="68">
        <v>28060.0</v>
      </c>
      <c r="B61" s="116" t="s">
        <v>6833</v>
      </c>
      <c r="C61" s="434">
        <v>2328.0</v>
      </c>
      <c r="D61" s="71">
        <v>45789.0</v>
      </c>
      <c r="E61" s="177"/>
      <c r="F61" s="115"/>
      <c r="G61" s="115"/>
      <c r="H61" s="115"/>
      <c r="I61" s="115"/>
      <c r="J61" s="115"/>
    </row>
    <row r="62">
      <c r="A62" s="68">
        <v>28061.0</v>
      </c>
      <c r="B62" s="116" t="s">
        <v>6834</v>
      </c>
      <c r="C62" s="434">
        <v>36184.0</v>
      </c>
      <c r="D62" s="71">
        <v>45789.0</v>
      </c>
      <c r="E62" s="177"/>
      <c r="F62" s="115"/>
      <c r="G62" s="115"/>
      <c r="H62" s="115"/>
      <c r="I62" s="115"/>
      <c r="J62" s="115"/>
    </row>
    <row r="63">
      <c r="A63" s="68">
        <v>28062.0</v>
      </c>
      <c r="B63" s="116" t="s">
        <v>6835</v>
      </c>
      <c r="C63" s="434">
        <v>416.0</v>
      </c>
      <c r="D63" s="71">
        <v>45789.0</v>
      </c>
      <c r="E63" s="177"/>
      <c r="F63" s="115"/>
      <c r="G63" s="115"/>
      <c r="H63" s="115"/>
      <c r="I63" s="115"/>
      <c r="J63" s="115"/>
    </row>
    <row r="64">
      <c r="A64" s="68">
        <v>28063.0</v>
      </c>
      <c r="B64" s="116" t="s">
        <v>6836</v>
      </c>
      <c r="C64" s="434">
        <v>397.0</v>
      </c>
      <c r="D64" s="71">
        <v>45789.0</v>
      </c>
      <c r="E64" s="177"/>
      <c r="F64" s="115"/>
      <c r="G64" s="115"/>
      <c r="H64" s="115"/>
      <c r="I64" s="115"/>
      <c r="J64" s="115"/>
    </row>
    <row r="65">
      <c r="A65" s="68">
        <v>28064.0</v>
      </c>
      <c r="B65" s="116" t="s">
        <v>6837</v>
      </c>
      <c r="C65" s="434">
        <v>239.0</v>
      </c>
      <c r="D65" s="71">
        <v>45789.0</v>
      </c>
      <c r="E65" s="177"/>
      <c r="F65" s="115"/>
      <c r="G65" s="115"/>
      <c r="H65" s="115"/>
      <c r="I65" s="115"/>
      <c r="J65" s="115"/>
    </row>
    <row r="66">
      <c r="A66" s="68">
        <v>28065.0</v>
      </c>
      <c r="B66" s="116" t="s">
        <v>6838</v>
      </c>
      <c r="C66" s="434">
        <v>189906.0</v>
      </c>
      <c r="D66" s="71">
        <v>45789.0</v>
      </c>
      <c r="E66" s="177"/>
      <c r="F66" s="115"/>
      <c r="G66" s="115"/>
      <c r="H66" s="115"/>
      <c r="I66" s="115"/>
      <c r="J66" s="115"/>
    </row>
    <row r="67">
      <c r="A67" s="68">
        <v>28066.0</v>
      </c>
      <c r="B67" s="116" t="s">
        <v>6839</v>
      </c>
      <c r="C67" s="434">
        <v>10718.0</v>
      </c>
      <c r="D67" s="71">
        <v>45789.0</v>
      </c>
      <c r="E67" s="177"/>
      <c r="F67" s="115"/>
      <c r="G67" s="115"/>
      <c r="H67" s="115"/>
      <c r="I67" s="115"/>
      <c r="J67" s="115"/>
    </row>
    <row r="68">
      <c r="A68" s="51">
        <v>28067.0</v>
      </c>
      <c r="B68" s="137" t="s">
        <v>6840</v>
      </c>
      <c r="C68" s="506">
        <v>6904.0</v>
      </c>
      <c r="D68" s="54">
        <v>45789.0</v>
      </c>
      <c r="E68" s="141"/>
      <c r="F68" s="20" t="s">
        <v>6841</v>
      </c>
      <c r="G68" s="141" t="s">
        <v>26</v>
      </c>
      <c r="H68" s="140"/>
      <c r="I68" s="141">
        <v>220.0</v>
      </c>
      <c r="J68" s="140"/>
      <c r="K68" s="55">
        <v>95.0</v>
      </c>
      <c r="L68" s="58"/>
      <c r="M68" s="58"/>
      <c r="N68" s="58"/>
      <c r="O68" s="55">
        <v>0.0</v>
      </c>
      <c r="P68" s="55">
        <v>0.0</v>
      </c>
      <c r="Q68" s="55">
        <v>0.0</v>
      </c>
      <c r="R68" s="58"/>
      <c r="S68" s="58"/>
      <c r="T68" s="58"/>
      <c r="U68" s="58"/>
      <c r="V68" s="58"/>
      <c r="W68" s="58"/>
      <c r="X68" s="58"/>
      <c r="Y68" s="58"/>
      <c r="Z68" s="58"/>
      <c r="AA68" s="58"/>
      <c r="AB68" s="58"/>
      <c r="AC68" s="58"/>
      <c r="AD68" s="58"/>
    </row>
    <row r="69">
      <c r="A69" s="82">
        <v>28068.0</v>
      </c>
      <c r="B69" s="119" t="s">
        <v>6842</v>
      </c>
      <c r="C69" s="495">
        <v>17062.0</v>
      </c>
      <c r="D69" s="85">
        <v>45789.0</v>
      </c>
      <c r="E69" s="123"/>
      <c r="F69" s="85">
        <v>45811.0</v>
      </c>
      <c r="G69" s="123" t="s">
        <v>126</v>
      </c>
      <c r="H69" s="142"/>
      <c r="I69" s="123">
        <v>700.0</v>
      </c>
      <c r="J69" s="123" t="s">
        <v>1272</v>
      </c>
      <c r="K69" s="86">
        <v>0.0</v>
      </c>
      <c r="L69" s="86" t="s">
        <v>44</v>
      </c>
      <c r="M69" s="87">
        <v>45495.0</v>
      </c>
      <c r="N69" s="86" t="s">
        <v>44</v>
      </c>
      <c r="O69" s="86">
        <v>0.0</v>
      </c>
      <c r="P69" s="86">
        <v>47916.0</v>
      </c>
      <c r="Q69" s="86">
        <v>47916.0</v>
      </c>
      <c r="R69" s="86">
        <v>28.0</v>
      </c>
      <c r="S69" s="86">
        <v>14.0</v>
      </c>
      <c r="T69" s="86">
        <v>1.0</v>
      </c>
      <c r="U69" s="86">
        <v>12.0</v>
      </c>
      <c r="V69" s="86" t="s">
        <v>6843</v>
      </c>
      <c r="W69" s="86" t="s">
        <v>44</v>
      </c>
      <c r="X69" s="86" t="s">
        <v>44</v>
      </c>
      <c r="Y69" s="89"/>
      <c r="Z69" s="89"/>
      <c r="AA69" s="89"/>
      <c r="AB69" s="89"/>
      <c r="AC69" s="89"/>
      <c r="AD69" s="89"/>
    </row>
    <row r="70">
      <c r="A70" s="144">
        <v>28069.0</v>
      </c>
      <c r="B70" s="316" t="s">
        <v>6844</v>
      </c>
      <c r="C70" s="494">
        <v>83.0</v>
      </c>
      <c r="D70" s="149">
        <v>45789.0</v>
      </c>
      <c r="E70" s="149">
        <v>45817.0</v>
      </c>
      <c r="F70" s="149">
        <v>45427.0</v>
      </c>
      <c r="G70" s="150" t="s">
        <v>26</v>
      </c>
      <c r="H70" s="149">
        <v>45837.0</v>
      </c>
      <c r="I70" s="150" t="s">
        <v>470</v>
      </c>
      <c r="J70" s="150">
        <v>2021.0</v>
      </c>
      <c r="K70" s="302">
        <v>0.0</v>
      </c>
      <c r="L70" s="302" t="s">
        <v>45</v>
      </c>
      <c r="M70" s="151"/>
      <c r="N70" s="302" t="s">
        <v>44</v>
      </c>
      <c r="O70" s="302" t="s">
        <v>6845</v>
      </c>
      <c r="P70" s="302">
        <v>2000.0</v>
      </c>
      <c r="Q70" s="302">
        <v>0.0</v>
      </c>
      <c r="R70" s="302">
        <v>0.0</v>
      </c>
      <c r="S70" s="302">
        <v>0.0</v>
      </c>
      <c r="T70" s="302">
        <v>0.0</v>
      </c>
      <c r="U70" s="302">
        <v>0.0</v>
      </c>
      <c r="V70" s="302" t="s">
        <v>6846</v>
      </c>
      <c r="W70" s="302" t="s">
        <v>45</v>
      </c>
      <c r="X70" s="302" t="s">
        <v>45</v>
      </c>
      <c r="Y70" s="151"/>
      <c r="Z70" s="151"/>
      <c r="AA70" s="151"/>
      <c r="AB70" s="151"/>
      <c r="AC70" s="151"/>
      <c r="AD70" s="151"/>
    </row>
    <row r="71">
      <c r="A71" s="68">
        <v>28070.0</v>
      </c>
      <c r="B71" s="116" t="s">
        <v>6847</v>
      </c>
      <c r="C71" s="434">
        <v>233.0</v>
      </c>
      <c r="D71" s="71">
        <v>45789.0</v>
      </c>
      <c r="E71" s="177"/>
      <c r="F71" s="115"/>
      <c r="G71" s="115"/>
      <c r="H71" s="115"/>
      <c r="I71" s="115"/>
      <c r="J71" s="115"/>
    </row>
    <row r="72">
      <c r="A72" s="68">
        <v>28071.0</v>
      </c>
      <c r="B72" s="116" t="s">
        <v>6848</v>
      </c>
      <c r="C72" s="434">
        <v>111.0</v>
      </c>
      <c r="D72" s="71">
        <v>45789.0</v>
      </c>
      <c r="E72" s="177"/>
      <c r="F72" s="115"/>
      <c r="G72" s="115"/>
      <c r="H72" s="115"/>
      <c r="I72" s="115"/>
      <c r="J72" s="115"/>
    </row>
    <row r="73">
      <c r="A73" s="68">
        <v>28072.0</v>
      </c>
      <c r="B73" s="116" t="s">
        <v>6849</v>
      </c>
      <c r="C73" s="434">
        <v>9178.0</v>
      </c>
      <c r="D73" s="71">
        <v>45789.0</v>
      </c>
      <c r="E73" s="177"/>
      <c r="F73" s="115"/>
      <c r="G73" s="115"/>
      <c r="H73" s="115"/>
      <c r="I73" s="115"/>
      <c r="J73" s="115"/>
    </row>
    <row r="74">
      <c r="A74" s="68">
        <v>28073.0</v>
      </c>
      <c r="B74" s="116" t="s">
        <v>6850</v>
      </c>
      <c r="C74" s="434">
        <v>20074.0</v>
      </c>
      <c r="D74" s="71">
        <v>45789.0</v>
      </c>
      <c r="E74" s="177"/>
      <c r="F74" s="115"/>
      <c r="G74" s="115"/>
      <c r="H74" s="115"/>
      <c r="I74" s="115"/>
      <c r="J74" s="115"/>
    </row>
    <row r="75">
      <c r="A75" s="68">
        <v>28074.0</v>
      </c>
      <c r="B75" s="116" t="s">
        <v>6851</v>
      </c>
      <c r="C75" s="434">
        <v>194084.0</v>
      </c>
      <c r="D75" s="71">
        <v>45789.0</v>
      </c>
      <c r="E75" s="177"/>
      <c r="F75" s="115"/>
      <c r="G75" s="115"/>
      <c r="H75" s="115"/>
      <c r="I75" s="115"/>
      <c r="J75" s="115"/>
    </row>
    <row r="76">
      <c r="A76" s="68">
        <v>28075.0</v>
      </c>
      <c r="B76" s="116" t="s">
        <v>6852</v>
      </c>
      <c r="C76" s="434">
        <v>9200.0</v>
      </c>
      <c r="D76" s="71">
        <v>45789.0</v>
      </c>
      <c r="E76" s="177"/>
      <c r="F76" s="115"/>
      <c r="G76" s="115"/>
      <c r="H76" s="115"/>
      <c r="I76" s="115"/>
      <c r="J76" s="115"/>
    </row>
    <row r="77">
      <c r="A77" s="68">
        <v>28076.0</v>
      </c>
      <c r="B77" s="116" t="s">
        <v>6853</v>
      </c>
      <c r="C77" s="434">
        <v>617.0</v>
      </c>
      <c r="D77" s="71">
        <v>45789.0</v>
      </c>
      <c r="E77" s="177"/>
      <c r="F77" s="115"/>
      <c r="G77" s="115"/>
      <c r="H77" s="115"/>
      <c r="I77" s="115"/>
      <c r="J77" s="115"/>
    </row>
    <row r="78">
      <c r="A78" s="68">
        <v>28901.0</v>
      </c>
      <c r="B78" s="116" t="s">
        <v>6854</v>
      </c>
      <c r="C78" s="434">
        <v>1483.0</v>
      </c>
      <c r="D78" s="71">
        <v>45789.0</v>
      </c>
      <c r="E78" s="177"/>
      <c r="F78" s="115"/>
      <c r="G78" s="115"/>
      <c r="H78" s="115"/>
      <c r="I78" s="115"/>
      <c r="J78" s="115"/>
    </row>
    <row r="79">
      <c r="A79" s="68">
        <v>28078.0</v>
      </c>
      <c r="B79" s="116" t="s">
        <v>6855</v>
      </c>
      <c r="C79" s="434">
        <v>70.0</v>
      </c>
      <c r="D79" s="71">
        <v>45789.0</v>
      </c>
      <c r="E79" s="177"/>
      <c r="F79" s="115"/>
      <c r="G79" s="115"/>
      <c r="H79" s="115"/>
      <c r="I79" s="115"/>
      <c r="J79" s="115"/>
    </row>
    <row r="80">
      <c r="A80" s="144">
        <v>28079.0</v>
      </c>
      <c r="B80" s="316" t="s">
        <v>6856</v>
      </c>
      <c r="C80" s="494">
        <v>3416771.0</v>
      </c>
      <c r="D80" s="149">
        <v>45789.0</v>
      </c>
      <c r="E80" s="149">
        <v>45828.0</v>
      </c>
      <c r="F80" s="149">
        <v>45805.0</v>
      </c>
      <c r="G80" s="150" t="s">
        <v>26</v>
      </c>
      <c r="H80" s="152"/>
      <c r="I80" s="150">
        <v>40000.0</v>
      </c>
      <c r="J80" s="149">
        <v>45803.0</v>
      </c>
      <c r="K80" s="302">
        <v>33.75</v>
      </c>
      <c r="L80" s="302" t="s">
        <v>44</v>
      </c>
      <c r="M80" s="302">
        <v>2016.0</v>
      </c>
      <c r="N80" s="302" t="s">
        <v>44</v>
      </c>
      <c r="O80" s="302">
        <v>33.75</v>
      </c>
      <c r="P80" s="302">
        <v>447079.0</v>
      </c>
      <c r="Q80" s="302">
        <v>549699.0</v>
      </c>
      <c r="R80" s="302">
        <v>795.0</v>
      </c>
      <c r="S80" s="302">
        <v>3267.0</v>
      </c>
      <c r="T80" s="302">
        <v>78.0</v>
      </c>
      <c r="U80" s="302">
        <v>1153.0</v>
      </c>
      <c r="V80" s="302" t="s">
        <v>6857</v>
      </c>
      <c r="W80" s="302" t="s">
        <v>44</v>
      </c>
      <c r="X80" s="302" t="s">
        <v>44</v>
      </c>
      <c r="Y80" s="151"/>
      <c r="Z80" s="151"/>
      <c r="AA80" s="151"/>
      <c r="AB80" s="151"/>
      <c r="AC80" s="151"/>
      <c r="AD80" s="151"/>
    </row>
    <row r="81">
      <c r="A81" s="82">
        <v>28080.0</v>
      </c>
      <c r="B81" s="119" t="s">
        <v>6858</v>
      </c>
      <c r="C81" s="495">
        <v>73355.0</v>
      </c>
      <c r="D81" s="85">
        <v>45789.0</v>
      </c>
      <c r="E81" s="123"/>
      <c r="F81" s="36" t="s">
        <v>6859</v>
      </c>
      <c r="G81" s="123" t="s">
        <v>126</v>
      </c>
      <c r="H81" s="142"/>
      <c r="I81" s="123" t="s">
        <v>6860</v>
      </c>
      <c r="J81" s="85">
        <v>45692.0</v>
      </c>
      <c r="K81" s="86" t="s">
        <v>6861</v>
      </c>
      <c r="L81" s="86" t="s">
        <v>6862</v>
      </c>
      <c r="M81" s="88">
        <v>40233.0</v>
      </c>
      <c r="N81" s="86" t="s">
        <v>44</v>
      </c>
      <c r="O81" s="86" t="s">
        <v>550</v>
      </c>
      <c r="P81" s="86">
        <v>316071.0</v>
      </c>
      <c r="Q81" s="86">
        <v>200000.0</v>
      </c>
      <c r="R81" s="86">
        <v>94.0</v>
      </c>
      <c r="S81" s="86">
        <v>255.0</v>
      </c>
      <c r="T81" s="86">
        <v>1.0</v>
      </c>
      <c r="U81" s="86">
        <v>42.0</v>
      </c>
      <c r="V81" s="86" t="s">
        <v>6863</v>
      </c>
      <c r="W81" s="86" t="s">
        <v>44</v>
      </c>
      <c r="X81" s="86" t="s">
        <v>45</v>
      </c>
      <c r="Y81" s="89"/>
      <c r="Z81" s="89"/>
      <c r="AA81" s="89"/>
      <c r="AB81" s="89"/>
      <c r="AC81" s="89"/>
      <c r="AD81" s="89"/>
    </row>
    <row r="82">
      <c r="A82" s="68">
        <v>28082.0</v>
      </c>
      <c r="B82" s="116" t="s">
        <v>6864</v>
      </c>
      <c r="C82" s="434">
        <v>9550.0</v>
      </c>
      <c r="D82" s="71">
        <v>45789.0</v>
      </c>
      <c r="E82" s="177"/>
      <c r="F82" s="115"/>
      <c r="G82" s="115"/>
      <c r="H82" s="115"/>
      <c r="I82" s="115"/>
      <c r="J82" s="115"/>
    </row>
    <row r="83">
      <c r="A83" s="68">
        <v>28083.0</v>
      </c>
      <c r="B83" s="116" t="s">
        <v>6865</v>
      </c>
      <c r="C83" s="434">
        <v>15732.0</v>
      </c>
      <c r="D83" s="71">
        <v>45789.0</v>
      </c>
      <c r="E83" s="177"/>
      <c r="F83" s="115"/>
      <c r="G83" s="115"/>
      <c r="H83" s="115"/>
      <c r="I83" s="115"/>
      <c r="J83" s="115"/>
    </row>
    <row r="84">
      <c r="A84" s="68">
        <v>28084.0</v>
      </c>
      <c r="B84" s="116" t="s">
        <v>6866</v>
      </c>
      <c r="C84" s="434">
        <v>24659.0</v>
      </c>
      <c r="D84" s="71">
        <v>45789.0</v>
      </c>
      <c r="E84" s="177"/>
      <c r="F84" s="115"/>
      <c r="G84" s="115"/>
      <c r="H84" s="115"/>
      <c r="I84" s="115"/>
      <c r="J84" s="115"/>
    </row>
    <row r="85">
      <c r="A85" s="68">
        <v>28085.0</v>
      </c>
      <c r="B85" s="116" t="s">
        <v>6867</v>
      </c>
      <c r="C85" s="434">
        <v>7139.0</v>
      </c>
      <c r="D85" s="71">
        <v>45789.0</v>
      </c>
      <c r="E85" s="177"/>
      <c r="F85" s="115"/>
      <c r="G85" s="115"/>
      <c r="H85" s="115"/>
      <c r="I85" s="115"/>
      <c r="J85" s="115"/>
    </row>
    <row r="86">
      <c r="A86" s="68">
        <v>28086.0</v>
      </c>
      <c r="B86" s="116" t="s">
        <v>6868</v>
      </c>
      <c r="C86" s="434">
        <v>10052.0</v>
      </c>
      <c r="D86" s="71">
        <v>45789.0</v>
      </c>
      <c r="E86" s="177"/>
      <c r="F86" s="15" t="s">
        <v>6869</v>
      </c>
      <c r="G86" s="15"/>
      <c r="H86" s="115"/>
      <c r="I86" s="115"/>
      <c r="J86" s="115"/>
    </row>
    <row r="87">
      <c r="A87" s="68">
        <v>28087.0</v>
      </c>
      <c r="B87" s="116" t="s">
        <v>6870</v>
      </c>
      <c r="C87" s="434">
        <v>4731.0</v>
      </c>
      <c r="D87" s="71">
        <v>45789.0</v>
      </c>
      <c r="E87" s="177"/>
      <c r="F87" s="115"/>
      <c r="G87" s="115"/>
      <c r="H87" s="115"/>
      <c r="I87" s="115"/>
      <c r="J87" s="115"/>
    </row>
    <row r="88">
      <c r="A88" s="68">
        <v>28088.0</v>
      </c>
      <c r="B88" s="116" t="s">
        <v>6871</v>
      </c>
      <c r="C88" s="434">
        <v>374.0</v>
      </c>
      <c r="D88" s="71">
        <v>45789.0</v>
      </c>
      <c r="E88" s="177"/>
      <c r="F88" s="115"/>
      <c r="G88" s="115"/>
      <c r="H88" s="115"/>
      <c r="I88" s="115"/>
      <c r="J88" s="115"/>
    </row>
    <row r="89">
      <c r="A89" s="51">
        <v>28089.0</v>
      </c>
      <c r="B89" s="52" t="s">
        <v>6872</v>
      </c>
      <c r="C89" s="506">
        <v>5576.0</v>
      </c>
      <c r="D89" s="54">
        <v>45789.0</v>
      </c>
      <c r="E89" s="141" t="s">
        <v>6873</v>
      </c>
      <c r="F89" s="270">
        <v>45958.0</v>
      </c>
      <c r="G89" s="140"/>
      <c r="H89" s="140"/>
      <c r="I89" s="140"/>
      <c r="J89" s="140"/>
      <c r="K89" s="58"/>
      <c r="L89" s="58"/>
      <c r="M89" s="58"/>
      <c r="N89" s="58"/>
      <c r="O89" s="58"/>
      <c r="P89" s="58"/>
      <c r="Q89" s="58"/>
      <c r="R89" s="58"/>
      <c r="S89" s="58"/>
      <c r="T89" s="58"/>
      <c r="U89" s="58"/>
      <c r="V89" s="58"/>
      <c r="W89" s="58"/>
      <c r="X89" s="58"/>
      <c r="Y89" s="58"/>
      <c r="Z89" s="58"/>
      <c r="AA89" s="58"/>
      <c r="AB89" s="58"/>
      <c r="AC89" s="58"/>
      <c r="AD89" s="58"/>
    </row>
    <row r="90">
      <c r="A90" s="194">
        <v>28090.0</v>
      </c>
      <c r="B90" s="813" t="s">
        <v>6874</v>
      </c>
      <c r="C90" s="454">
        <v>14586.0</v>
      </c>
      <c r="D90" s="104">
        <v>45789.0</v>
      </c>
      <c r="E90" s="104">
        <v>45828.0</v>
      </c>
      <c r="F90" s="321" t="s">
        <v>6875</v>
      </c>
      <c r="G90" s="321" t="s">
        <v>26</v>
      </c>
      <c r="H90" s="814">
        <v>45943.0</v>
      </c>
      <c r="I90" s="321" t="s">
        <v>90</v>
      </c>
      <c r="J90" s="321" t="s">
        <v>90</v>
      </c>
      <c r="K90" s="105" t="s">
        <v>6876</v>
      </c>
      <c r="L90" s="106"/>
      <c r="M90" s="105" t="s">
        <v>45</v>
      </c>
      <c r="N90" s="106"/>
      <c r="O90" s="105" t="s">
        <v>6877</v>
      </c>
      <c r="P90" s="105">
        <v>13238.42</v>
      </c>
      <c r="Q90" s="105">
        <v>13238.42</v>
      </c>
      <c r="R90" s="105">
        <v>3.0</v>
      </c>
      <c r="S90" s="105">
        <v>4.0</v>
      </c>
      <c r="T90" s="105">
        <v>0.0</v>
      </c>
      <c r="U90" s="105">
        <v>0.0</v>
      </c>
      <c r="V90" s="105" t="s">
        <v>6878</v>
      </c>
      <c r="W90" s="105" t="s">
        <v>44</v>
      </c>
      <c r="X90" s="105" t="s">
        <v>44</v>
      </c>
      <c r="Y90" s="106"/>
      <c r="Z90" s="106"/>
      <c r="AA90" s="106"/>
      <c r="AB90" s="106"/>
      <c r="AC90" s="106"/>
      <c r="AD90" s="106"/>
    </row>
    <row r="91">
      <c r="A91" s="68">
        <v>28091.0</v>
      </c>
      <c r="B91" s="116" t="s">
        <v>6879</v>
      </c>
      <c r="C91" s="434">
        <v>8319.0</v>
      </c>
      <c r="D91" s="71">
        <v>45789.0</v>
      </c>
      <c r="E91" s="177"/>
      <c r="F91" s="115"/>
      <c r="G91" s="115"/>
      <c r="H91" s="115"/>
      <c r="I91" s="115"/>
      <c r="J91" s="115"/>
    </row>
    <row r="92">
      <c r="A92" s="68">
        <v>28092.0</v>
      </c>
      <c r="B92" s="116" t="s">
        <v>6880</v>
      </c>
      <c r="C92" s="434">
        <v>214006.0</v>
      </c>
      <c r="D92" s="71">
        <v>45789.0</v>
      </c>
      <c r="E92" s="177"/>
      <c r="F92" s="177" t="s">
        <v>6881</v>
      </c>
      <c r="G92" s="177"/>
      <c r="H92" s="115"/>
      <c r="I92" s="177">
        <v>5000.0</v>
      </c>
      <c r="J92" s="115"/>
      <c r="K92" s="38">
        <v>35.0</v>
      </c>
      <c r="L92" s="38" t="s">
        <v>44</v>
      </c>
      <c r="N92" s="38" t="s">
        <v>44</v>
      </c>
      <c r="O92" s="38">
        <v>15.0</v>
      </c>
      <c r="P92" s="196">
        <v>0.0</v>
      </c>
      <c r="Q92" s="38">
        <v>0.0</v>
      </c>
      <c r="R92" s="38">
        <v>93.0</v>
      </c>
      <c r="S92" s="38">
        <v>137.0</v>
      </c>
      <c r="T92" s="38">
        <v>1.0</v>
      </c>
      <c r="U92" s="38">
        <v>45.0</v>
      </c>
      <c r="V92" s="38" t="s">
        <v>6882</v>
      </c>
      <c r="W92" s="38" t="s">
        <v>44</v>
      </c>
      <c r="X92" s="38" t="s">
        <v>44</v>
      </c>
    </row>
    <row r="93">
      <c r="A93" s="68">
        <v>28093.0</v>
      </c>
      <c r="B93" s="116" t="s">
        <v>6883</v>
      </c>
      <c r="C93" s="434">
        <v>3290.0</v>
      </c>
      <c r="D93" s="71">
        <v>45789.0</v>
      </c>
      <c r="E93" s="177"/>
      <c r="F93" s="115"/>
      <c r="G93" s="115"/>
      <c r="H93" s="115"/>
      <c r="I93" s="115"/>
      <c r="J93" s="115"/>
    </row>
    <row r="94">
      <c r="A94" s="68">
        <v>28094.0</v>
      </c>
      <c r="B94" s="116" t="s">
        <v>6884</v>
      </c>
      <c r="C94" s="434">
        <v>1672.0</v>
      </c>
      <c r="D94" s="71">
        <v>45789.0</v>
      </c>
      <c r="E94" s="177"/>
      <c r="F94" s="115"/>
      <c r="G94" s="115"/>
      <c r="H94" s="115"/>
      <c r="I94" s="115"/>
      <c r="J94" s="115"/>
    </row>
    <row r="95">
      <c r="A95" s="68">
        <v>28095.0</v>
      </c>
      <c r="B95" s="116" t="s">
        <v>6885</v>
      </c>
      <c r="C95" s="434">
        <v>3111.0</v>
      </c>
      <c r="D95" s="71">
        <v>45789.0</v>
      </c>
      <c r="E95" s="177"/>
      <c r="F95" s="115"/>
      <c r="G95" s="115"/>
      <c r="H95" s="115"/>
      <c r="I95" s="115"/>
      <c r="J95" s="115"/>
    </row>
    <row r="96">
      <c r="A96" s="68">
        <v>28096.0</v>
      </c>
      <c r="B96" s="116" t="s">
        <v>6886</v>
      </c>
      <c r="C96" s="434">
        <v>32683.0</v>
      </c>
      <c r="D96" s="71">
        <v>45789.0</v>
      </c>
      <c r="E96" s="177"/>
      <c r="F96" s="115"/>
      <c r="G96" s="115"/>
      <c r="H96" s="115"/>
      <c r="I96" s="115"/>
      <c r="J96" s="115"/>
    </row>
    <row r="97">
      <c r="A97" s="68">
        <v>28097.0</v>
      </c>
      <c r="B97" s="116" t="s">
        <v>6887</v>
      </c>
      <c r="C97" s="434">
        <v>151.0</v>
      </c>
      <c r="D97" s="71">
        <v>45789.0</v>
      </c>
      <c r="E97" s="177"/>
      <c r="F97" s="115"/>
      <c r="G97" s="115"/>
      <c r="H97" s="115"/>
      <c r="I97" s="115"/>
      <c r="J97" s="115"/>
    </row>
    <row r="98">
      <c r="A98" s="68">
        <v>28099.0</v>
      </c>
      <c r="B98" s="116" t="s">
        <v>6888</v>
      </c>
      <c r="C98" s="434">
        <v>3347.0</v>
      </c>
      <c r="D98" s="71">
        <v>45789.0</v>
      </c>
      <c r="E98" s="177"/>
      <c r="F98" s="115"/>
      <c r="G98" s="115"/>
      <c r="H98" s="115"/>
      <c r="I98" s="115"/>
      <c r="J98" s="115"/>
    </row>
    <row r="99">
      <c r="A99" s="68">
        <v>28100.0</v>
      </c>
      <c r="B99" s="116" t="s">
        <v>6889</v>
      </c>
      <c r="C99" s="434">
        <v>7339.0</v>
      </c>
      <c r="D99" s="71">
        <v>45789.0</v>
      </c>
      <c r="E99" s="177"/>
      <c r="F99" s="115"/>
      <c r="G99" s="115"/>
      <c r="H99" s="115"/>
      <c r="I99" s="115"/>
      <c r="J99" s="115"/>
    </row>
    <row r="100">
      <c r="A100" s="68">
        <v>28101.0</v>
      </c>
      <c r="B100" s="116" t="s">
        <v>6890</v>
      </c>
      <c r="C100" s="434">
        <v>408.0</v>
      </c>
      <c r="D100" s="71">
        <v>45789.0</v>
      </c>
      <c r="E100" s="177"/>
      <c r="F100" s="115"/>
      <c r="G100" s="115"/>
      <c r="H100" s="115"/>
      <c r="I100" s="115"/>
      <c r="J100" s="115"/>
    </row>
    <row r="101">
      <c r="A101" s="68">
        <v>28102.0</v>
      </c>
      <c r="B101" s="116" t="s">
        <v>6891</v>
      </c>
      <c r="C101" s="434">
        <v>1511.0</v>
      </c>
      <c r="D101" s="71">
        <v>45789.0</v>
      </c>
      <c r="E101" s="177"/>
      <c r="F101" s="115"/>
      <c r="G101" s="115"/>
      <c r="H101" s="115"/>
      <c r="I101" s="115"/>
      <c r="J101" s="115"/>
    </row>
    <row r="102">
      <c r="A102" s="68">
        <v>28104.0</v>
      </c>
      <c r="B102" s="116" t="s">
        <v>6892</v>
      </c>
      <c r="C102" s="434">
        <v>27238.0</v>
      </c>
      <c r="D102" s="71">
        <v>45792.0</v>
      </c>
      <c r="E102" s="177"/>
      <c r="F102" s="115"/>
      <c r="G102" s="115"/>
      <c r="H102" s="115"/>
      <c r="I102" s="115"/>
      <c r="J102" s="115"/>
    </row>
    <row r="103">
      <c r="A103" s="68">
        <v>28106.0</v>
      </c>
      <c r="B103" s="116" t="s">
        <v>6893</v>
      </c>
      <c r="C103" s="434">
        <v>134833.0</v>
      </c>
      <c r="D103" s="71">
        <v>45792.0</v>
      </c>
      <c r="E103" s="177"/>
      <c r="F103" s="115"/>
      <c r="G103" s="115"/>
      <c r="H103" s="115"/>
      <c r="I103" s="115"/>
      <c r="J103" s="115"/>
    </row>
    <row r="104">
      <c r="A104" s="68">
        <v>28107.0</v>
      </c>
      <c r="B104" s="116" t="s">
        <v>6894</v>
      </c>
      <c r="C104" s="434">
        <v>602.0</v>
      </c>
      <c r="D104" s="71">
        <v>45792.0</v>
      </c>
      <c r="E104" s="177"/>
      <c r="F104" s="115"/>
      <c r="G104" s="115"/>
      <c r="H104" s="115"/>
      <c r="I104" s="115"/>
      <c r="J104" s="115"/>
    </row>
    <row r="105">
      <c r="A105" s="68">
        <v>28108.0</v>
      </c>
      <c r="B105" s="116" t="s">
        <v>6895</v>
      </c>
      <c r="C105" s="434">
        <v>6467.0</v>
      </c>
      <c r="D105" s="71">
        <v>45792.0</v>
      </c>
      <c r="E105" s="177"/>
      <c r="F105" s="115"/>
      <c r="G105" s="115"/>
      <c r="H105" s="115"/>
      <c r="I105" s="115"/>
      <c r="J105" s="115"/>
    </row>
    <row r="106">
      <c r="A106" s="68">
        <v>28109.0</v>
      </c>
      <c r="B106" s="116" t="s">
        <v>6896</v>
      </c>
      <c r="C106" s="434">
        <v>3136.0</v>
      </c>
      <c r="D106" s="71">
        <v>45792.0</v>
      </c>
      <c r="E106" s="177"/>
      <c r="F106" s="115"/>
      <c r="G106" s="115"/>
      <c r="H106" s="115"/>
      <c r="I106" s="115"/>
      <c r="J106" s="115"/>
    </row>
    <row r="107">
      <c r="A107" s="68">
        <v>28110.0</v>
      </c>
      <c r="B107" s="116" t="s">
        <v>6897</v>
      </c>
      <c r="C107" s="434">
        <v>3207.0</v>
      </c>
      <c r="D107" s="71">
        <v>45792.0</v>
      </c>
      <c r="E107" s="177"/>
      <c r="F107" s="115"/>
      <c r="G107" s="115"/>
      <c r="H107" s="115"/>
      <c r="I107" s="115"/>
      <c r="J107" s="115"/>
    </row>
    <row r="108">
      <c r="A108" s="68">
        <v>28111.0</v>
      </c>
      <c r="B108" s="116" t="s">
        <v>6898</v>
      </c>
      <c r="C108" s="434">
        <v>989.0</v>
      </c>
      <c r="D108" s="71">
        <v>45792.0</v>
      </c>
      <c r="E108" s="177"/>
      <c r="F108" s="115"/>
      <c r="G108" s="115"/>
      <c r="H108" s="115"/>
      <c r="I108" s="115"/>
      <c r="J108" s="115"/>
    </row>
    <row r="109">
      <c r="A109" s="164">
        <v>28112.0</v>
      </c>
      <c r="B109" s="116" t="s">
        <v>6899</v>
      </c>
      <c r="C109" s="434">
        <v>200.0</v>
      </c>
      <c r="D109" s="71">
        <v>45792.0</v>
      </c>
      <c r="E109" s="177"/>
      <c r="F109" s="115"/>
      <c r="G109" s="115"/>
      <c r="H109" s="115"/>
      <c r="I109" s="115"/>
      <c r="J109" s="115"/>
    </row>
    <row r="110">
      <c r="A110" s="68">
        <v>28113.0</v>
      </c>
      <c r="B110" s="116" t="s">
        <v>6900</v>
      </c>
      <c r="C110" s="434">
        <v>56003.0</v>
      </c>
      <c r="D110" s="71">
        <v>45792.0</v>
      </c>
      <c r="E110" s="177"/>
      <c r="F110" s="115"/>
      <c r="G110" s="115"/>
      <c r="H110" s="115"/>
      <c r="I110" s="115"/>
      <c r="J110" s="115"/>
    </row>
    <row r="111">
      <c r="A111" s="68">
        <v>28114.0</v>
      </c>
      <c r="B111" s="116" t="s">
        <v>6901</v>
      </c>
      <c r="C111" s="434">
        <v>185.0</v>
      </c>
      <c r="D111" s="71">
        <v>45792.0</v>
      </c>
      <c r="E111" s="177"/>
      <c r="F111" s="115"/>
      <c r="G111" s="115"/>
      <c r="H111" s="115"/>
      <c r="I111" s="115"/>
      <c r="J111" s="115"/>
    </row>
    <row r="112">
      <c r="A112" s="74">
        <v>28115.0</v>
      </c>
      <c r="B112" s="304" t="s">
        <v>6902</v>
      </c>
      <c r="C112" s="812">
        <v>89378.0</v>
      </c>
      <c r="D112" s="77">
        <v>45792.0</v>
      </c>
      <c r="E112" s="77">
        <v>45835.0</v>
      </c>
      <c r="F112" s="308" t="s">
        <v>6903</v>
      </c>
      <c r="G112" s="307" t="s">
        <v>26</v>
      </c>
      <c r="H112" s="77">
        <v>45833.0</v>
      </c>
      <c r="I112" s="307">
        <v>1800.0</v>
      </c>
      <c r="J112" s="309"/>
      <c r="K112" s="90"/>
      <c r="L112" s="78" t="s">
        <v>45</v>
      </c>
      <c r="M112" s="90"/>
      <c r="N112" s="78" t="s">
        <v>44</v>
      </c>
      <c r="O112" s="90"/>
      <c r="P112" s="78">
        <v>30000.0</v>
      </c>
      <c r="Q112" s="78">
        <v>82473.6</v>
      </c>
      <c r="R112" s="78">
        <v>54.0</v>
      </c>
      <c r="S112" s="78">
        <v>76.0</v>
      </c>
      <c r="T112" s="78">
        <v>29.0</v>
      </c>
      <c r="U112" s="78">
        <v>52.0</v>
      </c>
      <c r="V112" s="78" t="s">
        <v>6904</v>
      </c>
      <c r="W112" s="78" t="s">
        <v>44</v>
      </c>
      <c r="X112" s="78" t="s">
        <v>256</v>
      </c>
      <c r="Y112" s="78"/>
      <c r="Z112" s="90"/>
      <c r="AA112" s="90"/>
      <c r="AB112" s="90"/>
      <c r="AC112" s="90"/>
      <c r="AD112" s="90"/>
    </row>
    <row r="113">
      <c r="A113" s="68">
        <v>28116.0</v>
      </c>
      <c r="B113" s="116" t="s">
        <v>6905</v>
      </c>
      <c r="C113" s="434">
        <v>1292.0</v>
      </c>
      <c r="D113" s="71">
        <v>45792.0</v>
      </c>
      <c r="E113" s="177"/>
      <c r="F113" s="115"/>
      <c r="G113" s="115"/>
      <c r="H113" s="115"/>
      <c r="I113" s="115"/>
      <c r="J113" s="115"/>
    </row>
    <row r="114">
      <c r="A114" s="68">
        <v>28117.0</v>
      </c>
      <c r="B114" s="116" t="s">
        <v>6906</v>
      </c>
      <c r="C114" s="434">
        <v>139.0</v>
      </c>
      <c r="D114" s="71">
        <v>45792.0</v>
      </c>
      <c r="E114" s="177"/>
      <c r="F114" s="115"/>
      <c r="G114" s="115"/>
      <c r="H114" s="115"/>
      <c r="I114" s="115"/>
      <c r="J114" s="115"/>
    </row>
    <row r="115">
      <c r="A115" s="266">
        <v>28118.0</v>
      </c>
      <c r="B115" s="336" t="s">
        <v>6907</v>
      </c>
      <c r="C115" s="535">
        <v>93.0</v>
      </c>
      <c r="D115" s="815">
        <v>45792.0</v>
      </c>
      <c r="E115" s="211"/>
      <c r="F115" s="211" t="s">
        <v>6908</v>
      </c>
      <c r="G115" s="254"/>
      <c r="H115" s="254"/>
      <c r="I115" s="254"/>
      <c r="J115" s="254"/>
      <c r="K115" s="178"/>
      <c r="L115" s="178"/>
      <c r="M115" s="178"/>
      <c r="N115" s="178"/>
      <c r="O115" s="178"/>
      <c r="P115" s="178"/>
      <c r="Q115" s="178"/>
      <c r="R115" s="178"/>
      <c r="S115" s="178"/>
      <c r="T115" s="178"/>
      <c r="U115" s="178"/>
      <c r="V115" s="178"/>
      <c r="W115" s="178"/>
      <c r="X115" s="178"/>
      <c r="Y115" s="178"/>
      <c r="Z115" s="178"/>
      <c r="AA115" s="178"/>
      <c r="AB115" s="178"/>
      <c r="AC115" s="178"/>
      <c r="AD115" s="178"/>
    </row>
    <row r="116">
      <c r="A116" s="51">
        <v>28902.0</v>
      </c>
      <c r="B116" s="137" t="s">
        <v>6909</v>
      </c>
      <c r="C116" s="506">
        <v>775.0</v>
      </c>
      <c r="D116" s="54">
        <v>45792.0</v>
      </c>
      <c r="E116" s="141"/>
      <c r="F116" s="55" t="s">
        <v>6910</v>
      </c>
      <c r="G116" s="141" t="s">
        <v>26</v>
      </c>
      <c r="H116" s="140"/>
      <c r="I116" s="141">
        <v>69.0</v>
      </c>
      <c r="J116" s="54">
        <v>45666.0</v>
      </c>
      <c r="K116" s="55">
        <v>47.83</v>
      </c>
      <c r="L116" s="55" t="s">
        <v>44</v>
      </c>
      <c r="M116" s="56">
        <v>45506.0</v>
      </c>
      <c r="N116" s="55" t="s">
        <v>44</v>
      </c>
      <c r="O116" s="55">
        <v>47.83</v>
      </c>
      <c r="P116" s="55">
        <v>6465.1</v>
      </c>
      <c r="Q116" s="55">
        <v>3052.55</v>
      </c>
      <c r="R116" s="55">
        <v>0.0</v>
      </c>
      <c r="S116" s="55">
        <v>0.0</v>
      </c>
      <c r="T116" s="55">
        <v>0.0</v>
      </c>
      <c r="U116" s="55">
        <v>0.0</v>
      </c>
      <c r="V116" s="55" t="s">
        <v>6911</v>
      </c>
      <c r="W116" s="55" t="s">
        <v>90</v>
      </c>
      <c r="X116" s="55" t="s">
        <v>90</v>
      </c>
      <c r="Y116" s="20" t="s">
        <v>6912</v>
      </c>
      <c r="Z116" s="58"/>
      <c r="AA116" s="58"/>
      <c r="AB116" s="58"/>
      <c r="AC116" s="58"/>
      <c r="AD116" s="58"/>
    </row>
    <row r="117">
      <c r="A117" s="68">
        <v>28119.0</v>
      </c>
      <c r="B117" s="116" t="s">
        <v>6913</v>
      </c>
      <c r="C117" s="434">
        <v>4001.0</v>
      </c>
      <c r="D117" s="71">
        <v>45792.0</v>
      </c>
      <c r="E117" s="177"/>
      <c r="F117" s="115"/>
      <c r="G117" s="115"/>
      <c r="H117" s="115"/>
      <c r="I117" s="115"/>
      <c r="J117" s="115"/>
    </row>
    <row r="118">
      <c r="A118" s="68">
        <v>28120.0</v>
      </c>
      <c r="B118" s="116" t="s">
        <v>6914</v>
      </c>
      <c r="C118" s="434">
        <v>1707.0</v>
      </c>
      <c r="D118" s="71">
        <v>45792.0</v>
      </c>
      <c r="E118" s="177"/>
      <c r="F118" s="115"/>
      <c r="G118" s="115"/>
      <c r="H118" s="115"/>
      <c r="I118" s="115"/>
      <c r="J118" s="115"/>
    </row>
    <row r="119">
      <c r="A119" s="68">
        <v>28121.0</v>
      </c>
      <c r="B119" s="116" t="s">
        <v>6915</v>
      </c>
      <c r="C119" s="434">
        <v>288.0</v>
      </c>
      <c r="D119" s="71">
        <v>45792.0</v>
      </c>
      <c r="E119" s="177"/>
      <c r="F119" s="115"/>
      <c r="G119" s="115"/>
      <c r="H119" s="115"/>
      <c r="I119" s="115"/>
      <c r="J119" s="115"/>
    </row>
    <row r="120">
      <c r="A120" s="68">
        <v>28122.0</v>
      </c>
      <c r="B120" s="116" t="s">
        <v>6916</v>
      </c>
      <c r="C120" s="434">
        <v>900.0</v>
      </c>
      <c r="D120" s="71">
        <v>45792.0</v>
      </c>
      <c r="E120" s="177"/>
      <c r="F120" s="115"/>
      <c r="G120" s="115"/>
      <c r="H120" s="115"/>
      <c r="I120" s="115"/>
      <c r="J120" s="115"/>
    </row>
    <row r="121">
      <c r="A121" s="51">
        <v>28123.0</v>
      </c>
      <c r="B121" s="137" t="s">
        <v>6917</v>
      </c>
      <c r="C121" s="506">
        <v>101949.0</v>
      </c>
      <c r="D121" s="54">
        <v>45792.0</v>
      </c>
      <c r="E121" s="54">
        <v>45835.0</v>
      </c>
      <c r="F121" s="141" t="s">
        <v>6918</v>
      </c>
      <c r="G121" s="141" t="s">
        <v>26</v>
      </c>
      <c r="H121" s="140"/>
      <c r="I121" s="140"/>
      <c r="J121" s="140"/>
      <c r="K121" s="58"/>
      <c r="L121" s="58"/>
      <c r="M121" s="58"/>
      <c r="N121" s="58"/>
      <c r="O121" s="58"/>
      <c r="P121" s="58"/>
      <c r="Q121" s="58"/>
      <c r="R121" s="58"/>
      <c r="S121" s="58"/>
      <c r="T121" s="58"/>
      <c r="U121" s="58"/>
      <c r="V121" s="58"/>
      <c r="W121" s="58"/>
      <c r="X121" s="58"/>
      <c r="Y121" s="58"/>
      <c r="Z121" s="58"/>
      <c r="AA121" s="58"/>
      <c r="AB121" s="58"/>
      <c r="AC121" s="58"/>
      <c r="AD121" s="58"/>
    </row>
    <row r="122">
      <c r="A122" s="164">
        <v>28124.0</v>
      </c>
      <c r="B122" s="116" t="s">
        <v>6919</v>
      </c>
      <c r="C122" s="434">
        <v>131.0</v>
      </c>
      <c r="D122" s="71">
        <v>45792.0</v>
      </c>
      <c r="E122" s="177"/>
      <c r="F122" s="115"/>
      <c r="G122" s="115"/>
      <c r="H122" s="115"/>
      <c r="I122" s="115"/>
      <c r="J122" s="115"/>
    </row>
    <row r="123">
      <c r="A123" s="68">
        <v>28125.0</v>
      </c>
      <c r="B123" s="116" t="s">
        <v>6920</v>
      </c>
      <c r="C123" s="434">
        <v>4725.0</v>
      </c>
      <c r="D123" s="71">
        <v>45792.0</v>
      </c>
      <c r="E123" s="177"/>
      <c r="F123" s="115"/>
      <c r="G123" s="115"/>
      <c r="H123" s="115"/>
      <c r="I123" s="115"/>
      <c r="J123" s="115"/>
    </row>
    <row r="124">
      <c r="A124" s="68">
        <v>28126.0</v>
      </c>
      <c r="B124" s="116" t="s">
        <v>6921</v>
      </c>
      <c r="C124" s="434">
        <v>73.0</v>
      </c>
      <c r="D124" s="71">
        <v>45792.0</v>
      </c>
      <c r="E124" s="177"/>
      <c r="F124" s="115"/>
      <c r="G124" s="115"/>
      <c r="H124" s="115"/>
      <c r="I124" s="115"/>
      <c r="J124" s="115"/>
    </row>
    <row r="125">
      <c r="A125" s="68">
        <v>28127.0</v>
      </c>
      <c r="B125" s="116" t="s">
        <v>6922</v>
      </c>
      <c r="C125" s="434">
        <v>98590.0</v>
      </c>
      <c r="D125" s="71">
        <v>45792.0</v>
      </c>
      <c r="E125" s="177"/>
      <c r="F125" s="115"/>
      <c r="G125" s="115"/>
      <c r="H125" s="115"/>
      <c r="I125" s="115"/>
      <c r="J125" s="115"/>
    </row>
    <row r="126">
      <c r="A126" s="68">
        <v>28128.0</v>
      </c>
      <c r="B126" s="116" t="s">
        <v>6923</v>
      </c>
      <c r="C126" s="434">
        <v>580.0</v>
      </c>
      <c r="D126" s="71">
        <v>45792.0</v>
      </c>
      <c r="E126" s="177"/>
      <c r="F126" s="115"/>
      <c r="G126" s="115"/>
      <c r="H126" s="115"/>
      <c r="I126" s="115"/>
      <c r="J126" s="115"/>
    </row>
    <row r="127">
      <c r="A127" s="51">
        <v>28129.0</v>
      </c>
      <c r="B127" s="137" t="s">
        <v>6924</v>
      </c>
      <c r="C127" s="506">
        <v>13762.0</v>
      </c>
      <c r="D127" s="54">
        <v>45792.0</v>
      </c>
      <c r="E127" s="54">
        <v>45828.0</v>
      </c>
      <c r="F127" s="20" t="s">
        <v>6925</v>
      </c>
      <c r="G127" s="141" t="s">
        <v>26</v>
      </c>
      <c r="H127" s="140"/>
      <c r="I127" s="140"/>
      <c r="J127" s="140"/>
      <c r="K127" s="193"/>
      <c r="L127" s="55" t="s">
        <v>44</v>
      </c>
      <c r="M127" s="56">
        <v>45798.0</v>
      </c>
      <c r="N127" s="58"/>
      <c r="O127" s="193"/>
      <c r="P127" s="58"/>
      <c r="Q127" s="58"/>
      <c r="R127" s="58"/>
      <c r="S127" s="58"/>
      <c r="T127" s="58"/>
      <c r="U127" s="58"/>
      <c r="V127" s="58"/>
      <c r="W127" s="58"/>
      <c r="X127" s="58"/>
      <c r="Y127" s="58"/>
      <c r="Z127" s="58"/>
      <c r="AA127" s="58"/>
      <c r="AB127" s="58"/>
      <c r="AC127" s="58"/>
      <c r="AD127" s="58"/>
    </row>
    <row r="128">
      <c r="A128" s="68">
        <v>28130.0</v>
      </c>
      <c r="B128" s="116" t="s">
        <v>6926</v>
      </c>
      <c r="C128" s="434">
        <v>38980.0</v>
      </c>
      <c r="D128" s="71">
        <v>45792.0</v>
      </c>
      <c r="E128" s="177"/>
      <c r="F128" s="115"/>
      <c r="G128" s="115"/>
      <c r="H128" s="115"/>
      <c r="I128" s="115"/>
      <c r="J128" s="115"/>
    </row>
    <row r="129">
      <c r="A129" s="68">
        <v>28131.0</v>
      </c>
      <c r="B129" s="116" t="s">
        <v>6927</v>
      </c>
      <c r="C129" s="434">
        <v>18735.0</v>
      </c>
      <c r="D129" s="71">
        <v>45792.0</v>
      </c>
      <c r="E129" s="177"/>
      <c r="F129" s="115"/>
      <c r="G129" s="115"/>
      <c r="H129" s="115"/>
      <c r="I129" s="115"/>
      <c r="J129" s="115"/>
    </row>
    <row r="130">
      <c r="A130" s="68">
        <v>28132.0</v>
      </c>
      <c r="B130" s="116" t="s">
        <v>6928</v>
      </c>
      <c r="C130" s="434">
        <v>20733.0</v>
      </c>
      <c r="D130" s="71">
        <v>45792.0</v>
      </c>
      <c r="E130" s="177"/>
      <c r="F130" s="115"/>
      <c r="G130" s="115"/>
      <c r="H130" s="115"/>
      <c r="I130" s="115"/>
      <c r="J130" s="115"/>
    </row>
    <row r="131">
      <c r="A131" s="82">
        <v>28133.0</v>
      </c>
      <c r="B131" s="119" t="s">
        <v>6929</v>
      </c>
      <c r="C131" s="495">
        <v>9159.0</v>
      </c>
      <c r="D131" s="85">
        <v>45792.0</v>
      </c>
      <c r="E131" s="123"/>
      <c r="F131" s="36" t="s">
        <v>6930</v>
      </c>
      <c r="G131" s="36"/>
      <c r="H131" s="142"/>
      <c r="I131" s="123">
        <v>700.0</v>
      </c>
      <c r="J131" s="123" t="s">
        <v>90</v>
      </c>
      <c r="K131" s="86">
        <v>70.0</v>
      </c>
      <c r="L131" s="86" t="s">
        <v>44</v>
      </c>
      <c r="M131" s="87">
        <v>45532.0</v>
      </c>
      <c r="N131" s="86" t="s">
        <v>44</v>
      </c>
      <c r="O131" s="86">
        <v>35.71</v>
      </c>
      <c r="P131" s="86">
        <v>12000.0</v>
      </c>
      <c r="Q131" s="86">
        <v>39000.0</v>
      </c>
      <c r="R131" s="86">
        <v>35.0</v>
      </c>
      <c r="S131" s="86">
        <v>10.0</v>
      </c>
      <c r="T131" s="86">
        <v>6.0</v>
      </c>
      <c r="U131" s="86">
        <v>3.0</v>
      </c>
      <c r="V131" s="86" t="s">
        <v>6931</v>
      </c>
      <c r="W131" s="86" t="s">
        <v>44</v>
      </c>
      <c r="X131" s="86" t="s">
        <v>44</v>
      </c>
      <c r="Y131" s="89"/>
      <c r="Z131" s="89"/>
      <c r="AA131" s="89"/>
      <c r="AB131" s="89"/>
      <c r="AC131" s="89"/>
      <c r="AD131" s="89"/>
    </row>
    <row r="132">
      <c r="A132" s="68">
        <v>28134.0</v>
      </c>
      <c r="B132" s="116" t="s">
        <v>6932</v>
      </c>
      <c r="C132" s="434">
        <v>94969.0</v>
      </c>
      <c r="D132" s="71">
        <v>45792.0</v>
      </c>
      <c r="E132" s="177"/>
      <c r="F132" s="115"/>
      <c r="G132" s="115"/>
      <c r="H132" s="115"/>
      <c r="I132" s="115"/>
      <c r="J132" s="115"/>
    </row>
    <row r="133">
      <c r="A133" s="68">
        <v>28135.0</v>
      </c>
      <c r="B133" s="116" t="s">
        <v>6933</v>
      </c>
      <c r="C133" s="434">
        <v>1517.0</v>
      </c>
      <c r="D133" s="71">
        <v>45792.0</v>
      </c>
      <c r="E133" s="177"/>
      <c r="F133" s="115"/>
      <c r="G133" s="115"/>
      <c r="H133" s="115"/>
      <c r="I133" s="115"/>
      <c r="J133" s="115"/>
    </row>
    <row r="134">
      <c r="A134" s="51">
        <v>28136.0</v>
      </c>
      <c r="B134" s="137" t="s">
        <v>6934</v>
      </c>
      <c r="C134" s="506">
        <v>999.0</v>
      </c>
      <c r="D134" s="54">
        <v>45792.0</v>
      </c>
      <c r="E134" s="141"/>
      <c r="F134" s="20" t="s">
        <v>6935</v>
      </c>
      <c r="G134" s="140"/>
      <c r="H134" s="140"/>
      <c r="I134" s="140"/>
      <c r="J134" s="140"/>
      <c r="K134" s="58"/>
      <c r="L134" s="58"/>
      <c r="M134" s="58"/>
      <c r="N134" s="58"/>
      <c r="O134" s="58"/>
      <c r="P134" s="58"/>
      <c r="Q134" s="58"/>
      <c r="R134" s="58"/>
      <c r="S134" s="58"/>
      <c r="T134" s="58"/>
      <c r="U134" s="58"/>
      <c r="V134" s="58"/>
      <c r="W134" s="58"/>
      <c r="X134" s="58"/>
      <c r="Y134" s="58"/>
      <c r="Z134" s="58"/>
      <c r="AA134" s="58"/>
      <c r="AB134" s="58"/>
      <c r="AC134" s="58"/>
      <c r="AD134" s="58"/>
    </row>
    <row r="135">
      <c r="A135" s="68">
        <v>28137.0</v>
      </c>
      <c r="B135" s="116" t="s">
        <v>6936</v>
      </c>
      <c r="C135" s="434">
        <v>2785.0</v>
      </c>
      <c r="D135" s="71">
        <v>45792.0</v>
      </c>
      <c r="E135" s="177"/>
      <c r="F135" s="15" t="s">
        <v>6937</v>
      </c>
      <c r="G135" s="15"/>
      <c r="H135" s="115"/>
      <c r="I135" s="115"/>
      <c r="J135" s="115"/>
    </row>
    <row r="136">
      <c r="A136" s="164">
        <v>28138.0</v>
      </c>
      <c r="B136" s="116" t="s">
        <v>6938</v>
      </c>
      <c r="C136" s="434">
        <v>105.0</v>
      </c>
      <c r="D136" s="71">
        <v>45792.0</v>
      </c>
      <c r="E136" s="177"/>
      <c r="F136" s="115"/>
      <c r="G136" s="115"/>
      <c r="H136" s="115"/>
      <c r="I136" s="115"/>
      <c r="J136" s="115"/>
    </row>
    <row r="137">
      <c r="A137" s="68">
        <v>28140.0</v>
      </c>
      <c r="B137" s="116" t="s">
        <v>6939</v>
      </c>
      <c r="C137" s="434">
        <v>4634.0</v>
      </c>
      <c r="D137" s="71">
        <v>45792.0</v>
      </c>
      <c r="E137" s="177"/>
      <c r="F137" s="115"/>
      <c r="G137" s="115"/>
      <c r="H137" s="115"/>
      <c r="I137" s="115"/>
      <c r="J137" s="115"/>
    </row>
    <row r="138">
      <c r="A138" s="51">
        <v>28141.0</v>
      </c>
      <c r="B138" s="137" t="s">
        <v>6940</v>
      </c>
      <c r="C138" s="506">
        <v>9657.0</v>
      </c>
      <c r="D138" s="54">
        <v>45792.0</v>
      </c>
      <c r="E138" s="20" t="s">
        <v>6941</v>
      </c>
      <c r="F138" s="20" t="s">
        <v>6942</v>
      </c>
      <c r="G138" s="141" t="s">
        <v>26</v>
      </c>
      <c r="H138" s="140"/>
      <c r="I138" s="140"/>
      <c r="J138" s="140"/>
      <c r="K138" s="58"/>
      <c r="L138" s="58"/>
      <c r="M138" s="58"/>
      <c r="N138" s="58"/>
      <c r="O138" s="58"/>
      <c r="P138" s="58"/>
      <c r="Q138" s="58"/>
      <c r="R138" s="58"/>
      <c r="S138" s="58"/>
      <c r="T138" s="58"/>
      <c r="U138" s="58"/>
      <c r="V138" s="58"/>
      <c r="W138" s="58"/>
      <c r="X138" s="58"/>
      <c r="Y138" s="58"/>
      <c r="Z138" s="58"/>
      <c r="AA138" s="58"/>
      <c r="AB138" s="58"/>
      <c r="AC138" s="58"/>
      <c r="AD138" s="58"/>
    </row>
    <row r="139">
      <c r="A139" s="82">
        <v>28143.0</v>
      </c>
      <c r="B139" s="119" t="s">
        <v>6943</v>
      </c>
      <c r="C139" s="495">
        <v>95.0</v>
      </c>
      <c r="D139" s="85">
        <v>45792.0</v>
      </c>
      <c r="E139" s="123"/>
      <c r="F139" s="85">
        <v>45798.0</v>
      </c>
      <c r="G139" s="123" t="s">
        <v>126</v>
      </c>
      <c r="H139" s="142"/>
      <c r="I139" s="123">
        <v>50.0</v>
      </c>
      <c r="J139" s="123" t="s">
        <v>1342</v>
      </c>
      <c r="K139" s="86">
        <v>2.0</v>
      </c>
      <c r="L139" s="86" t="s">
        <v>45</v>
      </c>
      <c r="M139" s="89"/>
      <c r="N139" s="86" t="s">
        <v>45</v>
      </c>
      <c r="O139" s="86">
        <v>0.0</v>
      </c>
      <c r="P139" s="86">
        <v>0.0</v>
      </c>
      <c r="Q139" s="86">
        <v>0.0</v>
      </c>
      <c r="R139" s="86">
        <v>0.0</v>
      </c>
      <c r="S139" s="86">
        <v>0.0</v>
      </c>
      <c r="T139" s="86">
        <v>0.0</v>
      </c>
      <c r="U139" s="86">
        <v>0.0</v>
      </c>
      <c r="V139" s="86" t="s">
        <v>45</v>
      </c>
      <c r="W139" s="86" t="s">
        <v>45</v>
      </c>
      <c r="X139" s="86" t="s">
        <v>45</v>
      </c>
      <c r="Y139" s="89"/>
      <c r="Z139" s="89"/>
      <c r="AA139" s="89"/>
      <c r="AB139" s="89"/>
      <c r="AC139" s="89"/>
      <c r="AD139" s="89"/>
    </row>
    <row r="140">
      <c r="A140" s="68">
        <v>28144.0</v>
      </c>
      <c r="B140" s="116" t="s">
        <v>6944</v>
      </c>
      <c r="C140" s="434">
        <v>9441.0</v>
      </c>
      <c r="D140" s="71">
        <v>45792.0</v>
      </c>
      <c r="E140" s="177"/>
      <c r="F140" s="115"/>
      <c r="G140" s="115"/>
      <c r="H140" s="115"/>
      <c r="I140" s="115"/>
      <c r="J140" s="115"/>
    </row>
    <row r="141">
      <c r="A141" s="68">
        <v>28145.0</v>
      </c>
      <c r="B141" s="116" t="s">
        <v>6945</v>
      </c>
      <c r="C141" s="434">
        <v>4533.0</v>
      </c>
      <c r="D141" s="71">
        <v>45792.0</v>
      </c>
      <c r="E141" s="177"/>
      <c r="F141" s="115"/>
      <c r="G141" s="115"/>
      <c r="H141" s="115"/>
      <c r="I141" s="115"/>
      <c r="J141" s="115"/>
    </row>
    <row r="142">
      <c r="A142" s="68">
        <v>28146.0</v>
      </c>
      <c r="B142" s="116" t="s">
        <v>6946</v>
      </c>
      <c r="C142" s="434">
        <v>2810.0</v>
      </c>
      <c r="D142" s="71">
        <v>45792.0</v>
      </c>
      <c r="E142" s="177"/>
      <c r="F142" s="115"/>
      <c r="G142" s="115"/>
      <c r="H142" s="115"/>
      <c r="I142" s="115"/>
      <c r="J142" s="115"/>
    </row>
    <row r="143">
      <c r="A143" s="68">
        <v>28147.0</v>
      </c>
      <c r="B143" s="116" t="s">
        <v>6947</v>
      </c>
      <c r="C143" s="434">
        <v>1387.0</v>
      </c>
      <c r="D143" s="71">
        <v>45792.0</v>
      </c>
      <c r="E143" s="177"/>
      <c r="F143" s="115"/>
      <c r="G143" s="115"/>
      <c r="H143" s="115"/>
      <c r="I143" s="115"/>
      <c r="J143" s="115"/>
    </row>
    <row r="144">
      <c r="A144" s="82">
        <v>28148.0</v>
      </c>
      <c r="B144" s="119" t="s">
        <v>6948</v>
      </c>
      <c r="C144" s="495">
        <v>140626.0</v>
      </c>
      <c r="D144" s="85">
        <v>45792.0</v>
      </c>
      <c r="E144" s="123"/>
      <c r="F144" s="85">
        <v>45817.0</v>
      </c>
      <c r="G144" s="123" t="s">
        <v>126</v>
      </c>
      <c r="H144" s="142"/>
      <c r="I144" s="123" t="s">
        <v>6949</v>
      </c>
      <c r="J144" s="142"/>
      <c r="K144" s="86" t="s">
        <v>6950</v>
      </c>
      <c r="L144" s="86" t="s">
        <v>45</v>
      </c>
      <c r="M144" s="89"/>
      <c r="N144" s="86" t="s">
        <v>45</v>
      </c>
      <c r="O144" s="86">
        <v>0.0</v>
      </c>
      <c r="P144" s="86">
        <v>30000.0</v>
      </c>
      <c r="Q144" s="86">
        <v>33600.0</v>
      </c>
      <c r="R144" s="86">
        <v>110.0</v>
      </c>
      <c r="S144" s="86">
        <v>262.0</v>
      </c>
      <c r="T144" s="86">
        <v>18.0</v>
      </c>
      <c r="U144" s="86">
        <v>9.0</v>
      </c>
      <c r="V144" s="86" t="s">
        <v>6951</v>
      </c>
      <c r="W144" s="86" t="s">
        <v>44</v>
      </c>
      <c r="X144" s="86" t="s">
        <v>44</v>
      </c>
      <c r="Y144" s="89"/>
      <c r="Z144" s="89"/>
      <c r="AA144" s="89"/>
      <c r="AB144" s="89"/>
      <c r="AC144" s="89"/>
      <c r="AD144" s="89"/>
    </row>
    <row r="145">
      <c r="A145" s="68">
        <v>28149.0</v>
      </c>
      <c r="B145" s="116" t="s">
        <v>6952</v>
      </c>
      <c r="C145" s="434">
        <v>10378.0</v>
      </c>
      <c r="D145" s="71">
        <v>45792.0</v>
      </c>
      <c r="E145" s="177"/>
      <c r="F145" s="115"/>
      <c r="G145" s="115"/>
      <c r="H145" s="115"/>
      <c r="I145" s="115"/>
      <c r="J145" s="115"/>
    </row>
    <row r="146">
      <c r="A146" s="68">
        <v>28150.0</v>
      </c>
      <c r="B146" s="116" t="s">
        <v>6953</v>
      </c>
      <c r="C146" s="434">
        <v>4893.0</v>
      </c>
      <c r="D146" s="71">
        <v>45792.0</v>
      </c>
      <c r="E146" s="177"/>
      <c r="F146" s="115"/>
      <c r="G146" s="115"/>
      <c r="H146" s="115"/>
      <c r="I146" s="115"/>
      <c r="J146" s="115"/>
    </row>
    <row r="147">
      <c r="A147" s="68">
        <v>28151.0</v>
      </c>
      <c r="B147" s="116" t="s">
        <v>6954</v>
      </c>
      <c r="C147" s="434">
        <v>4991.0</v>
      </c>
      <c r="D147" s="71">
        <v>45792.0</v>
      </c>
      <c r="E147" s="177"/>
      <c r="F147" s="115"/>
      <c r="G147" s="115"/>
      <c r="H147" s="115"/>
      <c r="I147" s="115"/>
      <c r="J147" s="115"/>
    </row>
    <row r="148">
      <c r="A148" s="51">
        <v>28152.0</v>
      </c>
      <c r="B148" s="137" t="s">
        <v>6955</v>
      </c>
      <c r="C148" s="506">
        <v>25316.0</v>
      </c>
      <c r="D148" s="54">
        <v>45792.0</v>
      </c>
      <c r="E148" s="141"/>
      <c r="F148" s="54">
        <v>45835.0</v>
      </c>
      <c r="G148" s="141" t="s">
        <v>26</v>
      </c>
      <c r="H148" s="140"/>
      <c r="I148" s="55">
        <v>432.0</v>
      </c>
      <c r="J148" s="141">
        <v>2023.0</v>
      </c>
      <c r="K148" s="55">
        <v>80.0</v>
      </c>
      <c r="L148" s="55" t="s">
        <v>256</v>
      </c>
      <c r="M148" s="55">
        <v>2024.0</v>
      </c>
      <c r="N148" s="58"/>
      <c r="O148" s="55">
        <v>0.0</v>
      </c>
      <c r="P148" s="55">
        <v>0.0</v>
      </c>
      <c r="Q148" s="55">
        <v>0.0</v>
      </c>
      <c r="R148" s="55">
        <v>0.0</v>
      </c>
      <c r="S148" s="55">
        <v>0.0</v>
      </c>
      <c r="T148" s="55">
        <v>0.0</v>
      </c>
      <c r="U148" s="55">
        <v>0.0</v>
      </c>
      <c r="V148" s="55" t="s">
        <v>6956</v>
      </c>
      <c r="W148" s="58"/>
      <c r="X148" s="58"/>
      <c r="Y148" s="58"/>
      <c r="Z148" s="58"/>
      <c r="AA148" s="58"/>
      <c r="AB148" s="58"/>
      <c r="AC148" s="58"/>
      <c r="AD148" s="58"/>
    </row>
    <row r="149">
      <c r="A149" s="68">
        <v>28153.0</v>
      </c>
      <c r="B149" s="116" t="s">
        <v>6957</v>
      </c>
      <c r="C149" s="434">
        <v>1132.0</v>
      </c>
      <c r="D149" s="71">
        <v>45792.0</v>
      </c>
      <c r="E149" s="177"/>
      <c r="F149" s="115"/>
      <c r="G149" s="115"/>
      <c r="H149" s="115"/>
      <c r="I149" s="115"/>
      <c r="J149" s="115"/>
    </row>
    <row r="150">
      <c r="A150" s="68">
        <v>28154.0</v>
      </c>
      <c r="B150" s="116" t="s">
        <v>6958</v>
      </c>
      <c r="C150" s="434">
        <v>7758.0</v>
      </c>
      <c r="D150" s="71">
        <v>45792.0</v>
      </c>
      <c r="E150" s="177"/>
      <c r="F150" s="115"/>
      <c r="G150" s="115"/>
      <c r="H150" s="115"/>
      <c r="I150" s="115"/>
      <c r="J150" s="115"/>
    </row>
    <row r="151">
      <c r="A151" s="68">
        <v>28903.0</v>
      </c>
      <c r="B151" s="116" t="s">
        <v>6959</v>
      </c>
      <c r="C151" s="434">
        <v>52932.0</v>
      </c>
      <c r="D151" s="71">
        <v>45792.0</v>
      </c>
      <c r="E151" s="177"/>
      <c r="F151" s="115"/>
      <c r="G151" s="115"/>
      <c r="H151" s="115"/>
      <c r="I151" s="115"/>
      <c r="J151" s="115"/>
    </row>
    <row r="152">
      <c r="A152" s="68">
        <v>28155.0</v>
      </c>
      <c r="B152" s="116" t="s">
        <v>6960</v>
      </c>
      <c r="C152" s="434">
        <v>645.0</v>
      </c>
      <c r="D152" s="71">
        <v>45793.0</v>
      </c>
      <c r="E152" s="177"/>
      <c r="F152" s="115"/>
      <c r="G152" s="115"/>
      <c r="H152" s="115"/>
      <c r="I152" s="115"/>
      <c r="J152" s="115"/>
    </row>
    <row r="153">
      <c r="A153" s="51">
        <v>28156.0</v>
      </c>
      <c r="B153" s="137" t="s">
        <v>6961</v>
      </c>
      <c r="C153" s="506">
        <v>1823.0</v>
      </c>
      <c r="D153" s="54">
        <v>45793.0</v>
      </c>
      <c r="E153" s="54">
        <v>45832.0</v>
      </c>
      <c r="F153" s="20" t="s">
        <v>6962</v>
      </c>
      <c r="G153" s="141" t="s">
        <v>26</v>
      </c>
      <c r="H153" s="20" t="s">
        <v>6963</v>
      </c>
      <c r="I153" s="141" t="s">
        <v>90</v>
      </c>
      <c r="J153" s="141" t="s">
        <v>90</v>
      </c>
      <c r="K153" s="55" t="s">
        <v>90</v>
      </c>
      <c r="L153" s="55" t="s">
        <v>6964</v>
      </c>
      <c r="M153" s="56">
        <v>45468.0</v>
      </c>
      <c r="N153" s="55" t="s">
        <v>44</v>
      </c>
      <c r="O153" s="55" t="s">
        <v>90</v>
      </c>
      <c r="P153" s="55" t="s">
        <v>90</v>
      </c>
      <c r="Q153" s="55" t="s">
        <v>90</v>
      </c>
      <c r="R153" s="55" t="s">
        <v>90</v>
      </c>
      <c r="S153" s="55" t="s">
        <v>90</v>
      </c>
      <c r="T153" s="55" t="s">
        <v>90</v>
      </c>
      <c r="U153" s="55" t="s">
        <v>90</v>
      </c>
      <c r="V153" s="55" t="s">
        <v>6965</v>
      </c>
      <c r="W153" s="55" t="s">
        <v>90</v>
      </c>
      <c r="X153" s="55" t="s">
        <v>90</v>
      </c>
      <c r="Y153" s="58"/>
      <c r="Z153" s="58"/>
      <c r="AA153" s="58"/>
      <c r="AB153" s="58"/>
      <c r="AC153" s="58"/>
      <c r="AD153" s="58"/>
    </row>
    <row r="154">
      <c r="A154" s="68">
        <v>28157.0</v>
      </c>
      <c r="B154" s="116" t="s">
        <v>6966</v>
      </c>
      <c r="C154" s="434">
        <v>1094.0</v>
      </c>
      <c r="D154" s="71">
        <v>45793.0</v>
      </c>
      <c r="E154" s="177"/>
      <c r="F154" s="115"/>
      <c r="G154" s="115"/>
      <c r="H154" s="115"/>
      <c r="I154" s="115"/>
      <c r="J154" s="115"/>
    </row>
    <row r="155">
      <c r="A155" s="68">
        <v>28158.0</v>
      </c>
      <c r="B155" s="116" t="s">
        <v>6967</v>
      </c>
      <c r="C155" s="434">
        <v>1052.0</v>
      </c>
      <c r="D155" s="71">
        <v>45793.0</v>
      </c>
      <c r="E155" s="177"/>
      <c r="F155" s="115"/>
      <c r="G155" s="115"/>
      <c r="H155" s="115"/>
      <c r="I155" s="115"/>
      <c r="J155" s="115"/>
    </row>
    <row r="156">
      <c r="A156" s="68">
        <v>28159.0</v>
      </c>
      <c r="B156" s="116" t="s">
        <v>6968</v>
      </c>
      <c r="C156" s="434">
        <v>833.0</v>
      </c>
      <c r="D156" s="71">
        <v>45793.0</v>
      </c>
      <c r="E156" s="177"/>
      <c r="F156" s="115"/>
      <c r="G156" s="115"/>
      <c r="H156" s="115"/>
      <c r="I156" s="115"/>
      <c r="J156" s="115"/>
    </row>
    <row r="157">
      <c r="A157" s="68">
        <v>28160.0</v>
      </c>
      <c r="B157" s="116" t="s">
        <v>6969</v>
      </c>
      <c r="C157" s="434">
        <v>14164.0</v>
      </c>
      <c r="D157" s="71">
        <v>45793.0</v>
      </c>
      <c r="E157" s="177"/>
      <c r="F157" s="115"/>
      <c r="G157" s="115"/>
      <c r="H157" s="115"/>
      <c r="I157" s="115"/>
      <c r="J157" s="115"/>
    </row>
    <row r="158">
      <c r="A158" s="68">
        <v>28161.0</v>
      </c>
      <c r="B158" s="116" t="s">
        <v>6970</v>
      </c>
      <c r="C158" s="434">
        <v>83507.0</v>
      </c>
      <c r="D158" s="71">
        <v>45793.0</v>
      </c>
      <c r="E158" s="177"/>
      <c r="F158" s="115"/>
      <c r="G158" s="115"/>
      <c r="H158" s="115"/>
      <c r="I158" s="115"/>
      <c r="J158" s="115"/>
    </row>
    <row r="159">
      <c r="A159" s="68">
        <v>28162.0</v>
      </c>
      <c r="B159" s="116" t="s">
        <v>6971</v>
      </c>
      <c r="C159" s="434">
        <v>4568.0</v>
      </c>
      <c r="D159" s="71">
        <v>45793.0</v>
      </c>
      <c r="E159" s="177"/>
      <c r="F159" s="115"/>
      <c r="G159" s="115"/>
      <c r="H159" s="115"/>
      <c r="I159" s="115"/>
      <c r="J159" s="115"/>
    </row>
    <row r="160">
      <c r="A160" s="68">
        <v>28163.0</v>
      </c>
      <c r="B160" s="116" t="s">
        <v>6972</v>
      </c>
      <c r="C160" s="434">
        <v>619.0</v>
      </c>
      <c r="D160" s="71">
        <v>45793.0</v>
      </c>
      <c r="E160" s="177"/>
      <c r="F160" s="115"/>
      <c r="G160" s="115"/>
      <c r="H160" s="115"/>
      <c r="I160" s="115"/>
      <c r="J160" s="115"/>
    </row>
    <row r="161">
      <c r="A161" s="68">
        <v>28164.0</v>
      </c>
      <c r="B161" s="116" t="s">
        <v>6973</v>
      </c>
      <c r="C161" s="434">
        <v>5026.0</v>
      </c>
      <c r="D161" s="71">
        <v>45793.0</v>
      </c>
      <c r="E161" s="177"/>
      <c r="F161" s="115"/>
      <c r="G161" s="115"/>
      <c r="H161" s="115"/>
      <c r="I161" s="115"/>
      <c r="J161" s="115"/>
    </row>
    <row r="162">
      <c r="A162" s="51">
        <v>28165.0</v>
      </c>
      <c r="B162" s="137" t="s">
        <v>6974</v>
      </c>
      <c r="C162" s="506">
        <v>3213.0</v>
      </c>
      <c r="D162" s="54">
        <v>45793.0</v>
      </c>
      <c r="E162" s="141"/>
      <c r="F162" s="20" t="s">
        <v>6975</v>
      </c>
      <c r="G162" s="141" t="s">
        <v>26</v>
      </c>
      <c r="H162" s="140"/>
      <c r="I162" s="141">
        <v>19.0</v>
      </c>
      <c r="J162" s="141">
        <v>2024.0</v>
      </c>
      <c r="K162" s="55">
        <v>100.0</v>
      </c>
      <c r="L162" s="55" t="s">
        <v>45</v>
      </c>
      <c r="M162" s="58"/>
      <c r="N162" s="55" t="s">
        <v>44</v>
      </c>
      <c r="O162" s="55">
        <v>100.0</v>
      </c>
      <c r="P162" s="55">
        <v>0.0</v>
      </c>
      <c r="Q162" s="55">
        <v>0.0</v>
      </c>
      <c r="R162" s="55">
        <v>2.0</v>
      </c>
      <c r="S162" s="55">
        <v>0.0</v>
      </c>
      <c r="T162" s="55">
        <v>0.0</v>
      </c>
      <c r="U162" s="55">
        <v>0.0</v>
      </c>
      <c r="V162" s="55" t="s">
        <v>6976</v>
      </c>
      <c r="W162" s="55" t="s">
        <v>45</v>
      </c>
      <c r="X162" s="55" t="s">
        <v>45</v>
      </c>
      <c r="Y162" s="58"/>
      <c r="Z162" s="58"/>
      <c r="AA162" s="58"/>
      <c r="AB162" s="58"/>
      <c r="AC162" s="58"/>
      <c r="AD162" s="58"/>
    </row>
    <row r="163">
      <c r="A163" s="68">
        <v>28166.0</v>
      </c>
      <c r="B163" s="116" t="s">
        <v>6977</v>
      </c>
      <c r="C163" s="434">
        <v>553.0</v>
      </c>
      <c r="D163" s="71">
        <v>45793.0</v>
      </c>
      <c r="E163" s="177"/>
      <c r="F163" s="115"/>
      <c r="G163" s="115"/>
      <c r="H163" s="115"/>
      <c r="I163" s="115"/>
      <c r="J163" s="115"/>
    </row>
    <row r="164">
      <c r="A164" s="68">
        <v>28167.0</v>
      </c>
      <c r="B164" s="116" t="s">
        <v>6978</v>
      </c>
      <c r="C164" s="434">
        <v>14003.0</v>
      </c>
      <c r="D164" s="71">
        <v>45793.0</v>
      </c>
      <c r="E164" s="177"/>
      <c r="F164" s="115"/>
      <c r="G164" s="115"/>
      <c r="H164" s="115"/>
      <c r="I164" s="115"/>
      <c r="J164" s="115"/>
    </row>
    <row r="165">
      <c r="A165" s="68">
        <v>28168.0</v>
      </c>
      <c r="B165" s="116" t="s">
        <v>6979</v>
      </c>
      <c r="C165" s="434">
        <v>2166.0</v>
      </c>
      <c r="D165" s="71">
        <v>45793.0</v>
      </c>
      <c r="E165" s="177"/>
      <c r="F165" s="115"/>
      <c r="G165" s="115"/>
      <c r="H165" s="115"/>
      <c r="I165" s="115"/>
      <c r="J165" s="115"/>
    </row>
    <row r="166">
      <c r="A166" s="68">
        <v>28169.0</v>
      </c>
      <c r="B166" s="116" t="s">
        <v>6980</v>
      </c>
      <c r="C166" s="434">
        <v>2559.0</v>
      </c>
      <c r="D166" s="71">
        <v>45793.0</v>
      </c>
      <c r="E166" s="177"/>
      <c r="F166" s="115"/>
      <c r="G166" s="115"/>
      <c r="H166" s="115"/>
      <c r="I166" s="115"/>
      <c r="J166" s="115"/>
    </row>
    <row r="167">
      <c r="A167" s="68">
        <v>28171.0</v>
      </c>
      <c r="B167" s="116" t="s">
        <v>6981</v>
      </c>
      <c r="C167" s="434">
        <v>7437.0</v>
      </c>
      <c r="D167" s="71">
        <v>45793.0</v>
      </c>
      <c r="E167" s="177"/>
      <c r="F167" s="115"/>
      <c r="G167" s="115"/>
      <c r="H167" s="115"/>
      <c r="I167" s="115"/>
      <c r="J167" s="115"/>
    </row>
    <row r="168">
      <c r="A168" s="68">
        <v>28170.0</v>
      </c>
      <c r="B168" s="116" t="s">
        <v>6982</v>
      </c>
      <c r="C168" s="434">
        <v>3508.0</v>
      </c>
      <c r="D168" s="71">
        <v>45793.0</v>
      </c>
      <c r="E168" s="177"/>
      <c r="F168" s="115"/>
      <c r="G168" s="115"/>
      <c r="H168" s="115"/>
      <c r="I168" s="115"/>
      <c r="J168" s="115"/>
    </row>
    <row r="169">
      <c r="A169" s="68">
        <v>28172.0</v>
      </c>
      <c r="B169" s="116" t="s">
        <v>6983</v>
      </c>
      <c r="C169" s="434">
        <v>18000.0</v>
      </c>
      <c r="D169" s="71">
        <v>45793.0</v>
      </c>
      <c r="E169" s="177"/>
      <c r="F169" s="115"/>
      <c r="G169" s="115"/>
      <c r="H169" s="115"/>
      <c r="I169" s="115"/>
      <c r="J169" s="115"/>
    </row>
    <row r="170">
      <c r="A170" s="68">
        <v>28173.0</v>
      </c>
      <c r="B170" s="116" t="s">
        <v>6984</v>
      </c>
      <c r="C170" s="434">
        <v>825.0</v>
      </c>
      <c r="D170" s="71">
        <v>45793.0</v>
      </c>
      <c r="E170" s="177"/>
      <c r="F170" s="115"/>
      <c r="G170" s="115"/>
      <c r="H170" s="115"/>
      <c r="I170" s="115"/>
      <c r="J170" s="115"/>
    </row>
    <row r="171">
      <c r="A171" s="68">
        <v>28174.0</v>
      </c>
      <c r="B171" s="116" t="s">
        <v>6985</v>
      </c>
      <c r="C171" s="434">
        <v>2823.0</v>
      </c>
      <c r="D171" s="71">
        <v>45793.0</v>
      </c>
      <c r="E171" s="177"/>
      <c r="F171" s="115"/>
      <c r="G171" s="115"/>
      <c r="H171" s="115"/>
      <c r="I171" s="115"/>
      <c r="J171" s="115"/>
    </row>
    <row r="172">
      <c r="A172" s="68">
        <v>28175.0</v>
      </c>
      <c r="B172" s="116" t="s">
        <v>6986</v>
      </c>
      <c r="C172" s="434">
        <v>1624.0</v>
      </c>
      <c r="D172" s="71">
        <v>45793.0</v>
      </c>
      <c r="E172" s="177"/>
      <c r="F172" s="115"/>
      <c r="G172" s="115"/>
      <c r="H172" s="115"/>
      <c r="I172" s="115"/>
      <c r="J172" s="115"/>
      <c r="Y172" s="38" t="s">
        <v>6987</v>
      </c>
    </row>
    <row r="173">
      <c r="A173" s="82">
        <v>28176.0</v>
      </c>
      <c r="B173" s="119" t="s">
        <v>6988</v>
      </c>
      <c r="C173" s="495">
        <v>23799.0</v>
      </c>
      <c r="D173" s="85">
        <v>45793.0</v>
      </c>
      <c r="E173" s="123"/>
      <c r="F173" s="85">
        <v>45813.0</v>
      </c>
      <c r="G173" s="123" t="s">
        <v>126</v>
      </c>
      <c r="H173" s="142"/>
      <c r="I173" s="123">
        <v>408.0</v>
      </c>
      <c r="J173" s="123" t="s">
        <v>1342</v>
      </c>
      <c r="K173" s="86">
        <v>40.69</v>
      </c>
      <c r="L173" s="86" t="s">
        <v>45</v>
      </c>
      <c r="M173" s="89"/>
      <c r="N173" s="86" t="s">
        <v>45</v>
      </c>
      <c r="O173" s="86">
        <v>0.0</v>
      </c>
      <c r="P173" s="86">
        <v>33600.0</v>
      </c>
      <c r="Q173" s="86">
        <v>33206.0</v>
      </c>
      <c r="R173" s="86">
        <v>130.0</v>
      </c>
      <c r="S173" s="86">
        <v>229.0</v>
      </c>
      <c r="T173" s="86">
        <v>0.0</v>
      </c>
      <c r="U173" s="86">
        <v>15.0</v>
      </c>
      <c r="V173" s="86" t="s">
        <v>6989</v>
      </c>
      <c r="W173" s="86" t="s">
        <v>44</v>
      </c>
      <c r="X173" s="86" t="s">
        <v>1294</v>
      </c>
      <c r="Y173" s="89"/>
      <c r="Z173" s="89"/>
      <c r="AA173" s="89"/>
      <c r="AB173" s="89"/>
      <c r="AC173" s="89"/>
      <c r="AD173" s="89"/>
    </row>
    <row r="174">
      <c r="A174" s="68">
        <v>28178.0</v>
      </c>
      <c r="B174" s="116" t="s">
        <v>6990</v>
      </c>
      <c r="C174" s="434">
        <v>1674.0</v>
      </c>
      <c r="D174" s="71">
        <v>45793.0</v>
      </c>
      <c r="E174" s="177"/>
      <c r="F174" s="115"/>
      <c r="G174" s="115"/>
      <c r="H174" s="115"/>
      <c r="I174" s="115"/>
      <c r="J174" s="115"/>
    </row>
    <row r="175">
      <c r="A175" s="68">
        <v>28177.0</v>
      </c>
      <c r="B175" s="116" t="s">
        <v>6991</v>
      </c>
      <c r="C175" s="434">
        <v>18086.0</v>
      </c>
      <c r="D175" s="71">
        <v>45793.0</v>
      </c>
      <c r="E175" s="177"/>
      <c r="F175" s="115"/>
      <c r="G175" s="115"/>
      <c r="H175" s="115"/>
      <c r="I175" s="115"/>
      <c r="J175" s="115"/>
    </row>
    <row r="176">
      <c r="A176" s="68">
        <v>28179.0</v>
      </c>
      <c r="B176" s="116" t="s">
        <v>6992</v>
      </c>
      <c r="C176" s="434">
        <v>2277.0</v>
      </c>
      <c r="D176" s="71">
        <v>45793.0</v>
      </c>
      <c r="E176" s="177"/>
      <c r="F176" s="115"/>
      <c r="G176" s="115"/>
      <c r="H176" s="115"/>
      <c r="I176" s="115"/>
      <c r="J176" s="115"/>
    </row>
    <row r="177">
      <c r="A177" s="68">
        <v>28180.0</v>
      </c>
      <c r="B177" s="116" t="s">
        <v>6993</v>
      </c>
      <c r="C177" s="434">
        <v>7900.0</v>
      </c>
      <c r="D177" s="71">
        <v>45793.0</v>
      </c>
      <c r="E177" s="177"/>
      <c r="F177" s="115"/>
      <c r="G177" s="115"/>
      <c r="H177" s="115"/>
      <c r="I177" s="115"/>
      <c r="J177" s="115"/>
    </row>
    <row r="178">
      <c r="A178" s="68">
        <v>28181.0</v>
      </c>
      <c r="B178" s="116" t="s">
        <v>6994</v>
      </c>
      <c r="C178" s="434">
        <v>29273.0</v>
      </c>
      <c r="D178" s="71">
        <v>45793.0</v>
      </c>
      <c r="E178" s="177"/>
      <c r="F178" s="115"/>
      <c r="G178" s="115"/>
      <c r="H178" s="115"/>
      <c r="I178" s="115"/>
      <c r="J178" s="115"/>
    </row>
    <row r="179">
      <c r="A179" s="51">
        <v>28182.0</v>
      </c>
      <c r="B179" s="137" t="s">
        <v>6995</v>
      </c>
      <c r="C179" s="506">
        <v>324.0</v>
      </c>
      <c r="D179" s="54">
        <v>45793.0</v>
      </c>
      <c r="E179" s="54">
        <v>45810.0</v>
      </c>
      <c r="F179" s="20" t="s">
        <v>6996</v>
      </c>
      <c r="G179" s="141" t="s">
        <v>26</v>
      </c>
      <c r="H179" s="140"/>
      <c r="I179" s="140"/>
      <c r="J179" s="140"/>
      <c r="K179" s="58"/>
      <c r="L179" s="58"/>
      <c r="M179" s="58"/>
      <c r="N179" s="58"/>
      <c r="O179" s="58"/>
      <c r="P179" s="58"/>
      <c r="Q179" s="58"/>
      <c r="R179" s="58"/>
      <c r="S179" s="58"/>
      <c r="T179" s="58"/>
      <c r="U179" s="58"/>
      <c r="V179" s="58"/>
      <c r="W179" s="58"/>
      <c r="X179" s="58"/>
      <c r="Y179" s="58"/>
      <c r="Z179" s="58"/>
      <c r="AA179" s="58"/>
      <c r="AB179" s="58"/>
      <c r="AC179" s="58"/>
      <c r="AD179" s="58"/>
    </row>
    <row r="180">
      <c r="A180" s="68">
        <v>28183.0</v>
      </c>
      <c r="B180" s="116" t="s">
        <v>6997</v>
      </c>
      <c r="C180" s="434">
        <v>1874.0</v>
      </c>
      <c r="D180" s="71">
        <v>45793.0</v>
      </c>
      <c r="E180" s="177"/>
      <c r="F180" s="115"/>
      <c r="G180" s="115"/>
      <c r="H180" s="115"/>
      <c r="I180" s="115"/>
      <c r="J180" s="115"/>
    </row>
    <row r="181">
      <c r="C181" s="115"/>
      <c r="D181" s="115"/>
      <c r="E181" s="115"/>
      <c r="F181" s="115"/>
      <c r="G181" s="115"/>
      <c r="H181" s="115"/>
      <c r="I181" s="115">
        <f>SUM(I2:I180)</f>
        <v>57661</v>
      </c>
      <c r="J181" s="115"/>
    </row>
    <row r="182">
      <c r="B182" s="67"/>
      <c r="C182" s="115"/>
      <c r="D182" s="115"/>
      <c r="E182" s="115"/>
      <c r="F182" s="115"/>
      <c r="G182" s="115"/>
      <c r="H182" s="115"/>
      <c r="I182" s="115"/>
      <c r="J182" s="115"/>
    </row>
    <row r="183">
      <c r="C183" s="115"/>
      <c r="D183" s="115"/>
      <c r="E183" s="115"/>
      <c r="F183" s="115"/>
      <c r="G183" s="115"/>
      <c r="H183" s="115"/>
      <c r="I183" s="177"/>
      <c r="J183" s="115"/>
    </row>
    <row r="184">
      <c r="C184" s="115"/>
      <c r="D184" s="115"/>
      <c r="E184" s="115"/>
      <c r="F184" s="115"/>
      <c r="G184" s="115"/>
      <c r="H184" s="115"/>
      <c r="I184" s="115"/>
      <c r="J184" s="115"/>
    </row>
    <row r="185">
      <c r="C185" s="115"/>
      <c r="D185" s="115"/>
      <c r="E185" s="115"/>
      <c r="F185" s="115"/>
      <c r="G185" s="115"/>
      <c r="H185" s="115"/>
      <c r="I185" s="115"/>
      <c r="J185" s="115"/>
    </row>
    <row r="186">
      <c r="C186" s="115"/>
      <c r="D186" s="115"/>
      <c r="E186" s="115"/>
      <c r="F186" s="115"/>
      <c r="G186" s="115"/>
      <c r="H186" s="115"/>
      <c r="I186" s="115"/>
      <c r="J186" s="115"/>
    </row>
    <row r="187">
      <c r="C187" s="115"/>
      <c r="D187" s="115"/>
      <c r="E187" s="115"/>
      <c r="F187" s="115"/>
      <c r="G187" s="115"/>
      <c r="H187" s="115"/>
      <c r="I187" s="115"/>
      <c r="J187" s="115"/>
    </row>
    <row r="188">
      <c r="C188" s="115"/>
      <c r="D188" s="115"/>
      <c r="E188" s="115"/>
      <c r="F188" s="115"/>
      <c r="G188" s="115"/>
      <c r="H188" s="115"/>
      <c r="I188" s="115"/>
      <c r="J188" s="115"/>
    </row>
    <row r="189">
      <c r="C189" s="115"/>
      <c r="D189" s="115"/>
      <c r="E189" s="115"/>
      <c r="F189" s="115"/>
      <c r="G189" s="115"/>
      <c r="H189" s="115"/>
      <c r="I189" s="115"/>
      <c r="J189" s="115"/>
    </row>
    <row r="190">
      <c r="C190" s="115"/>
      <c r="D190" s="115"/>
      <c r="E190" s="115"/>
      <c r="F190" s="115"/>
      <c r="G190" s="115"/>
      <c r="H190" s="115"/>
      <c r="I190" s="115"/>
      <c r="J190" s="115"/>
    </row>
    <row r="191">
      <c r="C191" s="115"/>
      <c r="D191" s="115"/>
      <c r="E191" s="115"/>
      <c r="F191" s="115"/>
      <c r="G191" s="115"/>
      <c r="H191" s="115"/>
      <c r="I191" s="115"/>
      <c r="J191" s="115"/>
    </row>
    <row r="192">
      <c r="C192" s="115"/>
      <c r="D192" s="115"/>
      <c r="E192" s="115"/>
      <c r="F192" s="115"/>
      <c r="G192" s="115"/>
      <c r="H192" s="115"/>
      <c r="I192" s="115"/>
      <c r="J192" s="115"/>
    </row>
    <row r="193">
      <c r="C193" s="115"/>
      <c r="D193" s="115"/>
      <c r="E193" s="115"/>
      <c r="F193" s="115"/>
      <c r="G193" s="115"/>
      <c r="H193" s="115"/>
      <c r="I193" s="115"/>
      <c r="J193" s="115"/>
    </row>
    <row r="194">
      <c r="C194" s="115"/>
      <c r="D194" s="115"/>
      <c r="E194" s="115"/>
      <c r="F194" s="115"/>
      <c r="G194" s="115"/>
      <c r="H194" s="115"/>
      <c r="I194" s="115"/>
      <c r="J194" s="115"/>
    </row>
    <row r="195">
      <c r="C195" s="115"/>
      <c r="D195" s="115"/>
      <c r="E195" s="115"/>
      <c r="F195" s="115"/>
      <c r="G195" s="115"/>
      <c r="H195" s="115"/>
      <c r="I195" s="115"/>
      <c r="J195" s="115"/>
    </row>
    <row r="196">
      <c r="C196" s="115"/>
      <c r="D196" s="115"/>
      <c r="E196" s="115"/>
      <c r="F196" s="115"/>
      <c r="G196" s="115"/>
      <c r="H196" s="115"/>
      <c r="I196" s="115"/>
      <c r="J196" s="115"/>
    </row>
    <row r="197">
      <c r="C197" s="115"/>
      <c r="D197" s="115"/>
      <c r="E197" s="115"/>
      <c r="F197" s="115"/>
      <c r="G197" s="115"/>
      <c r="H197" s="115"/>
      <c r="I197" s="115"/>
      <c r="J197" s="115"/>
    </row>
    <row r="198">
      <c r="C198" s="115"/>
      <c r="D198" s="115"/>
      <c r="E198" s="115"/>
      <c r="F198" s="115"/>
      <c r="G198" s="115"/>
      <c r="H198" s="115"/>
      <c r="I198" s="115"/>
      <c r="J198" s="115"/>
    </row>
    <row r="199">
      <c r="C199" s="115"/>
      <c r="D199" s="115"/>
      <c r="E199" s="115"/>
      <c r="F199" s="115"/>
      <c r="G199" s="115"/>
      <c r="H199" s="115"/>
      <c r="I199" s="115"/>
      <c r="J199" s="115"/>
    </row>
    <row r="200">
      <c r="C200" s="115"/>
      <c r="D200" s="115"/>
      <c r="E200" s="115"/>
      <c r="F200" s="115"/>
      <c r="G200" s="115"/>
      <c r="H200" s="115"/>
      <c r="I200" s="115"/>
      <c r="J200" s="115"/>
    </row>
    <row r="201">
      <c r="C201" s="115"/>
      <c r="D201" s="115"/>
      <c r="E201" s="115"/>
      <c r="F201" s="115"/>
      <c r="G201" s="115"/>
      <c r="H201" s="115"/>
      <c r="I201" s="115"/>
      <c r="J201" s="115"/>
    </row>
    <row r="202">
      <c r="C202" s="115"/>
      <c r="D202" s="115"/>
      <c r="E202" s="115"/>
      <c r="F202" s="115"/>
      <c r="G202" s="115"/>
      <c r="H202" s="115"/>
      <c r="I202" s="115"/>
      <c r="J202" s="115"/>
    </row>
    <row r="203">
      <c r="C203" s="115"/>
      <c r="D203" s="115"/>
      <c r="E203" s="115"/>
      <c r="F203" s="115"/>
      <c r="G203" s="115"/>
      <c r="H203" s="115"/>
      <c r="I203" s="115"/>
      <c r="J203" s="115"/>
    </row>
    <row r="204">
      <c r="C204" s="115"/>
      <c r="D204" s="115"/>
      <c r="E204" s="115"/>
      <c r="F204" s="115"/>
      <c r="G204" s="115"/>
      <c r="H204" s="115"/>
      <c r="I204" s="115"/>
      <c r="J204" s="115"/>
    </row>
    <row r="205">
      <c r="C205" s="115"/>
      <c r="D205" s="115"/>
      <c r="E205" s="115"/>
      <c r="F205" s="115"/>
      <c r="G205" s="115"/>
      <c r="H205" s="115"/>
      <c r="I205" s="115"/>
      <c r="J205" s="115"/>
    </row>
    <row r="206">
      <c r="C206" s="115"/>
      <c r="D206" s="115"/>
      <c r="E206" s="115"/>
      <c r="F206" s="115"/>
      <c r="G206" s="115"/>
      <c r="H206" s="115"/>
      <c r="I206" s="115"/>
      <c r="J206" s="115"/>
    </row>
    <row r="207">
      <c r="C207" s="115"/>
      <c r="D207" s="115"/>
      <c r="E207" s="115"/>
      <c r="F207" s="115"/>
      <c r="G207" s="115"/>
      <c r="H207" s="115"/>
      <c r="I207" s="115"/>
      <c r="J207" s="115"/>
    </row>
    <row r="208">
      <c r="C208" s="115"/>
      <c r="D208" s="115"/>
      <c r="E208" s="115"/>
      <c r="F208" s="115"/>
      <c r="G208" s="115"/>
      <c r="H208" s="115"/>
      <c r="I208" s="115"/>
      <c r="J208" s="115"/>
    </row>
    <row r="209">
      <c r="C209" s="115"/>
      <c r="D209" s="115"/>
      <c r="E209" s="115"/>
      <c r="F209" s="115"/>
      <c r="G209" s="115"/>
      <c r="H209" s="115"/>
      <c r="I209" s="115"/>
      <c r="J209" s="115"/>
    </row>
    <row r="210">
      <c r="C210" s="115"/>
      <c r="D210" s="115"/>
      <c r="E210" s="115"/>
      <c r="F210" s="115"/>
      <c r="G210" s="115"/>
      <c r="H210" s="115"/>
      <c r="I210" s="115"/>
      <c r="J210" s="115"/>
    </row>
    <row r="211">
      <c r="C211" s="115"/>
      <c r="D211" s="115"/>
      <c r="E211" s="115"/>
      <c r="F211" s="115"/>
      <c r="G211" s="115"/>
      <c r="H211" s="115"/>
      <c r="I211" s="115"/>
      <c r="J211" s="115"/>
    </row>
    <row r="212">
      <c r="C212" s="115"/>
      <c r="D212" s="115"/>
      <c r="E212" s="115"/>
      <c r="F212" s="115"/>
      <c r="G212" s="115"/>
      <c r="H212" s="115"/>
      <c r="I212" s="115"/>
      <c r="J212" s="115"/>
    </row>
    <row r="213">
      <c r="C213" s="115"/>
      <c r="D213" s="115"/>
      <c r="E213" s="115"/>
      <c r="F213" s="115"/>
      <c r="G213" s="115"/>
      <c r="H213" s="115"/>
      <c r="I213" s="115"/>
      <c r="J213" s="115"/>
    </row>
    <row r="214">
      <c r="C214" s="115"/>
      <c r="D214" s="115"/>
      <c r="E214" s="115"/>
      <c r="F214" s="115"/>
      <c r="G214" s="115"/>
      <c r="H214" s="115"/>
      <c r="I214" s="115"/>
      <c r="J214" s="115"/>
    </row>
    <row r="215">
      <c r="C215" s="115"/>
      <c r="D215" s="115"/>
      <c r="E215" s="115"/>
      <c r="F215" s="115"/>
      <c r="G215" s="115"/>
      <c r="H215" s="115"/>
      <c r="I215" s="115"/>
      <c r="J215" s="115"/>
    </row>
    <row r="216">
      <c r="C216" s="115"/>
      <c r="D216" s="115"/>
      <c r="E216" s="115"/>
      <c r="F216" s="115"/>
      <c r="G216" s="115"/>
      <c r="H216" s="115"/>
      <c r="I216" s="115"/>
      <c r="J216" s="115"/>
    </row>
    <row r="217">
      <c r="C217" s="115"/>
      <c r="D217" s="115"/>
      <c r="E217" s="115"/>
      <c r="F217" s="115"/>
      <c r="G217" s="115"/>
      <c r="H217" s="115"/>
      <c r="I217" s="115"/>
      <c r="J217" s="115"/>
    </row>
    <row r="218">
      <c r="C218" s="115"/>
      <c r="D218" s="115"/>
      <c r="E218" s="115"/>
      <c r="F218" s="115"/>
      <c r="G218" s="115"/>
      <c r="H218" s="115"/>
      <c r="I218" s="115"/>
      <c r="J218" s="115"/>
    </row>
    <row r="219">
      <c r="C219" s="115"/>
      <c r="D219" s="115"/>
      <c r="E219" s="115"/>
      <c r="F219" s="115"/>
      <c r="G219" s="115"/>
      <c r="H219" s="115"/>
      <c r="I219" s="115"/>
      <c r="J219" s="115"/>
    </row>
    <row r="220">
      <c r="C220" s="115"/>
      <c r="D220" s="115"/>
      <c r="E220" s="115"/>
      <c r="F220" s="115"/>
      <c r="G220" s="115"/>
      <c r="H220" s="115"/>
      <c r="I220" s="115"/>
      <c r="J220" s="115"/>
    </row>
    <row r="221">
      <c r="C221" s="115"/>
      <c r="D221" s="115"/>
      <c r="E221" s="115"/>
      <c r="F221" s="115"/>
      <c r="G221" s="115"/>
      <c r="H221" s="115"/>
      <c r="I221" s="115"/>
      <c r="J221" s="115"/>
    </row>
    <row r="222">
      <c r="C222" s="115"/>
      <c r="D222" s="115"/>
      <c r="E222" s="115"/>
      <c r="F222" s="115"/>
      <c r="G222" s="115"/>
      <c r="H222" s="115"/>
      <c r="I222" s="115"/>
      <c r="J222" s="115"/>
    </row>
    <row r="223">
      <c r="C223" s="115"/>
      <c r="D223" s="115"/>
      <c r="E223" s="115"/>
      <c r="F223" s="115"/>
      <c r="G223" s="115"/>
      <c r="H223" s="115"/>
      <c r="I223" s="115"/>
      <c r="J223" s="115"/>
    </row>
    <row r="224">
      <c r="C224" s="115"/>
      <c r="D224" s="115"/>
      <c r="E224" s="115"/>
      <c r="F224" s="115"/>
      <c r="G224" s="115"/>
      <c r="H224" s="115"/>
      <c r="I224" s="115"/>
      <c r="J224" s="115"/>
    </row>
    <row r="225">
      <c r="C225" s="115"/>
      <c r="D225" s="115"/>
      <c r="E225" s="115"/>
      <c r="F225" s="115"/>
      <c r="G225" s="115"/>
      <c r="H225" s="115"/>
      <c r="I225" s="115"/>
      <c r="J225" s="115"/>
    </row>
    <row r="226">
      <c r="C226" s="115"/>
      <c r="D226" s="115"/>
      <c r="E226" s="115"/>
      <c r="F226" s="115"/>
      <c r="G226" s="115"/>
      <c r="H226" s="115"/>
      <c r="I226" s="115"/>
      <c r="J226" s="115"/>
    </row>
    <row r="227">
      <c r="C227" s="115"/>
      <c r="D227" s="115"/>
      <c r="E227" s="115"/>
      <c r="F227" s="115"/>
      <c r="G227" s="115"/>
      <c r="H227" s="115"/>
      <c r="I227" s="115"/>
      <c r="J227" s="115"/>
    </row>
    <row r="228">
      <c r="C228" s="115"/>
      <c r="D228" s="115"/>
      <c r="E228" s="115"/>
      <c r="F228" s="115"/>
      <c r="G228" s="115"/>
      <c r="H228" s="115"/>
      <c r="I228" s="115"/>
      <c r="J228" s="115"/>
    </row>
    <row r="229">
      <c r="C229" s="115"/>
      <c r="D229" s="115"/>
      <c r="E229" s="115"/>
      <c r="F229" s="115"/>
      <c r="G229" s="115"/>
      <c r="H229" s="115"/>
      <c r="I229" s="115"/>
      <c r="J229" s="115"/>
    </row>
    <row r="230">
      <c r="C230" s="115"/>
      <c r="D230" s="115"/>
      <c r="E230" s="115"/>
      <c r="F230" s="115"/>
      <c r="G230" s="115"/>
      <c r="H230" s="115"/>
      <c r="I230" s="115"/>
      <c r="J230" s="115"/>
    </row>
    <row r="231">
      <c r="C231" s="115"/>
      <c r="D231" s="115"/>
      <c r="E231" s="115"/>
      <c r="F231" s="115"/>
      <c r="G231" s="115"/>
      <c r="H231" s="115"/>
      <c r="I231" s="115"/>
      <c r="J231" s="115"/>
    </row>
    <row r="232">
      <c r="C232" s="115"/>
      <c r="D232" s="115"/>
      <c r="E232" s="115"/>
      <c r="F232" s="115"/>
      <c r="G232" s="115"/>
      <c r="H232" s="115"/>
      <c r="I232" s="115"/>
      <c r="J232" s="115"/>
    </row>
    <row r="233">
      <c r="C233" s="115"/>
      <c r="D233" s="115"/>
      <c r="E233" s="115"/>
      <c r="F233" s="115"/>
      <c r="G233" s="115"/>
      <c r="H233" s="115"/>
      <c r="I233" s="115"/>
      <c r="J233" s="115"/>
    </row>
    <row r="234">
      <c r="C234" s="115"/>
      <c r="D234" s="115"/>
      <c r="E234" s="115"/>
      <c r="F234" s="115"/>
      <c r="G234" s="115"/>
      <c r="H234" s="115"/>
      <c r="I234" s="115"/>
      <c r="J234" s="115"/>
    </row>
    <row r="235">
      <c r="C235" s="115"/>
      <c r="D235" s="115"/>
      <c r="E235" s="115"/>
      <c r="F235" s="115"/>
      <c r="G235" s="115"/>
      <c r="H235" s="115"/>
      <c r="I235" s="115"/>
      <c r="J235" s="115"/>
    </row>
    <row r="236">
      <c r="C236" s="115"/>
      <c r="D236" s="115"/>
      <c r="E236" s="115"/>
      <c r="F236" s="115"/>
      <c r="G236" s="115"/>
      <c r="H236" s="115"/>
      <c r="I236" s="115"/>
      <c r="J236" s="115"/>
    </row>
    <row r="237">
      <c r="C237" s="115"/>
      <c r="D237" s="115"/>
      <c r="E237" s="115"/>
      <c r="F237" s="115"/>
      <c r="G237" s="115"/>
      <c r="H237" s="115"/>
      <c r="I237" s="115"/>
      <c r="J237" s="115"/>
    </row>
    <row r="238">
      <c r="C238" s="115"/>
      <c r="D238" s="115"/>
      <c r="E238" s="115"/>
      <c r="F238" s="115"/>
      <c r="G238" s="115"/>
      <c r="H238" s="115"/>
      <c r="I238" s="115"/>
      <c r="J238" s="115"/>
    </row>
    <row r="239">
      <c r="C239" s="115"/>
      <c r="D239" s="115"/>
      <c r="E239" s="115"/>
      <c r="F239" s="115"/>
      <c r="G239" s="115"/>
      <c r="H239" s="115"/>
      <c r="I239" s="115"/>
      <c r="J239" s="115"/>
    </row>
    <row r="240">
      <c r="C240" s="115"/>
      <c r="D240" s="115"/>
      <c r="E240" s="115"/>
      <c r="F240" s="115"/>
      <c r="G240" s="115"/>
      <c r="H240" s="115"/>
      <c r="I240" s="115"/>
      <c r="J240" s="115"/>
    </row>
    <row r="241">
      <c r="C241" s="115"/>
      <c r="D241" s="115"/>
      <c r="E241" s="115"/>
      <c r="F241" s="115"/>
      <c r="G241" s="115"/>
      <c r="H241" s="115"/>
      <c r="I241" s="115"/>
      <c r="J241" s="115"/>
    </row>
    <row r="242">
      <c r="C242" s="115"/>
      <c r="D242" s="115"/>
      <c r="E242" s="115"/>
      <c r="F242" s="115"/>
      <c r="G242" s="115"/>
      <c r="H242" s="115"/>
      <c r="I242" s="115"/>
      <c r="J242" s="115"/>
    </row>
    <row r="243">
      <c r="C243" s="115"/>
      <c r="D243" s="115"/>
      <c r="E243" s="115"/>
      <c r="F243" s="115"/>
      <c r="G243" s="115"/>
      <c r="H243" s="115"/>
      <c r="I243" s="115"/>
      <c r="J243" s="115"/>
    </row>
    <row r="244">
      <c r="C244" s="115"/>
      <c r="D244" s="115"/>
      <c r="E244" s="115"/>
      <c r="F244" s="115"/>
      <c r="G244" s="115"/>
      <c r="H244" s="115"/>
      <c r="I244" s="115"/>
      <c r="J244" s="115"/>
    </row>
    <row r="245">
      <c r="C245" s="115"/>
      <c r="D245" s="115"/>
      <c r="E245" s="115"/>
      <c r="F245" s="115"/>
      <c r="G245" s="115"/>
      <c r="H245" s="115"/>
      <c r="I245" s="115"/>
      <c r="J245" s="115"/>
    </row>
    <row r="246">
      <c r="C246" s="115"/>
      <c r="D246" s="115"/>
      <c r="E246" s="115"/>
      <c r="F246" s="115"/>
      <c r="G246" s="115"/>
      <c r="H246" s="115"/>
      <c r="I246" s="115"/>
      <c r="J246" s="115"/>
    </row>
    <row r="247">
      <c r="C247" s="115"/>
      <c r="D247" s="115"/>
      <c r="E247" s="115"/>
      <c r="F247" s="115"/>
      <c r="G247" s="115"/>
      <c r="H247" s="115"/>
      <c r="I247" s="115"/>
      <c r="J247" s="115"/>
    </row>
    <row r="248">
      <c r="C248" s="115"/>
      <c r="D248" s="115"/>
      <c r="E248" s="115"/>
      <c r="F248" s="115"/>
      <c r="G248" s="115"/>
      <c r="H248" s="115"/>
      <c r="I248" s="115"/>
      <c r="J248" s="115"/>
    </row>
    <row r="249">
      <c r="C249" s="115"/>
      <c r="D249" s="115"/>
      <c r="E249" s="115"/>
      <c r="F249" s="115"/>
      <c r="G249" s="115"/>
      <c r="H249" s="115"/>
      <c r="I249" s="115"/>
      <c r="J249" s="115"/>
    </row>
    <row r="250">
      <c r="C250" s="115"/>
      <c r="D250" s="115"/>
      <c r="E250" s="115"/>
      <c r="F250" s="115"/>
      <c r="G250" s="115"/>
      <c r="H250" s="115"/>
      <c r="I250" s="115"/>
      <c r="J250" s="115"/>
    </row>
    <row r="251">
      <c r="C251" s="115"/>
      <c r="D251" s="115"/>
      <c r="E251" s="115"/>
      <c r="F251" s="115"/>
      <c r="G251" s="115"/>
      <c r="H251" s="115"/>
      <c r="I251" s="115"/>
      <c r="J251" s="115"/>
    </row>
    <row r="252">
      <c r="C252" s="115"/>
      <c r="D252" s="115"/>
      <c r="E252" s="115"/>
      <c r="F252" s="115"/>
      <c r="G252" s="115"/>
      <c r="H252" s="115"/>
      <c r="I252" s="115"/>
      <c r="J252" s="115"/>
    </row>
    <row r="253">
      <c r="C253" s="115"/>
      <c r="D253" s="115"/>
      <c r="E253" s="115"/>
      <c r="F253" s="115"/>
      <c r="G253" s="115"/>
      <c r="H253" s="115"/>
      <c r="I253" s="115"/>
      <c r="J253" s="115"/>
    </row>
    <row r="254">
      <c r="C254" s="115"/>
      <c r="D254" s="115"/>
      <c r="E254" s="115"/>
      <c r="F254" s="115"/>
      <c r="G254" s="115"/>
      <c r="H254" s="115"/>
      <c r="I254" s="115"/>
      <c r="J254" s="115"/>
    </row>
    <row r="255">
      <c r="C255" s="115"/>
      <c r="D255" s="115"/>
      <c r="E255" s="115"/>
      <c r="F255" s="115"/>
      <c r="G255" s="115"/>
      <c r="H255" s="115"/>
      <c r="I255" s="115"/>
      <c r="J255" s="115"/>
    </row>
    <row r="256">
      <c r="C256" s="115"/>
      <c r="D256" s="115"/>
      <c r="E256" s="115"/>
      <c r="F256" s="115"/>
      <c r="G256" s="115"/>
      <c r="H256" s="115"/>
      <c r="I256" s="115"/>
      <c r="J256" s="115"/>
    </row>
    <row r="257">
      <c r="C257" s="115"/>
      <c r="D257" s="115"/>
      <c r="E257" s="115"/>
      <c r="F257" s="115"/>
      <c r="G257" s="115"/>
      <c r="H257" s="115"/>
      <c r="I257" s="115"/>
      <c r="J257" s="115"/>
    </row>
    <row r="258">
      <c r="C258" s="115"/>
      <c r="D258" s="115"/>
      <c r="E258" s="115"/>
      <c r="F258" s="115"/>
      <c r="G258" s="115"/>
      <c r="H258" s="115"/>
      <c r="I258" s="115"/>
      <c r="J258" s="115"/>
    </row>
    <row r="259">
      <c r="C259" s="115"/>
      <c r="D259" s="115"/>
      <c r="E259" s="115"/>
      <c r="F259" s="115"/>
      <c r="G259" s="115"/>
      <c r="H259" s="115"/>
      <c r="I259" s="115"/>
      <c r="J259" s="115"/>
    </row>
    <row r="260">
      <c r="C260" s="115"/>
      <c r="D260" s="115"/>
      <c r="E260" s="115"/>
      <c r="F260" s="115"/>
      <c r="G260" s="115"/>
      <c r="H260" s="115"/>
      <c r="I260" s="115"/>
      <c r="J260" s="115"/>
    </row>
    <row r="261">
      <c r="C261" s="115"/>
      <c r="D261" s="115"/>
      <c r="E261" s="115"/>
      <c r="F261" s="115"/>
      <c r="G261" s="115"/>
      <c r="H261" s="115"/>
      <c r="I261" s="115"/>
      <c r="J261" s="115"/>
    </row>
    <row r="262">
      <c r="C262" s="115"/>
      <c r="D262" s="115"/>
      <c r="E262" s="115"/>
      <c r="F262" s="115"/>
      <c r="G262" s="115"/>
      <c r="H262" s="115"/>
      <c r="I262" s="115"/>
      <c r="J262" s="115"/>
    </row>
    <row r="263">
      <c r="C263" s="115"/>
      <c r="D263" s="115"/>
      <c r="E263" s="115"/>
      <c r="F263" s="115"/>
      <c r="G263" s="115"/>
      <c r="H263" s="115"/>
      <c r="I263" s="115"/>
      <c r="J263" s="115"/>
    </row>
    <row r="264">
      <c r="C264" s="115"/>
      <c r="D264" s="115"/>
      <c r="E264" s="115"/>
      <c r="F264" s="115"/>
      <c r="G264" s="115"/>
      <c r="H264" s="115"/>
      <c r="I264" s="115"/>
      <c r="J264" s="115"/>
    </row>
    <row r="265">
      <c r="C265" s="115"/>
      <c r="D265" s="115"/>
      <c r="E265" s="115"/>
      <c r="F265" s="115"/>
      <c r="G265" s="115"/>
      <c r="H265" s="115"/>
      <c r="I265" s="115"/>
      <c r="J265" s="115"/>
    </row>
    <row r="266">
      <c r="C266" s="115"/>
      <c r="D266" s="115"/>
      <c r="E266" s="115"/>
      <c r="F266" s="115"/>
      <c r="G266" s="115"/>
      <c r="H266" s="115"/>
      <c r="I266" s="115"/>
      <c r="J266" s="115"/>
    </row>
    <row r="267">
      <c r="C267" s="115"/>
      <c r="D267" s="115"/>
      <c r="E267" s="115"/>
      <c r="F267" s="115"/>
      <c r="G267" s="115"/>
      <c r="H267" s="115"/>
      <c r="I267" s="115"/>
      <c r="J267" s="115"/>
    </row>
    <row r="268">
      <c r="C268" s="115"/>
      <c r="D268" s="115"/>
      <c r="E268" s="115"/>
      <c r="F268" s="115"/>
      <c r="G268" s="115"/>
      <c r="H268" s="115"/>
      <c r="I268" s="115"/>
      <c r="J268" s="115"/>
    </row>
    <row r="269">
      <c r="C269" s="115"/>
      <c r="D269" s="115"/>
      <c r="E269" s="115"/>
      <c r="F269" s="115"/>
      <c r="G269" s="115"/>
      <c r="H269" s="115"/>
      <c r="I269" s="115"/>
      <c r="J269" s="115"/>
    </row>
    <row r="270">
      <c r="C270" s="115"/>
      <c r="D270" s="115"/>
      <c r="E270" s="115"/>
      <c r="F270" s="115"/>
      <c r="G270" s="115"/>
      <c r="H270" s="115"/>
      <c r="I270" s="115"/>
      <c r="J270" s="115"/>
    </row>
    <row r="271">
      <c r="C271" s="115"/>
      <c r="D271" s="115"/>
      <c r="E271" s="115"/>
      <c r="F271" s="115"/>
      <c r="G271" s="115"/>
      <c r="H271" s="115"/>
      <c r="I271" s="115"/>
      <c r="J271" s="115"/>
    </row>
    <row r="272">
      <c r="C272" s="115"/>
      <c r="D272" s="115"/>
      <c r="E272" s="115"/>
      <c r="F272" s="115"/>
      <c r="G272" s="115"/>
      <c r="H272" s="115"/>
      <c r="I272" s="115"/>
      <c r="J272" s="115"/>
    </row>
    <row r="273">
      <c r="C273" s="115"/>
      <c r="D273" s="115"/>
      <c r="E273" s="115"/>
      <c r="F273" s="115"/>
      <c r="G273" s="115"/>
      <c r="H273" s="115"/>
      <c r="I273" s="115"/>
      <c r="J273" s="115"/>
    </row>
    <row r="274">
      <c r="C274" s="115"/>
      <c r="D274" s="115"/>
      <c r="E274" s="115"/>
      <c r="F274" s="115"/>
      <c r="G274" s="115"/>
      <c r="H274" s="115"/>
      <c r="I274" s="115"/>
      <c r="J274" s="115"/>
    </row>
    <row r="275">
      <c r="C275" s="115"/>
      <c r="D275" s="115"/>
      <c r="E275" s="115"/>
      <c r="F275" s="115"/>
      <c r="G275" s="115"/>
      <c r="H275" s="115"/>
      <c r="I275" s="115"/>
      <c r="J275" s="115"/>
    </row>
    <row r="276">
      <c r="C276" s="115"/>
      <c r="D276" s="115"/>
      <c r="E276" s="115"/>
      <c r="F276" s="115"/>
      <c r="G276" s="115"/>
      <c r="H276" s="115"/>
      <c r="I276" s="115"/>
      <c r="J276" s="115"/>
    </row>
    <row r="277">
      <c r="C277" s="115"/>
      <c r="D277" s="115"/>
      <c r="E277" s="115"/>
      <c r="F277" s="115"/>
      <c r="G277" s="115"/>
      <c r="H277" s="115"/>
      <c r="I277" s="115"/>
      <c r="J277" s="115"/>
    </row>
    <row r="278">
      <c r="C278" s="115"/>
      <c r="D278" s="115"/>
      <c r="E278" s="115"/>
      <c r="F278" s="115"/>
      <c r="G278" s="115"/>
      <c r="H278" s="115"/>
      <c r="I278" s="115"/>
      <c r="J278" s="115"/>
    </row>
    <row r="279">
      <c r="C279" s="115"/>
      <c r="D279" s="115"/>
      <c r="E279" s="115"/>
      <c r="F279" s="115"/>
      <c r="G279" s="115"/>
      <c r="H279" s="115"/>
      <c r="I279" s="115"/>
      <c r="J279" s="115"/>
    </row>
    <row r="280">
      <c r="C280" s="115"/>
      <c r="D280" s="115"/>
      <c r="E280" s="115"/>
      <c r="F280" s="115"/>
      <c r="G280" s="115"/>
      <c r="H280" s="115"/>
      <c r="I280" s="115"/>
      <c r="J280" s="115"/>
    </row>
    <row r="281">
      <c r="C281" s="115"/>
      <c r="D281" s="115"/>
      <c r="E281" s="115"/>
      <c r="F281" s="115"/>
      <c r="G281" s="115"/>
      <c r="H281" s="115"/>
      <c r="I281" s="115"/>
      <c r="J281" s="115"/>
    </row>
    <row r="282">
      <c r="C282" s="115"/>
      <c r="D282" s="115"/>
      <c r="E282" s="115"/>
      <c r="F282" s="115"/>
      <c r="G282" s="115"/>
      <c r="H282" s="115"/>
      <c r="I282" s="115"/>
      <c r="J282" s="115"/>
    </row>
    <row r="283">
      <c r="C283" s="115"/>
      <c r="D283" s="115"/>
      <c r="E283" s="115"/>
      <c r="F283" s="115"/>
      <c r="G283" s="115"/>
      <c r="H283" s="115"/>
      <c r="I283" s="115"/>
      <c r="J283" s="115"/>
    </row>
    <row r="284">
      <c r="C284" s="115"/>
      <c r="D284" s="115"/>
      <c r="E284" s="115"/>
      <c r="F284" s="115"/>
      <c r="G284" s="115"/>
      <c r="H284" s="115"/>
      <c r="I284" s="115"/>
      <c r="J284" s="115"/>
    </row>
    <row r="285">
      <c r="C285" s="115"/>
      <c r="D285" s="115"/>
      <c r="E285" s="115"/>
      <c r="F285" s="115"/>
      <c r="G285" s="115"/>
      <c r="H285" s="115"/>
      <c r="I285" s="115"/>
      <c r="J285" s="115"/>
    </row>
    <row r="286">
      <c r="C286" s="115"/>
      <c r="D286" s="115"/>
      <c r="E286" s="115"/>
      <c r="F286" s="115"/>
      <c r="G286" s="115"/>
      <c r="H286" s="115"/>
      <c r="I286" s="115"/>
      <c r="J286" s="115"/>
    </row>
    <row r="287">
      <c r="C287" s="115"/>
      <c r="D287" s="115"/>
      <c r="E287" s="115"/>
      <c r="F287" s="115"/>
      <c r="G287" s="115"/>
      <c r="H287" s="115"/>
      <c r="I287" s="115"/>
      <c r="J287" s="115"/>
    </row>
    <row r="288">
      <c r="C288" s="115"/>
      <c r="D288" s="115"/>
      <c r="E288" s="115"/>
      <c r="F288" s="115"/>
      <c r="G288" s="115"/>
      <c r="H288" s="115"/>
      <c r="I288" s="115"/>
      <c r="J288" s="115"/>
    </row>
    <row r="289">
      <c r="C289" s="115"/>
      <c r="D289" s="115"/>
      <c r="E289" s="115"/>
      <c r="F289" s="115"/>
      <c r="G289" s="115"/>
      <c r="H289" s="115"/>
      <c r="I289" s="115"/>
      <c r="J289" s="115"/>
    </row>
    <row r="290">
      <c r="C290" s="115"/>
      <c r="D290" s="115"/>
      <c r="E290" s="115"/>
      <c r="F290" s="115"/>
      <c r="G290" s="115"/>
      <c r="H290" s="115"/>
      <c r="I290" s="115"/>
      <c r="J290" s="115"/>
    </row>
    <row r="291">
      <c r="C291" s="115"/>
      <c r="D291" s="115"/>
      <c r="E291" s="115"/>
      <c r="F291" s="115"/>
      <c r="G291" s="115"/>
      <c r="H291" s="115"/>
      <c r="I291" s="115"/>
      <c r="J291" s="115"/>
    </row>
    <row r="292">
      <c r="C292" s="115"/>
      <c r="D292" s="115"/>
      <c r="E292" s="115"/>
      <c r="F292" s="115"/>
      <c r="G292" s="115"/>
      <c r="H292" s="115"/>
      <c r="I292" s="115"/>
      <c r="J292" s="115"/>
    </row>
    <row r="293">
      <c r="C293" s="115"/>
      <c r="D293" s="115"/>
      <c r="E293" s="115"/>
      <c r="F293" s="115"/>
      <c r="G293" s="115"/>
      <c r="H293" s="115"/>
      <c r="I293" s="115"/>
      <c r="J293" s="115"/>
    </row>
    <row r="294">
      <c r="C294" s="115"/>
      <c r="D294" s="115"/>
      <c r="E294" s="115"/>
      <c r="F294" s="115"/>
      <c r="G294" s="115"/>
      <c r="H294" s="115"/>
      <c r="I294" s="115"/>
      <c r="J294" s="115"/>
    </row>
    <row r="295">
      <c r="C295" s="115"/>
      <c r="D295" s="115"/>
      <c r="E295" s="115"/>
      <c r="F295" s="115"/>
      <c r="G295" s="115"/>
      <c r="H295" s="115"/>
      <c r="I295" s="115"/>
      <c r="J295" s="115"/>
    </row>
    <row r="296">
      <c r="C296" s="115"/>
      <c r="D296" s="115"/>
      <c r="E296" s="115"/>
      <c r="F296" s="115"/>
      <c r="G296" s="115"/>
      <c r="H296" s="115"/>
      <c r="I296" s="115"/>
      <c r="J296" s="115"/>
    </row>
    <row r="297">
      <c r="C297" s="115"/>
      <c r="D297" s="115"/>
      <c r="E297" s="115"/>
      <c r="F297" s="115"/>
      <c r="G297" s="115"/>
      <c r="H297" s="115"/>
      <c r="I297" s="115"/>
      <c r="J297" s="115"/>
    </row>
    <row r="298">
      <c r="C298" s="115"/>
      <c r="D298" s="115"/>
      <c r="E298" s="115"/>
      <c r="F298" s="115"/>
      <c r="G298" s="115"/>
      <c r="H298" s="115"/>
      <c r="I298" s="115"/>
      <c r="J298" s="115"/>
    </row>
    <row r="299">
      <c r="C299" s="115"/>
      <c r="D299" s="115"/>
      <c r="E299" s="115"/>
      <c r="F299" s="115"/>
      <c r="G299" s="115"/>
      <c r="H299" s="115"/>
      <c r="I299" s="115"/>
      <c r="J299" s="115"/>
    </row>
    <row r="300">
      <c r="C300" s="115"/>
      <c r="D300" s="115"/>
      <c r="E300" s="115"/>
      <c r="F300" s="115"/>
      <c r="G300" s="115"/>
      <c r="H300" s="115"/>
      <c r="I300" s="115"/>
      <c r="J300" s="115"/>
    </row>
    <row r="301">
      <c r="C301" s="115"/>
      <c r="D301" s="115"/>
      <c r="E301" s="115"/>
      <c r="F301" s="115"/>
      <c r="G301" s="115"/>
      <c r="H301" s="115"/>
      <c r="I301" s="115"/>
      <c r="J301" s="115"/>
    </row>
    <row r="302">
      <c r="C302" s="115"/>
      <c r="D302" s="115"/>
      <c r="E302" s="115"/>
      <c r="F302" s="115"/>
      <c r="G302" s="115"/>
      <c r="H302" s="115"/>
      <c r="I302" s="115"/>
      <c r="J302" s="115"/>
    </row>
    <row r="303">
      <c r="C303" s="115"/>
      <c r="D303" s="115"/>
      <c r="E303" s="115"/>
      <c r="F303" s="115"/>
      <c r="G303" s="115"/>
      <c r="H303" s="115"/>
      <c r="I303" s="115"/>
      <c r="J303" s="115"/>
    </row>
    <row r="304">
      <c r="C304" s="115"/>
      <c r="D304" s="115"/>
      <c r="E304" s="115"/>
      <c r="F304" s="115"/>
      <c r="G304" s="115"/>
      <c r="H304" s="115"/>
      <c r="I304" s="115"/>
      <c r="J304" s="115"/>
    </row>
    <row r="305">
      <c r="C305" s="115"/>
      <c r="D305" s="115"/>
      <c r="E305" s="115"/>
      <c r="F305" s="115"/>
      <c r="G305" s="115"/>
      <c r="H305" s="115"/>
      <c r="I305" s="115"/>
      <c r="J305" s="115"/>
    </row>
    <row r="306">
      <c r="C306" s="115"/>
      <c r="D306" s="115"/>
      <c r="E306" s="115"/>
      <c r="F306" s="115"/>
      <c r="G306" s="115"/>
      <c r="H306" s="115"/>
      <c r="I306" s="115"/>
      <c r="J306" s="115"/>
    </row>
    <row r="307">
      <c r="C307" s="115"/>
      <c r="D307" s="115"/>
      <c r="E307" s="115"/>
      <c r="F307" s="115"/>
      <c r="G307" s="115"/>
      <c r="H307" s="115"/>
      <c r="I307" s="115"/>
      <c r="J307" s="115"/>
    </row>
    <row r="308">
      <c r="C308" s="115"/>
      <c r="D308" s="115"/>
      <c r="E308" s="115"/>
      <c r="F308" s="115"/>
      <c r="G308" s="115"/>
      <c r="H308" s="115"/>
      <c r="I308" s="115"/>
      <c r="J308" s="115"/>
    </row>
    <row r="309">
      <c r="C309" s="115"/>
      <c r="D309" s="115"/>
      <c r="E309" s="115"/>
      <c r="F309" s="115"/>
      <c r="G309" s="115"/>
      <c r="H309" s="115"/>
      <c r="I309" s="115"/>
      <c r="J309" s="115"/>
    </row>
    <row r="310">
      <c r="C310" s="115"/>
      <c r="D310" s="115"/>
      <c r="E310" s="115"/>
      <c r="F310" s="115"/>
      <c r="G310" s="115"/>
      <c r="H310" s="115"/>
      <c r="I310" s="115"/>
      <c r="J310" s="115"/>
    </row>
    <row r="311">
      <c r="C311" s="115"/>
      <c r="D311" s="115"/>
      <c r="E311" s="115"/>
      <c r="F311" s="115"/>
      <c r="G311" s="115"/>
      <c r="H311" s="115"/>
      <c r="I311" s="115"/>
      <c r="J311" s="115"/>
    </row>
    <row r="312">
      <c r="C312" s="115"/>
      <c r="D312" s="115"/>
      <c r="E312" s="115"/>
      <c r="F312" s="115"/>
      <c r="G312" s="115"/>
      <c r="H312" s="115"/>
      <c r="I312" s="115"/>
      <c r="J312" s="115"/>
    </row>
    <row r="313">
      <c r="C313" s="115"/>
      <c r="D313" s="115"/>
      <c r="E313" s="115"/>
      <c r="F313" s="115"/>
      <c r="G313" s="115"/>
      <c r="H313" s="115"/>
      <c r="I313" s="115"/>
      <c r="J313" s="115"/>
    </row>
    <row r="314">
      <c r="C314" s="115"/>
      <c r="D314" s="115"/>
      <c r="E314" s="115"/>
      <c r="F314" s="115"/>
      <c r="G314" s="115"/>
      <c r="H314" s="115"/>
      <c r="I314" s="115"/>
      <c r="J314" s="115"/>
    </row>
    <row r="315">
      <c r="C315" s="115"/>
      <c r="D315" s="115"/>
      <c r="E315" s="115"/>
      <c r="F315" s="115"/>
      <c r="G315" s="115"/>
      <c r="H315" s="115"/>
      <c r="I315" s="115"/>
      <c r="J315" s="115"/>
    </row>
    <row r="316">
      <c r="C316" s="115"/>
      <c r="D316" s="115"/>
      <c r="E316" s="115"/>
      <c r="F316" s="115"/>
      <c r="G316" s="115"/>
      <c r="H316" s="115"/>
      <c r="I316" s="115"/>
      <c r="J316" s="115"/>
    </row>
    <row r="317">
      <c r="C317" s="115"/>
      <c r="D317" s="115"/>
      <c r="E317" s="115"/>
      <c r="F317" s="115"/>
      <c r="G317" s="115"/>
      <c r="H317" s="115"/>
      <c r="I317" s="115"/>
      <c r="J317" s="115"/>
    </row>
    <row r="318">
      <c r="C318" s="115"/>
      <c r="D318" s="115"/>
      <c r="E318" s="115"/>
      <c r="F318" s="115"/>
      <c r="G318" s="115"/>
      <c r="H318" s="115"/>
      <c r="I318" s="115"/>
      <c r="J318" s="115"/>
    </row>
    <row r="319">
      <c r="C319" s="115"/>
      <c r="D319" s="115"/>
      <c r="E319" s="115"/>
      <c r="F319" s="115"/>
      <c r="G319" s="115"/>
      <c r="H319" s="115"/>
      <c r="I319" s="115"/>
      <c r="J319" s="115"/>
    </row>
    <row r="320">
      <c r="C320" s="115"/>
      <c r="D320" s="115"/>
      <c r="E320" s="115"/>
      <c r="F320" s="115"/>
      <c r="G320" s="115"/>
      <c r="H320" s="115"/>
      <c r="I320" s="115"/>
      <c r="J320" s="115"/>
    </row>
    <row r="321">
      <c r="C321" s="115"/>
      <c r="D321" s="115"/>
      <c r="E321" s="115"/>
      <c r="F321" s="115"/>
      <c r="G321" s="115"/>
      <c r="H321" s="115"/>
      <c r="I321" s="115"/>
      <c r="J321" s="115"/>
    </row>
    <row r="322">
      <c r="C322" s="115"/>
      <c r="D322" s="115"/>
      <c r="E322" s="115"/>
      <c r="F322" s="115"/>
      <c r="G322" s="115"/>
      <c r="H322" s="115"/>
      <c r="I322" s="115"/>
      <c r="J322" s="115"/>
    </row>
    <row r="323">
      <c r="C323" s="115"/>
      <c r="D323" s="115"/>
      <c r="E323" s="115"/>
      <c r="F323" s="115"/>
      <c r="G323" s="115"/>
      <c r="H323" s="115"/>
      <c r="I323" s="115"/>
      <c r="J323" s="115"/>
    </row>
    <row r="324">
      <c r="C324" s="115"/>
      <c r="D324" s="115"/>
      <c r="E324" s="115"/>
      <c r="F324" s="115"/>
      <c r="G324" s="115"/>
      <c r="H324" s="115"/>
      <c r="I324" s="115"/>
      <c r="J324" s="115"/>
    </row>
    <row r="325">
      <c r="C325" s="115"/>
      <c r="D325" s="115"/>
      <c r="E325" s="115"/>
      <c r="F325" s="115"/>
      <c r="G325" s="115"/>
      <c r="H325" s="115"/>
      <c r="I325" s="115"/>
      <c r="J325" s="115"/>
    </row>
    <row r="326">
      <c r="C326" s="115"/>
      <c r="D326" s="115"/>
      <c r="E326" s="115"/>
      <c r="F326" s="115"/>
      <c r="G326" s="115"/>
      <c r="H326" s="115"/>
      <c r="I326" s="115"/>
      <c r="J326" s="115"/>
    </row>
    <row r="327">
      <c r="C327" s="115"/>
      <c r="D327" s="115"/>
      <c r="E327" s="115"/>
      <c r="F327" s="115"/>
      <c r="G327" s="115"/>
      <c r="H327" s="115"/>
      <c r="I327" s="115"/>
      <c r="J327" s="115"/>
    </row>
    <row r="328">
      <c r="C328" s="115"/>
      <c r="D328" s="115"/>
      <c r="E328" s="115"/>
      <c r="F328" s="115"/>
      <c r="G328" s="115"/>
      <c r="H328" s="115"/>
      <c r="I328" s="115"/>
      <c r="J328" s="115"/>
    </row>
    <row r="329">
      <c r="C329" s="115"/>
      <c r="D329" s="115"/>
      <c r="E329" s="115"/>
      <c r="F329" s="115"/>
      <c r="G329" s="115"/>
      <c r="H329" s="115"/>
      <c r="I329" s="115"/>
      <c r="J329" s="115"/>
    </row>
    <row r="330">
      <c r="C330" s="115"/>
      <c r="D330" s="115"/>
      <c r="E330" s="115"/>
      <c r="F330" s="115"/>
      <c r="G330" s="115"/>
      <c r="H330" s="115"/>
      <c r="I330" s="115"/>
      <c r="J330" s="115"/>
    </row>
    <row r="331">
      <c r="C331" s="115"/>
      <c r="D331" s="115"/>
      <c r="E331" s="115"/>
      <c r="F331" s="115"/>
      <c r="G331" s="115"/>
      <c r="H331" s="115"/>
      <c r="I331" s="115"/>
      <c r="J331" s="115"/>
    </row>
    <row r="332">
      <c r="C332" s="115"/>
      <c r="D332" s="115"/>
      <c r="E332" s="115"/>
      <c r="F332" s="115"/>
      <c r="G332" s="115"/>
      <c r="H332" s="115"/>
      <c r="I332" s="115"/>
      <c r="J332" s="115"/>
    </row>
    <row r="333">
      <c r="C333" s="115"/>
      <c r="D333" s="115"/>
      <c r="E333" s="115"/>
      <c r="F333" s="115"/>
      <c r="G333" s="115"/>
      <c r="H333" s="115"/>
      <c r="I333" s="115"/>
      <c r="J333" s="115"/>
    </row>
    <row r="334">
      <c r="C334" s="115"/>
      <c r="D334" s="115"/>
      <c r="E334" s="115"/>
      <c r="F334" s="115"/>
      <c r="G334" s="115"/>
      <c r="H334" s="115"/>
      <c r="I334" s="115"/>
      <c r="J334" s="115"/>
    </row>
    <row r="335">
      <c r="C335" s="115"/>
      <c r="D335" s="115"/>
      <c r="E335" s="115"/>
      <c r="F335" s="115"/>
      <c r="G335" s="115"/>
      <c r="H335" s="115"/>
      <c r="I335" s="115"/>
      <c r="J335" s="115"/>
    </row>
    <row r="336">
      <c r="C336" s="115"/>
      <c r="D336" s="115"/>
      <c r="E336" s="115"/>
      <c r="F336" s="115"/>
      <c r="G336" s="115"/>
      <c r="H336" s="115"/>
      <c r="I336" s="115"/>
      <c r="J336" s="115"/>
    </row>
    <row r="337">
      <c r="C337" s="115"/>
      <c r="D337" s="115"/>
      <c r="E337" s="115"/>
      <c r="F337" s="115"/>
      <c r="G337" s="115"/>
      <c r="H337" s="115"/>
      <c r="I337" s="115"/>
      <c r="J337" s="115"/>
    </row>
    <row r="338">
      <c r="C338" s="115"/>
      <c r="D338" s="115"/>
      <c r="E338" s="115"/>
      <c r="F338" s="115"/>
      <c r="G338" s="115"/>
      <c r="H338" s="115"/>
      <c r="I338" s="115"/>
      <c r="J338" s="115"/>
    </row>
    <row r="339">
      <c r="C339" s="115"/>
      <c r="D339" s="115"/>
      <c r="E339" s="115"/>
      <c r="F339" s="115"/>
      <c r="G339" s="115"/>
      <c r="H339" s="115"/>
      <c r="I339" s="115"/>
      <c r="J339" s="115"/>
    </row>
    <row r="340">
      <c r="C340" s="115"/>
      <c r="D340" s="115"/>
      <c r="E340" s="115"/>
      <c r="F340" s="115"/>
      <c r="G340" s="115"/>
      <c r="H340" s="115"/>
      <c r="I340" s="115"/>
      <c r="J340" s="115"/>
    </row>
    <row r="341">
      <c r="C341" s="115"/>
      <c r="D341" s="115"/>
      <c r="E341" s="115"/>
      <c r="F341" s="115"/>
      <c r="G341" s="115"/>
      <c r="H341" s="115"/>
      <c r="I341" s="115"/>
      <c r="J341" s="115"/>
    </row>
    <row r="342">
      <c r="C342" s="115"/>
      <c r="D342" s="115"/>
      <c r="E342" s="115"/>
      <c r="F342" s="115"/>
      <c r="G342" s="115"/>
      <c r="H342" s="115"/>
      <c r="I342" s="115"/>
      <c r="J342" s="115"/>
    </row>
    <row r="343">
      <c r="C343" s="115"/>
      <c r="D343" s="115"/>
      <c r="E343" s="115"/>
      <c r="F343" s="115"/>
      <c r="G343" s="115"/>
      <c r="H343" s="115"/>
      <c r="I343" s="115"/>
      <c r="J343" s="115"/>
    </row>
    <row r="344">
      <c r="C344" s="115"/>
      <c r="D344" s="115"/>
      <c r="E344" s="115"/>
      <c r="F344" s="115"/>
      <c r="G344" s="115"/>
      <c r="H344" s="115"/>
      <c r="I344" s="115"/>
      <c r="J344" s="115"/>
    </row>
    <row r="345">
      <c r="C345" s="115"/>
      <c r="D345" s="115"/>
      <c r="E345" s="115"/>
      <c r="F345" s="115"/>
      <c r="G345" s="115"/>
      <c r="H345" s="115"/>
      <c r="I345" s="115"/>
      <c r="J345" s="115"/>
    </row>
    <row r="346">
      <c r="C346" s="115"/>
      <c r="D346" s="115"/>
      <c r="E346" s="115"/>
      <c r="F346" s="115"/>
      <c r="G346" s="115"/>
      <c r="H346" s="115"/>
      <c r="I346" s="115"/>
      <c r="J346" s="115"/>
    </row>
    <row r="347">
      <c r="C347" s="115"/>
      <c r="D347" s="115"/>
      <c r="E347" s="115"/>
      <c r="F347" s="115"/>
      <c r="G347" s="115"/>
      <c r="H347" s="115"/>
      <c r="I347" s="115"/>
      <c r="J347" s="115"/>
    </row>
    <row r="348">
      <c r="C348" s="115"/>
      <c r="D348" s="115"/>
      <c r="E348" s="115"/>
      <c r="F348" s="115"/>
      <c r="G348" s="115"/>
      <c r="H348" s="115"/>
      <c r="I348" s="115"/>
      <c r="J348" s="115"/>
    </row>
    <row r="349">
      <c r="C349" s="115"/>
      <c r="D349" s="115"/>
      <c r="E349" s="115"/>
      <c r="F349" s="115"/>
      <c r="G349" s="115"/>
      <c r="H349" s="115"/>
      <c r="I349" s="115"/>
      <c r="J349" s="115"/>
    </row>
    <row r="350">
      <c r="C350" s="115"/>
      <c r="D350" s="115"/>
      <c r="E350" s="115"/>
      <c r="F350" s="115"/>
      <c r="G350" s="115"/>
      <c r="H350" s="115"/>
      <c r="I350" s="115"/>
      <c r="J350" s="115"/>
    </row>
    <row r="351">
      <c r="C351" s="115"/>
      <c r="D351" s="115"/>
      <c r="E351" s="115"/>
      <c r="F351" s="115"/>
      <c r="G351" s="115"/>
      <c r="H351" s="115"/>
      <c r="I351" s="115"/>
      <c r="J351" s="115"/>
    </row>
    <row r="352">
      <c r="C352" s="115"/>
      <c r="D352" s="115"/>
      <c r="E352" s="115"/>
      <c r="F352" s="115"/>
      <c r="G352" s="115"/>
      <c r="H352" s="115"/>
      <c r="I352" s="115"/>
      <c r="J352" s="115"/>
    </row>
    <row r="353">
      <c r="C353" s="115"/>
      <c r="D353" s="115"/>
      <c r="E353" s="115"/>
      <c r="F353" s="115"/>
      <c r="G353" s="115"/>
      <c r="H353" s="115"/>
      <c r="I353" s="115"/>
      <c r="J353" s="115"/>
    </row>
    <row r="354">
      <c r="C354" s="115"/>
      <c r="D354" s="115"/>
      <c r="E354" s="115"/>
      <c r="F354" s="115"/>
      <c r="G354" s="115"/>
      <c r="H354" s="115"/>
      <c r="I354" s="115"/>
      <c r="J354" s="115"/>
    </row>
    <row r="355">
      <c r="C355" s="115"/>
      <c r="D355" s="115"/>
      <c r="E355" s="115"/>
      <c r="F355" s="115"/>
      <c r="G355" s="115"/>
      <c r="H355" s="115"/>
      <c r="I355" s="115"/>
      <c r="J355" s="115"/>
    </row>
    <row r="356">
      <c r="C356" s="115"/>
      <c r="D356" s="115"/>
      <c r="E356" s="115"/>
      <c r="F356" s="115"/>
      <c r="G356" s="115"/>
      <c r="H356" s="115"/>
      <c r="I356" s="115"/>
      <c r="J356" s="115"/>
    </row>
    <row r="357">
      <c r="C357" s="115"/>
      <c r="D357" s="115"/>
      <c r="E357" s="115"/>
      <c r="F357" s="115"/>
      <c r="G357" s="115"/>
      <c r="H357" s="115"/>
      <c r="I357" s="115"/>
      <c r="J357" s="115"/>
    </row>
    <row r="358">
      <c r="C358" s="115"/>
      <c r="D358" s="115"/>
      <c r="E358" s="115"/>
      <c r="F358" s="115"/>
      <c r="G358" s="115"/>
      <c r="H358" s="115"/>
      <c r="I358" s="115"/>
      <c r="J358" s="115"/>
    </row>
    <row r="359">
      <c r="C359" s="115"/>
      <c r="D359" s="115"/>
      <c r="E359" s="115"/>
      <c r="F359" s="115"/>
      <c r="G359" s="115"/>
      <c r="H359" s="115"/>
      <c r="I359" s="115"/>
      <c r="J359" s="115"/>
    </row>
    <row r="360">
      <c r="C360" s="115"/>
      <c r="D360" s="115"/>
      <c r="E360" s="115"/>
      <c r="F360" s="115"/>
      <c r="G360" s="115"/>
      <c r="H360" s="115"/>
      <c r="I360" s="115"/>
      <c r="J360" s="115"/>
    </row>
    <row r="361">
      <c r="C361" s="115"/>
      <c r="D361" s="115"/>
      <c r="E361" s="115"/>
      <c r="F361" s="115"/>
      <c r="G361" s="115"/>
      <c r="H361" s="115"/>
      <c r="I361" s="115"/>
      <c r="J361" s="115"/>
    </row>
    <row r="362">
      <c r="C362" s="115"/>
      <c r="D362" s="115"/>
      <c r="E362" s="115"/>
      <c r="F362" s="115"/>
      <c r="G362" s="115"/>
      <c r="H362" s="115"/>
      <c r="I362" s="115"/>
      <c r="J362" s="115"/>
    </row>
    <row r="363">
      <c r="C363" s="115"/>
      <c r="D363" s="115"/>
      <c r="E363" s="115"/>
      <c r="F363" s="115"/>
      <c r="G363" s="115"/>
      <c r="H363" s="115"/>
      <c r="I363" s="115"/>
      <c r="J363" s="115"/>
    </row>
    <row r="364">
      <c r="C364" s="115"/>
      <c r="D364" s="115"/>
      <c r="E364" s="115"/>
      <c r="F364" s="115"/>
      <c r="G364" s="115"/>
      <c r="H364" s="115"/>
      <c r="I364" s="115"/>
      <c r="J364" s="115"/>
    </row>
    <row r="365">
      <c r="C365" s="115"/>
      <c r="D365" s="115"/>
      <c r="E365" s="115"/>
      <c r="F365" s="115"/>
      <c r="G365" s="115"/>
      <c r="H365" s="115"/>
      <c r="I365" s="115"/>
      <c r="J365" s="115"/>
    </row>
    <row r="366">
      <c r="C366" s="115"/>
      <c r="D366" s="115"/>
      <c r="E366" s="115"/>
      <c r="F366" s="115"/>
      <c r="G366" s="115"/>
      <c r="H366" s="115"/>
      <c r="I366" s="115"/>
      <c r="J366" s="115"/>
    </row>
    <row r="367">
      <c r="C367" s="115"/>
      <c r="D367" s="115"/>
      <c r="E367" s="115"/>
      <c r="F367" s="115"/>
      <c r="G367" s="115"/>
      <c r="H367" s="115"/>
      <c r="I367" s="115"/>
      <c r="J367" s="115"/>
    </row>
    <row r="368">
      <c r="C368" s="115"/>
      <c r="D368" s="115"/>
      <c r="E368" s="115"/>
      <c r="F368" s="115"/>
      <c r="G368" s="115"/>
      <c r="H368" s="115"/>
      <c r="I368" s="115"/>
      <c r="J368" s="115"/>
    </row>
    <row r="369">
      <c r="C369" s="115"/>
      <c r="D369" s="115"/>
      <c r="E369" s="115"/>
      <c r="F369" s="115"/>
      <c r="G369" s="115"/>
      <c r="H369" s="115"/>
      <c r="I369" s="115"/>
      <c r="J369" s="115"/>
    </row>
    <row r="370">
      <c r="C370" s="115"/>
      <c r="D370" s="115"/>
      <c r="E370" s="115"/>
      <c r="F370" s="115"/>
      <c r="G370" s="115"/>
      <c r="H370" s="115"/>
      <c r="I370" s="115"/>
      <c r="J370" s="115"/>
    </row>
    <row r="371">
      <c r="C371" s="115"/>
      <c r="D371" s="115"/>
      <c r="E371" s="115"/>
      <c r="F371" s="115"/>
      <c r="G371" s="115"/>
      <c r="H371" s="115"/>
      <c r="I371" s="115"/>
      <c r="J371" s="115"/>
    </row>
    <row r="372">
      <c r="C372" s="115"/>
      <c r="D372" s="115"/>
      <c r="E372" s="115"/>
      <c r="F372" s="115"/>
      <c r="G372" s="115"/>
      <c r="H372" s="115"/>
      <c r="I372" s="115"/>
      <c r="J372" s="115"/>
    </row>
    <row r="373">
      <c r="C373" s="115"/>
      <c r="D373" s="115"/>
      <c r="E373" s="115"/>
      <c r="F373" s="115"/>
      <c r="G373" s="115"/>
      <c r="H373" s="115"/>
      <c r="I373" s="115"/>
      <c r="J373" s="115"/>
    </row>
    <row r="374">
      <c r="C374" s="115"/>
      <c r="D374" s="115"/>
      <c r="E374" s="115"/>
      <c r="F374" s="115"/>
      <c r="G374" s="115"/>
      <c r="H374" s="115"/>
      <c r="I374" s="115"/>
      <c r="J374" s="115"/>
    </row>
    <row r="375">
      <c r="C375" s="115"/>
      <c r="D375" s="115"/>
      <c r="E375" s="115"/>
      <c r="F375" s="115"/>
      <c r="G375" s="115"/>
      <c r="H375" s="115"/>
      <c r="I375" s="115"/>
      <c r="J375" s="115"/>
    </row>
    <row r="376">
      <c r="C376" s="115"/>
      <c r="D376" s="115"/>
      <c r="E376" s="115"/>
      <c r="F376" s="115"/>
      <c r="G376" s="115"/>
      <c r="H376" s="115"/>
      <c r="I376" s="115"/>
      <c r="J376" s="115"/>
    </row>
    <row r="377">
      <c r="C377" s="115"/>
      <c r="D377" s="115"/>
      <c r="E377" s="115"/>
      <c r="F377" s="115"/>
      <c r="G377" s="115"/>
      <c r="H377" s="115"/>
      <c r="I377" s="115"/>
      <c r="J377" s="115"/>
    </row>
    <row r="378">
      <c r="C378" s="115"/>
      <c r="D378" s="115"/>
      <c r="E378" s="115"/>
      <c r="F378" s="115"/>
      <c r="G378" s="115"/>
      <c r="H378" s="115"/>
      <c r="I378" s="115"/>
      <c r="J378" s="115"/>
    </row>
    <row r="379">
      <c r="C379" s="115"/>
      <c r="D379" s="115"/>
      <c r="E379" s="115"/>
      <c r="F379" s="115"/>
      <c r="G379" s="115"/>
      <c r="H379" s="115"/>
      <c r="I379" s="115"/>
      <c r="J379" s="115"/>
    </row>
    <row r="380">
      <c r="C380" s="115"/>
      <c r="D380" s="115"/>
      <c r="E380" s="115"/>
      <c r="F380" s="115"/>
      <c r="G380" s="115"/>
      <c r="H380" s="115"/>
      <c r="I380" s="115"/>
      <c r="J380" s="115"/>
    </row>
    <row r="381">
      <c r="C381" s="115"/>
      <c r="D381" s="115"/>
      <c r="E381" s="115"/>
      <c r="F381" s="115"/>
      <c r="G381" s="115"/>
      <c r="H381" s="115"/>
      <c r="I381" s="115"/>
      <c r="J381" s="115"/>
    </row>
    <row r="382">
      <c r="C382" s="115"/>
      <c r="D382" s="115"/>
      <c r="E382" s="115"/>
      <c r="F382" s="115"/>
      <c r="G382" s="115"/>
      <c r="H382" s="115"/>
      <c r="I382" s="115"/>
      <c r="J382" s="115"/>
    </row>
    <row r="383">
      <c r="C383" s="115"/>
      <c r="D383" s="115"/>
      <c r="E383" s="115"/>
      <c r="F383" s="115"/>
      <c r="G383" s="115"/>
      <c r="H383" s="115"/>
      <c r="I383" s="115"/>
      <c r="J383" s="115"/>
    </row>
    <row r="384">
      <c r="C384" s="115"/>
      <c r="D384" s="115"/>
      <c r="E384" s="115"/>
      <c r="F384" s="115"/>
      <c r="G384" s="115"/>
      <c r="H384" s="115"/>
      <c r="I384" s="115"/>
      <c r="J384" s="115"/>
    </row>
    <row r="385">
      <c r="C385" s="115"/>
      <c r="D385" s="115"/>
      <c r="E385" s="115"/>
      <c r="F385" s="115"/>
      <c r="G385" s="115"/>
      <c r="H385" s="115"/>
      <c r="I385" s="115"/>
      <c r="J385" s="115"/>
    </row>
    <row r="386">
      <c r="C386" s="115"/>
      <c r="D386" s="115"/>
      <c r="E386" s="115"/>
      <c r="F386" s="115"/>
      <c r="G386" s="115"/>
      <c r="H386" s="115"/>
      <c r="I386" s="115"/>
      <c r="J386" s="115"/>
    </row>
    <row r="387">
      <c r="C387" s="115"/>
      <c r="D387" s="115"/>
      <c r="E387" s="115"/>
      <c r="F387" s="115"/>
      <c r="G387" s="115"/>
      <c r="H387" s="115"/>
      <c r="I387" s="115"/>
      <c r="J387" s="115"/>
    </row>
    <row r="388">
      <c r="C388" s="115"/>
      <c r="D388" s="115"/>
      <c r="E388" s="115"/>
      <c r="F388" s="115"/>
      <c r="G388" s="115"/>
      <c r="H388" s="115"/>
      <c r="I388" s="115"/>
      <c r="J388" s="115"/>
    </row>
    <row r="389">
      <c r="C389" s="115"/>
      <c r="D389" s="115"/>
      <c r="E389" s="115"/>
      <c r="F389" s="115"/>
      <c r="G389" s="115"/>
      <c r="H389" s="115"/>
      <c r="I389" s="115"/>
      <c r="J389" s="115"/>
    </row>
    <row r="390">
      <c r="C390" s="115"/>
      <c r="D390" s="115"/>
      <c r="E390" s="115"/>
      <c r="F390" s="115"/>
      <c r="G390" s="115"/>
      <c r="H390" s="115"/>
      <c r="I390" s="115"/>
      <c r="J390" s="115"/>
    </row>
    <row r="391">
      <c r="C391" s="115"/>
      <c r="D391" s="115"/>
      <c r="E391" s="115"/>
      <c r="F391" s="115"/>
      <c r="G391" s="115"/>
      <c r="H391" s="115"/>
      <c r="I391" s="115"/>
      <c r="J391" s="115"/>
    </row>
    <row r="392">
      <c r="C392" s="115"/>
      <c r="D392" s="115"/>
      <c r="E392" s="115"/>
      <c r="F392" s="115"/>
      <c r="G392" s="115"/>
      <c r="H392" s="115"/>
      <c r="I392" s="115"/>
      <c r="J392" s="115"/>
    </row>
    <row r="393">
      <c r="C393" s="115"/>
      <c r="D393" s="115"/>
      <c r="E393" s="115"/>
      <c r="F393" s="115"/>
      <c r="G393" s="115"/>
      <c r="H393" s="115"/>
      <c r="I393" s="115"/>
      <c r="J393" s="115"/>
    </row>
    <row r="394">
      <c r="C394" s="115"/>
      <c r="D394" s="115"/>
      <c r="E394" s="115"/>
      <c r="F394" s="115"/>
      <c r="G394" s="115"/>
      <c r="H394" s="115"/>
      <c r="I394" s="115"/>
      <c r="J394" s="115"/>
    </row>
    <row r="395">
      <c r="C395" s="115"/>
      <c r="D395" s="115"/>
      <c r="E395" s="115"/>
      <c r="F395" s="115"/>
      <c r="G395" s="115"/>
      <c r="H395" s="115"/>
      <c r="I395" s="115"/>
      <c r="J395" s="115"/>
    </row>
    <row r="396">
      <c r="C396" s="115"/>
      <c r="D396" s="115"/>
      <c r="E396" s="115"/>
      <c r="F396" s="115"/>
      <c r="G396" s="115"/>
      <c r="H396" s="115"/>
      <c r="I396" s="115"/>
      <c r="J396" s="115"/>
    </row>
    <row r="397">
      <c r="C397" s="115"/>
      <c r="D397" s="115"/>
      <c r="E397" s="115"/>
      <c r="F397" s="115"/>
      <c r="G397" s="115"/>
      <c r="H397" s="115"/>
      <c r="I397" s="115"/>
      <c r="J397" s="115"/>
    </row>
    <row r="398">
      <c r="C398" s="115"/>
      <c r="D398" s="115"/>
      <c r="E398" s="115"/>
      <c r="F398" s="115"/>
      <c r="G398" s="115"/>
      <c r="H398" s="115"/>
      <c r="I398" s="115"/>
      <c r="J398" s="115"/>
    </row>
    <row r="399">
      <c r="C399" s="115"/>
      <c r="D399" s="115"/>
      <c r="E399" s="115"/>
      <c r="F399" s="115"/>
      <c r="G399" s="115"/>
      <c r="H399" s="115"/>
      <c r="I399" s="115"/>
      <c r="J399" s="115"/>
    </row>
    <row r="400">
      <c r="C400" s="115"/>
      <c r="D400" s="115"/>
      <c r="E400" s="115"/>
      <c r="F400" s="115"/>
      <c r="G400" s="115"/>
      <c r="H400" s="115"/>
      <c r="I400" s="115"/>
      <c r="J400" s="115"/>
    </row>
    <row r="401">
      <c r="C401" s="115"/>
      <c r="D401" s="115"/>
      <c r="E401" s="115"/>
      <c r="F401" s="115"/>
      <c r="G401" s="115"/>
      <c r="H401" s="115"/>
      <c r="I401" s="115"/>
      <c r="J401" s="115"/>
    </row>
    <row r="402">
      <c r="C402" s="115"/>
      <c r="D402" s="115"/>
      <c r="E402" s="115"/>
      <c r="F402" s="115"/>
      <c r="G402" s="115"/>
      <c r="H402" s="115"/>
      <c r="I402" s="115"/>
      <c r="J402" s="115"/>
    </row>
    <row r="403">
      <c r="C403" s="115"/>
      <c r="D403" s="115"/>
      <c r="E403" s="115"/>
      <c r="F403" s="115"/>
      <c r="G403" s="115"/>
      <c r="H403" s="115"/>
      <c r="I403" s="115"/>
      <c r="J403" s="115"/>
    </row>
    <row r="404">
      <c r="C404" s="115"/>
      <c r="D404" s="115"/>
      <c r="E404" s="115"/>
      <c r="F404" s="115"/>
      <c r="G404" s="115"/>
      <c r="H404" s="115"/>
      <c r="I404" s="115"/>
      <c r="J404" s="115"/>
    </row>
    <row r="405">
      <c r="C405" s="115"/>
      <c r="D405" s="115"/>
      <c r="E405" s="115"/>
      <c r="F405" s="115"/>
      <c r="G405" s="115"/>
      <c r="H405" s="115"/>
      <c r="I405" s="115"/>
      <c r="J405" s="115"/>
    </row>
    <row r="406">
      <c r="C406" s="115"/>
      <c r="D406" s="115"/>
      <c r="E406" s="115"/>
      <c r="F406" s="115"/>
      <c r="G406" s="115"/>
      <c r="H406" s="115"/>
      <c r="I406" s="115"/>
      <c r="J406" s="115"/>
    </row>
    <row r="407">
      <c r="C407" s="115"/>
      <c r="D407" s="115"/>
      <c r="E407" s="115"/>
      <c r="F407" s="115"/>
      <c r="G407" s="115"/>
      <c r="H407" s="115"/>
      <c r="I407" s="115"/>
      <c r="J407" s="115"/>
    </row>
    <row r="408">
      <c r="C408" s="115"/>
      <c r="D408" s="115"/>
      <c r="E408" s="115"/>
      <c r="F408" s="115"/>
      <c r="G408" s="115"/>
      <c r="H408" s="115"/>
      <c r="I408" s="115"/>
      <c r="J408" s="115"/>
    </row>
    <row r="409">
      <c r="C409" s="115"/>
      <c r="D409" s="115"/>
      <c r="E409" s="115"/>
      <c r="F409" s="115"/>
      <c r="G409" s="115"/>
      <c r="H409" s="115"/>
      <c r="I409" s="115"/>
      <c r="J409" s="115"/>
    </row>
    <row r="410">
      <c r="C410" s="115"/>
      <c r="D410" s="115"/>
      <c r="E410" s="115"/>
      <c r="F410" s="115"/>
      <c r="G410" s="115"/>
      <c r="H410" s="115"/>
      <c r="I410" s="115"/>
      <c r="J410" s="115"/>
    </row>
    <row r="411">
      <c r="C411" s="115"/>
      <c r="D411" s="115"/>
      <c r="E411" s="115"/>
      <c r="F411" s="115"/>
      <c r="G411" s="115"/>
      <c r="H411" s="115"/>
      <c r="I411" s="115"/>
      <c r="J411" s="115"/>
    </row>
    <row r="412">
      <c r="C412" s="115"/>
      <c r="D412" s="115"/>
      <c r="E412" s="115"/>
      <c r="F412" s="115"/>
      <c r="G412" s="115"/>
      <c r="H412" s="115"/>
      <c r="I412" s="115"/>
      <c r="J412" s="115"/>
    </row>
    <row r="413">
      <c r="C413" s="115"/>
      <c r="D413" s="115"/>
      <c r="E413" s="115"/>
      <c r="F413" s="115"/>
      <c r="G413" s="115"/>
      <c r="H413" s="115"/>
      <c r="I413" s="115"/>
      <c r="J413" s="115"/>
    </row>
    <row r="414">
      <c r="C414" s="115"/>
      <c r="D414" s="115"/>
      <c r="E414" s="115"/>
      <c r="F414" s="115"/>
      <c r="G414" s="115"/>
      <c r="H414" s="115"/>
      <c r="I414" s="115"/>
      <c r="J414" s="115"/>
    </row>
    <row r="415">
      <c r="C415" s="115"/>
      <c r="D415" s="115"/>
      <c r="E415" s="115"/>
      <c r="F415" s="115"/>
      <c r="G415" s="115"/>
      <c r="H415" s="115"/>
      <c r="I415" s="115"/>
      <c r="J415" s="115"/>
    </row>
    <row r="416">
      <c r="C416" s="115"/>
      <c r="D416" s="115"/>
      <c r="E416" s="115"/>
      <c r="F416" s="115"/>
      <c r="G416" s="115"/>
      <c r="H416" s="115"/>
      <c r="I416" s="115"/>
      <c r="J416" s="115"/>
    </row>
    <row r="417">
      <c r="C417" s="115"/>
      <c r="D417" s="115"/>
      <c r="E417" s="115"/>
      <c r="F417" s="115"/>
      <c r="G417" s="115"/>
      <c r="H417" s="115"/>
      <c r="I417" s="115"/>
      <c r="J417" s="115"/>
    </row>
    <row r="418">
      <c r="C418" s="115"/>
      <c r="D418" s="115"/>
      <c r="E418" s="115"/>
      <c r="F418" s="115"/>
      <c r="G418" s="115"/>
      <c r="H418" s="115"/>
      <c r="I418" s="115"/>
      <c r="J418" s="115"/>
    </row>
    <row r="419">
      <c r="C419" s="115"/>
      <c r="D419" s="115"/>
      <c r="E419" s="115"/>
      <c r="F419" s="115"/>
      <c r="G419" s="115"/>
      <c r="H419" s="115"/>
      <c r="I419" s="115"/>
      <c r="J419" s="115"/>
    </row>
    <row r="420">
      <c r="C420" s="115"/>
      <c r="D420" s="115"/>
      <c r="E420" s="115"/>
      <c r="F420" s="115"/>
      <c r="G420" s="115"/>
      <c r="H420" s="115"/>
      <c r="I420" s="115"/>
      <c r="J420" s="115"/>
    </row>
    <row r="421">
      <c r="C421" s="115"/>
      <c r="D421" s="115"/>
      <c r="E421" s="115"/>
      <c r="F421" s="115"/>
      <c r="G421" s="115"/>
      <c r="H421" s="115"/>
      <c r="I421" s="115"/>
      <c r="J421" s="115"/>
    </row>
    <row r="422">
      <c r="C422" s="115"/>
      <c r="D422" s="115"/>
      <c r="E422" s="115"/>
      <c r="F422" s="115"/>
      <c r="G422" s="115"/>
      <c r="H422" s="115"/>
      <c r="I422" s="115"/>
      <c r="J422" s="115"/>
    </row>
    <row r="423">
      <c r="C423" s="115"/>
      <c r="D423" s="115"/>
      <c r="E423" s="115"/>
      <c r="F423" s="115"/>
      <c r="G423" s="115"/>
      <c r="H423" s="115"/>
      <c r="I423" s="115"/>
      <c r="J423" s="115"/>
    </row>
    <row r="424">
      <c r="C424" s="115"/>
      <c r="D424" s="115"/>
      <c r="E424" s="115"/>
      <c r="F424" s="115"/>
      <c r="G424" s="115"/>
      <c r="H424" s="115"/>
      <c r="I424" s="115"/>
      <c r="J424" s="115"/>
    </row>
    <row r="425">
      <c r="C425" s="115"/>
      <c r="D425" s="115"/>
      <c r="E425" s="115"/>
      <c r="F425" s="115"/>
      <c r="G425" s="115"/>
      <c r="H425" s="115"/>
      <c r="I425" s="115"/>
      <c r="J425" s="115"/>
    </row>
    <row r="426">
      <c r="C426" s="115"/>
      <c r="D426" s="115"/>
      <c r="E426" s="115"/>
      <c r="F426" s="115"/>
      <c r="G426" s="115"/>
      <c r="H426" s="115"/>
      <c r="I426" s="115"/>
      <c r="J426" s="115"/>
    </row>
    <row r="427">
      <c r="C427" s="115"/>
      <c r="D427" s="115"/>
      <c r="E427" s="115"/>
      <c r="F427" s="115"/>
      <c r="G427" s="115"/>
      <c r="H427" s="115"/>
      <c r="I427" s="115"/>
      <c r="J427" s="115"/>
    </row>
    <row r="428">
      <c r="C428" s="115"/>
      <c r="D428" s="115"/>
      <c r="E428" s="115"/>
      <c r="F428" s="115"/>
      <c r="G428" s="115"/>
      <c r="H428" s="115"/>
      <c r="I428" s="115"/>
      <c r="J428" s="115"/>
    </row>
    <row r="429">
      <c r="C429" s="115"/>
      <c r="D429" s="115"/>
      <c r="E429" s="115"/>
      <c r="F429" s="115"/>
      <c r="G429" s="115"/>
      <c r="H429" s="115"/>
      <c r="I429" s="115"/>
      <c r="J429" s="115"/>
    </row>
    <row r="430">
      <c r="C430" s="115"/>
      <c r="D430" s="115"/>
      <c r="E430" s="115"/>
      <c r="F430" s="115"/>
      <c r="G430" s="115"/>
      <c r="H430" s="115"/>
      <c r="I430" s="115"/>
      <c r="J430" s="115"/>
    </row>
    <row r="431">
      <c r="C431" s="115"/>
      <c r="D431" s="115"/>
      <c r="E431" s="115"/>
      <c r="F431" s="115"/>
      <c r="G431" s="115"/>
      <c r="H431" s="115"/>
      <c r="I431" s="115"/>
      <c r="J431" s="115"/>
    </row>
    <row r="432">
      <c r="C432" s="115"/>
      <c r="D432" s="115"/>
      <c r="E432" s="115"/>
      <c r="F432" s="115"/>
      <c r="G432" s="115"/>
      <c r="H432" s="115"/>
      <c r="I432" s="115"/>
      <c r="J432" s="115"/>
    </row>
    <row r="433">
      <c r="C433" s="115"/>
      <c r="D433" s="115"/>
      <c r="E433" s="115"/>
      <c r="F433" s="115"/>
      <c r="G433" s="115"/>
      <c r="H433" s="115"/>
      <c r="I433" s="115"/>
      <c r="J433" s="115"/>
    </row>
    <row r="434">
      <c r="C434" s="115"/>
      <c r="D434" s="115"/>
      <c r="E434" s="115"/>
      <c r="F434" s="115"/>
      <c r="G434" s="115"/>
      <c r="H434" s="115"/>
      <c r="I434" s="115"/>
      <c r="J434" s="115"/>
    </row>
    <row r="435">
      <c r="C435" s="115"/>
      <c r="D435" s="115"/>
      <c r="E435" s="115"/>
      <c r="F435" s="115"/>
      <c r="G435" s="115"/>
      <c r="H435" s="115"/>
      <c r="I435" s="115"/>
      <c r="J435" s="115"/>
    </row>
    <row r="436">
      <c r="C436" s="115"/>
      <c r="D436" s="115"/>
      <c r="E436" s="115"/>
      <c r="F436" s="115"/>
      <c r="G436" s="115"/>
      <c r="H436" s="115"/>
      <c r="I436" s="115"/>
      <c r="J436" s="115"/>
    </row>
    <row r="437">
      <c r="C437" s="115"/>
      <c r="D437" s="115"/>
      <c r="E437" s="115"/>
      <c r="F437" s="115"/>
      <c r="G437" s="115"/>
      <c r="H437" s="115"/>
      <c r="I437" s="115"/>
      <c r="J437" s="115"/>
    </row>
    <row r="438">
      <c r="C438" s="115"/>
      <c r="D438" s="115"/>
      <c r="E438" s="115"/>
      <c r="F438" s="115"/>
      <c r="G438" s="115"/>
      <c r="H438" s="115"/>
      <c r="I438" s="115"/>
      <c r="J438" s="115"/>
    </row>
    <row r="439">
      <c r="C439" s="115"/>
      <c r="D439" s="115"/>
      <c r="E439" s="115"/>
      <c r="F439" s="115"/>
      <c r="G439" s="115"/>
      <c r="H439" s="115"/>
      <c r="I439" s="115"/>
      <c r="J439" s="115"/>
    </row>
    <row r="440">
      <c r="C440" s="115"/>
      <c r="D440" s="115"/>
      <c r="E440" s="115"/>
      <c r="F440" s="115"/>
      <c r="G440" s="115"/>
      <c r="H440" s="115"/>
      <c r="I440" s="115"/>
      <c r="J440" s="115"/>
    </row>
    <row r="441">
      <c r="C441" s="115"/>
      <c r="D441" s="115"/>
      <c r="E441" s="115"/>
      <c r="F441" s="115"/>
      <c r="G441" s="115"/>
      <c r="H441" s="115"/>
      <c r="I441" s="115"/>
      <c r="J441" s="115"/>
    </row>
    <row r="442">
      <c r="C442" s="115"/>
      <c r="D442" s="115"/>
      <c r="E442" s="115"/>
      <c r="F442" s="115"/>
      <c r="G442" s="115"/>
      <c r="H442" s="115"/>
      <c r="I442" s="115"/>
      <c r="J442" s="115"/>
    </row>
    <row r="443">
      <c r="C443" s="115"/>
      <c r="D443" s="115"/>
      <c r="E443" s="115"/>
      <c r="F443" s="115"/>
      <c r="G443" s="115"/>
      <c r="H443" s="115"/>
      <c r="I443" s="115"/>
      <c r="J443" s="115"/>
    </row>
    <row r="444">
      <c r="C444" s="115"/>
      <c r="D444" s="115"/>
      <c r="E444" s="115"/>
      <c r="F444" s="115"/>
      <c r="G444" s="115"/>
      <c r="H444" s="115"/>
      <c r="I444" s="115"/>
      <c r="J444" s="115"/>
    </row>
    <row r="445">
      <c r="C445" s="115"/>
      <c r="D445" s="115"/>
      <c r="E445" s="115"/>
      <c r="F445" s="115"/>
      <c r="G445" s="115"/>
      <c r="H445" s="115"/>
      <c r="I445" s="115"/>
      <c r="J445" s="115"/>
    </row>
    <row r="446">
      <c r="C446" s="115"/>
      <c r="D446" s="115"/>
      <c r="E446" s="115"/>
      <c r="F446" s="115"/>
      <c r="G446" s="115"/>
      <c r="H446" s="115"/>
      <c r="I446" s="115"/>
      <c r="J446" s="115"/>
    </row>
    <row r="447">
      <c r="C447" s="115"/>
      <c r="D447" s="115"/>
      <c r="E447" s="115"/>
      <c r="F447" s="115"/>
      <c r="G447" s="115"/>
      <c r="H447" s="115"/>
      <c r="I447" s="115"/>
      <c r="J447" s="115"/>
    </row>
    <row r="448">
      <c r="C448" s="115"/>
      <c r="D448" s="115"/>
      <c r="E448" s="115"/>
      <c r="F448" s="115"/>
      <c r="G448" s="115"/>
      <c r="H448" s="115"/>
      <c r="I448" s="115"/>
      <c r="J448" s="115"/>
    </row>
    <row r="449">
      <c r="C449" s="115"/>
      <c r="D449" s="115"/>
      <c r="E449" s="115"/>
      <c r="F449" s="115"/>
      <c r="G449" s="115"/>
      <c r="H449" s="115"/>
      <c r="I449" s="115"/>
      <c r="J449" s="115"/>
    </row>
    <row r="450">
      <c r="C450" s="115"/>
      <c r="D450" s="115"/>
      <c r="E450" s="115"/>
      <c r="F450" s="115"/>
      <c r="G450" s="115"/>
      <c r="H450" s="115"/>
      <c r="I450" s="115"/>
      <c r="J450" s="115"/>
    </row>
    <row r="451">
      <c r="C451" s="115"/>
      <c r="D451" s="115"/>
      <c r="E451" s="115"/>
      <c r="F451" s="115"/>
      <c r="G451" s="115"/>
      <c r="H451" s="115"/>
      <c r="I451" s="115"/>
      <c r="J451" s="115"/>
    </row>
    <row r="452">
      <c r="C452" s="115"/>
      <c r="D452" s="115"/>
      <c r="E452" s="115"/>
      <c r="F452" s="115"/>
      <c r="G452" s="115"/>
      <c r="H452" s="115"/>
      <c r="I452" s="115"/>
      <c r="J452" s="115"/>
    </row>
    <row r="453">
      <c r="C453" s="115"/>
      <c r="D453" s="115"/>
      <c r="E453" s="115"/>
      <c r="F453" s="115"/>
      <c r="G453" s="115"/>
      <c r="H453" s="115"/>
      <c r="I453" s="115"/>
      <c r="J453" s="115"/>
    </row>
    <row r="454">
      <c r="C454" s="115"/>
      <c r="D454" s="115"/>
      <c r="E454" s="115"/>
      <c r="F454" s="115"/>
      <c r="G454" s="115"/>
      <c r="H454" s="115"/>
      <c r="I454" s="115"/>
      <c r="J454" s="115"/>
    </row>
    <row r="455">
      <c r="C455" s="115"/>
      <c r="D455" s="115"/>
      <c r="E455" s="115"/>
      <c r="F455" s="115"/>
      <c r="G455" s="115"/>
      <c r="H455" s="115"/>
      <c r="I455" s="115"/>
      <c r="J455" s="115"/>
    </row>
    <row r="456">
      <c r="C456" s="115"/>
      <c r="D456" s="115"/>
      <c r="E456" s="115"/>
      <c r="F456" s="115"/>
      <c r="G456" s="115"/>
      <c r="H456" s="115"/>
      <c r="I456" s="115"/>
      <c r="J456" s="115"/>
    </row>
    <row r="457">
      <c r="C457" s="115"/>
      <c r="D457" s="115"/>
      <c r="E457" s="115"/>
      <c r="F457" s="115"/>
      <c r="G457" s="115"/>
      <c r="H457" s="115"/>
      <c r="I457" s="115"/>
      <c r="J457" s="115"/>
    </row>
    <row r="458">
      <c r="C458" s="115"/>
      <c r="D458" s="115"/>
      <c r="E458" s="115"/>
      <c r="F458" s="115"/>
      <c r="G458" s="115"/>
      <c r="H458" s="115"/>
      <c r="I458" s="115"/>
      <c r="J458" s="115"/>
    </row>
    <row r="459">
      <c r="C459" s="115"/>
      <c r="D459" s="115"/>
      <c r="E459" s="115"/>
      <c r="F459" s="115"/>
      <c r="G459" s="115"/>
      <c r="H459" s="115"/>
      <c r="I459" s="115"/>
      <c r="J459" s="115"/>
    </row>
    <row r="460">
      <c r="C460" s="115"/>
      <c r="D460" s="115"/>
      <c r="E460" s="115"/>
      <c r="F460" s="115"/>
      <c r="G460" s="115"/>
      <c r="H460" s="115"/>
      <c r="I460" s="115"/>
      <c r="J460" s="115"/>
    </row>
    <row r="461">
      <c r="C461" s="115"/>
      <c r="D461" s="115"/>
      <c r="E461" s="115"/>
      <c r="F461" s="115"/>
      <c r="G461" s="115"/>
      <c r="H461" s="115"/>
      <c r="I461" s="115"/>
      <c r="J461" s="115"/>
    </row>
    <row r="462">
      <c r="C462" s="115"/>
      <c r="D462" s="115"/>
      <c r="E462" s="115"/>
      <c r="F462" s="115"/>
      <c r="G462" s="115"/>
      <c r="H462" s="115"/>
      <c r="I462" s="115"/>
      <c r="J462" s="115"/>
    </row>
    <row r="463">
      <c r="C463" s="115"/>
      <c r="D463" s="115"/>
      <c r="E463" s="115"/>
      <c r="F463" s="115"/>
      <c r="G463" s="115"/>
      <c r="H463" s="115"/>
      <c r="I463" s="115"/>
      <c r="J463" s="115"/>
    </row>
    <row r="464">
      <c r="C464" s="115"/>
      <c r="D464" s="115"/>
      <c r="E464" s="115"/>
      <c r="F464" s="115"/>
      <c r="G464" s="115"/>
      <c r="H464" s="115"/>
      <c r="I464" s="115"/>
      <c r="J464" s="115"/>
    </row>
    <row r="465">
      <c r="C465" s="115"/>
      <c r="D465" s="115"/>
      <c r="E465" s="115"/>
      <c r="F465" s="115"/>
      <c r="G465" s="115"/>
      <c r="H465" s="115"/>
      <c r="I465" s="115"/>
      <c r="J465" s="115"/>
    </row>
    <row r="466">
      <c r="C466" s="115"/>
      <c r="D466" s="115"/>
      <c r="E466" s="115"/>
      <c r="F466" s="115"/>
      <c r="G466" s="115"/>
      <c r="H466" s="115"/>
      <c r="I466" s="115"/>
      <c r="J466" s="115"/>
    </row>
    <row r="467">
      <c r="C467" s="115"/>
      <c r="D467" s="115"/>
      <c r="E467" s="115"/>
      <c r="F467" s="115"/>
      <c r="G467" s="115"/>
      <c r="H467" s="115"/>
      <c r="I467" s="115"/>
      <c r="J467" s="115"/>
    </row>
    <row r="468">
      <c r="C468" s="115"/>
      <c r="D468" s="115"/>
      <c r="E468" s="115"/>
      <c r="F468" s="115"/>
      <c r="G468" s="115"/>
      <c r="H468" s="115"/>
      <c r="I468" s="115"/>
      <c r="J468" s="115"/>
    </row>
    <row r="469">
      <c r="C469" s="115"/>
      <c r="D469" s="115"/>
      <c r="E469" s="115"/>
      <c r="F469" s="115"/>
      <c r="G469" s="115"/>
      <c r="H469" s="115"/>
      <c r="I469" s="115"/>
      <c r="J469" s="115"/>
    </row>
    <row r="470">
      <c r="C470" s="115"/>
      <c r="D470" s="115"/>
      <c r="E470" s="115"/>
      <c r="F470" s="115"/>
      <c r="G470" s="115"/>
      <c r="H470" s="115"/>
      <c r="I470" s="115"/>
      <c r="J470" s="115"/>
    </row>
    <row r="471">
      <c r="C471" s="115"/>
      <c r="D471" s="115"/>
      <c r="E471" s="115"/>
      <c r="F471" s="115"/>
      <c r="G471" s="115"/>
      <c r="H471" s="115"/>
      <c r="I471" s="115"/>
      <c r="J471" s="115"/>
    </row>
    <row r="472">
      <c r="C472" s="115"/>
      <c r="D472" s="115"/>
      <c r="E472" s="115"/>
      <c r="F472" s="115"/>
      <c r="G472" s="115"/>
      <c r="H472" s="115"/>
      <c r="I472" s="115"/>
      <c r="J472" s="115"/>
    </row>
    <row r="473">
      <c r="C473" s="115"/>
      <c r="D473" s="115"/>
      <c r="E473" s="115"/>
      <c r="F473" s="115"/>
      <c r="G473" s="115"/>
      <c r="H473" s="115"/>
      <c r="I473" s="115"/>
      <c r="J473" s="115"/>
    </row>
    <row r="474">
      <c r="C474" s="115"/>
      <c r="D474" s="115"/>
      <c r="E474" s="115"/>
      <c r="F474" s="115"/>
      <c r="G474" s="115"/>
      <c r="H474" s="115"/>
      <c r="I474" s="115"/>
      <c r="J474" s="115"/>
    </row>
    <row r="475">
      <c r="C475" s="115"/>
      <c r="D475" s="115"/>
      <c r="E475" s="115"/>
      <c r="F475" s="115"/>
      <c r="G475" s="115"/>
      <c r="H475" s="115"/>
      <c r="I475" s="115"/>
      <c r="J475" s="115"/>
    </row>
    <row r="476">
      <c r="C476" s="115"/>
      <c r="D476" s="115"/>
      <c r="E476" s="115"/>
      <c r="F476" s="115"/>
      <c r="G476" s="115"/>
      <c r="H476" s="115"/>
      <c r="I476" s="115"/>
      <c r="J476" s="115"/>
    </row>
    <row r="477">
      <c r="C477" s="115"/>
      <c r="D477" s="115"/>
      <c r="E477" s="115"/>
      <c r="F477" s="115"/>
      <c r="G477" s="115"/>
      <c r="H477" s="115"/>
      <c r="I477" s="115"/>
      <c r="J477" s="115"/>
    </row>
    <row r="478">
      <c r="C478" s="115"/>
      <c r="D478" s="115"/>
      <c r="E478" s="115"/>
      <c r="F478" s="115"/>
      <c r="G478" s="115"/>
      <c r="H478" s="115"/>
      <c r="I478" s="115"/>
      <c r="J478" s="115"/>
    </row>
    <row r="479">
      <c r="C479" s="115"/>
      <c r="D479" s="115"/>
      <c r="E479" s="115"/>
      <c r="F479" s="115"/>
      <c r="G479" s="115"/>
      <c r="H479" s="115"/>
      <c r="I479" s="115"/>
      <c r="J479" s="115"/>
    </row>
    <row r="480">
      <c r="C480" s="115"/>
      <c r="D480" s="115"/>
      <c r="E480" s="115"/>
      <c r="F480" s="115"/>
      <c r="G480" s="115"/>
      <c r="H480" s="115"/>
      <c r="I480" s="115"/>
      <c r="J480" s="115"/>
    </row>
    <row r="481">
      <c r="C481" s="115"/>
      <c r="D481" s="115"/>
      <c r="E481" s="115"/>
      <c r="F481" s="115"/>
      <c r="G481" s="115"/>
      <c r="H481" s="115"/>
      <c r="I481" s="115"/>
      <c r="J481" s="115"/>
    </row>
    <row r="482">
      <c r="C482" s="115"/>
      <c r="D482" s="115"/>
      <c r="E482" s="115"/>
      <c r="F482" s="115"/>
      <c r="G482" s="115"/>
      <c r="H482" s="115"/>
      <c r="I482" s="115"/>
      <c r="J482" s="115"/>
    </row>
    <row r="483">
      <c r="C483" s="115"/>
      <c r="D483" s="115"/>
      <c r="E483" s="115"/>
      <c r="F483" s="115"/>
      <c r="G483" s="115"/>
      <c r="H483" s="115"/>
      <c r="I483" s="115"/>
      <c r="J483" s="115"/>
    </row>
    <row r="484">
      <c r="C484" s="115"/>
      <c r="D484" s="115"/>
      <c r="E484" s="115"/>
      <c r="F484" s="115"/>
      <c r="G484" s="115"/>
      <c r="H484" s="115"/>
      <c r="I484" s="115"/>
      <c r="J484" s="115"/>
    </row>
    <row r="485">
      <c r="C485" s="115"/>
      <c r="D485" s="115"/>
      <c r="E485" s="115"/>
      <c r="F485" s="115"/>
      <c r="G485" s="115"/>
      <c r="H485" s="115"/>
      <c r="I485" s="115"/>
      <c r="J485" s="115"/>
    </row>
    <row r="486">
      <c r="C486" s="115"/>
      <c r="D486" s="115"/>
      <c r="E486" s="115"/>
      <c r="F486" s="115"/>
      <c r="G486" s="115"/>
      <c r="H486" s="115"/>
      <c r="I486" s="115"/>
      <c r="J486" s="115"/>
    </row>
    <row r="487">
      <c r="C487" s="115"/>
      <c r="D487" s="115"/>
      <c r="E487" s="115"/>
      <c r="F487" s="115"/>
      <c r="G487" s="115"/>
      <c r="H487" s="115"/>
      <c r="I487" s="115"/>
      <c r="J487" s="115"/>
    </row>
    <row r="488">
      <c r="C488" s="115"/>
      <c r="D488" s="115"/>
      <c r="E488" s="115"/>
      <c r="F488" s="115"/>
      <c r="G488" s="115"/>
      <c r="H488" s="115"/>
      <c r="I488" s="115"/>
      <c r="J488" s="115"/>
    </row>
    <row r="489">
      <c r="C489" s="115"/>
      <c r="D489" s="115"/>
      <c r="E489" s="115"/>
      <c r="F489" s="115"/>
      <c r="G489" s="115"/>
      <c r="H489" s="115"/>
      <c r="I489" s="115"/>
      <c r="J489" s="115"/>
    </row>
    <row r="490">
      <c r="C490" s="115"/>
      <c r="D490" s="115"/>
      <c r="E490" s="115"/>
      <c r="F490" s="115"/>
      <c r="G490" s="115"/>
      <c r="H490" s="115"/>
      <c r="I490" s="115"/>
      <c r="J490" s="115"/>
    </row>
    <row r="491">
      <c r="C491" s="115"/>
      <c r="D491" s="115"/>
      <c r="E491" s="115"/>
      <c r="F491" s="115"/>
      <c r="G491" s="115"/>
      <c r="H491" s="115"/>
      <c r="I491" s="115"/>
      <c r="J491" s="115"/>
    </row>
    <row r="492">
      <c r="C492" s="115"/>
      <c r="D492" s="115"/>
      <c r="E492" s="115"/>
      <c r="F492" s="115"/>
      <c r="G492" s="115"/>
      <c r="H492" s="115"/>
      <c r="I492" s="115"/>
      <c r="J492" s="115"/>
    </row>
    <row r="493">
      <c r="C493" s="115"/>
      <c r="D493" s="115"/>
      <c r="E493" s="115"/>
      <c r="F493" s="115"/>
      <c r="G493" s="115"/>
      <c r="H493" s="115"/>
      <c r="I493" s="115"/>
      <c r="J493" s="115"/>
    </row>
    <row r="494">
      <c r="C494" s="115"/>
      <c r="D494" s="115"/>
      <c r="E494" s="115"/>
      <c r="F494" s="115"/>
      <c r="G494" s="115"/>
      <c r="H494" s="115"/>
      <c r="I494" s="115"/>
      <c r="J494" s="115"/>
    </row>
    <row r="495">
      <c r="C495" s="115"/>
      <c r="D495" s="115"/>
      <c r="E495" s="115"/>
      <c r="F495" s="115"/>
      <c r="G495" s="115"/>
      <c r="H495" s="115"/>
      <c r="I495" s="115"/>
      <c r="J495" s="115"/>
    </row>
    <row r="496">
      <c r="C496" s="115"/>
      <c r="D496" s="115"/>
      <c r="E496" s="115"/>
      <c r="F496" s="115"/>
      <c r="G496" s="115"/>
      <c r="H496" s="115"/>
      <c r="I496" s="115"/>
      <c r="J496" s="115"/>
    </row>
    <row r="497">
      <c r="C497" s="115"/>
      <c r="D497" s="115"/>
      <c r="E497" s="115"/>
      <c r="F497" s="115"/>
      <c r="G497" s="115"/>
      <c r="H497" s="115"/>
      <c r="I497" s="115"/>
      <c r="J497" s="115"/>
    </row>
    <row r="498">
      <c r="C498" s="115"/>
      <c r="D498" s="115"/>
      <c r="E498" s="115"/>
      <c r="F498" s="115"/>
      <c r="G498" s="115"/>
      <c r="H498" s="115"/>
      <c r="I498" s="115"/>
      <c r="J498" s="115"/>
    </row>
    <row r="499">
      <c r="C499" s="115"/>
      <c r="D499" s="115"/>
      <c r="E499" s="115"/>
      <c r="F499" s="115"/>
      <c r="G499" s="115"/>
      <c r="H499" s="115"/>
      <c r="I499" s="115"/>
      <c r="J499" s="115"/>
    </row>
    <row r="500">
      <c r="C500" s="115"/>
      <c r="D500" s="115"/>
      <c r="E500" s="115"/>
      <c r="F500" s="115"/>
      <c r="G500" s="115"/>
      <c r="H500" s="115"/>
      <c r="I500" s="115"/>
      <c r="J500" s="115"/>
    </row>
    <row r="501">
      <c r="C501" s="115"/>
      <c r="D501" s="115"/>
      <c r="E501" s="115"/>
      <c r="F501" s="115"/>
      <c r="G501" s="115"/>
      <c r="H501" s="115"/>
      <c r="I501" s="115"/>
      <c r="J501" s="115"/>
    </row>
    <row r="502">
      <c r="C502" s="115"/>
      <c r="D502" s="115"/>
      <c r="E502" s="115"/>
      <c r="F502" s="115"/>
      <c r="G502" s="115"/>
      <c r="H502" s="115"/>
      <c r="I502" s="115"/>
      <c r="J502" s="115"/>
    </row>
    <row r="503">
      <c r="C503" s="115"/>
      <c r="D503" s="115"/>
      <c r="E503" s="115"/>
      <c r="F503" s="115"/>
      <c r="G503" s="115"/>
      <c r="H503" s="115"/>
      <c r="I503" s="115"/>
      <c r="J503" s="115"/>
    </row>
    <row r="504">
      <c r="C504" s="115"/>
      <c r="D504" s="115"/>
      <c r="E504" s="115"/>
      <c r="F504" s="115"/>
      <c r="G504" s="115"/>
      <c r="H504" s="115"/>
      <c r="I504" s="115"/>
      <c r="J504" s="115"/>
    </row>
    <row r="505">
      <c r="C505" s="115"/>
      <c r="D505" s="115"/>
      <c r="E505" s="115"/>
      <c r="F505" s="115"/>
      <c r="G505" s="115"/>
      <c r="H505" s="115"/>
      <c r="I505" s="115"/>
      <c r="J505" s="115"/>
    </row>
    <row r="506">
      <c r="C506" s="115"/>
      <c r="D506" s="115"/>
      <c r="E506" s="115"/>
      <c r="F506" s="115"/>
      <c r="G506" s="115"/>
      <c r="H506" s="115"/>
      <c r="I506" s="115"/>
      <c r="J506" s="115"/>
    </row>
    <row r="507">
      <c r="C507" s="115"/>
      <c r="D507" s="115"/>
      <c r="E507" s="115"/>
      <c r="F507" s="115"/>
      <c r="G507" s="115"/>
      <c r="H507" s="115"/>
      <c r="I507" s="115"/>
      <c r="J507" s="115"/>
    </row>
    <row r="508">
      <c r="C508" s="115"/>
      <c r="D508" s="115"/>
      <c r="E508" s="115"/>
      <c r="F508" s="115"/>
      <c r="G508" s="115"/>
      <c r="H508" s="115"/>
      <c r="I508" s="115"/>
      <c r="J508" s="115"/>
    </row>
    <row r="509">
      <c r="C509" s="115"/>
      <c r="D509" s="115"/>
      <c r="E509" s="115"/>
      <c r="F509" s="115"/>
      <c r="G509" s="115"/>
      <c r="H509" s="115"/>
      <c r="I509" s="115"/>
      <c r="J509" s="115"/>
    </row>
    <row r="510">
      <c r="C510" s="115"/>
      <c r="D510" s="115"/>
      <c r="E510" s="115"/>
      <c r="F510" s="115"/>
      <c r="G510" s="115"/>
      <c r="H510" s="115"/>
      <c r="I510" s="115"/>
      <c r="J510" s="115"/>
    </row>
    <row r="511">
      <c r="C511" s="115"/>
      <c r="D511" s="115"/>
      <c r="E511" s="115"/>
      <c r="F511" s="115"/>
      <c r="G511" s="115"/>
      <c r="H511" s="115"/>
      <c r="I511" s="115"/>
      <c r="J511" s="115"/>
    </row>
    <row r="512">
      <c r="C512" s="115"/>
      <c r="D512" s="115"/>
      <c r="E512" s="115"/>
      <c r="F512" s="115"/>
      <c r="G512" s="115"/>
      <c r="H512" s="115"/>
      <c r="I512" s="115"/>
      <c r="J512" s="115"/>
    </row>
    <row r="513">
      <c r="C513" s="115"/>
      <c r="D513" s="115"/>
      <c r="E513" s="115"/>
      <c r="F513" s="115"/>
      <c r="G513" s="115"/>
      <c r="H513" s="115"/>
      <c r="I513" s="115"/>
      <c r="J513" s="115"/>
    </row>
    <row r="514">
      <c r="C514" s="115"/>
      <c r="D514" s="115"/>
      <c r="E514" s="115"/>
      <c r="F514" s="115"/>
      <c r="G514" s="115"/>
      <c r="H514" s="115"/>
      <c r="I514" s="115"/>
      <c r="J514" s="115"/>
    </row>
    <row r="515">
      <c r="C515" s="115"/>
      <c r="D515" s="115"/>
      <c r="E515" s="115"/>
      <c r="F515" s="115"/>
      <c r="G515" s="115"/>
      <c r="H515" s="115"/>
      <c r="I515" s="115"/>
      <c r="J515" s="115"/>
    </row>
    <row r="516">
      <c r="C516" s="115"/>
      <c r="D516" s="115"/>
      <c r="E516" s="115"/>
      <c r="F516" s="115"/>
      <c r="G516" s="115"/>
      <c r="H516" s="115"/>
      <c r="I516" s="115"/>
      <c r="J516" s="115"/>
    </row>
    <row r="517">
      <c r="C517" s="115"/>
      <c r="D517" s="115"/>
      <c r="E517" s="115"/>
      <c r="F517" s="115"/>
      <c r="G517" s="115"/>
      <c r="H517" s="115"/>
      <c r="I517" s="115"/>
      <c r="J517" s="115"/>
    </row>
    <row r="518">
      <c r="C518" s="115"/>
      <c r="D518" s="115"/>
      <c r="E518" s="115"/>
      <c r="F518" s="115"/>
      <c r="G518" s="115"/>
      <c r="H518" s="115"/>
      <c r="I518" s="115"/>
      <c r="J518" s="115"/>
    </row>
    <row r="519">
      <c r="C519" s="115"/>
      <c r="D519" s="115"/>
      <c r="E519" s="115"/>
      <c r="F519" s="115"/>
      <c r="G519" s="115"/>
      <c r="H519" s="115"/>
      <c r="I519" s="115"/>
      <c r="J519" s="115"/>
    </row>
    <row r="520">
      <c r="C520" s="115"/>
      <c r="D520" s="115"/>
      <c r="E520" s="115"/>
      <c r="F520" s="115"/>
      <c r="G520" s="115"/>
      <c r="H520" s="115"/>
      <c r="I520" s="115"/>
      <c r="J520" s="115"/>
    </row>
    <row r="521">
      <c r="C521" s="115"/>
      <c r="D521" s="115"/>
      <c r="E521" s="115"/>
      <c r="F521" s="115"/>
      <c r="G521" s="115"/>
      <c r="H521" s="115"/>
      <c r="I521" s="115"/>
      <c r="J521" s="115"/>
    </row>
    <row r="522">
      <c r="C522" s="115"/>
      <c r="D522" s="115"/>
      <c r="E522" s="115"/>
      <c r="F522" s="115"/>
      <c r="G522" s="115"/>
      <c r="H522" s="115"/>
      <c r="I522" s="115"/>
      <c r="J522" s="115"/>
    </row>
    <row r="523">
      <c r="C523" s="115"/>
      <c r="D523" s="115"/>
      <c r="E523" s="115"/>
      <c r="F523" s="115"/>
      <c r="G523" s="115"/>
      <c r="H523" s="115"/>
      <c r="I523" s="115"/>
      <c r="J523" s="115"/>
    </row>
    <row r="524">
      <c r="C524" s="115"/>
      <c r="D524" s="115"/>
      <c r="E524" s="115"/>
      <c r="F524" s="115"/>
      <c r="G524" s="115"/>
      <c r="H524" s="115"/>
      <c r="I524" s="115"/>
      <c r="J524" s="115"/>
    </row>
    <row r="525">
      <c r="C525" s="115"/>
      <c r="D525" s="115"/>
      <c r="E525" s="115"/>
      <c r="F525" s="115"/>
      <c r="G525" s="115"/>
      <c r="H525" s="115"/>
      <c r="I525" s="115"/>
      <c r="J525" s="115"/>
    </row>
    <row r="526">
      <c r="C526" s="115"/>
      <c r="D526" s="115"/>
      <c r="E526" s="115"/>
      <c r="F526" s="115"/>
      <c r="G526" s="115"/>
      <c r="H526" s="115"/>
      <c r="I526" s="115"/>
      <c r="J526" s="115"/>
    </row>
    <row r="527">
      <c r="C527" s="115"/>
      <c r="D527" s="115"/>
      <c r="E527" s="115"/>
      <c r="F527" s="115"/>
      <c r="G527" s="115"/>
      <c r="H527" s="115"/>
      <c r="I527" s="115"/>
      <c r="J527" s="115"/>
    </row>
    <row r="528">
      <c r="C528" s="115"/>
      <c r="D528" s="115"/>
      <c r="E528" s="115"/>
      <c r="F528" s="115"/>
      <c r="G528" s="115"/>
      <c r="H528" s="115"/>
      <c r="I528" s="115"/>
      <c r="J528" s="115"/>
    </row>
    <row r="529">
      <c r="C529" s="115"/>
      <c r="D529" s="115"/>
      <c r="E529" s="115"/>
      <c r="F529" s="115"/>
      <c r="G529" s="115"/>
      <c r="H529" s="115"/>
      <c r="I529" s="115"/>
      <c r="J529" s="115"/>
    </row>
    <row r="530">
      <c r="C530" s="115"/>
      <c r="D530" s="115"/>
      <c r="E530" s="115"/>
      <c r="F530" s="115"/>
      <c r="G530" s="115"/>
      <c r="H530" s="115"/>
      <c r="I530" s="115"/>
      <c r="J530" s="115"/>
    </row>
    <row r="531">
      <c r="C531" s="115"/>
      <c r="D531" s="115"/>
      <c r="E531" s="115"/>
      <c r="F531" s="115"/>
      <c r="G531" s="115"/>
      <c r="H531" s="115"/>
      <c r="I531" s="115"/>
      <c r="J531" s="115"/>
    </row>
    <row r="532">
      <c r="C532" s="115"/>
      <c r="D532" s="115"/>
      <c r="E532" s="115"/>
      <c r="F532" s="115"/>
      <c r="G532" s="115"/>
      <c r="H532" s="115"/>
      <c r="I532" s="115"/>
      <c r="J532" s="115"/>
    </row>
    <row r="533">
      <c r="C533" s="115"/>
      <c r="D533" s="115"/>
      <c r="E533" s="115"/>
      <c r="F533" s="115"/>
      <c r="G533" s="115"/>
      <c r="H533" s="115"/>
      <c r="I533" s="115"/>
      <c r="J533" s="115"/>
    </row>
    <row r="534">
      <c r="C534" s="115"/>
      <c r="D534" s="115"/>
      <c r="E534" s="115"/>
      <c r="F534" s="115"/>
      <c r="G534" s="115"/>
      <c r="H534" s="115"/>
      <c r="I534" s="115"/>
      <c r="J534" s="115"/>
    </row>
    <row r="535">
      <c r="C535" s="115"/>
      <c r="D535" s="115"/>
      <c r="E535" s="115"/>
      <c r="F535" s="115"/>
      <c r="G535" s="115"/>
      <c r="H535" s="115"/>
      <c r="I535" s="115"/>
      <c r="J535" s="115"/>
    </row>
    <row r="536">
      <c r="C536" s="115"/>
      <c r="D536" s="115"/>
      <c r="E536" s="115"/>
      <c r="F536" s="115"/>
      <c r="G536" s="115"/>
      <c r="H536" s="115"/>
      <c r="I536" s="115"/>
      <c r="J536" s="115"/>
    </row>
    <row r="537">
      <c r="C537" s="115"/>
      <c r="D537" s="115"/>
      <c r="E537" s="115"/>
      <c r="F537" s="115"/>
      <c r="G537" s="115"/>
      <c r="H537" s="115"/>
      <c r="I537" s="115"/>
      <c r="J537" s="115"/>
    </row>
    <row r="538">
      <c r="C538" s="115"/>
      <c r="D538" s="115"/>
      <c r="E538" s="115"/>
      <c r="F538" s="115"/>
      <c r="G538" s="115"/>
      <c r="H538" s="115"/>
      <c r="I538" s="115"/>
      <c r="J538" s="115"/>
    </row>
    <row r="539">
      <c r="C539" s="115"/>
      <c r="D539" s="115"/>
      <c r="E539" s="115"/>
      <c r="F539" s="115"/>
      <c r="G539" s="115"/>
      <c r="H539" s="115"/>
      <c r="I539" s="115"/>
      <c r="J539" s="115"/>
    </row>
    <row r="540">
      <c r="C540" s="115"/>
      <c r="D540" s="115"/>
      <c r="E540" s="115"/>
      <c r="F540" s="115"/>
      <c r="G540" s="115"/>
      <c r="H540" s="115"/>
      <c r="I540" s="115"/>
      <c r="J540" s="115"/>
    </row>
    <row r="541">
      <c r="C541" s="115"/>
      <c r="D541" s="115"/>
      <c r="E541" s="115"/>
      <c r="F541" s="115"/>
      <c r="G541" s="115"/>
      <c r="H541" s="115"/>
      <c r="I541" s="115"/>
      <c r="J541" s="115"/>
    </row>
    <row r="542">
      <c r="C542" s="115"/>
      <c r="D542" s="115"/>
      <c r="E542" s="115"/>
      <c r="F542" s="115"/>
      <c r="G542" s="115"/>
      <c r="H542" s="115"/>
      <c r="I542" s="115"/>
      <c r="J542" s="115"/>
    </row>
    <row r="543">
      <c r="C543" s="115"/>
      <c r="D543" s="115"/>
      <c r="E543" s="115"/>
      <c r="F543" s="115"/>
      <c r="G543" s="115"/>
      <c r="H543" s="115"/>
      <c r="I543" s="115"/>
      <c r="J543" s="115"/>
    </row>
    <row r="544">
      <c r="C544" s="115"/>
      <c r="D544" s="115"/>
      <c r="E544" s="115"/>
      <c r="F544" s="115"/>
      <c r="G544" s="115"/>
      <c r="H544" s="115"/>
      <c r="I544" s="115"/>
      <c r="J544" s="115"/>
    </row>
    <row r="545">
      <c r="C545" s="115"/>
      <c r="D545" s="115"/>
      <c r="E545" s="115"/>
      <c r="F545" s="115"/>
      <c r="G545" s="115"/>
      <c r="H545" s="115"/>
      <c r="I545" s="115"/>
      <c r="J545" s="115"/>
    </row>
    <row r="546">
      <c r="C546" s="115"/>
      <c r="D546" s="115"/>
      <c r="E546" s="115"/>
      <c r="F546" s="115"/>
      <c r="G546" s="115"/>
      <c r="H546" s="115"/>
      <c r="I546" s="115"/>
      <c r="J546" s="115"/>
    </row>
    <row r="547">
      <c r="C547" s="115"/>
      <c r="D547" s="115"/>
      <c r="E547" s="115"/>
      <c r="F547" s="115"/>
      <c r="G547" s="115"/>
      <c r="H547" s="115"/>
      <c r="I547" s="115"/>
      <c r="J547" s="115"/>
    </row>
    <row r="548">
      <c r="C548" s="115"/>
      <c r="D548" s="115"/>
      <c r="E548" s="115"/>
      <c r="F548" s="115"/>
      <c r="G548" s="115"/>
      <c r="H548" s="115"/>
      <c r="I548" s="115"/>
      <c r="J548" s="115"/>
    </row>
    <row r="549">
      <c r="C549" s="115"/>
      <c r="D549" s="115"/>
      <c r="E549" s="115"/>
      <c r="F549" s="115"/>
      <c r="G549" s="115"/>
      <c r="H549" s="115"/>
      <c r="I549" s="115"/>
      <c r="J549" s="115"/>
    </row>
    <row r="550">
      <c r="C550" s="115"/>
      <c r="D550" s="115"/>
      <c r="E550" s="115"/>
      <c r="F550" s="115"/>
      <c r="G550" s="115"/>
      <c r="H550" s="115"/>
      <c r="I550" s="115"/>
      <c r="J550" s="115"/>
    </row>
    <row r="551">
      <c r="C551" s="115"/>
      <c r="D551" s="115"/>
      <c r="E551" s="115"/>
      <c r="F551" s="115"/>
      <c r="G551" s="115"/>
      <c r="H551" s="115"/>
      <c r="I551" s="115"/>
      <c r="J551" s="115"/>
    </row>
    <row r="552">
      <c r="C552" s="115"/>
      <c r="D552" s="115"/>
      <c r="E552" s="115"/>
      <c r="F552" s="115"/>
      <c r="G552" s="115"/>
      <c r="H552" s="115"/>
      <c r="I552" s="115"/>
      <c r="J552" s="115"/>
    </row>
    <row r="553">
      <c r="C553" s="115"/>
      <c r="D553" s="115"/>
      <c r="E553" s="115"/>
      <c r="F553" s="115"/>
      <c r="G553" s="115"/>
      <c r="H553" s="115"/>
      <c r="I553" s="115"/>
      <c r="J553" s="115"/>
    </row>
    <row r="554">
      <c r="C554" s="115"/>
      <c r="D554" s="115"/>
      <c r="E554" s="115"/>
      <c r="F554" s="115"/>
      <c r="G554" s="115"/>
      <c r="H554" s="115"/>
      <c r="I554" s="115"/>
      <c r="J554" s="115"/>
    </row>
    <row r="555">
      <c r="C555" s="115"/>
      <c r="D555" s="115"/>
      <c r="E555" s="115"/>
      <c r="F555" s="115"/>
      <c r="G555" s="115"/>
      <c r="H555" s="115"/>
      <c r="I555" s="115"/>
      <c r="J555" s="115"/>
    </row>
    <row r="556">
      <c r="C556" s="115"/>
      <c r="D556" s="115"/>
      <c r="E556" s="115"/>
      <c r="F556" s="115"/>
      <c r="G556" s="115"/>
      <c r="H556" s="115"/>
      <c r="I556" s="115"/>
      <c r="J556" s="115"/>
    </row>
    <row r="557">
      <c r="C557" s="115"/>
      <c r="D557" s="115"/>
      <c r="E557" s="115"/>
      <c r="F557" s="115"/>
      <c r="G557" s="115"/>
      <c r="H557" s="115"/>
      <c r="I557" s="115"/>
      <c r="J557" s="115"/>
    </row>
    <row r="558">
      <c r="C558" s="115"/>
      <c r="D558" s="115"/>
      <c r="E558" s="115"/>
      <c r="F558" s="115"/>
      <c r="G558" s="115"/>
      <c r="H558" s="115"/>
      <c r="I558" s="115"/>
      <c r="J558" s="115"/>
    </row>
    <row r="559">
      <c r="C559" s="115"/>
      <c r="D559" s="115"/>
      <c r="E559" s="115"/>
      <c r="F559" s="115"/>
      <c r="G559" s="115"/>
      <c r="H559" s="115"/>
      <c r="I559" s="115"/>
      <c r="J559" s="115"/>
    </row>
    <row r="560">
      <c r="C560" s="115"/>
      <c r="D560" s="115"/>
      <c r="E560" s="115"/>
      <c r="F560" s="115"/>
      <c r="G560" s="115"/>
      <c r="H560" s="115"/>
      <c r="I560" s="115"/>
      <c r="J560" s="115"/>
    </row>
    <row r="561">
      <c r="C561" s="115"/>
      <c r="D561" s="115"/>
      <c r="E561" s="115"/>
      <c r="F561" s="115"/>
      <c r="G561" s="115"/>
      <c r="H561" s="115"/>
      <c r="I561" s="115"/>
      <c r="J561" s="115"/>
    </row>
    <row r="562">
      <c r="C562" s="115"/>
      <c r="D562" s="115"/>
      <c r="E562" s="115"/>
      <c r="F562" s="115"/>
      <c r="G562" s="115"/>
      <c r="H562" s="115"/>
      <c r="I562" s="115"/>
      <c r="J562" s="115"/>
    </row>
    <row r="563">
      <c r="C563" s="115"/>
      <c r="D563" s="115"/>
      <c r="E563" s="115"/>
      <c r="F563" s="115"/>
      <c r="G563" s="115"/>
      <c r="H563" s="115"/>
      <c r="I563" s="115"/>
      <c r="J563" s="115"/>
    </row>
    <row r="564">
      <c r="C564" s="115"/>
      <c r="D564" s="115"/>
      <c r="E564" s="115"/>
      <c r="F564" s="115"/>
      <c r="G564" s="115"/>
      <c r="H564" s="115"/>
      <c r="I564" s="115"/>
      <c r="J564" s="115"/>
    </row>
    <row r="565">
      <c r="C565" s="115"/>
      <c r="D565" s="115"/>
      <c r="E565" s="115"/>
      <c r="F565" s="115"/>
      <c r="G565" s="115"/>
      <c r="H565" s="115"/>
      <c r="I565" s="115"/>
      <c r="J565" s="115"/>
    </row>
    <row r="566">
      <c r="C566" s="115"/>
      <c r="D566" s="115"/>
      <c r="E566" s="115"/>
      <c r="F566" s="115"/>
      <c r="G566" s="115"/>
      <c r="H566" s="115"/>
      <c r="I566" s="115"/>
      <c r="J566" s="115"/>
    </row>
    <row r="567">
      <c r="C567" s="115"/>
      <c r="D567" s="115"/>
      <c r="E567" s="115"/>
      <c r="F567" s="115"/>
      <c r="G567" s="115"/>
      <c r="H567" s="115"/>
      <c r="I567" s="115"/>
      <c r="J567" s="115"/>
    </row>
    <row r="568">
      <c r="C568" s="115"/>
      <c r="D568" s="115"/>
      <c r="E568" s="115"/>
      <c r="F568" s="115"/>
      <c r="G568" s="115"/>
      <c r="H568" s="115"/>
      <c r="I568" s="115"/>
      <c r="J568" s="115"/>
    </row>
    <row r="569">
      <c r="C569" s="115"/>
      <c r="D569" s="115"/>
      <c r="E569" s="115"/>
      <c r="F569" s="115"/>
      <c r="G569" s="115"/>
      <c r="H569" s="115"/>
      <c r="I569" s="115"/>
      <c r="J569" s="115"/>
    </row>
    <row r="570">
      <c r="C570" s="115"/>
      <c r="D570" s="115"/>
      <c r="E570" s="115"/>
      <c r="F570" s="115"/>
      <c r="G570" s="115"/>
      <c r="H570" s="115"/>
      <c r="I570" s="115"/>
      <c r="J570" s="115"/>
    </row>
    <row r="571">
      <c r="C571" s="115"/>
      <c r="D571" s="115"/>
      <c r="E571" s="115"/>
      <c r="F571" s="115"/>
      <c r="G571" s="115"/>
      <c r="H571" s="115"/>
      <c r="I571" s="115"/>
      <c r="J571" s="115"/>
    </row>
    <row r="572">
      <c r="C572" s="115"/>
      <c r="D572" s="115"/>
      <c r="E572" s="115"/>
      <c r="F572" s="115"/>
      <c r="G572" s="115"/>
      <c r="H572" s="115"/>
      <c r="I572" s="115"/>
      <c r="J572" s="115"/>
    </row>
    <row r="573">
      <c r="C573" s="115"/>
      <c r="D573" s="115"/>
      <c r="E573" s="115"/>
      <c r="F573" s="115"/>
      <c r="G573" s="115"/>
      <c r="H573" s="115"/>
      <c r="I573" s="115"/>
      <c r="J573" s="115"/>
    </row>
    <row r="574">
      <c r="C574" s="115"/>
      <c r="D574" s="115"/>
      <c r="E574" s="115"/>
      <c r="F574" s="115"/>
      <c r="G574" s="115"/>
      <c r="H574" s="115"/>
      <c r="I574" s="115"/>
      <c r="J574" s="115"/>
    </row>
    <row r="575">
      <c r="C575" s="115"/>
      <c r="D575" s="115"/>
      <c r="E575" s="115"/>
      <c r="F575" s="115"/>
      <c r="G575" s="115"/>
      <c r="H575" s="115"/>
      <c r="I575" s="115"/>
      <c r="J575" s="115"/>
    </row>
    <row r="576">
      <c r="C576" s="115"/>
      <c r="D576" s="115"/>
      <c r="E576" s="115"/>
      <c r="F576" s="115"/>
      <c r="G576" s="115"/>
      <c r="H576" s="115"/>
      <c r="I576" s="115"/>
      <c r="J576" s="115"/>
    </row>
    <row r="577">
      <c r="C577" s="115"/>
      <c r="D577" s="115"/>
      <c r="E577" s="115"/>
      <c r="F577" s="115"/>
      <c r="G577" s="115"/>
      <c r="H577" s="115"/>
      <c r="I577" s="115"/>
      <c r="J577" s="115"/>
    </row>
    <row r="578">
      <c r="C578" s="115"/>
      <c r="D578" s="115"/>
      <c r="E578" s="115"/>
      <c r="F578" s="115"/>
      <c r="G578" s="115"/>
      <c r="H578" s="115"/>
      <c r="I578" s="115"/>
      <c r="J578" s="115"/>
    </row>
    <row r="579">
      <c r="C579" s="115"/>
      <c r="D579" s="115"/>
      <c r="E579" s="115"/>
      <c r="F579" s="115"/>
      <c r="G579" s="115"/>
      <c r="H579" s="115"/>
      <c r="I579" s="115"/>
      <c r="J579" s="115"/>
    </row>
    <row r="580">
      <c r="C580" s="115"/>
      <c r="D580" s="115"/>
      <c r="E580" s="115"/>
      <c r="F580" s="115"/>
      <c r="G580" s="115"/>
      <c r="H580" s="115"/>
      <c r="I580" s="115"/>
      <c r="J580" s="115"/>
    </row>
    <row r="581">
      <c r="C581" s="115"/>
      <c r="D581" s="115"/>
      <c r="E581" s="115"/>
      <c r="F581" s="115"/>
      <c r="G581" s="115"/>
      <c r="H581" s="115"/>
      <c r="I581" s="115"/>
      <c r="J581" s="115"/>
    </row>
    <row r="582">
      <c r="C582" s="115"/>
      <c r="D582" s="115"/>
      <c r="E582" s="115"/>
      <c r="F582" s="115"/>
      <c r="G582" s="115"/>
      <c r="H582" s="115"/>
      <c r="I582" s="115"/>
      <c r="J582" s="115"/>
    </row>
    <row r="583">
      <c r="C583" s="115"/>
      <c r="D583" s="115"/>
      <c r="E583" s="115"/>
      <c r="F583" s="115"/>
      <c r="G583" s="115"/>
      <c r="H583" s="115"/>
      <c r="I583" s="115"/>
      <c r="J583" s="115"/>
    </row>
    <row r="584">
      <c r="C584" s="115"/>
      <c r="D584" s="115"/>
      <c r="E584" s="115"/>
      <c r="F584" s="115"/>
      <c r="G584" s="115"/>
      <c r="H584" s="115"/>
      <c r="I584" s="115"/>
      <c r="J584" s="115"/>
    </row>
    <row r="585">
      <c r="C585" s="115"/>
      <c r="D585" s="115"/>
      <c r="E585" s="115"/>
      <c r="F585" s="115"/>
      <c r="G585" s="115"/>
      <c r="H585" s="115"/>
      <c r="I585" s="115"/>
      <c r="J585" s="115"/>
    </row>
    <row r="586">
      <c r="C586" s="115"/>
      <c r="D586" s="115"/>
      <c r="E586" s="115"/>
      <c r="F586" s="115"/>
      <c r="G586" s="115"/>
      <c r="H586" s="115"/>
      <c r="I586" s="115"/>
      <c r="J586" s="115"/>
    </row>
    <row r="587">
      <c r="C587" s="115"/>
      <c r="D587" s="115"/>
      <c r="E587" s="115"/>
      <c r="F587" s="115"/>
      <c r="G587" s="115"/>
      <c r="H587" s="115"/>
      <c r="I587" s="115"/>
      <c r="J587" s="115"/>
    </row>
    <row r="588">
      <c r="C588" s="115"/>
      <c r="D588" s="115"/>
      <c r="E588" s="115"/>
      <c r="F588" s="115"/>
      <c r="G588" s="115"/>
      <c r="H588" s="115"/>
      <c r="I588" s="115"/>
      <c r="J588" s="115"/>
    </row>
    <row r="589">
      <c r="C589" s="115"/>
      <c r="D589" s="115"/>
      <c r="E589" s="115"/>
      <c r="F589" s="115"/>
      <c r="G589" s="115"/>
      <c r="H589" s="115"/>
      <c r="I589" s="115"/>
      <c r="J589" s="115"/>
    </row>
    <row r="590">
      <c r="C590" s="115"/>
      <c r="D590" s="115"/>
      <c r="E590" s="115"/>
      <c r="F590" s="115"/>
      <c r="G590" s="115"/>
      <c r="H590" s="115"/>
      <c r="I590" s="115"/>
      <c r="J590" s="115"/>
    </row>
    <row r="591">
      <c r="C591" s="115"/>
      <c r="D591" s="115"/>
      <c r="E591" s="115"/>
      <c r="F591" s="115"/>
      <c r="G591" s="115"/>
      <c r="H591" s="115"/>
      <c r="I591" s="115"/>
      <c r="J591" s="115"/>
    </row>
    <row r="592">
      <c r="C592" s="115"/>
      <c r="D592" s="115"/>
      <c r="E592" s="115"/>
      <c r="F592" s="115"/>
      <c r="G592" s="115"/>
      <c r="H592" s="115"/>
      <c r="I592" s="115"/>
      <c r="J592" s="115"/>
    </row>
    <row r="593">
      <c r="C593" s="115"/>
      <c r="D593" s="115"/>
      <c r="E593" s="115"/>
      <c r="F593" s="115"/>
      <c r="G593" s="115"/>
      <c r="H593" s="115"/>
      <c r="I593" s="115"/>
      <c r="J593" s="115"/>
    </row>
    <row r="594">
      <c r="C594" s="115"/>
      <c r="D594" s="115"/>
      <c r="E594" s="115"/>
      <c r="F594" s="115"/>
      <c r="G594" s="115"/>
      <c r="H594" s="115"/>
      <c r="I594" s="115"/>
      <c r="J594" s="115"/>
    </row>
    <row r="595">
      <c r="C595" s="115"/>
      <c r="D595" s="115"/>
      <c r="E595" s="115"/>
      <c r="F595" s="115"/>
      <c r="G595" s="115"/>
      <c r="H595" s="115"/>
      <c r="I595" s="115"/>
      <c r="J595" s="115"/>
    </row>
    <row r="596">
      <c r="C596" s="115"/>
      <c r="D596" s="115"/>
      <c r="E596" s="115"/>
      <c r="F596" s="115"/>
      <c r="G596" s="115"/>
      <c r="H596" s="115"/>
      <c r="I596" s="115"/>
      <c r="J596" s="115"/>
    </row>
    <row r="597">
      <c r="C597" s="115"/>
      <c r="D597" s="115"/>
      <c r="E597" s="115"/>
      <c r="F597" s="115"/>
      <c r="G597" s="115"/>
      <c r="H597" s="115"/>
      <c r="I597" s="115"/>
      <c r="J597" s="115"/>
    </row>
    <row r="598">
      <c r="C598" s="115"/>
      <c r="D598" s="115"/>
      <c r="E598" s="115"/>
      <c r="F598" s="115"/>
      <c r="G598" s="115"/>
      <c r="H598" s="115"/>
      <c r="I598" s="115"/>
      <c r="J598" s="115"/>
    </row>
    <row r="599">
      <c r="C599" s="115"/>
      <c r="D599" s="115"/>
      <c r="E599" s="115"/>
      <c r="F599" s="115"/>
      <c r="G599" s="115"/>
      <c r="H599" s="115"/>
      <c r="I599" s="115"/>
      <c r="J599" s="115"/>
    </row>
    <row r="600">
      <c r="C600" s="115"/>
      <c r="D600" s="115"/>
      <c r="E600" s="115"/>
      <c r="F600" s="115"/>
      <c r="G600" s="115"/>
      <c r="H600" s="115"/>
      <c r="I600" s="115"/>
      <c r="J600" s="115"/>
    </row>
    <row r="601">
      <c r="C601" s="115"/>
      <c r="D601" s="115"/>
      <c r="E601" s="115"/>
      <c r="F601" s="115"/>
      <c r="G601" s="115"/>
      <c r="H601" s="115"/>
      <c r="I601" s="115"/>
      <c r="J601" s="115"/>
    </row>
    <row r="602">
      <c r="C602" s="115"/>
      <c r="D602" s="115"/>
      <c r="E602" s="115"/>
      <c r="F602" s="115"/>
      <c r="G602" s="115"/>
      <c r="H602" s="115"/>
      <c r="I602" s="115"/>
      <c r="J602" s="115"/>
    </row>
    <row r="603">
      <c r="C603" s="115"/>
      <c r="D603" s="115"/>
      <c r="E603" s="115"/>
      <c r="F603" s="115"/>
      <c r="G603" s="115"/>
      <c r="H603" s="115"/>
      <c r="I603" s="115"/>
      <c r="J603" s="115"/>
    </row>
    <row r="604">
      <c r="C604" s="115"/>
      <c r="D604" s="115"/>
      <c r="E604" s="115"/>
      <c r="F604" s="115"/>
      <c r="G604" s="115"/>
      <c r="H604" s="115"/>
      <c r="I604" s="115"/>
      <c r="J604" s="115"/>
    </row>
    <row r="605">
      <c r="C605" s="115"/>
      <c r="D605" s="115"/>
      <c r="E605" s="115"/>
      <c r="F605" s="115"/>
      <c r="G605" s="115"/>
      <c r="H605" s="115"/>
      <c r="I605" s="115"/>
      <c r="J605" s="115"/>
    </row>
    <row r="606">
      <c r="C606" s="115"/>
      <c r="D606" s="115"/>
      <c r="E606" s="115"/>
      <c r="F606" s="115"/>
      <c r="G606" s="115"/>
      <c r="H606" s="115"/>
      <c r="I606" s="115"/>
      <c r="J606" s="115"/>
    </row>
    <row r="607">
      <c r="C607" s="115"/>
      <c r="D607" s="115"/>
      <c r="E607" s="115"/>
      <c r="F607" s="115"/>
      <c r="G607" s="115"/>
      <c r="H607" s="115"/>
      <c r="I607" s="115"/>
      <c r="J607" s="115"/>
    </row>
    <row r="608">
      <c r="C608" s="115"/>
      <c r="D608" s="115"/>
      <c r="E608" s="115"/>
      <c r="F608" s="115"/>
      <c r="G608" s="115"/>
      <c r="H608" s="115"/>
      <c r="I608" s="115"/>
      <c r="J608" s="115"/>
    </row>
    <row r="609">
      <c r="C609" s="115"/>
      <c r="D609" s="115"/>
      <c r="E609" s="115"/>
      <c r="F609" s="115"/>
      <c r="G609" s="115"/>
      <c r="H609" s="115"/>
      <c r="I609" s="115"/>
      <c r="J609" s="115"/>
    </row>
    <row r="610">
      <c r="C610" s="115"/>
      <c r="D610" s="115"/>
      <c r="E610" s="115"/>
      <c r="F610" s="115"/>
      <c r="G610" s="115"/>
      <c r="H610" s="115"/>
      <c r="I610" s="115"/>
      <c r="J610" s="115"/>
    </row>
    <row r="611">
      <c r="C611" s="115"/>
      <c r="D611" s="115"/>
      <c r="E611" s="115"/>
      <c r="F611" s="115"/>
      <c r="G611" s="115"/>
      <c r="H611" s="115"/>
      <c r="I611" s="115"/>
      <c r="J611" s="115"/>
    </row>
    <row r="612">
      <c r="C612" s="115"/>
      <c r="D612" s="115"/>
      <c r="E612" s="115"/>
      <c r="F612" s="115"/>
      <c r="G612" s="115"/>
      <c r="H612" s="115"/>
      <c r="I612" s="115"/>
      <c r="J612" s="115"/>
    </row>
    <row r="613">
      <c r="C613" s="115"/>
      <c r="D613" s="115"/>
      <c r="E613" s="115"/>
      <c r="F613" s="115"/>
      <c r="G613" s="115"/>
      <c r="H613" s="115"/>
      <c r="I613" s="115"/>
      <c r="J613" s="115"/>
    </row>
    <row r="614">
      <c r="C614" s="115"/>
      <c r="D614" s="115"/>
      <c r="E614" s="115"/>
      <c r="F614" s="115"/>
      <c r="G614" s="115"/>
      <c r="H614" s="115"/>
      <c r="I614" s="115"/>
      <c r="J614" s="115"/>
    </row>
    <row r="615">
      <c r="C615" s="115"/>
      <c r="D615" s="115"/>
      <c r="E615" s="115"/>
      <c r="F615" s="115"/>
      <c r="G615" s="115"/>
      <c r="H615" s="115"/>
      <c r="I615" s="115"/>
      <c r="J615" s="115"/>
    </row>
    <row r="616">
      <c r="C616" s="115"/>
      <c r="D616" s="115"/>
      <c r="E616" s="115"/>
      <c r="F616" s="115"/>
      <c r="G616" s="115"/>
      <c r="H616" s="115"/>
      <c r="I616" s="115"/>
      <c r="J616" s="115"/>
    </row>
    <row r="617">
      <c r="C617" s="115"/>
      <c r="D617" s="115"/>
      <c r="E617" s="115"/>
      <c r="F617" s="115"/>
      <c r="G617" s="115"/>
      <c r="H617" s="115"/>
      <c r="I617" s="115"/>
      <c r="J617" s="115"/>
    </row>
    <row r="618">
      <c r="C618" s="115"/>
      <c r="D618" s="115"/>
      <c r="E618" s="115"/>
      <c r="F618" s="115"/>
      <c r="G618" s="115"/>
      <c r="H618" s="115"/>
      <c r="I618" s="115"/>
      <c r="J618" s="115"/>
    </row>
    <row r="619">
      <c r="C619" s="115"/>
      <c r="D619" s="115"/>
      <c r="E619" s="115"/>
      <c r="F619" s="115"/>
      <c r="G619" s="115"/>
      <c r="H619" s="115"/>
      <c r="I619" s="115"/>
      <c r="J619" s="115"/>
    </row>
    <row r="620">
      <c r="C620" s="115"/>
      <c r="D620" s="115"/>
      <c r="E620" s="115"/>
      <c r="F620" s="115"/>
      <c r="G620" s="115"/>
      <c r="H620" s="115"/>
      <c r="I620" s="115"/>
      <c r="J620" s="115"/>
    </row>
    <row r="621">
      <c r="C621" s="115"/>
      <c r="D621" s="115"/>
      <c r="E621" s="115"/>
      <c r="F621" s="115"/>
      <c r="G621" s="115"/>
      <c r="H621" s="115"/>
      <c r="I621" s="115"/>
      <c r="J621" s="115"/>
    </row>
    <row r="622">
      <c r="C622" s="115"/>
      <c r="D622" s="115"/>
      <c r="E622" s="115"/>
      <c r="F622" s="115"/>
      <c r="G622" s="115"/>
      <c r="H622" s="115"/>
      <c r="I622" s="115"/>
      <c r="J622" s="115"/>
    </row>
    <row r="623">
      <c r="C623" s="115"/>
      <c r="D623" s="115"/>
      <c r="E623" s="115"/>
      <c r="F623" s="115"/>
      <c r="G623" s="115"/>
      <c r="H623" s="115"/>
      <c r="I623" s="115"/>
      <c r="J623" s="115"/>
    </row>
    <row r="624">
      <c r="C624" s="115"/>
      <c r="D624" s="115"/>
      <c r="E624" s="115"/>
      <c r="F624" s="115"/>
      <c r="G624" s="115"/>
      <c r="H624" s="115"/>
      <c r="I624" s="115"/>
      <c r="J624" s="115"/>
    </row>
    <row r="625">
      <c r="C625" s="115"/>
      <c r="D625" s="115"/>
      <c r="E625" s="115"/>
      <c r="F625" s="115"/>
      <c r="G625" s="115"/>
      <c r="H625" s="115"/>
      <c r="I625" s="115"/>
      <c r="J625" s="115"/>
    </row>
    <row r="626">
      <c r="C626" s="115"/>
      <c r="D626" s="115"/>
      <c r="E626" s="115"/>
      <c r="F626" s="115"/>
      <c r="G626" s="115"/>
      <c r="H626" s="115"/>
      <c r="I626" s="115"/>
      <c r="J626" s="115"/>
    </row>
    <row r="627">
      <c r="C627" s="115"/>
      <c r="D627" s="115"/>
      <c r="E627" s="115"/>
      <c r="F627" s="115"/>
      <c r="G627" s="115"/>
      <c r="H627" s="115"/>
      <c r="I627" s="115"/>
      <c r="J627" s="115"/>
    </row>
    <row r="628">
      <c r="C628" s="115"/>
      <c r="D628" s="115"/>
      <c r="E628" s="115"/>
      <c r="F628" s="115"/>
      <c r="G628" s="115"/>
      <c r="H628" s="115"/>
      <c r="I628" s="115"/>
      <c r="J628" s="115"/>
    </row>
    <row r="629">
      <c r="C629" s="115"/>
      <c r="D629" s="115"/>
      <c r="E629" s="115"/>
      <c r="F629" s="115"/>
      <c r="G629" s="115"/>
      <c r="H629" s="115"/>
      <c r="I629" s="115"/>
      <c r="J629" s="115"/>
    </row>
    <row r="630">
      <c r="C630" s="115"/>
      <c r="D630" s="115"/>
      <c r="E630" s="115"/>
      <c r="F630" s="115"/>
      <c r="G630" s="115"/>
      <c r="H630" s="115"/>
      <c r="I630" s="115"/>
      <c r="J630" s="115"/>
    </row>
    <row r="631">
      <c r="C631" s="115"/>
      <c r="D631" s="115"/>
      <c r="E631" s="115"/>
      <c r="F631" s="115"/>
      <c r="G631" s="115"/>
      <c r="H631" s="115"/>
      <c r="I631" s="115"/>
      <c r="J631" s="115"/>
    </row>
    <row r="632">
      <c r="C632" s="115"/>
      <c r="D632" s="115"/>
      <c r="E632" s="115"/>
      <c r="F632" s="115"/>
      <c r="G632" s="115"/>
      <c r="H632" s="115"/>
      <c r="I632" s="115"/>
      <c r="J632" s="115"/>
    </row>
    <row r="633">
      <c r="C633" s="115"/>
      <c r="D633" s="115"/>
      <c r="E633" s="115"/>
      <c r="F633" s="115"/>
      <c r="G633" s="115"/>
      <c r="H633" s="115"/>
      <c r="I633" s="115"/>
      <c r="J633" s="115"/>
    </row>
    <row r="634">
      <c r="C634" s="115"/>
      <c r="D634" s="115"/>
      <c r="E634" s="115"/>
      <c r="F634" s="115"/>
      <c r="G634" s="115"/>
      <c r="H634" s="115"/>
      <c r="I634" s="115"/>
      <c r="J634" s="115"/>
    </row>
    <row r="635">
      <c r="C635" s="115"/>
      <c r="D635" s="115"/>
      <c r="E635" s="115"/>
      <c r="F635" s="115"/>
      <c r="G635" s="115"/>
      <c r="H635" s="115"/>
      <c r="I635" s="115"/>
      <c r="J635" s="115"/>
    </row>
    <row r="636">
      <c r="C636" s="115"/>
      <c r="D636" s="115"/>
      <c r="E636" s="115"/>
      <c r="F636" s="115"/>
      <c r="G636" s="115"/>
      <c r="H636" s="115"/>
      <c r="I636" s="115"/>
      <c r="J636" s="115"/>
    </row>
    <row r="637">
      <c r="C637" s="115"/>
      <c r="D637" s="115"/>
      <c r="E637" s="115"/>
      <c r="F637" s="115"/>
      <c r="G637" s="115"/>
      <c r="H637" s="115"/>
      <c r="I637" s="115"/>
      <c r="J637" s="115"/>
    </row>
    <row r="638">
      <c r="C638" s="115"/>
      <c r="D638" s="115"/>
      <c r="E638" s="115"/>
      <c r="F638" s="115"/>
      <c r="G638" s="115"/>
      <c r="H638" s="115"/>
      <c r="I638" s="115"/>
      <c r="J638" s="115"/>
    </row>
    <row r="639">
      <c r="C639" s="115"/>
      <c r="D639" s="115"/>
      <c r="E639" s="115"/>
      <c r="F639" s="115"/>
      <c r="G639" s="115"/>
      <c r="H639" s="115"/>
      <c r="I639" s="115"/>
      <c r="J639" s="115"/>
    </row>
    <row r="640">
      <c r="C640" s="115"/>
      <c r="D640" s="115"/>
      <c r="E640" s="115"/>
      <c r="F640" s="115"/>
      <c r="G640" s="115"/>
      <c r="H640" s="115"/>
      <c r="I640" s="115"/>
      <c r="J640" s="115"/>
    </row>
    <row r="641">
      <c r="C641" s="115"/>
      <c r="D641" s="115"/>
      <c r="E641" s="115"/>
      <c r="F641" s="115"/>
      <c r="G641" s="115"/>
      <c r="H641" s="115"/>
      <c r="I641" s="115"/>
      <c r="J641" s="115"/>
    </row>
    <row r="642">
      <c r="C642" s="115"/>
      <c r="D642" s="115"/>
      <c r="E642" s="115"/>
      <c r="F642" s="115"/>
      <c r="G642" s="115"/>
      <c r="H642" s="115"/>
      <c r="I642" s="115"/>
      <c r="J642" s="115"/>
    </row>
    <row r="643">
      <c r="C643" s="115"/>
      <c r="D643" s="115"/>
      <c r="E643" s="115"/>
      <c r="F643" s="115"/>
      <c r="G643" s="115"/>
      <c r="H643" s="115"/>
      <c r="I643" s="115"/>
      <c r="J643" s="115"/>
    </row>
    <row r="644">
      <c r="C644" s="115"/>
      <c r="D644" s="115"/>
      <c r="E644" s="115"/>
      <c r="F644" s="115"/>
      <c r="G644" s="115"/>
      <c r="H644" s="115"/>
      <c r="I644" s="115"/>
      <c r="J644" s="115"/>
    </row>
    <row r="645">
      <c r="C645" s="115"/>
      <c r="D645" s="115"/>
      <c r="E645" s="115"/>
      <c r="F645" s="115"/>
      <c r="G645" s="115"/>
      <c r="H645" s="115"/>
      <c r="I645" s="115"/>
      <c r="J645" s="115"/>
    </row>
    <row r="646">
      <c r="C646" s="115"/>
      <c r="D646" s="115"/>
      <c r="E646" s="115"/>
      <c r="F646" s="115"/>
      <c r="G646" s="115"/>
      <c r="H646" s="115"/>
      <c r="I646" s="115"/>
      <c r="J646" s="115"/>
    </row>
    <row r="647">
      <c r="C647" s="115"/>
      <c r="D647" s="115"/>
      <c r="E647" s="115"/>
      <c r="F647" s="115"/>
      <c r="G647" s="115"/>
      <c r="H647" s="115"/>
      <c r="I647" s="115"/>
      <c r="J647" s="115"/>
    </row>
    <row r="648">
      <c r="C648" s="115"/>
      <c r="D648" s="115"/>
      <c r="E648" s="115"/>
      <c r="F648" s="115"/>
      <c r="G648" s="115"/>
      <c r="H648" s="115"/>
      <c r="I648" s="115"/>
      <c r="J648" s="115"/>
    </row>
    <row r="649">
      <c r="C649" s="115"/>
      <c r="D649" s="115"/>
      <c r="E649" s="115"/>
      <c r="F649" s="115"/>
      <c r="G649" s="115"/>
      <c r="H649" s="115"/>
      <c r="I649" s="115"/>
      <c r="J649" s="115"/>
    </row>
    <row r="650">
      <c r="C650" s="115"/>
      <c r="D650" s="115"/>
      <c r="E650" s="115"/>
      <c r="F650" s="115"/>
      <c r="G650" s="115"/>
      <c r="H650" s="115"/>
      <c r="I650" s="115"/>
      <c r="J650" s="115"/>
    </row>
    <row r="651">
      <c r="C651" s="115"/>
      <c r="D651" s="115"/>
      <c r="E651" s="115"/>
      <c r="F651" s="115"/>
      <c r="G651" s="115"/>
      <c r="H651" s="115"/>
      <c r="I651" s="115"/>
      <c r="J651" s="115"/>
    </row>
    <row r="652">
      <c r="C652" s="115"/>
      <c r="D652" s="115"/>
      <c r="E652" s="115"/>
      <c r="F652" s="115"/>
      <c r="G652" s="115"/>
      <c r="H652" s="115"/>
      <c r="I652" s="115"/>
      <c r="J652" s="115"/>
    </row>
    <row r="653">
      <c r="C653" s="115"/>
      <c r="D653" s="115"/>
      <c r="E653" s="115"/>
      <c r="F653" s="115"/>
      <c r="G653" s="115"/>
      <c r="H653" s="115"/>
      <c r="I653" s="115"/>
      <c r="J653" s="115"/>
    </row>
    <row r="654">
      <c r="C654" s="115"/>
      <c r="D654" s="115"/>
      <c r="E654" s="115"/>
      <c r="F654" s="115"/>
      <c r="G654" s="115"/>
      <c r="H654" s="115"/>
      <c r="I654" s="115"/>
      <c r="J654" s="115"/>
    </row>
    <row r="655">
      <c r="C655" s="115"/>
      <c r="D655" s="115"/>
      <c r="E655" s="115"/>
      <c r="F655" s="115"/>
      <c r="G655" s="115"/>
      <c r="H655" s="115"/>
      <c r="I655" s="115"/>
      <c r="J655" s="115"/>
    </row>
    <row r="656">
      <c r="C656" s="115"/>
      <c r="D656" s="115"/>
      <c r="E656" s="115"/>
      <c r="F656" s="115"/>
      <c r="G656" s="115"/>
      <c r="H656" s="115"/>
      <c r="I656" s="115"/>
      <c r="J656" s="115"/>
    </row>
    <row r="657">
      <c r="C657" s="115"/>
      <c r="D657" s="115"/>
      <c r="E657" s="115"/>
      <c r="F657" s="115"/>
      <c r="G657" s="115"/>
      <c r="H657" s="115"/>
      <c r="I657" s="115"/>
      <c r="J657" s="115"/>
    </row>
    <row r="658">
      <c r="C658" s="115"/>
      <c r="D658" s="115"/>
      <c r="E658" s="115"/>
      <c r="F658" s="115"/>
      <c r="G658" s="115"/>
      <c r="H658" s="115"/>
      <c r="I658" s="115"/>
      <c r="J658" s="115"/>
    </row>
    <row r="659">
      <c r="C659" s="115"/>
      <c r="D659" s="115"/>
      <c r="E659" s="115"/>
      <c r="F659" s="115"/>
      <c r="G659" s="115"/>
      <c r="H659" s="115"/>
      <c r="I659" s="115"/>
      <c r="J659" s="115"/>
    </row>
    <row r="660">
      <c r="C660" s="115"/>
      <c r="D660" s="115"/>
      <c r="E660" s="115"/>
      <c r="F660" s="115"/>
      <c r="G660" s="115"/>
      <c r="H660" s="115"/>
      <c r="I660" s="115"/>
      <c r="J660" s="115"/>
    </row>
    <row r="661">
      <c r="C661" s="115"/>
      <c r="D661" s="115"/>
      <c r="E661" s="115"/>
      <c r="F661" s="115"/>
      <c r="G661" s="115"/>
      <c r="H661" s="115"/>
      <c r="I661" s="115"/>
      <c r="J661" s="115"/>
    </row>
    <row r="662">
      <c r="C662" s="115"/>
      <c r="D662" s="115"/>
      <c r="E662" s="115"/>
      <c r="F662" s="115"/>
      <c r="G662" s="115"/>
      <c r="H662" s="115"/>
      <c r="I662" s="115"/>
      <c r="J662" s="115"/>
    </row>
    <row r="663">
      <c r="C663" s="115"/>
      <c r="D663" s="115"/>
      <c r="E663" s="115"/>
      <c r="F663" s="115"/>
      <c r="G663" s="115"/>
      <c r="H663" s="115"/>
      <c r="I663" s="115"/>
      <c r="J663" s="115"/>
    </row>
    <row r="664">
      <c r="C664" s="115"/>
      <c r="D664" s="115"/>
      <c r="E664" s="115"/>
      <c r="F664" s="115"/>
      <c r="G664" s="115"/>
      <c r="H664" s="115"/>
      <c r="I664" s="115"/>
      <c r="J664" s="115"/>
    </row>
    <row r="665">
      <c r="C665" s="115"/>
      <c r="D665" s="115"/>
      <c r="E665" s="115"/>
      <c r="F665" s="115"/>
      <c r="G665" s="115"/>
      <c r="H665" s="115"/>
      <c r="I665" s="115"/>
      <c r="J665" s="115"/>
    </row>
    <row r="666">
      <c r="C666" s="115"/>
      <c r="D666" s="115"/>
      <c r="E666" s="115"/>
      <c r="F666" s="115"/>
      <c r="G666" s="115"/>
      <c r="H666" s="115"/>
      <c r="I666" s="115"/>
      <c r="J666" s="115"/>
    </row>
    <row r="667">
      <c r="C667" s="115"/>
      <c r="D667" s="115"/>
      <c r="E667" s="115"/>
      <c r="F667" s="115"/>
      <c r="G667" s="115"/>
      <c r="H667" s="115"/>
      <c r="I667" s="115"/>
      <c r="J667" s="115"/>
    </row>
    <row r="668">
      <c r="C668" s="115"/>
      <c r="D668" s="115"/>
      <c r="E668" s="115"/>
      <c r="F668" s="115"/>
      <c r="G668" s="115"/>
      <c r="H668" s="115"/>
      <c r="I668" s="115"/>
      <c r="J668" s="115"/>
    </row>
    <row r="669">
      <c r="C669" s="115"/>
      <c r="D669" s="115"/>
      <c r="E669" s="115"/>
      <c r="F669" s="115"/>
      <c r="G669" s="115"/>
      <c r="H669" s="115"/>
      <c r="I669" s="115"/>
      <c r="J669" s="115"/>
    </row>
    <row r="670">
      <c r="C670" s="115"/>
      <c r="D670" s="115"/>
      <c r="E670" s="115"/>
      <c r="F670" s="115"/>
      <c r="G670" s="115"/>
      <c r="H670" s="115"/>
      <c r="I670" s="115"/>
      <c r="J670" s="115"/>
    </row>
    <row r="671">
      <c r="C671" s="115"/>
      <c r="D671" s="115"/>
      <c r="E671" s="115"/>
      <c r="F671" s="115"/>
      <c r="G671" s="115"/>
      <c r="H671" s="115"/>
      <c r="I671" s="115"/>
      <c r="J671" s="115"/>
    </row>
    <row r="672">
      <c r="C672" s="115"/>
      <c r="D672" s="115"/>
      <c r="E672" s="115"/>
      <c r="F672" s="115"/>
      <c r="G672" s="115"/>
      <c r="H672" s="115"/>
      <c r="I672" s="115"/>
      <c r="J672" s="115"/>
    </row>
    <row r="673">
      <c r="C673" s="115"/>
      <c r="D673" s="115"/>
      <c r="E673" s="115"/>
      <c r="F673" s="115"/>
      <c r="G673" s="115"/>
      <c r="H673" s="115"/>
      <c r="I673" s="115"/>
      <c r="J673" s="115"/>
    </row>
    <row r="674">
      <c r="C674" s="115"/>
      <c r="D674" s="115"/>
      <c r="E674" s="115"/>
      <c r="F674" s="115"/>
      <c r="G674" s="115"/>
      <c r="H674" s="115"/>
      <c r="I674" s="115"/>
      <c r="J674" s="115"/>
    </row>
    <row r="675">
      <c r="C675" s="115"/>
      <c r="D675" s="115"/>
      <c r="E675" s="115"/>
      <c r="F675" s="115"/>
      <c r="G675" s="115"/>
      <c r="H675" s="115"/>
      <c r="I675" s="115"/>
      <c r="J675" s="115"/>
    </row>
    <row r="676">
      <c r="C676" s="115"/>
      <c r="D676" s="115"/>
      <c r="E676" s="115"/>
      <c r="F676" s="115"/>
      <c r="G676" s="115"/>
      <c r="H676" s="115"/>
      <c r="I676" s="115"/>
      <c r="J676" s="115"/>
    </row>
    <row r="677">
      <c r="C677" s="115"/>
      <c r="D677" s="115"/>
      <c r="E677" s="115"/>
      <c r="F677" s="115"/>
      <c r="G677" s="115"/>
      <c r="H677" s="115"/>
      <c r="I677" s="115"/>
      <c r="J677" s="115"/>
    </row>
    <row r="678">
      <c r="C678" s="115"/>
      <c r="D678" s="115"/>
      <c r="E678" s="115"/>
      <c r="F678" s="115"/>
      <c r="G678" s="115"/>
      <c r="H678" s="115"/>
      <c r="I678" s="115"/>
      <c r="J678" s="115"/>
    </row>
    <row r="679">
      <c r="C679" s="115"/>
      <c r="D679" s="115"/>
      <c r="E679" s="115"/>
      <c r="F679" s="115"/>
      <c r="G679" s="115"/>
      <c r="H679" s="115"/>
      <c r="I679" s="115"/>
      <c r="J679" s="115"/>
    </row>
    <row r="680">
      <c r="C680" s="115"/>
      <c r="D680" s="115"/>
      <c r="E680" s="115"/>
      <c r="F680" s="115"/>
      <c r="G680" s="115"/>
      <c r="H680" s="115"/>
      <c r="I680" s="115"/>
      <c r="J680" s="115"/>
    </row>
    <row r="681">
      <c r="C681" s="115"/>
      <c r="D681" s="115"/>
      <c r="E681" s="115"/>
      <c r="F681" s="115"/>
      <c r="G681" s="115"/>
      <c r="H681" s="115"/>
      <c r="I681" s="115"/>
      <c r="J681" s="115"/>
    </row>
    <row r="682">
      <c r="C682" s="115"/>
      <c r="D682" s="115"/>
      <c r="E682" s="115"/>
      <c r="F682" s="115"/>
      <c r="G682" s="115"/>
      <c r="H682" s="115"/>
      <c r="I682" s="115"/>
      <c r="J682" s="115"/>
    </row>
    <row r="683">
      <c r="C683" s="115"/>
      <c r="D683" s="115"/>
      <c r="E683" s="115"/>
      <c r="F683" s="115"/>
      <c r="G683" s="115"/>
      <c r="H683" s="115"/>
      <c r="I683" s="115"/>
      <c r="J683" s="115"/>
    </row>
    <row r="684">
      <c r="C684" s="115"/>
      <c r="D684" s="115"/>
      <c r="E684" s="115"/>
      <c r="F684" s="115"/>
      <c r="G684" s="115"/>
      <c r="H684" s="115"/>
      <c r="I684" s="115"/>
      <c r="J684" s="115"/>
    </row>
    <row r="685">
      <c r="C685" s="115"/>
      <c r="D685" s="115"/>
      <c r="E685" s="115"/>
      <c r="F685" s="115"/>
      <c r="G685" s="115"/>
      <c r="H685" s="115"/>
      <c r="I685" s="115"/>
      <c r="J685" s="115"/>
    </row>
    <row r="686">
      <c r="C686" s="115"/>
      <c r="D686" s="115"/>
      <c r="E686" s="115"/>
      <c r="F686" s="115"/>
      <c r="G686" s="115"/>
      <c r="H686" s="115"/>
      <c r="I686" s="115"/>
      <c r="J686" s="115"/>
    </row>
    <row r="687">
      <c r="C687" s="115"/>
      <c r="D687" s="115"/>
      <c r="E687" s="115"/>
      <c r="F687" s="115"/>
      <c r="G687" s="115"/>
      <c r="H687" s="115"/>
      <c r="I687" s="115"/>
      <c r="J687" s="115"/>
    </row>
    <row r="688">
      <c r="C688" s="115"/>
      <c r="D688" s="115"/>
      <c r="E688" s="115"/>
      <c r="F688" s="115"/>
      <c r="G688" s="115"/>
      <c r="H688" s="115"/>
      <c r="I688" s="115"/>
      <c r="J688" s="115"/>
    </row>
    <row r="689">
      <c r="C689" s="115"/>
      <c r="D689" s="115"/>
      <c r="E689" s="115"/>
      <c r="F689" s="115"/>
      <c r="G689" s="115"/>
      <c r="H689" s="115"/>
      <c r="I689" s="115"/>
      <c r="J689" s="115"/>
    </row>
    <row r="690">
      <c r="C690" s="115"/>
      <c r="D690" s="115"/>
      <c r="E690" s="115"/>
      <c r="F690" s="115"/>
      <c r="G690" s="115"/>
      <c r="H690" s="115"/>
      <c r="I690" s="115"/>
      <c r="J690" s="115"/>
    </row>
    <row r="691">
      <c r="C691" s="115"/>
      <c r="D691" s="115"/>
      <c r="E691" s="115"/>
      <c r="F691" s="115"/>
      <c r="G691" s="115"/>
      <c r="H691" s="115"/>
      <c r="I691" s="115"/>
      <c r="J691" s="115"/>
    </row>
    <row r="692">
      <c r="C692" s="115"/>
      <c r="D692" s="115"/>
      <c r="E692" s="115"/>
      <c r="F692" s="115"/>
      <c r="G692" s="115"/>
      <c r="H692" s="115"/>
      <c r="I692" s="115"/>
      <c r="J692" s="115"/>
    </row>
    <row r="693">
      <c r="C693" s="115"/>
      <c r="D693" s="115"/>
      <c r="E693" s="115"/>
      <c r="F693" s="115"/>
      <c r="G693" s="115"/>
      <c r="H693" s="115"/>
      <c r="I693" s="115"/>
      <c r="J693" s="115"/>
    </row>
    <row r="694">
      <c r="C694" s="115"/>
      <c r="D694" s="115"/>
      <c r="E694" s="115"/>
      <c r="F694" s="115"/>
      <c r="G694" s="115"/>
      <c r="H694" s="115"/>
      <c r="I694" s="115"/>
      <c r="J694" s="115"/>
    </row>
    <row r="695">
      <c r="C695" s="115"/>
      <c r="D695" s="115"/>
      <c r="E695" s="115"/>
      <c r="F695" s="115"/>
      <c r="G695" s="115"/>
      <c r="H695" s="115"/>
      <c r="I695" s="115"/>
      <c r="J695" s="115"/>
    </row>
    <row r="696">
      <c r="C696" s="115"/>
      <c r="D696" s="115"/>
      <c r="E696" s="115"/>
      <c r="F696" s="115"/>
      <c r="G696" s="115"/>
      <c r="H696" s="115"/>
      <c r="I696" s="115"/>
      <c r="J696" s="115"/>
    </row>
    <row r="697">
      <c r="C697" s="115"/>
      <c r="D697" s="115"/>
      <c r="E697" s="115"/>
      <c r="F697" s="115"/>
      <c r="G697" s="115"/>
      <c r="H697" s="115"/>
      <c r="I697" s="115"/>
      <c r="J697" s="115"/>
    </row>
    <row r="698">
      <c r="C698" s="115"/>
      <c r="D698" s="115"/>
      <c r="E698" s="115"/>
      <c r="F698" s="115"/>
      <c r="G698" s="115"/>
      <c r="H698" s="115"/>
      <c r="I698" s="115"/>
      <c r="J698" s="115"/>
    </row>
    <row r="699">
      <c r="C699" s="115"/>
      <c r="D699" s="115"/>
      <c r="E699" s="115"/>
      <c r="F699" s="115"/>
      <c r="G699" s="115"/>
      <c r="H699" s="115"/>
      <c r="I699" s="115"/>
      <c r="J699" s="115"/>
    </row>
    <row r="700">
      <c r="C700" s="115"/>
      <c r="D700" s="115"/>
      <c r="E700" s="115"/>
      <c r="F700" s="115"/>
      <c r="G700" s="115"/>
      <c r="H700" s="115"/>
      <c r="I700" s="115"/>
      <c r="J700" s="115"/>
    </row>
    <row r="701">
      <c r="C701" s="115"/>
      <c r="D701" s="115"/>
      <c r="E701" s="115"/>
      <c r="F701" s="115"/>
      <c r="G701" s="115"/>
      <c r="H701" s="115"/>
      <c r="I701" s="115"/>
      <c r="J701" s="115"/>
    </row>
    <row r="702">
      <c r="C702" s="115"/>
      <c r="D702" s="115"/>
      <c r="E702" s="115"/>
      <c r="F702" s="115"/>
      <c r="G702" s="115"/>
      <c r="H702" s="115"/>
      <c r="I702" s="115"/>
      <c r="J702" s="115"/>
    </row>
    <row r="703">
      <c r="C703" s="115"/>
      <c r="D703" s="115"/>
      <c r="E703" s="115"/>
      <c r="F703" s="115"/>
      <c r="G703" s="115"/>
      <c r="H703" s="115"/>
      <c r="I703" s="115"/>
      <c r="J703" s="115"/>
    </row>
    <row r="704">
      <c r="C704" s="115"/>
      <c r="D704" s="115"/>
      <c r="E704" s="115"/>
      <c r="F704" s="115"/>
      <c r="G704" s="115"/>
      <c r="H704" s="115"/>
      <c r="I704" s="115"/>
      <c r="J704" s="115"/>
    </row>
    <row r="705">
      <c r="C705" s="115"/>
      <c r="D705" s="115"/>
      <c r="E705" s="115"/>
      <c r="F705" s="115"/>
      <c r="G705" s="115"/>
      <c r="H705" s="115"/>
      <c r="I705" s="115"/>
      <c r="J705" s="115"/>
    </row>
    <row r="706">
      <c r="C706" s="115"/>
      <c r="D706" s="115"/>
      <c r="E706" s="115"/>
      <c r="F706" s="115"/>
      <c r="G706" s="115"/>
      <c r="H706" s="115"/>
      <c r="I706" s="115"/>
      <c r="J706" s="115"/>
    </row>
    <row r="707">
      <c r="C707" s="115"/>
      <c r="D707" s="115"/>
      <c r="E707" s="115"/>
      <c r="F707" s="115"/>
      <c r="G707" s="115"/>
      <c r="H707" s="115"/>
      <c r="I707" s="115"/>
      <c r="J707" s="115"/>
    </row>
    <row r="708">
      <c r="C708" s="115"/>
      <c r="D708" s="115"/>
      <c r="E708" s="115"/>
      <c r="F708" s="115"/>
      <c r="G708" s="115"/>
      <c r="H708" s="115"/>
      <c r="I708" s="115"/>
      <c r="J708" s="115"/>
    </row>
    <row r="709">
      <c r="C709" s="115"/>
      <c r="D709" s="115"/>
      <c r="E709" s="115"/>
      <c r="F709" s="115"/>
      <c r="G709" s="115"/>
      <c r="H709" s="115"/>
      <c r="I709" s="115"/>
      <c r="J709" s="115"/>
    </row>
    <row r="710">
      <c r="C710" s="115"/>
      <c r="D710" s="115"/>
      <c r="E710" s="115"/>
      <c r="F710" s="115"/>
      <c r="G710" s="115"/>
      <c r="H710" s="115"/>
      <c r="I710" s="115"/>
      <c r="J710" s="115"/>
    </row>
    <row r="711">
      <c r="C711" s="115"/>
      <c r="D711" s="115"/>
      <c r="E711" s="115"/>
      <c r="F711" s="115"/>
      <c r="G711" s="115"/>
      <c r="H711" s="115"/>
      <c r="I711" s="115"/>
      <c r="J711" s="115"/>
    </row>
    <row r="712">
      <c r="C712" s="115"/>
      <c r="D712" s="115"/>
      <c r="E712" s="115"/>
      <c r="F712" s="115"/>
      <c r="G712" s="115"/>
      <c r="H712" s="115"/>
      <c r="I712" s="115"/>
      <c r="J712" s="115"/>
    </row>
    <row r="713">
      <c r="C713" s="115"/>
      <c r="D713" s="115"/>
      <c r="E713" s="115"/>
      <c r="F713" s="115"/>
      <c r="G713" s="115"/>
      <c r="H713" s="115"/>
      <c r="I713" s="115"/>
      <c r="J713" s="115"/>
    </row>
    <row r="714">
      <c r="C714" s="115"/>
      <c r="D714" s="115"/>
      <c r="E714" s="115"/>
      <c r="F714" s="115"/>
      <c r="G714" s="115"/>
      <c r="H714" s="115"/>
      <c r="I714" s="115"/>
      <c r="J714" s="115"/>
    </row>
    <row r="715">
      <c r="C715" s="115"/>
      <c r="D715" s="115"/>
      <c r="E715" s="115"/>
      <c r="F715" s="115"/>
      <c r="G715" s="115"/>
      <c r="H715" s="115"/>
      <c r="I715" s="115"/>
      <c r="J715" s="115"/>
    </row>
    <row r="716">
      <c r="C716" s="115"/>
      <c r="D716" s="115"/>
      <c r="E716" s="115"/>
      <c r="F716" s="115"/>
      <c r="G716" s="115"/>
      <c r="H716" s="115"/>
      <c r="I716" s="115"/>
      <c r="J716" s="115"/>
    </row>
    <row r="717">
      <c r="C717" s="115"/>
      <c r="D717" s="115"/>
      <c r="E717" s="115"/>
      <c r="F717" s="115"/>
      <c r="G717" s="115"/>
      <c r="H717" s="115"/>
      <c r="I717" s="115"/>
      <c r="J717" s="115"/>
    </row>
    <row r="718">
      <c r="C718" s="115"/>
      <c r="D718" s="115"/>
      <c r="E718" s="115"/>
      <c r="F718" s="115"/>
      <c r="G718" s="115"/>
      <c r="H718" s="115"/>
      <c r="I718" s="115"/>
      <c r="J718" s="115"/>
    </row>
    <row r="719">
      <c r="C719" s="115"/>
      <c r="D719" s="115"/>
      <c r="E719" s="115"/>
      <c r="F719" s="115"/>
      <c r="G719" s="115"/>
      <c r="H719" s="115"/>
      <c r="I719" s="115"/>
      <c r="J719" s="115"/>
    </row>
    <row r="720">
      <c r="C720" s="115"/>
      <c r="D720" s="115"/>
      <c r="E720" s="115"/>
      <c r="F720" s="115"/>
      <c r="G720" s="115"/>
      <c r="H720" s="115"/>
      <c r="I720" s="115"/>
      <c r="J720" s="115"/>
    </row>
    <row r="721">
      <c r="C721" s="115"/>
      <c r="D721" s="115"/>
      <c r="E721" s="115"/>
      <c r="F721" s="115"/>
      <c r="G721" s="115"/>
      <c r="H721" s="115"/>
      <c r="I721" s="115"/>
      <c r="J721" s="115"/>
    </row>
    <row r="722">
      <c r="C722" s="115"/>
      <c r="D722" s="115"/>
      <c r="E722" s="115"/>
      <c r="F722" s="115"/>
      <c r="G722" s="115"/>
      <c r="H722" s="115"/>
      <c r="I722" s="115"/>
      <c r="J722" s="115"/>
    </row>
    <row r="723">
      <c r="C723" s="115"/>
      <c r="D723" s="115"/>
      <c r="E723" s="115"/>
      <c r="F723" s="115"/>
      <c r="G723" s="115"/>
      <c r="H723" s="115"/>
      <c r="I723" s="115"/>
      <c r="J723" s="115"/>
    </row>
    <row r="724">
      <c r="C724" s="115"/>
      <c r="D724" s="115"/>
      <c r="E724" s="115"/>
      <c r="F724" s="115"/>
      <c r="G724" s="115"/>
      <c r="H724" s="115"/>
      <c r="I724" s="115"/>
      <c r="J724" s="115"/>
    </row>
    <row r="725">
      <c r="C725" s="115"/>
      <c r="D725" s="115"/>
      <c r="E725" s="115"/>
      <c r="F725" s="115"/>
      <c r="G725" s="115"/>
      <c r="H725" s="115"/>
      <c r="I725" s="115"/>
      <c r="J725" s="115"/>
    </row>
    <row r="726">
      <c r="C726" s="115"/>
      <c r="D726" s="115"/>
      <c r="E726" s="115"/>
      <c r="F726" s="115"/>
      <c r="G726" s="115"/>
      <c r="H726" s="115"/>
      <c r="I726" s="115"/>
      <c r="J726" s="115"/>
    </row>
    <row r="727">
      <c r="C727" s="115"/>
      <c r="D727" s="115"/>
      <c r="E727" s="115"/>
      <c r="F727" s="115"/>
      <c r="G727" s="115"/>
      <c r="H727" s="115"/>
      <c r="I727" s="115"/>
      <c r="J727" s="115"/>
    </row>
    <row r="728">
      <c r="C728" s="115"/>
      <c r="D728" s="115"/>
      <c r="E728" s="115"/>
      <c r="F728" s="115"/>
      <c r="G728" s="115"/>
      <c r="H728" s="115"/>
      <c r="I728" s="115"/>
      <c r="J728" s="115"/>
    </row>
    <row r="729">
      <c r="C729" s="115"/>
      <c r="D729" s="115"/>
      <c r="E729" s="115"/>
      <c r="F729" s="115"/>
      <c r="G729" s="115"/>
      <c r="H729" s="115"/>
      <c r="I729" s="115"/>
      <c r="J729" s="115"/>
    </row>
    <row r="730">
      <c r="C730" s="115"/>
      <c r="D730" s="115"/>
      <c r="E730" s="115"/>
      <c r="F730" s="115"/>
      <c r="G730" s="115"/>
      <c r="H730" s="115"/>
      <c r="I730" s="115"/>
      <c r="J730" s="115"/>
    </row>
    <row r="731">
      <c r="C731" s="115"/>
      <c r="D731" s="115"/>
      <c r="E731" s="115"/>
      <c r="F731" s="115"/>
      <c r="G731" s="115"/>
      <c r="H731" s="115"/>
      <c r="I731" s="115"/>
      <c r="J731" s="115"/>
    </row>
    <row r="732">
      <c r="C732" s="115"/>
      <c r="D732" s="115"/>
      <c r="E732" s="115"/>
      <c r="F732" s="115"/>
      <c r="G732" s="115"/>
      <c r="H732" s="115"/>
      <c r="I732" s="115"/>
      <c r="J732" s="115"/>
    </row>
    <row r="733">
      <c r="C733" s="115"/>
      <c r="D733" s="115"/>
      <c r="E733" s="115"/>
      <c r="F733" s="115"/>
      <c r="G733" s="115"/>
      <c r="H733" s="115"/>
      <c r="I733" s="115"/>
      <c r="J733" s="115"/>
    </row>
    <row r="734">
      <c r="C734" s="115"/>
      <c r="D734" s="115"/>
      <c r="E734" s="115"/>
      <c r="F734" s="115"/>
      <c r="G734" s="115"/>
      <c r="H734" s="115"/>
      <c r="I734" s="115"/>
      <c r="J734" s="115"/>
    </row>
    <row r="735">
      <c r="C735" s="115"/>
      <c r="D735" s="115"/>
      <c r="E735" s="115"/>
      <c r="F735" s="115"/>
      <c r="G735" s="115"/>
      <c r="H735" s="115"/>
      <c r="I735" s="115"/>
      <c r="J735" s="115"/>
    </row>
    <row r="736">
      <c r="C736" s="115"/>
      <c r="D736" s="115"/>
      <c r="E736" s="115"/>
      <c r="F736" s="115"/>
      <c r="G736" s="115"/>
      <c r="H736" s="115"/>
      <c r="I736" s="115"/>
      <c r="J736" s="115"/>
    </row>
    <row r="737">
      <c r="C737" s="115"/>
      <c r="D737" s="115"/>
      <c r="E737" s="115"/>
      <c r="F737" s="115"/>
      <c r="G737" s="115"/>
      <c r="H737" s="115"/>
      <c r="I737" s="115"/>
      <c r="J737" s="115"/>
    </row>
    <row r="738">
      <c r="C738" s="115"/>
      <c r="D738" s="115"/>
      <c r="E738" s="115"/>
      <c r="F738" s="115"/>
      <c r="G738" s="115"/>
      <c r="H738" s="115"/>
      <c r="I738" s="115"/>
      <c r="J738" s="115"/>
    </row>
    <row r="739">
      <c r="C739" s="115"/>
      <c r="D739" s="115"/>
      <c r="E739" s="115"/>
      <c r="F739" s="115"/>
      <c r="G739" s="115"/>
      <c r="H739" s="115"/>
      <c r="I739" s="115"/>
      <c r="J739" s="115"/>
    </row>
    <row r="740">
      <c r="C740" s="115"/>
      <c r="D740" s="115"/>
      <c r="E740" s="115"/>
      <c r="F740" s="115"/>
      <c r="G740" s="115"/>
      <c r="H740" s="115"/>
      <c r="I740" s="115"/>
      <c r="J740" s="115"/>
    </row>
    <row r="741">
      <c r="C741" s="115"/>
      <c r="D741" s="115"/>
      <c r="E741" s="115"/>
      <c r="F741" s="115"/>
      <c r="G741" s="115"/>
      <c r="H741" s="115"/>
      <c r="I741" s="115"/>
      <c r="J741" s="115"/>
    </row>
    <row r="742">
      <c r="C742" s="115"/>
      <c r="D742" s="115"/>
      <c r="E742" s="115"/>
      <c r="F742" s="115"/>
      <c r="G742" s="115"/>
      <c r="H742" s="115"/>
      <c r="I742" s="115"/>
      <c r="J742" s="115"/>
    </row>
    <row r="743">
      <c r="C743" s="115"/>
      <c r="D743" s="115"/>
      <c r="E743" s="115"/>
      <c r="F743" s="115"/>
      <c r="G743" s="115"/>
      <c r="H743" s="115"/>
      <c r="I743" s="115"/>
      <c r="J743" s="115"/>
    </row>
    <row r="744">
      <c r="C744" s="115"/>
      <c r="D744" s="115"/>
      <c r="E744" s="115"/>
      <c r="F744" s="115"/>
      <c r="G744" s="115"/>
      <c r="H744" s="115"/>
      <c r="I744" s="115"/>
      <c r="J744" s="115"/>
    </row>
    <row r="745">
      <c r="C745" s="115"/>
      <c r="D745" s="115"/>
      <c r="E745" s="115"/>
      <c r="F745" s="115"/>
      <c r="G745" s="115"/>
      <c r="H745" s="115"/>
      <c r="I745" s="115"/>
      <c r="J745" s="115"/>
    </row>
    <row r="746">
      <c r="C746" s="115"/>
      <c r="D746" s="115"/>
      <c r="E746" s="115"/>
      <c r="F746" s="115"/>
      <c r="G746" s="115"/>
      <c r="H746" s="115"/>
      <c r="I746" s="115"/>
      <c r="J746" s="115"/>
    </row>
    <row r="747">
      <c r="C747" s="115"/>
      <c r="D747" s="115"/>
      <c r="E747" s="115"/>
      <c r="F747" s="115"/>
      <c r="G747" s="115"/>
      <c r="H747" s="115"/>
      <c r="I747" s="115"/>
      <c r="J747" s="115"/>
    </row>
    <row r="748">
      <c r="C748" s="115"/>
      <c r="D748" s="115"/>
      <c r="E748" s="115"/>
      <c r="F748" s="115"/>
      <c r="G748" s="115"/>
      <c r="H748" s="115"/>
      <c r="I748" s="115"/>
      <c r="J748" s="115"/>
    </row>
    <row r="749">
      <c r="C749" s="115"/>
      <c r="D749" s="115"/>
      <c r="E749" s="115"/>
      <c r="F749" s="115"/>
      <c r="G749" s="115"/>
      <c r="H749" s="115"/>
      <c r="I749" s="115"/>
      <c r="J749" s="115"/>
    </row>
    <row r="750">
      <c r="C750" s="115"/>
      <c r="D750" s="115"/>
      <c r="E750" s="115"/>
      <c r="F750" s="115"/>
      <c r="G750" s="115"/>
      <c r="H750" s="115"/>
      <c r="I750" s="115"/>
      <c r="J750" s="115"/>
    </row>
    <row r="751">
      <c r="C751" s="115"/>
      <c r="D751" s="115"/>
      <c r="E751" s="115"/>
      <c r="F751" s="115"/>
      <c r="G751" s="115"/>
      <c r="H751" s="115"/>
      <c r="I751" s="115"/>
      <c r="J751" s="115"/>
    </row>
    <row r="752">
      <c r="C752" s="115"/>
      <c r="D752" s="115"/>
      <c r="E752" s="115"/>
      <c r="F752" s="115"/>
      <c r="G752" s="115"/>
      <c r="H752" s="115"/>
      <c r="I752" s="115"/>
      <c r="J752" s="115"/>
    </row>
    <row r="753">
      <c r="C753" s="115"/>
      <c r="D753" s="115"/>
      <c r="E753" s="115"/>
      <c r="F753" s="115"/>
      <c r="G753" s="115"/>
      <c r="H753" s="115"/>
      <c r="I753" s="115"/>
      <c r="J753" s="115"/>
    </row>
    <row r="754">
      <c r="C754" s="115"/>
      <c r="D754" s="115"/>
      <c r="E754" s="115"/>
      <c r="F754" s="115"/>
      <c r="G754" s="115"/>
      <c r="H754" s="115"/>
      <c r="I754" s="115"/>
      <c r="J754" s="115"/>
    </row>
    <row r="755">
      <c r="C755" s="115"/>
      <c r="D755" s="115"/>
      <c r="E755" s="115"/>
      <c r="F755" s="115"/>
      <c r="G755" s="115"/>
      <c r="H755" s="115"/>
      <c r="I755" s="115"/>
      <c r="J755" s="115"/>
    </row>
    <row r="756">
      <c r="C756" s="115"/>
      <c r="D756" s="115"/>
      <c r="E756" s="115"/>
      <c r="F756" s="115"/>
      <c r="G756" s="115"/>
      <c r="H756" s="115"/>
      <c r="I756" s="115"/>
      <c r="J756" s="115"/>
    </row>
    <row r="757">
      <c r="C757" s="115"/>
      <c r="D757" s="115"/>
      <c r="E757" s="115"/>
      <c r="F757" s="115"/>
      <c r="G757" s="115"/>
      <c r="H757" s="115"/>
      <c r="I757" s="115"/>
      <c r="J757" s="115"/>
    </row>
    <row r="758">
      <c r="C758" s="115"/>
      <c r="D758" s="115"/>
      <c r="E758" s="115"/>
      <c r="F758" s="115"/>
      <c r="G758" s="115"/>
      <c r="H758" s="115"/>
      <c r="I758" s="115"/>
      <c r="J758" s="115"/>
    </row>
    <row r="759">
      <c r="C759" s="115"/>
      <c r="D759" s="115"/>
      <c r="E759" s="115"/>
      <c r="F759" s="115"/>
      <c r="G759" s="115"/>
      <c r="H759" s="115"/>
      <c r="I759" s="115"/>
      <c r="J759" s="115"/>
    </row>
    <row r="760">
      <c r="C760" s="115"/>
      <c r="D760" s="115"/>
      <c r="E760" s="115"/>
      <c r="F760" s="115"/>
      <c r="G760" s="115"/>
      <c r="H760" s="115"/>
      <c r="I760" s="115"/>
      <c r="J760" s="115"/>
    </row>
    <row r="761">
      <c r="C761" s="115"/>
      <c r="D761" s="115"/>
      <c r="E761" s="115"/>
      <c r="F761" s="115"/>
      <c r="G761" s="115"/>
      <c r="H761" s="115"/>
      <c r="I761" s="115"/>
      <c r="J761" s="115"/>
    </row>
    <row r="762">
      <c r="C762" s="115"/>
      <c r="D762" s="115"/>
      <c r="E762" s="115"/>
      <c r="F762" s="115"/>
      <c r="G762" s="115"/>
      <c r="H762" s="115"/>
      <c r="I762" s="115"/>
      <c r="J762" s="115"/>
    </row>
    <row r="763">
      <c r="C763" s="115"/>
      <c r="D763" s="115"/>
      <c r="E763" s="115"/>
      <c r="F763" s="115"/>
      <c r="G763" s="115"/>
      <c r="H763" s="115"/>
      <c r="I763" s="115"/>
      <c r="J763" s="115"/>
    </row>
    <row r="764">
      <c r="C764" s="115"/>
      <c r="D764" s="115"/>
      <c r="E764" s="115"/>
      <c r="F764" s="115"/>
      <c r="G764" s="115"/>
      <c r="H764" s="115"/>
      <c r="I764" s="115"/>
      <c r="J764" s="115"/>
    </row>
    <row r="765">
      <c r="C765" s="115"/>
      <c r="D765" s="115"/>
      <c r="E765" s="115"/>
      <c r="F765" s="115"/>
      <c r="G765" s="115"/>
      <c r="H765" s="115"/>
      <c r="I765" s="115"/>
      <c r="J765" s="115"/>
    </row>
    <row r="766">
      <c r="C766" s="115"/>
      <c r="D766" s="115"/>
      <c r="E766" s="115"/>
      <c r="F766" s="115"/>
      <c r="G766" s="115"/>
      <c r="H766" s="115"/>
      <c r="I766" s="115"/>
      <c r="J766" s="115"/>
    </row>
    <row r="767">
      <c r="C767" s="115"/>
      <c r="D767" s="115"/>
      <c r="E767" s="115"/>
      <c r="F767" s="115"/>
      <c r="G767" s="115"/>
      <c r="H767" s="115"/>
      <c r="I767" s="115"/>
      <c r="J767" s="115"/>
    </row>
    <row r="768">
      <c r="C768" s="115"/>
      <c r="D768" s="115"/>
      <c r="E768" s="115"/>
      <c r="F768" s="115"/>
      <c r="G768" s="115"/>
      <c r="H768" s="115"/>
      <c r="I768" s="115"/>
      <c r="J768" s="115"/>
    </row>
    <row r="769">
      <c r="C769" s="115"/>
      <c r="D769" s="115"/>
      <c r="E769" s="115"/>
      <c r="F769" s="115"/>
      <c r="G769" s="115"/>
      <c r="H769" s="115"/>
      <c r="I769" s="115"/>
      <c r="J769" s="115"/>
    </row>
    <row r="770">
      <c r="C770" s="115"/>
      <c r="D770" s="115"/>
      <c r="E770" s="115"/>
      <c r="F770" s="115"/>
      <c r="G770" s="115"/>
      <c r="H770" s="115"/>
      <c r="I770" s="115"/>
      <c r="J770" s="115"/>
    </row>
    <row r="771">
      <c r="C771" s="115"/>
      <c r="D771" s="115"/>
      <c r="E771" s="115"/>
      <c r="F771" s="115"/>
      <c r="G771" s="115"/>
      <c r="H771" s="115"/>
      <c r="I771" s="115"/>
      <c r="J771" s="115"/>
    </row>
    <row r="772">
      <c r="C772" s="115"/>
      <c r="D772" s="115"/>
      <c r="E772" s="115"/>
      <c r="F772" s="115"/>
      <c r="G772" s="115"/>
      <c r="H772" s="115"/>
      <c r="I772" s="115"/>
      <c r="J772" s="115"/>
    </row>
    <row r="773">
      <c r="C773" s="115"/>
      <c r="D773" s="115"/>
      <c r="E773" s="115"/>
      <c r="F773" s="115"/>
      <c r="G773" s="115"/>
      <c r="H773" s="115"/>
      <c r="I773" s="115"/>
      <c r="J773" s="115"/>
    </row>
    <row r="774">
      <c r="C774" s="115"/>
      <c r="D774" s="115"/>
      <c r="E774" s="115"/>
      <c r="F774" s="115"/>
      <c r="G774" s="115"/>
      <c r="H774" s="115"/>
      <c r="I774" s="115"/>
      <c r="J774" s="115"/>
    </row>
    <row r="775">
      <c r="C775" s="115"/>
      <c r="D775" s="115"/>
      <c r="E775" s="115"/>
      <c r="F775" s="115"/>
      <c r="G775" s="115"/>
      <c r="H775" s="115"/>
      <c r="I775" s="115"/>
      <c r="J775" s="115"/>
    </row>
    <row r="776">
      <c r="C776" s="115"/>
      <c r="D776" s="115"/>
      <c r="E776" s="115"/>
      <c r="F776" s="115"/>
      <c r="G776" s="115"/>
      <c r="H776" s="115"/>
      <c r="I776" s="115"/>
      <c r="J776" s="115"/>
    </row>
    <row r="777">
      <c r="C777" s="115"/>
      <c r="D777" s="115"/>
      <c r="E777" s="115"/>
      <c r="F777" s="115"/>
      <c r="G777" s="115"/>
      <c r="H777" s="115"/>
      <c r="I777" s="115"/>
      <c r="J777" s="115"/>
    </row>
    <row r="778">
      <c r="C778" s="115"/>
      <c r="D778" s="115"/>
      <c r="E778" s="115"/>
      <c r="F778" s="115"/>
      <c r="G778" s="115"/>
      <c r="H778" s="115"/>
      <c r="I778" s="115"/>
      <c r="J778" s="115"/>
    </row>
    <row r="779">
      <c r="C779" s="115"/>
      <c r="D779" s="115"/>
      <c r="E779" s="115"/>
      <c r="F779" s="115"/>
      <c r="G779" s="115"/>
      <c r="H779" s="115"/>
      <c r="I779" s="115"/>
      <c r="J779" s="115"/>
    </row>
    <row r="780">
      <c r="C780" s="115"/>
      <c r="D780" s="115"/>
      <c r="E780" s="115"/>
      <c r="F780" s="115"/>
      <c r="G780" s="115"/>
      <c r="H780" s="115"/>
      <c r="I780" s="115"/>
      <c r="J780" s="115"/>
    </row>
    <row r="781">
      <c r="C781" s="115"/>
      <c r="D781" s="115"/>
      <c r="E781" s="115"/>
      <c r="F781" s="115"/>
      <c r="G781" s="115"/>
      <c r="H781" s="115"/>
      <c r="I781" s="115"/>
      <c r="J781" s="115"/>
    </row>
    <row r="782">
      <c r="C782" s="115"/>
      <c r="D782" s="115"/>
      <c r="E782" s="115"/>
      <c r="F782" s="115"/>
      <c r="G782" s="115"/>
      <c r="H782" s="115"/>
      <c r="I782" s="115"/>
      <c r="J782" s="115"/>
    </row>
    <row r="783">
      <c r="C783" s="115"/>
      <c r="D783" s="115"/>
      <c r="E783" s="115"/>
      <c r="F783" s="115"/>
      <c r="G783" s="115"/>
      <c r="H783" s="115"/>
      <c r="I783" s="115"/>
      <c r="J783" s="115"/>
    </row>
    <row r="784">
      <c r="C784" s="115"/>
      <c r="D784" s="115"/>
      <c r="E784" s="115"/>
      <c r="F784" s="115"/>
      <c r="G784" s="115"/>
      <c r="H784" s="115"/>
      <c r="I784" s="115"/>
      <c r="J784" s="115"/>
    </row>
    <row r="785">
      <c r="C785" s="115"/>
      <c r="D785" s="115"/>
      <c r="E785" s="115"/>
      <c r="F785" s="115"/>
      <c r="G785" s="115"/>
      <c r="H785" s="115"/>
      <c r="I785" s="115"/>
      <c r="J785" s="115"/>
    </row>
    <row r="786">
      <c r="C786" s="115"/>
      <c r="D786" s="115"/>
      <c r="E786" s="115"/>
      <c r="F786" s="115"/>
      <c r="G786" s="115"/>
      <c r="H786" s="115"/>
      <c r="I786" s="115"/>
      <c r="J786" s="115"/>
    </row>
    <row r="787">
      <c r="C787" s="115"/>
      <c r="D787" s="115"/>
      <c r="E787" s="115"/>
      <c r="F787" s="115"/>
      <c r="G787" s="115"/>
      <c r="H787" s="115"/>
      <c r="I787" s="115"/>
      <c r="J787" s="115"/>
    </row>
    <row r="788">
      <c r="C788" s="115"/>
      <c r="D788" s="115"/>
      <c r="E788" s="115"/>
      <c r="F788" s="115"/>
      <c r="G788" s="115"/>
      <c r="H788" s="115"/>
      <c r="I788" s="115"/>
      <c r="J788" s="115"/>
    </row>
    <row r="789">
      <c r="C789" s="115"/>
      <c r="D789" s="115"/>
      <c r="E789" s="115"/>
      <c r="F789" s="115"/>
      <c r="G789" s="115"/>
      <c r="H789" s="115"/>
      <c r="I789" s="115"/>
      <c r="J789" s="115"/>
    </row>
    <row r="790">
      <c r="C790" s="115"/>
      <c r="D790" s="115"/>
      <c r="E790" s="115"/>
      <c r="F790" s="115"/>
      <c r="G790" s="115"/>
      <c r="H790" s="115"/>
      <c r="I790" s="115"/>
      <c r="J790" s="115"/>
    </row>
    <row r="791">
      <c r="C791" s="115"/>
      <c r="D791" s="115"/>
      <c r="E791" s="115"/>
      <c r="F791" s="115"/>
      <c r="G791" s="115"/>
      <c r="H791" s="115"/>
      <c r="I791" s="115"/>
      <c r="J791" s="115"/>
    </row>
    <row r="792">
      <c r="C792" s="115"/>
      <c r="D792" s="115"/>
      <c r="E792" s="115"/>
      <c r="F792" s="115"/>
      <c r="G792" s="115"/>
      <c r="H792" s="115"/>
      <c r="I792" s="115"/>
      <c r="J792" s="115"/>
    </row>
    <row r="793">
      <c r="C793" s="115"/>
      <c r="D793" s="115"/>
      <c r="E793" s="115"/>
      <c r="F793" s="115"/>
      <c r="G793" s="115"/>
      <c r="H793" s="115"/>
      <c r="I793" s="115"/>
      <c r="J793" s="115"/>
    </row>
    <row r="794">
      <c r="C794" s="115"/>
      <c r="D794" s="115"/>
      <c r="E794" s="115"/>
      <c r="F794" s="115"/>
      <c r="G794" s="115"/>
      <c r="H794" s="115"/>
      <c r="I794" s="115"/>
      <c r="J794" s="115"/>
    </row>
    <row r="795">
      <c r="C795" s="115"/>
      <c r="D795" s="115"/>
      <c r="E795" s="115"/>
      <c r="F795" s="115"/>
      <c r="G795" s="115"/>
      <c r="H795" s="115"/>
      <c r="I795" s="115"/>
      <c r="J795" s="115"/>
    </row>
    <row r="796">
      <c r="C796" s="115"/>
      <c r="D796" s="115"/>
      <c r="E796" s="115"/>
      <c r="F796" s="115"/>
      <c r="G796" s="115"/>
      <c r="H796" s="115"/>
      <c r="I796" s="115"/>
      <c r="J796" s="115"/>
    </row>
    <row r="797">
      <c r="C797" s="115"/>
      <c r="D797" s="115"/>
      <c r="E797" s="115"/>
      <c r="F797" s="115"/>
      <c r="G797" s="115"/>
      <c r="H797" s="115"/>
      <c r="I797" s="115"/>
      <c r="J797" s="115"/>
    </row>
    <row r="798">
      <c r="C798" s="115"/>
      <c r="D798" s="115"/>
      <c r="E798" s="115"/>
      <c r="F798" s="115"/>
      <c r="G798" s="115"/>
      <c r="H798" s="115"/>
      <c r="I798" s="115"/>
      <c r="J798" s="115"/>
    </row>
    <row r="799">
      <c r="C799" s="115"/>
      <c r="D799" s="115"/>
      <c r="E799" s="115"/>
      <c r="F799" s="115"/>
      <c r="G799" s="115"/>
      <c r="H799" s="115"/>
      <c r="I799" s="115"/>
      <c r="J799" s="115"/>
    </row>
    <row r="800">
      <c r="C800" s="115"/>
      <c r="D800" s="115"/>
      <c r="E800" s="115"/>
      <c r="F800" s="115"/>
      <c r="G800" s="115"/>
      <c r="H800" s="115"/>
      <c r="I800" s="115"/>
      <c r="J800" s="115"/>
    </row>
    <row r="801">
      <c r="C801" s="115"/>
      <c r="D801" s="115"/>
      <c r="E801" s="115"/>
      <c r="F801" s="115"/>
      <c r="G801" s="115"/>
      <c r="H801" s="115"/>
      <c r="I801" s="115"/>
      <c r="J801" s="115"/>
    </row>
    <row r="802">
      <c r="C802" s="115"/>
      <c r="D802" s="115"/>
      <c r="E802" s="115"/>
      <c r="F802" s="115"/>
      <c r="G802" s="115"/>
      <c r="H802" s="115"/>
      <c r="I802" s="115"/>
      <c r="J802" s="115"/>
    </row>
    <row r="803">
      <c r="C803" s="115"/>
      <c r="D803" s="115"/>
      <c r="E803" s="115"/>
      <c r="F803" s="115"/>
      <c r="G803" s="115"/>
      <c r="H803" s="115"/>
      <c r="I803" s="115"/>
      <c r="J803" s="115"/>
    </row>
    <row r="804">
      <c r="C804" s="115"/>
      <c r="D804" s="115"/>
      <c r="E804" s="115"/>
      <c r="F804" s="115"/>
      <c r="G804" s="115"/>
      <c r="H804" s="115"/>
      <c r="I804" s="115"/>
      <c r="J804" s="115"/>
    </row>
    <row r="805">
      <c r="C805" s="115"/>
      <c r="D805" s="115"/>
      <c r="E805" s="115"/>
      <c r="F805" s="115"/>
      <c r="G805" s="115"/>
      <c r="H805" s="115"/>
      <c r="I805" s="115"/>
      <c r="J805" s="115"/>
    </row>
    <row r="806">
      <c r="C806" s="115"/>
      <c r="D806" s="115"/>
      <c r="E806" s="115"/>
      <c r="F806" s="115"/>
      <c r="G806" s="115"/>
      <c r="H806" s="115"/>
      <c r="I806" s="115"/>
      <c r="J806" s="115"/>
    </row>
    <row r="807">
      <c r="C807" s="115"/>
      <c r="D807" s="115"/>
      <c r="E807" s="115"/>
      <c r="F807" s="115"/>
      <c r="G807" s="115"/>
      <c r="H807" s="115"/>
      <c r="I807" s="115"/>
      <c r="J807" s="115"/>
    </row>
    <row r="808">
      <c r="C808" s="115"/>
      <c r="D808" s="115"/>
      <c r="E808" s="115"/>
      <c r="F808" s="115"/>
      <c r="G808" s="115"/>
      <c r="H808" s="115"/>
      <c r="I808" s="115"/>
      <c r="J808" s="115"/>
    </row>
    <row r="809">
      <c r="C809" s="115"/>
      <c r="D809" s="115"/>
      <c r="E809" s="115"/>
      <c r="F809" s="115"/>
      <c r="G809" s="115"/>
      <c r="H809" s="115"/>
      <c r="I809" s="115"/>
      <c r="J809" s="115"/>
    </row>
    <row r="810">
      <c r="C810" s="115"/>
      <c r="D810" s="115"/>
      <c r="E810" s="115"/>
      <c r="F810" s="115"/>
      <c r="G810" s="115"/>
      <c r="H810" s="115"/>
      <c r="I810" s="115"/>
      <c r="J810" s="115"/>
    </row>
    <row r="811">
      <c r="C811" s="115"/>
      <c r="D811" s="115"/>
      <c r="E811" s="115"/>
      <c r="F811" s="115"/>
      <c r="G811" s="115"/>
      <c r="H811" s="115"/>
      <c r="I811" s="115"/>
      <c r="J811" s="115"/>
    </row>
    <row r="812">
      <c r="C812" s="115"/>
      <c r="D812" s="115"/>
      <c r="E812" s="115"/>
      <c r="F812" s="115"/>
      <c r="G812" s="115"/>
      <c r="H812" s="115"/>
      <c r="I812" s="115"/>
      <c r="J812" s="115"/>
    </row>
    <row r="813">
      <c r="C813" s="115"/>
      <c r="D813" s="115"/>
      <c r="E813" s="115"/>
      <c r="F813" s="115"/>
      <c r="G813" s="115"/>
      <c r="H813" s="115"/>
      <c r="I813" s="115"/>
      <c r="J813" s="115"/>
    </row>
    <row r="814">
      <c r="C814" s="115"/>
      <c r="D814" s="115"/>
      <c r="E814" s="115"/>
      <c r="F814" s="115"/>
      <c r="G814" s="115"/>
      <c r="H814" s="115"/>
      <c r="I814" s="115"/>
      <c r="J814" s="115"/>
    </row>
    <row r="815">
      <c r="C815" s="115"/>
      <c r="D815" s="115"/>
      <c r="E815" s="115"/>
      <c r="F815" s="115"/>
      <c r="G815" s="115"/>
      <c r="H815" s="115"/>
      <c r="I815" s="115"/>
      <c r="J815" s="115"/>
    </row>
    <row r="816">
      <c r="C816" s="115"/>
      <c r="D816" s="115"/>
      <c r="E816" s="115"/>
      <c r="F816" s="115"/>
      <c r="G816" s="115"/>
      <c r="H816" s="115"/>
      <c r="I816" s="115"/>
      <c r="J816" s="115"/>
    </row>
    <row r="817">
      <c r="C817" s="115"/>
      <c r="D817" s="115"/>
      <c r="E817" s="115"/>
      <c r="F817" s="115"/>
      <c r="G817" s="115"/>
      <c r="H817" s="115"/>
      <c r="I817" s="115"/>
      <c r="J817" s="115"/>
    </row>
    <row r="818">
      <c r="C818" s="115"/>
      <c r="D818" s="115"/>
      <c r="E818" s="115"/>
      <c r="F818" s="115"/>
      <c r="G818" s="115"/>
      <c r="H818" s="115"/>
      <c r="I818" s="115"/>
      <c r="J818" s="115"/>
    </row>
    <row r="819">
      <c r="C819" s="115"/>
      <c r="D819" s="115"/>
      <c r="E819" s="115"/>
      <c r="F819" s="115"/>
      <c r="G819" s="115"/>
      <c r="H819" s="115"/>
      <c r="I819" s="115"/>
      <c r="J819" s="115"/>
    </row>
    <row r="820">
      <c r="C820" s="115"/>
      <c r="D820" s="115"/>
      <c r="E820" s="115"/>
      <c r="F820" s="115"/>
      <c r="G820" s="115"/>
      <c r="H820" s="115"/>
      <c r="I820" s="115"/>
      <c r="J820" s="115"/>
    </row>
    <row r="821">
      <c r="C821" s="115"/>
      <c r="D821" s="115"/>
      <c r="E821" s="115"/>
      <c r="F821" s="115"/>
      <c r="G821" s="115"/>
      <c r="H821" s="115"/>
      <c r="I821" s="115"/>
      <c r="J821" s="115"/>
    </row>
    <row r="822">
      <c r="C822" s="115"/>
      <c r="D822" s="115"/>
      <c r="E822" s="115"/>
      <c r="F822" s="115"/>
      <c r="G822" s="115"/>
      <c r="H822" s="115"/>
      <c r="I822" s="115"/>
      <c r="J822" s="115"/>
    </row>
    <row r="823">
      <c r="C823" s="115"/>
      <c r="D823" s="115"/>
      <c r="E823" s="115"/>
      <c r="F823" s="115"/>
      <c r="G823" s="115"/>
      <c r="H823" s="115"/>
      <c r="I823" s="115"/>
      <c r="J823" s="115"/>
    </row>
    <row r="824">
      <c r="C824" s="115"/>
      <c r="D824" s="115"/>
      <c r="E824" s="115"/>
      <c r="F824" s="115"/>
      <c r="G824" s="115"/>
      <c r="H824" s="115"/>
      <c r="I824" s="115"/>
      <c r="J824" s="115"/>
    </row>
    <row r="825">
      <c r="C825" s="115"/>
      <c r="D825" s="115"/>
      <c r="E825" s="115"/>
      <c r="F825" s="115"/>
      <c r="G825" s="115"/>
      <c r="H825" s="115"/>
      <c r="I825" s="115"/>
      <c r="J825" s="115"/>
    </row>
    <row r="826">
      <c r="C826" s="115"/>
      <c r="D826" s="115"/>
      <c r="E826" s="115"/>
      <c r="F826" s="115"/>
      <c r="G826" s="115"/>
      <c r="H826" s="115"/>
      <c r="I826" s="115"/>
      <c r="J826" s="115"/>
    </row>
    <row r="827">
      <c r="C827" s="115"/>
      <c r="D827" s="115"/>
      <c r="E827" s="115"/>
      <c r="F827" s="115"/>
      <c r="G827" s="115"/>
      <c r="H827" s="115"/>
      <c r="I827" s="115"/>
      <c r="J827" s="115"/>
    </row>
    <row r="828">
      <c r="C828" s="115"/>
      <c r="D828" s="115"/>
      <c r="E828" s="115"/>
      <c r="F828" s="115"/>
      <c r="G828" s="115"/>
      <c r="H828" s="115"/>
      <c r="I828" s="115"/>
      <c r="J828" s="115"/>
    </row>
    <row r="829">
      <c r="C829" s="115"/>
      <c r="D829" s="115"/>
      <c r="E829" s="115"/>
      <c r="F829" s="115"/>
      <c r="G829" s="115"/>
      <c r="H829" s="115"/>
      <c r="I829" s="115"/>
      <c r="J829" s="115"/>
    </row>
    <row r="830">
      <c r="C830" s="115"/>
      <c r="D830" s="115"/>
      <c r="E830" s="115"/>
      <c r="F830" s="115"/>
      <c r="G830" s="115"/>
      <c r="H830" s="115"/>
      <c r="I830" s="115"/>
      <c r="J830" s="115"/>
    </row>
    <row r="831">
      <c r="C831" s="115"/>
      <c r="D831" s="115"/>
      <c r="E831" s="115"/>
      <c r="F831" s="115"/>
      <c r="G831" s="115"/>
      <c r="H831" s="115"/>
      <c r="I831" s="115"/>
      <c r="J831" s="115"/>
    </row>
    <row r="832">
      <c r="C832" s="115"/>
      <c r="D832" s="115"/>
      <c r="E832" s="115"/>
      <c r="F832" s="115"/>
      <c r="G832" s="115"/>
      <c r="H832" s="115"/>
      <c r="I832" s="115"/>
      <c r="J832" s="115"/>
    </row>
    <row r="833">
      <c r="C833" s="115"/>
      <c r="D833" s="115"/>
      <c r="E833" s="115"/>
      <c r="F833" s="115"/>
      <c r="G833" s="115"/>
      <c r="H833" s="115"/>
      <c r="I833" s="115"/>
      <c r="J833" s="115"/>
    </row>
    <row r="834">
      <c r="C834" s="115"/>
      <c r="D834" s="115"/>
      <c r="E834" s="115"/>
      <c r="F834" s="115"/>
      <c r="G834" s="115"/>
      <c r="H834" s="115"/>
      <c r="I834" s="115"/>
      <c r="J834" s="115"/>
    </row>
    <row r="835">
      <c r="C835" s="115"/>
      <c r="D835" s="115"/>
      <c r="E835" s="115"/>
      <c r="F835" s="115"/>
      <c r="G835" s="115"/>
      <c r="H835" s="115"/>
      <c r="I835" s="115"/>
      <c r="J835" s="115"/>
    </row>
    <row r="836">
      <c r="C836" s="115"/>
      <c r="D836" s="115"/>
      <c r="E836" s="115"/>
      <c r="F836" s="115"/>
      <c r="G836" s="115"/>
      <c r="H836" s="115"/>
      <c r="I836" s="115"/>
      <c r="J836" s="115"/>
    </row>
    <row r="837">
      <c r="C837" s="115"/>
      <c r="D837" s="115"/>
      <c r="E837" s="115"/>
      <c r="F837" s="115"/>
      <c r="G837" s="115"/>
      <c r="H837" s="115"/>
      <c r="I837" s="115"/>
      <c r="J837" s="115"/>
    </row>
    <row r="838">
      <c r="C838" s="115"/>
      <c r="D838" s="115"/>
      <c r="E838" s="115"/>
      <c r="F838" s="115"/>
      <c r="G838" s="115"/>
      <c r="H838" s="115"/>
      <c r="I838" s="115"/>
      <c r="J838" s="115"/>
    </row>
    <row r="839">
      <c r="C839" s="115"/>
      <c r="D839" s="115"/>
      <c r="E839" s="115"/>
      <c r="F839" s="115"/>
      <c r="G839" s="115"/>
      <c r="H839" s="115"/>
      <c r="I839" s="115"/>
      <c r="J839" s="115"/>
    </row>
    <row r="840">
      <c r="C840" s="115"/>
      <c r="D840" s="115"/>
      <c r="E840" s="115"/>
      <c r="F840" s="115"/>
      <c r="G840" s="115"/>
      <c r="H840" s="115"/>
      <c r="I840" s="115"/>
      <c r="J840" s="115"/>
    </row>
    <row r="841">
      <c r="C841" s="115"/>
      <c r="D841" s="115"/>
      <c r="E841" s="115"/>
      <c r="F841" s="115"/>
      <c r="G841" s="115"/>
      <c r="H841" s="115"/>
      <c r="I841" s="115"/>
      <c r="J841" s="115"/>
    </row>
    <row r="842">
      <c r="C842" s="115"/>
      <c r="D842" s="115"/>
      <c r="E842" s="115"/>
      <c r="F842" s="115"/>
      <c r="G842" s="115"/>
      <c r="H842" s="115"/>
      <c r="I842" s="115"/>
      <c r="J842" s="115"/>
    </row>
    <row r="843">
      <c r="C843" s="115"/>
      <c r="D843" s="115"/>
      <c r="E843" s="115"/>
      <c r="F843" s="115"/>
      <c r="G843" s="115"/>
      <c r="H843" s="115"/>
      <c r="I843" s="115"/>
      <c r="J843" s="115"/>
    </row>
    <row r="844">
      <c r="C844" s="115"/>
      <c r="D844" s="115"/>
      <c r="E844" s="115"/>
      <c r="F844" s="115"/>
      <c r="G844" s="115"/>
      <c r="H844" s="115"/>
      <c r="I844" s="115"/>
      <c r="J844" s="115"/>
    </row>
    <row r="845">
      <c r="C845" s="115"/>
      <c r="D845" s="115"/>
      <c r="E845" s="115"/>
      <c r="F845" s="115"/>
      <c r="G845" s="115"/>
      <c r="H845" s="115"/>
      <c r="I845" s="115"/>
      <c r="J845" s="115"/>
    </row>
    <row r="846">
      <c r="C846" s="115"/>
      <c r="D846" s="115"/>
      <c r="E846" s="115"/>
      <c r="F846" s="115"/>
      <c r="G846" s="115"/>
      <c r="H846" s="115"/>
      <c r="I846" s="115"/>
      <c r="J846" s="115"/>
    </row>
    <row r="847">
      <c r="C847" s="115"/>
      <c r="D847" s="115"/>
      <c r="E847" s="115"/>
      <c r="F847" s="115"/>
      <c r="G847" s="115"/>
      <c r="H847" s="115"/>
      <c r="I847" s="115"/>
      <c r="J847" s="115"/>
    </row>
    <row r="848">
      <c r="C848" s="115"/>
      <c r="D848" s="115"/>
      <c r="E848" s="115"/>
      <c r="F848" s="115"/>
      <c r="G848" s="115"/>
      <c r="H848" s="115"/>
      <c r="I848" s="115"/>
      <c r="J848" s="115"/>
    </row>
    <row r="849">
      <c r="C849" s="115"/>
      <c r="D849" s="115"/>
      <c r="E849" s="115"/>
      <c r="F849" s="115"/>
      <c r="G849" s="115"/>
      <c r="H849" s="115"/>
      <c r="I849" s="115"/>
      <c r="J849" s="115"/>
    </row>
    <row r="850">
      <c r="C850" s="115"/>
      <c r="D850" s="115"/>
      <c r="E850" s="115"/>
      <c r="F850" s="115"/>
      <c r="G850" s="115"/>
      <c r="H850" s="115"/>
      <c r="I850" s="115"/>
      <c r="J850" s="115"/>
    </row>
    <row r="851">
      <c r="C851" s="115"/>
      <c r="D851" s="115"/>
      <c r="E851" s="115"/>
      <c r="F851" s="115"/>
      <c r="G851" s="115"/>
      <c r="H851" s="115"/>
      <c r="I851" s="115"/>
      <c r="J851" s="115"/>
    </row>
    <row r="852">
      <c r="C852" s="115"/>
      <c r="D852" s="115"/>
      <c r="E852" s="115"/>
      <c r="F852" s="115"/>
      <c r="G852" s="115"/>
      <c r="H852" s="115"/>
      <c r="I852" s="115"/>
      <c r="J852" s="115"/>
    </row>
    <row r="853">
      <c r="C853" s="115"/>
      <c r="D853" s="115"/>
      <c r="E853" s="115"/>
      <c r="F853" s="115"/>
      <c r="G853" s="115"/>
      <c r="H853" s="115"/>
      <c r="I853" s="115"/>
      <c r="J853" s="115"/>
    </row>
    <row r="854">
      <c r="C854" s="115"/>
      <c r="D854" s="115"/>
      <c r="E854" s="115"/>
      <c r="F854" s="115"/>
      <c r="G854" s="115"/>
      <c r="H854" s="115"/>
      <c r="I854" s="115"/>
      <c r="J854" s="115"/>
    </row>
    <row r="855">
      <c r="C855" s="115"/>
      <c r="D855" s="115"/>
      <c r="E855" s="115"/>
      <c r="F855" s="115"/>
      <c r="G855" s="115"/>
      <c r="H855" s="115"/>
      <c r="I855" s="115"/>
      <c r="J855" s="115"/>
    </row>
    <row r="856">
      <c r="C856" s="115"/>
      <c r="D856" s="115"/>
      <c r="E856" s="115"/>
      <c r="F856" s="115"/>
      <c r="G856" s="115"/>
      <c r="H856" s="115"/>
      <c r="I856" s="115"/>
      <c r="J856" s="115"/>
    </row>
    <row r="857">
      <c r="C857" s="115"/>
      <c r="D857" s="115"/>
      <c r="E857" s="115"/>
      <c r="F857" s="115"/>
      <c r="G857" s="115"/>
      <c r="H857" s="115"/>
      <c r="I857" s="115"/>
      <c r="J857" s="115"/>
    </row>
    <row r="858">
      <c r="C858" s="115"/>
      <c r="D858" s="115"/>
      <c r="E858" s="115"/>
      <c r="F858" s="115"/>
      <c r="G858" s="115"/>
      <c r="H858" s="115"/>
      <c r="I858" s="115"/>
      <c r="J858" s="115"/>
    </row>
    <row r="859">
      <c r="C859" s="115"/>
      <c r="D859" s="115"/>
      <c r="E859" s="115"/>
      <c r="F859" s="115"/>
      <c r="G859" s="115"/>
      <c r="H859" s="115"/>
      <c r="I859" s="115"/>
      <c r="J859" s="115"/>
    </row>
    <row r="860">
      <c r="C860" s="115"/>
      <c r="D860" s="115"/>
      <c r="E860" s="115"/>
      <c r="F860" s="115"/>
      <c r="G860" s="115"/>
      <c r="H860" s="115"/>
      <c r="I860" s="115"/>
      <c r="J860" s="115"/>
    </row>
    <row r="861">
      <c r="C861" s="115"/>
      <c r="D861" s="115"/>
      <c r="E861" s="115"/>
      <c r="F861" s="115"/>
      <c r="G861" s="115"/>
      <c r="H861" s="115"/>
      <c r="I861" s="115"/>
      <c r="J861" s="115"/>
    </row>
    <row r="862">
      <c r="C862" s="115"/>
      <c r="D862" s="115"/>
      <c r="E862" s="115"/>
      <c r="F862" s="115"/>
      <c r="G862" s="115"/>
      <c r="H862" s="115"/>
      <c r="I862" s="115"/>
      <c r="J862" s="115"/>
    </row>
    <row r="863">
      <c r="C863" s="115"/>
      <c r="D863" s="115"/>
      <c r="E863" s="115"/>
      <c r="F863" s="115"/>
      <c r="G863" s="115"/>
      <c r="H863" s="115"/>
      <c r="I863" s="115"/>
      <c r="J863" s="115"/>
    </row>
    <row r="864">
      <c r="C864" s="115"/>
      <c r="D864" s="115"/>
      <c r="E864" s="115"/>
      <c r="F864" s="115"/>
      <c r="G864" s="115"/>
      <c r="H864" s="115"/>
      <c r="I864" s="115"/>
      <c r="J864" s="115"/>
    </row>
    <row r="865">
      <c r="C865" s="115"/>
      <c r="D865" s="115"/>
      <c r="E865" s="115"/>
      <c r="F865" s="115"/>
      <c r="G865" s="115"/>
      <c r="H865" s="115"/>
      <c r="I865" s="115"/>
      <c r="J865" s="115"/>
    </row>
    <row r="866">
      <c r="C866" s="115"/>
      <c r="D866" s="115"/>
      <c r="E866" s="115"/>
      <c r="F866" s="115"/>
      <c r="G866" s="115"/>
      <c r="H866" s="115"/>
      <c r="I866" s="115"/>
      <c r="J866" s="115"/>
    </row>
    <row r="867">
      <c r="C867" s="115"/>
      <c r="D867" s="115"/>
      <c r="E867" s="115"/>
      <c r="F867" s="115"/>
      <c r="G867" s="115"/>
      <c r="H867" s="115"/>
      <c r="I867" s="115"/>
      <c r="J867" s="115"/>
    </row>
    <row r="868">
      <c r="C868" s="115"/>
      <c r="D868" s="115"/>
      <c r="E868" s="115"/>
      <c r="F868" s="115"/>
      <c r="G868" s="115"/>
      <c r="H868" s="115"/>
      <c r="I868" s="115"/>
      <c r="J868" s="115"/>
    </row>
    <row r="869">
      <c r="C869" s="115"/>
      <c r="D869" s="115"/>
      <c r="E869" s="115"/>
      <c r="F869" s="115"/>
      <c r="G869" s="115"/>
      <c r="H869" s="115"/>
      <c r="I869" s="115"/>
      <c r="J869" s="115"/>
    </row>
    <row r="870">
      <c r="C870" s="115"/>
      <c r="D870" s="115"/>
      <c r="E870" s="115"/>
      <c r="F870" s="115"/>
      <c r="G870" s="115"/>
      <c r="H870" s="115"/>
      <c r="I870" s="115"/>
      <c r="J870" s="115"/>
    </row>
    <row r="871">
      <c r="C871" s="115"/>
      <c r="D871" s="115"/>
      <c r="E871" s="115"/>
      <c r="F871" s="115"/>
      <c r="G871" s="115"/>
      <c r="H871" s="115"/>
      <c r="I871" s="115"/>
      <c r="J871" s="115"/>
    </row>
    <row r="872">
      <c r="C872" s="115"/>
      <c r="D872" s="115"/>
      <c r="E872" s="115"/>
      <c r="F872" s="115"/>
      <c r="G872" s="115"/>
      <c r="H872" s="115"/>
      <c r="I872" s="115"/>
      <c r="J872" s="115"/>
    </row>
    <row r="873">
      <c r="C873" s="115"/>
      <c r="D873" s="115"/>
      <c r="E873" s="115"/>
      <c r="F873" s="115"/>
      <c r="G873" s="115"/>
      <c r="H873" s="115"/>
      <c r="I873" s="115"/>
      <c r="J873" s="115"/>
    </row>
    <row r="874">
      <c r="C874" s="115"/>
      <c r="D874" s="115"/>
      <c r="E874" s="115"/>
      <c r="F874" s="115"/>
      <c r="G874" s="115"/>
      <c r="H874" s="115"/>
      <c r="I874" s="115"/>
      <c r="J874" s="115"/>
    </row>
    <row r="875">
      <c r="C875" s="115"/>
      <c r="D875" s="115"/>
      <c r="E875" s="115"/>
      <c r="F875" s="115"/>
      <c r="G875" s="115"/>
      <c r="H875" s="115"/>
      <c r="I875" s="115"/>
      <c r="J875" s="115"/>
    </row>
    <row r="876">
      <c r="C876" s="115"/>
      <c r="D876" s="115"/>
      <c r="E876" s="115"/>
      <c r="F876" s="115"/>
      <c r="G876" s="115"/>
      <c r="H876" s="115"/>
      <c r="I876" s="115"/>
      <c r="J876" s="115"/>
    </row>
    <row r="877">
      <c r="C877" s="115"/>
      <c r="D877" s="115"/>
      <c r="E877" s="115"/>
      <c r="F877" s="115"/>
      <c r="G877" s="115"/>
      <c r="H877" s="115"/>
      <c r="I877" s="115"/>
      <c r="J877" s="115"/>
    </row>
    <row r="878">
      <c r="C878" s="115"/>
      <c r="D878" s="115"/>
      <c r="E878" s="115"/>
      <c r="F878" s="115"/>
      <c r="G878" s="115"/>
      <c r="H878" s="115"/>
      <c r="I878" s="115"/>
      <c r="J878" s="115"/>
    </row>
    <row r="879">
      <c r="C879" s="115"/>
      <c r="D879" s="115"/>
      <c r="E879" s="115"/>
      <c r="F879" s="115"/>
      <c r="G879" s="115"/>
      <c r="H879" s="115"/>
      <c r="I879" s="115"/>
      <c r="J879" s="115"/>
    </row>
    <row r="880">
      <c r="C880" s="115"/>
      <c r="D880" s="115"/>
      <c r="E880" s="115"/>
      <c r="F880" s="115"/>
      <c r="G880" s="115"/>
      <c r="H880" s="115"/>
      <c r="I880" s="115"/>
      <c r="J880" s="115"/>
    </row>
    <row r="881">
      <c r="C881" s="115"/>
      <c r="D881" s="115"/>
      <c r="E881" s="115"/>
      <c r="F881" s="115"/>
      <c r="G881" s="115"/>
      <c r="H881" s="115"/>
      <c r="I881" s="115"/>
      <c r="J881" s="115"/>
    </row>
    <row r="882">
      <c r="C882" s="115"/>
      <c r="D882" s="115"/>
      <c r="E882" s="115"/>
      <c r="F882" s="115"/>
      <c r="G882" s="115"/>
      <c r="H882" s="115"/>
      <c r="I882" s="115"/>
      <c r="J882" s="115"/>
    </row>
    <row r="883">
      <c r="C883" s="115"/>
      <c r="D883" s="115"/>
      <c r="E883" s="115"/>
      <c r="F883" s="115"/>
      <c r="G883" s="115"/>
      <c r="H883" s="115"/>
      <c r="I883" s="115"/>
      <c r="J883" s="115"/>
    </row>
    <row r="884">
      <c r="C884" s="115"/>
      <c r="D884" s="115"/>
      <c r="E884" s="115"/>
      <c r="F884" s="115"/>
      <c r="G884" s="115"/>
      <c r="H884" s="115"/>
      <c r="I884" s="115"/>
      <c r="J884" s="115"/>
    </row>
    <row r="885">
      <c r="C885" s="115"/>
      <c r="D885" s="115"/>
      <c r="E885" s="115"/>
      <c r="F885" s="115"/>
      <c r="G885" s="115"/>
      <c r="H885" s="115"/>
      <c r="I885" s="115"/>
      <c r="J885" s="115"/>
    </row>
    <row r="886">
      <c r="C886" s="115"/>
      <c r="D886" s="115"/>
      <c r="E886" s="115"/>
      <c r="F886" s="115"/>
      <c r="G886" s="115"/>
      <c r="H886" s="115"/>
      <c r="I886" s="115"/>
      <c r="J886" s="115"/>
    </row>
    <row r="887">
      <c r="C887" s="115"/>
      <c r="D887" s="115"/>
      <c r="E887" s="115"/>
      <c r="F887" s="115"/>
      <c r="G887" s="115"/>
      <c r="H887" s="115"/>
      <c r="I887" s="115"/>
      <c r="J887" s="115"/>
    </row>
    <row r="888">
      <c r="C888" s="115"/>
      <c r="D888" s="115"/>
      <c r="E888" s="115"/>
      <c r="F888" s="115"/>
      <c r="G888" s="115"/>
      <c r="H888" s="115"/>
      <c r="I888" s="115"/>
      <c r="J888" s="115"/>
    </row>
    <row r="889">
      <c r="C889" s="115"/>
      <c r="D889" s="115"/>
      <c r="E889" s="115"/>
      <c r="F889" s="115"/>
      <c r="G889" s="115"/>
      <c r="H889" s="115"/>
      <c r="I889" s="115"/>
      <c r="J889" s="115"/>
    </row>
    <row r="890">
      <c r="C890" s="115"/>
      <c r="D890" s="115"/>
      <c r="E890" s="115"/>
      <c r="F890" s="115"/>
      <c r="G890" s="115"/>
      <c r="H890" s="115"/>
      <c r="I890" s="115"/>
      <c r="J890" s="115"/>
    </row>
    <row r="891">
      <c r="C891" s="115"/>
      <c r="D891" s="115"/>
      <c r="E891" s="115"/>
      <c r="F891" s="115"/>
      <c r="G891" s="115"/>
      <c r="H891" s="115"/>
      <c r="I891" s="115"/>
      <c r="J891" s="115"/>
    </row>
    <row r="892">
      <c r="C892" s="115"/>
      <c r="D892" s="115"/>
      <c r="E892" s="115"/>
      <c r="F892" s="115"/>
      <c r="G892" s="115"/>
      <c r="H892" s="115"/>
      <c r="I892" s="115"/>
      <c r="J892" s="115"/>
    </row>
    <row r="893">
      <c r="C893" s="115"/>
      <c r="D893" s="115"/>
      <c r="E893" s="115"/>
      <c r="F893" s="115"/>
      <c r="G893" s="115"/>
      <c r="H893" s="115"/>
      <c r="I893" s="115"/>
      <c r="J893" s="115"/>
    </row>
    <row r="894">
      <c r="C894" s="115"/>
      <c r="D894" s="115"/>
      <c r="E894" s="115"/>
      <c r="F894" s="115"/>
      <c r="G894" s="115"/>
      <c r="H894" s="115"/>
      <c r="I894" s="115"/>
      <c r="J894" s="115"/>
    </row>
    <row r="895">
      <c r="C895" s="115"/>
      <c r="D895" s="115"/>
      <c r="E895" s="115"/>
      <c r="F895" s="115"/>
      <c r="G895" s="115"/>
      <c r="H895" s="115"/>
      <c r="I895" s="115"/>
      <c r="J895" s="115"/>
    </row>
    <row r="896">
      <c r="C896" s="115"/>
      <c r="D896" s="115"/>
      <c r="E896" s="115"/>
      <c r="F896" s="115"/>
      <c r="G896" s="115"/>
      <c r="H896" s="115"/>
      <c r="I896" s="115"/>
      <c r="J896" s="115"/>
    </row>
    <row r="897">
      <c r="C897" s="115"/>
      <c r="D897" s="115"/>
      <c r="E897" s="115"/>
      <c r="F897" s="115"/>
      <c r="G897" s="115"/>
      <c r="H897" s="115"/>
      <c r="I897" s="115"/>
      <c r="J897" s="115"/>
    </row>
    <row r="898">
      <c r="C898" s="115"/>
      <c r="D898" s="115"/>
      <c r="E898" s="115"/>
      <c r="F898" s="115"/>
      <c r="G898" s="115"/>
      <c r="H898" s="115"/>
      <c r="I898" s="115"/>
      <c r="J898" s="115"/>
    </row>
    <row r="899">
      <c r="C899" s="115"/>
      <c r="D899" s="115"/>
      <c r="E899" s="115"/>
      <c r="F899" s="115"/>
      <c r="G899" s="115"/>
      <c r="H899" s="115"/>
      <c r="I899" s="115"/>
      <c r="J899" s="115"/>
    </row>
    <row r="900">
      <c r="C900" s="115"/>
      <c r="D900" s="115"/>
      <c r="E900" s="115"/>
      <c r="F900" s="115"/>
      <c r="G900" s="115"/>
      <c r="H900" s="115"/>
      <c r="I900" s="115"/>
      <c r="J900" s="115"/>
    </row>
    <row r="901">
      <c r="C901" s="115"/>
      <c r="D901" s="115"/>
      <c r="E901" s="115"/>
      <c r="F901" s="115"/>
      <c r="G901" s="115"/>
      <c r="H901" s="115"/>
      <c r="I901" s="115"/>
      <c r="J901" s="115"/>
    </row>
    <row r="902">
      <c r="C902" s="115"/>
      <c r="D902" s="115"/>
      <c r="E902" s="115"/>
      <c r="F902" s="115"/>
      <c r="G902" s="115"/>
      <c r="H902" s="115"/>
      <c r="I902" s="115"/>
      <c r="J902" s="115"/>
    </row>
    <row r="903">
      <c r="C903" s="115"/>
      <c r="D903" s="115"/>
      <c r="E903" s="115"/>
      <c r="F903" s="115"/>
      <c r="G903" s="115"/>
      <c r="H903" s="115"/>
      <c r="I903" s="115"/>
      <c r="J903" s="115"/>
    </row>
    <row r="904">
      <c r="C904" s="115"/>
      <c r="D904" s="115"/>
      <c r="E904" s="115"/>
      <c r="F904" s="115"/>
      <c r="G904" s="115"/>
      <c r="H904" s="115"/>
      <c r="I904" s="115"/>
      <c r="J904" s="115"/>
    </row>
    <row r="905">
      <c r="C905" s="115"/>
      <c r="D905" s="115"/>
      <c r="E905" s="115"/>
      <c r="F905" s="115"/>
      <c r="G905" s="115"/>
      <c r="H905" s="115"/>
      <c r="I905" s="115"/>
      <c r="J905" s="115"/>
    </row>
    <row r="906">
      <c r="C906" s="115"/>
      <c r="D906" s="115"/>
      <c r="E906" s="115"/>
      <c r="F906" s="115"/>
      <c r="G906" s="115"/>
      <c r="H906" s="115"/>
      <c r="I906" s="115"/>
      <c r="J906" s="115"/>
    </row>
    <row r="907">
      <c r="C907" s="115"/>
      <c r="D907" s="115"/>
      <c r="E907" s="115"/>
      <c r="F907" s="115"/>
      <c r="G907" s="115"/>
      <c r="H907" s="115"/>
      <c r="I907" s="115"/>
      <c r="J907" s="115"/>
    </row>
    <row r="908">
      <c r="C908" s="115"/>
      <c r="D908" s="115"/>
      <c r="E908" s="115"/>
      <c r="F908" s="115"/>
      <c r="G908" s="115"/>
      <c r="H908" s="115"/>
      <c r="I908" s="115"/>
      <c r="J908" s="115"/>
    </row>
    <row r="909">
      <c r="C909" s="115"/>
      <c r="D909" s="115"/>
      <c r="E909" s="115"/>
      <c r="F909" s="115"/>
      <c r="G909" s="115"/>
      <c r="H909" s="115"/>
      <c r="I909" s="115"/>
      <c r="J909" s="115"/>
    </row>
    <row r="910">
      <c r="C910" s="115"/>
      <c r="D910" s="115"/>
      <c r="E910" s="115"/>
      <c r="F910" s="115"/>
      <c r="G910" s="115"/>
      <c r="H910" s="115"/>
      <c r="I910" s="115"/>
      <c r="J910" s="115"/>
    </row>
    <row r="911">
      <c r="C911" s="115"/>
      <c r="D911" s="115"/>
      <c r="E911" s="115"/>
      <c r="F911" s="115"/>
      <c r="G911" s="115"/>
      <c r="H911" s="115"/>
      <c r="I911" s="115"/>
      <c r="J911" s="115"/>
    </row>
    <row r="912">
      <c r="C912" s="115"/>
      <c r="D912" s="115"/>
      <c r="E912" s="115"/>
      <c r="F912" s="115"/>
      <c r="G912" s="115"/>
      <c r="H912" s="115"/>
      <c r="I912" s="115"/>
      <c r="J912" s="115"/>
    </row>
    <row r="913">
      <c r="C913" s="115"/>
      <c r="D913" s="115"/>
      <c r="E913" s="115"/>
      <c r="F913" s="115"/>
      <c r="G913" s="115"/>
      <c r="H913" s="115"/>
      <c r="I913" s="115"/>
      <c r="J913" s="115"/>
    </row>
    <row r="914">
      <c r="C914" s="115"/>
      <c r="D914" s="115"/>
      <c r="E914" s="115"/>
      <c r="F914" s="115"/>
      <c r="G914" s="115"/>
      <c r="H914" s="115"/>
      <c r="I914" s="115"/>
      <c r="J914" s="115"/>
    </row>
    <row r="915">
      <c r="C915" s="115"/>
      <c r="D915" s="115"/>
      <c r="E915" s="115"/>
      <c r="F915" s="115"/>
      <c r="G915" s="115"/>
      <c r="H915" s="115"/>
      <c r="I915" s="115"/>
      <c r="J915" s="115"/>
    </row>
    <row r="916">
      <c r="C916" s="115"/>
      <c r="D916" s="115"/>
      <c r="E916" s="115"/>
      <c r="F916" s="115"/>
      <c r="G916" s="115"/>
      <c r="H916" s="115"/>
      <c r="I916" s="115"/>
      <c r="J916" s="115"/>
    </row>
    <row r="917">
      <c r="C917" s="115"/>
      <c r="D917" s="115"/>
      <c r="E917" s="115"/>
      <c r="F917" s="115"/>
      <c r="G917" s="115"/>
      <c r="H917" s="115"/>
      <c r="I917" s="115"/>
      <c r="J917" s="115"/>
    </row>
    <row r="918">
      <c r="C918" s="115"/>
      <c r="D918" s="115"/>
      <c r="E918" s="115"/>
      <c r="F918" s="115"/>
      <c r="G918" s="115"/>
      <c r="H918" s="115"/>
      <c r="I918" s="115"/>
      <c r="J918" s="115"/>
    </row>
    <row r="919">
      <c r="C919" s="115"/>
      <c r="D919" s="115"/>
      <c r="E919" s="115"/>
      <c r="F919" s="115"/>
      <c r="G919" s="115"/>
      <c r="H919" s="115"/>
      <c r="I919" s="115"/>
      <c r="J919" s="115"/>
    </row>
    <row r="920">
      <c r="C920" s="115"/>
      <c r="D920" s="115"/>
      <c r="E920" s="115"/>
      <c r="F920" s="115"/>
      <c r="G920" s="115"/>
      <c r="H920" s="115"/>
      <c r="I920" s="115"/>
      <c r="J920" s="115"/>
    </row>
    <row r="921">
      <c r="C921" s="115"/>
      <c r="D921" s="115"/>
      <c r="E921" s="115"/>
      <c r="F921" s="115"/>
      <c r="G921" s="115"/>
      <c r="H921" s="115"/>
      <c r="I921" s="115"/>
      <c r="J921" s="115"/>
    </row>
    <row r="922">
      <c r="C922" s="115"/>
      <c r="D922" s="115"/>
      <c r="E922" s="115"/>
      <c r="F922" s="115"/>
      <c r="G922" s="115"/>
      <c r="H922" s="115"/>
      <c r="I922" s="115"/>
      <c r="J922" s="115"/>
    </row>
    <row r="923">
      <c r="C923" s="115"/>
      <c r="D923" s="115"/>
      <c r="E923" s="115"/>
      <c r="F923" s="115"/>
      <c r="G923" s="115"/>
      <c r="H923" s="115"/>
      <c r="I923" s="115"/>
      <c r="J923" s="115"/>
    </row>
    <row r="924">
      <c r="C924" s="115"/>
      <c r="D924" s="115"/>
      <c r="E924" s="115"/>
      <c r="F924" s="115"/>
      <c r="G924" s="115"/>
      <c r="H924" s="115"/>
      <c r="I924" s="115"/>
      <c r="J924" s="115"/>
    </row>
    <row r="925">
      <c r="C925" s="115"/>
      <c r="D925" s="115"/>
      <c r="E925" s="115"/>
      <c r="F925" s="115"/>
      <c r="G925" s="115"/>
      <c r="H925" s="115"/>
      <c r="I925" s="115"/>
      <c r="J925" s="115"/>
    </row>
    <row r="926">
      <c r="C926" s="115"/>
      <c r="D926" s="115"/>
      <c r="E926" s="115"/>
      <c r="F926" s="115"/>
      <c r="G926" s="115"/>
      <c r="H926" s="115"/>
      <c r="I926" s="115"/>
      <c r="J926" s="115"/>
    </row>
    <row r="927">
      <c r="C927" s="115"/>
      <c r="D927" s="115"/>
      <c r="E927" s="115"/>
      <c r="F927" s="115"/>
      <c r="G927" s="115"/>
      <c r="H927" s="115"/>
      <c r="I927" s="115"/>
      <c r="J927" s="115"/>
    </row>
    <row r="928">
      <c r="C928" s="115"/>
      <c r="D928" s="115"/>
      <c r="E928" s="115"/>
      <c r="F928" s="115"/>
      <c r="G928" s="115"/>
      <c r="H928" s="115"/>
      <c r="I928" s="115"/>
      <c r="J928" s="115"/>
    </row>
    <row r="929">
      <c r="C929" s="115"/>
      <c r="D929" s="115"/>
      <c r="E929" s="115"/>
      <c r="F929" s="115"/>
      <c r="G929" s="115"/>
      <c r="H929" s="115"/>
      <c r="I929" s="115"/>
      <c r="J929" s="115"/>
    </row>
    <row r="930">
      <c r="C930" s="115"/>
      <c r="D930" s="115"/>
      <c r="E930" s="115"/>
      <c r="F930" s="115"/>
      <c r="G930" s="115"/>
      <c r="H930" s="115"/>
      <c r="I930" s="115"/>
      <c r="J930" s="115"/>
    </row>
    <row r="931">
      <c r="C931" s="115"/>
      <c r="D931" s="115"/>
      <c r="E931" s="115"/>
      <c r="F931" s="115"/>
      <c r="G931" s="115"/>
      <c r="H931" s="115"/>
      <c r="I931" s="115"/>
      <c r="J931" s="115"/>
    </row>
    <row r="932">
      <c r="C932" s="115"/>
      <c r="D932" s="115"/>
      <c r="E932" s="115"/>
      <c r="F932" s="115"/>
      <c r="G932" s="115"/>
      <c r="H932" s="115"/>
      <c r="I932" s="115"/>
      <c r="J932" s="115"/>
    </row>
    <row r="933">
      <c r="C933" s="115"/>
      <c r="D933" s="115"/>
      <c r="E933" s="115"/>
      <c r="F933" s="115"/>
      <c r="G933" s="115"/>
      <c r="H933" s="115"/>
      <c r="I933" s="115"/>
      <c r="J933" s="115"/>
    </row>
    <row r="934">
      <c r="C934" s="115"/>
      <c r="D934" s="115"/>
      <c r="E934" s="115"/>
      <c r="F934" s="115"/>
      <c r="G934" s="115"/>
      <c r="H934" s="115"/>
      <c r="I934" s="115"/>
      <c r="J934" s="115"/>
    </row>
    <row r="935">
      <c r="C935" s="115"/>
      <c r="D935" s="115"/>
      <c r="E935" s="115"/>
      <c r="F935" s="115"/>
      <c r="G935" s="115"/>
      <c r="H935" s="115"/>
      <c r="I935" s="115"/>
      <c r="J935" s="115"/>
    </row>
    <row r="936">
      <c r="C936" s="115"/>
      <c r="D936" s="115"/>
      <c r="E936" s="115"/>
      <c r="F936" s="115"/>
      <c r="G936" s="115"/>
      <c r="H936" s="115"/>
      <c r="I936" s="115"/>
      <c r="J936" s="115"/>
    </row>
    <row r="937">
      <c r="C937" s="115"/>
      <c r="D937" s="115"/>
      <c r="E937" s="115"/>
      <c r="F937" s="115"/>
      <c r="G937" s="115"/>
      <c r="H937" s="115"/>
      <c r="I937" s="115"/>
      <c r="J937" s="115"/>
    </row>
    <row r="938">
      <c r="C938" s="115"/>
      <c r="D938" s="115"/>
      <c r="E938" s="115"/>
      <c r="F938" s="115"/>
      <c r="G938" s="115"/>
      <c r="H938" s="115"/>
      <c r="I938" s="115"/>
      <c r="J938" s="115"/>
    </row>
    <row r="939">
      <c r="C939" s="115"/>
      <c r="D939" s="115"/>
      <c r="E939" s="115"/>
      <c r="F939" s="115"/>
      <c r="G939" s="115"/>
      <c r="H939" s="115"/>
      <c r="I939" s="115"/>
      <c r="J939" s="115"/>
    </row>
    <row r="940">
      <c r="C940" s="115"/>
      <c r="D940" s="115"/>
      <c r="E940" s="115"/>
      <c r="F940" s="115"/>
      <c r="G940" s="115"/>
      <c r="H940" s="115"/>
      <c r="I940" s="115"/>
      <c r="J940" s="115"/>
    </row>
    <row r="941">
      <c r="C941" s="115"/>
      <c r="D941" s="115"/>
      <c r="E941" s="115"/>
      <c r="F941" s="115"/>
      <c r="G941" s="115"/>
      <c r="H941" s="115"/>
      <c r="I941" s="115"/>
      <c r="J941" s="115"/>
    </row>
    <row r="942">
      <c r="C942" s="115"/>
      <c r="D942" s="115"/>
      <c r="E942" s="115"/>
      <c r="F942" s="115"/>
      <c r="G942" s="115"/>
      <c r="H942" s="115"/>
      <c r="I942" s="115"/>
      <c r="J942" s="115"/>
    </row>
    <row r="943">
      <c r="C943" s="115"/>
      <c r="D943" s="115"/>
      <c r="E943" s="115"/>
      <c r="F943" s="115"/>
      <c r="G943" s="115"/>
      <c r="H943" s="115"/>
      <c r="I943" s="115"/>
      <c r="J943" s="115"/>
    </row>
    <row r="944">
      <c r="C944" s="115"/>
      <c r="D944" s="115"/>
      <c r="E944" s="115"/>
      <c r="F944" s="115"/>
      <c r="G944" s="115"/>
      <c r="H944" s="115"/>
      <c r="I944" s="115"/>
      <c r="J944" s="115"/>
    </row>
    <row r="945">
      <c r="C945" s="115"/>
      <c r="D945" s="115"/>
      <c r="E945" s="115"/>
      <c r="F945" s="115"/>
      <c r="G945" s="115"/>
      <c r="H945" s="115"/>
      <c r="I945" s="115"/>
      <c r="J945" s="115"/>
    </row>
    <row r="946">
      <c r="C946" s="115"/>
      <c r="D946" s="115"/>
      <c r="E946" s="115"/>
      <c r="F946" s="115"/>
      <c r="G946" s="115"/>
      <c r="H946" s="115"/>
      <c r="I946" s="115"/>
      <c r="J946" s="115"/>
    </row>
    <row r="947">
      <c r="C947" s="115"/>
      <c r="D947" s="115"/>
      <c r="E947" s="115"/>
      <c r="F947" s="115"/>
      <c r="G947" s="115"/>
      <c r="H947" s="115"/>
      <c r="I947" s="115"/>
      <c r="J947" s="115"/>
    </row>
    <row r="948">
      <c r="C948" s="115"/>
      <c r="D948" s="115"/>
      <c r="E948" s="115"/>
      <c r="F948" s="115"/>
      <c r="G948" s="115"/>
      <c r="H948" s="115"/>
      <c r="I948" s="115"/>
      <c r="J948" s="115"/>
    </row>
    <row r="949">
      <c r="C949" s="115"/>
      <c r="D949" s="115"/>
      <c r="E949" s="115"/>
      <c r="F949" s="115"/>
      <c r="G949" s="115"/>
      <c r="H949" s="115"/>
      <c r="I949" s="115"/>
      <c r="J949" s="115"/>
    </row>
    <row r="950">
      <c r="C950" s="115"/>
      <c r="D950" s="115"/>
      <c r="E950" s="115"/>
      <c r="F950" s="115"/>
      <c r="G950" s="115"/>
      <c r="H950" s="115"/>
      <c r="I950" s="115"/>
      <c r="J950" s="115"/>
    </row>
    <row r="951">
      <c r="C951" s="115"/>
      <c r="D951" s="115"/>
      <c r="E951" s="115"/>
      <c r="F951" s="115"/>
      <c r="G951" s="115"/>
      <c r="H951" s="115"/>
      <c r="I951" s="115"/>
      <c r="J951" s="115"/>
    </row>
    <row r="952">
      <c r="C952" s="115"/>
      <c r="D952" s="115"/>
      <c r="E952" s="115"/>
      <c r="F952" s="115"/>
      <c r="G952" s="115"/>
      <c r="H952" s="115"/>
      <c r="I952" s="115"/>
      <c r="J952" s="115"/>
    </row>
    <row r="953">
      <c r="C953" s="115"/>
      <c r="D953" s="115"/>
      <c r="E953" s="115"/>
      <c r="F953" s="115"/>
      <c r="G953" s="115"/>
      <c r="H953" s="115"/>
      <c r="I953" s="115"/>
      <c r="J953" s="115"/>
    </row>
    <row r="954">
      <c r="C954" s="115"/>
      <c r="D954" s="115"/>
      <c r="E954" s="115"/>
      <c r="F954" s="115"/>
      <c r="G954" s="115"/>
      <c r="H954" s="115"/>
      <c r="I954" s="115"/>
      <c r="J954" s="115"/>
    </row>
    <row r="955">
      <c r="C955" s="115"/>
      <c r="D955" s="115"/>
      <c r="E955" s="115"/>
      <c r="F955" s="115"/>
      <c r="G955" s="115"/>
      <c r="H955" s="115"/>
      <c r="I955" s="115"/>
      <c r="J955" s="115"/>
    </row>
    <row r="956">
      <c r="C956" s="115"/>
      <c r="D956" s="115"/>
      <c r="E956" s="115"/>
      <c r="F956" s="115"/>
      <c r="G956" s="115"/>
      <c r="H956" s="115"/>
      <c r="I956" s="115"/>
      <c r="J956" s="115"/>
    </row>
    <row r="957">
      <c r="C957" s="115"/>
      <c r="D957" s="115"/>
      <c r="E957" s="115"/>
      <c r="F957" s="115"/>
      <c r="G957" s="115"/>
      <c r="H957" s="115"/>
      <c r="I957" s="115"/>
      <c r="J957" s="115"/>
    </row>
    <row r="958">
      <c r="C958" s="115"/>
      <c r="D958" s="115"/>
      <c r="E958" s="115"/>
      <c r="F958" s="115"/>
      <c r="G958" s="115"/>
      <c r="H958" s="115"/>
      <c r="I958" s="115"/>
      <c r="J958" s="115"/>
    </row>
    <row r="959">
      <c r="C959" s="115"/>
      <c r="D959" s="115"/>
      <c r="E959" s="115"/>
      <c r="F959" s="115"/>
      <c r="G959" s="115"/>
      <c r="H959" s="115"/>
      <c r="I959" s="115"/>
      <c r="J959" s="115"/>
    </row>
    <row r="960">
      <c r="C960" s="115"/>
      <c r="D960" s="115"/>
      <c r="E960" s="115"/>
      <c r="F960" s="115"/>
      <c r="G960" s="115"/>
      <c r="H960" s="115"/>
      <c r="I960" s="115"/>
      <c r="J960" s="115"/>
    </row>
    <row r="961">
      <c r="C961" s="115"/>
      <c r="D961" s="115"/>
      <c r="E961" s="115"/>
      <c r="F961" s="115"/>
      <c r="G961" s="115"/>
      <c r="H961" s="115"/>
      <c r="I961" s="115"/>
      <c r="J961" s="115"/>
    </row>
    <row r="962">
      <c r="C962" s="115"/>
      <c r="D962" s="115"/>
      <c r="E962" s="115"/>
      <c r="F962" s="115"/>
      <c r="G962" s="115"/>
      <c r="H962" s="115"/>
      <c r="I962" s="115"/>
      <c r="J962" s="115"/>
    </row>
    <row r="963">
      <c r="C963" s="115"/>
      <c r="D963" s="115"/>
      <c r="E963" s="115"/>
      <c r="F963" s="115"/>
      <c r="G963" s="115"/>
      <c r="H963" s="115"/>
      <c r="I963" s="115"/>
      <c r="J963" s="115"/>
    </row>
    <row r="964">
      <c r="C964" s="115"/>
      <c r="D964" s="115"/>
      <c r="E964" s="115"/>
      <c r="F964" s="115"/>
      <c r="G964" s="115"/>
      <c r="H964" s="115"/>
      <c r="I964" s="115"/>
      <c r="J964" s="115"/>
    </row>
    <row r="965">
      <c r="C965" s="115"/>
      <c r="D965" s="115"/>
      <c r="E965" s="115"/>
      <c r="F965" s="115"/>
      <c r="G965" s="115"/>
      <c r="H965" s="115"/>
      <c r="I965" s="115"/>
      <c r="J965" s="115"/>
    </row>
    <row r="966">
      <c r="C966" s="115"/>
      <c r="D966" s="115"/>
      <c r="E966" s="115"/>
      <c r="F966" s="115"/>
      <c r="G966" s="115"/>
      <c r="H966" s="115"/>
      <c r="I966" s="115"/>
      <c r="J966" s="115"/>
    </row>
    <row r="967">
      <c r="C967" s="115"/>
      <c r="D967" s="115"/>
      <c r="E967" s="115"/>
      <c r="F967" s="115"/>
      <c r="G967" s="115"/>
      <c r="H967" s="115"/>
      <c r="I967" s="115"/>
      <c r="J967" s="115"/>
    </row>
    <row r="968">
      <c r="C968" s="115"/>
      <c r="D968" s="115"/>
      <c r="E968" s="115"/>
      <c r="F968" s="115"/>
      <c r="G968" s="115"/>
      <c r="H968" s="115"/>
      <c r="I968" s="115"/>
      <c r="J968" s="115"/>
    </row>
    <row r="969">
      <c r="C969" s="115"/>
      <c r="D969" s="115"/>
      <c r="E969" s="115"/>
      <c r="F969" s="115"/>
      <c r="G969" s="115"/>
      <c r="H969" s="115"/>
      <c r="I969" s="115"/>
      <c r="J969" s="115"/>
    </row>
    <row r="970">
      <c r="C970" s="115"/>
      <c r="D970" s="115"/>
      <c r="E970" s="115"/>
      <c r="F970" s="115"/>
      <c r="G970" s="115"/>
      <c r="H970" s="115"/>
      <c r="I970" s="115"/>
      <c r="J970" s="115"/>
    </row>
    <row r="971">
      <c r="C971" s="115"/>
      <c r="D971" s="115"/>
      <c r="E971" s="115"/>
      <c r="F971" s="115"/>
      <c r="G971" s="115"/>
      <c r="H971" s="115"/>
      <c r="I971" s="115"/>
      <c r="J971" s="115"/>
    </row>
    <row r="972">
      <c r="C972" s="115"/>
      <c r="D972" s="115"/>
      <c r="E972" s="115"/>
      <c r="F972" s="115"/>
      <c r="G972" s="115"/>
      <c r="H972" s="115"/>
      <c r="I972" s="115"/>
      <c r="J972" s="115"/>
    </row>
    <row r="973">
      <c r="C973" s="115"/>
      <c r="D973" s="115"/>
      <c r="E973" s="115"/>
      <c r="F973" s="115"/>
      <c r="G973" s="115"/>
      <c r="H973" s="115"/>
      <c r="I973" s="115"/>
      <c r="J973" s="115"/>
    </row>
    <row r="974">
      <c r="C974" s="115"/>
      <c r="D974" s="115"/>
      <c r="E974" s="115"/>
      <c r="F974" s="115"/>
      <c r="G974" s="115"/>
      <c r="H974" s="115"/>
      <c r="I974" s="115"/>
      <c r="J974" s="115"/>
    </row>
    <row r="975">
      <c r="C975" s="115"/>
      <c r="D975" s="115"/>
      <c r="E975" s="115"/>
      <c r="F975" s="115"/>
      <c r="G975" s="115"/>
      <c r="H975" s="115"/>
      <c r="I975" s="115"/>
      <c r="J975" s="115"/>
    </row>
    <row r="976">
      <c r="C976" s="115"/>
      <c r="D976" s="115"/>
      <c r="E976" s="115"/>
      <c r="F976" s="115"/>
      <c r="G976" s="115"/>
      <c r="H976" s="115"/>
      <c r="I976" s="115"/>
      <c r="J976" s="115"/>
    </row>
    <row r="977">
      <c r="C977" s="115"/>
      <c r="D977" s="115"/>
      <c r="E977" s="115"/>
      <c r="F977" s="115"/>
      <c r="G977" s="115"/>
      <c r="H977" s="115"/>
      <c r="I977" s="115"/>
      <c r="J977" s="115"/>
    </row>
    <row r="978">
      <c r="C978" s="115"/>
      <c r="D978" s="115"/>
      <c r="E978" s="115"/>
      <c r="F978" s="115"/>
      <c r="G978" s="115"/>
      <c r="H978" s="115"/>
      <c r="I978" s="115"/>
      <c r="J978" s="115"/>
    </row>
    <row r="979">
      <c r="C979" s="115"/>
      <c r="D979" s="115"/>
      <c r="E979" s="115"/>
      <c r="F979" s="115"/>
      <c r="G979" s="115"/>
      <c r="H979" s="115"/>
      <c r="I979" s="115"/>
      <c r="J979" s="115"/>
    </row>
    <row r="980">
      <c r="C980" s="115"/>
      <c r="D980" s="115"/>
      <c r="E980" s="115"/>
      <c r="F980" s="115"/>
      <c r="G980" s="115"/>
      <c r="H980" s="115"/>
      <c r="I980" s="115"/>
      <c r="J980" s="115"/>
    </row>
    <row r="981">
      <c r="C981" s="115"/>
      <c r="D981" s="115"/>
      <c r="E981" s="115"/>
      <c r="F981" s="115"/>
      <c r="G981" s="115"/>
      <c r="H981" s="115"/>
      <c r="I981" s="115"/>
      <c r="J981" s="115"/>
    </row>
    <row r="982">
      <c r="C982" s="115"/>
      <c r="D982" s="115"/>
      <c r="E982" s="115"/>
      <c r="F982" s="115"/>
      <c r="G982" s="115"/>
      <c r="H982" s="115"/>
      <c r="I982" s="115"/>
      <c r="J982" s="115"/>
    </row>
    <row r="983">
      <c r="C983" s="115"/>
      <c r="D983" s="115"/>
      <c r="E983" s="115"/>
      <c r="F983" s="115"/>
      <c r="G983" s="115"/>
      <c r="H983" s="115"/>
      <c r="I983" s="115"/>
      <c r="J983" s="115"/>
    </row>
    <row r="984">
      <c r="C984" s="115"/>
      <c r="D984" s="115"/>
      <c r="E984" s="115"/>
      <c r="F984" s="115"/>
      <c r="G984" s="115"/>
      <c r="H984" s="115"/>
      <c r="I984" s="115"/>
      <c r="J984" s="115"/>
    </row>
    <row r="985">
      <c r="C985" s="115"/>
      <c r="D985" s="115"/>
      <c r="E985" s="115"/>
      <c r="F985" s="115"/>
      <c r="G985" s="115"/>
      <c r="H985" s="115"/>
      <c r="I985" s="115"/>
      <c r="J985" s="115"/>
    </row>
    <row r="986">
      <c r="C986" s="115"/>
      <c r="D986" s="115"/>
      <c r="E986" s="115"/>
      <c r="F986" s="115"/>
      <c r="G986" s="115"/>
      <c r="H986" s="115"/>
      <c r="I986" s="115"/>
      <c r="J986" s="115"/>
    </row>
    <row r="987">
      <c r="C987" s="115"/>
      <c r="D987" s="115"/>
      <c r="E987" s="115"/>
      <c r="F987" s="115"/>
      <c r="G987" s="115"/>
      <c r="H987" s="115"/>
      <c r="I987" s="115"/>
      <c r="J987" s="115"/>
    </row>
    <row r="988">
      <c r="C988" s="115"/>
      <c r="D988" s="115"/>
      <c r="E988" s="115"/>
      <c r="F988" s="115"/>
      <c r="G988" s="115"/>
      <c r="H988" s="115"/>
      <c r="I988" s="115"/>
      <c r="J988" s="115"/>
    </row>
    <row r="989">
      <c r="C989" s="115"/>
      <c r="D989" s="115"/>
      <c r="E989" s="115"/>
      <c r="F989" s="115"/>
      <c r="G989" s="115"/>
      <c r="H989" s="115"/>
      <c r="I989" s="115"/>
      <c r="J989" s="115"/>
    </row>
    <row r="990">
      <c r="C990" s="115"/>
      <c r="D990" s="115"/>
      <c r="E990" s="115"/>
      <c r="F990" s="115"/>
      <c r="G990" s="115"/>
      <c r="H990" s="115"/>
      <c r="I990" s="115"/>
      <c r="J990" s="115"/>
    </row>
    <row r="991">
      <c r="C991" s="115"/>
      <c r="D991" s="115"/>
      <c r="E991" s="115"/>
      <c r="F991" s="115"/>
      <c r="G991" s="115"/>
      <c r="H991" s="115"/>
      <c r="I991" s="115"/>
      <c r="J991" s="115"/>
    </row>
    <row r="992">
      <c r="C992" s="115"/>
      <c r="D992" s="115"/>
      <c r="E992" s="115"/>
      <c r="F992" s="115"/>
      <c r="G992" s="115"/>
      <c r="H992" s="115"/>
      <c r="I992" s="115"/>
      <c r="J992" s="115"/>
    </row>
    <row r="993">
      <c r="C993" s="115"/>
      <c r="D993" s="115"/>
      <c r="E993" s="115"/>
      <c r="F993" s="115"/>
      <c r="G993" s="115"/>
      <c r="H993" s="115"/>
      <c r="I993" s="115"/>
      <c r="J993" s="115"/>
    </row>
    <row r="994">
      <c r="C994" s="115"/>
      <c r="D994" s="115"/>
      <c r="E994" s="115"/>
      <c r="F994" s="115"/>
      <c r="G994" s="115"/>
      <c r="H994" s="115"/>
      <c r="I994" s="115"/>
      <c r="J994" s="115"/>
    </row>
    <row r="995">
      <c r="C995" s="115"/>
      <c r="D995" s="115"/>
      <c r="E995" s="115"/>
      <c r="F995" s="115"/>
      <c r="G995" s="115"/>
      <c r="H995" s="115"/>
      <c r="I995" s="115"/>
      <c r="J995" s="115"/>
    </row>
    <row r="996">
      <c r="C996" s="115"/>
      <c r="D996" s="115"/>
      <c r="E996" s="115"/>
      <c r="F996" s="115"/>
      <c r="G996" s="115"/>
      <c r="H996" s="115"/>
      <c r="I996" s="115"/>
      <c r="J996" s="115"/>
    </row>
    <row r="997">
      <c r="C997" s="115"/>
      <c r="D997" s="115"/>
      <c r="E997" s="115"/>
      <c r="F997" s="115"/>
      <c r="G997" s="115"/>
      <c r="H997" s="115"/>
      <c r="I997" s="115"/>
      <c r="J997" s="115"/>
    </row>
    <row r="998">
      <c r="C998" s="115"/>
      <c r="D998" s="115"/>
      <c r="E998" s="115"/>
      <c r="F998" s="115"/>
      <c r="G998" s="115"/>
      <c r="H998" s="115"/>
      <c r="I998" s="115"/>
      <c r="J998" s="115"/>
    </row>
    <row r="999">
      <c r="C999" s="115"/>
      <c r="D999" s="115"/>
      <c r="E999" s="115"/>
      <c r="F999" s="115"/>
      <c r="G999" s="115"/>
      <c r="H999" s="115"/>
      <c r="I999" s="115"/>
      <c r="J999" s="115"/>
    </row>
    <row r="1000">
      <c r="C1000" s="115"/>
      <c r="D1000" s="115"/>
      <c r="E1000" s="115"/>
      <c r="F1000" s="115"/>
      <c r="G1000" s="115"/>
      <c r="H1000" s="115"/>
      <c r="I1000" s="115"/>
      <c r="J1000" s="115"/>
    </row>
    <row r="1001">
      <c r="C1001" s="115"/>
      <c r="D1001" s="115"/>
      <c r="E1001" s="115"/>
      <c r="F1001" s="115"/>
      <c r="G1001" s="115"/>
      <c r="H1001" s="115"/>
      <c r="I1001" s="115"/>
      <c r="J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s>
  <drawing r:id="rId180"/>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20.38"/>
    <col customWidth="1" min="3" max="3" width="14.0"/>
    <col customWidth="1" min="5" max="5" width="19.75"/>
    <col customWidth="1" min="6" max="7" width="20.5"/>
  </cols>
  <sheetData>
    <row r="1">
      <c r="A1" s="5" t="s">
        <v>0</v>
      </c>
      <c r="B1" s="48" t="s">
        <v>1</v>
      </c>
      <c r="C1" s="4" t="s">
        <v>2</v>
      </c>
      <c r="D1" s="49" t="s">
        <v>3</v>
      </c>
      <c r="E1" s="1"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177">
        <v>520001.0</v>
      </c>
      <c r="B2" s="116" t="s">
        <v>6998</v>
      </c>
      <c r="C2" s="177">
        <v>85811.0</v>
      </c>
      <c r="D2" s="71">
        <v>45770.0</v>
      </c>
      <c r="E2" s="15"/>
      <c r="F2" s="115"/>
      <c r="G2" s="115"/>
      <c r="H2" s="115"/>
      <c r="I2" s="115"/>
      <c r="J2" s="115"/>
    </row>
    <row r="3">
      <c r="C3" s="115"/>
      <c r="D3" s="115"/>
      <c r="E3" s="11"/>
      <c r="F3" s="115"/>
      <c r="G3" s="115"/>
      <c r="H3" s="115"/>
      <c r="I3" s="115"/>
      <c r="J3" s="115"/>
    </row>
    <row r="4">
      <c r="B4" s="67"/>
      <c r="C4" s="115"/>
      <c r="D4" s="115"/>
      <c r="E4" s="11"/>
      <c r="F4" s="115"/>
      <c r="G4" s="115"/>
      <c r="H4" s="115"/>
      <c r="I4" s="115"/>
      <c r="J4" s="115"/>
    </row>
    <row r="5">
      <c r="C5" s="115"/>
      <c r="D5" s="115"/>
      <c r="E5" s="11"/>
      <c r="F5" s="115"/>
      <c r="G5" s="115"/>
      <c r="H5" s="115"/>
      <c r="I5" s="177"/>
      <c r="J5" s="115"/>
    </row>
    <row r="6">
      <c r="C6" s="115"/>
      <c r="D6" s="115"/>
      <c r="E6" s="11"/>
      <c r="F6" s="115"/>
      <c r="G6" s="115"/>
      <c r="H6" s="115"/>
      <c r="I6" s="115"/>
      <c r="J6" s="115"/>
    </row>
    <row r="7">
      <c r="C7" s="115"/>
      <c r="D7" s="115"/>
      <c r="E7" s="11"/>
      <c r="F7" s="115"/>
      <c r="G7" s="115"/>
      <c r="H7" s="115"/>
      <c r="I7" s="115"/>
      <c r="J7" s="115"/>
    </row>
    <row r="8">
      <c r="C8" s="115"/>
      <c r="D8" s="115"/>
      <c r="E8" s="11"/>
      <c r="F8" s="115"/>
      <c r="G8" s="115"/>
      <c r="H8" s="115"/>
      <c r="I8" s="115"/>
      <c r="J8" s="115"/>
    </row>
    <row r="9">
      <c r="C9" s="115"/>
      <c r="D9" s="115"/>
      <c r="E9" s="11"/>
      <c r="F9" s="115"/>
      <c r="G9" s="115"/>
      <c r="H9" s="115"/>
      <c r="I9" s="115"/>
      <c r="J9" s="115"/>
    </row>
    <row r="10">
      <c r="C10" s="115"/>
      <c r="D10" s="115"/>
      <c r="E10" s="11"/>
      <c r="F10" s="115"/>
      <c r="G10" s="115"/>
      <c r="H10" s="115"/>
      <c r="I10" s="115"/>
      <c r="J10" s="115"/>
    </row>
    <row r="11">
      <c r="C11" s="115"/>
      <c r="D11" s="115"/>
      <c r="E11" s="11"/>
      <c r="F11" s="115"/>
      <c r="G11" s="115"/>
      <c r="H11" s="115"/>
      <c r="I11" s="115"/>
      <c r="J11" s="115"/>
    </row>
    <row r="12">
      <c r="C12" s="115"/>
      <c r="D12" s="115"/>
      <c r="E12" s="11"/>
      <c r="F12" s="115"/>
      <c r="G12" s="115"/>
      <c r="H12" s="115"/>
      <c r="I12" s="115"/>
      <c r="J12" s="115"/>
    </row>
    <row r="13">
      <c r="C13" s="115"/>
      <c r="D13" s="115"/>
      <c r="E13" s="11"/>
      <c r="F13" s="115"/>
      <c r="G13" s="115"/>
      <c r="H13" s="115"/>
      <c r="I13" s="115"/>
      <c r="J13" s="115"/>
    </row>
    <row r="14">
      <c r="C14" s="115"/>
      <c r="D14" s="115"/>
      <c r="E14" s="11"/>
      <c r="F14" s="115"/>
      <c r="G14" s="115"/>
      <c r="H14" s="115"/>
      <c r="I14" s="115"/>
      <c r="J14" s="115"/>
    </row>
    <row r="15">
      <c r="C15" s="115"/>
      <c r="D15" s="115"/>
      <c r="E15" s="11"/>
      <c r="F15" s="115"/>
      <c r="G15" s="115"/>
      <c r="H15" s="115"/>
      <c r="I15" s="115"/>
      <c r="J15" s="115"/>
    </row>
    <row r="16">
      <c r="C16" s="115"/>
      <c r="D16" s="115"/>
      <c r="E16" s="11"/>
      <c r="F16" s="115"/>
      <c r="G16" s="115"/>
      <c r="H16" s="115"/>
      <c r="I16" s="115"/>
      <c r="J16" s="115"/>
    </row>
    <row r="17">
      <c r="C17" s="115"/>
      <c r="D17" s="115"/>
      <c r="E17" s="11"/>
      <c r="F17" s="115"/>
      <c r="G17" s="115"/>
      <c r="H17" s="115"/>
      <c r="I17" s="115"/>
      <c r="J17" s="115"/>
    </row>
    <row r="18">
      <c r="C18" s="115"/>
      <c r="D18" s="115"/>
      <c r="E18" s="11"/>
      <c r="F18" s="115"/>
      <c r="G18" s="115"/>
      <c r="H18" s="115"/>
      <c r="I18" s="115"/>
      <c r="J18" s="115"/>
    </row>
    <row r="19">
      <c r="C19" s="115"/>
      <c r="D19" s="115"/>
      <c r="E19" s="11"/>
      <c r="F19" s="115"/>
      <c r="G19" s="115"/>
      <c r="H19" s="115"/>
      <c r="I19" s="115"/>
      <c r="J19" s="115"/>
    </row>
    <row r="20">
      <c r="C20" s="115"/>
      <c r="D20" s="115"/>
      <c r="E20" s="11"/>
      <c r="F20" s="115"/>
      <c r="G20" s="115"/>
      <c r="H20" s="115"/>
      <c r="I20" s="115"/>
      <c r="J20" s="115"/>
    </row>
    <row r="21">
      <c r="C21" s="115"/>
      <c r="D21" s="115"/>
      <c r="E21" s="11"/>
      <c r="F21" s="115"/>
      <c r="G21" s="115"/>
      <c r="H21" s="115"/>
      <c r="I21" s="115"/>
      <c r="J21" s="115"/>
    </row>
    <row r="22">
      <c r="C22" s="115"/>
      <c r="D22" s="115"/>
      <c r="E22" s="11"/>
      <c r="F22" s="115"/>
      <c r="G22" s="115"/>
      <c r="H22" s="115"/>
      <c r="I22" s="115"/>
      <c r="J22" s="115"/>
    </row>
    <row r="23">
      <c r="C23" s="115"/>
      <c r="D23" s="115"/>
      <c r="E23" s="11"/>
      <c r="F23" s="115"/>
      <c r="G23" s="115"/>
      <c r="H23" s="115"/>
      <c r="I23" s="115"/>
      <c r="J23" s="115"/>
    </row>
    <row r="24">
      <c r="C24" s="115"/>
      <c r="D24" s="115"/>
      <c r="E24" s="11"/>
      <c r="F24" s="115"/>
      <c r="G24" s="115"/>
      <c r="H24" s="115"/>
      <c r="I24" s="115"/>
      <c r="J24" s="115"/>
    </row>
    <row r="25">
      <c r="C25" s="115"/>
      <c r="D25" s="115"/>
      <c r="E25" s="11"/>
      <c r="F25" s="115"/>
      <c r="G25" s="115"/>
      <c r="H25" s="115"/>
      <c r="I25" s="115"/>
      <c r="J25" s="115"/>
    </row>
    <row r="26">
      <c r="C26" s="115"/>
      <c r="D26" s="115"/>
      <c r="E26" s="11"/>
      <c r="F26" s="115"/>
      <c r="G26" s="115"/>
      <c r="H26" s="115"/>
      <c r="I26" s="115"/>
      <c r="J26" s="115"/>
    </row>
    <row r="27">
      <c r="C27" s="115"/>
      <c r="D27" s="115"/>
      <c r="E27" s="11"/>
      <c r="F27" s="115"/>
      <c r="G27" s="115"/>
      <c r="H27" s="115"/>
      <c r="I27" s="115"/>
      <c r="J27" s="115"/>
    </row>
    <row r="28">
      <c r="C28" s="115"/>
      <c r="D28" s="115"/>
      <c r="E28" s="11"/>
      <c r="F28" s="115"/>
      <c r="G28" s="115"/>
      <c r="H28" s="115"/>
      <c r="I28" s="115"/>
      <c r="J28" s="115"/>
    </row>
    <row r="29">
      <c r="C29" s="115"/>
      <c r="D29" s="115"/>
      <c r="E29" s="11"/>
      <c r="F29" s="115"/>
      <c r="G29" s="115"/>
      <c r="H29" s="115"/>
      <c r="I29" s="115"/>
      <c r="J29" s="115"/>
    </row>
    <row r="30">
      <c r="C30" s="115"/>
      <c r="D30" s="115"/>
      <c r="E30" s="11"/>
      <c r="F30" s="115"/>
      <c r="G30" s="115"/>
      <c r="H30" s="115"/>
      <c r="I30" s="115"/>
      <c r="J30" s="115"/>
    </row>
    <row r="31">
      <c r="C31" s="115"/>
      <c r="D31" s="115"/>
      <c r="E31" s="11"/>
      <c r="F31" s="115"/>
      <c r="G31" s="115"/>
      <c r="H31" s="115"/>
      <c r="I31" s="115"/>
      <c r="J31" s="115"/>
    </row>
    <row r="32">
      <c r="C32" s="115"/>
      <c r="D32" s="115"/>
      <c r="E32" s="11"/>
      <c r="F32" s="115"/>
      <c r="G32" s="115"/>
      <c r="H32" s="115"/>
      <c r="I32" s="115"/>
      <c r="J32" s="115"/>
    </row>
    <row r="33">
      <c r="C33" s="115"/>
      <c r="D33" s="115"/>
      <c r="E33" s="11"/>
      <c r="F33" s="115"/>
      <c r="G33" s="115"/>
      <c r="H33" s="115"/>
      <c r="I33" s="115"/>
      <c r="J33" s="115"/>
    </row>
    <row r="34">
      <c r="C34" s="115"/>
      <c r="D34" s="115"/>
      <c r="E34" s="11"/>
      <c r="F34" s="115"/>
      <c r="G34" s="115"/>
      <c r="H34" s="115"/>
      <c r="I34" s="115"/>
      <c r="J34" s="115"/>
    </row>
    <row r="35">
      <c r="C35" s="115"/>
      <c r="D35" s="115"/>
      <c r="E35" s="11"/>
      <c r="F35" s="115"/>
      <c r="G35" s="115"/>
      <c r="H35" s="115"/>
      <c r="I35" s="115"/>
      <c r="J35" s="115"/>
    </row>
    <row r="36">
      <c r="C36" s="115"/>
      <c r="D36" s="115"/>
      <c r="E36" s="11"/>
      <c r="F36" s="115"/>
      <c r="G36" s="115"/>
      <c r="H36" s="115"/>
      <c r="I36" s="115"/>
      <c r="J36" s="115"/>
    </row>
    <row r="37">
      <c r="C37" s="115"/>
      <c r="D37" s="115"/>
      <c r="E37" s="11"/>
      <c r="F37" s="115"/>
      <c r="G37" s="115"/>
      <c r="H37" s="115"/>
      <c r="I37" s="115"/>
      <c r="J37" s="115"/>
    </row>
    <row r="38">
      <c r="C38" s="115"/>
      <c r="D38" s="115"/>
      <c r="E38" s="11"/>
      <c r="F38" s="115"/>
      <c r="G38" s="115"/>
      <c r="H38" s="115"/>
      <c r="I38" s="115"/>
      <c r="J38" s="115"/>
    </row>
    <row r="39">
      <c r="C39" s="115"/>
      <c r="D39" s="115"/>
      <c r="E39" s="11"/>
      <c r="F39" s="115"/>
      <c r="G39" s="115"/>
      <c r="H39" s="115"/>
      <c r="I39" s="115"/>
      <c r="J39" s="115"/>
    </row>
    <row r="40">
      <c r="C40" s="115"/>
      <c r="D40" s="115"/>
      <c r="E40" s="11"/>
      <c r="F40" s="115"/>
      <c r="G40" s="115"/>
      <c r="H40" s="115"/>
      <c r="I40" s="115"/>
      <c r="J40" s="115"/>
    </row>
    <row r="41">
      <c r="C41" s="115"/>
      <c r="D41" s="115"/>
      <c r="E41" s="11"/>
      <c r="F41" s="115"/>
      <c r="G41" s="115"/>
      <c r="H41" s="115"/>
      <c r="I41" s="115"/>
      <c r="J41" s="115"/>
    </row>
    <row r="42">
      <c r="C42" s="115"/>
      <c r="D42" s="115"/>
      <c r="E42" s="11"/>
      <c r="F42" s="115"/>
      <c r="G42" s="115"/>
      <c r="H42" s="115"/>
      <c r="I42" s="115"/>
      <c r="J42" s="115"/>
    </row>
    <row r="43">
      <c r="C43" s="115"/>
      <c r="D43" s="115"/>
      <c r="E43" s="11"/>
      <c r="F43" s="115"/>
      <c r="G43" s="115"/>
      <c r="H43" s="115"/>
      <c r="I43" s="115"/>
      <c r="J43" s="115"/>
    </row>
    <row r="44">
      <c r="C44" s="115"/>
      <c r="D44" s="115"/>
      <c r="E44" s="11"/>
      <c r="F44" s="115"/>
      <c r="G44" s="115"/>
      <c r="H44" s="115"/>
      <c r="I44" s="115"/>
      <c r="J44" s="115"/>
    </row>
    <row r="45">
      <c r="C45" s="115"/>
      <c r="D45" s="115"/>
      <c r="E45" s="11"/>
      <c r="F45" s="115"/>
      <c r="G45" s="115"/>
      <c r="H45" s="115"/>
      <c r="I45" s="115"/>
      <c r="J45" s="115"/>
    </row>
    <row r="46">
      <c r="C46" s="115"/>
      <c r="D46" s="115"/>
      <c r="E46" s="11"/>
      <c r="F46" s="115"/>
      <c r="G46" s="115"/>
      <c r="H46" s="115"/>
      <c r="I46" s="115"/>
      <c r="J46" s="115"/>
    </row>
    <row r="47">
      <c r="C47" s="115"/>
      <c r="D47" s="115"/>
      <c r="E47" s="11"/>
      <c r="F47" s="115"/>
      <c r="G47" s="115"/>
      <c r="H47" s="115"/>
      <c r="I47" s="115"/>
      <c r="J47" s="115"/>
    </row>
    <row r="48">
      <c r="C48" s="115"/>
      <c r="D48" s="115"/>
      <c r="E48" s="11"/>
      <c r="F48" s="115"/>
      <c r="G48" s="115"/>
      <c r="H48" s="115"/>
      <c r="I48" s="115"/>
      <c r="J48" s="115"/>
    </row>
    <row r="49">
      <c r="C49" s="115"/>
      <c r="D49" s="115"/>
      <c r="E49" s="11"/>
      <c r="F49" s="115"/>
      <c r="G49" s="115"/>
      <c r="H49" s="115"/>
      <c r="I49" s="115"/>
      <c r="J49" s="115"/>
    </row>
    <row r="50">
      <c r="C50" s="115"/>
      <c r="D50" s="115"/>
      <c r="E50" s="11"/>
      <c r="F50" s="115"/>
      <c r="G50" s="115"/>
      <c r="H50" s="115"/>
      <c r="I50" s="115"/>
      <c r="J50" s="115"/>
    </row>
    <row r="51">
      <c r="C51" s="115"/>
      <c r="D51" s="115"/>
      <c r="E51" s="11"/>
      <c r="F51" s="115"/>
      <c r="G51" s="115"/>
      <c r="H51" s="115"/>
      <c r="I51" s="115"/>
      <c r="J51" s="115"/>
    </row>
    <row r="52">
      <c r="C52" s="115"/>
      <c r="D52" s="115"/>
      <c r="E52" s="11"/>
      <c r="F52" s="115"/>
      <c r="G52" s="115"/>
      <c r="H52" s="115"/>
      <c r="I52" s="115"/>
      <c r="J52" s="115"/>
    </row>
    <row r="53">
      <c r="C53" s="115"/>
      <c r="D53" s="115"/>
      <c r="E53" s="11"/>
      <c r="F53" s="115"/>
      <c r="G53" s="115"/>
      <c r="H53" s="115"/>
      <c r="I53" s="115"/>
      <c r="J53" s="115"/>
    </row>
    <row r="54">
      <c r="C54" s="115"/>
      <c r="D54" s="115"/>
      <c r="E54" s="11"/>
      <c r="F54" s="115"/>
      <c r="G54" s="115"/>
      <c r="H54" s="115"/>
      <c r="I54" s="115"/>
      <c r="J54" s="115"/>
    </row>
    <row r="55">
      <c r="C55" s="115"/>
      <c r="D55" s="115"/>
      <c r="E55" s="11"/>
      <c r="F55" s="115"/>
      <c r="G55" s="115"/>
      <c r="H55" s="115"/>
      <c r="I55" s="115"/>
      <c r="J55" s="115"/>
    </row>
    <row r="56">
      <c r="C56" s="115"/>
      <c r="D56" s="115"/>
      <c r="E56" s="11"/>
      <c r="F56" s="115"/>
      <c r="G56" s="115"/>
      <c r="H56" s="115"/>
      <c r="I56" s="115"/>
      <c r="J56" s="115"/>
    </row>
    <row r="57">
      <c r="C57" s="115"/>
      <c r="D57" s="115"/>
      <c r="E57" s="11"/>
      <c r="F57" s="115"/>
      <c r="G57" s="115"/>
      <c r="H57" s="115"/>
      <c r="I57" s="115"/>
      <c r="J57" s="115"/>
    </row>
    <row r="58">
      <c r="C58" s="115"/>
      <c r="D58" s="115"/>
      <c r="E58" s="11"/>
      <c r="F58" s="115"/>
      <c r="G58" s="115"/>
      <c r="H58" s="115"/>
      <c r="I58" s="115"/>
      <c r="J58" s="115"/>
    </row>
    <row r="59">
      <c r="C59" s="115"/>
      <c r="D59" s="115"/>
      <c r="E59" s="11"/>
      <c r="F59" s="115"/>
      <c r="G59" s="115"/>
      <c r="H59" s="115"/>
      <c r="I59" s="115"/>
      <c r="J59" s="115"/>
    </row>
    <row r="60">
      <c r="C60" s="115"/>
      <c r="D60" s="115"/>
      <c r="E60" s="11"/>
      <c r="F60" s="115"/>
      <c r="G60" s="115"/>
      <c r="H60" s="115"/>
      <c r="I60" s="115"/>
      <c r="J60" s="115"/>
    </row>
    <row r="61">
      <c r="C61" s="115"/>
      <c r="D61" s="115"/>
      <c r="E61" s="11"/>
      <c r="F61" s="115"/>
      <c r="G61" s="115"/>
      <c r="H61" s="115"/>
      <c r="I61" s="115"/>
      <c r="J61" s="115"/>
    </row>
    <row r="62">
      <c r="C62" s="115"/>
      <c r="D62" s="115"/>
      <c r="E62" s="11"/>
      <c r="F62" s="115"/>
      <c r="G62" s="115"/>
      <c r="H62" s="115"/>
      <c r="I62" s="115"/>
      <c r="J62" s="115"/>
    </row>
    <row r="63">
      <c r="C63" s="115"/>
      <c r="D63" s="115"/>
      <c r="E63" s="11"/>
      <c r="F63" s="115"/>
      <c r="G63" s="115"/>
      <c r="H63" s="115"/>
      <c r="I63" s="115"/>
      <c r="J63" s="115"/>
    </row>
    <row r="64">
      <c r="C64" s="115"/>
      <c r="D64" s="115"/>
      <c r="E64" s="11"/>
      <c r="F64" s="115"/>
      <c r="G64" s="115"/>
      <c r="H64" s="115"/>
      <c r="I64" s="115"/>
      <c r="J64" s="115"/>
    </row>
    <row r="65">
      <c r="C65" s="115"/>
      <c r="D65" s="115"/>
      <c r="E65" s="11"/>
      <c r="F65" s="115"/>
      <c r="G65" s="115"/>
      <c r="H65" s="115"/>
      <c r="I65" s="115"/>
      <c r="J65" s="115"/>
    </row>
    <row r="66">
      <c r="C66" s="115"/>
      <c r="D66" s="115"/>
      <c r="E66" s="11"/>
      <c r="F66" s="115"/>
      <c r="G66" s="115"/>
      <c r="H66" s="115"/>
      <c r="I66" s="115"/>
      <c r="J66" s="115"/>
    </row>
    <row r="67">
      <c r="C67" s="115"/>
      <c r="D67" s="115"/>
      <c r="E67" s="11"/>
      <c r="F67" s="115"/>
      <c r="G67" s="115"/>
      <c r="H67" s="115"/>
      <c r="I67" s="115"/>
      <c r="J67" s="115"/>
    </row>
    <row r="68">
      <c r="C68" s="115"/>
      <c r="D68" s="115"/>
      <c r="E68" s="11"/>
      <c r="F68" s="115"/>
      <c r="G68" s="115"/>
      <c r="H68" s="115"/>
      <c r="I68" s="115"/>
      <c r="J68" s="115"/>
    </row>
    <row r="69">
      <c r="C69" s="115"/>
      <c r="D69" s="115"/>
      <c r="E69" s="11"/>
      <c r="F69" s="115"/>
      <c r="G69" s="115"/>
      <c r="H69" s="115"/>
      <c r="I69" s="115"/>
      <c r="J69" s="115"/>
    </row>
    <row r="70">
      <c r="C70" s="115"/>
      <c r="D70" s="115"/>
      <c r="E70" s="11"/>
      <c r="F70" s="115"/>
      <c r="G70" s="115"/>
      <c r="H70" s="115"/>
      <c r="I70" s="115"/>
      <c r="J70" s="115"/>
    </row>
    <row r="71">
      <c r="C71" s="115"/>
      <c r="D71" s="115"/>
      <c r="E71" s="11"/>
      <c r="F71" s="115"/>
      <c r="G71" s="115"/>
      <c r="H71" s="115"/>
      <c r="I71" s="115"/>
      <c r="J71" s="115"/>
    </row>
    <row r="72">
      <c r="C72" s="115"/>
      <c r="D72" s="115"/>
      <c r="E72" s="11"/>
      <c r="F72" s="115"/>
      <c r="G72" s="115"/>
      <c r="H72" s="115"/>
      <c r="I72" s="115"/>
      <c r="J72" s="115"/>
    </row>
    <row r="73">
      <c r="C73" s="115"/>
      <c r="D73" s="115"/>
      <c r="E73" s="11"/>
      <c r="F73" s="115"/>
      <c r="G73" s="115"/>
      <c r="H73" s="115"/>
      <c r="I73" s="115"/>
      <c r="J73" s="115"/>
    </row>
    <row r="74">
      <c r="C74" s="115"/>
      <c r="D74" s="115"/>
      <c r="E74" s="11"/>
      <c r="F74" s="115"/>
      <c r="G74" s="115"/>
      <c r="H74" s="115"/>
      <c r="I74" s="115"/>
      <c r="J74" s="115"/>
    </row>
    <row r="75">
      <c r="C75" s="115"/>
      <c r="D75" s="115"/>
      <c r="E75" s="11"/>
      <c r="F75" s="115"/>
      <c r="G75" s="115"/>
      <c r="H75" s="115"/>
      <c r="I75" s="115"/>
      <c r="J75" s="115"/>
    </row>
    <row r="76">
      <c r="C76" s="115"/>
      <c r="D76" s="115"/>
      <c r="E76" s="11"/>
      <c r="F76" s="115"/>
      <c r="G76" s="115"/>
      <c r="H76" s="115"/>
      <c r="I76" s="115"/>
      <c r="J76" s="115"/>
    </row>
    <row r="77">
      <c r="C77" s="115"/>
      <c r="D77" s="115"/>
      <c r="E77" s="11"/>
      <c r="F77" s="115"/>
      <c r="G77" s="115"/>
      <c r="H77" s="115"/>
      <c r="I77" s="115"/>
      <c r="J77" s="115"/>
    </row>
    <row r="78">
      <c r="C78" s="115"/>
      <c r="D78" s="115"/>
      <c r="E78" s="11"/>
      <c r="F78" s="115"/>
      <c r="G78" s="115"/>
      <c r="H78" s="115"/>
      <c r="I78" s="115"/>
      <c r="J78" s="115"/>
    </row>
    <row r="79">
      <c r="C79" s="115"/>
      <c r="D79" s="115"/>
      <c r="E79" s="11"/>
      <c r="F79" s="115"/>
      <c r="G79" s="115"/>
      <c r="H79" s="115"/>
      <c r="I79" s="115"/>
      <c r="J79" s="115"/>
    </row>
    <row r="80">
      <c r="C80" s="115"/>
      <c r="D80" s="115"/>
      <c r="E80" s="11"/>
      <c r="F80" s="115"/>
      <c r="G80" s="115"/>
      <c r="H80" s="115"/>
      <c r="I80" s="115"/>
      <c r="J80" s="115"/>
    </row>
    <row r="81">
      <c r="C81" s="115"/>
      <c r="D81" s="115"/>
      <c r="E81" s="11"/>
      <c r="F81" s="115"/>
      <c r="G81" s="115"/>
      <c r="H81" s="115"/>
      <c r="I81" s="115"/>
      <c r="J81" s="115"/>
    </row>
    <row r="82">
      <c r="C82" s="115"/>
      <c r="D82" s="115"/>
      <c r="E82" s="11"/>
      <c r="F82" s="115"/>
      <c r="G82" s="115"/>
      <c r="H82" s="115"/>
      <c r="I82" s="115"/>
      <c r="J82" s="115"/>
    </row>
    <row r="83">
      <c r="C83" s="115"/>
      <c r="D83" s="115"/>
      <c r="E83" s="11"/>
      <c r="F83" s="115"/>
      <c r="G83" s="115"/>
      <c r="H83" s="115"/>
      <c r="I83" s="115"/>
      <c r="J83" s="115"/>
    </row>
    <row r="84">
      <c r="C84" s="115"/>
      <c r="D84" s="115"/>
      <c r="E84" s="11"/>
      <c r="F84" s="115"/>
      <c r="G84" s="115"/>
      <c r="H84" s="115"/>
      <c r="I84" s="115"/>
      <c r="J84" s="115"/>
    </row>
    <row r="85">
      <c r="C85" s="115"/>
      <c r="D85" s="115"/>
      <c r="E85" s="11"/>
      <c r="F85" s="115"/>
      <c r="G85" s="115"/>
      <c r="H85" s="115"/>
      <c r="I85" s="115"/>
      <c r="J85" s="115"/>
    </row>
    <row r="86">
      <c r="C86" s="115"/>
      <c r="D86" s="115"/>
      <c r="E86" s="11"/>
      <c r="F86" s="115"/>
      <c r="G86" s="115"/>
      <c r="H86" s="115"/>
      <c r="I86" s="115"/>
      <c r="J86" s="115"/>
    </row>
    <row r="87">
      <c r="C87" s="115"/>
      <c r="D87" s="115"/>
      <c r="E87" s="11"/>
      <c r="F87" s="115"/>
      <c r="G87" s="115"/>
      <c r="H87" s="115"/>
      <c r="I87" s="115"/>
      <c r="J87" s="115"/>
    </row>
    <row r="88">
      <c r="C88" s="115"/>
      <c r="D88" s="115"/>
      <c r="E88" s="11"/>
      <c r="F88" s="115"/>
      <c r="G88" s="115"/>
      <c r="H88" s="115"/>
      <c r="I88" s="115"/>
      <c r="J88" s="115"/>
    </row>
    <row r="89">
      <c r="C89" s="115"/>
      <c r="D89" s="115"/>
      <c r="E89" s="11"/>
      <c r="F89" s="115"/>
      <c r="G89" s="115"/>
      <c r="H89" s="115"/>
      <c r="I89" s="115"/>
      <c r="J89" s="115"/>
    </row>
    <row r="90">
      <c r="C90" s="115"/>
      <c r="D90" s="115"/>
      <c r="E90" s="11"/>
      <c r="F90" s="115"/>
      <c r="G90" s="115"/>
      <c r="H90" s="115"/>
      <c r="I90" s="115"/>
      <c r="J90" s="115"/>
    </row>
    <row r="91">
      <c r="C91" s="115"/>
      <c r="D91" s="115"/>
      <c r="E91" s="11"/>
      <c r="F91" s="115"/>
      <c r="G91" s="115"/>
      <c r="H91" s="115"/>
      <c r="I91" s="115"/>
      <c r="J91" s="115"/>
    </row>
    <row r="92">
      <c r="C92" s="115"/>
      <c r="D92" s="115"/>
      <c r="E92" s="11"/>
      <c r="F92" s="115"/>
      <c r="G92" s="115"/>
      <c r="H92" s="115"/>
      <c r="I92" s="115"/>
      <c r="J92" s="115"/>
    </row>
    <row r="93">
      <c r="C93" s="115"/>
      <c r="D93" s="115"/>
      <c r="E93" s="11"/>
      <c r="F93" s="115"/>
      <c r="G93" s="115"/>
      <c r="H93" s="115"/>
      <c r="I93" s="115"/>
      <c r="J93" s="115"/>
    </row>
    <row r="94">
      <c r="C94" s="115"/>
      <c r="D94" s="115"/>
      <c r="E94" s="11"/>
      <c r="F94" s="115"/>
      <c r="G94" s="115"/>
      <c r="H94" s="115"/>
      <c r="I94" s="115"/>
      <c r="J94" s="115"/>
    </row>
    <row r="95">
      <c r="C95" s="115"/>
      <c r="D95" s="115"/>
      <c r="E95" s="11"/>
      <c r="F95" s="115"/>
      <c r="G95" s="115"/>
      <c r="H95" s="115"/>
      <c r="I95" s="115"/>
      <c r="J95" s="115"/>
    </row>
    <row r="96">
      <c r="C96" s="115"/>
      <c r="D96" s="115"/>
      <c r="E96" s="11"/>
      <c r="F96" s="115"/>
      <c r="G96" s="115"/>
      <c r="H96" s="115"/>
      <c r="I96" s="115"/>
      <c r="J96" s="115"/>
    </row>
    <row r="97">
      <c r="C97" s="115"/>
      <c r="D97" s="115"/>
      <c r="E97" s="11"/>
      <c r="F97" s="115"/>
      <c r="G97" s="115"/>
      <c r="H97" s="115"/>
      <c r="I97" s="115"/>
      <c r="J97" s="115"/>
    </row>
    <row r="98">
      <c r="C98" s="115"/>
      <c r="D98" s="115"/>
      <c r="E98" s="11"/>
      <c r="F98" s="115"/>
      <c r="G98" s="115"/>
      <c r="H98" s="115"/>
      <c r="I98" s="115"/>
      <c r="J98" s="115"/>
    </row>
    <row r="99">
      <c r="C99" s="115"/>
      <c r="D99" s="115"/>
      <c r="E99" s="11"/>
      <c r="F99" s="115"/>
      <c r="G99" s="115"/>
      <c r="H99" s="115"/>
      <c r="I99" s="115"/>
      <c r="J99" s="115"/>
    </row>
    <row r="100">
      <c r="C100" s="115"/>
      <c r="D100" s="115"/>
      <c r="E100" s="11"/>
      <c r="F100" s="115"/>
      <c r="G100" s="115"/>
      <c r="H100" s="115"/>
      <c r="I100" s="115"/>
      <c r="J100" s="115"/>
    </row>
    <row r="101">
      <c r="C101" s="115"/>
      <c r="D101" s="115"/>
      <c r="E101" s="11"/>
      <c r="F101" s="115"/>
      <c r="G101" s="115"/>
      <c r="H101" s="115"/>
      <c r="I101" s="115"/>
      <c r="J101" s="115"/>
    </row>
    <row r="102">
      <c r="C102" s="115"/>
      <c r="D102" s="115"/>
      <c r="E102" s="11"/>
      <c r="F102" s="115"/>
      <c r="G102" s="115"/>
      <c r="H102" s="115"/>
      <c r="I102" s="115"/>
      <c r="J102" s="115"/>
    </row>
    <row r="103">
      <c r="C103" s="115"/>
      <c r="D103" s="115"/>
      <c r="E103" s="11"/>
      <c r="F103" s="115"/>
      <c r="G103" s="115"/>
      <c r="H103" s="115"/>
      <c r="I103" s="115"/>
      <c r="J103" s="115"/>
    </row>
    <row r="104">
      <c r="C104" s="115"/>
      <c r="D104" s="115"/>
      <c r="E104" s="11"/>
      <c r="F104" s="115"/>
      <c r="G104" s="115"/>
      <c r="H104" s="115"/>
      <c r="I104" s="115"/>
      <c r="J104" s="115"/>
    </row>
    <row r="105">
      <c r="C105" s="115"/>
      <c r="D105" s="115"/>
      <c r="E105" s="11"/>
      <c r="F105" s="115"/>
      <c r="G105" s="115"/>
      <c r="H105" s="115"/>
      <c r="I105" s="115"/>
      <c r="J105" s="115"/>
    </row>
    <row r="106">
      <c r="C106" s="115"/>
      <c r="D106" s="115"/>
      <c r="E106" s="11"/>
      <c r="F106" s="115"/>
      <c r="G106" s="115"/>
      <c r="H106" s="115"/>
      <c r="I106" s="115"/>
      <c r="J106" s="115"/>
    </row>
    <row r="107">
      <c r="C107" s="115"/>
      <c r="D107" s="115"/>
      <c r="E107" s="11"/>
      <c r="F107" s="115"/>
      <c r="G107" s="115"/>
      <c r="H107" s="115"/>
      <c r="I107" s="115"/>
      <c r="J107" s="115"/>
    </row>
    <row r="108">
      <c r="C108" s="115"/>
      <c r="D108" s="115"/>
      <c r="E108" s="11"/>
      <c r="F108" s="115"/>
      <c r="G108" s="115"/>
      <c r="H108" s="115"/>
      <c r="I108" s="115"/>
      <c r="J108" s="115"/>
    </row>
    <row r="109">
      <c r="C109" s="115"/>
      <c r="D109" s="115"/>
      <c r="E109" s="11"/>
      <c r="F109" s="115"/>
      <c r="G109" s="115"/>
      <c r="H109" s="115"/>
      <c r="I109" s="115"/>
      <c r="J109" s="115"/>
    </row>
    <row r="110">
      <c r="C110" s="115"/>
      <c r="D110" s="115"/>
      <c r="E110" s="11"/>
      <c r="F110" s="115"/>
      <c r="G110" s="115"/>
      <c r="H110" s="115"/>
      <c r="I110" s="115"/>
      <c r="J110" s="115"/>
    </row>
    <row r="111">
      <c r="C111" s="115"/>
      <c r="D111" s="115"/>
      <c r="E111" s="11"/>
      <c r="F111" s="115"/>
      <c r="G111" s="115"/>
      <c r="H111" s="115"/>
      <c r="I111" s="115"/>
      <c r="J111" s="115"/>
    </row>
    <row r="112">
      <c r="C112" s="115"/>
      <c r="D112" s="115"/>
      <c r="E112" s="11"/>
      <c r="F112" s="115"/>
      <c r="G112" s="115"/>
      <c r="H112" s="115"/>
      <c r="I112" s="115"/>
      <c r="J112" s="115"/>
    </row>
    <row r="113">
      <c r="C113" s="115"/>
      <c r="D113" s="115"/>
      <c r="E113" s="11"/>
      <c r="F113" s="115"/>
      <c r="G113" s="115"/>
      <c r="H113" s="115"/>
      <c r="I113" s="115"/>
      <c r="J113" s="115"/>
    </row>
    <row r="114">
      <c r="C114" s="115"/>
      <c r="D114" s="115"/>
      <c r="E114" s="11"/>
      <c r="F114" s="115"/>
      <c r="G114" s="115"/>
      <c r="H114" s="115"/>
      <c r="I114" s="115"/>
      <c r="J114" s="115"/>
    </row>
    <row r="115">
      <c r="C115" s="115"/>
      <c r="D115" s="115"/>
      <c r="E115" s="11"/>
      <c r="F115" s="115"/>
      <c r="G115" s="115"/>
      <c r="H115" s="115"/>
      <c r="I115" s="115"/>
      <c r="J115" s="115"/>
    </row>
    <row r="116">
      <c r="C116" s="115"/>
      <c r="D116" s="115"/>
      <c r="E116" s="11"/>
      <c r="F116" s="115"/>
      <c r="G116" s="115"/>
      <c r="H116" s="115"/>
      <c r="I116" s="115"/>
      <c r="J116" s="115"/>
    </row>
    <row r="117">
      <c r="C117" s="115"/>
      <c r="D117" s="115"/>
      <c r="E117" s="11"/>
      <c r="F117" s="115"/>
      <c r="G117" s="115"/>
      <c r="H117" s="115"/>
      <c r="I117" s="115"/>
      <c r="J117" s="115"/>
    </row>
    <row r="118">
      <c r="C118" s="115"/>
      <c r="D118" s="115"/>
      <c r="E118" s="11"/>
      <c r="F118" s="115"/>
      <c r="G118" s="115"/>
      <c r="H118" s="115"/>
      <c r="I118" s="115"/>
      <c r="J118" s="115"/>
    </row>
    <row r="119">
      <c r="C119" s="115"/>
      <c r="D119" s="115"/>
      <c r="E119" s="11"/>
      <c r="F119" s="115"/>
      <c r="G119" s="115"/>
      <c r="H119" s="115"/>
      <c r="I119" s="115"/>
      <c r="J119" s="115"/>
    </row>
    <row r="120">
      <c r="C120" s="115"/>
      <c r="D120" s="115"/>
      <c r="E120" s="11"/>
      <c r="F120" s="115"/>
      <c r="G120" s="115"/>
      <c r="H120" s="115"/>
      <c r="I120" s="115"/>
      <c r="J120" s="115"/>
    </row>
    <row r="121">
      <c r="C121" s="115"/>
      <c r="D121" s="115"/>
      <c r="E121" s="11"/>
      <c r="F121" s="115"/>
      <c r="G121" s="115"/>
      <c r="H121" s="115"/>
      <c r="I121" s="115"/>
      <c r="J121" s="115"/>
    </row>
    <row r="122">
      <c r="C122" s="115"/>
      <c r="D122" s="115"/>
      <c r="E122" s="11"/>
      <c r="F122" s="115"/>
      <c r="G122" s="115"/>
      <c r="H122" s="115"/>
      <c r="I122" s="115"/>
      <c r="J122" s="115"/>
    </row>
    <row r="123">
      <c r="C123" s="115"/>
      <c r="D123" s="115"/>
      <c r="E123" s="11"/>
      <c r="F123" s="115"/>
      <c r="G123" s="115"/>
      <c r="H123" s="115"/>
      <c r="I123" s="115"/>
      <c r="J123" s="115"/>
    </row>
    <row r="124">
      <c r="C124" s="115"/>
      <c r="D124" s="115"/>
      <c r="E124" s="11"/>
      <c r="F124" s="115"/>
      <c r="G124" s="115"/>
      <c r="H124" s="115"/>
      <c r="I124" s="115"/>
      <c r="J124" s="115"/>
    </row>
    <row r="125">
      <c r="C125" s="115"/>
      <c r="D125" s="115"/>
      <c r="E125" s="11"/>
      <c r="F125" s="115"/>
      <c r="G125" s="115"/>
      <c r="H125" s="115"/>
      <c r="I125" s="115"/>
      <c r="J125" s="115"/>
    </row>
    <row r="126">
      <c r="C126" s="115"/>
      <c r="D126" s="115"/>
      <c r="E126" s="11"/>
      <c r="F126" s="115"/>
      <c r="G126" s="115"/>
      <c r="H126" s="115"/>
      <c r="I126" s="115"/>
      <c r="J126" s="115"/>
    </row>
    <row r="127">
      <c r="C127" s="115"/>
      <c r="D127" s="115"/>
      <c r="E127" s="11"/>
      <c r="F127" s="115"/>
      <c r="G127" s="115"/>
      <c r="H127" s="115"/>
      <c r="I127" s="115"/>
      <c r="J127" s="115"/>
    </row>
    <row r="128">
      <c r="C128" s="115"/>
      <c r="D128" s="115"/>
      <c r="E128" s="11"/>
      <c r="F128" s="115"/>
      <c r="G128" s="115"/>
      <c r="H128" s="115"/>
      <c r="I128" s="115"/>
      <c r="J128" s="115"/>
    </row>
    <row r="129">
      <c r="C129" s="115"/>
      <c r="D129" s="115"/>
      <c r="E129" s="11"/>
      <c r="F129" s="115"/>
      <c r="G129" s="115"/>
      <c r="H129" s="115"/>
      <c r="I129" s="115"/>
      <c r="J129" s="115"/>
    </row>
    <row r="130">
      <c r="C130" s="115"/>
      <c r="D130" s="115"/>
      <c r="E130" s="11"/>
      <c r="F130" s="115"/>
      <c r="G130" s="115"/>
      <c r="H130" s="115"/>
      <c r="I130" s="115"/>
      <c r="J130" s="115"/>
    </row>
    <row r="131">
      <c r="C131" s="115"/>
      <c r="D131" s="115"/>
      <c r="E131" s="11"/>
      <c r="F131" s="115"/>
      <c r="G131" s="115"/>
      <c r="H131" s="115"/>
      <c r="I131" s="115"/>
      <c r="J131" s="115"/>
    </row>
    <row r="132">
      <c r="C132" s="115"/>
      <c r="D132" s="115"/>
      <c r="E132" s="11"/>
      <c r="F132" s="115"/>
      <c r="G132" s="115"/>
      <c r="H132" s="115"/>
      <c r="I132" s="115"/>
      <c r="J132" s="115"/>
    </row>
    <row r="133">
      <c r="C133" s="115"/>
      <c r="D133" s="115"/>
      <c r="E133" s="11"/>
      <c r="F133" s="115"/>
      <c r="G133" s="115"/>
      <c r="H133" s="115"/>
      <c r="I133" s="115"/>
      <c r="J133" s="115"/>
    </row>
    <row r="134">
      <c r="C134" s="115"/>
      <c r="D134" s="115"/>
      <c r="E134" s="11"/>
      <c r="F134" s="115"/>
      <c r="G134" s="115"/>
      <c r="H134" s="115"/>
      <c r="I134" s="115"/>
      <c r="J134" s="115"/>
    </row>
    <row r="135">
      <c r="C135" s="115"/>
      <c r="D135" s="115"/>
      <c r="E135" s="11"/>
      <c r="F135" s="115"/>
      <c r="G135" s="115"/>
      <c r="H135" s="115"/>
      <c r="I135" s="115"/>
      <c r="J135" s="115"/>
    </row>
    <row r="136">
      <c r="C136" s="115"/>
      <c r="D136" s="115"/>
      <c r="E136" s="11"/>
      <c r="F136" s="115"/>
      <c r="G136" s="115"/>
      <c r="H136" s="115"/>
      <c r="I136" s="115"/>
      <c r="J136" s="115"/>
    </row>
    <row r="137">
      <c r="C137" s="115"/>
      <c r="D137" s="115"/>
      <c r="E137" s="11"/>
      <c r="F137" s="115"/>
      <c r="G137" s="115"/>
      <c r="H137" s="115"/>
      <c r="I137" s="115"/>
      <c r="J137" s="115"/>
    </row>
    <row r="138">
      <c r="C138" s="115"/>
      <c r="D138" s="115"/>
      <c r="E138" s="11"/>
      <c r="F138" s="115"/>
      <c r="G138" s="115"/>
      <c r="H138" s="115"/>
      <c r="I138" s="115"/>
      <c r="J138" s="115"/>
    </row>
    <row r="139">
      <c r="C139" s="115"/>
      <c r="D139" s="115"/>
      <c r="E139" s="11"/>
      <c r="F139" s="115"/>
      <c r="G139" s="115"/>
      <c r="H139" s="115"/>
      <c r="I139" s="115"/>
      <c r="J139" s="115"/>
    </row>
    <row r="140">
      <c r="C140" s="115"/>
      <c r="D140" s="115"/>
      <c r="E140" s="11"/>
      <c r="F140" s="115"/>
      <c r="G140" s="115"/>
      <c r="H140" s="115"/>
      <c r="I140" s="115"/>
      <c r="J140" s="115"/>
    </row>
    <row r="141">
      <c r="C141" s="115"/>
      <c r="D141" s="115"/>
      <c r="E141" s="11"/>
      <c r="F141" s="115"/>
      <c r="G141" s="115"/>
      <c r="H141" s="115"/>
      <c r="I141" s="115"/>
      <c r="J141" s="115"/>
    </row>
    <row r="142">
      <c r="C142" s="115"/>
      <c r="D142" s="115"/>
      <c r="E142" s="11"/>
      <c r="F142" s="115"/>
      <c r="G142" s="115"/>
      <c r="H142" s="115"/>
      <c r="I142" s="115"/>
      <c r="J142" s="115"/>
    </row>
    <row r="143">
      <c r="C143" s="115"/>
      <c r="D143" s="115"/>
      <c r="E143" s="11"/>
      <c r="F143" s="115"/>
      <c r="G143" s="115"/>
      <c r="H143" s="115"/>
      <c r="I143" s="115"/>
      <c r="J143" s="115"/>
    </row>
    <row r="144">
      <c r="C144" s="115"/>
      <c r="D144" s="115"/>
      <c r="E144" s="11"/>
      <c r="F144" s="115"/>
      <c r="G144" s="115"/>
      <c r="H144" s="115"/>
      <c r="I144" s="115"/>
      <c r="J144" s="115"/>
    </row>
    <row r="145">
      <c r="C145" s="115"/>
      <c r="D145" s="115"/>
      <c r="E145" s="11"/>
      <c r="F145" s="115"/>
      <c r="G145" s="115"/>
      <c r="H145" s="115"/>
      <c r="I145" s="115"/>
      <c r="J145" s="115"/>
    </row>
    <row r="146">
      <c r="C146" s="115"/>
      <c r="D146" s="115"/>
      <c r="E146" s="11"/>
      <c r="F146" s="115"/>
      <c r="G146" s="115"/>
      <c r="H146" s="115"/>
      <c r="I146" s="115"/>
      <c r="J146" s="115"/>
    </row>
    <row r="147">
      <c r="C147" s="115"/>
      <c r="D147" s="115"/>
      <c r="E147" s="11"/>
      <c r="F147" s="115"/>
      <c r="G147" s="115"/>
      <c r="H147" s="115"/>
      <c r="I147" s="115"/>
      <c r="J147" s="115"/>
    </row>
    <row r="148">
      <c r="C148" s="115"/>
      <c r="D148" s="115"/>
      <c r="E148" s="11"/>
      <c r="F148" s="115"/>
      <c r="G148" s="115"/>
      <c r="H148" s="115"/>
      <c r="I148" s="115"/>
      <c r="J148" s="115"/>
    </row>
    <row r="149">
      <c r="C149" s="115"/>
      <c r="D149" s="115"/>
      <c r="E149" s="11"/>
      <c r="F149" s="115"/>
      <c r="G149" s="115"/>
      <c r="H149" s="115"/>
      <c r="I149" s="115"/>
      <c r="J149" s="115"/>
    </row>
    <row r="150">
      <c r="C150" s="115"/>
      <c r="D150" s="115"/>
      <c r="E150" s="11"/>
      <c r="F150" s="115"/>
      <c r="G150" s="115"/>
      <c r="H150" s="115"/>
      <c r="I150" s="115"/>
      <c r="J150" s="115"/>
    </row>
    <row r="151">
      <c r="C151" s="115"/>
      <c r="D151" s="115"/>
      <c r="E151" s="11"/>
      <c r="F151" s="115"/>
      <c r="G151" s="115"/>
      <c r="H151" s="115"/>
      <c r="I151" s="115"/>
      <c r="J151" s="115"/>
    </row>
    <row r="152">
      <c r="C152" s="115"/>
      <c r="D152" s="115"/>
      <c r="E152" s="11"/>
      <c r="F152" s="115"/>
      <c r="G152" s="115"/>
      <c r="H152" s="115"/>
      <c r="I152" s="115"/>
      <c r="J152" s="115"/>
    </row>
    <row r="153">
      <c r="C153" s="115"/>
      <c r="D153" s="115"/>
      <c r="E153" s="11"/>
      <c r="F153" s="115"/>
      <c r="G153" s="115"/>
      <c r="H153" s="115"/>
      <c r="I153" s="115"/>
      <c r="J153" s="115"/>
    </row>
    <row r="154">
      <c r="C154" s="115"/>
      <c r="D154" s="115"/>
      <c r="E154" s="11"/>
      <c r="F154" s="115"/>
      <c r="G154" s="115"/>
      <c r="H154" s="115"/>
      <c r="I154" s="115"/>
      <c r="J154" s="115"/>
    </row>
    <row r="155">
      <c r="C155" s="115"/>
      <c r="D155" s="115"/>
      <c r="E155" s="11"/>
      <c r="F155" s="115"/>
      <c r="G155" s="115"/>
      <c r="H155" s="115"/>
      <c r="I155" s="115"/>
      <c r="J155" s="115"/>
    </row>
    <row r="156">
      <c r="C156" s="115"/>
      <c r="D156" s="115"/>
      <c r="E156" s="11"/>
      <c r="F156" s="115"/>
      <c r="G156" s="115"/>
      <c r="H156" s="115"/>
      <c r="I156" s="115"/>
      <c r="J156" s="115"/>
    </row>
    <row r="157">
      <c r="C157" s="115"/>
      <c r="D157" s="115"/>
      <c r="E157" s="11"/>
      <c r="F157" s="115"/>
      <c r="G157" s="115"/>
      <c r="H157" s="115"/>
      <c r="I157" s="115"/>
      <c r="J157" s="115"/>
    </row>
    <row r="158">
      <c r="C158" s="115"/>
      <c r="D158" s="115"/>
      <c r="E158" s="11"/>
      <c r="F158" s="115"/>
      <c r="G158" s="115"/>
      <c r="H158" s="115"/>
      <c r="I158" s="115"/>
      <c r="J158" s="115"/>
    </row>
    <row r="159">
      <c r="C159" s="115"/>
      <c r="D159" s="115"/>
      <c r="E159" s="11"/>
      <c r="F159" s="115"/>
      <c r="G159" s="115"/>
      <c r="H159" s="115"/>
      <c r="I159" s="115"/>
      <c r="J159" s="115"/>
    </row>
    <row r="160">
      <c r="C160" s="115"/>
      <c r="D160" s="115"/>
      <c r="E160" s="11"/>
      <c r="F160" s="115"/>
      <c r="G160" s="115"/>
      <c r="H160" s="115"/>
      <c r="I160" s="115"/>
      <c r="J160" s="115"/>
    </row>
    <row r="161">
      <c r="C161" s="115"/>
      <c r="D161" s="115"/>
      <c r="E161" s="11"/>
      <c r="F161" s="115"/>
      <c r="G161" s="115"/>
      <c r="H161" s="115"/>
      <c r="I161" s="115"/>
      <c r="J161" s="115"/>
    </row>
    <row r="162">
      <c r="C162" s="115"/>
      <c r="D162" s="115"/>
      <c r="E162" s="11"/>
      <c r="F162" s="115"/>
      <c r="G162" s="115"/>
      <c r="H162" s="115"/>
      <c r="I162" s="115"/>
      <c r="J162" s="115"/>
    </row>
    <row r="163">
      <c r="C163" s="115"/>
      <c r="D163" s="115"/>
      <c r="E163" s="11"/>
      <c r="F163" s="115"/>
      <c r="G163" s="115"/>
      <c r="H163" s="115"/>
      <c r="I163" s="115"/>
      <c r="J163" s="115"/>
    </row>
    <row r="164">
      <c r="C164" s="115"/>
      <c r="D164" s="115"/>
      <c r="E164" s="11"/>
      <c r="F164" s="115"/>
      <c r="G164" s="115"/>
      <c r="H164" s="115"/>
      <c r="I164" s="115"/>
      <c r="J164" s="115"/>
    </row>
    <row r="165">
      <c r="C165" s="115"/>
      <c r="D165" s="115"/>
      <c r="E165" s="11"/>
      <c r="F165" s="115"/>
      <c r="G165" s="115"/>
      <c r="H165" s="115"/>
      <c r="I165" s="115"/>
      <c r="J165" s="115"/>
    </row>
    <row r="166">
      <c r="C166" s="115"/>
      <c r="D166" s="115"/>
      <c r="E166" s="11"/>
      <c r="F166" s="115"/>
      <c r="G166" s="115"/>
      <c r="H166" s="115"/>
      <c r="I166" s="115"/>
      <c r="J166" s="115"/>
    </row>
    <row r="167">
      <c r="C167" s="115"/>
      <c r="D167" s="115"/>
      <c r="E167" s="11"/>
      <c r="F167" s="115"/>
      <c r="G167" s="115"/>
      <c r="H167" s="115"/>
      <c r="I167" s="115"/>
      <c r="J167" s="115"/>
    </row>
    <row r="168">
      <c r="C168" s="115"/>
      <c r="D168" s="115"/>
      <c r="E168" s="11"/>
      <c r="F168" s="115"/>
      <c r="G168" s="115"/>
      <c r="H168" s="115"/>
      <c r="I168" s="115"/>
      <c r="J168" s="115"/>
    </row>
    <row r="169">
      <c r="C169" s="115"/>
      <c r="D169" s="115"/>
      <c r="E169" s="11"/>
      <c r="F169" s="115"/>
      <c r="G169" s="115"/>
      <c r="H169" s="115"/>
      <c r="I169" s="115"/>
      <c r="J169" s="115"/>
    </row>
    <row r="170">
      <c r="C170" s="115"/>
      <c r="D170" s="115"/>
      <c r="E170" s="11"/>
      <c r="F170" s="115"/>
      <c r="G170" s="115"/>
      <c r="H170" s="115"/>
      <c r="I170" s="115"/>
      <c r="J170" s="115"/>
    </row>
    <row r="171">
      <c r="C171" s="115"/>
      <c r="D171" s="115"/>
      <c r="E171" s="11"/>
      <c r="F171" s="115"/>
      <c r="G171" s="115"/>
      <c r="H171" s="115"/>
      <c r="I171" s="115"/>
      <c r="J171" s="115"/>
    </row>
    <row r="172">
      <c r="C172" s="115"/>
      <c r="D172" s="115"/>
      <c r="E172" s="11"/>
      <c r="F172" s="115"/>
      <c r="G172" s="115"/>
      <c r="H172" s="115"/>
      <c r="I172" s="115"/>
      <c r="J172" s="115"/>
    </row>
    <row r="173">
      <c r="C173" s="115"/>
      <c r="D173" s="115"/>
      <c r="E173" s="11"/>
      <c r="F173" s="115"/>
      <c r="G173" s="115"/>
      <c r="H173" s="115"/>
      <c r="I173" s="115"/>
      <c r="J173" s="115"/>
    </row>
    <row r="174">
      <c r="C174" s="115"/>
      <c r="D174" s="115"/>
      <c r="E174" s="11"/>
      <c r="F174" s="115"/>
      <c r="G174" s="115"/>
      <c r="H174" s="115"/>
      <c r="I174" s="115"/>
      <c r="J174" s="115"/>
    </row>
    <row r="175">
      <c r="C175" s="115"/>
      <c r="D175" s="115"/>
      <c r="E175" s="11"/>
      <c r="F175" s="115"/>
      <c r="G175" s="115"/>
      <c r="H175" s="115"/>
      <c r="I175" s="115"/>
      <c r="J175" s="115"/>
    </row>
    <row r="176">
      <c r="C176" s="115"/>
      <c r="D176" s="115"/>
      <c r="E176" s="11"/>
      <c r="F176" s="115"/>
      <c r="G176" s="115"/>
      <c r="H176" s="115"/>
      <c r="I176" s="115"/>
      <c r="J176" s="115"/>
    </row>
    <row r="177">
      <c r="C177" s="115"/>
      <c r="D177" s="115"/>
      <c r="E177" s="11"/>
      <c r="F177" s="115"/>
      <c r="G177" s="115"/>
      <c r="H177" s="115"/>
      <c r="I177" s="115"/>
      <c r="J177" s="115"/>
    </row>
    <row r="178">
      <c r="C178" s="115"/>
      <c r="D178" s="115"/>
      <c r="E178" s="11"/>
      <c r="F178" s="115"/>
      <c r="G178" s="115"/>
      <c r="H178" s="115"/>
      <c r="I178" s="115"/>
      <c r="J178" s="115"/>
    </row>
    <row r="179">
      <c r="C179" s="115"/>
      <c r="D179" s="115"/>
      <c r="E179" s="11"/>
      <c r="F179" s="115"/>
      <c r="G179" s="115"/>
      <c r="H179" s="115"/>
      <c r="I179" s="115"/>
      <c r="J179" s="115"/>
    </row>
    <row r="180">
      <c r="C180" s="115"/>
      <c r="D180" s="115"/>
      <c r="E180" s="11"/>
      <c r="F180" s="115"/>
      <c r="G180" s="115"/>
      <c r="H180" s="115"/>
      <c r="I180" s="115"/>
      <c r="J180" s="115"/>
    </row>
    <row r="181">
      <c r="C181" s="115"/>
      <c r="D181" s="115"/>
      <c r="E181" s="11"/>
      <c r="F181" s="115"/>
      <c r="G181" s="115"/>
      <c r="H181" s="115"/>
      <c r="I181" s="115"/>
      <c r="J181" s="115"/>
    </row>
    <row r="182">
      <c r="C182" s="115"/>
      <c r="D182" s="115"/>
      <c r="E182" s="11"/>
      <c r="F182" s="115"/>
      <c r="G182" s="115"/>
      <c r="H182" s="115"/>
      <c r="I182" s="115"/>
      <c r="J182" s="115"/>
    </row>
    <row r="183">
      <c r="C183" s="115"/>
      <c r="D183" s="115"/>
      <c r="E183" s="11"/>
      <c r="F183" s="115"/>
      <c r="G183" s="115"/>
      <c r="H183" s="115"/>
      <c r="I183" s="115"/>
      <c r="J183" s="115"/>
    </row>
    <row r="184">
      <c r="C184" s="115"/>
      <c r="D184" s="115"/>
      <c r="E184" s="11"/>
      <c r="F184" s="115"/>
      <c r="G184" s="115"/>
      <c r="H184" s="115"/>
      <c r="I184" s="115"/>
      <c r="J184" s="115"/>
    </row>
    <row r="185">
      <c r="C185" s="115"/>
      <c r="D185" s="115"/>
      <c r="E185" s="11"/>
      <c r="F185" s="115"/>
      <c r="G185" s="115"/>
      <c r="H185" s="115"/>
      <c r="I185" s="115"/>
      <c r="J185" s="115"/>
    </row>
    <row r="186">
      <c r="C186" s="115"/>
      <c r="D186" s="115"/>
      <c r="E186" s="11"/>
      <c r="F186" s="115"/>
      <c r="G186" s="115"/>
      <c r="H186" s="115"/>
      <c r="I186" s="115"/>
      <c r="J186" s="115"/>
    </row>
    <row r="187">
      <c r="C187" s="115"/>
      <c r="D187" s="115"/>
      <c r="E187" s="11"/>
      <c r="F187" s="115"/>
      <c r="G187" s="115"/>
      <c r="H187" s="115"/>
      <c r="I187" s="115"/>
      <c r="J187" s="115"/>
    </row>
    <row r="188">
      <c r="C188" s="115"/>
      <c r="D188" s="115"/>
      <c r="E188" s="11"/>
      <c r="F188" s="115"/>
      <c r="G188" s="115"/>
      <c r="H188" s="115"/>
      <c r="I188" s="115"/>
      <c r="J188" s="115"/>
    </row>
    <row r="189">
      <c r="C189" s="115"/>
      <c r="D189" s="115"/>
      <c r="E189" s="11"/>
      <c r="F189" s="115"/>
      <c r="G189" s="115"/>
      <c r="H189" s="115"/>
      <c r="I189" s="115"/>
      <c r="J189" s="115"/>
    </row>
    <row r="190">
      <c r="C190" s="115"/>
      <c r="D190" s="115"/>
      <c r="E190" s="11"/>
      <c r="F190" s="115"/>
      <c r="G190" s="115"/>
      <c r="H190" s="115"/>
      <c r="I190" s="115"/>
      <c r="J190" s="115"/>
    </row>
    <row r="191">
      <c r="C191" s="115"/>
      <c r="D191" s="115"/>
      <c r="E191" s="11"/>
      <c r="F191" s="115"/>
      <c r="G191" s="115"/>
      <c r="H191" s="115"/>
      <c r="I191" s="115"/>
      <c r="J191" s="115"/>
    </row>
    <row r="192">
      <c r="C192" s="115"/>
      <c r="D192" s="115"/>
      <c r="E192" s="11"/>
      <c r="F192" s="115"/>
      <c r="G192" s="115"/>
      <c r="H192" s="115"/>
      <c r="I192" s="115"/>
      <c r="J192" s="115"/>
    </row>
    <row r="193">
      <c r="C193" s="115"/>
      <c r="D193" s="115"/>
      <c r="E193" s="11"/>
      <c r="F193" s="115"/>
      <c r="G193" s="115"/>
      <c r="H193" s="115"/>
      <c r="I193" s="115"/>
      <c r="J193" s="115"/>
    </row>
    <row r="194">
      <c r="C194" s="115"/>
      <c r="D194" s="115"/>
      <c r="E194" s="11"/>
      <c r="F194" s="115"/>
      <c r="G194" s="115"/>
      <c r="H194" s="115"/>
      <c r="I194" s="115"/>
      <c r="J194" s="115"/>
    </row>
    <row r="195">
      <c r="C195" s="115"/>
      <c r="D195" s="115"/>
      <c r="E195" s="11"/>
      <c r="F195" s="115"/>
      <c r="G195" s="115"/>
      <c r="H195" s="115"/>
      <c r="I195" s="115"/>
      <c r="J195" s="115"/>
    </row>
    <row r="196">
      <c r="C196" s="115"/>
      <c r="D196" s="115"/>
      <c r="E196" s="11"/>
      <c r="F196" s="115"/>
      <c r="G196" s="115"/>
      <c r="H196" s="115"/>
      <c r="I196" s="115"/>
      <c r="J196" s="115"/>
    </row>
    <row r="197">
      <c r="C197" s="115"/>
      <c r="D197" s="115"/>
      <c r="E197" s="11"/>
      <c r="F197" s="115"/>
      <c r="G197" s="115"/>
      <c r="H197" s="115"/>
      <c r="I197" s="115"/>
      <c r="J197" s="115"/>
    </row>
    <row r="198">
      <c r="C198" s="115"/>
      <c r="D198" s="115"/>
      <c r="E198" s="11"/>
      <c r="F198" s="115"/>
      <c r="G198" s="115"/>
      <c r="H198" s="115"/>
      <c r="I198" s="115"/>
      <c r="J198" s="115"/>
    </row>
    <row r="199">
      <c r="C199" s="115"/>
      <c r="D199" s="115"/>
      <c r="E199" s="11"/>
      <c r="F199" s="115"/>
      <c r="G199" s="115"/>
      <c r="H199" s="115"/>
      <c r="I199" s="115"/>
      <c r="J199" s="115"/>
    </row>
    <row r="200">
      <c r="C200" s="115"/>
      <c r="D200" s="115"/>
      <c r="E200" s="11"/>
      <c r="F200" s="115"/>
      <c r="G200" s="115"/>
      <c r="H200" s="115"/>
      <c r="I200" s="115"/>
      <c r="J200" s="115"/>
    </row>
    <row r="201">
      <c r="C201" s="115"/>
      <c r="D201" s="115"/>
      <c r="E201" s="11"/>
      <c r="F201" s="115"/>
      <c r="G201" s="115"/>
      <c r="H201" s="115"/>
      <c r="I201" s="115"/>
      <c r="J201" s="115"/>
    </row>
    <row r="202">
      <c r="C202" s="115"/>
      <c r="D202" s="115"/>
      <c r="E202" s="11"/>
      <c r="F202" s="115"/>
      <c r="G202" s="115"/>
      <c r="H202" s="115"/>
      <c r="I202" s="115"/>
      <c r="J202" s="115"/>
    </row>
    <row r="203">
      <c r="C203" s="115"/>
      <c r="D203" s="115"/>
      <c r="E203" s="11"/>
      <c r="F203" s="115"/>
      <c r="G203" s="115"/>
      <c r="H203" s="115"/>
      <c r="I203" s="115"/>
      <c r="J203" s="115"/>
    </row>
    <row r="204">
      <c r="C204" s="115"/>
      <c r="D204" s="115"/>
      <c r="E204" s="11"/>
      <c r="F204" s="115"/>
      <c r="G204" s="115"/>
      <c r="H204" s="115"/>
      <c r="I204" s="115"/>
      <c r="J204" s="115"/>
    </row>
    <row r="205">
      <c r="C205" s="115"/>
      <c r="D205" s="115"/>
      <c r="E205" s="11"/>
      <c r="F205" s="115"/>
      <c r="G205" s="115"/>
      <c r="H205" s="115"/>
      <c r="I205" s="115"/>
      <c r="J205" s="115"/>
    </row>
    <row r="206">
      <c r="C206" s="115"/>
      <c r="D206" s="115"/>
      <c r="E206" s="11"/>
      <c r="F206" s="115"/>
      <c r="G206" s="115"/>
      <c r="H206" s="115"/>
      <c r="I206" s="115"/>
      <c r="J206" s="115"/>
    </row>
    <row r="207">
      <c r="C207" s="115"/>
      <c r="D207" s="115"/>
      <c r="E207" s="11"/>
      <c r="F207" s="115"/>
      <c r="G207" s="115"/>
      <c r="H207" s="115"/>
      <c r="I207" s="115"/>
      <c r="J207" s="115"/>
    </row>
    <row r="208">
      <c r="C208" s="115"/>
      <c r="D208" s="115"/>
      <c r="E208" s="11"/>
      <c r="F208" s="115"/>
      <c r="G208" s="115"/>
      <c r="H208" s="115"/>
      <c r="I208" s="115"/>
      <c r="J208" s="115"/>
    </row>
    <row r="209">
      <c r="C209" s="115"/>
      <c r="D209" s="115"/>
      <c r="E209" s="11"/>
      <c r="F209" s="115"/>
      <c r="G209" s="115"/>
      <c r="H209" s="115"/>
      <c r="I209" s="115"/>
      <c r="J209" s="115"/>
    </row>
    <row r="210">
      <c r="C210" s="115"/>
      <c r="D210" s="115"/>
      <c r="E210" s="11"/>
      <c r="F210" s="115"/>
      <c r="G210" s="115"/>
      <c r="H210" s="115"/>
      <c r="I210" s="115"/>
      <c r="J210" s="115"/>
    </row>
    <row r="211">
      <c r="C211" s="115"/>
      <c r="D211" s="115"/>
      <c r="E211" s="11"/>
      <c r="F211" s="115"/>
      <c r="G211" s="115"/>
      <c r="H211" s="115"/>
      <c r="I211" s="115"/>
      <c r="J211" s="115"/>
    </row>
    <row r="212">
      <c r="C212" s="115"/>
      <c r="D212" s="115"/>
      <c r="E212" s="11"/>
      <c r="F212" s="115"/>
      <c r="G212" s="115"/>
      <c r="H212" s="115"/>
      <c r="I212" s="115"/>
      <c r="J212" s="115"/>
    </row>
    <row r="213">
      <c r="C213" s="115"/>
      <c r="D213" s="115"/>
      <c r="E213" s="11"/>
      <c r="F213" s="115"/>
      <c r="G213" s="115"/>
      <c r="H213" s="115"/>
      <c r="I213" s="115"/>
      <c r="J213" s="115"/>
    </row>
    <row r="214">
      <c r="C214" s="115"/>
      <c r="D214" s="115"/>
      <c r="E214" s="11"/>
      <c r="F214" s="115"/>
      <c r="G214" s="115"/>
      <c r="H214" s="115"/>
      <c r="I214" s="115"/>
      <c r="J214" s="115"/>
    </row>
    <row r="215">
      <c r="C215" s="115"/>
      <c r="D215" s="115"/>
      <c r="E215" s="11"/>
      <c r="F215" s="115"/>
      <c r="G215" s="115"/>
      <c r="H215" s="115"/>
      <c r="I215" s="115"/>
      <c r="J215" s="115"/>
    </row>
    <row r="216">
      <c r="C216" s="115"/>
      <c r="D216" s="115"/>
      <c r="E216" s="11"/>
      <c r="F216" s="115"/>
      <c r="G216" s="115"/>
      <c r="H216" s="115"/>
      <c r="I216" s="115"/>
      <c r="J216" s="115"/>
    </row>
    <row r="217">
      <c r="C217" s="115"/>
      <c r="D217" s="115"/>
      <c r="E217" s="11"/>
      <c r="F217" s="115"/>
      <c r="G217" s="115"/>
      <c r="H217" s="115"/>
      <c r="I217" s="115"/>
      <c r="J217" s="115"/>
    </row>
    <row r="218">
      <c r="C218" s="115"/>
      <c r="D218" s="115"/>
      <c r="E218" s="11"/>
      <c r="F218" s="115"/>
      <c r="G218" s="115"/>
      <c r="H218" s="115"/>
      <c r="I218" s="115"/>
      <c r="J218" s="115"/>
    </row>
    <row r="219">
      <c r="C219" s="115"/>
      <c r="D219" s="115"/>
      <c r="E219" s="11"/>
      <c r="F219" s="115"/>
      <c r="G219" s="115"/>
      <c r="H219" s="115"/>
      <c r="I219" s="115"/>
      <c r="J219" s="115"/>
    </row>
    <row r="220">
      <c r="C220" s="115"/>
      <c r="D220" s="115"/>
      <c r="E220" s="11"/>
      <c r="F220" s="115"/>
      <c r="G220" s="115"/>
      <c r="H220" s="115"/>
      <c r="I220" s="115"/>
      <c r="J220" s="115"/>
    </row>
    <row r="221">
      <c r="C221" s="115"/>
      <c r="D221" s="115"/>
      <c r="E221" s="11"/>
      <c r="F221" s="115"/>
      <c r="G221" s="115"/>
      <c r="H221" s="115"/>
      <c r="I221" s="115"/>
      <c r="J221" s="115"/>
    </row>
    <row r="222">
      <c r="C222" s="115"/>
      <c r="D222" s="115"/>
      <c r="E222" s="11"/>
      <c r="F222" s="115"/>
      <c r="G222" s="115"/>
      <c r="H222" s="115"/>
      <c r="I222" s="115"/>
      <c r="J222" s="115"/>
    </row>
    <row r="223">
      <c r="C223" s="115"/>
      <c r="D223" s="115"/>
      <c r="E223" s="11"/>
      <c r="F223" s="115"/>
      <c r="G223" s="115"/>
      <c r="H223" s="115"/>
      <c r="I223" s="115"/>
      <c r="J223" s="115"/>
    </row>
    <row r="224">
      <c r="C224" s="115"/>
      <c r="D224" s="115"/>
      <c r="E224" s="11"/>
      <c r="F224" s="115"/>
      <c r="G224" s="115"/>
      <c r="H224" s="115"/>
      <c r="I224" s="115"/>
      <c r="J224" s="115"/>
    </row>
    <row r="225">
      <c r="C225" s="115"/>
      <c r="D225" s="115"/>
      <c r="E225" s="11"/>
      <c r="F225" s="115"/>
      <c r="G225" s="115"/>
      <c r="H225" s="115"/>
      <c r="I225" s="115"/>
      <c r="J225" s="115"/>
    </row>
    <row r="226">
      <c r="C226" s="115"/>
      <c r="D226" s="115"/>
      <c r="E226" s="11"/>
      <c r="F226" s="115"/>
      <c r="G226" s="115"/>
      <c r="H226" s="115"/>
      <c r="I226" s="115"/>
      <c r="J226" s="115"/>
    </row>
    <row r="227">
      <c r="C227" s="115"/>
      <c r="D227" s="115"/>
      <c r="E227" s="11"/>
      <c r="F227" s="115"/>
      <c r="G227" s="115"/>
      <c r="H227" s="115"/>
      <c r="I227" s="115"/>
      <c r="J227" s="115"/>
    </row>
    <row r="228">
      <c r="C228" s="115"/>
      <c r="D228" s="115"/>
      <c r="E228" s="11"/>
      <c r="F228" s="115"/>
      <c r="G228" s="115"/>
      <c r="H228" s="115"/>
      <c r="I228" s="115"/>
      <c r="J228" s="115"/>
    </row>
    <row r="229">
      <c r="C229" s="115"/>
      <c r="D229" s="115"/>
      <c r="E229" s="11"/>
      <c r="F229" s="115"/>
      <c r="G229" s="115"/>
      <c r="H229" s="115"/>
      <c r="I229" s="115"/>
      <c r="J229" s="115"/>
    </row>
    <row r="230">
      <c r="C230" s="115"/>
      <c r="D230" s="115"/>
      <c r="E230" s="11"/>
      <c r="F230" s="115"/>
      <c r="G230" s="115"/>
      <c r="H230" s="115"/>
      <c r="I230" s="115"/>
      <c r="J230" s="115"/>
    </row>
    <row r="231">
      <c r="C231" s="115"/>
      <c r="D231" s="115"/>
      <c r="E231" s="11"/>
      <c r="F231" s="115"/>
      <c r="G231" s="115"/>
      <c r="H231" s="115"/>
      <c r="I231" s="115"/>
      <c r="J231" s="115"/>
    </row>
    <row r="232">
      <c r="C232" s="115"/>
      <c r="D232" s="115"/>
      <c r="E232" s="11"/>
      <c r="F232" s="115"/>
      <c r="G232" s="115"/>
      <c r="H232" s="115"/>
      <c r="I232" s="115"/>
      <c r="J232" s="115"/>
    </row>
    <row r="233">
      <c r="C233" s="115"/>
      <c r="D233" s="115"/>
      <c r="E233" s="11"/>
      <c r="F233" s="115"/>
      <c r="G233" s="115"/>
      <c r="H233" s="115"/>
      <c r="I233" s="115"/>
      <c r="J233" s="115"/>
    </row>
    <row r="234">
      <c r="C234" s="115"/>
      <c r="D234" s="115"/>
      <c r="E234" s="11"/>
      <c r="F234" s="115"/>
      <c r="G234" s="115"/>
      <c r="H234" s="115"/>
      <c r="I234" s="115"/>
      <c r="J234" s="115"/>
    </row>
    <row r="235">
      <c r="C235" s="115"/>
      <c r="D235" s="115"/>
      <c r="E235" s="11"/>
      <c r="F235" s="115"/>
      <c r="G235" s="115"/>
      <c r="H235" s="115"/>
      <c r="I235" s="115"/>
      <c r="J235" s="115"/>
    </row>
    <row r="236">
      <c r="C236" s="115"/>
      <c r="D236" s="115"/>
      <c r="E236" s="11"/>
      <c r="F236" s="115"/>
      <c r="G236" s="115"/>
      <c r="H236" s="115"/>
      <c r="I236" s="115"/>
      <c r="J236" s="115"/>
    </row>
    <row r="237">
      <c r="C237" s="115"/>
      <c r="D237" s="115"/>
      <c r="E237" s="11"/>
      <c r="F237" s="115"/>
      <c r="G237" s="115"/>
      <c r="H237" s="115"/>
      <c r="I237" s="115"/>
      <c r="J237" s="115"/>
    </row>
    <row r="238">
      <c r="C238" s="115"/>
      <c r="D238" s="115"/>
      <c r="E238" s="11"/>
      <c r="F238" s="115"/>
      <c r="G238" s="115"/>
      <c r="H238" s="115"/>
      <c r="I238" s="115"/>
      <c r="J238" s="115"/>
    </row>
    <row r="239">
      <c r="C239" s="115"/>
      <c r="D239" s="115"/>
      <c r="E239" s="11"/>
      <c r="F239" s="115"/>
      <c r="G239" s="115"/>
      <c r="H239" s="115"/>
      <c r="I239" s="115"/>
      <c r="J239" s="115"/>
    </row>
    <row r="240">
      <c r="C240" s="115"/>
      <c r="D240" s="115"/>
      <c r="E240" s="11"/>
      <c r="F240" s="115"/>
      <c r="G240" s="115"/>
      <c r="H240" s="115"/>
      <c r="I240" s="115"/>
      <c r="J240" s="115"/>
    </row>
    <row r="241">
      <c r="C241" s="115"/>
      <c r="D241" s="115"/>
      <c r="E241" s="11"/>
      <c r="F241" s="115"/>
      <c r="G241" s="115"/>
      <c r="H241" s="115"/>
      <c r="I241" s="115"/>
      <c r="J241" s="115"/>
    </row>
    <row r="242">
      <c r="C242" s="115"/>
      <c r="D242" s="115"/>
      <c r="E242" s="11"/>
      <c r="F242" s="115"/>
      <c r="G242" s="115"/>
      <c r="H242" s="115"/>
      <c r="I242" s="115"/>
      <c r="J242" s="115"/>
    </row>
    <row r="243">
      <c r="C243" s="115"/>
      <c r="D243" s="115"/>
      <c r="E243" s="11"/>
      <c r="F243" s="115"/>
      <c r="G243" s="115"/>
      <c r="H243" s="115"/>
      <c r="I243" s="115"/>
      <c r="J243" s="115"/>
    </row>
    <row r="244">
      <c r="C244" s="115"/>
      <c r="D244" s="115"/>
      <c r="E244" s="11"/>
      <c r="F244" s="115"/>
      <c r="G244" s="115"/>
      <c r="H244" s="115"/>
      <c r="I244" s="115"/>
      <c r="J244" s="115"/>
    </row>
    <row r="245">
      <c r="C245" s="115"/>
      <c r="D245" s="115"/>
      <c r="E245" s="11"/>
      <c r="F245" s="115"/>
      <c r="G245" s="115"/>
      <c r="H245" s="115"/>
      <c r="I245" s="115"/>
      <c r="J245" s="115"/>
    </row>
    <row r="246">
      <c r="C246" s="115"/>
      <c r="D246" s="115"/>
      <c r="E246" s="11"/>
      <c r="F246" s="115"/>
      <c r="G246" s="115"/>
      <c r="H246" s="115"/>
      <c r="I246" s="115"/>
      <c r="J246" s="115"/>
    </row>
    <row r="247">
      <c r="C247" s="115"/>
      <c r="D247" s="115"/>
      <c r="E247" s="11"/>
      <c r="F247" s="115"/>
      <c r="G247" s="115"/>
      <c r="H247" s="115"/>
      <c r="I247" s="115"/>
      <c r="J247" s="115"/>
    </row>
    <row r="248">
      <c r="C248" s="115"/>
      <c r="D248" s="115"/>
      <c r="E248" s="11"/>
      <c r="F248" s="115"/>
      <c r="G248" s="115"/>
      <c r="H248" s="115"/>
      <c r="I248" s="115"/>
      <c r="J248" s="115"/>
    </row>
    <row r="249">
      <c r="C249" s="115"/>
      <c r="D249" s="115"/>
      <c r="E249" s="11"/>
      <c r="F249" s="115"/>
      <c r="G249" s="115"/>
      <c r="H249" s="115"/>
      <c r="I249" s="115"/>
      <c r="J249" s="115"/>
    </row>
    <row r="250">
      <c r="C250" s="115"/>
      <c r="D250" s="115"/>
      <c r="E250" s="11"/>
      <c r="F250" s="115"/>
      <c r="G250" s="115"/>
      <c r="H250" s="115"/>
      <c r="I250" s="115"/>
      <c r="J250" s="115"/>
    </row>
    <row r="251">
      <c r="C251" s="115"/>
      <c r="D251" s="115"/>
      <c r="E251" s="11"/>
      <c r="F251" s="115"/>
      <c r="G251" s="115"/>
      <c r="H251" s="115"/>
      <c r="I251" s="115"/>
      <c r="J251" s="115"/>
    </row>
    <row r="252">
      <c r="C252" s="115"/>
      <c r="D252" s="115"/>
      <c r="E252" s="11"/>
      <c r="F252" s="115"/>
      <c r="G252" s="115"/>
      <c r="H252" s="115"/>
      <c r="I252" s="115"/>
      <c r="J252" s="115"/>
    </row>
    <row r="253">
      <c r="C253" s="115"/>
      <c r="D253" s="115"/>
      <c r="E253" s="11"/>
      <c r="F253" s="115"/>
      <c r="G253" s="115"/>
      <c r="H253" s="115"/>
      <c r="I253" s="115"/>
      <c r="J253" s="115"/>
    </row>
    <row r="254">
      <c r="C254" s="115"/>
      <c r="D254" s="115"/>
      <c r="E254" s="11"/>
      <c r="F254" s="115"/>
      <c r="G254" s="115"/>
      <c r="H254" s="115"/>
      <c r="I254" s="115"/>
      <c r="J254" s="115"/>
    </row>
    <row r="255">
      <c r="C255" s="115"/>
      <c r="D255" s="115"/>
      <c r="E255" s="11"/>
      <c r="F255" s="115"/>
      <c r="G255" s="115"/>
      <c r="H255" s="115"/>
      <c r="I255" s="115"/>
      <c r="J255" s="115"/>
    </row>
    <row r="256">
      <c r="C256" s="115"/>
      <c r="D256" s="115"/>
      <c r="E256" s="11"/>
      <c r="F256" s="115"/>
      <c r="G256" s="115"/>
      <c r="H256" s="115"/>
      <c r="I256" s="115"/>
      <c r="J256" s="115"/>
    </row>
    <row r="257">
      <c r="C257" s="115"/>
      <c r="D257" s="115"/>
      <c r="E257" s="11"/>
      <c r="F257" s="115"/>
      <c r="G257" s="115"/>
      <c r="H257" s="115"/>
      <c r="I257" s="115"/>
      <c r="J257" s="115"/>
    </row>
    <row r="258">
      <c r="C258" s="115"/>
      <c r="D258" s="115"/>
      <c r="E258" s="11"/>
      <c r="F258" s="115"/>
      <c r="G258" s="115"/>
      <c r="H258" s="115"/>
      <c r="I258" s="115"/>
      <c r="J258" s="115"/>
    </row>
    <row r="259">
      <c r="C259" s="115"/>
      <c r="D259" s="115"/>
      <c r="E259" s="11"/>
      <c r="F259" s="115"/>
      <c r="G259" s="115"/>
      <c r="H259" s="115"/>
      <c r="I259" s="115"/>
      <c r="J259" s="115"/>
    </row>
    <row r="260">
      <c r="C260" s="115"/>
      <c r="D260" s="115"/>
      <c r="E260" s="11"/>
      <c r="F260" s="115"/>
      <c r="G260" s="115"/>
      <c r="H260" s="115"/>
      <c r="I260" s="115"/>
      <c r="J260" s="115"/>
    </row>
    <row r="261">
      <c r="C261" s="115"/>
      <c r="D261" s="115"/>
      <c r="E261" s="11"/>
      <c r="F261" s="115"/>
      <c r="G261" s="115"/>
      <c r="H261" s="115"/>
      <c r="I261" s="115"/>
      <c r="J261" s="115"/>
    </row>
    <row r="262">
      <c r="C262" s="115"/>
      <c r="D262" s="115"/>
      <c r="E262" s="11"/>
      <c r="F262" s="115"/>
      <c r="G262" s="115"/>
      <c r="H262" s="115"/>
      <c r="I262" s="115"/>
      <c r="J262" s="115"/>
    </row>
    <row r="263">
      <c r="C263" s="115"/>
      <c r="D263" s="115"/>
      <c r="E263" s="11"/>
      <c r="F263" s="115"/>
      <c r="G263" s="115"/>
      <c r="H263" s="115"/>
      <c r="I263" s="115"/>
      <c r="J263" s="115"/>
    </row>
    <row r="264">
      <c r="C264" s="115"/>
      <c r="D264" s="115"/>
      <c r="E264" s="11"/>
      <c r="F264" s="115"/>
      <c r="G264" s="115"/>
      <c r="H264" s="115"/>
      <c r="I264" s="115"/>
      <c r="J264" s="115"/>
    </row>
    <row r="265">
      <c r="C265" s="115"/>
      <c r="D265" s="115"/>
      <c r="E265" s="11"/>
      <c r="F265" s="115"/>
      <c r="G265" s="115"/>
      <c r="H265" s="115"/>
      <c r="I265" s="115"/>
      <c r="J265" s="115"/>
    </row>
    <row r="266">
      <c r="C266" s="115"/>
      <c r="D266" s="115"/>
      <c r="E266" s="11"/>
      <c r="F266" s="115"/>
      <c r="G266" s="115"/>
      <c r="H266" s="115"/>
      <c r="I266" s="115"/>
      <c r="J266" s="115"/>
    </row>
    <row r="267">
      <c r="C267" s="115"/>
      <c r="D267" s="115"/>
      <c r="E267" s="11"/>
      <c r="F267" s="115"/>
      <c r="G267" s="115"/>
      <c r="H267" s="115"/>
      <c r="I267" s="115"/>
      <c r="J267" s="115"/>
    </row>
    <row r="268">
      <c r="C268" s="115"/>
      <c r="D268" s="115"/>
      <c r="E268" s="11"/>
      <c r="F268" s="115"/>
      <c r="G268" s="115"/>
      <c r="H268" s="115"/>
      <c r="I268" s="115"/>
      <c r="J268" s="115"/>
    </row>
    <row r="269">
      <c r="C269" s="115"/>
      <c r="D269" s="115"/>
      <c r="E269" s="11"/>
      <c r="F269" s="115"/>
      <c r="G269" s="115"/>
      <c r="H269" s="115"/>
      <c r="I269" s="115"/>
      <c r="J269" s="115"/>
    </row>
    <row r="270">
      <c r="C270" s="115"/>
      <c r="D270" s="115"/>
      <c r="E270" s="11"/>
      <c r="F270" s="115"/>
      <c r="G270" s="115"/>
      <c r="H270" s="115"/>
      <c r="I270" s="115"/>
      <c r="J270" s="115"/>
    </row>
    <row r="271">
      <c r="C271" s="115"/>
      <c r="D271" s="115"/>
      <c r="E271" s="11"/>
      <c r="F271" s="115"/>
      <c r="G271" s="115"/>
      <c r="H271" s="115"/>
      <c r="I271" s="115"/>
      <c r="J271" s="115"/>
    </row>
    <row r="272">
      <c r="C272" s="115"/>
      <c r="D272" s="115"/>
      <c r="E272" s="11"/>
      <c r="F272" s="115"/>
      <c r="G272" s="115"/>
      <c r="H272" s="115"/>
      <c r="I272" s="115"/>
      <c r="J272" s="115"/>
    </row>
    <row r="273">
      <c r="C273" s="115"/>
      <c r="D273" s="115"/>
      <c r="E273" s="11"/>
      <c r="F273" s="115"/>
      <c r="G273" s="115"/>
      <c r="H273" s="115"/>
      <c r="I273" s="115"/>
      <c r="J273" s="115"/>
    </row>
    <row r="274">
      <c r="C274" s="115"/>
      <c r="D274" s="115"/>
      <c r="E274" s="11"/>
      <c r="F274" s="115"/>
      <c r="G274" s="115"/>
      <c r="H274" s="115"/>
      <c r="I274" s="115"/>
      <c r="J274" s="115"/>
    </row>
    <row r="275">
      <c r="C275" s="115"/>
      <c r="D275" s="115"/>
      <c r="E275" s="11"/>
      <c r="F275" s="115"/>
      <c r="G275" s="115"/>
      <c r="H275" s="115"/>
      <c r="I275" s="115"/>
      <c r="J275" s="115"/>
    </row>
    <row r="276">
      <c r="C276" s="115"/>
      <c r="D276" s="115"/>
      <c r="E276" s="11"/>
      <c r="F276" s="115"/>
      <c r="G276" s="115"/>
      <c r="H276" s="115"/>
      <c r="I276" s="115"/>
      <c r="J276" s="115"/>
    </row>
    <row r="277">
      <c r="C277" s="115"/>
      <c r="D277" s="115"/>
      <c r="E277" s="11"/>
      <c r="F277" s="115"/>
      <c r="G277" s="115"/>
      <c r="H277" s="115"/>
      <c r="I277" s="115"/>
      <c r="J277" s="115"/>
    </row>
    <row r="278">
      <c r="C278" s="115"/>
      <c r="D278" s="115"/>
      <c r="E278" s="11"/>
      <c r="F278" s="115"/>
      <c r="G278" s="115"/>
      <c r="H278" s="115"/>
      <c r="I278" s="115"/>
      <c r="J278" s="115"/>
    </row>
    <row r="279">
      <c r="C279" s="115"/>
      <c r="D279" s="115"/>
      <c r="E279" s="11"/>
      <c r="F279" s="115"/>
      <c r="G279" s="115"/>
      <c r="H279" s="115"/>
      <c r="I279" s="115"/>
      <c r="J279" s="115"/>
    </row>
    <row r="280">
      <c r="C280" s="115"/>
      <c r="D280" s="115"/>
      <c r="E280" s="11"/>
      <c r="F280" s="115"/>
      <c r="G280" s="115"/>
      <c r="H280" s="115"/>
      <c r="I280" s="115"/>
      <c r="J280" s="115"/>
    </row>
    <row r="281">
      <c r="C281" s="115"/>
      <c r="D281" s="115"/>
      <c r="E281" s="11"/>
      <c r="F281" s="115"/>
      <c r="G281" s="115"/>
      <c r="H281" s="115"/>
      <c r="I281" s="115"/>
      <c r="J281" s="115"/>
    </row>
    <row r="282">
      <c r="C282" s="115"/>
      <c r="D282" s="115"/>
      <c r="E282" s="11"/>
      <c r="F282" s="115"/>
      <c r="G282" s="115"/>
      <c r="H282" s="115"/>
      <c r="I282" s="115"/>
      <c r="J282" s="115"/>
    </row>
    <row r="283">
      <c r="C283" s="115"/>
      <c r="D283" s="115"/>
      <c r="E283" s="11"/>
      <c r="F283" s="115"/>
      <c r="G283" s="115"/>
      <c r="H283" s="115"/>
      <c r="I283" s="115"/>
      <c r="J283" s="115"/>
    </row>
    <row r="284">
      <c r="C284" s="115"/>
      <c r="D284" s="115"/>
      <c r="E284" s="11"/>
      <c r="F284" s="115"/>
      <c r="G284" s="115"/>
      <c r="H284" s="115"/>
      <c r="I284" s="115"/>
      <c r="J284" s="115"/>
    </row>
    <row r="285">
      <c r="C285" s="115"/>
      <c r="D285" s="115"/>
      <c r="E285" s="11"/>
      <c r="F285" s="115"/>
      <c r="G285" s="115"/>
      <c r="H285" s="115"/>
      <c r="I285" s="115"/>
      <c r="J285" s="115"/>
    </row>
    <row r="286">
      <c r="C286" s="115"/>
      <c r="D286" s="115"/>
      <c r="E286" s="11"/>
      <c r="F286" s="115"/>
      <c r="G286" s="115"/>
      <c r="H286" s="115"/>
      <c r="I286" s="115"/>
      <c r="J286" s="115"/>
    </row>
    <row r="287">
      <c r="C287" s="115"/>
      <c r="D287" s="115"/>
      <c r="E287" s="11"/>
      <c r="F287" s="115"/>
      <c r="G287" s="115"/>
      <c r="H287" s="115"/>
      <c r="I287" s="115"/>
      <c r="J287" s="115"/>
    </row>
    <row r="288">
      <c r="C288" s="115"/>
      <c r="D288" s="115"/>
      <c r="E288" s="11"/>
      <c r="F288" s="115"/>
      <c r="G288" s="115"/>
      <c r="H288" s="115"/>
      <c r="I288" s="115"/>
      <c r="J288" s="115"/>
    </row>
    <row r="289">
      <c r="C289" s="115"/>
      <c r="D289" s="115"/>
      <c r="E289" s="11"/>
      <c r="F289" s="115"/>
      <c r="G289" s="115"/>
      <c r="H289" s="115"/>
      <c r="I289" s="115"/>
      <c r="J289" s="115"/>
    </row>
    <row r="290">
      <c r="C290" s="115"/>
      <c r="D290" s="115"/>
      <c r="E290" s="11"/>
      <c r="F290" s="115"/>
      <c r="G290" s="115"/>
      <c r="H290" s="115"/>
      <c r="I290" s="115"/>
      <c r="J290" s="115"/>
    </row>
    <row r="291">
      <c r="C291" s="115"/>
      <c r="D291" s="115"/>
      <c r="E291" s="11"/>
      <c r="F291" s="115"/>
      <c r="G291" s="115"/>
      <c r="H291" s="115"/>
      <c r="I291" s="115"/>
      <c r="J291" s="115"/>
    </row>
    <row r="292">
      <c r="C292" s="115"/>
      <c r="D292" s="115"/>
      <c r="E292" s="11"/>
      <c r="F292" s="115"/>
      <c r="G292" s="115"/>
      <c r="H292" s="115"/>
      <c r="I292" s="115"/>
      <c r="J292" s="115"/>
    </row>
    <row r="293">
      <c r="C293" s="115"/>
      <c r="D293" s="115"/>
      <c r="E293" s="11"/>
      <c r="F293" s="115"/>
      <c r="G293" s="115"/>
      <c r="H293" s="115"/>
      <c r="I293" s="115"/>
      <c r="J293" s="115"/>
    </row>
    <row r="294">
      <c r="C294" s="115"/>
      <c r="D294" s="115"/>
      <c r="E294" s="11"/>
      <c r="F294" s="115"/>
      <c r="G294" s="115"/>
      <c r="H294" s="115"/>
      <c r="I294" s="115"/>
      <c r="J294" s="115"/>
    </row>
    <row r="295">
      <c r="C295" s="115"/>
      <c r="D295" s="115"/>
      <c r="E295" s="11"/>
      <c r="F295" s="115"/>
      <c r="G295" s="115"/>
      <c r="H295" s="115"/>
      <c r="I295" s="115"/>
      <c r="J295" s="115"/>
    </row>
    <row r="296">
      <c r="C296" s="115"/>
      <c r="D296" s="115"/>
      <c r="E296" s="11"/>
      <c r="F296" s="115"/>
      <c r="G296" s="115"/>
      <c r="H296" s="115"/>
      <c r="I296" s="115"/>
      <c r="J296" s="115"/>
    </row>
    <row r="297">
      <c r="C297" s="115"/>
      <c r="D297" s="115"/>
      <c r="E297" s="11"/>
      <c r="F297" s="115"/>
      <c r="G297" s="115"/>
      <c r="H297" s="115"/>
      <c r="I297" s="115"/>
      <c r="J297" s="115"/>
    </row>
    <row r="298">
      <c r="C298" s="115"/>
      <c r="D298" s="115"/>
      <c r="E298" s="11"/>
      <c r="F298" s="115"/>
      <c r="G298" s="115"/>
      <c r="H298" s="115"/>
      <c r="I298" s="115"/>
      <c r="J298" s="115"/>
    </row>
    <row r="299">
      <c r="C299" s="115"/>
      <c r="D299" s="115"/>
      <c r="E299" s="11"/>
      <c r="F299" s="115"/>
      <c r="G299" s="115"/>
      <c r="H299" s="115"/>
      <c r="I299" s="115"/>
      <c r="J299" s="115"/>
    </row>
    <row r="300">
      <c r="C300" s="115"/>
      <c r="D300" s="115"/>
      <c r="E300" s="11"/>
      <c r="F300" s="115"/>
      <c r="G300" s="115"/>
      <c r="H300" s="115"/>
      <c r="I300" s="115"/>
      <c r="J300" s="115"/>
    </row>
    <row r="301">
      <c r="C301" s="115"/>
      <c r="D301" s="115"/>
      <c r="E301" s="11"/>
      <c r="F301" s="115"/>
      <c r="G301" s="115"/>
      <c r="H301" s="115"/>
      <c r="I301" s="115"/>
      <c r="J301" s="115"/>
    </row>
    <row r="302">
      <c r="C302" s="115"/>
      <c r="D302" s="115"/>
      <c r="E302" s="11"/>
      <c r="F302" s="115"/>
      <c r="G302" s="115"/>
      <c r="H302" s="115"/>
      <c r="I302" s="115"/>
      <c r="J302" s="115"/>
    </row>
    <row r="303">
      <c r="C303" s="115"/>
      <c r="D303" s="115"/>
      <c r="E303" s="11"/>
      <c r="F303" s="115"/>
      <c r="G303" s="115"/>
      <c r="H303" s="115"/>
      <c r="I303" s="115"/>
      <c r="J303" s="115"/>
    </row>
    <row r="304">
      <c r="C304" s="115"/>
      <c r="D304" s="115"/>
      <c r="E304" s="11"/>
      <c r="F304" s="115"/>
      <c r="G304" s="115"/>
      <c r="H304" s="115"/>
      <c r="I304" s="115"/>
      <c r="J304" s="115"/>
    </row>
    <row r="305">
      <c r="C305" s="115"/>
      <c r="D305" s="115"/>
      <c r="E305" s="11"/>
      <c r="F305" s="115"/>
      <c r="G305" s="115"/>
      <c r="H305" s="115"/>
      <c r="I305" s="115"/>
      <c r="J305" s="115"/>
    </row>
    <row r="306">
      <c r="C306" s="115"/>
      <c r="D306" s="115"/>
      <c r="E306" s="11"/>
      <c r="F306" s="115"/>
      <c r="G306" s="115"/>
      <c r="H306" s="115"/>
      <c r="I306" s="115"/>
      <c r="J306" s="115"/>
    </row>
    <row r="307">
      <c r="C307" s="115"/>
      <c r="D307" s="115"/>
      <c r="E307" s="11"/>
      <c r="F307" s="115"/>
      <c r="G307" s="115"/>
      <c r="H307" s="115"/>
      <c r="I307" s="115"/>
      <c r="J307" s="115"/>
    </row>
    <row r="308">
      <c r="C308" s="115"/>
      <c r="D308" s="115"/>
      <c r="E308" s="11"/>
      <c r="F308" s="115"/>
      <c r="G308" s="115"/>
      <c r="H308" s="115"/>
      <c r="I308" s="115"/>
      <c r="J308" s="115"/>
    </row>
    <row r="309">
      <c r="C309" s="115"/>
      <c r="D309" s="115"/>
      <c r="E309" s="11"/>
      <c r="F309" s="115"/>
      <c r="G309" s="115"/>
      <c r="H309" s="115"/>
      <c r="I309" s="115"/>
      <c r="J309" s="115"/>
    </row>
    <row r="310">
      <c r="C310" s="115"/>
      <c r="D310" s="115"/>
      <c r="E310" s="11"/>
      <c r="F310" s="115"/>
      <c r="G310" s="115"/>
      <c r="H310" s="115"/>
      <c r="I310" s="115"/>
      <c r="J310" s="115"/>
    </row>
    <row r="311">
      <c r="C311" s="115"/>
      <c r="D311" s="115"/>
      <c r="E311" s="11"/>
      <c r="F311" s="115"/>
      <c r="G311" s="115"/>
      <c r="H311" s="115"/>
      <c r="I311" s="115"/>
      <c r="J311" s="115"/>
    </row>
    <row r="312">
      <c r="C312" s="115"/>
      <c r="D312" s="115"/>
      <c r="E312" s="11"/>
      <c r="F312" s="115"/>
      <c r="G312" s="115"/>
      <c r="H312" s="115"/>
      <c r="I312" s="115"/>
      <c r="J312" s="115"/>
    </row>
    <row r="313">
      <c r="C313" s="115"/>
      <c r="D313" s="115"/>
      <c r="E313" s="11"/>
      <c r="F313" s="115"/>
      <c r="G313" s="115"/>
      <c r="H313" s="115"/>
      <c r="I313" s="115"/>
      <c r="J313" s="115"/>
    </row>
    <row r="314">
      <c r="C314" s="115"/>
      <c r="D314" s="115"/>
      <c r="E314" s="11"/>
      <c r="F314" s="115"/>
      <c r="G314" s="115"/>
      <c r="H314" s="115"/>
      <c r="I314" s="115"/>
      <c r="J314" s="115"/>
    </row>
    <row r="315">
      <c r="C315" s="115"/>
      <c r="D315" s="115"/>
      <c r="E315" s="11"/>
      <c r="F315" s="115"/>
      <c r="G315" s="115"/>
      <c r="H315" s="115"/>
      <c r="I315" s="115"/>
      <c r="J315" s="115"/>
    </row>
    <row r="316">
      <c r="C316" s="115"/>
      <c r="D316" s="115"/>
      <c r="E316" s="11"/>
      <c r="F316" s="115"/>
      <c r="G316" s="115"/>
      <c r="H316" s="115"/>
      <c r="I316" s="115"/>
      <c r="J316" s="115"/>
    </row>
    <row r="317">
      <c r="C317" s="115"/>
      <c r="D317" s="115"/>
      <c r="E317" s="11"/>
      <c r="F317" s="115"/>
      <c r="G317" s="115"/>
      <c r="H317" s="115"/>
      <c r="I317" s="115"/>
      <c r="J317" s="115"/>
    </row>
    <row r="318">
      <c r="C318" s="115"/>
      <c r="D318" s="115"/>
      <c r="E318" s="11"/>
      <c r="F318" s="115"/>
      <c r="G318" s="115"/>
      <c r="H318" s="115"/>
      <c r="I318" s="115"/>
      <c r="J318" s="115"/>
    </row>
    <row r="319">
      <c r="C319" s="115"/>
      <c r="D319" s="115"/>
      <c r="E319" s="11"/>
      <c r="F319" s="115"/>
      <c r="G319" s="115"/>
      <c r="H319" s="115"/>
      <c r="I319" s="115"/>
      <c r="J319" s="115"/>
    </row>
    <row r="320">
      <c r="C320" s="115"/>
      <c r="D320" s="115"/>
      <c r="E320" s="11"/>
      <c r="F320" s="115"/>
      <c r="G320" s="115"/>
      <c r="H320" s="115"/>
      <c r="I320" s="115"/>
      <c r="J320" s="115"/>
    </row>
    <row r="321">
      <c r="C321" s="115"/>
      <c r="D321" s="115"/>
      <c r="E321" s="11"/>
      <c r="F321" s="115"/>
      <c r="G321" s="115"/>
      <c r="H321" s="115"/>
      <c r="I321" s="115"/>
      <c r="J321" s="115"/>
    </row>
    <row r="322">
      <c r="C322" s="115"/>
      <c r="D322" s="115"/>
      <c r="E322" s="11"/>
      <c r="F322" s="115"/>
      <c r="G322" s="115"/>
      <c r="H322" s="115"/>
      <c r="I322" s="115"/>
      <c r="J322" s="115"/>
    </row>
    <row r="323">
      <c r="C323" s="115"/>
      <c r="D323" s="115"/>
      <c r="E323" s="11"/>
      <c r="F323" s="115"/>
      <c r="G323" s="115"/>
      <c r="H323" s="115"/>
      <c r="I323" s="115"/>
      <c r="J323" s="115"/>
    </row>
    <row r="324">
      <c r="C324" s="115"/>
      <c r="D324" s="115"/>
      <c r="E324" s="11"/>
      <c r="F324" s="115"/>
      <c r="G324" s="115"/>
      <c r="H324" s="115"/>
      <c r="I324" s="115"/>
      <c r="J324" s="115"/>
    </row>
    <row r="325">
      <c r="C325" s="115"/>
      <c r="D325" s="115"/>
      <c r="E325" s="11"/>
      <c r="F325" s="115"/>
      <c r="G325" s="115"/>
      <c r="H325" s="115"/>
      <c r="I325" s="115"/>
      <c r="J325" s="115"/>
    </row>
    <row r="326">
      <c r="C326" s="115"/>
      <c r="D326" s="115"/>
      <c r="E326" s="11"/>
      <c r="F326" s="115"/>
      <c r="G326" s="115"/>
      <c r="H326" s="115"/>
      <c r="I326" s="115"/>
      <c r="J326" s="115"/>
    </row>
    <row r="327">
      <c r="C327" s="115"/>
      <c r="D327" s="115"/>
      <c r="E327" s="11"/>
      <c r="F327" s="115"/>
      <c r="G327" s="115"/>
      <c r="H327" s="115"/>
      <c r="I327" s="115"/>
      <c r="J327" s="115"/>
    </row>
    <row r="328">
      <c r="C328" s="115"/>
      <c r="D328" s="115"/>
      <c r="E328" s="11"/>
      <c r="F328" s="115"/>
      <c r="G328" s="115"/>
      <c r="H328" s="115"/>
      <c r="I328" s="115"/>
      <c r="J328" s="115"/>
    </row>
    <row r="329">
      <c r="C329" s="115"/>
      <c r="D329" s="115"/>
      <c r="E329" s="11"/>
      <c r="F329" s="115"/>
      <c r="G329" s="115"/>
      <c r="H329" s="115"/>
      <c r="I329" s="115"/>
      <c r="J329" s="115"/>
    </row>
    <row r="330">
      <c r="C330" s="115"/>
      <c r="D330" s="115"/>
      <c r="E330" s="11"/>
      <c r="F330" s="115"/>
      <c r="G330" s="115"/>
      <c r="H330" s="115"/>
      <c r="I330" s="115"/>
      <c r="J330" s="115"/>
    </row>
    <row r="331">
      <c r="C331" s="115"/>
      <c r="D331" s="115"/>
      <c r="E331" s="11"/>
      <c r="F331" s="115"/>
      <c r="G331" s="115"/>
      <c r="H331" s="115"/>
      <c r="I331" s="115"/>
      <c r="J331" s="115"/>
    </row>
    <row r="332">
      <c r="C332" s="115"/>
      <c r="D332" s="115"/>
      <c r="E332" s="11"/>
      <c r="F332" s="115"/>
      <c r="G332" s="115"/>
      <c r="H332" s="115"/>
      <c r="I332" s="115"/>
      <c r="J332" s="115"/>
    </row>
    <row r="333">
      <c r="C333" s="115"/>
      <c r="D333" s="115"/>
      <c r="E333" s="11"/>
      <c r="F333" s="115"/>
      <c r="G333" s="115"/>
      <c r="H333" s="115"/>
      <c r="I333" s="115"/>
      <c r="J333" s="115"/>
    </row>
    <row r="334">
      <c r="C334" s="115"/>
      <c r="D334" s="115"/>
      <c r="E334" s="11"/>
      <c r="F334" s="115"/>
      <c r="G334" s="115"/>
      <c r="H334" s="115"/>
      <c r="I334" s="115"/>
      <c r="J334" s="115"/>
    </row>
    <row r="335">
      <c r="C335" s="115"/>
      <c r="D335" s="115"/>
      <c r="E335" s="11"/>
      <c r="F335" s="115"/>
      <c r="G335" s="115"/>
      <c r="H335" s="115"/>
      <c r="I335" s="115"/>
      <c r="J335" s="115"/>
    </row>
    <row r="336">
      <c r="C336" s="115"/>
      <c r="D336" s="115"/>
      <c r="E336" s="11"/>
      <c r="F336" s="115"/>
      <c r="G336" s="115"/>
      <c r="H336" s="115"/>
      <c r="I336" s="115"/>
      <c r="J336" s="115"/>
    </row>
    <row r="337">
      <c r="C337" s="115"/>
      <c r="D337" s="115"/>
      <c r="E337" s="11"/>
      <c r="F337" s="115"/>
      <c r="G337" s="115"/>
      <c r="H337" s="115"/>
      <c r="I337" s="115"/>
      <c r="J337" s="115"/>
    </row>
    <row r="338">
      <c r="C338" s="115"/>
      <c r="D338" s="115"/>
      <c r="E338" s="11"/>
      <c r="F338" s="115"/>
      <c r="G338" s="115"/>
      <c r="H338" s="115"/>
      <c r="I338" s="115"/>
      <c r="J338" s="115"/>
    </row>
    <row r="339">
      <c r="C339" s="115"/>
      <c r="D339" s="115"/>
      <c r="E339" s="11"/>
      <c r="F339" s="115"/>
      <c r="G339" s="115"/>
      <c r="H339" s="115"/>
      <c r="I339" s="115"/>
      <c r="J339" s="115"/>
    </row>
    <row r="340">
      <c r="C340" s="115"/>
      <c r="D340" s="115"/>
      <c r="E340" s="11"/>
      <c r="F340" s="115"/>
      <c r="G340" s="115"/>
      <c r="H340" s="115"/>
      <c r="I340" s="115"/>
      <c r="J340" s="115"/>
    </row>
    <row r="341">
      <c r="C341" s="115"/>
      <c r="D341" s="115"/>
      <c r="E341" s="11"/>
      <c r="F341" s="115"/>
      <c r="G341" s="115"/>
      <c r="H341" s="115"/>
      <c r="I341" s="115"/>
      <c r="J341" s="115"/>
    </row>
    <row r="342">
      <c r="C342" s="115"/>
      <c r="D342" s="115"/>
      <c r="E342" s="11"/>
      <c r="F342" s="115"/>
      <c r="G342" s="115"/>
      <c r="H342" s="115"/>
      <c r="I342" s="115"/>
      <c r="J342" s="115"/>
    </row>
    <row r="343">
      <c r="C343" s="115"/>
      <c r="D343" s="115"/>
      <c r="E343" s="11"/>
      <c r="F343" s="115"/>
      <c r="G343" s="115"/>
      <c r="H343" s="115"/>
      <c r="I343" s="115"/>
      <c r="J343" s="115"/>
    </row>
    <row r="344">
      <c r="C344" s="115"/>
      <c r="D344" s="115"/>
      <c r="E344" s="11"/>
      <c r="F344" s="115"/>
      <c r="G344" s="115"/>
      <c r="H344" s="115"/>
      <c r="I344" s="115"/>
      <c r="J344" s="115"/>
    </row>
    <row r="345">
      <c r="C345" s="115"/>
      <c r="D345" s="115"/>
      <c r="E345" s="11"/>
      <c r="F345" s="115"/>
      <c r="G345" s="115"/>
      <c r="H345" s="115"/>
      <c r="I345" s="115"/>
      <c r="J345" s="115"/>
    </row>
    <row r="346">
      <c r="C346" s="115"/>
      <c r="D346" s="115"/>
      <c r="E346" s="11"/>
      <c r="F346" s="115"/>
      <c r="G346" s="115"/>
      <c r="H346" s="115"/>
      <c r="I346" s="115"/>
      <c r="J346" s="115"/>
    </row>
    <row r="347">
      <c r="C347" s="115"/>
      <c r="D347" s="115"/>
      <c r="E347" s="11"/>
      <c r="F347" s="115"/>
      <c r="G347" s="115"/>
      <c r="H347" s="115"/>
      <c r="I347" s="115"/>
      <c r="J347" s="115"/>
    </row>
    <row r="348">
      <c r="C348" s="115"/>
      <c r="D348" s="115"/>
      <c r="E348" s="11"/>
      <c r="F348" s="115"/>
      <c r="G348" s="115"/>
      <c r="H348" s="115"/>
      <c r="I348" s="115"/>
      <c r="J348" s="115"/>
    </row>
    <row r="349">
      <c r="C349" s="115"/>
      <c r="D349" s="115"/>
      <c r="E349" s="11"/>
      <c r="F349" s="115"/>
      <c r="G349" s="115"/>
      <c r="H349" s="115"/>
      <c r="I349" s="115"/>
      <c r="J349" s="115"/>
    </row>
    <row r="350">
      <c r="C350" s="115"/>
      <c r="D350" s="115"/>
      <c r="E350" s="11"/>
      <c r="F350" s="115"/>
      <c r="G350" s="115"/>
      <c r="H350" s="115"/>
      <c r="I350" s="115"/>
      <c r="J350" s="115"/>
    </row>
    <row r="351">
      <c r="C351" s="115"/>
      <c r="D351" s="115"/>
      <c r="E351" s="11"/>
      <c r="F351" s="115"/>
      <c r="G351" s="115"/>
      <c r="H351" s="115"/>
      <c r="I351" s="115"/>
      <c r="J351" s="115"/>
    </row>
    <row r="352">
      <c r="C352" s="115"/>
      <c r="D352" s="115"/>
      <c r="E352" s="11"/>
      <c r="F352" s="115"/>
      <c r="G352" s="115"/>
      <c r="H352" s="115"/>
      <c r="I352" s="115"/>
      <c r="J352" s="115"/>
    </row>
    <row r="353">
      <c r="C353" s="115"/>
      <c r="D353" s="115"/>
      <c r="E353" s="11"/>
      <c r="F353" s="115"/>
      <c r="G353" s="115"/>
      <c r="H353" s="115"/>
      <c r="I353" s="115"/>
      <c r="J353" s="115"/>
    </row>
    <row r="354">
      <c r="C354" s="115"/>
      <c r="D354" s="115"/>
      <c r="E354" s="11"/>
      <c r="F354" s="115"/>
      <c r="G354" s="115"/>
      <c r="H354" s="115"/>
      <c r="I354" s="115"/>
      <c r="J354" s="115"/>
    </row>
    <row r="355">
      <c r="C355" s="115"/>
      <c r="D355" s="115"/>
      <c r="E355" s="11"/>
      <c r="F355" s="115"/>
      <c r="G355" s="115"/>
      <c r="H355" s="115"/>
      <c r="I355" s="115"/>
      <c r="J355" s="115"/>
    </row>
    <row r="356">
      <c r="C356" s="115"/>
      <c r="D356" s="115"/>
      <c r="E356" s="11"/>
      <c r="F356" s="115"/>
      <c r="G356" s="115"/>
      <c r="H356" s="115"/>
      <c r="I356" s="115"/>
      <c r="J356" s="115"/>
    </row>
    <row r="357">
      <c r="C357" s="115"/>
      <c r="D357" s="115"/>
      <c r="E357" s="11"/>
      <c r="F357" s="115"/>
      <c r="G357" s="115"/>
      <c r="H357" s="115"/>
      <c r="I357" s="115"/>
      <c r="J357" s="115"/>
    </row>
    <row r="358">
      <c r="C358" s="115"/>
      <c r="D358" s="115"/>
      <c r="E358" s="11"/>
      <c r="F358" s="115"/>
      <c r="G358" s="115"/>
      <c r="H358" s="115"/>
      <c r="I358" s="115"/>
      <c r="J358" s="115"/>
    </row>
    <row r="359">
      <c r="C359" s="115"/>
      <c r="D359" s="115"/>
      <c r="E359" s="11"/>
      <c r="F359" s="115"/>
      <c r="G359" s="115"/>
      <c r="H359" s="115"/>
      <c r="I359" s="115"/>
      <c r="J359" s="115"/>
    </row>
    <row r="360">
      <c r="C360" s="115"/>
      <c r="D360" s="115"/>
      <c r="E360" s="11"/>
      <c r="F360" s="115"/>
      <c r="G360" s="115"/>
      <c r="H360" s="115"/>
      <c r="I360" s="115"/>
      <c r="J360" s="115"/>
    </row>
    <row r="361">
      <c r="C361" s="115"/>
      <c r="D361" s="115"/>
      <c r="E361" s="11"/>
      <c r="F361" s="115"/>
      <c r="G361" s="115"/>
      <c r="H361" s="115"/>
      <c r="I361" s="115"/>
      <c r="J361" s="115"/>
    </row>
    <row r="362">
      <c r="C362" s="115"/>
      <c r="D362" s="115"/>
      <c r="E362" s="11"/>
      <c r="F362" s="115"/>
      <c r="G362" s="115"/>
      <c r="H362" s="115"/>
      <c r="I362" s="115"/>
      <c r="J362" s="115"/>
    </row>
    <row r="363">
      <c r="C363" s="115"/>
      <c r="D363" s="115"/>
      <c r="E363" s="11"/>
      <c r="F363" s="115"/>
      <c r="G363" s="115"/>
      <c r="H363" s="115"/>
      <c r="I363" s="115"/>
      <c r="J363" s="115"/>
    </row>
    <row r="364">
      <c r="C364" s="115"/>
      <c r="D364" s="115"/>
      <c r="E364" s="11"/>
      <c r="F364" s="115"/>
      <c r="G364" s="115"/>
      <c r="H364" s="115"/>
      <c r="I364" s="115"/>
      <c r="J364" s="115"/>
    </row>
    <row r="365">
      <c r="C365" s="115"/>
      <c r="D365" s="115"/>
      <c r="E365" s="11"/>
      <c r="F365" s="115"/>
      <c r="G365" s="115"/>
      <c r="H365" s="115"/>
      <c r="I365" s="115"/>
      <c r="J365" s="115"/>
    </row>
    <row r="366">
      <c r="C366" s="115"/>
      <c r="D366" s="115"/>
      <c r="E366" s="11"/>
      <c r="F366" s="115"/>
      <c r="G366" s="115"/>
      <c r="H366" s="115"/>
      <c r="I366" s="115"/>
      <c r="J366" s="115"/>
    </row>
    <row r="367">
      <c r="C367" s="115"/>
      <c r="D367" s="115"/>
      <c r="E367" s="11"/>
      <c r="F367" s="115"/>
      <c r="G367" s="115"/>
      <c r="H367" s="115"/>
      <c r="I367" s="115"/>
      <c r="J367" s="115"/>
    </row>
    <row r="368">
      <c r="C368" s="115"/>
      <c r="D368" s="115"/>
      <c r="E368" s="11"/>
      <c r="F368" s="115"/>
      <c r="G368" s="115"/>
      <c r="H368" s="115"/>
      <c r="I368" s="115"/>
      <c r="J368" s="115"/>
    </row>
    <row r="369">
      <c r="C369" s="115"/>
      <c r="D369" s="115"/>
      <c r="E369" s="11"/>
      <c r="F369" s="115"/>
      <c r="G369" s="115"/>
      <c r="H369" s="115"/>
      <c r="I369" s="115"/>
      <c r="J369" s="115"/>
    </row>
    <row r="370">
      <c r="C370" s="115"/>
      <c r="D370" s="115"/>
      <c r="E370" s="11"/>
      <c r="F370" s="115"/>
      <c r="G370" s="115"/>
      <c r="H370" s="115"/>
      <c r="I370" s="115"/>
      <c r="J370" s="115"/>
    </row>
    <row r="371">
      <c r="C371" s="115"/>
      <c r="D371" s="115"/>
      <c r="E371" s="11"/>
      <c r="F371" s="115"/>
      <c r="G371" s="115"/>
      <c r="H371" s="115"/>
      <c r="I371" s="115"/>
      <c r="J371" s="115"/>
    </row>
    <row r="372">
      <c r="C372" s="115"/>
      <c r="D372" s="115"/>
      <c r="E372" s="11"/>
      <c r="F372" s="115"/>
      <c r="G372" s="115"/>
      <c r="H372" s="115"/>
      <c r="I372" s="115"/>
      <c r="J372" s="115"/>
    </row>
    <row r="373">
      <c r="C373" s="115"/>
      <c r="D373" s="115"/>
      <c r="E373" s="11"/>
      <c r="F373" s="115"/>
      <c r="G373" s="115"/>
      <c r="H373" s="115"/>
      <c r="I373" s="115"/>
      <c r="J373" s="115"/>
    </row>
    <row r="374">
      <c r="C374" s="115"/>
      <c r="D374" s="115"/>
      <c r="E374" s="11"/>
      <c r="F374" s="115"/>
      <c r="G374" s="115"/>
      <c r="H374" s="115"/>
      <c r="I374" s="115"/>
      <c r="J374" s="115"/>
    </row>
    <row r="375">
      <c r="C375" s="115"/>
      <c r="D375" s="115"/>
      <c r="E375" s="11"/>
      <c r="F375" s="115"/>
      <c r="G375" s="115"/>
      <c r="H375" s="115"/>
      <c r="I375" s="115"/>
      <c r="J375" s="115"/>
    </row>
    <row r="376">
      <c r="C376" s="115"/>
      <c r="D376" s="115"/>
      <c r="E376" s="11"/>
      <c r="F376" s="115"/>
      <c r="G376" s="115"/>
      <c r="H376" s="115"/>
      <c r="I376" s="115"/>
      <c r="J376" s="115"/>
    </row>
    <row r="377">
      <c r="C377" s="115"/>
      <c r="D377" s="115"/>
      <c r="E377" s="11"/>
      <c r="F377" s="115"/>
      <c r="G377" s="115"/>
      <c r="H377" s="115"/>
      <c r="I377" s="115"/>
      <c r="J377" s="115"/>
    </row>
    <row r="378">
      <c r="C378" s="115"/>
      <c r="D378" s="115"/>
      <c r="E378" s="11"/>
      <c r="F378" s="115"/>
      <c r="G378" s="115"/>
      <c r="H378" s="115"/>
      <c r="I378" s="115"/>
      <c r="J378" s="115"/>
    </row>
    <row r="379">
      <c r="C379" s="115"/>
      <c r="D379" s="115"/>
      <c r="E379" s="11"/>
      <c r="F379" s="115"/>
      <c r="G379" s="115"/>
      <c r="H379" s="115"/>
      <c r="I379" s="115"/>
      <c r="J379" s="115"/>
    </row>
    <row r="380">
      <c r="C380" s="115"/>
      <c r="D380" s="115"/>
      <c r="E380" s="11"/>
      <c r="F380" s="115"/>
      <c r="G380" s="115"/>
      <c r="H380" s="115"/>
      <c r="I380" s="115"/>
      <c r="J380" s="115"/>
    </row>
    <row r="381">
      <c r="C381" s="115"/>
      <c r="D381" s="115"/>
      <c r="E381" s="11"/>
      <c r="F381" s="115"/>
      <c r="G381" s="115"/>
      <c r="H381" s="115"/>
      <c r="I381" s="115"/>
      <c r="J381" s="115"/>
    </row>
    <row r="382">
      <c r="C382" s="115"/>
      <c r="D382" s="115"/>
      <c r="E382" s="11"/>
      <c r="F382" s="115"/>
      <c r="G382" s="115"/>
      <c r="H382" s="115"/>
      <c r="I382" s="115"/>
      <c r="J382" s="115"/>
    </row>
    <row r="383">
      <c r="C383" s="115"/>
      <c r="D383" s="115"/>
      <c r="E383" s="11"/>
      <c r="F383" s="115"/>
      <c r="G383" s="115"/>
      <c r="H383" s="115"/>
      <c r="I383" s="115"/>
      <c r="J383" s="115"/>
    </row>
    <row r="384">
      <c r="C384" s="115"/>
      <c r="D384" s="115"/>
      <c r="E384" s="11"/>
      <c r="F384" s="115"/>
      <c r="G384" s="115"/>
      <c r="H384" s="115"/>
      <c r="I384" s="115"/>
      <c r="J384" s="115"/>
    </row>
    <row r="385">
      <c r="C385" s="115"/>
      <c r="D385" s="115"/>
      <c r="E385" s="11"/>
      <c r="F385" s="115"/>
      <c r="G385" s="115"/>
      <c r="H385" s="115"/>
      <c r="I385" s="115"/>
      <c r="J385" s="115"/>
    </row>
    <row r="386">
      <c r="C386" s="115"/>
      <c r="D386" s="115"/>
      <c r="E386" s="11"/>
      <c r="F386" s="115"/>
      <c r="G386" s="115"/>
      <c r="H386" s="115"/>
      <c r="I386" s="115"/>
      <c r="J386" s="115"/>
    </row>
    <row r="387">
      <c r="C387" s="115"/>
      <c r="D387" s="115"/>
      <c r="E387" s="11"/>
      <c r="F387" s="115"/>
      <c r="G387" s="115"/>
      <c r="H387" s="115"/>
      <c r="I387" s="115"/>
      <c r="J387" s="115"/>
    </row>
    <row r="388">
      <c r="C388" s="115"/>
      <c r="D388" s="115"/>
      <c r="E388" s="11"/>
      <c r="F388" s="115"/>
      <c r="G388" s="115"/>
      <c r="H388" s="115"/>
      <c r="I388" s="115"/>
      <c r="J388" s="115"/>
    </row>
    <row r="389">
      <c r="C389" s="115"/>
      <c r="D389" s="115"/>
      <c r="E389" s="11"/>
      <c r="F389" s="115"/>
      <c r="G389" s="115"/>
      <c r="H389" s="115"/>
      <c r="I389" s="115"/>
      <c r="J389" s="115"/>
    </row>
    <row r="390">
      <c r="C390" s="115"/>
      <c r="D390" s="115"/>
      <c r="E390" s="11"/>
      <c r="F390" s="115"/>
      <c r="G390" s="115"/>
      <c r="H390" s="115"/>
      <c r="I390" s="115"/>
      <c r="J390" s="115"/>
    </row>
    <row r="391">
      <c r="C391" s="115"/>
      <c r="D391" s="115"/>
      <c r="E391" s="11"/>
      <c r="F391" s="115"/>
      <c r="G391" s="115"/>
      <c r="H391" s="115"/>
      <c r="I391" s="115"/>
      <c r="J391" s="115"/>
    </row>
    <row r="392">
      <c r="C392" s="115"/>
      <c r="D392" s="115"/>
      <c r="E392" s="11"/>
      <c r="F392" s="115"/>
      <c r="G392" s="115"/>
      <c r="H392" s="115"/>
      <c r="I392" s="115"/>
      <c r="J392" s="115"/>
    </row>
    <row r="393">
      <c r="C393" s="115"/>
      <c r="D393" s="115"/>
      <c r="E393" s="11"/>
      <c r="F393" s="115"/>
      <c r="G393" s="115"/>
      <c r="H393" s="115"/>
      <c r="I393" s="115"/>
      <c r="J393" s="115"/>
    </row>
    <row r="394">
      <c r="C394" s="115"/>
      <c r="D394" s="115"/>
      <c r="E394" s="11"/>
      <c r="F394" s="115"/>
      <c r="G394" s="115"/>
      <c r="H394" s="115"/>
      <c r="I394" s="115"/>
      <c r="J394" s="115"/>
    </row>
    <row r="395">
      <c r="C395" s="115"/>
      <c r="D395" s="115"/>
      <c r="E395" s="11"/>
      <c r="F395" s="115"/>
      <c r="G395" s="115"/>
      <c r="H395" s="115"/>
      <c r="I395" s="115"/>
      <c r="J395" s="115"/>
    </row>
    <row r="396">
      <c r="C396" s="115"/>
      <c r="D396" s="115"/>
      <c r="E396" s="11"/>
      <c r="F396" s="115"/>
      <c r="G396" s="115"/>
      <c r="H396" s="115"/>
      <c r="I396" s="115"/>
      <c r="J396" s="115"/>
    </row>
    <row r="397">
      <c r="C397" s="115"/>
      <c r="D397" s="115"/>
      <c r="E397" s="11"/>
      <c r="F397" s="115"/>
      <c r="G397" s="115"/>
      <c r="H397" s="115"/>
      <c r="I397" s="115"/>
      <c r="J397" s="115"/>
    </row>
    <row r="398">
      <c r="C398" s="115"/>
      <c r="D398" s="115"/>
      <c r="E398" s="11"/>
      <c r="F398" s="115"/>
      <c r="G398" s="115"/>
      <c r="H398" s="115"/>
      <c r="I398" s="115"/>
      <c r="J398" s="115"/>
    </row>
    <row r="399">
      <c r="C399" s="115"/>
      <c r="D399" s="115"/>
      <c r="E399" s="11"/>
      <c r="F399" s="115"/>
      <c r="G399" s="115"/>
      <c r="H399" s="115"/>
      <c r="I399" s="115"/>
      <c r="J399" s="115"/>
    </row>
    <row r="400">
      <c r="C400" s="115"/>
      <c r="D400" s="115"/>
      <c r="E400" s="11"/>
      <c r="F400" s="115"/>
      <c r="G400" s="115"/>
      <c r="H400" s="115"/>
      <c r="I400" s="115"/>
      <c r="J400" s="115"/>
    </row>
    <row r="401">
      <c r="C401" s="115"/>
      <c r="D401" s="115"/>
      <c r="E401" s="11"/>
      <c r="F401" s="115"/>
      <c r="G401" s="115"/>
      <c r="H401" s="115"/>
      <c r="I401" s="115"/>
      <c r="J401" s="115"/>
    </row>
    <row r="402">
      <c r="C402" s="115"/>
      <c r="D402" s="115"/>
      <c r="E402" s="11"/>
      <c r="F402" s="115"/>
      <c r="G402" s="115"/>
      <c r="H402" s="115"/>
      <c r="I402" s="115"/>
      <c r="J402" s="115"/>
    </row>
    <row r="403">
      <c r="C403" s="115"/>
      <c r="D403" s="115"/>
      <c r="E403" s="11"/>
      <c r="F403" s="115"/>
      <c r="G403" s="115"/>
      <c r="H403" s="115"/>
      <c r="I403" s="115"/>
      <c r="J403" s="115"/>
    </row>
    <row r="404">
      <c r="C404" s="115"/>
      <c r="D404" s="115"/>
      <c r="E404" s="11"/>
      <c r="F404" s="115"/>
      <c r="G404" s="115"/>
      <c r="H404" s="115"/>
      <c r="I404" s="115"/>
      <c r="J404" s="115"/>
    </row>
    <row r="405">
      <c r="C405" s="115"/>
      <c r="D405" s="115"/>
      <c r="E405" s="11"/>
      <c r="F405" s="115"/>
      <c r="G405" s="115"/>
      <c r="H405" s="115"/>
      <c r="I405" s="115"/>
      <c r="J405" s="115"/>
    </row>
    <row r="406">
      <c r="C406" s="115"/>
      <c r="D406" s="115"/>
      <c r="E406" s="11"/>
      <c r="F406" s="115"/>
      <c r="G406" s="115"/>
      <c r="H406" s="115"/>
      <c r="I406" s="115"/>
      <c r="J406" s="115"/>
    </row>
    <row r="407">
      <c r="C407" s="115"/>
      <c r="D407" s="115"/>
      <c r="E407" s="11"/>
      <c r="F407" s="115"/>
      <c r="G407" s="115"/>
      <c r="H407" s="115"/>
      <c r="I407" s="115"/>
      <c r="J407" s="115"/>
    </row>
    <row r="408">
      <c r="C408" s="115"/>
      <c r="D408" s="115"/>
      <c r="E408" s="11"/>
      <c r="F408" s="115"/>
      <c r="G408" s="115"/>
      <c r="H408" s="115"/>
      <c r="I408" s="115"/>
      <c r="J408" s="115"/>
    </row>
    <row r="409">
      <c r="C409" s="115"/>
      <c r="D409" s="115"/>
      <c r="E409" s="11"/>
      <c r="F409" s="115"/>
      <c r="G409" s="115"/>
      <c r="H409" s="115"/>
      <c r="I409" s="115"/>
      <c r="J409" s="115"/>
    </row>
    <row r="410">
      <c r="C410" s="115"/>
      <c r="D410" s="115"/>
      <c r="E410" s="11"/>
      <c r="F410" s="115"/>
      <c r="G410" s="115"/>
      <c r="H410" s="115"/>
      <c r="I410" s="115"/>
      <c r="J410" s="115"/>
    </row>
    <row r="411">
      <c r="C411" s="115"/>
      <c r="D411" s="115"/>
      <c r="E411" s="11"/>
      <c r="F411" s="115"/>
      <c r="G411" s="115"/>
      <c r="H411" s="115"/>
      <c r="I411" s="115"/>
      <c r="J411" s="115"/>
    </row>
    <row r="412">
      <c r="C412" s="115"/>
      <c r="D412" s="115"/>
      <c r="E412" s="11"/>
      <c r="F412" s="115"/>
      <c r="G412" s="115"/>
      <c r="H412" s="115"/>
      <c r="I412" s="115"/>
      <c r="J412" s="115"/>
    </row>
    <row r="413">
      <c r="C413" s="115"/>
      <c r="D413" s="115"/>
      <c r="E413" s="11"/>
      <c r="F413" s="115"/>
      <c r="G413" s="115"/>
      <c r="H413" s="115"/>
      <c r="I413" s="115"/>
      <c r="J413" s="115"/>
    </row>
    <row r="414">
      <c r="C414" s="115"/>
      <c r="D414" s="115"/>
      <c r="E414" s="11"/>
      <c r="F414" s="115"/>
      <c r="G414" s="115"/>
      <c r="H414" s="115"/>
      <c r="I414" s="115"/>
      <c r="J414" s="115"/>
    </row>
    <row r="415">
      <c r="C415" s="115"/>
      <c r="D415" s="115"/>
      <c r="E415" s="11"/>
      <c r="F415" s="115"/>
      <c r="G415" s="115"/>
      <c r="H415" s="115"/>
      <c r="I415" s="115"/>
      <c r="J415" s="115"/>
    </row>
    <row r="416">
      <c r="C416" s="115"/>
      <c r="D416" s="115"/>
      <c r="E416" s="11"/>
      <c r="F416" s="115"/>
      <c r="G416" s="115"/>
      <c r="H416" s="115"/>
      <c r="I416" s="115"/>
      <c r="J416" s="115"/>
    </row>
    <row r="417">
      <c r="C417" s="115"/>
      <c r="D417" s="115"/>
      <c r="E417" s="11"/>
      <c r="F417" s="115"/>
      <c r="G417" s="115"/>
      <c r="H417" s="115"/>
      <c r="I417" s="115"/>
      <c r="J417" s="115"/>
    </row>
    <row r="418">
      <c r="C418" s="115"/>
      <c r="D418" s="115"/>
      <c r="E418" s="11"/>
      <c r="F418" s="115"/>
      <c r="G418" s="115"/>
      <c r="H418" s="115"/>
      <c r="I418" s="115"/>
      <c r="J418" s="115"/>
    </row>
    <row r="419">
      <c r="C419" s="115"/>
      <c r="D419" s="115"/>
      <c r="E419" s="11"/>
      <c r="F419" s="115"/>
      <c r="G419" s="115"/>
      <c r="H419" s="115"/>
      <c r="I419" s="115"/>
      <c r="J419" s="115"/>
    </row>
    <row r="420">
      <c r="C420" s="115"/>
      <c r="D420" s="115"/>
      <c r="E420" s="11"/>
      <c r="F420" s="115"/>
      <c r="G420" s="115"/>
      <c r="H420" s="115"/>
      <c r="I420" s="115"/>
      <c r="J420" s="115"/>
    </row>
    <row r="421">
      <c r="C421" s="115"/>
      <c r="D421" s="115"/>
      <c r="E421" s="11"/>
      <c r="F421" s="115"/>
      <c r="G421" s="115"/>
      <c r="H421" s="115"/>
      <c r="I421" s="115"/>
      <c r="J421" s="115"/>
    </row>
    <row r="422">
      <c r="C422" s="115"/>
      <c r="D422" s="115"/>
      <c r="E422" s="11"/>
      <c r="F422" s="115"/>
      <c r="G422" s="115"/>
      <c r="H422" s="115"/>
      <c r="I422" s="115"/>
      <c r="J422" s="115"/>
    </row>
    <row r="423">
      <c r="C423" s="115"/>
      <c r="D423" s="115"/>
      <c r="E423" s="11"/>
      <c r="F423" s="115"/>
      <c r="G423" s="115"/>
      <c r="H423" s="115"/>
      <c r="I423" s="115"/>
      <c r="J423" s="115"/>
    </row>
    <row r="424">
      <c r="C424" s="115"/>
      <c r="D424" s="115"/>
      <c r="E424" s="11"/>
      <c r="F424" s="115"/>
      <c r="G424" s="115"/>
      <c r="H424" s="115"/>
      <c r="I424" s="115"/>
      <c r="J424" s="115"/>
    </row>
    <row r="425">
      <c r="C425" s="115"/>
      <c r="D425" s="115"/>
      <c r="E425" s="11"/>
      <c r="F425" s="115"/>
      <c r="G425" s="115"/>
      <c r="H425" s="115"/>
      <c r="I425" s="115"/>
      <c r="J425" s="115"/>
    </row>
    <row r="426">
      <c r="C426" s="115"/>
      <c r="D426" s="115"/>
      <c r="E426" s="11"/>
      <c r="F426" s="115"/>
      <c r="G426" s="115"/>
      <c r="H426" s="115"/>
      <c r="I426" s="115"/>
      <c r="J426" s="115"/>
    </row>
    <row r="427">
      <c r="C427" s="115"/>
      <c r="D427" s="115"/>
      <c r="E427" s="11"/>
      <c r="F427" s="115"/>
      <c r="G427" s="115"/>
      <c r="H427" s="115"/>
      <c r="I427" s="115"/>
      <c r="J427" s="115"/>
    </row>
    <row r="428">
      <c r="C428" s="115"/>
      <c r="D428" s="115"/>
      <c r="E428" s="11"/>
      <c r="F428" s="115"/>
      <c r="G428" s="115"/>
      <c r="H428" s="115"/>
      <c r="I428" s="115"/>
      <c r="J428" s="115"/>
    </row>
    <row r="429">
      <c r="C429" s="115"/>
      <c r="D429" s="115"/>
      <c r="E429" s="11"/>
      <c r="F429" s="115"/>
      <c r="G429" s="115"/>
      <c r="H429" s="115"/>
      <c r="I429" s="115"/>
      <c r="J429" s="115"/>
    </row>
    <row r="430">
      <c r="C430" s="115"/>
      <c r="D430" s="115"/>
      <c r="E430" s="11"/>
      <c r="F430" s="115"/>
      <c r="G430" s="115"/>
      <c r="H430" s="115"/>
      <c r="I430" s="115"/>
      <c r="J430" s="115"/>
    </row>
    <row r="431">
      <c r="C431" s="115"/>
      <c r="D431" s="115"/>
      <c r="E431" s="11"/>
      <c r="F431" s="115"/>
      <c r="G431" s="115"/>
      <c r="H431" s="115"/>
      <c r="I431" s="115"/>
      <c r="J431" s="115"/>
    </row>
    <row r="432">
      <c r="C432" s="115"/>
      <c r="D432" s="115"/>
      <c r="E432" s="11"/>
      <c r="F432" s="115"/>
      <c r="G432" s="115"/>
      <c r="H432" s="115"/>
      <c r="I432" s="115"/>
      <c r="J432" s="115"/>
    </row>
    <row r="433">
      <c r="C433" s="115"/>
      <c r="D433" s="115"/>
      <c r="E433" s="11"/>
      <c r="F433" s="115"/>
      <c r="G433" s="115"/>
      <c r="H433" s="115"/>
      <c r="I433" s="115"/>
      <c r="J433" s="115"/>
    </row>
    <row r="434">
      <c r="C434" s="115"/>
      <c r="D434" s="115"/>
      <c r="E434" s="11"/>
      <c r="F434" s="115"/>
      <c r="G434" s="115"/>
      <c r="H434" s="115"/>
      <c r="I434" s="115"/>
      <c r="J434" s="115"/>
    </row>
    <row r="435">
      <c r="C435" s="115"/>
      <c r="D435" s="115"/>
      <c r="E435" s="11"/>
      <c r="F435" s="115"/>
      <c r="G435" s="115"/>
      <c r="H435" s="115"/>
      <c r="I435" s="115"/>
      <c r="J435" s="115"/>
    </row>
    <row r="436">
      <c r="C436" s="115"/>
      <c r="D436" s="115"/>
      <c r="E436" s="11"/>
      <c r="F436" s="115"/>
      <c r="G436" s="115"/>
      <c r="H436" s="115"/>
      <c r="I436" s="115"/>
      <c r="J436" s="115"/>
    </row>
    <row r="437">
      <c r="C437" s="115"/>
      <c r="D437" s="115"/>
      <c r="E437" s="11"/>
      <c r="F437" s="115"/>
      <c r="G437" s="115"/>
      <c r="H437" s="115"/>
      <c r="I437" s="115"/>
      <c r="J437" s="115"/>
    </row>
    <row r="438">
      <c r="C438" s="115"/>
      <c r="D438" s="115"/>
      <c r="E438" s="11"/>
      <c r="F438" s="115"/>
      <c r="G438" s="115"/>
      <c r="H438" s="115"/>
      <c r="I438" s="115"/>
      <c r="J438" s="115"/>
    </row>
    <row r="439">
      <c r="C439" s="115"/>
      <c r="D439" s="115"/>
      <c r="E439" s="11"/>
      <c r="F439" s="115"/>
      <c r="G439" s="115"/>
      <c r="H439" s="115"/>
      <c r="I439" s="115"/>
      <c r="J439" s="115"/>
    </row>
    <row r="440">
      <c r="C440" s="115"/>
      <c r="D440" s="115"/>
      <c r="E440" s="11"/>
      <c r="F440" s="115"/>
      <c r="G440" s="115"/>
      <c r="H440" s="115"/>
      <c r="I440" s="115"/>
      <c r="J440" s="115"/>
    </row>
    <row r="441">
      <c r="C441" s="115"/>
      <c r="D441" s="115"/>
      <c r="E441" s="11"/>
      <c r="F441" s="115"/>
      <c r="G441" s="115"/>
      <c r="H441" s="115"/>
      <c r="I441" s="115"/>
      <c r="J441" s="115"/>
    </row>
    <row r="442">
      <c r="C442" s="115"/>
      <c r="D442" s="115"/>
      <c r="E442" s="11"/>
      <c r="F442" s="115"/>
      <c r="G442" s="115"/>
      <c r="H442" s="115"/>
      <c r="I442" s="115"/>
      <c r="J442" s="115"/>
    </row>
    <row r="443">
      <c r="C443" s="115"/>
      <c r="D443" s="115"/>
      <c r="E443" s="11"/>
      <c r="F443" s="115"/>
      <c r="G443" s="115"/>
      <c r="H443" s="115"/>
      <c r="I443" s="115"/>
      <c r="J443" s="115"/>
    </row>
    <row r="444">
      <c r="C444" s="115"/>
      <c r="D444" s="115"/>
      <c r="E444" s="11"/>
      <c r="F444" s="115"/>
      <c r="G444" s="115"/>
      <c r="H444" s="115"/>
      <c r="I444" s="115"/>
      <c r="J444" s="115"/>
    </row>
    <row r="445">
      <c r="C445" s="115"/>
      <c r="D445" s="115"/>
      <c r="E445" s="11"/>
      <c r="F445" s="115"/>
      <c r="G445" s="115"/>
      <c r="H445" s="115"/>
      <c r="I445" s="115"/>
      <c r="J445" s="115"/>
    </row>
    <row r="446">
      <c r="C446" s="115"/>
      <c r="D446" s="115"/>
      <c r="E446" s="11"/>
      <c r="F446" s="115"/>
      <c r="G446" s="115"/>
      <c r="H446" s="115"/>
      <c r="I446" s="115"/>
      <c r="J446" s="115"/>
    </row>
    <row r="447">
      <c r="C447" s="115"/>
      <c r="D447" s="115"/>
      <c r="E447" s="11"/>
      <c r="F447" s="115"/>
      <c r="G447" s="115"/>
      <c r="H447" s="115"/>
      <c r="I447" s="115"/>
      <c r="J447" s="115"/>
    </row>
    <row r="448">
      <c r="C448" s="115"/>
      <c r="D448" s="115"/>
      <c r="E448" s="11"/>
      <c r="F448" s="115"/>
      <c r="G448" s="115"/>
      <c r="H448" s="115"/>
      <c r="I448" s="115"/>
      <c r="J448" s="115"/>
    </row>
    <row r="449">
      <c r="C449" s="115"/>
      <c r="D449" s="115"/>
      <c r="E449" s="11"/>
      <c r="F449" s="115"/>
      <c r="G449" s="115"/>
      <c r="H449" s="115"/>
      <c r="I449" s="115"/>
      <c r="J449" s="115"/>
    </row>
    <row r="450">
      <c r="C450" s="115"/>
      <c r="D450" s="115"/>
      <c r="E450" s="11"/>
      <c r="F450" s="115"/>
      <c r="G450" s="115"/>
      <c r="H450" s="115"/>
      <c r="I450" s="115"/>
      <c r="J450" s="115"/>
    </row>
    <row r="451">
      <c r="C451" s="115"/>
      <c r="D451" s="115"/>
      <c r="E451" s="11"/>
      <c r="F451" s="115"/>
      <c r="G451" s="115"/>
      <c r="H451" s="115"/>
      <c r="I451" s="115"/>
      <c r="J451" s="115"/>
    </row>
    <row r="452">
      <c r="C452" s="115"/>
      <c r="D452" s="115"/>
      <c r="E452" s="11"/>
      <c r="F452" s="115"/>
      <c r="G452" s="115"/>
      <c r="H452" s="115"/>
      <c r="I452" s="115"/>
      <c r="J452" s="115"/>
    </row>
    <row r="453">
      <c r="C453" s="115"/>
      <c r="D453" s="115"/>
      <c r="E453" s="11"/>
      <c r="F453" s="115"/>
      <c r="G453" s="115"/>
      <c r="H453" s="115"/>
      <c r="I453" s="115"/>
      <c r="J453" s="115"/>
    </row>
    <row r="454">
      <c r="C454" s="115"/>
      <c r="D454" s="115"/>
      <c r="E454" s="11"/>
      <c r="F454" s="115"/>
      <c r="G454" s="115"/>
      <c r="H454" s="115"/>
      <c r="I454" s="115"/>
      <c r="J454" s="115"/>
    </row>
    <row r="455">
      <c r="C455" s="115"/>
      <c r="D455" s="115"/>
      <c r="E455" s="11"/>
      <c r="F455" s="115"/>
      <c r="G455" s="115"/>
      <c r="H455" s="115"/>
      <c r="I455" s="115"/>
      <c r="J455" s="115"/>
    </row>
    <row r="456">
      <c r="C456" s="115"/>
      <c r="D456" s="115"/>
      <c r="E456" s="11"/>
      <c r="F456" s="115"/>
      <c r="G456" s="115"/>
      <c r="H456" s="115"/>
      <c r="I456" s="115"/>
      <c r="J456" s="115"/>
    </row>
    <row r="457">
      <c r="C457" s="115"/>
      <c r="D457" s="115"/>
      <c r="E457" s="11"/>
      <c r="F457" s="115"/>
      <c r="G457" s="115"/>
      <c r="H457" s="115"/>
      <c r="I457" s="115"/>
      <c r="J457" s="115"/>
    </row>
    <row r="458">
      <c r="C458" s="115"/>
      <c r="D458" s="115"/>
      <c r="E458" s="11"/>
      <c r="F458" s="115"/>
      <c r="G458" s="115"/>
      <c r="H458" s="115"/>
      <c r="I458" s="115"/>
      <c r="J458" s="115"/>
    </row>
    <row r="459">
      <c r="C459" s="115"/>
      <c r="D459" s="115"/>
      <c r="E459" s="11"/>
      <c r="F459" s="115"/>
      <c r="G459" s="115"/>
      <c r="H459" s="115"/>
      <c r="I459" s="115"/>
      <c r="J459" s="115"/>
    </row>
    <row r="460">
      <c r="C460" s="115"/>
      <c r="D460" s="115"/>
      <c r="E460" s="11"/>
      <c r="F460" s="115"/>
      <c r="G460" s="115"/>
      <c r="H460" s="115"/>
      <c r="I460" s="115"/>
      <c r="J460" s="115"/>
    </row>
    <row r="461">
      <c r="C461" s="115"/>
      <c r="D461" s="115"/>
      <c r="E461" s="11"/>
      <c r="F461" s="115"/>
      <c r="G461" s="115"/>
      <c r="H461" s="115"/>
      <c r="I461" s="115"/>
      <c r="J461" s="115"/>
    </row>
    <row r="462">
      <c r="C462" s="115"/>
      <c r="D462" s="115"/>
      <c r="E462" s="11"/>
      <c r="F462" s="115"/>
      <c r="G462" s="115"/>
      <c r="H462" s="115"/>
      <c r="I462" s="115"/>
      <c r="J462" s="115"/>
    </row>
    <row r="463">
      <c r="C463" s="115"/>
      <c r="D463" s="115"/>
      <c r="E463" s="11"/>
      <c r="F463" s="115"/>
      <c r="G463" s="115"/>
      <c r="H463" s="115"/>
      <c r="I463" s="115"/>
      <c r="J463" s="115"/>
    </row>
    <row r="464">
      <c r="C464" s="115"/>
      <c r="D464" s="115"/>
      <c r="E464" s="11"/>
      <c r="F464" s="115"/>
      <c r="G464" s="115"/>
      <c r="H464" s="115"/>
      <c r="I464" s="115"/>
      <c r="J464" s="115"/>
    </row>
    <row r="465">
      <c r="C465" s="115"/>
      <c r="D465" s="115"/>
      <c r="E465" s="11"/>
      <c r="F465" s="115"/>
      <c r="G465" s="115"/>
      <c r="H465" s="115"/>
      <c r="I465" s="115"/>
      <c r="J465" s="115"/>
    </row>
    <row r="466">
      <c r="C466" s="115"/>
      <c r="D466" s="115"/>
      <c r="E466" s="11"/>
      <c r="F466" s="115"/>
      <c r="G466" s="115"/>
      <c r="H466" s="115"/>
      <c r="I466" s="115"/>
      <c r="J466" s="115"/>
    </row>
    <row r="467">
      <c r="C467" s="115"/>
      <c r="D467" s="115"/>
      <c r="E467" s="11"/>
      <c r="F467" s="115"/>
      <c r="G467" s="115"/>
      <c r="H467" s="115"/>
      <c r="I467" s="115"/>
      <c r="J467" s="115"/>
    </row>
    <row r="468">
      <c r="C468" s="115"/>
      <c r="D468" s="115"/>
      <c r="E468" s="11"/>
      <c r="F468" s="115"/>
      <c r="G468" s="115"/>
      <c r="H468" s="115"/>
      <c r="I468" s="115"/>
      <c r="J468" s="115"/>
    </row>
    <row r="469">
      <c r="C469" s="115"/>
      <c r="D469" s="115"/>
      <c r="E469" s="11"/>
      <c r="F469" s="115"/>
      <c r="G469" s="115"/>
      <c r="H469" s="115"/>
      <c r="I469" s="115"/>
      <c r="J469" s="115"/>
    </row>
    <row r="470">
      <c r="C470" s="115"/>
      <c r="D470" s="115"/>
      <c r="E470" s="11"/>
      <c r="F470" s="115"/>
      <c r="G470" s="115"/>
      <c r="H470" s="115"/>
      <c r="I470" s="115"/>
      <c r="J470" s="115"/>
    </row>
    <row r="471">
      <c r="C471" s="115"/>
      <c r="D471" s="115"/>
      <c r="E471" s="11"/>
      <c r="F471" s="115"/>
      <c r="G471" s="115"/>
      <c r="H471" s="115"/>
      <c r="I471" s="115"/>
      <c r="J471" s="115"/>
    </row>
    <row r="472">
      <c r="C472" s="115"/>
      <c r="D472" s="115"/>
      <c r="E472" s="11"/>
      <c r="F472" s="115"/>
      <c r="G472" s="115"/>
      <c r="H472" s="115"/>
      <c r="I472" s="115"/>
      <c r="J472" s="115"/>
    </row>
    <row r="473">
      <c r="C473" s="115"/>
      <c r="D473" s="115"/>
      <c r="E473" s="11"/>
      <c r="F473" s="115"/>
      <c r="G473" s="115"/>
      <c r="H473" s="115"/>
      <c r="I473" s="115"/>
      <c r="J473" s="115"/>
    </row>
    <row r="474">
      <c r="C474" s="115"/>
      <c r="D474" s="115"/>
      <c r="E474" s="11"/>
      <c r="F474" s="115"/>
      <c r="G474" s="115"/>
      <c r="H474" s="115"/>
      <c r="I474" s="115"/>
      <c r="J474" s="115"/>
    </row>
    <row r="475">
      <c r="C475" s="115"/>
      <c r="D475" s="115"/>
      <c r="E475" s="11"/>
      <c r="F475" s="115"/>
      <c r="G475" s="115"/>
      <c r="H475" s="115"/>
      <c r="I475" s="115"/>
      <c r="J475" s="115"/>
    </row>
    <row r="476">
      <c r="C476" s="115"/>
      <c r="D476" s="115"/>
      <c r="E476" s="11"/>
      <c r="F476" s="115"/>
      <c r="G476" s="115"/>
      <c r="H476" s="115"/>
      <c r="I476" s="115"/>
      <c r="J476" s="115"/>
    </row>
    <row r="477">
      <c r="C477" s="115"/>
      <c r="D477" s="115"/>
      <c r="E477" s="11"/>
      <c r="F477" s="115"/>
      <c r="G477" s="115"/>
      <c r="H477" s="115"/>
      <c r="I477" s="115"/>
      <c r="J477" s="115"/>
    </row>
    <row r="478">
      <c r="C478" s="115"/>
      <c r="D478" s="115"/>
      <c r="E478" s="11"/>
      <c r="F478" s="115"/>
      <c r="G478" s="115"/>
      <c r="H478" s="115"/>
      <c r="I478" s="115"/>
      <c r="J478" s="115"/>
    </row>
    <row r="479">
      <c r="C479" s="115"/>
      <c r="D479" s="115"/>
      <c r="E479" s="11"/>
      <c r="F479" s="115"/>
      <c r="G479" s="115"/>
      <c r="H479" s="115"/>
      <c r="I479" s="115"/>
      <c r="J479" s="115"/>
    </row>
    <row r="480">
      <c r="C480" s="115"/>
      <c r="D480" s="115"/>
      <c r="E480" s="11"/>
      <c r="F480" s="115"/>
      <c r="G480" s="115"/>
      <c r="H480" s="115"/>
      <c r="I480" s="115"/>
      <c r="J480" s="115"/>
    </row>
    <row r="481">
      <c r="C481" s="115"/>
      <c r="D481" s="115"/>
      <c r="E481" s="11"/>
      <c r="F481" s="115"/>
      <c r="G481" s="115"/>
      <c r="H481" s="115"/>
      <c r="I481" s="115"/>
      <c r="J481" s="115"/>
    </row>
    <row r="482">
      <c r="C482" s="115"/>
      <c r="D482" s="115"/>
      <c r="E482" s="11"/>
      <c r="F482" s="115"/>
      <c r="G482" s="115"/>
      <c r="H482" s="115"/>
      <c r="I482" s="115"/>
      <c r="J482" s="115"/>
    </row>
    <row r="483">
      <c r="C483" s="115"/>
      <c r="D483" s="115"/>
      <c r="E483" s="11"/>
      <c r="F483" s="115"/>
      <c r="G483" s="115"/>
      <c r="H483" s="115"/>
      <c r="I483" s="115"/>
      <c r="J483" s="115"/>
    </row>
    <row r="484">
      <c r="C484" s="115"/>
      <c r="D484" s="115"/>
      <c r="E484" s="11"/>
      <c r="F484" s="115"/>
      <c r="G484" s="115"/>
      <c r="H484" s="115"/>
      <c r="I484" s="115"/>
      <c r="J484" s="115"/>
    </row>
    <row r="485">
      <c r="C485" s="115"/>
      <c r="D485" s="115"/>
      <c r="E485" s="11"/>
      <c r="F485" s="115"/>
      <c r="G485" s="115"/>
      <c r="H485" s="115"/>
      <c r="I485" s="115"/>
      <c r="J485" s="115"/>
    </row>
    <row r="486">
      <c r="C486" s="115"/>
      <c r="D486" s="115"/>
      <c r="E486" s="11"/>
      <c r="F486" s="115"/>
      <c r="G486" s="115"/>
      <c r="H486" s="115"/>
      <c r="I486" s="115"/>
      <c r="J486" s="115"/>
    </row>
    <row r="487">
      <c r="C487" s="115"/>
      <c r="D487" s="115"/>
      <c r="E487" s="11"/>
      <c r="F487" s="115"/>
      <c r="G487" s="115"/>
      <c r="H487" s="115"/>
      <c r="I487" s="115"/>
      <c r="J487" s="115"/>
    </row>
    <row r="488">
      <c r="C488" s="115"/>
      <c r="D488" s="115"/>
      <c r="E488" s="11"/>
      <c r="F488" s="115"/>
      <c r="G488" s="115"/>
      <c r="H488" s="115"/>
      <c r="I488" s="115"/>
      <c r="J488" s="115"/>
    </row>
    <row r="489">
      <c r="C489" s="115"/>
      <c r="D489" s="115"/>
      <c r="E489" s="11"/>
      <c r="F489" s="115"/>
      <c r="G489" s="115"/>
      <c r="H489" s="115"/>
      <c r="I489" s="115"/>
      <c r="J489" s="115"/>
    </row>
    <row r="490">
      <c r="C490" s="115"/>
      <c r="D490" s="115"/>
      <c r="E490" s="11"/>
      <c r="F490" s="115"/>
      <c r="G490" s="115"/>
      <c r="H490" s="115"/>
      <c r="I490" s="115"/>
      <c r="J490" s="115"/>
    </row>
    <row r="491">
      <c r="C491" s="115"/>
      <c r="D491" s="115"/>
      <c r="E491" s="11"/>
      <c r="F491" s="115"/>
      <c r="G491" s="115"/>
      <c r="H491" s="115"/>
      <c r="I491" s="115"/>
      <c r="J491" s="115"/>
    </row>
    <row r="492">
      <c r="C492" s="115"/>
      <c r="D492" s="115"/>
      <c r="E492" s="11"/>
      <c r="F492" s="115"/>
      <c r="G492" s="115"/>
      <c r="H492" s="115"/>
      <c r="I492" s="115"/>
      <c r="J492" s="115"/>
    </row>
    <row r="493">
      <c r="C493" s="115"/>
      <c r="D493" s="115"/>
      <c r="E493" s="11"/>
      <c r="F493" s="115"/>
      <c r="G493" s="115"/>
      <c r="H493" s="115"/>
      <c r="I493" s="115"/>
      <c r="J493" s="115"/>
    </row>
    <row r="494">
      <c r="C494" s="115"/>
      <c r="D494" s="115"/>
      <c r="E494" s="11"/>
      <c r="F494" s="115"/>
      <c r="G494" s="115"/>
      <c r="H494" s="115"/>
      <c r="I494" s="115"/>
      <c r="J494" s="115"/>
    </row>
    <row r="495">
      <c r="C495" s="115"/>
      <c r="D495" s="115"/>
      <c r="E495" s="11"/>
      <c r="F495" s="115"/>
      <c r="G495" s="115"/>
      <c r="H495" s="115"/>
      <c r="I495" s="115"/>
      <c r="J495" s="115"/>
    </row>
    <row r="496">
      <c r="C496" s="115"/>
      <c r="D496" s="115"/>
      <c r="E496" s="11"/>
      <c r="F496" s="115"/>
      <c r="G496" s="115"/>
      <c r="H496" s="115"/>
      <c r="I496" s="115"/>
      <c r="J496" s="115"/>
    </row>
    <row r="497">
      <c r="C497" s="115"/>
      <c r="D497" s="115"/>
      <c r="E497" s="11"/>
      <c r="F497" s="115"/>
      <c r="G497" s="115"/>
      <c r="H497" s="115"/>
      <c r="I497" s="115"/>
      <c r="J497" s="115"/>
    </row>
    <row r="498">
      <c r="C498" s="115"/>
      <c r="D498" s="115"/>
      <c r="E498" s="11"/>
      <c r="F498" s="115"/>
      <c r="G498" s="115"/>
      <c r="H498" s="115"/>
      <c r="I498" s="115"/>
      <c r="J498" s="115"/>
    </row>
    <row r="499">
      <c r="C499" s="115"/>
      <c r="D499" s="115"/>
      <c r="E499" s="11"/>
      <c r="F499" s="115"/>
      <c r="G499" s="115"/>
      <c r="H499" s="115"/>
      <c r="I499" s="115"/>
      <c r="J499" s="115"/>
    </row>
    <row r="500">
      <c r="C500" s="115"/>
      <c r="D500" s="115"/>
      <c r="E500" s="11"/>
      <c r="F500" s="115"/>
      <c r="G500" s="115"/>
      <c r="H500" s="115"/>
      <c r="I500" s="115"/>
      <c r="J500" s="115"/>
    </row>
    <row r="501">
      <c r="C501" s="115"/>
      <c r="D501" s="115"/>
      <c r="E501" s="11"/>
      <c r="F501" s="115"/>
      <c r="G501" s="115"/>
      <c r="H501" s="115"/>
      <c r="I501" s="115"/>
      <c r="J501" s="115"/>
    </row>
    <row r="502">
      <c r="C502" s="115"/>
      <c r="D502" s="115"/>
      <c r="E502" s="11"/>
      <c r="F502" s="115"/>
      <c r="G502" s="115"/>
      <c r="H502" s="115"/>
      <c r="I502" s="115"/>
      <c r="J502" s="115"/>
    </row>
    <row r="503">
      <c r="C503" s="115"/>
      <c r="D503" s="115"/>
      <c r="E503" s="11"/>
      <c r="F503" s="115"/>
      <c r="G503" s="115"/>
      <c r="H503" s="115"/>
      <c r="I503" s="115"/>
      <c r="J503" s="115"/>
    </row>
    <row r="504">
      <c r="C504" s="115"/>
      <c r="D504" s="115"/>
      <c r="E504" s="11"/>
      <c r="F504" s="115"/>
      <c r="G504" s="115"/>
      <c r="H504" s="115"/>
      <c r="I504" s="115"/>
      <c r="J504" s="115"/>
    </row>
    <row r="505">
      <c r="C505" s="115"/>
      <c r="D505" s="115"/>
      <c r="E505" s="11"/>
      <c r="F505" s="115"/>
      <c r="G505" s="115"/>
      <c r="H505" s="115"/>
      <c r="I505" s="115"/>
      <c r="J505" s="115"/>
    </row>
    <row r="506">
      <c r="C506" s="115"/>
      <c r="D506" s="115"/>
      <c r="E506" s="11"/>
      <c r="F506" s="115"/>
      <c r="G506" s="115"/>
      <c r="H506" s="115"/>
      <c r="I506" s="115"/>
      <c r="J506" s="115"/>
    </row>
    <row r="507">
      <c r="C507" s="115"/>
      <c r="D507" s="115"/>
      <c r="E507" s="11"/>
      <c r="F507" s="115"/>
      <c r="G507" s="115"/>
      <c r="H507" s="115"/>
      <c r="I507" s="115"/>
      <c r="J507" s="115"/>
    </row>
    <row r="508">
      <c r="C508" s="115"/>
      <c r="D508" s="115"/>
      <c r="E508" s="11"/>
      <c r="F508" s="115"/>
      <c r="G508" s="115"/>
      <c r="H508" s="115"/>
      <c r="I508" s="115"/>
      <c r="J508" s="115"/>
    </row>
    <row r="509">
      <c r="C509" s="115"/>
      <c r="D509" s="115"/>
      <c r="E509" s="11"/>
      <c r="F509" s="115"/>
      <c r="G509" s="115"/>
      <c r="H509" s="115"/>
      <c r="I509" s="115"/>
      <c r="J509" s="115"/>
    </row>
    <row r="510">
      <c r="C510" s="115"/>
      <c r="D510" s="115"/>
      <c r="E510" s="11"/>
      <c r="F510" s="115"/>
      <c r="G510" s="115"/>
      <c r="H510" s="115"/>
      <c r="I510" s="115"/>
      <c r="J510" s="115"/>
    </row>
    <row r="511">
      <c r="C511" s="115"/>
      <c r="D511" s="115"/>
      <c r="E511" s="11"/>
      <c r="F511" s="115"/>
      <c r="G511" s="115"/>
      <c r="H511" s="115"/>
      <c r="I511" s="115"/>
      <c r="J511" s="115"/>
    </row>
    <row r="512">
      <c r="C512" s="115"/>
      <c r="D512" s="115"/>
      <c r="E512" s="11"/>
      <c r="F512" s="115"/>
      <c r="G512" s="115"/>
      <c r="H512" s="115"/>
      <c r="I512" s="115"/>
      <c r="J512" s="115"/>
    </row>
    <row r="513">
      <c r="C513" s="115"/>
      <c r="D513" s="115"/>
      <c r="E513" s="11"/>
      <c r="F513" s="115"/>
      <c r="G513" s="115"/>
      <c r="H513" s="115"/>
      <c r="I513" s="115"/>
      <c r="J513" s="115"/>
    </row>
    <row r="514">
      <c r="C514" s="115"/>
      <c r="D514" s="115"/>
      <c r="E514" s="11"/>
      <c r="F514" s="115"/>
      <c r="G514" s="115"/>
      <c r="H514" s="115"/>
      <c r="I514" s="115"/>
      <c r="J514" s="115"/>
    </row>
    <row r="515">
      <c r="C515" s="115"/>
      <c r="D515" s="115"/>
      <c r="E515" s="11"/>
      <c r="F515" s="115"/>
      <c r="G515" s="115"/>
      <c r="H515" s="115"/>
      <c r="I515" s="115"/>
      <c r="J515" s="115"/>
    </row>
    <row r="516">
      <c r="C516" s="115"/>
      <c r="D516" s="115"/>
      <c r="E516" s="11"/>
      <c r="F516" s="115"/>
      <c r="G516" s="115"/>
      <c r="H516" s="115"/>
      <c r="I516" s="115"/>
      <c r="J516" s="115"/>
    </row>
    <row r="517">
      <c r="C517" s="115"/>
      <c r="D517" s="115"/>
      <c r="E517" s="11"/>
      <c r="F517" s="115"/>
      <c r="G517" s="115"/>
      <c r="H517" s="115"/>
      <c r="I517" s="115"/>
      <c r="J517" s="115"/>
    </row>
    <row r="518">
      <c r="C518" s="115"/>
      <c r="D518" s="115"/>
      <c r="E518" s="11"/>
      <c r="F518" s="115"/>
      <c r="G518" s="115"/>
      <c r="H518" s="115"/>
      <c r="I518" s="115"/>
      <c r="J518" s="115"/>
    </row>
    <row r="519">
      <c r="C519" s="115"/>
      <c r="D519" s="115"/>
      <c r="E519" s="11"/>
      <c r="F519" s="115"/>
      <c r="G519" s="115"/>
      <c r="H519" s="115"/>
      <c r="I519" s="115"/>
      <c r="J519" s="115"/>
    </row>
    <row r="520">
      <c r="C520" s="115"/>
      <c r="D520" s="115"/>
      <c r="E520" s="11"/>
      <c r="F520" s="115"/>
      <c r="G520" s="115"/>
      <c r="H520" s="115"/>
      <c r="I520" s="115"/>
      <c r="J520" s="115"/>
    </row>
    <row r="521">
      <c r="C521" s="115"/>
      <c r="D521" s="115"/>
      <c r="E521" s="11"/>
      <c r="F521" s="115"/>
      <c r="G521" s="115"/>
      <c r="H521" s="115"/>
      <c r="I521" s="115"/>
      <c r="J521" s="115"/>
    </row>
    <row r="522">
      <c r="C522" s="115"/>
      <c r="D522" s="115"/>
      <c r="E522" s="11"/>
      <c r="F522" s="115"/>
      <c r="G522" s="115"/>
      <c r="H522" s="115"/>
      <c r="I522" s="115"/>
      <c r="J522" s="115"/>
    </row>
    <row r="523">
      <c r="C523" s="115"/>
      <c r="D523" s="115"/>
      <c r="E523" s="11"/>
      <c r="F523" s="115"/>
      <c r="G523" s="115"/>
      <c r="H523" s="115"/>
      <c r="I523" s="115"/>
      <c r="J523" s="115"/>
    </row>
    <row r="524">
      <c r="C524" s="115"/>
      <c r="D524" s="115"/>
      <c r="E524" s="11"/>
      <c r="F524" s="115"/>
      <c r="G524" s="115"/>
      <c r="H524" s="115"/>
      <c r="I524" s="115"/>
      <c r="J524" s="115"/>
    </row>
    <row r="525">
      <c r="C525" s="115"/>
      <c r="D525" s="115"/>
      <c r="E525" s="11"/>
      <c r="F525" s="115"/>
      <c r="G525" s="115"/>
      <c r="H525" s="115"/>
      <c r="I525" s="115"/>
      <c r="J525" s="115"/>
    </row>
    <row r="526">
      <c r="C526" s="115"/>
      <c r="D526" s="115"/>
      <c r="E526" s="11"/>
      <c r="F526" s="115"/>
      <c r="G526" s="115"/>
      <c r="H526" s="115"/>
      <c r="I526" s="115"/>
      <c r="J526" s="115"/>
    </row>
    <row r="527">
      <c r="C527" s="115"/>
      <c r="D527" s="115"/>
      <c r="E527" s="11"/>
      <c r="F527" s="115"/>
      <c r="G527" s="115"/>
      <c r="H527" s="115"/>
      <c r="I527" s="115"/>
      <c r="J527" s="115"/>
    </row>
    <row r="528">
      <c r="C528" s="115"/>
      <c r="D528" s="115"/>
      <c r="E528" s="11"/>
      <c r="F528" s="115"/>
      <c r="G528" s="115"/>
      <c r="H528" s="115"/>
      <c r="I528" s="115"/>
      <c r="J528" s="115"/>
    </row>
    <row r="529">
      <c r="C529" s="115"/>
      <c r="D529" s="115"/>
      <c r="E529" s="11"/>
      <c r="F529" s="115"/>
      <c r="G529" s="115"/>
      <c r="H529" s="115"/>
      <c r="I529" s="115"/>
      <c r="J529" s="115"/>
    </row>
    <row r="530">
      <c r="C530" s="115"/>
      <c r="D530" s="115"/>
      <c r="E530" s="11"/>
      <c r="F530" s="115"/>
      <c r="G530" s="115"/>
      <c r="H530" s="115"/>
      <c r="I530" s="115"/>
      <c r="J530" s="115"/>
    </row>
    <row r="531">
      <c r="C531" s="115"/>
      <c r="D531" s="115"/>
      <c r="E531" s="11"/>
      <c r="F531" s="115"/>
      <c r="G531" s="115"/>
      <c r="H531" s="115"/>
      <c r="I531" s="115"/>
      <c r="J531" s="115"/>
    </row>
    <row r="532">
      <c r="C532" s="115"/>
      <c r="D532" s="115"/>
      <c r="E532" s="11"/>
      <c r="F532" s="115"/>
      <c r="G532" s="115"/>
      <c r="H532" s="115"/>
      <c r="I532" s="115"/>
      <c r="J532" s="115"/>
    </row>
    <row r="533">
      <c r="C533" s="115"/>
      <c r="D533" s="115"/>
      <c r="E533" s="11"/>
      <c r="F533" s="115"/>
      <c r="G533" s="115"/>
      <c r="H533" s="115"/>
      <c r="I533" s="115"/>
      <c r="J533" s="115"/>
    </row>
    <row r="534">
      <c r="C534" s="115"/>
      <c r="D534" s="115"/>
      <c r="E534" s="11"/>
      <c r="F534" s="115"/>
      <c r="G534" s="115"/>
      <c r="H534" s="115"/>
      <c r="I534" s="115"/>
      <c r="J534" s="115"/>
    </row>
    <row r="535">
      <c r="C535" s="115"/>
      <c r="D535" s="115"/>
      <c r="E535" s="11"/>
      <c r="F535" s="115"/>
      <c r="G535" s="115"/>
      <c r="H535" s="115"/>
      <c r="I535" s="115"/>
      <c r="J535" s="115"/>
    </row>
    <row r="536">
      <c r="C536" s="115"/>
      <c r="D536" s="115"/>
      <c r="E536" s="11"/>
      <c r="F536" s="115"/>
      <c r="G536" s="115"/>
      <c r="H536" s="115"/>
      <c r="I536" s="115"/>
      <c r="J536" s="115"/>
    </row>
    <row r="537">
      <c r="C537" s="115"/>
      <c r="D537" s="115"/>
      <c r="E537" s="11"/>
      <c r="F537" s="115"/>
      <c r="G537" s="115"/>
      <c r="H537" s="115"/>
      <c r="I537" s="115"/>
      <c r="J537" s="115"/>
    </row>
    <row r="538">
      <c r="C538" s="115"/>
      <c r="D538" s="115"/>
      <c r="E538" s="11"/>
      <c r="F538" s="115"/>
      <c r="G538" s="115"/>
      <c r="H538" s="115"/>
      <c r="I538" s="115"/>
      <c r="J538" s="115"/>
    </row>
    <row r="539">
      <c r="C539" s="115"/>
      <c r="D539" s="115"/>
      <c r="E539" s="11"/>
      <c r="F539" s="115"/>
      <c r="G539" s="115"/>
      <c r="H539" s="115"/>
      <c r="I539" s="115"/>
      <c r="J539" s="115"/>
    </row>
    <row r="540">
      <c r="C540" s="115"/>
      <c r="D540" s="115"/>
      <c r="E540" s="11"/>
      <c r="F540" s="115"/>
      <c r="G540" s="115"/>
      <c r="H540" s="115"/>
      <c r="I540" s="115"/>
      <c r="J540" s="115"/>
    </row>
    <row r="541">
      <c r="C541" s="115"/>
      <c r="D541" s="115"/>
      <c r="E541" s="11"/>
      <c r="F541" s="115"/>
      <c r="G541" s="115"/>
      <c r="H541" s="115"/>
      <c r="I541" s="115"/>
      <c r="J541" s="115"/>
    </row>
    <row r="542">
      <c r="C542" s="115"/>
      <c r="D542" s="115"/>
      <c r="E542" s="11"/>
      <c r="F542" s="115"/>
      <c r="G542" s="115"/>
      <c r="H542" s="115"/>
      <c r="I542" s="115"/>
      <c r="J542" s="115"/>
    </row>
    <row r="543">
      <c r="C543" s="115"/>
      <c r="D543" s="115"/>
      <c r="E543" s="11"/>
      <c r="F543" s="115"/>
      <c r="G543" s="115"/>
      <c r="H543" s="115"/>
      <c r="I543" s="115"/>
      <c r="J543" s="115"/>
    </row>
    <row r="544">
      <c r="C544" s="115"/>
      <c r="D544" s="115"/>
      <c r="E544" s="11"/>
      <c r="F544" s="115"/>
      <c r="G544" s="115"/>
      <c r="H544" s="115"/>
      <c r="I544" s="115"/>
      <c r="J544" s="115"/>
    </row>
    <row r="545">
      <c r="C545" s="115"/>
      <c r="D545" s="115"/>
      <c r="E545" s="11"/>
      <c r="F545" s="115"/>
      <c r="G545" s="115"/>
      <c r="H545" s="115"/>
      <c r="I545" s="115"/>
      <c r="J545" s="115"/>
    </row>
    <row r="546">
      <c r="C546" s="115"/>
      <c r="D546" s="115"/>
      <c r="E546" s="11"/>
      <c r="F546" s="115"/>
      <c r="G546" s="115"/>
      <c r="H546" s="115"/>
      <c r="I546" s="115"/>
      <c r="J546" s="115"/>
    </row>
    <row r="547">
      <c r="C547" s="115"/>
      <c r="D547" s="115"/>
      <c r="E547" s="11"/>
      <c r="F547" s="115"/>
      <c r="G547" s="115"/>
      <c r="H547" s="115"/>
      <c r="I547" s="115"/>
      <c r="J547" s="115"/>
    </row>
    <row r="548">
      <c r="C548" s="115"/>
      <c r="D548" s="115"/>
      <c r="E548" s="11"/>
      <c r="F548" s="115"/>
      <c r="G548" s="115"/>
      <c r="H548" s="115"/>
      <c r="I548" s="115"/>
      <c r="J548" s="115"/>
    </row>
    <row r="549">
      <c r="C549" s="115"/>
      <c r="D549" s="115"/>
      <c r="E549" s="11"/>
      <c r="F549" s="115"/>
      <c r="G549" s="115"/>
      <c r="H549" s="115"/>
      <c r="I549" s="115"/>
      <c r="J549" s="115"/>
    </row>
    <row r="550">
      <c r="C550" s="115"/>
      <c r="D550" s="115"/>
      <c r="E550" s="11"/>
      <c r="F550" s="115"/>
      <c r="G550" s="115"/>
      <c r="H550" s="115"/>
      <c r="I550" s="115"/>
      <c r="J550" s="115"/>
    </row>
    <row r="551">
      <c r="C551" s="115"/>
      <c r="D551" s="115"/>
      <c r="E551" s="11"/>
      <c r="F551" s="115"/>
      <c r="G551" s="115"/>
      <c r="H551" s="115"/>
      <c r="I551" s="115"/>
      <c r="J551" s="115"/>
    </row>
    <row r="552">
      <c r="C552" s="115"/>
      <c r="D552" s="115"/>
      <c r="E552" s="11"/>
      <c r="F552" s="115"/>
      <c r="G552" s="115"/>
      <c r="H552" s="115"/>
      <c r="I552" s="115"/>
      <c r="J552" s="115"/>
    </row>
    <row r="553">
      <c r="C553" s="115"/>
      <c r="D553" s="115"/>
      <c r="E553" s="11"/>
      <c r="F553" s="115"/>
      <c r="G553" s="115"/>
      <c r="H553" s="115"/>
      <c r="I553" s="115"/>
      <c r="J553" s="115"/>
    </row>
    <row r="554">
      <c r="C554" s="115"/>
      <c r="D554" s="115"/>
      <c r="E554" s="11"/>
      <c r="F554" s="115"/>
      <c r="G554" s="115"/>
      <c r="H554" s="115"/>
      <c r="I554" s="115"/>
      <c r="J554" s="115"/>
    </row>
    <row r="555">
      <c r="C555" s="115"/>
      <c r="D555" s="115"/>
      <c r="E555" s="11"/>
      <c r="F555" s="115"/>
      <c r="G555" s="115"/>
      <c r="H555" s="115"/>
      <c r="I555" s="115"/>
      <c r="J555" s="115"/>
    </row>
    <row r="556">
      <c r="C556" s="115"/>
      <c r="D556" s="115"/>
      <c r="E556" s="11"/>
      <c r="F556" s="115"/>
      <c r="G556" s="115"/>
      <c r="H556" s="115"/>
      <c r="I556" s="115"/>
      <c r="J556" s="115"/>
    </row>
    <row r="557">
      <c r="C557" s="115"/>
      <c r="D557" s="115"/>
      <c r="E557" s="11"/>
      <c r="F557" s="115"/>
      <c r="G557" s="115"/>
      <c r="H557" s="115"/>
      <c r="I557" s="115"/>
      <c r="J557" s="115"/>
    </row>
    <row r="558">
      <c r="C558" s="115"/>
      <c r="D558" s="115"/>
      <c r="E558" s="11"/>
      <c r="F558" s="115"/>
      <c r="G558" s="115"/>
      <c r="H558" s="115"/>
      <c r="I558" s="115"/>
      <c r="J558" s="115"/>
    </row>
    <row r="559">
      <c r="C559" s="115"/>
      <c r="D559" s="115"/>
      <c r="E559" s="11"/>
      <c r="F559" s="115"/>
      <c r="G559" s="115"/>
      <c r="H559" s="115"/>
      <c r="I559" s="115"/>
      <c r="J559" s="115"/>
    </row>
    <row r="560">
      <c r="C560" s="115"/>
      <c r="D560" s="115"/>
      <c r="E560" s="11"/>
      <c r="F560" s="115"/>
      <c r="G560" s="115"/>
      <c r="H560" s="115"/>
      <c r="I560" s="115"/>
      <c r="J560" s="115"/>
    </row>
    <row r="561">
      <c r="C561" s="115"/>
      <c r="D561" s="115"/>
      <c r="E561" s="11"/>
      <c r="F561" s="115"/>
      <c r="G561" s="115"/>
      <c r="H561" s="115"/>
      <c r="I561" s="115"/>
      <c r="J561" s="115"/>
    </row>
    <row r="562">
      <c r="C562" s="115"/>
      <c r="D562" s="115"/>
      <c r="E562" s="11"/>
      <c r="F562" s="115"/>
      <c r="G562" s="115"/>
      <c r="H562" s="115"/>
      <c r="I562" s="115"/>
      <c r="J562" s="115"/>
    </row>
    <row r="563">
      <c r="C563" s="115"/>
      <c r="D563" s="115"/>
      <c r="E563" s="11"/>
      <c r="F563" s="115"/>
      <c r="G563" s="115"/>
      <c r="H563" s="115"/>
      <c r="I563" s="115"/>
      <c r="J563" s="115"/>
    </row>
    <row r="564">
      <c r="C564" s="115"/>
      <c r="D564" s="115"/>
      <c r="E564" s="11"/>
      <c r="F564" s="115"/>
      <c r="G564" s="115"/>
      <c r="H564" s="115"/>
      <c r="I564" s="115"/>
      <c r="J564" s="115"/>
    </row>
    <row r="565">
      <c r="C565" s="115"/>
      <c r="D565" s="115"/>
      <c r="E565" s="11"/>
      <c r="F565" s="115"/>
      <c r="G565" s="115"/>
      <c r="H565" s="115"/>
      <c r="I565" s="115"/>
      <c r="J565" s="115"/>
    </row>
    <row r="566">
      <c r="C566" s="115"/>
      <c r="D566" s="115"/>
      <c r="E566" s="11"/>
      <c r="F566" s="115"/>
      <c r="G566" s="115"/>
      <c r="H566" s="115"/>
      <c r="I566" s="115"/>
      <c r="J566" s="115"/>
    </row>
    <row r="567">
      <c r="C567" s="115"/>
      <c r="D567" s="115"/>
      <c r="E567" s="11"/>
      <c r="F567" s="115"/>
      <c r="G567" s="115"/>
      <c r="H567" s="115"/>
      <c r="I567" s="115"/>
      <c r="J567" s="115"/>
    </row>
    <row r="568">
      <c r="C568" s="115"/>
      <c r="D568" s="115"/>
      <c r="E568" s="11"/>
      <c r="F568" s="115"/>
      <c r="G568" s="115"/>
      <c r="H568" s="115"/>
      <c r="I568" s="115"/>
      <c r="J568" s="115"/>
    </row>
    <row r="569">
      <c r="C569" s="115"/>
      <c r="D569" s="115"/>
      <c r="E569" s="11"/>
      <c r="F569" s="115"/>
      <c r="G569" s="115"/>
      <c r="H569" s="115"/>
      <c r="I569" s="115"/>
      <c r="J569" s="115"/>
    </row>
    <row r="570">
      <c r="C570" s="115"/>
      <c r="D570" s="115"/>
      <c r="E570" s="11"/>
      <c r="F570" s="115"/>
      <c r="G570" s="115"/>
      <c r="H570" s="115"/>
      <c r="I570" s="115"/>
      <c r="J570" s="115"/>
    </row>
    <row r="571">
      <c r="C571" s="115"/>
      <c r="D571" s="115"/>
      <c r="E571" s="11"/>
      <c r="F571" s="115"/>
      <c r="G571" s="115"/>
      <c r="H571" s="115"/>
      <c r="I571" s="115"/>
      <c r="J571" s="115"/>
    </row>
    <row r="572">
      <c r="C572" s="115"/>
      <c r="D572" s="115"/>
      <c r="E572" s="11"/>
      <c r="F572" s="115"/>
      <c r="G572" s="115"/>
      <c r="H572" s="115"/>
      <c r="I572" s="115"/>
      <c r="J572" s="115"/>
    </row>
    <row r="573">
      <c r="C573" s="115"/>
      <c r="D573" s="115"/>
      <c r="E573" s="11"/>
      <c r="F573" s="115"/>
      <c r="G573" s="115"/>
      <c r="H573" s="115"/>
      <c r="I573" s="115"/>
      <c r="J573" s="115"/>
    </row>
    <row r="574">
      <c r="C574" s="115"/>
      <c r="D574" s="115"/>
      <c r="E574" s="11"/>
      <c r="F574" s="115"/>
      <c r="G574" s="115"/>
      <c r="H574" s="115"/>
      <c r="I574" s="115"/>
      <c r="J574" s="115"/>
    </row>
    <row r="575">
      <c r="C575" s="115"/>
      <c r="D575" s="115"/>
      <c r="E575" s="11"/>
      <c r="F575" s="115"/>
      <c r="G575" s="115"/>
      <c r="H575" s="115"/>
      <c r="I575" s="115"/>
      <c r="J575" s="115"/>
    </row>
    <row r="576">
      <c r="C576" s="115"/>
      <c r="D576" s="115"/>
      <c r="E576" s="11"/>
      <c r="F576" s="115"/>
      <c r="G576" s="115"/>
      <c r="H576" s="115"/>
      <c r="I576" s="115"/>
      <c r="J576" s="115"/>
    </row>
    <row r="577">
      <c r="C577" s="115"/>
      <c r="D577" s="115"/>
      <c r="E577" s="11"/>
      <c r="F577" s="115"/>
      <c r="G577" s="115"/>
      <c r="H577" s="115"/>
      <c r="I577" s="115"/>
      <c r="J577" s="115"/>
    </row>
    <row r="578">
      <c r="C578" s="115"/>
      <c r="D578" s="115"/>
      <c r="E578" s="11"/>
      <c r="F578" s="115"/>
      <c r="G578" s="115"/>
      <c r="H578" s="115"/>
      <c r="I578" s="115"/>
      <c r="J578" s="115"/>
    </row>
    <row r="579">
      <c r="C579" s="115"/>
      <c r="D579" s="115"/>
      <c r="E579" s="11"/>
      <c r="F579" s="115"/>
      <c r="G579" s="115"/>
      <c r="H579" s="115"/>
      <c r="I579" s="115"/>
      <c r="J579" s="115"/>
    </row>
    <row r="580">
      <c r="C580" s="115"/>
      <c r="D580" s="115"/>
      <c r="E580" s="11"/>
      <c r="F580" s="115"/>
      <c r="G580" s="115"/>
      <c r="H580" s="115"/>
      <c r="I580" s="115"/>
      <c r="J580" s="115"/>
    </row>
    <row r="581">
      <c r="C581" s="115"/>
      <c r="D581" s="115"/>
      <c r="E581" s="11"/>
      <c r="F581" s="115"/>
      <c r="G581" s="115"/>
      <c r="H581" s="115"/>
      <c r="I581" s="115"/>
      <c r="J581" s="115"/>
    </row>
    <row r="582">
      <c r="C582" s="115"/>
      <c r="D582" s="115"/>
      <c r="E582" s="11"/>
      <c r="F582" s="115"/>
      <c r="G582" s="115"/>
      <c r="H582" s="115"/>
      <c r="I582" s="115"/>
      <c r="J582" s="115"/>
    </row>
    <row r="583">
      <c r="C583" s="115"/>
      <c r="D583" s="115"/>
      <c r="E583" s="11"/>
      <c r="F583" s="115"/>
      <c r="G583" s="115"/>
      <c r="H583" s="115"/>
      <c r="I583" s="115"/>
      <c r="J583" s="115"/>
    </row>
    <row r="584">
      <c r="C584" s="115"/>
      <c r="D584" s="115"/>
      <c r="E584" s="11"/>
      <c r="F584" s="115"/>
      <c r="G584" s="115"/>
      <c r="H584" s="115"/>
      <c r="I584" s="115"/>
      <c r="J584" s="115"/>
    </row>
    <row r="585">
      <c r="C585" s="115"/>
      <c r="D585" s="115"/>
      <c r="E585" s="11"/>
      <c r="F585" s="115"/>
      <c r="G585" s="115"/>
      <c r="H585" s="115"/>
      <c r="I585" s="115"/>
      <c r="J585" s="115"/>
    </row>
    <row r="586">
      <c r="C586" s="115"/>
      <c r="D586" s="115"/>
      <c r="E586" s="11"/>
      <c r="F586" s="115"/>
      <c r="G586" s="115"/>
      <c r="H586" s="115"/>
      <c r="I586" s="115"/>
      <c r="J586" s="115"/>
    </row>
    <row r="587">
      <c r="C587" s="115"/>
      <c r="D587" s="115"/>
      <c r="E587" s="11"/>
      <c r="F587" s="115"/>
      <c r="G587" s="115"/>
      <c r="H587" s="115"/>
      <c r="I587" s="115"/>
      <c r="J587" s="115"/>
    </row>
    <row r="588">
      <c r="C588" s="115"/>
      <c r="D588" s="115"/>
      <c r="E588" s="11"/>
      <c r="F588" s="115"/>
      <c r="G588" s="115"/>
      <c r="H588" s="115"/>
      <c r="I588" s="115"/>
      <c r="J588" s="115"/>
    </row>
    <row r="589">
      <c r="C589" s="115"/>
      <c r="D589" s="115"/>
      <c r="E589" s="11"/>
      <c r="F589" s="115"/>
      <c r="G589" s="115"/>
      <c r="H589" s="115"/>
      <c r="I589" s="115"/>
      <c r="J589" s="115"/>
    </row>
    <row r="590">
      <c r="C590" s="115"/>
      <c r="D590" s="115"/>
      <c r="E590" s="11"/>
      <c r="F590" s="115"/>
      <c r="G590" s="115"/>
      <c r="H590" s="115"/>
      <c r="I590" s="115"/>
      <c r="J590" s="115"/>
    </row>
    <row r="591">
      <c r="C591" s="115"/>
      <c r="D591" s="115"/>
      <c r="E591" s="11"/>
      <c r="F591" s="115"/>
      <c r="G591" s="115"/>
      <c r="H591" s="115"/>
      <c r="I591" s="115"/>
      <c r="J591" s="115"/>
    </row>
    <row r="592">
      <c r="C592" s="115"/>
      <c r="D592" s="115"/>
      <c r="E592" s="11"/>
      <c r="F592" s="115"/>
      <c r="G592" s="115"/>
      <c r="H592" s="115"/>
      <c r="I592" s="115"/>
      <c r="J592" s="115"/>
    </row>
    <row r="593">
      <c r="C593" s="115"/>
      <c r="D593" s="115"/>
      <c r="E593" s="11"/>
      <c r="F593" s="115"/>
      <c r="G593" s="115"/>
      <c r="H593" s="115"/>
      <c r="I593" s="115"/>
      <c r="J593" s="115"/>
    </row>
    <row r="594">
      <c r="C594" s="115"/>
      <c r="D594" s="115"/>
      <c r="E594" s="11"/>
      <c r="F594" s="115"/>
      <c r="G594" s="115"/>
      <c r="H594" s="115"/>
      <c r="I594" s="115"/>
      <c r="J594" s="115"/>
    </row>
    <row r="595">
      <c r="C595" s="115"/>
      <c r="D595" s="115"/>
      <c r="E595" s="11"/>
      <c r="F595" s="115"/>
      <c r="G595" s="115"/>
      <c r="H595" s="115"/>
      <c r="I595" s="115"/>
      <c r="J595" s="115"/>
    </row>
    <row r="596">
      <c r="C596" s="115"/>
      <c r="D596" s="115"/>
      <c r="E596" s="11"/>
      <c r="F596" s="115"/>
      <c r="G596" s="115"/>
      <c r="H596" s="115"/>
      <c r="I596" s="115"/>
      <c r="J596" s="115"/>
    </row>
    <row r="597">
      <c r="C597" s="115"/>
      <c r="D597" s="115"/>
      <c r="E597" s="11"/>
      <c r="F597" s="115"/>
      <c r="G597" s="115"/>
      <c r="H597" s="115"/>
      <c r="I597" s="115"/>
      <c r="J597" s="115"/>
    </row>
    <row r="598">
      <c r="C598" s="115"/>
      <c r="D598" s="115"/>
      <c r="E598" s="11"/>
      <c r="F598" s="115"/>
      <c r="G598" s="115"/>
      <c r="H598" s="115"/>
      <c r="I598" s="115"/>
      <c r="J598" s="115"/>
    </row>
    <row r="599">
      <c r="C599" s="115"/>
      <c r="D599" s="115"/>
      <c r="E599" s="11"/>
      <c r="F599" s="115"/>
      <c r="G599" s="115"/>
      <c r="H599" s="115"/>
      <c r="I599" s="115"/>
      <c r="J599" s="115"/>
    </row>
    <row r="600">
      <c r="C600" s="115"/>
      <c r="D600" s="115"/>
      <c r="E600" s="11"/>
      <c r="F600" s="115"/>
      <c r="G600" s="115"/>
      <c r="H600" s="115"/>
      <c r="I600" s="115"/>
      <c r="J600" s="115"/>
    </row>
    <row r="601">
      <c r="C601" s="115"/>
      <c r="D601" s="115"/>
      <c r="E601" s="11"/>
      <c r="F601" s="115"/>
      <c r="G601" s="115"/>
      <c r="H601" s="115"/>
      <c r="I601" s="115"/>
      <c r="J601" s="115"/>
    </row>
    <row r="602">
      <c r="C602" s="115"/>
      <c r="D602" s="115"/>
      <c r="E602" s="11"/>
      <c r="F602" s="115"/>
      <c r="G602" s="115"/>
      <c r="H602" s="115"/>
      <c r="I602" s="115"/>
      <c r="J602" s="115"/>
    </row>
    <row r="603">
      <c r="C603" s="115"/>
      <c r="D603" s="115"/>
      <c r="E603" s="11"/>
      <c r="F603" s="115"/>
      <c r="G603" s="115"/>
      <c r="H603" s="115"/>
      <c r="I603" s="115"/>
      <c r="J603" s="115"/>
    </row>
    <row r="604">
      <c r="C604" s="115"/>
      <c r="D604" s="115"/>
      <c r="E604" s="11"/>
      <c r="F604" s="115"/>
      <c r="G604" s="115"/>
      <c r="H604" s="115"/>
      <c r="I604" s="115"/>
      <c r="J604" s="115"/>
    </row>
    <row r="605">
      <c r="C605" s="115"/>
      <c r="D605" s="115"/>
      <c r="E605" s="11"/>
      <c r="F605" s="115"/>
      <c r="G605" s="115"/>
      <c r="H605" s="115"/>
      <c r="I605" s="115"/>
      <c r="J605" s="115"/>
    </row>
    <row r="606">
      <c r="C606" s="115"/>
      <c r="D606" s="115"/>
      <c r="E606" s="11"/>
      <c r="F606" s="115"/>
      <c r="G606" s="115"/>
      <c r="H606" s="115"/>
      <c r="I606" s="115"/>
      <c r="J606" s="115"/>
    </row>
    <row r="607">
      <c r="C607" s="115"/>
      <c r="D607" s="115"/>
      <c r="E607" s="11"/>
      <c r="F607" s="115"/>
      <c r="G607" s="115"/>
      <c r="H607" s="115"/>
      <c r="I607" s="115"/>
      <c r="J607" s="115"/>
    </row>
    <row r="608">
      <c r="C608" s="115"/>
      <c r="D608" s="115"/>
      <c r="E608" s="11"/>
      <c r="F608" s="115"/>
      <c r="G608" s="115"/>
      <c r="H608" s="115"/>
      <c r="I608" s="115"/>
      <c r="J608" s="115"/>
    </row>
    <row r="609">
      <c r="C609" s="115"/>
      <c r="D609" s="115"/>
      <c r="E609" s="11"/>
      <c r="F609" s="115"/>
      <c r="G609" s="115"/>
      <c r="H609" s="115"/>
      <c r="I609" s="115"/>
      <c r="J609" s="115"/>
    </row>
    <row r="610">
      <c r="C610" s="115"/>
      <c r="D610" s="115"/>
      <c r="E610" s="11"/>
      <c r="F610" s="115"/>
      <c r="G610" s="115"/>
      <c r="H610" s="115"/>
      <c r="I610" s="115"/>
      <c r="J610" s="115"/>
    </row>
    <row r="611">
      <c r="C611" s="115"/>
      <c r="D611" s="115"/>
      <c r="E611" s="11"/>
      <c r="F611" s="115"/>
      <c r="G611" s="115"/>
      <c r="H611" s="115"/>
      <c r="I611" s="115"/>
      <c r="J611" s="115"/>
    </row>
    <row r="612">
      <c r="C612" s="115"/>
      <c r="D612" s="115"/>
      <c r="E612" s="11"/>
      <c r="F612" s="115"/>
      <c r="G612" s="115"/>
      <c r="H612" s="115"/>
      <c r="I612" s="115"/>
      <c r="J612" s="115"/>
    </row>
    <row r="613">
      <c r="C613" s="115"/>
      <c r="D613" s="115"/>
      <c r="E613" s="11"/>
      <c r="F613" s="115"/>
      <c r="G613" s="115"/>
      <c r="H613" s="115"/>
      <c r="I613" s="115"/>
      <c r="J613" s="115"/>
    </row>
    <row r="614">
      <c r="C614" s="115"/>
      <c r="D614" s="115"/>
      <c r="E614" s="11"/>
      <c r="F614" s="115"/>
      <c r="G614" s="115"/>
      <c r="H614" s="115"/>
      <c r="I614" s="115"/>
      <c r="J614" s="115"/>
    </row>
    <row r="615">
      <c r="C615" s="115"/>
      <c r="D615" s="115"/>
      <c r="E615" s="11"/>
      <c r="F615" s="115"/>
      <c r="G615" s="115"/>
      <c r="H615" s="115"/>
      <c r="I615" s="115"/>
      <c r="J615" s="115"/>
    </row>
    <row r="616">
      <c r="C616" s="115"/>
      <c r="D616" s="115"/>
      <c r="E616" s="11"/>
      <c r="F616" s="115"/>
      <c r="G616" s="115"/>
      <c r="H616" s="115"/>
      <c r="I616" s="115"/>
      <c r="J616" s="115"/>
    </row>
    <row r="617">
      <c r="C617" s="115"/>
      <c r="D617" s="115"/>
      <c r="E617" s="11"/>
      <c r="F617" s="115"/>
      <c r="G617" s="115"/>
      <c r="H617" s="115"/>
      <c r="I617" s="115"/>
      <c r="J617" s="115"/>
    </row>
    <row r="618">
      <c r="C618" s="115"/>
      <c r="D618" s="115"/>
      <c r="E618" s="11"/>
      <c r="F618" s="115"/>
      <c r="G618" s="115"/>
      <c r="H618" s="115"/>
      <c r="I618" s="115"/>
      <c r="J618" s="115"/>
    </row>
    <row r="619">
      <c r="C619" s="115"/>
      <c r="D619" s="115"/>
      <c r="E619" s="11"/>
      <c r="F619" s="115"/>
      <c r="G619" s="115"/>
      <c r="H619" s="115"/>
      <c r="I619" s="115"/>
      <c r="J619" s="115"/>
    </row>
    <row r="620">
      <c r="C620" s="115"/>
      <c r="D620" s="115"/>
      <c r="E620" s="11"/>
      <c r="F620" s="115"/>
      <c r="G620" s="115"/>
      <c r="H620" s="115"/>
      <c r="I620" s="115"/>
      <c r="J620" s="115"/>
    </row>
    <row r="621">
      <c r="C621" s="115"/>
      <c r="D621" s="115"/>
      <c r="E621" s="11"/>
      <c r="F621" s="115"/>
      <c r="G621" s="115"/>
      <c r="H621" s="115"/>
      <c r="I621" s="115"/>
      <c r="J621" s="115"/>
    </row>
    <row r="622">
      <c r="C622" s="115"/>
      <c r="D622" s="115"/>
      <c r="E622" s="11"/>
      <c r="F622" s="115"/>
      <c r="G622" s="115"/>
      <c r="H622" s="115"/>
      <c r="I622" s="115"/>
      <c r="J622" s="115"/>
    </row>
    <row r="623">
      <c r="C623" s="115"/>
      <c r="D623" s="115"/>
      <c r="E623" s="11"/>
      <c r="F623" s="115"/>
      <c r="G623" s="115"/>
      <c r="H623" s="115"/>
      <c r="I623" s="115"/>
      <c r="J623" s="115"/>
    </row>
    <row r="624">
      <c r="C624" s="115"/>
      <c r="D624" s="115"/>
      <c r="E624" s="11"/>
      <c r="F624" s="115"/>
      <c r="G624" s="115"/>
      <c r="H624" s="115"/>
      <c r="I624" s="115"/>
      <c r="J624" s="115"/>
    </row>
    <row r="625">
      <c r="C625" s="115"/>
      <c r="D625" s="115"/>
      <c r="E625" s="11"/>
      <c r="F625" s="115"/>
      <c r="G625" s="115"/>
      <c r="H625" s="115"/>
      <c r="I625" s="115"/>
      <c r="J625" s="115"/>
    </row>
    <row r="626">
      <c r="C626" s="115"/>
      <c r="D626" s="115"/>
      <c r="E626" s="11"/>
      <c r="F626" s="115"/>
      <c r="G626" s="115"/>
      <c r="H626" s="115"/>
      <c r="I626" s="115"/>
      <c r="J626" s="115"/>
    </row>
    <row r="627">
      <c r="C627" s="115"/>
      <c r="D627" s="115"/>
      <c r="E627" s="11"/>
      <c r="F627" s="115"/>
      <c r="G627" s="115"/>
      <c r="H627" s="115"/>
      <c r="I627" s="115"/>
      <c r="J627" s="115"/>
    </row>
    <row r="628">
      <c r="C628" s="115"/>
      <c r="D628" s="115"/>
      <c r="E628" s="11"/>
      <c r="F628" s="115"/>
      <c r="G628" s="115"/>
      <c r="H628" s="115"/>
      <c r="I628" s="115"/>
      <c r="J628" s="115"/>
    </row>
    <row r="629">
      <c r="C629" s="115"/>
      <c r="D629" s="115"/>
      <c r="E629" s="11"/>
      <c r="F629" s="115"/>
      <c r="G629" s="115"/>
      <c r="H629" s="115"/>
      <c r="I629" s="115"/>
      <c r="J629" s="115"/>
    </row>
    <row r="630">
      <c r="C630" s="115"/>
      <c r="D630" s="115"/>
      <c r="E630" s="11"/>
      <c r="F630" s="115"/>
      <c r="G630" s="115"/>
      <c r="H630" s="115"/>
      <c r="I630" s="115"/>
      <c r="J630" s="115"/>
    </row>
    <row r="631">
      <c r="C631" s="115"/>
      <c r="D631" s="115"/>
      <c r="E631" s="11"/>
      <c r="F631" s="115"/>
      <c r="G631" s="115"/>
      <c r="H631" s="115"/>
      <c r="I631" s="115"/>
      <c r="J631" s="115"/>
    </row>
    <row r="632">
      <c r="C632" s="115"/>
      <c r="D632" s="115"/>
      <c r="E632" s="11"/>
      <c r="F632" s="115"/>
      <c r="G632" s="115"/>
      <c r="H632" s="115"/>
      <c r="I632" s="115"/>
      <c r="J632" s="115"/>
    </row>
    <row r="633">
      <c r="C633" s="115"/>
      <c r="D633" s="115"/>
      <c r="E633" s="11"/>
      <c r="F633" s="115"/>
      <c r="G633" s="115"/>
      <c r="H633" s="115"/>
      <c r="I633" s="115"/>
      <c r="J633" s="115"/>
    </row>
    <row r="634">
      <c r="C634" s="115"/>
      <c r="D634" s="115"/>
      <c r="E634" s="11"/>
      <c r="F634" s="115"/>
      <c r="G634" s="115"/>
      <c r="H634" s="115"/>
      <c r="I634" s="115"/>
      <c r="J634" s="115"/>
    </row>
    <row r="635">
      <c r="C635" s="115"/>
      <c r="D635" s="115"/>
      <c r="E635" s="11"/>
      <c r="F635" s="115"/>
      <c r="G635" s="115"/>
      <c r="H635" s="115"/>
      <c r="I635" s="115"/>
      <c r="J635" s="115"/>
    </row>
    <row r="636">
      <c r="C636" s="115"/>
      <c r="D636" s="115"/>
      <c r="E636" s="11"/>
      <c r="F636" s="115"/>
      <c r="G636" s="115"/>
      <c r="H636" s="115"/>
      <c r="I636" s="115"/>
      <c r="J636" s="115"/>
    </row>
    <row r="637">
      <c r="C637" s="115"/>
      <c r="D637" s="115"/>
      <c r="E637" s="11"/>
      <c r="F637" s="115"/>
      <c r="G637" s="115"/>
      <c r="H637" s="115"/>
      <c r="I637" s="115"/>
      <c r="J637" s="115"/>
    </row>
    <row r="638">
      <c r="C638" s="115"/>
      <c r="D638" s="115"/>
      <c r="E638" s="11"/>
      <c r="F638" s="115"/>
      <c r="G638" s="115"/>
      <c r="H638" s="115"/>
      <c r="I638" s="115"/>
      <c r="J638" s="115"/>
    </row>
    <row r="639">
      <c r="C639" s="115"/>
      <c r="D639" s="115"/>
      <c r="E639" s="11"/>
      <c r="F639" s="115"/>
      <c r="G639" s="115"/>
      <c r="H639" s="115"/>
      <c r="I639" s="115"/>
      <c r="J639" s="115"/>
    </row>
    <row r="640">
      <c r="C640" s="115"/>
      <c r="D640" s="115"/>
      <c r="E640" s="11"/>
      <c r="F640" s="115"/>
      <c r="G640" s="115"/>
      <c r="H640" s="115"/>
      <c r="I640" s="115"/>
      <c r="J640" s="115"/>
    </row>
    <row r="641">
      <c r="C641" s="115"/>
      <c r="D641" s="115"/>
      <c r="E641" s="11"/>
      <c r="F641" s="115"/>
      <c r="G641" s="115"/>
      <c r="H641" s="115"/>
      <c r="I641" s="115"/>
      <c r="J641" s="115"/>
    </row>
    <row r="642">
      <c r="C642" s="115"/>
      <c r="D642" s="115"/>
      <c r="E642" s="11"/>
      <c r="F642" s="115"/>
      <c r="G642" s="115"/>
      <c r="H642" s="115"/>
      <c r="I642" s="115"/>
      <c r="J642" s="115"/>
    </row>
    <row r="643">
      <c r="C643" s="115"/>
      <c r="D643" s="115"/>
      <c r="E643" s="11"/>
      <c r="F643" s="115"/>
      <c r="G643" s="115"/>
      <c r="H643" s="115"/>
      <c r="I643" s="115"/>
      <c r="J643" s="115"/>
    </row>
    <row r="644">
      <c r="C644" s="115"/>
      <c r="D644" s="115"/>
      <c r="E644" s="11"/>
      <c r="F644" s="115"/>
      <c r="G644" s="115"/>
      <c r="H644" s="115"/>
      <c r="I644" s="115"/>
      <c r="J644" s="115"/>
    </row>
    <row r="645">
      <c r="C645" s="115"/>
      <c r="D645" s="115"/>
      <c r="E645" s="11"/>
      <c r="F645" s="115"/>
      <c r="G645" s="115"/>
      <c r="H645" s="115"/>
      <c r="I645" s="115"/>
      <c r="J645" s="115"/>
    </row>
    <row r="646">
      <c r="C646" s="115"/>
      <c r="D646" s="115"/>
      <c r="E646" s="11"/>
      <c r="F646" s="115"/>
      <c r="G646" s="115"/>
      <c r="H646" s="115"/>
      <c r="I646" s="115"/>
      <c r="J646" s="115"/>
    </row>
    <row r="647">
      <c r="C647" s="115"/>
      <c r="D647" s="115"/>
      <c r="E647" s="11"/>
      <c r="F647" s="115"/>
      <c r="G647" s="115"/>
      <c r="H647" s="115"/>
      <c r="I647" s="115"/>
      <c r="J647" s="115"/>
    </row>
    <row r="648">
      <c r="C648" s="115"/>
      <c r="D648" s="115"/>
      <c r="E648" s="11"/>
      <c r="F648" s="115"/>
      <c r="G648" s="115"/>
      <c r="H648" s="115"/>
      <c r="I648" s="115"/>
      <c r="J648" s="115"/>
    </row>
    <row r="649">
      <c r="C649" s="115"/>
      <c r="D649" s="115"/>
      <c r="E649" s="11"/>
      <c r="F649" s="115"/>
      <c r="G649" s="115"/>
      <c r="H649" s="115"/>
      <c r="I649" s="115"/>
      <c r="J649" s="115"/>
    </row>
    <row r="650">
      <c r="C650" s="115"/>
      <c r="D650" s="115"/>
      <c r="E650" s="11"/>
      <c r="F650" s="115"/>
      <c r="G650" s="115"/>
      <c r="H650" s="115"/>
      <c r="I650" s="115"/>
      <c r="J650" s="115"/>
    </row>
    <row r="651">
      <c r="C651" s="115"/>
      <c r="D651" s="115"/>
      <c r="E651" s="11"/>
      <c r="F651" s="115"/>
      <c r="G651" s="115"/>
      <c r="H651" s="115"/>
      <c r="I651" s="115"/>
      <c r="J651" s="115"/>
    </row>
    <row r="652">
      <c r="C652" s="115"/>
      <c r="D652" s="115"/>
      <c r="E652" s="11"/>
      <c r="F652" s="115"/>
      <c r="G652" s="115"/>
      <c r="H652" s="115"/>
      <c r="I652" s="115"/>
      <c r="J652" s="115"/>
    </row>
    <row r="653">
      <c r="C653" s="115"/>
      <c r="D653" s="115"/>
      <c r="E653" s="11"/>
      <c r="F653" s="115"/>
      <c r="G653" s="115"/>
      <c r="H653" s="115"/>
      <c r="I653" s="115"/>
      <c r="J653" s="115"/>
    </row>
    <row r="654">
      <c r="C654" s="115"/>
      <c r="D654" s="115"/>
      <c r="E654" s="11"/>
      <c r="F654" s="115"/>
      <c r="G654" s="115"/>
      <c r="H654" s="115"/>
      <c r="I654" s="115"/>
      <c r="J654" s="115"/>
    </row>
    <row r="655">
      <c r="C655" s="115"/>
      <c r="D655" s="115"/>
      <c r="E655" s="11"/>
      <c r="F655" s="115"/>
      <c r="G655" s="115"/>
      <c r="H655" s="115"/>
      <c r="I655" s="115"/>
      <c r="J655" s="115"/>
    </row>
    <row r="656">
      <c r="C656" s="115"/>
      <c r="D656" s="115"/>
      <c r="E656" s="11"/>
      <c r="F656" s="115"/>
      <c r="G656" s="115"/>
      <c r="H656" s="115"/>
      <c r="I656" s="115"/>
      <c r="J656" s="115"/>
    </row>
    <row r="657">
      <c r="C657" s="115"/>
      <c r="D657" s="115"/>
      <c r="E657" s="11"/>
      <c r="F657" s="115"/>
      <c r="G657" s="115"/>
      <c r="H657" s="115"/>
      <c r="I657" s="115"/>
      <c r="J657" s="115"/>
    </row>
    <row r="658">
      <c r="C658" s="115"/>
      <c r="D658" s="115"/>
      <c r="E658" s="11"/>
      <c r="F658" s="115"/>
      <c r="G658" s="115"/>
      <c r="H658" s="115"/>
      <c r="I658" s="115"/>
      <c r="J658" s="115"/>
    </row>
    <row r="659">
      <c r="C659" s="115"/>
      <c r="D659" s="115"/>
      <c r="E659" s="11"/>
      <c r="F659" s="115"/>
      <c r="G659" s="115"/>
      <c r="H659" s="115"/>
      <c r="I659" s="115"/>
      <c r="J659" s="115"/>
    </row>
    <row r="660">
      <c r="C660" s="115"/>
      <c r="D660" s="115"/>
      <c r="E660" s="11"/>
      <c r="F660" s="115"/>
      <c r="G660" s="115"/>
      <c r="H660" s="115"/>
      <c r="I660" s="115"/>
      <c r="J660" s="115"/>
    </row>
    <row r="661">
      <c r="C661" s="115"/>
      <c r="D661" s="115"/>
      <c r="E661" s="11"/>
      <c r="F661" s="115"/>
      <c r="G661" s="115"/>
      <c r="H661" s="115"/>
      <c r="I661" s="115"/>
      <c r="J661" s="115"/>
    </row>
    <row r="662">
      <c r="C662" s="115"/>
      <c r="D662" s="115"/>
      <c r="E662" s="11"/>
      <c r="F662" s="115"/>
      <c r="G662" s="115"/>
      <c r="H662" s="115"/>
      <c r="I662" s="115"/>
      <c r="J662" s="115"/>
    </row>
    <row r="663">
      <c r="C663" s="115"/>
      <c r="D663" s="115"/>
      <c r="E663" s="11"/>
      <c r="F663" s="115"/>
      <c r="G663" s="115"/>
      <c r="H663" s="115"/>
      <c r="I663" s="115"/>
      <c r="J663" s="115"/>
    </row>
    <row r="664">
      <c r="C664" s="115"/>
      <c r="D664" s="115"/>
      <c r="E664" s="11"/>
      <c r="F664" s="115"/>
      <c r="G664" s="115"/>
      <c r="H664" s="115"/>
      <c r="I664" s="115"/>
      <c r="J664" s="115"/>
    </row>
    <row r="665">
      <c r="C665" s="115"/>
      <c r="D665" s="115"/>
      <c r="E665" s="11"/>
      <c r="F665" s="115"/>
      <c r="G665" s="115"/>
      <c r="H665" s="115"/>
      <c r="I665" s="115"/>
      <c r="J665" s="115"/>
    </row>
    <row r="666">
      <c r="C666" s="115"/>
      <c r="D666" s="115"/>
      <c r="E666" s="11"/>
      <c r="F666" s="115"/>
      <c r="G666" s="115"/>
      <c r="H666" s="115"/>
      <c r="I666" s="115"/>
      <c r="J666" s="115"/>
    </row>
    <row r="667">
      <c r="C667" s="115"/>
      <c r="D667" s="115"/>
      <c r="E667" s="11"/>
      <c r="F667" s="115"/>
      <c r="G667" s="115"/>
      <c r="H667" s="115"/>
      <c r="I667" s="115"/>
      <c r="J667" s="115"/>
    </row>
    <row r="668">
      <c r="C668" s="115"/>
      <c r="D668" s="115"/>
      <c r="E668" s="11"/>
      <c r="F668" s="115"/>
      <c r="G668" s="115"/>
      <c r="H668" s="115"/>
      <c r="I668" s="115"/>
      <c r="J668" s="115"/>
    </row>
    <row r="669">
      <c r="C669" s="115"/>
      <c r="D669" s="115"/>
      <c r="E669" s="11"/>
      <c r="F669" s="115"/>
      <c r="G669" s="115"/>
      <c r="H669" s="115"/>
      <c r="I669" s="115"/>
      <c r="J669" s="115"/>
    </row>
    <row r="670">
      <c r="C670" s="115"/>
      <c r="D670" s="115"/>
      <c r="E670" s="11"/>
      <c r="F670" s="115"/>
      <c r="G670" s="115"/>
      <c r="H670" s="115"/>
      <c r="I670" s="115"/>
      <c r="J670" s="115"/>
    </row>
    <row r="671">
      <c r="C671" s="115"/>
      <c r="D671" s="115"/>
      <c r="E671" s="11"/>
      <c r="F671" s="115"/>
      <c r="G671" s="115"/>
      <c r="H671" s="115"/>
      <c r="I671" s="115"/>
      <c r="J671" s="115"/>
    </row>
    <row r="672">
      <c r="C672" s="115"/>
      <c r="D672" s="115"/>
      <c r="E672" s="11"/>
      <c r="F672" s="115"/>
      <c r="G672" s="115"/>
      <c r="H672" s="115"/>
      <c r="I672" s="115"/>
      <c r="J672" s="115"/>
    </row>
    <row r="673">
      <c r="C673" s="115"/>
      <c r="D673" s="115"/>
      <c r="E673" s="11"/>
      <c r="F673" s="115"/>
      <c r="G673" s="115"/>
      <c r="H673" s="115"/>
      <c r="I673" s="115"/>
      <c r="J673" s="115"/>
    </row>
    <row r="674">
      <c r="C674" s="115"/>
      <c r="D674" s="115"/>
      <c r="E674" s="11"/>
      <c r="F674" s="115"/>
      <c r="G674" s="115"/>
      <c r="H674" s="115"/>
      <c r="I674" s="115"/>
      <c r="J674" s="115"/>
    </row>
    <row r="675">
      <c r="C675" s="115"/>
      <c r="D675" s="115"/>
      <c r="E675" s="11"/>
      <c r="F675" s="115"/>
      <c r="G675" s="115"/>
      <c r="H675" s="115"/>
      <c r="I675" s="115"/>
      <c r="J675" s="115"/>
    </row>
    <row r="676">
      <c r="C676" s="115"/>
      <c r="D676" s="115"/>
      <c r="E676" s="11"/>
      <c r="F676" s="115"/>
      <c r="G676" s="115"/>
      <c r="H676" s="115"/>
      <c r="I676" s="115"/>
      <c r="J676" s="115"/>
    </row>
    <row r="677">
      <c r="C677" s="115"/>
      <c r="D677" s="115"/>
      <c r="E677" s="11"/>
      <c r="F677" s="115"/>
      <c r="G677" s="115"/>
      <c r="H677" s="115"/>
      <c r="I677" s="115"/>
      <c r="J677" s="115"/>
    </row>
    <row r="678">
      <c r="C678" s="115"/>
      <c r="D678" s="115"/>
      <c r="E678" s="11"/>
      <c r="F678" s="115"/>
      <c r="G678" s="115"/>
      <c r="H678" s="115"/>
      <c r="I678" s="115"/>
      <c r="J678" s="115"/>
    </row>
    <row r="679">
      <c r="C679" s="115"/>
      <c r="D679" s="115"/>
      <c r="E679" s="11"/>
      <c r="F679" s="115"/>
      <c r="G679" s="115"/>
      <c r="H679" s="115"/>
      <c r="I679" s="115"/>
      <c r="J679" s="115"/>
    </row>
    <row r="680">
      <c r="C680" s="115"/>
      <c r="D680" s="115"/>
      <c r="E680" s="11"/>
      <c r="F680" s="115"/>
      <c r="G680" s="115"/>
      <c r="H680" s="115"/>
      <c r="I680" s="115"/>
      <c r="J680" s="115"/>
    </row>
    <row r="681">
      <c r="C681" s="115"/>
      <c r="D681" s="115"/>
      <c r="E681" s="11"/>
      <c r="F681" s="115"/>
      <c r="G681" s="115"/>
      <c r="H681" s="115"/>
      <c r="I681" s="115"/>
      <c r="J681" s="115"/>
    </row>
    <row r="682">
      <c r="C682" s="115"/>
      <c r="D682" s="115"/>
      <c r="E682" s="11"/>
      <c r="F682" s="115"/>
      <c r="G682" s="115"/>
      <c r="H682" s="115"/>
      <c r="I682" s="115"/>
      <c r="J682" s="115"/>
    </row>
    <row r="683">
      <c r="C683" s="115"/>
      <c r="D683" s="115"/>
      <c r="E683" s="11"/>
      <c r="F683" s="115"/>
      <c r="G683" s="115"/>
      <c r="H683" s="115"/>
      <c r="I683" s="115"/>
      <c r="J683" s="115"/>
    </row>
    <row r="684">
      <c r="C684" s="115"/>
      <c r="D684" s="115"/>
      <c r="E684" s="11"/>
      <c r="F684" s="115"/>
      <c r="G684" s="115"/>
      <c r="H684" s="115"/>
      <c r="I684" s="115"/>
      <c r="J684" s="115"/>
    </row>
    <row r="685">
      <c r="C685" s="115"/>
      <c r="D685" s="115"/>
      <c r="E685" s="11"/>
      <c r="F685" s="115"/>
      <c r="G685" s="115"/>
      <c r="H685" s="115"/>
      <c r="I685" s="115"/>
      <c r="J685" s="115"/>
    </row>
    <row r="686">
      <c r="C686" s="115"/>
      <c r="D686" s="115"/>
      <c r="E686" s="11"/>
      <c r="F686" s="115"/>
      <c r="G686" s="115"/>
      <c r="H686" s="115"/>
      <c r="I686" s="115"/>
      <c r="J686" s="115"/>
    </row>
    <row r="687">
      <c r="C687" s="115"/>
      <c r="D687" s="115"/>
      <c r="E687" s="11"/>
      <c r="F687" s="115"/>
      <c r="G687" s="115"/>
      <c r="H687" s="115"/>
      <c r="I687" s="115"/>
      <c r="J687" s="115"/>
    </row>
    <row r="688">
      <c r="C688" s="115"/>
      <c r="D688" s="115"/>
      <c r="E688" s="11"/>
      <c r="F688" s="115"/>
      <c r="G688" s="115"/>
      <c r="H688" s="115"/>
      <c r="I688" s="115"/>
      <c r="J688" s="115"/>
    </row>
    <row r="689">
      <c r="C689" s="115"/>
      <c r="D689" s="115"/>
      <c r="E689" s="11"/>
      <c r="F689" s="115"/>
      <c r="G689" s="115"/>
      <c r="H689" s="115"/>
      <c r="I689" s="115"/>
      <c r="J689" s="115"/>
    </row>
    <row r="690">
      <c r="C690" s="115"/>
      <c r="D690" s="115"/>
      <c r="E690" s="11"/>
      <c r="F690" s="115"/>
      <c r="G690" s="115"/>
      <c r="H690" s="115"/>
      <c r="I690" s="115"/>
      <c r="J690" s="115"/>
    </row>
    <row r="691">
      <c r="C691" s="115"/>
      <c r="D691" s="115"/>
      <c r="E691" s="11"/>
      <c r="F691" s="115"/>
      <c r="G691" s="115"/>
      <c r="H691" s="115"/>
      <c r="I691" s="115"/>
      <c r="J691" s="115"/>
    </row>
    <row r="692">
      <c r="C692" s="115"/>
      <c r="D692" s="115"/>
      <c r="E692" s="11"/>
      <c r="F692" s="115"/>
      <c r="G692" s="115"/>
      <c r="H692" s="115"/>
      <c r="I692" s="115"/>
      <c r="J692" s="115"/>
    </row>
    <row r="693">
      <c r="C693" s="115"/>
      <c r="D693" s="115"/>
      <c r="E693" s="11"/>
      <c r="F693" s="115"/>
      <c r="G693" s="115"/>
      <c r="H693" s="115"/>
      <c r="I693" s="115"/>
      <c r="J693" s="115"/>
    </row>
    <row r="694">
      <c r="C694" s="115"/>
      <c r="D694" s="115"/>
      <c r="E694" s="11"/>
      <c r="F694" s="115"/>
      <c r="G694" s="115"/>
      <c r="H694" s="115"/>
      <c r="I694" s="115"/>
      <c r="J694" s="115"/>
    </row>
    <row r="695">
      <c r="C695" s="115"/>
      <c r="D695" s="115"/>
      <c r="E695" s="11"/>
      <c r="F695" s="115"/>
      <c r="G695" s="115"/>
      <c r="H695" s="115"/>
      <c r="I695" s="115"/>
      <c r="J695" s="115"/>
    </row>
    <row r="696">
      <c r="C696" s="115"/>
      <c r="D696" s="115"/>
      <c r="E696" s="11"/>
      <c r="F696" s="115"/>
      <c r="G696" s="115"/>
      <c r="H696" s="115"/>
      <c r="I696" s="115"/>
      <c r="J696" s="115"/>
    </row>
    <row r="697">
      <c r="C697" s="115"/>
      <c r="D697" s="115"/>
      <c r="E697" s="11"/>
      <c r="F697" s="115"/>
      <c r="G697" s="115"/>
      <c r="H697" s="115"/>
      <c r="I697" s="115"/>
      <c r="J697" s="115"/>
    </row>
    <row r="698">
      <c r="C698" s="115"/>
      <c r="D698" s="115"/>
      <c r="E698" s="11"/>
      <c r="F698" s="115"/>
      <c r="G698" s="115"/>
      <c r="H698" s="115"/>
      <c r="I698" s="115"/>
      <c r="J698" s="115"/>
    </row>
    <row r="699">
      <c r="C699" s="115"/>
      <c r="D699" s="115"/>
      <c r="E699" s="11"/>
      <c r="F699" s="115"/>
      <c r="G699" s="115"/>
      <c r="H699" s="115"/>
      <c r="I699" s="115"/>
      <c r="J699" s="115"/>
    </row>
    <row r="700">
      <c r="C700" s="115"/>
      <c r="D700" s="115"/>
      <c r="E700" s="11"/>
      <c r="F700" s="115"/>
      <c r="G700" s="115"/>
      <c r="H700" s="115"/>
      <c r="I700" s="115"/>
      <c r="J700" s="115"/>
    </row>
    <row r="701">
      <c r="C701" s="115"/>
      <c r="D701" s="115"/>
      <c r="E701" s="11"/>
      <c r="F701" s="115"/>
      <c r="G701" s="115"/>
      <c r="H701" s="115"/>
      <c r="I701" s="115"/>
      <c r="J701" s="115"/>
    </row>
    <row r="702">
      <c r="C702" s="115"/>
      <c r="D702" s="115"/>
      <c r="E702" s="11"/>
      <c r="F702" s="115"/>
      <c r="G702" s="115"/>
      <c r="H702" s="115"/>
      <c r="I702" s="115"/>
      <c r="J702" s="115"/>
    </row>
    <row r="703">
      <c r="C703" s="115"/>
      <c r="D703" s="115"/>
      <c r="E703" s="11"/>
      <c r="F703" s="115"/>
      <c r="G703" s="115"/>
      <c r="H703" s="115"/>
      <c r="I703" s="115"/>
      <c r="J703" s="115"/>
    </row>
    <row r="704">
      <c r="C704" s="115"/>
      <c r="D704" s="115"/>
      <c r="E704" s="11"/>
      <c r="F704" s="115"/>
      <c r="G704" s="115"/>
      <c r="H704" s="115"/>
      <c r="I704" s="115"/>
      <c r="J704" s="115"/>
    </row>
    <row r="705">
      <c r="C705" s="115"/>
      <c r="D705" s="115"/>
      <c r="E705" s="11"/>
      <c r="F705" s="115"/>
      <c r="G705" s="115"/>
      <c r="H705" s="115"/>
      <c r="I705" s="115"/>
      <c r="J705" s="115"/>
    </row>
    <row r="706">
      <c r="C706" s="115"/>
      <c r="D706" s="115"/>
      <c r="E706" s="11"/>
      <c r="F706" s="115"/>
      <c r="G706" s="115"/>
      <c r="H706" s="115"/>
      <c r="I706" s="115"/>
      <c r="J706" s="115"/>
    </row>
    <row r="707">
      <c r="C707" s="115"/>
      <c r="D707" s="115"/>
      <c r="E707" s="11"/>
      <c r="F707" s="115"/>
      <c r="G707" s="115"/>
      <c r="H707" s="115"/>
      <c r="I707" s="115"/>
      <c r="J707" s="115"/>
    </row>
    <row r="708">
      <c r="C708" s="115"/>
      <c r="D708" s="115"/>
      <c r="E708" s="11"/>
      <c r="F708" s="115"/>
      <c r="G708" s="115"/>
      <c r="H708" s="115"/>
      <c r="I708" s="115"/>
      <c r="J708" s="115"/>
    </row>
    <row r="709">
      <c r="C709" s="115"/>
      <c r="D709" s="115"/>
      <c r="E709" s="11"/>
      <c r="F709" s="115"/>
      <c r="G709" s="115"/>
      <c r="H709" s="115"/>
      <c r="I709" s="115"/>
      <c r="J709" s="115"/>
    </row>
    <row r="710">
      <c r="C710" s="115"/>
      <c r="D710" s="115"/>
      <c r="E710" s="11"/>
      <c r="F710" s="115"/>
      <c r="G710" s="115"/>
      <c r="H710" s="115"/>
      <c r="I710" s="115"/>
      <c r="J710" s="115"/>
    </row>
    <row r="711">
      <c r="C711" s="115"/>
      <c r="D711" s="115"/>
      <c r="E711" s="11"/>
      <c r="F711" s="115"/>
      <c r="G711" s="115"/>
      <c r="H711" s="115"/>
      <c r="I711" s="115"/>
      <c r="J711" s="115"/>
    </row>
    <row r="712">
      <c r="C712" s="115"/>
      <c r="D712" s="115"/>
      <c r="E712" s="11"/>
      <c r="F712" s="115"/>
      <c r="G712" s="115"/>
      <c r="H712" s="115"/>
      <c r="I712" s="115"/>
      <c r="J712" s="115"/>
    </row>
    <row r="713">
      <c r="C713" s="115"/>
      <c r="D713" s="115"/>
      <c r="E713" s="11"/>
      <c r="F713" s="115"/>
      <c r="G713" s="115"/>
      <c r="H713" s="115"/>
      <c r="I713" s="115"/>
      <c r="J713" s="115"/>
    </row>
    <row r="714">
      <c r="C714" s="115"/>
      <c r="D714" s="115"/>
      <c r="E714" s="11"/>
      <c r="F714" s="115"/>
      <c r="G714" s="115"/>
      <c r="H714" s="115"/>
      <c r="I714" s="115"/>
      <c r="J714" s="115"/>
    </row>
    <row r="715">
      <c r="C715" s="115"/>
      <c r="D715" s="115"/>
      <c r="E715" s="11"/>
      <c r="F715" s="115"/>
      <c r="G715" s="115"/>
      <c r="H715" s="115"/>
      <c r="I715" s="115"/>
      <c r="J715" s="115"/>
    </row>
    <row r="716">
      <c r="C716" s="115"/>
      <c r="D716" s="115"/>
      <c r="E716" s="11"/>
      <c r="F716" s="115"/>
      <c r="G716" s="115"/>
      <c r="H716" s="115"/>
      <c r="I716" s="115"/>
      <c r="J716" s="115"/>
    </row>
    <row r="717">
      <c r="C717" s="115"/>
      <c r="D717" s="115"/>
      <c r="E717" s="11"/>
      <c r="F717" s="115"/>
      <c r="G717" s="115"/>
      <c r="H717" s="115"/>
      <c r="I717" s="115"/>
      <c r="J717" s="115"/>
    </row>
    <row r="718">
      <c r="C718" s="115"/>
      <c r="D718" s="115"/>
      <c r="E718" s="11"/>
      <c r="F718" s="115"/>
      <c r="G718" s="115"/>
      <c r="H718" s="115"/>
      <c r="I718" s="115"/>
      <c r="J718" s="115"/>
    </row>
    <row r="719">
      <c r="C719" s="115"/>
      <c r="D719" s="115"/>
      <c r="E719" s="11"/>
      <c r="F719" s="115"/>
      <c r="G719" s="115"/>
      <c r="H719" s="115"/>
      <c r="I719" s="115"/>
      <c r="J719" s="115"/>
    </row>
    <row r="720">
      <c r="C720" s="115"/>
      <c r="D720" s="115"/>
      <c r="E720" s="11"/>
      <c r="F720" s="115"/>
      <c r="G720" s="115"/>
      <c r="H720" s="115"/>
      <c r="I720" s="115"/>
      <c r="J720" s="115"/>
    </row>
    <row r="721">
      <c r="C721" s="115"/>
      <c r="D721" s="115"/>
      <c r="E721" s="11"/>
      <c r="F721" s="115"/>
      <c r="G721" s="115"/>
      <c r="H721" s="115"/>
      <c r="I721" s="115"/>
      <c r="J721" s="115"/>
    </row>
    <row r="722">
      <c r="C722" s="115"/>
      <c r="D722" s="115"/>
      <c r="E722" s="11"/>
      <c r="F722" s="115"/>
      <c r="G722" s="115"/>
      <c r="H722" s="115"/>
      <c r="I722" s="115"/>
      <c r="J722" s="115"/>
    </row>
    <row r="723">
      <c r="C723" s="115"/>
      <c r="D723" s="115"/>
      <c r="E723" s="11"/>
      <c r="F723" s="115"/>
      <c r="G723" s="115"/>
      <c r="H723" s="115"/>
      <c r="I723" s="115"/>
      <c r="J723" s="115"/>
    </row>
    <row r="724">
      <c r="C724" s="115"/>
      <c r="D724" s="115"/>
      <c r="E724" s="11"/>
      <c r="F724" s="115"/>
      <c r="G724" s="115"/>
      <c r="H724" s="115"/>
      <c r="I724" s="115"/>
      <c r="J724" s="115"/>
    </row>
    <row r="725">
      <c r="C725" s="115"/>
      <c r="D725" s="115"/>
      <c r="E725" s="11"/>
      <c r="F725" s="115"/>
      <c r="G725" s="115"/>
      <c r="H725" s="115"/>
      <c r="I725" s="115"/>
      <c r="J725" s="115"/>
    </row>
    <row r="726">
      <c r="C726" s="115"/>
      <c r="D726" s="115"/>
      <c r="E726" s="11"/>
      <c r="F726" s="115"/>
      <c r="G726" s="115"/>
      <c r="H726" s="115"/>
      <c r="I726" s="115"/>
      <c r="J726" s="115"/>
    </row>
    <row r="727">
      <c r="C727" s="115"/>
      <c r="D727" s="115"/>
      <c r="E727" s="11"/>
      <c r="F727" s="115"/>
      <c r="G727" s="115"/>
      <c r="H727" s="115"/>
      <c r="I727" s="115"/>
      <c r="J727" s="115"/>
    </row>
    <row r="728">
      <c r="C728" s="115"/>
      <c r="D728" s="115"/>
      <c r="E728" s="11"/>
      <c r="F728" s="115"/>
      <c r="G728" s="115"/>
      <c r="H728" s="115"/>
      <c r="I728" s="115"/>
      <c r="J728" s="115"/>
    </row>
    <row r="729">
      <c r="C729" s="115"/>
      <c r="D729" s="115"/>
      <c r="E729" s="11"/>
      <c r="F729" s="115"/>
      <c r="G729" s="115"/>
      <c r="H729" s="115"/>
      <c r="I729" s="115"/>
      <c r="J729" s="115"/>
    </row>
    <row r="730">
      <c r="C730" s="115"/>
      <c r="D730" s="115"/>
      <c r="E730" s="11"/>
      <c r="F730" s="115"/>
      <c r="G730" s="115"/>
      <c r="H730" s="115"/>
      <c r="I730" s="115"/>
      <c r="J730" s="115"/>
    </row>
    <row r="731">
      <c r="C731" s="115"/>
      <c r="D731" s="115"/>
      <c r="E731" s="11"/>
      <c r="F731" s="115"/>
      <c r="G731" s="115"/>
      <c r="H731" s="115"/>
      <c r="I731" s="115"/>
      <c r="J731" s="115"/>
    </row>
    <row r="732">
      <c r="C732" s="115"/>
      <c r="D732" s="115"/>
      <c r="E732" s="11"/>
      <c r="F732" s="115"/>
      <c r="G732" s="115"/>
      <c r="H732" s="115"/>
      <c r="I732" s="115"/>
      <c r="J732" s="115"/>
    </row>
    <row r="733">
      <c r="C733" s="115"/>
      <c r="D733" s="115"/>
      <c r="E733" s="11"/>
      <c r="F733" s="115"/>
      <c r="G733" s="115"/>
      <c r="H733" s="115"/>
      <c r="I733" s="115"/>
      <c r="J733" s="115"/>
    </row>
    <row r="734">
      <c r="C734" s="115"/>
      <c r="D734" s="115"/>
      <c r="E734" s="11"/>
      <c r="F734" s="115"/>
      <c r="G734" s="115"/>
      <c r="H734" s="115"/>
      <c r="I734" s="115"/>
      <c r="J734" s="115"/>
    </row>
    <row r="735">
      <c r="C735" s="115"/>
      <c r="D735" s="115"/>
      <c r="E735" s="11"/>
      <c r="F735" s="115"/>
      <c r="G735" s="115"/>
      <c r="H735" s="115"/>
      <c r="I735" s="115"/>
      <c r="J735" s="115"/>
    </row>
    <row r="736">
      <c r="C736" s="115"/>
      <c r="D736" s="115"/>
      <c r="E736" s="11"/>
      <c r="F736" s="115"/>
      <c r="G736" s="115"/>
      <c r="H736" s="115"/>
      <c r="I736" s="115"/>
      <c r="J736" s="115"/>
    </row>
    <row r="737">
      <c r="C737" s="115"/>
      <c r="D737" s="115"/>
      <c r="E737" s="11"/>
      <c r="F737" s="115"/>
      <c r="G737" s="115"/>
      <c r="H737" s="115"/>
      <c r="I737" s="115"/>
      <c r="J737" s="115"/>
    </row>
    <row r="738">
      <c r="C738" s="115"/>
      <c r="D738" s="115"/>
      <c r="E738" s="11"/>
      <c r="F738" s="115"/>
      <c r="G738" s="115"/>
      <c r="H738" s="115"/>
      <c r="I738" s="115"/>
      <c r="J738" s="115"/>
    </row>
    <row r="739">
      <c r="C739" s="115"/>
      <c r="D739" s="115"/>
      <c r="E739" s="11"/>
      <c r="F739" s="115"/>
      <c r="G739" s="115"/>
      <c r="H739" s="115"/>
      <c r="I739" s="115"/>
      <c r="J739" s="115"/>
    </row>
    <row r="740">
      <c r="C740" s="115"/>
      <c r="D740" s="115"/>
      <c r="E740" s="11"/>
      <c r="F740" s="115"/>
      <c r="G740" s="115"/>
      <c r="H740" s="115"/>
      <c r="I740" s="115"/>
      <c r="J740" s="115"/>
    </row>
    <row r="741">
      <c r="C741" s="115"/>
      <c r="D741" s="115"/>
      <c r="E741" s="11"/>
      <c r="F741" s="115"/>
      <c r="G741" s="115"/>
      <c r="H741" s="115"/>
      <c r="I741" s="115"/>
      <c r="J741" s="115"/>
    </row>
    <row r="742">
      <c r="C742" s="115"/>
      <c r="D742" s="115"/>
      <c r="E742" s="11"/>
      <c r="F742" s="115"/>
      <c r="G742" s="115"/>
      <c r="H742" s="115"/>
      <c r="I742" s="115"/>
      <c r="J742" s="115"/>
    </row>
    <row r="743">
      <c r="C743" s="115"/>
      <c r="D743" s="115"/>
      <c r="E743" s="11"/>
      <c r="F743" s="115"/>
      <c r="G743" s="115"/>
      <c r="H743" s="115"/>
      <c r="I743" s="115"/>
      <c r="J743" s="115"/>
    </row>
    <row r="744">
      <c r="C744" s="115"/>
      <c r="D744" s="115"/>
      <c r="E744" s="11"/>
      <c r="F744" s="115"/>
      <c r="G744" s="115"/>
      <c r="H744" s="115"/>
      <c r="I744" s="115"/>
      <c r="J744" s="115"/>
    </row>
    <row r="745">
      <c r="C745" s="115"/>
      <c r="D745" s="115"/>
      <c r="E745" s="11"/>
      <c r="F745" s="115"/>
      <c r="G745" s="115"/>
      <c r="H745" s="115"/>
      <c r="I745" s="115"/>
      <c r="J745" s="115"/>
    </row>
    <row r="746">
      <c r="C746" s="115"/>
      <c r="D746" s="115"/>
      <c r="E746" s="11"/>
      <c r="F746" s="115"/>
      <c r="G746" s="115"/>
      <c r="H746" s="115"/>
      <c r="I746" s="115"/>
      <c r="J746" s="115"/>
    </row>
    <row r="747">
      <c r="C747" s="115"/>
      <c r="D747" s="115"/>
      <c r="E747" s="11"/>
      <c r="F747" s="115"/>
      <c r="G747" s="115"/>
      <c r="H747" s="115"/>
      <c r="I747" s="115"/>
      <c r="J747" s="115"/>
    </row>
    <row r="748">
      <c r="C748" s="115"/>
      <c r="D748" s="115"/>
      <c r="E748" s="11"/>
      <c r="F748" s="115"/>
      <c r="G748" s="115"/>
      <c r="H748" s="115"/>
      <c r="I748" s="115"/>
      <c r="J748" s="115"/>
    </row>
    <row r="749">
      <c r="C749" s="115"/>
      <c r="D749" s="115"/>
      <c r="E749" s="11"/>
      <c r="F749" s="115"/>
      <c r="G749" s="115"/>
      <c r="H749" s="115"/>
      <c r="I749" s="115"/>
      <c r="J749" s="115"/>
    </row>
    <row r="750">
      <c r="C750" s="115"/>
      <c r="D750" s="115"/>
      <c r="E750" s="11"/>
      <c r="F750" s="115"/>
      <c r="G750" s="115"/>
      <c r="H750" s="115"/>
      <c r="I750" s="115"/>
      <c r="J750" s="115"/>
    </row>
    <row r="751">
      <c r="C751" s="115"/>
      <c r="D751" s="115"/>
      <c r="E751" s="11"/>
      <c r="F751" s="115"/>
      <c r="G751" s="115"/>
      <c r="H751" s="115"/>
      <c r="I751" s="115"/>
      <c r="J751" s="115"/>
    </row>
    <row r="752">
      <c r="C752" s="115"/>
      <c r="D752" s="115"/>
      <c r="E752" s="11"/>
      <c r="F752" s="115"/>
      <c r="G752" s="115"/>
      <c r="H752" s="115"/>
      <c r="I752" s="115"/>
      <c r="J752" s="115"/>
    </row>
    <row r="753">
      <c r="C753" s="115"/>
      <c r="D753" s="115"/>
      <c r="E753" s="11"/>
      <c r="F753" s="115"/>
      <c r="G753" s="115"/>
      <c r="H753" s="115"/>
      <c r="I753" s="115"/>
      <c r="J753" s="115"/>
    </row>
    <row r="754">
      <c r="C754" s="115"/>
      <c r="D754" s="115"/>
      <c r="E754" s="11"/>
      <c r="F754" s="115"/>
      <c r="G754" s="115"/>
      <c r="H754" s="115"/>
      <c r="I754" s="115"/>
      <c r="J754" s="115"/>
    </row>
    <row r="755">
      <c r="C755" s="115"/>
      <c r="D755" s="115"/>
      <c r="E755" s="11"/>
      <c r="F755" s="115"/>
      <c r="G755" s="115"/>
      <c r="H755" s="115"/>
      <c r="I755" s="115"/>
      <c r="J755" s="115"/>
    </row>
    <row r="756">
      <c r="C756" s="115"/>
      <c r="D756" s="115"/>
      <c r="E756" s="11"/>
      <c r="F756" s="115"/>
      <c r="G756" s="115"/>
      <c r="H756" s="115"/>
      <c r="I756" s="115"/>
      <c r="J756" s="115"/>
    </row>
    <row r="757">
      <c r="C757" s="115"/>
      <c r="D757" s="115"/>
      <c r="E757" s="11"/>
      <c r="F757" s="115"/>
      <c r="G757" s="115"/>
      <c r="H757" s="115"/>
      <c r="I757" s="115"/>
      <c r="J757" s="115"/>
    </row>
    <row r="758">
      <c r="C758" s="115"/>
      <c r="D758" s="115"/>
      <c r="E758" s="11"/>
      <c r="F758" s="115"/>
      <c r="G758" s="115"/>
      <c r="H758" s="115"/>
      <c r="I758" s="115"/>
      <c r="J758" s="115"/>
    </row>
    <row r="759">
      <c r="C759" s="115"/>
      <c r="D759" s="115"/>
      <c r="E759" s="11"/>
      <c r="F759" s="115"/>
      <c r="G759" s="115"/>
      <c r="H759" s="115"/>
      <c r="I759" s="115"/>
      <c r="J759" s="115"/>
    </row>
    <row r="760">
      <c r="C760" s="115"/>
      <c r="D760" s="115"/>
      <c r="E760" s="11"/>
      <c r="F760" s="115"/>
      <c r="G760" s="115"/>
      <c r="H760" s="115"/>
      <c r="I760" s="115"/>
      <c r="J760" s="115"/>
    </row>
    <row r="761">
      <c r="C761" s="115"/>
      <c r="D761" s="115"/>
      <c r="E761" s="11"/>
      <c r="F761" s="115"/>
      <c r="G761" s="115"/>
      <c r="H761" s="115"/>
      <c r="I761" s="115"/>
      <c r="J761" s="115"/>
    </row>
    <row r="762">
      <c r="C762" s="115"/>
      <c r="D762" s="115"/>
      <c r="E762" s="11"/>
      <c r="F762" s="115"/>
      <c r="G762" s="115"/>
      <c r="H762" s="115"/>
      <c r="I762" s="115"/>
      <c r="J762" s="115"/>
    </row>
    <row r="763">
      <c r="C763" s="115"/>
      <c r="D763" s="115"/>
      <c r="E763" s="11"/>
      <c r="F763" s="115"/>
      <c r="G763" s="115"/>
      <c r="H763" s="115"/>
      <c r="I763" s="115"/>
      <c r="J763" s="115"/>
    </row>
    <row r="764">
      <c r="C764" s="115"/>
      <c r="D764" s="115"/>
      <c r="E764" s="11"/>
      <c r="F764" s="115"/>
      <c r="G764" s="115"/>
      <c r="H764" s="115"/>
      <c r="I764" s="115"/>
      <c r="J764" s="115"/>
    </row>
    <row r="765">
      <c r="C765" s="115"/>
      <c r="D765" s="115"/>
      <c r="E765" s="11"/>
      <c r="F765" s="115"/>
      <c r="G765" s="115"/>
      <c r="H765" s="115"/>
      <c r="I765" s="115"/>
      <c r="J765" s="115"/>
    </row>
    <row r="766">
      <c r="C766" s="115"/>
      <c r="D766" s="115"/>
      <c r="E766" s="11"/>
      <c r="F766" s="115"/>
      <c r="G766" s="115"/>
      <c r="H766" s="115"/>
      <c r="I766" s="115"/>
      <c r="J766" s="115"/>
    </row>
    <row r="767">
      <c r="C767" s="115"/>
      <c r="D767" s="115"/>
      <c r="E767" s="11"/>
      <c r="F767" s="115"/>
      <c r="G767" s="115"/>
      <c r="H767" s="115"/>
      <c r="I767" s="115"/>
      <c r="J767" s="115"/>
    </row>
    <row r="768">
      <c r="C768" s="115"/>
      <c r="D768" s="115"/>
      <c r="E768" s="11"/>
      <c r="F768" s="115"/>
      <c r="G768" s="115"/>
      <c r="H768" s="115"/>
      <c r="I768" s="115"/>
      <c r="J768" s="115"/>
    </row>
    <row r="769">
      <c r="C769" s="115"/>
      <c r="D769" s="115"/>
      <c r="E769" s="11"/>
      <c r="F769" s="115"/>
      <c r="G769" s="115"/>
      <c r="H769" s="115"/>
      <c r="I769" s="115"/>
      <c r="J769" s="115"/>
    </row>
    <row r="770">
      <c r="C770" s="115"/>
      <c r="D770" s="115"/>
      <c r="E770" s="11"/>
      <c r="F770" s="115"/>
      <c r="G770" s="115"/>
      <c r="H770" s="115"/>
      <c r="I770" s="115"/>
      <c r="J770" s="115"/>
    </row>
    <row r="771">
      <c r="C771" s="115"/>
      <c r="D771" s="115"/>
      <c r="E771" s="11"/>
      <c r="F771" s="115"/>
      <c r="G771" s="115"/>
      <c r="H771" s="115"/>
      <c r="I771" s="115"/>
      <c r="J771" s="115"/>
    </row>
    <row r="772">
      <c r="C772" s="115"/>
      <c r="D772" s="115"/>
      <c r="E772" s="11"/>
      <c r="F772" s="115"/>
      <c r="G772" s="115"/>
      <c r="H772" s="115"/>
      <c r="I772" s="115"/>
      <c r="J772" s="115"/>
    </row>
    <row r="773">
      <c r="C773" s="115"/>
      <c r="D773" s="115"/>
      <c r="E773" s="11"/>
      <c r="F773" s="115"/>
      <c r="G773" s="115"/>
      <c r="H773" s="115"/>
      <c r="I773" s="115"/>
      <c r="J773" s="115"/>
    </row>
    <row r="774">
      <c r="C774" s="115"/>
      <c r="D774" s="115"/>
      <c r="E774" s="11"/>
      <c r="F774" s="115"/>
      <c r="G774" s="115"/>
      <c r="H774" s="115"/>
      <c r="I774" s="115"/>
      <c r="J774" s="115"/>
    </row>
    <row r="775">
      <c r="C775" s="115"/>
      <c r="D775" s="115"/>
      <c r="E775" s="11"/>
      <c r="F775" s="115"/>
      <c r="G775" s="115"/>
      <c r="H775" s="115"/>
      <c r="I775" s="115"/>
      <c r="J775" s="115"/>
    </row>
    <row r="776">
      <c r="C776" s="115"/>
      <c r="D776" s="115"/>
      <c r="E776" s="11"/>
      <c r="F776" s="115"/>
      <c r="G776" s="115"/>
      <c r="H776" s="115"/>
      <c r="I776" s="115"/>
      <c r="J776" s="115"/>
    </row>
    <row r="777">
      <c r="C777" s="115"/>
      <c r="D777" s="115"/>
      <c r="E777" s="11"/>
      <c r="F777" s="115"/>
      <c r="G777" s="115"/>
      <c r="H777" s="115"/>
      <c r="I777" s="115"/>
      <c r="J777" s="115"/>
    </row>
    <row r="778">
      <c r="C778" s="115"/>
      <c r="D778" s="115"/>
      <c r="E778" s="11"/>
      <c r="F778" s="115"/>
      <c r="G778" s="115"/>
      <c r="H778" s="115"/>
      <c r="I778" s="115"/>
      <c r="J778" s="115"/>
    </row>
    <row r="779">
      <c r="C779" s="115"/>
      <c r="D779" s="115"/>
      <c r="E779" s="11"/>
      <c r="F779" s="115"/>
      <c r="G779" s="115"/>
      <c r="H779" s="115"/>
      <c r="I779" s="115"/>
      <c r="J779" s="115"/>
    </row>
    <row r="780">
      <c r="C780" s="115"/>
      <c r="D780" s="115"/>
      <c r="E780" s="11"/>
      <c r="F780" s="115"/>
      <c r="G780" s="115"/>
      <c r="H780" s="115"/>
      <c r="I780" s="115"/>
      <c r="J780" s="115"/>
    </row>
    <row r="781">
      <c r="C781" s="115"/>
      <c r="D781" s="115"/>
      <c r="E781" s="11"/>
      <c r="F781" s="115"/>
      <c r="G781" s="115"/>
      <c r="H781" s="115"/>
      <c r="I781" s="115"/>
      <c r="J781" s="115"/>
    </row>
    <row r="782">
      <c r="C782" s="115"/>
      <c r="D782" s="115"/>
      <c r="E782" s="11"/>
      <c r="F782" s="115"/>
      <c r="G782" s="115"/>
      <c r="H782" s="115"/>
      <c r="I782" s="115"/>
      <c r="J782" s="115"/>
    </row>
    <row r="783">
      <c r="C783" s="115"/>
      <c r="D783" s="115"/>
      <c r="E783" s="11"/>
      <c r="F783" s="115"/>
      <c r="G783" s="115"/>
      <c r="H783" s="115"/>
      <c r="I783" s="115"/>
      <c r="J783" s="115"/>
    </row>
    <row r="784">
      <c r="C784" s="115"/>
      <c r="D784" s="115"/>
      <c r="E784" s="11"/>
      <c r="F784" s="115"/>
      <c r="G784" s="115"/>
      <c r="H784" s="115"/>
      <c r="I784" s="115"/>
      <c r="J784" s="115"/>
    </row>
    <row r="785">
      <c r="C785" s="115"/>
      <c r="D785" s="115"/>
      <c r="E785" s="11"/>
      <c r="F785" s="115"/>
      <c r="G785" s="115"/>
      <c r="H785" s="115"/>
      <c r="I785" s="115"/>
      <c r="J785" s="115"/>
    </row>
    <row r="786">
      <c r="C786" s="115"/>
      <c r="D786" s="115"/>
      <c r="E786" s="11"/>
      <c r="F786" s="115"/>
      <c r="G786" s="115"/>
      <c r="H786" s="115"/>
      <c r="I786" s="115"/>
      <c r="J786" s="115"/>
    </row>
    <row r="787">
      <c r="C787" s="115"/>
      <c r="D787" s="115"/>
      <c r="E787" s="11"/>
      <c r="F787" s="115"/>
      <c r="G787" s="115"/>
      <c r="H787" s="115"/>
      <c r="I787" s="115"/>
      <c r="J787" s="115"/>
    </row>
    <row r="788">
      <c r="C788" s="115"/>
      <c r="D788" s="115"/>
      <c r="E788" s="11"/>
      <c r="F788" s="115"/>
      <c r="G788" s="115"/>
      <c r="H788" s="115"/>
      <c r="I788" s="115"/>
      <c r="J788" s="115"/>
    </row>
    <row r="789">
      <c r="C789" s="115"/>
      <c r="D789" s="115"/>
      <c r="E789" s="11"/>
      <c r="F789" s="115"/>
      <c r="G789" s="115"/>
      <c r="H789" s="115"/>
      <c r="I789" s="115"/>
      <c r="J789" s="115"/>
    </row>
    <row r="790">
      <c r="C790" s="115"/>
      <c r="D790" s="115"/>
      <c r="E790" s="11"/>
      <c r="F790" s="115"/>
      <c r="G790" s="115"/>
      <c r="H790" s="115"/>
      <c r="I790" s="115"/>
      <c r="J790" s="115"/>
    </row>
    <row r="791">
      <c r="C791" s="115"/>
      <c r="D791" s="115"/>
      <c r="E791" s="11"/>
      <c r="F791" s="115"/>
      <c r="G791" s="115"/>
      <c r="H791" s="115"/>
      <c r="I791" s="115"/>
      <c r="J791" s="115"/>
    </row>
    <row r="792">
      <c r="C792" s="115"/>
      <c r="D792" s="115"/>
      <c r="E792" s="11"/>
      <c r="F792" s="115"/>
      <c r="G792" s="115"/>
      <c r="H792" s="115"/>
      <c r="I792" s="115"/>
      <c r="J792" s="115"/>
    </row>
    <row r="793">
      <c r="C793" s="115"/>
      <c r="D793" s="115"/>
      <c r="E793" s="11"/>
      <c r="F793" s="115"/>
      <c r="G793" s="115"/>
      <c r="H793" s="115"/>
      <c r="I793" s="115"/>
      <c r="J793" s="115"/>
    </row>
    <row r="794">
      <c r="C794" s="115"/>
      <c r="D794" s="115"/>
      <c r="E794" s="11"/>
      <c r="F794" s="115"/>
      <c r="G794" s="115"/>
      <c r="H794" s="115"/>
      <c r="I794" s="115"/>
      <c r="J794" s="115"/>
    </row>
    <row r="795">
      <c r="C795" s="115"/>
      <c r="D795" s="115"/>
      <c r="E795" s="11"/>
      <c r="F795" s="115"/>
      <c r="G795" s="115"/>
      <c r="H795" s="115"/>
      <c r="I795" s="115"/>
      <c r="J795" s="115"/>
    </row>
    <row r="796">
      <c r="C796" s="115"/>
      <c r="D796" s="115"/>
      <c r="E796" s="11"/>
      <c r="F796" s="115"/>
      <c r="G796" s="115"/>
      <c r="H796" s="115"/>
      <c r="I796" s="115"/>
      <c r="J796" s="115"/>
    </row>
    <row r="797">
      <c r="C797" s="115"/>
      <c r="D797" s="115"/>
      <c r="E797" s="11"/>
      <c r="F797" s="115"/>
      <c r="G797" s="115"/>
      <c r="H797" s="115"/>
      <c r="I797" s="115"/>
      <c r="J797" s="115"/>
    </row>
    <row r="798">
      <c r="C798" s="115"/>
      <c r="D798" s="115"/>
      <c r="E798" s="11"/>
      <c r="F798" s="115"/>
      <c r="G798" s="115"/>
      <c r="H798" s="115"/>
      <c r="I798" s="115"/>
      <c r="J798" s="115"/>
    </row>
    <row r="799">
      <c r="C799" s="115"/>
      <c r="D799" s="115"/>
      <c r="E799" s="11"/>
      <c r="F799" s="115"/>
      <c r="G799" s="115"/>
      <c r="H799" s="115"/>
      <c r="I799" s="115"/>
      <c r="J799" s="115"/>
    </row>
    <row r="800">
      <c r="C800" s="115"/>
      <c r="D800" s="115"/>
      <c r="E800" s="11"/>
      <c r="F800" s="115"/>
      <c r="G800" s="115"/>
      <c r="H800" s="115"/>
      <c r="I800" s="115"/>
      <c r="J800" s="115"/>
    </row>
    <row r="801">
      <c r="C801" s="115"/>
      <c r="D801" s="115"/>
      <c r="E801" s="11"/>
      <c r="F801" s="115"/>
      <c r="G801" s="115"/>
      <c r="H801" s="115"/>
      <c r="I801" s="115"/>
      <c r="J801" s="115"/>
    </row>
    <row r="802">
      <c r="C802" s="115"/>
      <c r="D802" s="115"/>
      <c r="E802" s="11"/>
      <c r="F802" s="115"/>
      <c r="G802" s="115"/>
      <c r="H802" s="115"/>
      <c r="I802" s="115"/>
      <c r="J802" s="115"/>
    </row>
    <row r="803">
      <c r="C803" s="115"/>
      <c r="D803" s="115"/>
      <c r="E803" s="11"/>
      <c r="F803" s="115"/>
      <c r="G803" s="115"/>
      <c r="H803" s="115"/>
      <c r="I803" s="115"/>
      <c r="J803" s="115"/>
    </row>
    <row r="804">
      <c r="C804" s="115"/>
      <c r="D804" s="115"/>
      <c r="E804" s="11"/>
      <c r="F804" s="115"/>
      <c r="G804" s="115"/>
      <c r="H804" s="115"/>
      <c r="I804" s="115"/>
      <c r="J804" s="115"/>
    </row>
    <row r="805">
      <c r="C805" s="115"/>
      <c r="D805" s="115"/>
      <c r="E805" s="11"/>
      <c r="F805" s="115"/>
      <c r="G805" s="115"/>
      <c r="H805" s="115"/>
      <c r="I805" s="115"/>
      <c r="J805" s="115"/>
    </row>
    <row r="806">
      <c r="C806" s="115"/>
      <c r="D806" s="115"/>
      <c r="E806" s="11"/>
      <c r="F806" s="115"/>
      <c r="G806" s="115"/>
      <c r="H806" s="115"/>
      <c r="I806" s="115"/>
      <c r="J806" s="115"/>
    </row>
    <row r="807">
      <c r="C807" s="115"/>
      <c r="D807" s="115"/>
      <c r="E807" s="11"/>
      <c r="F807" s="115"/>
      <c r="G807" s="115"/>
      <c r="H807" s="115"/>
      <c r="I807" s="115"/>
      <c r="J807" s="115"/>
    </row>
    <row r="808">
      <c r="C808" s="115"/>
      <c r="D808" s="115"/>
      <c r="E808" s="11"/>
      <c r="F808" s="115"/>
      <c r="G808" s="115"/>
      <c r="H808" s="115"/>
      <c r="I808" s="115"/>
      <c r="J808" s="115"/>
    </row>
    <row r="809">
      <c r="C809" s="115"/>
      <c r="D809" s="115"/>
      <c r="E809" s="11"/>
      <c r="F809" s="115"/>
      <c r="G809" s="115"/>
      <c r="H809" s="115"/>
      <c r="I809" s="115"/>
      <c r="J809" s="115"/>
    </row>
    <row r="810">
      <c r="C810" s="115"/>
      <c r="D810" s="115"/>
      <c r="E810" s="11"/>
      <c r="F810" s="115"/>
      <c r="G810" s="115"/>
      <c r="H810" s="115"/>
      <c r="I810" s="115"/>
      <c r="J810" s="115"/>
    </row>
    <row r="811">
      <c r="C811" s="115"/>
      <c r="D811" s="115"/>
      <c r="E811" s="11"/>
      <c r="F811" s="115"/>
      <c r="G811" s="115"/>
      <c r="H811" s="115"/>
      <c r="I811" s="115"/>
      <c r="J811" s="115"/>
    </row>
    <row r="812">
      <c r="C812" s="115"/>
      <c r="D812" s="115"/>
      <c r="E812" s="11"/>
      <c r="F812" s="115"/>
      <c r="G812" s="115"/>
      <c r="H812" s="115"/>
      <c r="I812" s="115"/>
      <c r="J812" s="115"/>
    </row>
    <row r="813">
      <c r="C813" s="115"/>
      <c r="D813" s="115"/>
      <c r="E813" s="11"/>
      <c r="F813" s="115"/>
      <c r="G813" s="115"/>
      <c r="H813" s="115"/>
      <c r="I813" s="115"/>
      <c r="J813" s="115"/>
    </row>
    <row r="814">
      <c r="C814" s="115"/>
      <c r="D814" s="115"/>
      <c r="E814" s="11"/>
      <c r="F814" s="115"/>
      <c r="G814" s="115"/>
      <c r="H814" s="115"/>
      <c r="I814" s="115"/>
      <c r="J814" s="115"/>
    </row>
    <row r="815">
      <c r="C815" s="115"/>
      <c r="D815" s="115"/>
      <c r="E815" s="11"/>
      <c r="F815" s="115"/>
      <c r="G815" s="115"/>
      <c r="H815" s="115"/>
      <c r="I815" s="115"/>
      <c r="J815" s="115"/>
    </row>
    <row r="816">
      <c r="C816" s="115"/>
      <c r="D816" s="115"/>
      <c r="E816" s="11"/>
      <c r="F816" s="115"/>
      <c r="G816" s="115"/>
      <c r="H816" s="115"/>
      <c r="I816" s="115"/>
      <c r="J816" s="115"/>
    </row>
    <row r="817">
      <c r="C817" s="115"/>
      <c r="D817" s="115"/>
      <c r="E817" s="11"/>
      <c r="F817" s="115"/>
      <c r="G817" s="115"/>
      <c r="H817" s="115"/>
      <c r="I817" s="115"/>
      <c r="J817" s="115"/>
    </row>
    <row r="818">
      <c r="C818" s="115"/>
      <c r="D818" s="115"/>
      <c r="E818" s="11"/>
      <c r="F818" s="115"/>
      <c r="G818" s="115"/>
      <c r="H818" s="115"/>
      <c r="I818" s="115"/>
      <c r="J818" s="115"/>
    </row>
    <row r="819">
      <c r="C819" s="115"/>
      <c r="D819" s="115"/>
      <c r="E819" s="11"/>
      <c r="F819" s="115"/>
      <c r="G819" s="115"/>
      <c r="H819" s="115"/>
      <c r="I819" s="115"/>
      <c r="J819" s="115"/>
    </row>
    <row r="820">
      <c r="C820" s="115"/>
      <c r="D820" s="115"/>
      <c r="E820" s="11"/>
      <c r="F820" s="115"/>
      <c r="G820" s="115"/>
      <c r="H820" s="115"/>
      <c r="I820" s="115"/>
      <c r="J820" s="115"/>
    </row>
    <row r="821">
      <c r="C821" s="115"/>
      <c r="D821" s="115"/>
      <c r="E821" s="11"/>
      <c r="F821" s="115"/>
      <c r="G821" s="115"/>
      <c r="H821" s="115"/>
      <c r="I821" s="115"/>
      <c r="J821" s="115"/>
    </row>
    <row r="822">
      <c r="C822" s="115"/>
      <c r="D822" s="115"/>
      <c r="E822" s="11"/>
      <c r="F822" s="115"/>
      <c r="G822" s="115"/>
      <c r="H822" s="115"/>
      <c r="I822" s="115"/>
      <c r="J822" s="115"/>
    </row>
    <row r="823">
      <c r="C823" s="115"/>
      <c r="D823" s="115"/>
      <c r="E823" s="11"/>
      <c r="F823" s="115"/>
      <c r="G823" s="115"/>
      <c r="H823" s="115"/>
      <c r="I823" s="115"/>
      <c r="J823" s="115"/>
    </row>
    <row r="824">
      <c r="C824" s="115"/>
      <c r="D824" s="115"/>
      <c r="E824" s="11"/>
      <c r="F824" s="115"/>
      <c r="G824" s="115"/>
      <c r="H824" s="115"/>
      <c r="I824" s="115"/>
      <c r="J824" s="115"/>
    </row>
    <row r="825">
      <c r="C825" s="115"/>
      <c r="D825" s="115"/>
      <c r="E825" s="11"/>
      <c r="F825" s="115"/>
      <c r="G825" s="115"/>
      <c r="H825" s="115"/>
      <c r="I825" s="115"/>
      <c r="J825" s="115"/>
    </row>
    <row r="826">
      <c r="C826" s="115"/>
      <c r="D826" s="115"/>
      <c r="E826" s="11"/>
      <c r="F826" s="115"/>
      <c r="G826" s="115"/>
      <c r="H826" s="115"/>
      <c r="I826" s="115"/>
      <c r="J826" s="115"/>
    </row>
    <row r="827">
      <c r="C827" s="115"/>
      <c r="D827" s="115"/>
      <c r="E827" s="11"/>
      <c r="F827" s="115"/>
      <c r="G827" s="115"/>
      <c r="H827" s="115"/>
      <c r="I827" s="115"/>
      <c r="J827" s="115"/>
    </row>
    <row r="828">
      <c r="C828" s="115"/>
      <c r="D828" s="115"/>
      <c r="E828" s="11"/>
      <c r="F828" s="115"/>
      <c r="G828" s="115"/>
      <c r="H828" s="115"/>
      <c r="I828" s="115"/>
      <c r="J828" s="115"/>
    </row>
    <row r="829">
      <c r="C829" s="115"/>
      <c r="D829" s="115"/>
      <c r="E829" s="11"/>
      <c r="F829" s="115"/>
      <c r="G829" s="115"/>
      <c r="H829" s="115"/>
      <c r="I829" s="115"/>
      <c r="J829" s="115"/>
    </row>
    <row r="830">
      <c r="C830" s="115"/>
      <c r="D830" s="115"/>
      <c r="E830" s="11"/>
      <c r="F830" s="115"/>
      <c r="G830" s="115"/>
      <c r="H830" s="115"/>
      <c r="I830" s="115"/>
      <c r="J830" s="115"/>
    </row>
    <row r="831">
      <c r="C831" s="115"/>
      <c r="D831" s="115"/>
      <c r="E831" s="11"/>
      <c r="F831" s="115"/>
      <c r="G831" s="115"/>
      <c r="H831" s="115"/>
      <c r="I831" s="115"/>
      <c r="J831" s="115"/>
    </row>
    <row r="832">
      <c r="C832" s="115"/>
      <c r="D832" s="115"/>
      <c r="E832" s="11"/>
      <c r="F832" s="115"/>
      <c r="G832" s="115"/>
      <c r="H832" s="115"/>
      <c r="I832" s="115"/>
      <c r="J832" s="115"/>
    </row>
    <row r="833">
      <c r="C833" s="115"/>
      <c r="D833" s="115"/>
      <c r="E833" s="11"/>
      <c r="F833" s="115"/>
      <c r="G833" s="115"/>
      <c r="H833" s="115"/>
      <c r="I833" s="115"/>
      <c r="J833" s="115"/>
    </row>
    <row r="834">
      <c r="C834" s="115"/>
      <c r="D834" s="115"/>
      <c r="E834" s="11"/>
      <c r="F834" s="115"/>
      <c r="G834" s="115"/>
      <c r="H834" s="115"/>
      <c r="I834" s="115"/>
      <c r="J834" s="115"/>
    </row>
    <row r="835">
      <c r="C835" s="115"/>
      <c r="D835" s="115"/>
      <c r="E835" s="11"/>
      <c r="F835" s="115"/>
      <c r="G835" s="115"/>
      <c r="H835" s="115"/>
      <c r="I835" s="115"/>
      <c r="J835" s="115"/>
    </row>
    <row r="836">
      <c r="C836" s="115"/>
      <c r="D836" s="115"/>
      <c r="E836" s="11"/>
      <c r="F836" s="115"/>
      <c r="G836" s="115"/>
      <c r="H836" s="115"/>
      <c r="I836" s="115"/>
      <c r="J836" s="115"/>
    </row>
    <row r="837">
      <c r="C837" s="115"/>
      <c r="D837" s="115"/>
      <c r="E837" s="11"/>
      <c r="F837" s="115"/>
      <c r="G837" s="115"/>
      <c r="H837" s="115"/>
      <c r="I837" s="115"/>
      <c r="J837" s="115"/>
    </row>
    <row r="838">
      <c r="C838" s="115"/>
      <c r="D838" s="115"/>
      <c r="E838" s="11"/>
      <c r="F838" s="115"/>
      <c r="G838" s="115"/>
      <c r="H838" s="115"/>
      <c r="I838" s="115"/>
      <c r="J838" s="115"/>
    </row>
    <row r="839">
      <c r="C839" s="115"/>
      <c r="D839" s="115"/>
      <c r="E839" s="11"/>
      <c r="F839" s="115"/>
      <c r="G839" s="115"/>
      <c r="H839" s="115"/>
      <c r="I839" s="115"/>
      <c r="J839" s="115"/>
    </row>
    <row r="840">
      <c r="C840" s="115"/>
      <c r="D840" s="115"/>
      <c r="E840" s="11"/>
      <c r="F840" s="115"/>
      <c r="G840" s="115"/>
      <c r="H840" s="115"/>
      <c r="I840" s="115"/>
      <c r="J840" s="115"/>
    </row>
    <row r="841">
      <c r="C841" s="115"/>
      <c r="D841" s="115"/>
      <c r="E841" s="11"/>
      <c r="F841" s="115"/>
      <c r="G841" s="115"/>
      <c r="H841" s="115"/>
      <c r="I841" s="115"/>
      <c r="J841" s="115"/>
    </row>
    <row r="842">
      <c r="C842" s="115"/>
      <c r="D842" s="115"/>
      <c r="E842" s="11"/>
      <c r="F842" s="115"/>
      <c r="G842" s="115"/>
      <c r="H842" s="115"/>
      <c r="I842" s="115"/>
      <c r="J842" s="115"/>
    </row>
    <row r="843">
      <c r="C843" s="115"/>
      <c r="D843" s="115"/>
      <c r="E843" s="11"/>
      <c r="F843" s="115"/>
      <c r="G843" s="115"/>
      <c r="H843" s="115"/>
      <c r="I843" s="115"/>
      <c r="J843" s="115"/>
    </row>
    <row r="844">
      <c r="C844" s="115"/>
      <c r="D844" s="115"/>
      <c r="E844" s="11"/>
      <c r="F844" s="115"/>
      <c r="G844" s="115"/>
      <c r="H844" s="115"/>
      <c r="I844" s="115"/>
      <c r="J844" s="115"/>
    </row>
    <row r="845">
      <c r="C845" s="115"/>
      <c r="D845" s="115"/>
      <c r="E845" s="11"/>
      <c r="F845" s="115"/>
      <c r="G845" s="115"/>
      <c r="H845" s="115"/>
      <c r="I845" s="115"/>
      <c r="J845" s="115"/>
    </row>
    <row r="846">
      <c r="C846" s="115"/>
      <c r="D846" s="115"/>
      <c r="E846" s="11"/>
      <c r="F846" s="115"/>
      <c r="G846" s="115"/>
      <c r="H846" s="115"/>
      <c r="I846" s="115"/>
      <c r="J846" s="115"/>
    </row>
    <row r="847">
      <c r="C847" s="115"/>
      <c r="D847" s="115"/>
      <c r="E847" s="11"/>
      <c r="F847" s="115"/>
      <c r="G847" s="115"/>
      <c r="H847" s="115"/>
      <c r="I847" s="115"/>
      <c r="J847" s="115"/>
    </row>
    <row r="848">
      <c r="C848" s="115"/>
      <c r="D848" s="115"/>
      <c r="E848" s="11"/>
      <c r="F848" s="115"/>
      <c r="G848" s="115"/>
      <c r="H848" s="115"/>
      <c r="I848" s="115"/>
      <c r="J848" s="115"/>
    </row>
    <row r="849">
      <c r="C849" s="115"/>
      <c r="D849" s="115"/>
      <c r="E849" s="11"/>
      <c r="F849" s="115"/>
      <c r="G849" s="115"/>
      <c r="H849" s="115"/>
      <c r="I849" s="115"/>
      <c r="J849" s="115"/>
    </row>
    <row r="850">
      <c r="C850" s="115"/>
      <c r="D850" s="115"/>
      <c r="E850" s="11"/>
      <c r="F850" s="115"/>
      <c r="G850" s="115"/>
      <c r="H850" s="115"/>
      <c r="I850" s="115"/>
      <c r="J850" s="115"/>
    </row>
    <row r="851">
      <c r="C851" s="115"/>
      <c r="D851" s="115"/>
      <c r="E851" s="11"/>
      <c r="F851" s="115"/>
      <c r="G851" s="115"/>
      <c r="H851" s="115"/>
      <c r="I851" s="115"/>
      <c r="J851" s="115"/>
    </row>
    <row r="852">
      <c r="C852" s="115"/>
      <c r="D852" s="115"/>
      <c r="E852" s="11"/>
      <c r="F852" s="115"/>
      <c r="G852" s="115"/>
      <c r="H852" s="115"/>
      <c r="I852" s="115"/>
      <c r="J852" s="115"/>
    </row>
    <row r="853">
      <c r="C853" s="115"/>
      <c r="D853" s="115"/>
      <c r="E853" s="11"/>
      <c r="F853" s="115"/>
      <c r="G853" s="115"/>
      <c r="H853" s="115"/>
      <c r="I853" s="115"/>
      <c r="J853" s="115"/>
    </row>
    <row r="854">
      <c r="C854" s="115"/>
      <c r="D854" s="115"/>
      <c r="E854" s="11"/>
      <c r="F854" s="115"/>
      <c r="G854" s="115"/>
      <c r="H854" s="115"/>
      <c r="I854" s="115"/>
      <c r="J854" s="115"/>
    </row>
    <row r="855">
      <c r="C855" s="115"/>
      <c r="D855" s="115"/>
      <c r="E855" s="11"/>
      <c r="F855" s="115"/>
      <c r="G855" s="115"/>
      <c r="H855" s="115"/>
      <c r="I855" s="115"/>
      <c r="J855" s="115"/>
    </row>
    <row r="856">
      <c r="C856" s="115"/>
      <c r="D856" s="115"/>
      <c r="E856" s="11"/>
      <c r="F856" s="115"/>
      <c r="G856" s="115"/>
      <c r="H856" s="115"/>
      <c r="I856" s="115"/>
      <c r="J856" s="115"/>
    </row>
    <row r="857">
      <c r="C857" s="115"/>
      <c r="D857" s="115"/>
      <c r="E857" s="11"/>
      <c r="F857" s="115"/>
      <c r="G857" s="115"/>
      <c r="H857" s="115"/>
      <c r="I857" s="115"/>
      <c r="J857" s="115"/>
    </row>
    <row r="858">
      <c r="C858" s="115"/>
      <c r="D858" s="115"/>
      <c r="E858" s="11"/>
      <c r="F858" s="115"/>
      <c r="G858" s="115"/>
      <c r="H858" s="115"/>
      <c r="I858" s="115"/>
      <c r="J858" s="115"/>
    </row>
    <row r="859">
      <c r="C859" s="115"/>
      <c r="D859" s="115"/>
      <c r="E859" s="11"/>
      <c r="F859" s="115"/>
      <c r="G859" s="115"/>
      <c r="H859" s="115"/>
      <c r="I859" s="115"/>
      <c r="J859" s="115"/>
    </row>
    <row r="860">
      <c r="C860" s="115"/>
      <c r="D860" s="115"/>
      <c r="E860" s="11"/>
      <c r="F860" s="115"/>
      <c r="G860" s="115"/>
      <c r="H860" s="115"/>
      <c r="I860" s="115"/>
      <c r="J860" s="115"/>
    </row>
    <row r="861">
      <c r="C861" s="115"/>
      <c r="D861" s="115"/>
      <c r="E861" s="11"/>
      <c r="F861" s="115"/>
      <c r="G861" s="115"/>
      <c r="H861" s="115"/>
      <c r="I861" s="115"/>
      <c r="J861" s="115"/>
    </row>
    <row r="862">
      <c r="C862" s="115"/>
      <c r="D862" s="115"/>
      <c r="E862" s="11"/>
      <c r="F862" s="115"/>
      <c r="G862" s="115"/>
      <c r="H862" s="115"/>
      <c r="I862" s="115"/>
      <c r="J862" s="115"/>
    </row>
    <row r="863">
      <c r="C863" s="115"/>
      <c r="D863" s="115"/>
      <c r="E863" s="11"/>
      <c r="F863" s="115"/>
      <c r="G863" s="115"/>
      <c r="H863" s="115"/>
      <c r="I863" s="115"/>
      <c r="J863" s="115"/>
    </row>
    <row r="864">
      <c r="C864" s="115"/>
      <c r="D864" s="115"/>
      <c r="E864" s="11"/>
      <c r="F864" s="115"/>
      <c r="G864" s="115"/>
      <c r="H864" s="115"/>
      <c r="I864" s="115"/>
      <c r="J864" s="115"/>
    </row>
    <row r="865">
      <c r="C865" s="115"/>
      <c r="D865" s="115"/>
      <c r="E865" s="11"/>
      <c r="F865" s="115"/>
      <c r="G865" s="115"/>
      <c r="H865" s="115"/>
      <c r="I865" s="115"/>
      <c r="J865" s="115"/>
    </row>
    <row r="866">
      <c r="C866" s="115"/>
      <c r="D866" s="115"/>
      <c r="E866" s="11"/>
      <c r="F866" s="115"/>
      <c r="G866" s="115"/>
      <c r="H866" s="115"/>
      <c r="I866" s="115"/>
      <c r="J866" s="115"/>
    </row>
    <row r="867">
      <c r="C867" s="115"/>
      <c r="D867" s="115"/>
      <c r="E867" s="11"/>
      <c r="F867" s="115"/>
      <c r="G867" s="115"/>
      <c r="H867" s="115"/>
      <c r="I867" s="115"/>
      <c r="J867" s="115"/>
    </row>
    <row r="868">
      <c r="C868" s="115"/>
      <c r="D868" s="115"/>
      <c r="E868" s="11"/>
      <c r="F868" s="115"/>
      <c r="G868" s="115"/>
      <c r="H868" s="115"/>
      <c r="I868" s="115"/>
      <c r="J868" s="115"/>
    </row>
    <row r="869">
      <c r="C869" s="115"/>
      <c r="D869" s="115"/>
      <c r="E869" s="11"/>
      <c r="F869" s="115"/>
      <c r="G869" s="115"/>
      <c r="H869" s="115"/>
      <c r="I869" s="115"/>
      <c r="J869" s="115"/>
    </row>
    <row r="870">
      <c r="C870" s="115"/>
      <c r="D870" s="115"/>
      <c r="E870" s="11"/>
      <c r="F870" s="115"/>
      <c r="G870" s="115"/>
      <c r="H870" s="115"/>
      <c r="I870" s="115"/>
      <c r="J870" s="115"/>
    </row>
    <row r="871">
      <c r="C871" s="115"/>
      <c r="D871" s="115"/>
      <c r="E871" s="11"/>
      <c r="F871" s="115"/>
      <c r="G871" s="115"/>
      <c r="H871" s="115"/>
      <c r="I871" s="115"/>
      <c r="J871" s="115"/>
    </row>
    <row r="872">
      <c r="C872" s="115"/>
      <c r="D872" s="115"/>
      <c r="E872" s="11"/>
      <c r="F872" s="115"/>
      <c r="G872" s="115"/>
      <c r="H872" s="115"/>
      <c r="I872" s="115"/>
      <c r="J872" s="115"/>
    </row>
    <row r="873">
      <c r="C873" s="115"/>
      <c r="D873" s="115"/>
      <c r="E873" s="11"/>
      <c r="F873" s="115"/>
      <c r="G873" s="115"/>
      <c r="H873" s="115"/>
      <c r="I873" s="115"/>
      <c r="J873" s="115"/>
    </row>
    <row r="874">
      <c r="C874" s="115"/>
      <c r="D874" s="115"/>
      <c r="E874" s="11"/>
      <c r="F874" s="115"/>
      <c r="G874" s="115"/>
      <c r="H874" s="115"/>
      <c r="I874" s="115"/>
      <c r="J874" s="115"/>
    </row>
    <row r="875">
      <c r="C875" s="115"/>
      <c r="D875" s="115"/>
      <c r="E875" s="11"/>
      <c r="F875" s="115"/>
      <c r="G875" s="115"/>
      <c r="H875" s="115"/>
      <c r="I875" s="115"/>
      <c r="J875" s="115"/>
    </row>
    <row r="876">
      <c r="C876" s="115"/>
      <c r="D876" s="115"/>
      <c r="E876" s="11"/>
      <c r="F876" s="115"/>
      <c r="G876" s="115"/>
      <c r="H876" s="115"/>
      <c r="I876" s="115"/>
      <c r="J876" s="115"/>
    </row>
    <row r="877">
      <c r="C877" s="115"/>
      <c r="D877" s="115"/>
      <c r="E877" s="11"/>
      <c r="F877" s="115"/>
      <c r="G877" s="115"/>
      <c r="H877" s="115"/>
      <c r="I877" s="115"/>
      <c r="J877" s="115"/>
    </row>
    <row r="878">
      <c r="C878" s="115"/>
      <c r="D878" s="115"/>
      <c r="E878" s="11"/>
      <c r="F878" s="115"/>
      <c r="G878" s="115"/>
      <c r="H878" s="115"/>
      <c r="I878" s="115"/>
      <c r="J878" s="115"/>
    </row>
    <row r="879">
      <c r="C879" s="115"/>
      <c r="D879" s="115"/>
      <c r="E879" s="11"/>
      <c r="F879" s="115"/>
      <c r="G879" s="115"/>
      <c r="H879" s="115"/>
      <c r="I879" s="115"/>
      <c r="J879" s="115"/>
    </row>
    <row r="880">
      <c r="C880" s="115"/>
      <c r="D880" s="115"/>
      <c r="E880" s="11"/>
      <c r="F880" s="115"/>
      <c r="G880" s="115"/>
      <c r="H880" s="115"/>
      <c r="I880" s="115"/>
      <c r="J880" s="115"/>
    </row>
    <row r="881">
      <c r="C881" s="115"/>
      <c r="D881" s="115"/>
      <c r="E881" s="11"/>
      <c r="F881" s="115"/>
      <c r="G881" s="115"/>
      <c r="H881" s="115"/>
      <c r="I881" s="115"/>
      <c r="J881" s="115"/>
    </row>
    <row r="882">
      <c r="C882" s="115"/>
      <c r="D882" s="115"/>
      <c r="E882" s="11"/>
      <c r="F882" s="115"/>
      <c r="G882" s="115"/>
      <c r="H882" s="115"/>
      <c r="I882" s="115"/>
      <c r="J882" s="115"/>
    </row>
    <row r="883">
      <c r="C883" s="115"/>
      <c r="D883" s="115"/>
      <c r="E883" s="11"/>
      <c r="F883" s="115"/>
      <c r="G883" s="115"/>
      <c r="H883" s="115"/>
      <c r="I883" s="115"/>
      <c r="J883" s="115"/>
    </row>
    <row r="884">
      <c r="C884" s="115"/>
      <c r="D884" s="115"/>
      <c r="E884" s="11"/>
      <c r="F884" s="115"/>
      <c r="G884" s="115"/>
      <c r="H884" s="115"/>
      <c r="I884" s="115"/>
      <c r="J884" s="115"/>
    </row>
    <row r="885">
      <c r="C885" s="115"/>
      <c r="D885" s="115"/>
      <c r="E885" s="11"/>
      <c r="F885" s="115"/>
      <c r="G885" s="115"/>
      <c r="H885" s="115"/>
      <c r="I885" s="115"/>
      <c r="J885" s="115"/>
    </row>
    <row r="886">
      <c r="C886" s="115"/>
      <c r="D886" s="115"/>
      <c r="E886" s="11"/>
      <c r="F886" s="115"/>
      <c r="G886" s="115"/>
      <c r="H886" s="115"/>
      <c r="I886" s="115"/>
      <c r="J886" s="115"/>
    </row>
    <row r="887">
      <c r="C887" s="115"/>
      <c r="D887" s="115"/>
      <c r="E887" s="11"/>
      <c r="F887" s="115"/>
      <c r="G887" s="115"/>
      <c r="H887" s="115"/>
      <c r="I887" s="115"/>
      <c r="J887" s="115"/>
    </row>
    <row r="888">
      <c r="C888" s="115"/>
      <c r="D888" s="115"/>
      <c r="E888" s="11"/>
      <c r="F888" s="115"/>
      <c r="G888" s="115"/>
      <c r="H888" s="115"/>
      <c r="I888" s="115"/>
      <c r="J888" s="115"/>
    </row>
    <row r="889">
      <c r="C889" s="115"/>
      <c r="D889" s="115"/>
      <c r="E889" s="11"/>
      <c r="F889" s="115"/>
      <c r="G889" s="115"/>
      <c r="H889" s="115"/>
      <c r="I889" s="115"/>
      <c r="J889" s="115"/>
    </row>
    <row r="890">
      <c r="C890" s="115"/>
      <c r="D890" s="115"/>
      <c r="E890" s="11"/>
      <c r="F890" s="115"/>
      <c r="G890" s="115"/>
      <c r="H890" s="115"/>
      <c r="I890" s="115"/>
      <c r="J890" s="115"/>
    </row>
    <row r="891">
      <c r="C891" s="115"/>
      <c r="D891" s="115"/>
      <c r="E891" s="11"/>
      <c r="F891" s="115"/>
      <c r="G891" s="115"/>
      <c r="H891" s="115"/>
      <c r="I891" s="115"/>
      <c r="J891" s="115"/>
    </row>
    <row r="892">
      <c r="C892" s="115"/>
      <c r="D892" s="115"/>
      <c r="E892" s="11"/>
      <c r="F892" s="115"/>
      <c r="G892" s="115"/>
      <c r="H892" s="115"/>
      <c r="I892" s="115"/>
      <c r="J892" s="115"/>
    </row>
    <row r="893">
      <c r="C893" s="115"/>
      <c r="D893" s="115"/>
      <c r="E893" s="11"/>
      <c r="F893" s="115"/>
      <c r="G893" s="115"/>
      <c r="H893" s="115"/>
      <c r="I893" s="115"/>
      <c r="J893" s="115"/>
    </row>
    <row r="894">
      <c r="C894" s="115"/>
      <c r="D894" s="115"/>
      <c r="E894" s="11"/>
      <c r="F894" s="115"/>
      <c r="G894" s="115"/>
      <c r="H894" s="115"/>
      <c r="I894" s="115"/>
      <c r="J894" s="115"/>
    </row>
    <row r="895">
      <c r="C895" s="115"/>
      <c r="D895" s="115"/>
      <c r="E895" s="11"/>
      <c r="F895" s="115"/>
      <c r="G895" s="115"/>
      <c r="H895" s="115"/>
      <c r="I895" s="115"/>
      <c r="J895" s="115"/>
    </row>
    <row r="896">
      <c r="C896" s="115"/>
      <c r="D896" s="115"/>
      <c r="E896" s="11"/>
      <c r="F896" s="115"/>
      <c r="G896" s="115"/>
      <c r="H896" s="115"/>
      <c r="I896" s="115"/>
      <c r="J896" s="115"/>
    </row>
    <row r="897">
      <c r="C897" s="115"/>
      <c r="D897" s="115"/>
      <c r="E897" s="11"/>
      <c r="F897" s="115"/>
      <c r="G897" s="115"/>
      <c r="H897" s="115"/>
      <c r="I897" s="115"/>
      <c r="J897" s="115"/>
    </row>
    <row r="898">
      <c r="C898" s="115"/>
      <c r="D898" s="115"/>
      <c r="E898" s="11"/>
      <c r="F898" s="115"/>
      <c r="G898" s="115"/>
      <c r="H898" s="115"/>
      <c r="I898" s="115"/>
      <c r="J898" s="115"/>
    </row>
    <row r="899">
      <c r="C899" s="115"/>
      <c r="D899" s="115"/>
      <c r="E899" s="11"/>
      <c r="F899" s="115"/>
      <c r="G899" s="115"/>
      <c r="H899" s="115"/>
      <c r="I899" s="115"/>
      <c r="J899" s="115"/>
    </row>
    <row r="900">
      <c r="C900" s="115"/>
      <c r="D900" s="115"/>
      <c r="E900" s="11"/>
      <c r="F900" s="115"/>
      <c r="G900" s="115"/>
      <c r="H900" s="115"/>
      <c r="I900" s="115"/>
      <c r="J900" s="115"/>
    </row>
    <row r="901">
      <c r="C901" s="115"/>
      <c r="D901" s="115"/>
      <c r="E901" s="11"/>
      <c r="F901" s="115"/>
      <c r="G901" s="115"/>
      <c r="H901" s="115"/>
      <c r="I901" s="115"/>
      <c r="J901" s="115"/>
    </row>
    <row r="902">
      <c r="C902" s="115"/>
      <c r="D902" s="115"/>
      <c r="E902" s="11"/>
      <c r="F902" s="115"/>
      <c r="G902" s="115"/>
      <c r="H902" s="115"/>
      <c r="I902" s="115"/>
      <c r="J902" s="115"/>
    </row>
    <row r="903">
      <c r="C903" s="115"/>
      <c r="D903" s="115"/>
      <c r="E903" s="11"/>
      <c r="F903" s="115"/>
      <c r="G903" s="115"/>
      <c r="H903" s="115"/>
      <c r="I903" s="115"/>
      <c r="J903" s="115"/>
    </row>
    <row r="904">
      <c r="C904" s="115"/>
      <c r="D904" s="115"/>
      <c r="E904" s="11"/>
      <c r="F904" s="115"/>
      <c r="G904" s="115"/>
      <c r="H904" s="115"/>
      <c r="I904" s="115"/>
      <c r="J904" s="115"/>
    </row>
    <row r="905">
      <c r="C905" s="115"/>
      <c r="D905" s="115"/>
      <c r="E905" s="11"/>
      <c r="F905" s="115"/>
      <c r="G905" s="115"/>
      <c r="H905" s="115"/>
      <c r="I905" s="115"/>
      <c r="J905" s="115"/>
    </row>
    <row r="906">
      <c r="C906" s="115"/>
      <c r="D906" s="115"/>
      <c r="E906" s="11"/>
      <c r="F906" s="115"/>
      <c r="G906" s="115"/>
      <c r="H906" s="115"/>
      <c r="I906" s="115"/>
      <c r="J906" s="115"/>
    </row>
    <row r="907">
      <c r="C907" s="115"/>
      <c r="D907" s="115"/>
      <c r="E907" s="11"/>
      <c r="F907" s="115"/>
      <c r="G907" s="115"/>
      <c r="H907" s="115"/>
      <c r="I907" s="115"/>
      <c r="J907" s="115"/>
    </row>
    <row r="908">
      <c r="C908" s="115"/>
      <c r="D908" s="115"/>
      <c r="E908" s="11"/>
      <c r="F908" s="115"/>
      <c r="G908" s="115"/>
      <c r="H908" s="115"/>
      <c r="I908" s="115"/>
      <c r="J908" s="115"/>
    </row>
    <row r="909">
      <c r="C909" s="115"/>
      <c r="D909" s="115"/>
      <c r="E909" s="11"/>
      <c r="F909" s="115"/>
      <c r="G909" s="115"/>
      <c r="H909" s="115"/>
      <c r="I909" s="115"/>
      <c r="J909" s="115"/>
    </row>
    <row r="910">
      <c r="C910" s="115"/>
      <c r="D910" s="115"/>
      <c r="E910" s="11"/>
      <c r="F910" s="115"/>
      <c r="G910" s="115"/>
      <c r="H910" s="115"/>
      <c r="I910" s="115"/>
      <c r="J910" s="115"/>
    </row>
    <row r="911">
      <c r="C911" s="115"/>
      <c r="D911" s="115"/>
      <c r="E911" s="11"/>
      <c r="F911" s="115"/>
      <c r="G911" s="115"/>
      <c r="H911" s="115"/>
      <c r="I911" s="115"/>
      <c r="J911" s="115"/>
    </row>
    <row r="912">
      <c r="C912" s="115"/>
      <c r="D912" s="115"/>
      <c r="E912" s="11"/>
      <c r="F912" s="115"/>
      <c r="G912" s="115"/>
      <c r="H912" s="115"/>
      <c r="I912" s="115"/>
      <c r="J912" s="115"/>
    </row>
    <row r="913">
      <c r="C913" s="115"/>
      <c r="D913" s="115"/>
      <c r="E913" s="11"/>
      <c r="F913" s="115"/>
      <c r="G913" s="115"/>
      <c r="H913" s="115"/>
      <c r="I913" s="115"/>
      <c r="J913" s="115"/>
    </row>
    <row r="914">
      <c r="C914" s="115"/>
      <c r="D914" s="115"/>
      <c r="E914" s="11"/>
      <c r="F914" s="115"/>
      <c r="G914" s="115"/>
      <c r="H914" s="115"/>
      <c r="I914" s="115"/>
      <c r="J914" s="115"/>
    </row>
    <row r="915">
      <c r="C915" s="115"/>
      <c r="D915" s="115"/>
      <c r="E915" s="11"/>
      <c r="F915" s="115"/>
      <c r="G915" s="115"/>
      <c r="H915" s="115"/>
      <c r="I915" s="115"/>
      <c r="J915" s="115"/>
    </row>
    <row r="916">
      <c r="C916" s="115"/>
      <c r="D916" s="115"/>
      <c r="E916" s="11"/>
      <c r="F916" s="115"/>
      <c r="G916" s="115"/>
      <c r="H916" s="115"/>
      <c r="I916" s="115"/>
      <c r="J916" s="115"/>
    </row>
    <row r="917">
      <c r="C917" s="115"/>
      <c r="D917" s="115"/>
      <c r="E917" s="11"/>
      <c r="F917" s="115"/>
      <c r="G917" s="115"/>
      <c r="H917" s="115"/>
      <c r="I917" s="115"/>
      <c r="J917" s="115"/>
    </row>
    <row r="918">
      <c r="C918" s="115"/>
      <c r="D918" s="115"/>
      <c r="E918" s="11"/>
      <c r="F918" s="115"/>
      <c r="G918" s="115"/>
      <c r="H918" s="115"/>
      <c r="I918" s="115"/>
      <c r="J918" s="115"/>
    </row>
    <row r="919">
      <c r="C919" s="115"/>
      <c r="D919" s="115"/>
      <c r="E919" s="11"/>
      <c r="F919" s="115"/>
      <c r="G919" s="115"/>
      <c r="H919" s="115"/>
      <c r="I919" s="115"/>
      <c r="J919" s="115"/>
    </row>
    <row r="920">
      <c r="C920" s="115"/>
      <c r="D920" s="115"/>
      <c r="E920" s="11"/>
      <c r="F920" s="115"/>
      <c r="G920" s="115"/>
      <c r="H920" s="115"/>
      <c r="I920" s="115"/>
      <c r="J920" s="115"/>
    </row>
    <row r="921">
      <c r="C921" s="115"/>
      <c r="D921" s="115"/>
      <c r="E921" s="11"/>
      <c r="F921" s="115"/>
      <c r="G921" s="115"/>
      <c r="H921" s="115"/>
      <c r="I921" s="115"/>
      <c r="J921" s="115"/>
    </row>
    <row r="922">
      <c r="C922" s="115"/>
      <c r="D922" s="115"/>
      <c r="E922" s="11"/>
      <c r="F922" s="115"/>
      <c r="G922" s="115"/>
      <c r="H922" s="115"/>
      <c r="I922" s="115"/>
      <c r="J922" s="115"/>
    </row>
    <row r="923">
      <c r="C923" s="115"/>
      <c r="D923" s="115"/>
      <c r="E923" s="11"/>
      <c r="F923" s="115"/>
      <c r="G923" s="115"/>
      <c r="H923" s="115"/>
      <c r="I923" s="115"/>
      <c r="J923" s="115"/>
    </row>
    <row r="924">
      <c r="C924" s="115"/>
      <c r="D924" s="115"/>
      <c r="E924" s="11"/>
      <c r="F924" s="115"/>
      <c r="G924" s="115"/>
      <c r="H924" s="115"/>
      <c r="I924" s="115"/>
      <c r="J924" s="115"/>
    </row>
    <row r="925">
      <c r="C925" s="115"/>
      <c r="D925" s="115"/>
      <c r="E925" s="11"/>
      <c r="F925" s="115"/>
      <c r="G925" s="115"/>
      <c r="H925" s="115"/>
      <c r="I925" s="115"/>
      <c r="J925" s="115"/>
    </row>
    <row r="926">
      <c r="C926" s="115"/>
      <c r="D926" s="115"/>
      <c r="E926" s="11"/>
      <c r="F926" s="115"/>
      <c r="G926" s="115"/>
      <c r="H926" s="115"/>
      <c r="I926" s="115"/>
      <c r="J926" s="115"/>
    </row>
    <row r="927">
      <c r="C927" s="115"/>
      <c r="D927" s="115"/>
      <c r="E927" s="11"/>
      <c r="F927" s="115"/>
      <c r="G927" s="115"/>
      <c r="H927" s="115"/>
      <c r="I927" s="115"/>
      <c r="J927" s="115"/>
    </row>
    <row r="928">
      <c r="C928" s="115"/>
      <c r="D928" s="115"/>
      <c r="E928" s="11"/>
      <c r="F928" s="115"/>
      <c r="G928" s="115"/>
      <c r="H928" s="115"/>
      <c r="I928" s="115"/>
      <c r="J928" s="115"/>
    </row>
    <row r="929">
      <c r="C929" s="115"/>
      <c r="D929" s="115"/>
      <c r="E929" s="11"/>
      <c r="F929" s="115"/>
      <c r="G929" s="115"/>
      <c r="H929" s="115"/>
      <c r="I929" s="115"/>
      <c r="J929" s="115"/>
    </row>
    <row r="930">
      <c r="C930" s="115"/>
      <c r="D930" s="115"/>
      <c r="E930" s="11"/>
      <c r="F930" s="115"/>
      <c r="G930" s="115"/>
      <c r="H930" s="115"/>
      <c r="I930" s="115"/>
      <c r="J930" s="115"/>
    </row>
    <row r="931">
      <c r="C931" s="115"/>
      <c r="D931" s="115"/>
      <c r="E931" s="11"/>
      <c r="F931" s="115"/>
      <c r="G931" s="115"/>
      <c r="H931" s="115"/>
      <c r="I931" s="115"/>
      <c r="J931" s="115"/>
    </row>
    <row r="932">
      <c r="C932" s="115"/>
      <c r="D932" s="115"/>
      <c r="E932" s="11"/>
      <c r="F932" s="115"/>
      <c r="G932" s="115"/>
      <c r="H932" s="115"/>
      <c r="I932" s="115"/>
      <c r="J932" s="115"/>
    </row>
    <row r="933">
      <c r="C933" s="115"/>
      <c r="D933" s="115"/>
      <c r="E933" s="11"/>
      <c r="F933" s="115"/>
      <c r="G933" s="115"/>
      <c r="H933" s="115"/>
      <c r="I933" s="115"/>
      <c r="J933" s="115"/>
    </row>
    <row r="934">
      <c r="C934" s="115"/>
      <c r="D934" s="115"/>
      <c r="E934" s="11"/>
      <c r="F934" s="115"/>
      <c r="G934" s="115"/>
      <c r="H934" s="115"/>
      <c r="I934" s="115"/>
      <c r="J934" s="115"/>
    </row>
    <row r="935">
      <c r="C935" s="115"/>
      <c r="D935" s="115"/>
      <c r="E935" s="11"/>
      <c r="F935" s="115"/>
      <c r="G935" s="115"/>
      <c r="H935" s="115"/>
      <c r="I935" s="115"/>
      <c r="J935" s="115"/>
    </row>
    <row r="936">
      <c r="C936" s="115"/>
      <c r="D936" s="115"/>
      <c r="E936" s="11"/>
      <c r="F936" s="115"/>
      <c r="G936" s="115"/>
      <c r="H936" s="115"/>
      <c r="I936" s="115"/>
      <c r="J936" s="115"/>
    </row>
    <row r="937">
      <c r="C937" s="115"/>
      <c r="D937" s="115"/>
      <c r="E937" s="11"/>
      <c r="F937" s="115"/>
      <c r="G937" s="115"/>
      <c r="H937" s="115"/>
      <c r="I937" s="115"/>
      <c r="J937" s="115"/>
    </row>
    <row r="938">
      <c r="C938" s="115"/>
      <c r="D938" s="115"/>
      <c r="E938" s="11"/>
      <c r="F938" s="115"/>
      <c r="G938" s="115"/>
      <c r="H938" s="115"/>
      <c r="I938" s="115"/>
      <c r="J938" s="115"/>
    </row>
    <row r="939">
      <c r="C939" s="115"/>
      <c r="D939" s="115"/>
      <c r="E939" s="11"/>
      <c r="F939" s="115"/>
      <c r="G939" s="115"/>
      <c r="H939" s="115"/>
      <c r="I939" s="115"/>
      <c r="J939" s="115"/>
    </row>
    <row r="940">
      <c r="C940" s="115"/>
      <c r="D940" s="115"/>
      <c r="E940" s="11"/>
      <c r="F940" s="115"/>
      <c r="G940" s="115"/>
      <c r="H940" s="115"/>
      <c r="I940" s="115"/>
      <c r="J940" s="115"/>
    </row>
    <row r="941">
      <c r="C941" s="115"/>
      <c r="D941" s="115"/>
      <c r="E941" s="11"/>
      <c r="F941" s="115"/>
      <c r="G941" s="115"/>
      <c r="H941" s="115"/>
      <c r="I941" s="115"/>
      <c r="J941" s="115"/>
    </row>
    <row r="942">
      <c r="C942" s="115"/>
      <c r="D942" s="115"/>
      <c r="E942" s="11"/>
      <c r="F942" s="115"/>
      <c r="G942" s="115"/>
      <c r="H942" s="115"/>
      <c r="I942" s="115"/>
      <c r="J942" s="115"/>
    </row>
    <row r="943">
      <c r="C943" s="115"/>
      <c r="D943" s="115"/>
      <c r="E943" s="11"/>
      <c r="F943" s="115"/>
      <c r="G943" s="115"/>
      <c r="H943" s="115"/>
      <c r="I943" s="115"/>
      <c r="J943" s="115"/>
    </row>
    <row r="944">
      <c r="C944" s="115"/>
      <c r="D944" s="115"/>
      <c r="E944" s="11"/>
      <c r="F944" s="115"/>
      <c r="G944" s="115"/>
      <c r="H944" s="115"/>
      <c r="I944" s="115"/>
      <c r="J944" s="115"/>
    </row>
    <row r="945">
      <c r="C945" s="115"/>
      <c r="D945" s="115"/>
      <c r="E945" s="11"/>
      <c r="F945" s="115"/>
      <c r="G945" s="115"/>
      <c r="H945" s="115"/>
      <c r="I945" s="115"/>
      <c r="J945" s="115"/>
    </row>
    <row r="946">
      <c r="C946" s="115"/>
      <c r="D946" s="115"/>
      <c r="E946" s="11"/>
      <c r="F946" s="115"/>
      <c r="G946" s="115"/>
      <c r="H946" s="115"/>
      <c r="I946" s="115"/>
      <c r="J946" s="115"/>
    </row>
    <row r="947">
      <c r="C947" s="115"/>
      <c r="D947" s="115"/>
      <c r="E947" s="11"/>
      <c r="F947" s="115"/>
      <c r="G947" s="115"/>
      <c r="H947" s="115"/>
      <c r="I947" s="115"/>
      <c r="J947" s="115"/>
    </row>
    <row r="948">
      <c r="C948" s="115"/>
      <c r="D948" s="115"/>
      <c r="E948" s="11"/>
      <c r="F948" s="115"/>
      <c r="G948" s="115"/>
      <c r="H948" s="115"/>
      <c r="I948" s="115"/>
      <c r="J948" s="115"/>
    </row>
    <row r="949">
      <c r="C949" s="115"/>
      <c r="D949" s="115"/>
      <c r="E949" s="11"/>
      <c r="F949" s="115"/>
      <c r="G949" s="115"/>
      <c r="H949" s="115"/>
      <c r="I949" s="115"/>
      <c r="J949" s="115"/>
    </row>
    <row r="950">
      <c r="C950" s="115"/>
      <c r="D950" s="115"/>
      <c r="E950" s="11"/>
      <c r="F950" s="115"/>
      <c r="G950" s="115"/>
      <c r="H950" s="115"/>
      <c r="I950" s="115"/>
      <c r="J950" s="115"/>
    </row>
    <row r="951">
      <c r="C951" s="115"/>
      <c r="D951" s="115"/>
      <c r="E951" s="11"/>
      <c r="F951" s="115"/>
      <c r="G951" s="115"/>
      <c r="H951" s="115"/>
      <c r="I951" s="115"/>
      <c r="J951" s="115"/>
    </row>
    <row r="952">
      <c r="C952" s="115"/>
      <c r="D952" s="115"/>
      <c r="E952" s="11"/>
      <c r="F952" s="115"/>
      <c r="G952" s="115"/>
      <c r="H952" s="115"/>
      <c r="I952" s="115"/>
      <c r="J952" s="115"/>
    </row>
    <row r="953">
      <c r="C953" s="115"/>
      <c r="D953" s="115"/>
      <c r="E953" s="11"/>
      <c r="F953" s="115"/>
      <c r="G953" s="115"/>
      <c r="H953" s="115"/>
      <c r="I953" s="115"/>
      <c r="J953" s="115"/>
    </row>
    <row r="954">
      <c r="C954" s="115"/>
      <c r="D954" s="115"/>
      <c r="E954" s="11"/>
      <c r="F954" s="115"/>
      <c r="G954" s="115"/>
      <c r="H954" s="115"/>
      <c r="I954" s="115"/>
      <c r="J954" s="115"/>
    </row>
    <row r="955">
      <c r="C955" s="115"/>
      <c r="D955" s="115"/>
      <c r="E955" s="11"/>
      <c r="F955" s="115"/>
      <c r="G955" s="115"/>
      <c r="H955" s="115"/>
      <c r="I955" s="115"/>
      <c r="J955" s="115"/>
    </row>
    <row r="956">
      <c r="C956" s="115"/>
      <c r="D956" s="115"/>
      <c r="E956" s="11"/>
      <c r="F956" s="115"/>
      <c r="G956" s="115"/>
      <c r="H956" s="115"/>
      <c r="I956" s="115"/>
      <c r="J956" s="115"/>
    </row>
    <row r="957">
      <c r="C957" s="115"/>
      <c r="D957" s="115"/>
      <c r="E957" s="11"/>
      <c r="F957" s="115"/>
      <c r="G957" s="115"/>
      <c r="H957" s="115"/>
      <c r="I957" s="115"/>
      <c r="J957" s="115"/>
    </row>
    <row r="958">
      <c r="C958" s="115"/>
      <c r="D958" s="115"/>
      <c r="E958" s="11"/>
      <c r="F958" s="115"/>
      <c r="G958" s="115"/>
      <c r="H958" s="115"/>
      <c r="I958" s="115"/>
      <c r="J958" s="115"/>
    </row>
    <row r="959">
      <c r="C959" s="115"/>
      <c r="D959" s="115"/>
      <c r="E959" s="11"/>
      <c r="F959" s="115"/>
      <c r="G959" s="115"/>
      <c r="H959" s="115"/>
      <c r="I959" s="115"/>
      <c r="J959" s="115"/>
    </row>
    <row r="960">
      <c r="C960" s="115"/>
      <c r="D960" s="115"/>
      <c r="E960" s="11"/>
      <c r="F960" s="115"/>
      <c r="G960" s="115"/>
      <c r="H960" s="115"/>
      <c r="I960" s="115"/>
      <c r="J960" s="115"/>
    </row>
    <row r="961">
      <c r="C961" s="115"/>
      <c r="D961" s="115"/>
      <c r="E961" s="11"/>
      <c r="F961" s="115"/>
      <c r="G961" s="115"/>
      <c r="H961" s="115"/>
      <c r="I961" s="115"/>
      <c r="J961" s="115"/>
    </row>
    <row r="962">
      <c r="C962" s="115"/>
      <c r="D962" s="115"/>
      <c r="E962" s="11"/>
      <c r="F962" s="115"/>
      <c r="G962" s="115"/>
      <c r="H962" s="115"/>
      <c r="I962" s="115"/>
      <c r="J962" s="115"/>
    </row>
    <row r="963">
      <c r="C963" s="115"/>
      <c r="D963" s="115"/>
      <c r="E963" s="11"/>
      <c r="F963" s="115"/>
      <c r="G963" s="115"/>
      <c r="H963" s="115"/>
      <c r="I963" s="115"/>
      <c r="J963" s="115"/>
    </row>
    <row r="964">
      <c r="C964" s="115"/>
      <c r="D964" s="115"/>
      <c r="E964" s="11"/>
      <c r="F964" s="115"/>
      <c r="G964" s="115"/>
      <c r="H964" s="115"/>
      <c r="I964" s="115"/>
      <c r="J964" s="115"/>
    </row>
    <row r="965">
      <c r="C965" s="115"/>
      <c r="D965" s="115"/>
      <c r="E965" s="11"/>
      <c r="F965" s="115"/>
      <c r="G965" s="115"/>
      <c r="H965" s="115"/>
      <c r="I965" s="115"/>
      <c r="J965" s="115"/>
    </row>
    <row r="966">
      <c r="C966" s="115"/>
      <c r="D966" s="115"/>
      <c r="E966" s="11"/>
      <c r="F966" s="115"/>
      <c r="G966" s="115"/>
      <c r="H966" s="115"/>
      <c r="I966" s="115"/>
      <c r="J966" s="115"/>
    </row>
    <row r="967">
      <c r="C967" s="115"/>
      <c r="D967" s="115"/>
      <c r="E967" s="11"/>
      <c r="F967" s="115"/>
      <c r="G967" s="115"/>
      <c r="H967" s="115"/>
      <c r="I967" s="115"/>
      <c r="J967" s="115"/>
    </row>
    <row r="968">
      <c r="C968" s="115"/>
      <c r="D968" s="115"/>
      <c r="E968" s="11"/>
      <c r="F968" s="115"/>
      <c r="G968" s="115"/>
      <c r="H968" s="115"/>
      <c r="I968" s="115"/>
      <c r="J968" s="115"/>
    </row>
    <row r="969">
      <c r="C969" s="115"/>
      <c r="D969" s="115"/>
      <c r="E969" s="11"/>
      <c r="F969" s="115"/>
      <c r="G969" s="115"/>
      <c r="H969" s="115"/>
      <c r="I969" s="115"/>
      <c r="J969" s="115"/>
    </row>
    <row r="970">
      <c r="C970" s="115"/>
      <c r="D970" s="115"/>
      <c r="E970" s="11"/>
      <c r="F970" s="115"/>
      <c r="G970" s="115"/>
      <c r="H970" s="115"/>
      <c r="I970" s="115"/>
      <c r="J970" s="115"/>
    </row>
    <row r="971">
      <c r="C971" s="115"/>
      <c r="D971" s="115"/>
      <c r="E971" s="11"/>
      <c r="F971" s="115"/>
      <c r="G971" s="115"/>
      <c r="H971" s="115"/>
      <c r="I971" s="115"/>
      <c r="J971" s="115"/>
    </row>
    <row r="972">
      <c r="C972" s="115"/>
      <c r="D972" s="115"/>
      <c r="E972" s="11"/>
      <c r="F972" s="115"/>
      <c r="G972" s="115"/>
      <c r="H972" s="115"/>
      <c r="I972" s="115"/>
      <c r="J972" s="115"/>
    </row>
    <row r="973">
      <c r="C973" s="115"/>
      <c r="D973" s="115"/>
      <c r="E973" s="11"/>
      <c r="F973" s="115"/>
      <c r="G973" s="115"/>
      <c r="H973" s="115"/>
      <c r="I973" s="115"/>
      <c r="J973" s="115"/>
    </row>
    <row r="974">
      <c r="C974" s="115"/>
      <c r="D974" s="115"/>
      <c r="E974" s="11"/>
      <c r="F974" s="115"/>
      <c r="G974" s="115"/>
      <c r="H974" s="115"/>
      <c r="I974" s="115"/>
      <c r="J974" s="115"/>
    </row>
    <row r="975">
      <c r="C975" s="115"/>
      <c r="D975" s="115"/>
      <c r="E975" s="11"/>
      <c r="F975" s="115"/>
      <c r="G975" s="115"/>
      <c r="H975" s="115"/>
      <c r="I975" s="115"/>
      <c r="J975" s="115"/>
    </row>
    <row r="976">
      <c r="C976" s="115"/>
      <c r="D976" s="115"/>
      <c r="E976" s="11"/>
      <c r="F976" s="115"/>
      <c r="G976" s="115"/>
      <c r="H976" s="115"/>
      <c r="I976" s="115"/>
      <c r="J976" s="115"/>
    </row>
    <row r="977">
      <c r="C977" s="115"/>
      <c r="D977" s="115"/>
      <c r="E977" s="11"/>
      <c r="F977" s="115"/>
      <c r="G977" s="115"/>
      <c r="H977" s="115"/>
      <c r="I977" s="115"/>
      <c r="J977" s="115"/>
    </row>
    <row r="978">
      <c r="C978" s="115"/>
      <c r="D978" s="115"/>
      <c r="E978" s="11"/>
      <c r="F978" s="115"/>
      <c r="G978" s="115"/>
      <c r="H978" s="115"/>
      <c r="I978" s="115"/>
      <c r="J978" s="115"/>
    </row>
    <row r="979">
      <c r="C979" s="115"/>
      <c r="D979" s="115"/>
      <c r="E979" s="11"/>
      <c r="F979" s="115"/>
      <c r="G979" s="115"/>
      <c r="H979" s="115"/>
      <c r="I979" s="115"/>
      <c r="J979" s="115"/>
    </row>
    <row r="980">
      <c r="C980" s="115"/>
      <c r="D980" s="115"/>
      <c r="E980" s="11"/>
      <c r="F980" s="115"/>
      <c r="G980" s="115"/>
      <c r="H980" s="115"/>
      <c r="I980" s="115"/>
      <c r="J980" s="115"/>
    </row>
    <row r="981">
      <c r="C981" s="115"/>
      <c r="D981" s="115"/>
      <c r="E981" s="11"/>
      <c r="F981" s="115"/>
      <c r="G981" s="115"/>
      <c r="H981" s="115"/>
      <c r="I981" s="115"/>
      <c r="J981" s="115"/>
    </row>
    <row r="982">
      <c r="C982" s="115"/>
      <c r="D982" s="115"/>
      <c r="E982" s="11"/>
      <c r="F982" s="115"/>
      <c r="G982" s="115"/>
      <c r="H982" s="115"/>
      <c r="I982" s="115"/>
      <c r="J982" s="115"/>
    </row>
    <row r="983">
      <c r="C983" s="115"/>
      <c r="D983" s="115"/>
      <c r="E983" s="11"/>
      <c r="F983" s="115"/>
      <c r="G983" s="115"/>
      <c r="H983" s="115"/>
      <c r="I983" s="115"/>
      <c r="J983" s="115"/>
    </row>
    <row r="984">
      <c r="C984" s="115"/>
      <c r="D984" s="115"/>
      <c r="E984" s="11"/>
      <c r="F984" s="115"/>
      <c r="G984" s="115"/>
      <c r="H984" s="115"/>
      <c r="I984" s="115"/>
      <c r="J984" s="115"/>
    </row>
    <row r="985">
      <c r="C985" s="115"/>
      <c r="D985" s="115"/>
      <c r="E985" s="11"/>
      <c r="F985" s="115"/>
      <c r="G985" s="115"/>
      <c r="H985" s="115"/>
      <c r="I985" s="115"/>
      <c r="J985" s="115"/>
    </row>
    <row r="986">
      <c r="C986" s="115"/>
      <c r="D986" s="115"/>
      <c r="E986" s="11"/>
      <c r="F986" s="115"/>
      <c r="G986" s="115"/>
      <c r="H986" s="115"/>
      <c r="I986" s="115"/>
      <c r="J986" s="115"/>
    </row>
    <row r="987">
      <c r="C987" s="115"/>
      <c r="D987" s="115"/>
      <c r="E987" s="11"/>
      <c r="F987" s="115"/>
      <c r="G987" s="115"/>
      <c r="H987" s="115"/>
      <c r="I987" s="115"/>
      <c r="J987" s="115"/>
    </row>
    <row r="988">
      <c r="C988" s="115"/>
      <c r="D988" s="115"/>
      <c r="E988" s="11"/>
      <c r="F988" s="115"/>
      <c r="G988" s="115"/>
      <c r="H988" s="115"/>
      <c r="I988" s="115"/>
      <c r="J988" s="115"/>
    </row>
    <row r="989">
      <c r="C989" s="115"/>
      <c r="D989" s="115"/>
      <c r="E989" s="11"/>
      <c r="F989" s="115"/>
      <c r="G989" s="115"/>
      <c r="H989" s="115"/>
      <c r="I989" s="115"/>
      <c r="J989" s="115"/>
    </row>
    <row r="990">
      <c r="C990" s="115"/>
      <c r="D990" s="115"/>
      <c r="E990" s="11"/>
      <c r="F990" s="115"/>
      <c r="G990" s="115"/>
      <c r="H990" s="115"/>
      <c r="I990" s="115"/>
      <c r="J990" s="115"/>
    </row>
    <row r="991">
      <c r="C991" s="115"/>
      <c r="D991" s="115"/>
      <c r="E991" s="11"/>
      <c r="F991" s="115"/>
      <c r="G991" s="115"/>
      <c r="H991" s="115"/>
      <c r="I991" s="115"/>
      <c r="J991" s="115"/>
    </row>
    <row r="992">
      <c r="C992" s="115"/>
      <c r="D992" s="115"/>
      <c r="E992" s="11"/>
      <c r="F992" s="115"/>
      <c r="G992" s="115"/>
      <c r="H992" s="115"/>
      <c r="I992" s="115"/>
      <c r="J992" s="115"/>
    </row>
    <row r="993">
      <c r="C993" s="115"/>
      <c r="D993" s="115"/>
      <c r="E993" s="11"/>
      <c r="F993" s="115"/>
      <c r="G993" s="115"/>
      <c r="H993" s="115"/>
      <c r="I993" s="115"/>
      <c r="J993" s="115"/>
    </row>
    <row r="994">
      <c r="C994" s="115"/>
      <c r="D994" s="115"/>
      <c r="E994" s="11"/>
      <c r="F994" s="115"/>
      <c r="G994" s="115"/>
      <c r="H994" s="115"/>
      <c r="I994" s="115"/>
      <c r="J994" s="115"/>
    </row>
    <row r="995">
      <c r="C995" s="115"/>
      <c r="D995" s="115"/>
      <c r="E995" s="11"/>
      <c r="F995" s="115"/>
      <c r="G995" s="115"/>
      <c r="H995" s="115"/>
      <c r="I995" s="115"/>
      <c r="J995" s="115"/>
    </row>
    <row r="996">
      <c r="C996" s="115"/>
      <c r="D996" s="115"/>
      <c r="E996" s="11"/>
      <c r="F996" s="115"/>
      <c r="G996" s="115"/>
      <c r="H996" s="115"/>
      <c r="I996" s="115"/>
      <c r="J996" s="115"/>
    </row>
    <row r="997">
      <c r="C997" s="115"/>
      <c r="D997" s="115"/>
      <c r="E997" s="11"/>
      <c r="F997" s="115"/>
      <c r="G997" s="115"/>
      <c r="H997" s="115"/>
      <c r="I997" s="115"/>
      <c r="J997" s="115"/>
    </row>
    <row r="998">
      <c r="C998" s="115"/>
      <c r="D998" s="115"/>
      <c r="E998" s="11"/>
      <c r="F998" s="115"/>
      <c r="G998" s="115"/>
      <c r="H998" s="115"/>
      <c r="I998" s="115"/>
      <c r="J998" s="115"/>
    </row>
    <row r="999">
      <c r="C999" s="115"/>
      <c r="D999" s="115"/>
      <c r="E999" s="11"/>
      <c r="F999" s="115"/>
      <c r="G999" s="115"/>
      <c r="H999" s="115"/>
      <c r="I999" s="115"/>
      <c r="J999" s="115"/>
    </row>
    <row r="1000">
      <c r="C1000" s="115"/>
      <c r="D1000" s="115"/>
      <c r="E1000" s="11"/>
      <c r="F1000" s="115"/>
      <c r="G1000" s="115"/>
      <c r="H1000" s="115"/>
      <c r="I1000" s="115"/>
      <c r="J1000" s="115"/>
    </row>
    <row r="1001">
      <c r="C1001" s="115"/>
      <c r="D1001" s="115"/>
      <c r="E1001" s="11"/>
      <c r="F1001" s="115"/>
      <c r="G1001" s="115"/>
      <c r="H1001" s="115"/>
      <c r="I1001" s="115"/>
      <c r="J1001" s="115"/>
    </row>
  </sheetData>
  <hyperlinks>
    <hyperlink r:id="rId1" ref="B2"/>
  </hyperlinks>
  <drawing r:id="rId2"/>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8.38"/>
    <col customWidth="1" min="3" max="3" width="14.0"/>
    <col customWidth="1" min="6" max="7" width="20.5"/>
    <col customWidth="1" min="9" max="9" width="13.38"/>
    <col customWidth="1" min="22" max="22" width="39.13"/>
  </cols>
  <sheetData>
    <row r="1">
      <c r="A1" s="5" t="s">
        <v>0</v>
      </c>
      <c r="B1" s="48" t="s">
        <v>1</v>
      </c>
      <c r="C1" s="4" t="s">
        <v>2</v>
      </c>
      <c r="D1" s="49" t="s">
        <v>3</v>
      </c>
      <c r="E1" s="4" t="s">
        <v>4</v>
      </c>
      <c r="F1" s="4" t="s">
        <v>6999</v>
      </c>
      <c r="G1" s="4" t="s">
        <v>6</v>
      </c>
      <c r="H1" s="4" t="s">
        <v>7</v>
      </c>
      <c r="I1" s="4" t="s">
        <v>7000</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144">
        <v>29001.0</v>
      </c>
      <c r="B2" s="316" t="s">
        <v>7001</v>
      </c>
      <c r="C2" s="494">
        <v>5449.0</v>
      </c>
      <c r="D2" s="147">
        <v>45789.0</v>
      </c>
      <c r="E2" s="147">
        <v>45839.0</v>
      </c>
      <c r="F2" s="147">
        <v>45790.0</v>
      </c>
      <c r="G2" s="150" t="s">
        <v>26</v>
      </c>
      <c r="H2" s="150" t="s">
        <v>7002</v>
      </c>
      <c r="I2" s="150" t="s">
        <v>4120</v>
      </c>
      <c r="J2" s="302" t="s">
        <v>509</v>
      </c>
      <c r="K2" s="302" t="s">
        <v>550</v>
      </c>
      <c r="L2" s="150" t="s">
        <v>112</v>
      </c>
      <c r="M2" s="151"/>
      <c r="N2" s="150" t="s">
        <v>115</v>
      </c>
      <c r="O2" s="150" t="s">
        <v>7003</v>
      </c>
      <c r="P2" s="150" t="s">
        <v>45</v>
      </c>
      <c r="Q2" s="150" t="s">
        <v>112</v>
      </c>
      <c r="R2" s="302" t="s">
        <v>7004</v>
      </c>
      <c r="S2" s="302" t="s">
        <v>7004</v>
      </c>
      <c r="T2" s="302" t="s">
        <v>7004</v>
      </c>
      <c r="U2" s="302" t="s">
        <v>7004</v>
      </c>
      <c r="V2" s="150" t="s">
        <v>7005</v>
      </c>
      <c r="W2" s="150" t="s">
        <v>115</v>
      </c>
      <c r="X2" s="150" t="s">
        <v>112</v>
      </c>
      <c r="Y2" s="302" t="s">
        <v>7006</v>
      </c>
      <c r="Z2" s="151"/>
      <c r="AA2" s="151"/>
      <c r="AB2" s="151"/>
      <c r="AC2" s="151"/>
      <c r="AD2" s="151"/>
    </row>
    <row r="3">
      <c r="A3" s="513">
        <v>29002.0</v>
      </c>
      <c r="B3" s="514" t="s">
        <v>7007</v>
      </c>
      <c r="C3" s="515">
        <v>2653.0</v>
      </c>
      <c r="D3" s="516">
        <v>45789.0</v>
      </c>
      <c r="E3" s="516">
        <v>45839.0</v>
      </c>
      <c r="F3" s="516">
        <v>45789.0</v>
      </c>
      <c r="G3" s="518" t="s">
        <v>26</v>
      </c>
      <c r="H3" s="520"/>
      <c r="I3" s="520"/>
      <c r="J3" s="520"/>
      <c r="K3" s="520"/>
      <c r="L3" s="520"/>
      <c r="M3" s="520"/>
      <c r="N3" s="520"/>
      <c r="O3" s="520"/>
      <c r="P3" s="519"/>
      <c r="Q3" s="520"/>
      <c r="R3" s="520"/>
      <c r="S3" s="520"/>
      <c r="T3" s="520"/>
      <c r="U3" s="520"/>
      <c r="V3" s="520"/>
      <c r="W3" s="520"/>
      <c r="X3" s="520"/>
      <c r="Y3" s="520"/>
      <c r="Z3" s="520"/>
      <c r="AA3" s="520"/>
      <c r="AB3" s="520"/>
      <c r="AC3" s="520"/>
      <c r="AD3" s="520"/>
    </row>
    <row r="4">
      <c r="A4" s="144">
        <v>29003.0</v>
      </c>
      <c r="B4" s="316" t="s">
        <v>7008</v>
      </c>
      <c r="C4" s="494">
        <v>1046.0</v>
      </c>
      <c r="D4" s="147">
        <v>45789.0</v>
      </c>
      <c r="E4" s="147">
        <v>45839.0</v>
      </c>
      <c r="F4" s="147">
        <v>45790.0</v>
      </c>
      <c r="G4" s="150" t="s">
        <v>26</v>
      </c>
      <c r="H4" s="163">
        <v>45946.0</v>
      </c>
      <c r="I4" s="150" t="s">
        <v>470</v>
      </c>
      <c r="J4" s="151"/>
      <c r="K4" s="150">
        <v>0.0</v>
      </c>
      <c r="L4" s="150" t="s">
        <v>112</v>
      </c>
      <c r="M4" s="151"/>
      <c r="N4" s="150" t="s">
        <v>112</v>
      </c>
      <c r="O4" s="151"/>
      <c r="P4" s="150" t="s">
        <v>112</v>
      </c>
      <c r="Q4" s="175">
        <v>547.31</v>
      </c>
      <c r="R4" s="150">
        <v>0.0</v>
      </c>
      <c r="S4" s="150">
        <v>0.0</v>
      </c>
      <c r="T4" s="150">
        <v>0.0</v>
      </c>
      <c r="U4" s="150">
        <v>0.0</v>
      </c>
      <c r="V4" s="302" t="s">
        <v>7009</v>
      </c>
      <c r="W4" s="150" t="s">
        <v>112</v>
      </c>
      <c r="X4" s="150" t="s">
        <v>112</v>
      </c>
      <c r="Y4" s="151"/>
      <c r="Z4" s="151"/>
      <c r="AA4" s="151"/>
      <c r="AB4" s="151"/>
      <c r="AC4" s="151"/>
      <c r="AD4" s="151"/>
    </row>
    <row r="5">
      <c r="A5" s="482">
        <v>29004.0</v>
      </c>
      <c r="B5" s="483" t="s">
        <v>7010</v>
      </c>
      <c r="C5" s="484">
        <v>371.0</v>
      </c>
      <c r="D5" s="485">
        <v>45789.0</v>
      </c>
      <c r="E5" s="485">
        <v>45841.0</v>
      </c>
      <c r="F5" s="485">
        <v>45798.0</v>
      </c>
      <c r="G5" s="486" t="s">
        <v>26</v>
      </c>
      <c r="H5" s="485">
        <v>45923.0</v>
      </c>
      <c r="I5" s="488" t="s">
        <v>7011</v>
      </c>
      <c r="J5" s="490"/>
      <c r="K5" s="487"/>
      <c r="L5" s="487"/>
      <c r="M5" s="487"/>
      <c r="N5" s="487"/>
      <c r="O5" s="487"/>
      <c r="P5" s="487"/>
      <c r="Q5" s="487"/>
      <c r="R5" s="487"/>
      <c r="S5" s="487"/>
      <c r="T5" s="487"/>
      <c r="U5" s="487"/>
      <c r="V5" s="488"/>
      <c r="W5" s="487"/>
      <c r="X5" s="487"/>
      <c r="Y5" s="487"/>
      <c r="Z5" s="487"/>
      <c r="AA5" s="487"/>
      <c r="AB5" s="487"/>
      <c r="AC5" s="487"/>
      <c r="AD5" s="487"/>
    </row>
    <row r="6">
      <c r="A6" s="482">
        <v>29005.0</v>
      </c>
      <c r="B6" s="483" t="s">
        <v>7012</v>
      </c>
      <c r="C6" s="484">
        <v>6909.0</v>
      </c>
      <c r="D6" s="485">
        <v>45789.0</v>
      </c>
      <c r="E6" s="485">
        <v>45841.0</v>
      </c>
      <c r="F6" s="485">
        <v>45790.0</v>
      </c>
      <c r="G6" s="486" t="s">
        <v>26</v>
      </c>
      <c r="H6" s="485">
        <v>45923.0</v>
      </c>
      <c r="I6" s="488" t="s">
        <v>7013</v>
      </c>
      <c r="J6" s="487"/>
      <c r="K6" s="487"/>
      <c r="L6" s="487"/>
      <c r="M6" s="487"/>
      <c r="N6" s="487"/>
      <c r="O6" s="487"/>
      <c r="P6" s="487"/>
      <c r="Q6" s="487"/>
      <c r="R6" s="487"/>
      <c r="S6" s="487"/>
      <c r="T6" s="487"/>
      <c r="U6" s="487"/>
      <c r="V6" s="488"/>
      <c r="W6" s="487"/>
      <c r="X6" s="487"/>
      <c r="Y6" s="487"/>
      <c r="Z6" s="487"/>
      <c r="AA6" s="487"/>
      <c r="AB6" s="487"/>
      <c r="AC6" s="487"/>
      <c r="AD6" s="487"/>
    </row>
    <row r="7">
      <c r="A7" s="482">
        <v>29006.0</v>
      </c>
      <c r="B7" s="483" t="s">
        <v>7014</v>
      </c>
      <c r="C7" s="484">
        <v>834.0</v>
      </c>
      <c r="D7" s="485">
        <v>45789.0</v>
      </c>
      <c r="E7" s="485">
        <v>45841.0</v>
      </c>
      <c r="F7" s="485">
        <v>45790.0</v>
      </c>
      <c r="G7" s="486" t="s">
        <v>26</v>
      </c>
      <c r="H7" s="485">
        <v>45923.0</v>
      </c>
      <c r="I7" s="488" t="s">
        <v>7015</v>
      </c>
      <c r="J7" s="487"/>
      <c r="K7" s="487"/>
      <c r="L7" s="487"/>
      <c r="M7" s="487"/>
      <c r="N7" s="487"/>
      <c r="O7" s="487"/>
      <c r="P7" s="487"/>
      <c r="Q7" s="487"/>
      <c r="R7" s="487"/>
      <c r="S7" s="487"/>
      <c r="T7" s="487"/>
      <c r="U7" s="487"/>
      <c r="V7" s="487"/>
      <c r="W7" s="487"/>
      <c r="X7" s="487"/>
      <c r="Y7" s="487"/>
      <c r="Z7" s="487"/>
      <c r="AA7" s="487"/>
      <c r="AB7" s="487"/>
      <c r="AC7" s="487"/>
      <c r="AD7" s="487"/>
    </row>
    <row r="8">
      <c r="A8" s="144">
        <v>29007.0</v>
      </c>
      <c r="B8" s="316" t="s">
        <v>7016</v>
      </c>
      <c r="C8" s="494">
        <v>44057.0</v>
      </c>
      <c r="D8" s="147">
        <v>45789.0</v>
      </c>
      <c r="E8" s="147">
        <v>45841.0</v>
      </c>
      <c r="F8" s="147">
        <v>45790.0</v>
      </c>
      <c r="G8" s="150" t="s">
        <v>26</v>
      </c>
      <c r="H8" s="147">
        <v>45915.0</v>
      </c>
      <c r="I8" s="150">
        <v>1929.0</v>
      </c>
      <c r="J8" s="153">
        <v>45870.0</v>
      </c>
      <c r="K8" s="150" t="s">
        <v>7017</v>
      </c>
      <c r="L8" s="150" t="s">
        <v>112</v>
      </c>
      <c r="M8" s="302" t="s">
        <v>3941</v>
      </c>
      <c r="N8" s="150" t="s">
        <v>115</v>
      </c>
      <c r="O8" s="150" t="s">
        <v>7018</v>
      </c>
      <c r="P8" s="501">
        <v>70000.0</v>
      </c>
      <c r="Q8" s="501">
        <v>251664.0</v>
      </c>
      <c r="R8" s="150">
        <v>360.0</v>
      </c>
      <c r="S8" s="150">
        <v>76.0</v>
      </c>
      <c r="T8" s="150">
        <v>6.0</v>
      </c>
      <c r="U8" s="150">
        <v>41.0</v>
      </c>
      <c r="V8" s="302" t="s">
        <v>7019</v>
      </c>
      <c r="W8" s="150" t="s">
        <v>115</v>
      </c>
      <c r="X8" s="150" t="s">
        <v>115</v>
      </c>
      <c r="Y8" s="151"/>
      <c r="Z8" s="151"/>
      <c r="AA8" s="151"/>
      <c r="AB8" s="151"/>
      <c r="AC8" s="151"/>
      <c r="AD8" s="151"/>
    </row>
    <row r="9">
      <c r="A9" s="144">
        <v>29008.0</v>
      </c>
      <c r="B9" s="316" t="s">
        <v>7020</v>
      </c>
      <c r="C9" s="494">
        <v>27647.0</v>
      </c>
      <c r="D9" s="147">
        <v>45789.0</v>
      </c>
      <c r="E9" s="147">
        <v>45841.0</v>
      </c>
      <c r="F9" s="147">
        <v>45790.0</v>
      </c>
      <c r="G9" s="150" t="s">
        <v>26</v>
      </c>
      <c r="H9" s="147">
        <v>45852.0</v>
      </c>
      <c r="I9" s="150">
        <v>350.0</v>
      </c>
      <c r="J9" s="147">
        <v>45730.0</v>
      </c>
      <c r="K9" s="536">
        <v>0.657</v>
      </c>
      <c r="L9" s="150" t="s">
        <v>115</v>
      </c>
      <c r="M9" s="147">
        <v>45131.0</v>
      </c>
      <c r="N9" s="150" t="s">
        <v>112</v>
      </c>
      <c r="O9" s="151"/>
      <c r="P9" s="302" t="s">
        <v>7021</v>
      </c>
      <c r="Q9" s="151"/>
      <c r="R9" s="150">
        <v>25.0</v>
      </c>
      <c r="S9" s="150">
        <v>2.0</v>
      </c>
      <c r="T9" s="150" t="s">
        <v>2960</v>
      </c>
      <c r="U9" s="150" t="s">
        <v>2960</v>
      </c>
      <c r="V9" s="302" t="s">
        <v>7022</v>
      </c>
      <c r="W9" s="150" t="s">
        <v>115</v>
      </c>
      <c r="X9" s="150" t="s">
        <v>112</v>
      </c>
      <c r="Y9" s="151"/>
      <c r="Z9" s="151"/>
      <c r="AA9" s="151"/>
      <c r="AB9" s="151"/>
      <c r="AC9" s="151"/>
      <c r="AD9" s="151"/>
    </row>
    <row r="10">
      <c r="A10" s="144">
        <v>29009.0</v>
      </c>
      <c r="B10" s="316" t="s">
        <v>7023</v>
      </c>
      <c r="C10" s="494">
        <v>1927.0</v>
      </c>
      <c r="D10" s="147">
        <v>45789.0</v>
      </c>
      <c r="E10" s="147">
        <v>45841.0</v>
      </c>
      <c r="F10" s="152"/>
      <c r="G10" s="150" t="s">
        <v>26</v>
      </c>
      <c r="H10" s="150" t="s">
        <v>7024</v>
      </c>
      <c r="I10" s="150">
        <v>154.0</v>
      </c>
      <c r="J10" s="153">
        <v>45778.0</v>
      </c>
      <c r="K10" s="500">
        <v>0.9</v>
      </c>
      <c r="L10" s="150" t="s">
        <v>115</v>
      </c>
      <c r="M10" s="147">
        <v>44994.0</v>
      </c>
      <c r="N10" s="150" t="s">
        <v>115</v>
      </c>
      <c r="O10" s="509" t="s">
        <v>7025</v>
      </c>
      <c r="P10" s="501">
        <v>5900.0</v>
      </c>
      <c r="Q10" s="150" t="s">
        <v>7026</v>
      </c>
      <c r="R10" s="150">
        <v>3.0</v>
      </c>
      <c r="S10" s="150">
        <v>23.0</v>
      </c>
      <c r="T10" s="302" t="s">
        <v>3270</v>
      </c>
      <c r="U10" s="302" t="s">
        <v>3270</v>
      </c>
      <c r="V10" s="302" t="s">
        <v>7027</v>
      </c>
      <c r="W10" s="150" t="s">
        <v>112</v>
      </c>
      <c r="X10" s="150" t="s">
        <v>112</v>
      </c>
      <c r="Y10" s="302" t="s">
        <v>7028</v>
      </c>
      <c r="Z10" s="151"/>
      <c r="AA10" s="151"/>
      <c r="AB10" s="151"/>
      <c r="AC10" s="151"/>
      <c r="AD10" s="151"/>
    </row>
    <row r="11">
      <c r="A11" s="144">
        <v>29010.0</v>
      </c>
      <c r="B11" s="316" t="s">
        <v>7029</v>
      </c>
      <c r="C11" s="494">
        <v>1913.0</v>
      </c>
      <c r="D11" s="147">
        <v>45789.0</v>
      </c>
      <c r="E11" s="147">
        <v>45841.0</v>
      </c>
      <c r="F11" s="147">
        <v>45797.0</v>
      </c>
      <c r="G11" s="150" t="s">
        <v>26</v>
      </c>
      <c r="H11" s="150" t="s">
        <v>7030</v>
      </c>
      <c r="I11" s="150">
        <v>172.0</v>
      </c>
      <c r="J11" s="150">
        <v>2023.0</v>
      </c>
      <c r="K11" s="500">
        <v>1.0</v>
      </c>
      <c r="L11" s="150" t="s">
        <v>115</v>
      </c>
      <c r="M11" s="153">
        <v>45108.0</v>
      </c>
      <c r="N11" s="150" t="s">
        <v>115</v>
      </c>
      <c r="O11" s="500">
        <v>1.0</v>
      </c>
      <c r="P11" s="302" t="s">
        <v>2753</v>
      </c>
      <c r="Q11" s="302" t="s">
        <v>2753</v>
      </c>
      <c r="R11" s="302" t="s">
        <v>3238</v>
      </c>
      <c r="S11" s="302" t="s">
        <v>3238</v>
      </c>
      <c r="T11" s="302" t="s">
        <v>3238</v>
      </c>
      <c r="U11" s="302" t="s">
        <v>7031</v>
      </c>
      <c r="V11" s="150" t="s">
        <v>7032</v>
      </c>
      <c r="W11" s="302" t="s">
        <v>7033</v>
      </c>
      <c r="X11" s="150" t="s">
        <v>115</v>
      </c>
      <c r="Y11" s="151"/>
      <c r="Z11" s="151"/>
      <c r="AA11" s="151"/>
      <c r="AB11" s="151"/>
      <c r="AC11" s="151"/>
      <c r="AD11" s="151"/>
    </row>
    <row r="12">
      <c r="A12" s="144">
        <v>29011.0</v>
      </c>
      <c r="B12" s="316" t="s">
        <v>7034</v>
      </c>
      <c r="C12" s="494">
        <v>4132.0</v>
      </c>
      <c r="D12" s="147">
        <v>45789.0</v>
      </c>
      <c r="E12" s="147">
        <v>45841.0</v>
      </c>
      <c r="F12" s="147">
        <v>45790.0</v>
      </c>
      <c r="G12" s="150" t="s">
        <v>26</v>
      </c>
      <c r="H12" s="147">
        <v>45855.0</v>
      </c>
      <c r="I12" s="302" t="s">
        <v>7035</v>
      </c>
      <c r="J12" s="151"/>
      <c r="K12" s="151"/>
      <c r="L12" s="150" t="s">
        <v>112</v>
      </c>
      <c r="M12" s="151"/>
      <c r="N12" s="302" t="s">
        <v>7036</v>
      </c>
      <c r="O12" s="151"/>
      <c r="P12" s="302" t="s">
        <v>7037</v>
      </c>
      <c r="Q12" s="151"/>
      <c r="R12" s="150">
        <v>17.0</v>
      </c>
      <c r="S12" s="150">
        <v>5.0</v>
      </c>
      <c r="T12" s="150">
        <v>2.0</v>
      </c>
      <c r="U12" s="151"/>
      <c r="V12" s="302" t="s">
        <v>7038</v>
      </c>
      <c r="W12" s="150" t="s">
        <v>115</v>
      </c>
      <c r="X12" s="150" t="s">
        <v>115</v>
      </c>
      <c r="Y12" s="151"/>
      <c r="Z12" s="151"/>
      <c r="AA12" s="151"/>
      <c r="AB12" s="151"/>
      <c r="AC12" s="151"/>
      <c r="AD12" s="151"/>
    </row>
    <row r="13">
      <c r="A13" s="144">
        <v>29012.0</v>
      </c>
      <c r="B13" s="316" t="s">
        <v>7039</v>
      </c>
      <c r="C13" s="494">
        <v>13570.0</v>
      </c>
      <c r="D13" s="147">
        <v>45789.0</v>
      </c>
      <c r="E13" s="147">
        <v>45841.0</v>
      </c>
      <c r="F13" s="147">
        <v>45790.0</v>
      </c>
      <c r="G13" s="150" t="s">
        <v>26</v>
      </c>
      <c r="H13" s="147">
        <v>45862.0</v>
      </c>
      <c r="I13" s="150">
        <v>180.0</v>
      </c>
      <c r="J13" s="150">
        <v>2024.0</v>
      </c>
      <c r="K13" s="500">
        <v>0.95</v>
      </c>
      <c r="L13" s="150" t="s">
        <v>112</v>
      </c>
      <c r="M13" s="302" t="s">
        <v>3771</v>
      </c>
      <c r="N13" s="150" t="s">
        <v>112</v>
      </c>
      <c r="O13" s="151"/>
      <c r="P13" s="302" t="s">
        <v>7040</v>
      </c>
      <c r="Q13" s="151"/>
      <c r="R13" s="150">
        <v>68.0</v>
      </c>
      <c r="S13" s="302" t="s">
        <v>7041</v>
      </c>
      <c r="T13" s="150">
        <v>5.0</v>
      </c>
      <c r="U13" s="302" t="s">
        <v>7042</v>
      </c>
      <c r="V13" s="302" t="s">
        <v>7043</v>
      </c>
      <c r="W13" s="150" t="s">
        <v>115</v>
      </c>
      <c r="X13" s="150" t="s">
        <v>115</v>
      </c>
      <c r="Y13" s="151"/>
      <c r="Z13" s="151"/>
      <c r="AA13" s="151"/>
      <c r="AB13" s="151"/>
      <c r="AC13" s="151"/>
      <c r="AD13" s="151"/>
    </row>
    <row r="14">
      <c r="A14" s="482">
        <v>29013.0</v>
      </c>
      <c r="B14" s="483" t="s">
        <v>7044</v>
      </c>
      <c r="C14" s="484">
        <v>2130.0</v>
      </c>
      <c r="D14" s="485">
        <v>45789.0</v>
      </c>
      <c r="E14" s="485">
        <v>45841.0</v>
      </c>
      <c r="F14" s="485">
        <v>45791.0</v>
      </c>
      <c r="G14" s="486" t="s">
        <v>26</v>
      </c>
      <c r="H14" s="486" t="s">
        <v>7045</v>
      </c>
      <c r="I14" s="488" t="s">
        <v>7015</v>
      </c>
      <c r="J14" s="487"/>
      <c r="K14" s="487"/>
      <c r="L14" s="487"/>
      <c r="M14" s="487"/>
      <c r="N14" s="487"/>
      <c r="O14" s="487"/>
      <c r="P14" s="487"/>
      <c r="Q14" s="487"/>
      <c r="R14" s="487"/>
      <c r="S14" s="487"/>
      <c r="T14" s="487"/>
      <c r="U14" s="487"/>
      <c r="V14" s="487"/>
      <c r="W14" s="487"/>
      <c r="X14" s="487"/>
      <c r="Y14" s="487"/>
      <c r="Z14" s="487"/>
      <c r="AA14" s="487"/>
      <c r="AB14" s="487"/>
      <c r="AC14" s="487"/>
      <c r="AD14" s="487"/>
    </row>
    <row r="15">
      <c r="A15" s="82">
        <v>29014.0</v>
      </c>
      <c r="B15" s="119" t="s">
        <v>7046</v>
      </c>
      <c r="C15" s="495">
        <v>258.0</v>
      </c>
      <c r="D15" s="121">
        <v>45789.0</v>
      </c>
      <c r="E15" s="123"/>
      <c r="F15" s="121">
        <v>45803.0</v>
      </c>
      <c r="G15" s="123" t="s">
        <v>126</v>
      </c>
      <c r="H15" s="89"/>
      <c r="I15" s="123" t="s">
        <v>7047</v>
      </c>
      <c r="J15" s="89"/>
      <c r="K15" s="430">
        <v>1.0</v>
      </c>
      <c r="L15" s="123" t="s">
        <v>112</v>
      </c>
      <c r="M15" s="89"/>
      <c r="N15" s="123" t="s">
        <v>112</v>
      </c>
      <c r="O15" s="89"/>
      <c r="P15" s="89"/>
      <c r="Q15" s="125">
        <v>600.0</v>
      </c>
      <c r="R15" s="123">
        <v>0.0</v>
      </c>
      <c r="S15" s="123">
        <v>0.0</v>
      </c>
      <c r="T15" s="123">
        <v>0.0</v>
      </c>
      <c r="U15" s="123">
        <v>0.0</v>
      </c>
      <c r="V15" s="547" t="s">
        <v>7048</v>
      </c>
      <c r="W15" s="123" t="s">
        <v>112</v>
      </c>
      <c r="X15" s="123" t="s">
        <v>112</v>
      </c>
      <c r="Y15" s="89"/>
      <c r="Z15" s="89"/>
      <c r="AA15" s="89"/>
      <c r="AB15" s="89"/>
      <c r="AC15" s="89"/>
      <c r="AD15" s="89"/>
    </row>
    <row r="16">
      <c r="A16" s="144">
        <v>29015.0</v>
      </c>
      <c r="B16" s="316" t="s">
        <v>7049</v>
      </c>
      <c r="C16" s="494">
        <v>41619.0</v>
      </c>
      <c r="D16" s="147">
        <v>45789.0</v>
      </c>
      <c r="E16" s="147">
        <v>45841.0</v>
      </c>
      <c r="F16" s="147">
        <v>45790.0</v>
      </c>
      <c r="G16" s="150" t="s">
        <v>26</v>
      </c>
      <c r="H16" s="147">
        <v>45860.0</v>
      </c>
      <c r="I16" s="150">
        <v>306.0</v>
      </c>
      <c r="J16" s="153">
        <v>45809.0</v>
      </c>
      <c r="K16" s="500">
        <v>0.9</v>
      </c>
      <c r="L16" s="150" t="s">
        <v>115</v>
      </c>
      <c r="M16" s="147">
        <v>45131.0</v>
      </c>
      <c r="N16" s="150" t="s">
        <v>115</v>
      </c>
      <c r="O16" s="302" t="s">
        <v>7050</v>
      </c>
      <c r="P16" s="501">
        <v>15000.0</v>
      </c>
      <c r="Q16" s="151"/>
      <c r="R16" s="150" t="s">
        <v>2960</v>
      </c>
      <c r="S16" s="150">
        <v>306.0</v>
      </c>
      <c r="T16" s="317" t="s">
        <v>7051</v>
      </c>
      <c r="U16" s="151"/>
      <c r="V16" s="302" t="s">
        <v>7052</v>
      </c>
      <c r="W16" s="150" t="s">
        <v>115</v>
      </c>
      <c r="X16" s="150" t="s">
        <v>115</v>
      </c>
      <c r="Y16" s="151"/>
      <c r="Z16" s="151"/>
      <c r="AA16" s="151"/>
      <c r="AB16" s="151"/>
      <c r="AC16" s="151"/>
      <c r="AD16" s="151"/>
    </row>
    <row r="17">
      <c r="A17" s="482">
        <v>29016.0</v>
      </c>
      <c r="B17" s="483" t="s">
        <v>7053</v>
      </c>
      <c r="C17" s="484">
        <v>411.0</v>
      </c>
      <c r="D17" s="485">
        <v>45789.0</v>
      </c>
      <c r="E17" s="485">
        <v>45841.0</v>
      </c>
      <c r="F17" s="485">
        <v>45791.0</v>
      </c>
      <c r="G17" s="486" t="s">
        <v>26</v>
      </c>
      <c r="H17" s="486" t="s">
        <v>7045</v>
      </c>
      <c r="I17" s="488" t="s">
        <v>7015</v>
      </c>
      <c r="J17" s="487"/>
      <c r="K17" s="487"/>
      <c r="L17" s="487"/>
      <c r="M17" s="487"/>
      <c r="N17" s="487"/>
      <c r="O17" s="487"/>
      <c r="P17" s="487"/>
      <c r="Q17" s="487"/>
      <c r="R17" s="487"/>
      <c r="S17" s="487"/>
      <c r="T17" s="487"/>
      <c r="U17" s="487"/>
      <c r="V17" s="487"/>
      <c r="W17" s="487"/>
      <c r="X17" s="487"/>
      <c r="Y17" s="487"/>
      <c r="Z17" s="487"/>
      <c r="AA17" s="487"/>
      <c r="AB17" s="487"/>
      <c r="AC17" s="487"/>
      <c r="AD17" s="487"/>
    </row>
    <row r="18">
      <c r="A18" s="482">
        <v>29017.0</v>
      </c>
      <c r="B18" s="808" t="s">
        <v>7054</v>
      </c>
      <c r="C18" s="484">
        <v>8042.0</v>
      </c>
      <c r="D18" s="485">
        <v>45789.0</v>
      </c>
      <c r="E18" s="485">
        <v>45090.0</v>
      </c>
      <c r="F18" s="485">
        <v>45814.0</v>
      </c>
      <c r="G18" s="486" t="s">
        <v>26</v>
      </c>
      <c r="H18" s="485">
        <v>45857.0</v>
      </c>
      <c r="I18" s="488" t="s">
        <v>7055</v>
      </c>
      <c r="J18" s="487"/>
      <c r="K18" s="487"/>
      <c r="L18" s="487"/>
      <c r="M18" s="487"/>
      <c r="N18" s="487"/>
      <c r="O18" s="488" t="s">
        <v>7056</v>
      </c>
      <c r="P18" s="487"/>
      <c r="Q18" s="487"/>
      <c r="R18" s="487"/>
      <c r="S18" s="487"/>
      <c r="T18" s="487"/>
      <c r="U18" s="487"/>
      <c r="V18" s="487"/>
      <c r="W18" s="487"/>
      <c r="X18" s="487"/>
      <c r="Y18" s="487"/>
      <c r="Z18" s="487"/>
      <c r="AA18" s="487"/>
      <c r="AB18" s="487"/>
      <c r="AC18" s="487"/>
      <c r="AD18" s="487"/>
    </row>
    <row r="19">
      <c r="A19" s="82">
        <v>29018.0</v>
      </c>
      <c r="B19" s="119" t="s">
        <v>7057</v>
      </c>
      <c r="C19" s="495">
        <v>2516.0</v>
      </c>
      <c r="D19" s="121">
        <v>45789.0</v>
      </c>
      <c r="E19" s="123"/>
      <c r="F19" s="121">
        <v>45803.0</v>
      </c>
      <c r="G19" s="123" t="s">
        <v>126</v>
      </c>
      <c r="H19" s="89"/>
      <c r="I19" s="123">
        <v>150.0</v>
      </c>
      <c r="J19" s="191">
        <v>45627.0</v>
      </c>
      <c r="K19" s="430">
        <v>0.7</v>
      </c>
      <c r="L19" s="123" t="s">
        <v>112</v>
      </c>
      <c r="M19" s="89"/>
      <c r="N19" s="123" t="s">
        <v>112</v>
      </c>
      <c r="O19" s="89"/>
      <c r="P19" s="550">
        <v>9498.5</v>
      </c>
      <c r="Q19" s="125">
        <v>15000.0</v>
      </c>
      <c r="R19" s="123">
        <v>9.0</v>
      </c>
      <c r="S19" s="123">
        <v>2.0</v>
      </c>
      <c r="T19" s="89"/>
      <c r="U19" s="89"/>
      <c r="V19" s="86" t="s">
        <v>7058</v>
      </c>
      <c r="W19" s="123" t="s">
        <v>115</v>
      </c>
      <c r="X19" s="123" t="s">
        <v>115</v>
      </c>
      <c r="Y19" s="89"/>
      <c r="Z19" s="89"/>
      <c r="AA19" s="89"/>
      <c r="AB19" s="89"/>
      <c r="AC19" s="89"/>
      <c r="AD19" s="89"/>
    </row>
    <row r="20">
      <c r="A20" s="482">
        <v>29019.0</v>
      </c>
      <c r="B20" s="483" t="s">
        <v>7059</v>
      </c>
      <c r="C20" s="484">
        <v>1259.0</v>
      </c>
      <c r="D20" s="485">
        <v>45789.0</v>
      </c>
      <c r="E20" s="512">
        <v>45841.0</v>
      </c>
      <c r="F20" s="485">
        <v>45792.0</v>
      </c>
      <c r="G20" s="486" t="s">
        <v>26</v>
      </c>
      <c r="H20" s="486" t="s">
        <v>7045</v>
      </c>
      <c r="I20" s="488" t="s">
        <v>7015</v>
      </c>
      <c r="J20" s="487"/>
      <c r="K20" s="487"/>
      <c r="L20" s="487"/>
      <c r="M20" s="487"/>
      <c r="N20" s="487"/>
      <c r="O20" s="487"/>
      <c r="P20" s="487"/>
      <c r="Q20" s="487"/>
      <c r="R20" s="487"/>
      <c r="S20" s="487"/>
      <c r="T20" s="487"/>
      <c r="U20" s="487"/>
      <c r="V20" s="487"/>
      <c r="W20" s="487"/>
      <c r="X20" s="487"/>
      <c r="Y20" s="487"/>
      <c r="Z20" s="487"/>
      <c r="AA20" s="487"/>
      <c r="AB20" s="487"/>
      <c r="AC20" s="487"/>
      <c r="AD20" s="487"/>
    </row>
    <row r="21">
      <c r="A21" s="482">
        <v>29020.0</v>
      </c>
      <c r="B21" s="483" t="s">
        <v>7060</v>
      </c>
      <c r="C21" s="484">
        <v>4073.0</v>
      </c>
      <c r="D21" s="485">
        <v>45789.0</v>
      </c>
      <c r="E21" s="485">
        <v>45841.0</v>
      </c>
      <c r="F21" s="485">
        <v>45790.0</v>
      </c>
      <c r="G21" s="486" t="s">
        <v>26</v>
      </c>
      <c r="H21" s="486" t="s">
        <v>7045</v>
      </c>
      <c r="I21" s="488" t="s">
        <v>7015</v>
      </c>
      <c r="J21" s="487"/>
      <c r="K21" s="487"/>
      <c r="L21" s="487"/>
      <c r="M21" s="487"/>
      <c r="N21" s="487"/>
      <c r="O21" s="487"/>
      <c r="P21" s="487"/>
      <c r="Q21" s="487"/>
      <c r="R21" s="487"/>
      <c r="S21" s="487"/>
      <c r="T21" s="487"/>
      <c r="U21" s="487"/>
      <c r="V21" s="487"/>
      <c r="W21" s="487"/>
      <c r="X21" s="487"/>
      <c r="Y21" s="487"/>
      <c r="Z21" s="487"/>
      <c r="AA21" s="487"/>
      <c r="AB21" s="487"/>
      <c r="AC21" s="487"/>
      <c r="AD21" s="487"/>
    </row>
    <row r="22">
      <c r="A22" s="482">
        <v>29021.0</v>
      </c>
      <c r="B22" s="483" t="s">
        <v>7061</v>
      </c>
      <c r="C22" s="484">
        <v>187.0</v>
      </c>
      <c r="D22" s="485">
        <v>45789.0</v>
      </c>
      <c r="E22" s="485">
        <v>45841.0</v>
      </c>
      <c r="F22" s="485">
        <v>45790.0</v>
      </c>
      <c r="G22" s="486" t="s">
        <v>26</v>
      </c>
      <c r="H22" s="486" t="s">
        <v>7045</v>
      </c>
      <c r="I22" s="488" t="s">
        <v>7015</v>
      </c>
      <c r="J22" s="487"/>
      <c r="K22" s="487"/>
      <c r="L22" s="487"/>
      <c r="M22" s="487"/>
      <c r="N22" s="487"/>
      <c r="O22" s="487"/>
      <c r="P22" s="487"/>
      <c r="Q22" s="487"/>
      <c r="R22" s="487"/>
      <c r="S22" s="487"/>
      <c r="T22" s="487"/>
      <c r="U22" s="487"/>
      <c r="V22" s="487"/>
      <c r="W22" s="487"/>
      <c r="X22" s="487"/>
      <c r="Y22" s="487"/>
      <c r="Z22" s="487"/>
      <c r="AA22" s="487"/>
      <c r="AB22" s="487"/>
      <c r="AC22" s="487"/>
      <c r="AD22" s="487"/>
    </row>
    <row r="23">
      <c r="A23" s="144">
        <v>29022.0</v>
      </c>
      <c r="B23" s="316" t="s">
        <v>7062</v>
      </c>
      <c r="C23" s="494">
        <v>234.0</v>
      </c>
      <c r="D23" s="147">
        <v>45789.0</v>
      </c>
      <c r="E23" s="147">
        <v>45912.0</v>
      </c>
      <c r="F23" s="147">
        <v>45815.0</v>
      </c>
      <c r="G23" s="150" t="s">
        <v>26</v>
      </c>
      <c r="H23" s="147">
        <v>45926.0</v>
      </c>
      <c r="I23" s="150" t="s">
        <v>3479</v>
      </c>
      <c r="J23" s="151"/>
      <c r="K23" s="150" t="s">
        <v>3776</v>
      </c>
      <c r="L23" s="150" t="s">
        <v>112</v>
      </c>
      <c r="M23" s="151"/>
      <c r="N23" s="150" t="s">
        <v>112</v>
      </c>
      <c r="O23" s="151"/>
      <c r="P23" s="302" t="s">
        <v>7063</v>
      </c>
      <c r="Q23" s="151"/>
      <c r="R23" s="150">
        <v>0.0</v>
      </c>
      <c r="S23" s="150">
        <v>0.0</v>
      </c>
      <c r="T23" s="150">
        <v>0.0</v>
      </c>
      <c r="U23" s="150">
        <v>0.0</v>
      </c>
      <c r="V23" s="150" t="s">
        <v>112</v>
      </c>
      <c r="W23" s="150" t="s">
        <v>112</v>
      </c>
      <c r="X23" s="150" t="s">
        <v>112</v>
      </c>
      <c r="Y23" s="151"/>
      <c r="Z23" s="151"/>
      <c r="AA23" s="151"/>
      <c r="AB23" s="151"/>
      <c r="AC23" s="151"/>
      <c r="AD23" s="151"/>
    </row>
    <row r="24">
      <c r="A24" s="144">
        <v>29023.0</v>
      </c>
      <c r="B24" s="316" t="s">
        <v>7064</v>
      </c>
      <c r="C24" s="494">
        <v>9077.0</v>
      </c>
      <c r="D24" s="147">
        <v>45789.0</v>
      </c>
      <c r="E24" s="147">
        <v>45912.0</v>
      </c>
      <c r="F24" s="147">
        <v>45790.0</v>
      </c>
      <c r="G24" s="150" t="s">
        <v>26</v>
      </c>
      <c r="H24" s="163">
        <v>45971.0</v>
      </c>
      <c r="I24" s="302" t="s">
        <v>589</v>
      </c>
      <c r="J24" s="150">
        <v>2024.0</v>
      </c>
      <c r="K24" s="500">
        <v>0.6</v>
      </c>
      <c r="L24" s="150" t="s">
        <v>112</v>
      </c>
      <c r="M24" s="151"/>
      <c r="N24" s="150" t="s">
        <v>115</v>
      </c>
      <c r="O24" s="500">
        <v>0.1</v>
      </c>
      <c r="P24" s="501">
        <v>15000.0</v>
      </c>
      <c r="Q24" s="501">
        <v>3000.0</v>
      </c>
      <c r="R24" s="150">
        <v>4.0</v>
      </c>
      <c r="S24" s="150">
        <v>0.0</v>
      </c>
      <c r="T24" s="150">
        <v>0.0</v>
      </c>
      <c r="U24" s="150">
        <v>0.0</v>
      </c>
      <c r="V24" s="150" t="s">
        <v>7065</v>
      </c>
      <c r="W24" s="150" t="s">
        <v>115</v>
      </c>
      <c r="X24" s="150" t="s">
        <v>112</v>
      </c>
      <c r="Y24" s="151"/>
      <c r="Z24" s="151"/>
      <c r="AA24" s="151"/>
      <c r="AB24" s="151"/>
      <c r="AC24" s="151"/>
      <c r="AD24" s="151"/>
    </row>
    <row r="25">
      <c r="A25" s="144">
        <v>29024.0</v>
      </c>
      <c r="B25" s="316" t="s">
        <v>7066</v>
      </c>
      <c r="C25" s="494">
        <v>465.0</v>
      </c>
      <c r="D25" s="147">
        <v>45789.0</v>
      </c>
      <c r="E25" s="147">
        <v>45912.0</v>
      </c>
      <c r="F25" s="147">
        <v>45790.0</v>
      </c>
      <c r="G25" s="150" t="s">
        <v>26</v>
      </c>
      <c r="H25" s="147">
        <v>45923.0</v>
      </c>
      <c r="I25" s="150" t="s">
        <v>3520</v>
      </c>
      <c r="J25" s="151"/>
      <c r="K25" s="150" t="s">
        <v>2960</v>
      </c>
      <c r="L25" s="150" t="s">
        <v>112</v>
      </c>
      <c r="M25" s="151"/>
      <c r="N25" s="150" t="s">
        <v>2960</v>
      </c>
      <c r="O25" s="151"/>
      <c r="P25" s="150" t="s">
        <v>112</v>
      </c>
      <c r="Q25" s="150" t="s">
        <v>112</v>
      </c>
      <c r="R25" s="150" t="s">
        <v>2960</v>
      </c>
      <c r="S25" s="150" t="s">
        <v>2960</v>
      </c>
      <c r="T25" s="150" t="s">
        <v>2960</v>
      </c>
      <c r="U25" s="150" t="s">
        <v>2960</v>
      </c>
      <c r="V25" s="150" t="s">
        <v>112</v>
      </c>
      <c r="W25" s="150" t="s">
        <v>112</v>
      </c>
      <c r="X25" s="150" t="s">
        <v>112</v>
      </c>
      <c r="Y25" s="151"/>
      <c r="Z25" s="151"/>
      <c r="AA25" s="151"/>
      <c r="AB25" s="151"/>
      <c r="AC25" s="151"/>
      <c r="AD25" s="151"/>
    </row>
    <row r="26">
      <c r="A26" s="144">
        <v>29025.0</v>
      </c>
      <c r="B26" s="316" t="s">
        <v>7067</v>
      </c>
      <c r="C26" s="494">
        <v>77654.0</v>
      </c>
      <c r="D26" s="147">
        <v>45789.0</v>
      </c>
      <c r="E26" s="147">
        <v>45912.0</v>
      </c>
      <c r="F26" s="147">
        <v>45790.0</v>
      </c>
      <c r="G26" s="150" t="s">
        <v>26</v>
      </c>
      <c r="H26" s="163">
        <v>45947.0</v>
      </c>
      <c r="I26" s="146">
        <v>2078.0</v>
      </c>
      <c r="J26" s="153">
        <v>45717.0</v>
      </c>
      <c r="K26" s="536">
        <v>0.966</v>
      </c>
      <c r="L26" s="150" t="s">
        <v>115</v>
      </c>
      <c r="M26" s="147">
        <v>45863.0</v>
      </c>
      <c r="N26" s="150" t="s">
        <v>115</v>
      </c>
      <c r="O26" s="150" t="s">
        <v>7068</v>
      </c>
      <c r="P26" s="501">
        <v>52000.0</v>
      </c>
      <c r="Q26" s="531">
        <v>10971.39</v>
      </c>
      <c r="R26" s="150" t="s">
        <v>2960</v>
      </c>
      <c r="S26" s="150" t="s">
        <v>2960</v>
      </c>
      <c r="T26" s="150" t="s">
        <v>2960</v>
      </c>
      <c r="U26" s="150" t="s">
        <v>2960</v>
      </c>
      <c r="V26" s="302" t="s">
        <v>7069</v>
      </c>
      <c r="W26" s="150" t="s">
        <v>115</v>
      </c>
      <c r="X26" s="150" t="s">
        <v>115</v>
      </c>
      <c r="Y26" s="151"/>
      <c r="Z26" s="151"/>
      <c r="AA26" s="151"/>
      <c r="AB26" s="151"/>
      <c r="AC26" s="151"/>
      <c r="AD26" s="151"/>
    </row>
    <row r="27">
      <c r="A27" s="144">
        <v>29026.0</v>
      </c>
      <c r="B27" s="316" t="s">
        <v>7070</v>
      </c>
      <c r="C27" s="494">
        <v>1552.0</v>
      </c>
      <c r="D27" s="147">
        <v>45789.0</v>
      </c>
      <c r="E27" s="147">
        <v>45912.0</v>
      </c>
      <c r="F27" s="147">
        <v>45790.0</v>
      </c>
      <c r="G27" s="150" t="s">
        <v>26</v>
      </c>
      <c r="H27" s="163">
        <v>45974.0</v>
      </c>
      <c r="I27" s="816" t="s">
        <v>7071</v>
      </c>
      <c r="J27" s="151"/>
      <c r="K27" s="151"/>
      <c r="L27" s="151"/>
      <c r="M27" s="151"/>
      <c r="N27" s="151"/>
      <c r="O27" s="151"/>
      <c r="P27" s="151"/>
      <c r="Q27" s="151"/>
      <c r="R27" s="151"/>
      <c r="S27" s="151"/>
      <c r="T27" s="151"/>
      <c r="U27" s="151"/>
      <c r="V27" s="150" t="s">
        <v>7072</v>
      </c>
      <c r="W27" s="151"/>
      <c r="X27" s="151"/>
      <c r="Y27" s="151"/>
      <c r="Z27" s="151"/>
      <c r="AA27" s="151"/>
      <c r="AB27" s="151"/>
      <c r="AC27" s="151"/>
      <c r="AD27" s="151"/>
    </row>
    <row r="28">
      <c r="A28" s="513">
        <v>29027.0</v>
      </c>
      <c r="B28" s="514" t="s">
        <v>7073</v>
      </c>
      <c r="C28" s="515">
        <v>3115.0</v>
      </c>
      <c r="D28" s="516">
        <v>45789.0</v>
      </c>
      <c r="E28" s="516">
        <v>45912.0</v>
      </c>
      <c r="F28" s="516">
        <v>45791.0</v>
      </c>
      <c r="G28" s="518" t="s">
        <v>26</v>
      </c>
      <c r="H28" s="520"/>
      <c r="I28" s="520"/>
      <c r="J28" s="520"/>
      <c r="K28" s="520"/>
      <c r="L28" s="520"/>
      <c r="M28" s="520"/>
      <c r="N28" s="520"/>
      <c r="O28" s="520"/>
      <c r="P28" s="520"/>
      <c r="Q28" s="520"/>
      <c r="R28" s="520"/>
      <c r="S28" s="520"/>
      <c r="T28" s="520"/>
      <c r="U28" s="520"/>
      <c r="V28" s="520"/>
      <c r="W28" s="520"/>
      <c r="X28" s="520"/>
      <c r="Y28" s="520"/>
      <c r="Z28" s="520"/>
      <c r="AA28" s="520"/>
      <c r="AB28" s="520"/>
      <c r="AC28" s="520"/>
      <c r="AD28" s="520"/>
    </row>
    <row r="29">
      <c r="A29" s="513">
        <v>29028.0</v>
      </c>
      <c r="B29" s="514" t="s">
        <v>7074</v>
      </c>
      <c r="C29" s="515">
        <v>1428.0</v>
      </c>
      <c r="D29" s="516">
        <v>45789.0</v>
      </c>
      <c r="E29" s="516">
        <v>45912.0</v>
      </c>
      <c r="F29" s="516">
        <v>45790.0</v>
      </c>
      <c r="G29" s="518" t="s">
        <v>26</v>
      </c>
      <c r="H29" s="520"/>
      <c r="I29" s="520"/>
      <c r="J29" s="520"/>
      <c r="K29" s="520"/>
      <c r="L29" s="520"/>
      <c r="M29" s="520"/>
      <c r="N29" s="520"/>
      <c r="O29" s="520"/>
      <c r="P29" s="520"/>
      <c r="Q29" s="520"/>
      <c r="R29" s="520"/>
      <c r="S29" s="520"/>
      <c r="T29" s="520"/>
      <c r="U29" s="520"/>
      <c r="V29" s="520"/>
      <c r="W29" s="520"/>
      <c r="X29" s="520"/>
      <c r="Y29" s="520"/>
      <c r="Z29" s="520"/>
      <c r="AA29" s="520"/>
      <c r="AB29" s="520"/>
      <c r="AC29" s="520"/>
      <c r="AD29" s="520"/>
    </row>
    <row r="30">
      <c r="A30" s="513">
        <v>29029.0</v>
      </c>
      <c r="B30" s="514" t="s">
        <v>7075</v>
      </c>
      <c r="C30" s="515">
        <v>462.0</v>
      </c>
      <c r="D30" s="516">
        <v>45789.0</v>
      </c>
      <c r="E30" s="516">
        <v>45912.0</v>
      </c>
      <c r="F30" s="516">
        <v>45790.0</v>
      </c>
      <c r="G30" s="518" t="s">
        <v>26</v>
      </c>
      <c r="H30" s="520"/>
      <c r="I30" s="520"/>
      <c r="J30" s="520"/>
      <c r="K30" s="520"/>
      <c r="L30" s="520"/>
      <c r="M30" s="520"/>
      <c r="N30" s="520"/>
      <c r="O30" s="520"/>
      <c r="P30" s="520"/>
      <c r="Q30" s="520"/>
      <c r="R30" s="520"/>
      <c r="S30" s="520"/>
      <c r="T30" s="520"/>
      <c r="U30" s="520"/>
      <c r="V30" s="520"/>
      <c r="W30" s="520"/>
      <c r="X30" s="520"/>
      <c r="Y30" s="520"/>
      <c r="Z30" s="520"/>
      <c r="AA30" s="520"/>
      <c r="AB30" s="520"/>
      <c r="AC30" s="520"/>
      <c r="AD30" s="520"/>
    </row>
    <row r="31">
      <c r="A31" s="513">
        <v>29030.0</v>
      </c>
      <c r="B31" s="514" t="s">
        <v>7076</v>
      </c>
      <c r="C31" s="515">
        <v>941.0</v>
      </c>
      <c r="D31" s="516">
        <v>45789.0</v>
      </c>
      <c r="E31" s="516">
        <v>45912.0</v>
      </c>
      <c r="F31" s="516">
        <v>45790.0</v>
      </c>
      <c r="G31" s="518" t="s">
        <v>26</v>
      </c>
      <c r="H31" s="520"/>
      <c r="I31" s="520"/>
      <c r="J31" s="520"/>
      <c r="K31" s="520"/>
      <c r="L31" s="520"/>
      <c r="M31" s="520"/>
      <c r="N31" s="520"/>
      <c r="O31" s="520"/>
      <c r="P31" s="520"/>
      <c r="Q31" s="520"/>
      <c r="R31" s="520"/>
      <c r="S31" s="520"/>
      <c r="T31" s="520"/>
      <c r="U31" s="520"/>
      <c r="V31" s="520"/>
      <c r="W31" s="520"/>
      <c r="X31" s="520"/>
      <c r="Y31" s="520"/>
      <c r="Z31" s="520"/>
      <c r="AA31" s="520"/>
      <c r="AB31" s="520"/>
      <c r="AC31" s="520"/>
      <c r="AD31" s="520"/>
    </row>
    <row r="32">
      <c r="A32" s="513">
        <v>29031.0</v>
      </c>
      <c r="B32" s="514" t="s">
        <v>7077</v>
      </c>
      <c r="C32" s="515">
        <v>1758.0</v>
      </c>
      <c r="D32" s="516">
        <v>45789.0</v>
      </c>
      <c r="E32" s="516">
        <v>45912.0</v>
      </c>
      <c r="F32" s="516">
        <v>45790.0</v>
      </c>
      <c r="G32" s="518" t="s">
        <v>26</v>
      </c>
      <c r="H32" s="520"/>
      <c r="I32" s="520"/>
      <c r="J32" s="520"/>
      <c r="K32" s="520"/>
      <c r="L32" s="520"/>
      <c r="M32" s="520"/>
      <c r="N32" s="520"/>
      <c r="O32" s="520"/>
      <c r="P32" s="520"/>
      <c r="Q32" s="520"/>
      <c r="R32" s="520"/>
      <c r="S32" s="520"/>
      <c r="T32" s="520"/>
      <c r="U32" s="520"/>
      <c r="V32" s="520"/>
      <c r="W32" s="520"/>
      <c r="X32" s="520"/>
      <c r="Y32" s="520"/>
      <c r="Z32" s="520"/>
      <c r="AA32" s="520"/>
      <c r="AB32" s="520"/>
      <c r="AC32" s="520"/>
      <c r="AD32" s="520"/>
    </row>
    <row r="33">
      <c r="A33" s="144">
        <v>29032.0</v>
      </c>
      <c r="B33" s="316" t="s">
        <v>7078</v>
      </c>
      <c r="C33" s="494">
        <v>8499.0</v>
      </c>
      <c r="D33" s="147">
        <v>45789.0</v>
      </c>
      <c r="E33" s="147">
        <v>45912.0</v>
      </c>
      <c r="F33" s="147">
        <v>45790.0</v>
      </c>
      <c r="G33" s="150" t="s">
        <v>26</v>
      </c>
      <c r="H33" s="150" t="s">
        <v>7079</v>
      </c>
      <c r="I33" s="150">
        <v>210.0</v>
      </c>
      <c r="J33" s="153">
        <v>45839.0</v>
      </c>
      <c r="K33" s="536">
        <v>0.738</v>
      </c>
      <c r="L33" s="302" t="s">
        <v>3941</v>
      </c>
      <c r="M33" s="151"/>
      <c r="N33" s="150" t="s">
        <v>115</v>
      </c>
      <c r="O33" s="536">
        <v>0.738</v>
      </c>
      <c r="P33" s="501">
        <v>30000.0</v>
      </c>
      <c r="Q33" s="302" t="s">
        <v>3879</v>
      </c>
      <c r="R33" s="150">
        <v>12.0</v>
      </c>
      <c r="S33" s="151"/>
      <c r="T33" s="150">
        <v>2.0</v>
      </c>
      <c r="U33" s="150">
        <v>6.0</v>
      </c>
      <c r="V33" s="558" t="s">
        <v>7080</v>
      </c>
      <c r="W33" s="150" t="s">
        <v>115</v>
      </c>
      <c r="X33" s="150" t="s">
        <v>112</v>
      </c>
      <c r="Y33" s="151"/>
      <c r="Z33" s="151"/>
      <c r="AA33" s="151"/>
      <c r="AB33" s="151"/>
      <c r="AC33" s="151"/>
      <c r="AD33" s="151"/>
    </row>
    <row r="34">
      <c r="A34" s="144">
        <v>29033.0</v>
      </c>
      <c r="B34" s="316" t="s">
        <v>7081</v>
      </c>
      <c r="C34" s="494">
        <v>1777.0</v>
      </c>
      <c r="D34" s="147">
        <v>45789.0</v>
      </c>
      <c r="E34" s="147">
        <v>45912.0</v>
      </c>
      <c r="F34" s="147">
        <v>45790.0</v>
      </c>
      <c r="G34" s="150" t="s">
        <v>26</v>
      </c>
      <c r="H34" s="147">
        <v>45930.0</v>
      </c>
      <c r="I34" s="150">
        <v>50.0</v>
      </c>
      <c r="J34" s="147">
        <v>45929.0</v>
      </c>
      <c r="K34" s="500">
        <v>1.0</v>
      </c>
      <c r="L34" s="150" t="s">
        <v>112</v>
      </c>
      <c r="M34" s="151"/>
      <c r="N34" s="150" t="s">
        <v>115</v>
      </c>
      <c r="O34" s="500">
        <v>1.0</v>
      </c>
      <c r="P34" s="302" t="s">
        <v>7082</v>
      </c>
      <c r="Q34" s="151"/>
      <c r="R34" s="150">
        <v>2.0</v>
      </c>
      <c r="S34" s="150" t="s">
        <v>2960</v>
      </c>
      <c r="T34" s="150" t="s">
        <v>2960</v>
      </c>
      <c r="U34" s="150" t="s">
        <v>2960</v>
      </c>
      <c r="V34" s="150" t="s">
        <v>7083</v>
      </c>
      <c r="W34" s="150" t="s">
        <v>115</v>
      </c>
      <c r="X34" s="150" t="s">
        <v>115</v>
      </c>
      <c r="Y34" s="151"/>
      <c r="Z34" s="151"/>
      <c r="AA34" s="151"/>
      <c r="AB34" s="151"/>
      <c r="AC34" s="151"/>
      <c r="AD34" s="151"/>
    </row>
    <row r="35">
      <c r="A35" s="513">
        <v>29034.0</v>
      </c>
      <c r="B35" s="514" t="s">
        <v>7084</v>
      </c>
      <c r="C35" s="515">
        <v>799.0</v>
      </c>
      <c r="D35" s="516">
        <v>45789.0</v>
      </c>
      <c r="E35" s="516">
        <v>45912.0</v>
      </c>
      <c r="F35" s="516">
        <v>45790.0</v>
      </c>
      <c r="G35" s="518" t="s">
        <v>26</v>
      </c>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row>
    <row r="36">
      <c r="A36" s="513">
        <v>29035.0</v>
      </c>
      <c r="B36" s="514" t="s">
        <v>7085</v>
      </c>
      <c r="C36" s="515">
        <v>1587.0</v>
      </c>
      <c r="D36" s="516">
        <v>45790.0</v>
      </c>
      <c r="E36" s="516">
        <v>45912.0</v>
      </c>
      <c r="F36" s="516">
        <v>45798.0</v>
      </c>
      <c r="G36" s="518" t="s">
        <v>26</v>
      </c>
      <c r="H36" s="520"/>
      <c r="I36" s="520"/>
      <c r="J36" s="520"/>
      <c r="K36" s="520"/>
      <c r="L36" s="520"/>
      <c r="M36" s="520"/>
      <c r="N36" s="520"/>
      <c r="O36" s="520"/>
      <c r="P36" s="520"/>
      <c r="Q36" s="520"/>
      <c r="R36" s="520"/>
      <c r="S36" s="520"/>
      <c r="T36" s="520"/>
      <c r="U36" s="520"/>
      <c r="V36" s="520"/>
      <c r="W36" s="520"/>
      <c r="X36" s="520"/>
      <c r="Y36" s="520"/>
      <c r="Z36" s="520"/>
      <c r="AA36" s="520"/>
      <c r="AB36" s="520"/>
      <c r="AC36" s="520"/>
      <c r="AD36" s="520"/>
    </row>
    <row r="37">
      <c r="A37" s="513">
        <v>29036.0</v>
      </c>
      <c r="B37" s="514" t="s">
        <v>7086</v>
      </c>
      <c r="C37" s="515">
        <v>786.0</v>
      </c>
      <c r="D37" s="516">
        <v>45790.0</v>
      </c>
      <c r="E37" s="516">
        <v>45912.0</v>
      </c>
      <c r="F37" s="516">
        <v>45791.0</v>
      </c>
      <c r="G37" s="518" t="s">
        <v>26</v>
      </c>
      <c r="H37" s="520"/>
      <c r="I37" s="520"/>
      <c r="J37" s="520"/>
      <c r="K37" s="520"/>
      <c r="L37" s="520"/>
      <c r="M37" s="520"/>
      <c r="N37" s="520"/>
      <c r="O37" s="520"/>
      <c r="P37" s="520"/>
      <c r="Q37" s="520"/>
      <c r="R37" s="520"/>
      <c r="S37" s="520"/>
      <c r="T37" s="520"/>
      <c r="U37" s="520"/>
      <c r="V37" s="520"/>
      <c r="W37" s="520"/>
      <c r="X37" s="520"/>
      <c r="Y37" s="520"/>
      <c r="Z37" s="520"/>
      <c r="AA37" s="520"/>
      <c r="AB37" s="520"/>
      <c r="AC37" s="520"/>
      <c r="AD37" s="520"/>
    </row>
    <row r="38">
      <c r="A38" s="513">
        <v>29037.0</v>
      </c>
      <c r="B38" s="514" t="s">
        <v>7087</v>
      </c>
      <c r="C38" s="515">
        <v>229.0</v>
      </c>
      <c r="D38" s="516">
        <v>45790.0</v>
      </c>
      <c r="E38" s="516">
        <v>45912.0</v>
      </c>
      <c r="F38" s="516">
        <v>45791.0</v>
      </c>
      <c r="G38" s="518" t="s">
        <v>26</v>
      </c>
      <c r="H38" s="520"/>
      <c r="I38" s="520"/>
      <c r="J38" s="520"/>
      <c r="K38" s="520"/>
      <c r="L38" s="520"/>
      <c r="M38" s="520"/>
      <c r="N38" s="520"/>
      <c r="O38" s="520"/>
      <c r="P38" s="520"/>
      <c r="Q38" s="520"/>
      <c r="R38" s="520"/>
      <c r="S38" s="520"/>
      <c r="T38" s="520"/>
      <c r="U38" s="520"/>
      <c r="V38" s="520"/>
      <c r="W38" s="520"/>
      <c r="X38" s="520"/>
      <c r="Y38" s="520"/>
      <c r="Z38" s="520"/>
      <c r="AA38" s="520"/>
      <c r="AB38" s="520"/>
      <c r="AC38" s="520"/>
      <c r="AD38" s="520"/>
    </row>
    <row r="39">
      <c r="A39" s="513">
        <v>29038.0</v>
      </c>
      <c r="B39" s="514" t="s">
        <v>7088</v>
      </c>
      <c r="C39" s="515">
        <v>28934.0</v>
      </c>
      <c r="D39" s="516">
        <v>45790.0</v>
      </c>
      <c r="E39" s="516">
        <v>45912.0</v>
      </c>
      <c r="F39" s="516">
        <v>45791.0</v>
      </c>
      <c r="G39" s="518" t="s">
        <v>26</v>
      </c>
      <c r="H39" s="520"/>
      <c r="I39" s="520"/>
      <c r="J39" s="520"/>
      <c r="K39" s="520"/>
      <c r="L39" s="520"/>
      <c r="M39" s="520"/>
      <c r="N39" s="520"/>
      <c r="O39" s="520"/>
      <c r="P39" s="520"/>
      <c r="Q39" s="520"/>
      <c r="R39" s="520"/>
      <c r="S39" s="520"/>
      <c r="T39" s="520"/>
      <c r="U39" s="520"/>
      <c r="V39" s="520"/>
      <c r="W39" s="520"/>
      <c r="X39" s="520"/>
      <c r="Y39" s="520"/>
      <c r="Z39" s="520"/>
      <c r="AA39" s="520"/>
      <c r="AB39" s="520"/>
      <c r="AC39" s="520"/>
      <c r="AD39" s="520"/>
    </row>
    <row r="40">
      <c r="A40" s="513">
        <v>29039.0</v>
      </c>
      <c r="B40" s="514" t="s">
        <v>7089</v>
      </c>
      <c r="C40" s="515">
        <v>4065.0</v>
      </c>
      <c r="D40" s="516">
        <v>45790.0</v>
      </c>
      <c r="E40" s="516">
        <v>45912.0</v>
      </c>
      <c r="F40" s="516">
        <v>45791.0</v>
      </c>
      <c r="G40" s="518" t="s">
        <v>26</v>
      </c>
      <c r="H40" s="520"/>
      <c r="I40" s="520"/>
      <c r="J40" s="520"/>
      <c r="K40" s="520"/>
      <c r="L40" s="520"/>
      <c r="M40" s="520"/>
      <c r="N40" s="520"/>
      <c r="O40" s="520"/>
      <c r="P40" s="520"/>
      <c r="Q40" s="520"/>
      <c r="R40" s="520"/>
      <c r="S40" s="520"/>
      <c r="T40" s="520"/>
      <c r="U40" s="520"/>
      <c r="V40" s="520"/>
      <c r="W40" s="520"/>
      <c r="X40" s="520"/>
      <c r="Y40" s="520"/>
      <c r="Z40" s="520"/>
      <c r="AA40" s="520"/>
      <c r="AB40" s="520"/>
      <c r="AC40" s="520"/>
      <c r="AD40" s="520"/>
    </row>
    <row r="41">
      <c r="A41" s="513">
        <v>29040.0</v>
      </c>
      <c r="B41" s="514" t="s">
        <v>7090</v>
      </c>
      <c r="C41" s="515">
        <v>2758.0</v>
      </c>
      <c r="D41" s="516">
        <v>45790.0</v>
      </c>
      <c r="E41" s="516">
        <v>45912.0</v>
      </c>
      <c r="F41" s="516">
        <v>45791.0</v>
      </c>
      <c r="G41" s="518" t="s">
        <v>26</v>
      </c>
      <c r="H41" s="520"/>
      <c r="I41" s="520"/>
      <c r="J41" s="520"/>
      <c r="K41" s="520"/>
      <c r="L41" s="520"/>
      <c r="M41" s="520"/>
      <c r="N41" s="520"/>
      <c r="O41" s="520"/>
      <c r="P41" s="520"/>
      <c r="Q41" s="520"/>
      <c r="R41" s="520"/>
      <c r="S41" s="520"/>
      <c r="T41" s="520"/>
      <c r="U41" s="520"/>
      <c r="V41" s="520"/>
      <c r="W41" s="520"/>
      <c r="X41" s="520"/>
      <c r="Y41" s="520"/>
      <c r="Z41" s="520"/>
      <c r="AA41" s="520"/>
      <c r="AB41" s="520"/>
      <c r="AC41" s="520"/>
      <c r="AD41" s="520"/>
    </row>
    <row r="42">
      <c r="A42" s="144">
        <v>29041.0</v>
      </c>
      <c r="B42" s="316" t="s">
        <v>7091</v>
      </c>
      <c r="C42" s="494">
        <v>8486.0</v>
      </c>
      <c r="D42" s="147">
        <v>45790.0</v>
      </c>
      <c r="E42" s="147">
        <v>45912.0</v>
      </c>
      <c r="F42" s="147">
        <v>45791.0</v>
      </c>
      <c r="G42" s="150" t="s">
        <v>26</v>
      </c>
      <c r="H42" s="163">
        <v>45945.0</v>
      </c>
      <c r="I42" s="150">
        <v>900.0</v>
      </c>
      <c r="J42" s="150">
        <v>2025.0</v>
      </c>
      <c r="K42" s="500">
        <v>0.18</v>
      </c>
      <c r="L42" s="150" t="s">
        <v>115</v>
      </c>
      <c r="M42" s="147">
        <v>45499.0</v>
      </c>
      <c r="N42" s="150" t="s">
        <v>112</v>
      </c>
      <c r="O42" s="151"/>
      <c r="P42" s="501">
        <v>27000.0</v>
      </c>
      <c r="Q42" s="501">
        <v>60000.0</v>
      </c>
      <c r="R42" s="150">
        <v>18.0</v>
      </c>
      <c r="S42" s="150">
        <v>233.0</v>
      </c>
      <c r="T42" s="150">
        <v>2.0</v>
      </c>
      <c r="U42" s="150">
        <v>11.0</v>
      </c>
      <c r="V42" s="150" t="s">
        <v>7092</v>
      </c>
      <c r="W42" s="150" t="s">
        <v>115</v>
      </c>
      <c r="X42" s="150" t="s">
        <v>112</v>
      </c>
      <c r="Y42" s="151"/>
      <c r="Z42" s="151"/>
      <c r="AA42" s="151"/>
      <c r="AB42" s="151"/>
      <c r="AC42" s="151"/>
      <c r="AD42" s="151"/>
    </row>
    <row r="43">
      <c r="A43" s="144">
        <v>29042.0</v>
      </c>
      <c r="B43" s="316" t="s">
        <v>7093</v>
      </c>
      <c r="C43" s="494">
        <v>25809.0</v>
      </c>
      <c r="D43" s="147">
        <v>45790.0</v>
      </c>
      <c r="E43" s="147">
        <v>45912.0</v>
      </c>
      <c r="F43" s="147">
        <v>45791.0</v>
      </c>
      <c r="G43" s="150" t="s">
        <v>26</v>
      </c>
      <c r="H43" s="147">
        <v>45933.0</v>
      </c>
      <c r="I43" s="150" t="s">
        <v>7094</v>
      </c>
      <c r="J43" s="147">
        <v>45722.0</v>
      </c>
      <c r="K43" s="150" t="s">
        <v>7095</v>
      </c>
      <c r="L43" s="150"/>
      <c r="M43" s="151"/>
      <c r="N43" s="150" t="s">
        <v>115</v>
      </c>
      <c r="O43" s="150" t="s">
        <v>7096</v>
      </c>
      <c r="P43" s="817" t="s">
        <v>7097</v>
      </c>
      <c r="Q43" s="151"/>
      <c r="R43" s="151"/>
      <c r="S43" s="151"/>
      <c r="T43" s="150">
        <v>12.0</v>
      </c>
      <c r="U43" s="150">
        <v>22.0</v>
      </c>
      <c r="V43" s="548" t="s">
        <v>7098</v>
      </c>
      <c r="W43" s="150" t="s">
        <v>115</v>
      </c>
      <c r="X43" s="150" t="s">
        <v>115</v>
      </c>
      <c r="Y43" s="151"/>
      <c r="Z43" s="151"/>
      <c r="AA43" s="151"/>
      <c r="AB43" s="151"/>
      <c r="AC43" s="151"/>
      <c r="AD43" s="151"/>
    </row>
    <row r="44">
      <c r="A44" s="144">
        <v>29043.0</v>
      </c>
      <c r="B44" s="316" t="s">
        <v>7099</v>
      </c>
      <c r="C44" s="494">
        <v>3545.0</v>
      </c>
      <c r="D44" s="147">
        <v>45790.0</v>
      </c>
      <c r="E44" s="147">
        <v>374630.0</v>
      </c>
      <c r="F44" s="152"/>
      <c r="G44" s="150" t="s">
        <v>26</v>
      </c>
      <c r="H44" s="147">
        <v>45936.0</v>
      </c>
      <c r="I44" s="150">
        <v>116.0</v>
      </c>
      <c r="J44" s="153">
        <v>45839.0</v>
      </c>
      <c r="K44" s="500">
        <v>0.58</v>
      </c>
      <c r="L44" s="150" t="s">
        <v>115</v>
      </c>
      <c r="M44" s="150" t="s">
        <v>3380</v>
      </c>
      <c r="N44" s="150" t="s">
        <v>112</v>
      </c>
      <c r="O44" s="151"/>
      <c r="P44" s="302" t="s">
        <v>7100</v>
      </c>
      <c r="Q44" s="151"/>
      <c r="R44" s="150">
        <v>0.0</v>
      </c>
      <c r="S44" s="150">
        <v>20.0</v>
      </c>
      <c r="T44" s="150">
        <v>0.0</v>
      </c>
      <c r="U44" s="150">
        <v>7.0</v>
      </c>
      <c r="V44" s="150" t="s">
        <v>112</v>
      </c>
      <c r="W44" s="150" t="s">
        <v>112</v>
      </c>
      <c r="X44" s="150" t="s">
        <v>112</v>
      </c>
      <c r="Y44" s="151"/>
      <c r="Z44" s="151"/>
      <c r="AA44" s="151"/>
      <c r="AB44" s="151"/>
      <c r="AC44" s="151"/>
      <c r="AD44" s="151"/>
    </row>
    <row r="45">
      <c r="A45" s="51">
        <v>29044.0</v>
      </c>
      <c r="B45" s="137" t="s">
        <v>7101</v>
      </c>
      <c r="C45" s="506">
        <v>1346.0</v>
      </c>
      <c r="D45" s="139">
        <v>45790.0</v>
      </c>
      <c r="E45" s="139">
        <v>45912.0</v>
      </c>
      <c r="F45" s="139">
        <v>45791.0</v>
      </c>
      <c r="G45" s="141" t="s">
        <v>26</v>
      </c>
      <c r="H45" s="255">
        <v>45945.0</v>
      </c>
      <c r="I45" s="55" t="s">
        <v>7102</v>
      </c>
      <c r="J45" s="58"/>
      <c r="K45" s="58"/>
      <c r="L45" s="58"/>
      <c r="M45" s="58"/>
      <c r="N45" s="58"/>
      <c r="O45" s="58"/>
      <c r="P45" s="58"/>
      <c r="Q45" s="58"/>
      <c r="R45" s="58"/>
      <c r="S45" s="58"/>
      <c r="T45" s="58"/>
      <c r="U45" s="58"/>
      <c r="V45" s="58"/>
      <c r="W45" s="58"/>
      <c r="X45" s="58"/>
      <c r="Y45" s="58"/>
      <c r="Z45" s="58"/>
      <c r="AA45" s="58"/>
      <c r="AB45" s="58"/>
      <c r="AC45" s="58"/>
      <c r="AD45" s="58"/>
    </row>
    <row r="46">
      <c r="A46" s="513">
        <v>29045.0</v>
      </c>
      <c r="B46" s="514" t="s">
        <v>7103</v>
      </c>
      <c r="C46" s="515">
        <v>3735.0</v>
      </c>
      <c r="D46" s="516">
        <v>45790.0</v>
      </c>
      <c r="E46" s="516">
        <v>45912.0</v>
      </c>
      <c r="F46" s="516">
        <v>45791.0</v>
      </c>
      <c r="G46" s="518" t="s">
        <v>26</v>
      </c>
      <c r="H46" s="520"/>
      <c r="I46" s="520"/>
      <c r="J46" s="520"/>
      <c r="K46" s="520"/>
      <c r="L46" s="520"/>
      <c r="M46" s="520"/>
      <c r="N46" s="520"/>
      <c r="O46" s="520"/>
      <c r="P46" s="520"/>
      <c r="Q46" s="520"/>
      <c r="R46" s="520"/>
      <c r="S46" s="520"/>
      <c r="T46" s="520"/>
      <c r="U46" s="520"/>
      <c r="V46" s="520"/>
      <c r="W46" s="520"/>
      <c r="X46" s="520"/>
      <c r="Y46" s="520"/>
      <c r="Z46" s="520"/>
      <c r="AA46" s="520"/>
      <c r="AB46" s="520"/>
      <c r="AC46" s="520"/>
      <c r="AD46" s="520"/>
    </row>
    <row r="47">
      <c r="A47" s="513">
        <v>29046.0</v>
      </c>
      <c r="B47" s="514" t="s">
        <v>7104</v>
      </c>
      <c r="C47" s="515">
        <v>3000.0</v>
      </c>
      <c r="D47" s="516">
        <v>45790.0</v>
      </c>
      <c r="E47" s="516">
        <v>45912.0</v>
      </c>
      <c r="F47" s="516">
        <v>45791.0</v>
      </c>
      <c r="G47" s="518" t="s">
        <v>26</v>
      </c>
      <c r="H47" s="520"/>
      <c r="I47" s="520"/>
      <c r="J47" s="520"/>
      <c r="K47" s="520"/>
      <c r="L47" s="520"/>
      <c r="M47" s="520"/>
      <c r="N47" s="520"/>
      <c r="O47" s="520"/>
      <c r="P47" s="520"/>
      <c r="Q47" s="520"/>
      <c r="R47" s="520"/>
      <c r="S47" s="520"/>
      <c r="T47" s="520"/>
      <c r="U47" s="520"/>
      <c r="V47" s="520"/>
      <c r="W47" s="520"/>
      <c r="X47" s="520"/>
      <c r="Y47" s="520"/>
      <c r="Z47" s="520"/>
      <c r="AA47" s="520"/>
      <c r="AB47" s="520"/>
      <c r="AC47" s="520"/>
      <c r="AD47" s="520"/>
    </row>
    <row r="48">
      <c r="A48" s="513">
        <v>29047.0</v>
      </c>
      <c r="B48" s="514" t="s">
        <v>7105</v>
      </c>
      <c r="C48" s="515">
        <v>1341.0</v>
      </c>
      <c r="D48" s="516">
        <v>45790.0</v>
      </c>
      <c r="E48" s="516">
        <v>45912.0</v>
      </c>
      <c r="F48" s="516">
        <v>45791.0</v>
      </c>
      <c r="G48" s="518" t="s">
        <v>26</v>
      </c>
      <c r="H48" s="520"/>
      <c r="I48" s="520"/>
      <c r="J48" s="520"/>
      <c r="K48" s="520"/>
      <c r="L48" s="520"/>
      <c r="M48" s="520"/>
      <c r="N48" s="520"/>
      <c r="O48" s="520"/>
      <c r="P48" s="520"/>
      <c r="Q48" s="520"/>
      <c r="R48" s="520"/>
      <c r="S48" s="520"/>
      <c r="T48" s="520"/>
      <c r="U48" s="520"/>
      <c r="V48" s="520"/>
      <c r="W48" s="520"/>
      <c r="X48" s="520"/>
      <c r="Y48" s="520"/>
      <c r="Z48" s="520"/>
      <c r="AA48" s="520"/>
      <c r="AB48" s="520"/>
      <c r="AC48" s="520"/>
      <c r="AD48" s="520"/>
    </row>
    <row r="49">
      <c r="A49" s="144">
        <v>29049.0</v>
      </c>
      <c r="B49" s="316" t="s">
        <v>7106</v>
      </c>
      <c r="C49" s="494">
        <v>3620.0</v>
      </c>
      <c r="D49" s="147">
        <v>45790.0</v>
      </c>
      <c r="E49" s="147">
        <v>45912.0</v>
      </c>
      <c r="F49" s="147">
        <v>45791.0</v>
      </c>
      <c r="G49" s="150" t="s">
        <v>26</v>
      </c>
      <c r="H49" s="150" t="s">
        <v>7107</v>
      </c>
      <c r="I49" s="150">
        <v>218.0</v>
      </c>
      <c r="J49" s="147">
        <v>45784.0</v>
      </c>
      <c r="K49" s="536">
        <v>0.089</v>
      </c>
      <c r="L49" s="150" t="s">
        <v>115</v>
      </c>
      <c r="M49" s="147">
        <v>45504.0</v>
      </c>
      <c r="N49" s="150" t="s">
        <v>112</v>
      </c>
      <c r="O49" s="151"/>
      <c r="P49" s="150" t="s">
        <v>112</v>
      </c>
      <c r="Q49" s="150" t="s">
        <v>112</v>
      </c>
      <c r="R49" s="150">
        <v>60.0</v>
      </c>
      <c r="S49" s="150">
        <v>44.0</v>
      </c>
      <c r="T49" s="150">
        <v>2.0</v>
      </c>
      <c r="U49" s="150">
        <v>8.0</v>
      </c>
      <c r="V49" s="150" t="s">
        <v>112</v>
      </c>
      <c r="W49" s="150" t="s">
        <v>112</v>
      </c>
      <c r="X49" s="150" t="s">
        <v>112</v>
      </c>
      <c r="Y49" s="302" t="s">
        <v>7108</v>
      </c>
      <c r="Z49" s="151"/>
      <c r="AA49" s="151"/>
      <c r="AB49" s="151"/>
      <c r="AC49" s="151"/>
      <c r="AD49" s="151"/>
    </row>
    <row r="50">
      <c r="A50" s="513">
        <v>29048.0</v>
      </c>
      <c r="B50" s="514" t="s">
        <v>7109</v>
      </c>
      <c r="C50" s="515">
        <v>1605.0</v>
      </c>
      <c r="D50" s="516">
        <v>45790.0</v>
      </c>
      <c r="E50" s="516">
        <v>45913.0</v>
      </c>
      <c r="F50" s="516">
        <v>45791.0</v>
      </c>
      <c r="G50" s="518" t="s">
        <v>26</v>
      </c>
      <c r="H50" s="520"/>
      <c r="I50" s="520"/>
      <c r="J50" s="520"/>
      <c r="K50" s="520"/>
      <c r="L50" s="520"/>
      <c r="M50" s="520"/>
      <c r="N50" s="520"/>
      <c r="O50" s="520"/>
      <c r="P50" s="520"/>
      <c r="Q50" s="520"/>
      <c r="R50" s="520"/>
      <c r="S50" s="520"/>
      <c r="T50" s="520"/>
      <c r="U50" s="520"/>
      <c r="V50" s="520"/>
      <c r="W50" s="520"/>
      <c r="X50" s="520"/>
      <c r="Y50" s="520"/>
      <c r="Z50" s="520"/>
      <c r="AA50" s="520"/>
      <c r="AB50" s="520"/>
      <c r="AC50" s="520"/>
      <c r="AD50" s="520"/>
    </row>
    <row r="51">
      <c r="A51" s="144">
        <v>29050.0</v>
      </c>
      <c r="B51" s="316" t="s">
        <v>7110</v>
      </c>
      <c r="C51" s="494">
        <v>587.0</v>
      </c>
      <c r="D51" s="147">
        <v>45790.0</v>
      </c>
      <c r="E51" s="147">
        <v>45913.0</v>
      </c>
      <c r="F51" s="147">
        <v>45791.0</v>
      </c>
      <c r="G51" s="150" t="s">
        <v>26</v>
      </c>
      <c r="H51" s="147">
        <v>45933.0</v>
      </c>
      <c r="I51" s="150">
        <v>25.0</v>
      </c>
      <c r="J51" s="150">
        <v>2025.0</v>
      </c>
      <c r="K51" s="500">
        <v>0.4</v>
      </c>
      <c r="L51" s="150" t="s">
        <v>112</v>
      </c>
      <c r="M51" s="151"/>
      <c r="N51" s="150" t="s">
        <v>112</v>
      </c>
      <c r="O51" s="151"/>
      <c r="P51" s="501">
        <v>1000.0</v>
      </c>
      <c r="Q51" s="150" t="s">
        <v>112</v>
      </c>
      <c r="R51" s="150">
        <v>3.0</v>
      </c>
      <c r="S51" s="150">
        <v>7.0</v>
      </c>
      <c r="T51" s="150">
        <v>0.0</v>
      </c>
      <c r="U51" s="150">
        <v>0.0</v>
      </c>
      <c r="V51" s="150" t="s">
        <v>7111</v>
      </c>
      <c r="W51" s="150" t="s">
        <v>112</v>
      </c>
      <c r="X51" s="150" t="s">
        <v>112</v>
      </c>
      <c r="Y51" s="151"/>
      <c r="Z51" s="151"/>
      <c r="AA51" s="151"/>
      <c r="AB51" s="151"/>
      <c r="AC51" s="151"/>
      <c r="AD51" s="151"/>
    </row>
    <row r="52">
      <c r="A52" s="144">
        <v>29051.0</v>
      </c>
      <c r="B52" s="316" t="s">
        <v>7112</v>
      </c>
      <c r="C52" s="494">
        <v>78413.0</v>
      </c>
      <c r="D52" s="147">
        <v>45790.0</v>
      </c>
      <c r="E52" s="147">
        <v>45913.0</v>
      </c>
      <c r="F52" s="147">
        <v>45791.0</v>
      </c>
      <c r="G52" s="150" t="s">
        <v>26</v>
      </c>
      <c r="H52" s="163">
        <v>45944.0</v>
      </c>
      <c r="I52" s="146">
        <v>2296.0</v>
      </c>
      <c r="J52" s="150">
        <v>2024.0</v>
      </c>
      <c r="K52" s="500">
        <v>0.7</v>
      </c>
      <c r="L52" s="150" t="s">
        <v>115</v>
      </c>
      <c r="M52" s="147">
        <v>45506.0</v>
      </c>
      <c r="N52" s="150" t="s">
        <v>112</v>
      </c>
      <c r="O52" s="151"/>
      <c r="P52" s="501">
        <v>12000.0</v>
      </c>
      <c r="Q52" s="175">
        <v>253848.06</v>
      </c>
      <c r="R52" s="150">
        <v>160.0</v>
      </c>
      <c r="S52" s="150">
        <v>87.0</v>
      </c>
      <c r="T52" s="150">
        <v>0.0</v>
      </c>
      <c r="U52" s="150">
        <v>12.0</v>
      </c>
      <c r="V52" s="509" t="s">
        <v>7113</v>
      </c>
      <c r="W52" s="150" t="s">
        <v>115</v>
      </c>
      <c r="X52" s="150" t="s">
        <v>115</v>
      </c>
      <c r="Y52" s="151"/>
      <c r="Z52" s="151"/>
      <c r="AA52" s="151"/>
      <c r="AB52" s="151"/>
      <c r="AC52" s="151"/>
      <c r="AD52" s="151"/>
    </row>
    <row r="53">
      <c r="A53" s="513">
        <v>29052.0</v>
      </c>
      <c r="B53" s="514" t="s">
        <v>7114</v>
      </c>
      <c r="C53" s="515">
        <v>284.0</v>
      </c>
      <c r="D53" s="516">
        <v>45790.0</v>
      </c>
      <c r="E53" s="516">
        <v>45913.0</v>
      </c>
      <c r="F53" s="516">
        <v>45791.0</v>
      </c>
      <c r="G53" s="518" t="s">
        <v>26</v>
      </c>
      <c r="H53" s="520"/>
      <c r="I53" s="520"/>
      <c r="J53" s="520"/>
      <c r="K53" s="520"/>
      <c r="L53" s="520"/>
      <c r="M53" s="520"/>
      <c r="N53" s="520"/>
      <c r="O53" s="520"/>
      <c r="P53" s="520"/>
      <c r="Q53" s="520"/>
      <c r="R53" s="520"/>
      <c r="S53" s="520"/>
      <c r="T53" s="520"/>
      <c r="U53" s="520"/>
      <c r="V53" s="520"/>
      <c r="W53" s="520"/>
      <c r="X53" s="520"/>
      <c r="Y53" s="520"/>
      <c r="Z53" s="520"/>
      <c r="AA53" s="520"/>
      <c r="AB53" s="520"/>
      <c r="AC53" s="520"/>
      <c r="AD53" s="520"/>
    </row>
    <row r="54">
      <c r="A54" s="144">
        <v>29053.0</v>
      </c>
      <c r="B54" s="316" t="s">
        <v>7115</v>
      </c>
      <c r="C54" s="494">
        <v>3310.0</v>
      </c>
      <c r="D54" s="147">
        <v>45790.0</v>
      </c>
      <c r="E54" s="147">
        <v>45913.0</v>
      </c>
      <c r="F54" s="147">
        <v>45791.0</v>
      </c>
      <c r="G54" s="150" t="s">
        <v>26</v>
      </c>
      <c r="H54" s="150" t="s">
        <v>7116</v>
      </c>
      <c r="I54" s="150">
        <v>122.0</v>
      </c>
      <c r="J54" s="153">
        <v>45474.0</v>
      </c>
      <c r="K54" s="302" t="s">
        <v>656</v>
      </c>
      <c r="L54" s="150" t="s">
        <v>112</v>
      </c>
      <c r="M54" s="151"/>
      <c r="N54" s="150" t="s">
        <v>112</v>
      </c>
      <c r="O54" s="151"/>
      <c r="P54" s="150" t="s">
        <v>112</v>
      </c>
      <c r="Q54" s="150" t="s">
        <v>112</v>
      </c>
      <c r="R54" s="302" t="s">
        <v>656</v>
      </c>
      <c r="S54" s="302" t="s">
        <v>656</v>
      </c>
      <c r="T54" s="302" t="s">
        <v>656</v>
      </c>
      <c r="U54" s="302" t="s">
        <v>656</v>
      </c>
      <c r="V54" s="150" t="s">
        <v>112</v>
      </c>
      <c r="W54" s="150" t="s">
        <v>112</v>
      </c>
      <c r="X54" s="150" t="s">
        <v>112</v>
      </c>
      <c r="Y54" s="302" t="s">
        <v>7117</v>
      </c>
      <c r="Z54" s="151"/>
      <c r="AA54" s="151"/>
      <c r="AB54" s="151"/>
      <c r="AC54" s="151"/>
      <c r="AD54" s="151"/>
    </row>
    <row r="55">
      <c r="A55" s="82">
        <v>29054.0</v>
      </c>
      <c r="B55" s="119" t="s">
        <v>7118</v>
      </c>
      <c r="C55" s="495">
        <v>85859.0</v>
      </c>
      <c r="D55" s="121">
        <v>45790.0</v>
      </c>
      <c r="E55" s="123"/>
      <c r="F55" s="121">
        <v>45807.0</v>
      </c>
      <c r="G55" s="123" t="s">
        <v>126</v>
      </c>
      <c r="H55" s="89"/>
      <c r="I55" s="123">
        <v>501.0</v>
      </c>
      <c r="J55" s="143">
        <v>45778.0</v>
      </c>
      <c r="K55" s="404">
        <v>0.916</v>
      </c>
      <c r="L55" s="123" t="s">
        <v>115</v>
      </c>
      <c r="M55" s="554" t="s">
        <v>7119</v>
      </c>
      <c r="N55" s="123" t="s">
        <v>115</v>
      </c>
      <c r="O55" s="404">
        <v>0.1138</v>
      </c>
      <c r="P55" s="125">
        <v>14995.0</v>
      </c>
      <c r="Q55" s="86" t="s">
        <v>4221</v>
      </c>
      <c r="R55" s="123">
        <v>63.0</v>
      </c>
      <c r="S55" s="123">
        <v>45.0</v>
      </c>
      <c r="T55" s="123">
        <v>5.0</v>
      </c>
      <c r="U55" s="123">
        <v>20.0</v>
      </c>
      <c r="V55" s="547" t="s">
        <v>7120</v>
      </c>
      <c r="W55" s="123" t="s">
        <v>115</v>
      </c>
      <c r="X55" s="123" t="s">
        <v>115</v>
      </c>
      <c r="Y55" s="89"/>
      <c r="Z55" s="89"/>
      <c r="AA55" s="89"/>
      <c r="AB55" s="89"/>
      <c r="AC55" s="89"/>
      <c r="AD55" s="89"/>
    </row>
    <row r="56">
      <c r="A56" s="513">
        <v>29055.0</v>
      </c>
      <c r="B56" s="514" t="s">
        <v>7121</v>
      </c>
      <c r="C56" s="515">
        <v>2958.0</v>
      </c>
      <c r="D56" s="516">
        <v>45790.0</v>
      </c>
      <c r="E56" s="516">
        <v>45913.0</v>
      </c>
      <c r="F56" s="516">
        <v>45791.0</v>
      </c>
      <c r="G56" s="518" t="s">
        <v>26</v>
      </c>
      <c r="H56" s="520"/>
      <c r="I56" s="520"/>
      <c r="J56" s="520"/>
      <c r="K56" s="520"/>
      <c r="L56" s="520"/>
      <c r="M56" s="520"/>
      <c r="N56" s="520"/>
      <c r="O56" s="520"/>
      <c r="P56" s="520"/>
      <c r="Q56" s="520"/>
      <c r="R56" s="520"/>
      <c r="S56" s="520"/>
      <c r="T56" s="520"/>
      <c r="U56" s="520"/>
      <c r="V56" s="520"/>
      <c r="W56" s="520"/>
      <c r="X56" s="520"/>
      <c r="Y56" s="520"/>
      <c r="Z56" s="520"/>
      <c r="AA56" s="520"/>
      <c r="AB56" s="520"/>
      <c r="AC56" s="520"/>
      <c r="AD56" s="520"/>
    </row>
    <row r="57">
      <c r="A57" s="513">
        <v>29056.0</v>
      </c>
      <c r="B57" s="818" t="s">
        <v>7122</v>
      </c>
      <c r="C57" s="515">
        <v>1591.0</v>
      </c>
      <c r="D57" s="516">
        <v>45790.0</v>
      </c>
      <c r="E57" s="516">
        <v>45913.0</v>
      </c>
      <c r="F57" s="516">
        <v>45791.0</v>
      </c>
      <c r="G57" s="518" t="s">
        <v>26</v>
      </c>
      <c r="H57" s="520"/>
      <c r="I57" s="520"/>
      <c r="J57" s="520"/>
      <c r="K57" s="520"/>
      <c r="L57" s="520"/>
      <c r="M57" s="520"/>
      <c r="N57" s="520"/>
      <c r="O57" s="520"/>
      <c r="P57" s="520"/>
      <c r="Q57" s="520"/>
      <c r="R57" s="520"/>
      <c r="S57" s="520"/>
      <c r="T57" s="520"/>
      <c r="U57" s="520"/>
      <c r="V57" s="520"/>
      <c r="W57" s="520"/>
      <c r="X57" s="520"/>
      <c r="Y57" s="520"/>
      <c r="Z57" s="520"/>
      <c r="AA57" s="520"/>
      <c r="AB57" s="520"/>
      <c r="AC57" s="520"/>
      <c r="AD57" s="520"/>
    </row>
    <row r="58">
      <c r="A58" s="144">
        <v>29057.0</v>
      </c>
      <c r="B58" s="316" t="s">
        <v>7123</v>
      </c>
      <c r="C58" s="494">
        <v>397.0</v>
      </c>
      <c r="D58" s="147">
        <v>45790.0</v>
      </c>
      <c r="E58" s="147">
        <v>45913.0</v>
      </c>
      <c r="F58" s="147">
        <v>45791.0</v>
      </c>
      <c r="G58" s="150" t="s">
        <v>26</v>
      </c>
      <c r="H58" s="163">
        <v>45954.0</v>
      </c>
      <c r="I58" s="150" t="s">
        <v>3520</v>
      </c>
      <c r="J58" s="151"/>
      <c r="K58" s="150" t="s">
        <v>3362</v>
      </c>
      <c r="L58" s="150" t="s">
        <v>112</v>
      </c>
      <c r="M58" s="151"/>
      <c r="N58" s="150" t="s">
        <v>3362</v>
      </c>
      <c r="O58" s="151"/>
      <c r="P58" s="150" t="s">
        <v>45</v>
      </c>
      <c r="Q58" s="150" t="s">
        <v>112</v>
      </c>
      <c r="R58" s="150" t="s">
        <v>2960</v>
      </c>
      <c r="S58" s="150" t="s">
        <v>2960</v>
      </c>
      <c r="T58" s="150" t="s">
        <v>2960</v>
      </c>
      <c r="U58" s="150" t="s">
        <v>2960</v>
      </c>
      <c r="V58" s="150" t="s">
        <v>112</v>
      </c>
      <c r="W58" s="150" t="s">
        <v>112</v>
      </c>
      <c r="X58" s="150" t="s">
        <v>112</v>
      </c>
      <c r="Y58" s="151"/>
      <c r="Z58" s="151"/>
      <c r="AA58" s="151"/>
      <c r="AB58" s="151"/>
      <c r="AC58" s="151"/>
      <c r="AD58" s="151"/>
    </row>
    <row r="59">
      <c r="A59" s="513">
        <v>29058.0</v>
      </c>
      <c r="B59" s="514" t="s">
        <v>7124</v>
      </c>
      <c r="C59" s="515">
        <v>2469.0</v>
      </c>
      <c r="D59" s="516">
        <v>45790.0</v>
      </c>
      <c r="E59" s="803">
        <v>45913.0</v>
      </c>
      <c r="F59" s="516">
        <v>45791.0</v>
      </c>
      <c r="G59" s="518" t="s">
        <v>26</v>
      </c>
      <c r="H59" s="520"/>
      <c r="I59" s="520"/>
      <c r="J59" s="520"/>
      <c r="K59" s="520"/>
      <c r="L59" s="520"/>
      <c r="M59" s="520"/>
      <c r="N59" s="520"/>
      <c r="O59" s="520"/>
      <c r="P59" s="520"/>
      <c r="Q59" s="520"/>
      <c r="R59" s="520"/>
      <c r="S59" s="520"/>
      <c r="T59" s="520"/>
      <c r="U59" s="520"/>
      <c r="V59" s="520"/>
      <c r="W59" s="520"/>
      <c r="X59" s="520"/>
      <c r="Y59" s="520"/>
      <c r="Z59" s="520"/>
      <c r="AA59" s="520"/>
      <c r="AB59" s="520"/>
      <c r="AC59" s="520"/>
      <c r="AD59" s="520"/>
    </row>
    <row r="60">
      <c r="A60" s="144">
        <v>29059.0</v>
      </c>
      <c r="B60" s="316" t="s">
        <v>7125</v>
      </c>
      <c r="C60" s="494">
        <v>3360.0</v>
      </c>
      <c r="D60" s="147">
        <v>45790.0</v>
      </c>
      <c r="E60" s="147" t="s">
        <v>7126</v>
      </c>
      <c r="F60" s="147">
        <v>45794.0</v>
      </c>
      <c r="G60" s="150" t="s">
        <v>26</v>
      </c>
      <c r="H60" s="150" t="s">
        <v>7127</v>
      </c>
      <c r="I60" s="150">
        <v>30.0</v>
      </c>
      <c r="J60" s="150" t="s">
        <v>7128</v>
      </c>
      <c r="K60" s="500">
        <v>1.0</v>
      </c>
      <c r="L60" s="150" t="s">
        <v>115</v>
      </c>
      <c r="M60" s="163">
        <v>45945.0</v>
      </c>
      <c r="N60" s="150" t="s">
        <v>112</v>
      </c>
      <c r="O60" s="151"/>
      <c r="P60" s="501">
        <v>2000.0</v>
      </c>
      <c r="Q60" s="175">
        <v>6414.11</v>
      </c>
      <c r="R60" s="151"/>
      <c r="S60" s="151"/>
      <c r="T60" s="150">
        <v>0.0</v>
      </c>
      <c r="U60" s="150">
        <v>1.0</v>
      </c>
      <c r="V60" s="302" t="s">
        <v>7129</v>
      </c>
      <c r="W60" s="150" t="s">
        <v>115</v>
      </c>
      <c r="X60" s="150" t="s">
        <v>115</v>
      </c>
      <c r="Y60" s="302" t="s">
        <v>7130</v>
      </c>
      <c r="Z60" s="151"/>
      <c r="AA60" s="151"/>
      <c r="AB60" s="151"/>
      <c r="AC60" s="151"/>
      <c r="AD60" s="151"/>
    </row>
    <row r="61">
      <c r="A61" s="790">
        <v>29060.0</v>
      </c>
      <c r="B61" s="791" t="s">
        <v>7131</v>
      </c>
      <c r="C61" s="494">
        <v>774.0</v>
      </c>
      <c r="D61" s="147">
        <v>45790.0</v>
      </c>
      <c r="E61" s="147">
        <v>45913.0</v>
      </c>
      <c r="F61" s="147">
        <v>45791.0</v>
      </c>
      <c r="G61" s="150" t="s">
        <v>26</v>
      </c>
      <c r="H61" s="147">
        <v>45931.0</v>
      </c>
      <c r="I61" s="150" t="s">
        <v>470</v>
      </c>
      <c r="J61" s="152"/>
      <c r="K61" s="152"/>
      <c r="L61" s="150" t="s">
        <v>112</v>
      </c>
      <c r="M61" s="152"/>
      <c r="N61" s="150" t="s">
        <v>112</v>
      </c>
      <c r="O61" s="152"/>
      <c r="P61" s="150" t="s">
        <v>112</v>
      </c>
      <c r="Q61" s="150" t="s">
        <v>112</v>
      </c>
      <c r="R61" s="150" t="s">
        <v>7132</v>
      </c>
      <c r="S61" s="150" t="s">
        <v>7132</v>
      </c>
      <c r="T61" s="150" t="s">
        <v>7132</v>
      </c>
      <c r="U61" s="150" t="s">
        <v>7132</v>
      </c>
      <c r="V61" s="150" t="s">
        <v>112</v>
      </c>
      <c r="W61" s="150" t="s">
        <v>112</v>
      </c>
      <c r="X61" s="150" t="s">
        <v>112</v>
      </c>
      <c r="Y61" s="152"/>
      <c r="Z61" s="152"/>
      <c r="AA61" s="152"/>
      <c r="AB61" s="152"/>
      <c r="AC61" s="152"/>
      <c r="AD61" s="152"/>
    </row>
    <row r="62">
      <c r="A62" s="513">
        <v>29061.0</v>
      </c>
      <c r="B62" s="514" t="s">
        <v>7133</v>
      </c>
      <c r="C62" s="515">
        <v>1622.0</v>
      </c>
      <c r="D62" s="516">
        <v>45790.0</v>
      </c>
      <c r="E62" s="516">
        <v>45913.0</v>
      </c>
      <c r="F62" s="516">
        <v>45791.0</v>
      </c>
      <c r="G62" s="518" t="s">
        <v>26</v>
      </c>
      <c r="H62" s="520"/>
      <c r="I62" s="520"/>
      <c r="J62" s="520"/>
      <c r="K62" s="520"/>
      <c r="L62" s="520"/>
      <c r="M62" s="520"/>
      <c r="N62" s="520"/>
      <c r="O62" s="520"/>
      <c r="P62" s="520"/>
      <c r="Q62" s="520"/>
      <c r="R62" s="520"/>
      <c r="S62" s="520"/>
      <c r="T62" s="520"/>
      <c r="U62" s="520"/>
      <c r="V62" s="520"/>
      <c r="W62" s="520"/>
      <c r="X62" s="520"/>
      <c r="Y62" s="520"/>
      <c r="Z62" s="520"/>
      <c r="AA62" s="520"/>
      <c r="AB62" s="520"/>
      <c r="AC62" s="520"/>
      <c r="AD62" s="520"/>
    </row>
    <row r="63">
      <c r="A63" s="513">
        <v>29062.0</v>
      </c>
      <c r="B63" s="514" t="s">
        <v>7134</v>
      </c>
      <c r="C63" s="515">
        <v>947.0</v>
      </c>
      <c r="D63" s="516">
        <v>45790.0</v>
      </c>
      <c r="E63" s="516">
        <v>45913.0</v>
      </c>
      <c r="F63" s="516">
        <v>45791.0</v>
      </c>
      <c r="G63" s="518" t="s">
        <v>26</v>
      </c>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row>
    <row r="64">
      <c r="A64" s="51">
        <v>29063.0</v>
      </c>
      <c r="B64" s="137" t="s">
        <v>7135</v>
      </c>
      <c r="C64" s="506">
        <v>398.0</v>
      </c>
      <c r="D64" s="139">
        <v>45790.0</v>
      </c>
      <c r="E64" s="139">
        <v>45913.0</v>
      </c>
      <c r="F64" s="139">
        <v>45791.0</v>
      </c>
      <c r="G64" s="141" t="s">
        <v>26</v>
      </c>
      <c r="H64" s="255">
        <v>45944.0</v>
      </c>
      <c r="I64" s="141">
        <v>7.0</v>
      </c>
      <c r="J64" s="255">
        <v>45940.0</v>
      </c>
      <c r="K64" s="55" t="s">
        <v>3855</v>
      </c>
      <c r="L64" s="55" t="s">
        <v>3855</v>
      </c>
      <c r="M64" s="55" t="s">
        <v>3855</v>
      </c>
      <c r="N64" s="55" t="s">
        <v>3855</v>
      </c>
      <c r="O64" s="58"/>
      <c r="P64" s="141" t="s">
        <v>6369</v>
      </c>
      <c r="Q64" s="58"/>
      <c r="R64" s="55" t="s">
        <v>3855</v>
      </c>
      <c r="S64" s="55" t="s">
        <v>3855</v>
      </c>
      <c r="T64" s="55" t="s">
        <v>3855</v>
      </c>
      <c r="U64" s="55" t="s">
        <v>3855</v>
      </c>
      <c r="V64" s="141" t="s">
        <v>7072</v>
      </c>
      <c r="W64" s="55" t="s">
        <v>3855</v>
      </c>
      <c r="X64" s="55" t="s">
        <v>3855</v>
      </c>
      <c r="Y64" s="58"/>
      <c r="Z64" s="58"/>
      <c r="AA64" s="58"/>
      <c r="AB64" s="58"/>
      <c r="AC64" s="58"/>
      <c r="AD64" s="58"/>
    </row>
    <row r="65">
      <c r="A65" s="513">
        <v>29064.0</v>
      </c>
      <c r="B65" s="514" t="s">
        <v>7136</v>
      </c>
      <c r="C65" s="515">
        <v>578.0</v>
      </c>
      <c r="D65" s="516">
        <v>45790.0</v>
      </c>
      <c r="E65" s="516">
        <v>45913.0</v>
      </c>
      <c r="F65" s="516">
        <v>45791.0</v>
      </c>
      <c r="G65" s="518" t="s">
        <v>26</v>
      </c>
      <c r="H65" s="520"/>
      <c r="I65" s="520"/>
      <c r="J65" s="520"/>
      <c r="K65" s="520"/>
      <c r="L65" s="520"/>
      <c r="M65" s="520"/>
      <c r="N65" s="520"/>
      <c r="O65" s="520"/>
      <c r="P65" s="520"/>
      <c r="Q65" s="520"/>
      <c r="R65" s="520"/>
      <c r="S65" s="520"/>
      <c r="T65" s="520"/>
      <c r="U65" s="520"/>
      <c r="V65" s="520"/>
      <c r="W65" s="520"/>
      <c r="X65" s="520"/>
      <c r="Y65" s="520"/>
      <c r="Z65" s="520"/>
      <c r="AA65" s="520"/>
      <c r="AB65" s="520"/>
      <c r="AC65" s="520"/>
      <c r="AD65" s="520"/>
    </row>
    <row r="66">
      <c r="A66" s="513">
        <v>29065.0</v>
      </c>
      <c r="B66" s="514" t="s">
        <v>7137</v>
      </c>
      <c r="C66" s="515">
        <v>227.0</v>
      </c>
      <c r="D66" s="516">
        <v>45790.0</v>
      </c>
      <c r="E66" s="516">
        <v>45913.0</v>
      </c>
      <c r="F66" s="516">
        <v>45791.0</v>
      </c>
      <c r="G66" s="518" t="s">
        <v>26</v>
      </c>
      <c r="H66" s="520"/>
      <c r="I66" s="520"/>
      <c r="J66" s="520"/>
      <c r="K66" s="520"/>
      <c r="L66" s="520"/>
      <c r="M66" s="520"/>
      <c r="N66" s="520"/>
      <c r="O66" s="520"/>
      <c r="P66" s="520"/>
      <c r="Q66" s="520"/>
      <c r="R66" s="520"/>
      <c r="S66" s="520"/>
      <c r="T66" s="520"/>
      <c r="U66" s="520"/>
      <c r="V66" s="520"/>
      <c r="W66" s="520"/>
      <c r="X66" s="520"/>
      <c r="Y66" s="520"/>
      <c r="Z66" s="520"/>
      <c r="AA66" s="520"/>
      <c r="AB66" s="520"/>
      <c r="AC66" s="520"/>
      <c r="AD66" s="520"/>
    </row>
    <row r="67">
      <c r="A67" s="513">
        <v>29066.0</v>
      </c>
      <c r="B67" s="514" t="s">
        <v>7138</v>
      </c>
      <c r="C67" s="515">
        <v>506.0</v>
      </c>
      <c r="D67" s="516">
        <v>45790.0</v>
      </c>
      <c r="E67" s="516">
        <v>45914.0</v>
      </c>
      <c r="F67" s="516">
        <v>45794.0</v>
      </c>
      <c r="G67" s="518" t="s">
        <v>26</v>
      </c>
      <c r="H67" s="520"/>
      <c r="I67" s="520"/>
      <c r="J67" s="520"/>
      <c r="K67" s="520"/>
      <c r="L67" s="520"/>
      <c r="M67" s="520"/>
      <c r="N67" s="520"/>
      <c r="O67" s="520"/>
      <c r="P67" s="520"/>
      <c r="Q67" s="520"/>
      <c r="R67" s="520"/>
      <c r="S67" s="520"/>
      <c r="T67" s="520"/>
      <c r="U67" s="520"/>
      <c r="V67" s="520"/>
      <c r="W67" s="520"/>
      <c r="X67" s="520"/>
      <c r="Y67" s="520"/>
      <c r="Z67" s="520"/>
      <c r="AA67" s="520"/>
      <c r="AB67" s="520"/>
      <c r="AC67" s="520"/>
      <c r="AD67" s="520"/>
    </row>
    <row r="68">
      <c r="A68" s="144">
        <v>29067.0</v>
      </c>
      <c r="B68" s="316" t="s">
        <v>7139</v>
      </c>
      <c r="C68" s="494">
        <v>591637.0</v>
      </c>
      <c r="D68" s="147">
        <v>45790.0</v>
      </c>
      <c r="E68" s="147">
        <v>45914.0</v>
      </c>
      <c r="F68" s="147">
        <v>45791.0</v>
      </c>
      <c r="G68" s="150" t="s">
        <v>26</v>
      </c>
      <c r="H68" s="163">
        <v>45960.0</v>
      </c>
      <c r="I68" s="146">
        <v>7500.0</v>
      </c>
      <c r="J68" s="153">
        <v>45778.0</v>
      </c>
      <c r="K68" s="500">
        <v>0.7</v>
      </c>
      <c r="L68" s="150" t="s">
        <v>115</v>
      </c>
      <c r="M68" s="147">
        <v>45118.0</v>
      </c>
      <c r="N68" s="150" t="s">
        <v>115</v>
      </c>
      <c r="O68" s="302" t="s">
        <v>6622</v>
      </c>
      <c r="P68" s="302" t="s">
        <v>6554</v>
      </c>
      <c r="Q68" s="501">
        <v>140000.0</v>
      </c>
      <c r="R68" s="150">
        <v>782.0</v>
      </c>
      <c r="S68" s="150">
        <v>491.0</v>
      </c>
      <c r="T68" s="302" t="s">
        <v>3860</v>
      </c>
      <c r="U68" s="302" t="s">
        <v>3860</v>
      </c>
      <c r="V68" s="302" t="s">
        <v>7140</v>
      </c>
      <c r="W68" s="150" t="s">
        <v>115</v>
      </c>
      <c r="X68" s="150" t="s">
        <v>115</v>
      </c>
      <c r="Y68" s="151"/>
      <c r="Z68" s="151"/>
      <c r="AA68" s="151"/>
      <c r="AB68" s="151"/>
      <c r="AC68" s="151"/>
      <c r="AD68" s="151"/>
    </row>
    <row r="69">
      <c r="A69" s="144">
        <v>29068.0</v>
      </c>
      <c r="B69" s="316" t="s">
        <v>7141</v>
      </c>
      <c r="C69" s="494">
        <v>18099.0</v>
      </c>
      <c r="D69" s="147">
        <v>45790.0</v>
      </c>
      <c r="E69" s="147">
        <v>45812.0</v>
      </c>
      <c r="F69" s="147">
        <v>45810.0</v>
      </c>
      <c r="G69" s="150" t="s">
        <v>26</v>
      </c>
      <c r="H69" s="150" t="s">
        <v>7142</v>
      </c>
      <c r="I69" s="150">
        <v>647.0</v>
      </c>
      <c r="J69" s="150">
        <v>2024.0</v>
      </c>
      <c r="K69" s="500">
        <v>0.5</v>
      </c>
      <c r="L69" s="150" t="s">
        <v>115</v>
      </c>
      <c r="M69" s="147">
        <v>45505.0</v>
      </c>
      <c r="N69" s="150" t="s">
        <v>112</v>
      </c>
      <c r="O69" s="302"/>
      <c r="P69" s="302" t="s">
        <v>7143</v>
      </c>
      <c r="Q69" s="302"/>
      <c r="R69" s="150">
        <v>5.0</v>
      </c>
      <c r="S69" s="150">
        <v>23.0</v>
      </c>
      <c r="T69" s="150">
        <v>0.0</v>
      </c>
      <c r="U69" s="150">
        <v>11.0</v>
      </c>
      <c r="V69" s="302" t="s">
        <v>7144</v>
      </c>
      <c r="W69" s="150" t="s">
        <v>112</v>
      </c>
      <c r="X69" s="302" t="s">
        <v>7145</v>
      </c>
      <c r="Y69" s="151"/>
      <c r="Z69" s="302" t="s">
        <v>7146</v>
      </c>
      <c r="AA69" s="151"/>
      <c r="AB69" s="151"/>
      <c r="AC69" s="151"/>
      <c r="AD69" s="151"/>
    </row>
    <row r="70">
      <c r="A70" s="513">
        <v>29069.0</v>
      </c>
      <c r="B70" s="514" t="s">
        <v>7147</v>
      </c>
      <c r="C70" s="515">
        <v>159000.0</v>
      </c>
      <c r="D70" s="516">
        <v>45790.0</v>
      </c>
      <c r="E70" s="516">
        <v>45914.0</v>
      </c>
      <c r="F70" s="516">
        <v>45791.0</v>
      </c>
      <c r="G70" s="518" t="s">
        <v>26</v>
      </c>
      <c r="H70" s="520"/>
      <c r="I70" s="520"/>
      <c r="J70" s="520"/>
      <c r="K70" s="520"/>
      <c r="L70" s="520"/>
      <c r="M70" s="520"/>
      <c r="N70" s="520"/>
      <c r="O70" s="520"/>
      <c r="P70" s="520"/>
      <c r="Q70" s="520"/>
      <c r="R70" s="520"/>
      <c r="S70" s="520"/>
      <c r="T70" s="520"/>
      <c r="U70" s="520"/>
      <c r="V70" s="520"/>
      <c r="W70" s="520"/>
      <c r="X70" s="520"/>
      <c r="Y70" s="520"/>
      <c r="Z70" s="520"/>
      <c r="AA70" s="520"/>
      <c r="AB70" s="520"/>
      <c r="AC70" s="520"/>
      <c r="AD70" s="520"/>
    </row>
    <row r="71">
      <c r="A71" s="482">
        <v>29070.0</v>
      </c>
      <c r="B71" s="483" t="s">
        <v>7148</v>
      </c>
      <c r="C71" s="484">
        <v>93302.0</v>
      </c>
      <c r="D71" s="485">
        <v>45790.0</v>
      </c>
      <c r="E71" s="485">
        <v>45915.0</v>
      </c>
      <c r="F71" s="485">
        <v>45791.0</v>
      </c>
      <c r="G71" s="486" t="s">
        <v>26</v>
      </c>
      <c r="H71" s="819">
        <v>45972.0</v>
      </c>
      <c r="I71" s="488" t="s">
        <v>7149</v>
      </c>
      <c r="J71" s="487"/>
      <c r="K71" s="487"/>
      <c r="L71" s="487"/>
      <c r="M71" s="487"/>
      <c r="N71" s="487"/>
      <c r="O71" s="487"/>
      <c r="P71" s="487"/>
      <c r="Q71" s="487"/>
      <c r="R71" s="487"/>
      <c r="S71" s="487"/>
      <c r="T71" s="487"/>
      <c r="U71" s="487"/>
      <c r="V71" s="487"/>
      <c r="W71" s="487"/>
      <c r="X71" s="487"/>
      <c r="Y71" s="487"/>
      <c r="Z71" s="487"/>
      <c r="AA71" s="487"/>
      <c r="AB71" s="487"/>
      <c r="AC71" s="487"/>
      <c r="AD71" s="487"/>
    </row>
    <row r="72">
      <c r="A72" s="513">
        <v>29071.0</v>
      </c>
      <c r="B72" s="514" t="s">
        <v>7150</v>
      </c>
      <c r="C72" s="515">
        <v>1227.0</v>
      </c>
      <c r="D72" s="516">
        <v>45790.0</v>
      </c>
      <c r="E72" s="516">
        <v>45915.0</v>
      </c>
      <c r="F72" s="516">
        <v>45801.0</v>
      </c>
      <c r="G72" s="518" t="s">
        <v>26</v>
      </c>
      <c r="H72" s="520"/>
      <c r="I72" s="520"/>
      <c r="J72" s="520"/>
      <c r="K72" s="520"/>
      <c r="L72" s="520"/>
      <c r="M72" s="520"/>
      <c r="N72" s="520"/>
      <c r="O72" s="520"/>
      <c r="P72" s="520"/>
      <c r="Q72" s="520"/>
      <c r="R72" s="520"/>
      <c r="S72" s="520"/>
      <c r="T72" s="520"/>
      <c r="U72" s="520"/>
      <c r="V72" s="520"/>
      <c r="W72" s="520"/>
      <c r="X72" s="520"/>
      <c r="Y72" s="520"/>
      <c r="Z72" s="520"/>
      <c r="AA72" s="520"/>
      <c r="AB72" s="520"/>
      <c r="AC72" s="520"/>
      <c r="AD72" s="520"/>
    </row>
    <row r="73">
      <c r="A73" s="51">
        <v>29072.0</v>
      </c>
      <c r="B73" s="137" t="s">
        <v>7151</v>
      </c>
      <c r="C73" s="506">
        <v>5449.0</v>
      </c>
      <c r="D73" s="139">
        <v>45790.0</v>
      </c>
      <c r="E73" s="139">
        <v>45915.0</v>
      </c>
      <c r="F73" s="139">
        <v>45791.0</v>
      </c>
      <c r="G73" s="141" t="s">
        <v>26</v>
      </c>
      <c r="H73" s="255">
        <v>45940.0</v>
      </c>
      <c r="I73" s="55" t="s">
        <v>7152</v>
      </c>
      <c r="J73" s="58"/>
      <c r="K73" s="58"/>
      <c r="L73" s="58"/>
      <c r="M73" s="58"/>
      <c r="N73" s="58"/>
      <c r="O73" s="58"/>
      <c r="P73" s="141" t="s">
        <v>112</v>
      </c>
      <c r="Q73" s="141" t="s">
        <v>112</v>
      </c>
      <c r="R73" s="55" t="s">
        <v>3860</v>
      </c>
      <c r="S73" s="55" t="s">
        <v>3860</v>
      </c>
      <c r="T73" s="55" t="s">
        <v>3860</v>
      </c>
      <c r="U73" s="55" t="s">
        <v>3860</v>
      </c>
      <c r="V73" s="141" t="s">
        <v>112</v>
      </c>
      <c r="W73" s="141" t="s">
        <v>112</v>
      </c>
      <c r="X73" s="141" t="s">
        <v>112</v>
      </c>
      <c r="Y73" s="58"/>
      <c r="Z73" s="58"/>
      <c r="AA73" s="58"/>
      <c r="AB73" s="58"/>
      <c r="AC73" s="58"/>
      <c r="AD73" s="58"/>
    </row>
    <row r="74">
      <c r="A74" s="482">
        <v>29073.0</v>
      </c>
      <c r="B74" s="483" t="s">
        <v>7153</v>
      </c>
      <c r="C74" s="484">
        <v>2981.0</v>
      </c>
      <c r="D74" s="485">
        <v>45790.0</v>
      </c>
      <c r="E74" s="485">
        <v>45915.0</v>
      </c>
      <c r="F74" s="485">
        <v>45791.0</v>
      </c>
      <c r="G74" s="486" t="s">
        <v>26</v>
      </c>
      <c r="H74" s="486" t="s">
        <v>7154</v>
      </c>
      <c r="I74" s="486" t="s">
        <v>3406</v>
      </c>
      <c r="J74" s="487"/>
      <c r="K74" s="486" t="s">
        <v>3286</v>
      </c>
      <c r="L74" s="486" t="s">
        <v>112</v>
      </c>
      <c r="M74" s="487"/>
      <c r="N74" s="486" t="s">
        <v>3286</v>
      </c>
      <c r="O74" s="487"/>
      <c r="P74" s="486" t="s">
        <v>3905</v>
      </c>
      <c r="Q74" s="487"/>
      <c r="R74" s="486">
        <v>7.0</v>
      </c>
      <c r="S74" s="486">
        <v>2.0</v>
      </c>
      <c r="T74" s="486">
        <v>0.0</v>
      </c>
      <c r="U74" s="486">
        <v>0.0</v>
      </c>
      <c r="V74" s="820" t="s">
        <v>7155</v>
      </c>
      <c r="W74" s="486" t="s">
        <v>115</v>
      </c>
      <c r="X74" s="486" t="s">
        <v>112</v>
      </c>
      <c r="Y74" s="488" t="s">
        <v>7130</v>
      </c>
      <c r="Z74" s="487"/>
      <c r="AA74" s="487"/>
      <c r="AB74" s="487"/>
      <c r="AC74" s="487"/>
      <c r="AD74" s="487"/>
    </row>
    <row r="75">
      <c r="A75" s="144">
        <v>29903.0</v>
      </c>
      <c r="B75" s="316" t="s">
        <v>7156</v>
      </c>
      <c r="C75" s="494">
        <v>589.0</v>
      </c>
      <c r="D75" s="147">
        <v>45790.0</v>
      </c>
      <c r="E75" s="147">
        <v>45915.0</v>
      </c>
      <c r="F75" s="147">
        <v>45791.0</v>
      </c>
      <c r="G75" s="150" t="s">
        <v>26</v>
      </c>
      <c r="H75" s="147">
        <v>45931.0</v>
      </c>
      <c r="I75" s="150">
        <v>31.0</v>
      </c>
      <c r="J75" s="546">
        <v>45597.0</v>
      </c>
      <c r="K75" s="500">
        <v>1.0</v>
      </c>
      <c r="L75" s="150" t="s">
        <v>115</v>
      </c>
      <c r="M75" s="147">
        <v>45865.0</v>
      </c>
      <c r="N75" s="150" t="s">
        <v>115</v>
      </c>
      <c r="O75" s="500">
        <v>1.0</v>
      </c>
      <c r="P75" s="531">
        <v>7473.44</v>
      </c>
      <c r="Q75" s="501">
        <v>1000.0</v>
      </c>
      <c r="R75" s="150">
        <v>0.0</v>
      </c>
      <c r="S75" s="150">
        <v>1.0</v>
      </c>
      <c r="T75" s="150">
        <v>0.0</v>
      </c>
      <c r="U75" s="150">
        <v>0.0</v>
      </c>
      <c r="V75" s="150" t="s">
        <v>7157</v>
      </c>
      <c r="W75" s="150" t="s">
        <v>115</v>
      </c>
      <c r="X75" s="150" t="s">
        <v>112</v>
      </c>
      <c r="Y75" s="151"/>
      <c r="Z75" s="151"/>
      <c r="AA75" s="151"/>
      <c r="AB75" s="151"/>
      <c r="AC75" s="151"/>
      <c r="AD75" s="151"/>
    </row>
    <row r="76">
      <c r="A76" s="513">
        <v>29074.0</v>
      </c>
      <c r="B76" s="514" t="s">
        <v>7158</v>
      </c>
      <c r="C76" s="515">
        <v>952.0</v>
      </c>
      <c r="D76" s="516">
        <v>45790.0</v>
      </c>
      <c r="E76" s="516">
        <v>45915.0</v>
      </c>
      <c r="F76" s="516">
        <v>45791.0</v>
      </c>
      <c r="G76" s="518" t="s">
        <v>26</v>
      </c>
      <c r="H76" s="520"/>
      <c r="I76" s="520"/>
      <c r="J76" s="520"/>
      <c r="K76" s="520"/>
      <c r="L76" s="520"/>
      <c r="M76" s="520"/>
      <c r="N76" s="520"/>
      <c r="O76" s="520"/>
      <c r="P76" s="520"/>
      <c r="Q76" s="520"/>
      <c r="R76" s="520"/>
      <c r="S76" s="520"/>
      <c r="T76" s="520"/>
      <c r="U76" s="520"/>
      <c r="V76" s="520"/>
      <c r="W76" s="520"/>
      <c r="X76" s="520"/>
      <c r="Y76" s="520"/>
      <c r="Z76" s="520"/>
      <c r="AA76" s="520"/>
      <c r="AB76" s="520"/>
      <c r="AC76" s="520"/>
      <c r="AD76" s="520"/>
    </row>
    <row r="77">
      <c r="A77" s="513">
        <v>29075.0</v>
      </c>
      <c r="B77" s="514" t="s">
        <v>7159</v>
      </c>
      <c r="C77" s="515">
        <v>22187.0</v>
      </c>
      <c r="D77" s="516">
        <v>45790.0</v>
      </c>
      <c r="E77" s="516">
        <v>45915.0</v>
      </c>
      <c r="F77" s="516">
        <v>45791.0</v>
      </c>
      <c r="G77" s="518" t="s">
        <v>26</v>
      </c>
      <c r="H77" s="520"/>
      <c r="I77" s="520"/>
      <c r="J77" s="520"/>
      <c r="K77" s="520"/>
      <c r="L77" s="520"/>
      <c r="M77" s="520"/>
      <c r="N77" s="520"/>
      <c r="O77" s="520"/>
      <c r="P77" s="520"/>
      <c r="Q77" s="520"/>
      <c r="R77" s="520"/>
      <c r="S77" s="520"/>
      <c r="T77" s="520"/>
      <c r="U77" s="520"/>
      <c r="V77" s="520"/>
      <c r="W77" s="520"/>
      <c r="X77" s="520"/>
      <c r="Y77" s="520"/>
      <c r="Z77" s="520"/>
      <c r="AA77" s="520"/>
      <c r="AB77" s="520"/>
      <c r="AC77" s="520"/>
      <c r="AD77" s="520"/>
    </row>
    <row r="78">
      <c r="A78" s="513">
        <v>29076.0</v>
      </c>
      <c r="B78" s="514" t="s">
        <v>7160</v>
      </c>
      <c r="C78" s="515">
        <v>4682.0</v>
      </c>
      <c r="D78" s="516">
        <v>45790.0</v>
      </c>
      <c r="E78" s="516">
        <v>45915.0</v>
      </c>
      <c r="F78" s="516">
        <v>45791.0</v>
      </c>
      <c r="G78" s="518" t="s">
        <v>26</v>
      </c>
      <c r="H78" s="520"/>
      <c r="I78" s="520"/>
      <c r="J78" s="520"/>
      <c r="K78" s="520"/>
      <c r="L78" s="520"/>
      <c r="M78" s="520"/>
      <c r="N78" s="520"/>
      <c r="O78" s="520"/>
      <c r="P78" s="520"/>
      <c r="Q78" s="520"/>
      <c r="R78" s="520"/>
      <c r="S78" s="520"/>
      <c r="T78" s="520"/>
      <c r="U78" s="520"/>
      <c r="V78" s="520"/>
      <c r="W78" s="520"/>
      <c r="X78" s="520"/>
      <c r="Y78" s="520"/>
      <c r="Z78" s="520"/>
      <c r="AA78" s="520"/>
      <c r="AB78" s="520"/>
      <c r="AC78" s="520"/>
      <c r="AD78" s="520"/>
    </row>
    <row r="79">
      <c r="A79" s="482">
        <v>29077.0</v>
      </c>
      <c r="B79" s="483" t="s">
        <v>7161</v>
      </c>
      <c r="C79" s="484">
        <v>281.0</v>
      </c>
      <c r="D79" s="485">
        <v>45790.0</v>
      </c>
      <c r="E79" s="485">
        <v>45915.0</v>
      </c>
      <c r="F79" s="485">
        <v>45791.0</v>
      </c>
      <c r="G79" s="486" t="s">
        <v>26</v>
      </c>
      <c r="H79" s="485">
        <v>45968.0</v>
      </c>
      <c r="I79" s="488" t="s">
        <v>7130</v>
      </c>
      <c r="J79" s="487"/>
      <c r="K79" s="487"/>
      <c r="L79" s="487"/>
      <c r="M79" s="487"/>
      <c r="N79" s="487"/>
      <c r="O79" s="487"/>
      <c r="P79" s="487"/>
      <c r="Q79" s="487"/>
      <c r="R79" s="487"/>
      <c r="S79" s="487"/>
      <c r="T79" s="487"/>
      <c r="U79" s="487"/>
      <c r="V79" s="487"/>
      <c r="W79" s="487"/>
      <c r="X79" s="487"/>
      <c r="Y79" s="487"/>
      <c r="Z79" s="487"/>
      <c r="AA79" s="487"/>
      <c r="AB79" s="487"/>
      <c r="AC79" s="487"/>
      <c r="AD79" s="487"/>
    </row>
    <row r="80">
      <c r="A80" s="482">
        <v>29079.0</v>
      </c>
      <c r="B80" s="483" t="s">
        <v>7162</v>
      </c>
      <c r="C80" s="484">
        <v>3350.0</v>
      </c>
      <c r="D80" s="485">
        <v>45790.0</v>
      </c>
      <c r="E80" s="485">
        <v>45915.0</v>
      </c>
      <c r="F80" s="485">
        <v>45791.0</v>
      </c>
      <c r="G80" s="486" t="s">
        <v>26</v>
      </c>
      <c r="H80" s="485">
        <v>45968.0</v>
      </c>
      <c r="I80" s="488" t="s">
        <v>7130</v>
      </c>
      <c r="J80" s="487"/>
      <c r="K80" s="487"/>
      <c r="L80" s="487"/>
      <c r="M80" s="487"/>
      <c r="N80" s="487"/>
      <c r="O80" s="487"/>
      <c r="P80" s="487"/>
      <c r="Q80" s="487"/>
      <c r="R80" s="487"/>
      <c r="S80" s="487"/>
      <c r="T80" s="487"/>
      <c r="U80" s="487"/>
      <c r="V80" s="487"/>
      <c r="W80" s="487"/>
      <c r="X80" s="487"/>
      <c r="Y80" s="487"/>
      <c r="Z80" s="487"/>
      <c r="AA80" s="487"/>
      <c r="AB80" s="487"/>
      <c r="AC80" s="487"/>
      <c r="AD80" s="487"/>
    </row>
    <row r="81">
      <c r="A81" s="144">
        <v>29080.0</v>
      </c>
      <c r="B81" s="316" t="s">
        <v>7163</v>
      </c>
      <c r="C81" s="494">
        <v>10177.0</v>
      </c>
      <c r="D81" s="147">
        <v>45790.0</v>
      </c>
      <c r="E81" s="147">
        <v>45915.0</v>
      </c>
      <c r="F81" s="147">
        <v>45791.0</v>
      </c>
      <c r="G81" s="150" t="s">
        <v>26</v>
      </c>
      <c r="H81" s="147">
        <v>45936.0</v>
      </c>
      <c r="I81" s="150">
        <v>153.0</v>
      </c>
      <c r="J81" s="147">
        <v>45552.0</v>
      </c>
      <c r="K81" s="536">
        <v>0.2418</v>
      </c>
      <c r="L81" s="150" t="s">
        <v>112</v>
      </c>
      <c r="M81" s="151"/>
      <c r="N81" s="150" t="s">
        <v>112</v>
      </c>
      <c r="O81" s="151"/>
      <c r="P81" s="150" t="s">
        <v>112</v>
      </c>
      <c r="Q81" s="150" t="s">
        <v>112</v>
      </c>
      <c r="R81" s="150">
        <v>0.0</v>
      </c>
      <c r="S81" s="150">
        <v>47.0</v>
      </c>
      <c r="T81" s="150">
        <v>0.0</v>
      </c>
      <c r="U81" s="150">
        <v>0.0</v>
      </c>
      <c r="V81" s="150" t="s">
        <v>7164</v>
      </c>
      <c r="W81" s="150" t="s">
        <v>115</v>
      </c>
      <c r="X81" s="150" t="s">
        <v>112</v>
      </c>
      <c r="Y81" s="151"/>
      <c r="Z81" s="151"/>
      <c r="AA81" s="151"/>
      <c r="AB81" s="151"/>
      <c r="AC81" s="151"/>
      <c r="AD81" s="151"/>
    </row>
    <row r="82">
      <c r="A82" s="144">
        <v>29081.0</v>
      </c>
      <c r="B82" s="316" t="s">
        <v>7165</v>
      </c>
      <c r="C82" s="494">
        <v>290.0</v>
      </c>
      <c r="D82" s="147">
        <v>45790.0</v>
      </c>
      <c r="E82" s="147">
        <v>45915.0</v>
      </c>
      <c r="F82" s="147">
        <v>45826.0</v>
      </c>
      <c r="G82" s="150" t="s">
        <v>26</v>
      </c>
      <c r="H82" s="302" t="s">
        <v>7166</v>
      </c>
      <c r="I82" s="150" t="s">
        <v>3520</v>
      </c>
      <c r="J82" s="151"/>
      <c r="K82" s="302" t="s">
        <v>7167</v>
      </c>
      <c r="L82" s="150" t="s">
        <v>112</v>
      </c>
      <c r="M82" s="151"/>
      <c r="N82" s="302" t="s">
        <v>472</v>
      </c>
      <c r="O82" s="151"/>
      <c r="P82" s="150" t="s">
        <v>112</v>
      </c>
      <c r="Q82" s="150" t="s">
        <v>112</v>
      </c>
      <c r="R82" s="150" t="s">
        <v>3765</v>
      </c>
      <c r="S82" s="150" t="s">
        <v>3765</v>
      </c>
      <c r="T82" s="150" t="s">
        <v>3765</v>
      </c>
      <c r="U82" s="150" t="s">
        <v>3765</v>
      </c>
      <c r="V82" s="150" t="s">
        <v>112</v>
      </c>
      <c r="W82" s="150" t="s">
        <v>112</v>
      </c>
      <c r="X82" s="150" t="s">
        <v>112</v>
      </c>
      <c r="Y82" s="302" t="s">
        <v>7168</v>
      </c>
      <c r="Z82" s="151"/>
      <c r="AA82" s="151"/>
      <c r="AB82" s="151"/>
      <c r="AC82" s="151"/>
      <c r="AD82" s="151"/>
    </row>
    <row r="83">
      <c r="A83" s="513">
        <v>29082.0</v>
      </c>
      <c r="B83" s="514" t="s">
        <v>7169</v>
      </c>
      <c r="C83" s="515">
        <v>52230.0</v>
      </c>
      <c r="D83" s="516">
        <v>45790.0</v>
      </c>
      <c r="E83" s="516">
        <v>45915.0</v>
      </c>
      <c r="F83" s="516">
        <v>45791.0</v>
      </c>
      <c r="G83" s="518" t="s">
        <v>26</v>
      </c>
      <c r="H83" s="520"/>
      <c r="I83" s="520"/>
      <c r="J83" s="520"/>
      <c r="K83" s="520"/>
      <c r="L83" s="520"/>
      <c r="M83" s="520"/>
      <c r="N83" s="520"/>
      <c r="O83" s="520"/>
      <c r="P83" s="520"/>
      <c r="Q83" s="520"/>
      <c r="R83" s="520"/>
      <c r="S83" s="520"/>
      <c r="T83" s="520"/>
      <c r="U83" s="520"/>
      <c r="V83" s="520"/>
      <c r="W83" s="520"/>
      <c r="X83" s="520"/>
      <c r="Y83" s="520"/>
      <c r="Z83" s="520"/>
      <c r="AA83" s="520"/>
      <c r="AB83" s="520"/>
      <c r="AC83" s="520"/>
      <c r="AD83" s="520"/>
    </row>
    <row r="84">
      <c r="A84" s="513">
        <v>29083.0</v>
      </c>
      <c r="B84" s="514" t="s">
        <v>7170</v>
      </c>
      <c r="C84" s="515">
        <v>2778.0</v>
      </c>
      <c r="D84" s="516">
        <v>45790.0</v>
      </c>
      <c r="E84" s="516">
        <v>45915.0</v>
      </c>
      <c r="F84" s="516">
        <v>45791.0</v>
      </c>
      <c r="G84" s="518" t="s">
        <v>26</v>
      </c>
      <c r="H84" s="520"/>
      <c r="I84" s="520"/>
      <c r="J84" s="520"/>
      <c r="K84" s="520"/>
      <c r="L84" s="520"/>
      <c r="M84" s="520"/>
      <c r="N84" s="520"/>
      <c r="O84" s="520"/>
      <c r="P84" s="520"/>
      <c r="Q84" s="520"/>
      <c r="R84" s="520"/>
      <c r="S84" s="520"/>
      <c r="T84" s="520"/>
      <c r="U84" s="520"/>
      <c r="V84" s="520"/>
      <c r="W84" s="520"/>
      <c r="X84" s="520"/>
      <c r="Y84" s="520"/>
      <c r="Z84" s="520"/>
      <c r="AA84" s="520"/>
      <c r="AB84" s="520"/>
      <c r="AC84" s="520"/>
      <c r="AD84" s="520"/>
    </row>
    <row r="85">
      <c r="A85" s="144">
        <v>29084.0</v>
      </c>
      <c r="B85" s="316" t="s">
        <v>7171</v>
      </c>
      <c r="C85" s="494">
        <v>33451.0</v>
      </c>
      <c r="D85" s="147">
        <v>45790.0</v>
      </c>
      <c r="E85" s="147">
        <v>45915.0</v>
      </c>
      <c r="F85" s="147">
        <v>45791.0</v>
      </c>
      <c r="G85" s="150" t="s">
        <v>26</v>
      </c>
      <c r="H85" s="163">
        <v>45946.0</v>
      </c>
      <c r="I85" s="150">
        <v>170.0</v>
      </c>
      <c r="J85" s="147">
        <v>45505.0</v>
      </c>
      <c r="K85" s="536">
        <v>0.6765</v>
      </c>
      <c r="L85" s="150" t="s">
        <v>115</v>
      </c>
      <c r="M85" s="147">
        <v>45505.0</v>
      </c>
      <c r="N85" s="150" t="s">
        <v>115</v>
      </c>
      <c r="O85" s="150" t="s">
        <v>7172</v>
      </c>
      <c r="P85" s="150" t="s">
        <v>7173</v>
      </c>
      <c r="Q85" s="151"/>
      <c r="R85" s="150">
        <v>27.0</v>
      </c>
      <c r="S85" s="150">
        <v>25.0</v>
      </c>
      <c r="T85" s="150">
        <v>15.0</v>
      </c>
      <c r="U85" s="150">
        <v>10.0</v>
      </c>
      <c r="V85" s="302" t="s">
        <v>7174</v>
      </c>
      <c r="W85" s="150" t="s">
        <v>115</v>
      </c>
      <c r="X85" s="150" t="s">
        <v>115</v>
      </c>
      <c r="Y85" s="302" t="s">
        <v>7175</v>
      </c>
      <c r="Z85" s="151"/>
      <c r="AA85" s="151"/>
      <c r="AB85" s="151"/>
      <c r="AC85" s="151"/>
      <c r="AD85" s="151"/>
    </row>
    <row r="86">
      <c r="A86" s="144">
        <v>29085.0</v>
      </c>
      <c r="B86" s="145" t="s">
        <v>7176</v>
      </c>
      <c r="C86" s="494">
        <v>198.0</v>
      </c>
      <c r="D86" s="147">
        <v>45790.0</v>
      </c>
      <c r="E86" s="147">
        <v>45915.0</v>
      </c>
      <c r="F86" s="147">
        <v>45791.0</v>
      </c>
      <c r="G86" s="150" t="s">
        <v>26</v>
      </c>
      <c r="H86" s="163">
        <v>45945.0</v>
      </c>
      <c r="I86" s="150" t="s">
        <v>3687</v>
      </c>
      <c r="J86" s="151"/>
      <c r="K86" s="150">
        <v>0.0</v>
      </c>
      <c r="L86" s="150" t="s">
        <v>112</v>
      </c>
      <c r="M86" s="151"/>
      <c r="N86" s="150">
        <v>0.0</v>
      </c>
      <c r="O86" s="151"/>
      <c r="P86" s="150" t="s">
        <v>112</v>
      </c>
      <c r="Q86" s="150" t="s">
        <v>112</v>
      </c>
      <c r="R86" s="150" t="s">
        <v>7177</v>
      </c>
      <c r="S86" s="150" t="s">
        <v>7177</v>
      </c>
      <c r="T86" s="150" t="s">
        <v>7177</v>
      </c>
      <c r="U86" s="150" t="s">
        <v>7177</v>
      </c>
      <c r="V86" s="150" t="s">
        <v>112</v>
      </c>
      <c r="W86" s="150" t="s">
        <v>112</v>
      </c>
      <c r="X86" s="150" t="s">
        <v>112</v>
      </c>
      <c r="Y86" s="151"/>
      <c r="Z86" s="151"/>
      <c r="AA86" s="151"/>
      <c r="AB86" s="151"/>
      <c r="AC86" s="151"/>
      <c r="AD86" s="151"/>
    </row>
    <row r="87">
      <c r="A87" s="144">
        <v>29086.0</v>
      </c>
      <c r="B87" s="316" t="s">
        <v>7178</v>
      </c>
      <c r="C87" s="494">
        <v>1646.0</v>
      </c>
      <c r="D87" s="147">
        <v>45790.0</v>
      </c>
      <c r="E87" s="147">
        <v>45915.0</v>
      </c>
      <c r="F87" s="147">
        <v>45791.0</v>
      </c>
      <c r="G87" s="150" t="s">
        <v>26</v>
      </c>
      <c r="H87" s="147">
        <v>45936.0</v>
      </c>
      <c r="I87" s="150">
        <v>83.0</v>
      </c>
      <c r="J87" s="147">
        <v>45490.0</v>
      </c>
      <c r="K87" s="500">
        <v>0.36</v>
      </c>
      <c r="L87" s="150" t="s">
        <v>115</v>
      </c>
      <c r="M87" s="147">
        <v>45490.0</v>
      </c>
      <c r="N87" s="150" t="s">
        <v>115</v>
      </c>
      <c r="O87" s="500">
        <v>0.36</v>
      </c>
      <c r="P87" s="150" t="s">
        <v>7179</v>
      </c>
      <c r="Q87" s="150" t="s">
        <v>112</v>
      </c>
      <c r="R87" s="150">
        <v>0.0</v>
      </c>
      <c r="S87" s="150">
        <v>0.0</v>
      </c>
      <c r="T87" s="150">
        <v>0.0</v>
      </c>
      <c r="U87" s="150">
        <v>0.0</v>
      </c>
      <c r="V87" s="150" t="s">
        <v>7180</v>
      </c>
      <c r="W87" s="150" t="s">
        <v>115</v>
      </c>
      <c r="X87" s="150" t="s">
        <v>115</v>
      </c>
      <c r="Y87" s="151"/>
      <c r="Z87" s="151"/>
      <c r="AA87" s="151"/>
      <c r="AB87" s="151"/>
      <c r="AC87" s="151"/>
      <c r="AD87" s="151"/>
    </row>
    <row r="88">
      <c r="A88" s="513">
        <v>29087.0</v>
      </c>
      <c r="B88" s="514" t="s">
        <v>7181</v>
      </c>
      <c r="C88" s="515">
        <v>600.0</v>
      </c>
      <c r="D88" s="516">
        <v>45790.0</v>
      </c>
      <c r="E88" s="516">
        <v>45915.0</v>
      </c>
      <c r="F88" s="516">
        <v>45791.0</v>
      </c>
      <c r="G88" s="518" t="s">
        <v>26</v>
      </c>
      <c r="H88" s="520"/>
      <c r="I88" s="520"/>
      <c r="J88" s="520"/>
      <c r="K88" s="520"/>
      <c r="L88" s="520"/>
      <c r="M88" s="520"/>
      <c r="N88" s="520"/>
      <c r="O88" s="520"/>
      <c r="P88" s="520"/>
      <c r="Q88" s="520"/>
      <c r="R88" s="520"/>
      <c r="S88" s="520"/>
      <c r="T88" s="520"/>
      <c r="U88" s="520"/>
      <c r="V88" s="520"/>
      <c r="W88" s="520"/>
      <c r="X88" s="520"/>
      <c r="Y88" s="520"/>
      <c r="Z88" s="520"/>
      <c r="AA88" s="520"/>
      <c r="AB88" s="520"/>
      <c r="AC88" s="520"/>
      <c r="AD88" s="520"/>
    </row>
    <row r="89">
      <c r="A89" s="144">
        <v>29904.0</v>
      </c>
      <c r="B89" s="316" t="s">
        <v>7182</v>
      </c>
      <c r="C89" s="494">
        <v>453.0</v>
      </c>
      <c r="D89" s="147">
        <v>45790.0</v>
      </c>
      <c r="E89" s="147">
        <v>45915.0</v>
      </c>
      <c r="F89" s="147">
        <v>45791.0</v>
      </c>
      <c r="G89" s="150" t="s">
        <v>26</v>
      </c>
      <c r="H89" s="147">
        <v>45932.0</v>
      </c>
      <c r="I89" s="150" t="s">
        <v>3776</v>
      </c>
      <c r="J89" s="150" t="s">
        <v>4120</v>
      </c>
      <c r="K89" s="150">
        <v>0.0</v>
      </c>
      <c r="L89" s="150" t="s">
        <v>112</v>
      </c>
      <c r="M89" s="151"/>
      <c r="N89" s="150" t="s">
        <v>112</v>
      </c>
      <c r="O89" s="151"/>
      <c r="P89" s="150" t="s">
        <v>112</v>
      </c>
      <c r="Q89" s="150" t="s">
        <v>112</v>
      </c>
      <c r="R89" s="150">
        <v>0.0</v>
      </c>
      <c r="S89" s="150">
        <v>0.0</v>
      </c>
      <c r="T89" s="150">
        <v>0.0</v>
      </c>
      <c r="U89" s="150">
        <v>0.0</v>
      </c>
      <c r="V89" s="150" t="s">
        <v>112</v>
      </c>
      <c r="W89" s="150" t="s">
        <v>112</v>
      </c>
      <c r="X89" s="150" t="s">
        <v>112</v>
      </c>
      <c r="Y89" s="151"/>
      <c r="Z89" s="151"/>
      <c r="AA89" s="151"/>
      <c r="AB89" s="151"/>
      <c r="AC89" s="151"/>
      <c r="AD89" s="151"/>
    </row>
    <row r="90">
      <c r="A90" s="513">
        <v>29088.0</v>
      </c>
      <c r="B90" s="514" t="s">
        <v>7183</v>
      </c>
      <c r="C90" s="515">
        <v>3452.0</v>
      </c>
      <c r="D90" s="516">
        <v>45790.0</v>
      </c>
      <c r="E90" s="516">
        <v>45915.0</v>
      </c>
      <c r="F90" s="516">
        <v>45791.0</v>
      </c>
      <c r="G90" s="518" t="s">
        <v>26</v>
      </c>
      <c r="H90" s="520"/>
      <c r="I90" s="520"/>
      <c r="J90" s="520"/>
      <c r="K90" s="520"/>
      <c r="L90" s="520"/>
      <c r="M90" s="520"/>
      <c r="N90" s="520"/>
      <c r="O90" s="520"/>
      <c r="P90" s="520"/>
      <c r="Q90" s="520"/>
      <c r="R90" s="520"/>
      <c r="S90" s="520"/>
      <c r="T90" s="520"/>
      <c r="U90" s="520"/>
      <c r="V90" s="520"/>
      <c r="W90" s="520"/>
      <c r="X90" s="520"/>
      <c r="Y90" s="520"/>
      <c r="Z90" s="520"/>
      <c r="AA90" s="520"/>
      <c r="AB90" s="520"/>
      <c r="AC90" s="520"/>
      <c r="AD90" s="520"/>
    </row>
    <row r="91">
      <c r="A91" s="513">
        <v>29089.0</v>
      </c>
      <c r="B91" s="514" t="s">
        <v>7184</v>
      </c>
      <c r="C91" s="515">
        <v>3702.0</v>
      </c>
      <c r="D91" s="516">
        <v>45790.0</v>
      </c>
      <c r="E91" s="516">
        <v>45915.0</v>
      </c>
      <c r="F91" s="516">
        <v>45791.0</v>
      </c>
      <c r="G91" s="518" t="s">
        <v>26</v>
      </c>
      <c r="H91" s="520"/>
      <c r="I91" s="520"/>
      <c r="J91" s="520"/>
      <c r="K91" s="520"/>
      <c r="L91" s="520"/>
      <c r="M91" s="520"/>
      <c r="N91" s="520"/>
      <c r="O91" s="520"/>
      <c r="P91" s="520"/>
      <c r="Q91" s="520"/>
      <c r="R91" s="520"/>
      <c r="S91" s="520"/>
      <c r="T91" s="520"/>
      <c r="U91" s="520"/>
      <c r="V91" s="520"/>
      <c r="W91" s="520"/>
      <c r="X91" s="520"/>
      <c r="Y91" s="520"/>
      <c r="Z91" s="520"/>
      <c r="AA91" s="520"/>
      <c r="AB91" s="520"/>
      <c r="AC91" s="520"/>
      <c r="AD91" s="520"/>
    </row>
    <row r="92">
      <c r="A92" s="51">
        <v>29090.0</v>
      </c>
      <c r="B92" s="137" t="s">
        <v>7185</v>
      </c>
      <c r="C92" s="506">
        <v>2374.0</v>
      </c>
      <c r="D92" s="139">
        <v>45790.0</v>
      </c>
      <c r="E92" s="139">
        <v>45915.0</v>
      </c>
      <c r="F92" s="139">
        <v>45791.0</v>
      </c>
      <c r="G92" s="141" t="s">
        <v>26</v>
      </c>
      <c r="H92" s="255">
        <v>45950.0</v>
      </c>
      <c r="I92" s="55" t="s">
        <v>7186</v>
      </c>
      <c r="J92" s="58"/>
      <c r="K92" s="58"/>
      <c r="L92" s="58"/>
      <c r="M92" s="58"/>
      <c r="N92" s="58"/>
      <c r="O92" s="58"/>
      <c r="P92" s="55" t="s">
        <v>7187</v>
      </c>
      <c r="Q92" s="55" t="s">
        <v>7187</v>
      </c>
      <c r="R92" s="55" t="s">
        <v>7188</v>
      </c>
      <c r="S92" s="58"/>
      <c r="T92" s="58"/>
      <c r="U92" s="58"/>
      <c r="V92" s="55" t="s">
        <v>7189</v>
      </c>
      <c r="W92" s="55" t="s">
        <v>7187</v>
      </c>
      <c r="X92" s="55" t="s">
        <v>7187</v>
      </c>
      <c r="Y92" s="58"/>
      <c r="Z92" s="58"/>
      <c r="AA92" s="58"/>
      <c r="AB92" s="58"/>
      <c r="AC92" s="58"/>
      <c r="AD92" s="58"/>
    </row>
    <row r="93">
      <c r="A93" s="51">
        <v>29901.0</v>
      </c>
      <c r="B93" s="137" t="s">
        <v>7190</v>
      </c>
      <c r="C93" s="506">
        <v>70933.0</v>
      </c>
      <c r="D93" s="139">
        <v>45790.0</v>
      </c>
      <c r="E93" s="139">
        <v>45891.0</v>
      </c>
      <c r="F93" s="139">
        <v>45860.0</v>
      </c>
      <c r="G93" s="141" t="s">
        <v>26</v>
      </c>
      <c r="H93" s="58"/>
      <c r="I93" s="141">
        <v>719.0</v>
      </c>
      <c r="J93" s="141">
        <v>2024.0</v>
      </c>
      <c r="K93" s="141" t="s">
        <v>7191</v>
      </c>
      <c r="L93" s="141" t="s">
        <v>115</v>
      </c>
      <c r="M93" s="57">
        <v>44217.0</v>
      </c>
      <c r="N93" s="58"/>
      <c r="O93" s="58"/>
      <c r="P93" s="770">
        <v>30000.0</v>
      </c>
      <c r="Q93" s="58"/>
      <c r="R93" s="55" t="s">
        <v>7192</v>
      </c>
      <c r="S93" s="55" t="s">
        <v>7193</v>
      </c>
      <c r="T93" s="55" t="s">
        <v>7194</v>
      </c>
      <c r="U93" s="55" t="s">
        <v>7195</v>
      </c>
      <c r="V93" s="55" t="s">
        <v>7196</v>
      </c>
      <c r="W93" s="58"/>
      <c r="X93" s="58"/>
      <c r="Y93" s="58"/>
      <c r="Z93" s="58"/>
      <c r="AA93" s="58"/>
      <c r="AB93" s="58"/>
      <c r="AC93" s="58"/>
      <c r="AD93" s="58"/>
    </row>
    <row r="94">
      <c r="A94" s="513">
        <v>29091.0</v>
      </c>
      <c r="B94" s="514" t="s">
        <v>7197</v>
      </c>
      <c r="C94" s="515">
        <v>21583.0</v>
      </c>
      <c r="D94" s="516">
        <v>45790.0</v>
      </c>
      <c r="E94" s="516">
        <v>45915.0</v>
      </c>
      <c r="F94" s="516">
        <v>45791.0</v>
      </c>
      <c r="G94" s="518" t="s">
        <v>26</v>
      </c>
      <c r="H94" s="520"/>
      <c r="I94" s="520"/>
      <c r="J94" s="520"/>
      <c r="K94" s="520"/>
      <c r="L94" s="520"/>
      <c r="M94" s="520"/>
      <c r="N94" s="520"/>
      <c r="O94" s="520"/>
      <c r="P94" s="520"/>
      <c r="Q94" s="520"/>
      <c r="R94" s="520"/>
      <c r="S94" s="520"/>
      <c r="T94" s="520"/>
      <c r="U94" s="520"/>
      <c r="V94" s="520"/>
      <c r="W94" s="520"/>
      <c r="X94" s="520"/>
      <c r="Y94" s="520"/>
      <c r="Z94" s="520"/>
      <c r="AA94" s="520"/>
      <c r="AB94" s="520"/>
      <c r="AC94" s="520"/>
      <c r="AD94" s="520"/>
    </row>
    <row r="95">
      <c r="A95" s="513">
        <v>29092.0</v>
      </c>
      <c r="B95" s="514" t="s">
        <v>7198</v>
      </c>
      <c r="C95" s="515">
        <v>776.0</v>
      </c>
      <c r="D95" s="516">
        <v>45790.0</v>
      </c>
      <c r="E95" s="516">
        <v>45915.0</v>
      </c>
      <c r="F95" s="517"/>
      <c r="G95" s="518" t="s">
        <v>26</v>
      </c>
      <c r="H95" s="520"/>
      <c r="I95" s="520"/>
      <c r="J95" s="520"/>
      <c r="K95" s="520"/>
      <c r="L95" s="520"/>
      <c r="M95" s="520"/>
      <c r="N95" s="520"/>
      <c r="O95" s="520"/>
      <c r="P95" s="520"/>
      <c r="Q95" s="520"/>
      <c r="R95" s="520"/>
      <c r="S95" s="520"/>
      <c r="T95" s="520"/>
      <c r="U95" s="520"/>
      <c r="V95" s="520"/>
      <c r="W95" s="520"/>
      <c r="X95" s="520"/>
      <c r="Y95" s="520"/>
      <c r="Z95" s="520"/>
      <c r="AA95" s="520"/>
      <c r="AB95" s="520"/>
      <c r="AC95" s="520"/>
      <c r="AD95" s="520"/>
    </row>
    <row r="96">
      <c r="A96" s="513">
        <v>29093.0</v>
      </c>
      <c r="B96" s="514" t="s">
        <v>7199</v>
      </c>
      <c r="C96" s="515">
        <v>2435.0</v>
      </c>
      <c r="D96" s="516">
        <v>45790.0</v>
      </c>
      <c r="E96" s="516">
        <v>45915.0</v>
      </c>
      <c r="F96" s="516">
        <v>45791.0</v>
      </c>
      <c r="G96" s="518" t="s">
        <v>26</v>
      </c>
      <c r="H96" s="520"/>
      <c r="I96" s="520"/>
      <c r="J96" s="520"/>
      <c r="K96" s="520"/>
      <c r="L96" s="520"/>
      <c r="M96" s="520"/>
      <c r="N96" s="520"/>
      <c r="O96" s="520"/>
      <c r="P96" s="520"/>
      <c r="Q96" s="520"/>
      <c r="R96" s="520"/>
      <c r="S96" s="520"/>
      <c r="T96" s="520"/>
      <c r="U96" s="520"/>
      <c r="V96" s="520"/>
      <c r="W96" s="520"/>
      <c r="X96" s="520"/>
      <c r="Y96" s="520"/>
      <c r="Z96" s="520"/>
      <c r="AA96" s="520"/>
      <c r="AB96" s="520"/>
      <c r="AC96" s="520"/>
      <c r="AD96" s="520"/>
    </row>
    <row r="97">
      <c r="A97" s="482">
        <v>29094.0</v>
      </c>
      <c r="B97" s="483" t="s">
        <v>7200</v>
      </c>
      <c r="C97" s="484">
        <v>85990.0</v>
      </c>
      <c r="D97" s="485">
        <v>45790.0</v>
      </c>
      <c r="E97" s="486" t="s">
        <v>7201</v>
      </c>
      <c r="F97" s="485">
        <v>45791.0</v>
      </c>
      <c r="G97" s="486" t="s">
        <v>26</v>
      </c>
      <c r="H97" s="485">
        <v>45968.0</v>
      </c>
      <c r="I97" s="488" t="s">
        <v>7202</v>
      </c>
      <c r="J97" s="487"/>
      <c r="K97" s="487"/>
      <c r="L97" s="487"/>
      <c r="M97" s="487"/>
      <c r="N97" s="487"/>
      <c r="O97" s="487"/>
      <c r="P97" s="487"/>
      <c r="Q97" s="487"/>
      <c r="R97" s="487"/>
      <c r="S97" s="487"/>
      <c r="T97" s="487"/>
      <c r="U97" s="487"/>
      <c r="V97" s="487"/>
      <c r="W97" s="487"/>
      <c r="X97" s="487"/>
      <c r="Y97" s="487"/>
      <c r="Z97" s="487"/>
      <c r="AA97" s="487"/>
      <c r="AB97" s="487"/>
      <c r="AC97" s="487"/>
      <c r="AD97" s="487"/>
    </row>
    <row r="98">
      <c r="A98" s="144">
        <v>29095.0</v>
      </c>
      <c r="B98" s="316" t="s">
        <v>7203</v>
      </c>
      <c r="C98" s="494">
        <v>4075.0</v>
      </c>
      <c r="D98" s="147">
        <v>45790.0</v>
      </c>
      <c r="E98" s="147">
        <v>45908.0</v>
      </c>
      <c r="F98" s="147">
        <v>45903.0</v>
      </c>
      <c r="G98" s="150" t="s">
        <v>4446</v>
      </c>
      <c r="H98" s="147">
        <v>45934.0</v>
      </c>
      <c r="I98" s="150" t="s">
        <v>470</v>
      </c>
      <c r="J98" s="151"/>
      <c r="K98" s="302" t="s">
        <v>472</v>
      </c>
      <c r="L98" s="150" t="s">
        <v>115</v>
      </c>
      <c r="M98" s="147">
        <v>45814.0</v>
      </c>
      <c r="N98" s="150" t="s">
        <v>112</v>
      </c>
      <c r="O98" s="151"/>
      <c r="P98" s="151"/>
      <c r="Q98" s="501">
        <v>20000.0</v>
      </c>
      <c r="R98" s="150">
        <v>1.0</v>
      </c>
      <c r="S98" s="150">
        <v>0.0</v>
      </c>
      <c r="T98" s="150">
        <v>0.0</v>
      </c>
      <c r="U98" s="150">
        <v>0.0</v>
      </c>
      <c r="V98" s="302" t="s">
        <v>7204</v>
      </c>
      <c r="W98" s="150" t="s">
        <v>115</v>
      </c>
      <c r="X98" s="150" t="s">
        <v>112</v>
      </c>
      <c r="Y98" s="151"/>
      <c r="Z98" s="151"/>
      <c r="AA98" s="151"/>
      <c r="AB98" s="151"/>
      <c r="AC98" s="151"/>
      <c r="AD98" s="151"/>
    </row>
    <row r="99">
      <c r="A99" s="513">
        <v>29902.0</v>
      </c>
      <c r="B99" s="514" t="s">
        <v>7205</v>
      </c>
      <c r="C99" s="515">
        <v>3286.0</v>
      </c>
      <c r="D99" s="516">
        <v>45790.0</v>
      </c>
      <c r="E99" s="516">
        <v>45915.0</v>
      </c>
      <c r="F99" s="516">
        <v>45791.0</v>
      </c>
      <c r="G99" s="518" t="s">
        <v>4446</v>
      </c>
      <c r="H99" s="520"/>
      <c r="I99" s="520"/>
      <c r="J99" s="520"/>
      <c r="K99" s="520"/>
      <c r="L99" s="520"/>
      <c r="M99" s="520"/>
      <c r="N99" s="520"/>
      <c r="O99" s="520"/>
      <c r="P99" s="520"/>
      <c r="Q99" s="520"/>
      <c r="R99" s="520"/>
      <c r="S99" s="520"/>
      <c r="T99" s="520"/>
      <c r="U99" s="520"/>
      <c r="V99" s="520"/>
      <c r="W99" s="520"/>
      <c r="X99" s="520"/>
      <c r="Y99" s="520"/>
      <c r="Z99" s="520"/>
      <c r="AA99" s="520"/>
      <c r="AB99" s="520"/>
      <c r="AC99" s="520"/>
      <c r="AD99" s="520"/>
    </row>
    <row r="100">
      <c r="A100" s="513">
        <v>29098.0</v>
      </c>
      <c r="B100" s="514" t="s">
        <v>7206</v>
      </c>
      <c r="C100" s="515">
        <v>1396.0</v>
      </c>
      <c r="D100" s="516">
        <v>45790.0</v>
      </c>
      <c r="E100" s="516">
        <v>45915.0</v>
      </c>
      <c r="F100" s="516">
        <v>45791.0</v>
      </c>
      <c r="G100" s="518" t="s">
        <v>4446</v>
      </c>
      <c r="H100" s="520"/>
      <c r="I100" s="520"/>
      <c r="J100" s="520"/>
      <c r="K100" s="520"/>
      <c r="L100" s="520"/>
      <c r="M100" s="520"/>
      <c r="N100" s="520"/>
      <c r="O100" s="520"/>
      <c r="P100" s="520"/>
      <c r="Q100" s="520"/>
      <c r="R100" s="520"/>
      <c r="S100" s="520"/>
      <c r="T100" s="520"/>
      <c r="U100" s="520"/>
      <c r="V100" s="520"/>
      <c r="W100" s="520"/>
      <c r="X100" s="520"/>
      <c r="Y100" s="520"/>
      <c r="Z100" s="520"/>
      <c r="AA100" s="520"/>
      <c r="AB100" s="520"/>
      <c r="AC100" s="520"/>
      <c r="AD100" s="520"/>
    </row>
    <row r="101">
      <c r="A101" s="513">
        <v>29096.0</v>
      </c>
      <c r="B101" s="514" t="s">
        <v>7207</v>
      </c>
      <c r="C101" s="515">
        <v>3401.0</v>
      </c>
      <c r="D101" s="516">
        <v>45790.0</v>
      </c>
      <c r="E101" s="516">
        <v>45915.0</v>
      </c>
      <c r="F101" s="516">
        <v>45791.0</v>
      </c>
      <c r="G101" s="518" t="s">
        <v>4446</v>
      </c>
      <c r="H101" s="520"/>
      <c r="I101" s="520"/>
      <c r="J101" s="520"/>
      <c r="K101" s="520"/>
      <c r="L101" s="520"/>
      <c r="M101" s="520"/>
      <c r="N101" s="520"/>
      <c r="O101" s="520"/>
      <c r="P101" s="520"/>
      <c r="Q101" s="520"/>
      <c r="R101" s="520"/>
      <c r="S101" s="520"/>
      <c r="T101" s="520"/>
      <c r="U101" s="520"/>
      <c r="V101" s="520"/>
      <c r="W101" s="520"/>
      <c r="X101" s="520"/>
      <c r="Y101" s="520"/>
      <c r="Z101" s="520"/>
      <c r="AA101" s="520"/>
      <c r="AB101" s="520"/>
      <c r="AC101" s="520"/>
      <c r="AD101" s="520"/>
    </row>
    <row r="102">
      <c r="A102" s="513">
        <v>29097.0</v>
      </c>
      <c r="B102" s="514" t="s">
        <v>7208</v>
      </c>
      <c r="C102" s="515">
        <v>5410.0</v>
      </c>
      <c r="D102" s="516">
        <v>45790.0</v>
      </c>
      <c r="E102" s="516">
        <v>45915.0</v>
      </c>
      <c r="F102" s="516">
        <v>45807.0</v>
      </c>
      <c r="G102" s="518" t="s">
        <v>4446</v>
      </c>
      <c r="H102" s="520"/>
      <c r="I102" s="520"/>
      <c r="J102" s="520"/>
      <c r="K102" s="520"/>
      <c r="L102" s="520"/>
      <c r="M102" s="520"/>
      <c r="N102" s="520"/>
      <c r="O102" s="520"/>
      <c r="P102" s="520"/>
      <c r="Q102" s="520"/>
      <c r="R102" s="520"/>
      <c r="S102" s="520"/>
      <c r="T102" s="520"/>
      <c r="U102" s="520"/>
      <c r="V102" s="520"/>
      <c r="W102" s="520"/>
      <c r="X102" s="520"/>
      <c r="Y102" s="520"/>
      <c r="Z102" s="520"/>
      <c r="AA102" s="520"/>
      <c r="AB102" s="520"/>
      <c r="AC102" s="520"/>
      <c r="AD102" s="520"/>
    </row>
    <row r="103">
      <c r="A103" s="513">
        <v>29099.0</v>
      </c>
      <c r="B103" s="514" t="s">
        <v>7209</v>
      </c>
      <c r="C103" s="515">
        <v>2006.0</v>
      </c>
      <c r="D103" s="516">
        <v>45790.0</v>
      </c>
      <c r="E103" s="516">
        <v>45915.0</v>
      </c>
      <c r="F103" s="516">
        <v>45791.0</v>
      </c>
      <c r="G103" s="518" t="s">
        <v>26</v>
      </c>
      <c r="H103" s="520"/>
      <c r="I103" s="520"/>
      <c r="J103" s="520"/>
      <c r="K103" s="520"/>
      <c r="L103" s="520"/>
      <c r="M103" s="520"/>
      <c r="N103" s="520"/>
      <c r="O103" s="520"/>
      <c r="P103" s="520"/>
      <c r="Q103" s="520"/>
      <c r="R103" s="520"/>
      <c r="S103" s="520"/>
      <c r="T103" s="520"/>
      <c r="U103" s="520"/>
      <c r="V103" s="520"/>
      <c r="W103" s="520"/>
      <c r="X103" s="520"/>
      <c r="Y103" s="520"/>
      <c r="Z103" s="520"/>
      <c r="AA103" s="520"/>
      <c r="AB103" s="520"/>
      <c r="AC103" s="520"/>
      <c r="AD103" s="520"/>
    </row>
    <row r="104">
      <c r="A104" s="482">
        <v>29100.0</v>
      </c>
      <c r="B104" s="483" t="s">
        <v>7210</v>
      </c>
      <c r="C104" s="484">
        <v>2868.0</v>
      </c>
      <c r="D104" s="485">
        <v>45790.0</v>
      </c>
      <c r="E104" s="485">
        <v>45834.0</v>
      </c>
      <c r="F104" s="485">
        <v>45798.0</v>
      </c>
      <c r="G104" s="486" t="s">
        <v>26</v>
      </c>
      <c r="H104" s="486" t="s">
        <v>7211</v>
      </c>
      <c r="I104" s="488" t="s">
        <v>7212</v>
      </c>
      <c r="J104" s="487"/>
      <c r="K104" s="488" t="s">
        <v>7213</v>
      </c>
      <c r="L104" s="487"/>
      <c r="M104" s="487"/>
      <c r="N104" s="487"/>
      <c r="O104" s="487"/>
      <c r="P104" s="487"/>
      <c r="Q104" s="487"/>
      <c r="R104" s="487"/>
      <c r="S104" s="487"/>
      <c r="T104" s="487"/>
      <c r="U104" s="487"/>
      <c r="V104" s="487"/>
      <c r="W104" s="487"/>
      <c r="X104" s="487"/>
      <c r="Y104" s="487"/>
      <c r="Z104" s="487"/>
      <c r="AA104" s="487"/>
      <c r="AB104" s="487"/>
      <c r="AC104" s="487"/>
      <c r="AD104" s="487"/>
    </row>
    <row r="105">
      <c r="C105" s="115"/>
      <c r="D105" s="115"/>
      <c r="E105" s="115"/>
      <c r="F105" s="115"/>
      <c r="G105" s="115"/>
    </row>
    <row r="106">
      <c r="B106" s="67"/>
      <c r="C106" s="115"/>
      <c r="D106" s="115"/>
      <c r="E106" s="115"/>
      <c r="F106" s="115"/>
      <c r="G106" s="115"/>
    </row>
    <row r="107">
      <c r="C107" s="115"/>
      <c r="D107" s="115"/>
      <c r="E107" s="115"/>
      <c r="F107" s="115"/>
      <c r="G107" s="115"/>
    </row>
    <row r="108">
      <c r="C108" s="115"/>
      <c r="D108" s="115"/>
      <c r="E108" s="115"/>
      <c r="F108" s="115"/>
      <c r="G108" s="115"/>
    </row>
    <row r="109">
      <c r="C109" s="115"/>
      <c r="D109" s="115"/>
      <c r="E109" s="115"/>
      <c r="F109" s="115"/>
      <c r="G109" s="115"/>
    </row>
    <row r="110">
      <c r="C110" s="115"/>
      <c r="D110" s="115"/>
      <c r="E110" s="115"/>
      <c r="F110" s="115"/>
      <c r="G110" s="115"/>
    </row>
    <row r="111">
      <c r="C111" s="115"/>
      <c r="D111" s="115"/>
      <c r="E111" s="115"/>
      <c r="F111" s="115"/>
      <c r="G111" s="115"/>
    </row>
    <row r="112">
      <c r="C112" s="115"/>
      <c r="D112" s="115"/>
      <c r="E112" s="115"/>
      <c r="F112" s="115"/>
      <c r="G112" s="115"/>
    </row>
    <row r="113">
      <c r="C113" s="115"/>
      <c r="D113" s="115"/>
      <c r="E113" s="115"/>
      <c r="F113" s="115"/>
      <c r="G113" s="115"/>
    </row>
    <row r="114">
      <c r="C114" s="115"/>
      <c r="D114" s="115"/>
      <c r="E114" s="115"/>
      <c r="F114" s="115"/>
      <c r="G114" s="115"/>
    </row>
    <row r="115">
      <c r="C115" s="115"/>
      <c r="D115" s="115"/>
      <c r="E115" s="115"/>
      <c r="F115" s="115"/>
      <c r="G115" s="115"/>
    </row>
    <row r="116">
      <c r="C116" s="115"/>
      <c r="D116" s="115"/>
      <c r="E116" s="115"/>
      <c r="F116" s="115"/>
      <c r="G116" s="115"/>
    </row>
    <row r="117">
      <c r="C117" s="115"/>
      <c r="D117" s="115"/>
      <c r="E117" s="115"/>
      <c r="F117" s="115"/>
      <c r="G117" s="115"/>
    </row>
    <row r="118">
      <c r="C118" s="115"/>
      <c r="D118" s="115"/>
      <c r="E118" s="115"/>
      <c r="F118" s="115"/>
      <c r="G118" s="115"/>
    </row>
    <row r="119">
      <c r="C119" s="115"/>
      <c r="D119" s="115"/>
      <c r="E119" s="115"/>
      <c r="F119" s="115"/>
      <c r="G119" s="115"/>
    </row>
    <row r="120">
      <c r="C120" s="115"/>
      <c r="D120" s="115"/>
      <c r="E120" s="115"/>
      <c r="F120" s="115"/>
      <c r="G120" s="115"/>
    </row>
    <row r="121">
      <c r="C121" s="115"/>
      <c r="D121" s="115"/>
      <c r="E121" s="115"/>
      <c r="F121" s="115"/>
      <c r="G121" s="115"/>
    </row>
    <row r="122">
      <c r="C122" s="115"/>
      <c r="D122" s="115"/>
      <c r="E122" s="115"/>
      <c r="F122" s="115"/>
      <c r="G122" s="115"/>
    </row>
    <row r="123">
      <c r="C123" s="115"/>
      <c r="D123" s="115"/>
      <c r="E123" s="115"/>
      <c r="F123" s="115"/>
      <c r="G123" s="115"/>
    </row>
    <row r="124">
      <c r="C124" s="115"/>
      <c r="D124" s="115"/>
      <c r="E124" s="115"/>
      <c r="F124" s="115"/>
      <c r="G124" s="115"/>
    </row>
    <row r="125">
      <c r="C125" s="115"/>
      <c r="D125" s="115"/>
      <c r="E125" s="115"/>
      <c r="F125" s="115"/>
      <c r="G125" s="115"/>
    </row>
    <row r="126">
      <c r="C126" s="115"/>
      <c r="D126" s="115"/>
      <c r="E126" s="115"/>
      <c r="F126" s="115"/>
      <c r="G126" s="115"/>
    </row>
    <row r="127">
      <c r="C127" s="115"/>
      <c r="D127" s="115"/>
      <c r="E127" s="115"/>
      <c r="F127" s="115"/>
      <c r="G127" s="115"/>
    </row>
    <row r="128">
      <c r="C128" s="115"/>
      <c r="D128" s="115"/>
      <c r="E128" s="115"/>
      <c r="F128" s="115"/>
      <c r="G128" s="115"/>
    </row>
    <row r="129">
      <c r="C129" s="115"/>
      <c r="D129" s="115"/>
      <c r="E129" s="115"/>
      <c r="F129" s="115"/>
      <c r="G129" s="115"/>
    </row>
    <row r="130">
      <c r="C130" s="115"/>
      <c r="D130" s="115"/>
      <c r="E130" s="115"/>
      <c r="F130" s="115"/>
      <c r="G130" s="115"/>
    </row>
    <row r="131">
      <c r="C131" s="115"/>
      <c r="D131" s="115"/>
      <c r="E131" s="115"/>
      <c r="F131" s="115"/>
      <c r="G131" s="115"/>
    </row>
    <row r="132">
      <c r="C132" s="115"/>
      <c r="D132" s="115"/>
      <c r="E132" s="115"/>
      <c r="F132" s="115"/>
      <c r="G132" s="115"/>
    </row>
    <row r="133">
      <c r="C133" s="115"/>
      <c r="D133" s="115"/>
      <c r="E133" s="115"/>
      <c r="F133" s="115"/>
      <c r="G133" s="115"/>
    </row>
    <row r="134">
      <c r="C134" s="115"/>
      <c r="D134" s="115"/>
      <c r="E134" s="115"/>
      <c r="F134" s="115"/>
      <c r="G134" s="115"/>
    </row>
    <row r="135">
      <c r="C135" s="115"/>
      <c r="D135" s="115"/>
      <c r="E135" s="115"/>
      <c r="F135" s="115"/>
      <c r="G135" s="115"/>
    </row>
    <row r="136">
      <c r="C136" s="115"/>
      <c r="D136" s="115"/>
      <c r="E136" s="115"/>
      <c r="F136" s="115"/>
      <c r="G136" s="115"/>
    </row>
    <row r="137">
      <c r="C137" s="115"/>
      <c r="D137" s="115"/>
      <c r="E137" s="115"/>
      <c r="F137" s="115"/>
      <c r="G137" s="115"/>
    </row>
    <row r="138">
      <c r="C138" s="115"/>
      <c r="D138" s="115"/>
      <c r="E138" s="115"/>
      <c r="F138" s="115"/>
      <c r="G138" s="115"/>
    </row>
    <row r="139">
      <c r="C139" s="115"/>
      <c r="D139" s="115"/>
      <c r="E139" s="115"/>
      <c r="F139" s="115"/>
      <c r="G139" s="115"/>
    </row>
    <row r="140">
      <c r="C140" s="115"/>
      <c r="D140" s="115"/>
      <c r="E140" s="115"/>
      <c r="F140" s="115"/>
      <c r="G140" s="115"/>
    </row>
    <row r="141">
      <c r="C141" s="115"/>
      <c r="D141" s="115"/>
      <c r="E141" s="115"/>
      <c r="F141" s="115"/>
      <c r="G141" s="115"/>
    </row>
    <row r="142">
      <c r="C142" s="115"/>
      <c r="D142" s="115"/>
      <c r="E142" s="115"/>
      <c r="F142" s="115"/>
      <c r="G142" s="115"/>
    </row>
    <row r="143">
      <c r="C143" s="115"/>
      <c r="D143" s="115"/>
      <c r="E143" s="115"/>
      <c r="F143" s="115"/>
      <c r="G143" s="115"/>
    </row>
    <row r="144">
      <c r="C144" s="115"/>
      <c r="D144" s="115"/>
      <c r="E144" s="115"/>
      <c r="F144" s="115"/>
      <c r="G144" s="115"/>
    </row>
    <row r="145">
      <c r="C145" s="115"/>
      <c r="D145" s="115"/>
      <c r="E145" s="115"/>
      <c r="F145" s="115"/>
      <c r="G145" s="115"/>
    </row>
    <row r="146">
      <c r="C146" s="115"/>
      <c r="D146" s="115"/>
      <c r="E146" s="115"/>
      <c r="F146" s="115"/>
      <c r="G146" s="115"/>
    </row>
    <row r="147">
      <c r="C147" s="115"/>
      <c r="D147" s="115"/>
      <c r="E147" s="115"/>
      <c r="F147" s="115"/>
      <c r="G147" s="115"/>
    </row>
    <row r="148">
      <c r="C148" s="115"/>
      <c r="D148" s="115"/>
      <c r="E148" s="115"/>
      <c r="F148" s="115"/>
      <c r="G148" s="115"/>
    </row>
    <row r="149">
      <c r="C149" s="115"/>
      <c r="D149" s="115"/>
      <c r="E149" s="115"/>
      <c r="F149" s="115"/>
      <c r="G149" s="115"/>
    </row>
    <row r="150">
      <c r="C150" s="115"/>
      <c r="D150" s="115"/>
      <c r="E150" s="115"/>
      <c r="F150" s="115"/>
      <c r="G150" s="115"/>
    </row>
    <row r="151">
      <c r="C151" s="115"/>
      <c r="D151" s="115"/>
      <c r="E151" s="115"/>
      <c r="F151" s="115"/>
      <c r="G151" s="115"/>
    </row>
    <row r="152">
      <c r="C152" s="115"/>
      <c r="D152" s="115"/>
      <c r="E152" s="115"/>
      <c r="F152" s="115"/>
      <c r="G152" s="115"/>
    </row>
    <row r="153">
      <c r="C153" s="115"/>
      <c r="D153" s="115"/>
      <c r="E153" s="115"/>
      <c r="F153" s="115"/>
      <c r="G153" s="115"/>
    </row>
    <row r="154">
      <c r="C154" s="115"/>
      <c r="D154" s="115"/>
      <c r="E154" s="115"/>
      <c r="F154" s="115"/>
      <c r="G154" s="115"/>
    </row>
    <row r="155">
      <c r="C155" s="115"/>
      <c r="D155" s="115"/>
      <c r="E155" s="115"/>
      <c r="F155" s="115"/>
      <c r="G155" s="115"/>
    </row>
    <row r="156">
      <c r="C156" s="115"/>
      <c r="D156" s="115"/>
      <c r="E156" s="115"/>
      <c r="F156" s="115"/>
      <c r="G156" s="115"/>
    </row>
    <row r="157">
      <c r="C157" s="115"/>
      <c r="D157" s="115"/>
      <c r="E157" s="115"/>
      <c r="F157" s="115"/>
      <c r="G157" s="115"/>
    </row>
    <row r="158">
      <c r="C158" s="115"/>
      <c r="D158" s="115"/>
      <c r="E158" s="115"/>
      <c r="F158" s="115"/>
      <c r="G158" s="115"/>
    </row>
    <row r="159">
      <c r="C159" s="115"/>
      <c r="D159" s="115"/>
      <c r="E159" s="115"/>
      <c r="F159" s="115"/>
      <c r="G159" s="115"/>
    </row>
    <row r="160">
      <c r="C160" s="115"/>
      <c r="D160" s="115"/>
      <c r="E160" s="115"/>
      <c r="F160" s="115"/>
      <c r="G160" s="115"/>
    </row>
    <row r="161">
      <c r="C161" s="115"/>
      <c r="D161" s="115"/>
      <c r="E161" s="115"/>
      <c r="F161" s="115"/>
      <c r="G161" s="115"/>
    </row>
    <row r="162">
      <c r="C162" s="115"/>
      <c r="D162" s="115"/>
      <c r="E162" s="115"/>
      <c r="F162" s="115"/>
      <c r="G162" s="115"/>
    </row>
    <row r="163">
      <c r="C163" s="115"/>
      <c r="D163" s="115"/>
      <c r="E163" s="115"/>
      <c r="F163" s="115"/>
      <c r="G163" s="115"/>
    </row>
    <row r="164">
      <c r="C164" s="115"/>
      <c r="D164" s="115"/>
      <c r="E164" s="115"/>
      <c r="F164" s="115"/>
      <c r="G164" s="115"/>
    </row>
    <row r="165">
      <c r="C165" s="115"/>
      <c r="D165" s="115"/>
      <c r="E165" s="115"/>
      <c r="F165" s="115"/>
      <c r="G165" s="115"/>
    </row>
    <row r="166">
      <c r="C166" s="115"/>
      <c r="D166" s="115"/>
      <c r="E166" s="115"/>
      <c r="F166" s="115"/>
      <c r="G166" s="115"/>
    </row>
    <row r="167">
      <c r="C167" s="115"/>
      <c r="D167" s="115"/>
      <c r="E167" s="115"/>
      <c r="F167" s="115"/>
      <c r="G167" s="115"/>
    </row>
    <row r="168">
      <c r="C168" s="115"/>
      <c r="D168" s="115"/>
      <c r="E168" s="115"/>
      <c r="F168" s="115"/>
      <c r="G168" s="115"/>
    </row>
    <row r="169">
      <c r="C169" s="115"/>
      <c r="D169" s="115"/>
      <c r="E169" s="115"/>
      <c r="F169" s="115"/>
      <c r="G169" s="115"/>
    </row>
    <row r="170">
      <c r="C170" s="115"/>
      <c r="D170" s="115"/>
      <c r="E170" s="115"/>
      <c r="F170" s="115"/>
      <c r="G170" s="115"/>
    </row>
    <row r="171">
      <c r="C171" s="115"/>
      <c r="D171" s="115"/>
      <c r="E171" s="115"/>
      <c r="F171" s="115"/>
      <c r="G171" s="115"/>
    </row>
    <row r="172">
      <c r="C172" s="115"/>
      <c r="D172" s="115"/>
      <c r="E172" s="115"/>
      <c r="F172" s="115"/>
      <c r="G172" s="115"/>
    </row>
    <row r="173">
      <c r="C173" s="115"/>
      <c r="D173" s="115"/>
      <c r="E173" s="115"/>
      <c r="F173" s="115"/>
      <c r="G173" s="115"/>
    </row>
    <row r="174">
      <c r="C174" s="115"/>
      <c r="D174" s="115"/>
      <c r="E174" s="115"/>
      <c r="F174" s="115"/>
      <c r="G174" s="115"/>
    </row>
    <row r="175">
      <c r="C175" s="115"/>
      <c r="D175" s="115"/>
      <c r="E175" s="115"/>
      <c r="F175" s="115"/>
      <c r="G175" s="115"/>
    </row>
    <row r="176">
      <c r="C176" s="115"/>
      <c r="D176" s="115"/>
      <c r="E176" s="115"/>
      <c r="F176" s="115"/>
      <c r="G176" s="115"/>
    </row>
    <row r="177">
      <c r="C177" s="115"/>
      <c r="D177" s="115"/>
      <c r="E177" s="115"/>
      <c r="F177" s="115"/>
      <c r="G177" s="115"/>
    </row>
    <row r="178">
      <c r="C178" s="115"/>
      <c r="D178" s="115"/>
      <c r="E178" s="115"/>
      <c r="F178" s="115"/>
      <c r="G178" s="115"/>
    </row>
    <row r="179">
      <c r="C179" s="115"/>
      <c r="D179" s="115"/>
      <c r="E179" s="115"/>
      <c r="F179" s="115"/>
      <c r="G179" s="115"/>
    </row>
    <row r="180">
      <c r="C180" s="115"/>
      <c r="D180" s="115"/>
      <c r="E180" s="115"/>
      <c r="F180" s="115"/>
      <c r="G180" s="115"/>
    </row>
    <row r="181">
      <c r="C181" s="115"/>
      <c r="D181" s="115"/>
      <c r="E181" s="115"/>
      <c r="F181" s="115"/>
      <c r="G181" s="115"/>
    </row>
    <row r="182">
      <c r="C182" s="115"/>
      <c r="D182" s="115"/>
      <c r="E182" s="115"/>
      <c r="F182" s="115"/>
      <c r="G182" s="115"/>
    </row>
    <row r="183">
      <c r="C183" s="115"/>
      <c r="D183" s="115"/>
      <c r="E183" s="115"/>
      <c r="F183" s="115"/>
      <c r="G183" s="115"/>
    </row>
    <row r="184">
      <c r="C184" s="115"/>
      <c r="D184" s="115"/>
      <c r="E184" s="115"/>
      <c r="F184" s="115"/>
      <c r="G184" s="115"/>
    </row>
    <row r="185">
      <c r="C185" s="115"/>
      <c r="D185" s="115"/>
      <c r="E185" s="115"/>
      <c r="F185" s="115"/>
      <c r="G185" s="115"/>
    </row>
    <row r="186">
      <c r="C186" s="115"/>
      <c r="D186" s="115"/>
      <c r="E186" s="115"/>
      <c r="F186" s="115"/>
      <c r="G186" s="115"/>
    </row>
    <row r="187">
      <c r="C187" s="115"/>
      <c r="D187" s="115"/>
      <c r="E187" s="115"/>
      <c r="F187" s="115"/>
      <c r="G187" s="115"/>
    </row>
    <row r="188">
      <c r="C188" s="115"/>
      <c r="D188" s="115"/>
      <c r="E188" s="115"/>
      <c r="F188" s="115"/>
      <c r="G188" s="115"/>
    </row>
    <row r="189">
      <c r="C189" s="115"/>
      <c r="D189" s="115"/>
      <c r="E189" s="115"/>
      <c r="F189" s="115"/>
      <c r="G189" s="115"/>
    </row>
    <row r="190">
      <c r="C190" s="115"/>
      <c r="D190" s="115"/>
      <c r="E190" s="115"/>
      <c r="F190" s="115"/>
      <c r="G190" s="115"/>
    </row>
    <row r="191">
      <c r="C191" s="115"/>
      <c r="D191" s="115"/>
      <c r="E191" s="115"/>
      <c r="F191" s="115"/>
      <c r="G191" s="115"/>
    </row>
    <row r="192">
      <c r="C192" s="115"/>
      <c r="D192" s="115"/>
      <c r="E192" s="115"/>
      <c r="F192" s="115"/>
      <c r="G192" s="115"/>
    </row>
    <row r="193">
      <c r="C193" s="115"/>
      <c r="D193" s="115"/>
      <c r="E193" s="115"/>
      <c r="F193" s="115"/>
      <c r="G193" s="115"/>
    </row>
    <row r="194">
      <c r="C194" s="115"/>
      <c r="D194" s="115"/>
      <c r="E194" s="115"/>
      <c r="F194" s="115"/>
      <c r="G194" s="115"/>
    </row>
    <row r="195">
      <c r="C195" s="115"/>
      <c r="D195" s="115"/>
      <c r="E195" s="115"/>
      <c r="F195" s="115"/>
      <c r="G195" s="115"/>
    </row>
    <row r="196">
      <c r="C196" s="115"/>
      <c r="D196" s="115"/>
      <c r="E196" s="115"/>
      <c r="F196" s="115"/>
      <c r="G196" s="115"/>
    </row>
    <row r="197">
      <c r="C197" s="115"/>
      <c r="D197" s="115"/>
      <c r="E197" s="115"/>
      <c r="F197" s="115"/>
      <c r="G197" s="115"/>
    </row>
    <row r="198">
      <c r="C198" s="115"/>
      <c r="D198" s="115"/>
      <c r="E198" s="115"/>
      <c r="F198" s="115"/>
      <c r="G198" s="115"/>
    </row>
    <row r="199">
      <c r="C199" s="115"/>
      <c r="D199" s="115"/>
      <c r="E199" s="115"/>
      <c r="F199" s="115"/>
      <c r="G199" s="115"/>
    </row>
    <row r="200">
      <c r="C200" s="115"/>
      <c r="D200" s="115"/>
      <c r="E200" s="115"/>
      <c r="F200" s="115"/>
      <c r="G200" s="115"/>
    </row>
    <row r="201">
      <c r="C201" s="115"/>
      <c r="D201" s="115"/>
      <c r="E201" s="115"/>
      <c r="F201" s="115"/>
      <c r="G201" s="115"/>
    </row>
    <row r="202">
      <c r="C202" s="115"/>
      <c r="D202" s="115"/>
      <c r="E202" s="115"/>
      <c r="F202" s="115"/>
      <c r="G202" s="115"/>
    </row>
    <row r="203">
      <c r="C203" s="115"/>
      <c r="D203" s="115"/>
      <c r="E203" s="115"/>
      <c r="F203" s="115"/>
      <c r="G203" s="115"/>
    </row>
    <row r="204">
      <c r="C204" s="115"/>
      <c r="D204" s="115"/>
      <c r="E204" s="115"/>
      <c r="F204" s="115"/>
      <c r="G204" s="115"/>
    </row>
    <row r="205">
      <c r="C205" s="115"/>
      <c r="D205" s="115"/>
      <c r="E205" s="115"/>
      <c r="F205" s="115"/>
      <c r="G205" s="115"/>
    </row>
    <row r="206">
      <c r="C206" s="115"/>
      <c r="D206" s="115"/>
      <c r="E206" s="115"/>
      <c r="F206" s="115"/>
      <c r="G206" s="115"/>
    </row>
    <row r="207">
      <c r="C207" s="115"/>
      <c r="D207" s="115"/>
      <c r="E207" s="115"/>
      <c r="F207" s="115"/>
      <c r="G207" s="115"/>
    </row>
    <row r="208">
      <c r="C208" s="115"/>
      <c r="D208" s="115"/>
      <c r="E208" s="115"/>
      <c r="F208" s="115"/>
      <c r="G208" s="115"/>
    </row>
    <row r="209">
      <c r="C209" s="115"/>
      <c r="D209" s="115"/>
      <c r="E209" s="115"/>
      <c r="F209" s="115"/>
      <c r="G209" s="115"/>
    </row>
    <row r="210">
      <c r="C210" s="115"/>
      <c r="D210" s="115"/>
      <c r="E210" s="115"/>
      <c r="F210" s="115"/>
      <c r="G210" s="115"/>
    </row>
    <row r="211">
      <c r="C211" s="115"/>
      <c r="D211" s="115"/>
      <c r="E211" s="115"/>
      <c r="F211" s="115"/>
      <c r="G211" s="115"/>
    </row>
    <row r="212">
      <c r="C212" s="115"/>
      <c r="D212" s="115"/>
      <c r="E212" s="115"/>
      <c r="F212" s="115"/>
      <c r="G212" s="115"/>
    </row>
    <row r="213">
      <c r="C213" s="115"/>
      <c r="D213" s="115"/>
      <c r="E213" s="115"/>
      <c r="F213" s="115"/>
      <c r="G213" s="115"/>
    </row>
    <row r="214">
      <c r="C214" s="115"/>
      <c r="D214" s="115"/>
      <c r="E214" s="115"/>
      <c r="F214" s="115"/>
      <c r="G214" s="115"/>
    </row>
    <row r="215">
      <c r="C215" s="115"/>
      <c r="D215" s="115"/>
      <c r="E215" s="115"/>
      <c r="F215" s="115"/>
      <c r="G215" s="115"/>
    </row>
    <row r="216">
      <c r="C216" s="115"/>
      <c r="D216" s="115"/>
      <c r="E216" s="115"/>
      <c r="F216" s="115"/>
      <c r="G216" s="115"/>
    </row>
    <row r="217">
      <c r="C217" s="115"/>
      <c r="D217" s="115"/>
      <c r="E217" s="115"/>
      <c r="F217" s="115"/>
      <c r="G217" s="115"/>
    </row>
    <row r="218">
      <c r="C218" s="115"/>
      <c r="D218" s="115"/>
      <c r="E218" s="115"/>
      <c r="F218" s="115"/>
      <c r="G218" s="115"/>
    </row>
    <row r="219">
      <c r="C219" s="115"/>
      <c r="D219" s="115"/>
      <c r="E219" s="115"/>
      <c r="F219" s="115"/>
      <c r="G219" s="115"/>
    </row>
    <row r="220">
      <c r="C220" s="115"/>
      <c r="D220" s="115"/>
      <c r="E220" s="115"/>
      <c r="F220" s="115"/>
      <c r="G220" s="115"/>
    </row>
    <row r="221">
      <c r="C221" s="115"/>
      <c r="D221" s="115"/>
      <c r="E221" s="115"/>
      <c r="F221" s="115"/>
      <c r="G221" s="115"/>
    </row>
    <row r="222">
      <c r="C222" s="115"/>
      <c r="D222" s="115"/>
      <c r="E222" s="115"/>
      <c r="F222" s="115"/>
      <c r="G222" s="115"/>
    </row>
    <row r="223">
      <c r="C223" s="115"/>
      <c r="D223" s="115"/>
      <c r="E223" s="115"/>
      <c r="F223" s="115"/>
      <c r="G223" s="115"/>
    </row>
    <row r="224">
      <c r="C224" s="115"/>
      <c r="D224" s="115"/>
      <c r="E224" s="115"/>
      <c r="F224" s="115"/>
      <c r="G224" s="115"/>
    </row>
    <row r="225">
      <c r="C225" s="115"/>
      <c r="D225" s="115"/>
      <c r="E225" s="115"/>
      <c r="F225" s="115"/>
      <c r="G225" s="115"/>
    </row>
    <row r="226">
      <c r="C226" s="115"/>
      <c r="D226" s="115"/>
      <c r="E226" s="115"/>
      <c r="F226" s="115"/>
      <c r="G226" s="115"/>
    </row>
    <row r="227">
      <c r="C227" s="115"/>
      <c r="D227" s="115"/>
      <c r="E227" s="115"/>
      <c r="F227" s="115"/>
      <c r="G227" s="115"/>
    </row>
    <row r="228">
      <c r="C228" s="115"/>
      <c r="D228" s="115"/>
      <c r="E228" s="115"/>
      <c r="F228" s="115"/>
      <c r="G228" s="115"/>
    </row>
    <row r="229">
      <c r="C229" s="115"/>
      <c r="D229" s="115"/>
      <c r="E229" s="115"/>
      <c r="F229" s="115"/>
      <c r="G229" s="115"/>
    </row>
    <row r="230">
      <c r="C230" s="115"/>
      <c r="D230" s="115"/>
      <c r="E230" s="115"/>
      <c r="F230" s="115"/>
      <c r="G230" s="115"/>
    </row>
    <row r="231">
      <c r="C231" s="115"/>
      <c r="D231" s="115"/>
      <c r="E231" s="115"/>
      <c r="F231" s="115"/>
      <c r="G231" s="115"/>
    </row>
    <row r="232">
      <c r="C232" s="115"/>
      <c r="D232" s="115"/>
      <c r="E232" s="115"/>
      <c r="F232" s="115"/>
      <c r="G232" s="115"/>
    </row>
    <row r="233">
      <c r="C233" s="115"/>
      <c r="D233" s="115"/>
      <c r="E233" s="115"/>
      <c r="F233" s="115"/>
      <c r="G233" s="115"/>
    </row>
    <row r="234">
      <c r="C234" s="115"/>
      <c r="D234" s="115"/>
      <c r="E234" s="115"/>
      <c r="F234" s="115"/>
      <c r="G234" s="115"/>
    </row>
    <row r="235">
      <c r="C235" s="115"/>
      <c r="D235" s="115"/>
      <c r="E235" s="115"/>
      <c r="F235" s="115"/>
      <c r="G235" s="115"/>
    </row>
    <row r="236">
      <c r="C236" s="115"/>
      <c r="D236" s="115"/>
      <c r="E236" s="115"/>
      <c r="F236" s="115"/>
      <c r="G236" s="115"/>
    </row>
    <row r="237">
      <c r="C237" s="115"/>
      <c r="D237" s="115"/>
      <c r="E237" s="115"/>
      <c r="F237" s="115"/>
      <c r="G237" s="115"/>
    </row>
    <row r="238">
      <c r="C238" s="115"/>
      <c r="D238" s="115"/>
      <c r="E238" s="115"/>
      <c r="F238" s="115"/>
      <c r="G238" s="115"/>
    </row>
    <row r="239">
      <c r="C239" s="115"/>
      <c r="D239" s="115"/>
      <c r="E239" s="115"/>
      <c r="F239" s="115"/>
      <c r="G239" s="115"/>
    </row>
    <row r="240">
      <c r="C240" s="115"/>
      <c r="D240" s="115"/>
      <c r="E240" s="115"/>
      <c r="F240" s="115"/>
      <c r="G240" s="115"/>
    </row>
    <row r="241">
      <c r="C241" s="115"/>
      <c r="D241" s="115"/>
      <c r="E241" s="115"/>
      <c r="F241" s="115"/>
      <c r="G241" s="115"/>
    </row>
    <row r="242">
      <c r="C242" s="115"/>
      <c r="D242" s="115"/>
      <c r="E242" s="115"/>
      <c r="F242" s="115"/>
      <c r="G242" s="115"/>
    </row>
    <row r="243">
      <c r="C243" s="115"/>
      <c r="D243" s="115"/>
      <c r="E243" s="115"/>
      <c r="F243" s="115"/>
      <c r="G243" s="115"/>
    </row>
    <row r="244">
      <c r="C244" s="115"/>
      <c r="D244" s="115"/>
      <c r="E244" s="115"/>
      <c r="F244" s="115"/>
      <c r="G244" s="115"/>
    </row>
    <row r="245">
      <c r="C245" s="115"/>
      <c r="D245" s="115"/>
      <c r="E245" s="115"/>
      <c r="F245" s="115"/>
      <c r="G245" s="115"/>
    </row>
    <row r="246">
      <c r="C246" s="115"/>
      <c r="D246" s="115"/>
      <c r="E246" s="115"/>
      <c r="F246" s="115"/>
      <c r="G246" s="115"/>
    </row>
    <row r="247">
      <c r="C247" s="115"/>
      <c r="D247" s="115"/>
      <c r="E247" s="115"/>
      <c r="F247" s="115"/>
      <c r="G247" s="115"/>
    </row>
    <row r="248">
      <c r="C248" s="115"/>
      <c r="D248" s="115"/>
      <c r="E248" s="115"/>
      <c r="F248" s="115"/>
      <c r="G248" s="115"/>
    </row>
    <row r="249">
      <c r="C249" s="115"/>
      <c r="D249" s="115"/>
      <c r="E249" s="115"/>
      <c r="F249" s="115"/>
      <c r="G249" s="115"/>
    </row>
    <row r="250">
      <c r="C250" s="115"/>
      <c r="D250" s="115"/>
      <c r="E250" s="115"/>
      <c r="F250" s="115"/>
      <c r="G250" s="115"/>
    </row>
    <row r="251">
      <c r="C251" s="115"/>
      <c r="D251" s="115"/>
      <c r="E251" s="115"/>
      <c r="F251" s="115"/>
      <c r="G251" s="115"/>
    </row>
    <row r="252">
      <c r="C252" s="115"/>
      <c r="D252" s="115"/>
      <c r="E252" s="115"/>
      <c r="F252" s="115"/>
      <c r="G252" s="115"/>
    </row>
    <row r="253">
      <c r="C253" s="115"/>
      <c r="D253" s="115"/>
      <c r="E253" s="115"/>
      <c r="F253" s="115"/>
      <c r="G253" s="115"/>
    </row>
    <row r="254">
      <c r="C254" s="115"/>
      <c r="D254" s="115"/>
      <c r="E254" s="115"/>
      <c r="F254" s="115"/>
      <c r="G254" s="115"/>
    </row>
    <row r="255">
      <c r="C255" s="115"/>
      <c r="D255" s="115"/>
      <c r="E255" s="115"/>
      <c r="F255" s="115"/>
      <c r="G255" s="115"/>
    </row>
    <row r="256">
      <c r="C256" s="115"/>
      <c r="D256" s="115"/>
      <c r="E256" s="115"/>
      <c r="F256" s="115"/>
      <c r="G256" s="115"/>
    </row>
    <row r="257">
      <c r="C257" s="115"/>
      <c r="D257" s="115"/>
      <c r="E257" s="115"/>
      <c r="F257" s="115"/>
      <c r="G257" s="115"/>
    </row>
    <row r="258">
      <c r="C258" s="115"/>
      <c r="D258" s="115"/>
      <c r="E258" s="115"/>
      <c r="F258" s="115"/>
      <c r="G258" s="115"/>
    </row>
    <row r="259">
      <c r="C259" s="115"/>
      <c r="D259" s="115"/>
      <c r="E259" s="115"/>
      <c r="F259" s="115"/>
      <c r="G259" s="115"/>
    </row>
    <row r="260">
      <c r="C260" s="115"/>
      <c r="D260" s="115"/>
      <c r="E260" s="115"/>
      <c r="F260" s="115"/>
      <c r="G260" s="115"/>
    </row>
    <row r="261">
      <c r="C261" s="115"/>
      <c r="D261" s="115"/>
      <c r="E261" s="115"/>
      <c r="F261" s="115"/>
      <c r="G261" s="115"/>
    </row>
    <row r="262">
      <c r="C262" s="115"/>
      <c r="D262" s="115"/>
      <c r="E262" s="115"/>
      <c r="F262" s="115"/>
      <c r="G262" s="115"/>
    </row>
    <row r="263">
      <c r="C263" s="115"/>
      <c r="D263" s="115"/>
      <c r="E263" s="115"/>
      <c r="F263" s="115"/>
      <c r="G263" s="115"/>
    </row>
    <row r="264">
      <c r="C264" s="115"/>
      <c r="D264" s="115"/>
      <c r="E264" s="115"/>
      <c r="F264" s="115"/>
      <c r="G264" s="115"/>
    </row>
    <row r="265">
      <c r="C265" s="115"/>
      <c r="D265" s="115"/>
      <c r="E265" s="115"/>
      <c r="F265" s="115"/>
      <c r="G265" s="115"/>
    </row>
    <row r="266">
      <c r="C266" s="115"/>
      <c r="D266" s="115"/>
      <c r="E266" s="115"/>
      <c r="F266" s="115"/>
      <c r="G266" s="115"/>
    </row>
    <row r="267">
      <c r="C267" s="115"/>
      <c r="D267" s="115"/>
      <c r="E267" s="115"/>
      <c r="F267" s="115"/>
      <c r="G267" s="115"/>
    </row>
    <row r="268">
      <c r="C268" s="115"/>
      <c r="D268" s="115"/>
      <c r="E268" s="115"/>
      <c r="F268" s="115"/>
      <c r="G268" s="115"/>
    </row>
    <row r="269">
      <c r="C269" s="115"/>
      <c r="D269" s="115"/>
      <c r="E269" s="115"/>
      <c r="F269" s="115"/>
      <c r="G269" s="115"/>
    </row>
    <row r="270">
      <c r="C270" s="115"/>
      <c r="D270" s="115"/>
      <c r="E270" s="115"/>
      <c r="F270" s="115"/>
      <c r="G270" s="115"/>
    </row>
    <row r="271">
      <c r="C271" s="115"/>
      <c r="D271" s="115"/>
      <c r="E271" s="115"/>
      <c r="F271" s="115"/>
      <c r="G271" s="115"/>
    </row>
    <row r="272">
      <c r="C272" s="115"/>
      <c r="D272" s="115"/>
      <c r="E272" s="115"/>
      <c r="F272" s="115"/>
      <c r="G272" s="115"/>
    </row>
    <row r="273">
      <c r="C273" s="115"/>
      <c r="D273" s="115"/>
      <c r="E273" s="115"/>
      <c r="F273" s="115"/>
      <c r="G273" s="115"/>
    </row>
    <row r="274">
      <c r="C274" s="115"/>
      <c r="D274" s="115"/>
      <c r="E274" s="115"/>
      <c r="F274" s="115"/>
      <c r="G274" s="115"/>
    </row>
    <row r="275">
      <c r="C275" s="115"/>
      <c r="D275" s="115"/>
      <c r="E275" s="115"/>
      <c r="F275" s="115"/>
      <c r="G275" s="115"/>
    </row>
    <row r="276">
      <c r="C276" s="115"/>
      <c r="D276" s="115"/>
      <c r="E276" s="115"/>
      <c r="F276" s="115"/>
      <c r="G276" s="115"/>
    </row>
    <row r="277">
      <c r="C277" s="115"/>
      <c r="D277" s="115"/>
      <c r="E277" s="115"/>
      <c r="F277" s="115"/>
      <c r="G277" s="115"/>
    </row>
    <row r="278">
      <c r="C278" s="115"/>
      <c r="D278" s="115"/>
      <c r="E278" s="115"/>
      <c r="F278" s="115"/>
      <c r="G278" s="115"/>
    </row>
    <row r="279">
      <c r="C279" s="115"/>
      <c r="D279" s="115"/>
      <c r="E279" s="115"/>
      <c r="F279" s="115"/>
      <c r="G279" s="115"/>
    </row>
    <row r="280">
      <c r="C280" s="115"/>
      <c r="D280" s="115"/>
      <c r="E280" s="115"/>
      <c r="F280" s="115"/>
      <c r="G280" s="115"/>
    </row>
    <row r="281">
      <c r="C281" s="115"/>
      <c r="D281" s="115"/>
      <c r="E281" s="115"/>
      <c r="F281" s="115"/>
      <c r="G281" s="115"/>
    </row>
    <row r="282">
      <c r="C282" s="115"/>
      <c r="D282" s="115"/>
      <c r="E282" s="115"/>
      <c r="F282" s="115"/>
      <c r="G282" s="115"/>
    </row>
    <row r="283">
      <c r="C283" s="115"/>
      <c r="D283" s="115"/>
      <c r="E283" s="115"/>
      <c r="F283" s="115"/>
      <c r="G283" s="115"/>
    </row>
    <row r="284">
      <c r="C284" s="115"/>
      <c r="D284" s="115"/>
      <c r="E284" s="115"/>
      <c r="F284" s="115"/>
      <c r="G284" s="115"/>
    </row>
    <row r="285">
      <c r="C285" s="115"/>
      <c r="D285" s="115"/>
      <c r="E285" s="115"/>
      <c r="F285" s="115"/>
      <c r="G285" s="115"/>
    </row>
    <row r="286">
      <c r="C286" s="115"/>
      <c r="D286" s="115"/>
      <c r="E286" s="115"/>
      <c r="F286" s="115"/>
      <c r="G286" s="115"/>
    </row>
    <row r="287">
      <c r="C287" s="115"/>
      <c r="D287" s="115"/>
      <c r="E287" s="115"/>
      <c r="F287" s="115"/>
      <c r="G287" s="115"/>
    </row>
    <row r="288">
      <c r="C288" s="115"/>
      <c r="D288" s="115"/>
      <c r="E288" s="115"/>
      <c r="F288" s="115"/>
      <c r="G288" s="115"/>
    </row>
    <row r="289">
      <c r="C289" s="115"/>
      <c r="D289" s="115"/>
      <c r="E289" s="115"/>
      <c r="F289" s="115"/>
      <c r="G289" s="115"/>
    </row>
    <row r="290">
      <c r="C290" s="115"/>
      <c r="D290" s="115"/>
      <c r="E290" s="115"/>
      <c r="F290" s="115"/>
      <c r="G290" s="115"/>
    </row>
    <row r="291">
      <c r="C291" s="115"/>
      <c r="D291" s="115"/>
      <c r="E291" s="115"/>
      <c r="F291" s="115"/>
      <c r="G291" s="115"/>
    </row>
    <row r="292">
      <c r="C292" s="115"/>
      <c r="D292" s="115"/>
      <c r="E292" s="115"/>
      <c r="F292" s="115"/>
      <c r="G292" s="115"/>
    </row>
    <row r="293">
      <c r="C293" s="115"/>
      <c r="D293" s="115"/>
      <c r="E293" s="115"/>
      <c r="F293" s="115"/>
      <c r="G293" s="115"/>
    </row>
    <row r="294">
      <c r="C294" s="115"/>
      <c r="D294" s="115"/>
      <c r="E294" s="115"/>
      <c r="F294" s="115"/>
      <c r="G294" s="115"/>
    </row>
    <row r="295">
      <c r="C295" s="115"/>
      <c r="D295" s="115"/>
      <c r="E295" s="115"/>
      <c r="F295" s="115"/>
      <c r="G295" s="115"/>
    </row>
    <row r="296">
      <c r="C296" s="115"/>
      <c r="D296" s="115"/>
      <c r="E296" s="115"/>
      <c r="F296" s="115"/>
      <c r="G296" s="115"/>
    </row>
    <row r="297">
      <c r="C297" s="115"/>
      <c r="D297" s="115"/>
      <c r="E297" s="115"/>
      <c r="F297" s="115"/>
      <c r="G297" s="115"/>
    </row>
    <row r="298">
      <c r="C298" s="115"/>
      <c r="D298" s="115"/>
      <c r="E298" s="115"/>
      <c r="F298" s="115"/>
      <c r="G298" s="115"/>
    </row>
    <row r="299">
      <c r="C299" s="115"/>
      <c r="D299" s="115"/>
      <c r="E299" s="115"/>
      <c r="F299" s="115"/>
      <c r="G299" s="115"/>
    </row>
    <row r="300">
      <c r="C300" s="115"/>
      <c r="D300" s="115"/>
      <c r="E300" s="115"/>
      <c r="F300" s="115"/>
      <c r="G300" s="115"/>
    </row>
    <row r="301">
      <c r="C301" s="115"/>
      <c r="D301" s="115"/>
      <c r="E301" s="115"/>
      <c r="F301" s="115"/>
      <c r="G301" s="115"/>
    </row>
    <row r="302">
      <c r="C302" s="115"/>
      <c r="D302" s="115"/>
      <c r="E302" s="115"/>
      <c r="F302" s="115"/>
      <c r="G302" s="115"/>
    </row>
    <row r="303">
      <c r="C303" s="115"/>
      <c r="D303" s="115"/>
      <c r="E303" s="115"/>
      <c r="F303" s="115"/>
      <c r="G303" s="115"/>
    </row>
    <row r="304">
      <c r="C304" s="115"/>
      <c r="D304" s="115"/>
      <c r="E304" s="115"/>
      <c r="F304" s="115"/>
      <c r="G304" s="115"/>
    </row>
    <row r="305">
      <c r="C305" s="115"/>
      <c r="D305" s="115"/>
      <c r="E305" s="115"/>
      <c r="F305" s="115"/>
      <c r="G305" s="115"/>
    </row>
    <row r="306">
      <c r="C306" s="115"/>
      <c r="D306" s="115"/>
      <c r="E306" s="115"/>
      <c r="F306" s="115"/>
      <c r="G306" s="115"/>
    </row>
    <row r="307">
      <c r="C307" s="115"/>
      <c r="D307" s="115"/>
      <c r="E307" s="115"/>
      <c r="F307" s="115"/>
      <c r="G307" s="115"/>
    </row>
    <row r="308">
      <c r="C308" s="115"/>
      <c r="D308" s="115"/>
      <c r="E308" s="115"/>
      <c r="F308" s="115"/>
      <c r="G308" s="115"/>
    </row>
    <row r="309">
      <c r="C309" s="115"/>
      <c r="D309" s="115"/>
      <c r="E309" s="115"/>
      <c r="F309" s="115"/>
      <c r="G309" s="115"/>
    </row>
    <row r="310">
      <c r="C310" s="115"/>
      <c r="D310" s="115"/>
      <c r="E310" s="115"/>
      <c r="F310" s="115"/>
      <c r="G310" s="115"/>
    </row>
    <row r="311">
      <c r="C311" s="115"/>
      <c r="D311" s="115"/>
      <c r="E311" s="115"/>
      <c r="F311" s="115"/>
      <c r="G311" s="115"/>
    </row>
    <row r="312">
      <c r="C312" s="115"/>
      <c r="D312" s="115"/>
      <c r="E312" s="115"/>
      <c r="F312" s="115"/>
      <c r="G312" s="115"/>
    </row>
    <row r="313">
      <c r="C313" s="115"/>
      <c r="D313" s="115"/>
      <c r="E313" s="115"/>
      <c r="F313" s="115"/>
      <c r="G313" s="115"/>
    </row>
    <row r="314">
      <c r="C314" s="115"/>
      <c r="D314" s="115"/>
      <c r="E314" s="115"/>
      <c r="F314" s="115"/>
      <c r="G314" s="115"/>
    </row>
    <row r="315">
      <c r="C315" s="115"/>
      <c r="D315" s="115"/>
      <c r="E315" s="115"/>
      <c r="F315" s="115"/>
      <c r="G315" s="115"/>
    </row>
    <row r="316">
      <c r="C316" s="115"/>
      <c r="D316" s="115"/>
      <c r="E316" s="115"/>
      <c r="F316" s="115"/>
      <c r="G316" s="115"/>
    </row>
    <row r="317">
      <c r="C317" s="115"/>
      <c r="D317" s="115"/>
      <c r="E317" s="115"/>
      <c r="F317" s="115"/>
      <c r="G317" s="115"/>
    </row>
    <row r="318">
      <c r="C318" s="115"/>
      <c r="D318" s="115"/>
      <c r="E318" s="115"/>
      <c r="F318" s="115"/>
      <c r="G318" s="115"/>
    </row>
    <row r="319">
      <c r="C319" s="115"/>
      <c r="D319" s="115"/>
      <c r="E319" s="115"/>
      <c r="F319" s="115"/>
      <c r="G319" s="115"/>
    </row>
    <row r="320">
      <c r="C320" s="115"/>
      <c r="D320" s="115"/>
      <c r="E320" s="115"/>
      <c r="F320" s="115"/>
      <c r="G320" s="115"/>
    </row>
    <row r="321">
      <c r="C321" s="115"/>
      <c r="D321" s="115"/>
      <c r="E321" s="115"/>
      <c r="F321" s="115"/>
      <c r="G321" s="115"/>
    </row>
    <row r="322">
      <c r="C322" s="115"/>
      <c r="D322" s="115"/>
      <c r="E322" s="115"/>
      <c r="F322" s="115"/>
      <c r="G322" s="115"/>
    </row>
    <row r="323">
      <c r="C323" s="115"/>
      <c r="D323" s="115"/>
      <c r="E323" s="115"/>
      <c r="F323" s="115"/>
      <c r="G323" s="115"/>
    </row>
    <row r="324">
      <c r="C324" s="115"/>
      <c r="D324" s="115"/>
      <c r="E324" s="115"/>
      <c r="F324" s="115"/>
      <c r="G324" s="115"/>
    </row>
    <row r="325">
      <c r="C325" s="115"/>
      <c r="D325" s="115"/>
      <c r="E325" s="115"/>
      <c r="F325" s="115"/>
      <c r="G325" s="115"/>
    </row>
    <row r="326">
      <c r="C326" s="115"/>
      <c r="D326" s="115"/>
      <c r="E326" s="115"/>
      <c r="F326" s="115"/>
      <c r="G326" s="115"/>
    </row>
    <row r="327">
      <c r="C327" s="115"/>
      <c r="D327" s="115"/>
      <c r="E327" s="115"/>
      <c r="F327" s="115"/>
      <c r="G327" s="115"/>
    </row>
    <row r="328">
      <c r="C328" s="115"/>
      <c r="D328" s="115"/>
      <c r="E328" s="115"/>
      <c r="F328" s="115"/>
      <c r="G328" s="115"/>
    </row>
    <row r="329">
      <c r="C329" s="115"/>
      <c r="D329" s="115"/>
      <c r="E329" s="115"/>
      <c r="F329" s="115"/>
      <c r="G329" s="115"/>
    </row>
    <row r="330">
      <c r="C330" s="115"/>
      <c r="D330" s="115"/>
      <c r="E330" s="115"/>
      <c r="F330" s="115"/>
      <c r="G330" s="115"/>
    </row>
    <row r="331">
      <c r="C331" s="115"/>
      <c r="D331" s="115"/>
      <c r="E331" s="115"/>
      <c r="F331" s="115"/>
      <c r="G331" s="115"/>
    </row>
    <row r="332">
      <c r="C332" s="115"/>
      <c r="D332" s="115"/>
      <c r="E332" s="115"/>
      <c r="F332" s="115"/>
      <c r="G332" s="115"/>
    </row>
    <row r="333">
      <c r="C333" s="115"/>
      <c r="D333" s="115"/>
      <c r="E333" s="115"/>
      <c r="F333" s="115"/>
      <c r="G333" s="115"/>
    </row>
    <row r="334">
      <c r="C334" s="115"/>
      <c r="D334" s="115"/>
      <c r="E334" s="115"/>
      <c r="F334" s="115"/>
      <c r="G334" s="115"/>
    </row>
    <row r="335">
      <c r="C335" s="115"/>
      <c r="D335" s="115"/>
      <c r="E335" s="115"/>
      <c r="F335" s="115"/>
      <c r="G335" s="115"/>
    </row>
    <row r="336">
      <c r="C336" s="115"/>
      <c r="D336" s="115"/>
      <c r="E336" s="115"/>
      <c r="F336" s="115"/>
      <c r="G336" s="115"/>
    </row>
    <row r="337">
      <c r="C337" s="115"/>
      <c r="D337" s="115"/>
      <c r="E337" s="115"/>
      <c r="F337" s="115"/>
      <c r="G337" s="115"/>
    </row>
    <row r="338">
      <c r="C338" s="115"/>
      <c r="D338" s="115"/>
      <c r="E338" s="115"/>
      <c r="F338" s="115"/>
      <c r="G338" s="115"/>
    </row>
    <row r="339">
      <c r="C339" s="115"/>
      <c r="D339" s="115"/>
      <c r="E339" s="115"/>
      <c r="F339" s="115"/>
      <c r="G339" s="115"/>
    </row>
    <row r="340">
      <c r="C340" s="115"/>
      <c r="D340" s="115"/>
      <c r="E340" s="115"/>
      <c r="F340" s="115"/>
      <c r="G340" s="115"/>
    </row>
    <row r="341">
      <c r="C341" s="115"/>
      <c r="D341" s="115"/>
      <c r="E341" s="115"/>
      <c r="F341" s="115"/>
      <c r="G341" s="115"/>
    </row>
    <row r="342">
      <c r="C342" s="115"/>
      <c r="D342" s="115"/>
      <c r="E342" s="115"/>
      <c r="F342" s="115"/>
      <c r="G342" s="115"/>
    </row>
    <row r="343">
      <c r="C343" s="115"/>
      <c r="D343" s="115"/>
      <c r="E343" s="115"/>
      <c r="F343" s="115"/>
      <c r="G343" s="115"/>
    </row>
    <row r="344">
      <c r="C344" s="115"/>
      <c r="D344" s="115"/>
      <c r="E344" s="115"/>
      <c r="F344" s="115"/>
      <c r="G344" s="115"/>
    </row>
    <row r="345">
      <c r="C345" s="115"/>
      <c r="D345" s="115"/>
      <c r="E345" s="115"/>
      <c r="F345" s="115"/>
      <c r="G345" s="115"/>
    </row>
    <row r="346">
      <c r="C346" s="115"/>
      <c r="D346" s="115"/>
      <c r="E346" s="115"/>
      <c r="F346" s="115"/>
      <c r="G346" s="115"/>
    </row>
    <row r="347">
      <c r="C347" s="115"/>
      <c r="D347" s="115"/>
      <c r="E347" s="115"/>
      <c r="F347" s="115"/>
      <c r="G347" s="115"/>
    </row>
    <row r="348">
      <c r="C348" s="115"/>
      <c r="D348" s="115"/>
      <c r="E348" s="115"/>
      <c r="F348" s="115"/>
      <c r="G348" s="115"/>
    </row>
    <row r="349">
      <c r="C349" s="115"/>
      <c r="D349" s="115"/>
      <c r="E349" s="115"/>
      <c r="F349" s="115"/>
      <c r="G349" s="115"/>
    </row>
    <row r="350">
      <c r="C350" s="115"/>
      <c r="D350" s="115"/>
      <c r="E350" s="115"/>
      <c r="F350" s="115"/>
      <c r="G350" s="115"/>
    </row>
    <row r="351">
      <c r="C351" s="115"/>
      <c r="D351" s="115"/>
      <c r="E351" s="115"/>
      <c r="F351" s="115"/>
      <c r="G351" s="115"/>
    </row>
    <row r="352">
      <c r="C352" s="115"/>
      <c r="D352" s="115"/>
      <c r="E352" s="115"/>
      <c r="F352" s="115"/>
      <c r="G352" s="115"/>
    </row>
    <row r="353">
      <c r="C353" s="115"/>
      <c r="D353" s="115"/>
      <c r="E353" s="115"/>
      <c r="F353" s="115"/>
      <c r="G353" s="115"/>
    </row>
    <row r="354">
      <c r="C354" s="115"/>
      <c r="D354" s="115"/>
      <c r="E354" s="115"/>
      <c r="F354" s="115"/>
      <c r="G354" s="115"/>
    </row>
    <row r="355">
      <c r="C355" s="115"/>
      <c r="D355" s="115"/>
      <c r="E355" s="115"/>
      <c r="F355" s="115"/>
      <c r="G355" s="115"/>
    </row>
    <row r="356">
      <c r="C356" s="115"/>
      <c r="D356" s="115"/>
      <c r="E356" s="115"/>
      <c r="F356" s="115"/>
      <c r="G356" s="115"/>
    </row>
    <row r="357">
      <c r="C357" s="115"/>
      <c r="D357" s="115"/>
      <c r="E357" s="115"/>
      <c r="F357" s="115"/>
      <c r="G357" s="115"/>
    </row>
    <row r="358">
      <c r="C358" s="115"/>
      <c r="D358" s="115"/>
      <c r="E358" s="115"/>
      <c r="F358" s="115"/>
      <c r="G358" s="115"/>
    </row>
    <row r="359">
      <c r="C359" s="115"/>
      <c r="D359" s="115"/>
      <c r="E359" s="115"/>
      <c r="F359" s="115"/>
      <c r="G359" s="115"/>
    </row>
    <row r="360">
      <c r="C360" s="115"/>
      <c r="D360" s="115"/>
      <c r="E360" s="115"/>
      <c r="F360" s="115"/>
      <c r="G360" s="115"/>
    </row>
    <row r="361">
      <c r="C361" s="115"/>
      <c r="D361" s="115"/>
      <c r="E361" s="115"/>
      <c r="F361" s="115"/>
      <c r="G361" s="115"/>
    </row>
    <row r="362">
      <c r="C362" s="115"/>
      <c r="D362" s="115"/>
      <c r="E362" s="115"/>
      <c r="F362" s="115"/>
      <c r="G362" s="115"/>
    </row>
    <row r="363">
      <c r="C363" s="115"/>
      <c r="D363" s="115"/>
      <c r="E363" s="115"/>
      <c r="F363" s="115"/>
      <c r="G363" s="115"/>
    </row>
    <row r="364">
      <c r="C364" s="115"/>
      <c r="D364" s="115"/>
      <c r="E364" s="115"/>
      <c r="F364" s="115"/>
      <c r="G364" s="115"/>
    </row>
    <row r="365">
      <c r="C365" s="115"/>
      <c r="D365" s="115"/>
      <c r="E365" s="115"/>
      <c r="F365" s="115"/>
      <c r="G365" s="115"/>
    </row>
    <row r="366">
      <c r="C366" s="115"/>
      <c r="D366" s="115"/>
      <c r="E366" s="115"/>
      <c r="F366" s="115"/>
      <c r="G366" s="115"/>
    </row>
    <row r="367">
      <c r="C367" s="115"/>
      <c r="D367" s="115"/>
      <c r="E367" s="115"/>
      <c r="F367" s="115"/>
      <c r="G367" s="115"/>
    </row>
    <row r="368">
      <c r="C368" s="115"/>
      <c r="D368" s="115"/>
      <c r="E368" s="115"/>
      <c r="F368" s="115"/>
      <c r="G368" s="115"/>
    </row>
    <row r="369">
      <c r="C369" s="115"/>
      <c r="D369" s="115"/>
      <c r="E369" s="115"/>
      <c r="F369" s="115"/>
      <c r="G369" s="115"/>
    </row>
    <row r="370">
      <c r="C370" s="115"/>
      <c r="D370" s="115"/>
      <c r="E370" s="115"/>
      <c r="F370" s="115"/>
      <c r="G370" s="115"/>
    </row>
    <row r="371">
      <c r="C371" s="115"/>
      <c r="D371" s="115"/>
      <c r="E371" s="115"/>
      <c r="F371" s="115"/>
      <c r="G371" s="115"/>
    </row>
    <row r="372">
      <c r="C372" s="115"/>
      <c r="D372" s="115"/>
      <c r="E372" s="115"/>
      <c r="F372" s="115"/>
      <c r="G372" s="115"/>
    </row>
    <row r="373">
      <c r="C373" s="115"/>
      <c r="D373" s="115"/>
      <c r="E373" s="115"/>
      <c r="F373" s="115"/>
      <c r="G373" s="115"/>
    </row>
    <row r="374">
      <c r="C374" s="115"/>
      <c r="D374" s="115"/>
      <c r="E374" s="115"/>
      <c r="F374" s="115"/>
      <c r="G374" s="115"/>
    </row>
    <row r="375">
      <c r="C375" s="115"/>
      <c r="D375" s="115"/>
      <c r="E375" s="115"/>
      <c r="F375" s="115"/>
      <c r="G375" s="115"/>
    </row>
    <row r="376">
      <c r="C376" s="115"/>
      <c r="D376" s="115"/>
      <c r="E376" s="115"/>
      <c r="F376" s="115"/>
      <c r="G376" s="115"/>
    </row>
    <row r="377">
      <c r="C377" s="115"/>
      <c r="D377" s="115"/>
      <c r="E377" s="115"/>
      <c r="F377" s="115"/>
      <c r="G377" s="115"/>
    </row>
    <row r="378">
      <c r="C378" s="115"/>
      <c r="D378" s="115"/>
      <c r="E378" s="115"/>
      <c r="F378" s="115"/>
      <c r="G378" s="115"/>
    </row>
    <row r="379">
      <c r="C379" s="115"/>
      <c r="D379" s="115"/>
      <c r="E379" s="115"/>
      <c r="F379" s="115"/>
      <c r="G379" s="115"/>
    </row>
    <row r="380">
      <c r="C380" s="115"/>
      <c r="D380" s="115"/>
      <c r="E380" s="115"/>
      <c r="F380" s="115"/>
      <c r="G380" s="115"/>
    </row>
    <row r="381">
      <c r="C381" s="115"/>
      <c r="D381" s="115"/>
      <c r="E381" s="115"/>
      <c r="F381" s="115"/>
      <c r="G381" s="115"/>
    </row>
    <row r="382">
      <c r="C382" s="115"/>
      <c r="D382" s="115"/>
      <c r="E382" s="115"/>
      <c r="F382" s="115"/>
      <c r="G382" s="115"/>
    </row>
    <row r="383">
      <c r="C383" s="115"/>
      <c r="D383" s="115"/>
      <c r="E383" s="115"/>
      <c r="F383" s="115"/>
      <c r="G383" s="115"/>
    </row>
    <row r="384">
      <c r="C384" s="115"/>
      <c r="D384" s="115"/>
      <c r="E384" s="115"/>
      <c r="F384" s="115"/>
      <c r="G384" s="115"/>
    </row>
    <row r="385">
      <c r="C385" s="115"/>
      <c r="D385" s="115"/>
      <c r="E385" s="115"/>
      <c r="F385" s="115"/>
      <c r="G385" s="115"/>
    </row>
    <row r="386">
      <c r="C386" s="115"/>
      <c r="D386" s="115"/>
      <c r="E386" s="115"/>
      <c r="F386" s="115"/>
      <c r="G386" s="115"/>
    </row>
    <row r="387">
      <c r="C387" s="115"/>
      <c r="D387" s="115"/>
      <c r="E387" s="115"/>
      <c r="F387" s="115"/>
      <c r="G387" s="115"/>
    </row>
    <row r="388">
      <c r="C388" s="115"/>
      <c r="D388" s="115"/>
      <c r="E388" s="115"/>
      <c r="F388" s="115"/>
      <c r="G388" s="115"/>
    </row>
    <row r="389">
      <c r="C389" s="115"/>
      <c r="D389" s="115"/>
      <c r="E389" s="115"/>
      <c r="F389" s="115"/>
      <c r="G389" s="115"/>
    </row>
    <row r="390">
      <c r="C390" s="115"/>
      <c r="D390" s="115"/>
      <c r="E390" s="115"/>
      <c r="F390" s="115"/>
      <c r="G390" s="115"/>
    </row>
    <row r="391">
      <c r="C391" s="115"/>
      <c r="D391" s="115"/>
      <c r="E391" s="115"/>
      <c r="F391" s="115"/>
      <c r="G391" s="115"/>
    </row>
    <row r="392">
      <c r="C392" s="115"/>
      <c r="D392" s="115"/>
      <c r="E392" s="115"/>
      <c r="F392" s="115"/>
      <c r="G392" s="115"/>
    </row>
    <row r="393">
      <c r="C393" s="115"/>
      <c r="D393" s="115"/>
      <c r="E393" s="115"/>
      <c r="F393" s="115"/>
      <c r="G393" s="115"/>
    </row>
    <row r="394">
      <c r="C394" s="115"/>
      <c r="D394" s="115"/>
      <c r="E394" s="115"/>
      <c r="F394" s="115"/>
      <c r="G394" s="115"/>
    </row>
    <row r="395">
      <c r="C395" s="115"/>
      <c r="D395" s="115"/>
      <c r="E395" s="115"/>
      <c r="F395" s="115"/>
      <c r="G395" s="115"/>
    </row>
    <row r="396">
      <c r="C396" s="115"/>
      <c r="D396" s="115"/>
      <c r="E396" s="115"/>
      <c r="F396" s="115"/>
      <c r="G396" s="115"/>
    </row>
    <row r="397">
      <c r="C397" s="115"/>
      <c r="D397" s="115"/>
      <c r="E397" s="115"/>
      <c r="F397" s="115"/>
      <c r="G397" s="115"/>
    </row>
    <row r="398">
      <c r="C398" s="115"/>
      <c r="D398" s="115"/>
      <c r="E398" s="115"/>
      <c r="F398" s="115"/>
      <c r="G398" s="115"/>
    </row>
    <row r="399">
      <c r="C399" s="115"/>
      <c r="D399" s="115"/>
      <c r="E399" s="115"/>
      <c r="F399" s="115"/>
      <c r="G399" s="115"/>
    </row>
    <row r="400">
      <c r="C400" s="115"/>
      <c r="D400" s="115"/>
      <c r="E400" s="115"/>
      <c r="F400" s="115"/>
      <c r="G400" s="115"/>
    </row>
    <row r="401">
      <c r="C401" s="115"/>
      <c r="D401" s="115"/>
      <c r="E401" s="115"/>
      <c r="F401" s="115"/>
      <c r="G401" s="115"/>
    </row>
    <row r="402">
      <c r="C402" s="115"/>
      <c r="D402" s="115"/>
      <c r="E402" s="115"/>
      <c r="F402" s="115"/>
      <c r="G402" s="115"/>
    </row>
    <row r="403">
      <c r="C403" s="115"/>
      <c r="D403" s="115"/>
      <c r="E403" s="115"/>
      <c r="F403" s="115"/>
      <c r="G403" s="115"/>
    </row>
    <row r="404">
      <c r="C404" s="115"/>
      <c r="D404" s="115"/>
      <c r="E404" s="115"/>
      <c r="F404" s="115"/>
      <c r="G404" s="115"/>
    </row>
    <row r="405">
      <c r="C405" s="115"/>
      <c r="D405" s="115"/>
      <c r="E405" s="115"/>
      <c r="F405" s="115"/>
      <c r="G405" s="115"/>
    </row>
    <row r="406">
      <c r="C406" s="115"/>
      <c r="D406" s="115"/>
      <c r="E406" s="115"/>
      <c r="F406" s="115"/>
      <c r="G406" s="115"/>
    </row>
    <row r="407">
      <c r="C407" s="115"/>
      <c r="D407" s="115"/>
      <c r="E407" s="115"/>
      <c r="F407" s="115"/>
      <c r="G407" s="115"/>
    </row>
    <row r="408">
      <c r="C408" s="115"/>
      <c r="D408" s="115"/>
      <c r="E408" s="115"/>
      <c r="F408" s="115"/>
      <c r="G408" s="115"/>
    </row>
    <row r="409">
      <c r="C409" s="115"/>
      <c r="D409" s="115"/>
      <c r="E409" s="115"/>
      <c r="F409" s="115"/>
      <c r="G409" s="115"/>
    </row>
    <row r="410">
      <c r="C410" s="115"/>
      <c r="D410" s="115"/>
      <c r="E410" s="115"/>
      <c r="F410" s="115"/>
      <c r="G410" s="115"/>
    </row>
    <row r="411">
      <c r="C411" s="115"/>
      <c r="D411" s="115"/>
      <c r="E411" s="115"/>
      <c r="F411" s="115"/>
      <c r="G411" s="115"/>
    </row>
    <row r="412">
      <c r="C412" s="115"/>
      <c r="D412" s="115"/>
      <c r="E412" s="115"/>
      <c r="F412" s="115"/>
      <c r="G412" s="115"/>
    </row>
    <row r="413">
      <c r="C413" s="115"/>
      <c r="D413" s="115"/>
      <c r="E413" s="115"/>
      <c r="F413" s="115"/>
      <c r="G413" s="115"/>
    </row>
    <row r="414">
      <c r="C414" s="115"/>
      <c r="D414" s="115"/>
      <c r="E414" s="115"/>
      <c r="F414" s="115"/>
      <c r="G414" s="115"/>
    </row>
    <row r="415">
      <c r="C415" s="115"/>
      <c r="D415" s="115"/>
      <c r="E415" s="115"/>
      <c r="F415" s="115"/>
      <c r="G415" s="115"/>
    </row>
    <row r="416">
      <c r="C416" s="115"/>
      <c r="D416" s="115"/>
      <c r="E416" s="115"/>
      <c r="F416" s="115"/>
      <c r="G416" s="115"/>
    </row>
    <row r="417">
      <c r="C417" s="115"/>
      <c r="D417" s="115"/>
      <c r="E417" s="115"/>
      <c r="F417" s="115"/>
      <c r="G417" s="115"/>
    </row>
    <row r="418">
      <c r="C418" s="115"/>
      <c r="D418" s="115"/>
      <c r="E418" s="115"/>
      <c r="F418" s="115"/>
      <c r="G418" s="115"/>
    </row>
    <row r="419">
      <c r="C419" s="115"/>
      <c r="D419" s="115"/>
      <c r="E419" s="115"/>
      <c r="F419" s="115"/>
      <c r="G419" s="115"/>
    </row>
    <row r="420">
      <c r="C420" s="115"/>
      <c r="D420" s="115"/>
      <c r="E420" s="115"/>
      <c r="F420" s="115"/>
      <c r="G420" s="115"/>
    </row>
    <row r="421">
      <c r="C421" s="115"/>
      <c r="D421" s="115"/>
      <c r="E421" s="115"/>
      <c r="F421" s="115"/>
      <c r="G421" s="115"/>
    </row>
    <row r="422">
      <c r="C422" s="115"/>
      <c r="D422" s="115"/>
      <c r="E422" s="115"/>
      <c r="F422" s="115"/>
      <c r="G422" s="115"/>
    </row>
    <row r="423">
      <c r="C423" s="115"/>
      <c r="D423" s="115"/>
      <c r="E423" s="115"/>
      <c r="F423" s="115"/>
      <c r="G423" s="115"/>
    </row>
    <row r="424">
      <c r="C424" s="115"/>
      <c r="D424" s="115"/>
      <c r="E424" s="115"/>
      <c r="F424" s="115"/>
      <c r="G424" s="115"/>
    </row>
    <row r="425">
      <c r="C425" s="115"/>
      <c r="D425" s="115"/>
      <c r="E425" s="115"/>
      <c r="F425" s="115"/>
      <c r="G425" s="115"/>
    </row>
    <row r="426">
      <c r="C426" s="115"/>
      <c r="D426" s="115"/>
      <c r="E426" s="115"/>
      <c r="F426" s="115"/>
      <c r="G426" s="115"/>
    </row>
    <row r="427">
      <c r="C427" s="115"/>
      <c r="D427" s="115"/>
      <c r="E427" s="115"/>
      <c r="F427" s="115"/>
      <c r="G427" s="115"/>
    </row>
    <row r="428">
      <c r="C428" s="115"/>
      <c r="D428" s="115"/>
      <c r="E428" s="115"/>
      <c r="F428" s="115"/>
      <c r="G428" s="115"/>
    </row>
    <row r="429">
      <c r="C429" s="115"/>
      <c r="D429" s="115"/>
      <c r="E429" s="115"/>
      <c r="F429" s="115"/>
      <c r="G429" s="115"/>
    </row>
    <row r="430">
      <c r="C430" s="115"/>
      <c r="D430" s="115"/>
      <c r="E430" s="115"/>
      <c r="F430" s="115"/>
      <c r="G430" s="115"/>
    </row>
    <row r="431">
      <c r="C431" s="115"/>
      <c r="D431" s="115"/>
      <c r="E431" s="115"/>
      <c r="F431" s="115"/>
      <c r="G431" s="115"/>
    </row>
    <row r="432">
      <c r="C432" s="115"/>
      <c r="D432" s="115"/>
      <c r="E432" s="115"/>
      <c r="F432" s="115"/>
      <c r="G432" s="115"/>
    </row>
    <row r="433">
      <c r="C433" s="115"/>
      <c r="D433" s="115"/>
      <c r="E433" s="115"/>
      <c r="F433" s="115"/>
      <c r="G433" s="115"/>
    </row>
    <row r="434">
      <c r="C434" s="115"/>
      <c r="D434" s="115"/>
      <c r="E434" s="115"/>
      <c r="F434" s="115"/>
      <c r="G434" s="115"/>
    </row>
    <row r="435">
      <c r="C435" s="115"/>
      <c r="D435" s="115"/>
      <c r="E435" s="115"/>
      <c r="F435" s="115"/>
      <c r="G435" s="115"/>
    </row>
    <row r="436">
      <c r="C436" s="115"/>
      <c r="D436" s="115"/>
      <c r="E436" s="115"/>
      <c r="F436" s="115"/>
      <c r="G436" s="115"/>
    </row>
    <row r="437">
      <c r="C437" s="115"/>
      <c r="D437" s="115"/>
      <c r="E437" s="115"/>
      <c r="F437" s="115"/>
      <c r="G437" s="115"/>
    </row>
    <row r="438">
      <c r="C438" s="115"/>
      <c r="D438" s="115"/>
      <c r="E438" s="115"/>
      <c r="F438" s="115"/>
      <c r="G438" s="115"/>
    </row>
    <row r="439">
      <c r="C439" s="115"/>
      <c r="D439" s="115"/>
      <c r="E439" s="115"/>
      <c r="F439" s="115"/>
      <c r="G439" s="115"/>
    </row>
    <row r="440">
      <c r="C440" s="115"/>
      <c r="D440" s="115"/>
      <c r="E440" s="115"/>
      <c r="F440" s="115"/>
      <c r="G440" s="115"/>
    </row>
    <row r="441">
      <c r="C441" s="115"/>
      <c r="D441" s="115"/>
      <c r="E441" s="115"/>
      <c r="F441" s="115"/>
      <c r="G441" s="115"/>
    </row>
    <row r="442">
      <c r="C442" s="115"/>
      <c r="D442" s="115"/>
      <c r="E442" s="115"/>
      <c r="F442" s="115"/>
      <c r="G442" s="115"/>
    </row>
    <row r="443">
      <c r="C443" s="115"/>
      <c r="D443" s="115"/>
      <c r="E443" s="115"/>
      <c r="F443" s="115"/>
      <c r="G443" s="115"/>
    </row>
    <row r="444">
      <c r="C444" s="115"/>
      <c r="D444" s="115"/>
      <c r="E444" s="115"/>
      <c r="F444" s="115"/>
      <c r="G444" s="115"/>
    </row>
    <row r="445">
      <c r="C445" s="115"/>
      <c r="D445" s="115"/>
      <c r="E445" s="115"/>
      <c r="F445" s="115"/>
      <c r="G445" s="115"/>
    </row>
    <row r="446">
      <c r="C446" s="115"/>
      <c r="D446" s="115"/>
      <c r="E446" s="115"/>
      <c r="F446" s="115"/>
      <c r="G446" s="115"/>
    </row>
    <row r="447">
      <c r="C447" s="115"/>
      <c r="D447" s="115"/>
      <c r="E447" s="115"/>
      <c r="F447" s="115"/>
      <c r="G447" s="115"/>
    </row>
    <row r="448">
      <c r="C448" s="115"/>
      <c r="D448" s="115"/>
      <c r="E448" s="115"/>
      <c r="F448" s="115"/>
      <c r="G448" s="115"/>
    </row>
    <row r="449">
      <c r="C449" s="115"/>
      <c r="D449" s="115"/>
      <c r="E449" s="115"/>
      <c r="F449" s="115"/>
      <c r="G449" s="115"/>
    </row>
    <row r="450">
      <c r="C450" s="115"/>
      <c r="D450" s="115"/>
      <c r="E450" s="115"/>
      <c r="F450" s="115"/>
      <c r="G450" s="115"/>
    </row>
    <row r="451">
      <c r="C451" s="115"/>
      <c r="D451" s="115"/>
      <c r="E451" s="115"/>
      <c r="F451" s="115"/>
      <c r="G451" s="115"/>
    </row>
    <row r="452">
      <c r="C452" s="115"/>
      <c r="D452" s="115"/>
      <c r="E452" s="115"/>
      <c r="F452" s="115"/>
      <c r="G452" s="115"/>
    </row>
    <row r="453">
      <c r="C453" s="115"/>
      <c r="D453" s="115"/>
      <c r="E453" s="115"/>
      <c r="F453" s="115"/>
      <c r="G453" s="115"/>
    </row>
    <row r="454">
      <c r="C454" s="115"/>
      <c r="D454" s="115"/>
      <c r="E454" s="115"/>
      <c r="F454" s="115"/>
      <c r="G454" s="115"/>
    </row>
    <row r="455">
      <c r="C455" s="115"/>
      <c r="D455" s="115"/>
      <c r="E455" s="115"/>
      <c r="F455" s="115"/>
      <c r="G455" s="115"/>
    </row>
    <row r="456">
      <c r="C456" s="115"/>
      <c r="D456" s="115"/>
      <c r="E456" s="115"/>
      <c r="F456" s="115"/>
      <c r="G456" s="115"/>
    </row>
    <row r="457">
      <c r="C457" s="115"/>
      <c r="D457" s="115"/>
      <c r="E457" s="115"/>
      <c r="F457" s="115"/>
      <c r="G457" s="115"/>
    </row>
    <row r="458">
      <c r="C458" s="115"/>
      <c r="D458" s="115"/>
      <c r="E458" s="115"/>
      <c r="F458" s="115"/>
      <c r="G458" s="115"/>
    </row>
    <row r="459">
      <c r="C459" s="115"/>
      <c r="D459" s="115"/>
      <c r="E459" s="115"/>
      <c r="F459" s="115"/>
      <c r="G459" s="115"/>
    </row>
    <row r="460">
      <c r="C460" s="115"/>
      <c r="D460" s="115"/>
      <c r="E460" s="115"/>
      <c r="F460" s="115"/>
      <c r="G460" s="115"/>
    </row>
    <row r="461">
      <c r="C461" s="115"/>
      <c r="D461" s="115"/>
      <c r="E461" s="115"/>
      <c r="F461" s="115"/>
      <c r="G461" s="115"/>
    </row>
    <row r="462">
      <c r="C462" s="115"/>
      <c r="D462" s="115"/>
      <c r="E462" s="115"/>
      <c r="F462" s="115"/>
      <c r="G462" s="115"/>
    </row>
    <row r="463">
      <c r="C463" s="115"/>
      <c r="D463" s="115"/>
      <c r="E463" s="115"/>
      <c r="F463" s="115"/>
      <c r="G463" s="115"/>
    </row>
    <row r="464">
      <c r="C464" s="115"/>
      <c r="D464" s="115"/>
      <c r="E464" s="115"/>
      <c r="F464" s="115"/>
      <c r="G464" s="115"/>
    </row>
    <row r="465">
      <c r="C465" s="115"/>
      <c r="D465" s="115"/>
      <c r="E465" s="115"/>
      <c r="F465" s="115"/>
      <c r="G465" s="115"/>
    </row>
    <row r="466">
      <c r="C466" s="115"/>
      <c r="D466" s="115"/>
      <c r="E466" s="115"/>
      <c r="F466" s="115"/>
      <c r="G466" s="115"/>
    </row>
    <row r="467">
      <c r="C467" s="115"/>
      <c r="D467" s="115"/>
      <c r="E467" s="115"/>
      <c r="F467" s="115"/>
      <c r="G467" s="115"/>
    </row>
    <row r="468">
      <c r="C468" s="115"/>
      <c r="D468" s="115"/>
      <c r="E468" s="115"/>
      <c r="F468" s="115"/>
      <c r="G468" s="115"/>
    </row>
    <row r="469">
      <c r="C469" s="115"/>
      <c r="D469" s="115"/>
      <c r="E469" s="115"/>
      <c r="F469" s="115"/>
      <c r="G469" s="115"/>
    </row>
    <row r="470">
      <c r="C470" s="115"/>
      <c r="D470" s="115"/>
      <c r="E470" s="115"/>
      <c r="F470" s="115"/>
      <c r="G470" s="115"/>
    </row>
    <row r="471">
      <c r="C471" s="115"/>
      <c r="D471" s="115"/>
      <c r="E471" s="115"/>
      <c r="F471" s="115"/>
      <c r="G471" s="115"/>
    </row>
    <row r="472">
      <c r="C472" s="115"/>
      <c r="D472" s="115"/>
      <c r="E472" s="115"/>
      <c r="F472" s="115"/>
      <c r="G472" s="115"/>
    </row>
    <row r="473">
      <c r="C473" s="115"/>
      <c r="D473" s="115"/>
      <c r="E473" s="115"/>
      <c r="F473" s="115"/>
      <c r="G473" s="115"/>
    </row>
    <row r="474">
      <c r="C474" s="115"/>
      <c r="D474" s="115"/>
      <c r="E474" s="115"/>
      <c r="F474" s="115"/>
      <c r="G474" s="115"/>
    </row>
    <row r="475">
      <c r="C475" s="115"/>
      <c r="D475" s="115"/>
      <c r="E475" s="115"/>
      <c r="F475" s="115"/>
      <c r="G475" s="115"/>
    </row>
    <row r="476">
      <c r="C476" s="115"/>
      <c r="D476" s="115"/>
      <c r="E476" s="115"/>
      <c r="F476" s="115"/>
      <c r="G476" s="115"/>
    </row>
    <row r="477">
      <c r="C477" s="115"/>
      <c r="D477" s="115"/>
      <c r="E477" s="115"/>
      <c r="F477" s="115"/>
      <c r="G477" s="115"/>
    </row>
    <row r="478">
      <c r="C478" s="115"/>
      <c r="D478" s="115"/>
      <c r="E478" s="115"/>
      <c r="F478" s="115"/>
      <c r="G478" s="115"/>
    </row>
    <row r="479">
      <c r="C479" s="115"/>
      <c r="D479" s="115"/>
      <c r="E479" s="115"/>
      <c r="F479" s="115"/>
      <c r="G479" s="115"/>
    </row>
    <row r="480">
      <c r="C480" s="115"/>
      <c r="D480" s="115"/>
      <c r="E480" s="115"/>
      <c r="F480" s="115"/>
      <c r="G480" s="115"/>
    </row>
    <row r="481">
      <c r="C481" s="115"/>
      <c r="D481" s="115"/>
      <c r="E481" s="115"/>
      <c r="F481" s="115"/>
      <c r="G481" s="115"/>
    </row>
    <row r="482">
      <c r="C482" s="115"/>
      <c r="D482" s="115"/>
      <c r="E482" s="115"/>
      <c r="F482" s="115"/>
      <c r="G482" s="115"/>
    </row>
    <row r="483">
      <c r="C483" s="115"/>
      <c r="D483" s="115"/>
      <c r="E483" s="115"/>
      <c r="F483" s="115"/>
      <c r="G483" s="115"/>
    </row>
    <row r="484">
      <c r="C484" s="115"/>
      <c r="D484" s="115"/>
      <c r="E484" s="115"/>
      <c r="F484" s="115"/>
      <c r="G484" s="115"/>
    </row>
    <row r="485">
      <c r="C485" s="115"/>
      <c r="D485" s="115"/>
      <c r="E485" s="115"/>
      <c r="F485" s="115"/>
      <c r="G485" s="115"/>
    </row>
    <row r="486">
      <c r="C486" s="115"/>
      <c r="D486" s="115"/>
      <c r="E486" s="115"/>
      <c r="F486" s="115"/>
      <c r="G486" s="115"/>
    </row>
    <row r="487">
      <c r="C487" s="115"/>
      <c r="D487" s="115"/>
      <c r="E487" s="115"/>
      <c r="F487" s="115"/>
      <c r="G487" s="115"/>
    </row>
    <row r="488">
      <c r="C488" s="115"/>
      <c r="D488" s="115"/>
      <c r="E488" s="115"/>
      <c r="F488" s="115"/>
      <c r="G488" s="115"/>
    </row>
    <row r="489">
      <c r="C489" s="115"/>
      <c r="D489" s="115"/>
      <c r="E489" s="115"/>
      <c r="F489" s="115"/>
      <c r="G489" s="115"/>
    </row>
    <row r="490">
      <c r="C490" s="115"/>
      <c r="D490" s="115"/>
      <c r="E490" s="115"/>
      <c r="F490" s="115"/>
      <c r="G490" s="115"/>
    </row>
    <row r="491">
      <c r="C491" s="115"/>
      <c r="D491" s="115"/>
      <c r="E491" s="115"/>
      <c r="F491" s="115"/>
      <c r="G491" s="115"/>
    </row>
    <row r="492">
      <c r="C492" s="115"/>
      <c r="D492" s="115"/>
      <c r="E492" s="115"/>
      <c r="F492" s="115"/>
      <c r="G492" s="115"/>
    </row>
    <row r="493">
      <c r="C493" s="115"/>
      <c r="D493" s="115"/>
      <c r="E493" s="115"/>
      <c r="F493" s="115"/>
      <c r="G493" s="115"/>
    </row>
    <row r="494">
      <c r="C494" s="115"/>
      <c r="D494" s="115"/>
      <c r="E494" s="115"/>
      <c r="F494" s="115"/>
      <c r="G494" s="115"/>
    </row>
    <row r="495">
      <c r="C495" s="115"/>
      <c r="D495" s="115"/>
      <c r="E495" s="115"/>
      <c r="F495" s="115"/>
      <c r="G495" s="115"/>
    </row>
    <row r="496">
      <c r="C496" s="115"/>
      <c r="D496" s="115"/>
      <c r="E496" s="115"/>
      <c r="F496" s="115"/>
      <c r="G496" s="115"/>
    </row>
    <row r="497">
      <c r="C497" s="115"/>
      <c r="D497" s="115"/>
      <c r="E497" s="115"/>
      <c r="F497" s="115"/>
      <c r="G497" s="115"/>
    </row>
    <row r="498">
      <c r="C498" s="115"/>
      <c r="D498" s="115"/>
      <c r="E498" s="115"/>
      <c r="F498" s="115"/>
      <c r="G498" s="115"/>
    </row>
    <row r="499">
      <c r="C499" s="115"/>
      <c r="D499" s="115"/>
      <c r="E499" s="115"/>
      <c r="F499" s="115"/>
      <c r="G499" s="115"/>
    </row>
    <row r="500">
      <c r="C500" s="115"/>
      <c r="D500" s="115"/>
      <c r="E500" s="115"/>
      <c r="F500" s="115"/>
      <c r="G500" s="115"/>
    </row>
    <row r="501">
      <c r="C501" s="115"/>
      <c r="D501" s="115"/>
      <c r="E501" s="115"/>
      <c r="F501" s="115"/>
      <c r="G501" s="115"/>
    </row>
    <row r="502">
      <c r="C502" s="115"/>
      <c r="D502" s="115"/>
      <c r="E502" s="115"/>
      <c r="F502" s="115"/>
      <c r="G502" s="115"/>
    </row>
    <row r="503">
      <c r="C503" s="115"/>
      <c r="D503" s="115"/>
      <c r="E503" s="115"/>
      <c r="F503" s="115"/>
      <c r="G503" s="115"/>
    </row>
    <row r="504">
      <c r="C504" s="115"/>
      <c r="D504" s="115"/>
      <c r="E504" s="115"/>
      <c r="F504" s="115"/>
      <c r="G504" s="115"/>
    </row>
    <row r="505">
      <c r="C505" s="115"/>
      <c r="D505" s="115"/>
      <c r="E505" s="115"/>
      <c r="F505" s="115"/>
      <c r="G505" s="115"/>
    </row>
    <row r="506">
      <c r="C506" s="115"/>
      <c r="D506" s="115"/>
      <c r="E506" s="115"/>
      <c r="F506" s="115"/>
      <c r="G506" s="115"/>
    </row>
    <row r="507">
      <c r="C507" s="115"/>
      <c r="D507" s="115"/>
      <c r="E507" s="115"/>
      <c r="F507" s="115"/>
      <c r="G507" s="115"/>
    </row>
    <row r="508">
      <c r="C508" s="115"/>
      <c r="D508" s="115"/>
      <c r="E508" s="115"/>
      <c r="F508" s="115"/>
      <c r="G508" s="115"/>
    </row>
    <row r="509">
      <c r="C509" s="115"/>
      <c r="D509" s="115"/>
      <c r="E509" s="115"/>
      <c r="F509" s="115"/>
      <c r="G509" s="115"/>
    </row>
    <row r="510">
      <c r="C510" s="115"/>
      <c r="D510" s="115"/>
      <c r="E510" s="115"/>
      <c r="F510" s="115"/>
      <c r="G510" s="115"/>
    </row>
    <row r="511">
      <c r="C511" s="115"/>
      <c r="D511" s="115"/>
      <c r="E511" s="115"/>
      <c r="F511" s="115"/>
      <c r="G511" s="115"/>
    </row>
    <row r="512">
      <c r="C512" s="115"/>
      <c r="D512" s="115"/>
      <c r="E512" s="115"/>
      <c r="F512" s="115"/>
      <c r="G512" s="115"/>
    </row>
    <row r="513">
      <c r="C513" s="115"/>
      <c r="D513" s="115"/>
      <c r="E513" s="115"/>
      <c r="F513" s="115"/>
      <c r="G513" s="115"/>
    </row>
    <row r="514">
      <c r="C514" s="115"/>
      <c r="D514" s="115"/>
      <c r="E514" s="115"/>
      <c r="F514" s="115"/>
      <c r="G514" s="115"/>
    </row>
    <row r="515">
      <c r="C515" s="115"/>
      <c r="D515" s="115"/>
      <c r="E515" s="115"/>
      <c r="F515" s="115"/>
      <c r="G515" s="115"/>
    </row>
    <row r="516">
      <c r="C516" s="115"/>
      <c r="D516" s="115"/>
      <c r="E516" s="115"/>
      <c r="F516" s="115"/>
      <c r="G516" s="115"/>
    </row>
    <row r="517">
      <c r="C517" s="115"/>
      <c r="D517" s="115"/>
      <c r="E517" s="115"/>
      <c r="F517" s="115"/>
      <c r="G517" s="115"/>
    </row>
    <row r="518">
      <c r="C518" s="115"/>
      <c r="D518" s="115"/>
      <c r="E518" s="115"/>
      <c r="F518" s="115"/>
      <c r="G518" s="115"/>
    </row>
    <row r="519">
      <c r="C519" s="115"/>
      <c r="D519" s="115"/>
      <c r="E519" s="115"/>
      <c r="F519" s="115"/>
      <c r="G519" s="115"/>
    </row>
    <row r="520">
      <c r="C520" s="115"/>
      <c r="D520" s="115"/>
      <c r="E520" s="115"/>
      <c r="F520" s="115"/>
      <c r="G520" s="115"/>
    </row>
    <row r="521">
      <c r="C521" s="115"/>
      <c r="D521" s="115"/>
      <c r="E521" s="115"/>
      <c r="F521" s="115"/>
      <c r="G521" s="115"/>
    </row>
    <row r="522">
      <c r="C522" s="115"/>
      <c r="D522" s="115"/>
      <c r="E522" s="115"/>
      <c r="F522" s="115"/>
      <c r="G522" s="115"/>
    </row>
    <row r="523">
      <c r="C523" s="115"/>
      <c r="D523" s="115"/>
      <c r="E523" s="115"/>
      <c r="F523" s="115"/>
      <c r="G523" s="115"/>
    </row>
    <row r="524">
      <c r="C524" s="115"/>
      <c r="D524" s="115"/>
      <c r="E524" s="115"/>
      <c r="F524" s="115"/>
      <c r="G524" s="115"/>
    </row>
    <row r="525">
      <c r="C525" s="115"/>
      <c r="D525" s="115"/>
      <c r="E525" s="115"/>
      <c r="F525" s="115"/>
      <c r="G525" s="115"/>
    </row>
    <row r="526">
      <c r="C526" s="115"/>
      <c r="D526" s="115"/>
      <c r="E526" s="115"/>
      <c r="F526" s="115"/>
      <c r="G526" s="115"/>
    </row>
    <row r="527">
      <c r="C527" s="115"/>
      <c r="D527" s="115"/>
      <c r="E527" s="115"/>
      <c r="F527" s="115"/>
      <c r="G527" s="115"/>
    </row>
    <row r="528">
      <c r="C528" s="115"/>
      <c r="D528" s="115"/>
      <c r="E528" s="115"/>
      <c r="F528" s="115"/>
      <c r="G528" s="115"/>
    </row>
    <row r="529">
      <c r="C529" s="115"/>
      <c r="D529" s="115"/>
      <c r="E529" s="115"/>
      <c r="F529" s="115"/>
      <c r="G529" s="115"/>
    </row>
    <row r="530">
      <c r="C530" s="115"/>
      <c r="D530" s="115"/>
      <c r="E530" s="115"/>
      <c r="F530" s="115"/>
      <c r="G530" s="115"/>
    </row>
    <row r="531">
      <c r="C531" s="115"/>
      <c r="D531" s="115"/>
      <c r="E531" s="115"/>
      <c r="F531" s="115"/>
      <c r="G531" s="115"/>
    </row>
    <row r="532">
      <c r="C532" s="115"/>
      <c r="D532" s="115"/>
      <c r="E532" s="115"/>
      <c r="F532" s="115"/>
      <c r="G532" s="115"/>
    </row>
    <row r="533">
      <c r="C533" s="115"/>
      <c r="D533" s="115"/>
      <c r="E533" s="115"/>
      <c r="F533" s="115"/>
      <c r="G533" s="115"/>
    </row>
    <row r="534">
      <c r="C534" s="115"/>
      <c r="D534" s="115"/>
      <c r="E534" s="115"/>
      <c r="F534" s="115"/>
      <c r="G534" s="115"/>
    </row>
    <row r="535">
      <c r="C535" s="115"/>
      <c r="D535" s="115"/>
      <c r="E535" s="115"/>
      <c r="F535" s="115"/>
      <c r="G535" s="115"/>
    </row>
    <row r="536">
      <c r="C536" s="115"/>
      <c r="D536" s="115"/>
      <c r="E536" s="115"/>
      <c r="F536" s="115"/>
      <c r="G536" s="115"/>
    </row>
    <row r="537">
      <c r="C537" s="115"/>
      <c r="D537" s="115"/>
      <c r="E537" s="115"/>
      <c r="F537" s="115"/>
      <c r="G537" s="115"/>
    </row>
    <row r="538">
      <c r="C538" s="115"/>
      <c r="D538" s="115"/>
      <c r="E538" s="115"/>
      <c r="F538" s="115"/>
      <c r="G538" s="115"/>
    </row>
    <row r="539">
      <c r="C539" s="115"/>
      <c r="D539" s="115"/>
      <c r="E539" s="115"/>
      <c r="F539" s="115"/>
      <c r="G539" s="115"/>
    </row>
    <row r="540">
      <c r="C540" s="115"/>
      <c r="D540" s="115"/>
      <c r="E540" s="115"/>
      <c r="F540" s="115"/>
      <c r="G540" s="115"/>
    </row>
    <row r="541">
      <c r="C541" s="115"/>
      <c r="D541" s="115"/>
      <c r="E541" s="115"/>
      <c r="F541" s="115"/>
      <c r="G541" s="115"/>
    </row>
    <row r="542">
      <c r="C542" s="115"/>
      <c r="D542" s="115"/>
      <c r="E542" s="115"/>
      <c r="F542" s="115"/>
      <c r="G542" s="115"/>
    </row>
    <row r="543">
      <c r="C543" s="115"/>
      <c r="D543" s="115"/>
      <c r="E543" s="115"/>
      <c r="F543" s="115"/>
      <c r="G543" s="115"/>
    </row>
    <row r="544">
      <c r="C544" s="115"/>
      <c r="D544" s="115"/>
      <c r="E544" s="115"/>
      <c r="F544" s="115"/>
      <c r="G544" s="115"/>
    </row>
    <row r="545">
      <c r="C545" s="115"/>
      <c r="D545" s="115"/>
      <c r="E545" s="115"/>
      <c r="F545" s="115"/>
      <c r="G545" s="115"/>
    </row>
    <row r="546">
      <c r="C546" s="115"/>
      <c r="D546" s="115"/>
      <c r="E546" s="115"/>
      <c r="F546" s="115"/>
      <c r="G546" s="115"/>
    </row>
    <row r="547">
      <c r="C547" s="115"/>
      <c r="D547" s="115"/>
      <c r="E547" s="115"/>
      <c r="F547" s="115"/>
      <c r="G547" s="115"/>
    </row>
    <row r="548">
      <c r="C548" s="115"/>
      <c r="D548" s="115"/>
      <c r="E548" s="115"/>
      <c r="F548" s="115"/>
      <c r="G548" s="115"/>
    </row>
    <row r="549">
      <c r="C549" s="115"/>
      <c r="D549" s="115"/>
      <c r="E549" s="115"/>
      <c r="F549" s="115"/>
      <c r="G549" s="115"/>
    </row>
    <row r="550">
      <c r="C550" s="115"/>
      <c r="D550" s="115"/>
      <c r="E550" s="115"/>
      <c r="F550" s="115"/>
      <c r="G550" s="115"/>
    </row>
    <row r="551">
      <c r="C551" s="115"/>
      <c r="D551" s="115"/>
      <c r="E551" s="115"/>
      <c r="F551" s="115"/>
      <c r="G551" s="115"/>
    </row>
    <row r="552">
      <c r="C552" s="115"/>
      <c r="D552" s="115"/>
      <c r="E552" s="115"/>
      <c r="F552" s="115"/>
      <c r="G552" s="115"/>
    </row>
    <row r="553">
      <c r="C553" s="115"/>
      <c r="D553" s="115"/>
      <c r="E553" s="115"/>
      <c r="F553" s="115"/>
      <c r="G553" s="115"/>
    </row>
    <row r="554">
      <c r="C554" s="115"/>
      <c r="D554" s="115"/>
      <c r="E554" s="115"/>
      <c r="F554" s="115"/>
      <c r="G554" s="115"/>
    </row>
    <row r="555">
      <c r="C555" s="115"/>
      <c r="D555" s="115"/>
      <c r="E555" s="115"/>
      <c r="F555" s="115"/>
      <c r="G555" s="115"/>
    </row>
    <row r="556">
      <c r="C556" s="115"/>
      <c r="D556" s="115"/>
      <c r="E556" s="115"/>
      <c r="F556" s="115"/>
      <c r="G556" s="115"/>
    </row>
    <row r="557">
      <c r="C557" s="115"/>
      <c r="D557" s="115"/>
      <c r="E557" s="115"/>
      <c r="F557" s="115"/>
      <c r="G557" s="115"/>
    </row>
    <row r="558">
      <c r="C558" s="115"/>
      <c r="D558" s="115"/>
      <c r="E558" s="115"/>
      <c r="F558" s="115"/>
      <c r="G558" s="115"/>
    </row>
    <row r="559">
      <c r="C559" s="115"/>
      <c r="D559" s="115"/>
      <c r="E559" s="115"/>
      <c r="F559" s="115"/>
      <c r="G559" s="115"/>
    </row>
    <row r="560">
      <c r="C560" s="115"/>
      <c r="D560" s="115"/>
      <c r="E560" s="115"/>
      <c r="F560" s="115"/>
      <c r="G560" s="115"/>
    </row>
    <row r="561">
      <c r="C561" s="115"/>
      <c r="D561" s="115"/>
      <c r="E561" s="115"/>
      <c r="F561" s="115"/>
      <c r="G561" s="115"/>
    </row>
    <row r="562">
      <c r="C562" s="115"/>
      <c r="D562" s="115"/>
      <c r="E562" s="115"/>
      <c r="F562" s="115"/>
      <c r="G562" s="115"/>
    </row>
    <row r="563">
      <c r="C563" s="115"/>
      <c r="D563" s="115"/>
      <c r="E563" s="115"/>
      <c r="F563" s="115"/>
      <c r="G563" s="115"/>
    </row>
    <row r="564">
      <c r="C564" s="115"/>
      <c r="D564" s="115"/>
      <c r="E564" s="115"/>
      <c r="F564" s="115"/>
      <c r="G564" s="115"/>
    </row>
    <row r="565">
      <c r="C565" s="115"/>
      <c r="D565" s="115"/>
      <c r="E565" s="115"/>
      <c r="F565" s="115"/>
      <c r="G565" s="115"/>
    </row>
    <row r="566">
      <c r="C566" s="115"/>
      <c r="D566" s="115"/>
      <c r="E566" s="115"/>
      <c r="F566" s="115"/>
      <c r="G566" s="115"/>
    </row>
    <row r="567">
      <c r="C567" s="115"/>
      <c r="D567" s="115"/>
      <c r="E567" s="115"/>
      <c r="F567" s="115"/>
      <c r="G567" s="115"/>
    </row>
    <row r="568">
      <c r="C568" s="115"/>
      <c r="D568" s="115"/>
      <c r="E568" s="115"/>
      <c r="F568" s="115"/>
      <c r="G568" s="115"/>
    </row>
    <row r="569">
      <c r="C569" s="115"/>
      <c r="D569" s="115"/>
      <c r="E569" s="115"/>
      <c r="F569" s="115"/>
      <c r="G569" s="115"/>
    </row>
    <row r="570">
      <c r="C570" s="115"/>
      <c r="D570" s="115"/>
      <c r="E570" s="115"/>
      <c r="F570" s="115"/>
      <c r="G570" s="115"/>
    </row>
    <row r="571">
      <c r="C571" s="115"/>
      <c r="D571" s="115"/>
      <c r="E571" s="115"/>
      <c r="F571" s="115"/>
      <c r="G571" s="115"/>
    </row>
    <row r="572">
      <c r="C572" s="115"/>
      <c r="D572" s="115"/>
      <c r="E572" s="115"/>
      <c r="F572" s="115"/>
      <c r="G572" s="115"/>
    </row>
    <row r="573">
      <c r="C573" s="115"/>
      <c r="D573" s="115"/>
      <c r="E573" s="115"/>
      <c r="F573" s="115"/>
      <c r="G573" s="115"/>
    </row>
    <row r="574">
      <c r="C574" s="115"/>
      <c r="D574" s="115"/>
      <c r="E574" s="115"/>
      <c r="F574" s="115"/>
      <c r="G574" s="115"/>
    </row>
    <row r="575">
      <c r="C575" s="115"/>
      <c r="D575" s="115"/>
      <c r="E575" s="115"/>
      <c r="F575" s="115"/>
      <c r="G575" s="115"/>
    </row>
    <row r="576">
      <c r="C576" s="115"/>
      <c r="D576" s="115"/>
      <c r="E576" s="115"/>
      <c r="F576" s="115"/>
      <c r="G576" s="115"/>
    </row>
    <row r="577">
      <c r="C577" s="115"/>
      <c r="D577" s="115"/>
      <c r="E577" s="115"/>
      <c r="F577" s="115"/>
      <c r="G577" s="115"/>
    </row>
    <row r="578">
      <c r="C578" s="115"/>
      <c r="D578" s="115"/>
      <c r="E578" s="115"/>
      <c r="F578" s="115"/>
      <c r="G578" s="115"/>
    </row>
    <row r="579">
      <c r="C579" s="115"/>
      <c r="D579" s="115"/>
      <c r="E579" s="115"/>
      <c r="F579" s="115"/>
      <c r="G579" s="115"/>
    </row>
    <row r="580">
      <c r="C580" s="115"/>
      <c r="D580" s="115"/>
      <c r="E580" s="115"/>
      <c r="F580" s="115"/>
      <c r="G580" s="115"/>
    </row>
    <row r="581">
      <c r="C581" s="115"/>
      <c r="D581" s="115"/>
      <c r="E581" s="115"/>
      <c r="F581" s="115"/>
      <c r="G581" s="115"/>
    </row>
    <row r="582">
      <c r="C582" s="115"/>
      <c r="D582" s="115"/>
      <c r="E582" s="115"/>
      <c r="F582" s="115"/>
      <c r="G582" s="115"/>
    </row>
    <row r="583">
      <c r="C583" s="115"/>
      <c r="D583" s="115"/>
      <c r="E583" s="115"/>
      <c r="F583" s="115"/>
      <c r="G583" s="115"/>
    </row>
    <row r="584">
      <c r="C584" s="115"/>
      <c r="D584" s="115"/>
      <c r="E584" s="115"/>
      <c r="F584" s="115"/>
      <c r="G584" s="115"/>
    </row>
    <row r="585">
      <c r="C585" s="115"/>
      <c r="D585" s="115"/>
      <c r="E585" s="115"/>
      <c r="F585" s="115"/>
      <c r="G585" s="115"/>
    </row>
    <row r="586">
      <c r="C586" s="115"/>
      <c r="D586" s="115"/>
      <c r="E586" s="115"/>
      <c r="F586" s="115"/>
      <c r="G586" s="115"/>
    </row>
    <row r="587">
      <c r="C587" s="115"/>
      <c r="D587" s="115"/>
      <c r="E587" s="115"/>
      <c r="F587" s="115"/>
      <c r="G587" s="115"/>
    </row>
    <row r="588">
      <c r="C588" s="115"/>
      <c r="D588" s="115"/>
      <c r="E588" s="115"/>
      <c r="F588" s="115"/>
      <c r="G588" s="115"/>
    </row>
    <row r="589">
      <c r="C589" s="115"/>
      <c r="D589" s="115"/>
      <c r="E589" s="115"/>
      <c r="F589" s="115"/>
      <c r="G589" s="115"/>
    </row>
    <row r="590">
      <c r="C590" s="115"/>
      <c r="D590" s="115"/>
      <c r="E590" s="115"/>
      <c r="F590" s="115"/>
      <c r="G590" s="115"/>
    </row>
    <row r="591">
      <c r="C591" s="115"/>
      <c r="D591" s="115"/>
      <c r="E591" s="115"/>
      <c r="F591" s="115"/>
      <c r="G591" s="115"/>
    </row>
    <row r="592">
      <c r="C592" s="115"/>
      <c r="D592" s="115"/>
      <c r="E592" s="115"/>
      <c r="F592" s="115"/>
      <c r="G592" s="115"/>
    </row>
    <row r="593">
      <c r="C593" s="115"/>
      <c r="D593" s="115"/>
      <c r="E593" s="115"/>
      <c r="F593" s="115"/>
      <c r="G593" s="115"/>
    </row>
    <row r="594">
      <c r="C594" s="115"/>
      <c r="D594" s="115"/>
      <c r="E594" s="115"/>
      <c r="F594" s="115"/>
      <c r="G594" s="115"/>
    </row>
    <row r="595">
      <c r="C595" s="115"/>
      <c r="D595" s="115"/>
      <c r="E595" s="115"/>
      <c r="F595" s="115"/>
      <c r="G595" s="115"/>
    </row>
    <row r="596">
      <c r="C596" s="115"/>
      <c r="D596" s="115"/>
      <c r="E596" s="115"/>
      <c r="F596" s="115"/>
      <c r="G596" s="115"/>
    </row>
    <row r="597">
      <c r="C597" s="115"/>
      <c r="D597" s="115"/>
      <c r="E597" s="115"/>
      <c r="F597" s="115"/>
      <c r="G597" s="115"/>
    </row>
    <row r="598">
      <c r="C598" s="115"/>
      <c r="D598" s="115"/>
      <c r="E598" s="115"/>
      <c r="F598" s="115"/>
      <c r="G598" s="115"/>
    </row>
    <row r="599">
      <c r="C599" s="115"/>
      <c r="D599" s="115"/>
      <c r="E599" s="115"/>
      <c r="F599" s="115"/>
      <c r="G599" s="115"/>
    </row>
    <row r="600">
      <c r="C600" s="115"/>
      <c r="D600" s="115"/>
      <c r="E600" s="115"/>
      <c r="F600" s="115"/>
      <c r="G600" s="115"/>
    </row>
    <row r="601">
      <c r="C601" s="115"/>
      <c r="D601" s="115"/>
      <c r="E601" s="115"/>
      <c r="F601" s="115"/>
      <c r="G601" s="115"/>
    </row>
    <row r="602">
      <c r="C602" s="115"/>
      <c r="D602" s="115"/>
      <c r="E602" s="115"/>
      <c r="F602" s="115"/>
      <c r="G602" s="115"/>
    </row>
    <row r="603">
      <c r="C603" s="115"/>
      <c r="D603" s="115"/>
      <c r="E603" s="115"/>
      <c r="F603" s="115"/>
      <c r="G603" s="115"/>
    </row>
    <row r="604">
      <c r="C604" s="115"/>
      <c r="D604" s="115"/>
      <c r="E604" s="115"/>
      <c r="F604" s="115"/>
      <c r="G604" s="115"/>
    </row>
    <row r="605">
      <c r="C605" s="115"/>
      <c r="D605" s="115"/>
      <c r="E605" s="115"/>
      <c r="F605" s="115"/>
      <c r="G605" s="115"/>
    </row>
    <row r="606">
      <c r="C606" s="115"/>
      <c r="D606" s="115"/>
      <c r="E606" s="115"/>
      <c r="F606" s="115"/>
      <c r="G606" s="115"/>
    </row>
    <row r="607">
      <c r="C607" s="115"/>
      <c r="D607" s="115"/>
      <c r="E607" s="115"/>
      <c r="F607" s="115"/>
      <c r="G607" s="115"/>
    </row>
    <row r="608">
      <c r="C608" s="115"/>
      <c r="D608" s="115"/>
      <c r="E608" s="115"/>
      <c r="F608" s="115"/>
      <c r="G608" s="115"/>
    </row>
    <row r="609">
      <c r="C609" s="115"/>
      <c r="D609" s="115"/>
      <c r="E609" s="115"/>
      <c r="F609" s="115"/>
      <c r="G609" s="115"/>
    </row>
    <row r="610">
      <c r="C610" s="115"/>
      <c r="D610" s="115"/>
      <c r="E610" s="115"/>
      <c r="F610" s="115"/>
      <c r="G610" s="115"/>
    </row>
    <row r="611">
      <c r="C611" s="115"/>
      <c r="D611" s="115"/>
      <c r="E611" s="115"/>
      <c r="F611" s="115"/>
      <c r="G611" s="115"/>
    </row>
    <row r="612">
      <c r="C612" s="115"/>
      <c r="D612" s="115"/>
      <c r="E612" s="115"/>
      <c r="F612" s="115"/>
      <c r="G612" s="115"/>
    </row>
    <row r="613">
      <c r="C613" s="115"/>
      <c r="D613" s="115"/>
      <c r="E613" s="115"/>
      <c r="F613" s="115"/>
      <c r="G613" s="115"/>
    </row>
    <row r="614">
      <c r="C614" s="115"/>
      <c r="D614" s="115"/>
      <c r="E614" s="115"/>
      <c r="F614" s="115"/>
      <c r="G614" s="115"/>
    </row>
    <row r="615">
      <c r="C615" s="115"/>
      <c r="D615" s="115"/>
      <c r="E615" s="115"/>
      <c r="F615" s="115"/>
      <c r="G615" s="115"/>
    </row>
    <row r="616">
      <c r="C616" s="115"/>
      <c r="D616" s="115"/>
      <c r="E616" s="115"/>
      <c r="F616" s="115"/>
      <c r="G616" s="115"/>
    </row>
    <row r="617">
      <c r="C617" s="115"/>
      <c r="D617" s="115"/>
      <c r="E617" s="115"/>
      <c r="F617" s="115"/>
      <c r="G617" s="115"/>
    </row>
    <row r="618">
      <c r="C618" s="115"/>
      <c r="D618" s="115"/>
      <c r="E618" s="115"/>
      <c r="F618" s="115"/>
      <c r="G618" s="115"/>
    </row>
    <row r="619">
      <c r="C619" s="115"/>
      <c r="D619" s="115"/>
      <c r="E619" s="115"/>
      <c r="F619" s="115"/>
      <c r="G619" s="115"/>
    </row>
    <row r="620">
      <c r="C620" s="115"/>
      <c r="D620" s="115"/>
      <c r="E620" s="115"/>
      <c r="F620" s="115"/>
      <c r="G620" s="115"/>
    </row>
    <row r="621">
      <c r="C621" s="115"/>
      <c r="D621" s="115"/>
      <c r="E621" s="115"/>
      <c r="F621" s="115"/>
      <c r="G621" s="115"/>
    </row>
    <row r="622">
      <c r="C622" s="115"/>
      <c r="D622" s="115"/>
      <c r="E622" s="115"/>
      <c r="F622" s="115"/>
      <c r="G622" s="115"/>
    </row>
    <row r="623">
      <c r="C623" s="115"/>
      <c r="D623" s="115"/>
      <c r="E623" s="115"/>
      <c r="F623" s="115"/>
      <c r="G623" s="115"/>
    </row>
    <row r="624">
      <c r="C624" s="115"/>
      <c r="D624" s="115"/>
      <c r="E624" s="115"/>
      <c r="F624" s="115"/>
      <c r="G624" s="115"/>
    </row>
    <row r="625">
      <c r="C625" s="115"/>
      <c r="D625" s="115"/>
      <c r="E625" s="115"/>
      <c r="F625" s="115"/>
      <c r="G625" s="115"/>
    </row>
    <row r="626">
      <c r="C626" s="115"/>
      <c r="D626" s="115"/>
      <c r="E626" s="115"/>
      <c r="F626" s="115"/>
      <c r="G626" s="115"/>
    </row>
    <row r="627">
      <c r="C627" s="115"/>
      <c r="D627" s="115"/>
      <c r="E627" s="115"/>
      <c r="F627" s="115"/>
      <c r="G627" s="115"/>
    </row>
    <row r="628">
      <c r="C628" s="115"/>
      <c r="D628" s="115"/>
      <c r="E628" s="115"/>
      <c r="F628" s="115"/>
      <c r="G628" s="115"/>
    </row>
    <row r="629">
      <c r="C629" s="115"/>
      <c r="D629" s="115"/>
      <c r="E629" s="115"/>
      <c r="F629" s="115"/>
      <c r="G629" s="115"/>
    </row>
    <row r="630">
      <c r="C630" s="115"/>
      <c r="D630" s="115"/>
      <c r="E630" s="115"/>
      <c r="F630" s="115"/>
      <c r="G630" s="115"/>
    </row>
    <row r="631">
      <c r="C631" s="115"/>
      <c r="D631" s="115"/>
      <c r="E631" s="115"/>
      <c r="F631" s="115"/>
      <c r="G631" s="115"/>
    </row>
    <row r="632">
      <c r="C632" s="115"/>
      <c r="D632" s="115"/>
      <c r="E632" s="115"/>
      <c r="F632" s="115"/>
      <c r="G632" s="115"/>
    </row>
    <row r="633">
      <c r="C633" s="115"/>
      <c r="D633" s="115"/>
      <c r="E633" s="115"/>
      <c r="F633" s="115"/>
      <c r="G633" s="115"/>
    </row>
    <row r="634">
      <c r="C634" s="115"/>
      <c r="D634" s="115"/>
      <c r="E634" s="115"/>
      <c r="F634" s="115"/>
      <c r="G634" s="115"/>
    </row>
    <row r="635">
      <c r="C635" s="115"/>
      <c r="D635" s="115"/>
      <c r="E635" s="115"/>
      <c r="F635" s="115"/>
      <c r="G635" s="115"/>
    </row>
    <row r="636">
      <c r="C636" s="115"/>
      <c r="D636" s="115"/>
      <c r="E636" s="115"/>
      <c r="F636" s="115"/>
      <c r="G636" s="115"/>
    </row>
    <row r="637">
      <c r="C637" s="115"/>
      <c r="D637" s="115"/>
      <c r="E637" s="115"/>
      <c r="F637" s="115"/>
      <c r="G637" s="115"/>
    </row>
    <row r="638">
      <c r="C638" s="115"/>
      <c r="D638" s="115"/>
      <c r="E638" s="115"/>
      <c r="F638" s="115"/>
      <c r="G638" s="115"/>
    </row>
    <row r="639">
      <c r="C639" s="115"/>
      <c r="D639" s="115"/>
      <c r="E639" s="115"/>
      <c r="F639" s="115"/>
      <c r="G639" s="115"/>
    </row>
    <row r="640">
      <c r="C640" s="115"/>
      <c r="D640" s="115"/>
      <c r="E640" s="115"/>
      <c r="F640" s="115"/>
      <c r="G640" s="115"/>
    </row>
    <row r="641">
      <c r="C641" s="115"/>
      <c r="D641" s="115"/>
      <c r="E641" s="115"/>
      <c r="F641" s="115"/>
      <c r="G641" s="115"/>
    </row>
    <row r="642">
      <c r="C642" s="115"/>
      <c r="D642" s="115"/>
      <c r="E642" s="115"/>
      <c r="F642" s="115"/>
      <c r="G642" s="115"/>
    </row>
    <row r="643">
      <c r="C643" s="115"/>
      <c r="D643" s="115"/>
      <c r="E643" s="115"/>
      <c r="F643" s="115"/>
      <c r="G643" s="115"/>
    </row>
    <row r="644">
      <c r="C644" s="115"/>
      <c r="D644" s="115"/>
      <c r="E644" s="115"/>
      <c r="F644" s="115"/>
      <c r="G644" s="115"/>
    </row>
    <row r="645">
      <c r="C645" s="115"/>
      <c r="D645" s="115"/>
      <c r="E645" s="115"/>
      <c r="F645" s="115"/>
      <c r="G645" s="115"/>
    </row>
    <row r="646">
      <c r="C646" s="115"/>
      <c r="D646" s="115"/>
      <c r="E646" s="115"/>
      <c r="F646" s="115"/>
      <c r="G646" s="115"/>
    </row>
    <row r="647">
      <c r="C647" s="115"/>
      <c r="D647" s="115"/>
      <c r="E647" s="115"/>
      <c r="F647" s="115"/>
      <c r="G647" s="115"/>
    </row>
    <row r="648">
      <c r="C648" s="115"/>
      <c r="D648" s="115"/>
      <c r="E648" s="115"/>
      <c r="F648" s="115"/>
      <c r="G648" s="115"/>
    </row>
    <row r="649">
      <c r="C649" s="115"/>
      <c r="D649" s="115"/>
      <c r="E649" s="115"/>
      <c r="F649" s="115"/>
      <c r="G649" s="115"/>
    </row>
    <row r="650">
      <c r="C650" s="115"/>
      <c r="D650" s="115"/>
      <c r="E650" s="115"/>
      <c r="F650" s="115"/>
      <c r="G650" s="115"/>
    </row>
    <row r="651">
      <c r="C651" s="115"/>
      <c r="D651" s="115"/>
      <c r="E651" s="115"/>
      <c r="F651" s="115"/>
      <c r="G651" s="115"/>
    </row>
    <row r="652">
      <c r="C652" s="115"/>
      <c r="D652" s="115"/>
      <c r="E652" s="115"/>
      <c r="F652" s="115"/>
      <c r="G652" s="115"/>
    </row>
    <row r="653">
      <c r="C653" s="115"/>
      <c r="D653" s="115"/>
      <c r="E653" s="115"/>
      <c r="F653" s="115"/>
      <c r="G653" s="115"/>
    </row>
    <row r="654">
      <c r="C654" s="115"/>
      <c r="D654" s="115"/>
      <c r="E654" s="115"/>
      <c r="F654" s="115"/>
      <c r="G654" s="115"/>
    </row>
    <row r="655">
      <c r="C655" s="115"/>
      <c r="D655" s="115"/>
      <c r="E655" s="115"/>
      <c r="F655" s="115"/>
      <c r="G655" s="115"/>
    </row>
    <row r="656">
      <c r="C656" s="115"/>
      <c r="D656" s="115"/>
      <c r="E656" s="115"/>
      <c r="F656" s="115"/>
      <c r="G656" s="115"/>
    </row>
    <row r="657">
      <c r="C657" s="115"/>
      <c r="D657" s="115"/>
      <c r="E657" s="115"/>
      <c r="F657" s="115"/>
      <c r="G657" s="115"/>
    </row>
    <row r="658">
      <c r="C658" s="115"/>
      <c r="D658" s="115"/>
      <c r="E658" s="115"/>
      <c r="F658" s="115"/>
      <c r="G658" s="115"/>
    </row>
    <row r="659">
      <c r="C659" s="115"/>
      <c r="D659" s="115"/>
      <c r="E659" s="115"/>
      <c r="F659" s="115"/>
      <c r="G659" s="115"/>
    </row>
    <row r="660">
      <c r="C660" s="115"/>
      <c r="D660" s="115"/>
      <c r="E660" s="115"/>
      <c r="F660" s="115"/>
      <c r="G660" s="115"/>
    </row>
    <row r="661">
      <c r="C661" s="115"/>
      <c r="D661" s="115"/>
      <c r="E661" s="115"/>
      <c r="F661" s="115"/>
      <c r="G661" s="115"/>
    </row>
    <row r="662">
      <c r="C662" s="115"/>
      <c r="D662" s="115"/>
      <c r="E662" s="115"/>
      <c r="F662" s="115"/>
      <c r="G662" s="115"/>
    </row>
    <row r="663">
      <c r="C663" s="115"/>
      <c r="D663" s="115"/>
      <c r="E663" s="115"/>
      <c r="F663" s="115"/>
      <c r="G663" s="115"/>
    </row>
    <row r="664">
      <c r="C664" s="115"/>
      <c r="D664" s="115"/>
      <c r="E664" s="115"/>
      <c r="F664" s="115"/>
      <c r="G664" s="115"/>
    </row>
    <row r="665">
      <c r="C665" s="115"/>
      <c r="D665" s="115"/>
      <c r="E665" s="115"/>
      <c r="F665" s="115"/>
      <c r="G665" s="115"/>
    </row>
    <row r="666">
      <c r="C666" s="115"/>
      <c r="D666" s="115"/>
      <c r="E666" s="115"/>
      <c r="F666" s="115"/>
      <c r="G666" s="115"/>
    </row>
    <row r="667">
      <c r="C667" s="115"/>
      <c r="D667" s="115"/>
      <c r="E667" s="115"/>
      <c r="F667" s="115"/>
      <c r="G667" s="115"/>
    </row>
    <row r="668">
      <c r="C668" s="115"/>
      <c r="D668" s="115"/>
      <c r="E668" s="115"/>
      <c r="F668" s="115"/>
      <c r="G668" s="115"/>
    </row>
    <row r="669">
      <c r="C669" s="115"/>
      <c r="D669" s="115"/>
      <c r="E669" s="115"/>
      <c r="F669" s="115"/>
      <c r="G669" s="115"/>
    </row>
    <row r="670">
      <c r="C670" s="115"/>
      <c r="D670" s="115"/>
      <c r="E670" s="115"/>
      <c r="F670" s="115"/>
      <c r="G670" s="115"/>
    </row>
    <row r="671">
      <c r="C671" s="115"/>
      <c r="D671" s="115"/>
      <c r="E671" s="115"/>
      <c r="F671" s="115"/>
      <c r="G671" s="115"/>
    </row>
    <row r="672">
      <c r="C672" s="115"/>
      <c r="D672" s="115"/>
      <c r="E672" s="115"/>
      <c r="F672" s="115"/>
      <c r="G672" s="115"/>
    </row>
    <row r="673">
      <c r="C673" s="115"/>
      <c r="D673" s="115"/>
      <c r="E673" s="115"/>
      <c r="F673" s="115"/>
      <c r="G673" s="115"/>
    </row>
    <row r="674">
      <c r="C674" s="115"/>
      <c r="D674" s="115"/>
      <c r="E674" s="115"/>
      <c r="F674" s="115"/>
      <c r="G674" s="115"/>
    </row>
    <row r="675">
      <c r="C675" s="115"/>
      <c r="D675" s="115"/>
      <c r="E675" s="115"/>
      <c r="F675" s="115"/>
      <c r="G675" s="115"/>
    </row>
    <row r="676">
      <c r="C676" s="115"/>
      <c r="D676" s="115"/>
      <c r="E676" s="115"/>
      <c r="F676" s="115"/>
      <c r="G676" s="115"/>
    </row>
    <row r="677">
      <c r="C677" s="115"/>
      <c r="D677" s="115"/>
      <c r="E677" s="115"/>
      <c r="F677" s="115"/>
      <c r="G677" s="115"/>
    </row>
    <row r="678">
      <c r="C678" s="115"/>
      <c r="D678" s="115"/>
      <c r="E678" s="115"/>
      <c r="F678" s="115"/>
      <c r="G678" s="115"/>
    </row>
    <row r="679">
      <c r="C679" s="115"/>
      <c r="D679" s="115"/>
      <c r="E679" s="115"/>
      <c r="F679" s="115"/>
      <c r="G679" s="115"/>
    </row>
    <row r="680">
      <c r="C680" s="115"/>
      <c r="D680" s="115"/>
      <c r="E680" s="115"/>
      <c r="F680" s="115"/>
      <c r="G680" s="115"/>
    </row>
    <row r="681">
      <c r="C681" s="115"/>
      <c r="D681" s="115"/>
      <c r="E681" s="115"/>
      <c r="F681" s="115"/>
      <c r="G681" s="115"/>
    </row>
    <row r="682">
      <c r="C682" s="115"/>
      <c r="D682" s="115"/>
      <c r="E682" s="115"/>
      <c r="F682" s="115"/>
      <c r="G682" s="115"/>
    </row>
    <row r="683">
      <c r="C683" s="115"/>
      <c r="D683" s="115"/>
      <c r="E683" s="115"/>
      <c r="F683" s="115"/>
      <c r="G683" s="115"/>
    </row>
    <row r="684">
      <c r="C684" s="115"/>
      <c r="D684" s="115"/>
      <c r="E684" s="115"/>
      <c r="F684" s="115"/>
      <c r="G684" s="115"/>
    </row>
    <row r="685">
      <c r="C685" s="115"/>
      <c r="D685" s="115"/>
      <c r="E685" s="115"/>
      <c r="F685" s="115"/>
      <c r="G685" s="115"/>
    </row>
    <row r="686">
      <c r="C686" s="115"/>
      <c r="D686" s="115"/>
      <c r="E686" s="115"/>
      <c r="F686" s="115"/>
      <c r="G686" s="115"/>
    </row>
    <row r="687">
      <c r="C687" s="115"/>
      <c r="D687" s="115"/>
      <c r="E687" s="115"/>
      <c r="F687" s="115"/>
      <c r="G687" s="115"/>
    </row>
    <row r="688">
      <c r="C688" s="115"/>
      <c r="D688" s="115"/>
      <c r="E688" s="115"/>
      <c r="F688" s="115"/>
      <c r="G688" s="115"/>
    </row>
    <row r="689">
      <c r="C689" s="115"/>
      <c r="D689" s="115"/>
      <c r="E689" s="115"/>
      <c r="F689" s="115"/>
      <c r="G689" s="115"/>
    </row>
    <row r="690">
      <c r="C690" s="115"/>
      <c r="D690" s="115"/>
      <c r="E690" s="115"/>
      <c r="F690" s="115"/>
      <c r="G690" s="115"/>
    </row>
    <row r="691">
      <c r="C691" s="115"/>
      <c r="D691" s="115"/>
      <c r="E691" s="115"/>
      <c r="F691" s="115"/>
      <c r="G691" s="115"/>
    </row>
    <row r="692">
      <c r="C692" s="115"/>
      <c r="D692" s="115"/>
      <c r="E692" s="115"/>
      <c r="F692" s="115"/>
      <c r="G692" s="115"/>
    </row>
    <row r="693">
      <c r="C693" s="115"/>
      <c r="D693" s="115"/>
      <c r="E693" s="115"/>
      <c r="F693" s="115"/>
      <c r="G693" s="115"/>
    </row>
    <row r="694">
      <c r="C694" s="115"/>
      <c r="D694" s="115"/>
      <c r="E694" s="115"/>
      <c r="F694" s="115"/>
      <c r="G694" s="115"/>
    </row>
    <row r="695">
      <c r="C695" s="115"/>
      <c r="D695" s="115"/>
      <c r="E695" s="115"/>
      <c r="F695" s="115"/>
      <c r="G695" s="115"/>
    </row>
    <row r="696">
      <c r="C696" s="115"/>
      <c r="D696" s="115"/>
      <c r="E696" s="115"/>
      <c r="F696" s="115"/>
      <c r="G696" s="115"/>
    </row>
    <row r="697">
      <c r="C697" s="115"/>
      <c r="D697" s="115"/>
      <c r="E697" s="115"/>
      <c r="F697" s="115"/>
      <c r="G697" s="115"/>
    </row>
    <row r="698">
      <c r="C698" s="115"/>
      <c r="D698" s="115"/>
      <c r="E698" s="115"/>
      <c r="F698" s="115"/>
      <c r="G698" s="115"/>
    </row>
    <row r="699">
      <c r="C699" s="115"/>
      <c r="D699" s="115"/>
      <c r="E699" s="115"/>
      <c r="F699" s="115"/>
      <c r="G699" s="115"/>
    </row>
    <row r="700">
      <c r="C700" s="115"/>
      <c r="D700" s="115"/>
      <c r="E700" s="115"/>
      <c r="F700" s="115"/>
      <c r="G700" s="115"/>
    </row>
    <row r="701">
      <c r="C701" s="115"/>
      <c r="D701" s="115"/>
      <c r="E701" s="115"/>
      <c r="F701" s="115"/>
      <c r="G701" s="115"/>
    </row>
    <row r="702">
      <c r="C702" s="115"/>
      <c r="D702" s="115"/>
      <c r="E702" s="115"/>
      <c r="F702" s="115"/>
      <c r="G702" s="115"/>
    </row>
    <row r="703">
      <c r="C703" s="115"/>
      <c r="D703" s="115"/>
      <c r="E703" s="115"/>
      <c r="F703" s="115"/>
      <c r="G703" s="115"/>
    </row>
    <row r="704">
      <c r="C704" s="115"/>
      <c r="D704" s="115"/>
      <c r="E704" s="115"/>
      <c r="F704" s="115"/>
      <c r="G704" s="115"/>
    </row>
    <row r="705">
      <c r="C705" s="115"/>
      <c r="D705" s="115"/>
      <c r="E705" s="115"/>
      <c r="F705" s="115"/>
      <c r="G705" s="115"/>
    </row>
    <row r="706">
      <c r="C706" s="115"/>
      <c r="D706" s="115"/>
      <c r="E706" s="115"/>
      <c r="F706" s="115"/>
      <c r="G706" s="115"/>
    </row>
    <row r="707">
      <c r="C707" s="115"/>
      <c r="D707" s="115"/>
      <c r="E707" s="115"/>
      <c r="F707" s="115"/>
      <c r="G707" s="115"/>
    </row>
    <row r="708">
      <c r="C708" s="115"/>
      <c r="D708" s="115"/>
      <c r="E708" s="115"/>
      <c r="F708" s="115"/>
      <c r="G708" s="115"/>
    </row>
    <row r="709">
      <c r="C709" s="115"/>
      <c r="D709" s="115"/>
      <c r="E709" s="115"/>
      <c r="F709" s="115"/>
      <c r="G709" s="115"/>
    </row>
    <row r="710">
      <c r="C710" s="115"/>
      <c r="D710" s="115"/>
      <c r="E710" s="115"/>
      <c r="F710" s="115"/>
      <c r="G710" s="115"/>
    </row>
    <row r="711">
      <c r="C711" s="115"/>
      <c r="D711" s="115"/>
      <c r="E711" s="115"/>
      <c r="F711" s="115"/>
      <c r="G711" s="115"/>
    </row>
    <row r="712">
      <c r="C712" s="115"/>
      <c r="D712" s="115"/>
      <c r="E712" s="115"/>
      <c r="F712" s="115"/>
      <c r="G712" s="115"/>
    </row>
    <row r="713">
      <c r="C713" s="115"/>
      <c r="D713" s="115"/>
      <c r="E713" s="115"/>
      <c r="F713" s="115"/>
      <c r="G713" s="115"/>
    </row>
    <row r="714">
      <c r="C714" s="115"/>
      <c r="D714" s="115"/>
      <c r="E714" s="115"/>
      <c r="F714" s="115"/>
      <c r="G714" s="115"/>
    </row>
    <row r="715">
      <c r="C715" s="115"/>
      <c r="D715" s="115"/>
      <c r="E715" s="115"/>
      <c r="F715" s="115"/>
      <c r="G715" s="115"/>
    </row>
    <row r="716">
      <c r="C716" s="115"/>
      <c r="D716" s="115"/>
      <c r="E716" s="115"/>
      <c r="F716" s="115"/>
      <c r="G716" s="115"/>
    </row>
    <row r="717">
      <c r="C717" s="115"/>
      <c r="D717" s="115"/>
      <c r="E717" s="115"/>
      <c r="F717" s="115"/>
      <c r="G717" s="115"/>
    </row>
    <row r="718">
      <c r="C718" s="115"/>
      <c r="D718" s="115"/>
      <c r="E718" s="115"/>
      <c r="F718" s="115"/>
      <c r="G718" s="115"/>
    </row>
    <row r="719">
      <c r="C719" s="115"/>
      <c r="D719" s="115"/>
      <c r="E719" s="115"/>
      <c r="F719" s="115"/>
      <c r="G719" s="115"/>
    </row>
    <row r="720">
      <c r="C720" s="115"/>
      <c r="D720" s="115"/>
      <c r="E720" s="115"/>
      <c r="F720" s="115"/>
      <c r="G720" s="115"/>
    </row>
    <row r="721">
      <c r="C721" s="115"/>
      <c r="D721" s="115"/>
      <c r="E721" s="115"/>
      <c r="F721" s="115"/>
      <c r="G721" s="115"/>
    </row>
    <row r="722">
      <c r="C722" s="115"/>
      <c r="D722" s="115"/>
      <c r="E722" s="115"/>
      <c r="F722" s="115"/>
      <c r="G722" s="115"/>
    </row>
    <row r="723">
      <c r="C723" s="115"/>
      <c r="D723" s="115"/>
      <c r="E723" s="115"/>
      <c r="F723" s="115"/>
      <c r="G723" s="115"/>
    </row>
    <row r="724">
      <c r="C724" s="115"/>
      <c r="D724" s="115"/>
      <c r="E724" s="115"/>
      <c r="F724" s="115"/>
      <c r="G724" s="115"/>
    </row>
    <row r="725">
      <c r="C725" s="115"/>
      <c r="D725" s="115"/>
      <c r="E725" s="115"/>
      <c r="F725" s="115"/>
      <c r="G725" s="115"/>
    </row>
    <row r="726">
      <c r="C726" s="115"/>
      <c r="D726" s="115"/>
      <c r="E726" s="115"/>
      <c r="F726" s="115"/>
      <c r="G726" s="115"/>
    </row>
    <row r="727">
      <c r="C727" s="115"/>
      <c r="D727" s="115"/>
      <c r="E727" s="115"/>
      <c r="F727" s="115"/>
      <c r="G727" s="115"/>
    </row>
    <row r="728">
      <c r="C728" s="115"/>
      <c r="D728" s="115"/>
      <c r="E728" s="115"/>
      <c r="F728" s="115"/>
      <c r="G728" s="115"/>
    </row>
    <row r="729">
      <c r="C729" s="115"/>
      <c r="D729" s="115"/>
      <c r="E729" s="115"/>
      <c r="F729" s="115"/>
      <c r="G729" s="115"/>
    </row>
    <row r="730">
      <c r="C730" s="115"/>
      <c r="D730" s="115"/>
      <c r="E730" s="115"/>
      <c r="F730" s="115"/>
      <c r="G730" s="115"/>
    </row>
    <row r="731">
      <c r="C731" s="115"/>
      <c r="D731" s="115"/>
      <c r="E731" s="115"/>
      <c r="F731" s="115"/>
      <c r="G731" s="115"/>
    </row>
    <row r="732">
      <c r="C732" s="115"/>
      <c r="D732" s="115"/>
      <c r="E732" s="115"/>
      <c r="F732" s="115"/>
      <c r="G732" s="115"/>
    </row>
    <row r="733">
      <c r="C733" s="115"/>
      <c r="D733" s="115"/>
      <c r="E733" s="115"/>
      <c r="F733" s="115"/>
      <c r="G733" s="115"/>
    </row>
    <row r="734">
      <c r="C734" s="115"/>
      <c r="D734" s="115"/>
      <c r="E734" s="115"/>
      <c r="F734" s="115"/>
      <c r="G734" s="115"/>
    </row>
    <row r="735">
      <c r="C735" s="115"/>
      <c r="D735" s="115"/>
      <c r="E735" s="115"/>
      <c r="F735" s="115"/>
      <c r="G735" s="115"/>
    </row>
    <row r="736">
      <c r="C736" s="115"/>
      <c r="D736" s="115"/>
      <c r="E736" s="115"/>
      <c r="F736" s="115"/>
      <c r="G736" s="115"/>
    </row>
    <row r="737">
      <c r="C737" s="115"/>
      <c r="D737" s="115"/>
      <c r="E737" s="115"/>
      <c r="F737" s="115"/>
      <c r="G737" s="115"/>
    </row>
    <row r="738">
      <c r="C738" s="115"/>
      <c r="D738" s="115"/>
      <c r="E738" s="115"/>
      <c r="F738" s="115"/>
      <c r="G738" s="115"/>
    </row>
    <row r="739">
      <c r="C739" s="115"/>
      <c r="D739" s="115"/>
      <c r="E739" s="115"/>
      <c r="F739" s="115"/>
      <c r="G739" s="115"/>
    </row>
    <row r="740">
      <c r="C740" s="115"/>
      <c r="D740" s="115"/>
      <c r="E740" s="115"/>
      <c r="F740" s="115"/>
      <c r="G740" s="115"/>
    </row>
    <row r="741">
      <c r="C741" s="115"/>
      <c r="D741" s="115"/>
      <c r="E741" s="115"/>
      <c r="F741" s="115"/>
      <c r="G741" s="115"/>
    </row>
    <row r="742">
      <c r="C742" s="115"/>
      <c r="D742" s="115"/>
      <c r="E742" s="115"/>
      <c r="F742" s="115"/>
      <c r="G742" s="115"/>
    </row>
    <row r="743">
      <c r="C743" s="115"/>
      <c r="D743" s="115"/>
      <c r="E743" s="115"/>
      <c r="F743" s="115"/>
      <c r="G743" s="115"/>
    </row>
    <row r="744">
      <c r="C744" s="115"/>
      <c r="D744" s="115"/>
      <c r="E744" s="115"/>
      <c r="F744" s="115"/>
      <c r="G744" s="115"/>
    </row>
    <row r="745">
      <c r="C745" s="115"/>
      <c r="D745" s="115"/>
      <c r="E745" s="115"/>
      <c r="F745" s="115"/>
      <c r="G745" s="115"/>
    </row>
    <row r="746">
      <c r="C746" s="115"/>
      <c r="D746" s="115"/>
      <c r="E746" s="115"/>
      <c r="F746" s="115"/>
      <c r="G746" s="115"/>
    </row>
    <row r="747">
      <c r="C747" s="115"/>
      <c r="D747" s="115"/>
      <c r="E747" s="115"/>
      <c r="F747" s="115"/>
      <c r="G747" s="115"/>
    </row>
    <row r="748">
      <c r="C748" s="115"/>
      <c r="D748" s="115"/>
      <c r="E748" s="115"/>
      <c r="F748" s="115"/>
      <c r="G748" s="115"/>
    </row>
    <row r="749">
      <c r="C749" s="115"/>
      <c r="D749" s="115"/>
      <c r="E749" s="115"/>
      <c r="F749" s="115"/>
      <c r="G749" s="115"/>
    </row>
    <row r="750">
      <c r="C750" s="115"/>
      <c r="D750" s="115"/>
      <c r="E750" s="115"/>
      <c r="F750" s="115"/>
      <c r="G750" s="115"/>
    </row>
    <row r="751">
      <c r="C751" s="115"/>
      <c r="D751" s="115"/>
      <c r="E751" s="115"/>
      <c r="F751" s="115"/>
      <c r="G751" s="115"/>
    </row>
    <row r="752">
      <c r="C752" s="115"/>
      <c r="D752" s="115"/>
      <c r="E752" s="115"/>
      <c r="F752" s="115"/>
      <c r="G752" s="115"/>
    </row>
    <row r="753">
      <c r="C753" s="115"/>
      <c r="D753" s="115"/>
      <c r="E753" s="115"/>
      <c r="F753" s="115"/>
      <c r="G753" s="115"/>
    </row>
    <row r="754">
      <c r="C754" s="115"/>
      <c r="D754" s="115"/>
      <c r="E754" s="115"/>
      <c r="F754" s="115"/>
      <c r="G754" s="115"/>
    </row>
    <row r="755">
      <c r="C755" s="115"/>
      <c r="D755" s="115"/>
      <c r="E755" s="115"/>
      <c r="F755" s="115"/>
      <c r="G755" s="115"/>
    </row>
    <row r="756">
      <c r="C756" s="115"/>
      <c r="D756" s="115"/>
      <c r="E756" s="115"/>
      <c r="F756" s="115"/>
      <c r="G756" s="115"/>
    </row>
    <row r="757">
      <c r="C757" s="115"/>
      <c r="D757" s="115"/>
      <c r="E757" s="115"/>
      <c r="F757" s="115"/>
      <c r="G757" s="115"/>
    </row>
    <row r="758">
      <c r="C758" s="115"/>
      <c r="D758" s="115"/>
      <c r="E758" s="115"/>
      <c r="F758" s="115"/>
      <c r="G758" s="115"/>
    </row>
    <row r="759">
      <c r="C759" s="115"/>
      <c r="D759" s="115"/>
      <c r="E759" s="115"/>
      <c r="F759" s="115"/>
      <c r="G759" s="115"/>
    </row>
    <row r="760">
      <c r="C760" s="115"/>
      <c r="D760" s="115"/>
      <c r="E760" s="115"/>
      <c r="F760" s="115"/>
      <c r="G760" s="115"/>
    </row>
    <row r="761">
      <c r="C761" s="115"/>
      <c r="D761" s="115"/>
      <c r="E761" s="115"/>
      <c r="F761" s="115"/>
      <c r="G761" s="115"/>
    </row>
    <row r="762">
      <c r="C762" s="115"/>
      <c r="D762" s="115"/>
      <c r="E762" s="115"/>
      <c r="F762" s="115"/>
      <c r="G762" s="115"/>
    </row>
    <row r="763">
      <c r="C763" s="115"/>
      <c r="D763" s="115"/>
      <c r="E763" s="115"/>
      <c r="F763" s="115"/>
      <c r="G763" s="115"/>
    </row>
    <row r="764">
      <c r="C764" s="115"/>
      <c r="D764" s="115"/>
      <c r="E764" s="115"/>
      <c r="F764" s="115"/>
      <c r="G764" s="115"/>
    </row>
    <row r="765">
      <c r="C765" s="115"/>
      <c r="D765" s="115"/>
      <c r="E765" s="115"/>
      <c r="F765" s="115"/>
      <c r="G765" s="115"/>
    </row>
    <row r="766">
      <c r="C766" s="115"/>
      <c r="D766" s="115"/>
      <c r="E766" s="115"/>
      <c r="F766" s="115"/>
      <c r="G766" s="115"/>
    </row>
    <row r="767">
      <c r="C767" s="115"/>
      <c r="D767" s="115"/>
      <c r="E767" s="115"/>
      <c r="F767" s="115"/>
      <c r="G767" s="115"/>
    </row>
    <row r="768">
      <c r="C768" s="115"/>
      <c r="D768" s="115"/>
      <c r="E768" s="115"/>
      <c r="F768" s="115"/>
      <c r="G768" s="115"/>
    </row>
    <row r="769">
      <c r="C769" s="115"/>
      <c r="D769" s="115"/>
      <c r="E769" s="115"/>
      <c r="F769" s="115"/>
      <c r="G769" s="115"/>
    </row>
    <row r="770">
      <c r="C770" s="115"/>
      <c r="D770" s="115"/>
      <c r="E770" s="115"/>
      <c r="F770" s="115"/>
      <c r="G770" s="115"/>
    </row>
    <row r="771">
      <c r="C771" s="115"/>
      <c r="D771" s="115"/>
      <c r="E771" s="115"/>
      <c r="F771" s="115"/>
      <c r="G771" s="115"/>
    </row>
    <row r="772">
      <c r="C772" s="115"/>
      <c r="D772" s="115"/>
      <c r="E772" s="115"/>
      <c r="F772" s="115"/>
      <c r="G772" s="115"/>
    </row>
    <row r="773">
      <c r="C773" s="115"/>
      <c r="D773" s="115"/>
      <c r="E773" s="115"/>
      <c r="F773" s="115"/>
      <c r="G773" s="115"/>
    </row>
    <row r="774">
      <c r="C774" s="115"/>
      <c r="D774" s="115"/>
      <c r="E774" s="115"/>
      <c r="F774" s="115"/>
      <c r="G774" s="115"/>
    </row>
    <row r="775">
      <c r="C775" s="115"/>
      <c r="D775" s="115"/>
      <c r="E775" s="115"/>
      <c r="F775" s="115"/>
      <c r="G775" s="115"/>
    </row>
    <row r="776">
      <c r="C776" s="115"/>
      <c r="D776" s="115"/>
      <c r="E776" s="115"/>
      <c r="F776" s="115"/>
      <c r="G776" s="115"/>
    </row>
    <row r="777">
      <c r="C777" s="115"/>
      <c r="D777" s="115"/>
      <c r="E777" s="115"/>
      <c r="F777" s="115"/>
      <c r="G777" s="115"/>
    </row>
    <row r="778">
      <c r="C778" s="115"/>
      <c r="D778" s="115"/>
      <c r="E778" s="115"/>
      <c r="F778" s="115"/>
      <c r="G778" s="115"/>
    </row>
    <row r="779">
      <c r="C779" s="115"/>
      <c r="D779" s="115"/>
      <c r="E779" s="115"/>
      <c r="F779" s="115"/>
      <c r="G779" s="115"/>
    </row>
    <row r="780">
      <c r="C780" s="115"/>
      <c r="D780" s="115"/>
      <c r="E780" s="115"/>
      <c r="F780" s="115"/>
      <c r="G780" s="115"/>
    </row>
    <row r="781">
      <c r="C781" s="115"/>
      <c r="D781" s="115"/>
      <c r="E781" s="115"/>
      <c r="F781" s="115"/>
      <c r="G781" s="115"/>
    </row>
    <row r="782">
      <c r="C782" s="115"/>
      <c r="D782" s="115"/>
      <c r="E782" s="115"/>
      <c r="F782" s="115"/>
      <c r="G782" s="115"/>
    </row>
    <row r="783">
      <c r="C783" s="115"/>
      <c r="D783" s="115"/>
      <c r="E783" s="115"/>
      <c r="F783" s="115"/>
      <c r="G783" s="115"/>
    </row>
    <row r="784">
      <c r="C784" s="115"/>
      <c r="D784" s="115"/>
      <c r="E784" s="115"/>
      <c r="F784" s="115"/>
      <c r="G784" s="115"/>
    </row>
    <row r="785">
      <c r="C785" s="115"/>
      <c r="D785" s="115"/>
      <c r="E785" s="115"/>
      <c r="F785" s="115"/>
      <c r="G785" s="115"/>
    </row>
    <row r="786">
      <c r="C786" s="115"/>
      <c r="D786" s="115"/>
      <c r="E786" s="115"/>
      <c r="F786" s="115"/>
      <c r="G786" s="115"/>
    </row>
    <row r="787">
      <c r="C787" s="115"/>
      <c r="D787" s="115"/>
      <c r="E787" s="115"/>
      <c r="F787" s="115"/>
      <c r="G787" s="115"/>
    </row>
    <row r="788">
      <c r="C788" s="115"/>
      <c r="D788" s="115"/>
      <c r="E788" s="115"/>
      <c r="F788" s="115"/>
      <c r="G788" s="115"/>
    </row>
    <row r="789">
      <c r="C789" s="115"/>
      <c r="D789" s="115"/>
      <c r="E789" s="115"/>
      <c r="F789" s="115"/>
      <c r="G789" s="115"/>
    </row>
    <row r="790">
      <c r="C790" s="115"/>
      <c r="D790" s="115"/>
      <c r="E790" s="115"/>
      <c r="F790" s="115"/>
      <c r="G790" s="115"/>
    </row>
    <row r="791">
      <c r="C791" s="115"/>
      <c r="D791" s="115"/>
      <c r="E791" s="115"/>
      <c r="F791" s="115"/>
      <c r="G791" s="115"/>
    </row>
    <row r="792">
      <c r="C792" s="115"/>
      <c r="D792" s="115"/>
      <c r="E792" s="115"/>
      <c r="F792" s="115"/>
      <c r="G792" s="115"/>
    </row>
    <row r="793">
      <c r="C793" s="115"/>
      <c r="D793" s="115"/>
      <c r="E793" s="115"/>
      <c r="F793" s="115"/>
      <c r="G793" s="115"/>
    </row>
    <row r="794">
      <c r="C794" s="115"/>
      <c r="D794" s="115"/>
      <c r="E794" s="115"/>
      <c r="F794" s="115"/>
      <c r="G794" s="115"/>
    </row>
    <row r="795">
      <c r="C795" s="115"/>
      <c r="D795" s="115"/>
      <c r="E795" s="115"/>
      <c r="F795" s="115"/>
      <c r="G795" s="115"/>
    </row>
    <row r="796">
      <c r="C796" s="115"/>
      <c r="D796" s="115"/>
      <c r="E796" s="115"/>
      <c r="F796" s="115"/>
      <c r="G796" s="115"/>
    </row>
    <row r="797">
      <c r="C797" s="115"/>
      <c r="D797" s="115"/>
      <c r="E797" s="115"/>
      <c r="F797" s="115"/>
      <c r="G797" s="115"/>
    </row>
    <row r="798">
      <c r="C798" s="115"/>
      <c r="D798" s="115"/>
      <c r="E798" s="115"/>
      <c r="F798" s="115"/>
      <c r="G798" s="115"/>
    </row>
    <row r="799">
      <c r="C799" s="115"/>
      <c r="D799" s="115"/>
      <c r="E799" s="115"/>
      <c r="F799" s="115"/>
      <c r="G799" s="115"/>
    </row>
    <row r="800">
      <c r="C800" s="115"/>
      <c r="D800" s="115"/>
      <c r="E800" s="115"/>
      <c r="F800" s="115"/>
      <c r="G800" s="115"/>
    </row>
    <row r="801">
      <c r="C801" s="115"/>
      <c r="D801" s="115"/>
      <c r="E801" s="115"/>
      <c r="F801" s="115"/>
      <c r="G801" s="115"/>
    </row>
    <row r="802">
      <c r="C802" s="115"/>
      <c r="D802" s="115"/>
      <c r="E802" s="115"/>
      <c r="F802" s="115"/>
      <c r="G802" s="115"/>
    </row>
    <row r="803">
      <c r="C803" s="115"/>
      <c r="D803" s="115"/>
      <c r="E803" s="115"/>
      <c r="F803" s="115"/>
      <c r="G803" s="115"/>
    </row>
    <row r="804">
      <c r="C804" s="115"/>
      <c r="D804" s="115"/>
      <c r="E804" s="115"/>
      <c r="F804" s="115"/>
      <c r="G804" s="115"/>
    </row>
    <row r="805">
      <c r="C805" s="115"/>
      <c r="D805" s="115"/>
      <c r="E805" s="115"/>
      <c r="F805" s="115"/>
      <c r="G805" s="115"/>
    </row>
    <row r="806">
      <c r="C806" s="115"/>
      <c r="D806" s="115"/>
      <c r="E806" s="115"/>
      <c r="F806" s="115"/>
      <c r="G806" s="115"/>
    </row>
    <row r="807">
      <c r="C807" s="115"/>
      <c r="D807" s="115"/>
      <c r="E807" s="115"/>
      <c r="F807" s="115"/>
      <c r="G807" s="115"/>
    </row>
    <row r="808">
      <c r="C808" s="115"/>
      <c r="D808" s="115"/>
      <c r="E808" s="115"/>
      <c r="F808" s="115"/>
      <c r="G808" s="115"/>
    </row>
    <row r="809">
      <c r="C809" s="115"/>
      <c r="D809" s="115"/>
      <c r="E809" s="115"/>
      <c r="F809" s="115"/>
      <c r="G809" s="115"/>
    </row>
    <row r="810">
      <c r="C810" s="115"/>
      <c r="D810" s="115"/>
      <c r="E810" s="115"/>
      <c r="F810" s="115"/>
      <c r="G810" s="115"/>
    </row>
    <row r="811">
      <c r="C811" s="115"/>
      <c r="D811" s="115"/>
      <c r="E811" s="115"/>
      <c r="F811" s="115"/>
      <c r="G811" s="115"/>
    </row>
    <row r="812">
      <c r="C812" s="115"/>
      <c r="D812" s="115"/>
      <c r="E812" s="115"/>
      <c r="F812" s="115"/>
      <c r="G812" s="115"/>
    </row>
    <row r="813">
      <c r="C813" s="115"/>
      <c r="D813" s="115"/>
      <c r="E813" s="115"/>
      <c r="F813" s="115"/>
      <c r="G813" s="115"/>
    </row>
    <row r="814">
      <c r="C814" s="115"/>
      <c r="D814" s="115"/>
      <c r="E814" s="115"/>
      <c r="F814" s="115"/>
      <c r="G814" s="115"/>
    </row>
    <row r="815">
      <c r="C815" s="115"/>
      <c r="D815" s="115"/>
      <c r="E815" s="115"/>
      <c r="F815" s="115"/>
      <c r="G815" s="115"/>
    </row>
    <row r="816">
      <c r="C816" s="115"/>
      <c r="D816" s="115"/>
      <c r="E816" s="115"/>
      <c r="F816" s="115"/>
      <c r="G816" s="115"/>
    </row>
    <row r="817">
      <c r="C817" s="115"/>
      <c r="D817" s="115"/>
      <c r="E817" s="115"/>
      <c r="F817" s="115"/>
      <c r="G817" s="115"/>
    </row>
    <row r="818">
      <c r="C818" s="115"/>
      <c r="D818" s="115"/>
      <c r="E818" s="115"/>
      <c r="F818" s="115"/>
      <c r="G818" s="115"/>
    </row>
    <row r="819">
      <c r="C819" s="115"/>
      <c r="D819" s="115"/>
      <c r="E819" s="115"/>
      <c r="F819" s="115"/>
      <c r="G819" s="115"/>
    </row>
    <row r="820">
      <c r="C820" s="115"/>
      <c r="D820" s="115"/>
      <c r="E820" s="115"/>
      <c r="F820" s="115"/>
      <c r="G820" s="115"/>
    </row>
    <row r="821">
      <c r="C821" s="115"/>
      <c r="D821" s="115"/>
      <c r="E821" s="115"/>
      <c r="F821" s="115"/>
      <c r="G821" s="115"/>
    </row>
    <row r="822">
      <c r="C822" s="115"/>
      <c r="D822" s="115"/>
      <c r="E822" s="115"/>
      <c r="F822" s="115"/>
      <c r="G822" s="115"/>
    </row>
    <row r="823">
      <c r="C823" s="115"/>
      <c r="D823" s="115"/>
      <c r="E823" s="115"/>
      <c r="F823" s="115"/>
      <c r="G823" s="115"/>
    </row>
    <row r="824">
      <c r="C824" s="115"/>
      <c r="D824" s="115"/>
      <c r="E824" s="115"/>
      <c r="F824" s="115"/>
      <c r="G824" s="115"/>
    </row>
    <row r="825">
      <c r="C825" s="115"/>
      <c r="D825" s="115"/>
      <c r="E825" s="115"/>
      <c r="F825" s="115"/>
      <c r="G825" s="115"/>
    </row>
    <row r="826">
      <c r="C826" s="115"/>
      <c r="D826" s="115"/>
      <c r="E826" s="115"/>
      <c r="F826" s="115"/>
      <c r="G826" s="115"/>
    </row>
    <row r="827">
      <c r="C827" s="115"/>
      <c r="D827" s="115"/>
      <c r="E827" s="115"/>
      <c r="F827" s="115"/>
      <c r="G827" s="115"/>
    </row>
    <row r="828">
      <c r="C828" s="115"/>
      <c r="D828" s="115"/>
      <c r="E828" s="115"/>
      <c r="F828" s="115"/>
      <c r="G828" s="115"/>
    </row>
    <row r="829">
      <c r="C829" s="115"/>
      <c r="D829" s="115"/>
      <c r="E829" s="115"/>
      <c r="F829" s="115"/>
      <c r="G829" s="115"/>
    </row>
    <row r="830">
      <c r="C830" s="115"/>
      <c r="D830" s="115"/>
      <c r="E830" s="115"/>
      <c r="F830" s="115"/>
      <c r="G830" s="115"/>
    </row>
    <row r="831">
      <c r="C831" s="115"/>
      <c r="D831" s="115"/>
      <c r="E831" s="115"/>
      <c r="F831" s="115"/>
      <c r="G831" s="115"/>
    </row>
    <row r="832">
      <c r="C832" s="115"/>
      <c r="D832" s="115"/>
      <c r="E832" s="115"/>
      <c r="F832" s="115"/>
      <c r="G832" s="115"/>
    </row>
    <row r="833">
      <c r="C833" s="115"/>
      <c r="D833" s="115"/>
      <c r="E833" s="115"/>
      <c r="F833" s="115"/>
      <c r="G833" s="115"/>
    </row>
    <row r="834">
      <c r="C834" s="115"/>
      <c r="D834" s="115"/>
      <c r="E834" s="115"/>
      <c r="F834" s="115"/>
      <c r="G834" s="115"/>
    </row>
    <row r="835">
      <c r="C835" s="115"/>
      <c r="D835" s="115"/>
      <c r="E835" s="115"/>
      <c r="F835" s="115"/>
      <c r="G835" s="115"/>
    </row>
    <row r="836">
      <c r="C836" s="115"/>
      <c r="D836" s="115"/>
      <c r="E836" s="115"/>
      <c r="F836" s="115"/>
      <c r="G836" s="115"/>
    </row>
    <row r="837">
      <c r="C837" s="115"/>
      <c r="D837" s="115"/>
      <c r="E837" s="115"/>
      <c r="F837" s="115"/>
      <c r="G837" s="115"/>
    </row>
    <row r="838">
      <c r="C838" s="115"/>
      <c r="D838" s="115"/>
      <c r="E838" s="115"/>
      <c r="F838" s="115"/>
      <c r="G838" s="115"/>
    </row>
    <row r="839">
      <c r="C839" s="115"/>
      <c r="D839" s="115"/>
      <c r="E839" s="115"/>
      <c r="F839" s="115"/>
      <c r="G839" s="115"/>
    </row>
    <row r="840">
      <c r="C840" s="115"/>
      <c r="D840" s="115"/>
      <c r="E840" s="115"/>
      <c r="F840" s="115"/>
      <c r="G840" s="115"/>
    </row>
    <row r="841">
      <c r="C841" s="115"/>
      <c r="D841" s="115"/>
      <c r="E841" s="115"/>
      <c r="F841" s="115"/>
      <c r="G841" s="115"/>
    </row>
    <row r="842">
      <c r="C842" s="115"/>
      <c r="D842" s="115"/>
      <c r="E842" s="115"/>
      <c r="F842" s="115"/>
      <c r="G842" s="115"/>
    </row>
    <row r="843">
      <c r="C843" s="115"/>
      <c r="D843" s="115"/>
      <c r="E843" s="115"/>
      <c r="F843" s="115"/>
      <c r="G843" s="115"/>
    </row>
    <row r="844">
      <c r="C844" s="115"/>
      <c r="D844" s="115"/>
      <c r="E844" s="115"/>
      <c r="F844" s="115"/>
      <c r="G844" s="115"/>
    </row>
    <row r="845">
      <c r="C845" s="115"/>
      <c r="D845" s="115"/>
      <c r="E845" s="115"/>
      <c r="F845" s="115"/>
      <c r="G845" s="115"/>
    </row>
    <row r="846">
      <c r="C846" s="115"/>
      <c r="D846" s="115"/>
      <c r="E846" s="115"/>
      <c r="F846" s="115"/>
      <c r="G846" s="115"/>
    </row>
    <row r="847">
      <c r="C847" s="115"/>
      <c r="D847" s="115"/>
      <c r="E847" s="115"/>
      <c r="F847" s="115"/>
      <c r="G847" s="115"/>
    </row>
    <row r="848">
      <c r="C848" s="115"/>
      <c r="D848" s="115"/>
      <c r="E848" s="115"/>
      <c r="F848" s="115"/>
      <c r="G848" s="115"/>
    </row>
    <row r="849">
      <c r="C849" s="115"/>
      <c r="D849" s="115"/>
      <c r="E849" s="115"/>
      <c r="F849" s="115"/>
      <c r="G849" s="115"/>
    </row>
    <row r="850">
      <c r="C850" s="115"/>
      <c r="D850" s="115"/>
      <c r="E850" s="115"/>
      <c r="F850" s="115"/>
      <c r="G850" s="115"/>
    </row>
    <row r="851">
      <c r="C851" s="115"/>
      <c r="D851" s="115"/>
      <c r="E851" s="115"/>
      <c r="F851" s="115"/>
      <c r="G851" s="115"/>
    </row>
    <row r="852">
      <c r="C852" s="115"/>
      <c r="D852" s="115"/>
      <c r="E852" s="115"/>
      <c r="F852" s="115"/>
      <c r="G852" s="115"/>
    </row>
    <row r="853">
      <c r="C853" s="115"/>
      <c r="D853" s="115"/>
      <c r="E853" s="115"/>
      <c r="F853" s="115"/>
      <c r="G853" s="115"/>
    </row>
    <row r="854">
      <c r="C854" s="115"/>
      <c r="D854" s="115"/>
      <c r="E854" s="115"/>
      <c r="F854" s="115"/>
      <c r="G854" s="115"/>
    </row>
    <row r="855">
      <c r="C855" s="115"/>
      <c r="D855" s="115"/>
      <c r="E855" s="115"/>
      <c r="F855" s="115"/>
      <c r="G855" s="115"/>
    </row>
    <row r="856">
      <c r="C856" s="115"/>
      <c r="D856" s="115"/>
      <c r="E856" s="115"/>
      <c r="F856" s="115"/>
      <c r="G856" s="115"/>
    </row>
    <row r="857">
      <c r="C857" s="115"/>
      <c r="D857" s="115"/>
      <c r="E857" s="115"/>
      <c r="F857" s="115"/>
      <c r="G857" s="115"/>
    </row>
    <row r="858">
      <c r="C858" s="115"/>
      <c r="D858" s="115"/>
      <c r="E858" s="115"/>
      <c r="F858" s="115"/>
      <c r="G858" s="115"/>
    </row>
    <row r="859">
      <c r="C859" s="115"/>
      <c r="D859" s="115"/>
      <c r="E859" s="115"/>
      <c r="F859" s="115"/>
      <c r="G859" s="115"/>
    </row>
    <row r="860">
      <c r="C860" s="115"/>
      <c r="D860" s="115"/>
      <c r="E860" s="115"/>
      <c r="F860" s="115"/>
      <c r="G860" s="115"/>
    </row>
    <row r="861">
      <c r="C861" s="115"/>
      <c r="D861" s="115"/>
      <c r="E861" s="115"/>
      <c r="F861" s="115"/>
      <c r="G861" s="115"/>
    </row>
    <row r="862">
      <c r="C862" s="115"/>
      <c r="D862" s="115"/>
      <c r="E862" s="115"/>
      <c r="F862" s="115"/>
      <c r="G862" s="115"/>
    </row>
    <row r="863">
      <c r="C863" s="115"/>
      <c r="D863" s="115"/>
      <c r="E863" s="115"/>
      <c r="F863" s="115"/>
      <c r="G863" s="115"/>
    </row>
    <row r="864">
      <c r="C864" s="115"/>
      <c r="D864" s="115"/>
      <c r="E864" s="115"/>
      <c r="F864" s="115"/>
      <c r="G864" s="115"/>
    </row>
    <row r="865">
      <c r="C865" s="115"/>
      <c r="D865" s="115"/>
      <c r="E865" s="115"/>
      <c r="F865" s="115"/>
      <c r="G865" s="115"/>
    </row>
    <row r="866">
      <c r="C866" s="115"/>
      <c r="D866" s="115"/>
      <c r="E866" s="115"/>
      <c r="F866" s="115"/>
      <c r="G866" s="115"/>
    </row>
    <row r="867">
      <c r="C867" s="115"/>
      <c r="D867" s="115"/>
      <c r="E867" s="115"/>
      <c r="F867" s="115"/>
      <c r="G867" s="115"/>
    </row>
    <row r="868">
      <c r="C868" s="115"/>
      <c r="D868" s="115"/>
      <c r="E868" s="115"/>
      <c r="F868" s="115"/>
      <c r="G868" s="115"/>
    </row>
    <row r="869">
      <c r="C869" s="115"/>
      <c r="D869" s="115"/>
      <c r="E869" s="115"/>
      <c r="F869" s="115"/>
      <c r="G869" s="115"/>
    </row>
    <row r="870">
      <c r="C870" s="115"/>
      <c r="D870" s="115"/>
      <c r="E870" s="115"/>
      <c r="F870" s="115"/>
      <c r="G870" s="115"/>
    </row>
    <row r="871">
      <c r="C871" s="115"/>
      <c r="D871" s="115"/>
      <c r="E871" s="115"/>
      <c r="F871" s="115"/>
      <c r="G871" s="115"/>
    </row>
    <row r="872">
      <c r="C872" s="115"/>
      <c r="D872" s="115"/>
      <c r="E872" s="115"/>
      <c r="F872" s="115"/>
      <c r="G872" s="115"/>
    </row>
    <row r="873">
      <c r="C873" s="115"/>
      <c r="D873" s="115"/>
      <c r="E873" s="115"/>
      <c r="F873" s="115"/>
      <c r="G873" s="115"/>
    </row>
    <row r="874">
      <c r="C874" s="115"/>
      <c r="D874" s="115"/>
      <c r="E874" s="115"/>
      <c r="F874" s="115"/>
      <c r="G874" s="115"/>
    </row>
    <row r="875">
      <c r="C875" s="115"/>
      <c r="D875" s="115"/>
      <c r="E875" s="115"/>
      <c r="F875" s="115"/>
      <c r="G875" s="115"/>
    </row>
    <row r="876">
      <c r="C876" s="115"/>
      <c r="D876" s="115"/>
      <c r="E876" s="115"/>
      <c r="F876" s="115"/>
      <c r="G876" s="115"/>
    </row>
    <row r="877">
      <c r="C877" s="115"/>
      <c r="D877" s="115"/>
      <c r="E877" s="115"/>
      <c r="F877" s="115"/>
      <c r="G877" s="115"/>
    </row>
    <row r="878">
      <c r="C878" s="115"/>
      <c r="D878" s="115"/>
      <c r="E878" s="115"/>
      <c r="F878" s="115"/>
      <c r="G878" s="115"/>
    </row>
    <row r="879">
      <c r="C879" s="115"/>
      <c r="D879" s="115"/>
      <c r="E879" s="115"/>
      <c r="F879" s="115"/>
      <c r="G879" s="115"/>
    </row>
    <row r="880">
      <c r="C880" s="115"/>
      <c r="D880" s="115"/>
      <c r="E880" s="115"/>
      <c r="F880" s="115"/>
      <c r="G880" s="115"/>
    </row>
    <row r="881">
      <c r="C881" s="115"/>
      <c r="D881" s="115"/>
      <c r="E881" s="115"/>
      <c r="F881" s="115"/>
      <c r="G881" s="115"/>
    </row>
    <row r="882">
      <c r="C882" s="115"/>
      <c r="D882" s="115"/>
      <c r="E882" s="115"/>
      <c r="F882" s="115"/>
      <c r="G882" s="115"/>
    </row>
    <row r="883">
      <c r="C883" s="115"/>
      <c r="D883" s="115"/>
      <c r="E883" s="115"/>
      <c r="F883" s="115"/>
      <c r="G883" s="115"/>
    </row>
    <row r="884">
      <c r="C884" s="115"/>
      <c r="D884" s="115"/>
      <c r="E884" s="115"/>
      <c r="F884" s="115"/>
      <c r="G884" s="115"/>
    </row>
    <row r="885">
      <c r="C885" s="115"/>
      <c r="D885" s="115"/>
      <c r="E885" s="115"/>
      <c r="F885" s="115"/>
      <c r="G885" s="115"/>
    </row>
    <row r="886">
      <c r="C886" s="115"/>
      <c r="D886" s="115"/>
      <c r="E886" s="115"/>
      <c r="F886" s="115"/>
      <c r="G886" s="115"/>
    </row>
    <row r="887">
      <c r="C887" s="115"/>
      <c r="D887" s="115"/>
      <c r="E887" s="115"/>
      <c r="F887" s="115"/>
      <c r="G887" s="115"/>
    </row>
    <row r="888">
      <c r="C888" s="115"/>
      <c r="D888" s="115"/>
      <c r="E888" s="115"/>
      <c r="F888" s="115"/>
      <c r="G888" s="115"/>
    </row>
    <row r="889">
      <c r="C889" s="115"/>
      <c r="D889" s="115"/>
      <c r="E889" s="115"/>
      <c r="F889" s="115"/>
      <c r="G889" s="115"/>
    </row>
    <row r="890">
      <c r="C890" s="115"/>
      <c r="D890" s="115"/>
      <c r="E890" s="115"/>
      <c r="F890" s="115"/>
      <c r="G890" s="115"/>
    </row>
    <row r="891">
      <c r="C891" s="115"/>
      <c r="D891" s="115"/>
      <c r="E891" s="115"/>
      <c r="F891" s="115"/>
      <c r="G891" s="115"/>
    </row>
    <row r="892">
      <c r="C892" s="115"/>
      <c r="D892" s="115"/>
      <c r="E892" s="115"/>
      <c r="F892" s="115"/>
      <c r="G892" s="115"/>
    </row>
    <row r="893">
      <c r="C893" s="115"/>
      <c r="D893" s="115"/>
      <c r="E893" s="115"/>
      <c r="F893" s="115"/>
      <c r="G893" s="115"/>
    </row>
    <row r="894">
      <c r="C894" s="115"/>
      <c r="D894" s="115"/>
      <c r="E894" s="115"/>
      <c r="F894" s="115"/>
      <c r="G894" s="115"/>
    </row>
    <row r="895">
      <c r="C895" s="115"/>
      <c r="D895" s="115"/>
      <c r="E895" s="115"/>
      <c r="F895" s="115"/>
      <c r="G895" s="115"/>
    </row>
    <row r="896">
      <c r="C896" s="115"/>
      <c r="D896" s="115"/>
      <c r="E896" s="115"/>
      <c r="F896" s="115"/>
      <c r="G896" s="115"/>
    </row>
    <row r="897">
      <c r="C897" s="115"/>
      <c r="D897" s="115"/>
      <c r="E897" s="115"/>
      <c r="F897" s="115"/>
      <c r="G897" s="115"/>
    </row>
    <row r="898">
      <c r="C898" s="115"/>
      <c r="D898" s="115"/>
      <c r="E898" s="115"/>
      <c r="F898" s="115"/>
      <c r="G898" s="115"/>
    </row>
    <row r="899">
      <c r="C899" s="115"/>
      <c r="D899" s="115"/>
      <c r="E899" s="115"/>
      <c r="F899" s="115"/>
      <c r="G899" s="115"/>
    </row>
    <row r="900">
      <c r="C900" s="115"/>
      <c r="D900" s="115"/>
      <c r="E900" s="115"/>
      <c r="F900" s="115"/>
      <c r="G900" s="115"/>
    </row>
    <row r="901">
      <c r="C901" s="115"/>
      <c r="D901" s="115"/>
      <c r="E901" s="115"/>
      <c r="F901" s="115"/>
      <c r="G901" s="115"/>
    </row>
    <row r="902">
      <c r="C902" s="115"/>
      <c r="D902" s="115"/>
      <c r="E902" s="115"/>
      <c r="F902" s="115"/>
      <c r="G902" s="115"/>
    </row>
    <row r="903">
      <c r="C903" s="115"/>
      <c r="D903" s="115"/>
      <c r="E903" s="115"/>
      <c r="F903" s="115"/>
      <c r="G903" s="115"/>
    </row>
    <row r="904">
      <c r="C904" s="115"/>
      <c r="D904" s="115"/>
      <c r="E904" s="115"/>
      <c r="F904" s="115"/>
      <c r="G904" s="115"/>
    </row>
    <row r="905">
      <c r="C905" s="115"/>
      <c r="D905" s="115"/>
      <c r="E905" s="115"/>
      <c r="F905" s="115"/>
      <c r="G905" s="115"/>
    </row>
    <row r="906">
      <c r="C906" s="115"/>
      <c r="D906" s="115"/>
      <c r="E906" s="115"/>
      <c r="F906" s="115"/>
      <c r="G906" s="115"/>
    </row>
    <row r="907">
      <c r="C907" s="115"/>
      <c r="D907" s="115"/>
      <c r="E907" s="115"/>
      <c r="F907" s="115"/>
      <c r="G907" s="115"/>
    </row>
    <row r="908">
      <c r="C908" s="115"/>
      <c r="D908" s="115"/>
      <c r="E908" s="115"/>
      <c r="F908" s="115"/>
      <c r="G908" s="115"/>
    </row>
    <row r="909">
      <c r="C909" s="115"/>
      <c r="D909" s="115"/>
      <c r="E909" s="115"/>
      <c r="F909" s="115"/>
      <c r="G909" s="115"/>
    </row>
    <row r="910">
      <c r="C910" s="115"/>
      <c r="D910" s="115"/>
      <c r="E910" s="115"/>
      <c r="F910" s="115"/>
      <c r="G910" s="115"/>
    </row>
    <row r="911">
      <c r="C911" s="115"/>
      <c r="D911" s="115"/>
      <c r="E911" s="115"/>
      <c r="F911" s="115"/>
      <c r="G911" s="115"/>
    </row>
    <row r="912">
      <c r="C912" s="115"/>
      <c r="D912" s="115"/>
      <c r="E912" s="115"/>
      <c r="F912" s="115"/>
      <c r="G912" s="115"/>
    </row>
    <row r="913">
      <c r="C913" s="115"/>
      <c r="D913" s="115"/>
      <c r="E913" s="115"/>
      <c r="F913" s="115"/>
      <c r="G913" s="115"/>
    </row>
    <row r="914">
      <c r="C914" s="115"/>
      <c r="D914" s="115"/>
      <c r="E914" s="115"/>
      <c r="F914" s="115"/>
      <c r="G914" s="115"/>
    </row>
    <row r="915">
      <c r="C915" s="115"/>
      <c r="D915" s="115"/>
      <c r="E915" s="115"/>
      <c r="F915" s="115"/>
      <c r="G915" s="115"/>
    </row>
    <row r="916">
      <c r="C916" s="115"/>
      <c r="D916" s="115"/>
      <c r="E916" s="115"/>
      <c r="F916" s="115"/>
      <c r="G916" s="115"/>
    </row>
    <row r="917">
      <c r="C917" s="115"/>
      <c r="D917" s="115"/>
      <c r="E917" s="115"/>
      <c r="F917" s="115"/>
      <c r="G917" s="115"/>
    </row>
    <row r="918">
      <c r="C918" s="115"/>
      <c r="D918" s="115"/>
      <c r="E918" s="115"/>
      <c r="F918" s="115"/>
      <c r="G918" s="115"/>
    </row>
    <row r="919">
      <c r="C919" s="115"/>
      <c r="D919" s="115"/>
      <c r="E919" s="115"/>
      <c r="F919" s="115"/>
      <c r="G919" s="115"/>
    </row>
    <row r="920">
      <c r="C920" s="115"/>
      <c r="D920" s="115"/>
      <c r="E920" s="115"/>
      <c r="F920" s="115"/>
      <c r="G920" s="115"/>
    </row>
    <row r="921">
      <c r="C921" s="115"/>
      <c r="D921" s="115"/>
      <c r="E921" s="115"/>
      <c r="F921" s="115"/>
      <c r="G921" s="115"/>
    </row>
    <row r="922">
      <c r="C922" s="115"/>
      <c r="D922" s="115"/>
      <c r="E922" s="115"/>
      <c r="F922" s="115"/>
      <c r="G922" s="115"/>
    </row>
    <row r="923">
      <c r="C923" s="115"/>
      <c r="D923" s="115"/>
      <c r="E923" s="115"/>
      <c r="F923" s="115"/>
      <c r="G923" s="115"/>
    </row>
    <row r="924">
      <c r="C924" s="115"/>
      <c r="D924" s="115"/>
      <c r="E924" s="115"/>
      <c r="F924" s="115"/>
      <c r="G924" s="115"/>
    </row>
    <row r="925">
      <c r="C925" s="115"/>
      <c r="D925" s="115"/>
      <c r="E925" s="115"/>
      <c r="F925" s="115"/>
      <c r="G925" s="115"/>
    </row>
    <row r="926">
      <c r="C926" s="115"/>
      <c r="D926" s="115"/>
      <c r="E926" s="115"/>
      <c r="F926" s="115"/>
      <c r="G926" s="115"/>
    </row>
    <row r="927">
      <c r="C927" s="115"/>
      <c r="D927" s="115"/>
      <c r="E927" s="115"/>
      <c r="F927" s="115"/>
      <c r="G927" s="115"/>
    </row>
    <row r="928">
      <c r="C928" s="115"/>
      <c r="D928" s="115"/>
      <c r="E928" s="115"/>
      <c r="F928" s="115"/>
      <c r="G928" s="115"/>
    </row>
    <row r="929">
      <c r="C929" s="115"/>
      <c r="D929" s="115"/>
      <c r="E929" s="115"/>
      <c r="F929" s="115"/>
      <c r="G929" s="115"/>
    </row>
    <row r="930">
      <c r="C930" s="115"/>
      <c r="D930" s="115"/>
      <c r="E930" s="115"/>
      <c r="F930" s="115"/>
      <c r="G930" s="115"/>
    </row>
    <row r="931">
      <c r="C931" s="115"/>
      <c r="D931" s="115"/>
      <c r="E931" s="115"/>
      <c r="F931" s="115"/>
      <c r="G931" s="115"/>
    </row>
    <row r="932">
      <c r="C932" s="115"/>
      <c r="D932" s="115"/>
      <c r="E932" s="115"/>
      <c r="F932" s="115"/>
      <c r="G932" s="115"/>
    </row>
    <row r="933">
      <c r="C933" s="115"/>
      <c r="D933" s="115"/>
      <c r="E933" s="115"/>
      <c r="F933" s="115"/>
      <c r="G933" s="115"/>
    </row>
    <row r="934">
      <c r="C934" s="115"/>
      <c r="D934" s="115"/>
      <c r="E934" s="115"/>
      <c r="F934" s="115"/>
      <c r="G934" s="115"/>
    </row>
    <row r="935">
      <c r="C935" s="115"/>
      <c r="D935" s="115"/>
      <c r="E935" s="115"/>
      <c r="F935" s="115"/>
      <c r="G935" s="115"/>
    </row>
    <row r="936">
      <c r="C936" s="115"/>
      <c r="D936" s="115"/>
      <c r="E936" s="115"/>
      <c r="F936" s="115"/>
      <c r="G936" s="115"/>
    </row>
    <row r="937">
      <c r="C937" s="115"/>
      <c r="D937" s="115"/>
      <c r="E937" s="115"/>
      <c r="F937" s="115"/>
      <c r="G937" s="115"/>
    </row>
    <row r="938">
      <c r="C938" s="115"/>
      <c r="D938" s="115"/>
      <c r="E938" s="115"/>
      <c r="F938" s="115"/>
      <c r="G938" s="115"/>
    </row>
    <row r="939">
      <c r="C939" s="115"/>
      <c r="D939" s="115"/>
      <c r="E939" s="115"/>
      <c r="F939" s="115"/>
      <c r="G939" s="115"/>
    </row>
    <row r="940">
      <c r="C940" s="115"/>
      <c r="D940" s="115"/>
      <c r="E940" s="115"/>
      <c r="F940" s="115"/>
      <c r="G940" s="115"/>
    </row>
    <row r="941">
      <c r="C941" s="115"/>
      <c r="D941" s="115"/>
      <c r="E941" s="115"/>
      <c r="F941" s="115"/>
      <c r="G941" s="115"/>
    </row>
    <row r="942">
      <c r="C942" s="115"/>
      <c r="D942" s="115"/>
      <c r="E942" s="115"/>
      <c r="F942" s="115"/>
      <c r="G942" s="115"/>
    </row>
    <row r="943">
      <c r="C943" s="115"/>
      <c r="D943" s="115"/>
      <c r="E943" s="115"/>
      <c r="F943" s="115"/>
      <c r="G943" s="115"/>
    </row>
    <row r="944">
      <c r="C944" s="115"/>
      <c r="D944" s="115"/>
      <c r="E944" s="115"/>
      <c r="F944" s="115"/>
      <c r="G944" s="115"/>
    </row>
    <row r="945">
      <c r="C945" s="115"/>
      <c r="D945" s="115"/>
      <c r="E945" s="115"/>
      <c r="F945" s="115"/>
      <c r="G945" s="115"/>
    </row>
    <row r="946">
      <c r="C946" s="115"/>
      <c r="D946" s="115"/>
      <c r="E946" s="115"/>
      <c r="F946" s="115"/>
      <c r="G946" s="115"/>
    </row>
    <row r="947">
      <c r="C947" s="115"/>
      <c r="D947" s="115"/>
      <c r="E947" s="115"/>
      <c r="F947" s="115"/>
      <c r="G947" s="115"/>
    </row>
    <row r="948">
      <c r="C948" s="115"/>
      <c r="D948" s="115"/>
      <c r="E948" s="115"/>
      <c r="F948" s="115"/>
      <c r="G948" s="115"/>
    </row>
    <row r="949">
      <c r="C949" s="115"/>
      <c r="D949" s="115"/>
      <c r="E949" s="115"/>
      <c r="F949" s="115"/>
      <c r="G949" s="115"/>
    </row>
    <row r="950">
      <c r="C950" s="115"/>
      <c r="D950" s="115"/>
      <c r="E950" s="115"/>
      <c r="F950" s="115"/>
      <c r="G950" s="115"/>
    </row>
    <row r="951">
      <c r="C951" s="115"/>
      <c r="D951" s="115"/>
      <c r="E951" s="115"/>
      <c r="F951" s="115"/>
      <c r="G951" s="115"/>
    </row>
    <row r="952">
      <c r="C952" s="115"/>
      <c r="D952" s="115"/>
      <c r="E952" s="115"/>
      <c r="F952" s="115"/>
      <c r="G952" s="115"/>
    </row>
    <row r="953">
      <c r="C953" s="115"/>
      <c r="D953" s="115"/>
      <c r="E953" s="115"/>
      <c r="F953" s="115"/>
      <c r="G953" s="115"/>
    </row>
    <row r="954">
      <c r="C954" s="115"/>
      <c r="D954" s="115"/>
      <c r="E954" s="115"/>
      <c r="F954" s="115"/>
      <c r="G954" s="115"/>
    </row>
    <row r="955">
      <c r="C955" s="115"/>
      <c r="D955" s="115"/>
      <c r="E955" s="115"/>
      <c r="F955" s="115"/>
      <c r="G955" s="115"/>
    </row>
    <row r="956">
      <c r="C956" s="115"/>
      <c r="D956" s="115"/>
      <c r="E956" s="115"/>
      <c r="F956" s="115"/>
      <c r="G956" s="115"/>
    </row>
    <row r="957">
      <c r="C957" s="115"/>
      <c r="D957" s="115"/>
      <c r="E957" s="115"/>
      <c r="F957" s="115"/>
      <c r="G957" s="115"/>
    </row>
    <row r="958">
      <c r="C958" s="115"/>
      <c r="D958" s="115"/>
      <c r="E958" s="115"/>
      <c r="F958" s="115"/>
      <c r="G958" s="115"/>
    </row>
    <row r="959">
      <c r="C959" s="115"/>
      <c r="D959" s="115"/>
      <c r="E959" s="115"/>
      <c r="F959" s="115"/>
      <c r="G959" s="115"/>
    </row>
    <row r="960">
      <c r="C960" s="115"/>
      <c r="D960" s="115"/>
      <c r="E960" s="115"/>
      <c r="F960" s="115"/>
      <c r="G960" s="115"/>
    </row>
    <row r="961">
      <c r="C961" s="115"/>
      <c r="D961" s="115"/>
      <c r="E961" s="115"/>
      <c r="F961" s="115"/>
      <c r="G961" s="115"/>
    </row>
    <row r="962">
      <c r="C962" s="115"/>
      <c r="D962" s="115"/>
      <c r="E962" s="115"/>
      <c r="F962" s="115"/>
      <c r="G962" s="115"/>
    </row>
    <row r="963">
      <c r="C963" s="115"/>
      <c r="D963" s="115"/>
      <c r="E963" s="115"/>
      <c r="F963" s="115"/>
      <c r="G963" s="115"/>
    </row>
    <row r="964">
      <c r="C964" s="115"/>
      <c r="D964" s="115"/>
      <c r="E964" s="115"/>
      <c r="F964" s="115"/>
      <c r="G964" s="115"/>
    </row>
    <row r="965">
      <c r="C965" s="115"/>
      <c r="D965" s="115"/>
      <c r="E965" s="115"/>
      <c r="F965" s="115"/>
      <c r="G965" s="115"/>
    </row>
    <row r="966">
      <c r="C966" s="115"/>
      <c r="D966" s="115"/>
      <c r="E966" s="115"/>
      <c r="F966" s="115"/>
      <c r="G966" s="115"/>
    </row>
    <row r="967">
      <c r="C967" s="115"/>
      <c r="D967" s="115"/>
      <c r="E967" s="115"/>
      <c r="F967" s="115"/>
      <c r="G967" s="115"/>
    </row>
    <row r="968">
      <c r="C968" s="115"/>
      <c r="D968" s="115"/>
      <c r="E968" s="115"/>
      <c r="F968" s="115"/>
      <c r="G968" s="115"/>
    </row>
    <row r="969">
      <c r="C969" s="115"/>
      <c r="D969" s="115"/>
      <c r="E969" s="115"/>
      <c r="F969" s="115"/>
      <c r="G969" s="115"/>
    </row>
    <row r="970">
      <c r="C970" s="115"/>
      <c r="D970" s="115"/>
      <c r="E970" s="115"/>
      <c r="F970" s="115"/>
      <c r="G970" s="115"/>
    </row>
    <row r="971">
      <c r="C971" s="115"/>
      <c r="D971" s="115"/>
      <c r="E971" s="115"/>
      <c r="F971" s="115"/>
      <c r="G971" s="115"/>
    </row>
    <row r="972">
      <c r="C972" s="115"/>
      <c r="D972" s="115"/>
      <c r="E972" s="115"/>
      <c r="F972" s="115"/>
      <c r="G972" s="115"/>
    </row>
    <row r="973">
      <c r="C973" s="115"/>
      <c r="D973" s="115"/>
      <c r="E973" s="115"/>
      <c r="F973" s="115"/>
      <c r="G973" s="115"/>
    </row>
    <row r="974">
      <c r="C974" s="115"/>
      <c r="D974" s="115"/>
      <c r="E974" s="115"/>
      <c r="F974" s="115"/>
      <c r="G974" s="115"/>
    </row>
    <row r="975">
      <c r="C975" s="115"/>
      <c r="D975" s="115"/>
      <c r="E975" s="115"/>
      <c r="F975" s="115"/>
      <c r="G975" s="115"/>
    </row>
    <row r="976">
      <c r="C976" s="115"/>
      <c r="D976" s="115"/>
      <c r="E976" s="115"/>
      <c r="F976" s="115"/>
      <c r="G976" s="115"/>
    </row>
    <row r="977">
      <c r="C977" s="115"/>
      <c r="D977" s="115"/>
      <c r="E977" s="115"/>
      <c r="F977" s="115"/>
      <c r="G977" s="115"/>
    </row>
    <row r="978">
      <c r="C978" s="115"/>
      <c r="D978" s="115"/>
      <c r="E978" s="115"/>
      <c r="F978" s="115"/>
      <c r="G978" s="115"/>
    </row>
    <row r="979">
      <c r="C979" s="115"/>
      <c r="D979" s="115"/>
      <c r="E979" s="115"/>
      <c r="F979" s="115"/>
      <c r="G979" s="115"/>
    </row>
    <row r="980">
      <c r="C980" s="115"/>
      <c r="D980" s="115"/>
      <c r="E980" s="115"/>
      <c r="F980" s="115"/>
      <c r="G980" s="115"/>
    </row>
    <row r="981">
      <c r="C981" s="115"/>
      <c r="D981" s="115"/>
      <c r="E981" s="115"/>
      <c r="F981" s="115"/>
      <c r="G981" s="115"/>
    </row>
    <row r="982">
      <c r="C982" s="115"/>
      <c r="D982" s="115"/>
      <c r="E982" s="115"/>
      <c r="F982" s="115"/>
      <c r="G982" s="115"/>
    </row>
    <row r="983">
      <c r="C983" s="115"/>
      <c r="D983" s="115"/>
      <c r="E983" s="115"/>
      <c r="F983" s="115"/>
      <c r="G983" s="115"/>
    </row>
    <row r="984">
      <c r="C984" s="115"/>
      <c r="D984" s="115"/>
      <c r="E984" s="115"/>
      <c r="F984" s="115"/>
      <c r="G984" s="115"/>
    </row>
    <row r="985">
      <c r="C985" s="115"/>
      <c r="D985" s="115"/>
      <c r="E985" s="115"/>
      <c r="F985" s="115"/>
      <c r="G985" s="115"/>
    </row>
    <row r="986">
      <c r="C986" s="115"/>
      <c r="D986" s="115"/>
      <c r="E986" s="115"/>
      <c r="F986" s="115"/>
      <c r="G986" s="115"/>
    </row>
    <row r="987">
      <c r="C987" s="115"/>
      <c r="D987" s="115"/>
      <c r="E987" s="115"/>
      <c r="F987" s="115"/>
      <c r="G987" s="115"/>
    </row>
    <row r="988">
      <c r="C988" s="115"/>
      <c r="D988" s="115"/>
      <c r="E988" s="115"/>
      <c r="F988" s="115"/>
      <c r="G988" s="115"/>
    </row>
    <row r="989">
      <c r="C989" s="115"/>
      <c r="D989" s="115"/>
      <c r="E989" s="115"/>
      <c r="F989" s="115"/>
      <c r="G989" s="115"/>
    </row>
    <row r="990">
      <c r="C990" s="115"/>
      <c r="D990" s="115"/>
      <c r="E990" s="115"/>
      <c r="F990" s="115"/>
      <c r="G990" s="115"/>
    </row>
    <row r="991">
      <c r="C991" s="115"/>
      <c r="D991" s="115"/>
      <c r="E991" s="115"/>
      <c r="F991" s="115"/>
      <c r="G991" s="115"/>
    </row>
    <row r="992">
      <c r="C992" s="115"/>
      <c r="D992" s="115"/>
      <c r="E992" s="115"/>
      <c r="F992" s="115"/>
      <c r="G992" s="115"/>
    </row>
    <row r="993">
      <c r="C993" s="115"/>
      <c r="D993" s="115"/>
      <c r="E993" s="115"/>
      <c r="F993" s="115"/>
      <c r="G993" s="115"/>
    </row>
    <row r="994">
      <c r="C994" s="115"/>
      <c r="D994" s="115"/>
      <c r="E994" s="115"/>
      <c r="F994" s="115"/>
      <c r="G994" s="115"/>
    </row>
    <row r="995">
      <c r="C995" s="115"/>
      <c r="D995" s="115"/>
      <c r="E995" s="115"/>
      <c r="F995" s="115"/>
      <c r="G995" s="115"/>
    </row>
    <row r="996">
      <c r="C996" s="115"/>
      <c r="D996" s="115"/>
      <c r="E996" s="115"/>
      <c r="F996" s="115"/>
      <c r="G996" s="115"/>
    </row>
    <row r="997">
      <c r="C997" s="115"/>
      <c r="D997" s="115"/>
      <c r="E997" s="115"/>
      <c r="F997" s="115"/>
      <c r="G997" s="115"/>
    </row>
    <row r="998">
      <c r="C998" s="115"/>
      <c r="D998" s="115"/>
      <c r="E998" s="115"/>
      <c r="F998" s="115"/>
      <c r="G998" s="115"/>
    </row>
    <row r="999">
      <c r="C999" s="115"/>
      <c r="D999" s="115"/>
      <c r="E999" s="115"/>
      <c r="F999" s="115"/>
      <c r="G999" s="115"/>
    </row>
    <row r="1000">
      <c r="C1000" s="115"/>
      <c r="D1000" s="115"/>
      <c r="E1000" s="115"/>
      <c r="F1000" s="115"/>
      <c r="G1000" s="115"/>
    </row>
    <row r="1001">
      <c r="C1001" s="115"/>
      <c r="D1001" s="115"/>
      <c r="E1001" s="115"/>
      <c r="F1001" s="115"/>
      <c r="G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I27"/>
    <hyperlink r:id="rId28" ref="B28"/>
    <hyperlink r:id="rId29" ref="B29"/>
    <hyperlink r:id="rId30" ref="B30"/>
    <hyperlink r:id="rId31" ref="B31"/>
    <hyperlink r:id="rId32" ref="B32"/>
    <hyperlink r:id="rId33" ref="B33"/>
    <hyperlink r:id="rId34" ref="B34"/>
    <hyperlink r:id="rId35" ref="B35"/>
    <hyperlink r:id="rId36" ref="B36"/>
    <hyperlink r:id="rId37" ref="B37"/>
    <hyperlink r:id="rId38" ref="B38"/>
    <hyperlink r:id="rId39" ref="B39"/>
    <hyperlink r:id="rId40" ref="B40"/>
    <hyperlink r:id="rId41" ref="B41"/>
    <hyperlink r:id="rId42" ref="B42"/>
    <hyperlink r:id="rId43" ref="B43"/>
    <hyperlink r:id="rId44" ref="B44"/>
    <hyperlink r:id="rId45" ref="B45"/>
    <hyperlink r:id="rId46" ref="B46"/>
    <hyperlink r:id="rId47" ref="B47"/>
    <hyperlink r:id="rId48" ref="B48"/>
    <hyperlink r:id="rId49" ref="B49"/>
    <hyperlink r:id="rId50" ref="B50"/>
    <hyperlink r:id="rId51" ref="B51"/>
    <hyperlink r:id="rId52" ref="B52"/>
    <hyperlink r:id="rId53" ref="B53"/>
    <hyperlink r:id="rId54" ref="B54"/>
    <hyperlink r:id="rId55" ref="B55"/>
    <hyperlink r:id="rId56" ref="B56"/>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s>
  <drawing r:id="rId104"/>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6.38"/>
    <col customWidth="1" min="3" max="3" width="14.0"/>
    <col customWidth="1" min="5" max="5" width="14.38"/>
    <col customWidth="1" min="6" max="7" width="20.5"/>
  </cols>
  <sheetData>
    <row r="1">
      <c r="A1" s="5" t="s">
        <v>0</v>
      </c>
      <c r="B1" s="48" t="s">
        <v>1</v>
      </c>
      <c r="C1" s="4" t="s">
        <v>2</v>
      </c>
      <c r="D1" s="49" t="s">
        <v>3</v>
      </c>
      <c r="E1" s="4"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68">
        <v>30001.0</v>
      </c>
      <c r="B2" s="116" t="s">
        <v>7214</v>
      </c>
      <c r="C2" s="434">
        <v>6206.0</v>
      </c>
      <c r="D2" s="179">
        <v>45779.0</v>
      </c>
      <c r="E2" s="177"/>
      <c r="F2" s="115"/>
      <c r="G2" s="115"/>
    </row>
    <row r="3">
      <c r="A3" s="68">
        <v>30002.0</v>
      </c>
      <c r="B3" s="116" t="s">
        <v>7215</v>
      </c>
      <c r="C3" s="434">
        <v>13000.0</v>
      </c>
      <c r="D3" s="179">
        <v>45779.0</v>
      </c>
      <c r="E3" s="177"/>
      <c r="F3" s="115"/>
      <c r="G3" s="115"/>
    </row>
    <row r="4">
      <c r="A4" s="68">
        <v>30003.0</v>
      </c>
      <c r="B4" s="116" t="s">
        <v>7216</v>
      </c>
      <c r="C4" s="434">
        <v>37417.0</v>
      </c>
      <c r="D4" s="179">
        <v>45779.0</v>
      </c>
      <c r="E4" s="177"/>
      <c r="F4" s="115"/>
      <c r="G4" s="115"/>
    </row>
    <row r="5">
      <c r="A5" s="68">
        <v>30004.0</v>
      </c>
      <c r="B5" s="116" t="s">
        <v>7217</v>
      </c>
      <c r="C5" s="434">
        <v>1400.0</v>
      </c>
      <c r="D5" s="179">
        <v>45779.0</v>
      </c>
      <c r="E5" s="177"/>
      <c r="F5" s="115"/>
      <c r="G5" s="115"/>
    </row>
    <row r="6">
      <c r="A6" s="68">
        <v>30005.0</v>
      </c>
      <c r="B6" s="116" t="s">
        <v>7218</v>
      </c>
      <c r="C6" s="434">
        <v>43547.0</v>
      </c>
      <c r="D6" s="179">
        <v>45779.0</v>
      </c>
      <c r="E6" s="177"/>
      <c r="F6" s="115"/>
      <c r="G6" s="115"/>
    </row>
    <row r="7">
      <c r="A7" s="68">
        <v>30902.0</v>
      </c>
      <c r="B7" s="116" t="s">
        <v>7219</v>
      </c>
      <c r="C7" s="434">
        <v>19506.0</v>
      </c>
      <c r="D7" s="179">
        <v>45779.0</v>
      </c>
      <c r="E7" s="177"/>
      <c r="F7" s="115"/>
      <c r="G7" s="115"/>
    </row>
    <row r="8">
      <c r="A8" s="68">
        <v>30006.0</v>
      </c>
      <c r="B8" s="116" t="s">
        <v>7220</v>
      </c>
      <c r="C8" s="434">
        <v>1108.0</v>
      </c>
      <c r="D8" s="179">
        <v>45779.0</v>
      </c>
      <c r="E8" s="177"/>
      <c r="F8" s="115"/>
      <c r="G8" s="115"/>
    </row>
    <row r="9">
      <c r="A9" s="68">
        <v>30007.0</v>
      </c>
      <c r="B9" s="116" t="s">
        <v>7221</v>
      </c>
      <c r="C9" s="434">
        <v>10204.0</v>
      </c>
      <c r="D9" s="179">
        <v>45779.0</v>
      </c>
      <c r="E9" s="177"/>
      <c r="F9" s="115"/>
      <c r="G9" s="115"/>
    </row>
    <row r="10">
      <c r="A10" s="68">
        <v>30008.0</v>
      </c>
      <c r="B10" s="116" t="s">
        <v>7222</v>
      </c>
      <c r="C10" s="434">
        <v>23578.0</v>
      </c>
      <c r="D10" s="179">
        <v>45779.0</v>
      </c>
      <c r="E10" s="177"/>
      <c r="F10" s="115"/>
      <c r="G10" s="115"/>
    </row>
    <row r="11">
      <c r="A11" s="68">
        <v>30009.0</v>
      </c>
      <c r="B11" s="116" t="s">
        <v>7223</v>
      </c>
      <c r="C11" s="434">
        <v>20976.0</v>
      </c>
      <c r="D11" s="179">
        <v>45779.0</v>
      </c>
      <c r="E11" s="177"/>
      <c r="F11" s="115"/>
      <c r="G11" s="115"/>
    </row>
    <row r="12">
      <c r="A12" s="68">
        <v>30010.0</v>
      </c>
      <c r="B12" s="116" t="s">
        <v>7224</v>
      </c>
      <c r="C12" s="434">
        <v>11535.0</v>
      </c>
      <c r="D12" s="179">
        <v>45779.0</v>
      </c>
      <c r="E12" s="177"/>
      <c r="F12" s="115"/>
      <c r="G12" s="115"/>
    </row>
    <row r="13">
      <c r="A13" s="68">
        <v>30011.0</v>
      </c>
      <c r="B13" s="116" t="s">
        <v>7225</v>
      </c>
      <c r="C13" s="434">
        <v>6825.0</v>
      </c>
      <c r="D13" s="179">
        <v>45779.0</v>
      </c>
      <c r="E13" s="177"/>
      <c r="F13" s="115"/>
      <c r="G13" s="115"/>
    </row>
    <row r="14">
      <c r="A14" s="68">
        <v>30012.0</v>
      </c>
      <c r="B14" s="116" t="s">
        <v>7226</v>
      </c>
      <c r="C14" s="434">
        <v>11793.0</v>
      </c>
      <c r="D14" s="179">
        <v>45779.0</v>
      </c>
      <c r="E14" s="177"/>
      <c r="F14" s="115"/>
      <c r="G14" s="115"/>
    </row>
    <row r="15">
      <c r="A15" s="68">
        <v>30013.0</v>
      </c>
      <c r="B15" s="116" t="s">
        <v>7227</v>
      </c>
      <c r="C15" s="434">
        <v>10286.0</v>
      </c>
      <c r="D15" s="179">
        <v>45779.0</v>
      </c>
      <c r="E15" s="177"/>
      <c r="F15" s="115"/>
      <c r="G15" s="115"/>
    </row>
    <row r="16">
      <c r="A16" s="68">
        <v>30014.0</v>
      </c>
      <c r="B16" s="116" t="s">
        <v>7228</v>
      </c>
      <c r="C16" s="434">
        <v>2151.0</v>
      </c>
      <c r="D16" s="179">
        <v>45779.0</v>
      </c>
      <c r="E16" s="177"/>
      <c r="F16" s="115"/>
      <c r="G16" s="115"/>
    </row>
    <row r="17">
      <c r="A17" s="68">
        <v>30015.0</v>
      </c>
      <c r="B17" s="116" t="s">
        <v>7229</v>
      </c>
      <c r="C17" s="434">
        <v>25996.0</v>
      </c>
      <c r="D17" s="179">
        <v>45779.0</v>
      </c>
      <c r="E17" s="177"/>
      <c r="F17" s="115"/>
      <c r="G17" s="115"/>
    </row>
    <row r="18">
      <c r="A18" s="82">
        <v>30016.0</v>
      </c>
      <c r="B18" s="119" t="s">
        <v>7230</v>
      </c>
      <c r="C18" s="495">
        <v>219777.0</v>
      </c>
      <c r="D18" s="121">
        <v>45779.0</v>
      </c>
      <c r="E18" s="121">
        <v>45782.0</v>
      </c>
      <c r="F18" s="275"/>
      <c r="G18" s="123" t="s">
        <v>26</v>
      </c>
      <c r="H18" s="189">
        <v>45940.0</v>
      </c>
      <c r="I18" s="86">
        <v>4010.0</v>
      </c>
      <c r="J18" s="88">
        <v>45799.0</v>
      </c>
      <c r="K18" s="297">
        <v>0.4411</v>
      </c>
      <c r="L18" s="86" t="s">
        <v>115</v>
      </c>
      <c r="M18" s="88">
        <v>45457.0</v>
      </c>
      <c r="N18" s="86" t="s">
        <v>115</v>
      </c>
      <c r="O18" s="86" t="s">
        <v>7231</v>
      </c>
      <c r="P18" s="192">
        <v>10000.0</v>
      </c>
      <c r="Q18" s="192">
        <v>413933.0</v>
      </c>
      <c r="R18" s="86">
        <v>314.0</v>
      </c>
      <c r="S18" s="86">
        <v>0.0</v>
      </c>
      <c r="T18" s="86" t="s">
        <v>7232</v>
      </c>
      <c r="U18" s="89"/>
      <c r="V18" s="86" t="s">
        <v>7233</v>
      </c>
      <c r="W18" s="86" t="s">
        <v>115</v>
      </c>
      <c r="X18" s="86" t="s">
        <v>115</v>
      </c>
      <c r="Y18" s="89"/>
      <c r="Z18" s="89"/>
      <c r="AA18" s="89"/>
      <c r="AB18" s="89"/>
      <c r="AC18" s="89"/>
      <c r="AD18" s="89"/>
    </row>
    <row r="19">
      <c r="A19" s="68">
        <v>30017.0</v>
      </c>
      <c r="B19" s="116" t="s">
        <v>7234</v>
      </c>
      <c r="C19" s="434">
        <v>14476.0</v>
      </c>
      <c r="D19" s="179">
        <v>45779.0</v>
      </c>
      <c r="E19" s="177"/>
      <c r="F19" s="115"/>
      <c r="G19" s="115"/>
    </row>
    <row r="20">
      <c r="A20" s="68">
        <v>30018.0</v>
      </c>
      <c r="B20" s="116" t="s">
        <v>7235</v>
      </c>
      <c r="C20" s="434">
        <v>12842.0</v>
      </c>
      <c r="D20" s="179">
        <v>45779.0</v>
      </c>
      <c r="E20" s="177"/>
      <c r="F20" s="115"/>
      <c r="G20" s="115"/>
    </row>
    <row r="21">
      <c r="A21" s="68">
        <v>30019.0</v>
      </c>
      <c r="B21" s="116" t="s">
        <v>7236</v>
      </c>
      <c r="C21" s="434">
        <v>35361.0</v>
      </c>
      <c r="D21" s="179">
        <v>45779.0</v>
      </c>
      <c r="E21" s="177"/>
      <c r="F21" s="115"/>
      <c r="G21" s="115"/>
    </row>
    <row r="22">
      <c r="A22" s="68">
        <v>30020.0</v>
      </c>
      <c r="B22" s="116" t="s">
        <v>7237</v>
      </c>
      <c r="C22" s="434">
        <v>11183.0</v>
      </c>
      <c r="D22" s="179">
        <v>45780.0</v>
      </c>
      <c r="E22" s="177"/>
      <c r="F22" s="115"/>
      <c r="G22" s="115"/>
    </row>
    <row r="23">
      <c r="A23" s="68">
        <v>30021.0</v>
      </c>
      <c r="B23" s="116" t="s">
        <v>7238</v>
      </c>
      <c r="C23" s="434">
        <v>18719.0</v>
      </c>
      <c r="D23" s="179">
        <v>45780.0</v>
      </c>
      <c r="E23" s="177"/>
      <c r="F23" s="115"/>
      <c r="G23" s="115"/>
    </row>
    <row r="24">
      <c r="A24" s="68">
        <v>30022.0</v>
      </c>
      <c r="B24" s="116" t="s">
        <v>7239</v>
      </c>
      <c r="C24" s="434">
        <v>27263.0</v>
      </c>
      <c r="D24" s="179">
        <v>45780.0</v>
      </c>
      <c r="E24" s="177"/>
      <c r="F24" s="115"/>
      <c r="G24" s="115"/>
    </row>
    <row r="25">
      <c r="A25" s="68">
        <v>30023.0</v>
      </c>
      <c r="B25" s="116" t="s">
        <v>7240</v>
      </c>
      <c r="C25" s="434">
        <v>5777.0</v>
      </c>
      <c r="D25" s="179">
        <v>45780.0</v>
      </c>
      <c r="E25" s="177"/>
      <c r="F25" s="115"/>
      <c r="G25" s="115"/>
    </row>
    <row r="26">
      <c r="A26" s="68">
        <v>30024.0</v>
      </c>
      <c r="B26" s="116" t="s">
        <v>7241</v>
      </c>
      <c r="C26" s="434">
        <v>98334.0</v>
      </c>
      <c r="D26" s="179">
        <v>45780.0</v>
      </c>
      <c r="E26" s="177"/>
      <c r="F26" s="115"/>
      <c r="G26" s="115"/>
    </row>
    <row r="27">
      <c r="A27" s="68">
        <v>30025.0</v>
      </c>
      <c r="B27" s="116" t="s">
        <v>7242</v>
      </c>
      <c r="C27" s="434">
        <v>7770.0</v>
      </c>
      <c r="D27" s="179">
        <v>45780.0</v>
      </c>
      <c r="E27" s="177"/>
      <c r="F27" s="115"/>
      <c r="G27" s="115"/>
    </row>
    <row r="28">
      <c r="A28" s="68">
        <v>30026.0</v>
      </c>
      <c r="B28" s="116" t="s">
        <v>7243</v>
      </c>
      <c r="C28" s="434">
        <v>35099.0</v>
      </c>
      <c r="D28" s="179">
        <v>45780.0</v>
      </c>
      <c r="E28" s="177"/>
      <c r="F28" s="115"/>
      <c r="G28" s="115"/>
    </row>
    <row r="29">
      <c r="A29" s="68">
        <v>30027.0</v>
      </c>
      <c r="B29" s="116" t="s">
        <v>7244</v>
      </c>
      <c r="C29" s="434">
        <v>77493.0</v>
      </c>
      <c r="D29" s="179">
        <v>45780.0</v>
      </c>
      <c r="E29" s="177"/>
      <c r="F29" s="115"/>
      <c r="G29" s="115"/>
    </row>
    <row r="30">
      <c r="A30" s="68">
        <v>30028.0</v>
      </c>
      <c r="B30" s="116" t="s">
        <v>7245</v>
      </c>
      <c r="C30" s="434">
        <v>7593.0</v>
      </c>
      <c r="D30" s="179">
        <v>45780.0</v>
      </c>
      <c r="E30" s="177"/>
      <c r="F30" s="115"/>
      <c r="G30" s="115"/>
    </row>
    <row r="31">
      <c r="A31" s="68">
        <v>30029.0</v>
      </c>
      <c r="B31" s="116" t="s">
        <v>7246</v>
      </c>
      <c r="C31" s="434">
        <v>17585.0</v>
      </c>
      <c r="D31" s="179">
        <v>45780.0</v>
      </c>
      <c r="E31" s="177"/>
      <c r="F31" s="115"/>
      <c r="G31" s="115"/>
    </row>
    <row r="32">
      <c r="A32" s="68">
        <v>30030.0</v>
      </c>
      <c r="B32" s="116" t="s">
        <v>7247</v>
      </c>
      <c r="C32" s="434">
        <v>474617.0</v>
      </c>
      <c r="D32" s="179">
        <v>45779.0</v>
      </c>
      <c r="E32" s="821"/>
      <c r="F32" s="115"/>
      <c r="G32" s="115"/>
    </row>
    <row r="33">
      <c r="A33" s="68">
        <v>30031.0</v>
      </c>
      <c r="B33" s="116" t="s">
        <v>7248</v>
      </c>
      <c r="C33" s="434">
        <v>532.0</v>
      </c>
      <c r="D33" s="179">
        <v>45780.0</v>
      </c>
      <c r="E33" s="821"/>
      <c r="F33" s="115"/>
      <c r="G33" s="115"/>
    </row>
    <row r="34">
      <c r="A34" s="68">
        <v>30032.0</v>
      </c>
      <c r="B34" s="116" t="s">
        <v>7249</v>
      </c>
      <c r="C34" s="434">
        <v>3964.0</v>
      </c>
      <c r="D34" s="179">
        <v>45780.0</v>
      </c>
      <c r="E34" s="821"/>
      <c r="F34" s="115"/>
      <c r="G34" s="115"/>
    </row>
    <row r="35">
      <c r="A35" s="256">
        <v>30033.0</v>
      </c>
      <c r="B35" s="310" t="s">
        <v>7250</v>
      </c>
      <c r="C35" s="489">
        <v>17822.0</v>
      </c>
      <c r="D35" s="259">
        <v>45780.0</v>
      </c>
      <c r="E35" s="822"/>
      <c r="F35" s="314"/>
      <c r="G35" s="314"/>
      <c r="H35" s="262"/>
      <c r="I35" s="262"/>
      <c r="J35" s="262"/>
      <c r="K35" s="262"/>
      <c r="L35" s="262"/>
      <c r="M35" s="262"/>
      <c r="N35" s="262"/>
      <c r="O35" s="262"/>
      <c r="P35" s="262"/>
      <c r="Q35" s="262"/>
      <c r="R35" s="262"/>
      <c r="S35" s="262"/>
      <c r="T35" s="262"/>
      <c r="U35" s="262"/>
      <c r="V35" s="262"/>
      <c r="W35" s="262"/>
      <c r="X35" s="262"/>
      <c r="Y35" s="261" t="s">
        <v>7251</v>
      </c>
      <c r="Z35" s="262"/>
      <c r="AA35" s="262"/>
      <c r="AB35" s="262"/>
      <c r="AC35" s="262"/>
      <c r="AD35" s="262"/>
    </row>
    <row r="36">
      <c r="A36" s="68">
        <v>30034.0</v>
      </c>
      <c r="B36" s="116" t="s">
        <v>7252</v>
      </c>
      <c r="C36" s="434">
        <v>1212.0</v>
      </c>
      <c r="D36" s="179">
        <v>45780.0</v>
      </c>
      <c r="E36" s="821"/>
      <c r="F36" s="115"/>
      <c r="G36" s="115"/>
    </row>
    <row r="37">
      <c r="A37" s="68">
        <v>30035.0</v>
      </c>
      <c r="B37" s="116" t="s">
        <v>7253</v>
      </c>
      <c r="C37" s="434">
        <v>35872.0</v>
      </c>
      <c r="D37" s="179">
        <v>45780.0</v>
      </c>
      <c r="E37" s="821"/>
      <c r="F37" s="115"/>
      <c r="G37" s="115"/>
    </row>
    <row r="38">
      <c r="A38" s="68">
        <v>30036.0</v>
      </c>
      <c r="B38" s="116" t="s">
        <v>7254</v>
      </c>
      <c r="C38" s="434">
        <v>28706.0</v>
      </c>
      <c r="D38" s="179">
        <v>45780.0</v>
      </c>
      <c r="E38" s="821"/>
      <c r="F38" s="115"/>
      <c r="G38" s="115"/>
    </row>
    <row r="39">
      <c r="A39" s="68">
        <v>30901.0</v>
      </c>
      <c r="B39" s="116" t="s">
        <v>7255</v>
      </c>
      <c r="C39" s="434">
        <v>16320.0</v>
      </c>
      <c r="D39" s="179">
        <v>45780.0</v>
      </c>
      <c r="E39" s="821"/>
      <c r="F39" s="115"/>
      <c r="G39" s="115"/>
    </row>
    <row r="40">
      <c r="A40" s="68">
        <v>30037.0</v>
      </c>
      <c r="B40" s="116" t="s">
        <v>7256</v>
      </c>
      <c r="C40" s="434">
        <v>40074.0</v>
      </c>
      <c r="D40" s="179">
        <v>45780.0</v>
      </c>
      <c r="E40" s="821"/>
      <c r="F40" s="115"/>
      <c r="G40" s="115"/>
    </row>
    <row r="41">
      <c r="A41" s="68">
        <v>30038.0</v>
      </c>
      <c r="B41" s="116" t="s">
        <v>7257</v>
      </c>
      <c r="C41" s="434">
        <v>22406.0</v>
      </c>
      <c r="D41" s="179">
        <v>45780.0</v>
      </c>
      <c r="E41" s="821"/>
      <c r="F41" s="115"/>
      <c r="G41" s="115"/>
    </row>
    <row r="42">
      <c r="A42" s="68">
        <v>30039.0</v>
      </c>
      <c r="B42" s="116" t="s">
        <v>7258</v>
      </c>
      <c r="C42" s="434">
        <v>33663.0</v>
      </c>
      <c r="D42" s="179">
        <v>45780.0</v>
      </c>
      <c r="E42" s="821"/>
      <c r="F42" s="115"/>
      <c r="G42" s="115"/>
    </row>
    <row r="43">
      <c r="A43" s="68">
        <v>30040.0</v>
      </c>
      <c r="B43" s="116" t="s">
        <v>7259</v>
      </c>
      <c r="C43" s="434">
        <v>891.0</v>
      </c>
      <c r="D43" s="179">
        <v>45780.0</v>
      </c>
      <c r="E43" s="821"/>
      <c r="F43" s="115"/>
      <c r="G43" s="115"/>
    </row>
    <row r="44">
      <c r="A44" s="68">
        <v>30041.0</v>
      </c>
      <c r="B44" s="116" t="s">
        <v>7260</v>
      </c>
      <c r="C44" s="434">
        <v>21153.0</v>
      </c>
      <c r="D44" s="179">
        <v>45780.0</v>
      </c>
      <c r="E44" s="821"/>
      <c r="F44" s="115"/>
      <c r="G44" s="115"/>
    </row>
    <row r="45">
      <c r="A45" s="68">
        <v>30042.0</v>
      </c>
      <c r="B45" s="116" t="s">
        <v>7261</v>
      </c>
      <c r="C45" s="434">
        <v>3944.0</v>
      </c>
      <c r="D45" s="179">
        <v>45780.0</v>
      </c>
      <c r="E45" s="821"/>
      <c r="F45" s="115"/>
      <c r="G45" s="115"/>
    </row>
    <row r="46">
      <c r="A46" s="68">
        <v>30043.0</v>
      </c>
      <c r="B46" s="116" t="s">
        <v>7262</v>
      </c>
      <c r="C46" s="434">
        <v>35957.0</v>
      </c>
      <c r="D46" s="179">
        <v>45780.0</v>
      </c>
      <c r="E46" s="821"/>
      <c r="F46" s="115"/>
      <c r="G46" s="115"/>
    </row>
    <row r="47">
      <c r="C47" s="115"/>
      <c r="D47" s="115"/>
      <c r="E47" s="115"/>
      <c r="F47" s="115"/>
      <c r="G47" s="115"/>
    </row>
    <row r="48">
      <c r="B48" s="67"/>
      <c r="C48" s="115"/>
      <c r="D48" s="115"/>
      <c r="E48" s="115"/>
      <c r="F48" s="115"/>
      <c r="G48" s="115"/>
    </row>
    <row r="49">
      <c r="C49" s="115"/>
      <c r="D49" s="115"/>
      <c r="E49" s="115"/>
      <c r="F49" s="115"/>
      <c r="G49" s="115"/>
    </row>
    <row r="50">
      <c r="C50" s="115"/>
      <c r="D50" s="115"/>
      <c r="E50" s="115"/>
      <c r="F50" s="115"/>
      <c r="G50" s="115"/>
    </row>
    <row r="51">
      <c r="C51" s="115"/>
      <c r="D51" s="115"/>
      <c r="E51" s="115"/>
      <c r="F51" s="115"/>
      <c r="G51" s="115"/>
    </row>
    <row r="52">
      <c r="C52" s="115"/>
      <c r="D52" s="115"/>
      <c r="E52" s="115"/>
      <c r="F52" s="115"/>
      <c r="G52" s="115"/>
    </row>
    <row r="53">
      <c r="C53" s="115"/>
      <c r="D53" s="115"/>
      <c r="E53" s="115"/>
      <c r="F53" s="115"/>
      <c r="G53" s="115"/>
    </row>
    <row r="54">
      <c r="C54" s="115"/>
      <c r="D54" s="115"/>
      <c r="E54" s="115"/>
      <c r="F54" s="115"/>
      <c r="G54" s="115"/>
    </row>
    <row r="55">
      <c r="C55" s="115"/>
      <c r="D55" s="115"/>
      <c r="E55" s="115"/>
      <c r="F55" s="115"/>
      <c r="G55" s="115"/>
    </row>
    <row r="56">
      <c r="C56" s="115"/>
      <c r="D56" s="115"/>
      <c r="E56" s="115"/>
      <c r="F56" s="115"/>
      <c r="G56" s="115"/>
    </row>
    <row r="57">
      <c r="C57" s="115"/>
      <c r="D57" s="115"/>
      <c r="E57" s="115"/>
      <c r="F57" s="115"/>
      <c r="G57" s="115"/>
    </row>
    <row r="58">
      <c r="C58" s="115"/>
      <c r="D58" s="115"/>
      <c r="E58" s="115"/>
      <c r="F58" s="115"/>
      <c r="G58" s="115"/>
    </row>
    <row r="59">
      <c r="C59" s="115"/>
      <c r="D59" s="115"/>
      <c r="E59" s="115"/>
      <c r="F59" s="115"/>
      <c r="G59" s="115"/>
    </row>
    <row r="60">
      <c r="C60" s="115"/>
      <c r="D60" s="115"/>
      <c r="E60" s="115"/>
      <c r="F60" s="115"/>
      <c r="G60" s="115"/>
    </row>
    <row r="61">
      <c r="C61" s="115"/>
      <c r="D61" s="115"/>
      <c r="E61" s="115"/>
      <c r="F61" s="115"/>
      <c r="G61" s="115"/>
    </row>
    <row r="62">
      <c r="C62" s="115"/>
      <c r="D62" s="115"/>
      <c r="E62" s="115"/>
      <c r="F62" s="115"/>
      <c r="G62" s="115"/>
    </row>
    <row r="63">
      <c r="C63" s="115"/>
      <c r="D63" s="115"/>
      <c r="E63" s="115"/>
      <c r="F63" s="115"/>
      <c r="G63" s="115"/>
    </row>
    <row r="64">
      <c r="C64" s="115"/>
      <c r="D64" s="115"/>
      <c r="E64" s="115"/>
      <c r="F64" s="115"/>
      <c r="G64" s="115"/>
    </row>
    <row r="65">
      <c r="C65" s="115"/>
      <c r="D65" s="115"/>
      <c r="E65" s="115"/>
      <c r="F65" s="115"/>
      <c r="G65" s="115"/>
    </row>
    <row r="66">
      <c r="C66" s="115"/>
      <c r="D66" s="115"/>
      <c r="E66" s="115"/>
      <c r="F66" s="115"/>
      <c r="G66" s="115"/>
    </row>
    <row r="67">
      <c r="C67" s="115"/>
      <c r="D67" s="115"/>
      <c r="E67" s="115"/>
      <c r="F67" s="115"/>
      <c r="G67" s="115"/>
    </row>
    <row r="68">
      <c r="C68" s="115"/>
      <c r="D68" s="115"/>
      <c r="E68" s="115"/>
      <c r="F68" s="115"/>
      <c r="G68" s="115"/>
    </row>
    <row r="69">
      <c r="C69" s="115"/>
      <c r="D69" s="115"/>
      <c r="E69" s="115"/>
      <c r="F69" s="115"/>
      <c r="G69" s="115"/>
    </row>
    <row r="70">
      <c r="C70" s="115"/>
      <c r="D70" s="115"/>
      <c r="E70" s="115"/>
      <c r="F70" s="115"/>
      <c r="G70" s="115"/>
    </row>
    <row r="71">
      <c r="C71" s="115"/>
      <c r="D71" s="115"/>
      <c r="E71" s="115"/>
      <c r="F71" s="115"/>
      <c r="G71" s="115"/>
    </row>
    <row r="72">
      <c r="C72" s="115"/>
      <c r="D72" s="115"/>
      <c r="E72" s="115"/>
      <c r="F72" s="115"/>
      <c r="G72" s="115"/>
    </row>
    <row r="73">
      <c r="C73" s="115"/>
      <c r="D73" s="115"/>
      <c r="E73" s="115"/>
      <c r="F73" s="115"/>
      <c r="G73" s="115"/>
    </row>
    <row r="74">
      <c r="C74" s="115"/>
      <c r="D74" s="115"/>
      <c r="E74" s="115"/>
      <c r="F74" s="115"/>
      <c r="G74" s="115"/>
    </row>
    <row r="75">
      <c r="C75" s="115"/>
      <c r="D75" s="115"/>
      <c r="E75" s="115"/>
      <c r="F75" s="115"/>
      <c r="G75" s="115"/>
    </row>
    <row r="76">
      <c r="C76" s="115"/>
      <c r="D76" s="115"/>
      <c r="E76" s="115"/>
      <c r="F76" s="115"/>
      <c r="G76" s="115"/>
    </row>
    <row r="77">
      <c r="C77" s="115"/>
      <c r="D77" s="115"/>
      <c r="E77" s="115"/>
      <c r="F77" s="115"/>
      <c r="G77" s="115"/>
    </row>
    <row r="78">
      <c r="C78" s="115"/>
      <c r="D78" s="115"/>
      <c r="E78" s="115"/>
      <c r="F78" s="115"/>
      <c r="G78" s="115"/>
    </row>
    <row r="79">
      <c r="C79" s="115"/>
      <c r="D79" s="115"/>
      <c r="E79" s="115"/>
      <c r="F79" s="115"/>
      <c r="G79" s="115"/>
    </row>
    <row r="80">
      <c r="C80" s="115"/>
      <c r="D80" s="115"/>
      <c r="E80" s="115"/>
      <c r="F80" s="115"/>
      <c r="G80" s="115"/>
    </row>
    <row r="81">
      <c r="C81" s="115"/>
      <c r="D81" s="115"/>
      <c r="E81" s="115"/>
      <c r="F81" s="115"/>
      <c r="G81" s="115"/>
    </row>
    <row r="82">
      <c r="C82" s="115"/>
      <c r="D82" s="115"/>
      <c r="E82" s="115"/>
      <c r="F82" s="115"/>
      <c r="G82" s="115"/>
    </row>
    <row r="83">
      <c r="C83" s="115"/>
      <c r="D83" s="115"/>
      <c r="E83" s="115"/>
      <c r="F83" s="115"/>
      <c r="G83" s="115"/>
    </row>
    <row r="84">
      <c r="C84" s="115"/>
      <c r="D84" s="115"/>
      <c r="E84" s="115"/>
      <c r="F84" s="115"/>
      <c r="G84" s="115"/>
    </row>
    <row r="85">
      <c r="C85" s="115"/>
      <c r="D85" s="115"/>
      <c r="E85" s="115"/>
      <c r="F85" s="115"/>
      <c r="G85" s="115"/>
    </row>
    <row r="86">
      <c r="C86" s="115"/>
      <c r="D86" s="115"/>
      <c r="E86" s="115"/>
      <c r="F86" s="115"/>
      <c r="G86" s="115"/>
    </row>
    <row r="87">
      <c r="C87" s="115"/>
      <c r="D87" s="115"/>
      <c r="E87" s="115"/>
      <c r="F87" s="115"/>
      <c r="G87" s="115"/>
    </row>
    <row r="88">
      <c r="C88" s="115"/>
      <c r="D88" s="115"/>
      <c r="E88" s="115"/>
      <c r="F88" s="115"/>
      <c r="G88" s="115"/>
    </row>
    <row r="89">
      <c r="C89" s="115"/>
      <c r="D89" s="115"/>
      <c r="E89" s="115"/>
      <c r="F89" s="115"/>
      <c r="G89" s="115"/>
    </row>
    <row r="90">
      <c r="C90" s="115"/>
      <c r="D90" s="115"/>
      <c r="E90" s="115"/>
      <c r="F90" s="115"/>
      <c r="G90" s="115"/>
    </row>
    <row r="91">
      <c r="C91" s="115"/>
      <c r="D91" s="115"/>
      <c r="E91" s="115"/>
      <c r="F91" s="115"/>
      <c r="G91" s="115"/>
    </row>
    <row r="92">
      <c r="C92" s="115"/>
      <c r="D92" s="115"/>
      <c r="E92" s="115"/>
      <c r="F92" s="115"/>
      <c r="G92" s="115"/>
    </row>
    <row r="93">
      <c r="C93" s="115"/>
      <c r="D93" s="115"/>
      <c r="E93" s="115"/>
      <c r="F93" s="115"/>
      <c r="G93" s="115"/>
    </row>
    <row r="94">
      <c r="C94" s="115"/>
      <c r="D94" s="115"/>
      <c r="E94" s="115"/>
      <c r="F94" s="115"/>
      <c r="G94" s="115"/>
    </row>
    <row r="95">
      <c r="C95" s="115"/>
      <c r="D95" s="115"/>
      <c r="E95" s="115"/>
      <c r="F95" s="115"/>
      <c r="G95" s="115"/>
    </row>
    <row r="96">
      <c r="C96" s="115"/>
      <c r="D96" s="115"/>
      <c r="E96" s="115"/>
      <c r="F96" s="115"/>
      <c r="G96" s="115"/>
    </row>
    <row r="97">
      <c r="C97" s="115"/>
      <c r="D97" s="115"/>
      <c r="E97" s="115"/>
      <c r="F97" s="115"/>
      <c r="G97" s="115"/>
    </row>
    <row r="98">
      <c r="C98" s="115"/>
      <c r="D98" s="115"/>
      <c r="E98" s="115"/>
      <c r="F98" s="115"/>
      <c r="G98" s="115"/>
    </row>
    <row r="99">
      <c r="C99" s="115"/>
      <c r="D99" s="115"/>
      <c r="E99" s="115"/>
      <c r="F99" s="115"/>
      <c r="G99" s="115"/>
    </row>
    <row r="100">
      <c r="C100" s="115"/>
      <c r="D100" s="115"/>
      <c r="E100" s="115"/>
      <c r="F100" s="115"/>
      <c r="G100" s="115"/>
    </row>
    <row r="101">
      <c r="C101" s="115"/>
      <c r="D101" s="115"/>
      <c r="E101" s="115"/>
      <c r="F101" s="115"/>
      <c r="G101" s="115"/>
    </row>
    <row r="102">
      <c r="C102" s="115"/>
      <c r="D102" s="115"/>
      <c r="E102" s="115"/>
      <c r="F102" s="115"/>
      <c r="G102" s="115"/>
    </row>
    <row r="103">
      <c r="C103" s="115"/>
      <c r="D103" s="115"/>
      <c r="E103" s="115"/>
      <c r="F103" s="115"/>
      <c r="G103" s="115"/>
    </row>
    <row r="104">
      <c r="C104" s="115"/>
      <c r="D104" s="115"/>
      <c r="E104" s="115"/>
      <c r="F104" s="115"/>
      <c r="G104" s="115"/>
    </row>
    <row r="105">
      <c r="C105" s="115"/>
      <c r="D105" s="115"/>
      <c r="E105" s="115"/>
      <c r="F105" s="115"/>
      <c r="G105" s="115"/>
    </row>
    <row r="106">
      <c r="C106" s="115"/>
      <c r="D106" s="115"/>
      <c r="E106" s="115"/>
      <c r="F106" s="115"/>
      <c r="G106" s="115"/>
    </row>
    <row r="107">
      <c r="C107" s="115"/>
      <c r="D107" s="115"/>
      <c r="E107" s="115"/>
      <c r="F107" s="115"/>
      <c r="G107" s="115"/>
    </row>
    <row r="108">
      <c r="C108" s="115"/>
      <c r="D108" s="115"/>
      <c r="E108" s="115"/>
      <c r="F108" s="115"/>
      <c r="G108" s="115"/>
    </row>
    <row r="109">
      <c r="C109" s="115"/>
      <c r="D109" s="115"/>
      <c r="E109" s="115"/>
      <c r="F109" s="115"/>
      <c r="G109" s="115"/>
    </row>
    <row r="110">
      <c r="C110" s="115"/>
      <c r="D110" s="115"/>
      <c r="E110" s="115"/>
      <c r="F110" s="115"/>
      <c r="G110" s="115"/>
    </row>
    <row r="111">
      <c r="C111" s="115"/>
      <c r="D111" s="115"/>
      <c r="E111" s="115"/>
      <c r="F111" s="115"/>
      <c r="G111" s="115"/>
    </row>
    <row r="112">
      <c r="C112" s="115"/>
      <c r="D112" s="115"/>
      <c r="E112" s="115"/>
      <c r="F112" s="115"/>
      <c r="G112" s="115"/>
    </row>
    <row r="113">
      <c r="C113" s="115"/>
      <c r="D113" s="115"/>
      <c r="E113" s="115"/>
      <c r="F113" s="115"/>
      <c r="G113" s="115"/>
    </row>
    <row r="114">
      <c r="C114" s="115"/>
      <c r="D114" s="115"/>
      <c r="E114" s="115"/>
      <c r="F114" s="115"/>
      <c r="G114" s="115"/>
    </row>
    <row r="115">
      <c r="C115" s="115"/>
      <c r="D115" s="115"/>
      <c r="E115" s="115"/>
      <c r="F115" s="115"/>
      <c r="G115" s="115"/>
    </row>
    <row r="116">
      <c r="C116" s="115"/>
      <c r="D116" s="115"/>
      <c r="E116" s="115"/>
      <c r="F116" s="115"/>
      <c r="G116" s="115"/>
    </row>
    <row r="117">
      <c r="C117" s="115"/>
      <c r="D117" s="115"/>
      <c r="E117" s="115"/>
      <c r="F117" s="115"/>
      <c r="G117" s="115"/>
    </row>
    <row r="118">
      <c r="C118" s="115"/>
      <c r="D118" s="115"/>
      <c r="E118" s="115"/>
      <c r="F118" s="115"/>
      <c r="G118" s="115"/>
    </row>
    <row r="119">
      <c r="C119" s="115"/>
      <c r="D119" s="115"/>
      <c r="E119" s="115"/>
      <c r="F119" s="115"/>
      <c r="G119" s="115"/>
    </row>
    <row r="120">
      <c r="C120" s="115"/>
      <c r="D120" s="115"/>
      <c r="E120" s="115"/>
      <c r="F120" s="115"/>
      <c r="G120" s="115"/>
    </row>
    <row r="121">
      <c r="C121" s="115"/>
      <c r="D121" s="115"/>
      <c r="E121" s="115"/>
      <c r="F121" s="115"/>
      <c r="G121" s="115"/>
    </row>
    <row r="122">
      <c r="C122" s="115"/>
      <c r="D122" s="115"/>
      <c r="E122" s="115"/>
      <c r="F122" s="115"/>
      <c r="G122" s="115"/>
    </row>
    <row r="123">
      <c r="C123" s="115"/>
      <c r="D123" s="115"/>
      <c r="E123" s="115"/>
      <c r="F123" s="115"/>
      <c r="G123" s="115"/>
    </row>
    <row r="124">
      <c r="C124" s="115"/>
      <c r="D124" s="115"/>
      <c r="E124" s="115"/>
      <c r="F124" s="115"/>
      <c r="G124" s="115"/>
    </row>
    <row r="125">
      <c r="C125" s="115"/>
      <c r="D125" s="115"/>
      <c r="E125" s="115"/>
      <c r="F125" s="115"/>
      <c r="G125" s="115"/>
    </row>
    <row r="126">
      <c r="C126" s="115"/>
      <c r="D126" s="115"/>
      <c r="E126" s="115"/>
      <c r="F126" s="115"/>
      <c r="G126" s="115"/>
    </row>
    <row r="127">
      <c r="C127" s="115"/>
      <c r="D127" s="115"/>
      <c r="E127" s="115"/>
      <c r="F127" s="115"/>
      <c r="G127" s="115"/>
    </row>
    <row r="128">
      <c r="C128" s="115"/>
      <c r="D128" s="115"/>
      <c r="E128" s="115"/>
      <c r="F128" s="115"/>
      <c r="G128" s="115"/>
    </row>
    <row r="129">
      <c r="C129" s="115"/>
      <c r="D129" s="115"/>
      <c r="E129" s="115"/>
      <c r="F129" s="115"/>
      <c r="G129" s="115"/>
    </row>
    <row r="130">
      <c r="C130" s="115"/>
      <c r="D130" s="115"/>
      <c r="E130" s="115"/>
      <c r="F130" s="115"/>
      <c r="G130" s="115"/>
    </row>
    <row r="131">
      <c r="C131" s="115"/>
      <c r="D131" s="115"/>
      <c r="E131" s="115"/>
      <c r="F131" s="115"/>
      <c r="G131" s="115"/>
    </row>
    <row r="132">
      <c r="C132" s="115"/>
      <c r="D132" s="115"/>
      <c r="E132" s="115"/>
      <c r="F132" s="115"/>
      <c r="G132" s="115"/>
    </row>
    <row r="133">
      <c r="C133" s="115"/>
      <c r="D133" s="115"/>
      <c r="E133" s="115"/>
      <c r="F133" s="115"/>
      <c r="G133" s="115"/>
    </row>
    <row r="134">
      <c r="C134" s="115"/>
      <c r="D134" s="115"/>
      <c r="E134" s="115"/>
      <c r="F134" s="115"/>
      <c r="G134" s="115"/>
    </row>
    <row r="135">
      <c r="C135" s="115"/>
      <c r="D135" s="115"/>
      <c r="E135" s="115"/>
      <c r="F135" s="115"/>
      <c r="G135" s="115"/>
    </row>
    <row r="136">
      <c r="C136" s="115"/>
      <c r="D136" s="115"/>
      <c r="E136" s="115"/>
      <c r="F136" s="115"/>
      <c r="G136" s="115"/>
    </row>
    <row r="137">
      <c r="C137" s="115"/>
      <c r="D137" s="115"/>
      <c r="E137" s="115"/>
      <c r="F137" s="115"/>
      <c r="G137" s="115"/>
    </row>
    <row r="138">
      <c r="C138" s="115"/>
      <c r="D138" s="115"/>
      <c r="E138" s="115"/>
      <c r="F138" s="115"/>
      <c r="G138" s="115"/>
    </row>
    <row r="139">
      <c r="C139" s="115"/>
      <c r="D139" s="115"/>
      <c r="E139" s="115"/>
      <c r="F139" s="115"/>
      <c r="G139" s="115"/>
    </row>
    <row r="140">
      <c r="C140" s="115"/>
      <c r="D140" s="115"/>
      <c r="E140" s="115"/>
      <c r="F140" s="115"/>
      <c r="G140" s="115"/>
    </row>
    <row r="141">
      <c r="C141" s="115"/>
      <c r="D141" s="115"/>
      <c r="E141" s="115"/>
      <c r="F141" s="115"/>
      <c r="G141" s="115"/>
    </row>
    <row r="142">
      <c r="C142" s="115"/>
      <c r="D142" s="115"/>
      <c r="E142" s="115"/>
      <c r="F142" s="115"/>
      <c r="G142" s="115"/>
    </row>
    <row r="143">
      <c r="C143" s="115"/>
      <c r="D143" s="115"/>
      <c r="E143" s="115"/>
      <c r="F143" s="115"/>
      <c r="G143" s="115"/>
    </row>
    <row r="144">
      <c r="C144" s="115"/>
      <c r="D144" s="115"/>
      <c r="E144" s="115"/>
      <c r="F144" s="115"/>
      <c r="G144" s="115"/>
    </row>
    <row r="145">
      <c r="C145" s="115"/>
      <c r="D145" s="115"/>
      <c r="E145" s="115"/>
      <c r="F145" s="115"/>
      <c r="G145" s="115"/>
    </row>
    <row r="146">
      <c r="C146" s="115"/>
      <c r="D146" s="115"/>
      <c r="E146" s="115"/>
      <c r="F146" s="115"/>
      <c r="G146" s="115"/>
    </row>
    <row r="147">
      <c r="C147" s="115"/>
      <c r="D147" s="115"/>
      <c r="E147" s="115"/>
      <c r="F147" s="115"/>
      <c r="G147" s="115"/>
    </row>
    <row r="148">
      <c r="C148" s="115"/>
      <c r="D148" s="115"/>
      <c r="E148" s="115"/>
      <c r="F148" s="115"/>
      <c r="G148" s="115"/>
    </row>
    <row r="149">
      <c r="C149" s="115"/>
      <c r="D149" s="115"/>
      <c r="E149" s="115"/>
      <c r="F149" s="115"/>
      <c r="G149" s="115"/>
    </row>
    <row r="150">
      <c r="C150" s="115"/>
      <c r="D150" s="115"/>
      <c r="E150" s="115"/>
      <c r="F150" s="115"/>
      <c r="G150" s="115"/>
    </row>
    <row r="151">
      <c r="C151" s="115"/>
      <c r="D151" s="115"/>
      <c r="E151" s="115"/>
      <c r="F151" s="115"/>
      <c r="G151" s="115"/>
    </row>
    <row r="152">
      <c r="C152" s="115"/>
      <c r="D152" s="115"/>
      <c r="E152" s="115"/>
      <c r="F152" s="115"/>
      <c r="G152" s="115"/>
    </row>
    <row r="153">
      <c r="C153" s="115"/>
      <c r="D153" s="115"/>
      <c r="E153" s="115"/>
      <c r="F153" s="115"/>
      <c r="G153" s="115"/>
    </row>
    <row r="154">
      <c r="C154" s="115"/>
      <c r="D154" s="115"/>
      <c r="E154" s="115"/>
      <c r="F154" s="115"/>
      <c r="G154" s="115"/>
    </row>
    <row r="155">
      <c r="C155" s="115"/>
      <c r="D155" s="115"/>
      <c r="E155" s="115"/>
      <c r="F155" s="115"/>
      <c r="G155" s="115"/>
    </row>
    <row r="156">
      <c r="C156" s="115"/>
      <c r="D156" s="115"/>
      <c r="E156" s="115"/>
      <c r="F156" s="115"/>
      <c r="G156" s="115"/>
    </row>
    <row r="157">
      <c r="C157" s="115"/>
      <c r="D157" s="115"/>
      <c r="E157" s="115"/>
      <c r="F157" s="115"/>
      <c r="G157" s="115"/>
    </row>
    <row r="158">
      <c r="C158" s="115"/>
      <c r="D158" s="115"/>
      <c r="E158" s="115"/>
      <c r="F158" s="115"/>
      <c r="G158" s="115"/>
    </row>
    <row r="159">
      <c r="C159" s="115"/>
      <c r="D159" s="115"/>
      <c r="E159" s="115"/>
      <c r="F159" s="115"/>
      <c r="G159" s="115"/>
    </row>
    <row r="160">
      <c r="C160" s="115"/>
      <c r="D160" s="115"/>
      <c r="E160" s="115"/>
      <c r="F160" s="115"/>
      <c r="G160" s="115"/>
    </row>
    <row r="161">
      <c r="C161" s="115"/>
      <c r="D161" s="115"/>
      <c r="E161" s="115"/>
      <c r="F161" s="115"/>
      <c r="G161" s="115"/>
    </row>
    <row r="162">
      <c r="C162" s="115"/>
      <c r="D162" s="115"/>
      <c r="E162" s="115"/>
      <c r="F162" s="115"/>
      <c r="G162" s="115"/>
    </row>
    <row r="163">
      <c r="C163" s="115"/>
      <c r="D163" s="115"/>
      <c r="E163" s="115"/>
      <c r="F163" s="115"/>
      <c r="G163" s="115"/>
    </row>
    <row r="164">
      <c r="C164" s="115"/>
      <c r="D164" s="115"/>
      <c r="E164" s="115"/>
      <c r="F164" s="115"/>
      <c r="G164" s="115"/>
    </row>
    <row r="165">
      <c r="C165" s="115"/>
      <c r="D165" s="115"/>
      <c r="E165" s="115"/>
      <c r="F165" s="115"/>
      <c r="G165" s="115"/>
    </row>
    <row r="166">
      <c r="C166" s="115"/>
      <c r="D166" s="115"/>
      <c r="E166" s="115"/>
      <c r="F166" s="115"/>
      <c r="G166" s="115"/>
    </row>
    <row r="167">
      <c r="C167" s="115"/>
      <c r="D167" s="115"/>
      <c r="E167" s="115"/>
      <c r="F167" s="115"/>
      <c r="G167" s="115"/>
    </row>
    <row r="168">
      <c r="C168" s="115"/>
      <c r="D168" s="115"/>
      <c r="E168" s="115"/>
      <c r="F168" s="115"/>
      <c r="G168" s="115"/>
    </row>
    <row r="169">
      <c r="C169" s="115"/>
      <c r="D169" s="115"/>
      <c r="E169" s="115"/>
      <c r="F169" s="115"/>
      <c r="G169" s="115"/>
    </row>
    <row r="170">
      <c r="C170" s="115"/>
      <c r="D170" s="115"/>
      <c r="E170" s="115"/>
      <c r="F170" s="115"/>
      <c r="G170" s="115"/>
    </row>
    <row r="171">
      <c r="C171" s="115"/>
      <c r="D171" s="115"/>
      <c r="E171" s="115"/>
      <c r="F171" s="115"/>
      <c r="G171" s="115"/>
    </row>
    <row r="172">
      <c r="C172" s="115"/>
      <c r="D172" s="115"/>
      <c r="E172" s="115"/>
      <c r="F172" s="115"/>
      <c r="G172" s="115"/>
    </row>
    <row r="173">
      <c r="C173" s="115"/>
      <c r="D173" s="115"/>
      <c r="E173" s="115"/>
      <c r="F173" s="115"/>
      <c r="G173" s="115"/>
    </row>
    <row r="174">
      <c r="C174" s="115"/>
      <c r="D174" s="115"/>
      <c r="E174" s="115"/>
      <c r="F174" s="115"/>
      <c r="G174" s="115"/>
    </row>
    <row r="175">
      <c r="C175" s="115"/>
      <c r="D175" s="115"/>
      <c r="E175" s="115"/>
      <c r="F175" s="115"/>
      <c r="G175" s="115"/>
    </row>
    <row r="176">
      <c r="C176" s="115"/>
      <c r="D176" s="115"/>
      <c r="E176" s="115"/>
      <c r="F176" s="115"/>
      <c r="G176" s="115"/>
    </row>
    <row r="177">
      <c r="C177" s="115"/>
      <c r="D177" s="115"/>
      <c r="E177" s="115"/>
      <c r="F177" s="115"/>
      <c r="G177" s="115"/>
    </row>
    <row r="178">
      <c r="C178" s="115"/>
      <c r="D178" s="115"/>
      <c r="E178" s="115"/>
      <c r="F178" s="115"/>
      <c r="G178" s="115"/>
    </row>
    <row r="179">
      <c r="C179" s="115"/>
      <c r="D179" s="115"/>
      <c r="E179" s="115"/>
      <c r="F179" s="115"/>
      <c r="G179" s="115"/>
    </row>
    <row r="180">
      <c r="C180" s="115"/>
      <c r="D180" s="115"/>
      <c r="E180" s="115"/>
      <c r="F180" s="115"/>
      <c r="G180" s="115"/>
    </row>
    <row r="181">
      <c r="C181" s="115"/>
      <c r="D181" s="115"/>
      <c r="E181" s="115"/>
      <c r="F181" s="115"/>
      <c r="G181" s="115"/>
    </row>
    <row r="182">
      <c r="C182" s="115"/>
      <c r="D182" s="115"/>
      <c r="E182" s="115"/>
      <c r="F182" s="115"/>
      <c r="G182" s="115"/>
    </row>
    <row r="183">
      <c r="C183" s="115"/>
      <c r="D183" s="115"/>
      <c r="E183" s="115"/>
      <c r="F183" s="115"/>
      <c r="G183" s="115"/>
    </row>
    <row r="184">
      <c r="C184" s="115"/>
      <c r="D184" s="115"/>
      <c r="E184" s="115"/>
      <c r="F184" s="115"/>
      <c r="G184" s="115"/>
    </row>
    <row r="185">
      <c r="C185" s="115"/>
      <c r="D185" s="115"/>
      <c r="E185" s="115"/>
      <c r="F185" s="115"/>
      <c r="G185" s="115"/>
    </row>
    <row r="186">
      <c r="C186" s="115"/>
      <c r="D186" s="115"/>
      <c r="E186" s="115"/>
      <c r="F186" s="115"/>
      <c r="G186" s="115"/>
    </row>
    <row r="187">
      <c r="C187" s="115"/>
      <c r="D187" s="115"/>
      <c r="E187" s="115"/>
      <c r="F187" s="115"/>
      <c r="G187" s="115"/>
    </row>
    <row r="188">
      <c r="C188" s="115"/>
      <c r="D188" s="115"/>
      <c r="E188" s="115"/>
      <c r="F188" s="115"/>
      <c r="G188" s="115"/>
    </row>
    <row r="189">
      <c r="C189" s="115"/>
      <c r="D189" s="115"/>
      <c r="E189" s="115"/>
      <c r="F189" s="115"/>
      <c r="G189" s="115"/>
    </row>
    <row r="190">
      <c r="C190" s="115"/>
      <c r="D190" s="115"/>
      <c r="E190" s="115"/>
      <c r="F190" s="115"/>
      <c r="G190" s="115"/>
    </row>
    <row r="191">
      <c r="C191" s="115"/>
      <c r="D191" s="115"/>
      <c r="E191" s="115"/>
      <c r="F191" s="115"/>
      <c r="G191" s="115"/>
    </row>
    <row r="192">
      <c r="C192" s="115"/>
      <c r="D192" s="115"/>
      <c r="E192" s="115"/>
      <c r="F192" s="115"/>
      <c r="G192" s="115"/>
    </row>
    <row r="193">
      <c r="C193" s="115"/>
      <c r="D193" s="115"/>
      <c r="E193" s="115"/>
      <c r="F193" s="115"/>
      <c r="G193" s="115"/>
    </row>
    <row r="194">
      <c r="C194" s="115"/>
      <c r="D194" s="115"/>
      <c r="E194" s="115"/>
      <c r="F194" s="115"/>
      <c r="G194" s="115"/>
    </row>
    <row r="195">
      <c r="C195" s="115"/>
      <c r="D195" s="115"/>
      <c r="E195" s="115"/>
      <c r="F195" s="115"/>
      <c r="G195" s="115"/>
    </row>
    <row r="196">
      <c r="C196" s="115"/>
      <c r="D196" s="115"/>
      <c r="E196" s="115"/>
      <c r="F196" s="115"/>
      <c r="G196" s="115"/>
    </row>
    <row r="197">
      <c r="C197" s="115"/>
      <c r="D197" s="115"/>
      <c r="E197" s="115"/>
      <c r="F197" s="115"/>
      <c r="G197" s="115"/>
    </row>
    <row r="198">
      <c r="C198" s="115"/>
      <c r="D198" s="115"/>
      <c r="E198" s="115"/>
      <c r="F198" s="115"/>
      <c r="G198" s="115"/>
    </row>
    <row r="199">
      <c r="C199" s="115"/>
      <c r="D199" s="115"/>
      <c r="E199" s="115"/>
      <c r="F199" s="115"/>
      <c r="G199" s="115"/>
    </row>
    <row r="200">
      <c r="C200" s="115"/>
      <c r="D200" s="115"/>
      <c r="E200" s="115"/>
      <c r="F200" s="115"/>
      <c r="G200" s="115"/>
    </row>
    <row r="201">
      <c r="C201" s="115"/>
      <c r="D201" s="115"/>
      <c r="E201" s="115"/>
      <c r="F201" s="115"/>
      <c r="G201" s="115"/>
    </row>
    <row r="202">
      <c r="C202" s="115"/>
      <c r="D202" s="115"/>
      <c r="E202" s="115"/>
      <c r="F202" s="115"/>
      <c r="G202" s="115"/>
    </row>
    <row r="203">
      <c r="C203" s="115"/>
      <c r="D203" s="115"/>
      <c r="E203" s="115"/>
      <c r="F203" s="115"/>
      <c r="G203" s="115"/>
    </row>
    <row r="204">
      <c r="C204" s="115"/>
      <c r="D204" s="115"/>
      <c r="E204" s="115"/>
      <c r="F204" s="115"/>
      <c r="G204" s="115"/>
    </row>
    <row r="205">
      <c r="C205" s="115"/>
      <c r="D205" s="115"/>
      <c r="E205" s="115"/>
      <c r="F205" s="115"/>
      <c r="G205" s="115"/>
    </row>
    <row r="206">
      <c r="C206" s="115"/>
      <c r="D206" s="115"/>
      <c r="E206" s="115"/>
      <c r="F206" s="115"/>
      <c r="G206" s="115"/>
    </row>
    <row r="207">
      <c r="C207" s="115"/>
      <c r="D207" s="115"/>
      <c r="E207" s="115"/>
      <c r="F207" s="115"/>
      <c r="G207" s="115"/>
    </row>
    <row r="208">
      <c r="C208" s="115"/>
      <c r="D208" s="115"/>
      <c r="E208" s="115"/>
      <c r="F208" s="115"/>
      <c r="G208" s="115"/>
    </row>
    <row r="209">
      <c r="C209" s="115"/>
      <c r="D209" s="115"/>
      <c r="E209" s="115"/>
      <c r="F209" s="115"/>
      <c r="G209" s="115"/>
    </row>
    <row r="210">
      <c r="C210" s="115"/>
      <c r="D210" s="115"/>
      <c r="E210" s="115"/>
      <c r="F210" s="115"/>
      <c r="G210" s="115"/>
    </row>
    <row r="211">
      <c r="C211" s="115"/>
      <c r="D211" s="115"/>
      <c r="E211" s="115"/>
      <c r="F211" s="115"/>
      <c r="G211" s="115"/>
    </row>
    <row r="212">
      <c r="C212" s="115"/>
      <c r="D212" s="115"/>
      <c r="E212" s="115"/>
      <c r="F212" s="115"/>
      <c r="G212" s="115"/>
    </row>
    <row r="213">
      <c r="C213" s="115"/>
      <c r="D213" s="115"/>
      <c r="E213" s="115"/>
      <c r="F213" s="115"/>
      <c r="G213" s="115"/>
    </row>
    <row r="214">
      <c r="C214" s="115"/>
      <c r="D214" s="115"/>
      <c r="E214" s="115"/>
      <c r="F214" s="115"/>
      <c r="G214" s="115"/>
    </row>
    <row r="215">
      <c r="C215" s="115"/>
      <c r="D215" s="115"/>
      <c r="E215" s="115"/>
      <c r="F215" s="115"/>
      <c r="G215" s="115"/>
    </row>
    <row r="216">
      <c r="C216" s="115"/>
      <c r="D216" s="115"/>
      <c r="E216" s="115"/>
      <c r="F216" s="115"/>
      <c r="G216" s="115"/>
    </row>
    <row r="217">
      <c r="C217" s="115"/>
      <c r="D217" s="115"/>
      <c r="E217" s="115"/>
      <c r="F217" s="115"/>
      <c r="G217" s="115"/>
    </row>
    <row r="218">
      <c r="C218" s="115"/>
      <c r="D218" s="115"/>
      <c r="E218" s="115"/>
      <c r="F218" s="115"/>
      <c r="G218" s="115"/>
    </row>
    <row r="219">
      <c r="C219" s="115"/>
      <c r="D219" s="115"/>
      <c r="E219" s="115"/>
      <c r="F219" s="115"/>
      <c r="G219" s="115"/>
    </row>
    <row r="220">
      <c r="C220" s="115"/>
      <c r="D220" s="115"/>
      <c r="E220" s="115"/>
      <c r="F220" s="115"/>
      <c r="G220" s="115"/>
    </row>
    <row r="221">
      <c r="C221" s="115"/>
      <c r="D221" s="115"/>
      <c r="E221" s="115"/>
      <c r="F221" s="115"/>
      <c r="G221" s="115"/>
    </row>
    <row r="222">
      <c r="C222" s="115"/>
      <c r="D222" s="115"/>
      <c r="E222" s="115"/>
      <c r="F222" s="115"/>
      <c r="G222" s="115"/>
    </row>
    <row r="223">
      <c r="C223" s="115"/>
      <c r="D223" s="115"/>
      <c r="E223" s="115"/>
      <c r="F223" s="115"/>
      <c r="G223" s="115"/>
    </row>
    <row r="224">
      <c r="C224" s="115"/>
      <c r="D224" s="115"/>
      <c r="E224" s="115"/>
      <c r="F224" s="115"/>
      <c r="G224" s="115"/>
    </row>
    <row r="225">
      <c r="C225" s="115"/>
      <c r="D225" s="115"/>
      <c r="E225" s="115"/>
      <c r="F225" s="115"/>
      <c r="G225" s="115"/>
    </row>
    <row r="226">
      <c r="C226" s="115"/>
      <c r="D226" s="115"/>
      <c r="E226" s="115"/>
      <c r="F226" s="115"/>
      <c r="G226" s="115"/>
    </row>
    <row r="227">
      <c r="C227" s="115"/>
      <c r="D227" s="115"/>
      <c r="E227" s="115"/>
      <c r="F227" s="115"/>
      <c r="G227" s="115"/>
    </row>
    <row r="228">
      <c r="C228" s="115"/>
      <c r="D228" s="115"/>
      <c r="E228" s="115"/>
      <c r="F228" s="115"/>
      <c r="G228" s="115"/>
    </row>
    <row r="229">
      <c r="C229" s="115"/>
      <c r="D229" s="115"/>
      <c r="E229" s="115"/>
      <c r="F229" s="115"/>
      <c r="G229" s="115"/>
    </row>
    <row r="230">
      <c r="C230" s="115"/>
      <c r="D230" s="115"/>
      <c r="E230" s="115"/>
      <c r="F230" s="115"/>
      <c r="G230" s="115"/>
    </row>
    <row r="231">
      <c r="C231" s="115"/>
      <c r="D231" s="115"/>
      <c r="E231" s="115"/>
      <c r="F231" s="115"/>
      <c r="G231" s="115"/>
    </row>
    <row r="232">
      <c r="C232" s="115"/>
      <c r="D232" s="115"/>
      <c r="E232" s="115"/>
      <c r="F232" s="115"/>
      <c r="G232" s="115"/>
    </row>
    <row r="233">
      <c r="C233" s="115"/>
      <c r="D233" s="115"/>
      <c r="E233" s="115"/>
      <c r="F233" s="115"/>
      <c r="G233" s="115"/>
    </row>
    <row r="234">
      <c r="C234" s="115"/>
      <c r="D234" s="115"/>
      <c r="E234" s="115"/>
      <c r="F234" s="115"/>
      <c r="G234" s="115"/>
    </row>
    <row r="235">
      <c r="C235" s="115"/>
      <c r="D235" s="115"/>
      <c r="E235" s="115"/>
      <c r="F235" s="115"/>
      <c r="G235" s="115"/>
    </row>
    <row r="236">
      <c r="C236" s="115"/>
      <c r="D236" s="115"/>
      <c r="E236" s="115"/>
      <c r="F236" s="115"/>
      <c r="G236" s="115"/>
    </row>
    <row r="237">
      <c r="C237" s="115"/>
      <c r="D237" s="115"/>
      <c r="E237" s="115"/>
      <c r="F237" s="115"/>
      <c r="G237" s="115"/>
    </row>
    <row r="238">
      <c r="C238" s="115"/>
      <c r="D238" s="115"/>
      <c r="E238" s="115"/>
      <c r="F238" s="115"/>
      <c r="G238" s="115"/>
    </row>
    <row r="239">
      <c r="C239" s="115"/>
      <c r="D239" s="115"/>
      <c r="E239" s="115"/>
      <c r="F239" s="115"/>
      <c r="G239" s="115"/>
    </row>
    <row r="240">
      <c r="C240" s="115"/>
      <c r="D240" s="115"/>
      <c r="E240" s="115"/>
      <c r="F240" s="115"/>
      <c r="G240" s="115"/>
    </row>
    <row r="241">
      <c r="C241" s="115"/>
      <c r="D241" s="115"/>
      <c r="E241" s="115"/>
      <c r="F241" s="115"/>
      <c r="G241" s="115"/>
    </row>
    <row r="242">
      <c r="C242" s="115"/>
      <c r="D242" s="115"/>
      <c r="E242" s="115"/>
      <c r="F242" s="115"/>
      <c r="G242" s="115"/>
    </row>
    <row r="243">
      <c r="C243" s="115"/>
      <c r="D243" s="115"/>
      <c r="E243" s="115"/>
      <c r="F243" s="115"/>
      <c r="G243" s="115"/>
    </row>
    <row r="244">
      <c r="C244" s="115"/>
      <c r="D244" s="115"/>
      <c r="E244" s="115"/>
      <c r="F244" s="115"/>
      <c r="G244" s="115"/>
    </row>
    <row r="245">
      <c r="C245" s="115"/>
      <c r="D245" s="115"/>
      <c r="E245" s="115"/>
      <c r="F245" s="115"/>
      <c r="G245" s="115"/>
    </row>
    <row r="246">
      <c r="C246" s="115"/>
      <c r="D246" s="115"/>
      <c r="E246" s="115"/>
      <c r="F246" s="115"/>
      <c r="G246" s="115"/>
    </row>
    <row r="247">
      <c r="C247" s="115"/>
      <c r="D247" s="115"/>
      <c r="E247" s="115"/>
      <c r="F247" s="115"/>
      <c r="G247" s="115"/>
    </row>
    <row r="248">
      <c r="C248" s="115"/>
      <c r="D248" s="115"/>
      <c r="E248" s="115"/>
      <c r="F248" s="115"/>
      <c r="G248" s="115"/>
    </row>
    <row r="249">
      <c r="C249" s="115"/>
      <c r="D249" s="115"/>
      <c r="E249" s="115"/>
      <c r="F249" s="115"/>
      <c r="G249" s="115"/>
    </row>
    <row r="250">
      <c r="C250" s="115"/>
      <c r="D250" s="115"/>
      <c r="E250" s="115"/>
      <c r="F250" s="115"/>
      <c r="G250" s="115"/>
    </row>
    <row r="251">
      <c r="C251" s="115"/>
      <c r="D251" s="115"/>
      <c r="E251" s="115"/>
      <c r="F251" s="115"/>
      <c r="G251" s="115"/>
    </row>
    <row r="252">
      <c r="C252" s="115"/>
      <c r="D252" s="115"/>
      <c r="E252" s="115"/>
      <c r="F252" s="115"/>
      <c r="G252" s="115"/>
    </row>
    <row r="253">
      <c r="C253" s="115"/>
      <c r="D253" s="115"/>
      <c r="E253" s="115"/>
      <c r="F253" s="115"/>
      <c r="G253" s="115"/>
    </row>
    <row r="254">
      <c r="C254" s="115"/>
      <c r="D254" s="115"/>
      <c r="E254" s="115"/>
      <c r="F254" s="115"/>
      <c r="G254" s="115"/>
    </row>
    <row r="255">
      <c r="C255" s="115"/>
      <c r="D255" s="115"/>
      <c r="E255" s="115"/>
      <c r="F255" s="115"/>
      <c r="G255" s="115"/>
    </row>
    <row r="256">
      <c r="C256" s="115"/>
      <c r="D256" s="115"/>
      <c r="E256" s="115"/>
      <c r="F256" s="115"/>
      <c r="G256" s="115"/>
    </row>
    <row r="257">
      <c r="C257" s="115"/>
      <c r="D257" s="115"/>
      <c r="E257" s="115"/>
      <c r="F257" s="115"/>
      <c r="G257" s="115"/>
    </row>
    <row r="258">
      <c r="C258" s="115"/>
      <c r="D258" s="115"/>
      <c r="E258" s="115"/>
      <c r="F258" s="115"/>
      <c r="G258" s="115"/>
    </row>
    <row r="259">
      <c r="C259" s="115"/>
      <c r="D259" s="115"/>
      <c r="E259" s="115"/>
      <c r="F259" s="115"/>
      <c r="G259" s="115"/>
    </row>
    <row r="260">
      <c r="C260" s="115"/>
      <c r="D260" s="115"/>
      <c r="E260" s="115"/>
      <c r="F260" s="115"/>
      <c r="G260" s="115"/>
    </row>
    <row r="261">
      <c r="C261" s="115"/>
      <c r="D261" s="115"/>
      <c r="E261" s="115"/>
      <c r="F261" s="115"/>
      <c r="G261" s="115"/>
    </row>
    <row r="262">
      <c r="C262" s="115"/>
      <c r="D262" s="115"/>
      <c r="E262" s="115"/>
      <c r="F262" s="115"/>
      <c r="G262" s="115"/>
    </row>
    <row r="263">
      <c r="C263" s="115"/>
      <c r="D263" s="115"/>
      <c r="E263" s="115"/>
      <c r="F263" s="115"/>
      <c r="G263" s="115"/>
    </row>
    <row r="264">
      <c r="C264" s="115"/>
      <c r="D264" s="115"/>
      <c r="E264" s="115"/>
      <c r="F264" s="115"/>
      <c r="G264" s="115"/>
    </row>
    <row r="265">
      <c r="C265" s="115"/>
      <c r="D265" s="115"/>
      <c r="E265" s="115"/>
      <c r="F265" s="115"/>
      <c r="G265" s="115"/>
    </row>
    <row r="266">
      <c r="C266" s="115"/>
      <c r="D266" s="115"/>
      <c r="E266" s="115"/>
      <c r="F266" s="115"/>
      <c r="G266" s="115"/>
    </row>
    <row r="267">
      <c r="C267" s="115"/>
      <c r="D267" s="115"/>
      <c r="E267" s="115"/>
      <c r="F267" s="115"/>
      <c r="G267" s="115"/>
    </row>
    <row r="268">
      <c r="C268" s="115"/>
      <c r="D268" s="115"/>
      <c r="E268" s="115"/>
      <c r="F268" s="115"/>
      <c r="G268" s="115"/>
    </row>
    <row r="269">
      <c r="C269" s="115"/>
      <c r="D269" s="115"/>
      <c r="E269" s="115"/>
      <c r="F269" s="115"/>
      <c r="G269" s="115"/>
    </row>
    <row r="270">
      <c r="C270" s="115"/>
      <c r="D270" s="115"/>
      <c r="E270" s="115"/>
      <c r="F270" s="115"/>
      <c r="G270" s="115"/>
    </row>
    <row r="271">
      <c r="C271" s="115"/>
      <c r="D271" s="115"/>
      <c r="E271" s="115"/>
      <c r="F271" s="115"/>
      <c r="G271" s="115"/>
    </row>
    <row r="272">
      <c r="C272" s="115"/>
      <c r="D272" s="115"/>
      <c r="E272" s="115"/>
      <c r="F272" s="115"/>
      <c r="G272" s="115"/>
    </row>
    <row r="273">
      <c r="C273" s="115"/>
      <c r="D273" s="115"/>
      <c r="E273" s="115"/>
      <c r="F273" s="115"/>
      <c r="G273" s="115"/>
    </row>
    <row r="274">
      <c r="C274" s="115"/>
      <c r="D274" s="115"/>
      <c r="E274" s="115"/>
      <c r="F274" s="115"/>
      <c r="G274" s="115"/>
    </row>
    <row r="275">
      <c r="C275" s="115"/>
      <c r="D275" s="115"/>
      <c r="E275" s="115"/>
      <c r="F275" s="115"/>
      <c r="G275" s="115"/>
    </row>
    <row r="276">
      <c r="C276" s="115"/>
      <c r="D276" s="115"/>
      <c r="E276" s="115"/>
      <c r="F276" s="115"/>
      <c r="G276" s="115"/>
    </row>
    <row r="277">
      <c r="C277" s="115"/>
      <c r="D277" s="115"/>
      <c r="E277" s="115"/>
      <c r="F277" s="115"/>
      <c r="G277" s="115"/>
    </row>
    <row r="278">
      <c r="C278" s="115"/>
      <c r="D278" s="115"/>
      <c r="E278" s="115"/>
      <c r="F278" s="115"/>
      <c r="G278" s="115"/>
    </row>
    <row r="279">
      <c r="C279" s="115"/>
      <c r="D279" s="115"/>
      <c r="E279" s="115"/>
      <c r="F279" s="115"/>
      <c r="G279" s="115"/>
    </row>
    <row r="280">
      <c r="C280" s="115"/>
      <c r="D280" s="115"/>
      <c r="E280" s="115"/>
      <c r="F280" s="115"/>
      <c r="G280" s="115"/>
    </row>
    <row r="281">
      <c r="C281" s="115"/>
      <c r="D281" s="115"/>
      <c r="E281" s="115"/>
      <c r="F281" s="115"/>
      <c r="G281" s="115"/>
    </row>
    <row r="282">
      <c r="C282" s="115"/>
      <c r="D282" s="115"/>
      <c r="E282" s="115"/>
      <c r="F282" s="115"/>
      <c r="G282" s="115"/>
    </row>
    <row r="283">
      <c r="C283" s="115"/>
      <c r="D283" s="115"/>
      <c r="E283" s="115"/>
      <c r="F283" s="115"/>
      <c r="G283" s="115"/>
    </row>
    <row r="284">
      <c r="C284" s="115"/>
      <c r="D284" s="115"/>
      <c r="E284" s="115"/>
      <c r="F284" s="115"/>
      <c r="G284" s="115"/>
    </row>
    <row r="285">
      <c r="C285" s="115"/>
      <c r="D285" s="115"/>
      <c r="E285" s="115"/>
      <c r="F285" s="115"/>
      <c r="G285" s="115"/>
    </row>
    <row r="286">
      <c r="C286" s="115"/>
      <c r="D286" s="115"/>
      <c r="E286" s="115"/>
      <c r="F286" s="115"/>
      <c r="G286" s="115"/>
    </row>
    <row r="287">
      <c r="C287" s="115"/>
      <c r="D287" s="115"/>
      <c r="E287" s="115"/>
      <c r="F287" s="115"/>
      <c r="G287" s="115"/>
    </row>
    <row r="288">
      <c r="C288" s="115"/>
      <c r="D288" s="115"/>
      <c r="E288" s="115"/>
      <c r="F288" s="115"/>
      <c r="G288" s="115"/>
    </row>
    <row r="289">
      <c r="C289" s="115"/>
      <c r="D289" s="115"/>
      <c r="E289" s="115"/>
      <c r="F289" s="115"/>
      <c r="G289" s="115"/>
    </row>
    <row r="290">
      <c r="C290" s="115"/>
      <c r="D290" s="115"/>
      <c r="E290" s="115"/>
      <c r="F290" s="115"/>
      <c r="G290" s="115"/>
    </row>
    <row r="291">
      <c r="C291" s="115"/>
      <c r="D291" s="115"/>
      <c r="E291" s="115"/>
      <c r="F291" s="115"/>
      <c r="G291" s="115"/>
    </row>
    <row r="292">
      <c r="C292" s="115"/>
      <c r="D292" s="115"/>
      <c r="E292" s="115"/>
      <c r="F292" s="115"/>
      <c r="G292" s="115"/>
    </row>
    <row r="293">
      <c r="C293" s="115"/>
      <c r="D293" s="115"/>
      <c r="E293" s="115"/>
      <c r="F293" s="115"/>
      <c r="G293" s="115"/>
    </row>
    <row r="294">
      <c r="C294" s="115"/>
      <c r="D294" s="115"/>
      <c r="E294" s="115"/>
      <c r="F294" s="115"/>
      <c r="G294" s="115"/>
    </row>
    <row r="295">
      <c r="C295" s="115"/>
      <c r="D295" s="115"/>
      <c r="E295" s="115"/>
      <c r="F295" s="115"/>
      <c r="G295" s="115"/>
    </row>
    <row r="296">
      <c r="C296" s="115"/>
      <c r="D296" s="115"/>
      <c r="E296" s="115"/>
      <c r="F296" s="115"/>
      <c r="G296" s="115"/>
    </row>
    <row r="297">
      <c r="C297" s="115"/>
      <c r="D297" s="115"/>
      <c r="E297" s="115"/>
      <c r="F297" s="115"/>
      <c r="G297" s="115"/>
    </row>
    <row r="298">
      <c r="C298" s="115"/>
      <c r="D298" s="115"/>
      <c r="E298" s="115"/>
      <c r="F298" s="115"/>
      <c r="G298" s="115"/>
    </row>
    <row r="299">
      <c r="C299" s="115"/>
      <c r="D299" s="115"/>
      <c r="E299" s="115"/>
      <c r="F299" s="115"/>
      <c r="G299" s="115"/>
    </row>
    <row r="300">
      <c r="C300" s="115"/>
      <c r="D300" s="115"/>
      <c r="E300" s="115"/>
      <c r="F300" s="115"/>
      <c r="G300" s="115"/>
    </row>
    <row r="301">
      <c r="C301" s="115"/>
      <c r="D301" s="115"/>
      <c r="E301" s="115"/>
      <c r="F301" s="115"/>
      <c r="G301" s="115"/>
    </row>
    <row r="302">
      <c r="C302" s="115"/>
      <c r="D302" s="115"/>
      <c r="E302" s="115"/>
      <c r="F302" s="115"/>
      <c r="G302" s="115"/>
    </row>
    <row r="303">
      <c r="C303" s="115"/>
      <c r="D303" s="115"/>
      <c r="E303" s="115"/>
      <c r="F303" s="115"/>
      <c r="G303" s="115"/>
    </row>
    <row r="304">
      <c r="C304" s="115"/>
      <c r="D304" s="115"/>
      <c r="E304" s="115"/>
      <c r="F304" s="115"/>
      <c r="G304" s="115"/>
    </row>
    <row r="305">
      <c r="C305" s="115"/>
      <c r="D305" s="115"/>
      <c r="E305" s="115"/>
      <c r="F305" s="115"/>
      <c r="G305" s="115"/>
    </row>
    <row r="306">
      <c r="C306" s="115"/>
      <c r="D306" s="115"/>
      <c r="E306" s="115"/>
      <c r="F306" s="115"/>
      <c r="G306" s="115"/>
    </row>
    <row r="307">
      <c r="C307" s="115"/>
      <c r="D307" s="115"/>
      <c r="E307" s="115"/>
      <c r="F307" s="115"/>
      <c r="G307" s="115"/>
    </row>
    <row r="308">
      <c r="C308" s="115"/>
      <c r="D308" s="115"/>
      <c r="E308" s="115"/>
      <c r="F308" s="115"/>
      <c r="G308" s="115"/>
    </row>
    <row r="309">
      <c r="C309" s="115"/>
      <c r="D309" s="115"/>
      <c r="E309" s="115"/>
      <c r="F309" s="115"/>
      <c r="G309" s="115"/>
    </row>
    <row r="310">
      <c r="C310" s="115"/>
      <c r="D310" s="115"/>
      <c r="E310" s="115"/>
      <c r="F310" s="115"/>
      <c r="G310" s="115"/>
    </row>
    <row r="311">
      <c r="C311" s="115"/>
      <c r="D311" s="115"/>
      <c r="E311" s="115"/>
      <c r="F311" s="115"/>
      <c r="G311" s="115"/>
    </row>
    <row r="312">
      <c r="C312" s="115"/>
      <c r="D312" s="115"/>
      <c r="E312" s="115"/>
      <c r="F312" s="115"/>
      <c r="G312" s="115"/>
    </row>
    <row r="313">
      <c r="C313" s="115"/>
      <c r="D313" s="115"/>
      <c r="E313" s="115"/>
      <c r="F313" s="115"/>
      <c r="G313" s="115"/>
    </row>
    <row r="314">
      <c r="C314" s="115"/>
      <c r="D314" s="115"/>
      <c r="E314" s="115"/>
      <c r="F314" s="115"/>
      <c r="G314" s="115"/>
    </row>
    <row r="315">
      <c r="C315" s="115"/>
      <c r="D315" s="115"/>
      <c r="E315" s="115"/>
      <c r="F315" s="115"/>
      <c r="G315" s="115"/>
    </row>
    <row r="316">
      <c r="C316" s="115"/>
      <c r="D316" s="115"/>
      <c r="E316" s="115"/>
      <c r="F316" s="115"/>
      <c r="G316" s="115"/>
    </row>
    <row r="317">
      <c r="C317" s="115"/>
      <c r="D317" s="115"/>
      <c r="E317" s="115"/>
      <c r="F317" s="115"/>
      <c r="G317" s="115"/>
    </row>
    <row r="318">
      <c r="C318" s="115"/>
      <c r="D318" s="115"/>
      <c r="E318" s="115"/>
      <c r="F318" s="115"/>
      <c r="G318" s="115"/>
    </row>
    <row r="319">
      <c r="C319" s="115"/>
      <c r="D319" s="115"/>
      <c r="E319" s="115"/>
      <c r="F319" s="115"/>
      <c r="G319" s="115"/>
    </row>
    <row r="320">
      <c r="C320" s="115"/>
      <c r="D320" s="115"/>
      <c r="E320" s="115"/>
      <c r="F320" s="115"/>
      <c r="G320" s="115"/>
    </row>
    <row r="321">
      <c r="C321" s="115"/>
      <c r="D321" s="115"/>
      <c r="E321" s="115"/>
      <c r="F321" s="115"/>
      <c r="G321" s="115"/>
    </row>
    <row r="322">
      <c r="C322" s="115"/>
      <c r="D322" s="115"/>
      <c r="E322" s="115"/>
      <c r="F322" s="115"/>
      <c r="G322" s="115"/>
    </row>
    <row r="323">
      <c r="C323" s="115"/>
      <c r="D323" s="115"/>
      <c r="E323" s="115"/>
      <c r="F323" s="115"/>
      <c r="G323" s="115"/>
    </row>
    <row r="324">
      <c r="C324" s="115"/>
      <c r="D324" s="115"/>
      <c r="E324" s="115"/>
      <c r="F324" s="115"/>
      <c r="G324" s="115"/>
    </row>
    <row r="325">
      <c r="C325" s="115"/>
      <c r="D325" s="115"/>
      <c r="E325" s="115"/>
      <c r="F325" s="115"/>
      <c r="G325" s="115"/>
    </row>
    <row r="326">
      <c r="C326" s="115"/>
      <c r="D326" s="115"/>
      <c r="E326" s="115"/>
      <c r="F326" s="115"/>
      <c r="G326" s="115"/>
    </row>
    <row r="327">
      <c r="C327" s="115"/>
      <c r="D327" s="115"/>
      <c r="E327" s="115"/>
      <c r="F327" s="115"/>
      <c r="G327" s="115"/>
    </row>
    <row r="328">
      <c r="C328" s="115"/>
      <c r="D328" s="115"/>
      <c r="E328" s="115"/>
      <c r="F328" s="115"/>
      <c r="G328" s="115"/>
    </row>
    <row r="329">
      <c r="C329" s="115"/>
      <c r="D329" s="115"/>
      <c r="E329" s="115"/>
      <c r="F329" s="115"/>
      <c r="G329" s="115"/>
    </row>
    <row r="330">
      <c r="C330" s="115"/>
      <c r="D330" s="115"/>
      <c r="E330" s="115"/>
      <c r="F330" s="115"/>
      <c r="G330" s="115"/>
    </row>
    <row r="331">
      <c r="C331" s="115"/>
      <c r="D331" s="115"/>
      <c r="E331" s="115"/>
      <c r="F331" s="115"/>
      <c r="G331" s="115"/>
    </row>
    <row r="332">
      <c r="C332" s="115"/>
      <c r="D332" s="115"/>
      <c r="E332" s="115"/>
      <c r="F332" s="115"/>
      <c r="G332" s="115"/>
    </row>
    <row r="333">
      <c r="C333" s="115"/>
      <c r="D333" s="115"/>
      <c r="E333" s="115"/>
      <c r="F333" s="115"/>
      <c r="G333" s="115"/>
    </row>
    <row r="334">
      <c r="C334" s="115"/>
      <c r="D334" s="115"/>
      <c r="E334" s="115"/>
      <c r="F334" s="115"/>
      <c r="G334" s="115"/>
    </row>
    <row r="335">
      <c r="C335" s="115"/>
      <c r="D335" s="115"/>
      <c r="E335" s="115"/>
      <c r="F335" s="115"/>
      <c r="G335" s="115"/>
    </row>
    <row r="336">
      <c r="C336" s="115"/>
      <c r="D336" s="115"/>
      <c r="E336" s="115"/>
      <c r="F336" s="115"/>
      <c r="G336" s="115"/>
    </row>
    <row r="337">
      <c r="C337" s="115"/>
      <c r="D337" s="115"/>
      <c r="E337" s="115"/>
      <c r="F337" s="115"/>
      <c r="G337" s="115"/>
    </row>
    <row r="338">
      <c r="C338" s="115"/>
      <c r="D338" s="115"/>
      <c r="E338" s="115"/>
      <c r="F338" s="115"/>
      <c r="G338" s="115"/>
    </row>
    <row r="339">
      <c r="C339" s="115"/>
      <c r="D339" s="115"/>
      <c r="E339" s="115"/>
      <c r="F339" s="115"/>
      <c r="G339" s="115"/>
    </row>
    <row r="340">
      <c r="C340" s="115"/>
      <c r="D340" s="115"/>
      <c r="E340" s="115"/>
      <c r="F340" s="115"/>
      <c r="G340" s="115"/>
    </row>
    <row r="341">
      <c r="C341" s="115"/>
      <c r="D341" s="115"/>
      <c r="E341" s="115"/>
      <c r="F341" s="115"/>
      <c r="G341" s="115"/>
    </row>
    <row r="342">
      <c r="C342" s="115"/>
      <c r="D342" s="115"/>
      <c r="E342" s="115"/>
      <c r="F342" s="115"/>
      <c r="G342" s="115"/>
    </row>
    <row r="343">
      <c r="C343" s="115"/>
      <c r="D343" s="115"/>
      <c r="E343" s="115"/>
      <c r="F343" s="115"/>
      <c r="G343" s="115"/>
    </row>
    <row r="344">
      <c r="C344" s="115"/>
      <c r="D344" s="115"/>
      <c r="E344" s="115"/>
      <c r="F344" s="115"/>
      <c r="G344" s="115"/>
    </row>
    <row r="345">
      <c r="C345" s="115"/>
      <c r="D345" s="115"/>
      <c r="E345" s="115"/>
      <c r="F345" s="115"/>
      <c r="G345" s="115"/>
    </row>
    <row r="346">
      <c r="C346" s="115"/>
      <c r="D346" s="115"/>
      <c r="E346" s="115"/>
      <c r="F346" s="115"/>
      <c r="G346" s="115"/>
    </row>
    <row r="347">
      <c r="C347" s="115"/>
      <c r="D347" s="115"/>
      <c r="E347" s="115"/>
      <c r="F347" s="115"/>
      <c r="G347" s="115"/>
    </row>
    <row r="348">
      <c r="C348" s="115"/>
      <c r="D348" s="115"/>
      <c r="E348" s="115"/>
      <c r="F348" s="115"/>
      <c r="G348" s="115"/>
    </row>
    <row r="349">
      <c r="C349" s="115"/>
      <c r="D349" s="115"/>
      <c r="E349" s="115"/>
      <c r="F349" s="115"/>
      <c r="G349" s="115"/>
    </row>
    <row r="350">
      <c r="C350" s="115"/>
      <c r="D350" s="115"/>
      <c r="E350" s="115"/>
      <c r="F350" s="115"/>
      <c r="G350" s="115"/>
    </row>
    <row r="351">
      <c r="C351" s="115"/>
      <c r="D351" s="115"/>
      <c r="E351" s="115"/>
      <c r="F351" s="115"/>
      <c r="G351" s="115"/>
    </row>
    <row r="352">
      <c r="C352" s="115"/>
      <c r="D352" s="115"/>
      <c r="E352" s="115"/>
      <c r="F352" s="115"/>
      <c r="G352" s="115"/>
    </row>
    <row r="353">
      <c r="C353" s="115"/>
      <c r="D353" s="115"/>
      <c r="E353" s="115"/>
      <c r="F353" s="115"/>
      <c r="G353" s="115"/>
    </row>
    <row r="354">
      <c r="C354" s="115"/>
      <c r="D354" s="115"/>
      <c r="E354" s="115"/>
      <c r="F354" s="115"/>
      <c r="G354" s="115"/>
    </row>
    <row r="355">
      <c r="C355" s="115"/>
      <c r="D355" s="115"/>
      <c r="E355" s="115"/>
      <c r="F355" s="115"/>
      <c r="G355" s="115"/>
    </row>
    <row r="356">
      <c r="C356" s="115"/>
      <c r="D356" s="115"/>
      <c r="E356" s="115"/>
      <c r="F356" s="115"/>
      <c r="G356" s="115"/>
    </row>
    <row r="357">
      <c r="C357" s="115"/>
      <c r="D357" s="115"/>
      <c r="E357" s="115"/>
      <c r="F357" s="115"/>
      <c r="G357" s="115"/>
    </row>
    <row r="358">
      <c r="C358" s="115"/>
      <c r="D358" s="115"/>
      <c r="E358" s="115"/>
      <c r="F358" s="115"/>
      <c r="G358" s="115"/>
    </row>
    <row r="359">
      <c r="C359" s="115"/>
      <c r="D359" s="115"/>
      <c r="E359" s="115"/>
      <c r="F359" s="115"/>
      <c r="G359" s="115"/>
    </row>
    <row r="360">
      <c r="C360" s="115"/>
      <c r="D360" s="115"/>
      <c r="E360" s="115"/>
      <c r="F360" s="115"/>
      <c r="G360" s="115"/>
    </row>
    <row r="361">
      <c r="C361" s="115"/>
      <c r="D361" s="115"/>
      <c r="E361" s="115"/>
      <c r="F361" s="115"/>
      <c r="G361" s="115"/>
    </row>
    <row r="362">
      <c r="C362" s="115"/>
      <c r="D362" s="115"/>
      <c r="E362" s="115"/>
      <c r="F362" s="115"/>
      <c r="G362" s="115"/>
    </row>
    <row r="363">
      <c r="C363" s="115"/>
      <c r="D363" s="115"/>
      <c r="E363" s="115"/>
      <c r="F363" s="115"/>
      <c r="G363" s="115"/>
    </row>
    <row r="364">
      <c r="C364" s="115"/>
      <c r="D364" s="115"/>
      <c r="E364" s="115"/>
      <c r="F364" s="115"/>
      <c r="G364" s="115"/>
    </row>
    <row r="365">
      <c r="C365" s="115"/>
      <c r="D365" s="115"/>
      <c r="E365" s="115"/>
      <c r="F365" s="115"/>
      <c r="G365" s="115"/>
    </row>
    <row r="366">
      <c r="C366" s="115"/>
      <c r="D366" s="115"/>
      <c r="E366" s="115"/>
      <c r="F366" s="115"/>
      <c r="G366" s="115"/>
    </row>
    <row r="367">
      <c r="C367" s="115"/>
      <c r="D367" s="115"/>
      <c r="E367" s="115"/>
      <c r="F367" s="115"/>
      <c r="G367" s="115"/>
    </row>
    <row r="368">
      <c r="C368" s="115"/>
      <c r="D368" s="115"/>
      <c r="E368" s="115"/>
      <c r="F368" s="115"/>
      <c r="G368" s="115"/>
    </row>
    <row r="369">
      <c r="C369" s="115"/>
      <c r="D369" s="115"/>
      <c r="E369" s="115"/>
      <c r="F369" s="115"/>
      <c r="G369" s="115"/>
    </row>
    <row r="370">
      <c r="C370" s="115"/>
      <c r="D370" s="115"/>
      <c r="E370" s="115"/>
      <c r="F370" s="115"/>
      <c r="G370" s="115"/>
    </row>
    <row r="371">
      <c r="C371" s="115"/>
      <c r="D371" s="115"/>
      <c r="E371" s="115"/>
      <c r="F371" s="115"/>
      <c r="G371" s="115"/>
    </row>
    <row r="372">
      <c r="C372" s="115"/>
      <c r="D372" s="115"/>
      <c r="E372" s="115"/>
      <c r="F372" s="115"/>
      <c r="G372" s="115"/>
    </row>
    <row r="373">
      <c r="C373" s="115"/>
      <c r="D373" s="115"/>
      <c r="E373" s="115"/>
      <c r="F373" s="115"/>
      <c r="G373" s="115"/>
    </row>
    <row r="374">
      <c r="C374" s="115"/>
      <c r="D374" s="115"/>
      <c r="E374" s="115"/>
      <c r="F374" s="115"/>
      <c r="G374" s="115"/>
    </row>
    <row r="375">
      <c r="C375" s="115"/>
      <c r="D375" s="115"/>
      <c r="E375" s="115"/>
      <c r="F375" s="115"/>
      <c r="G375" s="115"/>
    </row>
    <row r="376">
      <c r="C376" s="115"/>
      <c r="D376" s="115"/>
      <c r="E376" s="115"/>
      <c r="F376" s="115"/>
      <c r="G376" s="115"/>
    </row>
    <row r="377">
      <c r="C377" s="115"/>
      <c r="D377" s="115"/>
      <c r="E377" s="115"/>
      <c r="F377" s="115"/>
      <c r="G377" s="115"/>
    </row>
    <row r="378">
      <c r="C378" s="115"/>
      <c r="D378" s="115"/>
      <c r="E378" s="115"/>
      <c r="F378" s="115"/>
      <c r="G378" s="115"/>
    </row>
    <row r="379">
      <c r="C379" s="115"/>
      <c r="D379" s="115"/>
      <c r="E379" s="115"/>
      <c r="F379" s="115"/>
      <c r="G379" s="115"/>
    </row>
    <row r="380">
      <c r="C380" s="115"/>
      <c r="D380" s="115"/>
      <c r="E380" s="115"/>
      <c r="F380" s="115"/>
      <c r="G380" s="115"/>
    </row>
    <row r="381">
      <c r="C381" s="115"/>
      <c r="D381" s="115"/>
      <c r="E381" s="115"/>
      <c r="F381" s="115"/>
      <c r="G381" s="115"/>
    </row>
    <row r="382">
      <c r="C382" s="115"/>
      <c r="D382" s="115"/>
      <c r="E382" s="115"/>
      <c r="F382" s="115"/>
      <c r="G382" s="115"/>
    </row>
    <row r="383">
      <c r="C383" s="115"/>
      <c r="D383" s="115"/>
      <c r="E383" s="115"/>
      <c r="F383" s="115"/>
      <c r="G383" s="115"/>
    </row>
    <row r="384">
      <c r="C384" s="115"/>
      <c r="D384" s="115"/>
      <c r="E384" s="115"/>
      <c r="F384" s="115"/>
      <c r="G384" s="115"/>
    </row>
    <row r="385">
      <c r="C385" s="115"/>
      <c r="D385" s="115"/>
      <c r="E385" s="115"/>
      <c r="F385" s="115"/>
      <c r="G385" s="115"/>
    </row>
    <row r="386">
      <c r="C386" s="115"/>
      <c r="D386" s="115"/>
      <c r="E386" s="115"/>
      <c r="F386" s="115"/>
      <c r="G386" s="115"/>
    </row>
    <row r="387">
      <c r="C387" s="115"/>
      <c r="D387" s="115"/>
      <c r="E387" s="115"/>
      <c r="F387" s="115"/>
      <c r="G387" s="115"/>
    </row>
    <row r="388">
      <c r="C388" s="115"/>
      <c r="D388" s="115"/>
      <c r="E388" s="115"/>
      <c r="F388" s="115"/>
      <c r="G388" s="115"/>
    </row>
    <row r="389">
      <c r="C389" s="115"/>
      <c r="D389" s="115"/>
      <c r="E389" s="115"/>
      <c r="F389" s="115"/>
      <c r="G389" s="115"/>
    </row>
    <row r="390">
      <c r="C390" s="115"/>
      <c r="D390" s="115"/>
      <c r="E390" s="115"/>
      <c r="F390" s="115"/>
      <c r="G390" s="115"/>
    </row>
    <row r="391">
      <c r="C391" s="115"/>
      <c r="D391" s="115"/>
      <c r="E391" s="115"/>
      <c r="F391" s="115"/>
      <c r="G391" s="115"/>
    </row>
    <row r="392">
      <c r="C392" s="115"/>
      <c r="D392" s="115"/>
      <c r="E392" s="115"/>
      <c r="F392" s="115"/>
      <c r="G392" s="115"/>
    </row>
    <row r="393">
      <c r="C393" s="115"/>
      <c r="D393" s="115"/>
      <c r="E393" s="115"/>
      <c r="F393" s="115"/>
      <c r="G393" s="115"/>
    </row>
    <row r="394">
      <c r="C394" s="115"/>
      <c r="D394" s="115"/>
      <c r="E394" s="115"/>
      <c r="F394" s="115"/>
      <c r="G394" s="115"/>
    </row>
    <row r="395">
      <c r="C395" s="115"/>
      <c r="D395" s="115"/>
      <c r="E395" s="115"/>
      <c r="F395" s="115"/>
      <c r="G395" s="115"/>
    </row>
    <row r="396">
      <c r="C396" s="115"/>
      <c r="D396" s="115"/>
      <c r="E396" s="115"/>
      <c r="F396" s="115"/>
      <c r="G396" s="115"/>
    </row>
    <row r="397">
      <c r="C397" s="115"/>
      <c r="D397" s="115"/>
      <c r="E397" s="115"/>
      <c r="F397" s="115"/>
      <c r="G397" s="115"/>
    </row>
    <row r="398">
      <c r="C398" s="115"/>
      <c r="D398" s="115"/>
      <c r="E398" s="115"/>
      <c r="F398" s="115"/>
      <c r="G398" s="115"/>
    </row>
    <row r="399">
      <c r="C399" s="115"/>
      <c r="D399" s="115"/>
      <c r="E399" s="115"/>
      <c r="F399" s="115"/>
      <c r="G399" s="115"/>
    </row>
    <row r="400">
      <c r="C400" s="115"/>
      <c r="D400" s="115"/>
      <c r="E400" s="115"/>
      <c r="F400" s="115"/>
      <c r="G400" s="115"/>
    </row>
    <row r="401">
      <c r="C401" s="115"/>
      <c r="D401" s="115"/>
      <c r="E401" s="115"/>
      <c r="F401" s="115"/>
      <c r="G401" s="115"/>
    </row>
    <row r="402">
      <c r="C402" s="115"/>
      <c r="D402" s="115"/>
      <c r="E402" s="115"/>
      <c r="F402" s="115"/>
      <c r="G402" s="115"/>
    </row>
    <row r="403">
      <c r="C403" s="115"/>
      <c r="D403" s="115"/>
      <c r="E403" s="115"/>
      <c r="F403" s="115"/>
      <c r="G403" s="115"/>
    </row>
    <row r="404">
      <c r="C404" s="115"/>
      <c r="D404" s="115"/>
      <c r="E404" s="115"/>
      <c r="F404" s="115"/>
      <c r="G404" s="115"/>
    </row>
    <row r="405">
      <c r="C405" s="115"/>
      <c r="D405" s="115"/>
      <c r="E405" s="115"/>
      <c r="F405" s="115"/>
      <c r="G405" s="115"/>
    </row>
    <row r="406">
      <c r="C406" s="115"/>
      <c r="D406" s="115"/>
      <c r="E406" s="115"/>
      <c r="F406" s="115"/>
      <c r="G406" s="115"/>
    </row>
    <row r="407">
      <c r="C407" s="115"/>
      <c r="D407" s="115"/>
      <c r="E407" s="115"/>
      <c r="F407" s="115"/>
      <c r="G407" s="115"/>
    </row>
    <row r="408">
      <c r="C408" s="115"/>
      <c r="D408" s="115"/>
      <c r="E408" s="115"/>
      <c r="F408" s="115"/>
      <c r="G408" s="115"/>
    </row>
    <row r="409">
      <c r="C409" s="115"/>
      <c r="D409" s="115"/>
      <c r="E409" s="115"/>
      <c r="F409" s="115"/>
      <c r="G409" s="115"/>
    </row>
    <row r="410">
      <c r="C410" s="115"/>
      <c r="D410" s="115"/>
      <c r="E410" s="115"/>
      <c r="F410" s="115"/>
      <c r="G410" s="115"/>
    </row>
    <row r="411">
      <c r="C411" s="115"/>
      <c r="D411" s="115"/>
      <c r="E411" s="115"/>
      <c r="F411" s="115"/>
      <c r="G411" s="115"/>
    </row>
    <row r="412">
      <c r="C412" s="115"/>
      <c r="D412" s="115"/>
      <c r="E412" s="115"/>
      <c r="F412" s="115"/>
      <c r="G412" s="115"/>
    </row>
    <row r="413">
      <c r="C413" s="115"/>
      <c r="D413" s="115"/>
      <c r="E413" s="115"/>
      <c r="F413" s="115"/>
      <c r="G413" s="115"/>
    </row>
    <row r="414">
      <c r="C414" s="115"/>
      <c r="D414" s="115"/>
      <c r="E414" s="115"/>
      <c r="F414" s="115"/>
      <c r="G414" s="115"/>
    </row>
    <row r="415">
      <c r="C415" s="115"/>
      <c r="D415" s="115"/>
      <c r="E415" s="115"/>
      <c r="F415" s="115"/>
      <c r="G415" s="115"/>
    </row>
    <row r="416">
      <c r="C416" s="115"/>
      <c r="D416" s="115"/>
      <c r="E416" s="115"/>
      <c r="F416" s="115"/>
      <c r="G416" s="115"/>
    </row>
    <row r="417">
      <c r="C417" s="115"/>
      <c r="D417" s="115"/>
      <c r="E417" s="115"/>
      <c r="F417" s="115"/>
      <c r="G417" s="115"/>
    </row>
    <row r="418">
      <c r="C418" s="115"/>
      <c r="D418" s="115"/>
      <c r="E418" s="115"/>
      <c r="F418" s="115"/>
      <c r="G418" s="115"/>
    </row>
    <row r="419">
      <c r="C419" s="115"/>
      <c r="D419" s="115"/>
      <c r="E419" s="115"/>
      <c r="F419" s="115"/>
      <c r="G419" s="115"/>
    </row>
    <row r="420">
      <c r="C420" s="115"/>
      <c r="D420" s="115"/>
      <c r="E420" s="115"/>
      <c r="F420" s="115"/>
      <c r="G420" s="115"/>
    </row>
    <row r="421">
      <c r="C421" s="115"/>
      <c r="D421" s="115"/>
      <c r="E421" s="115"/>
      <c r="F421" s="115"/>
      <c r="G421" s="115"/>
    </row>
    <row r="422">
      <c r="C422" s="115"/>
      <c r="D422" s="115"/>
      <c r="E422" s="115"/>
      <c r="F422" s="115"/>
      <c r="G422" s="115"/>
    </row>
    <row r="423">
      <c r="C423" s="115"/>
      <c r="D423" s="115"/>
      <c r="E423" s="115"/>
      <c r="F423" s="115"/>
      <c r="G423" s="115"/>
    </row>
    <row r="424">
      <c r="C424" s="115"/>
      <c r="D424" s="115"/>
      <c r="E424" s="115"/>
      <c r="F424" s="115"/>
      <c r="G424" s="115"/>
    </row>
    <row r="425">
      <c r="C425" s="115"/>
      <c r="D425" s="115"/>
      <c r="E425" s="115"/>
      <c r="F425" s="115"/>
      <c r="G425" s="115"/>
    </row>
    <row r="426">
      <c r="C426" s="115"/>
      <c r="D426" s="115"/>
      <c r="E426" s="115"/>
      <c r="F426" s="115"/>
      <c r="G426" s="115"/>
    </row>
    <row r="427">
      <c r="C427" s="115"/>
      <c r="D427" s="115"/>
      <c r="E427" s="115"/>
      <c r="F427" s="115"/>
      <c r="G427" s="115"/>
    </row>
    <row r="428">
      <c r="C428" s="115"/>
      <c r="D428" s="115"/>
      <c r="E428" s="115"/>
      <c r="F428" s="115"/>
      <c r="G428" s="115"/>
    </row>
    <row r="429">
      <c r="C429" s="115"/>
      <c r="D429" s="115"/>
      <c r="E429" s="115"/>
      <c r="F429" s="115"/>
      <c r="G429" s="115"/>
    </row>
    <row r="430">
      <c r="C430" s="115"/>
      <c r="D430" s="115"/>
      <c r="E430" s="115"/>
      <c r="F430" s="115"/>
      <c r="G430" s="115"/>
    </row>
    <row r="431">
      <c r="C431" s="115"/>
      <c r="D431" s="115"/>
      <c r="E431" s="115"/>
      <c r="F431" s="115"/>
      <c r="G431" s="115"/>
    </row>
    <row r="432">
      <c r="C432" s="115"/>
      <c r="D432" s="115"/>
      <c r="E432" s="115"/>
      <c r="F432" s="115"/>
      <c r="G432" s="115"/>
    </row>
    <row r="433">
      <c r="C433" s="115"/>
      <c r="D433" s="115"/>
      <c r="E433" s="115"/>
      <c r="F433" s="115"/>
      <c r="G433" s="115"/>
    </row>
    <row r="434">
      <c r="C434" s="115"/>
      <c r="D434" s="115"/>
      <c r="E434" s="115"/>
      <c r="F434" s="115"/>
      <c r="G434" s="115"/>
    </row>
    <row r="435">
      <c r="C435" s="115"/>
      <c r="D435" s="115"/>
      <c r="E435" s="115"/>
      <c r="F435" s="115"/>
      <c r="G435" s="115"/>
    </row>
    <row r="436">
      <c r="C436" s="115"/>
      <c r="D436" s="115"/>
      <c r="E436" s="115"/>
      <c r="F436" s="115"/>
      <c r="G436" s="115"/>
    </row>
    <row r="437">
      <c r="C437" s="115"/>
      <c r="D437" s="115"/>
      <c r="E437" s="115"/>
      <c r="F437" s="115"/>
      <c r="G437" s="115"/>
    </row>
    <row r="438">
      <c r="C438" s="115"/>
      <c r="D438" s="115"/>
      <c r="E438" s="115"/>
      <c r="F438" s="115"/>
      <c r="G438" s="115"/>
    </row>
    <row r="439">
      <c r="C439" s="115"/>
      <c r="D439" s="115"/>
      <c r="E439" s="115"/>
      <c r="F439" s="115"/>
      <c r="G439" s="115"/>
    </row>
    <row r="440">
      <c r="C440" s="115"/>
      <c r="D440" s="115"/>
      <c r="E440" s="115"/>
      <c r="F440" s="115"/>
      <c r="G440" s="115"/>
    </row>
    <row r="441">
      <c r="C441" s="115"/>
      <c r="D441" s="115"/>
      <c r="E441" s="115"/>
      <c r="F441" s="115"/>
      <c r="G441" s="115"/>
    </row>
    <row r="442">
      <c r="C442" s="115"/>
      <c r="D442" s="115"/>
      <c r="E442" s="115"/>
      <c r="F442" s="115"/>
      <c r="G442" s="115"/>
    </row>
    <row r="443">
      <c r="C443" s="115"/>
      <c r="D443" s="115"/>
      <c r="E443" s="115"/>
      <c r="F443" s="115"/>
      <c r="G443" s="115"/>
    </row>
    <row r="444">
      <c r="C444" s="115"/>
      <c r="D444" s="115"/>
      <c r="E444" s="115"/>
      <c r="F444" s="115"/>
      <c r="G444" s="115"/>
    </row>
    <row r="445">
      <c r="C445" s="115"/>
      <c r="D445" s="115"/>
      <c r="E445" s="115"/>
      <c r="F445" s="115"/>
      <c r="G445" s="115"/>
    </row>
    <row r="446">
      <c r="C446" s="115"/>
      <c r="D446" s="115"/>
      <c r="E446" s="115"/>
      <c r="F446" s="115"/>
      <c r="G446" s="115"/>
    </row>
    <row r="447">
      <c r="C447" s="115"/>
      <c r="D447" s="115"/>
      <c r="E447" s="115"/>
      <c r="F447" s="115"/>
      <c r="G447" s="115"/>
    </row>
    <row r="448">
      <c r="C448" s="115"/>
      <c r="D448" s="115"/>
      <c r="E448" s="115"/>
      <c r="F448" s="115"/>
      <c r="G448" s="115"/>
    </row>
    <row r="449">
      <c r="C449" s="115"/>
      <c r="D449" s="115"/>
      <c r="E449" s="115"/>
      <c r="F449" s="115"/>
      <c r="G449" s="115"/>
    </row>
    <row r="450">
      <c r="C450" s="115"/>
      <c r="D450" s="115"/>
      <c r="E450" s="115"/>
      <c r="F450" s="115"/>
      <c r="G450" s="115"/>
    </row>
    <row r="451">
      <c r="C451" s="115"/>
      <c r="D451" s="115"/>
      <c r="E451" s="115"/>
      <c r="F451" s="115"/>
      <c r="G451" s="115"/>
    </row>
    <row r="452">
      <c r="C452" s="115"/>
      <c r="D452" s="115"/>
      <c r="E452" s="115"/>
      <c r="F452" s="115"/>
      <c r="G452" s="115"/>
    </row>
    <row r="453">
      <c r="C453" s="115"/>
      <c r="D453" s="115"/>
      <c r="E453" s="115"/>
      <c r="F453" s="115"/>
      <c r="G453" s="115"/>
    </row>
    <row r="454">
      <c r="C454" s="115"/>
      <c r="D454" s="115"/>
      <c r="E454" s="115"/>
      <c r="F454" s="115"/>
      <c r="G454" s="115"/>
    </row>
    <row r="455">
      <c r="C455" s="115"/>
      <c r="D455" s="115"/>
      <c r="E455" s="115"/>
      <c r="F455" s="115"/>
      <c r="G455" s="115"/>
    </row>
    <row r="456">
      <c r="C456" s="115"/>
      <c r="D456" s="115"/>
      <c r="E456" s="115"/>
      <c r="F456" s="115"/>
      <c r="G456" s="115"/>
    </row>
    <row r="457">
      <c r="C457" s="115"/>
      <c r="D457" s="115"/>
      <c r="E457" s="115"/>
      <c r="F457" s="115"/>
      <c r="G457" s="115"/>
    </row>
    <row r="458">
      <c r="C458" s="115"/>
      <c r="D458" s="115"/>
      <c r="E458" s="115"/>
      <c r="F458" s="115"/>
      <c r="G458" s="115"/>
    </row>
    <row r="459">
      <c r="C459" s="115"/>
      <c r="D459" s="115"/>
      <c r="E459" s="115"/>
      <c r="F459" s="115"/>
      <c r="G459" s="115"/>
    </row>
    <row r="460">
      <c r="C460" s="115"/>
      <c r="D460" s="115"/>
      <c r="E460" s="115"/>
      <c r="F460" s="115"/>
      <c r="G460" s="115"/>
    </row>
    <row r="461">
      <c r="C461" s="115"/>
      <c r="D461" s="115"/>
      <c r="E461" s="115"/>
      <c r="F461" s="115"/>
      <c r="G461" s="115"/>
    </row>
    <row r="462">
      <c r="C462" s="115"/>
      <c r="D462" s="115"/>
      <c r="E462" s="115"/>
      <c r="F462" s="115"/>
      <c r="G462" s="115"/>
    </row>
    <row r="463">
      <c r="C463" s="115"/>
      <c r="D463" s="115"/>
      <c r="E463" s="115"/>
      <c r="F463" s="115"/>
      <c r="G463" s="115"/>
    </row>
    <row r="464">
      <c r="C464" s="115"/>
      <c r="D464" s="115"/>
      <c r="E464" s="115"/>
      <c r="F464" s="115"/>
      <c r="G464" s="115"/>
    </row>
    <row r="465">
      <c r="C465" s="115"/>
      <c r="D465" s="115"/>
      <c r="E465" s="115"/>
      <c r="F465" s="115"/>
      <c r="G465" s="115"/>
    </row>
    <row r="466">
      <c r="C466" s="115"/>
      <c r="D466" s="115"/>
      <c r="E466" s="115"/>
      <c r="F466" s="115"/>
      <c r="G466" s="115"/>
    </row>
    <row r="467">
      <c r="C467" s="115"/>
      <c r="D467" s="115"/>
      <c r="E467" s="115"/>
      <c r="F467" s="115"/>
      <c r="G467" s="115"/>
    </row>
    <row r="468">
      <c r="C468" s="115"/>
      <c r="D468" s="115"/>
      <c r="E468" s="115"/>
      <c r="F468" s="115"/>
      <c r="G468" s="115"/>
    </row>
    <row r="469">
      <c r="C469" s="115"/>
      <c r="D469" s="115"/>
      <c r="E469" s="115"/>
      <c r="F469" s="115"/>
      <c r="G469" s="115"/>
    </row>
    <row r="470">
      <c r="C470" s="115"/>
      <c r="D470" s="115"/>
      <c r="E470" s="115"/>
      <c r="F470" s="115"/>
      <c r="G470" s="115"/>
    </row>
    <row r="471">
      <c r="C471" s="115"/>
      <c r="D471" s="115"/>
      <c r="E471" s="115"/>
      <c r="F471" s="115"/>
      <c r="G471" s="115"/>
    </row>
    <row r="472">
      <c r="C472" s="115"/>
      <c r="D472" s="115"/>
      <c r="E472" s="115"/>
      <c r="F472" s="115"/>
      <c r="G472" s="115"/>
    </row>
    <row r="473">
      <c r="C473" s="115"/>
      <c r="D473" s="115"/>
      <c r="E473" s="115"/>
      <c r="F473" s="115"/>
      <c r="G473" s="115"/>
    </row>
    <row r="474">
      <c r="C474" s="115"/>
      <c r="D474" s="115"/>
      <c r="E474" s="115"/>
      <c r="F474" s="115"/>
      <c r="G474" s="115"/>
    </row>
    <row r="475">
      <c r="C475" s="115"/>
      <c r="D475" s="115"/>
      <c r="E475" s="115"/>
      <c r="F475" s="115"/>
      <c r="G475" s="115"/>
    </row>
    <row r="476">
      <c r="C476" s="115"/>
      <c r="D476" s="115"/>
      <c r="E476" s="115"/>
      <c r="F476" s="115"/>
      <c r="G476" s="115"/>
    </row>
    <row r="477">
      <c r="C477" s="115"/>
      <c r="D477" s="115"/>
      <c r="E477" s="115"/>
      <c r="F477" s="115"/>
      <c r="G477" s="115"/>
    </row>
    <row r="478">
      <c r="C478" s="115"/>
      <c r="D478" s="115"/>
      <c r="E478" s="115"/>
      <c r="F478" s="115"/>
      <c r="G478" s="115"/>
    </row>
    <row r="479">
      <c r="C479" s="115"/>
      <c r="D479" s="115"/>
      <c r="E479" s="115"/>
      <c r="F479" s="115"/>
      <c r="G479" s="115"/>
    </row>
    <row r="480">
      <c r="C480" s="115"/>
      <c r="D480" s="115"/>
      <c r="E480" s="115"/>
      <c r="F480" s="115"/>
      <c r="G480" s="115"/>
    </row>
    <row r="481">
      <c r="C481" s="115"/>
      <c r="D481" s="115"/>
      <c r="E481" s="115"/>
      <c r="F481" s="115"/>
      <c r="G481" s="115"/>
    </row>
    <row r="482">
      <c r="C482" s="115"/>
      <c r="D482" s="115"/>
      <c r="E482" s="115"/>
      <c r="F482" s="115"/>
      <c r="G482" s="115"/>
    </row>
    <row r="483">
      <c r="C483" s="115"/>
      <c r="D483" s="115"/>
      <c r="E483" s="115"/>
      <c r="F483" s="115"/>
      <c r="G483" s="115"/>
    </row>
    <row r="484">
      <c r="C484" s="115"/>
      <c r="D484" s="115"/>
      <c r="E484" s="115"/>
      <c r="F484" s="115"/>
      <c r="G484" s="115"/>
    </row>
    <row r="485">
      <c r="C485" s="115"/>
      <c r="D485" s="115"/>
      <c r="E485" s="115"/>
      <c r="F485" s="115"/>
      <c r="G485" s="115"/>
    </row>
    <row r="486">
      <c r="C486" s="115"/>
      <c r="D486" s="115"/>
      <c r="E486" s="115"/>
      <c r="F486" s="115"/>
      <c r="G486" s="115"/>
    </row>
    <row r="487">
      <c r="C487" s="115"/>
      <c r="D487" s="115"/>
      <c r="E487" s="115"/>
      <c r="F487" s="115"/>
      <c r="G487" s="115"/>
    </row>
    <row r="488">
      <c r="C488" s="115"/>
      <c r="D488" s="115"/>
      <c r="E488" s="115"/>
      <c r="F488" s="115"/>
      <c r="G488" s="115"/>
    </row>
    <row r="489">
      <c r="C489" s="115"/>
      <c r="D489" s="115"/>
      <c r="E489" s="115"/>
      <c r="F489" s="115"/>
      <c r="G489" s="115"/>
    </row>
    <row r="490">
      <c r="C490" s="115"/>
      <c r="D490" s="115"/>
      <c r="E490" s="115"/>
      <c r="F490" s="115"/>
      <c r="G490" s="115"/>
    </row>
    <row r="491">
      <c r="C491" s="115"/>
      <c r="D491" s="115"/>
      <c r="E491" s="115"/>
      <c r="F491" s="115"/>
      <c r="G491" s="115"/>
    </row>
    <row r="492">
      <c r="C492" s="115"/>
      <c r="D492" s="115"/>
      <c r="E492" s="115"/>
      <c r="F492" s="115"/>
      <c r="G492" s="115"/>
    </row>
    <row r="493">
      <c r="C493" s="115"/>
      <c r="D493" s="115"/>
      <c r="E493" s="115"/>
      <c r="F493" s="115"/>
      <c r="G493" s="115"/>
    </row>
    <row r="494">
      <c r="C494" s="115"/>
      <c r="D494" s="115"/>
      <c r="E494" s="115"/>
      <c r="F494" s="115"/>
      <c r="G494" s="115"/>
    </row>
    <row r="495">
      <c r="C495" s="115"/>
      <c r="D495" s="115"/>
      <c r="E495" s="115"/>
      <c r="F495" s="115"/>
      <c r="G495" s="115"/>
    </row>
    <row r="496">
      <c r="C496" s="115"/>
      <c r="D496" s="115"/>
      <c r="E496" s="115"/>
      <c r="F496" s="115"/>
      <c r="G496" s="115"/>
    </row>
    <row r="497">
      <c r="C497" s="115"/>
      <c r="D497" s="115"/>
      <c r="E497" s="115"/>
      <c r="F497" s="115"/>
      <c r="G497" s="115"/>
    </row>
    <row r="498">
      <c r="C498" s="115"/>
      <c r="D498" s="115"/>
      <c r="E498" s="115"/>
      <c r="F498" s="115"/>
      <c r="G498" s="115"/>
    </row>
    <row r="499">
      <c r="C499" s="115"/>
      <c r="D499" s="115"/>
      <c r="E499" s="115"/>
      <c r="F499" s="115"/>
      <c r="G499" s="115"/>
    </row>
    <row r="500">
      <c r="C500" s="115"/>
      <c r="D500" s="115"/>
      <c r="E500" s="115"/>
      <c r="F500" s="115"/>
      <c r="G500" s="115"/>
    </row>
    <row r="501">
      <c r="C501" s="115"/>
      <c r="D501" s="115"/>
      <c r="E501" s="115"/>
      <c r="F501" s="115"/>
      <c r="G501" s="115"/>
    </row>
    <row r="502">
      <c r="C502" s="115"/>
      <c r="D502" s="115"/>
      <c r="E502" s="115"/>
      <c r="F502" s="115"/>
      <c r="G502" s="115"/>
    </row>
    <row r="503">
      <c r="C503" s="115"/>
      <c r="D503" s="115"/>
      <c r="E503" s="115"/>
      <c r="F503" s="115"/>
      <c r="G503" s="115"/>
    </row>
    <row r="504">
      <c r="C504" s="115"/>
      <c r="D504" s="115"/>
      <c r="E504" s="115"/>
      <c r="F504" s="115"/>
      <c r="G504" s="115"/>
    </row>
    <row r="505">
      <c r="C505" s="115"/>
      <c r="D505" s="115"/>
      <c r="E505" s="115"/>
      <c r="F505" s="115"/>
      <c r="G505" s="115"/>
    </row>
    <row r="506">
      <c r="C506" s="115"/>
      <c r="D506" s="115"/>
      <c r="E506" s="115"/>
      <c r="F506" s="115"/>
      <c r="G506" s="115"/>
    </row>
    <row r="507">
      <c r="C507" s="115"/>
      <c r="D507" s="115"/>
      <c r="E507" s="115"/>
      <c r="F507" s="115"/>
      <c r="G507" s="115"/>
    </row>
    <row r="508">
      <c r="C508" s="115"/>
      <c r="D508" s="115"/>
      <c r="E508" s="115"/>
      <c r="F508" s="115"/>
      <c r="G508" s="115"/>
    </row>
    <row r="509">
      <c r="C509" s="115"/>
      <c r="D509" s="115"/>
      <c r="E509" s="115"/>
      <c r="F509" s="115"/>
      <c r="G509" s="115"/>
    </row>
    <row r="510">
      <c r="C510" s="115"/>
      <c r="D510" s="115"/>
      <c r="E510" s="115"/>
      <c r="F510" s="115"/>
      <c r="G510" s="115"/>
    </row>
    <row r="511">
      <c r="C511" s="115"/>
      <c r="D511" s="115"/>
      <c r="E511" s="115"/>
      <c r="F511" s="115"/>
      <c r="G511" s="115"/>
    </row>
    <row r="512">
      <c r="C512" s="115"/>
      <c r="D512" s="115"/>
      <c r="E512" s="115"/>
      <c r="F512" s="115"/>
      <c r="G512" s="115"/>
    </row>
    <row r="513">
      <c r="C513" s="115"/>
      <c r="D513" s="115"/>
      <c r="E513" s="115"/>
      <c r="F513" s="115"/>
      <c r="G513" s="115"/>
    </row>
    <row r="514">
      <c r="C514" s="115"/>
      <c r="D514" s="115"/>
      <c r="E514" s="115"/>
      <c r="F514" s="115"/>
      <c r="G514" s="115"/>
    </row>
    <row r="515">
      <c r="C515" s="115"/>
      <c r="D515" s="115"/>
      <c r="E515" s="115"/>
      <c r="F515" s="115"/>
      <c r="G515" s="115"/>
    </row>
    <row r="516">
      <c r="C516" s="115"/>
      <c r="D516" s="115"/>
      <c r="E516" s="115"/>
      <c r="F516" s="115"/>
      <c r="G516" s="115"/>
    </row>
    <row r="517">
      <c r="C517" s="115"/>
      <c r="D517" s="115"/>
      <c r="E517" s="115"/>
      <c r="F517" s="115"/>
      <c r="G517" s="115"/>
    </row>
    <row r="518">
      <c r="C518" s="115"/>
      <c r="D518" s="115"/>
      <c r="E518" s="115"/>
      <c r="F518" s="115"/>
      <c r="G518" s="115"/>
    </row>
    <row r="519">
      <c r="C519" s="115"/>
      <c r="D519" s="115"/>
      <c r="E519" s="115"/>
      <c r="F519" s="115"/>
      <c r="G519" s="115"/>
    </row>
    <row r="520">
      <c r="C520" s="115"/>
      <c r="D520" s="115"/>
      <c r="E520" s="115"/>
      <c r="F520" s="115"/>
      <c r="G520" s="115"/>
    </row>
    <row r="521">
      <c r="C521" s="115"/>
      <c r="D521" s="115"/>
      <c r="E521" s="115"/>
      <c r="F521" s="115"/>
      <c r="G521" s="115"/>
    </row>
    <row r="522">
      <c r="C522" s="115"/>
      <c r="D522" s="115"/>
      <c r="E522" s="115"/>
      <c r="F522" s="115"/>
      <c r="G522" s="115"/>
    </row>
    <row r="523">
      <c r="C523" s="115"/>
      <c r="D523" s="115"/>
      <c r="E523" s="115"/>
      <c r="F523" s="115"/>
      <c r="G523" s="115"/>
    </row>
    <row r="524">
      <c r="C524" s="115"/>
      <c r="D524" s="115"/>
      <c r="E524" s="115"/>
      <c r="F524" s="115"/>
      <c r="G524" s="115"/>
    </row>
    <row r="525">
      <c r="C525" s="115"/>
      <c r="D525" s="115"/>
      <c r="E525" s="115"/>
      <c r="F525" s="115"/>
      <c r="G525" s="115"/>
    </row>
    <row r="526">
      <c r="C526" s="115"/>
      <c r="D526" s="115"/>
      <c r="E526" s="115"/>
      <c r="F526" s="115"/>
      <c r="G526" s="115"/>
    </row>
    <row r="527">
      <c r="C527" s="115"/>
      <c r="D527" s="115"/>
      <c r="E527" s="115"/>
      <c r="F527" s="115"/>
      <c r="G527" s="115"/>
    </row>
    <row r="528">
      <c r="C528" s="115"/>
      <c r="D528" s="115"/>
      <c r="E528" s="115"/>
      <c r="F528" s="115"/>
      <c r="G528" s="115"/>
    </row>
    <row r="529">
      <c r="C529" s="115"/>
      <c r="D529" s="115"/>
      <c r="E529" s="115"/>
      <c r="F529" s="115"/>
      <c r="G529" s="115"/>
    </row>
    <row r="530">
      <c r="C530" s="115"/>
      <c r="D530" s="115"/>
      <c r="E530" s="115"/>
      <c r="F530" s="115"/>
      <c r="G530" s="115"/>
    </row>
    <row r="531">
      <c r="C531" s="115"/>
      <c r="D531" s="115"/>
      <c r="E531" s="115"/>
      <c r="F531" s="115"/>
      <c r="G531" s="115"/>
    </row>
    <row r="532">
      <c r="C532" s="115"/>
      <c r="D532" s="115"/>
      <c r="E532" s="115"/>
      <c r="F532" s="115"/>
      <c r="G532" s="115"/>
    </row>
    <row r="533">
      <c r="C533" s="115"/>
      <c r="D533" s="115"/>
      <c r="E533" s="115"/>
      <c r="F533" s="115"/>
      <c r="G533" s="115"/>
    </row>
    <row r="534">
      <c r="C534" s="115"/>
      <c r="D534" s="115"/>
      <c r="E534" s="115"/>
      <c r="F534" s="115"/>
      <c r="G534" s="115"/>
    </row>
    <row r="535">
      <c r="C535" s="115"/>
      <c r="D535" s="115"/>
      <c r="E535" s="115"/>
      <c r="F535" s="115"/>
      <c r="G535" s="115"/>
    </row>
    <row r="536">
      <c r="C536" s="115"/>
      <c r="D536" s="115"/>
      <c r="E536" s="115"/>
      <c r="F536" s="115"/>
      <c r="G536" s="115"/>
    </row>
    <row r="537">
      <c r="C537" s="115"/>
      <c r="D537" s="115"/>
      <c r="E537" s="115"/>
      <c r="F537" s="115"/>
      <c r="G537" s="115"/>
    </row>
    <row r="538">
      <c r="C538" s="115"/>
      <c r="D538" s="115"/>
      <c r="E538" s="115"/>
      <c r="F538" s="115"/>
      <c r="G538" s="115"/>
    </row>
    <row r="539">
      <c r="C539" s="115"/>
      <c r="D539" s="115"/>
      <c r="E539" s="115"/>
      <c r="F539" s="115"/>
      <c r="G539" s="115"/>
    </row>
    <row r="540">
      <c r="C540" s="115"/>
      <c r="D540" s="115"/>
      <c r="E540" s="115"/>
      <c r="F540" s="115"/>
      <c r="G540" s="115"/>
    </row>
    <row r="541">
      <c r="C541" s="115"/>
      <c r="D541" s="115"/>
      <c r="E541" s="115"/>
      <c r="F541" s="115"/>
      <c r="G541" s="115"/>
    </row>
    <row r="542">
      <c r="C542" s="115"/>
      <c r="D542" s="115"/>
      <c r="E542" s="115"/>
      <c r="F542" s="115"/>
      <c r="G542" s="115"/>
    </row>
    <row r="543">
      <c r="C543" s="115"/>
      <c r="D543" s="115"/>
      <c r="E543" s="115"/>
      <c r="F543" s="115"/>
      <c r="G543" s="115"/>
    </row>
    <row r="544">
      <c r="C544" s="115"/>
      <c r="D544" s="115"/>
      <c r="E544" s="115"/>
      <c r="F544" s="115"/>
      <c r="G544" s="115"/>
    </row>
    <row r="545">
      <c r="C545" s="115"/>
      <c r="D545" s="115"/>
      <c r="E545" s="115"/>
      <c r="F545" s="115"/>
      <c r="G545" s="115"/>
    </row>
    <row r="546">
      <c r="C546" s="115"/>
      <c r="D546" s="115"/>
      <c r="E546" s="115"/>
      <c r="F546" s="115"/>
      <c r="G546" s="115"/>
    </row>
    <row r="547">
      <c r="C547" s="115"/>
      <c r="D547" s="115"/>
      <c r="E547" s="115"/>
      <c r="F547" s="115"/>
      <c r="G547" s="115"/>
    </row>
    <row r="548">
      <c r="C548" s="115"/>
      <c r="D548" s="115"/>
      <c r="E548" s="115"/>
      <c r="F548" s="115"/>
      <c r="G548" s="115"/>
    </row>
    <row r="549">
      <c r="C549" s="115"/>
      <c r="D549" s="115"/>
      <c r="E549" s="115"/>
      <c r="F549" s="115"/>
      <c r="G549" s="115"/>
    </row>
    <row r="550">
      <c r="C550" s="115"/>
      <c r="D550" s="115"/>
      <c r="E550" s="115"/>
      <c r="F550" s="115"/>
      <c r="G550" s="115"/>
    </row>
    <row r="551">
      <c r="C551" s="115"/>
      <c r="D551" s="115"/>
      <c r="E551" s="115"/>
      <c r="F551" s="115"/>
      <c r="G551" s="115"/>
    </row>
    <row r="552">
      <c r="C552" s="115"/>
      <c r="D552" s="115"/>
      <c r="E552" s="115"/>
      <c r="F552" s="115"/>
      <c r="G552" s="115"/>
    </row>
    <row r="553">
      <c r="C553" s="115"/>
      <c r="D553" s="115"/>
      <c r="E553" s="115"/>
      <c r="F553" s="115"/>
      <c r="G553" s="115"/>
    </row>
    <row r="554">
      <c r="C554" s="115"/>
      <c r="D554" s="115"/>
      <c r="E554" s="115"/>
      <c r="F554" s="115"/>
      <c r="G554" s="115"/>
    </row>
    <row r="555">
      <c r="C555" s="115"/>
      <c r="D555" s="115"/>
      <c r="E555" s="115"/>
      <c r="F555" s="115"/>
      <c r="G555" s="115"/>
    </row>
    <row r="556">
      <c r="C556" s="115"/>
      <c r="D556" s="115"/>
      <c r="E556" s="115"/>
      <c r="F556" s="115"/>
      <c r="G556" s="115"/>
    </row>
    <row r="557">
      <c r="C557" s="115"/>
      <c r="D557" s="115"/>
      <c r="E557" s="115"/>
      <c r="F557" s="115"/>
      <c r="G557" s="115"/>
    </row>
    <row r="558">
      <c r="C558" s="115"/>
      <c r="D558" s="115"/>
      <c r="E558" s="115"/>
      <c r="F558" s="115"/>
      <c r="G558" s="115"/>
    </row>
    <row r="559">
      <c r="C559" s="115"/>
      <c r="D559" s="115"/>
      <c r="E559" s="115"/>
      <c r="F559" s="115"/>
      <c r="G559" s="115"/>
    </row>
    <row r="560">
      <c r="C560" s="115"/>
      <c r="D560" s="115"/>
      <c r="E560" s="115"/>
      <c r="F560" s="115"/>
      <c r="G560" s="115"/>
    </row>
    <row r="561">
      <c r="C561" s="115"/>
      <c r="D561" s="115"/>
      <c r="E561" s="115"/>
      <c r="F561" s="115"/>
      <c r="G561" s="115"/>
    </row>
    <row r="562">
      <c r="C562" s="115"/>
      <c r="D562" s="115"/>
      <c r="E562" s="115"/>
      <c r="F562" s="115"/>
      <c r="G562" s="115"/>
    </row>
    <row r="563">
      <c r="C563" s="115"/>
      <c r="D563" s="115"/>
      <c r="E563" s="115"/>
      <c r="F563" s="115"/>
      <c r="G563" s="115"/>
    </row>
    <row r="564">
      <c r="C564" s="115"/>
      <c r="D564" s="115"/>
      <c r="E564" s="115"/>
      <c r="F564" s="115"/>
      <c r="G564" s="115"/>
    </row>
    <row r="565">
      <c r="C565" s="115"/>
      <c r="D565" s="115"/>
      <c r="E565" s="115"/>
      <c r="F565" s="115"/>
      <c r="G565" s="115"/>
    </row>
    <row r="566">
      <c r="C566" s="115"/>
      <c r="D566" s="115"/>
      <c r="E566" s="115"/>
      <c r="F566" s="115"/>
      <c r="G566" s="115"/>
    </row>
    <row r="567">
      <c r="C567" s="115"/>
      <c r="D567" s="115"/>
      <c r="E567" s="115"/>
      <c r="F567" s="115"/>
      <c r="G567" s="115"/>
    </row>
    <row r="568">
      <c r="C568" s="115"/>
      <c r="D568" s="115"/>
      <c r="E568" s="115"/>
      <c r="F568" s="115"/>
      <c r="G568" s="115"/>
    </row>
    <row r="569">
      <c r="C569" s="115"/>
      <c r="D569" s="115"/>
      <c r="E569" s="115"/>
      <c r="F569" s="115"/>
      <c r="G569" s="115"/>
    </row>
    <row r="570">
      <c r="C570" s="115"/>
      <c r="D570" s="115"/>
      <c r="E570" s="115"/>
      <c r="F570" s="115"/>
      <c r="G570" s="115"/>
    </row>
    <row r="571">
      <c r="C571" s="115"/>
      <c r="D571" s="115"/>
      <c r="E571" s="115"/>
      <c r="F571" s="115"/>
      <c r="G571" s="115"/>
    </row>
    <row r="572">
      <c r="C572" s="115"/>
      <c r="D572" s="115"/>
      <c r="E572" s="115"/>
      <c r="F572" s="115"/>
      <c r="G572" s="115"/>
    </row>
    <row r="573">
      <c r="C573" s="115"/>
      <c r="D573" s="115"/>
      <c r="E573" s="115"/>
      <c r="F573" s="115"/>
      <c r="G573" s="115"/>
    </row>
    <row r="574">
      <c r="C574" s="115"/>
      <c r="D574" s="115"/>
      <c r="E574" s="115"/>
      <c r="F574" s="115"/>
      <c r="G574" s="115"/>
    </row>
    <row r="575">
      <c r="C575" s="115"/>
      <c r="D575" s="115"/>
      <c r="E575" s="115"/>
      <c r="F575" s="115"/>
      <c r="G575" s="115"/>
    </row>
    <row r="576">
      <c r="C576" s="115"/>
      <c r="D576" s="115"/>
      <c r="E576" s="115"/>
      <c r="F576" s="115"/>
      <c r="G576" s="115"/>
    </row>
    <row r="577">
      <c r="C577" s="115"/>
      <c r="D577" s="115"/>
      <c r="E577" s="115"/>
      <c r="F577" s="115"/>
      <c r="G577" s="115"/>
    </row>
    <row r="578">
      <c r="C578" s="115"/>
      <c r="D578" s="115"/>
      <c r="E578" s="115"/>
      <c r="F578" s="115"/>
      <c r="G578" s="115"/>
    </row>
    <row r="579">
      <c r="C579" s="115"/>
      <c r="D579" s="115"/>
      <c r="E579" s="115"/>
      <c r="F579" s="115"/>
      <c r="G579" s="115"/>
    </row>
    <row r="580">
      <c r="C580" s="115"/>
      <c r="D580" s="115"/>
      <c r="E580" s="115"/>
      <c r="F580" s="115"/>
      <c r="G580" s="115"/>
    </row>
    <row r="581">
      <c r="C581" s="115"/>
      <c r="D581" s="115"/>
      <c r="E581" s="115"/>
      <c r="F581" s="115"/>
      <c r="G581" s="115"/>
    </row>
    <row r="582">
      <c r="C582" s="115"/>
      <c r="D582" s="115"/>
      <c r="E582" s="115"/>
      <c r="F582" s="115"/>
      <c r="G582" s="115"/>
    </row>
    <row r="583">
      <c r="C583" s="115"/>
      <c r="D583" s="115"/>
      <c r="E583" s="115"/>
      <c r="F583" s="115"/>
      <c r="G583" s="115"/>
    </row>
    <row r="584">
      <c r="C584" s="115"/>
      <c r="D584" s="115"/>
      <c r="E584" s="115"/>
      <c r="F584" s="115"/>
      <c r="G584" s="115"/>
    </row>
    <row r="585">
      <c r="C585" s="115"/>
      <c r="D585" s="115"/>
      <c r="E585" s="115"/>
      <c r="F585" s="115"/>
      <c r="G585" s="115"/>
    </row>
    <row r="586">
      <c r="C586" s="115"/>
      <c r="D586" s="115"/>
      <c r="E586" s="115"/>
      <c r="F586" s="115"/>
      <c r="G586" s="115"/>
    </row>
    <row r="587">
      <c r="C587" s="115"/>
      <c r="D587" s="115"/>
      <c r="E587" s="115"/>
      <c r="F587" s="115"/>
      <c r="G587" s="115"/>
    </row>
    <row r="588">
      <c r="C588" s="115"/>
      <c r="D588" s="115"/>
      <c r="E588" s="115"/>
      <c r="F588" s="115"/>
      <c r="G588" s="115"/>
    </row>
    <row r="589">
      <c r="C589" s="115"/>
      <c r="D589" s="115"/>
      <c r="E589" s="115"/>
      <c r="F589" s="115"/>
      <c r="G589" s="115"/>
    </row>
    <row r="590">
      <c r="C590" s="115"/>
      <c r="D590" s="115"/>
      <c r="E590" s="115"/>
      <c r="F590" s="115"/>
      <c r="G590" s="115"/>
    </row>
    <row r="591">
      <c r="C591" s="115"/>
      <c r="D591" s="115"/>
      <c r="E591" s="115"/>
      <c r="F591" s="115"/>
      <c r="G591" s="115"/>
    </row>
    <row r="592">
      <c r="C592" s="115"/>
      <c r="D592" s="115"/>
      <c r="E592" s="115"/>
      <c r="F592" s="115"/>
      <c r="G592" s="115"/>
    </row>
    <row r="593">
      <c r="C593" s="115"/>
      <c r="D593" s="115"/>
      <c r="E593" s="115"/>
      <c r="F593" s="115"/>
      <c r="G593" s="115"/>
    </row>
    <row r="594">
      <c r="C594" s="115"/>
      <c r="D594" s="115"/>
      <c r="E594" s="115"/>
      <c r="F594" s="115"/>
      <c r="G594" s="115"/>
    </row>
    <row r="595">
      <c r="C595" s="115"/>
      <c r="D595" s="115"/>
      <c r="E595" s="115"/>
      <c r="F595" s="115"/>
      <c r="G595" s="115"/>
    </row>
    <row r="596">
      <c r="C596" s="115"/>
      <c r="D596" s="115"/>
      <c r="E596" s="115"/>
      <c r="F596" s="115"/>
      <c r="G596" s="115"/>
    </row>
    <row r="597">
      <c r="C597" s="115"/>
      <c r="D597" s="115"/>
      <c r="E597" s="115"/>
      <c r="F597" s="115"/>
      <c r="G597" s="115"/>
    </row>
    <row r="598">
      <c r="C598" s="115"/>
      <c r="D598" s="115"/>
      <c r="E598" s="115"/>
      <c r="F598" s="115"/>
      <c r="G598" s="115"/>
    </row>
    <row r="599">
      <c r="C599" s="115"/>
      <c r="D599" s="115"/>
      <c r="E599" s="115"/>
      <c r="F599" s="115"/>
      <c r="G599" s="115"/>
    </row>
    <row r="600">
      <c r="C600" s="115"/>
      <c r="D600" s="115"/>
      <c r="E600" s="115"/>
      <c r="F600" s="115"/>
      <c r="G600" s="115"/>
    </row>
    <row r="601">
      <c r="C601" s="115"/>
      <c r="D601" s="115"/>
      <c r="E601" s="115"/>
      <c r="F601" s="115"/>
      <c r="G601" s="115"/>
    </row>
    <row r="602">
      <c r="C602" s="115"/>
      <c r="D602" s="115"/>
      <c r="E602" s="115"/>
      <c r="F602" s="115"/>
      <c r="G602" s="115"/>
    </row>
    <row r="603">
      <c r="C603" s="115"/>
      <c r="D603" s="115"/>
      <c r="E603" s="115"/>
      <c r="F603" s="115"/>
      <c r="G603" s="115"/>
    </row>
    <row r="604">
      <c r="C604" s="115"/>
      <c r="D604" s="115"/>
      <c r="E604" s="115"/>
      <c r="F604" s="115"/>
      <c r="G604" s="115"/>
    </row>
    <row r="605">
      <c r="C605" s="115"/>
      <c r="D605" s="115"/>
      <c r="E605" s="115"/>
      <c r="F605" s="115"/>
      <c r="G605" s="115"/>
    </row>
    <row r="606">
      <c r="C606" s="115"/>
      <c r="D606" s="115"/>
      <c r="E606" s="115"/>
      <c r="F606" s="115"/>
      <c r="G606" s="115"/>
    </row>
    <row r="607">
      <c r="C607" s="115"/>
      <c r="D607" s="115"/>
      <c r="E607" s="115"/>
      <c r="F607" s="115"/>
      <c r="G607" s="115"/>
    </row>
    <row r="608">
      <c r="C608" s="115"/>
      <c r="D608" s="115"/>
      <c r="E608" s="115"/>
      <c r="F608" s="115"/>
      <c r="G608" s="115"/>
    </row>
    <row r="609">
      <c r="C609" s="115"/>
      <c r="D609" s="115"/>
      <c r="E609" s="115"/>
      <c r="F609" s="115"/>
      <c r="G609" s="115"/>
    </row>
    <row r="610">
      <c r="C610" s="115"/>
      <c r="D610" s="115"/>
      <c r="E610" s="115"/>
      <c r="F610" s="115"/>
      <c r="G610" s="115"/>
    </row>
    <row r="611">
      <c r="C611" s="115"/>
      <c r="D611" s="115"/>
      <c r="E611" s="115"/>
      <c r="F611" s="115"/>
      <c r="G611" s="115"/>
    </row>
    <row r="612">
      <c r="C612" s="115"/>
      <c r="D612" s="115"/>
      <c r="E612" s="115"/>
      <c r="F612" s="115"/>
      <c r="G612" s="115"/>
    </row>
    <row r="613">
      <c r="C613" s="115"/>
      <c r="D613" s="115"/>
      <c r="E613" s="115"/>
      <c r="F613" s="115"/>
      <c r="G613" s="115"/>
    </row>
    <row r="614">
      <c r="C614" s="115"/>
      <c r="D614" s="115"/>
      <c r="E614" s="115"/>
      <c r="F614" s="115"/>
      <c r="G614" s="115"/>
    </row>
    <row r="615">
      <c r="C615" s="115"/>
      <c r="D615" s="115"/>
      <c r="E615" s="115"/>
      <c r="F615" s="115"/>
      <c r="G615" s="115"/>
    </row>
    <row r="616">
      <c r="C616" s="115"/>
      <c r="D616" s="115"/>
      <c r="E616" s="115"/>
      <c r="F616" s="115"/>
      <c r="G616" s="115"/>
    </row>
    <row r="617">
      <c r="C617" s="115"/>
      <c r="D617" s="115"/>
      <c r="E617" s="115"/>
      <c r="F617" s="115"/>
      <c r="G617" s="115"/>
    </row>
    <row r="618">
      <c r="C618" s="115"/>
      <c r="D618" s="115"/>
      <c r="E618" s="115"/>
      <c r="F618" s="115"/>
      <c r="G618" s="115"/>
    </row>
    <row r="619">
      <c r="C619" s="115"/>
      <c r="D619" s="115"/>
      <c r="E619" s="115"/>
      <c r="F619" s="115"/>
      <c r="G619" s="115"/>
    </row>
    <row r="620">
      <c r="C620" s="115"/>
      <c r="D620" s="115"/>
      <c r="E620" s="115"/>
      <c r="F620" s="115"/>
      <c r="G620" s="115"/>
    </row>
    <row r="621">
      <c r="C621" s="115"/>
      <c r="D621" s="115"/>
      <c r="E621" s="115"/>
      <c r="F621" s="115"/>
      <c r="G621" s="115"/>
    </row>
    <row r="622">
      <c r="C622" s="115"/>
      <c r="D622" s="115"/>
      <c r="E622" s="115"/>
      <c r="F622" s="115"/>
      <c r="G622" s="115"/>
    </row>
    <row r="623">
      <c r="C623" s="115"/>
      <c r="D623" s="115"/>
      <c r="E623" s="115"/>
      <c r="F623" s="115"/>
      <c r="G623" s="115"/>
    </row>
    <row r="624">
      <c r="C624" s="115"/>
      <c r="D624" s="115"/>
      <c r="E624" s="115"/>
      <c r="F624" s="115"/>
      <c r="G624" s="115"/>
    </row>
    <row r="625">
      <c r="C625" s="115"/>
      <c r="D625" s="115"/>
      <c r="E625" s="115"/>
      <c r="F625" s="115"/>
      <c r="G625" s="115"/>
    </row>
    <row r="626">
      <c r="C626" s="115"/>
      <c r="D626" s="115"/>
      <c r="E626" s="115"/>
      <c r="F626" s="115"/>
      <c r="G626" s="115"/>
    </row>
    <row r="627">
      <c r="C627" s="115"/>
      <c r="D627" s="115"/>
      <c r="E627" s="115"/>
      <c r="F627" s="115"/>
      <c r="G627" s="115"/>
    </row>
    <row r="628">
      <c r="C628" s="115"/>
      <c r="D628" s="115"/>
      <c r="E628" s="115"/>
      <c r="F628" s="115"/>
      <c r="G628" s="115"/>
    </row>
    <row r="629">
      <c r="C629" s="115"/>
      <c r="D629" s="115"/>
      <c r="E629" s="115"/>
      <c r="F629" s="115"/>
      <c r="G629" s="115"/>
    </row>
    <row r="630">
      <c r="C630" s="115"/>
      <c r="D630" s="115"/>
      <c r="E630" s="115"/>
      <c r="F630" s="115"/>
      <c r="G630" s="115"/>
    </row>
    <row r="631">
      <c r="C631" s="115"/>
      <c r="D631" s="115"/>
      <c r="E631" s="115"/>
      <c r="F631" s="115"/>
      <c r="G631" s="115"/>
    </row>
    <row r="632">
      <c r="C632" s="115"/>
      <c r="D632" s="115"/>
      <c r="E632" s="115"/>
      <c r="F632" s="115"/>
      <c r="G632" s="115"/>
    </row>
    <row r="633">
      <c r="C633" s="115"/>
      <c r="D633" s="115"/>
      <c r="E633" s="115"/>
      <c r="F633" s="115"/>
      <c r="G633" s="115"/>
    </row>
    <row r="634">
      <c r="C634" s="115"/>
      <c r="D634" s="115"/>
      <c r="E634" s="115"/>
      <c r="F634" s="115"/>
      <c r="G634" s="115"/>
    </row>
    <row r="635">
      <c r="C635" s="115"/>
      <c r="D635" s="115"/>
      <c r="E635" s="115"/>
      <c r="F635" s="115"/>
      <c r="G635" s="115"/>
    </row>
    <row r="636">
      <c r="C636" s="115"/>
      <c r="D636" s="115"/>
      <c r="E636" s="115"/>
      <c r="F636" s="115"/>
      <c r="G636" s="115"/>
    </row>
    <row r="637">
      <c r="C637" s="115"/>
      <c r="D637" s="115"/>
      <c r="E637" s="115"/>
      <c r="F637" s="115"/>
      <c r="G637" s="115"/>
    </row>
    <row r="638">
      <c r="C638" s="115"/>
      <c r="D638" s="115"/>
      <c r="E638" s="115"/>
      <c r="F638" s="115"/>
      <c r="G638" s="115"/>
    </row>
    <row r="639">
      <c r="C639" s="115"/>
      <c r="D639" s="115"/>
      <c r="E639" s="115"/>
      <c r="F639" s="115"/>
      <c r="G639" s="115"/>
    </row>
    <row r="640">
      <c r="C640" s="115"/>
      <c r="D640" s="115"/>
      <c r="E640" s="115"/>
      <c r="F640" s="115"/>
      <c r="G640" s="115"/>
    </row>
    <row r="641">
      <c r="C641" s="115"/>
      <c r="D641" s="115"/>
      <c r="E641" s="115"/>
      <c r="F641" s="115"/>
      <c r="G641" s="115"/>
    </row>
    <row r="642">
      <c r="C642" s="115"/>
      <c r="D642" s="115"/>
      <c r="E642" s="115"/>
      <c r="F642" s="115"/>
      <c r="G642" s="115"/>
    </row>
    <row r="643">
      <c r="C643" s="115"/>
      <c r="D643" s="115"/>
      <c r="E643" s="115"/>
      <c r="F643" s="115"/>
      <c r="G643" s="115"/>
    </row>
    <row r="644">
      <c r="C644" s="115"/>
      <c r="D644" s="115"/>
      <c r="E644" s="115"/>
      <c r="F644" s="115"/>
      <c r="G644" s="115"/>
    </row>
    <row r="645">
      <c r="C645" s="115"/>
      <c r="D645" s="115"/>
      <c r="E645" s="115"/>
      <c r="F645" s="115"/>
      <c r="G645" s="115"/>
    </row>
    <row r="646">
      <c r="C646" s="115"/>
      <c r="D646" s="115"/>
      <c r="E646" s="115"/>
      <c r="F646" s="115"/>
      <c r="G646" s="115"/>
    </row>
    <row r="647">
      <c r="C647" s="115"/>
      <c r="D647" s="115"/>
      <c r="E647" s="115"/>
      <c r="F647" s="115"/>
      <c r="G647" s="115"/>
    </row>
    <row r="648">
      <c r="C648" s="115"/>
      <c r="D648" s="115"/>
      <c r="E648" s="115"/>
      <c r="F648" s="115"/>
      <c r="G648" s="115"/>
    </row>
    <row r="649">
      <c r="C649" s="115"/>
      <c r="D649" s="115"/>
      <c r="E649" s="115"/>
      <c r="F649" s="115"/>
      <c r="G649" s="115"/>
    </row>
    <row r="650">
      <c r="C650" s="115"/>
      <c r="D650" s="115"/>
      <c r="E650" s="115"/>
      <c r="F650" s="115"/>
      <c r="G650" s="115"/>
    </row>
    <row r="651">
      <c r="C651" s="115"/>
      <c r="D651" s="115"/>
      <c r="E651" s="115"/>
      <c r="F651" s="115"/>
      <c r="G651" s="115"/>
    </row>
    <row r="652">
      <c r="C652" s="115"/>
      <c r="D652" s="115"/>
      <c r="E652" s="115"/>
      <c r="F652" s="115"/>
      <c r="G652" s="115"/>
    </row>
    <row r="653">
      <c r="C653" s="115"/>
      <c r="D653" s="115"/>
      <c r="E653" s="115"/>
      <c r="F653" s="115"/>
      <c r="G653" s="115"/>
    </row>
    <row r="654">
      <c r="C654" s="115"/>
      <c r="D654" s="115"/>
      <c r="E654" s="115"/>
      <c r="F654" s="115"/>
      <c r="G654" s="115"/>
    </row>
    <row r="655">
      <c r="C655" s="115"/>
      <c r="D655" s="115"/>
      <c r="E655" s="115"/>
      <c r="F655" s="115"/>
      <c r="G655" s="115"/>
    </row>
    <row r="656">
      <c r="C656" s="115"/>
      <c r="D656" s="115"/>
      <c r="E656" s="115"/>
      <c r="F656" s="115"/>
      <c r="G656" s="115"/>
    </row>
    <row r="657">
      <c r="C657" s="115"/>
      <c r="D657" s="115"/>
      <c r="E657" s="115"/>
      <c r="F657" s="115"/>
      <c r="G657" s="115"/>
    </row>
    <row r="658">
      <c r="C658" s="115"/>
      <c r="D658" s="115"/>
      <c r="E658" s="115"/>
      <c r="F658" s="115"/>
      <c r="G658" s="115"/>
    </row>
    <row r="659">
      <c r="C659" s="115"/>
      <c r="D659" s="115"/>
      <c r="E659" s="115"/>
      <c r="F659" s="115"/>
      <c r="G659" s="115"/>
    </row>
    <row r="660">
      <c r="C660" s="115"/>
      <c r="D660" s="115"/>
      <c r="E660" s="115"/>
      <c r="F660" s="115"/>
      <c r="G660" s="115"/>
    </row>
    <row r="661">
      <c r="C661" s="115"/>
      <c r="D661" s="115"/>
      <c r="E661" s="115"/>
      <c r="F661" s="115"/>
      <c r="G661" s="115"/>
    </row>
    <row r="662">
      <c r="C662" s="115"/>
      <c r="D662" s="115"/>
      <c r="E662" s="115"/>
      <c r="F662" s="115"/>
      <c r="G662" s="115"/>
    </row>
    <row r="663">
      <c r="C663" s="115"/>
      <c r="D663" s="115"/>
      <c r="E663" s="115"/>
      <c r="F663" s="115"/>
      <c r="G663" s="115"/>
    </row>
    <row r="664">
      <c r="C664" s="115"/>
      <c r="D664" s="115"/>
      <c r="E664" s="115"/>
      <c r="F664" s="115"/>
      <c r="G664" s="115"/>
    </row>
    <row r="665">
      <c r="C665" s="115"/>
      <c r="D665" s="115"/>
      <c r="E665" s="115"/>
      <c r="F665" s="115"/>
      <c r="G665" s="115"/>
    </row>
    <row r="666">
      <c r="C666" s="115"/>
      <c r="D666" s="115"/>
      <c r="E666" s="115"/>
      <c r="F666" s="115"/>
      <c r="G666" s="115"/>
    </row>
    <row r="667">
      <c r="C667" s="115"/>
      <c r="D667" s="115"/>
      <c r="E667" s="115"/>
      <c r="F667" s="115"/>
      <c r="G667" s="115"/>
    </row>
    <row r="668">
      <c r="C668" s="115"/>
      <c r="D668" s="115"/>
      <c r="E668" s="115"/>
      <c r="F668" s="115"/>
      <c r="G668" s="115"/>
    </row>
    <row r="669">
      <c r="C669" s="115"/>
      <c r="D669" s="115"/>
      <c r="E669" s="115"/>
      <c r="F669" s="115"/>
      <c r="G669" s="115"/>
    </row>
    <row r="670">
      <c r="C670" s="115"/>
      <c r="D670" s="115"/>
      <c r="E670" s="115"/>
      <c r="F670" s="115"/>
      <c r="G670" s="115"/>
    </row>
    <row r="671">
      <c r="C671" s="115"/>
      <c r="D671" s="115"/>
      <c r="E671" s="115"/>
      <c r="F671" s="115"/>
      <c r="G671" s="115"/>
    </row>
    <row r="672">
      <c r="C672" s="115"/>
      <c r="D672" s="115"/>
      <c r="E672" s="115"/>
      <c r="F672" s="115"/>
      <c r="G672" s="115"/>
    </row>
    <row r="673">
      <c r="C673" s="115"/>
      <c r="D673" s="115"/>
      <c r="E673" s="115"/>
      <c r="F673" s="115"/>
      <c r="G673" s="115"/>
    </row>
    <row r="674">
      <c r="C674" s="115"/>
      <c r="D674" s="115"/>
      <c r="E674" s="115"/>
      <c r="F674" s="115"/>
      <c r="G674" s="115"/>
    </row>
    <row r="675">
      <c r="C675" s="115"/>
      <c r="D675" s="115"/>
      <c r="E675" s="115"/>
      <c r="F675" s="115"/>
      <c r="G675" s="115"/>
    </row>
    <row r="676">
      <c r="C676" s="115"/>
      <c r="D676" s="115"/>
      <c r="E676" s="115"/>
      <c r="F676" s="115"/>
      <c r="G676" s="115"/>
    </row>
    <row r="677">
      <c r="C677" s="115"/>
      <c r="D677" s="115"/>
      <c r="E677" s="115"/>
      <c r="F677" s="115"/>
      <c r="G677" s="115"/>
    </row>
    <row r="678">
      <c r="C678" s="115"/>
      <c r="D678" s="115"/>
      <c r="E678" s="115"/>
      <c r="F678" s="115"/>
      <c r="G678" s="115"/>
    </row>
    <row r="679">
      <c r="C679" s="115"/>
      <c r="D679" s="115"/>
      <c r="E679" s="115"/>
      <c r="F679" s="115"/>
      <c r="G679" s="115"/>
    </row>
    <row r="680">
      <c r="C680" s="115"/>
      <c r="D680" s="115"/>
      <c r="E680" s="115"/>
      <c r="F680" s="115"/>
      <c r="G680" s="115"/>
    </row>
    <row r="681">
      <c r="C681" s="115"/>
      <c r="D681" s="115"/>
      <c r="E681" s="115"/>
      <c r="F681" s="115"/>
      <c r="G681" s="115"/>
    </row>
    <row r="682">
      <c r="C682" s="115"/>
      <c r="D682" s="115"/>
      <c r="E682" s="115"/>
      <c r="F682" s="115"/>
      <c r="G682" s="115"/>
    </row>
    <row r="683">
      <c r="C683" s="115"/>
      <c r="D683" s="115"/>
      <c r="E683" s="115"/>
      <c r="F683" s="115"/>
      <c r="G683" s="115"/>
    </row>
    <row r="684">
      <c r="C684" s="115"/>
      <c r="D684" s="115"/>
      <c r="E684" s="115"/>
      <c r="F684" s="115"/>
      <c r="G684" s="115"/>
    </row>
    <row r="685">
      <c r="C685" s="115"/>
      <c r="D685" s="115"/>
      <c r="E685" s="115"/>
      <c r="F685" s="115"/>
      <c r="G685" s="115"/>
    </row>
    <row r="686">
      <c r="C686" s="115"/>
      <c r="D686" s="115"/>
      <c r="E686" s="115"/>
      <c r="F686" s="115"/>
      <c r="G686" s="115"/>
    </row>
    <row r="687">
      <c r="C687" s="115"/>
      <c r="D687" s="115"/>
      <c r="E687" s="115"/>
      <c r="F687" s="115"/>
      <c r="G687" s="115"/>
    </row>
    <row r="688">
      <c r="C688" s="115"/>
      <c r="D688" s="115"/>
      <c r="E688" s="115"/>
      <c r="F688" s="115"/>
      <c r="G688" s="115"/>
    </row>
    <row r="689">
      <c r="C689" s="115"/>
      <c r="D689" s="115"/>
      <c r="E689" s="115"/>
      <c r="F689" s="115"/>
      <c r="G689" s="115"/>
    </row>
    <row r="690">
      <c r="C690" s="115"/>
      <c r="D690" s="115"/>
      <c r="E690" s="115"/>
      <c r="F690" s="115"/>
      <c r="G690" s="115"/>
    </row>
    <row r="691">
      <c r="C691" s="115"/>
      <c r="D691" s="115"/>
      <c r="E691" s="115"/>
      <c r="F691" s="115"/>
      <c r="G691" s="115"/>
    </row>
    <row r="692">
      <c r="C692" s="115"/>
      <c r="D692" s="115"/>
      <c r="E692" s="115"/>
      <c r="F692" s="115"/>
      <c r="G692" s="115"/>
    </row>
    <row r="693">
      <c r="C693" s="115"/>
      <c r="D693" s="115"/>
      <c r="E693" s="115"/>
      <c r="F693" s="115"/>
      <c r="G693" s="115"/>
    </row>
    <row r="694">
      <c r="C694" s="115"/>
      <c r="D694" s="115"/>
      <c r="E694" s="115"/>
      <c r="F694" s="115"/>
      <c r="G694" s="115"/>
    </row>
    <row r="695">
      <c r="C695" s="115"/>
      <c r="D695" s="115"/>
      <c r="E695" s="115"/>
      <c r="F695" s="115"/>
      <c r="G695" s="115"/>
    </row>
    <row r="696">
      <c r="C696" s="115"/>
      <c r="D696" s="115"/>
      <c r="E696" s="115"/>
      <c r="F696" s="115"/>
      <c r="G696" s="115"/>
    </row>
    <row r="697">
      <c r="C697" s="115"/>
      <c r="D697" s="115"/>
      <c r="E697" s="115"/>
      <c r="F697" s="115"/>
      <c r="G697" s="115"/>
    </row>
    <row r="698">
      <c r="C698" s="115"/>
      <c r="D698" s="115"/>
      <c r="E698" s="115"/>
      <c r="F698" s="115"/>
      <c r="G698" s="115"/>
    </row>
    <row r="699">
      <c r="C699" s="115"/>
      <c r="D699" s="115"/>
      <c r="E699" s="115"/>
      <c r="F699" s="115"/>
      <c r="G699" s="115"/>
    </row>
    <row r="700">
      <c r="C700" s="115"/>
      <c r="D700" s="115"/>
      <c r="E700" s="115"/>
      <c r="F700" s="115"/>
      <c r="G700" s="115"/>
    </row>
    <row r="701">
      <c r="C701" s="115"/>
      <c r="D701" s="115"/>
      <c r="E701" s="115"/>
      <c r="F701" s="115"/>
      <c r="G701" s="115"/>
    </row>
    <row r="702">
      <c r="C702" s="115"/>
      <c r="D702" s="115"/>
      <c r="E702" s="115"/>
      <c r="F702" s="115"/>
      <c r="G702" s="115"/>
    </row>
    <row r="703">
      <c r="C703" s="115"/>
      <c r="D703" s="115"/>
      <c r="E703" s="115"/>
      <c r="F703" s="115"/>
      <c r="G703" s="115"/>
    </row>
    <row r="704">
      <c r="C704" s="115"/>
      <c r="D704" s="115"/>
      <c r="E704" s="115"/>
      <c r="F704" s="115"/>
      <c r="G704" s="115"/>
    </row>
    <row r="705">
      <c r="C705" s="115"/>
      <c r="D705" s="115"/>
      <c r="E705" s="115"/>
      <c r="F705" s="115"/>
      <c r="G705" s="115"/>
    </row>
    <row r="706">
      <c r="C706" s="115"/>
      <c r="D706" s="115"/>
      <c r="E706" s="115"/>
      <c r="F706" s="115"/>
      <c r="G706" s="115"/>
    </row>
    <row r="707">
      <c r="C707" s="115"/>
      <c r="D707" s="115"/>
      <c r="E707" s="115"/>
      <c r="F707" s="115"/>
      <c r="G707" s="115"/>
    </row>
    <row r="708">
      <c r="C708" s="115"/>
      <c r="D708" s="115"/>
      <c r="E708" s="115"/>
      <c r="F708" s="115"/>
      <c r="G708" s="115"/>
    </row>
    <row r="709">
      <c r="C709" s="115"/>
      <c r="D709" s="115"/>
      <c r="E709" s="115"/>
      <c r="F709" s="115"/>
      <c r="G709" s="115"/>
    </row>
    <row r="710">
      <c r="C710" s="115"/>
      <c r="D710" s="115"/>
      <c r="E710" s="115"/>
      <c r="F710" s="115"/>
      <c r="G710" s="115"/>
    </row>
    <row r="711">
      <c r="C711" s="115"/>
      <c r="D711" s="115"/>
      <c r="E711" s="115"/>
      <c r="F711" s="115"/>
      <c r="G711" s="115"/>
    </row>
    <row r="712">
      <c r="C712" s="115"/>
      <c r="D712" s="115"/>
      <c r="E712" s="115"/>
      <c r="F712" s="115"/>
      <c r="G712" s="115"/>
    </row>
    <row r="713">
      <c r="C713" s="115"/>
      <c r="D713" s="115"/>
      <c r="E713" s="115"/>
      <c r="F713" s="115"/>
      <c r="G713" s="115"/>
    </row>
    <row r="714">
      <c r="C714" s="115"/>
      <c r="D714" s="115"/>
      <c r="E714" s="115"/>
      <c r="F714" s="115"/>
      <c r="G714" s="115"/>
    </row>
    <row r="715">
      <c r="C715" s="115"/>
      <c r="D715" s="115"/>
      <c r="E715" s="115"/>
      <c r="F715" s="115"/>
      <c r="G715" s="115"/>
    </row>
    <row r="716">
      <c r="C716" s="115"/>
      <c r="D716" s="115"/>
      <c r="E716" s="115"/>
      <c r="F716" s="115"/>
      <c r="G716" s="115"/>
    </row>
    <row r="717">
      <c r="C717" s="115"/>
      <c r="D717" s="115"/>
      <c r="E717" s="115"/>
      <c r="F717" s="115"/>
      <c r="G717" s="115"/>
    </row>
    <row r="718">
      <c r="C718" s="115"/>
      <c r="D718" s="115"/>
      <c r="E718" s="115"/>
      <c r="F718" s="115"/>
      <c r="G718" s="115"/>
    </row>
    <row r="719">
      <c r="C719" s="115"/>
      <c r="D719" s="115"/>
      <c r="E719" s="115"/>
      <c r="F719" s="115"/>
      <c r="G719" s="115"/>
    </row>
    <row r="720">
      <c r="C720" s="115"/>
      <c r="D720" s="115"/>
      <c r="E720" s="115"/>
      <c r="F720" s="115"/>
      <c r="G720" s="115"/>
    </row>
    <row r="721">
      <c r="C721" s="115"/>
      <c r="D721" s="115"/>
      <c r="E721" s="115"/>
      <c r="F721" s="115"/>
      <c r="G721" s="115"/>
    </row>
    <row r="722">
      <c r="C722" s="115"/>
      <c r="D722" s="115"/>
      <c r="E722" s="115"/>
      <c r="F722" s="115"/>
      <c r="G722" s="115"/>
    </row>
    <row r="723">
      <c r="C723" s="115"/>
      <c r="D723" s="115"/>
      <c r="E723" s="115"/>
      <c r="F723" s="115"/>
      <c r="G723" s="115"/>
    </row>
    <row r="724">
      <c r="C724" s="115"/>
      <c r="D724" s="115"/>
      <c r="E724" s="115"/>
      <c r="F724" s="115"/>
      <c r="G724" s="115"/>
    </row>
    <row r="725">
      <c r="C725" s="115"/>
      <c r="D725" s="115"/>
      <c r="E725" s="115"/>
      <c r="F725" s="115"/>
      <c r="G725" s="115"/>
    </row>
    <row r="726">
      <c r="C726" s="115"/>
      <c r="D726" s="115"/>
      <c r="E726" s="115"/>
      <c r="F726" s="115"/>
      <c r="G726" s="115"/>
    </row>
    <row r="727">
      <c r="C727" s="115"/>
      <c r="D727" s="115"/>
      <c r="E727" s="115"/>
      <c r="F727" s="115"/>
      <c r="G727" s="115"/>
    </row>
    <row r="728">
      <c r="C728" s="115"/>
      <c r="D728" s="115"/>
      <c r="E728" s="115"/>
      <c r="F728" s="115"/>
      <c r="G728" s="115"/>
    </row>
    <row r="729">
      <c r="C729" s="115"/>
      <c r="D729" s="115"/>
      <c r="E729" s="115"/>
      <c r="F729" s="115"/>
      <c r="G729" s="115"/>
    </row>
    <row r="730">
      <c r="C730" s="115"/>
      <c r="D730" s="115"/>
      <c r="E730" s="115"/>
      <c r="F730" s="115"/>
      <c r="G730" s="115"/>
    </row>
    <row r="731">
      <c r="C731" s="115"/>
      <c r="D731" s="115"/>
      <c r="E731" s="115"/>
      <c r="F731" s="115"/>
      <c r="G731" s="115"/>
    </row>
    <row r="732">
      <c r="C732" s="115"/>
      <c r="D732" s="115"/>
      <c r="E732" s="115"/>
      <c r="F732" s="115"/>
      <c r="G732" s="115"/>
    </row>
    <row r="733">
      <c r="C733" s="115"/>
      <c r="D733" s="115"/>
      <c r="E733" s="115"/>
      <c r="F733" s="115"/>
      <c r="G733" s="115"/>
    </row>
    <row r="734">
      <c r="C734" s="115"/>
      <c r="D734" s="115"/>
      <c r="E734" s="115"/>
      <c r="F734" s="115"/>
      <c r="G734" s="115"/>
    </row>
    <row r="735">
      <c r="C735" s="115"/>
      <c r="D735" s="115"/>
      <c r="E735" s="115"/>
      <c r="F735" s="115"/>
      <c r="G735" s="115"/>
    </row>
    <row r="736">
      <c r="C736" s="115"/>
      <c r="D736" s="115"/>
      <c r="E736" s="115"/>
      <c r="F736" s="115"/>
      <c r="G736" s="115"/>
    </row>
    <row r="737">
      <c r="C737" s="115"/>
      <c r="D737" s="115"/>
      <c r="E737" s="115"/>
      <c r="F737" s="115"/>
      <c r="G737" s="115"/>
    </row>
    <row r="738">
      <c r="C738" s="115"/>
      <c r="D738" s="115"/>
      <c r="E738" s="115"/>
      <c r="F738" s="115"/>
      <c r="G738" s="115"/>
    </row>
    <row r="739">
      <c r="C739" s="115"/>
      <c r="D739" s="115"/>
      <c r="E739" s="115"/>
      <c r="F739" s="115"/>
      <c r="G739" s="115"/>
    </row>
    <row r="740">
      <c r="C740" s="115"/>
      <c r="D740" s="115"/>
      <c r="E740" s="115"/>
      <c r="F740" s="115"/>
      <c r="G740" s="115"/>
    </row>
    <row r="741">
      <c r="C741" s="115"/>
      <c r="D741" s="115"/>
      <c r="E741" s="115"/>
      <c r="F741" s="115"/>
      <c r="G741" s="115"/>
    </row>
    <row r="742">
      <c r="C742" s="115"/>
      <c r="D742" s="115"/>
      <c r="E742" s="115"/>
      <c r="F742" s="115"/>
      <c r="G742" s="115"/>
    </row>
    <row r="743">
      <c r="C743" s="115"/>
      <c r="D743" s="115"/>
      <c r="E743" s="115"/>
      <c r="F743" s="115"/>
      <c r="G743" s="115"/>
    </row>
    <row r="744">
      <c r="C744" s="115"/>
      <c r="D744" s="115"/>
      <c r="E744" s="115"/>
      <c r="F744" s="115"/>
      <c r="G744" s="115"/>
    </row>
    <row r="745">
      <c r="C745" s="115"/>
      <c r="D745" s="115"/>
      <c r="E745" s="115"/>
      <c r="F745" s="115"/>
      <c r="G745" s="115"/>
    </row>
    <row r="746">
      <c r="C746" s="115"/>
      <c r="D746" s="115"/>
      <c r="E746" s="115"/>
      <c r="F746" s="115"/>
      <c r="G746" s="115"/>
    </row>
    <row r="747">
      <c r="C747" s="115"/>
      <c r="D747" s="115"/>
      <c r="E747" s="115"/>
      <c r="F747" s="115"/>
      <c r="G747" s="115"/>
    </row>
    <row r="748">
      <c r="C748" s="115"/>
      <c r="D748" s="115"/>
      <c r="E748" s="115"/>
      <c r="F748" s="115"/>
      <c r="G748" s="115"/>
    </row>
    <row r="749">
      <c r="C749" s="115"/>
      <c r="D749" s="115"/>
      <c r="E749" s="115"/>
      <c r="F749" s="115"/>
      <c r="G749" s="115"/>
    </row>
    <row r="750">
      <c r="C750" s="115"/>
      <c r="D750" s="115"/>
      <c r="E750" s="115"/>
      <c r="F750" s="115"/>
      <c r="G750" s="115"/>
    </row>
    <row r="751">
      <c r="C751" s="115"/>
      <c r="D751" s="115"/>
      <c r="E751" s="115"/>
      <c r="F751" s="115"/>
      <c r="G751" s="115"/>
    </row>
    <row r="752">
      <c r="C752" s="115"/>
      <c r="D752" s="115"/>
      <c r="E752" s="115"/>
      <c r="F752" s="115"/>
      <c r="G752" s="115"/>
    </row>
    <row r="753">
      <c r="C753" s="115"/>
      <c r="D753" s="115"/>
      <c r="E753" s="115"/>
      <c r="F753" s="115"/>
      <c r="G753" s="115"/>
    </row>
    <row r="754">
      <c r="C754" s="115"/>
      <c r="D754" s="115"/>
      <c r="E754" s="115"/>
      <c r="F754" s="115"/>
      <c r="G754" s="115"/>
    </row>
    <row r="755">
      <c r="C755" s="115"/>
      <c r="D755" s="115"/>
      <c r="E755" s="115"/>
      <c r="F755" s="115"/>
      <c r="G755" s="115"/>
    </row>
    <row r="756">
      <c r="C756" s="115"/>
      <c r="D756" s="115"/>
      <c r="E756" s="115"/>
      <c r="F756" s="115"/>
      <c r="G756" s="115"/>
    </row>
    <row r="757">
      <c r="C757" s="115"/>
      <c r="D757" s="115"/>
      <c r="E757" s="115"/>
      <c r="F757" s="115"/>
      <c r="G757" s="115"/>
    </row>
    <row r="758">
      <c r="C758" s="115"/>
      <c r="D758" s="115"/>
      <c r="E758" s="115"/>
      <c r="F758" s="115"/>
      <c r="G758" s="115"/>
    </row>
    <row r="759">
      <c r="C759" s="115"/>
      <c r="D759" s="115"/>
      <c r="E759" s="115"/>
      <c r="F759" s="115"/>
      <c r="G759" s="115"/>
    </row>
    <row r="760">
      <c r="C760" s="115"/>
      <c r="D760" s="115"/>
      <c r="E760" s="115"/>
      <c r="F760" s="115"/>
      <c r="G760" s="115"/>
    </row>
    <row r="761">
      <c r="C761" s="115"/>
      <c r="D761" s="115"/>
      <c r="E761" s="115"/>
      <c r="F761" s="115"/>
      <c r="G761" s="115"/>
    </row>
    <row r="762">
      <c r="C762" s="115"/>
      <c r="D762" s="115"/>
      <c r="E762" s="115"/>
      <c r="F762" s="115"/>
      <c r="G762" s="115"/>
    </row>
    <row r="763">
      <c r="C763" s="115"/>
      <c r="D763" s="115"/>
      <c r="E763" s="115"/>
      <c r="F763" s="115"/>
      <c r="G763" s="115"/>
    </row>
    <row r="764">
      <c r="C764" s="115"/>
      <c r="D764" s="115"/>
      <c r="E764" s="115"/>
      <c r="F764" s="115"/>
      <c r="G764" s="115"/>
    </row>
    <row r="765">
      <c r="C765" s="115"/>
      <c r="D765" s="115"/>
      <c r="E765" s="115"/>
      <c r="F765" s="115"/>
      <c r="G765" s="115"/>
    </row>
    <row r="766">
      <c r="C766" s="115"/>
      <c r="D766" s="115"/>
      <c r="E766" s="115"/>
      <c r="F766" s="115"/>
      <c r="G766" s="115"/>
    </row>
    <row r="767">
      <c r="C767" s="115"/>
      <c r="D767" s="115"/>
      <c r="E767" s="115"/>
      <c r="F767" s="115"/>
      <c r="G767" s="115"/>
    </row>
    <row r="768">
      <c r="C768" s="115"/>
      <c r="D768" s="115"/>
      <c r="E768" s="115"/>
      <c r="F768" s="115"/>
      <c r="G768" s="115"/>
    </row>
    <row r="769">
      <c r="C769" s="115"/>
      <c r="D769" s="115"/>
      <c r="E769" s="115"/>
      <c r="F769" s="115"/>
      <c r="G769" s="115"/>
    </row>
    <row r="770">
      <c r="C770" s="115"/>
      <c r="D770" s="115"/>
      <c r="E770" s="115"/>
      <c r="F770" s="115"/>
      <c r="G770" s="115"/>
    </row>
    <row r="771">
      <c r="C771" s="115"/>
      <c r="D771" s="115"/>
      <c r="E771" s="115"/>
      <c r="F771" s="115"/>
      <c r="G771" s="115"/>
    </row>
    <row r="772">
      <c r="C772" s="115"/>
      <c r="D772" s="115"/>
      <c r="E772" s="115"/>
      <c r="F772" s="115"/>
      <c r="G772" s="115"/>
    </row>
    <row r="773">
      <c r="C773" s="115"/>
      <c r="D773" s="115"/>
      <c r="E773" s="115"/>
      <c r="F773" s="115"/>
      <c r="G773" s="115"/>
    </row>
    <row r="774">
      <c r="C774" s="115"/>
      <c r="D774" s="115"/>
      <c r="E774" s="115"/>
      <c r="F774" s="115"/>
      <c r="G774" s="115"/>
    </row>
    <row r="775">
      <c r="C775" s="115"/>
      <c r="D775" s="115"/>
      <c r="E775" s="115"/>
      <c r="F775" s="115"/>
      <c r="G775" s="115"/>
    </row>
    <row r="776">
      <c r="C776" s="115"/>
      <c r="D776" s="115"/>
      <c r="E776" s="115"/>
      <c r="F776" s="115"/>
      <c r="G776" s="115"/>
    </row>
    <row r="777">
      <c r="C777" s="115"/>
      <c r="D777" s="115"/>
      <c r="E777" s="115"/>
      <c r="F777" s="115"/>
      <c r="G777" s="115"/>
    </row>
    <row r="778">
      <c r="C778" s="115"/>
      <c r="D778" s="115"/>
      <c r="E778" s="115"/>
      <c r="F778" s="115"/>
      <c r="G778" s="115"/>
    </row>
    <row r="779">
      <c r="C779" s="115"/>
      <c r="D779" s="115"/>
      <c r="E779" s="115"/>
      <c r="F779" s="115"/>
      <c r="G779" s="115"/>
    </row>
    <row r="780">
      <c r="C780" s="115"/>
      <c r="D780" s="115"/>
      <c r="E780" s="115"/>
      <c r="F780" s="115"/>
      <c r="G780" s="115"/>
    </row>
    <row r="781">
      <c r="C781" s="115"/>
      <c r="D781" s="115"/>
      <c r="E781" s="115"/>
      <c r="F781" s="115"/>
      <c r="G781" s="115"/>
    </row>
    <row r="782">
      <c r="C782" s="115"/>
      <c r="D782" s="115"/>
      <c r="E782" s="115"/>
      <c r="F782" s="115"/>
      <c r="G782" s="115"/>
    </row>
    <row r="783">
      <c r="C783" s="115"/>
      <c r="D783" s="115"/>
      <c r="E783" s="115"/>
      <c r="F783" s="115"/>
      <c r="G783" s="115"/>
    </row>
    <row r="784">
      <c r="C784" s="115"/>
      <c r="D784" s="115"/>
      <c r="E784" s="115"/>
      <c r="F784" s="115"/>
      <c r="G784" s="115"/>
    </row>
    <row r="785">
      <c r="C785" s="115"/>
      <c r="D785" s="115"/>
      <c r="E785" s="115"/>
      <c r="F785" s="115"/>
      <c r="G785" s="115"/>
    </row>
    <row r="786">
      <c r="C786" s="115"/>
      <c r="D786" s="115"/>
      <c r="E786" s="115"/>
      <c r="F786" s="115"/>
      <c r="G786" s="115"/>
    </row>
    <row r="787">
      <c r="C787" s="115"/>
      <c r="D787" s="115"/>
      <c r="E787" s="115"/>
      <c r="F787" s="115"/>
      <c r="G787" s="115"/>
    </row>
    <row r="788">
      <c r="C788" s="115"/>
      <c r="D788" s="115"/>
      <c r="E788" s="115"/>
      <c r="F788" s="115"/>
      <c r="G788" s="115"/>
    </row>
    <row r="789">
      <c r="C789" s="115"/>
      <c r="D789" s="115"/>
      <c r="E789" s="115"/>
      <c r="F789" s="115"/>
      <c r="G789" s="115"/>
    </row>
    <row r="790">
      <c r="C790" s="115"/>
      <c r="D790" s="115"/>
      <c r="E790" s="115"/>
      <c r="F790" s="115"/>
      <c r="G790" s="115"/>
    </row>
    <row r="791">
      <c r="C791" s="115"/>
      <c r="D791" s="115"/>
      <c r="E791" s="115"/>
      <c r="F791" s="115"/>
      <c r="G791" s="115"/>
    </row>
    <row r="792">
      <c r="C792" s="115"/>
      <c r="D792" s="115"/>
      <c r="E792" s="115"/>
      <c r="F792" s="115"/>
      <c r="G792" s="115"/>
    </row>
    <row r="793">
      <c r="C793" s="115"/>
      <c r="D793" s="115"/>
      <c r="E793" s="115"/>
      <c r="F793" s="115"/>
      <c r="G793" s="115"/>
    </row>
    <row r="794">
      <c r="C794" s="115"/>
      <c r="D794" s="115"/>
      <c r="E794" s="115"/>
      <c r="F794" s="115"/>
      <c r="G794" s="115"/>
    </row>
    <row r="795">
      <c r="C795" s="115"/>
      <c r="D795" s="115"/>
      <c r="E795" s="115"/>
      <c r="F795" s="115"/>
      <c r="G795" s="115"/>
    </row>
    <row r="796">
      <c r="C796" s="115"/>
      <c r="D796" s="115"/>
      <c r="E796" s="115"/>
      <c r="F796" s="115"/>
      <c r="G796" s="115"/>
    </row>
    <row r="797">
      <c r="C797" s="115"/>
      <c r="D797" s="115"/>
      <c r="E797" s="115"/>
      <c r="F797" s="115"/>
      <c r="G797" s="115"/>
    </row>
    <row r="798">
      <c r="C798" s="115"/>
      <c r="D798" s="115"/>
      <c r="E798" s="115"/>
      <c r="F798" s="115"/>
      <c r="G798" s="115"/>
    </row>
    <row r="799">
      <c r="C799" s="115"/>
      <c r="D799" s="115"/>
      <c r="E799" s="115"/>
      <c r="F799" s="115"/>
      <c r="G799" s="115"/>
    </row>
    <row r="800">
      <c r="C800" s="115"/>
      <c r="D800" s="115"/>
      <c r="E800" s="115"/>
      <c r="F800" s="115"/>
      <c r="G800" s="115"/>
    </row>
    <row r="801">
      <c r="C801" s="115"/>
      <c r="D801" s="115"/>
      <c r="E801" s="115"/>
      <c r="F801" s="115"/>
      <c r="G801" s="115"/>
    </row>
    <row r="802">
      <c r="C802" s="115"/>
      <c r="D802" s="115"/>
      <c r="E802" s="115"/>
      <c r="F802" s="115"/>
      <c r="G802" s="115"/>
    </row>
    <row r="803">
      <c r="C803" s="115"/>
      <c r="D803" s="115"/>
      <c r="E803" s="115"/>
      <c r="F803" s="115"/>
      <c r="G803" s="115"/>
    </row>
    <row r="804">
      <c r="C804" s="115"/>
      <c r="D804" s="115"/>
      <c r="E804" s="115"/>
      <c r="F804" s="115"/>
      <c r="G804" s="115"/>
    </row>
    <row r="805">
      <c r="C805" s="115"/>
      <c r="D805" s="115"/>
      <c r="E805" s="115"/>
      <c r="F805" s="115"/>
      <c r="G805" s="115"/>
    </row>
    <row r="806">
      <c r="C806" s="115"/>
      <c r="D806" s="115"/>
      <c r="E806" s="115"/>
      <c r="F806" s="115"/>
      <c r="G806" s="115"/>
    </row>
    <row r="807">
      <c r="C807" s="115"/>
      <c r="D807" s="115"/>
      <c r="E807" s="115"/>
      <c r="F807" s="115"/>
      <c r="G807" s="115"/>
    </row>
    <row r="808">
      <c r="C808" s="115"/>
      <c r="D808" s="115"/>
      <c r="E808" s="115"/>
      <c r="F808" s="115"/>
      <c r="G808" s="115"/>
    </row>
    <row r="809">
      <c r="C809" s="115"/>
      <c r="D809" s="115"/>
      <c r="E809" s="115"/>
      <c r="F809" s="115"/>
      <c r="G809" s="115"/>
    </row>
    <row r="810">
      <c r="C810" s="115"/>
      <c r="D810" s="115"/>
      <c r="E810" s="115"/>
      <c r="F810" s="115"/>
      <c r="G810" s="115"/>
    </row>
    <row r="811">
      <c r="C811" s="115"/>
      <c r="D811" s="115"/>
      <c r="E811" s="115"/>
      <c r="F811" s="115"/>
      <c r="G811" s="115"/>
    </row>
    <row r="812">
      <c r="C812" s="115"/>
      <c r="D812" s="115"/>
      <c r="E812" s="115"/>
      <c r="F812" s="115"/>
      <c r="G812" s="115"/>
    </row>
    <row r="813">
      <c r="C813" s="115"/>
      <c r="D813" s="115"/>
      <c r="E813" s="115"/>
      <c r="F813" s="115"/>
      <c r="G813" s="115"/>
    </row>
    <row r="814">
      <c r="C814" s="115"/>
      <c r="D814" s="115"/>
      <c r="E814" s="115"/>
      <c r="F814" s="115"/>
      <c r="G814" s="115"/>
    </row>
    <row r="815">
      <c r="C815" s="115"/>
      <c r="D815" s="115"/>
      <c r="E815" s="115"/>
      <c r="F815" s="115"/>
      <c r="G815" s="115"/>
    </row>
    <row r="816">
      <c r="C816" s="115"/>
      <c r="D816" s="115"/>
      <c r="E816" s="115"/>
      <c r="F816" s="115"/>
      <c r="G816" s="115"/>
    </row>
    <row r="817">
      <c r="C817" s="115"/>
      <c r="D817" s="115"/>
      <c r="E817" s="115"/>
      <c r="F817" s="115"/>
      <c r="G817" s="115"/>
    </row>
    <row r="818">
      <c r="C818" s="115"/>
      <c r="D818" s="115"/>
      <c r="E818" s="115"/>
      <c r="F818" s="115"/>
      <c r="G818" s="115"/>
    </row>
    <row r="819">
      <c r="C819" s="115"/>
      <c r="D819" s="115"/>
      <c r="E819" s="115"/>
      <c r="F819" s="115"/>
      <c r="G819" s="115"/>
    </row>
    <row r="820">
      <c r="C820" s="115"/>
      <c r="D820" s="115"/>
      <c r="E820" s="115"/>
      <c r="F820" s="115"/>
      <c r="G820" s="115"/>
    </row>
    <row r="821">
      <c r="C821" s="115"/>
      <c r="D821" s="115"/>
      <c r="E821" s="115"/>
      <c r="F821" s="115"/>
      <c r="G821" s="115"/>
    </row>
    <row r="822">
      <c r="C822" s="115"/>
      <c r="D822" s="115"/>
      <c r="E822" s="115"/>
      <c r="F822" s="115"/>
      <c r="G822" s="115"/>
    </row>
    <row r="823">
      <c r="C823" s="115"/>
      <c r="D823" s="115"/>
      <c r="E823" s="115"/>
      <c r="F823" s="115"/>
      <c r="G823" s="115"/>
    </row>
    <row r="824">
      <c r="C824" s="115"/>
      <c r="D824" s="115"/>
      <c r="E824" s="115"/>
      <c r="F824" s="115"/>
      <c r="G824" s="115"/>
    </row>
    <row r="825">
      <c r="C825" s="115"/>
      <c r="D825" s="115"/>
      <c r="E825" s="115"/>
      <c r="F825" s="115"/>
      <c r="G825" s="115"/>
    </row>
    <row r="826">
      <c r="C826" s="115"/>
      <c r="D826" s="115"/>
      <c r="E826" s="115"/>
      <c r="F826" s="115"/>
      <c r="G826" s="115"/>
    </row>
    <row r="827">
      <c r="C827" s="115"/>
      <c r="D827" s="115"/>
      <c r="E827" s="115"/>
      <c r="F827" s="115"/>
      <c r="G827" s="115"/>
    </row>
    <row r="828">
      <c r="C828" s="115"/>
      <c r="D828" s="115"/>
      <c r="E828" s="115"/>
      <c r="F828" s="115"/>
      <c r="G828" s="115"/>
    </row>
    <row r="829">
      <c r="C829" s="115"/>
      <c r="D829" s="115"/>
      <c r="E829" s="115"/>
      <c r="F829" s="115"/>
      <c r="G829" s="115"/>
    </row>
    <row r="830">
      <c r="C830" s="115"/>
      <c r="D830" s="115"/>
      <c r="E830" s="115"/>
      <c r="F830" s="115"/>
      <c r="G830" s="115"/>
    </row>
    <row r="831">
      <c r="C831" s="115"/>
      <c r="D831" s="115"/>
      <c r="E831" s="115"/>
      <c r="F831" s="115"/>
      <c r="G831" s="115"/>
    </row>
    <row r="832">
      <c r="C832" s="115"/>
      <c r="D832" s="115"/>
      <c r="E832" s="115"/>
      <c r="F832" s="115"/>
      <c r="G832" s="115"/>
    </row>
    <row r="833">
      <c r="C833" s="115"/>
      <c r="D833" s="115"/>
      <c r="E833" s="115"/>
      <c r="F833" s="115"/>
      <c r="G833" s="115"/>
    </row>
    <row r="834">
      <c r="C834" s="115"/>
      <c r="D834" s="115"/>
      <c r="E834" s="115"/>
      <c r="F834" s="115"/>
      <c r="G834" s="115"/>
    </row>
    <row r="835">
      <c r="C835" s="115"/>
      <c r="D835" s="115"/>
      <c r="E835" s="115"/>
      <c r="F835" s="115"/>
      <c r="G835" s="115"/>
    </row>
    <row r="836">
      <c r="C836" s="115"/>
      <c r="D836" s="115"/>
      <c r="E836" s="115"/>
      <c r="F836" s="115"/>
      <c r="G836" s="115"/>
    </row>
    <row r="837">
      <c r="C837" s="115"/>
      <c r="D837" s="115"/>
      <c r="E837" s="115"/>
      <c r="F837" s="115"/>
      <c r="G837" s="115"/>
    </row>
    <row r="838">
      <c r="C838" s="115"/>
      <c r="D838" s="115"/>
      <c r="E838" s="115"/>
      <c r="F838" s="115"/>
      <c r="G838" s="115"/>
    </row>
    <row r="839">
      <c r="C839" s="115"/>
      <c r="D839" s="115"/>
      <c r="E839" s="115"/>
      <c r="F839" s="115"/>
      <c r="G839" s="115"/>
    </row>
    <row r="840">
      <c r="C840" s="115"/>
      <c r="D840" s="115"/>
      <c r="E840" s="115"/>
      <c r="F840" s="115"/>
      <c r="G840" s="115"/>
    </row>
    <row r="841">
      <c r="C841" s="115"/>
      <c r="D841" s="115"/>
      <c r="E841" s="115"/>
      <c r="F841" s="115"/>
      <c r="G841" s="115"/>
    </row>
    <row r="842">
      <c r="C842" s="115"/>
      <c r="D842" s="115"/>
      <c r="E842" s="115"/>
      <c r="F842" s="115"/>
      <c r="G842" s="115"/>
    </row>
    <row r="843">
      <c r="C843" s="115"/>
      <c r="D843" s="115"/>
      <c r="E843" s="115"/>
      <c r="F843" s="115"/>
      <c r="G843" s="115"/>
    </row>
    <row r="844">
      <c r="C844" s="115"/>
      <c r="D844" s="115"/>
      <c r="E844" s="115"/>
      <c r="F844" s="115"/>
      <c r="G844" s="115"/>
    </row>
    <row r="845">
      <c r="C845" s="115"/>
      <c r="D845" s="115"/>
      <c r="E845" s="115"/>
      <c r="F845" s="115"/>
      <c r="G845" s="115"/>
    </row>
    <row r="846">
      <c r="C846" s="115"/>
      <c r="D846" s="115"/>
      <c r="E846" s="115"/>
      <c r="F846" s="115"/>
      <c r="G846" s="115"/>
    </row>
    <row r="847">
      <c r="C847" s="115"/>
      <c r="D847" s="115"/>
      <c r="E847" s="115"/>
      <c r="F847" s="115"/>
      <c r="G847" s="115"/>
    </row>
    <row r="848">
      <c r="C848" s="115"/>
      <c r="D848" s="115"/>
      <c r="E848" s="115"/>
      <c r="F848" s="115"/>
      <c r="G848" s="115"/>
    </row>
    <row r="849">
      <c r="C849" s="115"/>
      <c r="D849" s="115"/>
      <c r="E849" s="115"/>
      <c r="F849" s="115"/>
      <c r="G849" s="115"/>
    </row>
    <row r="850">
      <c r="C850" s="115"/>
      <c r="D850" s="115"/>
      <c r="E850" s="115"/>
      <c r="F850" s="115"/>
      <c r="G850" s="115"/>
    </row>
    <row r="851">
      <c r="C851" s="115"/>
      <c r="D851" s="115"/>
      <c r="E851" s="115"/>
      <c r="F851" s="115"/>
      <c r="G851" s="115"/>
    </row>
    <row r="852">
      <c r="C852" s="115"/>
      <c r="D852" s="115"/>
      <c r="E852" s="115"/>
      <c r="F852" s="115"/>
      <c r="G852" s="115"/>
    </row>
    <row r="853">
      <c r="C853" s="115"/>
      <c r="D853" s="115"/>
      <c r="E853" s="115"/>
      <c r="F853" s="115"/>
      <c r="G853" s="115"/>
    </row>
    <row r="854">
      <c r="C854" s="115"/>
      <c r="D854" s="115"/>
      <c r="E854" s="115"/>
      <c r="F854" s="115"/>
      <c r="G854" s="115"/>
    </row>
    <row r="855">
      <c r="C855" s="115"/>
      <c r="D855" s="115"/>
      <c r="E855" s="115"/>
      <c r="F855" s="115"/>
      <c r="G855" s="115"/>
    </row>
    <row r="856">
      <c r="C856" s="115"/>
      <c r="D856" s="115"/>
      <c r="E856" s="115"/>
      <c r="F856" s="115"/>
      <c r="G856" s="115"/>
    </row>
    <row r="857">
      <c r="C857" s="115"/>
      <c r="D857" s="115"/>
      <c r="E857" s="115"/>
      <c r="F857" s="115"/>
      <c r="G857" s="115"/>
    </row>
    <row r="858">
      <c r="C858" s="115"/>
      <c r="D858" s="115"/>
      <c r="E858" s="115"/>
      <c r="F858" s="115"/>
      <c r="G858" s="115"/>
    </row>
    <row r="859">
      <c r="C859" s="115"/>
      <c r="D859" s="115"/>
      <c r="E859" s="115"/>
      <c r="F859" s="115"/>
      <c r="G859" s="115"/>
    </row>
    <row r="860">
      <c r="C860" s="115"/>
      <c r="D860" s="115"/>
      <c r="E860" s="115"/>
      <c r="F860" s="115"/>
      <c r="G860" s="115"/>
    </row>
    <row r="861">
      <c r="C861" s="115"/>
      <c r="D861" s="115"/>
      <c r="E861" s="115"/>
      <c r="F861" s="115"/>
      <c r="G861" s="115"/>
    </row>
    <row r="862">
      <c r="C862" s="115"/>
      <c r="D862" s="115"/>
      <c r="E862" s="115"/>
      <c r="F862" s="115"/>
      <c r="G862" s="115"/>
    </row>
    <row r="863">
      <c r="C863" s="115"/>
      <c r="D863" s="115"/>
      <c r="E863" s="115"/>
      <c r="F863" s="115"/>
      <c r="G863" s="115"/>
    </row>
    <row r="864">
      <c r="C864" s="115"/>
      <c r="D864" s="115"/>
      <c r="E864" s="115"/>
      <c r="F864" s="115"/>
      <c r="G864" s="115"/>
    </row>
    <row r="865">
      <c r="C865" s="115"/>
      <c r="D865" s="115"/>
      <c r="E865" s="115"/>
      <c r="F865" s="115"/>
      <c r="G865" s="115"/>
    </row>
    <row r="866">
      <c r="C866" s="115"/>
      <c r="D866" s="115"/>
      <c r="E866" s="115"/>
      <c r="F866" s="115"/>
      <c r="G866" s="115"/>
    </row>
    <row r="867">
      <c r="C867" s="115"/>
      <c r="D867" s="115"/>
      <c r="E867" s="115"/>
      <c r="F867" s="115"/>
      <c r="G867" s="115"/>
    </row>
    <row r="868">
      <c r="C868" s="115"/>
      <c r="D868" s="115"/>
      <c r="E868" s="115"/>
      <c r="F868" s="115"/>
      <c r="G868" s="115"/>
    </row>
    <row r="869">
      <c r="C869" s="115"/>
      <c r="D869" s="115"/>
      <c r="E869" s="115"/>
      <c r="F869" s="115"/>
      <c r="G869" s="115"/>
    </row>
    <row r="870">
      <c r="C870" s="115"/>
      <c r="D870" s="115"/>
      <c r="E870" s="115"/>
      <c r="F870" s="115"/>
      <c r="G870" s="115"/>
    </row>
    <row r="871">
      <c r="C871" s="115"/>
      <c r="D871" s="115"/>
      <c r="E871" s="115"/>
      <c r="F871" s="115"/>
      <c r="G871" s="115"/>
    </row>
    <row r="872">
      <c r="C872" s="115"/>
      <c r="D872" s="115"/>
      <c r="E872" s="115"/>
      <c r="F872" s="115"/>
      <c r="G872" s="115"/>
    </row>
    <row r="873">
      <c r="C873" s="115"/>
      <c r="D873" s="115"/>
      <c r="E873" s="115"/>
      <c r="F873" s="115"/>
      <c r="G873" s="115"/>
    </row>
    <row r="874">
      <c r="C874" s="115"/>
      <c r="D874" s="115"/>
      <c r="E874" s="115"/>
      <c r="F874" s="115"/>
      <c r="G874" s="115"/>
    </row>
    <row r="875">
      <c r="C875" s="115"/>
      <c r="D875" s="115"/>
      <c r="E875" s="115"/>
      <c r="F875" s="115"/>
      <c r="G875" s="115"/>
    </row>
    <row r="876">
      <c r="C876" s="115"/>
      <c r="D876" s="115"/>
      <c r="E876" s="115"/>
      <c r="F876" s="115"/>
      <c r="G876" s="115"/>
    </row>
    <row r="877">
      <c r="C877" s="115"/>
      <c r="D877" s="115"/>
      <c r="E877" s="115"/>
      <c r="F877" s="115"/>
      <c r="G877" s="115"/>
    </row>
    <row r="878">
      <c r="C878" s="115"/>
      <c r="D878" s="115"/>
      <c r="E878" s="115"/>
      <c r="F878" s="115"/>
      <c r="G878" s="115"/>
    </row>
    <row r="879">
      <c r="C879" s="115"/>
      <c r="D879" s="115"/>
      <c r="E879" s="115"/>
      <c r="F879" s="115"/>
      <c r="G879" s="115"/>
    </row>
    <row r="880">
      <c r="C880" s="115"/>
      <c r="D880" s="115"/>
      <c r="E880" s="115"/>
      <c r="F880" s="115"/>
      <c r="G880" s="115"/>
    </row>
    <row r="881">
      <c r="C881" s="115"/>
      <c r="D881" s="115"/>
      <c r="E881" s="115"/>
      <c r="F881" s="115"/>
      <c r="G881" s="115"/>
    </row>
    <row r="882">
      <c r="C882" s="115"/>
      <c r="D882" s="115"/>
      <c r="E882" s="115"/>
      <c r="F882" s="115"/>
      <c r="G882" s="115"/>
    </row>
    <row r="883">
      <c r="C883" s="115"/>
      <c r="D883" s="115"/>
      <c r="E883" s="115"/>
      <c r="F883" s="115"/>
      <c r="G883" s="115"/>
    </row>
    <row r="884">
      <c r="C884" s="115"/>
      <c r="D884" s="115"/>
      <c r="E884" s="115"/>
      <c r="F884" s="115"/>
      <c r="G884" s="115"/>
    </row>
    <row r="885">
      <c r="C885" s="115"/>
      <c r="D885" s="115"/>
      <c r="E885" s="115"/>
      <c r="F885" s="115"/>
      <c r="G885" s="115"/>
    </row>
    <row r="886">
      <c r="C886" s="115"/>
      <c r="D886" s="115"/>
      <c r="E886" s="115"/>
      <c r="F886" s="115"/>
      <c r="G886" s="115"/>
    </row>
    <row r="887">
      <c r="C887" s="115"/>
      <c r="D887" s="115"/>
      <c r="E887" s="115"/>
      <c r="F887" s="115"/>
      <c r="G887" s="115"/>
    </row>
    <row r="888">
      <c r="C888" s="115"/>
      <c r="D888" s="115"/>
      <c r="E888" s="115"/>
      <c r="F888" s="115"/>
      <c r="G888" s="115"/>
    </row>
    <row r="889">
      <c r="C889" s="115"/>
      <c r="D889" s="115"/>
      <c r="E889" s="115"/>
      <c r="F889" s="115"/>
      <c r="G889" s="115"/>
    </row>
    <row r="890">
      <c r="C890" s="115"/>
      <c r="D890" s="115"/>
      <c r="E890" s="115"/>
      <c r="F890" s="115"/>
      <c r="G890" s="115"/>
    </row>
    <row r="891">
      <c r="C891" s="115"/>
      <c r="D891" s="115"/>
      <c r="E891" s="115"/>
      <c r="F891" s="115"/>
      <c r="G891" s="115"/>
    </row>
    <row r="892">
      <c r="C892" s="115"/>
      <c r="D892" s="115"/>
      <c r="E892" s="115"/>
      <c r="F892" s="115"/>
      <c r="G892" s="115"/>
    </row>
    <row r="893">
      <c r="C893" s="115"/>
      <c r="D893" s="115"/>
      <c r="E893" s="115"/>
      <c r="F893" s="115"/>
      <c r="G893" s="115"/>
    </row>
    <row r="894">
      <c r="C894" s="115"/>
      <c r="D894" s="115"/>
      <c r="E894" s="115"/>
      <c r="F894" s="115"/>
      <c r="G894" s="115"/>
    </row>
    <row r="895">
      <c r="C895" s="115"/>
      <c r="D895" s="115"/>
      <c r="E895" s="115"/>
      <c r="F895" s="115"/>
      <c r="G895" s="115"/>
    </row>
    <row r="896">
      <c r="C896" s="115"/>
      <c r="D896" s="115"/>
      <c r="E896" s="115"/>
      <c r="F896" s="115"/>
      <c r="G896" s="115"/>
    </row>
    <row r="897">
      <c r="C897" s="115"/>
      <c r="D897" s="115"/>
      <c r="E897" s="115"/>
      <c r="F897" s="115"/>
      <c r="G897" s="115"/>
    </row>
    <row r="898">
      <c r="C898" s="115"/>
      <c r="D898" s="115"/>
      <c r="E898" s="115"/>
      <c r="F898" s="115"/>
      <c r="G898" s="115"/>
    </row>
    <row r="899">
      <c r="C899" s="115"/>
      <c r="D899" s="115"/>
      <c r="E899" s="115"/>
      <c r="F899" s="115"/>
      <c r="G899" s="115"/>
    </row>
    <row r="900">
      <c r="C900" s="115"/>
      <c r="D900" s="115"/>
      <c r="E900" s="115"/>
      <c r="F900" s="115"/>
      <c r="G900" s="115"/>
    </row>
    <row r="901">
      <c r="C901" s="115"/>
      <c r="D901" s="115"/>
      <c r="E901" s="115"/>
      <c r="F901" s="115"/>
      <c r="G901" s="115"/>
    </row>
    <row r="902">
      <c r="C902" s="115"/>
      <c r="D902" s="115"/>
      <c r="E902" s="115"/>
      <c r="F902" s="115"/>
      <c r="G902" s="115"/>
    </row>
    <row r="903">
      <c r="C903" s="115"/>
      <c r="D903" s="115"/>
      <c r="E903" s="115"/>
      <c r="F903" s="115"/>
      <c r="G903" s="115"/>
    </row>
    <row r="904">
      <c r="C904" s="115"/>
      <c r="D904" s="115"/>
      <c r="E904" s="115"/>
      <c r="F904" s="115"/>
      <c r="G904" s="115"/>
    </row>
    <row r="905">
      <c r="C905" s="115"/>
      <c r="D905" s="115"/>
      <c r="E905" s="115"/>
      <c r="F905" s="115"/>
      <c r="G905" s="115"/>
    </row>
    <row r="906">
      <c r="C906" s="115"/>
      <c r="D906" s="115"/>
      <c r="E906" s="115"/>
      <c r="F906" s="115"/>
      <c r="G906" s="115"/>
    </row>
    <row r="907">
      <c r="C907" s="115"/>
      <c r="D907" s="115"/>
      <c r="E907" s="115"/>
      <c r="F907" s="115"/>
      <c r="G907" s="115"/>
    </row>
    <row r="908">
      <c r="C908" s="115"/>
      <c r="D908" s="115"/>
      <c r="E908" s="115"/>
      <c r="F908" s="115"/>
      <c r="G908" s="115"/>
    </row>
    <row r="909">
      <c r="C909" s="115"/>
      <c r="D909" s="115"/>
      <c r="E909" s="115"/>
      <c r="F909" s="115"/>
      <c r="G909" s="115"/>
    </row>
    <row r="910">
      <c r="C910" s="115"/>
      <c r="D910" s="115"/>
      <c r="E910" s="115"/>
      <c r="F910" s="115"/>
      <c r="G910" s="115"/>
    </row>
    <row r="911">
      <c r="C911" s="115"/>
      <c r="D911" s="115"/>
      <c r="E911" s="115"/>
      <c r="F911" s="115"/>
      <c r="G911" s="115"/>
    </row>
    <row r="912">
      <c r="C912" s="115"/>
      <c r="D912" s="115"/>
      <c r="E912" s="115"/>
      <c r="F912" s="115"/>
      <c r="G912" s="115"/>
    </row>
    <row r="913">
      <c r="C913" s="115"/>
      <c r="D913" s="115"/>
      <c r="E913" s="115"/>
      <c r="F913" s="115"/>
      <c r="G913" s="115"/>
    </row>
    <row r="914">
      <c r="C914" s="115"/>
      <c r="D914" s="115"/>
      <c r="E914" s="115"/>
      <c r="F914" s="115"/>
      <c r="G914" s="115"/>
    </row>
    <row r="915">
      <c r="C915" s="115"/>
      <c r="D915" s="115"/>
      <c r="E915" s="115"/>
      <c r="F915" s="115"/>
      <c r="G915" s="115"/>
    </row>
    <row r="916">
      <c r="C916" s="115"/>
      <c r="D916" s="115"/>
      <c r="E916" s="115"/>
      <c r="F916" s="115"/>
      <c r="G916" s="115"/>
    </row>
    <row r="917">
      <c r="C917" s="115"/>
      <c r="D917" s="115"/>
      <c r="E917" s="115"/>
      <c r="F917" s="115"/>
      <c r="G917" s="115"/>
    </row>
    <row r="918">
      <c r="C918" s="115"/>
      <c r="D918" s="115"/>
      <c r="E918" s="115"/>
      <c r="F918" s="115"/>
      <c r="G918" s="115"/>
    </row>
    <row r="919">
      <c r="C919" s="115"/>
      <c r="D919" s="115"/>
      <c r="E919" s="115"/>
      <c r="F919" s="115"/>
      <c r="G919" s="115"/>
    </row>
    <row r="920">
      <c r="C920" s="115"/>
      <c r="D920" s="115"/>
      <c r="E920" s="115"/>
      <c r="F920" s="115"/>
      <c r="G920" s="115"/>
    </row>
    <row r="921">
      <c r="C921" s="115"/>
      <c r="D921" s="115"/>
      <c r="E921" s="115"/>
      <c r="F921" s="115"/>
      <c r="G921" s="115"/>
    </row>
    <row r="922">
      <c r="C922" s="115"/>
      <c r="D922" s="115"/>
      <c r="E922" s="115"/>
      <c r="F922" s="115"/>
      <c r="G922" s="115"/>
    </row>
    <row r="923">
      <c r="C923" s="115"/>
      <c r="D923" s="115"/>
      <c r="E923" s="115"/>
      <c r="F923" s="115"/>
      <c r="G923" s="115"/>
    </row>
    <row r="924">
      <c r="C924" s="115"/>
      <c r="D924" s="115"/>
      <c r="E924" s="115"/>
      <c r="F924" s="115"/>
      <c r="G924" s="115"/>
    </row>
    <row r="925">
      <c r="C925" s="115"/>
      <c r="D925" s="115"/>
      <c r="E925" s="115"/>
      <c r="F925" s="115"/>
      <c r="G925" s="115"/>
    </row>
    <row r="926">
      <c r="C926" s="115"/>
      <c r="D926" s="115"/>
      <c r="E926" s="115"/>
      <c r="F926" s="115"/>
      <c r="G926" s="115"/>
    </row>
    <row r="927">
      <c r="C927" s="115"/>
      <c r="D927" s="115"/>
      <c r="E927" s="115"/>
      <c r="F927" s="115"/>
      <c r="G927" s="115"/>
    </row>
    <row r="928">
      <c r="C928" s="115"/>
      <c r="D928" s="115"/>
      <c r="E928" s="115"/>
      <c r="F928" s="115"/>
      <c r="G928" s="115"/>
    </row>
    <row r="929">
      <c r="C929" s="115"/>
      <c r="D929" s="115"/>
      <c r="E929" s="115"/>
      <c r="F929" s="115"/>
      <c r="G929" s="115"/>
    </row>
    <row r="930">
      <c r="C930" s="115"/>
      <c r="D930" s="115"/>
      <c r="E930" s="115"/>
      <c r="F930" s="115"/>
      <c r="G930" s="115"/>
    </row>
    <row r="931">
      <c r="C931" s="115"/>
      <c r="D931" s="115"/>
      <c r="E931" s="115"/>
      <c r="F931" s="115"/>
      <c r="G931" s="115"/>
    </row>
    <row r="932">
      <c r="C932" s="115"/>
      <c r="D932" s="115"/>
      <c r="E932" s="115"/>
      <c r="F932" s="115"/>
      <c r="G932" s="115"/>
    </row>
    <row r="933">
      <c r="C933" s="115"/>
      <c r="D933" s="115"/>
      <c r="E933" s="115"/>
      <c r="F933" s="115"/>
      <c r="G933" s="115"/>
    </row>
    <row r="934">
      <c r="C934" s="115"/>
      <c r="D934" s="115"/>
      <c r="E934" s="115"/>
      <c r="F934" s="115"/>
      <c r="G934" s="115"/>
    </row>
    <row r="935">
      <c r="C935" s="115"/>
      <c r="D935" s="115"/>
      <c r="E935" s="115"/>
      <c r="F935" s="115"/>
      <c r="G935" s="115"/>
    </row>
    <row r="936">
      <c r="C936" s="115"/>
      <c r="D936" s="115"/>
      <c r="E936" s="115"/>
      <c r="F936" s="115"/>
      <c r="G936" s="115"/>
    </row>
    <row r="937">
      <c r="C937" s="115"/>
      <c r="D937" s="115"/>
      <c r="E937" s="115"/>
      <c r="F937" s="115"/>
      <c r="G937" s="115"/>
    </row>
    <row r="938">
      <c r="C938" s="115"/>
      <c r="D938" s="115"/>
      <c r="E938" s="115"/>
      <c r="F938" s="115"/>
      <c r="G938" s="115"/>
    </row>
    <row r="939">
      <c r="C939" s="115"/>
      <c r="D939" s="115"/>
      <c r="E939" s="115"/>
      <c r="F939" s="115"/>
      <c r="G939" s="115"/>
    </row>
    <row r="940">
      <c r="C940" s="115"/>
      <c r="D940" s="115"/>
      <c r="E940" s="115"/>
      <c r="F940" s="115"/>
      <c r="G940" s="115"/>
    </row>
    <row r="941">
      <c r="C941" s="115"/>
      <c r="D941" s="115"/>
      <c r="E941" s="115"/>
      <c r="F941" s="115"/>
      <c r="G941" s="115"/>
    </row>
    <row r="942">
      <c r="C942" s="115"/>
      <c r="D942" s="115"/>
      <c r="E942" s="115"/>
      <c r="F942" s="115"/>
      <c r="G942" s="115"/>
    </row>
    <row r="943">
      <c r="C943" s="115"/>
      <c r="D943" s="115"/>
      <c r="E943" s="115"/>
      <c r="F943" s="115"/>
      <c r="G943" s="115"/>
    </row>
    <row r="944">
      <c r="C944" s="115"/>
      <c r="D944" s="115"/>
      <c r="E944" s="115"/>
      <c r="F944" s="115"/>
      <c r="G944" s="115"/>
    </row>
    <row r="945">
      <c r="C945" s="115"/>
      <c r="D945" s="115"/>
      <c r="E945" s="115"/>
      <c r="F945" s="115"/>
      <c r="G945" s="115"/>
    </row>
    <row r="946">
      <c r="C946" s="115"/>
      <c r="D946" s="115"/>
      <c r="E946" s="115"/>
      <c r="F946" s="115"/>
      <c r="G946" s="115"/>
    </row>
    <row r="947">
      <c r="C947" s="115"/>
      <c r="D947" s="115"/>
      <c r="E947" s="115"/>
      <c r="F947" s="115"/>
      <c r="G947" s="115"/>
    </row>
    <row r="948">
      <c r="C948" s="115"/>
      <c r="D948" s="115"/>
      <c r="E948" s="115"/>
      <c r="F948" s="115"/>
      <c r="G948" s="115"/>
    </row>
    <row r="949">
      <c r="C949" s="115"/>
      <c r="D949" s="115"/>
      <c r="E949" s="115"/>
      <c r="F949" s="115"/>
      <c r="G949" s="115"/>
    </row>
    <row r="950">
      <c r="C950" s="115"/>
      <c r="D950" s="115"/>
      <c r="E950" s="115"/>
      <c r="F950" s="115"/>
      <c r="G950" s="115"/>
    </row>
    <row r="951">
      <c r="C951" s="115"/>
      <c r="D951" s="115"/>
      <c r="E951" s="115"/>
      <c r="F951" s="115"/>
      <c r="G951" s="115"/>
    </row>
    <row r="952">
      <c r="C952" s="115"/>
      <c r="D952" s="115"/>
      <c r="E952" s="115"/>
      <c r="F952" s="115"/>
      <c r="G952" s="115"/>
    </row>
    <row r="953">
      <c r="C953" s="115"/>
      <c r="D953" s="115"/>
      <c r="E953" s="115"/>
      <c r="F953" s="115"/>
      <c r="G953" s="115"/>
    </row>
    <row r="954">
      <c r="C954" s="115"/>
      <c r="D954" s="115"/>
      <c r="E954" s="115"/>
      <c r="F954" s="115"/>
      <c r="G954" s="115"/>
    </row>
    <row r="955">
      <c r="C955" s="115"/>
      <c r="D955" s="115"/>
      <c r="E955" s="115"/>
      <c r="F955" s="115"/>
      <c r="G955" s="115"/>
    </row>
    <row r="956">
      <c r="C956" s="115"/>
      <c r="D956" s="115"/>
      <c r="E956" s="115"/>
      <c r="F956" s="115"/>
      <c r="G956" s="115"/>
    </row>
    <row r="957">
      <c r="C957" s="115"/>
      <c r="D957" s="115"/>
      <c r="E957" s="115"/>
      <c r="F957" s="115"/>
      <c r="G957" s="115"/>
    </row>
    <row r="958">
      <c r="C958" s="115"/>
      <c r="D958" s="115"/>
      <c r="E958" s="115"/>
      <c r="F958" s="115"/>
      <c r="G958" s="115"/>
    </row>
    <row r="959">
      <c r="C959" s="115"/>
      <c r="D959" s="115"/>
      <c r="E959" s="115"/>
      <c r="F959" s="115"/>
      <c r="G959" s="115"/>
    </row>
    <row r="960">
      <c r="C960" s="115"/>
      <c r="D960" s="115"/>
      <c r="E960" s="115"/>
      <c r="F960" s="115"/>
      <c r="G960" s="115"/>
    </row>
    <row r="961">
      <c r="C961" s="115"/>
      <c r="D961" s="115"/>
      <c r="E961" s="115"/>
      <c r="F961" s="115"/>
      <c r="G961" s="115"/>
    </row>
    <row r="962">
      <c r="C962" s="115"/>
      <c r="D962" s="115"/>
      <c r="E962" s="115"/>
      <c r="F962" s="115"/>
      <c r="G962" s="115"/>
    </row>
    <row r="963">
      <c r="C963" s="115"/>
      <c r="D963" s="115"/>
      <c r="E963" s="115"/>
      <c r="F963" s="115"/>
      <c r="G963" s="115"/>
    </row>
    <row r="964">
      <c r="C964" s="115"/>
      <c r="D964" s="115"/>
      <c r="E964" s="115"/>
      <c r="F964" s="115"/>
      <c r="G964" s="115"/>
    </row>
    <row r="965">
      <c r="C965" s="115"/>
      <c r="D965" s="115"/>
      <c r="E965" s="115"/>
      <c r="F965" s="115"/>
      <c r="G965" s="115"/>
    </row>
    <row r="966">
      <c r="C966" s="115"/>
      <c r="D966" s="115"/>
      <c r="E966" s="115"/>
      <c r="F966" s="115"/>
      <c r="G966" s="115"/>
    </row>
    <row r="967">
      <c r="C967" s="115"/>
      <c r="D967" s="115"/>
      <c r="E967" s="115"/>
      <c r="F967" s="115"/>
      <c r="G967" s="115"/>
    </row>
    <row r="968">
      <c r="C968" s="115"/>
      <c r="D968" s="115"/>
      <c r="E968" s="115"/>
      <c r="F968" s="115"/>
      <c r="G968" s="115"/>
    </row>
    <row r="969">
      <c r="C969" s="115"/>
      <c r="D969" s="115"/>
      <c r="E969" s="115"/>
      <c r="F969" s="115"/>
      <c r="G969" s="115"/>
    </row>
    <row r="970">
      <c r="C970" s="115"/>
      <c r="D970" s="115"/>
      <c r="E970" s="115"/>
      <c r="F970" s="115"/>
      <c r="G970" s="115"/>
    </row>
    <row r="971">
      <c r="C971" s="115"/>
      <c r="D971" s="115"/>
      <c r="E971" s="115"/>
      <c r="F971" s="115"/>
      <c r="G971" s="115"/>
    </row>
    <row r="972">
      <c r="C972" s="115"/>
      <c r="D972" s="115"/>
      <c r="E972" s="115"/>
      <c r="F972" s="115"/>
      <c r="G972" s="115"/>
    </row>
    <row r="973">
      <c r="C973" s="115"/>
      <c r="D973" s="115"/>
      <c r="E973" s="115"/>
      <c r="F973" s="115"/>
      <c r="G973" s="115"/>
    </row>
    <row r="974">
      <c r="C974" s="115"/>
      <c r="D974" s="115"/>
      <c r="E974" s="115"/>
      <c r="F974" s="115"/>
      <c r="G974" s="115"/>
    </row>
    <row r="975">
      <c r="C975" s="115"/>
      <c r="D975" s="115"/>
      <c r="E975" s="115"/>
      <c r="F975" s="115"/>
      <c r="G975" s="115"/>
    </row>
    <row r="976">
      <c r="C976" s="115"/>
      <c r="D976" s="115"/>
      <c r="E976" s="115"/>
      <c r="F976" s="115"/>
      <c r="G976" s="115"/>
    </row>
    <row r="977">
      <c r="C977" s="115"/>
      <c r="D977" s="115"/>
      <c r="E977" s="115"/>
      <c r="F977" s="115"/>
      <c r="G977" s="115"/>
    </row>
    <row r="978">
      <c r="C978" s="115"/>
      <c r="D978" s="115"/>
      <c r="E978" s="115"/>
      <c r="F978" s="115"/>
      <c r="G978" s="115"/>
    </row>
    <row r="979">
      <c r="C979" s="115"/>
      <c r="D979" s="115"/>
      <c r="E979" s="115"/>
      <c r="F979" s="115"/>
      <c r="G979" s="115"/>
    </row>
    <row r="980">
      <c r="C980" s="115"/>
      <c r="D980" s="115"/>
      <c r="E980" s="115"/>
      <c r="F980" s="115"/>
      <c r="G980" s="115"/>
    </row>
    <row r="981">
      <c r="C981" s="115"/>
      <c r="D981" s="115"/>
      <c r="E981" s="115"/>
      <c r="F981" s="115"/>
      <c r="G981" s="115"/>
    </row>
    <row r="982">
      <c r="C982" s="115"/>
      <c r="D982" s="115"/>
      <c r="E982" s="115"/>
      <c r="F982" s="115"/>
      <c r="G982" s="115"/>
    </row>
    <row r="983">
      <c r="C983" s="115"/>
      <c r="D983" s="115"/>
      <c r="E983" s="115"/>
      <c r="F983" s="115"/>
      <c r="G983" s="115"/>
    </row>
    <row r="984">
      <c r="C984" s="115"/>
      <c r="D984" s="115"/>
      <c r="E984" s="115"/>
      <c r="F984" s="115"/>
      <c r="G984" s="115"/>
    </row>
    <row r="985">
      <c r="C985" s="115"/>
      <c r="D985" s="115"/>
      <c r="E985" s="115"/>
      <c r="F985" s="115"/>
      <c r="G985" s="115"/>
    </row>
    <row r="986">
      <c r="C986" s="115"/>
      <c r="D986" s="115"/>
      <c r="E986" s="115"/>
      <c r="F986" s="115"/>
      <c r="G986" s="115"/>
    </row>
    <row r="987">
      <c r="C987" s="115"/>
      <c r="D987" s="115"/>
      <c r="E987" s="115"/>
      <c r="F987" s="115"/>
      <c r="G987" s="115"/>
    </row>
    <row r="988">
      <c r="C988" s="115"/>
      <c r="D988" s="115"/>
      <c r="E988" s="115"/>
      <c r="F988" s="115"/>
      <c r="G988" s="115"/>
    </row>
    <row r="989">
      <c r="C989" s="115"/>
      <c r="D989" s="115"/>
      <c r="E989" s="115"/>
      <c r="F989" s="115"/>
      <c r="G989" s="115"/>
    </row>
    <row r="990">
      <c r="C990" s="115"/>
      <c r="D990" s="115"/>
      <c r="E990" s="115"/>
      <c r="F990" s="115"/>
      <c r="G990" s="115"/>
    </row>
    <row r="991">
      <c r="C991" s="115"/>
      <c r="D991" s="115"/>
      <c r="E991" s="115"/>
      <c r="F991" s="115"/>
      <c r="G991" s="115"/>
    </row>
    <row r="992">
      <c r="C992" s="115"/>
      <c r="D992" s="115"/>
      <c r="E992" s="115"/>
      <c r="F992" s="115"/>
      <c r="G992" s="115"/>
    </row>
    <row r="993">
      <c r="C993" s="115"/>
      <c r="D993" s="115"/>
      <c r="E993" s="115"/>
      <c r="F993" s="115"/>
      <c r="G993" s="115"/>
    </row>
    <row r="994">
      <c r="C994" s="115"/>
      <c r="D994" s="115"/>
      <c r="E994" s="115"/>
      <c r="F994" s="115"/>
      <c r="G994" s="115"/>
    </row>
    <row r="995">
      <c r="C995" s="115"/>
      <c r="D995" s="115"/>
      <c r="E995" s="115"/>
      <c r="F995" s="115"/>
      <c r="G995" s="115"/>
    </row>
    <row r="996">
      <c r="C996" s="115"/>
      <c r="D996" s="115"/>
      <c r="E996" s="115"/>
      <c r="F996" s="115"/>
      <c r="G996" s="115"/>
    </row>
    <row r="997">
      <c r="C997" s="115"/>
      <c r="D997" s="115"/>
      <c r="E997" s="115"/>
      <c r="F997" s="115"/>
      <c r="G997" s="115"/>
    </row>
    <row r="998">
      <c r="C998" s="115"/>
      <c r="D998" s="115"/>
      <c r="E998" s="115"/>
      <c r="F998" s="115"/>
      <c r="G998" s="115"/>
    </row>
    <row r="999">
      <c r="C999" s="115"/>
      <c r="D999" s="115"/>
      <c r="E999" s="115"/>
      <c r="F999" s="115"/>
      <c r="G999" s="115"/>
    </row>
    <row r="1000">
      <c r="C1000" s="115"/>
      <c r="D1000" s="115"/>
      <c r="E1000" s="115"/>
      <c r="F1000" s="115"/>
      <c r="G1000" s="115"/>
    </row>
    <row r="1001">
      <c r="C1001" s="115"/>
      <c r="D1001" s="115"/>
      <c r="E1001" s="115"/>
      <c r="F1001" s="115"/>
      <c r="G1001" s="115"/>
    </row>
  </sheetData>
  <autoFilter ref="$A$1:$X$46"/>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s>
  <drawing r:id="rId46"/>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75"/>
    <col customWidth="1" min="2" max="2" width="48.38"/>
    <col customWidth="1" min="3" max="3" width="14.0"/>
    <col customWidth="1" min="6" max="7" width="26.75"/>
  </cols>
  <sheetData>
    <row r="1">
      <c r="A1" s="5" t="s">
        <v>7263</v>
      </c>
      <c r="B1" s="48" t="s">
        <v>1</v>
      </c>
      <c r="C1" s="4" t="s">
        <v>2</v>
      </c>
      <c r="D1" s="49" t="s">
        <v>3</v>
      </c>
      <c r="E1" s="4" t="s">
        <v>4</v>
      </c>
      <c r="F1" s="50" t="s">
        <v>5</v>
      </c>
      <c r="G1" s="4" t="s">
        <v>6</v>
      </c>
      <c r="H1" s="4" t="s">
        <v>7</v>
      </c>
      <c r="I1" s="4" t="s">
        <v>8</v>
      </c>
      <c r="J1" s="4" t="s">
        <v>9</v>
      </c>
      <c r="K1" s="1" t="s">
        <v>10</v>
      </c>
      <c r="L1" s="4" t="s">
        <v>11</v>
      </c>
      <c r="M1" s="1" t="s">
        <v>12</v>
      </c>
      <c r="N1" s="4" t="s">
        <v>13</v>
      </c>
      <c r="O1" s="4" t="s">
        <v>14</v>
      </c>
      <c r="P1" s="2" t="s">
        <v>15</v>
      </c>
      <c r="Q1" s="4" t="s">
        <v>16</v>
      </c>
      <c r="R1" s="4" t="s">
        <v>17</v>
      </c>
      <c r="S1" s="4" t="s">
        <v>18</v>
      </c>
      <c r="T1" s="4" t="s">
        <v>19</v>
      </c>
      <c r="U1" s="4" t="s">
        <v>20</v>
      </c>
      <c r="V1" s="1" t="s">
        <v>21</v>
      </c>
      <c r="W1" s="1" t="s">
        <v>22</v>
      </c>
      <c r="X1" s="1" t="s">
        <v>23</v>
      </c>
      <c r="Y1" s="4"/>
      <c r="Z1" s="4"/>
      <c r="AA1" s="5"/>
      <c r="AB1" s="5"/>
      <c r="AC1" s="5">
        <v>1.0</v>
      </c>
      <c r="AD1" s="5"/>
    </row>
    <row r="2" ht="18.75" customHeight="1">
      <c r="A2" s="197">
        <v>31001.0</v>
      </c>
      <c r="B2" s="198" t="s">
        <v>7264</v>
      </c>
      <c r="C2" s="577">
        <v>86.0</v>
      </c>
      <c r="D2" s="578">
        <v>45772.0</v>
      </c>
      <c r="E2" s="823">
        <v>45956.0</v>
      </c>
      <c r="F2" s="579"/>
      <c r="G2" s="580" t="s">
        <v>26</v>
      </c>
      <c r="H2" s="581"/>
      <c r="I2" s="581"/>
      <c r="J2" s="581"/>
      <c r="K2" s="395"/>
      <c r="L2" s="581"/>
      <c r="M2" s="395"/>
      <c r="N2" s="581"/>
      <c r="O2" s="581"/>
      <c r="P2" s="395"/>
      <c r="Q2" s="581"/>
      <c r="R2" s="581"/>
      <c r="S2" s="581"/>
      <c r="T2" s="581"/>
      <c r="U2" s="581"/>
      <c r="V2" s="395"/>
      <c r="W2" s="395"/>
      <c r="X2" s="395"/>
      <c r="Y2" s="581"/>
      <c r="Z2" s="581"/>
      <c r="AA2" s="581"/>
      <c r="AB2" s="581"/>
      <c r="AC2" s="581"/>
      <c r="AD2" s="581"/>
    </row>
    <row r="3" ht="18.75" customHeight="1">
      <c r="A3" s="197">
        <v>31002.0</v>
      </c>
      <c r="B3" s="198" t="s">
        <v>7265</v>
      </c>
      <c r="C3" s="577">
        <v>518.0</v>
      </c>
      <c r="D3" s="578">
        <v>45772.0</v>
      </c>
      <c r="E3" s="823">
        <v>45956.0</v>
      </c>
      <c r="F3" s="579"/>
      <c r="G3" s="580" t="s">
        <v>26</v>
      </c>
      <c r="H3" s="581"/>
      <c r="I3" s="581"/>
      <c r="J3" s="581"/>
      <c r="K3" s="395"/>
      <c r="L3" s="581"/>
      <c r="M3" s="395"/>
      <c r="N3" s="581"/>
      <c r="O3" s="581"/>
      <c r="P3" s="395"/>
      <c r="Q3" s="581"/>
      <c r="R3" s="581"/>
      <c r="S3" s="581"/>
      <c r="T3" s="581"/>
      <c r="U3" s="581"/>
      <c r="V3" s="395"/>
      <c r="W3" s="395"/>
      <c r="X3" s="395"/>
      <c r="Y3" s="581"/>
      <c r="Z3" s="581"/>
      <c r="AA3" s="581"/>
      <c r="AB3" s="581"/>
      <c r="AC3" s="581"/>
      <c r="AD3" s="581"/>
    </row>
    <row r="4">
      <c r="A4" s="206">
        <v>31003.0</v>
      </c>
      <c r="B4" s="207" t="s">
        <v>7266</v>
      </c>
      <c r="C4" s="535">
        <v>119.0</v>
      </c>
      <c r="D4" s="254"/>
      <c r="E4" s="211"/>
      <c r="F4" s="211" t="s">
        <v>7267</v>
      </c>
      <c r="G4" s="211" t="s">
        <v>3596</v>
      </c>
      <c r="H4" s="178"/>
      <c r="I4" s="178"/>
      <c r="J4" s="178"/>
      <c r="K4" s="26"/>
      <c r="L4" s="178"/>
      <c r="M4" s="26"/>
      <c r="N4" s="178"/>
      <c r="O4" s="178"/>
      <c r="P4" s="26"/>
      <c r="Q4" s="178"/>
      <c r="R4" s="178"/>
      <c r="S4" s="178"/>
      <c r="T4" s="178"/>
      <c r="U4" s="178"/>
      <c r="V4" s="26"/>
      <c r="W4" s="26"/>
      <c r="X4" s="26"/>
      <c r="Y4" s="178"/>
      <c r="Z4" s="178"/>
      <c r="AA4" s="178"/>
      <c r="AB4" s="178"/>
      <c r="AC4" s="178"/>
      <c r="AD4" s="178"/>
    </row>
    <row r="5">
      <c r="A5" s="206">
        <v>31004.0</v>
      </c>
      <c r="B5" s="207" t="s">
        <v>7268</v>
      </c>
      <c r="C5" s="535">
        <v>29.0</v>
      </c>
      <c r="D5" s="254"/>
      <c r="E5" s="211"/>
      <c r="F5" s="211" t="s">
        <v>7267</v>
      </c>
      <c r="G5" s="211" t="s">
        <v>3596</v>
      </c>
      <c r="H5" s="178"/>
      <c r="I5" s="178"/>
      <c r="J5" s="178"/>
      <c r="K5" s="26"/>
      <c r="L5" s="178"/>
      <c r="M5" s="26"/>
      <c r="N5" s="178"/>
      <c r="O5" s="178"/>
      <c r="P5" s="26"/>
      <c r="Q5" s="178"/>
      <c r="R5" s="178"/>
      <c r="S5" s="178"/>
      <c r="T5" s="178"/>
      <c r="U5" s="178"/>
      <c r="V5" s="26"/>
      <c r="W5" s="26"/>
      <c r="X5" s="26"/>
      <c r="Y5" s="178"/>
      <c r="Z5" s="178"/>
      <c r="AA5" s="178"/>
      <c r="AB5" s="178"/>
      <c r="AC5" s="178"/>
      <c r="AD5" s="178"/>
    </row>
    <row r="6">
      <c r="A6" s="206">
        <v>31005.0</v>
      </c>
      <c r="B6" s="207" t="s">
        <v>7269</v>
      </c>
      <c r="C6" s="535">
        <v>383.0</v>
      </c>
      <c r="D6" s="254"/>
      <c r="E6" s="211"/>
      <c r="F6" s="211" t="s">
        <v>7267</v>
      </c>
      <c r="G6" s="211" t="s">
        <v>3596</v>
      </c>
      <c r="H6" s="178"/>
      <c r="I6" s="178"/>
      <c r="J6" s="178"/>
      <c r="K6" s="26"/>
      <c r="L6" s="178"/>
      <c r="M6" s="26"/>
      <c r="N6" s="178"/>
      <c r="O6" s="178"/>
      <c r="P6" s="26"/>
      <c r="Q6" s="178"/>
      <c r="R6" s="178"/>
      <c r="S6" s="178"/>
      <c r="T6" s="178"/>
      <c r="U6" s="178"/>
      <c r="V6" s="26"/>
      <c r="W6" s="26"/>
      <c r="X6" s="26"/>
      <c r="Y6" s="178"/>
      <c r="Z6" s="178"/>
      <c r="AA6" s="178"/>
      <c r="AB6" s="178"/>
      <c r="AC6" s="178"/>
      <c r="AD6" s="178"/>
    </row>
    <row r="7" ht="18.75" customHeight="1">
      <c r="A7" s="197">
        <v>31006.0</v>
      </c>
      <c r="B7" s="198" t="s">
        <v>7270</v>
      </c>
      <c r="C7" s="577">
        <v>2669.0</v>
      </c>
      <c r="D7" s="578">
        <v>45773.0</v>
      </c>
      <c r="E7" s="823">
        <v>45956.0</v>
      </c>
      <c r="F7" s="579"/>
      <c r="G7" s="580" t="s">
        <v>26</v>
      </c>
      <c r="H7" s="581"/>
      <c r="I7" s="581"/>
      <c r="J7" s="581"/>
      <c r="K7" s="395"/>
      <c r="L7" s="581"/>
      <c r="M7" s="395"/>
      <c r="N7" s="581"/>
      <c r="O7" s="581"/>
      <c r="P7" s="395"/>
      <c r="Q7" s="581"/>
      <c r="R7" s="581"/>
      <c r="S7" s="581"/>
      <c r="T7" s="581"/>
      <c r="U7" s="581"/>
      <c r="V7" s="395"/>
      <c r="W7" s="395"/>
      <c r="X7" s="395"/>
      <c r="Y7" s="581"/>
      <c r="Z7" s="581"/>
      <c r="AA7" s="581"/>
      <c r="AB7" s="581"/>
      <c r="AC7" s="581"/>
      <c r="AD7" s="581"/>
    </row>
    <row r="8" ht="18.75" customHeight="1">
      <c r="A8" s="51">
        <v>31007.0</v>
      </c>
      <c r="B8" s="52" t="s">
        <v>7271</v>
      </c>
      <c r="C8" s="506">
        <v>191.0</v>
      </c>
      <c r="D8" s="54">
        <v>45773.0</v>
      </c>
      <c r="E8" s="270">
        <v>45956.0</v>
      </c>
      <c r="F8" s="270">
        <v>45974.0</v>
      </c>
      <c r="G8" s="141" t="s">
        <v>26</v>
      </c>
      <c r="H8" s="55" t="s">
        <v>7272</v>
      </c>
      <c r="I8" s="58"/>
      <c r="J8" s="58"/>
      <c r="K8" s="21"/>
      <c r="L8" s="58"/>
      <c r="M8" s="21"/>
      <c r="N8" s="58"/>
      <c r="O8" s="58"/>
      <c r="P8" s="21"/>
      <c r="Q8" s="58"/>
      <c r="R8" s="58"/>
      <c r="S8" s="58"/>
      <c r="T8" s="58"/>
      <c r="U8" s="58"/>
      <c r="V8" s="21"/>
      <c r="W8" s="21"/>
      <c r="X8" s="21"/>
      <c r="Y8" s="58"/>
      <c r="Z8" s="58"/>
      <c r="AA8" s="58"/>
      <c r="AB8" s="58"/>
      <c r="AC8" s="58"/>
      <c r="AD8" s="58"/>
    </row>
    <row r="9">
      <c r="A9" s="51">
        <v>31008.0</v>
      </c>
      <c r="B9" s="137" t="s">
        <v>7273</v>
      </c>
      <c r="C9" s="506">
        <v>75.0</v>
      </c>
      <c r="D9" s="54">
        <v>45773.0</v>
      </c>
      <c r="E9" s="54">
        <v>45837.0</v>
      </c>
      <c r="F9" s="54">
        <v>45831.0</v>
      </c>
      <c r="G9" s="141" t="s">
        <v>26</v>
      </c>
      <c r="H9" s="55" t="s">
        <v>7274</v>
      </c>
      <c r="I9" s="55" t="s">
        <v>7275</v>
      </c>
      <c r="J9" s="58"/>
      <c r="K9" s="21"/>
      <c r="L9" s="58"/>
      <c r="M9" s="21"/>
      <c r="N9" s="58"/>
      <c r="O9" s="58"/>
      <c r="P9" s="21"/>
      <c r="Q9" s="58"/>
      <c r="R9" s="58"/>
      <c r="S9" s="58"/>
      <c r="T9" s="58"/>
      <c r="U9" s="58"/>
      <c r="V9" s="21"/>
      <c r="W9" s="21"/>
      <c r="X9" s="21"/>
      <c r="Y9" s="58"/>
      <c r="Z9" s="58"/>
      <c r="AA9" s="58"/>
      <c r="AB9" s="58"/>
      <c r="AC9" s="58"/>
      <c r="AD9" s="58"/>
    </row>
    <row r="10" ht="18.75" customHeight="1">
      <c r="A10" s="197">
        <v>31009.0</v>
      </c>
      <c r="B10" s="198" t="s">
        <v>7276</v>
      </c>
      <c r="C10" s="577">
        <v>762.0</v>
      </c>
      <c r="D10" s="578">
        <v>45773.0</v>
      </c>
      <c r="E10" s="823">
        <v>45956.0</v>
      </c>
      <c r="F10" s="10" t="s">
        <v>7277</v>
      </c>
      <c r="G10" s="10"/>
      <c r="H10" s="824"/>
      <c r="I10" s="824"/>
      <c r="J10" s="581"/>
      <c r="K10" s="395"/>
      <c r="L10" s="581"/>
      <c r="M10" s="395"/>
      <c r="N10" s="581"/>
      <c r="O10" s="581"/>
      <c r="P10" s="395"/>
      <c r="Q10" s="581"/>
      <c r="R10" s="581"/>
      <c r="S10" s="581"/>
      <c r="T10" s="581"/>
      <c r="U10" s="581"/>
      <c r="V10" s="395"/>
      <c r="W10" s="395"/>
      <c r="X10" s="395"/>
      <c r="Y10" s="581"/>
      <c r="Z10" s="581"/>
      <c r="AA10" s="581"/>
      <c r="AB10" s="581"/>
      <c r="AC10" s="581"/>
      <c r="AD10" s="581"/>
    </row>
    <row r="11" ht="18.75" customHeight="1">
      <c r="A11" s="197">
        <v>31011.0</v>
      </c>
      <c r="B11" s="198" t="s">
        <v>7278</v>
      </c>
      <c r="C11" s="577">
        <v>899.0</v>
      </c>
      <c r="D11" s="578">
        <v>45773.0</v>
      </c>
      <c r="E11" s="823">
        <v>45956.0</v>
      </c>
      <c r="F11" s="579"/>
      <c r="G11" s="580" t="s">
        <v>26</v>
      </c>
      <c r="H11" s="581"/>
      <c r="I11" s="581"/>
      <c r="J11" s="581"/>
      <c r="K11" s="395"/>
      <c r="L11" s="581"/>
      <c r="M11" s="395"/>
      <c r="N11" s="581"/>
      <c r="O11" s="581"/>
      <c r="P11" s="395"/>
      <c r="Q11" s="581"/>
      <c r="R11" s="581"/>
      <c r="S11" s="581"/>
      <c r="T11" s="581"/>
      <c r="U11" s="581"/>
      <c r="V11" s="395"/>
      <c r="W11" s="395"/>
      <c r="X11" s="395"/>
      <c r="Y11" s="581"/>
      <c r="Z11" s="581"/>
      <c r="AA11" s="581"/>
      <c r="AB11" s="581"/>
      <c r="AC11" s="581"/>
      <c r="AD11" s="581"/>
    </row>
    <row r="12">
      <c r="A12" s="51">
        <v>31012.0</v>
      </c>
      <c r="B12" s="52" t="s">
        <v>7279</v>
      </c>
      <c r="C12" s="506">
        <v>993.0</v>
      </c>
      <c r="D12" s="54">
        <v>45773.0</v>
      </c>
      <c r="E12" s="270">
        <v>45956.0</v>
      </c>
      <c r="F12" s="270">
        <v>45961.0</v>
      </c>
      <c r="G12" s="141" t="s">
        <v>26</v>
      </c>
      <c r="H12" s="55" t="s">
        <v>7280</v>
      </c>
      <c r="I12" s="55" t="s">
        <v>90</v>
      </c>
      <c r="J12" s="55" t="s">
        <v>330</v>
      </c>
      <c r="K12" s="20" t="s">
        <v>90</v>
      </c>
      <c r="L12" s="55" t="s">
        <v>256</v>
      </c>
      <c r="M12" s="20">
        <v>2023.0</v>
      </c>
      <c r="N12" s="55" t="s">
        <v>256</v>
      </c>
      <c r="O12" s="55" t="s">
        <v>90</v>
      </c>
      <c r="P12" s="20">
        <v>1700.0</v>
      </c>
      <c r="Q12" s="55">
        <v>2000.0</v>
      </c>
      <c r="R12" s="55">
        <v>53.0</v>
      </c>
      <c r="S12" s="55">
        <v>452.0</v>
      </c>
      <c r="T12" s="55" t="s">
        <v>90</v>
      </c>
      <c r="U12" s="55" t="s">
        <v>90</v>
      </c>
      <c r="V12" s="20" t="s">
        <v>7281</v>
      </c>
      <c r="W12" s="20" t="s">
        <v>256</v>
      </c>
      <c r="X12" s="20" t="s">
        <v>256</v>
      </c>
      <c r="Y12" s="58"/>
      <c r="Z12" s="58"/>
      <c r="AA12" s="58"/>
      <c r="AB12" s="58"/>
      <c r="AC12" s="58"/>
      <c r="AD12" s="58"/>
    </row>
    <row r="13" ht="18.75" customHeight="1">
      <c r="A13" s="197">
        <v>31010.0</v>
      </c>
      <c r="B13" s="198" t="s">
        <v>7282</v>
      </c>
      <c r="C13" s="577">
        <v>7710.0</v>
      </c>
      <c r="D13" s="578">
        <v>45773.0</v>
      </c>
      <c r="E13" s="823">
        <v>45956.0</v>
      </c>
      <c r="F13" s="579"/>
      <c r="G13" s="580" t="s">
        <v>26</v>
      </c>
      <c r="H13" s="581"/>
      <c r="I13" s="581"/>
      <c r="J13" s="581"/>
      <c r="K13" s="395"/>
      <c r="L13" s="581"/>
      <c r="M13" s="395"/>
      <c r="N13" s="581"/>
      <c r="O13" s="581"/>
      <c r="P13" s="395"/>
      <c r="Q13" s="581"/>
      <c r="R13" s="581"/>
      <c r="S13" s="581"/>
      <c r="T13" s="581"/>
      <c r="U13" s="581"/>
      <c r="V13" s="395"/>
      <c r="W13" s="395"/>
      <c r="X13" s="395"/>
      <c r="Y13" s="581"/>
      <c r="Z13" s="581"/>
      <c r="AA13" s="581"/>
      <c r="AB13" s="581"/>
      <c r="AC13" s="581"/>
      <c r="AD13" s="581"/>
    </row>
    <row r="14" ht="18.75" customHeight="1">
      <c r="A14" s="197">
        <v>31013.0</v>
      </c>
      <c r="B14" s="198" t="s">
        <v>7283</v>
      </c>
      <c r="C14" s="577">
        <v>727.0</v>
      </c>
      <c r="D14" s="578">
        <v>45773.0</v>
      </c>
      <c r="E14" s="823">
        <v>45956.0</v>
      </c>
      <c r="F14" s="579"/>
      <c r="G14" s="580" t="s">
        <v>26</v>
      </c>
      <c r="H14" s="581"/>
      <c r="I14" s="581"/>
      <c r="J14" s="581"/>
      <c r="K14" s="395"/>
      <c r="L14" s="581"/>
      <c r="M14" s="395"/>
      <c r="N14" s="581"/>
      <c r="O14" s="581"/>
      <c r="P14" s="395"/>
      <c r="Q14" s="581"/>
      <c r="R14" s="581"/>
      <c r="S14" s="581"/>
      <c r="T14" s="581"/>
      <c r="U14" s="581"/>
      <c r="V14" s="395"/>
      <c r="W14" s="395"/>
      <c r="X14" s="395"/>
      <c r="Y14" s="581"/>
      <c r="Z14" s="581"/>
      <c r="AA14" s="581"/>
      <c r="AB14" s="581"/>
      <c r="AC14" s="581"/>
      <c r="AD14" s="581"/>
    </row>
    <row r="15" ht="18.75" customHeight="1">
      <c r="A15" s="82">
        <v>31014.0</v>
      </c>
      <c r="B15" s="83" t="s">
        <v>7284</v>
      </c>
      <c r="C15" s="495">
        <v>346.0</v>
      </c>
      <c r="D15" s="85">
        <v>45773.0</v>
      </c>
      <c r="E15" s="296">
        <v>45956.0</v>
      </c>
      <c r="F15" s="296">
        <v>45978.0</v>
      </c>
      <c r="G15" s="123" t="s">
        <v>26</v>
      </c>
      <c r="H15" s="323">
        <v>45978.0</v>
      </c>
      <c r="I15" s="86">
        <v>5.0</v>
      </c>
      <c r="J15" s="86" t="s">
        <v>7285</v>
      </c>
      <c r="K15" s="582">
        <v>1.0</v>
      </c>
      <c r="L15" s="86" t="s">
        <v>45</v>
      </c>
      <c r="M15" s="37"/>
      <c r="N15" s="86" t="s">
        <v>256</v>
      </c>
      <c r="O15" s="188">
        <v>0.8</v>
      </c>
      <c r="P15" s="36">
        <v>500.0</v>
      </c>
      <c r="Q15" s="86">
        <v>500.0</v>
      </c>
      <c r="R15" s="86">
        <v>0.0</v>
      </c>
      <c r="S15" s="86">
        <v>6.0</v>
      </c>
      <c r="T15" s="86">
        <v>0.0</v>
      </c>
      <c r="U15" s="86">
        <v>0.0</v>
      </c>
      <c r="V15" s="36" t="s">
        <v>7281</v>
      </c>
      <c r="W15" s="36" t="s">
        <v>256</v>
      </c>
      <c r="X15" s="36" t="s">
        <v>256</v>
      </c>
      <c r="Y15" s="89"/>
      <c r="Z15" s="89"/>
      <c r="AA15" s="89"/>
      <c r="AB15" s="89"/>
      <c r="AC15" s="89"/>
      <c r="AD15" s="89"/>
    </row>
    <row r="16" ht="18.75" customHeight="1">
      <c r="A16" s="197">
        <v>31015.0</v>
      </c>
      <c r="B16" s="198" t="s">
        <v>7286</v>
      </c>
      <c r="C16" s="577">
        <v>2913.0</v>
      </c>
      <c r="D16" s="578">
        <v>45773.0</v>
      </c>
      <c r="E16" s="823">
        <v>45956.0</v>
      </c>
      <c r="F16" s="579"/>
      <c r="G16" s="580" t="s">
        <v>26</v>
      </c>
      <c r="H16" s="581"/>
      <c r="I16" s="581"/>
      <c r="J16" s="581"/>
      <c r="K16" s="395"/>
      <c r="L16" s="581"/>
      <c r="M16" s="395"/>
      <c r="N16" s="581"/>
      <c r="O16" s="581"/>
      <c r="P16" s="395"/>
      <c r="Q16" s="581"/>
      <c r="R16" s="581"/>
      <c r="S16" s="581"/>
      <c r="T16" s="581"/>
      <c r="U16" s="581"/>
      <c r="V16" s="395"/>
      <c r="W16" s="395"/>
      <c r="X16" s="395"/>
      <c r="Y16" s="581"/>
      <c r="Z16" s="581"/>
      <c r="AA16" s="581"/>
      <c r="AB16" s="581"/>
      <c r="AC16" s="581"/>
      <c r="AD16" s="581"/>
    </row>
    <row r="17" ht="18.75" customHeight="1">
      <c r="A17" s="51">
        <v>31016.0</v>
      </c>
      <c r="B17" s="52" t="s">
        <v>7287</v>
      </c>
      <c r="C17" s="506">
        <v>10641.0</v>
      </c>
      <c r="D17" s="54">
        <v>45773.0</v>
      </c>
      <c r="E17" s="270">
        <v>45956.0</v>
      </c>
      <c r="F17" s="270">
        <v>45978.0</v>
      </c>
      <c r="G17" s="141" t="s">
        <v>26</v>
      </c>
      <c r="H17" s="299">
        <v>45978.0</v>
      </c>
      <c r="I17" s="55">
        <v>16.0</v>
      </c>
      <c r="J17" s="55" t="s">
        <v>2654</v>
      </c>
      <c r="K17" s="584">
        <v>0.8</v>
      </c>
      <c r="L17" s="55" t="s">
        <v>256</v>
      </c>
      <c r="M17" s="20" t="s">
        <v>90</v>
      </c>
      <c r="N17" s="55" t="s">
        <v>7288</v>
      </c>
      <c r="O17" s="55" t="s">
        <v>90</v>
      </c>
      <c r="P17" s="20" t="s">
        <v>90</v>
      </c>
      <c r="Q17" s="55">
        <v>3000.0</v>
      </c>
      <c r="R17" s="55">
        <v>1.0</v>
      </c>
      <c r="S17" s="55" t="s">
        <v>7289</v>
      </c>
      <c r="T17" s="55">
        <v>0.0</v>
      </c>
      <c r="U17" s="55">
        <v>3.0</v>
      </c>
      <c r="V17" s="20" t="s">
        <v>7290</v>
      </c>
      <c r="W17" s="20" t="s">
        <v>45</v>
      </c>
      <c r="X17" s="20" t="s">
        <v>7291</v>
      </c>
      <c r="Y17" s="58"/>
      <c r="Z17" s="58"/>
      <c r="AA17" s="58"/>
      <c r="AB17" s="58"/>
      <c r="AC17" s="58"/>
      <c r="AD17" s="58"/>
    </row>
    <row r="18" ht="18.75" customHeight="1">
      <c r="A18" s="197">
        <v>31017.0</v>
      </c>
      <c r="B18" s="198" t="s">
        <v>7292</v>
      </c>
      <c r="C18" s="577">
        <v>486.0</v>
      </c>
      <c r="D18" s="578">
        <v>45773.0</v>
      </c>
      <c r="E18" s="823">
        <v>45956.0</v>
      </c>
      <c r="F18" s="579"/>
      <c r="G18" s="580" t="s">
        <v>26</v>
      </c>
      <c r="H18" s="581"/>
      <c r="I18" s="581"/>
      <c r="J18" s="581"/>
      <c r="K18" s="395"/>
      <c r="L18" s="581"/>
      <c r="M18" s="395"/>
      <c r="N18" s="581"/>
      <c r="O18" s="581"/>
      <c r="P18" s="395"/>
      <c r="Q18" s="581"/>
      <c r="R18" s="581"/>
      <c r="S18" s="581"/>
      <c r="T18" s="581"/>
      <c r="U18" s="581"/>
      <c r="V18" s="395"/>
      <c r="W18" s="395"/>
      <c r="X18" s="395"/>
      <c r="Y18" s="581"/>
      <c r="Z18" s="581"/>
      <c r="AA18" s="581"/>
      <c r="AB18" s="581"/>
      <c r="AC18" s="581"/>
      <c r="AD18" s="581"/>
    </row>
    <row r="19" ht="18.75" customHeight="1">
      <c r="A19" s="197">
        <v>31018.0</v>
      </c>
      <c r="B19" s="198" t="s">
        <v>7293</v>
      </c>
      <c r="C19" s="577">
        <v>627.0</v>
      </c>
      <c r="D19" s="578">
        <v>45773.0</v>
      </c>
      <c r="E19" s="823">
        <v>45956.0</v>
      </c>
      <c r="F19" s="579"/>
      <c r="G19" s="580" t="s">
        <v>26</v>
      </c>
      <c r="H19" s="581"/>
      <c r="I19" s="581"/>
      <c r="J19" s="581"/>
      <c r="K19" s="395"/>
      <c r="L19" s="581"/>
      <c r="M19" s="395"/>
      <c r="N19" s="581"/>
      <c r="O19" s="581"/>
      <c r="P19" s="395"/>
      <c r="Q19" s="581"/>
      <c r="R19" s="581"/>
      <c r="S19" s="581"/>
      <c r="T19" s="581"/>
      <c r="U19" s="581"/>
      <c r="V19" s="395"/>
      <c r="W19" s="395"/>
      <c r="X19" s="395"/>
      <c r="Y19" s="581"/>
      <c r="Z19" s="581"/>
      <c r="AA19" s="581"/>
      <c r="AB19" s="581"/>
      <c r="AC19" s="581"/>
      <c r="AD19" s="581"/>
    </row>
    <row r="20" ht="18.75" customHeight="1">
      <c r="A20" s="51">
        <v>31019.0</v>
      </c>
      <c r="B20" s="52" t="s">
        <v>7294</v>
      </c>
      <c r="C20" s="506">
        <v>3007.0</v>
      </c>
      <c r="D20" s="54">
        <v>45773.0</v>
      </c>
      <c r="E20" s="270">
        <v>45956.0</v>
      </c>
      <c r="F20" s="54">
        <v>45968.0</v>
      </c>
      <c r="G20" s="141" t="s">
        <v>26</v>
      </c>
      <c r="H20" s="56">
        <v>45968.0</v>
      </c>
      <c r="I20" s="55">
        <v>39.0</v>
      </c>
      <c r="J20" s="55">
        <v>2025.0</v>
      </c>
      <c r="K20" s="584">
        <v>1.0</v>
      </c>
      <c r="L20" s="55" t="s">
        <v>45</v>
      </c>
      <c r="M20" s="21"/>
      <c r="N20" s="55" t="s">
        <v>256</v>
      </c>
      <c r="O20" s="193">
        <v>1.0</v>
      </c>
      <c r="P20" s="20">
        <v>4000.0</v>
      </c>
      <c r="Q20" s="55" t="s">
        <v>2654</v>
      </c>
      <c r="R20" s="55">
        <v>3.0</v>
      </c>
      <c r="S20" s="55">
        <v>21.0</v>
      </c>
      <c r="T20" s="55">
        <v>0.0</v>
      </c>
      <c r="U20" s="55">
        <v>3.0</v>
      </c>
      <c r="V20" s="20" t="s">
        <v>7295</v>
      </c>
      <c r="W20" s="20" t="s">
        <v>90</v>
      </c>
      <c r="X20" s="20" t="s">
        <v>256</v>
      </c>
      <c r="Y20" s="58"/>
      <c r="Z20" s="58"/>
      <c r="AA20" s="58"/>
      <c r="AB20" s="58"/>
      <c r="AC20" s="58"/>
      <c r="AD20" s="58"/>
    </row>
    <row r="21" ht="18.75" customHeight="1">
      <c r="A21" s="197">
        <v>31020.0</v>
      </c>
      <c r="B21" s="198" t="s">
        <v>7296</v>
      </c>
      <c r="C21" s="577">
        <v>520.0</v>
      </c>
      <c r="D21" s="578">
        <v>45773.0</v>
      </c>
      <c r="E21" s="823">
        <v>45956.0</v>
      </c>
      <c r="F21" s="579"/>
      <c r="G21" s="580" t="s">
        <v>26</v>
      </c>
      <c r="H21" s="581"/>
      <c r="I21" s="581"/>
      <c r="J21" s="581"/>
      <c r="K21" s="395"/>
      <c r="L21" s="581"/>
      <c r="M21" s="395"/>
      <c r="N21" s="581"/>
      <c r="O21" s="581"/>
      <c r="P21" s="395"/>
      <c r="Q21" s="581"/>
      <c r="R21" s="581"/>
      <c r="S21" s="581"/>
      <c r="T21" s="581"/>
      <c r="U21" s="581"/>
      <c r="V21" s="395"/>
      <c r="W21" s="395"/>
      <c r="X21" s="395"/>
      <c r="Y21" s="581"/>
      <c r="Z21" s="581"/>
      <c r="AA21" s="581"/>
      <c r="AB21" s="581"/>
      <c r="AC21" s="581"/>
      <c r="AD21" s="581"/>
    </row>
    <row r="22" ht="18.75" customHeight="1">
      <c r="A22" s="197">
        <v>31025.0</v>
      </c>
      <c r="B22" s="198" t="s">
        <v>7297</v>
      </c>
      <c r="C22" s="577">
        <v>999.0</v>
      </c>
      <c r="D22" s="578">
        <v>45773.0</v>
      </c>
      <c r="E22" s="823">
        <v>45956.0</v>
      </c>
      <c r="F22" s="579"/>
      <c r="G22" s="580" t="s">
        <v>26</v>
      </c>
      <c r="H22" s="581"/>
      <c r="I22" s="581"/>
      <c r="J22" s="581"/>
      <c r="K22" s="395"/>
      <c r="L22" s="581"/>
      <c r="M22" s="395"/>
      <c r="N22" s="581"/>
      <c r="O22" s="581"/>
      <c r="P22" s="395"/>
      <c r="Q22" s="581"/>
      <c r="R22" s="581"/>
      <c r="S22" s="581"/>
      <c r="T22" s="581"/>
      <c r="U22" s="581"/>
      <c r="V22" s="395"/>
      <c r="W22" s="395"/>
      <c r="X22" s="395"/>
      <c r="Y22" s="581"/>
      <c r="Z22" s="581"/>
      <c r="AA22" s="581"/>
      <c r="AB22" s="581"/>
      <c r="AC22" s="581"/>
      <c r="AD22" s="581"/>
    </row>
    <row r="23" ht="18.75" customHeight="1">
      <c r="A23" s="197">
        <v>31021.0</v>
      </c>
      <c r="B23" s="198" t="s">
        <v>7298</v>
      </c>
      <c r="C23" s="577">
        <v>70.0</v>
      </c>
      <c r="D23" s="578">
        <v>45773.0</v>
      </c>
      <c r="E23" s="823">
        <v>45956.0</v>
      </c>
      <c r="F23" s="579"/>
      <c r="G23" s="580" t="s">
        <v>26</v>
      </c>
      <c r="H23" s="581"/>
      <c r="I23" s="581"/>
      <c r="J23" s="581"/>
      <c r="K23" s="395"/>
      <c r="L23" s="581"/>
      <c r="M23" s="395"/>
      <c r="N23" s="581"/>
      <c r="O23" s="581"/>
      <c r="P23" s="395"/>
      <c r="Q23" s="581"/>
      <c r="R23" s="581"/>
      <c r="S23" s="581"/>
      <c r="T23" s="581"/>
      <c r="U23" s="581"/>
      <c r="V23" s="395"/>
      <c r="W23" s="395"/>
      <c r="X23" s="395"/>
      <c r="Y23" s="581"/>
      <c r="Z23" s="581"/>
      <c r="AA23" s="581"/>
      <c r="AB23" s="581"/>
      <c r="AC23" s="581"/>
      <c r="AD23" s="581"/>
    </row>
    <row r="24" ht="18.75" customHeight="1">
      <c r="A24" s="197">
        <v>31023.0</v>
      </c>
      <c r="B24" s="198" t="s">
        <v>7299</v>
      </c>
      <c r="C24" s="577">
        <v>12787.0</v>
      </c>
      <c r="D24" s="578">
        <v>45773.0</v>
      </c>
      <c r="E24" s="823">
        <v>45956.0</v>
      </c>
      <c r="F24" s="579"/>
      <c r="G24" s="580" t="s">
        <v>26</v>
      </c>
      <c r="H24" s="581"/>
      <c r="I24" s="581"/>
      <c r="J24" s="581"/>
      <c r="K24" s="395"/>
      <c r="L24" s="581"/>
      <c r="M24" s="395"/>
      <c r="N24" s="581"/>
      <c r="O24" s="581"/>
      <c r="P24" s="395"/>
      <c r="Q24" s="581"/>
      <c r="R24" s="581"/>
      <c r="S24" s="581"/>
      <c r="T24" s="581"/>
      <c r="U24" s="581"/>
      <c r="V24" s="395"/>
      <c r="W24" s="395"/>
      <c r="X24" s="395"/>
      <c r="Y24" s="581"/>
      <c r="Z24" s="581"/>
      <c r="AA24" s="581"/>
      <c r="AB24" s="581"/>
      <c r="AC24" s="581"/>
      <c r="AD24" s="581"/>
    </row>
    <row r="25">
      <c r="A25" s="82">
        <v>31024.0</v>
      </c>
      <c r="B25" s="119" t="s">
        <v>7300</v>
      </c>
      <c r="C25" s="495">
        <v>110.0</v>
      </c>
      <c r="D25" s="85">
        <v>45773.0</v>
      </c>
      <c r="E25" s="123"/>
      <c r="F25" s="85">
        <v>45773.0</v>
      </c>
      <c r="G25" s="123" t="s">
        <v>126</v>
      </c>
      <c r="H25" s="36"/>
      <c r="I25" s="36" t="s">
        <v>7301</v>
      </c>
      <c r="J25" s="89"/>
      <c r="K25" s="37"/>
      <c r="L25" s="89"/>
      <c r="M25" s="37"/>
      <c r="N25" s="89"/>
      <c r="O25" s="89"/>
      <c r="P25" s="37"/>
      <c r="Q25" s="89"/>
      <c r="R25" s="89"/>
      <c r="S25" s="89"/>
      <c r="T25" s="89"/>
      <c r="U25" s="89"/>
      <c r="V25" s="37"/>
      <c r="W25" s="37"/>
      <c r="X25" s="37"/>
      <c r="Y25" s="89"/>
      <c r="Z25" s="89"/>
      <c r="AA25" s="89"/>
      <c r="AB25" s="89"/>
      <c r="AC25" s="89"/>
      <c r="AD25" s="89"/>
    </row>
    <row r="26" ht="18.75" customHeight="1">
      <c r="A26" s="82">
        <v>31022.0</v>
      </c>
      <c r="B26" s="83" t="s">
        <v>7302</v>
      </c>
      <c r="C26" s="495">
        <v>619.0</v>
      </c>
      <c r="D26" s="85">
        <v>45773.0</v>
      </c>
      <c r="E26" s="296">
        <v>45956.0</v>
      </c>
      <c r="F26" s="85">
        <v>45968.0</v>
      </c>
      <c r="G26" s="123" t="s">
        <v>26</v>
      </c>
      <c r="H26" s="87">
        <v>45968.0</v>
      </c>
      <c r="I26" s="86" t="s">
        <v>1233</v>
      </c>
      <c r="J26" s="89"/>
      <c r="K26" s="36">
        <v>0.0</v>
      </c>
      <c r="L26" s="86" t="s">
        <v>45</v>
      </c>
      <c r="M26" s="37"/>
      <c r="N26" s="86" t="s">
        <v>45</v>
      </c>
      <c r="O26" s="86">
        <v>0.0</v>
      </c>
      <c r="P26" s="36" t="s">
        <v>45</v>
      </c>
      <c r="Q26" s="86" t="s">
        <v>45</v>
      </c>
      <c r="R26" s="86">
        <v>0.0</v>
      </c>
      <c r="S26" s="86">
        <v>0.0</v>
      </c>
      <c r="T26" s="86">
        <v>0.0</v>
      </c>
      <c r="U26" s="86">
        <v>0.0</v>
      </c>
      <c r="V26" s="36" t="s">
        <v>45</v>
      </c>
      <c r="W26" s="36" t="s">
        <v>45</v>
      </c>
      <c r="X26" s="36" t="s">
        <v>45</v>
      </c>
      <c r="Y26" s="89"/>
      <c r="Z26" s="89"/>
      <c r="AA26" s="89"/>
      <c r="AB26" s="89"/>
      <c r="AC26" s="89"/>
      <c r="AD26" s="89"/>
    </row>
    <row r="27" ht="18.75" customHeight="1">
      <c r="A27" s="51">
        <v>31026.0</v>
      </c>
      <c r="B27" s="52" t="s">
        <v>7303</v>
      </c>
      <c r="C27" s="506">
        <v>155.0</v>
      </c>
      <c r="D27" s="54">
        <v>45773.0</v>
      </c>
      <c r="E27" s="270">
        <v>45956.0</v>
      </c>
      <c r="F27" s="54">
        <v>45968.0</v>
      </c>
      <c r="G27" s="141" t="s">
        <v>26</v>
      </c>
      <c r="H27" s="55" t="s">
        <v>7304</v>
      </c>
      <c r="I27" s="58"/>
      <c r="J27" s="58"/>
      <c r="K27" s="21"/>
      <c r="L27" s="58"/>
      <c r="M27" s="21"/>
      <c r="N27" s="58"/>
      <c r="O27" s="58"/>
      <c r="P27" s="21"/>
      <c r="Q27" s="58"/>
      <c r="R27" s="58"/>
      <c r="S27" s="58"/>
      <c r="T27" s="58"/>
      <c r="U27" s="58"/>
      <c r="V27" s="21"/>
      <c r="W27" s="21"/>
      <c r="X27" s="21"/>
      <c r="Y27" s="58"/>
      <c r="Z27" s="58"/>
      <c r="AA27" s="58"/>
      <c r="AB27" s="58"/>
      <c r="AC27" s="58"/>
      <c r="AD27" s="58"/>
    </row>
    <row r="28" ht="18.75" customHeight="1">
      <c r="A28" s="197">
        <v>31027.0</v>
      </c>
      <c r="B28" s="198" t="s">
        <v>7305</v>
      </c>
      <c r="C28" s="577">
        <v>1108.0</v>
      </c>
      <c r="D28" s="578">
        <v>45773.0</v>
      </c>
      <c r="E28" s="823">
        <v>45956.0</v>
      </c>
      <c r="F28" s="579"/>
      <c r="G28" s="580" t="s">
        <v>26</v>
      </c>
      <c r="H28" s="581"/>
      <c r="I28" s="581"/>
      <c r="J28" s="581"/>
      <c r="K28" s="395"/>
      <c r="L28" s="581"/>
      <c r="M28" s="395"/>
      <c r="N28" s="581"/>
      <c r="O28" s="581"/>
      <c r="P28" s="395"/>
      <c r="Q28" s="581"/>
      <c r="R28" s="581"/>
      <c r="S28" s="581"/>
      <c r="T28" s="581"/>
      <c r="U28" s="581"/>
      <c r="V28" s="395"/>
      <c r="W28" s="395"/>
      <c r="X28" s="395"/>
      <c r="Y28" s="581"/>
      <c r="Z28" s="581"/>
      <c r="AA28" s="581"/>
      <c r="AB28" s="581"/>
      <c r="AC28" s="581"/>
      <c r="AD28" s="581"/>
    </row>
    <row r="29" ht="18.75" customHeight="1">
      <c r="A29" s="197">
        <v>31028.0</v>
      </c>
      <c r="B29" s="198" t="s">
        <v>7306</v>
      </c>
      <c r="C29" s="577">
        <v>301.0</v>
      </c>
      <c r="D29" s="578">
        <v>45773.0</v>
      </c>
      <c r="E29" s="823">
        <v>45956.0</v>
      </c>
      <c r="F29" s="579"/>
      <c r="G29" s="580" t="s">
        <v>26</v>
      </c>
      <c r="H29" s="581"/>
      <c r="I29" s="581"/>
      <c r="J29" s="581"/>
      <c r="K29" s="395"/>
      <c r="L29" s="581"/>
      <c r="M29" s="395"/>
      <c r="N29" s="581"/>
      <c r="O29" s="581"/>
      <c r="P29" s="395"/>
      <c r="Q29" s="581"/>
      <c r="R29" s="581"/>
      <c r="S29" s="581"/>
      <c r="T29" s="581"/>
      <c r="U29" s="581"/>
      <c r="V29" s="395"/>
      <c r="W29" s="395"/>
      <c r="X29" s="395"/>
      <c r="Y29" s="581"/>
      <c r="Z29" s="581"/>
      <c r="AA29" s="581"/>
      <c r="AB29" s="581"/>
      <c r="AC29" s="581"/>
      <c r="AD29" s="581"/>
    </row>
    <row r="30">
      <c r="A30" s="206">
        <v>31030.0</v>
      </c>
      <c r="B30" s="336" t="s">
        <v>7307</v>
      </c>
      <c r="C30" s="535">
        <v>159.0</v>
      </c>
      <c r="D30" s="254"/>
      <c r="E30" s="211"/>
      <c r="F30" s="211" t="s">
        <v>7267</v>
      </c>
      <c r="G30" s="211" t="s">
        <v>3596</v>
      </c>
      <c r="H30" s="178"/>
      <c r="I30" s="178"/>
      <c r="J30" s="178"/>
      <c r="K30" s="26"/>
      <c r="L30" s="178"/>
      <c r="M30" s="26"/>
      <c r="N30" s="178"/>
      <c r="O30" s="178"/>
      <c r="P30" s="26"/>
      <c r="Q30" s="178"/>
      <c r="R30" s="178"/>
      <c r="S30" s="178"/>
      <c r="T30" s="178"/>
      <c r="U30" s="178"/>
      <c r="V30" s="26"/>
      <c r="W30" s="26"/>
      <c r="X30" s="26"/>
      <c r="Y30" s="178"/>
      <c r="Z30" s="178"/>
      <c r="AA30" s="178"/>
      <c r="AB30" s="178"/>
      <c r="AC30" s="178"/>
      <c r="AD30" s="178"/>
    </row>
    <row r="31" ht="18.75" customHeight="1">
      <c r="A31" s="82">
        <v>31031.0</v>
      </c>
      <c r="B31" s="83" t="s">
        <v>7308</v>
      </c>
      <c r="C31" s="495">
        <v>266.0</v>
      </c>
      <c r="D31" s="85">
        <v>45773.0</v>
      </c>
      <c r="E31" s="296">
        <v>45956.0</v>
      </c>
      <c r="F31" s="296">
        <v>45971.0</v>
      </c>
      <c r="G31" s="123" t="s">
        <v>26</v>
      </c>
      <c r="H31" s="323">
        <v>45971.0</v>
      </c>
      <c r="I31" s="86" t="s">
        <v>7309</v>
      </c>
      <c r="J31" s="89"/>
      <c r="K31" s="37"/>
      <c r="L31" s="86" t="s">
        <v>45</v>
      </c>
      <c r="M31" s="37"/>
      <c r="N31" s="89"/>
      <c r="O31" s="89"/>
      <c r="P31" s="37"/>
      <c r="Q31" s="89"/>
      <c r="R31" s="89"/>
      <c r="S31" s="89"/>
      <c r="T31" s="89"/>
      <c r="U31" s="89"/>
      <c r="V31" s="37"/>
      <c r="W31" s="36" t="s">
        <v>45</v>
      </c>
      <c r="X31" s="36" t="s">
        <v>45</v>
      </c>
      <c r="Y31" s="89"/>
      <c r="Z31" s="89"/>
      <c r="AA31" s="89"/>
      <c r="AB31" s="89"/>
      <c r="AC31" s="89"/>
      <c r="AD31" s="89"/>
    </row>
    <row r="32" ht="18.75" customHeight="1">
      <c r="A32" s="197">
        <v>31032.0</v>
      </c>
      <c r="B32" s="198" t="s">
        <v>7310</v>
      </c>
      <c r="C32" s="577">
        <v>2303.0</v>
      </c>
      <c r="D32" s="578">
        <v>45773.0</v>
      </c>
      <c r="E32" s="823">
        <v>45956.0</v>
      </c>
      <c r="F32" s="579"/>
      <c r="G32" s="580" t="s">
        <v>26</v>
      </c>
      <c r="H32" s="581"/>
      <c r="I32" s="581"/>
      <c r="J32" s="581"/>
      <c r="K32" s="395"/>
      <c r="L32" s="581"/>
      <c r="M32" s="395"/>
      <c r="N32" s="581"/>
      <c r="O32" s="581"/>
      <c r="P32" s="395"/>
      <c r="Q32" s="581"/>
      <c r="R32" s="581"/>
      <c r="S32" s="581"/>
      <c r="T32" s="581"/>
      <c r="U32" s="581"/>
      <c r="V32" s="395"/>
      <c r="W32" s="395"/>
      <c r="X32" s="395"/>
      <c r="Y32" s="581"/>
      <c r="Z32" s="581"/>
      <c r="AA32" s="581"/>
      <c r="AB32" s="581"/>
      <c r="AC32" s="581"/>
      <c r="AD32" s="581"/>
    </row>
    <row r="33" ht="18.75" customHeight="1">
      <c r="A33" s="197">
        <v>31033.0</v>
      </c>
      <c r="B33" s="198" t="s">
        <v>7311</v>
      </c>
      <c r="C33" s="577">
        <v>47.0</v>
      </c>
      <c r="D33" s="578">
        <v>45773.0</v>
      </c>
      <c r="E33" s="823">
        <v>45956.0</v>
      </c>
      <c r="F33" s="579"/>
      <c r="G33" s="580" t="s">
        <v>26</v>
      </c>
      <c r="H33" s="581"/>
      <c r="I33" s="581"/>
      <c r="J33" s="581"/>
      <c r="K33" s="395"/>
      <c r="L33" s="581"/>
      <c r="M33" s="395"/>
      <c r="N33" s="581"/>
      <c r="O33" s="581"/>
      <c r="P33" s="395"/>
      <c r="Q33" s="581"/>
      <c r="R33" s="581"/>
      <c r="S33" s="581"/>
      <c r="T33" s="581"/>
      <c r="U33" s="581"/>
      <c r="V33" s="395"/>
      <c r="W33" s="395"/>
      <c r="X33" s="395"/>
      <c r="Y33" s="581"/>
      <c r="Z33" s="581"/>
      <c r="AA33" s="581"/>
      <c r="AB33" s="581"/>
      <c r="AC33" s="581"/>
      <c r="AD33" s="581"/>
    </row>
    <row r="34">
      <c r="A34" s="206">
        <v>31034.0</v>
      </c>
      <c r="B34" s="336" t="s">
        <v>7312</v>
      </c>
      <c r="C34" s="535">
        <v>32.0</v>
      </c>
      <c r="D34" s="254"/>
      <c r="E34" s="211"/>
      <c r="F34" s="211" t="s">
        <v>7267</v>
      </c>
      <c r="G34" s="211" t="s">
        <v>3596</v>
      </c>
      <c r="H34" s="178"/>
      <c r="I34" s="178"/>
      <c r="J34" s="178"/>
      <c r="K34" s="26"/>
      <c r="L34" s="178"/>
      <c r="M34" s="26"/>
      <c r="N34" s="178"/>
      <c r="O34" s="178"/>
      <c r="P34" s="26"/>
      <c r="Q34" s="178"/>
      <c r="R34" s="178"/>
      <c r="S34" s="178"/>
      <c r="T34" s="178"/>
      <c r="U34" s="178"/>
      <c r="V34" s="26"/>
      <c r="W34" s="26"/>
      <c r="X34" s="26"/>
      <c r="Y34" s="178"/>
      <c r="Z34" s="178"/>
      <c r="AA34" s="178"/>
      <c r="AB34" s="178"/>
      <c r="AC34" s="178"/>
      <c r="AD34" s="178"/>
    </row>
    <row r="35" ht="18.75" customHeight="1">
      <c r="A35" s="82">
        <v>31035.0</v>
      </c>
      <c r="B35" s="83" t="s">
        <v>7313</v>
      </c>
      <c r="C35" s="495">
        <v>53.0</v>
      </c>
      <c r="D35" s="85">
        <v>45773.0</v>
      </c>
      <c r="E35" s="296">
        <v>45956.0</v>
      </c>
      <c r="F35" s="85">
        <v>45965.0</v>
      </c>
      <c r="G35" s="123" t="s">
        <v>26</v>
      </c>
      <c r="H35" s="87">
        <v>45965.0</v>
      </c>
      <c r="I35" s="86" t="s">
        <v>7314</v>
      </c>
      <c r="J35" s="89"/>
      <c r="K35" s="36"/>
      <c r="L35" s="86"/>
      <c r="M35" s="37"/>
      <c r="N35" s="86"/>
      <c r="O35" s="89"/>
      <c r="P35" s="36"/>
      <c r="Q35" s="86"/>
      <c r="R35" s="86"/>
      <c r="S35" s="86"/>
      <c r="T35" s="86"/>
      <c r="U35" s="86"/>
      <c r="V35" s="36"/>
      <c r="W35" s="36"/>
      <c r="X35" s="36"/>
      <c r="Y35" s="89"/>
      <c r="Z35" s="89"/>
      <c r="AA35" s="89"/>
      <c r="AB35" s="89"/>
      <c r="AC35" s="89"/>
      <c r="AD35" s="89"/>
    </row>
    <row r="36" ht="18.75" customHeight="1">
      <c r="A36" s="197">
        <v>31036.0</v>
      </c>
      <c r="B36" s="198" t="s">
        <v>7315</v>
      </c>
      <c r="C36" s="577">
        <v>1054.0</v>
      </c>
      <c r="D36" s="578">
        <v>45773.0</v>
      </c>
      <c r="E36" s="823">
        <v>45956.0</v>
      </c>
      <c r="F36" s="579"/>
      <c r="G36" s="580" t="s">
        <v>26</v>
      </c>
      <c r="H36" s="581"/>
      <c r="I36" s="581"/>
      <c r="J36" s="581"/>
      <c r="K36" s="395"/>
      <c r="L36" s="581"/>
      <c r="M36" s="395"/>
      <c r="N36" s="581"/>
      <c r="O36" s="581"/>
      <c r="P36" s="395"/>
      <c r="Q36" s="581"/>
      <c r="R36" s="581"/>
      <c r="S36" s="581"/>
      <c r="T36" s="581"/>
      <c r="U36" s="581"/>
      <c r="V36" s="395"/>
      <c r="W36" s="395"/>
      <c r="X36" s="395"/>
      <c r="Y36" s="581"/>
      <c r="Z36" s="581"/>
      <c r="AA36" s="581"/>
      <c r="AB36" s="581"/>
      <c r="AC36" s="581"/>
      <c r="AD36" s="581"/>
    </row>
    <row r="37" ht="18.75" customHeight="1">
      <c r="A37" s="197">
        <v>31037.0</v>
      </c>
      <c r="B37" s="198" t="s">
        <v>7316</v>
      </c>
      <c r="C37" s="577">
        <v>122.0</v>
      </c>
      <c r="D37" s="578">
        <v>45773.0</v>
      </c>
      <c r="E37" s="823">
        <v>45956.0</v>
      </c>
      <c r="F37" s="579"/>
      <c r="G37" s="580" t="s">
        <v>26</v>
      </c>
      <c r="H37" s="581"/>
      <c r="I37" s="581"/>
      <c r="J37" s="581"/>
      <c r="K37" s="395"/>
      <c r="L37" s="581"/>
      <c r="M37" s="395"/>
      <c r="N37" s="581"/>
      <c r="O37" s="581"/>
      <c r="P37" s="395"/>
      <c r="Q37" s="581"/>
      <c r="R37" s="581"/>
      <c r="S37" s="581"/>
      <c r="T37" s="581"/>
      <c r="U37" s="581"/>
      <c r="V37" s="395"/>
      <c r="W37" s="395"/>
      <c r="X37" s="395"/>
      <c r="Y37" s="581"/>
      <c r="Z37" s="581"/>
      <c r="AA37" s="581"/>
      <c r="AB37" s="581"/>
      <c r="AC37" s="581"/>
      <c r="AD37" s="581"/>
    </row>
    <row r="38">
      <c r="A38" s="82">
        <v>31038.0</v>
      </c>
      <c r="B38" s="119" t="s">
        <v>7317</v>
      </c>
      <c r="C38" s="495">
        <v>1774.0</v>
      </c>
      <c r="D38" s="85">
        <v>45773.0</v>
      </c>
      <c r="E38" s="85">
        <v>45837.0</v>
      </c>
      <c r="F38" s="85">
        <v>45809.0</v>
      </c>
      <c r="G38" s="123" t="s">
        <v>126</v>
      </c>
      <c r="H38" s="88">
        <v>45916.0</v>
      </c>
      <c r="I38" s="86" t="s">
        <v>7318</v>
      </c>
      <c r="J38" s="89"/>
      <c r="K38" s="37"/>
      <c r="L38" s="89"/>
      <c r="M38" s="37"/>
      <c r="N38" s="89"/>
      <c r="O38" s="89"/>
      <c r="P38" s="37"/>
      <c r="Q38" s="86" t="s">
        <v>509</v>
      </c>
      <c r="R38" s="89"/>
      <c r="S38" s="89"/>
      <c r="T38" s="89"/>
      <c r="U38" s="89"/>
      <c r="V38" s="36"/>
      <c r="W38" s="37"/>
      <c r="X38" s="37"/>
      <c r="Y38" s="89"/>
      <c r="Z38" s="89"/>
      <c r="AA38" s="89"/>
      <c r="AB38" s="89"/>
      <c r="AC38" s="89"/>
      <c r="AD38" s="89"/>
    </row>
    <row r="39" ht="18.75" customHeight="1">
      <c r="A39" s="197">
        <v>31039.0</v>
      </c>
      <c r="B39" s="198" t="s">
        <v>7319</v>
      </c>
      <c r="C39" s="577">
        <v>124.0</v>
      </c>
      <c r="D39" s="578">
        <v>45773.0</v>
      </c>
      <c r="E39" s="823">
        <v>45956.0</v>
      </c>
      <c r="F39" s="579"/>
      <c r="G39" s="580" t="s">
        <v>26</v>
      </c>
      <c r="H39" s="581"/>
      <c r="I39" s="581"/>
      <c r="J39" s="581"/>
      <c r="K39" s="395"/>
      <c r="L39" s="581"/>
      <c r="M39" s="395"/>
      <c r="N39" s="581"/>
      <c r="O39" s="581"/>
      <c r="P39" s="395"/>
      <c r="Q39" s="581"/>
      <c r="R39" s="581"/>
      <c r="S39" s="581"/>
      <c r="T39" s="581"/>
      <c r="U39" s="581"/>
      <c r="V39" s="395"/>
      <c r="W39" s="395"/>
      <c r="X39" s="395"/>
      <c r="Y39" s="581"/>
      <c r="Z39" s="581"/>
      <c r="AA39" s="581"/>
      <c r="AB39" s="581"/>
      <c r="AC39" s="581"/>
      <c r="AD39" s="581"/>
    </row>
    <row r="40" ht="18.75" customHeight="1">
      <c r="A40" s="170">
        <v>31040.0</v>
      </c>
      <c r="B40" s="83" t="s">
        <v>7320</v>
      </c>
      <c r="C40" s="495">
        <v>216.0</v>
      </c>
      <c r="D40" s="85">
        <v>45773.0</v>
      </c>
      <c r="E40" s="296">
        <v>45956.0</v>
      </c>
      <c r="F40" s="85">
        <v>45966.0</v>
      </c>
      <c r="G40" s="123" t="s">
        <v>26</v>
      </c>
      <c r="H40" s="87">
        <v>45966.0</v>
      </c>
      <c r="I40" s="86" t="s">
        <v>7321</v>
      </c>
      <c r="J40" s="89"/>
      <c r="K40" s="37"/>
      <c r="L40" s="89"/>
      <c r="M40" s="37"/>
      <c r="N40" s="89"/>
      <c r="O40" s="89"/>
      <c r="P40" s="37"/>
      <c r="Q40" s="89"/>
      <c r="R40" s="89"/>
      <c r="S40" s="89"/>
      <c r="T40" s="89"/>
      <c r="U40" s="89"/>
      <c r="V40" s="37"/>
      <c r="W40" s="37"/>
      <c r="X40" s="37"/>
      <c r="Y40" s="89"/>
      <c r="Z40" s="89"/>
      <c r="AA40" s="89"/>
      <c r="AB40" s="89"/>
      <c r="AC40" s="89"/>
      <c r="AD40" s="89"/>
    </row>
    <row r="41" ht="18.75" customHeight="1">
      <c r="A41" s="197">
        <v>31058.0</v>
      </c>
      <c r="B41" s="198" t="s">
        <v>7322</v>
      </c>
      <c r="C41" s="577">
        <v>230.0</v>
      </c>
      <c r="D41" s="578">
        <v>45773.0</v>
      </c>
      <c r="E41" s="823">
        <v>45956.0</v>
      </c>
      <c r="F41" s="579"/>
      <c r="G41" s="580" t="s">
        <v>26</v>
      </c>
      <c r="H41" s="581"/>
      <c r="I41" s="581"/>
      <c r="J41" s="581"/>
      <c r="K41" s="395"/>
      <c r="L41" s="581"/>
      <c r="M41" s="395"/>
      <c r="N41" s="581"/>
      <c r="O41" s="581"/>
      <c r="P41" s="395"/>
      <c r="Q41" s="581"/>
      <c r="R41" s="581"/>
      <c r="S41" s="581"/>
      <c r="T41" s="581"/>
      <c r="U41" s="581"/>
      <c r="V41" s="395"/>
      <c r="W41" s="395"/>
      <c r="X41" s="395"/>
      <c r="Y41" s="581"/>
      <c r="Z41" s="581"/>
      <c r="AA41" s="581"/>
      <c r="AB41" s="581"/>
      <c r="AC41" s="581"/>
      <c r="AD41" s="581"/>
    </row>
    <row r="42" ht="18.75" customHeight="1">
      <c r="A42" s="51">
        <v>31041.0</v>
      </c>
      <c r="B42" s="52" t="s">
        <v>7323</v>
      </c>
      <c r="C42" s="506">
        <v>2550.0</v>
      </c>
      <c r="D42" s="54">
        <v>45773.0</v>
      </c>
      <c r="E42" s="270">
        <v>45956.0</v>
      </c>
      <c r="F42" s="270">
        <v>45973.0</v>
      </c>
      <c r="G42" s="141" t="s">
        <v>26</v>
      </c>
      <c r="H42" s="299">
        <v>45973.0</v>
      </c>
      <c r="I42" s="55" t="s">
        <v>6497</v>
      </c>
      <c r="J42" s="58"/>
      <c r="K42" s="20">
        <v>0.0</v>
      </c>
      <c r="L42" s="55" t="s">
        <v>45</v>
      </c>
      <c r="M42" s="21"/>
      <c r="N42" s="55" t="s">
        <v>45</v>
      </c>
      <c r="O42" s="55">
        <v>0.0</v>
      </c>
      <c r="P42" s="20" t="s">
        <v>7324</v>
      </c>
      <c r="Q42" s="20" t="s">
        <v>7324</v>
      </c>
      <c r="R42" s="55" t="s">
        <v>3362</v>
      </c>
      <c r="S42" s="55" t="s">
        <v>3362</v>
      </c>
      <c r="T42" s="55" t="s">
        <v>3362</v>
      </c>
      <c r="U42" s="55" t="s">
        <v>3362</v>
      </c>
      <c r="V42" s="20" t="s">
        <v>7325</v>
      </c>
      <c r="W42" s="20" t="s">
        <v>256</v>
      </c>
      <c r="X42" s="20" t="s">
        <v>256</v>
      </c>
      <c r="Y42" s="58"/>
      <c r="Z42" s="58"/>
      <c r="AA42" s="58"/>
      <c r="AB42" s="58"/>
      <c r="AC42" s="58"/>
      <c r="AD42" s="58"/>
    </row>
    <row r="43" ht="18.75" customHeight="1">
      <c r="A43" s="197">
        <v>31042.0</v>
      </c>
      <c r="B43" s="198" t="s">
        <v>7326</v>
      </c>
      <c r="C43" s="577">
        <v>3756.0</v>
      </c>
      <c r="D43" s="578">
        <v>45773.0</v>
      </c>
      <c r="E43" s="823">
        <v>45956.0</v>
      </c>
      <c r="F43" s="579"/>
      <c r="G43" s="580" t="s">
        <v>26</v>
      </c>
      <c r="H43" s="581"/>
      <c r="I43" s="581"/>
      <c r="J43" s="581"/>
      <c r="K43" s="395"/>
      <c r="L43" s="581"/>
      <c r="M43" s="395"/>
      <c r="N43" s="581"/>
      <c r="O43" s="581"/>
      <c r="P43" s="395"/>
      <c r="Q43" s="581"/>
      <c r="R43" s="581"/>
      <c r="S43" s="581"/>
      <c r="T43" s="581"/>
      <c r="U43" s="581"/>
      <c r="V43" s="395"/>
      <c r="W43" s="395"/>
      <c r="X43" s="395"/>
      <c r="Y43" s="581"/>
      <c r="Z43" s="581"/>
      <c r="AA43" s="581"/>
      <c r="AB43" s="581"/>
      <c r="AC43" s="581"/>
      <c r="AD43" s="581"/>
    </row>
    <row r="44">
      <c r="A44" s="82">
        <v>31043.0</v>
      </c>
      <c r="B44" s="83" t="s">
        <v>7327</v>
      </c>
      <c r="C44" s="495">
        <v>33.0</v>
      </c>
      <c r="D44" s="85">
        <v>45773.0</v>
      </c>
      <c r="E44" s="296">
        <v>45956.0</v>
      </c>
      <c r="F44" s="296">
        <v>45961.0</v>
      </c>
      <c r="G44" s="142"/>
      <c r="H44" s="323">
        <v>45961.0</v>
      </c>
      <c r="I44" s="86" t="s">
        <v>7328</v>
      </c>
      <c r="J44" s="89"/>
      <c r="K44" s="37"/>
      <c r="L44" s="89"/>
      <c r="M44" s="37"/>
      <c r="N44" s="89"/>
      <c r="O44" s="89"/>
      <c r="P44" s="37"/>
      <c r="Q44" s="89"/>
      <c r="R44" s="89"/>
      <c r="S44" s="89"/>
      <c r="T44" s="89"/>
      <c r="U44" s="89"/>
      <c r="V44" s="37"/>
      <c r="W44" s="37"/>
      <c r="X44" s="37"/>
      <c r="Y44" s="89"/>
      <c r="Z44" s="89"/>
      <c r="AA44" s="89"/>
      <c r="AB44" s="89"/>
      <c r="AC44" s="89"/>
      <c r="AD44" s="89"/>
    </row>
    <row r="45" ht="18.75" customHeight="1">
      <c r="A45" s="197">
        <v>31044.0</v>
      </c>
      <c r="B45" s="198" t="s">
        <v>7329</v>
      </c>
      <c r="C45" s="577">
        <v>340.0</v>
      </c>
      <c r="D45" s="578">
        <v>45773.0</v>
      </c>
      <c r="E45" s="823">
        <v>45956.0</v>
      </c>
      <c r="F45" s="579"/>
      <c r="G45" s="580" t="s">
        <v>26</v>
      </c>
      <c r="H45" s="581"/>
      <c r="I45" s="581"/>
      <c r="J45" s="581"/>
      <c r="K45" s="395"/>
      <c r="L45" s="581"/>
      <c r="M45" s="395"/>
      <c r="N45" s="581"/>
      <c r="O45" s="581"/>
      <c r="P45" s="395"/>
      <c r="Q45" s="581"/>
      <c r="R45" s="581"/>
      <c r="S45" s="581"/>
      <c r="T45" s="581"/>
      <c r="U45" s="581"/>
      <c r="V45" s="395"/>
      <c r="W45" s="395"/>
      <c r="X45" s="395"/>
      <c r="Y45" s="581"/>
      <c r="Z45" s="581"/>
      <c r="AA45" s="581"/>
      <c r="AB45" s="581"/>
      <c r="AC45" s="581"/>
      <c r="AD45" s="581"/>
    </row>
    <row r="46" ht="18.75" customHeight="1">
      <c r="A46" s="197">
        <v>31901.0</v>
      </c>
      <c r="B46" s="198" t="s">
        <v>7330</v>
      </c>
      <c r="C46" s="577">
        <v>19606.0</v>
      </c>
      <c r="D46" s="578">
        <v>45773.0</v>
      </c>
      <c r="E46" s="823">
        <v>45956.0</v>
      </c>
      <c r="F46" s="579"/>
      <c r="G46" s="580" t="s">
        <v>26</v>
      </c>
      <c r="H46" s="581"/>
      <c r="I46" s="581"/>
      <c r="J46" s="581"/>
      <c r="K46" s="395"/>
      <c r="L46" s="581"/>
      <c r="M46" s="395"/>
      <c r="N46" s="581"/>
      <c r="O46" s="581"/>
      <c r="P46" s="395"/>
      <c r="Q46" s="581"/>
      <c r="R46" s="581"/>
      <c r="S46" s="581"/>
      <c r="T46" s="581"/>
      <c r="U46" s="581"/>
      <c r="V46" s="395"/>
      <c r="W46" s="395"/>
      <c r="X46" s="395"/>
      <c r="Y46" s="581"/>
      <c r="Z46" s="581"/>
      <c r="AA46" s="581"/>
      <c r="AB46" s="581"/>
      <c r="AC46" s="581"/>
      <c r="AD46" s="581"/>
    </row>
    <row r="47" ht="18.75" customHeight="1">
      <c r="A47" s="51">
        <v>31045.0</v>
      </c>
      <c r="B47" s="52" t="s">
        <v>7331</v>
      </c>
      <c r="C47" s="506">
        <v>594.0</v>
      </c>
      <c r="D47" s="54">
        <v>45774.0</v>
      </c>
      <c r="E47" s="270">
        <v>45956.0</v>
      </c>
      <c r="F47" s="270">
        <v>45980.0</v>
      </c>
      <c r="G47" s="141" t="s">
        <v>26</v>
      </c>
      <c r="H47" s="55" t="s">
        <v>7332</v>
      </c>
      <c r="I47" s="55">
        <v>105.0</v>
      </c>
      <c r="J47" s="55" t="s">
        <v>7333</v>
      </c>
      <c r="K47" s="584">
        <v>0.42</v>
      </c>
      <c r="L47" s="55" t="s">
        <v>256</v>
      </c>
      <c r="M47" s="20" t="s">
        <v>90</v>
      </c>
      <c r="N47" s="55" t="s">
        <v>256</v>
      </c>
      <c r="O47" s="193">
        <v>0.42</v>
      </c>
      <c r="P47" s="20" t="s">
        <v>90</v>
      </c>
      <c r="Q47" s="55" t="s">
        <v>90</v>
      </c>
      <c r="R47" s="55" t="s">
        <v>3362</v>
      </c>
      <c r="S47" s="55" t="s">
        <v>3362</v>
      </c>
      <c r="T47" s="55" t="s">
        <v>3362</v>
      </c>
      <c r="U47" s="55" t="s">
        <v>3362</v>
      </c>
      <c r="V47" s="20" t="s">
        <v>90</v>
      </c>
      <c r="W47" s="20" t="s">
        <v>90</v>
      </c>
      <c r="X47" s="20" t="s">
        <v>90</v>
      </c>
      <c r="Y47" s="58"/>
      <c r="Z47" s="58"/>
      <c r="AA47" s="58"/>
      <c r="AB47" s="58"/>
      <c r="AC47" s="58"/>
      <c r="AD47" s="58"/>
    </row>
    <row r="48" ht="18.75" customHeight="1">
      <c r="A48" s="82">
        <v>31046.0</v>
      </c>
      <c r="B48" s="83" t="s">
        <v>7334</v>
      </c>
      <c r="C48" s="495">
        <v>46.0</v>
      </c>
      <c r="D48" s="85">
        <v>45774.0</v>
      </c>
      <c r="E48" s="296">
        <v>45956.0</v>
      </c>
      <c r="F48" s="296">
        <v>45987.0</v>
      </c>
      <c r="G48" s="123" t="s">
        <v>26</v>
      </c>
      <c r="H48" s="323">
        <v>45987.0</v>
      </c>
      <c r="I48" s="86">
        <v>3.0</v>
      </c>
      <c r="J48" s="323">
        <v>45987.0</v>
      </c>
      <c r="K48" s="582">
        <v>1.0</v>
      </c>
      <c r="L48" s="86" t="s">
        <v>45</v>
      </c>
      <c r="M48" s="37"/>
      <c r="N48" s="86" t="s">
        <v>256</v>
      </c>
      <c r="O48" s="297">
        <v>0.666</v>
      </c>
      <c r="P48" s="36">
        <v>0.0</v>
      </c>
      <c r="Q48" s="86">
        <v>150.0</v>
      </c>
      <c r="R48" s="86">
        <v>1.0</v>
      </c>
      <c r="S48" s="86">
        <v>4.0</v>
      </c>
      <c r="T48" s="86">
        <v>0.0</v>
      </c>
      <c r="U48" s="86">
        <v>0.0</v>
      </c>
      <c r="V48" s="36" t="s">
        <v>45</v>
      </c>
      <c r="W48" s="36" t="s">
        <v>45</v>
      </c>
      <c r="X48" s="36" t="s">
        <v>45</v>
      </c>
      <c r="Y48" s="89"/>
      <c r="Z48" s="89"/>
      <c r="AA48" s="89"/>
      <c r="AB48" s="89"/>
      <c r="AC48" s="89"/>
      <c r="AD48" s="89"/>
    </row>
    <row r="49" ht="18.75" customHeight="1">
      <c r="A49" s="197">
        <v>31047.0</v>
      </c>
      <c r="B49" s="198" t="s">
        <v>7335</v>
      </c>
      <c r="C49" s="577">
        <v>247.0</v>
      </c>
      <c r="D49" s="578">
        <v>45774.0</v>
      </c>
      <c r="E49" s="823">
        <v>45956.0</v>
      </c>
      <c r="F49" s="579"/>
      <c r="G49" s="580" t="s">
        <v>26</v>
      </c>
      <c r="H49" s="581"/>
      <c r="I49" s="581"/>
      <c r="J49" s="581"/>
      <c r="K49" s="395"/>
      <c r="L49" s="581"/>
      <c r="M49" s="395"/>
      <c r="N49" s="581"/>
      <c r="O49" s="581"/>
      <c r="P49" s="395"/>
      <c r="Q49" s="581"/>
      <c r="R49" s="581"/>
      <c r="S49" s="581"/>
      <c r="T49" s="581"/>
      <c r="U49" s="581"/>
      <c r="V49" s="395"/>
      <c r="W49" s="395"/>
      <c r="X49" s="395"/>
      <c r="Y49" s="581"/>
      <c r="Z49" s="581"/>
      <c r="AA49" s="581"/>
      <c r="AB49" s="581"/>
      <c r="AC49" s="581"/>
      <c r="AD49" s="581"/>
    </row>
    <row r="50" ht="18.75" customHeight="1">
      <c r="A50" s="82">
        <v>31048.0</v>
      </c>
      <c r="B50" s="83" t="s">
        <v>7336</v>
      </c>
      <c r="C50" s="495">
        <v>238.0</v>
      </c>
      <c r="D50" s="85">
        <v>45774.0</v>
      </c>
      <c r="E50" s="296">
        <v>45956.0</v>
      </c>
      <c r="F50" s="296">
        <v>45972.0</v>
      </c>
      <c r="G50" s="123" t="s">
        <v>26</v>
      </c>
      <c r="H50" s="323">
        <v>45972.0</v>
      </c>
      <c r="I50" s="86" t="s">
        <v>7337</v>
      </c>
      <c r="J50" s="89"/>
      <c r="K50" s="37"/>
      <c r="L50" s="89"/>
      <c r="M50" s="37"/>
      <c r="N50" s="89"/>
      <c r="O50" s="89"/>
      <c r="P50" s="37"/>
      <c r="Q50" s="89"/>
      <c r="R50" s="89"/>
      <c r="S50" s="89"/>
      <c r="T50" s="89"/>
      <c r="U50" s="89"/>
      <c r="V50" s="37"/>
      <c r="W50" s="37"/>
      <c r="X50" s="37"/>
      <c r="Y50" s="89"/>
      <c r="Z50" s="89"/>
      <c r="AA50" s="89"/>
      <c r="AB50" s="89"/>
      <c r="AC50" s="89"/>
      <c r="AD50" s="89"/>
    </row>
    <row r="51" ht="18.75" customHeight="1">
      <c r="A51" s="51">
        <v>31049.0</v>
      </c>
      <c r="B51" s="52" t="s">
        <v>7338</v>
      </c>
      <c r="C51" s="506">
        <v>833.0</v>
      </c>
      <c r="D51" s="54">
        <v>45774.0</v>
      </c>
      <c r="E51" s="270">
        <v>45956.0</v>
      </c>
      <c r="F51" s="54">
        <v>45965.0</v>
      </c>
      <c r="G51" s="141" t="s">
        <v>26</v>
      </c>
      <c r="H51" s="56">
        <v>45965.0</v>
      </c>
      <c r="I51" s="55">
        <v>3.0</v>
      </c>
      <c r="J51" s="55" t="s">
        <v>90</v>
      </c>
      <c r="K51" s="584">
        <v>1.0</v>
      </c>
      <c r="L51" s="55" t="s">
        <v>45</v>
      </c>
      <c r="M51" s="21"/>
      <c r="N51" s="55" t="s">
        <v>2654</v>
      </c>
      <c r="O51" s="58"/>
      <c r="P51" s="55" t="s">
        <v>2654</v>
      </c>
      <c r="Q51" s="55" t="s">
        <v>2654</v>
      </c>
      <c r="R51" s="55" t="s">
        <v>90</v>
      </c>
      <c r="S51" s="55" t="s">
        <v>90</v>
      </c>
      <c r="T51" s="55" t="s">
        <v>90</v>
      </c>
      <c r="U51" s="55" t="s">
        <v>90</v>
      </c>
      <c r="V51" s="55" t="s">
        <v>45</v>
      </c>
      <c r="W51" s="55" t="s">
        <v>2654</v>
      </c>
      <c r="X51" s="55" t="s">
        <v>2654</v>
      </c>
      <c r="Y51" s="58"/>
      <c r="Z51" s="58"/>
      <c r="AA51" s="58"/>
      <c r="AB51" s="58"/>
      <c r="AC51" s="58"/>
      <c r="AD51" s="58"/>
    </row>
    <row r="52" ht="18.75" customHeight="1">
      <c r="A52" s="82">
        <v>31050.0</v>
      </c>
      <c r="B52" s="83" t="s">
        <v>7339</v>
      </c>
      <c r="C52" s="495">
        <v>7863.0</v>
      </c>
      <c r="D52" s="85">
        <v>45774.0</v>
      </c>
      <c r="E52" s="296">
        <v>45956.0</v>
      </c>
      <c r="F52" s="296">
        <v>45972.0</v>
      </c>
      <c r="G52" s="123" t="s">
        <v>26</v>
      </c>
      <c r="H52" s="323">
        <v>45972.0</v>
      </c>
      <c r="I52" s="86" t="s">
        <v>6497</v>
      </c>
      <c r="J52" s="89"/>
      <c r="K52" s="36" t="s">
        <v>7340</v>
      </c>
      <c r="L52" s="86" t="s">
        <v>45</v>
      </c>
      <c r="M52" s="37"/>
      <c r="N52" s="86" t="s">
        <v>256</v>
      </c>
      <c r="O52" s="86" t="s">
        <v>7341</v>
      </c>
      <c r="P52" s="36">
        <v>1500.0</v>
      </c>
      <c r="Q52" s="86">
        <v>1500.0</v>
      </c>
      <c r="R52" s="86">
        <v>0.0</v>
      </c>
      <c r="S52" s="86">
        <v>0.0</v>
      </c>
      <c r="T52" s="86">
        <v>0.0</v>
      </c>
      <c r="U52" s="86">
        <v>0.0</v>
      </c>
      <c r="V52" s="36" t="s">
        <v>45</v>
      </c>
      <c r="W52" s="36" t="s">
        <v>45</v>
      </c>
      <c r="X52" s="36" t="s">
        <v>7342</v>
      </c>
      <c r="Y52" s="89"/>
      <c r="Z52" s="89"/>
      <c r="AA52" s="89"/>
      <c r="AB52" s="89"/>
      <c r="AC52" s="89"/>
      <c r="AD52" s="89"/>
    </row>
    <row r="53" ht="18.75" customHeight="1">
      <c r="A53" s="197">
        <v>31137.0</v>
      </c>
      <c r="B53" s="198" t="s">
        <v>7343</v>
      </c>
      <c r="C53" s="577">
        <v>217.0</v>
      </c>
      <c r="D53" s="578">
        <v>45774.0</v>
      </c>
      <c r="E53" s="823">
        <v>45956.0</v>
      </c>
      <c r="F53" s="579"/>
      <c r="G53" s="580" t="s">
        <v>26</v>
      </c>
      <c r="H53" s="581"/>
      <c r="I53" s="581"/>
      <c r="J53" s="581"/>
      <c r="K53" s="395"/>
      <c r="L53" s="581"/>
      <c r="M53" s="395"/>
      <c r="N53" s="581"/>
      <c r="O53" s="581"/>
      <c r="P53" s="395"/>
      <c r="Q53" s="581"/>
      <c r="R53" s="581"/>
      <c r="S53" s="581"/>
      <c r="T53" s="581"/>
      <c r="U53" s="581"/>
      <c r="V53" s="395"/>
      <c r="W53" s="395"/>
      <c r="X53" s="395"/>
      <c r="Y53" s="581"/>
      <c r="Z53" s="581"/>
      <c r="AA53" s="581"/>
      <c r="AB53" s="581"/>
      <c r="AC53" s="581"/>
      <c r="AD53" s="581"/>
    </row>
    <row r="54">
      <c r="A54" s="51">
        <v>31051.0</v>
      </c>
      <c r="B54" s="52" t="s">
        <v>7344</v>
      </c>
      <c r="C54" s="506">
        <v>288.0</v>
      </c>
      <c r="D54" s="54">
        <v>45774.0</v>
      </c>
      <c r="E54" s="825" t="s">
        <v>7345</v>
      </c>
      <c r="F54" s="54">
        <v>45774.0</v>
      </c>
      <c r="G54" s="141" t="s">
        <v>26</v>
      </c>
      <c r="H54" s="20" t="s">
        <v>7346</v>
      </c>
      <c r="I54" s="20" t="s">
        <v>7347</v>
      </c>
      <c r="J54" s="58"/>
      <c r="K54" s="21"/>
      <c r="L54" s="58"/>
      <c r="M54" s="21"/>
      <c r="N54" s="58"/>
      <c r="O54" s="58"/>
      <c r="P54" s="21"/>
      <c r="Q54" s="58"/>
      <c r="R54" s="58"/>
      <c r="S54" s="58"/>
      <c r="T54" s="58"/>
      <c r="U54" s="58"/>
      <c r="V54" s="21"/>
      <c r="W54" s="21"/>
      <c r="X54" s="21"/>
      <c r="Y54" s="58"/>
      <c r="Z54" s="58"/>
      <c r="AA54" s="58"/>
      <c r="AB54" s="58"/>
      <c r="AC54" s="58"/>
      <c r="AD54" s="58"/>
    </row>
    <row r="55" ht="18.75" customHeight="1">
      <c r="A55" s="197">
        <v>31052.0</v>
      </c>
      <c r="B55" s="198" t="s">
        <v>7348</v>
      </c>
      <c r="C55" s="577">
        <v>129.0</v>
      </c>
      <c r="D55" s="578">
        <v>45774.0</v>
      </c>
      <c r="E55" s="823">
        <v>45956.0</v>
      </c>
      <c r="F55" s="579"/>
      <c r="G55" s="580" t="s">
        <v>26</v>
      </c>
      <c r="H55" s="581"/>
      <c r="I55" s="581"/>
      <c r="J55" s="581"/>
      <c r="K55" s="395"/>
      <c r="L55" s="581"/>
      <c r="M55" s="395"/>
      <c r="N55" s="581"/>
      <c r="O55" s="581"/>
      <c r="P55" s="395"/>
      <c r="Q55" s="581"/>
      <c r="R55" s="581"/>
      <c r="S55" s="581"/>
      <c r="T55" s="581"/>
      <c r="U55" s="581"/>
      <c r="V55" s="395"/>
      <c r="W55" s="395"/>
      <c r="X55" s="395"/>
      <c r="Y55" s="581"/>
      <c r="Z55" s="581"/>
      <c r="AA55" s="581"/>
      <c r="AB55" s="581"/>
      <c r="AC55" s="581"/>
      <c r="AD55" s="581"/>
    </row>
    <row r="56" ht="18.75" customHeight="1">
      <c r="A56" s="51">
        <v>31250.0</v>
      </c>
      <c r="B56" s="52" t="s">
        <v>7349</v>
      </c>
      <c r="C56" s="506">
        <v>3763.0</v>
      </c>
      <c r="D56" s="54">
        <v>45774.0</v>
      </c>
      <c r="E56" s="270">
        <v>45956.0</v>
      </c>
      <c r="F56" s="270">
        <v>45972.0</v>
      </c>
      <c r="G56" s="141" t="s">
        <v>26</v>
      </c>
      <c r="H56" s="299">
        <v>45972.0</v>
      </c>
      <c r="I56" s="55">
        <v>31.0</v>
      </c>
      <c r="J56" s="56">
        <v>45900.0</v>
      </c>
      <c r="K56" s="584">
        <v>0.35</v>
      </c>
      <c r="L56" s="55" t="s">
        <v>256</v>
      </c>
      <c r="M56" s="56">
        <v>44307.0</v>
      </c>
      <c r="N56" s="55" t="s">
        <v>256</v>
      </c>
      <c r="O56" s="193">
        <v>0.35</v>
      </c>
      <c r="P56" s="20">
        <v>2000.0</v>
      </c>
      <c r="Q56" s="55" t="s">
        <v>1621</v>
      </c>
      <c r="R56" s="55" t="s">
        <v>3362</v>
      </c>
      <c r="S56" s="55" t="s">
        <v>3362</v>
      </c>
      <c r="T56" s="55" t="s">
        <v>3362</v>
      </c>
      <c r="U56" s="55" t="s">
        <v>3362</v>
      </c>
      <c r="V56" s="20" t="s">
        <v>7350</v>
      </c>
      <c r="W56" s="20" t="s">
        <v>45</v>
      </c>
      <c r="X56" s="20" t="s">
        <v>45</v>
      </c>
      <c r="Y56" s="58"/>
      <c r="Z56" s="58"/>
      <c r="AA56" s="58"/>
      <c r="AB56" s="58"/>
      <c r="AC56" s="58"/>
      <c r="AD56" s="58"/>
    </row>
    <row r="57" ht="18.75" customHeight="1">
      <c r="A57" s="51">
        <v>31053.0</v>
      </c>
      <c r="B57" s="52" t="s">
        <v>7351</v>
      </c>
      <c r="C57" s="506">
        <v>674.0</v>
      </c>
      <c r="D57" s="54">
        <v>45774.0</v>
      </c>
      <c r="E57" s="270">
        <v>45956.0</v>
      </c>
      <c r="F57" s="54">
        <v>45966.0</v>
      </c>
      <c r="G57" s="141" t="s">
        <v>26</v>
      </c>
      <c r="H57" s="56">
        <v>45966.0</v>
      </c>
      <c r="I57" s="55" t="s">
        <v>6497</v>
      </c>
      <c r="J57" s="58"/>
      <c r="K57" s="20">
        <v>0.0</v>
      </c>
      <c r="L57" s="55" t="s">
        <v>45</v>
      </c>
      <c r="M57" s="21"/>
      <c r="N57" s="55" t="s">
        <v>45</v>
      </c>
      <c r="O57" s="58"/>
      <c r="P57" s="20" t="s">
        <v>45</v>
      </c>
      <c r="Q57" s="55" t="s">
        <v>45</v>
      </c>
      <c r="R57" s="55">
        <v>4.0</v>
      </c>
      <c r="S57" s="55" t="s">
        <v>3362</v>
      </c>
      <c r="T57" s="55" t="s">
        <v>3362</v>
      </c>
      <c r="U57" s="55" t="s">
        <v>3362</v>
      </c>
      <c r="V57" s="20" t="s">
        <v>45</v>
      </c>
      <c r="W57" s="20" t="s">
        <v>45</v>
      </c>
      <c r="X57" s="20" t="s">
        <v>45</v>
      </c>
      <c r="Y57" s="58"/>
      <c r="Z57" s="58"/>
      <c r="AA57" s="58"/>
      <c r="AB57" s="58"/>
      <c r="AC57" s="58"/>
      <c r="AD57" s="58"/>
    </row>
    <row r="58" ht="18.75" customHeight="1">
      <c r="A58" s="51">
        <v>31905.0</v>
      </c>
      <c r="B58" s="52" t="s">
        <v>7352</v>
      </c>
      <c r="C58" s="506">
        <v>4197.0</v>
      </c>
      <c r="D58" s="54">
        <v>45774.0</v>
      </c>
      <c r="E58" s="270">
        <v>45956.0</v>
      </c>
      <c r="F58" s="54">
        <v>45968.0</v>
      </c>
      <c r="G58" s="141" t="s">
        <v>26</v>
      </c>
      <c r="H58" s="56">
        <v>45968.0</v>
      </c>
      <c r="I58" s="55" t="s">
        <v>6497</v>
      </c>
      <c r="J58" s="58"/>
      <c r="K58" s="20" t="s">
        <v>3362</v>
      </c>
      <c r="L58" s="55" t="s">
        <v>45</v>
      </c>
      <c r="M58" s="21"/>
      <c r="N58" s="55" t="s">
        <v>256</v>
      </c>
      <c r="O58" s="55" t="s">
        <v>7353</v>
      </c>
      <c r="P58" s="20" t="s">
        <v>2654</v>
      </c>
      <c r="Q58" s="55" t="s">
        <v>7354</v>
      </c>
      <c r="R58" s="55" t="s">
        <v>7355</v>
      </c>
      <c r="S58" s="55" t="s">
        <v>7355</v>
      </c>
      <c r="T58" s="55" t="s">
        <v>7355</v>
      </c>
      <c r="U58" s="55" t="s">
        <v>7355</v>
      </c>
      <c r="V58" s="20" t="s">
        <v>45</v>
      </c>
      <c r="W58" s="20" t="s">
        <v>45</v>
      </c>
      <c r="X58" s="20" t="s">
        <v>45</v>
      </c>
      <c r="Y58" s="58"/>
      <c r="Z58" s="58"/>
      <c r="AA58" s="58"/>
      <c r="AB58" s="58"/>
      <c r="AC58" s="58"/>
      <c r="AD58" s="58"/>
    </row>
    <row r="59" ht="18.75" customHeight="1">
      <c r="A59" s="51">
        <v>31902.0</v>
      </c>
      <c r="B59" s="52" t="s">
        <v>7356</v>
      </c>
      <c r="C59" s="506">
        <v>7631.0</v>
      </c>
      <c r="D59" s="54">
        <v>45774.0</v>
      </c>
      <c r="E59" s="270">
        <v>45956.0</v>
      </c>
      <c r="F59" s="270">
        <v>45971.0</v>
      </c>
      <c r="G59" s="141" t="s">
        <v>26</v>
      </c>
      <c r="H59" s="299">
        <v>45971.0</v>
      </c>
      <c r="I59" s="55">
        <v>35.0</v>
      </c>
      <c r="J59" s="55" t="s">
        <v>90</v>
      </c>
      <c r="K59" s="584">
        <v>0.99</v>
      </c>
      <c r="L59" s="55" t="s">
        <v>2654</v>
      </c>
      <c r="M59" s="21"/>
      <c r="N59" s="55" t="s">
        <v>256</v>
      </c>
      <c r="O59" s="193">
        <v>0.99</v>
      </c>
      <c r="P59" s="20">
        <v>2000.0</v>
      </c>
      <c r="Q59" s="55">
        <v>8000.0</v>
      </c>
      <c r="R59" s="55" t="s">
        <v>3362</v>
      </c>
      <c r="S59" s="55" t="s">
        <v>3362</v>
      </c>
      <c r="T59" s="55" t="s">
        <v>3362</v>
      </c>
      <c r="U59" s="55" t="s">
        <v>3362</v>
      </c>
      <c r="V59" s="20" t="s">
        <v>7357</v>
      </c>
      <c r="W59" s="55" t="s">
        <v>2654</v>
      </c>
      <c r="X59" s="55" t="s">
        <v>2654</v>
      </c>
      <c r="Y59" s="58"/>
      <c r="Z59" s="58"/>
      <c r="AA59" s="58"/>
      <c r="AB59" s="58"/>
      <c r="AC59" s="58"/>
      <c r="AD59" s="58"/>
    </row>
    <row r="60" ht="18.75" customHeight="1">
      <c r="A60" s="51">
        <v>31903.0</v>
      </c>
      <c r="B60" s="52" t="s">
        <v>7358</v>
      </c>
      <c r="C60" s="506">
        <v>11201.0</v>
      </c>
      <c r="D60" s="54">
        <v>45774.0</v>
      </c>
      <c r="E60" s="270">
        <v>45956.0</v>
      </c>
      <c r="F60" s="270">
        <v>45980.0</v>
      </c>
      <c r="G60" s="141" t="s">
        <v>26</v>
      </c>
      <c r="H60" s="299">
        <v>45980.0</v>
      </c>
      <c r="I60" s="55">
        <v>108.0</v>
      </c>
      <c r="J60" s="56">
        <v>45900.0</v>
      </c>
      <c r="K60" s="583">
        <v>0.4166</v>
      </c>
      <c r="L60" s="55" t="s">
        <v>256</v>
      </c>
      <c r="M60" s="19">
        <v>45504.0</v>
      </c>
      <c r="N60" s="55" t="s">
        <v>256</v>
      </c>
      <c r="O60" s="583">
        <v>0.4166</v>
      </c>
      <c r="P60" s="20" t="s">
        <v>45</v>
      </c>
      <c r="Q60" s="55" t="s">
        <v>45</v>
      </c>
      <c r="R60" s="55" t="s">
        <v>3362</v>
      </c>
      <c r="S60" s="55" t="s">
        <v>3362</v>
      </c>
      <c r="T60" s="55" t="s">
        <v>3362</v>
      </c>
      <c r="U60" s="55" t="s">
        <v>3362</v>
      </c>
      <c r="V60" s="20" t="s">
        <v>7359</v>
      </c>
      <c r="W60" s="20" t="s">
        <v>256</v>
      </c>
      <c r="X60" s="20" t="s">
        <v>45</v>
      </c>
      <c r="Y60" s="58"/>
      <c r="Z60" s="58"/>
      <c r="AA60" s="58"/>
      <c r="AB60" s="58"/>
      <c r="AC60" s="58"/>
      <c r="AD60" s="58"/>
    </row>
    <row r="61">
      <c r="A61" s="51">
        <v>31054.0</v>
      </c>
      <c r="B61" s="137" t="s">
        <v>7360</v>
      </c>
      <c r="C61" s="506">
        <v>654.0</v>
      </c>
      <c r="D61" s="54">
        <v>45774.0</v>
      </c>
      <c r="E61" s="54">
        <v>45837.0</v>
      </c>
      <c r="F61" s="54">
        <v>45827.0</v>
      </c>
      <c r="G61" s="141" t="s">
        <v>26</v>
      </c>
      <c r="H61" s="55" t="s">
        <v>7361</v>
      </c>
      <c r="I61" s="55" t="s">
        <v>7362</v>
      </c>
      <c r="J61" s="58"/>
      <c r="K61" s="21"/>
      <c r="L61" s="58"/>
      <c r="M61" s="21"/>
      <c r="N61" s="58"/>
      <c r="O61" s="58"/>
      <c r="P61" s="21"/>
      <c r="Q61" s="58"/>
      <c r="R61" s="58"/>
      <c r="S61" s="58"/>
      <c r="T61" s="58"/>
      <c r="U61" s="58"/>
      <c r="V61" s="21"/>
      <c r="W61" s="21"/>
      <c r="X61" s="21"/>
      <c r="Y61" s="58"/>
      <c r="Z61" s="58"/>
      <c r="AA61" s="58"/>
      <c r="AB61" s="58"/>
      <c r="AC61" s="58"/>
      <c r="AD61" s="58"/>
    </row>
    <row r="62" ht="18.75" customHeight="1">
      <c r="A62" s="197">
        <v>31055.0</v>
      </c>
      <c r="B62" s="198" t="s">
        <v>7363</v>
      </c>
      <c r="C62" s="577">
        <v>383.0</v>
      </c>
      <c r="D62" s="578">
        <v>45774.0</v>
      </c>
      <c r="E62" s="823">
        <v>45956.0</v>
      </c>
      <c r="F62" s="579"/>
      <c r="G62" s="580" t="s">
        <v>26</v>
      </c>
      <c r="H62" s="581"/>
      <c r="I62" s="581"/>
      <c r="J62" s="581"/>
      <c r="K62" s="395"/>
      <c r="L62" s="581"/>
      <c r="M62" s="395"/>
      <c r="N62" s="581"/>
      <c r="O62" s="581"/>
      <c r="P62" s="395"/>
      <c r="Q62" s="581"/>
      <c r="R62" s="581"/>
      <c r="S62" s="581"/>
      <c r="T62" s="581"/>
      <c r="U62" s="581"/>
      <c r="V62" s="395"/>
      <c r="W62" s="395"/>
      <c r="X62" s="395"/>
      <c r="Y62" s="581"/>
      <c r="Z62" s="581"/>
      <c r="AA62" s="581"/>
      <c r="AB62" s="581"/>
      <c r="AC62" s="581"/>
      <c r="AD62" s="581"/>
    </row>
    <row r="63" ht="18.75" customHeight="1">
      <c r="A63" s="82">
        <v>31253.0</v>
      </c>
      <c r="B63" s="83" t="s">
        <v>7364</v>
      </c>
      <c r="C63" s="495">
        <v>170.0</v>
      </c>
      <c r="D63" s="85">
        <v>45774.0</v>
      </c>
      <c r="E63" s="296">
        <v>45956.0</v>
      </c>
      <c r="F63" s="296">
        <v>45971.0</v>
      </c>
      <c r="G63" s="123" t="s">
        <v>26</v>
      </c>
      <c r="H63" s="323">
        <v>45971.0</v>
      </c>
      <c r="I63" s="86" t="s">
        <v>6497</v>
      </c>
      <c r="J63" s="89"/>
      <c r="K63" s="36">
        <v>0.0</v>
      </c>
      <c r="L63" s="86" t="s">
        <v>45</v>
      </c>
      <c r="M63" s="37"/>
      <c r="N63" s="86" t="s">
        <v>45</v>
      </c>
      <c r="O63" s="86">
        <v>0.0</v>
      </c>
      <c r="P63" s="36" t="s">
        <v>45</v>
      </c>
      <c r="Q63" s="86" t="s">
        <v>45</v>
      </c>
      <c r="R63" s="86">
        <v>0.0</v>
      </c>
      <c r="S63" s="86">
        <v>0.0</v>
      </c>
      <c r="T63" s="86">
        <v>0.0</v>
      </c>
      <c r="U63" s="86">
        <v>0.0</v>
      </c>
      <c r="V63" s="36" t="s">
        <v>45</v>
      </c>
      <c r="W63" s="36" t="s">
        <v>45</v>
      </c>
      <c r="X63" s="36" t="s">
        <v>45</v>
      </c>
      <c r="Y63" s="89"/>
      <c r="Z63" s="89"/>
      <c r="AA63" s="89"/>
      <c r="AB63" s="89"/>
      <c r="AC63" s="89"/>
      <c r="AD63" s="89"/>
    </row>
    <row r="64">
      <c r="A64" s="51">
        <v>31056.0</v>
      </c>
      <c r="B64" s="52" t="s">
        <v>7365</v>
      </c>
      <c r="C64" s="506">
        <v>236.0</v>
      </c>
      <c r="D64" s="54">
        <v>45774.0</v>
      </c>
      <c r="E64" s="270">
        <v>45956.0</v>
      </c>
      <c r="F64" s="54">
        <v>45962.0</v>
      </c>
      <c r="G64" s="141" t="s">
        <v>26</v>
      </c>
      <c r="H64" s="56">
        <v>45962.0</v>
      </c>
      <c r="I64" s="55" t="s">
        <v>6497</v>
      </c>
      <c r="J64" s="58"/>
      <c r="K64" s="20">
        <v>0.0</v>
      </c>
      <c r="L64" s="55" t="s">
        <v>45</v>
      </c>
      <c r="M64" s="21"/>
      <c r="N64" s="55" t="s">
        <v>45</v>
      </c>
      <c r="O64" s="58"/>
      <c r="P64" s="20">
        <v>907.5</v>
      </c>
      <c r="Q64" s="55">
        <v>907.5</v>
      </c>
      <c r="R64" s="55" t="s">
        <v>7366</v>
      </c>
      <c r="S64" s="55" t="s">
        <v>7366</v>
      </c>
      <c r="T64" s="55" t="s">
        <v>7366</v>
      </c>
      <c r="U64" s="55" t="s">
        <v>7366</v>
      </c>
      <c r="V64" s="20" t="s">
        <v>45</v>
      </c>
      <c r="W64" s="20" t="s">
        <v>45</v>
      </c>
      <c r="X64" s="20" t="s">
        <v>45</v>
      </c>
      <c r="Y64" s="58"/>
      <c r="Z64" s="58"/>
      <c r="AA64" s="58"/>
      <c r="AB64" s="58"/>
      <c r="AC64" s="58"/>
      <c r="AD64" s="58"/>
    </row>
    <row r="65">
      <c r="A65" s="197">
        <v>31057.0</v>
      </c>
      <c r="B65" s="198" t="s">
        <v>7367</v>
      </c>
      <c r="C65" s="577">
        <v>2315.0</v>
      </c>
      <c r="D65" s="578">
        <v>45774.0</v>
      </c>
      <c r="E65" s="823">
        <v>45956.0</v>
      </c>
      <c r="F65" s="579"/>
      <c r="G65" s="580" t="s">
        <v>26</v>
      </c>
      <c r="H65" s="581"/>
      <c r="I65" s="581"/>
      <c r="J65" s="581"/>
      <c r="K65" s="395"/>
      <c r="L65" s="581"/>
      <c r="M65" s="395"/>
      <c r="N65" s="581"/>
      <c r="O65" s="581"/>
      <c r="P65" s="395"/>
      <c r="Q65" s="581"/>
      <c r="R65" s="581"/>
      <c r="S65" s="581"/>
      <c r="T65" s="581"/>
      <c r="U65" s="581"/>
      <c r="V65" s="395"/>
      <c r="W65" s="395"/>
      <c r="X65" s="395"/>
      <c r="Y65" s="581"/>
      <c r="Z65" s="581"/>
      <c r="AA65" s="581"/>
      <c r="AB65" s="581"/>
      <c r="AC65" s="581"/>
      <c r="AD65" s="581"/>
    </row>
    <row r="66">
      <c r="A66" s="82">
        <v>31059.0</v>
      </c>
      <c r="B66" s="83" t="s">
        <v>7368</v>
      </c>
      <c r="C66" s="495">
        <v>190.0</v>
      </c>
      <c r="D66" s="85">
        <v>45774.0</v>
      </c>
      <c r="E66" s="123"/>
      <c r="F66" s="37"/>
      <c r="G66" s="36" t="s">
        <v>7369</v>
      </c>
      <c r="H66" s="89"/>
      <c r="I66" s="89"/>
      <c r="J66" s="89"/>
      <c r="K66" s="37"/>
      <c r="L66" s="89"/>
      <c r="M66" s="37"/>
      <c r="N66" s="89"/>
      <c r="O66" s="89"/>
      <c r="P66" s="37"/>
      <c r="Q66" s="89"/>
      <c r="R66" s="89"/>
      <c r="S66" s="89"/>
      <c r="T66" s="89"/>
      <c r="U66" s="89"/>
      <c r="V66" s="37"/>
      <c r="W66" s="37"/>
      <c r="X66" s="37"/>
      <c r="Y66" s="89"/>
      <c r="Z66" s="89"/>
      <c r="AA66" s="89"/>
      <c r="AB66" s="89"/>
      <c r="AC66" s="89"/>
      <c r="AD66" s="89"/>
    </row>
    <row r="67">
      <c r="A67" s="82">
        <v>31060.0</v>
      </c>
      <c r="B67" s="119" t="s">
        <v>7370</v>
      </c>
      <c r="C67" s="495">
        <v>21078.0</v>
      </c>
      <c r="D67" s="85">
        <v>45774.0</v>
      </c>
      <c r="E67" s="85">
        <v>45837.0</v>
      </c>
      <c r="F67" s="85">
        <v>45810.0</v>
      </c>
      <c r="G67" s="123" t="s">
        <v>26</v>
      </c>
      <c r="H67" s="87">
        <v>45909.0</v>
      </c>
      <c r="I67" s="86">
        <v>133.0</v>
      </c>
      <c r="J67" s="86" t="s">
        <v>330</v>
      </c>
      <c r="K67" s="36">
        <v>100.0</v>
      </c>
      <c r="L67" s="86" t="s">
        <v>45</v>
      </c>
      <c r="M67" s="37"/>
      <c r="N67" s="86" t="s">
        <v>256</v>
      </c>
      <c r="O67" s="188">
        <v>0.32</v>
      </c>
      <c r="P67" s="36" t="s">
        <v>256</v>
      </c>
      <c r="Q67" s="86">
        <v>4200.0</v>
      </c>
      <c r="R67" s="86">
        <v>0.0</v>
      </c>
      <c r="S67" s="86">
        <v>10.0</v>
      </c>
      <c r="T67" s="86">
        <v>0.0</v>
      </c>
      <c r="U67" s="86">
        <v>7.0</v>
      </c>
      <c r="V67" s="36" t="s">
        <v>7371</v>
      </c>
      <c r="W67" s="36" t="s">
        <v>45</v>
      </c>
      <c r="X67" s="36" t="s">
        <v>45</v>
      </c>
      <c r="Y67" s="89"/>
      <c r="Z67" s="89"/>
      <c r="AA67" s="89"/>
      <c r="AB67" s="89"/>
      <c r="AC67" s="89"/>
      <c r="AD67" s="89"/>
    </row>
    <row r="68">
      <c r="A68" s="197">
        <v>31061.0</v>
      </c>
      <c r="B68" s="198" t="s">
        <v>7372</v>
      </c>
      <c r="C68" s="577">
        <v>54.0</v>
      </c>
      <c r="D68" s="578">
        <v>45774.0</v>
      </c>
      <c r="E68" s="823">
        <v>45956.0</v>
      </c>
      <c r="F68" s="579"/>
      <c r="G68" s="580" t="s">
        <v>26</v>
      </c>
      <c r="H68" s="581"/>
      <c r="I68" s="581"/>
      <c r="J68" s="581"/>
      <c r="K68" s="395"/>
      <c r="L68" s="581"/>
      <c r="M68" s="395"/>
      <c r="N68" s="581"/>
      <c r="O68" s="581"/>
      <c r="P68" s="395"/>
      <c r="Q68" s="581"/>
      <c r="R68" s="581"/>
      <c r="S68" s="581"/>
      <c r="T68" s="581"/>
      <c r="U68" s="581"/>
      <c r="V68" s="395"/>
      <c r="W68" s="395"/>
      <c r="X68" s="395"/>
      <c r="Y68" s="581"/>
      <c r="Z68" s="581"/>
      <c r="AA68" s="581"/>
      <c r="AB68" s="581"/>
      <c r="AC68" s="581"/>
      <c r="AD68" s="581"/>
    </row>
    <row r="69">
      <c r="A69" s="82">
        <v>31062.0</v>
      </c>
      <c r="B69" s="119" t="s">
        <v>7373</v>
      </c>
      <c r="C69" s="495">
        <v>1376.0</v>
      </c>
      <c r="D69" s="121">
        <v>45774.0</v>
      </c>
      <c r="E69" s="123"/>
      <c r="F69" s="85">
        <v>45786.0</v>
      </c>
      <c r="G69" s="123" t="s">
        <v>126</v>
      </c>
      <c r="H69" s="36"/>
      <c r="I69" s="36">
        <v>150.0</v>
      </c>
      <c r="J69" s="86" t="s">
        <v>1411</v>
      </c>
      <c r="K69" s="36">
        <v>30.0</v>
      </c>
      <c r="L69" s="86" t="s">
        <v>256</v>
      </c>
      <c r="M69" s="265">
        <v>44643.0</v>
      </c>
      <c r="N69" s="86" t="s">
        <v>256</v>
      </c>
      <c r="O69" s="188">
        <v>0.3</v>
      </c>
      <c r="P69" s="36" t="s">
        <v>256</v>
      </c>
      <c r="Q69" s="86">
        <v>20000.0</v>
      </c>
      <c r="R69" s="86">
        <v>0.0</v>
      </c>
      <c r="S69" s="86">
        <v>0.0</v>
      </c>
      <c r="T69" s="86">
        <v>0.0</v>
      </c>
      <c r="U69" s="86">
        <v>0.0</v>
      </c>
      <c r="V69" s="36" t="s">
        <v>7374</v>
      </c>
      <c r="W69" s="36" t="s">
        <v>45</v>
      </c>
      <c r="X69" s="36" t="s">
        <v>45</v>
      </c>
      <c r="Y69" s="89"/>
      <c r="Z69" s="89"/>
      <c r="AA69" s="89"/>
      <c r="AB69" s="89"/>
      <c r="AC69" s="89"/>
      <c r="AD69" s="89"/>
    </row>
    <row r="70">
      <c r="A70" s="51">
        <v>31063.0</v>
      </c>
      <c r="B70" s="137" t="s">
        <v>7375</v>
      </c>
      <c r="C70" s="506">
        <v>75.0</v>
      </c>
      <c r="D70" s="54">
        <v>45774.0</v>
      </c>
      <c r="E70" s="141"/>
      <c r="F70" s="54">
        <v>45841.0</v>
      </c>
      <c r="G70" s="141" t="s">
        <v>26</v>
      </c>
      <c r="H70" s="55" t="s">
        <v>7376</v>
      </c>
      <c r="I70" s="55" t="s">
        <v>7377</v>
      </c>
      <c r="J70" s="58"/>
      <c r="K70" s="21"/>
      <c r="L70" s="58"/>
      <c r="M70" s="21"/>
      <c r="N70" s="58"/>
      <c r="O70" s="58"/>
      <c r="P70" s="21"/>
      <c r="Q70" s="58"/>
      <c r="R70" s="58"/>
      <c r="S70" s="58"/>
      <c r="T70" s="58"/>
      <c r="U70" s="58"/>
      <c r="V70" s="21"/>
      <c r="W70" s="21"/>
      <c r="X70" s="21"/>
      <c r="Y70" s="58"/>
      <c r="Z70" s="58"/>
      <c r="AA70" s="58"/>
      <c r="AB70" s="58"/>
      <c r="AC70" s="58"/>
      <c r="AD70" s="58"/>
    </row>
    <row r="71">
      <c r="A71" s="82">
        <v>31064.0</v>
      </c>
      <c r="B71" s="119" t="s">
        <v>7378</v>
      </c>
      <c r="C71" s="826">
        <v>2197.0</v>
      </c>
      <c r="D71" s="85">
        <v>45774.0</v>
      </c>
      <c r="E71" s="123"/>
      <c r="F71" s="85">
        <v>45777.0</v>
      </c>
      <c r="G71" s="123" t="s">
        <v>126</v>
      </c>
      <c r="H71" s="36"/>
      <c r="I71" s="36">
        <v>117.0</v>
      </c>
      <c r="J71" s="86" t="s">
        <v>1272</v>
      </c>
      <c r="K71" s="36">
        <v>25.0</v>
      </c>
      <c r="L71" s="86" t="s">
        <v>45</v>
      </c>
      <c r="M71" s="36" t="s">
        <v>45</v>
      </c>
      <c r="N71" s="86" t="s">
        <v>256</v>
      </c>
      <c r="O71" s="188">
        <v>0.25</v>
      </c>
      <c r="P71" s="36" t="s">
        <v>45</v>
      </c>
      <c r="Q71" s="86">
        <v>0.0</v>
      </c>
      <c r="R71" s="86">
        <v>0.0</v>
      </c>
      <c r="S71" s="86">
        <v>0.0</v>
      </c>
      <c r="T71" s="86">
        <v>0.0</v>
      </c>
      <c r="U71" s="86">
        <v>0.0</v>
      </c>
      <c r="V71" s="36" t="s">
        <v>7379</v>
      </c>
      <c r="W71" s="36" t="s">
        <v>256</v>
      </c>
      <c r="X71" s="36" t="s">
        <v>256</v>
      </c>
      <c r="Y71" s="89"/>
      <c r="Z71" s="89"/>
      <c r="AA71" s="89"/>
      <c r="AB71" s="89"/>
      <c r="AC71" s="89"/>
      <c r="AD71" s="89"/>
    </row>
    <row r="72" ht="17.25" customHeight="1">
      <c r="A72" s="51">
        <v>31065.0</v>
      </c>
      <c r="B72" s="52" t="s">
        <v>7380</v>
      </c>
      <c r="C72" s="506">
        <v>2861.0</v>
      </c>
      <c r="D72" s="54">
        <v>45774.0</v>
      </c>
      <c r="E72" s="270">
        <v>45956.0</v>
      </c>
      <c r="F72" s="270">
        <v>45972.0</v>
      </c>
      <c r="G72" s="141" t="s">
        <v>26</v>
      </c>
      <c r="H72" s="299">
        <v>45972.0</v>
      </c>
      <c r="I72" s="55">
        <v>95.0</v>
      </c>
      <c r="J72" s="56">
        <v>45835.0</v>
      </c>
      <c r="K72" s="584">
        <v>0.29</v>
      </c>
      <c r="L72" s="55" t="s">
        <v>45</v>
      </c>
      <c r="M72" s="21"/>
      <c r="N72" s="55" t="s">
        <v>256</v>
      </c>
      <c r="O72" s="193">
        <v>0.29</v>
      </c>
      <c r="P72" s="20">
        <v>7500.0</v>
      </c>
      <c r="Q72" s="55">
        <v>7500.0</v>
      </c>
      <c r="R72" s="55" t="s">
        <v>3362</v>
      </c>
      <c r="S72" s="55" t="s">
        <v>3362</v>
      </c>
      <c r="T72" s="55" t="s">
        <v>3362</v>
      </c>
      <c r="U72" s="55" t="s">
        <v>3362</v>
      </c>
      <c r="V72" s="20" t="s">
        <v>7381</v>
      </c>
      <c r="W72" s="20" t="s">
        <v>7382</v>
      </c>
      <c r="X72" s="20" t="s">
        <v>7383</v>
      </c>
      <c r="Y72" s="58"/>
      <c r="Z72" s="58"/>
      <c r="AA72" s="58"/>
      <c r="AB72" s="58"/>
      <c r="AC72" s="58"/>
      <c r="AD72" s="58"/>
    </row>
    <row r="73">
      <c r="A73" s="51">
        <v>31066.0</v>
      </c>
      <c r="B73" s="52" t="s">
        <v>7384</v>
      </c>
      <c r="C73" s="506">
        <v>1140.0</v>
      </c>
      <c r="D73" s="54">
        <v>45774.0</v>
      </c>
      <c r="E73" s="270">
        <v>45956.0</v>
      </c>
      <c r="F73" s="54">
        <v>45965.0</v>
      </c>
      <c r="G73" s="141" t="s">
        <v>26</v>
      </c>
      <c r="H73" s="56">
        <v>45965.0</v>
      </c>
      <c r="I73" s="55" t="s">
        <v>2654</v>
      </c>
      <c r="J73" s="58"/>
      <c r="K73" s="20" t="s">
        <v>2654</v>
      </c>
      <c r="L73" s="55" t="s">
        <v>2654</v>
      </c>
      <c r="M73" s="21"/>
      <c r="N73" s="55" t="s">
        <v>2654</v>
      </c>
      <c r="O73" s="58"/>
      <c r="P73" s="20">
        <v>7800.0</v>
      </c>
      <c r="Q73" s="55" t="s">
        <v>2654</v>
      </c>
      <c r="R73" s="55" t="s">
        <v>90</v>
      </c>
      <c r="S73" s="55" t="s">
        <v>90</v>
      </c>
      <c r="T73" s="55" t="s">
        <v>90</v>
      </c>
      <c r="U73" s="55" t="s">
        <v>90</v>
      </c>
      <c r="V73" s="20" t="s">
        <v>45</v>
      </c>
      <c r="W73" s="20" t="s">
        <v>45</v>
      </c>
      <c r="X73" s="20" t="s">
        <v>45</v>
      </c>
      <c r="Y73" s="58"/>
      <c r="Z73" s="58"/>
      <c r="AA73" s="58"/>
      <c r="AB73" s="58"/>
      <c r="AC73" s="58"/>
      <c r="AD73" s="58"/>
    </row>
    <row r="74">
      <c r="A74" s="51">
        <v>31067.0</v>
      </c>
      <c r="B74" s="52" t="s">
        <v>7385</v>
      </c>
      <c r="C74" s="506">
        <v>2411.0</v>
      </c>
      <c r="D74" s="54">
        <v>45774.0</v>
      </c>
      <c r="E74" s="270">
        <v>45956.0</v>
      </c>
      <c r="F74" s="270">
        <v>45973.0</v>
      </c>
      <c r="G74" s="141" t="s">
        <v>26</v>
      </c>
      <c r="H74" s="299">
        <v>45973.0</v>
      </c>
      <c r="I74" s="55">
        <v>45.0</v>
      </c>
      <c r="J74" s="55" t="s">
        <v>90</v>
      </c>
      <c r="K74" s="584">
        <v>1.0</v>
      </c>
      <c r="L74" s="55" t="s">
        <v>256</v>
      </c>
      <c r="M74" s="19">
        <v>45413.0</v>
      </c>
      <c r="N74" s="55" t="s">
        <v>256</v>
      </c>
      <c r="O74" s="193">
        <v>1.0</v>
      </c>
      <c r="P74" s="55" t="s">
        <v>2654</v>
      </c>
      <c r="Q74" s="55" t="s">
        <v>2654</v>
      </c>
      <c r="R74" s="55" t="s">
        <v>3362</v>
      </c>
      <c r="S74" s="55" t="s">
        <v>3362</v>
      </c>
      <c r="T74" s="55" t="s">
        <v>3362</v>
      </c>
      <c r="U74" s="55">
        <v>1.0</v>
      </c>
      <c r="V74" s="20" t="s">
        <v>7386</v>
      </c>
      <c r="W74" s="55" t="s">
        <v>2654</v>
      </c>
      <c r="X74" s="55" t="s">
        <v>2654</v>
      </c>
      <c r="Y74" s="58"/>
      <c r="Z74" s="58"/>
      <c r="AA74" s="58"/>
      <c r="AB74" s="58"/>
      <c r="AC74" s="58"/>
      <c r="AD74" s="58"/>
    </row>
    <row r="75">
      <c r="A75" s="51">
        <v>31068.0</v>
      </c>
      <c r="B75" s="137" t="s">
        <v>7387</v>
      </c>
      <c r="C75" s="506">
        <v>4131.0</v>
      </c>
      <c r="D75" s="54">
        <v>45774.0</v>
      </c>
      <c r="E75" s="54">
        <v>45809.0</v>
      </c>
      <c r="F75" s="54">
        <v>45775.0</v>
      </c>
      <c r="G75" s="141" t="s">
        <v>26</v>
      </c>
      <c r="H75" s="20" t="s">
        <v>7388</v>
      </c>
      <c r="I75" s="20">
        <v>105.0</v>
      </c>
      <c r="J75" s="55">
        <v>2023.0</v>
      </c>
      <c r="K75" s="584">
        <v>1.0</v>
      </c>
      <c r="L75" s="55" t="s">
        <v>45</v>
      </c>
      <c r="M75" s="21"/>
      <c r="N75" s="55" t="s">
        <v>256</v>
      </c>
      <c r="O75" s="193">
        <v>0.39</v>
      </c>
      <c r="P75" s="20" t="s">
        <v>90</v>
      </c>
      <c r="Q75" s="55" t="s">
        <v>90</v>
      </c>
      <c r="R75" s="55" t="s">
        <v>90</v>
      </c>
      <c r="S75" s="55" t="s">
        <v>90</v>
      </c>
      <c r="T75" s="55" t="s">
        <v>90</v>
      </c>
      <c r="U75" s="55" t="s">
        <v>90</v>
      </c>
      <c r="V75" s="20" t="s">
        <v>7389</v>
      </c>
      <c r="W75" s="20" t="s">
        <v>45</v>
      </c>
      <c r="X75" s="20" t="s">
        <v>45</v>
      </c>
      <c r="Y75" s="58"/>
      <c r="Z75" s="58"/>
      <c r="AA75" s="58"/>
      <c r="AB75" s="58"/>
      <c r="AC75" s="58"/>
      <c r="AD75" s="58"/>
    </row>
    <row r="76">
      <c r="A76" s="197">
        <v>31069.0</v>
      </c>
      <c r="B76" s="198" t="s">
        <v>7390</v>
      </c>
      <c r="C76" s="577">
        <v>943.0</v>
      </c>
      <c r="D76" s="578">
        <v>45774.0</v>
      </c>
      <c r="E76" s="823">
        <v>45956.0</v>
      </c>
      <c r="F76" s="579"/>
      <c r="G76" s="580" t="s">
        <v>26</v>
      </c>
      <c r="H76" s="581"/>
      <c r="I76" s="581"/>
      <c r="J76" s="581"/>
      <c r="K76" s="395"/>
      <c r="L76" s="581"/>
      <c r="M76" s="395"/>
      <c r="N76" s="581"/>
      <c r="O76" s="581"/>
      <c r="P76" s="395"/>
      <c r="Q76" s="581"/>
      <c r="R76" s="581"/>
      <c r="S76" s="581"/>
      <c r="T76" s="581"/>
      <c r="U76" s="581"/>
      <c r="V76" s="395"/>
      <c r="W76" s="395"/>
      <c r="X76" s="395"/>
      <c r="Y76" s="581"/>
      <c r="Z76" s="581"/>
      <c r="AA76" s="581"/>
      <c r="AB76" s="581"/>
      <c r="AC76" s="581"/>
      <c r="AD76" s="581"/>
    </row>
    <row r="77">
      <c r="A77" s="82">
        <v>31070.0</v>
      </c>
      <c r="B77" s="119" t="s">
        <v>7391</v>
      </c>
      <c r="C77" s="495">
        <v>4473.0</v>
      </c>
      <c r="D77" s="85">
        <v>45774.0</v>
      </c>
      <c r="E77" s="85">
        <v>45815.0</v>
      </c>
      <c r="F77" s="85">
        <v>45784.0</v>
      </c>
      <c r="G77" s="123" t="s">
        <v>26</v>
      </c>
      <c r="H77" s="35">
        <v>45902.0</v>
      </c>
      <c r="I77" s="36">
        <v>69.0</v>
      </c>
      <c r="J77" s="87">
        <v>45782.0</v>
      </c>
      <c r="K77" s="582">
        <v>1.0</v>
      </c>
      <c r="L77" s="86" t="s">
        <v>256</v>
      </c>
      <c r="M77" s="35">
        <v>45715.0</v>
      </c>
      <c r="N77" s="86" t="s">
        <v>256</v>
      </c>
      <c r="O77" s="188">
        <v>1.0</v>
      </c>
      <c r="P77" s="36" t="s">
        <v>256</v>
      </c>
      <c r="Q77" s="86">
        <v>7357.44</v>
      </c>
      <c r="R77" s="86">
        <v>0.0</v>
      </c>
      <c r="S77" s="86">
        <v>0.0</v>
      </c>
      <c r="T77" s="86">
        <v>0.0</v>
      </c>
      <c r="U77" s="86">
        <v>0.0</v>
      </c>
      <c r="V77" s="36" t="s">
        <v>7392</v>
      </c>
      <c r="W77" s="36" t="s">
        <v>45</v>
      </c>
      <c r="X77" s="36" t="s">
        <v>45</v>
      </c>
      <c r="Y77" s="89"/>
      <c r="Z77" s="89"/>
      <c r="AA77" s="89"/>
      <c r="AB77" s="89"/>
      <c r="AC77" s="89"/>
      <c r="AD77" s="89"/>
    </row>
    <row r="78">
      <c r="A78" s="197">
        <v>31071.0</v>
      </c>
      <c r="B78" s="198" t="s">
        <v>7393</v>
      </c>
      <c r="C78" s="577">
        <v>15.0</v>
      </c>
      <c r="D78" s="578">
        <v>45774.0</v>
      </c>
      <c r="E78" s="823">
        <v>45956.0</v>
      </c>
      <c r="F78" s="579"/>
      <c r="G78" s="580" t="s">
        <v>26</v>
      </c>
      <c r="H78" s="581"/>
      <c r="I78" s="581"/>
      <c r="J78" s="581"/>
      <c r="K78" s="395"/>
      <c r="L78" s="581"/>
      <c r="M78" s="395"/>
      <c r="N78" s="581"/>
      <c r="O78" s="581"/>
      <c r="P78" s="395"/>
      <c r="Q78" s="581"/>
      <c r="R78" s="581"/>
      <c r="S78" s="581"/>
      <c r="T78" s="581"/>
      <c r="U78" s="581"/>
      <c r="V78" s="395"/>
      <c r="W78" s="395"/>
      <c r="X78" s="395"/>
      <c r="Y78" s="581"/>
      <c r="Z78" s="581"/>
      <c r="AA78" s="581"/>
      <c r="AB78" s="581"/>
      <c r="AC78" s="581"/>
      <c r="AD78" s="581"/>
    </row>
    <row r="79">
      <c r="A79" s="82">
        <v>31193.0</v>
      </c>
      <c r="B79" s="119" t="s">
        <v>7394</v>
      </c>
      <c r="C79" s="495">
        <v>1842.0</v>
      </c>
      <c r="D79" s="85">
        <v>45774.0</v>
      </c>
      <c r="E79" s="85">
        <v>45837.0</v>
      </c>
      <c r="F79" s="85">
        <v>45813.0</v>
      </c>
      <c r="G79" s="123" t="s">
        <v>26</v>
      </c>
      <c r="H79" s="86" t="s">
        <v>7395</v>
      </c>
      <c r="I79" s="86">
        <v>40.0</v>
      </c>
      <c r="J79" s="86" t="s">
        <v>7333</v>
      </c>
      <c r="K79" s="582">
        <v>0.8</v>
      </c>
      <c r="L79" s="86" t="s">
        <v>45</v>
      </c>
      <c r="M79" s="37"/>
      <c r="N79" s="86" t="s">
        <v>256</v>
      </c>
      <c r="O79" s="188">
        <v>0.8</v>
      </c>
      <c r="P79" s="36" t="s">
        <v>256</v>
      </c>
      <c r="Q79" s="86">
        <v>10000.0</v>
      </c>
      <c r="R79" s="86">
        <v>0.0</v>
      </c>
      <c r="S79" s="86">
        <v>8.0</v>
      </c>
      <c r="T79" s="86">
        <v>0.0</v>
      </c>
      <c r="U79" s="86">
        <v>0.0</v>
      </c>
      <c r="V79" s="36" t="s">
        <v>7396</v>
      </c>
      <c r="W79" s="36" t="s">
        <v>45</v>
      </c>
      <c r="X79" s="36" t="s">
        <v>45</v>
      </c>
      <c r="Y79" s="89"/>
      <c r="Z79" s="89"/>
      <c r="AA79" s="89"/>
      <c r="AB79" s="89"/>
      <c r="AC79" s="89"/>
      <c r="AD79" s="89"/>
    </row>
    <row r="80">
      <c r="A80" s="197">
        <v>31072.0</v>
      </c>
      <c r="B80" s="198" t="s">
        <v>7397</v>
      </c>
      <c r="C80" s="577">
        <v>8333.0</v>
      </c>
      <c r="D80" s="578">
        <v>45774.0</v>
      </c>
      <c r="E80" s="823">
        <v>45956.0</v>
      </c>
      <c r="F80" s="579"/>
      <c r="G80" s="580" t="s">
        <v>26</v>
      </c>
      <c r="H80" s="581"/>
      <c r="I80" s="581"/>
      <c r="J80" s="581"/>
      <c r="K80" s="827"/>
      <c r="L80" s="581"/>
      <c r="M80" s="395"/>
      <c r="N80" s="581"/>
      <c r="O80" s="828"/>
      <c r="P80" s="10"/>
      <c r="Q80" s="581"/>
      <c r="R80" s="581"/>
      <c r="S80" s="581"/>
      <c r="T80" s="581"/>
      <c r="U80" s="581"/>
      <c r="V80" s="10"/>
      <c r="W80" s="10"/>
      <c r="X80" s="10"/>
      <c r="Y80" s="581"/>
      <c r="Z80" s="581"/>
      <c r="AA80" s="581"/>
      <c r="AB80" s="581"/>
      <c r="AC80" s="581"/>
      <c r="AD80" s="581"/>
    </row>
    <row r="81" ht="18.0" customHeight="1">
      <c r="A81" s="197">
        <v>31074.0</v>
      </c>
      <c r="B81" s="198" t="s">
        <v>7398</v>
      </c>
      <c r="C81" s="577">
        <v>465.0</v>
      </c>
      <c r="D81" s="578">
        <v>45774.0</v>
      </c>
      <c r="E81" s="823">
        <v>45956.0</v>
      </c>
      <c r="F81" s="579"/>
      <c r="G81" s="580" t="s">
        <v>26</v>
      </c>
      <c r="H81" s="581"/>
      <c r="I81" s="581"/>
      <c r="J81" s="581"/>
      <c r="K81" s="395"/>
      <c r="L81" s="581"/>
      <c r="M81" s="395"/>
      <c r="N81" s="581"/>
      <c r="O81" s="581"/>
      <c r="P81" s="395"/>
      <c r="Q81" s="581"/>
      <c r="R81" s="581"/>
      <c r="S81" s="581"/>
      <c r="T81" s="581"/>
      <c r="U81" s="581"/>
      <c r="V81" s="395"/>
      <c r="W81" s="395"/>
      <c r="X81" s="395"/>
      <c r="Y81" s="581"/>
      <c r="Z81" s="581"/>
      <c r="AA81" s="581"/>
      <c r="AB81" s="581"/>
      <c r="AC81" s="581"/>
      <c r="AD81" s="581"/>
    </row>
    <row r="82">
      <c r="A82" s="82">
        <v>31075.0</v>
      </c>
      <c r="B82" s="83" t="s">
        <v>7399</v>
      </c>
      <c r="C82" s="495">
        <v>161.0</v>
      </c>
      <c r="D82" s="85">
        <v>45774.0</v>
      </c>
      <c r="E82" s="296">
        <v>45956.0</v>
      </c>
      <c r="F82" s="296">
        <v>45971.0</v>
      </c>
      <c r="G82" s="123" t="s">
        <v>26</v>
      </c>
      <c r="H82" s="323">
        <v>45971.0</v>
      </c>
      <c r="I82" s="86" t="s">
        <v>6497</v>
      </c>
      <c r="J82" s="89"/>
      <c r="K82" s="36">
        <v>0.0</v>
      </c>
      <c r="L82" s="86" t="s">
        <v>45</v>
      </c>
      <c r="M82" s="37"/>
      <c r="N82" s="86" t="s">
        <v>45</v>
      </c>
      <c r="O82" s="86">
        <v>0.0</v>
      </c>
      <c r="P82" s="36" t="s">
        <v>45</v>
      </c>
      <c r="Q82" s="86" t="s">
        <v>45</v>
      </c>
      <c r="R82" s="86">
        <v>0.0</v>
      </c>
      <c r="S82" s="86">
        <v>0.0</v>
      </c>
      <c r="T82" s="86">
        <v>0.0</v>
      </c>
      <c r="U82" s="86">
        <v>0.0</v>
      </c>
      <c r="V82" s="36" t="s">
        <v>45</v>
      </c>
      <c r="W82" s="36" t="s">
        <v>45</v>
      </c>
      <c r="X82" s="36" t="s">
        <v>45</v>
      </c>
      <c r="Y82" s="89"/>
      <c r="Z82" s="89"/>
      <c r="AA82" s="89"/>
      <c r="AB82" s="89"/>
      <c r="AC82" s="89"/>
      <c r="AD82" s="89"/>
    </row>
    <row r="83">
      <c r="A83" s="82">
        <v>31076.0</v>
      </c>
      <c r="B83" s="83" t="s">
        <v>7400</v>
      </c>
      <c r="C83" s="495">
        <v>3940.0</v>
      </c>
      <c r="D83" s="85">
        <v>45774.0</v>
      </c>
      <c r="E83" s="296">
        <v>45956.0</v>
      </c>
      <c r="F83" s="85">
        <v>45965.0</v>
      </c>
      <c r="G83" s="123" t="s">
        <v>26</v>
      </c>
      <c r="H83" s="87">
        <v>45965.0</v>
      </c>
      <c r="I83" s="86">
        <v>72.0</v>
      </c>
      <c r="J83" s="86" t="s">
        <v>7401</v>
      </c>
      <c r="K83" s="582">
        <v>0.99</v>
      </c>
      <c r="L83" s="86" t="s">
        <v>45</v>
      </c>
      <c r="M83" s="37"/>
      <c r="N83" s="86" t="s">
        <v>256</v>
      </c>
      <c r="O83" s="188">
        <v>0.99</v>
      </c>
      <c r="P83" s="36">
        <v>10000.0</v>
      </c>
      <c r="Q83" s="86">
        <v>10000.0</v>
      </c>
      <c r="R83" s="86">
        <v>0.0</v>
      </c>
      <c r="S83" s="86">
        <v>22.0</v>
      </c>
      <c r="T83" s="86">
        <v>0.0</v>
      </c>
      <c r="U83" s="86">
        <v>0.0</v>
      </c>
      <c r="V83" s="86" t="s">
        <v>7357</v>
      </c>
      <c r="W83" s="36" t="s">
        <v>45</v>
      </c>
      <c r="X83" s="36" t="s">
        <v>256</v>
      </c>
      <c r="Y83" s="89"/>
      <c r="Z83" s="89"/>
      <c r="AA83" s="89"/>
      <c r="AB83" s="89"/>
      <c r="AC83" s="89"/>
      <c r="AD83" s="89"/>
    </row>
    <row r="84">
      <c r="A84" s="51">
        <v>31077.0</v>
      </c>
      <c r="B84" s="52" t="s">
        <v>7402</v>
      </c>
      <c r="C84" s="506">
        <v>8712.0</v>
      </c>
      <c r="D84" s="54">
        <v>45774.0</v>
      </c>
      <c r="E84" s="270">
        <v>45956.0</v>
      </c>
      <c r="F84" s="54">
        <v>45968.0</v>
      </c>
      <c r="G84" s="141" t="s">
        <v>26</v>
      </c>
      <c r="H84" s="55" t="s">
        <v>7403</v>
      </c>
      <c r="I84" s="55">
        <v>505.0</v>
      </c>
      <c r="J84" s="55" t="s">
        <v>7401</v>
      </c>
      <c r="K84" s="583">
        <v>0.297</v>
      </c>
      <c r="L84" s="55" t="s">
        <v>90</v>
      </c>
      <c r="M84" s="21"/>
      <c r="N84" s="55" t="s">
        <v>90</v>
      </c>
      <c r="O84" s="58"/>
      <c r="P84" s="55" t="s">
        <v>2654</v>
      </c>
      <c r="Q84" s="55" t="s">
        <v>2654</v>
      </c>
      <c r="R84" s="55" t="s">
        <v>3362</v>
      </c>
      <c r="S84" s="55">
        <v>150.0</v>
      </c>
      <c r="T84" s="55" t="s">
        <v>3362</v>
      </c>
      <c r="U84" s="55" t="s">
        <v>3362</v>
      </c>
      <c r="V84" s="20" t="s">
        <v>7404</v>
      </c>
      <c r="W84" s="55" t="s">
        <v>2654</v>
      </c>
      <c r="X84" s="55" t="s">
        <v>2654</v>
      </c>
      <c r="Y84" s="58"/>
      <c r="Z84" s="58"/>
      <c r="AA84" s="58"/>
      <c r="AB84" s="58"/>
      <c r="AC84" s="58"/>
      <c r="AD84" s="58"/>
    </row>
    <row r="85">
      <c r="A85" s="82">
        <v>31078.0</v>
      </c>
      <c r="B85" s="83" t="s">
        <v>7405</v>
      </c>
      <c r="C85" s="495">
        <v>3160.0</v>
      </c>
      <c r="D85" s="85">
        <v>45774.0</v>
      </c>
      <c r="E85" s="296">
        <v>45956.0</v>
      </c>
      <c r="F85" s="296">
        <v>45961.0</v>
      </c>
      <c r="G85" s="123" t="s">
        <v>26</v>
      </c>
      <c r="H85" s="323">
        <v>45961.0</v>
      </c>
      <c r="I85" s="86">
        <v>90.0</v>
      </c>
      <c r="J85" s="323">
        <v>45961.0</v>
      </c>
      <c r="K85" s="582">
        <v>1.0</v>
      </c>
      <c r="L85" s="86" t="s">
        <v>256</v>
      </c>
      <c r="M85" s="35">
        <v>45755.0</v>
      </c>
      <c r="N85" s="86" t="s">
        <v>256</v>
      </c>
      <c r="O85" s="188">
        <v>1.0</v>
      </c>
      <c r="P85" s="36">
        <v>5800.0</v>
      </c>
      <c r="Q85" s="86">
        <v>5200.0</v>
      </c>
      <c r="R85" s="86" t="s">
        <v>7406</v>
      </c>
      <c r="S85" s="86" t="s">
        <v>7406</v>
      </c>
      <c r="T85" s="86" t="s">
        <v>7406</v>
      </c>
      <c r="U85" s="86" t="s">
        <v>7406</v>
      </c>
      <c r="V85" s="36" t="s">
        <v>45</v>
      </c>
      <c r="W85" s="36" t="s">
        <v>45</v>
      </c>
      <c r="X85" s="36" t="s">
        <v>45</v>
      </c>
      <c r="Y85" s="89"/>
      <c r="Z85" s="89"/>
      <c r="AA85" s="89"/>
      <c r="AB85" s="89"/>
      <c r="AC85" s="89"/>
      <c r="AD85" s="89"/>
    </row>
    <row r="86">
      <c r="A86" s="197">
        <v>31079.0</v>
      </c>
      <c r="B86" s="198" t="s">
        <v>7407</v>
      </c>
      <c r="C86" s="577">
        <v>70.0</v>
      </c>
      <c r="D86" s="578">
        <v>45774.0</v>
      </c>
      <c r="E86" s="823">
        <v>45956.0</v>
      </c>
      <c r="F86" s="579"/>
      <c r="G86" s="580" t="s">
        <v>26</v>
      </c>
      <c r="H86" s="581"/>
      <c r="I86" s="581"/>
      <c r="J86" s="581"/>
      <c r="K86" s="395"/>
      <c r="L86" s="581"/>
      <c r="M86" s="395"/>
      <c r="N86" s="581"/>
      <c r="O86" s="581"/>
      <c r="P86" s="395"/>
      <c r="Q86" s="581"/>
      <c r="R86" s="581"/>
      <c r="S86" s="581"/>
      <c r="T86" s="581"/>
      <c r="U86" s="581"/>
      <c r="V86" s="395"/>
      <c r="W86" s="395"/>
      <c r="X86" s="395"/>
      <c r="Y86" s="581"/>
      <c r="Z86" s="581"/>
      <c r="AA86" s="581"/>
      <c r="AB86" s="581"/>
      <c r="AC86" s="581"/>
      <c r="AD86" s="581"/>
    </row>
    <row r="87">
      <c r="A87" s="197">
        <v>31080.0</v>
      </c>
      <c r="B87" s="198" t="s">
        <v>7408</v>
      </c>
      <c r="C87" s="577">
        <v>571.0</v>
      </c>
      <c r="D87" s="578">
        <v>45774.0</v>
      </c>
      <c r="E87" s="823">
        <v>45958.0</v>
      </c>
      <c r="F87" s="579"/>
      <c r="G87" s="580" t="s">
        <v>26</v>
      </c>
      <c r="H87" s="581"/>
      <c r="I87" s="581"/>
      <c r="J87" s="581"/>
      <c r="K87" s="395"/>
      <c r="L87" s="581"/>
      <c r="M87" s="395"/>
      <c r="N87" s="581"/>
      <c r="O87" s="581"/>
      <c r="P87" s="395"/>
      <c r="Q87" s="581"/>
      <c r="R87" s="581"/>
      <c r="S87" s="581"/>
      <c r="T87" s="581"/>
      <c r="U87" s="581"/>
      <c r="V87" s="395"/>
      <c r="W87" s="395"/>
      <c r="X87" s="395"/>
      <c r="Y87" s="581"/>
      <c r="Z87" s="581"/>
      <c r="AA87" s="581"/>
      <c r="AB87" s="581"/>
      <c r="AC87" s="581"/>
      <c r="AD87" s="581"/>
    </row>
    <row r="88">
      <c r="A88" s="82">
        <v>31081.0</v>
      </c>
      <c r="B88" s="83" t="s">
        <v>7409</v>
      </c>
      <c r="C88" s="495">
        <v>452.0</v>
      </c>
      <c r="D88" s="85">
        <v>45774.0</v>
      </c>
      <c r="E88" s="296">
        <v>45958.0</v>
      </c>
      <c r="F88" s="296">
        <v>45987.0</v>
      </c>
      <c r="G88" s="123" t="s">
        <v>26</v>
      </c>
      <c r="H88" s="323">
        <v>45987.0</v>
      </c>
      <c r="I88" s="86" t="s">
        <v>7410</v>
      </c>
      <c r="J88" s="89"/>
      <c r="K88" s="36"/>
      <c r="L88" s="86" t="s">
        <v>45</v>
      </c>
      <c r="M88" s="37"/>
      <c r="N88" s="86" t="s">
        <v>45</v>
      </c>
      <c r="O88" s="89"/>
      <c r="P88" s="36">
        <v>0.0</v>
      </c>
      <c r="Q88" s="86">
        <v>0.0</v>
      </c>
      <c r="R88" s="86">
        <v>0.0</v>
      </c>
      <c r="S88" s="86">
        <v>0.0</v>
      </c>
      <c r="T88" s="86">
        <v>0.0</v>
      </c>
      <c r="U88" s="86">
        <v>0.0</v>
      </c>
      <c r="V88" s="36" t="s">
        <v>45</v>
      </c>
      <c r="W88" s="36" t="s">
        <v>45</v>
      </c>
      <c r="X88" s="36" t="s">
        <v>45</v>
      </c>
      <c r="Y88" s="89"/>
      <c r="Z88" s="89"/>
      <c r="AA88" s="89"/>
      <c r="AB88" s="89"/>
      <c r="AC88" s="89"/>
      <c r="AD88" s="89"/>
    </row>
    <row r="89">
      <c r="A89" s="197">
        <v>31221.0</v>
      </c>
      <c r="B89" s="198" t="s">
        <v>7411</v>
      </c>
      <c r="C89" s="577">
        <v>1860.0</v>
      </c>
      <c r="D89" s="578">
        <v>45774.0</v>
      </c>
      <c r="E89" s="823">
        <v>45958.0</v>
      </c>
      <c r="F89" s="829" t="s">
        <v>7412</v>
      </c>
      <c r="G89" s="580" t="s">
        <v>26</v>
      </c>
      <c r="H89" s="581"/>
      <c r="I89" s="581"/>
      <c r="J89" s="581"/>
      <c r="K89" s="395"/>
      <c r="L89" s="581"/>
      <c r="M89" s="395"/>
      <c r="N89" s="581"/>
      <c r="O89" s="581"/>
      <c r="P89" s="395"/>
      <c r="Q89" s="581"/>
      <c r="R89" s="581"/>
      <c r="S89" s="581"/>
      <c r="T89" s="581"/>
      <c r="U89" s="581"/>
      <c r="V89" s="395"/>
      <c r="W89" s="395"/>
      <c r="X89" s="395"/>
      <c r="Y89" s="581"/>
      <c r="Z89" s="581"/>
      <c r="AA89" s="581"/>
      <c r="AB89" s="581"/>
      <c r="AC89" s="581"/>
      <c r="AD89" s="581"/>
    </row>
    <row r="90">
      <c r="A90" s="197">
        <v>31083.0</v>
      </c>
      <c r="B90" s="198" t="s">
        <v>7413</v>
      </c>
      <c r="C90" s="577">
        <v>78.0</v>
      </c>
      <c r="D90" s="578">
        <v>45774.0</v>
      </c>
      <c r="E90" s="823">
        <v>45958.0</v>
      </c>
      <c r="F90" s="579"/>
      <c r="G90" s="580" t="s">
        <v>26</v>
      </c>
      <c r="H90" s="581"/>
      <c r="I90" s="581"/>
      <c r="J90" s="581"/>
      <c r="K90" s="395"/>
      <c r="L90" s="581"/>
      <c r="M90" s="395"/>
      <c r="N90" s="581"/>
      <c r="O90" s="581"/>
      <c r="P90" s="395"/>
      <c r="Q90" s="581"/>
      <c r="R90" s="581"/>
      <c r="S90" s="581"/>
      <c r="T90" s="581"/>
      <c r="U90" s="581"/>
      <c r="V90" s="395"/>
      <c r="W90" s="395"/>
      <c r="X90" s="395"/>
      <c r="Y90" s="581"/>
      <c r="Z90" s="581"/>
      <c r="AA90" s="581"/>
      <c r="AB90" s="581"/>
      <c r="AC90" s="581"/>
      <c r="AD90" s="581"/>
    </row>
    <row r="91">
      <c r="A91" s="82">
        <v>31087.0</v>
      </c>
      <c r="B91" s="83" t="s">
        <v>7414</v>
      </c>
      <c r="C91" s="495">
        <v>210.0</v>
      </c>
      <c r="D91" s="85">
        <v>45774.0</v>
      </c>
      <c r="E91" s="296">
        <v>45958.0</v>
      </c>
      <c r="F91" s="85">
        <v>45965.0</v>
      </c>
      <c r="G91" s="123" t="s">
        <v>26</v>
      </c>
      <c r="H91" s="87">
        <v>45965.0</v>
      </c>
      <c r="I91" s="86" t="s">
        <v>1233</v>
      </c>
      <c r="J91" s="89"/>
      <c r="K91" s="37"/>
      <c r="L91" s="86" t="s">
        <v>45</v>
      </c>
      <c r="M91" s="37"/>
      <c r="N91" s="86" t="s">
        <v>45</v>
      </c>
      <c r="O91" s="89"/>
      <c r="P91" s="37"/>
      <c r="Q91" s="89"/>
      <c r="R91" s="89"/>
      <c r="S91" s="89"/>
      <c r="T91" s="89"/>
      <c r="U91" s="89"/>
      <c r="V91" s="36" t="s">
        <v>45</v>
      </c>
      <c r="W91" s="36" t="s">
        <v>45</v>
      </c>
      <c r="X91" s="36" t="s">
        <v>45</v>
      </c>
      <c r="Y91" s="89"/>
      <c r="Z91" s="89"/>
      <c r="AA91" s="89"/>
      <c r="AB91" s="89"/>
      <c r="AC91" s="89"/>
      <c r="AD91" s="89"/>
    </row>
    <row r="92">
      <c r="A92" s="51">
        <v>31089.0</v>
      </c>
      <c r="B92" s="52" t="s">
        <v>7415</v>
      </c>
      <c r="C92" s="506">
        <v>327.0</v>
      </c>
      <c r="D92" s="54">
        <v>45774.0</v>
      </c>
      <c r="E92" s="270">
        <v>45958.0</v>
      </c>
      <c r="F92" s="270">
        <v>45975.0</v>
      </c>
      <c r="G92" s="141" t="s">
        <v>26</v>
      </c>
      <c r="H92" s="55" t="s">
        <v>7416</v>
      </c>
      <c r="I92" s="58"/>
      <c r="J92" s="58"/>
      <c r="K92" s="21"/>
      <c r="L92" s="58"/>
      <c r="M92" s="21"/>
      <c r="N92" s="58"/>
      <c r="O92" s="58"/>
      <c r="P92" s="21"/>
      <c r="Q92" s="58"/>
      <c r="R92" s="58"/>
      <c r="S92" s="58"/>
      <c r="T92" s="58"/>
      <c r="U92" s="58"/>
      <c r="V92" s="21"/>
      <c r="W92" s="21"/>
      <c r="X92" s="21"/>
      <c r="Y92" s="58"/>
      <c r="Z92" s="58"/>
      <c r="AA92" s="58"/>
      <c r="AB92" s="58"/>
      <c r="AC92" s="58"/>
      <c r="AD92" s="58"/>
    </row>
    <row r="93">
      <c r="A93" s="197">
        <v>31090.0</v>
      </c>
      <c r="B93" s="198" t="s">
        <v>7417</v>
      </c>
      <c r="C93" s="577">
        <v>153.0</v>
      </c>
      <c r="D93" s="578">
        <v>45774.0</v>
      </c>
      <c r="E93" s="823">
        <v>45958.0</v>
      </c>
      <c r="F93" s="578">
        <v>45776.0</v>
      </c>
      <c r="G93" s="580" t="s">
        <v>26</v>
      </c>
      <c r="H93" s="10"/>
      <c r="I93" s="10" t="s">
        <v>7418</v>
      </c>
      <c r="J93" s="581"/>
      <c r="K93" s="395"/>
      <c r="L93" s="581"/>
      <c r="M93" s="395"/>
      <c r="N93" s="581"/>
      <c r="O93" s="581"/>
      <c r="P93" s="395"/>
      <c r="Q93" s="581"/>
      <c r="R93" s="581"/>
      <c r="S93" s="581"/>
      <c r="T93" s="581"/>
      <c r="U93" s="581"/>
      <c r="V93" s="395"/>
      <c r="W93" s="395"/>
      <c r="X93" s="395"/>
      <c r="Y93" s="581"/>
      <c r="Z93" s="581"/>
      <c r="AA93" s="581"/>
      <c r="AB93" s="581"/>
      <c r="AC93" s="581"/>
      <c r="AD93" s="581"/>
    </row>
    <row r="94">
      <c r="A94" s="197">
        <v>31091.0</v>
      </c>
      <c r="B94" s="198" t="s">
        <v>7419</v>
      </c>
      <c r="C94" s="577">
        <v>382.0</v>
      </c>
      <c r="D94" s="578">
        <v>45774.0</v>
      </c>
      <c r="E94" s="823">
        <v>45958.0</v>
      </c>
      <c r="F94" s="579"/>
      <c r="G94" s="580" t="s">
        <v>26</v>
      </c>
      <c r="H94" s="581"/>
      <c r="I94" s="581"/>
      <c r="J94" s="581"/>
      <c r="K94" s="395"/>
      <c r="L94" s="581"/>
      <c r="M94" s="395"/>
      <c r="N94" s="581"/>
      <c r="O94" s="581"/>
      <c r="P94" s="395"/>
      <c r="Q94" s="581"/>
      <c r="R94" s="581"/>
      <c r="S94" s="581"/>
      <c r="T94" s="581"/>
      <c r="U94" s="581"/>
      <c r="V94" s="395"/>
      <c r="W94" s="395"/>
      <c r="X94" s="395"/>
      <c r="Y94" s="581"/>
      <c r="Z94" s="581"/>
      <c r="AA94" s="581"/>
      <c r="AB94" s="581"/>
      <c r="AC94" s="581"/>
      <c r="AD94" s="581"/>
    </row>
    <row r="95">
      <c r="A95" s="197">
        <v>31092.0</v>
      </c>
      <c r="B95" s="198" t="s">
        <v>7420</v>
      </c>
      <c r="C95" s="577">
        <v>811.0</v>
      </c>
      <c r="D95" s="578">
        <v>45774.0</v>
      </c>
      <c r="E95" s="823">
        <v>45958.0</v>
      </c>
      <c r="F95" s="579"/>
      <c r="G95" s="580" t="s">
        <v>26</v>
      </c>
      <c r="H95" s="581"/>
      <c r="I95" s="581"/>
      <c r="J95" s="581"/>
      <c r="K95" s="395"/>
      <c r="L95" s="581"/>
      <c r="M95" s="395"/>
      <c r="N95" s="581"/>
      <c r="O95" s="581"/>
      <c r="P95" s="395"/>
      <c r="Q95" s="581"/>
      <c r="R95" s="581"/>
      <c r="S95" s="581"/>
      <c r="T95" s="581"/>
      <c r="U95" s="581"/>
      <c r="V95" s="395"/>
      <c r="W95" s="395"/>
      <c r="X95" s="395"/>
      <c r="Y95" s="581"/>
      <c r="Z95" s="581"/>
      <c r="AA95" s="581"/>
      <c r="AB95" s="581"/>
      <c r="AC95" s="581"/>
      <c r="AD95" s="581"/>
    </row>
    <row r="96">
      <c r="A96" s="206">
        <v>31094.0</v>
      </c>
      <c r="B96" s="336" t="s">
        <v>7421</v>
      </c>
      <c r="C96" s="535">
        <v>106.0</v>
      </c>
      <c r="D96" s="254"/>
      <c r="E96" s="211"/>
      <c r="F96" s="211" t="s">
        <v>7267</v>
      </c>
      <c r="G96" s="211" t="s">
        <v>3596</v>
      </c>
      <c r="H96" s="178"/>
      <c r="I96" s="178"/>
      <c r="J96" s="178"/>
      <c r="K96" s="26"/>
      <c r="L96" s="178"/>
      <c r="M96" s="26"/>
      <c r="N96" s="178"/>
      <c r="O96" s="178"/>
      <c r="P96" s="26"/>
      <c r="Q96" s="178"/>
      <c r="R96" s="178"/>
      <c r="S96" s="178"/>
      <c r="T96" s="178"/>
      <c r="U96" s="178"/>
      <c r="V96" s="26"/>
      <c r="W96" s="26"/>
      <c r="X96" s="26"/>
      <c r="Y96" s="178"/>
      <c r="Z96" s="178"/>
      <c r="AA96" s="178"/>
      <c r="AB96" s="178"/>
      <c r="AC96" s="178"/>
      <c r="AD96" s="178"/>
    </row>
    <row r="97">
      <c r="A97" s="206">
        <v>31095.0</v>
      </c>
      <c r="B97" s="336" t="s">
        <v>7422</v>
      </c>
      <c r="C97" s="535">
        <v>76.0</v>
      </c>
      <c r="D97" s="254"/>
      <c r="E97" s="211"/>
      <c r="F97" s="211" t="s">
        <v>7267</v>
      </c>
      <c r="G97" s="211" t="s">
        <v>3596</v>
      </c>
      <c r="H97" s="178"/>
      <c r="I97" s="178"/>
      <c r="J97" s="178"/>
      <c r="K97" s="26"/>
      <c r="L97" s="178"/>
      <c r="M97" s="26"/>
      <c r="N97" s="178"/>
      <c r="O97" s="178"/>
      <c r="P97" s="26"/>
      <c r="Q97" s="178"/>
      <c r="R97" s="178"/>
      <c r="S97" s="178"/>
      <c r="T97" s="178"/>
      <c r="U97" s="178"/>
      <c r="V97" s="26"/>
      <c r="W97" s="26"/>
      <c r="X97" s="26"/>
      <c r="Y97" s="178"/>
      <c r="Z97" s="178"/>
      <c r="AA97" s="178"/>
      <c r="AB97" s="178"/>
      <c r="AC97" s="178"/>
      <c r="AD97" s="178"/>
    </row>
    <row r="98">
      <c r="A98" s="82">
        <v>31096.0</v>
      </c>
      <c r="B98" s="83" t="s">
        <v>7423</v>
      </c>
      <c r="C98" s="495">
        <v>108.0</v>
      </c>
      <c r="D98" s="85">
        <v>45774.0</v>
      </c>
      <c r="E98" s="296">
        <v>45958.0</v>
      </c>
      <c r="F98" s="85">
        <v>45966.0</v>
      </c>
      <c r="G98" s="123" t="s">
        <v>26</v>
      </c>
      <c r="H98" s="87">
        <v>45966.0</v>
      </c>
      <c r="I98" s="86" t="s">
        <v>7410</v>
      </c>
      <c r="J98" s="89"/>
      <c r="K98" s="37"/>
      <c r="L98" s="89"/>
      <c r="M98" s="37"/>
      <c r="N98" s="89"/>
      <c r="O98" s="89"/>
      <c r="P98" s="37"/>
      <c r="Q98" s="89"/>
      <c r="R98" s="89"/>
      <c r="S98" s="89"/>
      <c r="T98" s="89"/>
      <c r="U98" s="89"/>
      <c r="V98" s="37"/>
      <c r="W98" s="37"/>
      <c r="X98" s="37"/>
      <c r="Y98" s="89"/>
      <c r="Z98" s="89"/>
      <c r="AA98" s="89"/>
      <c r="AB98" s="89"/>
      <c r="AC98" s="89"/>
      <c r="AD98" s="89"/>
    </row>
    <row r="99">
      <c r="A99" s="197">
        <v>31097.0</v>
      </c>
      <c r="B99" s="198" t="s">
        <v>7424</v>
      </c>
      <c r="C99" s="577">
        <v>14329.0</v>
      </c>
      <c r="D99" s="578">
        <v>45774.0</v>
      </c>
      <c r="E99" s="823">
        <v>45958.0</v>
      </c>
      <c r="F99" s="579"/>
      <c r="G99" s="580" t="s">
        <v>26</v>
      </c>
      <c r="H99" s="581"/>
      <c r="I99" s="581"/>
      <c r="J99" s="581"/>
      <c r="K99" s="395"/>
      <c r="L99" s="581"/>
      <c r="M99" s="395"/>
      <c r="N99" s="581"/>
      <c r="O99" s="581"/>
      <c r="P99" s="395"/>
      <c r="Q99" s="581"/>
      <c r="R99" s="581"/>
      <c r="S99" s="581"/>
      <c r="T99" s="581"/>
      <c r="U99" s="581"/>
      <c r="V99" s="395"/>
      <c r="W99" s="395"/>
      <c r="X99" s="395"/>
      <c r="Y99" s="581"/>
      <c r="Z99" s="581"/>
      <c r="AA99" s="581"/>
      <c r="AB99" s="581"/>
      <c r="AC99" s="581"/>
      <c r="AD99" s="581"/>
    </row>
    <row r="100">
      <c r="A100" s="51">
        <v>31098.0</v>
      </c>
      <c r="B100" s="52" t="s">
        <v>7425</v>
      </c>
      <c r="C100" s="506">
        <v>2877.0</v>
      </c>
      <c r="D100" s="54">
        <v>45774.0</v>
      </c>
      <c r="E100" s="270">
        <v>45958.0</v>
      </c>
      <c r="F100" s="270">
        <v>45971.0</v>
      </c>
      <c r="G100" s="141" t="s">
        <v>26</v>
      </c>
      <c r="H100" s="299">
        <v>45971.0</v>
      </c>
      <c r="I100" s="55">
        <v>390.0</v>
      </c>
      <c r="J100" s="55" t="s">
        <v>7401</v>
      </c>
      <c r="K100" s="584">
        <v>0.24</v>
      </c>
      <c r="L100" s="55" t="s">
        <v>256</v>
      </c>
      <c r="M100" s="19">
        <v>45327.0</v>
      </c>
      <c r="N100" s="55" t="s">
        <v>256</v>
      </c>
      <c r="O100" s="193">
        <v>0.24</v>
      </c>
      <c r="P100" s="830">
        <v>12110.45</v>
      </c>
      <c r="Q100" s="55">
        <v>10000.0</v>
      </c>
      <c r="R100" s="55" t="s">
        <v>3362</v>
      </c>
      <c r="S100" s="55" t="s">
        <v>3362</v>
      </c>
      <c r="T100" s="55" t="s">
        <v>3362</v>
      </c>
      <c r="U100" s="55" t="s">
        <v>3362</v>
      </c>
      <c r="V100" s="20" t="s">
        <v>7426</v>
      </c>
      <c r="W100" s="20" t="s">
        <v>256</v>
      </c>
      <c r="X100" s="20" t="s">
        <v>256</v>
      </c>
      <c r="Y100" s="58"/>
      <c r="Z100" s="58"/>
      <c r="AA100" s="58"/>
      <c r="AB100" s="58"/>
      <c r="AC100" s="58"/>
      <c r="AD100" s="58"/>
    </row>
    <row r="101">
      <c r="A101" s="82">
        <v>31099.0</v>
      </c>
      <c r="B101" s="83" t="s">
        <v>7427</v>
      </c>
      <c r="C101" s="495">
        <v>70.0</v>
      </c>
      <c r="D101" s="85">
        <v>45774.0</v>
      </c>
      <c r="E101" s="296">
        <v>45958.0</v>
      </c>
      <c r="F101" s="296">
        <v>45973.0</v>
      </c>
      <c r="G101" s="123" t="s">
        <v>26</v>
      </c>
      <c r="H101" s="323">
        <v>45973.0</v>
      </c>
      <c r="I101" s="86" t="s">
        <v>6497</v>
      </c>
      <c r="J101" s="89"/>
      <c r="K101" s="36">
        <v>0.0</v>
      </c>
      <c r="L101" s="86" t="s">
        <v>45</v>
      </c>
      <c r="M101" s="37"/>
      <c r="N101" s="86" t="s">
        <v>45</v>
      </c>
      <c r="O101" s="86">
        <v>0.0</v>
      </c>
      <c r="P101" s="36" t="s">
        <v>45</v>
      </c>
      <c r="Q101" s="86" t="s">
        <v>45</v>
      </c>
      <c r="R101" s="86">
        <v>0.0</v>
      </c>
      <c r="S101" s="86">
        <v>0.0</v>
      </c>
      <c r="T101" s="86">
        <v>0.0</v>
      </c>
      <c r="U101" s="86">
        <v>0.0</v>
      </c>
      <c r="V101" s="36" t="s">
        <v>45</v>
      </c>
      <c r="W101" s="36" t="s">
        <v>45</v>
      </c>
      <c r="X101" s="36" t="s">
        <v>45</v>
      </c>
      <c r="Y101" s="89"/>
      <c r="Z101" s="89"/>
      <c r="AA101" s="89"/>
      <c r="AB101" s="89"/>
      <c r="AC101" s="89"/>
      <c r="AD101" s="89"/>
    </row>
    <row r="102">
      <c r="A102" s="197">
        <v>31082.0</v>
      </c>
      <c r="B102" s="198" t="s">
        <v>7428</v>
      </c>
      <c r="C102" s="577">
        <v>814.0</v>
      </c>
      <c r="D102" s="578">
        <v>45774.0</v>
      </c>
      <c r="E102" s="823">
        <v>45958.0</v>
      </c>
      <c r="F102" s="579"/>
      <c r="G102" s="580" t="s">
        <v>26</v>
      </c>
      <c r="H102" s="581"/>
      <c r="I102" s="581"/>
      <c r="J102" s="581"/>
      <c r="K102" s="395"/>
      <c r="L102" s="581"/>
      <c r="M102" s="395"/>
      <c r="N102" s="581"/>
      <c r="O102" s="581"/>
      <c r="P102" s="395"/>
      <c r="Q102" s="581"/>
      <c r="R102" s="581"/>
      <c r="S102" s="581"/>
      <c r="T102" s="581"/>
      <c r="U102" s="581"/>
      <c r="V102" s="395"/>
      <c r="W102" s="395"/>
      <c r="X102" s="395"/>
      <c r="Y102" s="581"/>
      <c r="Z102" s="581"/>
      <c r="AA102" s="581"/>
      <c r="AB102" s="581"/>
      <c r="AC102" s="581"/>
      <c r="AD102" s="581"/>
    </row>
    <row r="103">
      <c r="A103" s="206">
        <v>31084.0</v>
      </c>
      <c r="B103" s="207" t="s">
        <v>7429</v>
      </c>
      <c r="C103" s="535">
        <v>2545.0</v>
      </c>
      <c r="D103" s="815">
        <v>45774.0</v>
      </c>
      <c r="E103" s="211"/>
      <c r="F103" s="211" t="s">
        <v>7267</v>
      </c>
      <c r="G103" s="211" t="s">
        <v>3596</v>
      </c>
      <c r="H103" s="178"/>
      <c r="I103" s="178"/>
      <c r="J103" s="178"/>
      <c r="K103" s="26"/>
      <c r="L103" s="178"/>
      <c r="M103" s="26"/>
      <c r="N103" s="178"/>
      <c r="O103" s="178"/>
      <c r="P103" s="26"/>
      <c r="Q103" s="178"/>
      <c r="R103" s="178"/>
      <c r="S103" s="178"/>
      <c r="T103" s="178"/>
      <c r="U103" s="178"/>
      <c r="V103" s="26"/>
      <c r="W103" s="26"/>
      <c r="X103" s="26"/>
      <c r="Y103" s="178"/>
      <c r="Z103" s="178"/>
      <c r="AA103" s="178"/>
      <c r="AB103" s="178"/>
      <c r="AC103" s="178"/>
      <c r="AD103" s="178"/>
    </row>
    <row r="104">
      <c r="A104" s="82">
        <v>31085.0</v>
      </c>
      <c r="B104" s="83" t="s">
        <v>7430</v>
      </c>
      <c r="C104" s="495">
        <v>662.0</v>
      </c>
      <c r="D104" s="85">
        <v>45774.0</v>
      </c>
      <c r="E104" s="296">
        <v>45958.0</v>
      </c>
      <c r="F104" s="296">
        <v>45971.0</v>
      </c>
      <c r="G104" s="123" t="s">
        <v>26</v>
      </c>
      <c r="H104" s="323">
        <v>45971.0</v>
      </c>
      <c r="I104" s="86" t="s">
        <v>6497</v>
      </c>
      <c r="J104" s="89"/>
      <c r="K104" s="36">
        <v>0.0</v>
      </c>
      <c r="L104" s="86" t="s">
        <v>45</v>
      </c>
      <c r="M104" s="37"/>
      <c r="N104" s="86" t="s">
        <v>45</v>
      </c>
      <c r="O104" s="86">
        <v>0.0</v>
      </c>
      <c r="P104" s="36" t="s">
        <v>45</v>
      </c>
      <c r="Q104" s="86" t="s">
        <v>45</v>
      </c>
      <c r="R104" s="86">
        <v>0.0</v>
      </c>
      <c r="S104" s="86">
        <v>0.0</v>
      </c>
      <c r="T104" s="86">
        <v>0.0</v>
      </c>
      <c r="U104" s="86">
        <v>0.0</v>
      </c>
      <c r="V104" s="36" t="s">
        <v>7431</v>
      </c>
      <c r="W104" s="36" t="s">
        <v>45</v>
      </c>
      <c r="X104" s="36" t="s">
        <v>45</v>
      </c>
      <c r="Y104" s="89"/>
      <c r="Z104" s="89"/>
      <c r="AA104" s="89"/>
      <c r="AB104" s="89"/>
      <c r="AC104" s="89"/>
      <c r="AD104" s="89"/>
    </row>
    <row r="105">
      <c r="A105" s="51">
        <v>31100.0</v>
      </c>
      <c r="B105" s="52" t="s">
        <v>7432</v>
      </c>
      <c r="C105" s="506">
        <v>271.0</v>
      </c>
      <c r="D105" s="54">
        <v>45774.0</v>
      </c>
      <c r="E105" s="270">
        <v>45958.0</v>
      </c>
      <c r="F105" s="270">
        <v>45960.0</v>
      </c>
      <c r="G105" s="141" t="s">
        <v>26</v>
      </c>
      <c r="H105" s="55" t="s">
        <v>7433</v>
      </c>
      <c r="I105" s="55" t="s">
        <v>90</v>
      </c>
      <c r="J105" s="55" t="s">
        <v>90</v>
      </c>
      <c r="K105" s="20" t="s">
        <v>90</v>
      </c>
      <c r="L105" s="55" t="s">
        <v>256</v>
      </c>
      <c r="M105" s="20" t="s">
        <v>90</v>
      </c>
      <c r="N105" s="55" t="s">
        <v>256</v>
      </c>
      <c r="O105" s="55" t="s">
        <v>90</v>
      </c>
      <c r="P105" s="20" t="s">
        <v>90</v>
      </c>
      <c r="Q105" s="55" t="s">
        <v>90</v>
      </c>
      <c r="R105" s="55" t="s">
        <v>90</v>
      </c>
      <c r="S105" s="55" t="s">
        <v>90</v>
      </c>
      <c r="T105" s="55" t="s">
        <v>90</v>
      </c>
      <c r="U105" s="55" t="s">
        <v>90</v>
      </c>
      <c r="V105" s="20" t="s">
        <v>7281</v>
      </c>
      <c r="W105" s="20" t="s">
        <v>45</v>
      </c>
      <c r="X105" s="20" t="s">
        <v>45</v>
      </c>
      <c r="Y105" s="58"/>
      <c r="Z105" s="58"/>
      <c r="AA105" s="58"/>
      <c r="AB105" s="58"/>
      <c r="AC105" s="58"/>
      <c r="AD105" s="58"/>
    </row>
    <row r="106">
      <c r="A106" s="197">
        <v>31101.0</v>
      </c>
      <c r="B106" s="198" t="s">
        <v>7434</v>
      </c>
      <c r="C106" s="577">
        <v>1870.0</v>
      </c>
      <c r="D106" s="578">
        <v>45774.0</v>
      </c>
      <c r="E106" s="823">
        <v>45958.0</v>
      </c>
      <c r="F106" s="579"/>
      <c r="G106" s="580" t="s">
        <v>26</v>
      </c>
      <c r="H106" s="581"/>
      <c r="I106" s="581"/>
      <c r="J106" s="581"/>
      <c r="K106" s="395"/>
      <c r="L106" s="581"/>
      <c r="M106" s="395"/>
      <c r="N106" s="581"/>
      <c r="O106" s="581"/>
      <c r="P106" s="395"/>
      <c r="Q106" s="581"/>
      <c r="R106" s="581"/>
      <c r="S106" s="581"/>
      <c r="T106" s="581"/>
      <c r="U106" s="581"/>
      <c r="V106" s="395"/>
      <c r="W106" s="395"/>
      <c r="X106" s="395"/>
      <c r="Y106" s="581"/>
      <c r="Z106" s="581"/>
      <c r="AA106" s="581"/>
      <c r="AB106" s="581"/>
      <c r="AC106" s="581"/>
      <c r="AD106" s="581"/>
    </row>
    <row r="107">
      <c r="A107" s="197">
        <v>31093.0</v>
      </c>
      <c r="B107" s="198" t="s">
        <v>7435</v>
      </c>
      <c r="C107" s="577">
        <v>304.0</v>
      </c>
      <c r="D107" s="578">
        <v>45774.0</v>
      </c>
      <c r="E107" s="823">
        <v>45958.0</v>
      </c>
      <c r="F107" s="579"/>
      <c r="G107" s="580" t="s">
        <v>26</v>
      </c>
      <c r="H107" s="581"/>
      <c r="I107" s="581"/>
      <c r="J107" s="581"/>
      <c r="K107" s="395"/>
      <c r="L107" s="581"/>
      <c r="M107" s="395"/>
      <c r="N107" s="581"/>
      <c r="O107" s="581"/>
      <c r="P107" s="395"/>
      <c r="Q107" s="581"/>
      <c r="R107" s="581"/>
      <c r="S107" s="581"/>
      <c r="T107" s="581"/>
      <c r="U107" s="581"/>
      <c r="V107" s="395"/>
      <c r="W107" s="395"/>
      <c r="X107" s="395"/>
      <c r="Y107" s="581"/>
      <c r="Z107" s="581"/>
      <c r="AA107" s="581"/>
      <c r="AB107" s="581"/>
      <c r="AC107" s="581"/>
      <c r="AD107" s="581"/>
    </row>
    <row r="108" ht="18.0" customHeight="1">
      <c r="A108" s="197">
        <v>31102.0</v>
      </c>
      <c r="B108" s="198" t="s">
        <v>7436</v>
      </c>
      <c r="C108" s="577">
        <v>136.0</v>
      </c>
      <c r="D108" s="578">
        <v>45774.0</v>
      </c>
      <c r="E108" s="823">
        <v>45958.0</v>
      </c>
      <c r="F108" s="579"/>
      <c r="G108" s="580" t="s">
        <v>26</v>
      </c>
      <c r="H108" s="581"/>
      <c r="I108" s="581"/>
      <c r="J108" s="581"/>
      <c r="K108" s="395"/>
      <c r="L108" s="581"/>
      <c r="M108" s="395"/>
      <c r="N108" s="581"/>
      <c r="O108" s="581"/>
      <c r="P108" s="395"/>
      <c r="Q108" s="581"/>
      <c r="R108" s="581"/>
      <c r="S108" s="581"/>
      <c r="T108" s="581"/>
      <c r="U108" s="581"/>
      <c r="V108" s="395"/>
      <c r="W108" s="395"/>
      <c r="X108" s="395"/>
      <c r="Y108" s="581"/>
      <c r="Z108" s="581"/>
      <c r="AA108" s="581"/>
      <c r="AB108" s="581"/>
      <c r="AC108" s="581"/>
      <c r="AD108" s="581"/>
    </row>
    <row r="109">
      <c r="A109" s="206">
        <v>31103.0</v>
      </c>
      <c r="B109" s="207" t="s">
        <v>7437</v>
      </c>
      <c r="C109" s="535">
        <v>51.0</v>
      </c>
      <c r="D109" s="254"/>
      <c r="E109" s="211"/>
      <c r="F109" s="211" t="s">
        <v>7267</v>
      </c>
      <c r="G109" s="211" t="s">
        <v>3596</v>
      </c>
      <c r="H109" s="178"/>
      <c r="I109" s="178"/>
      <c r="J109" s="178"/>
      <c r="K109" s="26"/>
      <c r="L109" s="178"/>
      <c r="M109" s="26"/>
      <c r="N109" s="178"/>
      <c r="O109" s="178"/>
      <c r="P109" s="26"/>
      <c r="Q109" s="178"/>
      <c r="R109" s="178"/>
      <c r="S109" s="178"/>
      <c r="T109" s="178"/>
      <c r="U109" s="178"/>
      <c r="V109" s="26"/>
      <c r="W109" s="26"/>
      <c r="X109" s="26"/>
      <c r="Y109" s="178"/>
      <c r="Z109" s="178"/>
      <c r="AA109" s="178"/>
      <c r="AB109" s="178"/>
      <c r="AC109" s="178"/>
      <c r="AD109" s="178"/>
    </row>
    <row r="110">
      <c r="A110" s="197">
        <v>31104.0</v>
      </c>
      <c r="B110" s="198" t="s">
        <v>7438</v>
      </c>
      <c r="C110" s="577">
        <v>2353.0</v>
      </c>
      <c r="D110" s="578">
        <v>45774.0</v>
      </c>
      <c r="E110" s="823">
        <v>45958.0</v>
      </c>
      <c r="F110" s="579"/>
      <c r="G110" s="580" t="s">
        <v>26</v>
      </c>
      <c r="H110" s="581"/>
      <c r="I110" s="581"/>
      <c r="J110" s="581"/>
      <c r="K110" s="395"/>
      <c r="L110" s="581"/>
      <c r="M110" s="395"/>
      <c r="N110" s="581"/>
      <c r="O110" s="581"/>
      <c r="P110" s="395"/>
      <c r="Q110" s="581"/>
      <c r="R110" s="581"/>
      <c r="S110" s="581"/>
      <c r="T110" s="581"/>
      <c r="U110" s="581"/>
      <c r="V110" s="395"/>
      <c r="W110" s="395"/>
      <c r="X110" s="395"/>
      <c r="Y110" s="581"/>
      <c r="Z110" s="581"/>
      <c r="AA110" s="581"/>
      <c r="AB110" s="581"/>
      <c r="AC110" s="581"/>
      <c r="AD110" s="581"/>
    </row>
    <row r="111">
      <c r="A111" s="206">
        <v>31105.0</v>
      </c>
      <c r="B111" s="336" t="s">
        <v>7439</v>
      </c>
      <c r="C111" s="535">
        <v>2222.0</v>
      </c>
      <c r="D111" s="254"/>
      <c r="E111" s="211"/>
      <c r="F111" s="211" t="s">
        <v>7267</v>
      </c>
      <c r="G111" s="211" t="s">
        <v>3596</v>
      </c>
      <c r="H111" s="178"/>
      <c r="I111" s="178"/>
      <c r="J111" s="178"/>
      <c r="K111" s="26"/>
      <c r="L111" s="178"/>
      <c r="M111" s="26"/>
      <c r="N111" s="178"/>
      <c r="O111" s="178"/>
      <c r="P111" s="26"/>
      <c r="Q111" s="178"/>
      <c r="R111" s="178"/>
      <c r="S111" s="178"/>
      <c r="T111" s="178"/>
      <c r="U111" s="178"/>
      <c r="V111" s="26"/>
      <c r="W111" s="26"/>
      <c r="X111" s="26"/>
      <c r="Y111" s="178"/>
      <c r="Z111" s="178"/>
      <c r="AA111" s="178"/>
      <c r="AB111" s="178"/>
      <c r="AC111" s="178"/>
      <c r="AD111" s="178"/>
    </row>
    <row r="112">
      <c r="A112" s="206">
        <v>31106.0</v>
      </c>
      <c r="B112" s="336" t="s">
        <v>7440</v>
      </c>
      <c r="C112" s="535">
        <v>1022.0</v>
      </c>
      <c r="D112" s="254"/>
      <c r="E112" s="211"/>
      <c r="F112" s="211" t="s">
        <v>7267</v>
      </c>
      <c r="G112" s="211" t="s">
        <v>3596</v>
      </c>
      <c r="H112" s="178"/>
      <c r="I112" s="178"/>
      <c r="J112" s="178"/>
      <c r="K112" s="26"/>
      <c r="L112" s="178"/>
      <c r="M112" s="26"/>
      <c r="N112" s="178"/>
      <c r="O112" s="178"/>
      <c r="P112" s="26"/>
      <c r="Q112" s="178"/>
      <c r="R112" s="178"/>
      <c r="S112" s="178"/>
      <c r="T112" s="178"/>
      <c r="U112" s="178"/>
      <c r="V112" s="26"/>
      <c r="W112" s="26"/>
      <c r="X112" s="26"/>
      <c r="Y112" s="178"/>
      <c r="Z112" s="178"/>
      <c r="AA112" s="178"/>
      <c r="AB112" s="178"/>
      <c r="AC112" s="178"/>
      <c r="AD112" s="178"/>
    </row>
    <row r="113">
      <c r="A113" s="82">
        <v>31107.0</v>
      </c>
      <c r="B113" s="119" t="s">
        <v>7441</v>
      </c>
      <c r="C113" s="495">
        <v>2558.0</v>
      </c>
      <c r="D113" s="85">
        <v>45774.0</v>
      </c>
      <c r="E113" s="123"/>
      <c r="F113" s="85">
        <v>45867.0</v>
      </c>
      <c r="G113" s="123" t="s">
        <v>126</v>
      </c>
      <c r="H113" s="89"/>
      <c r="I113" s="86">
        <v>60.0</v>
      </c>
      <c r="J113" s="86" t="s">
        <v>1444</v>
      </c>
      <c r="K113" s="36">
        <v>60.0</v>
      </c>
      <c r="L113" s="86" t="s">
        <v>45</v>
      </c>
      <c r="M113" s="37"/>
      <c r="N113" s="86" t="s">
        <v>256</v>
      </c>
      <c r="O113" s="86">
        <v>90.0</v>
      </c>
      <c r="P113" s="36" t="s">
        <v>256</v>
      </c>
      <c r="Q113" s="86">
        <v>15000.0</v>
      </c>
      <c r="R113" s="86">
        <v>0.0</v>
      </c>
      <c r="S113" s="86">
        <v>54.0</v>
      </c>
      <c r="T113" s="86">
        <v>0.0</v>
      </c>
      <c r="U113" s="86">
        <v>0.0</v>
      </c>
      <c r="V113" s="36" t="s">
        <v>7442</v>
      </c>
      <c r="W113" s="36" t="s">
        <v>45</v>
      </c>
      <c r="X113" s="36" t="s">
        <v>7442</v>
      </c>
      <c r="Y113" s="89"/>
      <c r="Z113" s="89"/>
      <c r="AA113" s="89"/>
      <c r="AB113" s="89"/>
      <c r="AC113" s="89"/>
      <c r="AD113" s="89"/>
    </row>
    <row r="114">
      <c r="A114" s="197">
        <v>31108.0</v>
      </c>
      <c r="B114" s="198" t="s">
        <v>7443</v>
      </c>
      <c r="C114" s="577">
        <v>2451.0</v>
      </c>
      <c r="D114" s="578">
        <v>45774.0</v>
      </c>
      <c r="E114" s="823">
        <v>45958.0</v>
      </c>
      <c r="F114" s="579"/>
      <c r="G114" s="580" t="s">
        <v>26</v>
      </c>
      <c r="H114" s="581"/>
      <c r="I114" s="581"/>
      <c r="J114" s="581"/>
      <c r="K114" s="395"/>
      <c r="L114" s="581"/>
      <c r="M114" s="395"/>
      <c r="N114" s="581"/>
      <c r="O114" s="581"/>
      <c r="P114" s="395"/>
      <c r="Q114" s="581"/>
      <c r="R114" s="581"/>
      <c r="S114" s="581"/>
      <c r="T114" s="581"/>
      <c r="U114" s="581"/>
      <c r="V114" s="395"/>
      <c r="W114" s="395"/>
      <c r="X114" s="395"/>
      <c r="Y114" s="581"/>
      <c r="Z114" s="581"/>
      <c r="AA114" s="581"/>
      <c r="AB114" s="581"/>
      <c r="AC114" s="581"/>
      <c r="AD114" s="581"/>
    </row>
    <row r="115">
      <c r="A115" s="82">
        <v>31109.0</v>
      </c>
      <c r="B115" s="119" t="s">
        <v>7444</v>
      </c>
      <c r="C115" s="495">
        <v>2400.0</v>
      </c>
      <c r="D115" s="85">
        <v>45774.0</v>
      </c>
      <c r="E115" s="85">
        <v>45815.0</v>
      </c>
      <c r="F115" s="85">
        <v>45784.0</v>
      </c>
      <c r="G115" s="123" t="s">
        <v>26</v>
      </c>
      <c r="H115" s="85">
        <v>45922.0</v>
      </c>
      <c r="I115" s="86">
        <v>29.0</v>
      </c>
      <c r="J115" s="87">
        <v>45825.0</v>
      </c>
      <c r="K115" s="36">
        <v>100.0</v>
      </c>
      <c r="L115" s="86" t="s">
        <v>45</v>
      </c>
      <c r="M115" s="36" t="s">
        <v>509</v>
      </c>
      <c r="N115" s="86" t="s">
        <v>256</v>
      </c>
      <c r="O115" s="86">
        <v>100.0</v>
      </c>
      <c r="P115" s="36" t="s">
        <v>45</v>
      </c>
      <c r="Q115" s="86" t="s">
        <v>45</v>
      </c>
      <c r="R115" s="86">
        <v>0.0</v>
      </c>
      <c r="S115" s="86">
        <v>28.0</v>
      </c>
      <c r="T115" s="86">
        <v>0.0</v>
      </c>
      <c r="U115" s="86">
        <v>0.0</v>
      </c>
      <c r="V115" s="36" t="s">
        <v>7445</v>
      </c>
      <c r="W115" s="36" t="s">
        <v>256</v>
      </c>
      <c r="X115" s="36" t="s">
        <v>256</v>
      </c>
      <c r="Y115" s="89"/>
      <c r="Z115" s="89"/>
      <c r="AA115" s="89"/>
      <c r="AB115" s="89"/>
      <c r="AC115" s="89"/>
      <c r="AD115" s="89"/>
    </row>
    <row r="116">
      <c r="A116" s="197">
        <v>31110.0</v>
      </c>
      <c r="B116" s="198" t="s">
        <v>7446</v>
      </c>
      <c r="C116" s="577">
        <v>98.0</v>
      </c>
      <c r="D116" s="578">
        <v>45774.0</v>
      </c>
      <c r="E116" s="823">
        <v>45958.0</v>
      </c>
      <c r="F116" s="579"/>
      <c r="G116" s="580" t="s">
        <v>26</v>
      </c>
      <c r="H116" s="581"/>
      <c r="I116" s="581"/>
      <c r="J116" s="581"/>
      <c r="K116" s="395"/>
      <c r="L116" s="581"/>
      <c r="M116" s="395"/>
      <c r="N116" s="581"/>
      <c r="O116" s="581"/>
      <c r="P116" s="395"/>
      <c r="Q116" s="581"/>
      <c r="R116" s="581"/>
      <c r="S116" s="581"/>
      <c r="T116" s="581"/>
      <c r="U116" s="581"/>
      <c r="V116" s="395"/>
      <c r="W116" s="395"/>
      <c r="X116" s="395"/>
      <c r="Y116" s="581"/>
      <c r="Z116" s="581"/>
      <c r="AA116" s="581"/>
      <c r="AB116" s="581"/>
      <c r="AC116" s="581"/>
      <c r="AD116" s="581"/>
    </row>
    <row r="117">
      <c r="A117" s="206">
        <v>31111.0</v>
      </c>
      <c r="B117" s="336" t="s">
        <v>7447</v>
      </c>
      <c r="C117" s="535">
        <v>93.0</v>
      </c>
      <c r="D117" s="254"/>
      <c r="E117" s="211"/>
      <c r="F117" s="211" t="s">
        <v>7267</v>
      </c>
      <c r="G117" s="211" t="s">
        <v>3596</v>
      </c>
      <c r="H117" s="178"/>
      <c r="I117" s="178"/>
      <c r="J117" s="178"/>
      <c r="K117" s="26"/>
      <c r="L117" s="178"/>
      <c r="M117" s="26"/>
      <c r="N117" s="178"/>
      <c r="O117" s="178"/>
      <c r="P117" s="26"/>
      <c r="Q117" s="178"/>
      <c r="R117" s="178"/>
      <c r="S117" s="178"/>
      <c r="T117" s="178"/>
      <c r="U117" s="178"/>
      <c r="V117" s="26"/>
      <c r="W117" s="26"/>
      <c r="X117" s="26"/>
      <c r="Y117" s="178"/>
      <c r="Z117" s="178"/>
      <c r="AA117" s="178"/>
      <c r="AB117" s="178"/>
      <c r="AC117" s="178"/>
      <c r="AD117" s="178"/>
    </row>
    <row r="118">
      <c r="A118" s="206">
        <v>31112.0</v>
      </c>
      <c r="B118" s="336" t="s">
        <v>7448</v>
      </c>
      <c r="C118" s="535">
        <v>90.0</v>
      </c>
      <c r="D118" s="254"/>
      <c r="E118" s="211"/>
      <c r="F118" s="211" t="s">
        <v>7267</v>
      </c>
      <c r="G118" s="211" t="s">
        <v>3596</v>
      </c>
      <c r="H118" s="178"/>
      <c r="I118" s="178"/>
      <c r="J118" s="178"/>
      <c r="K118" s="26"/>
      <c r="L118" s="178"/>
      <c r="M118" s="26"/>
      <c r="N118" s="178"/>
      <c r="O118" s="178"/>
      <c r="P118" s="26"/>
      <c r="Q118" s="178"/>
      <c r="R118" s="178"/>
      <c r="S118" s="178"/>
      <c r="T118" s="178"/>
      <c r="U118" s="178"/>
      <c r="V118" s="26"/>
      <c r="W118" s="26"/>
      <c r="X118" s="26"/>
      <c r="Y118" s="178"/>
      <c r="Z118" s="178"/>
      <c r="AA118" s="178"/>
      <c r="AB118" s="178"/>
      <c r="AC118" s="178"/>
      <c r="AD118" s="178"/>
    </row>
    <row r="119">
      <c r="A119" s="197">
        <v>31113.0</v>
      </c>
      <c r="B119" s="198" t="s">
        <v>7449</v>
      </c>
      <c r="C119" s="577">
        <v>131.0</v>
      </c>
      <c r="D119" s="578">
        <v>45774.0</v>
      </c>
      <c r="E119" s="823">
        <v>45958.0</v>
      </c>
      <c r="F119" s="579"/>
      <c r="G119" s="580" t="s">
        <v>26</v>
      </c>
      <c r="H119" s="581"/>
      <c r="I119" s="581"/>
      <c r="J119" s="581"/>
      <c r="K119" s="395"/>
      <c r="L119" s="581"/>
      <c r="M119" s="395"/>
      <c r="N119" s="581"/>
      <c r="O119" s="581"/>
      <c r="P119" s="395"/>
      <c r="Q119" s="581"/>
      <c r="R119" s="581"/>
      <c r="S119" s="581"/>
      <c r="T119" s="581"/>
      <c r="U119" s="581"/>
      <c r="V119" s="395"/>
      <c r="W119" s="395"/>
      <c r="X119" s="395"/>
      <c r="Y119" s="581"/>
      <c r="Z119" s="581"/>
      <c r="AA119" s="581"/>
      <c r="AB119" s="581"/>
      <c r="AC119" s="581"/>
      <c r="AD119" s="581"/>
    </row>
    <row r="120">
      <c r="A120" s="82">
        <v>31114.0</v>
      </c>
      <c r="B120" s="83" t="s">
        <v>7450</v>
      </c>
      <c r="C120" s="495">
        <v>526.0</v>
      </c>
      <c r="D120" s="85">
        <v>45774.0</v>
      </c>
      <c r="E120" s="296">
        <v>45958.0</v>
      </c>
      <c r="F120" s="296">
        <v>45973.0</v>
      </c>
      <c r="G120" s="123" t="s">
        <v>26</v>
      </c>
      <c r="H120" s="323">
        <v>45973.0</v>
      </c>
      <c r="I120" s="86" t="s">
        <v>6497</v>
      </c>
      <c r="J120" s="89"/>
      <c r="K120" s="36">
        <v>0.0</v>
      </c>
      <c r="L120" s="86" t="s">
        <v>45</v>
      </c>
      <c r="M120" s="37"/>
      <c r="N120" s="86" t="s">
        <v>45</v>
      </c>
      <c r="O120" s="86">
        <v>0.0</v>
      </c>
      <c r="P120" s="36" t="s">
        <v>45</v>
      </c>
      <c r="Q120" s="86" t="s">
        <v>45</v>
      </c>
      <c r="R120" s="86">
        <v>0.0</v>
      </c>
      <c r="S120" s="86">
        <v>0.0</v>
      </c>
      <c r="T120" s="86">
        <v>0.0</v>
      </c>
      <c r="U120" s="86">
        <v>0.0</v>
      </c>
      <c r="V120" s="36" t="s">
        <v>7451</v>
      </c>
      <c r="W120" s="36" t="s">
        <v>45</v>
      </c>
      <c r="X120" s="36" t="s">
        <v>45</v>
      </c>
      <c r="Y120" s="89"/>
      <c r="Z120" s="89"/>
      <c r="AA120" s="89"/>
      <c r="AB120" s="89"/>
      <c r="AC120" s="89"/>
      <c r="AD120" s="89"/>
    </row>
    <row r="121">
      <c r="A121" s="197">
        <v>31115.0</v>
      </c>
      <c r="B121" s="198" t="s">
        <v>7452</v>
      </c>
      <c r="C121" s="577">
        <v>180.0</v>
      </c>
      <c r="D121" s="578">
        <v>45774.0</v>
      </c>
      <c r="E121" s="823">
        <v>45958.0</v>
      </c>
      <c r="F121" s="579"/>
      <c r="G121" s="580" t="s">
        <v>26</v>
      </c>
      <c r="H121" s="581"/>
      <c r="I121" s="581"/>
      <c r="J121" s="581"/>
      <c r="K121" s="395"/>
      <c r="L121" s="581"/>
      <c r="M121" s="395"/>
      <c r="N121" s="581"/>
      <c r="O121" s="581"/>
      <c r="P121" s="395"/>
      <c r="Q121" s="581"/>
      <c r="R121" s="581"/>
      <c r="S121" s="581"/>
      <c r="T121" s="581"/>
      <c r="U121" s="581"/>
      <c r="V121" s="395"/>
      <c r="W121" s="395"/>
      <c r="X121" s="395"/>
      <c r="Y121" s="581"/>
      <c r="Z121" s="581"/>
      <c r="AA121" s="581"/>
      <c r="AB121" s="581"/>
      <c r="AC121" s="581"/>
      <c r="AD121" s="581"/>
    </row>
    <row r="122">
      <c r="A122" s="51">
        <v>31116.0</v>
      </c>
      <c r="B122" s="137" t="s">
        <v>7453</v>
      </c>
      <c r="C122" s="506">
        <v>68.0</v>
      </c>
      <c r="D122" s="54">
        <v>45774.0</v>
      </c>
      <c r="E122" s="141"/>
      <c r="F122" s="54">
        <v>45841.0</v>
      </c>
      <c r="G122" s="141" t="s">
        <v>26</v>
      </c>
      <c r="H122" s="55" t="s">
        <v>7376</v>
      </c>
      <c r="I122" s="55" t="s">
        <v>7377</v>
      </c>
      <c r="J122" s="58"/>
      <c r="K122" s="21"/>
      <c r="L122" s="58"/>
      <c r="M122" s="21"/>
      <c r="N122" s="58"/>
      <c r="O122" s="58"/>
      <c r="P122" s="21"/>
      <c r="Q122" s="58"/>
      <c r="R122" s="58"/>
      <c r="S122" s="58"/>
      <c r="T122" s="58"/>
      <c r="U122" s="58"/>
      <c r="V122" s="21"/>
      <c r="W122" s="21"/>
      <c r="X122" s="21"/>
      <c r="Y122" s="58"/>
      <c r="Z122" s="58"/>
      <c r="AA122" s="58"/>
      <c r="AB122" s="58"/>
      <c r="AC122" s="58"/>
      <c r="AD122" s="58"/>
    </row>
    <row r="123">
      <c r="A123" s="82">
        <v>31117.0</v>
      </c>
      <c r="B123" s="119" t="s">
        <v>7454</v>
      </c>
      <c r="C123" s="495">
        <v>692.0</v>
      </c>
      <c r="D123" s="85">
        <v>45774.0</v>
      </c>
      <c r="E123" s="85">
        <v>45837.0</v>
      </c>
      <c r="F123" s="85">
        <v>45809.0</v>
      </c>
      <c r="G123" s="123" t="s">
        <v>26</v>
      </c>
      <c r="H123" s="35">
        <v>45925.0</v>
      </c>
      <c r="I123" s="36" t="s">
        <v>7455</v>
      </c>
      <c r="J123" s="89"/>
      <c r="K123" s="37"/>
      <c r="L123" s="89"/>
      <c r="M123" s="37"/>
      <c r="N123" s="89"/>
      <c r="O123" s="89"/>
      <c r="P123" s="37"/>
      <c r="Q123" s="89"/>
      <c r="R123" s="89"/>
      <c r="S123" s="89"/>
      <c r="T123" s="89"/>
      <c r="U123" s="89"/>
      <c r="V123" s="37"/>
      <c r="W123" s="37"/>
      <c r="X123" s="37"/>
      <c r="Y123" s="89"/>
      <c r="Z123" s="89"/>
      <c r="AA123" s="89"/>
      <c r="AB123" s="89"/>
      <c r="AC123" s="89"/>
      <c r="AD123" s="89"/>
    </row>
    <row r="124">
      <c r="A124" s="197">
        <v>31118.0</v>
      </c>
      <c r="B124" s="198" t="s">
        <v>7456</v>
      </c>
      <c r="C124" s="577">
        <v>172.0</v>
      </c>
      <c r="D124" s="578">
        <v>45774.0</v>
      </c>
      <c r="E124" s="823">
        <v>45958.0</v>
      </c>
      <c r="F124" s="579"/>
      <c r="G124" s="580" t="s">
        <v>26</v>
      </c>
      <c r="H124" s="581"/>
      <c r="I124" s="581"/>
      <c r="J124" s="581"/>
      <c r="K124" s="395"/>
      <c r="L124" s="581"/>
      <c r="M124" s="395"/>
      <c r="N124" s="581"/>
      <c r="O124" s="581"/>
      <c r="P124" s="395"/>
      <c r="Q124" s="581"/>
      <c r="R124" s="581"/>
      <c r="S124" s="581"/>
      <c r="T124" s="581"/>
      <c r="U124" s="581"/>
      <c r="V124" s="395"/>
      <c r="W124" s="395"/>
      <c r="X124" s="395"/>
      <c r="Y124" s="581"/>
      <c r="Z124" s="581"/>
      <c r="AA124" s="581"/>
      <c r="AB124" s="581"/>
      <c r="AC124" s="581"/>
      <c r="AD124" s="581"/>
    </row>
    <row r="125">
      <c r="A125" s="206">
        <v>31119.0</v>
      </c>
      <c r="B125" s="336" t="s">
        <v>7457</v>
      </c>
      <c r="C125" s="535">
        <v>35.0</v>
      </c>
      <c r="D125" s="254"/>
      <c r="E125" s="211"/>
      <c r="F125" s="211" t="s">
        <v>7267</v>
      </c>
      <c r="G125" s="211" t="s">
        <v>3596</v>
      </c>
      <c r="H125" s="178"/>
      <c r="I125" s="178"/>
      <c r="J125" s="178"/>
      <c r="K125" s="26"/>
      <c r="L125" s="178"/>
      <c r="M125" s="26"/>
      <c r="N125" s="178"/>
      <c r="O125" s="178"/>
      <c r="P125" s="26"/>
      <c r="Q125" s="178"/>
      <c r="R125" s="178"/>
      <c r="S125" s="178"/>
      <c r="T125" s="178"/>
      <c r="U125" s="178"/>
      <c r="V125" s="26"/>
      <c r="W125" s="26"/>
      <c r="X125" s="26"/>
      <c r="Y125" s="178"/>
      <c r="Z125" s="178"/>
      <c r="AA125" s="178"/>
      <c r="AB125" s="178"/>
      <c r="AC125" s="178"/>
      <c r="AD125" s="178"/>
    </row>
    <row r="126">
      <c r="A126" s="51">
        <v>31120.0</v>
      </c>
      <c r="B126" s="52" t="s">
        <v>7458</v>
      </c>
      <c r="C126" s="506">
        <v>433.0</v>
      </c>
      <c r="D126" s="54">
        <v>45774.0</v>
      </c>
      <c r="E126" s="270">
        <v>45958.0</v>
      </c>
      <c r="F126" s="270">
        <v>45985.0</v>
      </c>
      <c r="G126" s="141" t="s">
        <v>26</v>
      </c>
      <c r="H126" s="270">
        <v>45985.0</v>
      </c>
      <c r="I126" s="55">
        <v>6.0</v>
      </c>
      <c r="J126" s="55" t="s">
        <v>7285</v>
      </c>
      <c r="K126" s="20" t="s">
        <v>90</v>
      </c>
      <c r="L126" s="55" t="s">
        <v>45</v>
      </c>
      <c r="M126" s="21"/>
      <c r="N126" s="55" t="s">
        <v>256</v>
      </c>
      <c r="O126" s="193">
        <v>1.0</v>
      </c>
      <c r="P126" s="20" t="s">
        <v>45</v>
      </c>
      <c r="Q126" s="55" t="s">
        <v>45</v>
      </c>
      <c r="R126" s="55">
        <v>3.0</v>
      </c>
      <c r="S126" s="55">
        <v>4.0</v>
      </c>
      <c r="T126" s="55">
        <v>0.0</v>
      </c>
      <c r="U126" s="55">
        <v>0.0</v>
      </c>
      <c r="V126" s="20" t="s">
        <v>7281</v>
      </c>
      <c r="W126" s="20" t="s">
        <v>7459</v>
      </c>
      <c r="X126" s="20" t="s">
        <v>45</v>
      </c>
      <c r="Y126" s="58"/>
      <c r="Z126" s="58"/>
      <c r="AA126" s="58"/>
      <c r="AB126" s="58"/>
      <c r="AC126" s="58"/>
      <c r="AD126" s="58"/>
    </row>
    <row r="127">
      <c r="A127" s="197">
        <v>31121.0</v>
      </c>
      <c r="B127" s="198" t="s">
        <v>7460</v>
      </c>
      <c r="C127" s="577">
        <v>73.0</v>
      </c>
      <c r="D127" s="578">
        <v>45774.0</v>
      </c>
      <c r="E127" s="823">
        <v>45958.0</v>
      </c>
      <c r="F127" s="579"/>
      <c r="G127" s="580" t="s">
        <v>26</v>
      </c>
      <c r="H127" s="581"/>
      <c r="I127" s="581"/>
      <c r="J127" s="581"/>
      <c r="K127" s="395"/>
      <c r="L127" s="581"/>
      <c r="M127" s="395"/>
      <c r="N127" s="581"/>
      <c r="O127" s="581"/>
      <c r="P127" s="395"/>
      <c r="Q127" s="581"/>
      <c r="R127" s="581"/>
      <c r="S127" s="581"/>
      <c r="T127" s="581"/>
      <c r="U127" s="581"/>
      <c r="V127" s="395"/>
      <c r="W127" s="395"/>
      <c r="X127" s="395"/>
      <c r="Y127" s="581"/>
      <c r="Z127" s="581"/>
      <c r="AA127" s="581"/>
      <c r="AB127" s="581"/>
      <c r="AC127" s="581"/>
      <c r="AD127" s="581"/>
    </row>
    <row r="128">
      <c r="A128" s="206">
        <v>31256.0</v>
      </c>
      <c r="B128" s="336" t="s">
        <v>7461</v>
      </c>
      <c r="C128" s="535">
        <v>99.0</v>
      </c>
      <c r="D128" s="254"/>
      <c r="E128" s="211"/>
      <c r="F128" s="211" t="s">
        <v>7267</v>
      </c>
      <c r="G128" s="211" t="s">
        <v>3596</v>
      </c>
      <c r="H128" s="178"/>
      <c r="I128" s="178"/>
      <c r="J128" s="178"/>
      <c r="K128" s="26"/>
      <c r="L128" s="178"/>
      <c r="M128" s="26"/>
      <c r="N128" s="178"/>
      <c r="O128" s="178"/>
      <c r="P128" s="26"/>
      <c r="Q128" s="178"/>
      <c r="R128" s="178"/>
      <c r="S128" s="178"/>
      <c r="T128" s="178"/>
      <c r="U128" s="178"/>
      <c r="V128" s="26"/>
      <c r="W128" s="26"/>
      <c r="X128" s="26"/>
      <c r="Y128" s="178"/>
      <c r="Z128" s="178"/>
      <c r="AA128" s="178"/>
      <c r="AB128" s="178"/>
      <c r="AC128" s="178"/>
      <c r="AD128" s="178"/>
    </row>
    <row r="129">
      <c r="A129" s="51">
        <v>31122.0</v>
      </c>
      <c r="B129" s="52" t="s">
        <v>7462</v>
      </c>
      <c r="C129" s="506">
        <v>7737.0</v>
      </c>
      <c r="D129" s="54">
        <v>45774.0</v>
      </c>
      <c r="E129" s="270">
        <v>45958.0</v>
      </c>
      <c r="F129" s="54">
        <v>45966.0</v>
      </c>
      <c r="G129" s="141" t="s">
        <v>26</v>
      </c>
      <c r="H129" s="56">
        <v>45966.0</v>
      </c>
      <c r="I129" s="55" t="s">
        <v>1233</v>
      </c>
      <c r="J129" s="58"/>
      <c r="K129" s="20" t="s">
        <v>90</v>
      </c>
      <c r="L129" s="55" t="s">
        <v>90</v>
      </c>
      <c r="M129" s="21"/>
      <c r="N129" s="55" t="s">
        <v>90</v>
      </c>
      <c r="O129" s="58"/>
      <c r="P129" s="20" t="s">
        <v>470</v>
      </c>
      <c r="Q129" s="55" t="s">
        <v>90</v>
      </c>
      <c r="R129" s="55" t="s">
        <v>7463</v>
      </c>
      <c r="S129" s="55">
        <v>2.0</v>
      </c>
      <c r="T129" s="55" t="s">
        <v>90</v>
      </c>
      <c r="U129" s="55" t="s">
        <v>90</v>
      </c>
      <c r="V129" s="20" t="s">
        <v>7281</v>
      </c>
      <c r="W129" s="20" t="s">
        <v>7464</v>
      </c>
      <c r="X129" s="20" t="s">
        <v>90</v>
      </c>
      <c r="Y129" s="58"/>
      <c r="Z129" s="58"/>
      <c r="AA129" s="58"/>
      <c r="AB129" s="58"/>
      <c r="AC129" s="58"/>
      <c r="AD129" s="58"/>
    </row>
    <row r="130" ht="18.0" customHeight="1">
      <c r="A130" s="197">
        <v>31124.0</v>
      </c>
      <c r="B130" s="198" t="s">
        <v>7465</v>
      </c>
      <c r="C130" s="577">
        <v>270.0</v>
      </c>
      <c r="D130" s="578">
        <v>45774.0</v>
      </c>
      <c r="E130" s="823">
        <v>45958.0</v>
      </c>
      <c r="F130" s="579"/>
      <c r="G130" s="580" t="s">
        <v>26</v>
      </c>
      <c r="H130" s="581"/>
      <c r="I130" s="581"/>
      <c r="J130" s="581"/>
      <c r="K130" s="395"/>
      <c r="L130" s="581"/>
      <c r="M130" s="395"/>
      <c r="N130" s="581"/>
      <c r="O130" s="581"/>
      <c r="P130" s="395"/>
      <c r="Q130" s="581"/>
      <c r="R130" s="581"/>
      <c r="S130" s="581"/>
      <c r="T130" s="581"/>
      <c r="U130" s="581"/>
      <c r="V130" s="395"/>
      <c r="W130" s="395"/>
      <c r="X130" s="395"/>
      <c r="Y130" s="581"/>
      <c r="Z130" s="581"/>
      <c r="AA130" s="581"/>
      <c r="AB130" s="581"/>
      <c r="AC130" s="581"/>
      <c r="AD130" s="581"/>
    </row>
    <row r="131">
      <c r="A131" s="82">
        <v>31259.0</v>
      </c>
      <c r="B131" s="83" t="s">
        <v>7466</v>
      </c>
      <c r="C131" s="495">
        <v>591.0</v>
      </c>
      <c r="D131" s="85">
        <v>45774.0</v>
      </c>
      <c r="E131" s="296">
        <v>45958.0</v>
      </c>
      <c r="F131" s="296">
        <v>45972.0</v>
      </c>
      <c r="G131" s="123" t="s">
        <v>26</v>
      </c>
      <c r="H131" s="323">
        <v>45972.0</v>
      </c>
      <c r="I131" s="86" t="s">
        <v>1233</v>
      </c>
      <c r="J131" s="89"/>
      <c r="K131" s="36">
        <v>0.0</v>
      </c>
      <c r="L131" s="86" t="s">
        <v>45</v>
      </c>
      <c r="M131" s="37"/>
      <c r="N131" s="86" t="s">
        <v>45</v>
      </c>
      <c r="O131" s="86">
        <v>0.0</v>
      </c>
      <c r="P131" s="36" t="s">
        <v>45</v>
      </c>
      <c r="Q131" s="86" t="s">
        <v>1313</v>
      </c>
      <c r="R131" s="86">
        <v>1.0</v>
      </c>
      <c r="S131" s="86">
        <v>1.0</v>
      </c>
      <c r="T131" s="86">
        <v>1.0</v>
      </c>
      <c r="U131" s="86">
        <v>1.0</v>
      </c>
      <c r="V131" s="36" t="s">
        <v>45</v>
      </c>
      <c r="W131" s="36" t="s">
        <v>45</v>
      </c>
      <c r="X131" s="36" t="s">
        <v>45</v>
      </c>
      <c r="Y131" s="89"/>
      <c r="Z131" s="89"/>
      <c r="AA131" s="89"/>
      <c r="AB131" s="89"/>
      <c r="AC131" s="89"/>
      <c r="AD131" s="89"/>
    </row>
    <row r="132">
      <c r="A132" s="82">
        <v>31125.0</v>
      </c>
      <c r="B132" s="83" t="s">
        <v>7467</v>
      </c>
      <c r="C132" s="495">
        <v>302.0</v>
      </c>
      <c r="D132" s="85">
        <v>45774.0</v>
      </c>
      <c r="E132" s="296">
        <v>45958.0</v>
      </c>
      <c r="F132" s="296">
        <v>45985.0</v>
      </c>
      <c r="G132" s="123" t="s">
        <v>26</v>
      </c>
      <c r="H132" s="296">
        <v>45985.0</v>
      </c>
      <c r="I132" s="86">
        <v>18.0</v>
      </c>
      <c r="J132" s="86" t="s">
        <v>7285</v>
      </c>
      <c r="K132" s="582">
        <v>1.0</v>
      </c>
      <c r="L132" s="86" t="s">
        <v>45</v>
      </c>
      <c r="M132" s="37"/>
      <c r="N132" s="86" t="s">
        <v>256</v>
      </c>
      <c r="O132" s="188">
        <v>1.0</v>
      </c>
      <c r="P132" s="36">
        <v>6000.0</v>
      </c>
      <c r="Q132" s="86">
        <v>6000.0</v>
      </c>
      <c r="R132" s="86">
        <v>3.0</v>
      </c>
      <c r="S132" s="86">
        <v>5.0</v>
      </c>
      <c r="T132" s="86">
        <v>0.0</v>
      </c>
      <c r="U132" s="86">
        <v>2.0</v>
      </c>
      <c r="V132" s="36" t="s">
        <v>7281</v>
      </c>
      <c r="W132" s="36" t="s">
        <v>7281</v>
      </c>
      <c r="X132" s="36" t="s">
        <v>7281</v>
      </c>
      <c r="Y132" s="89"/>
      <c r="Z132" s="89"/>
      <c r="AA132" s="89"/>
      <c r="AB132" s="89"/>
      <c r="AC132" s="89"/>
      <c r="AD132" s="89"/>
    </row>
    <row r="133">
      <c r="A133" s="51">
        <v>31126.0</v>
      </c>
      <c r="B133" s="52" t="s">
        <v>7468</v>
      </c>
      <c r="C133" s="506">
        <v>412.0</v>
      </c>
      <c r="D133" s="54">
        <v>45774.0</v>
      </c>
      <c r="E133" s="270">
        <v>45958.0</v>
      </c>
      <c r="F133" s="270">
        <v>45971.0</v>
      </c>
      <c r="G133" s="141" t="s">
        <v>26</v>
      </c>
      <c r="H133" s="299">
        <v>45971.0</v>
      </c>
      <c r="I133" s="55" t="s">
        <v>7469</v>
      </c>
      <c r="J133" s="58"/>
      <c r="K133" s="21"/>
      <c r="L133" s="58"/>
      <c r="M133" s="21"/>
      <c r="N133" s="58"/>
      <c r="O133" s="58"/>
      <c r="P133" s="21"/>
      <c r="Q133" s="58"/>
      <c r="R133" s="58"/>
      <c r="S133" s="58"/>
      <c r="T133" s="58"/>
      <c r="U133" s="58"/>
      <c r="V133" s="21"/>
      <c r="W133" s="20" t="s">
        <v>45</v>
      </c>
      <c r="X133" s="21"/>
      <c r="Y133" s="58"/>
      <c r="Z133" s="58"/>
      <c r="AA133" s="58"/>
      <c r="AB133" s="58"/>
      <c r="AC133" s="58"/>
      <c r="AD133" s="58"/>
    </row>
    <row r="134">
      <c r="A134" s="197">
        <v>31127.0</v>
      </c>
      <c r="B134" s="198" t="s">
        <v>7470</v>
      </c>
      <c r="C134" s="577">
        <v>170.0</v>
      </c>
      <c r="D134" s="578">
        <v>45777.0</v>
      </c>
      <c r="E134" s="823">
        <v>45958.0</v>
      </c>
      <c r="F134" s="579"/>
      <c r="G134" s="580" t="s">
        <v>26</v>
      </c>
      <c r="H134" s="581"/>
      <c r="I134" s="581"/>
      <c r="J134" s="581"/>
      <c r="K134" s="395"/>
      <c r="L134" s="581"/>
      <c r="M134" s="395"/>
      <c r="N134" s="581"/>
      <c r="O134" s="581"/>
      <c r="P134" s="395"/>
      <c r="Q134" s="581"/>
      <c r="R134" s="581"/>
      <c r="S134" s="581"/>
      <c r="T134" s="581"/>
      <c r="U134" s="581"/>
      <c r="V134" s="395"/>
      <c r="W134" s="395"/>
      <c r="X134" s="395"/>
      <c r="Y134" s="581"/>
      <c r="Z134" s="581"/>
      <c r="AA134" s="581"/>
      <c r="AB134" s="581"/>
      <c r="AC134" s="581"/>
      <c r="AD134" s="581"/>
    </row>
    <row r="135">
      <c r="A135" s="51">
        <v>31904.0</v>
      </c>
      <c r="B135" s="52" t="s">
        <v>7471</v>
      </c>
      <c r="C135" s="506">
        <v>2316.0</v>
      </c>
      <c r="D135" s="54">
        <v>45777.0</v>
      </c>
      <c r="E135" s="270">
        <v>45958.0</v>
      </c>
      <c r="F135" s="270">
        <v>45985.0</v>
      </c>
      <c r="G135" s="141" t="s">
        <v>26</v>
      </c>
      <c r="H135" s="299">
        <v>45985.0</v>
      </c>
      <c r="I135" s="55" t="s">
        <v>1233</v>
      </c>
      <c r="J135" s="58"/>
      <c r="K135" s="20" t="s">
        <v>3238</v>
      </c>
      <c r="L135" s="55" t="s">
        <v>45</v>
      </c>
      <c r="M135" s="21"/>
      <c r="N135" s="55" t="s">
        <v>45</v>
      </c>
      <c r="O135" s="55">
        <v>0.0</v>
      </c>
      <c r="P135" s="20" t="s">
        <v>45</v>
      </c>
      <c r="Q135" s="55" t="s">
        <v>45</v>
      </c>
      <c r="R135" s="55">
        <v>2.0</v>
      </c>
      <c r="S135" s="55" t="s">
        <v>2654</v>
      </c>
      <c r="T135" s="55">
        <v>0.0</v>
      </c>
      <c r="U135" s="55">
        <v>0.0</v>
      </c>
      <c r="V135" s="20" t="s">
        <v>45</v>
      </c>
      <c r="W135" s="20" t="s">
        <v>45</v>
      </c>
      <c r="X135" s="20" t="s">
        <v>45</v>
      </c>
      <c r="Y135" s="58"/>
      <c r="Z135" s="58"/>
      <c r="AA135" s="58"/>
      <c r="AB135" s="58"/>
      <c r="AC135" s="58"/>
      <c r="AD135" s="58"/>
    </row>
    <row r="136">
      <c r="A136" s="206">
        <v>31128.0</v>
      </c>
      <c r="B136" s="336" t="s">
        <v>7472</v>
      </c>
      <c r="C136" s="535">
        <v>385.0</v>
      </c>
      <c r="D136" s="254"/>
      <c r="E136" s="211"/>
      <c r="F136" s="211" t="s">
        <v>7267</v>
      </c>
      <c r="G136" s="211" t="s">
        <v>3596</v>
      </c>
      <c r="H136" s="178"/>
      <c r="I136" s="178"/>
      <c r="J136" s="178"/>
      <c r="K136" s="26"/>
      <c r="L136" s="178"/>
      <c r="M136" s="26"/>
      <c r="N136" s="178"/>
      <c r="O136" s="178"/>
      <c r="P136" s="26"/>
      <c r="Q136" s="178"/>
      <c r="R136" s="178"/>
      <c r="S136" s="178"/>
      <c r="T136" s="178"/>
      <c r="U136" s="178"/>
      <c r="V136" s="26"/>
      <c r="W136" s="26"/>
      <c r="X136" s="26"/>
      <c r="Y136" s="178"/>
      <c r="Z136" s="178"/>
      <c r="AA136" s="178"/>
      <c r="AB136" s="178"/>
      <c r="AC136" s="178"/>
      <c r="AD136" s="178"/>
    </row>
    <row r="137">
      <c r="A137" s="197">
        <v>31129.0</v>
      </c>
      <c r="B137" s="198" t="s">
        <v>7473</v>
      </c>
      <c r="C137" s="577">
        <v>526.0</v>
      </c>
      <c r="D137" s="578">
        <v>45778.0</v>
      </c>
      <c r="E137" s="823">
        <v>45958.0</v>
      </c>
      <c r="F137" s="579"/>
      <c r="G137" s="580" t="s">
        <v>26</v>
      </c>
      <c r="H137" s="581"/>
      <c r="I137" s="581"/>
      <c r="J137" s="581"/>
      <c r="K137" s="395"/>
      <c r="L137" s="581"/>
      <c r="M137" s="395"/>
      <c r="N137" s="581"/>
      <c r="O137" s="581"/>
      <c r="P137" s="395"/>
      <c r="Q137" s="581"/>
      <c r="R137" s="581"/>
      <c r="S137" s="581"/>
      <c r="T137" s="581"/>
      <c r="U137" s="581"/>
      <c r="V137" s="395"/>
      <c r="W137" s="395"/>
      <c r="X137" s="395"/>
      <c r="Y137" s="581"/>
      <c r="Z137" s="581"/>
      <c r="AA137" s="581"/>
      <c r="AB137" s="581"/>
      <c r="AC137" s="581"/>
      <c r="AD137" s="581"/>
    </row>
    <row r="138">
      <c r="A138" s="197">
        <v>31130.0</v>
      </c>
      <c r="B138" s="198" t="s">
        <v>7474</v>
      </c>
      <c r="C138" s="577">
        <v>432.0</v>
      </c>
      <c r="D138" s="578">
        <v>45778.0</v>
      </c>
      <c r="E138" s="823">
        <v>45958.0</v>
      </c>
      <c r="F138" s="579"/>
      <c r="G138" s="580" t="s">
        <v>26</v>
      </c>
      <c r="H138" s="581"/>
      <c r="I138" s="581"/>
      <c r="J138" s="581"/>
      <c r="K138" s="395"/>
      <c r="L138" s="581"/>
      <c r="M138" s="395"/>
      <c r="N138" s="581"/>
      <c r="O138" s="581"/>
      <c r="P138" s="395"/>
      <c r="Q138" s="581"/>
      <c r="R138" s="581"/>
      <c r="S138" s="581"/>
      <c r="T138" s="581"/>
      <c r="U138" s="581"/>
      <c r="V138" s="395"/>
      <c r="W138" s="395"/>
      <c r="X138" s="395"/>
      <c r="Y138" s="581"/>
      <c r="Z138" s="581"/>
      <c r="AA138" s="581"/>
      <c r="AB138" s="581"/>
      <c r="AC138" s="581"/>
      <c r="AD138" s="581"/>
    </row>
    <row r="139">
      <c r="A139" s="82">
        <v>31132.0</v>
      </c>
      <c r="B139" s="83" t="s">
        <v>7475</v>
      </c>
      <c r="C139" s="495">
        <v>159.0</v>
      </c>
      <c r="D139" s="85">
        <v>45778.0</v>
      </c>
      <c r="E139" s="296">
        <v>45958.0</v>
      </c>
      <c r="F139" s="296">
        <v>45974.0</v>
      </c>
      <c r="G139" s="123" t="s">
        <v>26</v>
      </c>
      <c r="H139" s="323">
        <v>45974.0</v>
      </c>
      <c r="I139" s="86" t="s">
        <v>7476</v>
      </c>
      <c r="J139" s="89"/>
      <c r="K139" s="36" t="s">
        <v>7477</v>
      </c>
      <c r="L139" s="86" t="s">
        <v>45</v>
      </c>
      <c r="M139" s="37"/>
      <c r="N139" s="86" t="s">
        <v>45</v>
      </c>
      <c r="O139" s="89"/>
      <c r="P139" s="36">
        <v>1500.0</v>
      </c>
      <c r="Q139" s="86">
        <v>1500.0</v>
      </c>
      <c r="R139" s="86">
        <v>1.0</v>
      </c>
      <c r="S139" s="86">
        <v>0.0</v>
      </c>
      <c r="T139" s="86">
        <v>1.0</v>
      </c>
      <c r="U139" s="86">
        <v>0.0</v>
      </c>
      <c r="V139" s="36" t="s">
        <v>7478</v>
      </c>
      <c r="W139" s="36" t="s">
        <v>45</v>
      </c>
      <c r="X139" s="36" t="s">
        <v>45</v>
      </c>
      <c r="Y139" s="89"/>
      <c r="Z139" s="89"/>
      <c r="AA139" s="89"/>
      <c r="AB139" s="89"/>
      <c r="AC139" s="89"/>
      <c r="AD139" s="89"/>
    </row>
    <row r="140">
      <c r="A140" s="82">
        <v>31131.0</v>
      </c>
      <c r="B140" s="83" t="s">
        <v>7479</v>
      </c>
      <c r="C140" s="495">
        <v>1380.0</v>
      </c>
      <c r="D140" s="85">
        <v>45778.0</v>
      </c>
      <c r="E140" s="296">
        <v>45958.0</v>
      </c>
      <c r="F140" s="296">
        <v>45975.0</v>
      </c>
      <c r="G140" s="123" t="s">
        <v>26</v>
      </c>
      <c r="H140" s="323">
        <v>45975.0</v>
      </c>
      <c r="I140" s="86">
        <v>7.0</v>
      </c>
      <c r="J140" s="323">
        <v>45973.0</v>
      </c>
      <c r="K140" s="582">
        <v>1.0</v>
      </c>
      <c r="L140" s="86" t="s">
        <v>45</v>
      </c>
      <c r="M140" s="37"/>
      <c r="N140" s="86" t="s">
        <v>256</v>
      </c>
      <c r="O140" s="188">
        <v>1.0</v>
      </c>
      <c r="P140" s="36">
        <v>2000.0</v>
      </c>
      <c r="Q140" s="86">
        <v>2000.0</v>
      </c>
      <c r="R140" s="86">
        <v>9.0</v>
      </c>
      <c r="S140" s="86">
        <v>47.0</v>
      </c>
      <c r="T140" s="86">
        <v>0.0</v>
      </c>
      <c r="U140" s="86">
        <v>0.0</v>
      </c>
      <c r="V140" s="36" t="s">
        <v>7480</v>
      </c>
      <c r="W140" s="36" t="s">
        <v>256</v>
      </c>
      <c r="X140" s="36" t="s">
        <v>45</v>
      </c>
      <c r="Y140" s="89"/>
      <c r="Z140" s="89"/>
      <c r="AA140" s="89"/>
      <c r="AB140" s="89"/>
      <c r="AC140" s="89"/>
      <c r="AD140" s="89"/>
    </row>
    <row r="141">
      <c r="A141" s="206">
        <v>31133.0</v>
      </c>
      <c r="B141" s="336" t="s">
        <v>7481</v>
      </c>
      <c r="C141" s="535">
        <v>38.0</v>
      </c>
      <c r="D141" s="254"/>
      <c r="E141" s="211"/>
      <c r="F141" s="211" t="s">
        <v>7267</v>
      </c>
      <c r="G141" s="211" t="s">
        <v>3596</v>
      </c>
      <c r="H141" s="178"/>
      <c r="I141" s="178"/>
      <c r="J141" s="178"/>
      <c r="K141" s="26"/>
      <c r="L141" s="178"/>
      <c r="M141" s="26"/>
      <c r="N141" s="178"/>
      <c r="O141" s="178"/>
      <c r="P141" s="26"/>
      <c r="Q141" s="178"/>
      <c r="R141" s="178"/>
      <c r="S141" s="178"/>
      <c r="T141" s="178"/>
      <c r="U141" s="178"/>
      <c r="V141" s="26"/>
      <c r="W141" s="26"/>
      <c r="X141" s="26"/>
      <c r="Y141" s="178"/>
      <c r="Z141" s="178"/>
      <c r="AA141" s="178"/>
      <c r="AB141" s="178"/>
      <c r="AC141" s="178"/>
      <c r="AD141" s="178"/>
    </row>
    <row r="142">
      <c r="A142" s="206">
        <v>31134.0</v>
      </c>
      <c r="B142" s="336" t="s">
        <v>7482</v>
      </c>
      <c r="C142" s="535">
        <v>180.0</v>
      </c>
      <c r="D142" s="254"/>
      <c r="E142" s="211"/>
      <c r="F142" s="211" t="s">
        <v>7267</v>
      </c>
      <c r="G142" s="211" t="s">
        <v>3596</v>
      </c>
      <c r="H142" s="178"/>
      <c r="I142" s="178"/>
      <c r="J142" s="178"/>
      <c r="K142" s="26"/>
      <c r="L142" s="178"/>
      <c r="M142" s="26"/>
      <c r="N142" s="178"/>
      <c r="O142" s="178"/>
      <c r="P142" s="26"/>
      <c r="Q142" s="178"/>
      <c r="R142" s="178"/>
      <c r="S142" s="178"/>
      <c r="T142" s="178"/>
      <c r="U142" s="178"/>
      <c r="V142" s="26"/>
      <c r="W142" s="26"/>
      <c r="X142" s="26"/>
      <c r="Y142" s="178"/>
      <c r="Z142" s="178"/>
      <c r="AA142" s="178"/>
      <c r="AB142" s="178"/>
      <c r="AC142" s="178"/>
      <c r="AD142" s="178"/>
    </row>
    <row r="143">
      <c r="A143" s="51">
        <v>31135.0</v>
      </c>
      <c r="B143" s="52" t="s">
        <v>7483</v>
      </c>
      <c r="C143" s="506">
        <v>111.0</v>
      </c>
      <c r="D143" s="54">
        <v>45778.0</v>
      </c>
      <c r="E143" s="270">
        <v>45958.0</v>
      </c>
      <c r="F143" s="270">
        <v>45979.0</v>
      </c>
      <c r="G143" s="141" t="s">
        <v>26</v>
      </c>
      <c r="H143" s="55" t="s">
        <v>7484</v>
      </c>
      <c r="I143" s="58"/>
      <c r="J143" s="58"/>
      <c r="K143" s="21"/>
      <c r="L143" s="58"/>
      <c r="M143" s="21"/>
      <c r="N143" s="58"/>
      <c r="O143" s="58"/>
      <c r="P143" s="21"/>
      <c r="Q143" s="58"/>
      <c r="R143" s="58"/>
      <c r="S143" s="58"/>
      <c r="T143" s="58"/>
      <c r="U143" s="58"/>
      <c r="V143" s="21"/>
      <c r="W143" s="21"/>
      <c r="X143" s="21"/>
      <c r="Y143" s="58"/>
      <c r="Z143" s="58"/>
      <c r="AA143" s="58"/>
      <c r="AB143" s="58"/>
      <c r="AC143" s="58"/>
      <c r="AD143" s="58"/>
    </row>
    <row r="144">
      <c r="A144" s="197">
        <v>31136.0</v>
      </c>
      <c r="B144" s="198" t="s">
        <v>7485</v>
      </c>
      <c r="C144" s="577">
        <v>565.0</v>
      </c>
      <c r="D144" s="578">
        <v>45778.0</v>
      </c>
      <c r="E144" s="823">
        <v>45958.0</v>
      </c>
      <c r="F144" s="579"/>
      <c r="G144" s="580" t="s">
        <v>26</v>
      </c>
      <c r="H144" s="581"/>
      <c r="I144" s="581"/>
      <c r="J144" s="581"/>
      <c r="K144" s="395"/>
      <c r="L144" s="581"/>
      <c r="M144" s="395"/>
      <c r="N144" s="581"/>
      <c r="O144" s="581"/>
      <c r="P144" s="395"/>
      <c r="Q144" s="581"/>
      <c r="R144" s="581"/>
      <c r="S144" s="581"/>
      <c r="T144" s="581"/>
      <c r="U144" s="581"/>
      <c r="V144" s="395"/>
      <c r="W144" s="395"/>
      <c r="X144" s="395"/>
      <c r="Y144" s="581"/>
      <c r="Z144" s="581"/>
      <c r="AA144" s="581"/>
      <c r="AB144" s="581"/>
      <c r="AC144" s="581"/>
      <c r="AD144" s="581"/>
    </row>
    <row r="145">
      <c r="A145" s="82">
        <v>31138.0</v>
      </c>
      <c r="B145" s="83" t="s">
        <v>7486</v>
      </c>
      <c r="C145" s="495">
        <v>1325.0</v>
      </c>
      <c r="D145" s="85">
        <v>45778.0</v>
      </c>
      <c r="E145" s="296">
        <v>45958.0</v>
      </c>
      <c r="F145" s="296">
        <v>45975.0</v>
      </c>
      <c r="G145" s="123" t="s">
        <v>26</v>
      </c>
      <c r="H145" s="323">
        <v>45975.0</v>
      </c>
      <c r="I145" s="86" t="s">
        <v>1233</v>
      </c>
      <c r="J145" s="89"/>
      <c r="K145" s="37"/>
      <c r="L145" s="89"/>
      <c r="M145" s="37"/>
      <c r="N145" s="89"/>
      <c r="O145" s="89"/>
      <c r="P145" s="37"/>
      <c r="Q145" s="89"/>
      <c r="R145" s="89"/>
      <c r="S145" s="89"/>
      <c r="T145" s="89"/>
      <c r="U145" s="89"/>
      <c r="V145" s="37"/>
      <c r="W145" s="37"/>
      <c r="X145" s="37"/>
      <c r="Y145" s="89"/>
      <c r="Z145" s="89"/>
      <c r="AA145" s="89"/>
      <c r="AB145" s="89"/>
      <c r="AC145" s="89"/>
      <c r="AD145" s="89"/>
    </row>
    <row r="146">
      <c r="A146" s="206">
        <v>31139.0</v>
      </c>
      <c r="B146" s="336" t="s">
        <v>7487</v>
      </c>
      <c r="C146" s="535">
        <v>157.0</v>
      </c>
      <c r="D146" s="254"/>
      <c r="E146" s="211"/>
      <c r="F146" s="211" t="s">
        <v>7267</v>
      </c>
      <c r="G146" s="211" t="s">
        <v>3596</v>
      </c>
      <c r="H146" s="178"/>
      <c r="I146" s="178"/>
      <c r="J146" s="178"/>
      <c r="K146" s="26"/>
      <c r="L146" s="178"/>
      <c r="M146" s="26"/>
      <c r="N146" s="178"/>
      <c r="O146" s="178"/>
      <c r="P146" s="26"/>
      <c r="Q146" s="178"/>
      <c r="R146" s="178"/>
      <c r="S146" s="178"/>
      <c r="T146" s="178"/>
      <c r="U146" s="178"/>
      <c r="V146" s="26"/>
      <c r="W146" s="26"/>
      <c r="X146" s="26"/>
      <c r="Y146" s="178"/>
      <c r="Z146" s="178"/>
      <c r="AA146" s="178"/>
      <c r="AB146" s="178"/>
      <c r="AC146" s="178"/>
      <c r="AD146" s="178"/>
    </row>
    <row r="147">
      <c r="A147" s="197">
        <v>31140.0</v>
      </c>
      <c r="B147" s="198" t="s">
        <v>7488</v>
      </c>
      <c r="C147" s="577">
        <v>151.0</v>
      </c>
      <c r="D147" s="578">
        <v>45778.0</v>
      </c>
      <c r="E147" s="823">
        <v>45958.0</v>
      </c>
      <c r="F147" s="579"/>
      <c r="G147" s="580" t="s">
        <v>26</v>
      </c>
      <c r="H147" s="581"/>
      <c r="I147" s="581"/>
      <c r="J147" s="581"/>
      <c r="K147" s="395"/>
      <c r="L147" s="581"/>
      <c r="M147" s="395"/>
      <c r="N147" s="581"/>
      <c r="O147" s="581"/>
      <c r="P147" s="395"/>
      <c r="Q147" s="581"/>
      <c r="R147" s="581"/>
      <c r="S147" s="581"/>
      <c r="T147" s="581"/>
      <c r="U147" s="581"/>
      <c r="V147" s="395"/>
      <c r="W147" s="395"/>
      <c r="X147" s="395"/>
      <c r="Y147" s="581"/>
      <c r="Z147" s="581"/>
      <c r="AA147" s="581"/>
      <c r="AB147" s="581"/>
      <c r="AC147" s="581"/>
      <c r="AD147" s="581"/>
    </row>
    <row r="148">
      <c r="A148" s="51">
        <v>31141.0</v>
      </c>
      <c r="B148" s="52" t="s">
        <v>7489</v>
      </c>
      <c r="C148" s="506">
        <v>126.0</v>
      </c>
      <c r="D148" s="54">
        <v>45778.0</v>
      </c>
      <c r="E148" s="270">
        <v>45958.0</v>
      </c>
      <c r="F148" s="54">
        <v>45967.0</v>
      </c>
      <c r="G148" s="141" t="s">
        <v>26</v>
      </c>
      <c r="H148" s="55" t="s">
        <v>7490</v>
      </c>
      <c r="I148" s="58"/>
      <c r="J148" s="58"/>
      <c r="K148" s="21"/>
      <c r="L148" s="58"/>
      <c r="M148" s="21"/>
      <c r="N148" s="58"/>
      <c r="O148" s="58"/>
      <c r="P148" s="21"/>
      <c r="Q148" s="58"/>
      <c r="R148" s="58"/>
      <c r="S148" s="58"/>
      <c r="T148" s="58"/>
      <c r="U148" s="58"/>
      <c r="V148" s="21"/>
      <c r="W148" s="21"/>
      <c r="X148" s="21"/>
      <c r="Y148" s="58"/>
      <c r="Z148" s="58"/>
      <c r="AA148" s="58"/>
      <c r="AB148" s="58"/>
      <c r="AC148" s="58"/>
      <c r="AD148" s="58"/>
    </row>
    <row r="149">
      <c r="A149" s="82">
        <v>31142.0</v>
      </c>
      <c r="B149" s="119" t="s">
        <v>7491</v>
      </c>
      <c r="C149" s="495">
        <v>2133.0</v>
      </c>
      <c r="D149" s="85">
        <v>45778.0</v>
      </c>
      <c r="E149" s="123"/>
      <c r="F149" s="85">
        <v>45804.0</v>
      </c>
      <c r="G149" s="123" t="s">
        <v>126</v>
      </c>
      <c r="H149" s="89"/>
      <c r="I149" s="86">
        <v>70.0</v>
      </c>
      <c r="J149" s="86" t="s">
        <v>43</v>
      </c>
      <c r="K149" s="36">
        <v>38.0</v>
      </c>
      <c r="L149" s="86" t="s">
        <v>256</v>
      </c>
      <c r="M149" s="39">
        <v>45247.0</v>
      </c>
      <c r="N149" s="86" t="s">
        <v>256</v>
      </c>
      <c r="O149" s="86">
        <v>38.0</v>
      </c>
      <c r="P149" s="36" t="s">
        <v>45</v>
      </c>
      <c r="Q149" s="86" t="s">
        <v>45</v>
      </c>
      <c r="R149" s="86">
        <v>0.0</v>
      </c>
      <c r="S149" s="86">
        <v>0.0</v>
      </c>
      <c r="T149" s="86">
        <v>0.0</v>
      </c>
      <c r="U149" s="86">
        <v>0.0</v>
      </c>
      <c r="V149" s="36" t="s">
        <v>7492</v>
      </c>
      <c r="W149" s="36" t="s">
        <v>256</v>
      </c>
      <c r="X149" s="36" t="s">
        <v>256</v>
      </c>
      <c r="Y149" s="89"/>
      <c r="Z149" s="89"/>
      <c r="AA149" s="89"/>
      <c r="AB149" s="89"/>
      <c r="AC149" s="89"/>
      <c r="AD149" s="89"/>
    </row>
    <row r="150">
      <c r="A150" s="51">
        <v>31143.0</v>
      </c>
      <c r="B150" s="52" t="s">
        <v>7493</v>
      </c>
      <c r="C150" s="506">
        <v>105.0</v>
      </c>
      <c r="D150" s="54">
        <v>45778.0</v>
      </c>
      <c r="E150" s="270">
        <v>45959.0</v>
      </c>
      <c r="F150" s="270">
        <v>45960.0</v>
      </c>
      <c r="G150" s="141" t="s">
        <v>26</v>
      </c>
      <c r="H150" s="55" t="s">
        <v>7433</v>
      </c>
      <c r="I150" s="55" t="s">
        <v>90</v>
      </c>
      <c r="J150" s="55" t="s">
        <v>90</v>
      </c>
      <c r="K150" s="20" t="s">
        <v>90</v>
      </c>
      <c r="L150" s="55" t="s">
        <v>256</v>
      </c>
      <c r="M150" s="20" t="s">
        <v>90</v>
      </c>
      <c r="N150" s="55" t="s">
        <v>256</v>
      </c>
      <c r="O150" s="55" t="s">
        <v>90</v>
      </c>
      <c r="P150" s="20" t="s">
        <v>90</v>
      </c>
      <c r="Q150" s="55" t="s">
        <v>90</v>
      </c>
      <c r="R150" s="55" t="s">
        <v>90</v>
      </c>
      <c r="S150" s="55" t="s">
        <v>90</v>
      </c>
      <c r="T150" s="55" t="s">
        <v>90</v>
      </c>
      <c r="U150" s="55" t="s">
        <v>90</v>
      </c>
      <c r="V150" s="20" t="s">
        <v>7281</v>
      </c>
      <c r="W150" s="20" t="s">
        <v>45</v>
      </c>
      <c r="X150" s="20" t="s">
        <v>45</v>
      </c>
      <c r="Y150" s="58"/>
      <c r="Z150" s="58"/>
      <c r="AA150" s="58"/>
      <c r="AB150" s="58"/>
      <c r="AC150" s="58"/>
      <c r="AD150" s="58"/>
    </row>
    <row r="151">
      <c r="A151" s="82">
        <v>31144.0</v>
      </c>
      <c r="B151" s="83" t="s">
        <v>7494</v>
      </c>
      <c r="C151" s="495">
        <v>901.0</v>
      </c>
      <c r="D151" s="85">
        <v>45778.0</v>
      </c>
      <c r="E151" s="296">
        <v>45959.0</v>
      </c>
      <c r="F151" s="296">
        <v>45979.0</v>
      </c>
      <c r="G151" s="123" t="s">
        <v>26</v>
      </c>
      <c r="H151" s="323">
        <v>45979.0</v>
      </c>
      <c r="I151" s="86">
        <v>3.0</v>
      </c>
      <c r="J151" s="323">
        <v>45582.0</v>
      </c>
      <c r="K151" s="582">
        <v>1.0</v>
      </c>
      <c r="L151" s="86" t="s">
        <v>45</v>
      </c>
      <c r="M151" s="37"/>
      <c r="N151" s="86" t="s">
        <v>256</v>
      </c>
      <c r="O151" s="188">
        <v>1.0</v>
      </c>
      <c r="P151" s="36">
        <v>750.0</v>
      </c>
      <c r="Q151" s="86">
        <v>750.0</v>
      </c>
      <c r="R151" s="86">
        <v>2.0</v>
      </c>
      <c r="S151" s="86">
        <v>3.0</v>
      </c>
      <c r="T151" s="86">
        <v>0.0</v>
      </c>
      <c r="U151" s="86">
        <v>0.0</v>
      </c>
      <c r="V151" s="36" t="s">
        <v>7495</v>
      </c>
      <c r="W151" s="36" t="s">
        <v>45</v>
      </c>
      <c r="X151" s="36" t="s">
        <v>45</v>
      </c>
      <c r="Y151" s="89"/>
      <c r="Z151" s="89"/>
      <c r="AA151" s="89"/>
      <c r="AB151" s="89"/>
      <c r="AC151" s="89"/>
      <c r="AD151" s="89"/>
    </row>
    <row r="152">
      <c r="A152" s="82">
        <v>31145.0</v>
      </c>
      <c r="B152" s="83" t="s">
        <v>7496</v>
      </c>
      <c r="C152" s="495">
        <v>174.0</v>
      </c>
      <c r="D152" s="85">
        <v>45778.0</v>
      </c>
      <c r="E152" s="296">
        <v>45959.0</v>
      </c>
      <c r="F152" s="296">
        <v>45975.0</v>
      </c>
      <c r="G152" s="123" t="s">
        <v>26</v>
      </c>
      <c r="H152" s="323">
        <v>45975.0</v>
      </c>
      <c r="I152" s="86" t="s">
        <v>6497</v>
      </c>
      <c r="J152" s="89"/>
      <c r="K152" s="36">
        <v>0.0</v>
      </c>
      <c r="L152" s="86" t="s">
        <v>45</v>
      </c>
      <c r="M152" s="37"/>
      <c r="N152" s="86" t="s">
        <v>45</v>
      </c>
      <c r="O152" s="86">
        <v>0.0</v>
      </c>
      <c r="P152" s="36" t="s">
        <v>45</v>
      </c>
      <c r="Q152" s="86" t="s">
        <v>45</v>
      </c>
      <c r="R152" s="86">
        <v>0.0</v>
      </c>
      <c r="S152" s="86">
        <v>0.0</v>
      </c>
      <c r="T152" s="86">
        <v>0.0</v>
      </c>
      <c r="U152" s="86">
        <v>0.0</v>
      </c>
      <c r="V152" s="36" t="s">
        <v>45</v>
      </c>
      <c r="W152" s="36" t="s">
        <v>45</v>
      </c>
      <c r="X152" s="36" t="s">
        <v>45</v>
      </c>
      <c r="Y152" s="89"/>
      <c r="Z152" s="89"/>
      <c r="AA152" s="89"/>
      <c r="AB152" s="89"/>
      <c r="AC152" s="89"/>
      <c r="AD152" s="89"/>
    </row>
    <row r="153">
      <c r="A153" s="197">
        <v>31146.0</v>
      </c>
      <c r="B153" s="198" t="s">
        <v>7497</v>
      </c>
      <c r="C153" s="577">
        <v>40.0</v>
      </c>
      <c r="D153" s="578">
        <v>45778.0</v>
      </c>
      <c r="E153" s="823">
        <v>45959.0</v>
      </c>
      <c r="F153" s="579"/>
      <c r="G153" s="580" t="s">
        <v>26</v>
      </c>
      <c r="H153" s="581"/>
      <c r="I153" s="581"/>
      <c r="J153" s="581"/>
      <c r="K153" s="395"/>
      <c r="L153" s="581"/>
      <c r="M153" s="395"/>
      <c r="N153" s="581"/>
      <c r="O153" s="581"/>
      <c r="P153" s="395"/>
      <c r="Q153" s="581"/>
      <c r="R153" s="581"/>
      <c r="S153" s="581"/>
      <c r="T153" s="581"/>
      <c r="U153" s="581"/>
      <c r="V153" s="395"/>
      <c r="W153" s="395"/>
      <c r="X153" s="395"/>
      <c r="Y153" s="581"/>
      <c r="Z153" s="581"/>
      <c r="AA153" s="581"/>
      <c r="AB153" s="581"/>
      <c r="AC153" s="581"/>
      <c r="AD153" s="581"/>
    </row>
    <row r="154">
      <c r="A154" s="82">
        <v>31147.0</v>
      </c>
      <c r="B154" s="119" t="s">
        <v>7498</v>
      </c>
      <c r="C154" s="495">
        <v>146.0</v>
      </c>
      <c r="D154" s="85">
        <v>45778.0</v>
      </c>
      <c r="E154" s="123"/>
      <c r="F154" s="121">
        <v>45817.0</v>
      </c>
      <c r="G154" s="123" t="s">
        <v>126</v>
      </c>
      <c r="H154" s="89"/>
      <c r="I154" s="86">
        <v>0.0</v>
      </c>
      <c r="J154" s="89"/>
      <c r="K154" s="36">
        <v>0.0</v>
      </c>
      <c r="L154" s="86" t="s">
        <v>45</v>
      </c>
      <c r="M154" s="37"/>
      <c r="N154" s="86" t="s">
        <v>45</v>
      </c>
      <c r="O154" s="89"/>
      <c r="P154" s="36" t="s">
        <v>45</v>
      </c>
      <c r="Q154" s="86">
        <v>0.0</v>
      </c>
      <c r="R154" s="86" t="s">
        <v>45</v>
      </c>
      <c r="S154" s="86" t="s">
        <v>45</v>
      </c>
      <c r="T154" s="86" t="s">
        <v>45</v>
      </c>
      <c r="U154" s="86" t="s">
        <v>45</v>
      </c>
      <c r="V154" s="36" t="s">
        <v>45</v>
      </c>
      <c r="W154" s="36" t="s">
        <v>45</v>
      </c>
      <c r="X154" s="36" t="s">
        <v>45</v>
      </c>
      <c r="Y154" s="89"/>
      <c r="Z154" s="89"/>
      <c r="AA154" s="89"/>
      <c r="AB154" s="89"/>
      <c r="AC154" s="89"/>
      <c r="AD154" s="89"/>
    </row>
    <row r="155">
      <c r="A155" s="82">
        <v>31148.0</v>
      </c>
      <c r="B155" s="83" t="s">
        <v>7499</v>
      </c>
      <c r="C155" s="495">
        <v>119.0</v>
      </c>
      <c r="D155" s="85">
        <v>45778.0</v>
      </c>
      <c r="E155" s="296">
        <v>45959.0</v>
      </c>
      <c r="F155" s="296">
        <v>45973.0</v>
      </c>
      <c r="G155" s="123" t="s">
        <v>26</v>
      </c>
      <c r="H155" s="323">
        <v>45973.0</v>
      </c>
      <c r="I155" s="86" t="s">
        <v>6497</v>
      </c>
      <c r="J155" s="89"/>
      <c r="K155" s="36">
        <v>0.0</v>
      </c>
      <c r="L155" s="86" t="s">
        <v>45</v>
      </c>
      <c r="M155" s="37"/>
      <c r="N155" s="86" t="s">
        <v>45</v>
      </c>
      <c r="O155" s="86">
        <v>0.0</v>
      </c>
      <c r="P155" s="36" t="s">
        <v>45</v>
      </c>
      <c r="Q155" s="86" t="s">
        <v>45</v>
      </c>
      <c r="R155" s="86">
        <v>0.0</v>
      </c>
      <c r="S155" s="86">
        <v>0.0</v>
      </c>
      <c r="T155" s="86">
        <v>0.0</v>
      </c>
      <c r="U155" s="86">
        <v>0.0</v>
      </c>
      <c r="V155" s="36" t="s">
        <v>45</v>
      </c>
      <c r="W155" s="36" t="s">
        <v>45</v>
      </c>
      <c r="X155" s="36" t="s">
        <v>45</v>
      </c>
      <c r="Y155" s="89"/>
      <c r="Z155" s="89"/>
      <c r="AA155" s="89"/>
      <c r="AB155" s="89"/>
      <c r="AC155" s="89"/>
      <c r="AD155" s="89"/>
    </row>
    <row r="156">
      <c r="A156" s="197">
        <v>31149.0</v>
      </c>
      <c r="B156" s="198" t="s">
        <v>7500</v>
      </c>
      <c r="C156" s="577">
        <v>3011.0</v>
      </c>
      <c r="D156" s="578">
        <v>45778.0</v>
      </c>
      <c r="E156" s="823">
        <v>45959.0</v>
      </c>
      <c r="F156" s="579"/>
      <c r="G156" s="580" t="s">
        <v>26</v>
      </c>
      <c r="H156" s="581"/>
      <c r="I156" s="581"/>
      <c r="J156" s="581"/>
      <c r="K156" s="395"/>
      <c r="L156" s="581"/>
      <c r="M156" s="395"/>
      <c r="N156" s="581"/>
      <c r="O156" s="581"/>
      <c r="P156" s="395"/>
      <c r="Q156" s="581"/>
      <c r="R156" s="581"/>
      <c r="S156" s="581"/>
      <c r="T156" s="581"/>
      <c r="U156" s="581"/>
      <c r="V156" s="395"/>
      <c r="W156" s="395"/>
      <c r="X156" s="395"/>
      <c r="Y156" s="581"/>
      <c r="Z156" s="581"/>
      <c r="AA156" s="581"/>
      <c r="AB156" s="581"/>
      <c r="AC156" s="581"/>
      <c r="AD156" s="581"/>
    </row>
    <row r="157">
      <c r="A157" s="197">
        <v>31908.0</v>
      </c>
      <c r="B157" s="198" t="s">
        <v>7501</v>
      </c>
      <c r="C157" s="577">
        <v>1697.0</v>
      </c>
      <c r="D157" s="578">
        <v>45778.0</v>
      </c>
      <c r="E157" s="823">
        <v>45959.0</v>
      </c>
      <c r="F157" s="579"/>
      <c r="G157" s="580" t="s">
        <v>26</v>
      </c>
      <c r="H157" s="581"/>
      <c r="I157" s="581"/>
      <c r="J157" s="581"/>
      <c r="K157" s="395"/>
      <c r="L157" s="581"/>
      <c r="M157" s="395"/>
      <c r="N157" s="581"/>
      <c r="O157" s="581"/>
      <c r="P157" s="395"/>
      <c r="Q157" s="581"/>
      <c r="R157" s="581"/>
      <c r="S157" s="581"/>
      <c r="T157" s="581"/>
      <c r="U157" s="581"/>
      <c r="V157" s="395"/>
      <c r="W157" s="395"/>
      <c r="X157" s="395"/>
      <c r="Y157" s="581"/>
      <c r="Z157" s="581"/>
      <c r="AA157" s="581"/>
      <c r="AB157" s="581"/>
      <c r="AC157" s="581"/>
      <c r="AD157" s="581"/>
    </row>
    <row r="158">
      <c r="A158" s="197">
        <v>31150.0</v>
      </c>
      <c r="B158" s="198" t="s">
        <v>7502</v>
      </c>
      <c r="C158" s="577">
        <v>210.0</v>
      </c>
      <c r="D158" s="578">
        <v>45778.0</v>
      </c>
      <c r="E158" s="823">
        <v>45959.0</v>
      </c>
      <c r="F158" s="579"/>
      <c r="G158" s="580" t="s">
        <v>26</v>
      </c>
      <c r="H158" s="581"/>
      <c r="I158" s="581"/>
      <c r="J158" s="581"/>
      <c r="K158" s="395"/>
      <c r="L158" s="581"/>
      <c r="M158" s="395"/>
      <c r="N158" s="581"/>
      <c r="O158" s="581"/>
      <c r="P158" s="395"/>
      <c r="Q158" s="581"/>
      <c r="R158" s="581"/>
      <c r="S158" s="581"/>
      <c r="T158" s="581"/>
      <c r="U158" s="581"/>
      <c r="V158" s="395"/>
      <c r="W158" s="395"/>
      <c r="X158" s="395"/>
      <c r="Y158" s="581"/>
      <c r="Z158" s="581"/>
      <c r="AA158" s="581"/>
      <c r="AB158" s="581"/>
      <c r="AC158" s="581"/>
      <c r="AD158" s="581"/>
    </row>
    <row r="159">
      <c r="A159" s="206">
        <v>31151.0</v>
      </c>
      <c r="B159" s="336" t="s">
        <v>7503</v>
      </c>
      <c r="C159" s="535">
        <v>43.0</v>
      </c>
      <c r="D159" s="254"/>
      <c r="E159" s="211"/>
      <c r="F159" s="211" t="s">
        <v>7267</v>
      </c>
      <c r="G159" s="211" t="s">
        <v>3596</v>
      </c>
      <c r="H159" s="178"/>
      <c r="I159" s="178"/>
      <c r="J159" s="178"/>
      <c r="K159" s="26"/>
      <c r="L159" s="178"/>
      <c r="M159" s="26"/>
      <c r="N159" s="178"/>
      <c r="O159" s="178"/>
      <c r="P159" s="26"/>
      <c r="Q159" s="178"/>
      <c r="R159" s="178"/>
      <c r="S159" s="178"/>
      <c r="T159" s="178"/>
      <c r="U159" s="178"/>
      <c r="V159" s="26"/>
      <c r="W159" s="26"/>
      <c r="X159" s="26"/>
      <c r="Y159" s="178"/>
      <c r="Z159" s="178"/>
      <c r="AA159" s="178"/>
      <c r="AB159" s="178"/>
      <c r="AC159" s="178"/>
      <c r="AD159" s="178"/>
    </row>
    <row r="160">
      <c r="A160" s="51">
        <v>31152.0</v>
      </c>
      <c r="B160" s="52" t="s">
        <v>7504</v>
      </c>
      <c r="C160" s="506">
        <v>1783.0</v>
      </c>
      <c r="D160" s="54">
        <v>45778.0</v>
      </c>
      <c r="E160" s="270">
        <v>45959.0</v>
      </c>
      <c r="F160" s="270">
        <v>45978.0</v>
      </c>
      <c r="G160" s="141" t="s">
        <v>26</v>
      </c>
      <c r="H160" s="299">
        <v>45978.0</v>
      </c>
      <c r="I160" s="55">
        <v>56.0</v>
      </c>
      <c r="J160" s="55" t="s">
        <v>7285</v>
      </c>
      <c r="K160" s="584">
        <v>1.0</v>
      </c>
      <c r="L160" s="55" t="s">
        <v>45</v>
      </c>
      <c r="M160" s="21"/>
      <c r="N160" s="55" t="s">
        <v>256</v>
      </c>
      <c r="O160" s="193">
        <v>0.8</v>
      </c>
      <c r="P160" s="20">
        <v>3000.0</v>
      </c>
      <c r="Q160" s="55">
        <v>3000.0</v>
      </c>
      <c r="R160" s="55">
        <v>2.0</v>
      </c>
      <c r="S160" s="55">
        <v>82.0</v>
      </c>
      <c r="T160" s="55">
        <v>0.0</v>
      </c>
      <c r="U160" s="55">
        <v>10.0</v>
      </c>
      <c r="V160" s="20" t="s">
        <v>7281</v>
      </c>
      <c r="W160" s="20" t="s">
        <v>45</v>
      </c>
      <c r="X160" s="20" t="s">
        <v>45</v>
      </c>
      <c r="Y160" s="58"/>
      <c r="Z160" s="58"/>
      <c r="AA160" s="58"/>
      <c r="AB160" s="58"/>
      <c r="AC160" s="58"/>
      <c r="AD160" s="58"/>
    </row>
    <row r="161">
      <c r="A161" s="197">
        <v>31153.0</v>
      </c>
      <c r="B161" s="198" t="s">
        <v>7505</v>
      </c>
      <c r="C161" s="577">
        <v>2716.0</v>
      </c>
      <c r="D161" s="578">
        <v>45778.0</v>
      </c>
      <c r="E161" s="823">
        <v>45959.0</v>
      </c>
      <c r="F161" s="579"/>
      <c r="G161" s="580" t="s">
        <v>26</v>
      </c>
      <c r="H161" s="581"/>
      <c r="I161" s="581"/>
      <c r="J161" s="581"/>
      <c r="K161" s="395"/>
      <c r="L161" s="581"/>
      <c r="M161" s="395"/>
      <c r="N161" s="581"/>
      <c r="O161" s="581"/>
      <c r="P161" s="395"/>
      <c r="Q161" s="581"/>
      <c r="R161" s="581"/>
      <c r="S161" s="581"/>
      <c r="T161" s="581"/>
      <c r="U161" s="581"/>
      <c r="V161" s="395"/>
      <c r="W161" s="395"/>
      <c r="X161" s="395"/>
      <c r="Y161" s="581"/>
      <c r="Z161" s="581"/>
      <c r="AA161" s="581"/>
      <c r="AB161" s="581"/>
      <c r="AC161" s="581"/>
      <c r="AD161" s="581"/>
    </row>
    <row r="162">
      <c r="A162" s="197">
        <v>31154.0</v>
      </c>
      <c r="B162" s="198" t="s">
        <v>7506</v>
      </c>
      <c r="C162" s="577">
        <v>247.0</v>
      </c>
      <c r="D162" s="578">
        <v>45778.0</v>
      </c>
      <c r="E162" s="823">
        <v>45959.0</v>
      </c>
      <c r="F162" s="579"/>
      <c r="G162" s="580" t="s">
        <v>26</v>
      </c>
      <c r="H162" s="581"/>
      <c r="I162" s="581"/>
      <c r="J162" s="581"/>
      <c r="K162" s="395"/>
      <c r="L162" s="581"/>
      <c r="M162" s="395"/>
      <c r="N162" s="581"/>
      <c r="O162" s="581"/>
      <c r="P162" s="395"/>
      <c r="Q162" s="581"/>
      <c r="R162" s="581"/>
      <c r="S162" s="581"/>
      <c r="T162" s="581"/>
      <c r="U162" s="581"/>
      <c r="V162" s="395"/>
      <c r="W162" s="395"/>
      <c r="X162" s="395"/>
      <c r="Y162" s="581"/>
      <c r="Z162" s="581"/>
      <c r="AA162" s="581"/>
      <c r="AB162" s="581"/>
      <c r="AC162" s="581"/>
      <c r="AD162" s="581"/>
    </row>
    <row r="163">
      <c r="A163" s="82">
        <v>31155.0</v>
      </c>
      <c r="B163" s="119" t="s">
        <v>7507</v>
      </c>
      <c r="C163" s="495">
        <v>351.0</v>
      </c>
      <c r="D163" s="85">
        <v>45778.0</v>
      </c>
      <c r="E163" s="85">
        <v>45837.0</v>
      </c>
      <c r="F163" s="121">
        <v>45811.0</v>
      </c>
      <c r="G163" s="123" t="s">
        <v>26</v>
      </c>
      <c r="H163" s="87">
        <v>45933.0</v>
      </c>
      <c r="I163" s="86">
        <v>30.0</v>
      </c>
      <c r="J163" s="89"/>
      <c r="K163" s="582">
        <v>0.48</v>
      </c>
      <c r="L163" s="86" t="s">
        <v>256</v>
      </c>
      <c r="M163" s="36" t="s">
        <v>509</v>
      </c>
      <c r="N163" s="86" t="s">
        <v>256</v>
      </c>
      <c r="O163" s="188">
        <v>0.48</v>
      </c>
      <c r="P163" s="36">
        <v>2500.0</v>
      </c>
      <c r="Q163" s="86">
        <v>0.0</v>
      </c>
      <c r="R163" s="86" t="s">
        <v>7508</v>
      </c>
      <c r="S163" s="86" t="s">
        <v>7508</v>
      </c>
      <c r="T163" s="86" t="s">
        <v>7508</v>
      </c>
      <c r="U163" s="86" t="s">
        <v>7508</v>
      </c>
      <c r="V163" s="36" t="s">
        <v>7509</v>
      </c>
      <c r="W163" s="36" t="s">
        <v>45</v>
      </c>
      <c r="X163" s="36" t="s">
        <v>45</v>
      </c>
      <c r="Y163" s="89"/>
      <c r="Z163" s="89"/>
      <c r="AA163" s="89"/>
      <c r="AB163" s="89"/>
      <c r="AC163" s="89"/>
      <c r="AD163" s="89"/>
    </row>
    <row r="164">
      <c r="A164" s="82">
        <v>31156.0</v>
      </c>
      <c r="B164" s="83" t="s">
        <v>7510</v>
      </c>
      <c r="C164" s="495">
        <v>288.0</v>
      </c>
      <c r="D164" s="85">
        <v>45778.0</v>
      </c>
      <c r="E164" s="296">
        <v>45959.0</v>
      </c>
      <c r="F164" s="296">
        <v>45972.0</v>
      </c>
      <c r="G164" s="123" t="s">
        <v>26</v>
      </c>
      <c r="H164" s="323">
        <v>45972.0</v>
      </c>
      <c r="I164" s="86" t="s">
        <v>1233</v>
      </c>
      <c r="J164" s="89"/>
      <c r="K164" s="37"/>
      <c r="L164" s="89"/>
      <c r="M164" s="37"/>
      <c r="N164" s="89"/>
      <c r="O164" s="89"/>
      <c r="P164" s="37"/>
      <c r="Q164" s="89"/>
      <c r="R164" s="86">
        <v>2.0</v>
      </c>
      <c r="S164" s="89"/>
      <c r="T164" s="89"/>
      <c r="U164" s="89"/>
      <c r="V164" s="37"/>
      <c r="W164" s="36" t="s">
        <v>45</v>
      </c>
      <c r="X164" s="36" t="s">
        <v>45</v>
      </c>
      <c r="Y164" s="89"/>
      <c r="Z164" s="89"/>
      <c r="AA164" s="89"/>
      <c r="AB164" s="89"/>
      <c r="AC164" s="89"/>
      <c r="AD164" s="89"/>
    </row>
    <row r="165">
      <c r="A165" s="197">
        <v>31157.0</v>
      </c>
      <c r="B165" s="198" t="s">
        <v>7511</v>
      </c>
      <c r="C165" s="577">
        <v>4931.0</v>
      </c>
      <c r="D165" s="578">
        <v>45778.0</v>
      </c>
      <c r="E165" s="823">
        <v>45959.0</v>
      </c>
      <c r="F165" s="579"/>
      <c r="G165" s="580" t="s">
        <v>26</v>
      </c>
      <c r="H165" s="581"/>
      <c r="I165" s="581"/>
      <c r="J165" s="581"/>
      <c r="K165" s="395"/>
      <c r="L165" s="581"/>
      <c r="M165" s="395"/>
      <c r="N165" s="581"/>
      <c r="O165" s="581"/>
      <c r="P165" s="395"/>
      <c r="Q165" s="581"/>
      <c r="R165" s="581"/>
      <c r="S165" s="581"/>
      <c r="T165" s="581"/>
      <c r="U165" s="581"/>
      <c r="V165" s="395"/>
      <c r="W165" s="395"/>
      <c r="X165" s="395"/>
      <c r="Y165" s="581"/>
      <c r="Z165" s="581"/>
      <c r="AA165" s="581"/>
      <c r="AB165" s="581"/>
      <c r="AC165" s="581"/>
      <c r="AD165" s="581"/>
    </row>
    <row r="166">
      <c r="A166" s="197">
        <v>31158.0</v>
      </c>
      <c r="B166" s="198" t="s">
        <v>7512</v>
      </c>
      <c r="C166" s="577">
        <v>301.0</v>
      </c>
      <c r="D166" s="578">
        <v>45778.0</v>
      </c>
      <c r="E166" s="823">
        <v>45959.0</v>
      </c>
      <c r="F166" s="579"/>
      <c r="G166" s="580" t="s">
        <v>26</v>
      </c>
      <c r="H166" s="581"/>
      <c r="I166" s="581"/>
      <c r="J166" s="581"/>
      <c r="K166" s="395"/>
      <c r="L166" s="581"/>
      <c r="M166" s="395"/>
      <c r="N166" s="581"/>
      <c r="O166" s="581"/>
      <c r="P166" s="395"/>
      <c r="Q166" s="581"/>
      <c r="R166" s="581"/>
      <c r="S166" s="581"/>
      <c r="T166" s="581"/>
      <c r="U166" s="581"/>
      <c r="V166" s="395"/>
      <c r="W166" s="395"/>
      <c r="X166" s="395"/>
      <c r="Y166" s="581"/>
      <c r="Z166" s="581"/>
      <c r="AA166" s="581"/>
      <c r="AB166" s="581"/>
      <c r="AC166" s="581"/>
      <c r="AD166" s="581"/>
    </row>
    <row r="167">
      <c r="A167" s="170">
        <v>31029.0</v>
      </c>
      <c r="B167" s="119" t="s">
        <v>7513</v>
      </c>
      <c r="C167" s="495">
        <v>1191.0</v>
      </c>
      <c r="D167" s="85">
        <v>45778.0</v>
      </c>
      <c r="E167" s="85">
        <v>45837.0</v>
      </c>
      <c r="F167" s="85">
        <v>45812.0</v>
      </c>
      <c r="G167" s="123" t="s">
        <v>26</v>
      </c>
      <c r="H167" s="87">
        <v>45912.0</v>
      </c>
      <c r="I167" s="86">
        <v>23.0</v>
      </c>
      <c r="J167" s="86" t="s">
        <v>7333</v>
      </c>
      <c r="K167" s="582">
        <v>0.73</v>
      </c>
      <c r="L167" s="86" t="s">
        <v>45</v>
      </c>
      <c r="M167" s="37"/>
      <c r="N167" s="86" t="s">
        <v>256</v>
      </c>
      <c r="O167" s="188">
        <v>0.73</v>
      </c>
      <c r="P167" s="36" t="s">
        <v>256</v>
      </c>
      <c r="Q167" s="86">
        <v>4235.0</v>
      </c>
      <c r="R167" s="86">
        <v>0.0</v>
      </c>
      <c r="S167" s="86">
        <v>10.0</v>
      </c>
      <c r="T167" s="86">
        <v>0.0</v>
      </c>
      <c r="U167" s="86">
        <v>1.0</v>
      </c>
      <c r="V167" s="36" t="s">
        <v>7281</v>
      </c>
      <c r="W167" s="36" t="s">
        <v>256</v>
      </c>
      <c r="X167" s="36" t="s">
        <v>256</v>
      </c>
      <c r="Y167" s="89"/>
      <c r="Z167" s="89"/>
      <c r="AA167" s="89"/>
      <c r="AB167" s="89"/>
      <c r="AC167" s="89"/>
      <c r="AD167" s="89"/>
    </row>
    <row r="168">
      <c r="A168" s="51">
        <v>31159.0</v>
      </c>
      <c r="B168" s="52" t="s">
        <v>7514</v>
      </c>
      <c r="C168" s="506">
        <v>1327.0</v>
      </c>
      <c r="D168" s="54">
        <v>45778.0</v>
      </c>
      <c r="E168" s="270">
        <v>45959.0</v>
      </c>
      <c r="F168" s="270">
        <v>45978.0</v>
      </c>
      <c r="G168" s="141" t="s">
        <v>26</v>
      </c>
      <c r="H168" s="299">
        <v>45978.0</v>
      </c>
      <c r="I168" s="55">
        <v>62.0</v>
      </c>
      <c r="J168" s="55" t="s">
        <v>7401</v>
      </c>
      <c r="K168" s="584">
        <v>1.0</v>
      </c>
      <c r="L168" s="55" t="s">
        <v>2654</v>
      </c>
      <c r="M168" s="21"/>
      <c r="N168" s="55" t="s">
        <v>256</v>
      </c>
      <c r="O168" s="193">
        <v>1.0</v>
      </c>
      <c r="P168" s="20">
        <v>2600.0</v>
      </c>
      <c r="Q168" s="55">
        <v>2600.0</v>
      </c>
      <c r="R168" s="55">
        <v>2.0</v>
      </c>
      <c r="S168" s="55" t="s">
        <v>90</v>
      </c>
      <c r="T168" s="55">
        <v>0.0</v>
      </c>
      <c r="U168" s="55" t="s">
        <v>90</v>
      </c>
      <c r="V168" s="20" t="s">
        <v>45</v>
      </c>
      <c r="W168" s="20" t="s">
        <v>45</v>
      </c>
      <c r="X168" s="20" t="s">
        <v>45</v>
      </c>
      <c r="Y168" s="58"/>
      <c r="Z168" s="58"/>
      <c r="AA168" s="58"/>
      <c r="AB168" s="58"/>
      <c r="AC168" s="58"/>
      <c r="AD168" s="58"/>
    </row>
    <row r="169">
      <c r="A169" s="82">
        <v>31160.0</v>
      </c>
      <c r="B169" s="83" t="s">
        <v>7515</v>
      </c>
      <c r="C169" s="495">
        <v>131.0</v>
      </c>
      <c r="D169" s="85">
        <v>45778.0</v>
      </c>
      <c r="E169" s="296">
        <v>45959.0</v>
      </c>
      <c r="F169" s="296">
        <v>45986.0</v>
      </c>
      <c r="G169" s="123" t="s">
        <v>26</v>
      </c>
      <c r="H169" s="323">
        <v>45986.0</v>
      </c>
      <c r="I169" s="86" t="s">
        <v>7516</v>
      </c>
      <c r="J169" s="89"/>
      <c r="K169" s="37"/>
      <c r="L169" s="89"/>
      <c r="M169" s="37"/>
      <c r="N169" s="89"/>
      <c r="O169" s="89"/>
      <c r="P169" s="37"/>
      <c r="Q169" s="89"/>
      <c r="R169" s="89"/>
      <c r="S169" s="89"/>
      <c r="T169" s="89"/>
      <c r="U169" s="89"/>
      <c r="V169" s="37"/>
      <c r="W169" s="37"/>
      <c r="X169" s="37"/>
      <c r="Y169" s="89"/>
      <c r="Z169" s="89"/>
      <c r="AA169" s="89"/>
      <c r="AB169" s="89"/>
      <c r="AC169" s="89"/>
      <c r="AD169" s="89"/>
    </row>
    <row r="170">
      <c r="A170" s="206">
        <v>31248.0</v>
      </c>
      <c r="B170" s="336" t="s">
        <v>7517</v>
      </c>
      <c r="C170" s="535">
        <v>309.0</v>
      </c>
      <c r="D170" s="254"/>
      <c r="E170" s="211"/>
      <c r="F170" s="211" t="s">
        <v>7267</v>
      </c>
      <c r="G170" s="211" t="s">
        <v>3596</v>
      </c>
      <c r="H170" s="178"/>
      <c r="I170" s="178"/>
      <c r="J170" s="178"/>
      <c r="K170" s="26"/>
      <c r="L170" s="178"/>
      <c r="M170" s="26"/>
      <c r="N170" s="178"/>
      <c r="O170" s="178"/>
      <c r="P170" s="26"/>
      <c r="Q170" s="178"/>
      <c r="R170" s="178"/>
      <c r="S170" s="178"/>
      <c r="T170" s="178"/>
      <c r="U170" s="178"/>
      <c r="V170" s="26"/>
      <c r="W170" s="26"/>
      <c r="X170" s="26"/>
      <c r="Y170" s="178"/>
      <c r="Z170" s="178"/>
      <c r="AA170" s="178"/>
      <c r="AB170" s="178"/>
      <c r="AC170" s="178"/>
      <c r="AD170" s="178"/>
    </row>
    <row r="171">
      <c r="A171" s="197">
        <v>31161.0</v>
      </c>
      <c r="B171" s="198" t="s">
        <v>7518</v>
      </c>
      <c r="C171" s="577">
        <v>450.0</v>
      </c>
      <c r="D171" s="578">
        <v>45778.0</v>
      </c>
      <c r="E171" s="823">
        <v>45959.0</v>
      </c>
      <c r="F171" s="579"/>
      <c r="G171" s="580" t="s">
        <v>26</v>
      </c>
      <c r="H171" s="581"/>
      <c r="I171" s="581"/>
      <c r="J171" s="581"/>
      <c r="K171" s="395"/>
      <c r="L171" s="581"/>
      <c r="M171" s="395"/>
      <c r="N171" s="581"/>
      <c r="O171" s="581"/>
      <c r="P171" s="395"/>
      <c r="Q171" s="581"/>
      <c r="R171" s="581"/>
      <c r="S171" s="581"/>
      <c r="T171" s="581"/>
      <c r="U171" s="581"/>
      <c r="V171" s="395"/>
      <c r="W171" s="395"/>
      <c r="X171" s="395"/>
      <c r="Y171" s="581"/>
      <c r="Z171" s="581"/>
      <c r="AA171" s="581"/>
      <c r="AB171" s="581"/>
      <c r="AC171" s="581"/>
      <c r="AD171" s="581"/>
    </row>
    <row r="172">
      <c r="A172" s="51">
        <v>31162.0</v>
      </c>
      <c r="B172" s="137" t="s">
        <v>7519</v>
      </c>
      <c r="C172" s="506">
        <v>50.0</v>
      </c>
      <c r="D172" s="54">
        <v>45778.0</v>
      </c>
      <c r="E172" s="141"/>
      <c r="F172" s="54">
        <v>45841.0</v>
      </c>
      <c r="G172" s="141" t="s">
        <v>26</v>
      </c>
      <c r="H172" s="55" t="s">
        <v>7376</v>
      </c>
      <c r="I172" s="55" t="s">
        <v>7520</v>
      </c>
      <c r="J172" s="58"/>
      <c r="K172" s="21"/>
      <c r="L172" s="58"/>
      <c r="M172" s="21"/>
      <c r="N172" s="58"/>
      <c r="O172" s="58"/>
      <c r="P172" s="21"/>
      <c r="Q172" s="58"/>
      <c r="R172" s="58"/>
      <c r="S172" s="58"/>
      <c r="T172" s="58"/>
      <c r="U172" s="58"/>
      <c r="V172" s="21"/>
      <c r="W172" s="21"/>
      <c r="X172" s="21"/>
      <c r="Y172" s="58"/>
      <c r="Z172" s="58"/>
      <c r="AA172" s="58"/>
      <c r="AB172" s="58"/>
      <c r="AC172" s="58"/>
      <c r="AD172" s="58"/>
    </row>
    <row r="173">
      <c r="A173" s="197">
        <v>31163.0</v>
      </c>
      <c r="B173" s="198" t="s">
        <v>7521</v>
      </c>
      <c r="C173" s="577">
        <v>2921.0</v>
      </c>
      <c r="D173" s="578">
        <v>45778.0</v>
      </c>
      <c r="E173" s="823">
        <v>45959.0</v>
      </c>
      <c r="F173" s="579"/>
      <c r="G173" s="580" t="s">
        <v>26</v>
      </c>
      <c r="H173" s="581"/>
      <c r="I173" s="581"/>
      <c r="J173" s="581"/>
      <c r="K173" s="395"/>
      <c r="L173" s="581"/>
      <c r="M173" s="395"/>
      <c r="N173" s="581"/>
      <c r="O173" s="581"/>
      <c r="P173" s="395"/>
      <c r="Q173" s="581"/>
      <c r="R173" s="581"/>
      <c r="S173" s="581"/>
      <c r="T173" s="581"/>
      <c r="U173" s="581"/>
      <c r="V173" s="395"/>
      <c r="W173" s="395"/>
      <c r="X173" s="395"/>
      <c r="Y173" s="581"/>
      <c r="Z173" s="581"/>
      <c r="AA173" s="581"/>
      <c r="AB173" s="581"/>
      <c r="AC173" s="581"/>
      <c r="AD173" s="581"/>
    </row>
    <row r="174">
      <c r="A174" s="197">
        <v>31164.0</v>
      </c>
      <c r="B174" s="198" t="s">
        <v>7522</v>
      </c>
      <c r="C174" s="577">
        <v>732.0</v>
      </c>
      <c r="D174" s="578">
        <v>45778.0</v>
      </c>
      <c r="E174" s="823">
        <v>45959.0</v>
      </c>
      <c r="F174" s="579"/>
      <c r="G174" s="580" t="s">
        <v>26</v>
      </c>
      <c r="H174" s="581"/>
      <c r="I174" s="581"/>
      <c r="J174" s="581"/>
      <c r="K174" s="395"/>
      <c r="L174" s="581"/>
      <c r="M174" s="395"/>
      <c r="N174" s="581"/>
      <c r="O174" s="581"/>
      <c r="P174" s="395"/>
      <c r="Q174" s="581"/>
      <c r="R174" s="581"/>
      <c r="S174" s="581"/>
      <c r="T174" s="581"/>
      <c r="U174" s="581"/>
      <c r="V174" s="395"/>
      <c r="W174" s="395"/>
      <c r="X174" s="395"/>
      <c r="Y174" s="581"/>
      <c r="Z174" s="581"/>
      <c r="AA174" s="581"/>
      <c r="AB174" s="581"/>
      <c r="AC174" s="581"/>
      <c r="AD174" s="581"/>
    </row>
    <row r="175">
      <c r="A175" s="197">
        <v>31165.0</v>
      </c>
      <c r="B175" s="198" t="s">
        <v>7523</v>
      </c>
      <c r="C175" s="577">
        <v>3535.0</v>
      </c>
      <c r="D175" s="578">
        <v>45778.0</v>
      </c>
      <c r="E175" s="823">
        <v>45959.0</v>
      </c>
      <c r="F175" s="579"/>
      <c r="G175" s="580" t="s">
        <v>26</v>
      </c>
      <c r="H175" s="581"/>
      <c r="I175" s="581"/>
      <c r="J175" s="581"/>
      <c r="K175" s="395"/>
      <c r="L175" s="581"/>
      <c r="M175" s="395"/>
      <c r="N175" s="581"/>
      <c r="O175" s="581"/>
      <c r="P175" s="395"/>
      <c r="Q175" s="581"/>
      <c r="R175" s="581"/>
      <c r="S175" s="581"/>
      <c r="T175" s="581"/>
      <c r="U175" s="581"/>
      <c r="V175" s="395"/>
      <c r="W175" s="395"/>
      <c r="X175" s="395"/>
      <c r="Y175" s="581"/>
      <c r="Z175" s="581"/>
      <c r="AA175" s="581"/>
      <c r="AB175" s="581"/>
      <c r="AC175" s="581"/>
      <c r="AD175" s="581"/>
    </row>
    <row r="176">
      <c r="A176" s="206">
        <v>31166.0</v>
      </c>
      <c r="B176" s="336" t="s">
        <v>7524</v>
      </c>
      <c r="C176" s="535">
        <v>291.0</v>
      </c>
      <c r="D176" s="254"/>
      <c r="E176" s="211"/>
      <c r="F176" s="211" t="s">
        <v>7267</v>
      </c>
      <c r="G176" s="211" t="s">
        <v>3596</v>
      </c>
      <c r="H176" s="178"/>
      <c r="I176" s="178"/>
      <c r="J176" s="178"/>
      <c r="K176" s="26"/>
      <c r="L176" s="178"/>
      <c r="M176" s="26"/>
      <c r="N176" s="178"/>
      <c r="O176" s="178"/>
      <c r="P176" s="26"/>
      <c r="Q176" s="178"/>
      <c r="R176" s="178"/>
      <c r="S176" s="178"/>
      <c r="T176" s="178"/>
      <c r="U176" s="178"/>
      <c r="V176" s="26"/>
      <c r="W176" s="26"/>
      <c r="X176" s="26"/>
      <c r="Y176" s="178"/>
      <c r="Z176" s="178"/>
      <c r="AA176" s="178"/>
      <c r="AB176" s="178"/>
      <c r="AC176" s="178"/>
      <c r="AD176" s="178"/>
    </row>
    <row r="177">
      <c r="A177" s="51">
        <v>31167.0</v>
      </c>
      <c r="B177" s="52" t="s">
        <v>7525</v>
      </c>
      <c r="C177" s="506">
        <v>1218.0</v>
      </c>
      <c r="D177" s="54">
        <v>45778.0</v>
      </c>
      <c r="E177" s="270">
        <v>45959.0</v>
      </c>
      <c r="F177" s="270">
        <v>45974.0</v>
      </c>
      <c r="G177" s="141" t="s">
        <v>26</v>
      </c>
      <c r="H177" s="299">
        <v>45974.0</v>
      </c>
      <c r="I177" s="55" t="s">
        <v>6497</v>
      </c>
      <c r="J177" s="58"/>
      <c r="K177" s="584">
        <v>1.0</v>
      </c>
      <c r="L177" s="55" t="s">
        <v>45</v>
      </c>
      <c r="M177" s="21"/>
      <c r="N177" s="55" t="s">
        <v>256</v>
      </c>
      <c r="O177" s="193">
        <v>1.0</v>
      </c>
      <c r="P177" s="20">
        <v>0.0</v>
      </c>
      <c r="Q177" s="55">
        <v>4150.0</v>
      </c>
      <c r="R177" s="55">
        <v>5.0</v>
      </c>
      <c r="S177" s="55" t="s">
        <v>2654</v>
      </c>
      <c r="T177" s="55" t="s">
        <v>3362</v>
      </c>
      <c r="U177" s="55" t="s">
        <v>3362</v>
      </c>
      <c r="V177" s="20" t="s">
        <v>7526</v>
      </c>
      <c r="W177" s="20" t="s">
        <v>2654</v>
      </c>
      <c r="X177" s="20" t="s">
        <v>45</v>
      </c>
      <c r="Y177" s="58"/>
      <c r="Z177" s="58"/>
      <c r="AA177" s="58"/>
      <c r="AB177" s="58"/>
      <c r="AC177" s="58"/>
      <c r="AD177" s="58"/>
    </row>
    <row r="178">
      <c r="A178" s="197">
        <v>31168.0</v>
      </c>
      <c r="B178" s="198" t="s">
        <v>7527</v>
      </c>
      <c r="C178" s="577">
        <v>262.0</v>
      </c>
      <c r="D178" s="578">
        <v>45778.0</v>
      </c>
      <c r="E178" s="823">
        <v>45959.0</v>
      </c>
      <c r="F178" s="579"/>
      <c r="G178" s="580" t="s">
        <v>26</v>
      </c>
      <c r="H178" s="581"/>
      <c r="I178" s="581"/>
      <c r="J178" s="581"/>
      <c r="K178" s="395"/>
      <c r="L178" s="581"/>
      <c r="M178" s="395"/>
      <c r="N178" s="581"/>
      <c r="O178" s="581"/>
      <c r="P178" s="395"/>
      <c r="Q178" s="581"/>
      <c r="R178" s="581"/>
      <c r="S178" s="581"/>
      <c r="T178" s="581"/>
      <c r="U178" s="581"/>
      <c r="V178" s="395"/>
      <c r="W178" s="395"/>
      <c r="X178" s="395"/>
      <c r="Y178" s="581"/>
      <c r="Z178" s="581"/>
      <c r="AA178" s="581"/>
      <c r="AB178" s="581"/>
      <c r="AC178" s="581"/>
      <c r="AD178" s="581"/>
    </row>
    <row r="179">
      <c r="A179" s="82">
        <v>31169.0</v>
      </c>
      <c r="B179" s="119" t="s">
        <v>7528</v>
      </c>
      <c r="C179" s="495">
        <v>3639.0</v>
      </c>
      <c r="D179" s="85">
        <v>45778.0</v>
      </c>
      <c r="E179" s="123"/>
      <c r="F179" s="85">
        <v>45810.0</v>
      </c>
      <c r="G179" s="123" t="s">
        <v>126</v>
      </c>
      <c r="H179" s="89"/>
      <c r="I179" s="86" t="s">
        <v>45</v>
      </c>
      <c r="J179" s="89"/>
      <c r="K179" s="36">
        <v>0.0</v>
      </c>
      <c r="L179" s="86">
        <v>0.0</v>
      </c>
      <c r="M179" s="37"/>
      <c r="N179" s="86" t="s">
        <v>45</v>
      </c>
      <c r="O179" s="89"/>
      <c r="P179" s="36" t="s">
        <v>256</v>
      </c>
      <c r="Q179" s="86">
        <v>10000.0</v>
      </c>
      <c r="R179" s="86">
        <v>23.0</v>
      </c>
      <c r="S179" s="86">
        <v>0.0</v>
      </c>
      <c r="T179" s="86">
        <v>0.0</v>
      </c>
      <c r="U179" s="86">
        <v>0.0</v>
      </c>
      <c r="V179" s="36" t="s">
        <v>45</v>
      </c>
      <c r="W179" s="36" t="s">
        <v>45</v>
      </c>
      <c r="X179" s="36" t="s">
        <v>45</v>
      </c>
      <c r="Y179" s="89"/>
      <c r="Z179" s="89"/>
      <c r="AA179" s="89"/>
      <c r="AB179" s="89"/>
      <c r="AC179" s="89"/>
      <c r="AD179" s="89"/>
    </row>
    <row r="180">
      <c r="A180" s="206">
        <v>31170.0</v>
      </c>
      <c r="B180" s="336" t="s">
        <v>7529</v>
      </c>
      <c r="C180" s="535">
        <v>58.0</v>
      </c>
      <c r="D180" s="254"/>
      <c r="E180" s="211"/>
      <c r="F180" s="211" t="s">
        <v>7267</v>
      </c>
      <c r="G180" s="211" t="s">
        <v>3596</v>
      </c>
      <c r="H180" s="178"/>
      <c r="I180" s="178"/>
      <c r="J180" s="178"/>
      <c r="K180" s="26"/>
      <c r="L180" s="178"/>
      <c r="M180" s="26"/>
      <c r="N180" s="178"/>
      <c r="O180" s="178"/>
      <c r="P180" s="26"/>
      <c r="Q180" s="178"/>
      <c r="R180" s="178"/>
      <c r="S180" s="178"/>
      <c r="T180" s="178"/>
      <c r="U180" s="178"/>
      <c r="V180" s="26"/>
      <c r="W180" s="26"/>
      <c r="X180" s="26"/>
      <c r="Y180" s="178"/>
      <c r="Z180" s="178"/>
      <c r="AA180" s="178"/>
      <c r="AB180" s="178"/>
      <c r="AC180" s="178"/>
      <c r="AD180" s="178"/>
    </row>
    <row r="181">
      <c r="A181" s="82">
        <v>31171.0</v>
      </c>
      <c r="B181" s="119" t="s">
        <v>7530</v>
      </c>
      <c r="C181" s="495">
        <v>903.0</v>
      </c>
      <c r="D181" s="85">
        <v>45778.0</v>
      </c>
      <c r="E181" s="85">
        <v>45837.0</v>
      </c>
      <c r="F181" s="85">
        <v>45807.0</v>
      </c>
      <c r="G181" s="123" t="s">
        <v>26</v>
      </c>
      <c r="H181" s="323">
        <v>45945.0</v>
      </c>
      <c r="I181" s="86">
        <v>5.0</v>
      </c>
      <c r="J181" s="86" t="s">
        <v>1525</v>
      </c>
      <c r="K181" s="36">
        <v>100.0</v>
      </c>
      <c r="L181" s="86" t="s">
        <v>45</v>
      </c>
      <c r="M181" s="37"/>
      <c r="N181" s="86" t="s">
        <v>256</v>
      </c>
      <c r="O181" s="86">
        <v>100.0</v>
      </c>
      <c r="P181" s="36">
        <v>1750.0</v>
      </c>
      <c r="Q181" s="86">
        <v>1750.0</v>
      </c>
      <c r="R181" s="86">
        <v>0.0</v>
      </c>
      <c r="S181" s="86">
        <v>18.0</v>
      </c>
      <c r="T181" s="86">
        <v>0.0</v>
      </c>
      <c r="U181" s="86">
        <v>11.0</v>
      </c>
      <c r="V181" s="36" t="s">
        <v>45</v>
      </c>
      <c r="W181" s="36" t="s">
        <v>45</v>
      </c>
      <c r="X181" s="36" t="s">
        <v>45</v>
      </c>
      <c r="Y181" s="89"/>
      <c r="Z181" s="89"/>
      <c r="AA181" s="89"/>
      <c r="AB181" s="89"/>
      <c r="AC181" s="89"/>
      <c r="AD181" s="89"/>
    </row>
    <row r="182">
      <c r="A182" s="197">
        <v>31172.0</v>
      </c>
      <c r="B182" s="198" t="s">
        <v>7531</v>
      </c>
      <c r="C182" s="577">
        <v>512.0</v>
      </c>
      <c r="D182" s="578">
        <v>45778.0</v>
      </c>
      <c r="E182" s="823">
        <v>45959.0</v>
      </c>
      <c r="F182" s="579"/>
      <c r="G182" s="580" t="s">
        <v>26</v>
      </c>
      <c r="H182" s="581"/>
      <c r="I182" s="581"/>
      <c r="J182" s="581"/>
      <c r="K182" s="395"/>
      <c r="L182" s="581"/>
      <c r="M182" s="395"/>
      <c r="N182" s="581"/>
      <c r="O182" s="581"/>
      <c r="P182" s="395"/>
      <c r="Q182" s="581"/>
      <c r="R182" s="581"/>
      <c r="S182" s="581"/>
      <c r="T182" s="581"/>
      <c r="U182" s="581"/>
      <c r="V182" s="395"/>
      <c r="W182" s="395"/>
      <c r="X182" s="395"/>
      <c r="Y182" s="581"/>
      <c r="Z182" s="581"/>
      <c r="AA182" s="581"/>
      <c r="AB182" s="581"/>
      <c r="AC182" s="581"/>
      <c r="AD182" s="581"/>
    </row>
    <row r="183">
      <c r="A183" s="82">
        <v>31173.0</v>
      </c>
      <c r="B183" s="83" t="s">
        <v>7532</v>
      </c>
      <c r="C183" s="495">
        <v>1085.0</v>
      </c>
      <c r="D183" s="85">
        <v>45778.0</v>
      </c>
      <c r="E183" s="296">
        <v>45959.0</v>
      </c>
      <c r="F183" s="296">
        <v>45972.0</v>
      </c>
      <c r="G183" s="123" t="s">
        <v>26</v>
      </c>
      <c r="H183" s="323">
        <v>45972.0</v>
      </c>
      <c r="I183" s="86" t="s">
        <v>7337</v>
      </c>
      <c r="J183" s="89"/>
      <c r="K183" s="37"/>
      <c r="L183" s="89"/>
      <c r="M183" s="37"/>
      <c r="N183" s="89"/>
      <c r="O183" s="89"/>
      <c r="P183" s="37"/>
      <c r="Q183" s="89"/>
      <c r="R183" s="89"/>
      <c r="S183" s="89"/>
      <c r="T183" s="89"/>
      <c r="U183" s="89"/>
      <c r="V183" s="37"/>
      <c r="W183" s="37"/>
      <c r="X183" s="37"/>
      <c r="Y183" s="89"/>
      <c r="Z183" s="89"/>
      <c r="AA183" s="89"/>
      <c r="AB183" s="89"/>
      <c r="AC183" s="89"/>
      <c r="AD183" s="89"/>
    </row>
    <row r="184">
      <c r="A184" s="206">
        <v>31174.0</v>
      </c>
      <c r="B184" s="336" t="s">
        <v>7533</v>
      </c>
      <c r="C184" s="535">
        <v>107.0</v>
      </c>
      <c r="D184" s="254"/>
      <c r="E184" s="211"/>
      <c r="F184" s="211" t="s">
        <v>7267</v>
      </c>
      <c r="G184" s="211" t="s">
        <v>3596</v>
      </c>
      <c r="H184" s="178"/>
      <c r="I184" s="178"/>
      <c r="J184" s="178"/>
      <c r="K184" s="26"/>
      <c r="L184" s="178"/>
      <c r="M184" s="26"/>
      <c r="N184" s="178"/>
      <c r="O184" s="178"/>
      <c r="P184" s="26"/>
      <c r="Q184" s="178"/>
      <c r="R184" s="178"/>
      <c r="S184" s="178"/>
      <c r="T184" s="178"/>
      <c r="U184" s="178"/>
      <c r="V184" s="26"/>
      <c r="W184" s="26"/>
      <c r="X184" s="26"/>
      <c r="Y184" s="178"/>
      <c r="Z184" s="178"/>
      <c r="AA184" s="178"/>
      <c r="AB184" s="178"/>
      <c r="AC184" s="178"/>
      <c r="AD184" s="178"/>
    </row>
    <row r="185">
      <c r="A185" s="206">
        <v>31175.0</v>
      </c>
      <c r="B185" s="336" t="s">
        <v>7534</v>
      </c>
      <c r="C185" s="535">
        <v>76.0</v>
      </c>
      <c r="D185" s="254"/>
      <c r="E185" s="211"/>
      <c r="F185" s="211" t="s">
        <v>7267</v>
      </c>
      <c r="G185" s="211" t="s">
        <v>3596</v>
      </c>
      <c r="H185" s="178"/>
      <c r="I185" s="178"/>
      <c r="J185" s="178"/>
      <c r="K185" s="26"/>
      <c r="L185" s="178"/>
      <c r="M185" s="26"/>
      <c r="N185" s="178"/>
      <c r="O185" s="178"/>
      <c r="P185" s="26"/>
      <c r="Q185" s="178"/>
      <c r="R185" s="178"/>
      <c r="S185" s="178"/>
      <c r="T185" s="178"/>
      <c r="U185" s="178"/>
      <c r="V185" s="26"/>
      <c r="W185" s="26"/>
      <c r="X185" s="26"/>
      <c r="Y185" s="178"/>
      <c r="Z185" s="178"/>
      <c r="AA185" s="178"/>
      <c r="AB185" s="178"/>
      <c r="AC185" s="178"/>
      <c r="AD185" s="178"/>
    </row>
    <row r="186">
      <c r="A186" s="197">
        <v>31176.0</v>
      </c>
      <c r="B186" s="198" t="s">
        <v>7535</v>
      </c>
      <c r="C186" s="577">
        <v>4239.0</v>
      </c>
      <c r="D186" s="578">
        <v>45778.0</v>
      </c>
      <c r="E186" s="823">
        <v>45959.0</v>
      </c>
      <c r="F186" s="579"/>
      <c r="G186" s="580" t="s">
        <v>26</v>
      </c>
      <c r="H186" s="581"/>
      <c r="I186" s="581"/>
      <c r="J186" s="581"/>
      <c r="K186" s="395"/>
      <c r="L186" s="581"/>
      <c r="M186" s="395"/>
      <c r="N186" s="581"/>
      <c r="O186" s="581"/>
      <c r="P186" s="395"/>
      <c r="Q186" s="581"/>
      <c r="R186" s="581"/>
      <c r="S186" s="581"/>
      <c r="T186" s="581"/>
      <c r="U186" s="581"/>
      <c r="V186" s="395"/>
      <c r="W186" s="395"/>
      <c r="X186" s="395"/>
      <c r="Y186" s="581"/>
      <c r="Z186" s="581"/>
      <c r="AA186" s="581"/>
      <c r="AB186" s="581"/>
      <c r="AC186" s="581"/>
      <c r="AD186" s="581"/>
    </row>
    <row r="187">
      <c r="A187" s="82">
        <v>31177.0</v>
      </c>
      <c r="B187" s="83" t="s">
        <v>7536</v>
      </c>
      <c r="C187" s="495">
        <v>344.0</v>
      </c>
      <c r="D187" s="85">
        <v>45778.0</v>
      </c>
      <c r="E187" s="296">
        <v>45959.0</v>
      </c>
      <c r="F187" s="296">
        <v>45974.0</v>
      </c>
      <c r="G187" s="123" t="s">
        <v>26</v>
      </c>
      <c r="H187" s="323">
        <v>45974.0</v>
      </c>
      <c r="I187" s="86">
        <v>8.0</v>
      </c>
      <c r="J187" s="86" t="s">
        <v>7401</v>
      </c>
      <c r="K187" s="582">
        <v>1.0</v>
      </c>
      <c r="L187" s="86" t="s">
        <v>45</v>
      </c>
      <c r="M187" s="37"/>
      <c r="N187" s="86" t="s">
        <v>256</v>
      </c>
      <c r="O187" s="188">
        <v>1.0</v>
      </c>
      <c r="P187" s="36">
        <v>500.0</v>
      </c>
      <c r="Q187" s="86">
        <v>500.0</v>
      </c>
      <c r="R187" s="86">
        <v>0.0</v>
      </c>
      <c r="S187" s="86">
        <v>18.0</v>
      </c>
      <c r="T187" s="86">
        <v>0.0</v>
      </c>
      <c r="U187" s="86">
        <v>2.0</v>
      </c>
      <c r="V187" s="36" t="s">
        <v>7537</v>
      </c>
      <c r="W187" s="36" t="s">
        <v>7537</v>
      </c>
      <c r="X187" s="36" t="s">
        <v>7537</v>
      </c>
      <c r="Y187" s="89"/>
      <c r="Z187" s="89"/>
      <c r="AA187" s="89"/>
      <c r="AB187" s="89"/>
      <c r="AC187" s="89"/>
      <c r="AD187" s="89"/>
    </row>
    <row r="188">
      <c r="A188" s="197">
        <v>31178.0</v>
      </c>
      <c r="B188" s="198" t="s">
        <v>7538</v>
      </c>
      <c r="C188" s="577">
        <v>712.0</v>
      </c>
      <c r="D188" s="578">
        <v>45778.0</v>
      </c>
      <c r="E188" s="823">
        <v>45959.0</v>
      </c>
      <c r="F188" s="579"/>
      <c r="G188" s="580" t="s">
        <v>26</v>
      </c>
      <c r="H188" s="581"/>
      <c r="I188" s="581"/>
      <c r="J188" s="581"/>
      <c r="K188" s="395"/>
      <c r="L188" s="581"/>
      <c r="M188" s="395"/>
      <c r="N188" s="581"/>
      <c r="O188" s="581"/>
      <c r="P188" s="395"/>
      <c r="Q188" s="581"/>
      <c r="R188" s="581"/>
      <c r="S188" s="581"/>
      <c r="T188" s="581"/>
      <c r="U188" s="581"/>
      <c r="V188" s="395"/>
      <c r="W188" s="395"/>
      <c r="X188" s="395"/>
      <c r="Y188" s="581"/>
      <c r="Z188" s="581"/>
      <c r="AA188" s="581"/>
      <c r="AB188" s="581"/>
      <c r="AC188" s="581"/>
      <c r="AD188" s="581"/>
    </row>
    <row r="189">
      <c r="A189" s="197">
        <v>31179.0</v>
      </c>
      <c r="B189" s="198" t="s">
        <v>7539</v>
      </c>
      <c r="C189" s="577">
        <v>664.0</v>
      </c>
      <c r="D189" s="578">
        <v>45778.0</v>
      </c>
      <c r="E189" s="823">
        <v>45959.0</v>
      </c>
      <c r="F189" s="579"/>
      <c r="G189" s="580" t="s">
        <v>26</v>
      </c>
      <c r="H189" s="581"/>
      <c r="I189" s="581"/>
      <c r="J189" s="581"/>
      <c r="K189" s="395"/>
      <c r="L189" s="581"/>
      <c r="M189" s="395"/>
      <c r="N189" s="581"/>
      <c r="O189" s="581"/>
      <c r="P189" s="395"/>
      <c r="Q189" s="581"/>
      <c r="R189" s="581"/>
      <c r="S189" s="581"/>
      <c r="T189" s="581"/>
      <c r="U189" s="581"/>
      <c r="V189" s="395"/>
      <c r="W189" s="395"/>
      <c r="X189" s="395"/>
      <c r="Y189" s="581"/>
      <c r="Z189" s="581"/>
      <c r="AA189" s="581"/>
      <c r="AB189" s="581"/>
      <c r="AC189" s="581"/>
      <c r="AD189" s="581"/>
    </row>
    <row r="190">
      <c r="A190" s="82">
        <v>31180.0</v>
      </c>
      <c r="B190" s="119" t="s">
        <v>7540</v>
      </c>
      <c r="C190" s="495">
        <v>275.0</v>
      </c>
      <c r="D190" s="85">
        <v>45778.0</v>
      </c>
      <c r="E190" s="123"/>
      <c r="F190" s="85">
        <v>45821.0</v>
      </c>
      <c r="G190" s="123" t="s">
        <v>126</v>
      </c>
      <c r="H190" s="89"/>
      <c r="I190" s="86" t="s">
        <v>45</v>
      </c>
      <c r="J190" s="86" t="s">
        <v>45</v>
      </c>
      <c r="K190" s="36">
        <v>0.0</v>
      </c>
      <c r="L190" s="86">
        <v>0.0</v>
      </c>
      <c r="M190" s="37"/>
      <c r="N190" s="86" t="s">
        <v>45</v>
      </c>
      <c r="O190" s="86">
        <v>0.0</v>
      </c>
      <c r="P190" s="36" t="s">
        <v>45</v>
      </c>
      <c r="Q190" s="86" t="s">
        <v>45</v>
      </c>
      <c r="R190" s="86" t="s">
        <v>45</v>
      </c>
      <c r="S190" s="86" t="s">
        <v>45</v>
      </c>
      <c r="T190" s="86" t="s">
        <v>45</v>
      </c>
      <c r="U190" s="86" t="s">
        <v>45</v>
      </c>
      <c r="V190" s="36" t="s">
        <v>45</v>
      </c>
      <c r="W190" s="36" t="s">
        <v>45</v>
      </c>
      <c r="X190" s="36" t="s">
        <v>45</v>
      </c>
      <c r="Y190" s="89"/>
      <c r="Z190" s="89"/>
      <c r="AA190" s="89"/>
      <c r="AB190" s="89"/>
      <c r="AC190" s="89"/>
      <c r="AD190" s="89"/>
    </row>
    <row r="191">
      <c r="A191" s="206">
        <v>31181.0</v>
      </c>
      <c r="B191" s="336" t="s">
        <v>7541</v>
      </c>
      <c r="C191" s="535">
        <v>116.0</v>
      </c>
      <c r="D191" s="254"/>
      <c r="E191" s="211"/>
      <c r="F191" s="211" t="s">
        <v>7267</v>
      </c>
      <c r="G191" s="211" t="s">
        <v>3596</v>
      </c>
      <c r="H191" s="178"/>
      <c r="I191" s="178"/>
      <c r="J191" s="178"/>
      <c r="K191" s="26"/>
      <c r="L191" s="178"/>
      <c r="M191" s="26"/>
      <c r="N191" s="178"/>
      <c r="O191" s="178"/>
      <c r="P191" s="26"/>
      <c r="Q191" s="178"/>
      <c r="R191" s="178"/>
      <c r="S191" s="178"/>
      <c r="T191" s="178"/>
      <c r="U191" s="178"/>
      <c r="V191" s="26"/>
      <c r="W191" s="26"/>
      <c r="X191" s="26"/>
      <c r="Y191" s="178"/>
      <c r="Z191" s="178"/>
      <c r="AA191" s="178"/>
      <c r="AB191" s="178"/>
      <c r="AC191" s="178"/>
      <c r="AD191" s="178"/>
    </row>
    <row r="192">
      <c r="A192" s="206">
        <v>31182.0</v>
      </c>
      <c r="B192" s="336" t="s">
        <v>7542</v>
      </c>
      <c r="C192" s="535">
        <v>43.0</v>
      </c>
      <c r="D192" s="254"/>
      <c r="E192" s="211"/>
      <c r="F192" s="211" t="s">
        <v>7267</v>
      </c>
      <c r="G192" s="211" t="s">
        <v>3596</v>
      </c>
      <c r="H192" s="178"/>
      <c r="I192" s="178"/>
      <c r="J192" s="178"/>
      <c r="K192" s="26"/>
      <c r="L192" s="178"/>
      <c r="M192" s="26"/>
      <c r="N192" s="178"/>
      <c r="O192" s="178"/>
      <c r="P192" s="26"/>
      <c r="Q192" s="178"/>
      <c r="R192" s="178"/>
      <c r="S192" s="178"/>
      <c r="T192" s="178"/>
      <c r="U192" s="178"/>
      <c r="V192" s="26"/>
      <c r="W192" s="26"/>
      <c r="X192" s="26"/>
      <c r="Y192" s="178"/>
      <c r="Z192" s="178"/>
      <c r="AA192" s="178"/>
      <c r="AB192" s="178"/>
      <c r="AC192" s="178"/>
      <c r="AD192" s="178"/>
    </row>
    <row r="193">
      <c r="A193" s="82">
        <v>31183.0</v>
      </c>
      <c r="B193" s="119" t="s">
        <v>7543</v>
      </c>
      <c r="C193" s="495">
        <v>910.0</v>
      </c>
      <c r="D193" s="85">
        <v>45778.0</v>
      </c>
      <c r="E193" s="85">
        <v>45837.0</v>
      </c>
      <c r="F193" s="85">
        <v>45807.0</v>
      </c>
      <c r="G193" s="123" t="s">
        <v>26</v>
      </c>
      <c r="H193" s="85">
        <v>45923.0</v>
      </c>
      <c r="I193" s="86">
        <v>20.0</v>
      </c>
      <c r="J193" s="86" t="s">
        <v>330</v>
      </c>
      <c r="K193" s="582">
        <v>1.0</v>
      </c>
      <c r="L193" s="86" t="s">
        <v>45</v>
      </c>
      <c r="M193" s="37"/>
      <c r="N193" s="86" t="s">
        <v>256</v>
      </c>
      <c r="O193" s="188">
        <v>1.0</v>
      </c>
      <c r="P193" s="36" t="s">
        <v>45</v>
      </c>
      <c r="Q193" s="86" t="s">
        <v>45</v>
      </c>
      <c r="R193" s="86">
        <v>1.0</v>
      </c>
      <c r="S193" s="86">
        <v>9.0</v>
      </c>
      <c r="T193" s="86">
        <v>0.0</v>
      </c>
      <c r="U193" s="86">
        <v>0.0</v>
      </c>
      <c r="V193" s="36" t="s">
        <v>7281</v>
      </c>
      <c r="W193" s="36" t="s">
        <v>45</v>
      </c>
      <c r="X193" s="36" t="s">
        <v>45</v>
      </c>
      <c r="Y193" s="89"/>
      <c r="Z193" s="89"/>
      <c r="AA193" s="89"/>
      <c r="AB193" s="89"/>
      <c r="AC193" s="89"/>
      <c r="AD193" s="89"/>
    </row>
    <row r="194">
      <c r="A194" s="197">
        <v>31185.0</v>
      </c>
      <c r="B194" s="198" t="s">
        <v>7544</v>
      </c>
      <c r="C194" s="577">
        <v>488.0</v>
      </c>
      <c r="D194" s="578">
        <v>45778.0</v>
      </c>
      <c r="E194" s="823">
        <v>45959.0</v>
      </c>
      <c r="F194" s="579"/>
      <c r="G194" s="580" t="s">
        <v>26</v>
      </c>
      <c r="H194" s="581"/>
      <c r="I194" s="581"/>
      <c r="J194" s="581"/>
      <c r="K194" s="395"/>
      <c r="L194" s="581"/>
      <c r="M194" s="395"/>
      <c r="N194" s="581"/>
      <c r="O194" s="581"/>
      <c r="P194" s="395"/>
      <c r="Q194" s="581"/>
      <c r="R194" s="581"/>
      <c r="S194" s="581"/>
      <c r="T194" s="581"/>
      <c r="U194" s="581"/>
      <c r="V194" s="395"/>
      <c r="W194" s="395"/>
      <c r="X194" s="395"/>
      <c r="Y194" s="581"/>
      <c r="Z194" s="581"/>
      <c r="AA194" s="581"/>
      <c r="AB194" s="581"/>
      <c r="AC194" s="581"/>
      <c r="AD194" s="581"/>
    </row>
    <row r="195">
      <c r="A195" s="82">
        <v>31184.0</v>
      </c>
      <c r="B195" s="83" t="s">
        <v>7545</v>
      </c>
      <c r="C195" s="495">
        <v>63.0</v>
      </c>
      <c r="D195" s="85">
        <v>45778.0</v>
      </c>
      <c r="E195" s="296">
        <v>45959.0</v>
      </c>
      <c r="F195" s="296">
        <v>45973.0</v>
      </c>
      <c r="G195" s="123" t="s">
        <v>26</v>
      </c>
      <c r="H195" s="323">
        <v>45973.0</v>
      </c>
      <c r="I195" s="86" t="s">
        <v>6497</v>
      </c>
      <c r="J195" s="89"/>
      <c r="K195" s="36">
        <v>0.0</v>
      </c>
      <c r="L195" s="86" t="s">
        <v>45</v>
      </c>
      <c r="M195" s="37"/>
      <c r="N195" s="86" t="s">
        <v>45</v>
      </c>
      <c r="O195" s="86">
        <v>0.0</v>
      </c>
      <c r="P195" s="36" t="s">
        <v>45</v>
      </c>
      <c r="Q195" s="86" t="s">
        <v>45</v>
      </c>
      <c r="R195" s="86">
        <v>0.0</v>
      </c>
      <c r="S195" s="86">
        <v>0.0</v>
      </c>
      <c r="T195" s="86">
        <v>0.0</v>
      </c>
      <c r="U195" s="86">
        <v>0.0</v>
      </c>
      <c r="V195" s="36" t="s">
        <v>45</v>
      </c>
      <c r="W195" s="36" t="s">
        <v>45</v>
      </c>
      <c r="X195" s="36" t="s">
        <v>45</v>
      </c>
      <c r="Y195" s="89"/>
      <c r="Z195" s="89"/>
      <c r="AA195" s="89"/>
      <c r="AB195" s="89"/>
      <c r="AC195" s="89"/>
      <c r="AD195" s="89"/>
    </row>
    <row r="196">
      <c r="A196" s="197">
        <v>31186.0</v>
      </c>
      <c r="B196" s="198" t="s">
        <v>7546</v>
      </c>
      <c r="C196" s="577">
        <v>378.0</v>
      </c>
      <c r="D196" s="578">
        <v>45778.0</v>
      </c>
      <c r="E196" s="823">
        <v>45959.0</v>
      </c>
      <c r="F196" s="579"/>
      <c r="G196" s="580" t="s">
        <v>26</v>
      </c>
      <c r="H196" s="581"/>
      <c r="I196" s="581"/>
      <c r="J196" s="581"/>
      <c r="K196" s="395"/>
      <c r="L196" s="581"/>
      <c r="M196" s="395"/>
      <c r="N196" s="581"/>
      <c r="O196" s="581"/>
      <c r="P196" s="395"/>
      <c r="Q196" s="581"/>
      <c r="R196" s="581"/>
      <c r="S196" s="581"/>
      <c r="T196" s="581"/>
      <c r="U196" s="581"/>
      <c r="V196" s="395"/>
      <c r="W196" s="395"/>
      <c r="X196" s="395"/>
      <c r="Y196" s="581"/>
      <c r="Z196" s="581"/>
      <c r="AA196" s="581"/>
      <c r="AB196" s="581"/>
      <c r="AC196" s="581"/>
      <c r="AD196" s="581"/>
    </row>
    <row r="197">
      <c r="A197" s="82">
        <v>31187.0</v>
      </c>
      <c r="B197" s="83" t="s">
        <v>7547</v>
      </c>
      <c r="C197" s="495">
        <v>133.0</v>
      </c>
      <c r="D197" s="85">
        <v>45778.0</v>
      </c>
      <c r="E197" s="296">
        <v>45959.0</v>
      </c>
      <c r="F197" s="296">
        <v>45982.0</v>
      </c>
      <c r="G197" s="123" t="s">
        <v>26</v>
      </c>
      <c r="H197" s="323">
        <v>45982.0</v>
      </c>
      <c r="I197" s="86" t="s">
        <v>6497</v>
      </c>
      <c r="J197" s="89"/>
      <c r="K197" s="36">
        <v>0.0</v>
      </c>
      <c r="L197" s="86" t="s">
        <v>45</v>
      </c>
      <c r="M197" s="37"/>
      <c r="N197" s="86" t="s">
        <v>45</v>
      </c>
      <c r="O197" s="86">
        <v>0.0</v>
      </c>
      <c r="P197" s="36" t="s">
        <v>45</v>
      </c>
      <c r="Q197" s="86" t="s">
        <v>45</v>
      </c>
      <c r="R197" s="86">
        <v>0.0</v>
      </c>
      <c r="S197" s="86">
        <v>0.0</v>
      </c>
      <c r="T197" s="86">
        <v>0.0</v>
      </c>
      <c r="U197" s="86">
        <v>0.0</v>
      </c>
      <c r="V197" s="36" t="s">
        <v>45</v>
      </c>
      <c r="W197" s="36" t="s">
        <v>45</v>
      </c>
      <c r="X197" s="36" t="s">
        <v>45</v>
      </c>
      <c r="Y197" s="89"/>
      <c r="Z197" s="89"/>
      <c r="AA197" s="89"/>
      <c r="AB197" s="89"/>
      <c r="AC197" s="89"/>
      <c r="AD197" s="89"/>
    </row>
    <row r="198">
      <c r="A198" s="197">
        <v>31188.0</v>
      </c>
      <c r="B198" s="198" t="s">
        <v>7548</v>
      </c>
      <c r="C198" s="577">
        <v>407.0</v>
      </c>
      <c r="D198" s="578">
        <v>45778.0</v>
      </c>
      <c r="E198" s="823">
        <v>45959.0</v>
      </c>
      <c r="F198" s="579"/>
      <c r="G198" s="580" t="s">
        <v>26</v>
      </c>
      <c r="H198" s="581"/>
      <c r="I198" s="581"/>
      <c r="J198" s="581"/>
      <c r="K198" s="395"/>
      <c r="L198" s="581"/>
      <c r="M198" s="395"/>
      <c r="N198" s="581"/>
      <c r="O198" s="581"/>
      <c r="P198" s="395"/>
      <c r="Q198" s="581"/>
      <c r="R198" s="581"/>
      <c r="S198" s="581"/>
      <c r="T198" s="581"/>
      <c r="U198" s="581"/>
      <c r="V198" s="395"/>
      <c r="W198" s="395"/>
      <c r="X198" s="395"/>
      <c r="Y198" s="581"/>
      <c r="Z198" s="581"/>
      <c r="AA198" s="581"/>
      <c r="AB198" s="581"/>
      <c r="AC198" s="581"/>
      <c r="AD198" s="581"/>
    </row>
    <row r="199">
      <c r="A199" s="82">
        <v>31189.0</v>
      </c>
      <c r="B199" s="83" t="s">
        <v>7549</v>
      </c>
      <c r="C199" s="495">
        <v>1464.0</v>
      </c>
      <c r="D199" s="85">
        <v>45778.0</v>
      </c>
      <c r="E199" s="296">
        <v>45959.0</v>
      </c>
      <c r="F199" s="296">
        <v>45986.0</v>
      </c>
      <c r="G199" s="123" t="s">
        <v>26</v>
      </c>
      <c r="H199" s="323">
        <v>45986.0</v>
      </c>
      <c r="I199" s="86">
        <v>60.0</v>
      </c>
      <c r="J199" s="323">
        <v>45975.0</v>
      </c>
      <c r="K199" s="582">
        <v>0.2</v>
      </c>
      <c r="L199" s="86" t="s">
        <v>45</v>
      </c>
      <c r="M199" s="36"/>
      <c r="N199" s="86" t="s">
        <v>256</v>
      </c>
      <c r="O199" s="188">
        <v>0.2</v>
      </c>
      <c r="P199" s="36">
        <v>2750.0</v>
      </c>
      <c r="Q199" s="86">
        <v>2750.0</v>
      </c>
      <c r="R199" s="86">
        <v>0.0</v>
      </c>
      <c r="S199" s="86">
        <v>0.0</v>
      </c>
      <c r="T199" s="86">
        <v>0.0</v>
      </c>
      <c r="U199" s="86">
        <v>0.0</v>
      </c>
      <c r="V199" s="36" t="s">
        <v>7550</v>
      </c>
      <c r="W199" s="36" t="s">
        <v>256</v>
      </c>
      <c r="X199" s="36" t="s">
        <v>45</v>
      </c>
      <c r="Y199" s="89"/>
      <c r="Z199" s="89"/>
      <c r="AA199" s="89"/>
      <c r="AB199" s="89"/>
      <c r="AC199" s="89"/>
      <c r="AD199" s="89"/>
    </row>
    <row r="200">
      <c r="A200" s="82">
        <v>31190.0</v>
      </c>
      <c r="B200" s="83" t="s">
        <v>7551</v>
      </c>
      <c r="C200" s="495">
        <v>47.0</v>
      </c>
      <c r="D200" s="85">
        <v>45778.0</v>
      </c>
      <c r="E200" s="296">
        <v>45959.0</v>
      </c>
      <c r="F200" s="296">
        <v>45973.0</v>
      </c>
      <c r="G200" s="123" t="s">
        <v>26</v>
      </c>
      <c r="H200" s="323">
        <v>45973.0</v>
      </c>
      <c r="I200" s="86" t="s">
        <v>6497</v>
      </c>
      <c r="J200" s="89"/>
      <c r="K200" s="36">
        <v>0.0</v>
      </c>
      <c r="L200" s="86" t="s">
        <v>45</v>
      </c>
      <c r="M200" s="37"/>
      <c r="N200" s="86" t="s">
        <v>45</v>
      </c>
      <c r="O200" s="86">
        <v>0.0</v>
      </c>
      <c r="P200" s="36" t="s">
        <v>45</v>
      </c>
      <c r="Q200" s="86" t="s">
        <v>45</v>
      </c>
      <c r="R200" s="86">
        <v>0.0</v>
      </c>
      <c r="S200" s="86">
        <v>0.0</v>
      </c>
      <c r="T200" s="86">
        <v>0.0</v>
      </c>
      <c r="U200" s="86">
        <v>0.0</v>
      </c>
      <c r="V200" s="36" t="s">
        <v>45</v>
      </c>
      <c r="W200" s="36" t="s">
        <v>45</v>
      </c>
      <c r="X200" s="36" t="s">
        <v>45</v>
      </c>
      <c r="Y200" s="89"/>
      <c r="Z200" s="89"/>
      <c r="AA200" s="89"/>
      <c r="AB200" s="89"/>
      <c r="AC200" s="89"/>
      <c r="AD200" s="89"/>
    </row>
    <row r="201">
      <c r="A201" s="197">
        <v>31191.0</v>
      </c>
      <c r="B201" s="198" t="s">
        <v>7552</v>
      </c>
      <c r="C201" s="577">
        <v>4087.0</v>
      </c>
      <c r="D201" s="578">
        <v>45778.0</v>
      </c>
      <c r="E201" s="823">
        <v>45959.0</v>
      </c>
      <c r="F201" s="579"/>
      <c r="G201" s="580" t="s">
        <v>26</v>
      </c>
      <c r="H201" s="581"/>
      <c r="I201" s="581"/>
      <c r="J201" s="581"/>
      <c r="K201" s="395"/>
      <c r="L201" s="581"/>
      <c r="M201" s="395"/>
      <c r="N201" s="581"/>
      <c r="O201" s="581"/>
      <c r="P201" s="395"/>
      <c r="Q201" s="581"/>
      <c r="R201" s="581"/>
      <c r="S201" s="581"/>
      <c r="T201" s="581"/>
      <c r="U201" s="581"/>
      <c r="V201" s="395"/>
      <c r="W201" s="395"/>
      <c r="X201" s="395"/>
      <c r="Y201" s="581"/>
      <c r="Z201" s="581"/>
      <c r="AA201" s="581"/>
      <c r="AB201" s="581"/>
      <c r="AC201" s="581"/>
      <c r="AD201" s="581"/>
    </row>
    <row r="202">
      <c r="A202" s="82">
        <v>31192.0</v>
      </c>
      <c r="B202" s="83" t="s">
        <v>7553</v>
      </c>
      <c r="C202" s="495">
        <v>215.0</v>
      </c>
      <c r="D202" s="85">
        <v>45778.0</v>
      </c>
      <c r="E202" s="296">
        <v>45959.0</v>
      </c>
      <c r="F202" s="296">
        <v>45973.0</v>
      </c>
      <c r="G202" s="123" t="s">
        <v>26</v>
      </c>
      <c r="H202" s="323">
        <v>45973.0</v>
      </c>
      <c r="I202" s="86" t="s">
        <v>7554</v>
      </c>
      <c r="J202" s="89"/>
      <c r="K202" s="36">
        <v>0.0</v>
      </c>
      <c r="L202" s="86" t="s">
        <v>45</v>
      </c>
      <c r="M202" s="37"/>
      <c r="N202" s="86" t="s">
        <v>45</v>
      </c>
      <c r="O202" s="86">
        <v>0.0</v>
      </c>
      <c r="P202" s="36" t="s">
        <v>45</v>
      </c>
      <c r="Q202" s="86" t="s">
        <v>45</v>
      </c>
      <c r="R202" s="86">
        <v>0.0</v>
      </c>
      <c r="S202" s="86">
        <v>0.0</v>
      </c>
      <c r="T202" s="86">
        <v>0.0</v>
      </c>
      <c r="U202" s="86">
        <v>0.0</v>
      </c>
      <c r="V202" s="36" t="s">
        <v>45</v>
      </c>
      <c r="W202" s="36" t="s">
        <v>45</v>
      </c>
      <c r="X202" s="36" t="s">
        <v>45</v>
      </c>
      <c r="Y202" s="89"/>
      <c r="Z202" s="89"/>
      <c r="AA202" s="89"/>
      <c r="AB202" s="89"/>
      <c r="AC202" s="89"/>
      <c r="AD202" s="89"/>
    </row>
    <row r="203">
      <c r="A203" s="82">
        <v>31195.0</v>
      </c>
      <c r="B203" s="83" t="s">
        <v>7555</v>
      </c>
      <c r="C203" s="495">
        <v>187.0</v>
      </c>
      <c r="D203" s="85">
        <v>45778.0</v>
      </c>
      <c r="E203" s="296">
        <v>45959.0</v>
      </c>
      <c r="F203" s="296">
        <v>45979.0</v>
      </c>
      <c r="G203" s="123" t="s">
        <v>26</v>
      </c>
      <c r="H203" s="323">
        <v>45979.0</v>
      </c>
      <c r="I203" s="86" t="s">
        <v>1107</v>
      </c>
      <c r="J203" s="89"/>
      <c r="K203" s="36">
        <v>0.0</v>
      </c>
      <c r="L203" s="86" t="s">
        <v>45</v>
      </c>
      <c r="M203" s="37"/>
      <c r="N203" s="86" t="s">
        <v>45</v>
      </c>
      <c r="O203" s="86">
        <v>0.0</v>
      </c>
      <c r="P203" s="36" t="s">
        <v>45</v>
      </c>
      <c r="Q203" s="86" t="s">
        <v>45</v>
      </c>
      <c r="R203" s="86">
        <v>0.0</v>
      </c>
      <c r="S203" s="86">
        <v>0.0</v>
      </c>
      <c r="T203" s="86">
        <v>0.0</v>
      </c>
      <c r="U203" s="86">
        <v>0.0</v>
      </c>
      <c r="V203" s="36" t="s">
        <v>45</v>
      </c>
      <c r="W203" s="36" t="s">
        <v>45</v>
      </c>
      <c r="X203" s="36" t="s">
        <v>45</v>
      </c>
      <c r="Y203" s="89"/>
      <c r="Z203" s="89"/>
      <c r="AA203" s="89"/>
      <c r="AB203" s="89"/>
      <c r="AC203" s="89"/>
      <c r="AD203" s="89"/>
    </row>
    <row r="204">
      <c r="A204" s="197">
        <v>31196.0</v>
      </c>
      <c r="B204" s="198" t="s">
        <v>7556</v>
      </c>
      <c r="C204" s="577">
        <v>29.0</v>
      </c>
      <c r="D204" s="578">
        <v>45778.0</v>
      </c>
      <c r="E204" s="823">
        <v>45959.0</v>
      </c>
      <c r="F204" s="579"/>
      <c r="G204" s="580" t="s">
        <v>26</v>
      </c>
      <c r="H204" s="581"/>
      <c r="I204" s="581"/>
      <c r="J204" s="581"/>
      <c r="K204" s="395"/>
      <c r="L204" s="581"/>
      <c r="M204" s="395"/>
      <c r="N204" s="581"/>
      <c r="O204" s="581"/>
      <c r="P204" s="395"/>
      <c r="Q204" s="581"/>
      <c r="R204" s="581"/>
      <c r="S204" s="581"/>
      <c r="T204" s="581"/>
      <c r="U204" s="581"/>
      <c r="V204" s="395"/>
      <c r="W204" s="395"/>
      <c r="X204" s="395"/>
      <c r="Y204" s="581"/>
      <c r="Z204" s="581"/>
      <c r="AA204" s="581"/>
      <c r="AB204" s="581"/>
      <c r="AC204" s="581"/>
      <c r="AD204" s="581"/>
    </row>
    <row r="205">
      <c r="A205" s="82">
        <v>31197.0</v>
      </c>
      <c r="B205" s="83" t="s">
        <v>7557</v>
      </c>
      <c r="C205" s="495">
        <v>72.0</v>
      </c>
      <c r="D205" s="85">
        <v>45778.0</v>
      </c>
      <c r="E205" s="296">
        <v>45959.0</v>
      </c>
      <c r="F205" s="85">
        <v>45966.0</v>
      </c>
      <c r="G205" s="123" t="s">
        <v>26</v>
      </c>
      <c r="H205" s="87">
        <v>45966.0</v>
      </c>
      <c r="I205" s="86" t="s">
        <v>6497</v>
      </c>
      <c r="J205" s="89"/>
      <c r="K205" s="36">
        <v>0.0</v>
      </c>
      <c r="L205" s="86" t="s">
        <v>45</v>
      </c>
      <c r="M205" s="37"/>
      <c r="N205" s="86" t="s">
        <v>7558</v>
      </c>
      <c r="O205" s="188">
        <v>0.01</v>
      </c>
      <c r="P205" s="36" t="s">
        <v>7559</v>
      </c>
      <c r="Q205" s="86" t="s">
        <v>7559</v>
      </c>
      <c r="R205" s="86">
        <v>0.0</v>
      </c>
      <c r="S205" s="86">
        <v>0.0</v>
      </c>
      <c r="T205" s="86">
        <v>0.0</v>
      </c>
      <c r="U205" s="86">
        <v>0.0</v>
      </c>
      <c r="V205" s="36" t="s">
        <v>45</v>
      </c>
      <c r="W205" s="36" t="s">
        <v>45</v>
      </c>
      <c r="X205" s="36" t="s">
        <v>45</v>
      </c>
      <c r="Y205" s="89"/>
      <c r="Z205" s="89"/>
      <c r="AA205" s="89"/>
      <c r="AB205" s="89"/>
      <c r="AC205" s="89"/>
      <c r="AD205" s="89"/>
    </row>
    <row r="206">
      <c r="A206" s="197">
        <v>31906.0</v>
      </c>
      <c r="B206" s="198" t="s">
        <v>7560</v>
      </c>
      <c r="C206" s="577">
        <v>4097.0</v>
      </c>
      <c r="D206" s="578">
        <v>45778.0</v>
      </c>
      <c r="E206" s="823">
        <v>45959.0</v>
      </c>
      <c r="F206" s="579"/>
      <c r="G206" s="580" t="s">
        <v>26</v>
      </c>
      <c r="H206" s="581"/>
      <c r="I206" s="581"/>
      <c r="J206" s="581"/>
      <c r="K206" s="395"/>
      <c r="L206" s="581"/>
      <c r="M206" s="395"/>
      <c r="N206" s="581"/>
      <c r="O206" s="581"/>
      <c r="P206" s="395"/>
      <c r="Q206" s="581"/>
      <c r="R206" s="581"/>
      <c r="S206" s="581"/>
      <c r="T206" s="581"/>
      <c r="U206" s="581"/>
      <c r="V206" s="395"/>
      <c r="W206" s="395"/>
      <c r="X206" s="395"/>
      <c r="Y206" s="581"/>
      <c r="Z206" s="581"/>
      <c r="AA206" s="581"/>
      <c r="AB206" s="581"/>
      <c r="AC206" s="581"/>
      <c r="AD206" s="581"/>
    </row>
    <row r="207">
      <c r="A207" s="206">
        <v>31198.0</v>
      </c>
      <c r="B207" s="336" t="s">
        <v>7561</v>
      </c>
      <c r="C207" s="535">
        <v>51.0</v>
      </c>
      <c r="D207" s="254"/>
      <c r="E207" s="211"/>
      <c r="F207" s="211" t="s">
        <v>7267</v>
      </c>
      <c r="G207" s="211" t="s">
        <v>3596</v>
      </c>
      <c r="H207" s="178"/>
      <c r="I207" s="178"/>
      <c r="J207" s="178"/>
      <c r="K207" s="26"/>
      <c r="L207" s="178"/>
      <c r="M207" s="26"/>
      <c r="N207" s="178"/>
      <c r="O207" s="178"/>
      <c r="P207" s="26"/>
      <c r="Q207" s="178"/>
      <c r="R207" s="178"/>
      <c r="S207" s="178"/>
      <c r="T207" s="178"/>
      <c r="U207" s="178"/>
      <c r="V207" s="26"/>
      <c r="W207" s="26"/>
      <c r="X207" s="26"/>
      <c r="Y207" s="178"/>
      <c r="Z207" s="178"/>
      <c r="AA207" s="178"/>
      <c r="AB207" s="178"/>
      <c r="AC207" s="178"/>
      <c r="AD207" s="178"/>
    </row>
    <row r="208">
      <c r="A208" s="197">
        <v>31199.0</v>
      </c>
      <c r="B208" s="198" t="s">
        <v>7562</v>
      </c>
      <c r="C208" s="577">
        <v>143.0</v>
      </c>
      <c r="D208" s="578">
        <v>45778.0</v>
      </c>
      <c r="E208" s="823">
        <v>45959.0</v>
      </c>
      <c r="F208" s="579"/>
      <c r="G208" s="580" t="s">
        <v>26</v>
      </c>
      <c r="H208" s="581"/>
      <c r="I208" s="581"/>
      <c r="J208" s="581"/>
      <c r="K208" s="395"/>
      <c r="L208" s="581"/>
      <c r="M208" s="395"/>
      <c r="N208" s="581"/>
      <c r="O208" s="581"/>
      <c r="P208" s="395"/>
      <c r="Q208" s="581"/>
      <c r="R208" s="581"/>
      <c r="S208" s="581"/>
      <c r="T208" s="581"/>
      <c r="U208" s="581"/>
      <c r="V208" s="395"/>
      <c r="W208" s="395"/>
      <c r="X208" s="395"/>
      <c r="Y208" s="581"/>
      <c r="Z208" s="581"/>
      <c r="AA208" s="581"/>
      <c r="AB208" s="581"/>
      <c r="AC208" s="581"/>
      <c r="AD208" s="581"/>
    </row>
    <row r="209">
      <c r="A209" s="206">
        <v>31211.0</v>
      </c>
      <c r="B209" s="336" t="s">
        <v>7563</v>
      </c>
      <c r="C209" s="535">
        <v>21.0</v>
      </c>
      <c r="D209" s="254"/>
      <c r="E209" s="211"/>
      <c r="F209" s="211" t="s">
        <v>7267</v>
      </c>
      <c r="G209" s="211" t="s">
        <v>3596</v>
      </c>
      <c r="H209" s="178"/>
      <c r="I209" s="178"/>
      <c r="J209" s="178"/>
      <c r="K209" s="26"/>
      <c r="L209" s="178"/>
      <c r="M209" s="26"/>
      <c r="N209" s="178"/>
      <c r="O209" s="178"/>
      <c r="P209" s="26"/>
      <c r="Q209" s="178"/>
      <c r="R209" s="178"/>
      <c r="S209" s="178"/>
      <c r="T209" s="178"/>
      <c r="U209" s="178"/>
      <c r="V209" s="26"/>
      <c r="W209" s="26"/>
      <c r="X209" s="26"/>
      <c r="Y209" s="178"/>
      <c r="Z209" s="178"/>
      <c r="AA209" s="178"/>
      <c r="AB209" s="178"/>
      <c r="AC209" s="178"/>
      <c r="AD209" s="178"/>
    </row>
    <row r="210">
      <c r="A210" s="197">
        <v>31200.0</v>
      </c>
      <c r="B210" s="198" t="s">
        <v>7564</v>
      </c>
      <c r="C210" s="577">
        <v>950.0</v>
      </c>
      <c r="D210" s="578">
        <v>45778.0</v>
      </c>
      <c r="E210" s="823">
        <v>45959.0</v>
      </c>
      <c r="F210" s="579"/>
      <c r="G210" s="580" t="s">
        <v>26</v>
      </c>
      <c r="H210" s="581"/>
      <c r="I210" s="581"/>
      <c r="J210" s="581"/>
      <c r="K210" s="395"/>
      <c r="L210" s="581"/>
      <c r="M210" s="395"/>
      <c r="N210" s="581"/>
      <c r="O210" s="581"/>
      <c r="P210" s="395"/>
      <c r="Q210" s="581"/>
      <c r="R210" s="581"/>
      <c r="S210" s="581"/>
      <c r="T210" s="581"/>
      <c r="U210" s="581"/>
      <c r="V210" s="395"/>
      <c r="W210" s="395"/>
      <c r="X210" s="395"/>
      <c r="Y210" s="581"/>
      <c r="Z210" s="581"/>
      <c r="AA210" s="581"/>
      <c r="AB210" s="581"/>
      <c r="AC210" s="581"/>
      <c r="AD210" s="581"/>
    </row>
    <row r="211">
      <c r="A211" s="82">
        <v>31201.0</v>
      </c>
      <c r="B211" s="119" t="s">
        <v>7565</v>
      </c>
      <c r="C211" s="495">
        <v>207777.0</v>
      </c>
      <c r="D211" s="85">
        <v>45778.0</v>
      </c>
      <c r="E211" s="123"/>
      <c r="F211" s="85">
        <v>45819.0</v>
      </c>
      <c r="G211" s="123" t="s">
        <v>126</v>
      </c>
      <c r="H211" s="89"/>
      <c r="I211" s="86">
        <v>321.0</v>
      </c>
      <c r="J211" s="769">
        <v>45627.0</v>
      </c>
      <c r="K211" s="36">
        <v>90.0</v>
      </c>
      <c r="L211" s="86" t="s">
        <v>45</v>
      </c>
      <c r="M211" s="37"/>
      <c r="N211" s="86" t="s">
        <v>256</v>
      </c>
      <c r="O211" s="188">
        <v>0.45</v>
      </c>
      <c r="P211" s="36" t="s">
        <v>256</v>
      </c>
      <c r="Q211" s="86">
        <v>50000.0</v>
      </c>
      <c r="R211" s="86">
        <v>492.0</v>
      </c>
      <c r="S211" s="86">
        <v>574.0</v>
      </c>
      <c r="T211" s="86">
        <v>6.0</v>
      </c>
      <c r="U211" s="86">
        <v>37.0</v>
      </c>
      <c r="V211" s="36" t="s">
        <v>7566</v>
      </c>
      <c r="W211" s="36" t="s">
        <v>45</v>
      </c>
      <c r="X211" s="36" t="s">
        <v>45</v>
      </c>
      <c r="Y211" s="89"/>
      <c r="Z211" s="89"/>
      <c r="AA211" s="89"/>
      <c r="AB211" s="89"/>
      <c r="AC211" s="89"/>
      <c r="AD211" s="89"/>
    </row>
    <row r="212">
      <c r="A212" s="82">
        <v>31202.0</v>
      </c>
      <c r="B212" s="119" t="s">
        <v>7567</v>
      </c>
      <c r="C212" s="495">
        <v>6003.0</v>
      </c>
      <c r="D212" s="85">
        <v>45778.0</v>
      </c>
      <c r="E212" s="123"/>
      <c r="F212" s="85">
        <v>45813.0</v>
      </c>
      <c r="G212" s="123" t="s">
        <v>126</v>
      </c>
      <c r="H212" s="89"/>
      <c r="I212" s="86">
        <v>307.0</v>
      </c>
      <c r="J212" s="87">
        <v>45785.0</v>
      </c>
      <c r="K212" s="36">
        <v>70.0</v>
      </c>
      <c r="L212" s="86" t="s">
        <v>45</v>
      </c>
      <c r="M212" s="37"/>
      <c r="N212" s="86" t="s">
        <v>256</v>
      </c>
      <c r="O212" s="188">
        <v>0.15</v>
      </c>
      <c r="P212" s="36" t="s">
        <v>256</v>
      </c>
      <c r="Q212" s="86">
        <v>10000.0</v>
      </c>
      <c r="R212" s="86">
        <v>0.0</v>
      </c>
      <c r="S212" s="86">
        <v>160.0</v>
      </c>
      <c r="T212" s="86">
        <v>0.0</v>
      </c>
      <c r="U212" s="86">
        <v>28.0</v>
      </c>
      <c r="V212" s="36" t="s">
        <v>7568</v>
      </c>
      <c r="W212" s="36" t="s">
        <v>256</v>
      </c>
      <c r="X212" s="36" t="s">
        <v>256</v>
      </c>
      <c r="Y212" s="89"/>
      <c r="Z212" s="89"/>
      <c r="AA212" s="89"/>
      <c r="AB212" s="89"/>
      <c r="AC212" s="89"/>
      <c r="AD212" s="89"/>
    </row>
    <row r="213">
      <c r="A213" s="206">
        <v>31203.0</v>
      </c>
      <c r="B213" s="336" t="s">
        <v>7569</v>
      </c>
      <c r="C213" s="535">
        <v>26.0</v>
      </c>
      <c r="D213" s="254"/>
      <c r="E213" s="211"/>
      <c r="F213" s="211" t="s">
        <v>7267</v>
      </c>
      <c r="G213" s="211" t="s">
        <v>3596</v>
      </c>
      <c r="H213" s="178"/>
      <c r="I213" s="178"/>
      <c r="J213" s="178"/>
      <c r="K213" s="26"/>
      <c r="L213" s="178"/>
      <c r="M213" s="26"/>
      <c r="N213" s="178"/>
      <c r="O213" s="178"/>
      <c r="P213" s="26"/>
      <c r="Q213" s="178"/>
      <c r="R213" s="178"/>
      <c r="S213" s="178"/>
      <c r="T213" s="178"/>
      <c r="U213" s="178"/>
      <c r="V213" s="26"/>
      <c r="W213" s="26"/>
      <c r="X213" s="26"/>
      <c r="Y213" s="178"/>
      <c r="Z213" s="178"/>
      <c r="AA213" s="178"/>
      <c r="AB213" s="178"/>
      <c r="AC213" s="178"/>
      <c r="AD213" s="178"/>
    </row>
    <row r="214">
      <c r="A214" s="206">
        <v>31204.0</v>
      </c>
      <c r="B214" s="336" t="s">
        <v>7570</v>
      </c>
      <c r="C214" s="535">
        <v>45.0</v>
      </c>
      <c r="D214" s="254"/>
      <c r="E214" s="211"/>
      <c r="F214" s="211" t="s">
        <v>7267</v>
      </c>
      <c r="G214" s="211" t="s">
        <v>3596</v>
      </c>
      <c r="H214" s="178"/>
      <c r="I214" s="178"/>
      <c r="J214" s="178"/>
      <c r="K214" s="26"/>
      <c r="L214" s="178"/>
      <c r="M214" s="26"/>
      <c r="N214" s="178"/>
      <c r="O214" s="178"/>
      <c r="P214" s="26"/>
      <c r="Q214" s="178"/>
      <c r="R214" s="178"/>
      <c r="S214" s="178"/>
      <c r="T214" s="178"/>
      <c r="U214" s="178"/>
      <c r="V214" s="26"/>
      <c r="W214" s="26"/>
      <c r="X214" s="26"/>
      <c r="Y214" s="178"/>
      <c r="Z214" s="178"/>
      <c r="AA214" s="178"/>
      <c r="AB214" s="178"/>
      <c r="AC214" s="178"/>
      <c r="AD214" s="178"/>
    </row>
    <row r="215">
      <c r="A215" s="51">
        <v>31205.0</v>
      </c>
      <c r="B215" s="52" t="s">
        <v>7571</v>
      </c>
      <c r="C215" s="506">
        <v>529.0</v>
      </c>
      <c r="D215" s="54">
        <v>45778.0</v>
      </c>
      <c r="E215" s="270">
        <v>45959.0</v>
      </c>
      <c r="F215" s="54">
        <v>45967.0</v>
      </c>
      <c r="G215" s="141" t="s">
        <v>26</v>
      </c>
      <c r="H215" s="56">
        <v>45967.0</v>
      </c>
      <c r="I215" s="55" t="s">
        <v>6497</v>
      </c>
      <c r="J215" s="58"/>
      <c r="K215" s="20">
        <v>0.0</v>
      </c>
      <c r="L215" s="55" t="s">
        <v>45</v>
      </c>
      <c r="M215" s="21"/>
      <c r="N215" s="55" t="s">
        <v>45</v>
      </c>
      <c r="O215" s="58"/>
      <c r="P215" s="20" t="s">
        <v>45</v>
      </c>
      <c r="Q215" s="55" t="s">
        <v>45</v>
      </c>
      <c r="R215" s="55" t="s">
        <v>3362</v>
      </c>
      <c r="S215" s="55" t="s">
        <v>3362</v>
      </c>
      <c r="T215" s="55" t="s">
        <v>3362</v>
      </c>
      <c r="U215" s="55" t="s">
        <v>3362</v>
      </c>
      <c r="V215" s="20" t="s">
        <v>3362</v>
      </c>
      <c r="W215" s="20" t="s">
        <v>45</v>
      </c>
      <c r="X215" s="20" t="s">
        <v>45</v>
      </c>
      <c r="Y215" s="58"/>
      <c r="Z215" s="58"/>
      <c r="AA215" s="58"/>
      <c r="AB215" s="58"/>
      <c r="AC215" s="58"/>
      <c r="AD215" s="58"/>
    </row>
    <row r="216">
      <c r="A216" s="51">
        <v>31206.0</v>
      </c>
      <c r="B216" s="52" t="s">
        <v>7572</v>
      </c>
      <c r="C216" s="506">
        <v>2930.0</v>
      </c>
      <c r="D216" s="54">
        <v>45778.0</v>
      </c>
      <c r="E216" s="270">
        <v>45959.0</v>
      </c>
      <c r="F216" s="270">
        <v>45980.0</v>
      </c>
      <c r="G216" s="141" t="s">
        <v>26</v>
      </c>
      <c r="H216" s="55" t="s">
        <v>7573</v>
      </c>
      <c r="I216" s="55" t="s">
        <v>2654</v>
      </c>
      <c r="J216" s="55" t="s">
        <v>90</v>
      </c>
      <c r="K216" s="20" t="s">
        <v>1621</v>
      </c>
      <c r="L216" s="55" t="s">
        <v>1621</v>
      </c>
      <c r="M216" s="20" t="s">
        <v>90</v>
      </c>
      <c r="N216" s="55" t="s">
        <v>256</v>
      </c>
      <c r="O216" s="55" t="s">
        <v>1621</v>
      </c>
      <c r="P216" s="55" t="s">
        <v>1621</v>
      </c>
      <c r="Q216" s="55" t="s">
        <v>1621</v>
      </c>
      <c r="R216" s="55" t="s">
        <v>1621</v>
      </c>
      <c r="S216" s="55" t="s">
        <v>1621</v>
      </c>
      <c r="T216" s="55" t="s">
        <v>1621</v>
      </c>
      <c r="U216" s="55" t="s">
        <v>1621</v>
      </c>
      <c r="V216" s="55" t="s">
        <v>1621</v>
      </c>
      <c r="W216" s="55" t="s">
        <v>1621</v>
      </c>
      <c r="X216" s="55" t="s">
        <v>1621</v>
      </c>
      <c r="Y216" s="58"/>
      <c r="Z216" s="58"/>
      <c r="AA216" s="58"/>
      <c r="AB216" s="58"/>
      <c r="AC216" s="58"/>
      <c r="AD216" s="58"/>
    </row>
    <row r="217">
      <c r="A217" s="82">
        <v>31207.0</v>
      </c>
      <c r="B217" s="83" t="s">
        <v>7574</v>
      </c>
      <c r="C217" s="495">
        <v>361.0</v>
      </c>
      <c r="D217" s="85">
        <v>45778.0</v>
      </c>
      <c r="E217" s="296">
        <v>45959.0</v>
      </c>
      <c r="F217" s="296">
        <v>45974.0</v>
      </c>
      <c r="G217" s="123" t="s">
        <v>26</v>
      </c>
      <c r="H217" s="323">
        <v>45974.0</v>
      </c>
      <c r="I217" s="86" t="s">
        <v>6497</v>
      </c>
      <c r="J217" s="89"/>
      <c r="K217" s="36">
        <v>0.0</v>
      </c>
      <c r="L217" s="86" t="s">
        <v>45</v>
      </c>
      <c r="M217" s="37"/>
      <c r="N217" s="86" t="s">
        <v>45</v>
      </c>
      <c r="O217" s="86">
        <v>0.0</v>
      </c>
      <c r="P217" s="36" t="s">
        <v>45</v>
      </c>
      <c r="Q217" s="86" t="s">
        <v>45</v>
      </c>
      <c r="R217" s="86">
        <v>0.0</v>
      </c>
      <c r="S217" s="86">
        <v>0.0</v>
      </c>
      <c r="T217" s="86">
        <v>0.0</v>
      </c>
      <c r="U217" s="86">
        <v>0.0</v>
      </c>
      <c r="V217" s="36" t="s">
        <v>45</v>
      </c>
      <c r="W217" s="36" t="s">
        <v>45</v>
      </c>
      <c r="X217" s="36" t="s">
        <v>45</v>
      </c>
      <c r="Y217" s="89"/>
      <c r="Z217" s="89"/>
      <c r="AA217" s="89"/>
      <c r="AB217" s="89"/>
      <c r="AC217" s="89"/>
      <c r="AD217" s="89"/>
    </row>
    <row r="218">
      <c r="A218" s="197">
        <v>31208.0</v>
      </c>
      <c r="B218" s="198" t="s">
        <v>7575</v>
      </c>
      <c r="C218" s="577">
        <v>3701.0</v>
      </c>
      <c r="D218" s="578">
        <v>45778.0</v>
      </c>
      <c r="E218" s="823">
        <v>45959.0</v>
      </c>
      <c r="F218" s="579"/>
      <c r="G218" s="580" t="s">
        <v>26</v>
      </c>
      <c r="H218" s="581"/>
      <c r="I218" s="581"/>
      <c r="J218" s="581"/>
      <c r="K218" s="395"/>
      <c r="L218" s="581"/>
      <c r="M218" s="395"/>
      <c r="N218" s="581"/>
      <c r="O218" s="581"/>
      <c r="P218" s="395"/>
      <c r="Q218" s="581"/>
      <c r="R218" s="581"/>
      <c r="S218" s="581"/>
      <c r="T218" s="581"/>
      <c r="U218" s="581"/>
      <c r="V218" s="395"/>
      <c r="W218" s="395"/>
      <c r="X218" s="395"/>
      <c r="Y218" s="581"/>
      <c r="Z218" s="581"/>
      <c r="AA218" s="581"/>
      <c r="AB218" s="581"/>
      <c r="AC218" s="581"/>
      <c r="AD218" s="581"/>
    </row>
    <row r="219">
      <c r="A219" s="213">
        <v>31209.0</v>
      </c>
      <c r="B219" s="198" t="s">
        <v>7576</v>
      </c>
      <c r="C219" s="577">
        <v>191.0</v>
      </c>
      <c r="D219" s="578">
        <v>45778.0</v>
      </c>
      <c r="E219" s="823">
        <v>45959.0</v>
      </c>
      <c r="F219" s="579"/>
      <c r="G219" s="580" t="s">
        <v>26</v>
      </c>
      <c r="H219" s="581"/>
      <c r="I219" s="581"/>
      <c r="J219" s="581"/>
      <c r="K219" s="395"/>
      <c r="L219" s="581"/>
      <c r="M219" s="395"/>
      <c r="N219" s="581"/>
      <c r="O219" s="581"/>
      <c r="P219" s="395"/>
      <c r="Q219" s="581"/>
      <c r="R219" s="581"/>
      <c r="S219" s="581"/>
      <c r="T219" s="581"/>
      <c r="U219" s="581"/>
      <c r="V219" s="395"/>
      <c r="W219" s="395"/>
      <c r="X219" s="395"/>
      <c r="Y219" s="581"/>
      <c r="Z219" s="581"/>
      <c r="AA219" s="581"/>
      <c r="AB219" s="581"/>
      <c r="AC219" s="581"/>
      <c r="AD219" s="581"/>
    </row>
    <row r="220">
      <c r="A220" s="197">
        <v>31210.0</v>
      </c>
      <c r="B220" s="198" t="s">
        <v>7577</v>
      </c>
      <c r="C220" s="577">
        <v>214.0</v>
      </c>
      <c r="D220" s="578">
        <v>45778.0</v>
      </c>
      <c r="E220" s="823">
        <v>45959.0</v>
      </c>
      <c r="F220" s="579"/>
      <c r="G220" s="580" t="s">
        <v>26</v>
      </c>
      <c r="H220" s="581"/>
      <c r="I220" s="581"/>
      <c r="J220" s="581"/>
      <c r="K220" s="395"/>
      <c r="L220" s="581"/>
      <c r="M220" s="395"/>
      <c r="N220" s="581"/>
      <c r="O220" s="581"/>
      <c r="P220" s="395"/>
      <c r="Q220" s="581"/>
      <c r="R220" s="581"/>
      <c r="S220" s="581"/>
      <c r="T220" s="581"/>
      <c r="U220" s="581"/>
      <c r="V220" s="395"/>
      <c r="W220" s="395"/>
      <c r="X220" s="395"/>
      <c r="Y220" s="581"/>
      <c r="Z220" s="581"/>
      <c r="AA220" s="581"/>
      <c r="AB220" s="581"/>
      <c r="AC220" s="581"/>
      <c r="AD220" s="581"/>
    </row>
    <row r="221">
      <c r="A221" s="197">
        <v>31212.0</v>
      </c>
      <c r="B221" s="198" t="s">
        <v>7578</v>
      </c>
      <c r="C221" s="577">
        <v>128.0</v>
      </c>
      <c r="D221" s="578">
        <v>45778.0</v>
      </c>
      <c r="E221" s="823">
        <v>45959.0</v>
      </c>
      <c r="F221" s="579"/>
      <c r="G221" s="580" t="s">
        <v>26</v>
      </c>
      <c r="H221" s="581"/>
      <c r="I221" s="581"/>
      <c r="J221" s="581"/>
      <c r="K221" s="395"/>
      <c r="L221" s="581"/>
      <c r="M221" s="395"/>
      <c r="N221" s="581"/>
      <c r="O221" s="581"/>
      <c r="P221" s="395"/>
      <c r="Q221" s="581"/>
      <c r="R221" s="581"/>
      <c r="S221" s="581"/>
      <c r="T221" s="581"/>
      <c r="U221" s="581"/>
      <c r="V221" s="395"/>
      <c r="W221" s="395"/>
      <c r="X221" s="395"/>
      <c r="Y221" s="581"/>
      <c r="Z221" s="581"/>
      <c r="AA221" s="581"/>
      <c r="AB221" s="581"/>
      <c r="AC221" s="581"/>
      <c r="AD221" s="581"/>
    </row>
    <row r="222">
      <c r="A222" s="197">
        <v>31213.0</v>
      </c>
      <c r="B222" s="198" t="s">
        <v>7579</v>
      </c>
      <c r="C222" s="577">
        <v>123.0</v>
      </c>
      <c r="D222" s="578">
        <v>45778.0</v>
      </c>
      <c r="E222" s="823">
        <v>45959.0</v>
      </c>
      <c r="F222" s="579"/>
      <c r="G222" s="580" t="s">
        <v>26</v>
      </c>
      <c r="H222" s="581"/>
      <c r="I222" s="581"/>
      <c r="J222" s="581"/>
      <c r="K222" s="395"/>
      <c r="L222" s="581"/>
      <c r="M222" s="395"/>
      <c r="N222" s="581"/>
      <c r="O222" s="581"/>
      <c r="P222" s="395"/>
      <c r="Q222" s="581"/>
      <c r="R222" s="581"/>
      <c r="S222" s="581"/>
      <c r="T222" s="581"/>
      <c r="U222" s="581"/>
      <c r="V222" s="395"/>
      <c r="W222" s="395"/>
      <c r="X222" s="395"/>
      <c r="Y222" s="581"/>
      <c r="Z222" s="581"/>
      <c r="AA222" s="581"/>
      <c r="AB222" s="581"/>
      <c r="AC222" s="581"/>
      <c r="AD222" s="581"/>
    </row>
    <row r="223">
      <c r="A223" s="197">
        <v>31214.0</v>
      </c>
      <c r="B223" s="198" t="s">
        <v>7580</v>
      </c>
      <c r="C223" s="577">
        <v>112.0</v>
      </c>
      <c r="D223" s="578">
        <v>45778.0</v>
      </c>
      <c r="E223" s="823">
        <v>45959.0</v>
      </c>
      <c r="F223" s="580" t="s">
        <v>7581</v>
      </c>
      <c r="G223" s="580" t="s">
        <v>26</v>
      </c>
      <c r="H223" s="824" t="s">
        <v>509</v>
      </c>
      <c r="I223" s="824" t="s">
        <v>6497</v>
      </c>
      <c r="J223" s="581"/>
      <c r="K223" s="10">
        <v>0.0</v>
      </c>
      <c r="L223" s="824" t="s">
        <v>45</v>
      </c>
      <c r="M223" s="395"/>
      <c r="N223" s="824" t="s">
        <v>45</v>
      </c>
      <c r="O223" s="824">
        <v>0.0</v>
      </c>
      <c r="P223" s="10" t="s">
        <v>45</v>
      </c>
      <c r="Q223" s="824" t="s">
        <v>45</v>
      </c>
      <c r="R223" s="824">
        <v>0.0</v>
      </c>
      <c r="S223" s="824">
        <v>0.0</v>
      </c>
      <c r="T223" s="824">
        <v>0.0</v>
      </c>
      <c r="U223" s="824">
        <v>0.0</v>
      </c>
      <c r="V223" s="395"/>
      <c r="W223" s="10" t="s">
        <v>45</v>
      </c>
      <c r="X223" s="10" t="s">
        <v>45</v>
      </c>
      <c r="Y223" s="581"/>
      <c r="Z223" s="581"/>
      <c r="AA223" s="581"/>
      <c r="AB223" s="581"/>
      <c r="AC223" s="581"/>
      <c r="AD223" s="581"/>
    </row>
    <row r="224">
      <c r="A224" s="206">
        <v>31215.0</v>
      </c>
      <c r="B224" s="336" t="s">
        <v>7582</v>
      </c>
      <c r="C224" s="535">
        <v>6481.0</v>
      </c>
      <c r="D224" s="254"/>
      <c r="E224" s="211"/>
      <c r="F224" s="211" t="s">
        <v>7267</v>
      </c>
      <c r="G224" s="211" t="s">
        <v>3596</v>
      </c>
      <c r="H224" s="178"/>
      <c r="I224" s="178"/>
      <c r="J224" s="178"/>
      <c r="K224" s="26"/>
      <c r="L224" s="178"/>
      <c r="M224" s="26"/>
      <c r="N224" s="178"/>
      <c r="O224" s="178"/>
      <c r="P224" s="26"/>
      <c r="Q224" s="178"/>
      <c r="R224" s="178"/>
      <c r="S224" s="178"/>
      <c r="T224" s="178"/>
      <c r="U224" s="178"/>
      <c r="V224" s="26"/>
      <c r="W224" s="26"/>
      <c r="X224" s="26"/>
      <c r="Y224" s="178"/>
      <c r="Z224" s="178"/>
      <c r="AA224" s="178"/>
      <c r="AB224" s="178"/>
      <c r="AC224" s="178"/>
      <c r="AD224" s="178"/>
    </row>
    <row r="225">
      <c r="A225" s="206">
        <v>31217.0</v>
      </c>
      <c r="B225" s="336" t="s">
        <v>7583</v>
      </c>
      <c r="C225" s="535">
        <v>364.0</v>
      </c>
      <c r="D225" s="254"/>
      <c r="E225" s="211"/>
      <c r="F225" s="211" t="s">
        <v>7267</v>
      </c>
      <c r="G225" s="211" t="s">
        <v>3596</v>
      </c>
      <c r="H225" s="178"/>
      <c r="I225" s="178"/>
      <c r="J225" s="178"/>
      <c r="K225" s="26"/>
      <c r="L225" s="178"/>
      <c r="M225" s="26"/>
      <c r="N225" s="178"/>
      <c r="O225" s="178"/>
      <c r="P225" s="26"/>
      <c r="Q225" s="178"/>
      <c r="R225" s="178"/>
      <c r="S225" s="178"/>
      <c r="T225" s="178"/>
      <c r="U225" s="178"/>
      <c r="V225" s="26"/>
      <c r="W225" s="26"/>
      <c r="X225" s="26"/>
      <c r="Y225" s="178"/>
      <c r="Z225" s="178"/>
      <c r="AA225" s="178"/>
      <c r="AB225" s="178"/>
      <c r="AC225" s="178"/>
      <c r="AD225" s="178"/>
    </row>
    <row r="226">
      <c r="A226" s="197">
        <v>31216.0</v>
      </c>
      <c r="B226" s="198" t="s">
        <v>7584</v>
      </c>
      <c r="C226" s="577">
        <v>4862.0</v>
      </c>
      <c r="D226" s="578">
        <v>45778.0</v>
      </c>
      <c r="E226" s="823">
        <v>45959.0</v>
      </c>
      <c r="F226" s="579"/>
      <c r="G226" s="580" t="s">
        <v>26</v>
      </c>
      <c r="H226" s="581"/>
      <c r="I226" s="581"/>
      <c r="J226" s="581"/>
      <c r="K226" s="395"/>
      <c r="L226" s="581"/>
      <c r="M226" s="395"/>
      <c r="N226" s="581"/>
      <c r="O226" s="581"/>
      <c r="P226" s="395"/>
      <c r="Q226" s="581"/>
      <c r="R226" s="581"/>
      <c r="S226" s="581"/>
      <c r="T226" s="581"/>
      <c r="U226" s="581"/>
      <c r="V226" s="395"/>
      <c r="W226" s="395"/>
      <c r="X226" s="395"/>
      <c r="Y226" s="581"/>
      <c r="Z226" s="581"/>
      <c r="AA226" s="581"/>
      <c r="AB226" s="581"/>
      <c r="AC226" s="581"/>
      <c r="AD226" s="581"/>
    </row>
    <row r="227">
      <c r="A227" s="197">
        <v>31219.0</v>
      </c>
      <c r="B227" s="198" t="s">
        <v>7585</v>
      </c>
      <c r="C227" s="577">
        <v>89.0</v>
      </c>
      <c r="D227" s="578">
        <v>45778.0</v>
      </c>
      <c r="E227" s="823">
        <v>45959.0</v>
      </c>
      <c r="F227" s="579"/>
      <c r="G227" s="580" t="s">
        <v>26</v>
      </c>
      <c r="H227" s="581"/>
      <c r="I227" s="581"/>
      <c r="J227" s="581"/>
      <c r="K227" s="395"/>
      <c r="L227" s="581"/>
      <c r="M227" s="395"/>
      <c r="N227" s="581"/>
      <c r="O227" s="581"/>
      <c r="P227" s="395"/>
      <c r="Q227" s="581"/>
      <c r="R227" s="581"/>
      <c r="S227" s="581"/>
      <c r="T227" s="581"/>
      <c r="U227" s="581"/>
      <c r="V227" s="395"/>
      <c r="W227" s="395"/>
      <c r="X227" s="395"/>
      <c r="Y227" s="581"/>
      <c r="Z227" s="581"/>
      <c r="AA227" s="581"/>
      <c r="AB227" s="581"/>
      <c r="AC227" s="581"/>
      <c r="AD227" s="581"/>
    </row>
    <row r="228">
      <c r="A228" s="197">
        <v>31220.0</v>
      </c>
      <c r="B228" s="198" t="s">
        <v>7586</v>
      </c>
      <c r="C228" s="577">
        <v>858.0</v>
      </c>
      <c r="D228" s="578">
        <v>45778.0</v>
      </c>
      <c r="E228" s="823">
        <v>45959.0</v>
      </c>
      <c r="F228" s="579"/>
      <c r="G228" s="580" t="s">
        <v>26</v>
      </c>
      <c r="H228" s="581"/>
      <c r="I228" s="581"/>
      <c r="J228" s="581"/>
      <c r="K228" s="395"/>
      <c r="L228" s="581"/>
      <c r="M228" s="395"/>
      <c r="N228" s="581"/>
      <c r="O228" s="581"/>
      <c r="P228" s="395"/>
      <c r="Q228" s="581"/>
      <c r="R228" s="581"/>
      <c r="S228" s="581"/>
      <c r="T228" s="581"/>
      <c r="U228" s="581"/>
      <c r="V228" s="395"/>
      <c r="W228" s="395"/>
      <c r="X228" s="395"/>
      <c r="Y228" s="581"/>
      <c r="Z228" s="581"/>
      <c r="AA228" s="581"/>
      <c r="AB228" s="581"/>
      <c r="AC228" s="581"/>
      <c r="AD228" s="581"/>
    </row>
    <row r="229">
      <c r="A229" s="206">
        <v>31222.0</v>
      </c>
      <c r="B229" s="336" t="s">
        <v>7587</v>
      </c>
      <c r="C229" s="535">
        <v>59.0</v>
      </c>
      <c r="D229" s="254"/>
      <c r="E229" s="211"/>
      <c r="F229" s="211" t="s">
        <v>7267</v>
      </c>
      <c r="G229" s="211" t="s">
        <v>3596</v>
      </c>
      <c r="H229" s="178"/>
      <c r="I229" s="178"/>
      <c r="J229" s="178"/>
      <c r="K229" s="26"/>
      <c r="L229" s="178"/>
      <c r="M229" s="26"/>
      <c r="N229" s="178"/>
      <c r="O229" s="178"/>
      <c r="P229" s="26"/>
      <c r="Q229" s="178"/>
      <c r="R229" s="178"/>
      <c r="S229" s="178"/>
      <c r="T229" s="178"/>
      <c r="U229" s="178"/>
      <c r="V229" s="26"/>
      <c r="W229" s="26"/>
      <c r="X229" s="26"/>
      <c r="Y229" s="178"/>
      <c r="Z229" s="178"/>
      <c r="AA229" s="178"/>
      <c r="AB229" s="178"/>
      <c r="AC229" s="178"/>
      <c r="AD229" s="178"/>
    </row>
    <row r="230">
      <c r="A230" s="197">
        <v>31223.0</v>
      </c>
      <c r="B230" s="198" t="s">
        <v>7588</v>
      </c>
      <c r="C230" s="577">
        <v>1325.0</v>
      </c>
      <c r="D230" s="578">
        <v>45778.0</v>
      </c>
      <c r="E230" s="823">
        <v>45959.0</v>
      </c>
      <c r="F230" s="579"/>
      <c r="G230" s="580" t="s">
        <v>26</v>
      </c>
      <c r="H230" s="581"/>
      <c r="I230" s="581"/>
      <c r="J230" s="581"/>
      <c r="K230" s="395"/>
      <c r="L230" s="581"/>
      <c r="M230" s="395"/>
      <c r="N230" s="581"/>
      <c r="O230" s="581"/>
      <c r="P230" s="395"/>
      <c r="Q230" s="581"/>
      <c r="R230" s="581"/>
      <c r="S230" s="581"/>
      <c r="T230" s="581"/>
      <c r="U230" s="581"/>
      <c r="V230" s="395"/>
      <c r="W230" s="395"/>
      <c r="X230" s="395"/>
      <c r="Y230" s="581"/>
      <c r="Z230" s="581"/>
      <c r="AA230" s="581"/>
      <c r="AB230" s="581"/>
      <c r="AC230" s="581"/>
      <c r="AD230" s="581"/>
    </row>
    <row r="231">
      <c r="A231" s="197">
        <v>31224.0</v>
      </c>
      <c r="B231" s="198" t="s">
        <v>7589</v>
      </c>
      <c r="C231" s="577">
        <v>1247.0</v>
      </c>
      <c r="D231" s="578">
        <v>45778.0</v>
      </c>
      <c r="E231" s="823">
        <v>45959.0</v>
      </c>
      <c r="F231" s="579"/>
      <c r="G231" s="580" t="s">
        <v>26</v>
      </c>
      <c r="H231" s="581"/>
      <c r="I231" s="581"/>
      <c r="J231" s="581"/>
      <c r="K231" s="395"/>
      <c r="L231" s="581"/>
      <c r="M231" s="395"/>
      <c r="N231" s="581"/>
      <c r="O231" s="581"/>
      <c r="P231" s="395"/>
      <c r="Q231" s="581"/>
      <c r="R231" s="581"/>
      <c r="S231" s="581"/>
      <c r="T231" s="581"/>
      <c r="U231" s="581"/>
      <c r="V231" s="395"/>
      <c r="W231" s="395"/>
      <c r="X231" s="395"/>
      <c r="Y231" s="581"/>
      <c r="Z231" s="581"/>
      <c r="AA231" s="581"/>
      <c r="AB231" s="581"/>
      <c r="AC231" s="581"/>
      <c r="AD231" s="581"/>
    </row>
    <row r="232">
      <c r="A232" s="206">
        <v>31225.0</v>
      </c>
      <c r="B232" s="336" t="s">
        <v>7590</v>
      </c>
      <c r="C232" s="535">
        <v>43.0</v>
      </c>
      <c r="D232" s="254"/>
      <c r="E232" s="211"/>
      <c r="F232" s="211" t="s">
        <v>7267</v>
      </c>
      <c r="G232" s="211" t="s">
        <v>3596</v>
      </c>
      <c r="H232" s="178"/>
      <c r="I232" s="178"/>
      <c r="J232" s="178"/>
      <c r="K232" s="26"/>
      <c r="L232" s="178"/>
      <c r="M232" s="26"/>
      <c r="N232" s="178"/>
      <c r="O232" s="178"/>
      <c r="P232" s="26"/>
      <c r="Q232" s="178"/>
      <c r="R232" s="178"/>
      <c r="S232" s="178"/>
      <c r="T232" s="178"/>
      <c r="U232" s="178"/>
      <c r="V232" s="26"/>
      <c r="W232" s="26"/>
      <c r="X232" s="26"/>
      <c r="Y232" s="178"/>
      <c r="Z232" s="178"/>
      <c r="AA232" s="178"/>
      <c r="AB232" s="178"/>
      <c r="AC232" s="178"/>
      <c r="AD232" s="178"/>
    </row>
    <row r="233">
      <c r="A233" s="197">
        <v>31226.0</v>
      </c>
      <c r="B233" s="198" t="s">
        <v>7591</v>
      </c>
      <c r="C233" s="577">
        <v>674.0</v>
      </c>
      <c r="D233" s="578">
        <v>45778.0</v>
      </c>
      <c r="E233" s="823">
        <v>45959.0</v>
      </c>
      <c r="F233" s="579"/>
      <c r="G233" s="580" t="s">
        <v>26</v>
      </c>
      <c r="H233" s="581"/>
      <c r="I233" s="581"/>
      <c r="J233" s="581"/>
      <c r="K233" s="395"/>
      <c r="L233" s="581"/>
      <c r="M233" s="395"/>
      <c r="N233" s="581"/>
      <c r="O233" s="581"/>
      <c r="P233" s="395"/>
      <c r="Q233" s="581"/>
      <c r="R233" s="581"/>
      <c r="S233" s="581"/>
      <c r="T233" s="581"/>
      <c r="U233" s="581"/>
      <c r="V233" s="395"/>
      <c r="W233" s="395"/>
      <c r="X233" s="395"/>
      <c r="Y233" s="581"/>
      <c r="Z233" s="581"/>
      <c r="AA233" s="581"/>
      <c r="AB233" s="581"/>
      <c r="AC233" s="581"/>
      <c r="AD233" s="581"/>
    </row>
    <row r="234">
      <c r="A234" s="51">
        <v>31227.0</v>
      </c>
      <c r="B234" s="52" t="s">
        <v>7592</v>
      </c>
      <c r="C234" s="506">
        <v>10778.0</v>
      </c>
      <c r="D234" s="54">
        <v>45778.0</v>
      </c>
      <c r="E234" s="270">
        <v>45959.0</v>
      </c>
      <c r="F234" s="270">
        <v>45980.0</v>
      </c>
      <c r="G234" s="141" t="s">
        <v>26</v>
      </c>
      <c r="H234" s="299">
        <v>45980.0</v>
      </c>
      <c r="I234" s="55">
        <v>364.0</v>
      </c>
      <c r="J234" s="55" t="s">
        <v>7401</v>
      </c>
      <c r="K234" s="583">
        <v>0.5769</v>
      </c>
      <c r="L234" s="55" t="s">
        <v>45</v>
      </c>
      <c r="M234" s="21"/>
      <c r="N234" s="55" t="s">
        <v>256</v>
      </c>
      <c r="O234" s="583">
        <v>0.5769</v>
      </c>
      <c r="P234" s="20">
        <v>9000.0</v>
      </c>
      <c r="Q234" s="55">
        <v>0.0</v>
      </c>
      <c r="R234" s="55" t="s">
        <v>3362</v>
      </c>
      <c r="S234" s="55" t="s">
        <v>3362</v>
      </c>
      <c r="T234" s="55" t="s">
        <v>3362</v>
      </c>
      <c r="U234" s="55" t="s">
        <v>3362</v>
      </c>
      <c r="V234" s="20" t="s">
        <v>7593</v>
      </c>
      <c r="W234" s="20" t="s">
        <v>45</v>
      </c>
      <c r="X234" s="20" t="s">
        <v>45</v>
      </c>
      <c r="Y234" s="58"/>
      <c r="Z234" s="58"/>
      <c r="AA234" s="58"/>
      <c r="AB234" s="58"/>
      <c r="AC234" s="58"/>
      <c r="AD234" s="58"/>
    </row>
    <row r="235" ht="16.5" customHeight="1">
      <c r="A235" s="82">
        <v>31228.0</v>
      </c>
      <c r="B235" s="119" t="s">
        <v>7594</v>
      </c>
      <c r="C235" s="495">
        <v>660.0</v>
      </c>
      <c r="D235" s="85">
        <v>45778.0</v>
      </c>
      <c r="E235" s="123"/>
      <c r="F235" s="85">
        <v>45817.0</v>
      </c>
      <c r="G235" s="123" t="s">
        <v>126</v>
      </c>
      <c r="H235" s="89"/>
      <c r="I235" s="86">
        <v>78.0</v>
      </c>
      <c r="J235" s="86" t="s">
        <v>4260</v>
      </c>
      <c r="K235" s="36">
        <v>100.0</v>
      </c>
      <c r="L235" s="86" t="s">
        <v>45</v>
      </c>
      <c r="M235" s="37"/>
      <c r="N235" s="86" t="s">
        <v>256</v>
      </c>
      <c r="O235" s="188">
        <v>1.0</v>
      </c>
      <c r="P235" s="36" t="s">
        <v>256</v>
      </c>
      <c r="Q235" s="86">
        <v>10500.0</v>
      </c>
      <c r="R235" s="86">
        <v>0.0</v>
      </c>
      <c r="S235" s="86">
        <v>80.0</v>
      </c>
      <c r="T235" s="86">
        <v>0.0</v>
      </c>
      <c r="U235" s="86">
        <v>0.0</v>
      </c>
      <c r="V235" s="86" t="s">
        <v>7595</v>
      </c>
      <c r="W235" s="36" t="s">
        <v>256</v>
      </c>
      <c r="X235" s="36" t="s">
        <v>45</v>
      </c>
      <c r="Y235" s="89"/>
      <c r="Z235" s="89"/>
      <c r="AA235" s="89"/>
      <c r="AB235" s="89"/>
      <c r="AC235" s="89"/>
      <c r="AD235" s="89"/>
    </row>
    <row r="236">
      <c r="A236" s="51">
        <v>31229.0</v>
      </c>
      <c r="B236" s="52" t="s">
        <v>7596</v>
      </c>
      <c r="C236" s="506">
        <v>51.0</v>
      </c>
      <c r="D236" s="54">
        <v>45778.0</v>
      </c>
      <c r="E236" s="270">
        <v>45959.0</v>
      </c>
      <c r="F236" s="270">
        <v>45985.0</v>
      </c>
      <c r="G236" s="141" t="s">
        <v>26</v>
      </c>
      <c r="H236" s="299">
        <v>45985.0</v>
      </c>
      <c r="I236" s="55">
        <v>2.0</v>
      </c>
      <c r="J236" s="55" t="s">
        <v>3238</v>
      </c>
      <c r="K236" s="584">
        <v>1.0</v>
      </c>
      <c r="L236" s="55" t="s">
        <v>45</v>
      </c>
      <c r="M236" s="21"/>
      <c r="N236" s="55" t="s">
        <v>256</v>
      </c>
      <c r="O236" s="193">
        <v>1.0</v>
      </c>
      <c r="P236" s="20" t="s">
        <v>90</v>
      </c>
      <c r="Q236" s="55">
        <v>1500.0</v>
      </c>
      <c r="R236" s="55">
        <v>0.0</v>
      </c>
      <c r="S236" s="55">
        <v>2.0</v>
      </c>
      <c r="T236" s="55" t="s">
        <v>90</v>
      </c>
      <c r="U236" s="55">
        <v>1.0</v>
      </c>
      <c r="V236" s="20" t="s">
        <v>45</v>
      </c>
      <c r="W236" s="20" t="s">
        <v>45</v>
      </c>
      <c r="X236" s="20" t="s">
        <v>45</v>
      </c>
      <c r="Y236" s="58"/>
      <c r="Z236" s="58"/>
      <c r="AA236" s="58"/>
      <c r="AB236" s="58"/>
      <c r="AC236" s="58"/>
      <c r="AD236" s="58"/>
    </row>
    <row r="237">
      <c r="A237" s="82">
        <v>31230.0</v>
      </c>
      <c r="B237" s="83" t="s">
        <v>7597</v>
      </c>
      <c r="C237" s="495">
        <v>97.0</v>
      </c>
      <c r="D237" s="85">
        <v>45778.0</v>
      </c>
      <c r="E237" s="296">
        <v>45959.0</v>
      </c>
      <c r="F237" s="85">
        <v>45968.0</v>
      </c>
      <c r="G237" s="123" t="s">
        <v>26</v>
      </c>
      <c r="H237" s="87">
        <v>45968.0</v>
      </c>
      <c r="I237" s="86" t="s">
        <v>1233</v>
      </c>
      <c r="J237" s="89"/>
      <c r="K237" s="36">
        <v>0.0</v>
      </c>
      <c r="L237" s="86" t="s">
        <v>45</v>
      </c>
      <c r="M237" s="37"/>
      <c r="N237" s="86" t="s">
        <v>45</v>
      </c>
      <c r="O237" s="86">
        <v>0.0</v>
      </c>
      <c r="P237" s="36" t="s">
        <v>45</v>
      </c>
      <c r="Q237" s="86" t="s">
        <v>45</v>
      </c>
      <c r="R237" s="86">
        <v>0.0</v>
      </c>
      <c r="S237" s="86">
        <v>0.0</v>
      </c>
      <c r="T237" s="86">
        <v>0.0</v>
      </c>
      <c r="U237" s="86">
        <v>0.0</v>
      </c>
      <c r="V237" s="36" t="s">
        <v>45</v>
      </c>
      <c r="W237" s="36" t="s">
        <v>45</v>
      </c>
      <c r="X237" s="36" t="s">
        <v>45</v>
      </c>
      <c r="Y237" s="89"/>
      <c r="Z237" s="89"/>
      <c r="AA237" s="89"/>
      <c r="AB237" s="89"/>
      <c r="AC237" s="89"/>
      <c r="AD237" s="89"/>
    </row>
    <row r="238">
      <c r="A238" s="82">
        <v>31231.0</v>
      </c>
      <c r="B238" s="83" t="s">
        <v>7598</v>
      </c>
      <c r="C238" s="495">
        <v>115.0</v>
      </c>
      <c r="D238" s="85">
        <v>45778.0</v>
      </c>
      <c r="E238" s="296">
        <v>45959.0</v>
      </c>
      <c r="F238" s="296">
        <v>45981.0</v>
      </c>
      <c r="G238" s="123" t="s">
        <v>26</v>
      </c>
      <c r="H238" s="323">
        <v>45981.0</v>
      </c>
      <c r="I238" s="86" t="s">
        <v>1233</v>
      </c>
      <c r="J238" s="89"/>
      <c r="K238" s="36">
        <v>0.0</v>
      </c>
      <c r="L238" s="86" t="s">
        <v>45</v>
      </c>
      <c r="M238" s="37"/>
      <c r="N238" s="86" t="s">
        <v>45</v>
      </c>
      <c r="O238" s="86">
        <v>0.0</v>
      </c>
      <c r="P238" s="36" t="s">
        <v>45</v>
      </c>
      <c r="Q238" s="86" t="s">
        <v>45</v>
      </c>
      <c r="R238" s="86">
        <v>0.0</v>
      </c>
      <c r="S238" s="86">
        <v>0.0</v>
      </c>
      <c r="T238" s="86">
        <v>0.0</v>
      </c>
      <c r="U238" s="86">
        <v>0.0</v>
      </c>
      <c r="V238" s="36" t="s">
        <v>45</v>
      </c>
      <c r="W238" s="36" t="s">
        <v>45</v>
      </c>
      <c r="X238" s="36" t="s">
        <v>45</v>
      </c>
      <c r="Y238" s="89"/>
      <c r="Z238" s="89"/>
      <c r="AA238" s="89"/>
      <c r="AB238" s="89"/>
      <c r="AC238" s="89"/>
      <c r="AD238" s="89"/>
    </row>
    <row r="239">
      <c r="A239" s="197">
        <v>31232.0</v>
      </c>
      <c r="B239" s="198" t="s">
        <v>7599</v>
      </c>
      <c r="C239" s="577">
        <v>38685.0</v>
      </c>
      <c r="D239" s="578">
        <v>45778.0</v>
      </c>
      <c r="E239" s="823">
        <v>45959.0</v>
      </c>
      <c r="F239" s="579"/>
      <c r="G239" s="580" t="s">
        <v>26</v>
      </c>
      <c r="H239" s="581"/>
      <c r="I239" s="581"/>
      <c r="J239" s="581"/>
      <c r="K239" s="395"/>
      <c r="L239" s="581"/>
      <c r="M239" s="395"/>
      <c r="N239" s="581"/>
      <c r="O239" s="581"/>
      <c r="P239" s="395"/>
      <c r="Q239" s="581"/>
      <c r="R239" s="581"/>
      <c r="S239" s="581"/>
      <c r="T239" s="581"/>
      <c r="U239" s="581"/>
      <c r="V239" s="395"/>
      <c r="W239" s="395"/>
      <c r="X239" s="395"/>
      <c r="Y239" s="581"/>
      <c r="Z239" s="581"/>
      <c r="AA239" s="581"/>
      <c r="AB239" s="581"/>
      <c r="AC239" s="581"/>
      <c r="AD239" s="581"/>
    </row>
    <row r="240">
      <c r="A240" s="82">
        <v>31233.0</v>
      </c>
      <c r="B240" s="83" t="s">
        <v>7600</v>
      </c>
      <c r="C240" s="495">
        <v>155.0</v>
      </c>
      <c r="D240" s="85">
        <v>45778.0</v>
      </c>
      <c r="E240" s="296">
        <v>45959.0</v>
      </c>
      <c r="F240" s="296">
        <v>45975.0</v>
      </c>
      <c r="G240" s="123" t="s">
        <v>26</v>
      </c>
      <c r="H240" s="323">
        <v>45975.0</v>
      </c>
      <c r="I240" s="86" t="s">
        <v>7337</v>
      </c>
      <c r="J240" s="89"/>
      <c r="K240" s="37"/>
      <c r="L240" s="89"/>
      <c r="M240" s="37"/>
      <c r="N240" s="89"/>
      <c r="O240" s="89"/>
      <c r="P240" s="37"/>
      <c r="Q240" s="89"/>
      <c r="R240" s="89"/>
      <c r="S240" s="89"/>
      <c r="T240" s="89"/>
      <c r="U240" s="89"/>
      <c r="V240" s="37"/>
      <c r="W240" s="37"/>
      <c r="X240" s="37"/>
      <c r="Y240" s="89"/>
      <c r="Z240" s="89"/>
      <c r="AA240" s="89"/>
      <c r="AB240" s="89"/>
      <c r="AC240" s="89"/>
      <c r="AD240" s="89"/>
    </row>
    <row r="241">
      <c r="A241" s="51">
        <v>31234.0</v>
      </c>
      <c r="B241" s="52" t="s">
        <v>7601</v>
      </c>
      <c r="C241" s="506">
        <v>190.0</v>
      </c>
      <c r="D241" s="54">
        <v>45778.0</v>
      </c>
      <c r="E241" s="270">
        <v>45959.0</v>
      </c>
      <c r="F241" s="270">
        <v>45980.0</v>
      </c>
      <c r="G241" s="141" t="s">
        <v>26</v>
      </c>
      <c r="H241" s="55" t="s">
        <v>7602</v>
      </c>
      <c r="I241" s="58"/>
      <c r="J241" s="58"/>
      <c r="K241" s="21"/>
      <c r="L241" s="58"/>
      <c r="M241" s="21"/>
      <c r="N241" s="58"/>
      <c r="O241" s="58"/>
      <c r="P241" s="21"/>
      <c r="Q241" s="58"/>
      <c r="R241" s="58"/>
      <c r="S241" s="58"/>
      <c r="T241" s="58"/>
      <c r="U241" s="58"/>
      <c r="V241" s="20" t="s">
        <v>7537</v>
      </c>
      <c r="W241" s="21"/>
      <c r="X241" s="21"/>
      <c r="Y241" s="58"/>
      <c r="Z241" s="58"/>
      <c r="AA241" s="58"/>
      <c r="AB241" s="58"/>
      <c r="AC241" s="58"/>
      <c r="AD241" s="58"/>
    </row>
    <row r="242">
      <c r="A242" s="197">
        <v>31123.0</v>
      </c>
      <c r="B242" s="198" t="s">
        <v>7603</v>
      </c>
      <c r="C242" s="577">
        <v>791.0</v>
      </c>
      <c r="D242" s="578">
        <v>45778.0</v>
      </c>
      <c r="E242" s="823">
        <v>45959.0</v>
      </c>
      <c r="F242" s="579"/>
      <c r="G242" s="580" t="s">
        <v>26</v>
      </c>
      <c r="H242" s="581"/>
      <c r="I242" s="581"/>
      <c r="J242" s="581"/>
      <c r="K242" s="395"/>
      <c r="L242" s="581"/>
      <c r="M242" s="395"/>
      <c r="N242" s="581"/>
      <c r="O242" s="581"/>
      <c r="P242" s="395"/>
      <c r="Q242" s="581"/>
      <c r="R242" s="581"/>
      <c r="S242" s="581"/>
      <c r="T242" s="581"/>
      <c r="U242" s="581"/>
      <c r="V242" s="395"/>
      <c r="W242" s="395"/>
      <c r="X242" s="395"/>
      <c r="Y242" s="581"/>
      <c r="Z242" s="581"/>
      <c r="AA242" s="581"/>
      <c r="AB242" s="581"/>
      <c r="AC242" s="581"/>
      <c r="AD242" s="581"/>
    </row>
    <row r="243">
      <c r="A243" s="197">
        <v>31235.0</v>
      </c>
      <c r="B243" s="198" t="s">
        <v>7604</v>
      </c>
      <c r="C243" s="577">
        <v>172.0</v>
      </c>
      <c r="D243" s="578">
        <v>45778.0</v>
      </c>
      <c r="E243" s="823">
        <v>45959.0</v>
      </c>
      <c r="F243" s="579"/>
      <c r="G243" s="580" t="s">
        <v>26</v>
      </c>
      <c r="H243" s="581"/>
      <c r="I243" s="581"/>
      <c r="J243" s="581"/>
      <c r="K243" s="395"/>
      <c r="L243" s="581"/>
      <c r="M243" s="395"/>
      <c r="N243" s="581"/>
      <c r="O243" s="581"/>
      <c r="P243" s="395"/>
      <c r="Q243" s="581"/>
      <c r="R243" s="581"/>
      <c r="S243" s="581"/>
      <c r="T243" s="581"/>
      <c r="U243" s="581"/>
      <c r="V243" s="395"/>
      <c r="W243" s="395"/>
      <c r="X243" s="395"/>
      <c r="Y243" s="581"/>
      <c r="Z243" s="581"/>
      <c r="AA243" s="581"/>
      <c r="AB243" s="581"/>
      <c r="AC243" s="581"/>
      <c r="AD243" s="581"/>
    </row>
    <row r="244">
      <c r="A244" s="206">
        <v>31236.0</v>
      </c>
      <c r="B244" s="336" t="s">
        <v>7605</v>
      </c>
      <c r="C244" s="535">
        <v>1628.0</v>
      </c>
      <c r="D244" s="254"/>
      <c r="E244" s="211"/>
      <c r="F244" s="211" t="s">
        <v>7267</v>
      </c>
      <c r="G244" s="211" t="s">
        <v>3596</v>
      </c>
      <c r="H244" s="178"/>
      <c r="I244" s="178"/>
      <c r="J244" s="178"/>
      <c r="K244" s="26"/>
      <c r="L244" s="178"/>
      <c r="M244" s="26"/>
      <c r="N244" s="178"/>
      <c r="O244" s="178"/>
      <c r="P244" s="26"/>
      <c r="Q244" s="178"/>
      <c r="R244" s="178"/>
      <c r="S244" s="178"/>
      <c r="T244" s="178"/>
      <c r="U244" s="178"/>
      <c r="V244" s="26"/>
      <c r="W244" s="26"/>
      <c r="X244" s="26"/>
      <c r="Y244" s="178"/>
      <c r="Z244" s="178"/>
      <c r="AA244" s="178"/>
      <c r="AB244" s="178"/>
      <c r="AC244" s="178"/>
      <c r="AD244" s="178"/>
    </row>
    <row r="245">
      <c r="A245" s="197">
        <v>31237.0</v>
      </c>
      <c r="B245" s="198" t="s">
        <v>7606</v>
      </c>
      <c r="C245" s="577">
        <v>233.0</v>
      </c>
      <c r="D245" s="578">
        <v>45778.0</v>
      </c>
      <c r="E245" s="823">
        <v>45959.0</v>
      </c>
      <c r="F245" s="579"/>
      <c r="G245" s="580" t="s">
        <v>26</v>
      </c>
      <c r="H245" s="581"/>
      <c r="I245" s="581"/>
      <c r="J245" s="581"/>
      <c r="K245" s="395"/>
      <c r="L245" s="581"/>
      <c r="M245" s="395"/>
      <c r="N245" s="581"/>
      <c r="O245" s="581"/>
      <c r="P245" s="395"/>
      <c r="Q245" s="581"/>
      <c r="R245" s="581"/>
      <c r="S245" s="581"/>
      <c r="T245" s="581"/>
      <c r="U245" s="581"/>
      <c r="V245" s="395"/>
      <c r="W245" s="395"/>
      <c r="X245" s="395"/>
      <c r="Y245" s="581"/>
      <c r="Z245" s="581"/>
      <c r="AA245" s="581"/>
      <c r="AB245" s="581"/>
      <c r="AC245" s="581"/>
      <c r="AD245" s="581"/>
    </row>
    <row r="246">
      <c r="A246" s="82">
        <v>31238.0</v>
      </c>
      <c r="B246" s="83" t="s">
        <v>7607</v>
      </c>
      <c r="C246" s="495">
        <v>165.0</v>
      </c>
      <c r="D246" s="85">
        <v>45778.0</v>
      </c>
      <c r="E246" s="296">
        <v>45959.0</v>
      </c>
      <c r="F246" s="296">
        <v>45982.0</v>
      </c>
      <c r="G246" s="123" t="s">
        <v>26</v>
      </c>
      <c r="H246" s="323">
        <v>45982.0</v>
      </c>
      <c r="I246" s="86">
        <v>60.0</v>
      </c>
      <c r="J246" s="86">
        <v>2024.0</v>
      </c>
      <c r="K246" s="582">
        <v>1.0</v>
      </c>
      <c r="L246" s="86" t="s">
        <v>256</v>
      </c>
      <c r="M246" s="36">
        <v>2023.0</v>
      </c>
      <c r="N246" s="86" t="s">
        <v>256</v>
      </c>
      <c r="O246" s="188">
        <v>1.0</v>
      </c>
      <c r="P246" s="36">
        <v>1500.0</v>
      </c>
      <c r="Q246" s="86">
        <v>1500.0</v>
      </c>
      <c r="R246" s="86">
        <v>0.0</v>
      </c>
      <c r="S246" s="86">
        <v>60.0</v>
      </c>
      <c r="T246" s="86">
        <v>0.0</v>
      </c>
      <c r="U246" s="86">
        <v>0.0</v>
      </c>
      <c r="V246" s="36" t="s">
        <v>7608</v>
      </c>
      <c r="W246" s="36" t="s">
        <v>45</v>
      </c>
      <c r="X246" s="36" t="s">
        <v>256</v>
      </c>
      <c r="Y246" s="89"/>
      <c r="Z246" s="89"/>
      <c r="AA246" s="89"/>
      <c r="AB246" s="89"/>
      <c r="AC246" s="89"/>
      <c r="AD246" s="89"/>
    </row>
    <row r="247">
      <c r="A247" s="197">
        <v>31239.0</v>
      </c>
      <c r="B247" s="198" t="s">
        <v>7609</v>
      </c>
      <c r="C247" s="577">
        <v>364.0</v>
      </c>
      <c r="D247" s="578">
        <v>45778.0</v>
      </c>
      <c r="E247" s="823">
        <v>45959.0</v>
      </c>
      <c r="F247" s="579"/>
      <c r="G247" s="580" t="s">
        <v>26</v>
      </c>
      <c r="H247" s="581"/>
      <c r="I247" s="581"/>
      <c r="J247" s="581"/>
      <c r="K247" s="395"/>
      <c r="L247" s="581"/>
      <c r="M247" s="395"/>
      <c r="N247" s="581"/>
      <c r="O247" s="581"/>
      <c r="P247" s="395"/>
      <c r="Q247" s="581"/>
      <c r="R247" s="581"/>
      <c r="S247" s="581"/>
      <c r="T247" s="581"/>
      <c r="U247" s="581"/>
      <c r="V247" s="395"/>
      <c r="W247" s="395"/>
      <c r="X247" s="395"/>
      <c r="Y247" s="581"/>
      <c r="Z247" s="581"/>
      <c r="AA247" s="581"/>
      <c r="AB247" s="581"/>
      <c r="AC247" s="581"/>
      <c r="AD247" s="581"/>
    </row>
    <row r="248">
      <c r="A248" s="197">
        <v>31240.0</v>
      </c>
      <c r="B248" s="198" t="s">
        <v>7610</v>
      </c>
      <c r="C248" s="577">
        <v>642.0</v>
      </c>
      <c r="D248" s="578">
        <v>45778.0</v>
      </c>
      <c r="E248" s="823">
        <v>45959.0</v>
      </c>
      <c r="F248" s="579"/>
      <c r="G248" s="580" t="s">
        <v>26</v>
      </c>
      <c r="H248" s="581"/>
      <c r="I248" s="581"/>
      <c r="J248" s="581"/>
      <c r="K248" s="395"/>
      <c r="L248" s="581"/>
      <c r="M248" s="395"/>
      <c r="N248" s="581"/>
      <c r="O248" s="581"/>
      <c r="P248" s="395"/>
      <c r="Q248" s="581"/>
      <c r="R248" s="581"/>
      <c r="S248" s="581"/>
      <c r="T248" s="581"/>
      <c r="U248" s="581"/>
      <c r="V248" s="395"/>
      <c r="W248" s="395"/>
      <c r="X248" s="395"/>
      <c r="Y248" s="581"/>
      <c r="Z248" s="581"/>
      <c r="AA248" s="581"/>
      <c r="AB248" s="581"/>
      <c r="AC248" s="581"/>
      <c r="AD248" s="581"/>
    </row>
    <row r="249">
      <c r="A249" s="197">
        <v>31241.0</v>
      </c>
      <c r="B249" s="198" t="s">
        <v>7611</v>
      </c>
      <c r="C249" s="577">
        <v>136.0</v>
      </c>
      <c r="D249" s="578">
        <v>45778.0</v>
      </c>
      <c r="E249" s="823">
        <v>45959.0</v>
      </c>
      <c r="F249" s="579"/>
      <c r="G249" s="580" t="s">
        <v>26</v>
      </c>
      <c r="H249" s="581"/>
      <c r="I249" s="581"/>
      <c r="J249" s="581"/>
      <c r="K249" s="395"/>
      <c r="L249" s="581"/>
      <c r="M249" s="395"/>
      <c r="N249" s="581"/>
      <c r="O249" s="581"/>
      <c r="P249" s="395"/>
      <c r="Q249" s="581"/>
      <c r="R249" s="581"/>
      <c r="S249" s="581"/>
      <c r="T249" s="581"/>
      <c r="U249" s="581"/>
      <c r="V249" s="395"/>
      <c r="W249" s="395"/>
      <c r="X249" s="395"/>
      <c r="Y249" s="581"/>
      <c r="Z249" s="581"/>
      <c r="AA249" s="581"/>
      <c r="AB249" s="581"/>
      <c r="AC249" s="581"/>
      <c r="AD249" s="581"/>
    </row>
    <row r="250">
      <c r="A250" s="197">
        <v>31242.0</v>
      </c>
      <c r="B250" s="198" t="s">
        <v>7612</v>
      </c>
      <c r="C250" s="577">
        <v>323.0</v>
      </c>
      <c r="D250" s="578">
        <v>45778.0</v>
      </c>
      <c r="E250" s="823">
        <v>45959.0</v>
      </c>
      <c r="F250" s="579"/>
      <c r="G250" s="580" t="s">
        <v>26</v>
      </c>
      <c r="H250" s="581"/>
      <c r="I250" s="581"/>
      <c r="J250" s="581"/>
      <c r="K250" s="395"/>
      <c r="L250" s="581"/>
      <c r="M250" s="395"/>
      <c r="N250" s="581"/>
      <c r="O250" s="581"/>
      <c r="P250" s="395"/>
      <c r="Q250" s="581"/>
      <c r="R250" s="581"/>
      <c r="S250" s="581"/>
      <c r="T250" s="581"/>
      <c r="U250" s="581"/>
      <c r="V250" s="395"/>
      <c r="W250" s="395"/>
      <c r="X250" s="395"/>
      <c r="Y250" s="581"/>
      <c r="Z250" s="581"/>
      <c r="AA250" s="581"/>
      <c r="AB250" s="581"/>
      <c r="AC250" s="581"/>
      <c r="AD250" s="581"/>
    </row>
    <row r="251">
      <c r="A251" s="82">
        <v>31244.0</v>
      </c>
      <c r="B251" s="83" t="s">
        <v>7613</v>
      </c>
      <c r="C251" s="495">
        <v>173.0</v>
      </c>
      <c r="D251" s="85">
        <v>45778.0</v>
      </c>
      <c r="E251" s="296">
        <v>45959.0</v>
      </c>
      <c r="F251" s="296">
        <v>45989.0</v>
      </c>
      <c r="G251" s="123" t="s">
        <v>26</v>
      </c>
      <c r="H251" s="323">
        <v>45989.0</v>
      </c>
      <c r="I251" s="86" t="s">
        <v>7614</v>
      </c>
      <c r="J251" s="89"/>
      <c r="K251" s="36">
        <v>0.0</v>
      </c>
      <c r="L251" s="86" t="s">
        <v>45</v>
      </c>
      <c r="M251" s="37"/>
      <c r="N251" s="86" t="s">
        <v>45</v>
      </c>
      <c r="O251" s="86">
        <v>0.0</v>
      </c>
      <c r="P251" s="36">
        <v>0.0</v>
      </c>
      <c r="Q251" s="86">
        <v>0.0</v>
      </c>
      <c r="R251" s="86">
        <v>0.0</v>
      </c>
      <c r="S251" s="86">
        <v>0.0</v>
      </c>
      <c r="T251" s="86">
        <v>0.0</v>
      </c>
      <c r="U251" s="86">
        <v>0.0</v>
      </c>
      <c r="V251" s="36" t="s">
        <v>45</v>
      </c>
      <c r="W251" s="36" t="s">
        <v>45</v>
      </c>
      <c r="X251" s="36" t="s">
        <v>45</v>
      </c>
      <c r="Y251" s="89"/>
      <c r="Z251" s="89"/>
      <c r="AA251" s="89"/>
      <c r="AB251" s="89"/>
      <c r="AC251" s="89"/>
      <c r="AD251" s="89"/>
    </row>
    <row r="252">
      <c r="A252" s="51">
        <v>31243.0</v>
      </c>
      <c r="B252" s="52" t="s">
        <v>7615</v>
      </c>
      <c r="C252" s="506">
        <v>404.0</v>
      </c>
      <c r="D252" s="54">
        <v>45778.0</v>
      </c>
      <c r="E252" s="270">
        <v>45959.0</v>
      </c>
      <c r="F252" s="270">
        <v>45973.0</v>
      </c>
      <c r="G252" s="141" t="s">
        <v>26</v>
      </c>
      <c r="H252" s="299">
        <v>45973.0</v>
      </c>
      <c r="I252" s="55">
        <v>150.0</v>
      </c>
      <c r="J252" s="55" t="s">
        <v>330</v>
      </c>
      <c r="K252" s="584">
        <v>0.8</v>
      </c>
      <c r="L252" s="55" t="s">
        <v>45</v>
      </c>
      <c r="M252" s="21"/>
      <c r="N252" s="55" t="s">
        <v>256</v>
      </c>
      <c r="O252" s="193">
        <v>0.4</v>
      </c>
      <c r="P252" s="20">
        <v>800.0</v>
      </c>
      <c r="Q252" s="55">
        <v>0.0</v>
      </c>
      <c r="R252" s="55" t="s">
        <v>90</v>
      </c>
      <c r="S252" s="55">
        <v>99.0</v>
      </c>
      <c r="T252" s="55" t="s">
        <v>3362</v>
      </c>
      <c r="U252" s="55" t="s">
        <v>3362</v>
      </c>
      <c r="V252" s="20" t="s">
        <v>7616</v>
      </c>
      <c r="W252" s="20" t="s">
        <v>45</v>
      </c>
      <c r="X252" s="20" t="s">
        <v>45</v>
      </c>
      <c r="Y252" s="58"/>
      <c r="Z252" s="58"/>
      <c r="AA252" s="58"/>
      <c r="AB252" s="58"/>
      <c r="AC252" s="58"/>
      <c r="AD252" s="58"/>
    </row>
    <row r="253">
      <c r="A253" s="197">
        <v>31245.0</v>
      </c>
      <c r="B253" s="198" t="s">
        <v>7617</v>
      </c>
      <c r="C253" s="577">
        <v>78.0</v>
      </c>
      <c r="D253" s="578">
        <v>45778.0</v>
      </c>
      <c r="E253" s="823">
        <v>45959.0</v>
      </c>
      <c r="F253" s="579"/>
      <c r="G253" s="580" t="s">
        <v>26</v>
      </c>
      <c r="H253" s="581"/>
      <c r="I253" s="581"/>
      <c r="J253" s="581"/>
      <c r="K253" s="395"/>
      <c r="L253" s="581"/>
      <c r="M253" s="395"/>
      <c r="N253" s="581"/>
      <c r="O253" s="581"/>
      <c r="P253" s="395"/>
      <c r="Q253" s="581"/>
      <c r="R253" s="581"/>
      <c r="S253" s="581"/>
      <c r="T253" s="581"/>
      <c r="U253" s="581"/>
      <c r="V253" s="395"/>
      <c r="W253" s="395"/>
      <c r="X253" s="395"/>
      <c r="Y253" s="581"/>
      <c r="Z253" s="581"/>
      <c r="AA253" s="581"/>
      <c r="AB253" s="581"/>
      <c r="AC253" s="581"/>
      <c r="AD253" s="581"/>
    </row>
    <row r="254">
      <c r="A254" s="51">
        <v>31246.0</v>
      </c>
      <c r="B254" s="137" t="s">
        <v>7618</v>
      </c>
      <c r="C254" s="506">
        <v>171.0</v>
      </c>
      <c r="D254" s="54">
        <v>45778.0</v>
      </c>
      <c r="E254" s="54">
        <v>45837.0</v>
      </c>
      <c r="F254" s="54">
        <v>45817.0</v>
      </c>
      <c r="G254" s="141" t="s">
        <v>26</v>
      </c>
      <c r="H254" s="55" t="s">
        <v>7619</v>
      </c>
      <c r="I254" s="55" t="s">
        <v>90</v>
      </c>
      <c r="J254" s="55" t="s">
        <v>90</v>
      </c>
      <c r="K254" s="20" t="s">
        <v>90</v>
      </c>
      <c r="L254" s="55" t="s">
        <v>256</v>
      </c>
      <c r="M254" s="20" t="s">
        <v>90</v>
      </c>
      <c r="N254" s="55" t="s">
        <v>256</v>
      </c>
      <c r="O254" s="55" t="s">
        <v>90</v>
      </c>
      <c r="P254" s="20" t="s">
        <v>90</v>
      </c>
      <c r="Q254" s="55" t="s">
        <v>90</v>
      </c>
      <c r="R254" s="55" t="s">
        <v>90</v>
      </c>
      <c r="S254" s="55" t="s">
        <v>90</v>
      </c>
      <c r="T254" s="55" t="s">
        <v>90</v>
      </c>
      <c r="U254" s="55" t="s">
        <v>90</v>
      </c>
      <c r="V254" s="20" t="s">
        <v>7281</v>
      </c>
      <c r="W254" s="20" t="s">
        <v>45</v>
      </c>
      <c r="X254" s="20" t="s">
        <v>45</v>
      </c>
      <c r="Y254" s="58"/>
      <c r="Z254" s="58"/>
      <c r="AA254" s="58"/>
      <c r="AB254" s="58"/>
      <c r="AC254" s="58"/>
      <c r="AD254" s="58"/>
    </row>
    <row r="255">
      <c r="A255" s="197">
        <v>31247.0</v>
      </c>
      <c r="B255" s="198" t="s">
        <v>7620</v>
      </c>
      <c r="C255" s="577">
        <v>140.0</v>
      </c>
      <c r="D255" s="578">
        <v>45778.0</v>
      </c>
      <c r="E255" s="823">
        <v>45959.0</v>
      </c>
      <c r="F255" s="579"/>
      <c r="G255" s="580" t="s">
        <v>26</v>
      </c>
      <c r="H255" s="581"/>
      <c r="I255" s="581"/>
      <c r="J255" s="581"/>
      <c r="K255" s="395"/>
      <c r="L255" s="581"/>
      <c r="M255" s="395"/>
      <c r="N255" s="581"/>
      <c r="O255" s="581"/>
      <c r="P255" s="395"/>
      <c r="Q255" s="581"/>
      <c r="R255" s="581"/>
      <c r="S255" s="581"/>
      <c r="T255" s="581"/>
      <c r="U255" s="581"/>
      <c r="V255" s="395"/>
      <c r="W255" s="395"/>
      <c r="X255" s="395"/>
      <c r="Y255" s="581"/>
      <c r="Z255" s="581"/>
      <c r="AA255" s="581"/>
      <c r="AB255" s="581"/>
      <c r="AC255" s="581"/>
      <c r="AD255" s="581"/>
    </row>
    <row r="256">
      <c r="A256" s="197">
        <v>31086.0</v>
      </c>
      <c r="B256" s="198" t="s">
        <v>7621</v>
      </c>
      <c r="C256" s="577">
        <v>22443.0</v>
      </c>
      <c r="D256" s="578">
        <v>45778.0</v>
      </c>
      <c r="E256" s="578">
        <v>45959.0</v>
      </c>
      <c r="F256" s="579"/>
      <c r="G256" s="580" t="s">
        <v>26</v>
      </c>
      <c r="H256" s="581"/>
      <c r="I256" s="581"/>
      <c r="J256" s="581"/>
      <c r="K256" s="395"/>
      <c r="L256" s="581"/>
      <c r="M256" s="395"/>
      <c r="N256" s="581"/>
      <c r="O256" s="581"/>
      <c r="P256" s="395"/>
      <c r="Q256" s="581"/>
      <c r="R256" s="581"/>
      <c r="S256" s="581"/>
      <c r="T256" s="581"/>
      <c r="U256" s="581"/>
      <c r="V256" s="395"/>
      <c r="W256" s="395"/>
      <c r="X256" s="395"/>
      <c r="Y256" s="581"/>
      <c r="Z256" s="581"/>
      <c r="AA256" s="581"/>
      <c r="AB256" s="581"/>
      <c r="AC256" s="581"/>
      <c r="AD256" s="581"/>
    </row>
    <row r="257">
      <c r="A257" s="136">
        <v>31088.0</v>
      </c>
      <c r="B257" s="137" t="s">
        <v>7622</v>
      </c>
      <c r="C257" s="506">
        <v>8469.0</v>
      </c>
      <c r="D257" s="54">
        <v>45778.0</v>
      </c>
      <c r="E257" s="54">
        <v>45800.0</v>
      </c>
      <c r="F257" s="54">
        <v>45800.0</v>
      </c>
      <c r="G257" s="141" t="s">
        <v>26</v>
      </c>
      <c r="H257" s="55" t="s">
        <v>7623</v>
      </c>
      <c r="I257" s="55">
        <v>196.0</v>
      </c>
      <c r="J257" s="55" t="s">
        <v>1272</v>
      </c>
      <c r="K257" s="20">
        <v>63.0</v>
      </c>
      <c r="L257" s="55" t="s">
        <v>45</v>
      </c>
      <c r="M257" s="21"/>
      <c r="N257" s="55" t="s">
        <v>256</v>
      </c>
      <c r="O257" s="193">
        <v>0.63</v>
      </c>
      <c r="P257" s="20">
        <v>6500.0</v>
      </c>
      <c r="Q257" s="55">
        <v>6500.0</v>
      </c>
      <c r="R257" s="55" t="s">
        <v>90</v>
      </c>
      <c r="S257" s="55" t="s">
        <v>90</v>
      </c>
      <c r="T257" s="55" t="s">
        <v>90</v>
      </c>
      <c r="U257" s="55" t="s">
        <v>90</v>
      </c>
      <c r="V257" s="20" t="s">
        <v>7624</v>
      </c>
      <c r="W257" s="20" t="s">
        <v>45</v>
      </c>
      <c r="X257" s="20" t="s">
        <v>45</v>
      </c>
      <c r="Y257" s="831" t="s">
        <v>7625</v>
      </c>
      <c r="Z257" s="58"/>
      <c r="AA257" s="58"/>
      <c r="AB257" s="58"/>
      <c r="AC257" s="58"/>
      <c r="AD257" s="58"/>
    </row>
    <row r="258">
      <c r="A258" s="197">
        <v>31194.0</v>
      </c>
      <c r="B258" s="198" t="s">
        <v>7626</v>
      </c>
      <c r="C258" s="577">
        <v>436.0</v>
      </c>
      <c r="D258" s="578">
        <v>45778.0</v>
      </c>
      <c r="E258" s="823">
        <v>45959.0</v>
      </c>
      <c r="F258" s="579"/>
      <c r="G258" s="580" t="s">
        <v>26</v>
      </c>
      <c r="H258" s="581"/>
      <c r="I258" s="581"/>
      <c r="J258" s="581"/>
      <c r="K258" s="395"/>
      <c r="L258" s="581"/>
      <c r="M258" s="395"/>
      <c r="N258" s="581"/>
      <c r="O258" s="581"/>
      <c r="P258" s="395"/>
      <c r="Q258" s="581"/>
      <c r="R258" s="581"/>
      <c r="S258" s="581"/>
      <c r="T258" s="581"/>
      <c r="U258" s="581"/>
      <c r="V258" s="395"/>
      <c r="W258" s="395"/>
      <c r="X258" s="395"/>
      <c r="Y258" s="581"/>
      <c r="Z258" s="581"/>
      <c r="AA258" s="581"/>
      <c r="AB258" s="581"/>
      <c r="AC258" s="581"/>
      <c r="AD258" s="581"/>
    </row>
    <row r="259">
      <c r="A259" s="197">
        <v>31260.0</v>
      </c>
      <c r="B259" s="198" t="s">
        <v>7627</v>
      </c>
      <c r="C259" s="577">
        <v>1566.0</v>
      </c>
      <c r="D259" s="578">
        <v>45778.0</v>
      </c>
      <c r="E259" s="823">
        <v>45959.0</v>
      </c>
      <c r="F259" s="579"/>
      <c r="G259" s="580" t="s">
        <v>26</v>
      </c>
      <c r="H259" s="581"/>
      <c r="I259" s="581"/>
      <c r="J259" s="581"/>
      <c r="K259" s="395"/>
      <c r="L259" s="581"/>
      <c r="M259" s="395"/>
      <c r="N259" s="581"/>
      <c r="O259" s="581"/>
      <c r="P259" s="395"/>
      <c r="Q259" s="581"/>
      <c r="R259" s="581"/>
      <c r="S259" s="581"/>
      <c r="T259" s="581"/>
      <c r="U259" s="581"/>
      <c r="V259" s="395"/>
      <c r="W259" s="395"/>
      <c r="X259" s="395"/>
      <c r="Y259" s="581"/>
      <c r="Z259" s="581"/>
      <c r="AA259" s="581"/>
      <c r="AB259" s="581"/>
      <c r="AC259" s="581"/>
      <c r="AD259" s="581"/>
    </row>
    <row r="260">
      <c r="A260" s="197">
        <v>31249.0</v>
      </c>
      <c r="B260" s="198" t="s">
        <v>7628</v>
      </c>
      <c r="C260" s="577">
        <v>2464.0</v>
      </c>
      <c r="D260" s="578">
        <v>45778.0</v>
      </c>
      <c r="E260" s="823">
        <v>45959.0</v>
      </c>
      <c r="F260" s="579"/>
      <c r="G260" s="580" t="s">
        <v>26</v>
      </c>
      <c r="H260" s="581"/>
      <c r="I260" s="581"/>
      <c r="J260" s="581"/>
      <c r="K260" s="395"/>
      <c r="L260" s="581"/>
      <c r="M260" s="395"/>
      <c r="N260" s="581"/>
      <c r="O260" s="581"/>
      <c r="P260" s="395"/>
      <c r="Q260" s="581"/>
      <c r="R260" s="581"/>
      <c r="S260" s="581"/>
      <c r="T260" s="581"/>
      <c r="U260" s="581"/>
      <c r="V260" s="395"/>
      <c r="W260" s="395"/>
      <c r="X260" s="395"/>
      <c r="Y260" s="581"/>
      <c r="Z260" s="581"/>
      <c r="AA260" s="581"/>
      <c r="AB260" s="581"/>
      <c r="AC260" s="581"/>
      <c r="AD260" s="581"/>
    </row>
    <row r="261">
      <c r="A261" s="82">
        <v>31251.0</v>
      </c>
      <c r="B261" s="119" t="s">
        <v>7629</v>
      </c>
      <c r="C261" s="495">
        <v>4413.0</v>
      </c>
      <c r="D261" s="85">
        <v>45778.0</v>
      </c>
      <c r="E261" s="85">
        <v>45837.0</v>
      </c>
      <c r="F261" s="85">
        <v>45811.0</v>
      </c>
      <c r="G261" s="123" t="s">
        <v>26</v>
      </c>
      <c r="H261" s="87">
        <v>45909.0</v>
      </c>
      <c r="I261" s="86">
        <v>78.0</v>
      </c>
      <c r="J261" s="86" t="s">
        <v>7333</v>
      </c>
      <c r="K261" s="582">
        <v>0.9</v>
      </c>
      <c r="L261" s="86" t="s">
        <v>45</v>
      </c>
      <c r="M261" s="37"/>
      <c r="N261" s="86" t="s">
        <v>256</v>
      </c>
      <c r="O261" s="188">
        <v>0.9</v>
      </c>
      <c r="P261" s="36" t="s">
        <v>256</v>
      </c>
      <c r="Q261" s="86">
        <v>14000.0</v>
      </c>
      <c r="R261" s="86">
        <v>25.0</v>
      </c>
      <c r="S261" s="86">
        <v>59.0</v>
      </c>
      <c r="T261" s="86">
        <v>0.0</v>
      </c>
      <c r="U261" s="86">
        <v>10.0</v>
      </c>
      <c r="V261" s="36" t="s">
        <v>7281</v>
      </c>
      <c r="W261" s="36" t="s">
        <v>256</v>
      </c>
      <c r="X261" s="36" t="s">
        <v>256</v>
      </c>
      <c r="Y261" s="89"/>
      <c r="Z261" s="89"/>
      <c r="AA261" s="89"/>
      <c r="AB261" s="89"/>
      <c r="AC261" s="89"/>
      <c r="AD261" s="89"/>
    </row>
    <row r="262">
      <c r="A262" s="51">
        <v>31252.0</v>
      </c>
      <c r="B262" s="52" t="s">
        <v>7630</v>
      </c>
      <c r="C262" s="506">
        <v>76.0</v>
      </c>
      <c r="D262" s="54">
        <v>45778.0</v>
      </c>
      <c r="E262" s="270">
        <v>45959.0</v>
      </c>
      <c r="F262" s="54">
        <v>45967.0</v>
      </c>
      <c r="G262" s="141" t="s">
        <v>26</v>
      </c>
      <c r="H262" s="56">
        <v>45967.0</v>
      </c>
      <c r="I262" s="55" t="s">
        <v>7631</v>
      </c>
      <c r="J262" s="58"/>
      <c r="K262" s="21"/>
      <c r="L262" s="58"/>
      <c r="M262" s="21"/>
      <c r="N262" s="58"/>
      <c r="O262" s="58"/>
      <c r="P262" s="21"/>
      <c r="Q262" s="58"/>
      <c r="R262" s="58"/>
      <c r="S262" s="58"/>
      <c r="T262" s="58"/>
      <c r="U262" s="58"/>
      <c r="V262" s="21"/>
      <c r="W262" s="21"/>
      <c r="X262" s="21"/>
      <c r="Y262" s="58"/>
      <c r="Z262" s="58"/>
      <c r="AA262" s="58"/>
      <c r="AB262" s="58"/>
      <c r="AC262" s="58"/>
      <c r="AD262" s="58"/>
    </row>
    <row r="263">
      <c r="A263" s="197">
        <v>31254.0</v>
      </c>
      <c r="B263" s="198" t="s">
        <v>7632</v>
      </c>
      <c r="C263" s="577">
        <v>3077.0</v>
      </c>
      <c r="D263" s="578">
        <v>45778.0</v>
      </c>
      <c r="E263" s="823">
        <v>45959.0</v>
      </c>
      <c r="F263" s="579"/>
      <c r="G263" s="580" t="s">
        <v>26</v>
      </c>
      <c r="H263" s="581"/>
      <c r="I263" s="581"/>
      <c r="J263" s="581"/>
      <c r="K263" s="395"/>
      <c r="L263" s="581"/>
      <c r="M263" s="395"/>
      <c r="N263" s="581"/>
      <c r="O263" s="581"/>
      <c r="P263" s="395"/>
      <c r="Q263" s="581"/>
      <c r="R263" s="581"/>
      <c r="S263" s="581"/>
      <c r="T263" s="581"/>
      <c r="U263" s="581"/>
      <c r="V263" s="395"/>
      <c r="W263" s="395"/>
      <c r="X263" s="395"/>
      <c r="Y263" s="581"/>
      <c r="Z263" s="581"/>
      <c r="AA263" s="581"/>
      <c r="AB263" s="581"/>
      <c r="AC263" s="581"/>
      <c r="AD263" s="581"/>
    </row>
    <row r="264">
      <c r="A264" s="82">
        <v>31255.0</v>
      </c>
      <c r="B264" s="83" t="s">
        <v>7633</v>
      </c>
      <c r="C264" s="495">
        <v>113.0</v>
      </c>
      <c r="D264" s="85">
        <v>45778.0</v>
      </c>
      <c r="E264" s="296">
        <v>45959.0</v>
      </c>
      <c r="F264" s="323">
        <v>45986.0</v>
      </c>
      <c r="G264" s="123" t="s">
        <v>26</v>
      </c>
      <c r="H264" s="323">
        <v>45986.0</v>
      </c>
      <c r="I264" s="86" t="s">
        <v>7634</v>
      </c>
      <c r="J264" s="89"/>
      <c r="K264" s="37"/>
      <c r="L264" s="89"/>
      <c r="M264" s="37"/>
      <c r="N264" s="89"/>
      <c r="O264" s="89"/>
      <c r="P264" s="37"/>
      <c r="Q264" s="89"/>
      <c r="R264" s="89"/>
      <c r="S264" s="89"/>
      <c r="T264" s="89"/>
      <c r="U264" s="89"/>
      <c r="V264" s="37"/>
      <c r="W264" s="37"/>
      <c r="X264" s="37"/>
      <c r="Y264" s="89"/>
      <c r="Z264" s="89"/>
      <c r="AA264" s="89"/>
      <c r="AB264" s="89"/>
      <c r="AC264" s="89"/>
      <c r="AD264" s="89"/>
    </row>
    <row r="265">
      <c r="A265" s="197">
        <v>31257.0</v>
      </c>
      <c r="B265" s="198" t="s">
        <v>7635</v>
      </c>
      <c r="C265" s="577">
        <v>1268.0</v>
      </c>
      <c r="D265" s="578">
        <v>45778.0</v>
      </c>
      <c r="E265" s="823">
        <v>45959.0</v>
      </c>
      <c r="F265" s="579"/>
      <c r="G265" s="580" t="s">
        <v>26</v>
      </c>
      <c r="H265" s="581"/>
      <c r="I265" s="581"/>
      <c r="J265" s="581"/>
      <c r="K265" s="395"/>
      <c r="L265" s="581"/>
      <c r="M265" s="395"/>
      <c r="N265" s="581"/>
      <c r="O265" s="581"/>
      <c r="P265" s="395"/>
      <c r="Q265" s="581"/>
      <c r="R265" s="581"/>
      <c r="S265" s="581"/>
      <c r="T265" s="581"/>
      <c r="U265" s="581"/>
      <c r="V265" s="395"/>
      <c r="W265" s="395"/>
      <c r="X265" s="395"/>
      <c r="Y265" s="581"/>
      <c r="Z265" s="581"/>
      <c r="AA265" s="581"/>
      <c r="AB265" s="581"/>
      <c r="AC265" s="581"/>
      <c r="AD265" s="581"/>
    </row>
    <row r="266">
      <c r="A266" s="82">
        <v>31258.0</v>
      </c>
      <c r="B266" s="119" t="s">
        <v>7636</v>
      </c>
      <c r="C266" s="495">
        <v>10016.0</v>
      </c>
      <c r="D266" s="85">
        <v>45778.0</v>
      </c>
      <c r="E266" s="85">
        <v>45815.0</v>
      </c>
      <c r="F266" s="85">
        <v>45784.0</v>
      </c>
      <c r="G266" s="123" t="s">
        <v>26</v>
      </c>
      <c r="H266" s="265">
        <v>45917.0</v>
      </c>
      <c r="I266" s="36">
        <v>13.0</v>
      </c>
      <c r="J266" s="86" t="s">
        <v>4272</v>
      </c>
      <c r="K266" s="582">
        <v>1.0</v>
      </c>
      <c r="L266" s="86" t="s">
        <v>45</v>
      </c>
      <c r="M266" s="36" t="s">
        <v>509</v>
      </c>
      <c r="N266" s="86" t="s">
        <v>256</v>
      </c>
      <c r="O266" s="188">
        <v>1.0</v>
      </c>
      <c r="P266" s="36">
        <v>5000.0</v>
      </c>
      <c r="Q266" s="86">
        <v>0.0</v>
      </c>
      <c r="R266" s="86">
        <v>0.0</v>
      </c>
      <c r="S266" s="86">
        <v>28.0</v>
      </c>
      <c r="T266" s="86">
        <v>0.0</v>
      </c>
      <c r="U266" s="86">
        <v>0.0</v>
      </c>
      <c r="V266" s="36" t="s">
        <v>7637</v>
      </c>
      <c r="W266" s="36" t="s">
        <v>45</v>
      </c>
      <c r="X266" s="36" t="s">
        <v>256</v>
      </c>
      <c r="Y266" s="89"/>
      <c r="Z266" s="89"/>
      <c r="AA266" s="89"/>
      <c r="AB266" s="89"/>
      <c r="AC266" s="89"/>
      <c r="AD266" s="89"/>
    </row>
    <row r="267">
      <c r="A267" s="197">
        <v>31261.0</v>
      </c>
      <c r="B267" s="198" t="s">
        <v>7638</v>
      </c>
      <c r="C267" s="577">
        <v>290.0</v>
      </c>
      <c r="D267" s="578">
        <v>45778.0</v>
      </c>
      <c r="E267" s="823">
        <v>45959.0</v>
      </c>
      <c r="F267" s="579"/>
      <c r="G267" s="580" t="s">
        <v>26</v>
      </c>
      <c r="H267" s="581"/>
      <c r="I267" s="581"/>
      <c r="J267" s="581"/>
      <c r="K267" s="395"/>
      <c r="L267" s="581"/>
      <c r="M267" s="395"/>
      <c r="N267" s="581"/>
      <c r="O267" s="581"/>
      <c r="P267" s="395"/>
      <c r="Q267" s="581"/>
      <c r="R267" s="581"/>
      <c r="S267" s="581"/>
      <c r="T267" s="581"/>
      <c r="U267" s="581"/>
      <c r="V267" s="395"/>
      <c r="W267" s="395"/>
      <c r="X267" s="395"/>
      <c r="Y267" s="581"/>
      <c r="Z267" s="581"/>
      <c r="AA267" s="581"/>
      <c r="AB267" s="581"/>
      <c r="AC267" s="581"/>
      <c r="AD267" s="581"/>
    </row>
    <row r="268">
      <c r="A268" s="197">
        <v>31262.0</v>
      </c>
      <c r="B268" s="198" t="s">
        <v>7639</v>
      </c>
      <c r="C268" s="577">
        <v>297.0</v>
      </c>
      <c r="D268" s="578">
        <v>45778.0</v>
      </c>
      <c r="E268" s="823">
        <v>45959.0</v>
      </c>
      <c r="F268" s="579"/>
      <c r="G268" s="580" t="s">
        <v>26</v>
      </c>
      <c r="H268" s="581"/>
      <c r="I268" s="581"/>
      <c r="J268" s="581"/>
      <c r="K268" s="395"/>
      <c r="L268" s="581"/>
      <c r="M268" s="395"/>
      <c r="N268" s="581"/>
      <c r="O268" s="581"/>
      <c r="P268" s="395"/>
      <c r="Q268" s="581"/>
      <c r="R268" s="581"/>
      <c r="S268" s="581"/>
      <c r="T268" s="581"/>
      <c r="U268" s="581"/>
      <c r="V268" s="395"/>
      <c r="W268" s="395"/>
      <c r="X268" s="395"/>
      <c r="Y268" s="581"/>
      <c r="Z268" s="581"/>
      <c r="AA268" s="581"/>
      <c r="AB268" s="581"/>
      <c r="AC268" s="581"/>
      <c r="AD268" s="581"/>
    </row>
    <row r="269">
      <c r="A269" s="197">
        <v>31073.0</v>
      </c>
      <c r="B269" s="198" t="s">
        <v>7640</v>
      </c>
      <c r="C269" s="577">
        <v>353.0</v>
      </c>
      <c r="D269" s="578">
        <v>45778.0</v>
      </c>
      <c r="E269" s="823">
        <v>45959.0</v>
      </c>
      <c r="F269" s="579"/>
      <c r="G269" s="580" t="s">
        <v>26</v>
      </c>
      <c r="H269" s="581"/>
      <c r="I269" s="581"/>
      <c r="J269" s="581"/>
      <c r="K269" s="395"/>
      <c r="L269" s="581"/>
      <c r="M269" s="395"/>
      <c r="N269" s="581"/>
      <c r="O269" s="581"/>
      <c r="P269" s="395"/>
      <c r="Q269" s="581"/>
      <c r="R269" s="581"/>
      <c r="S269" s="581"/>
      <c r="T269" s="581"/>
      <c r="U269" s="581"/>
      <c r="V269" s="395"/>
      <c r="W269" s="395"/>
      <c r="X269" s="395"/>
      <c r="Y269" s="581"/>
      <c r="Z269" s="581"/>
      <c r="AA269" s="581"/>
      <c r="AB269" s="581"/>
      <c r="AC269" s="581"/>
      <c r="AD269" s="581"/>
    </row>
    <row r="270">
      <c r="A270" s="197">
        <v>31907.0</v>
      </c>
      <c r="B270" s="198" t="s">
        <v>7641</v>
      </c>
      <c r="C270" s="577">
        <v>16124.0</v>
      </c>
      <c r="D270" s="578">
        <v>45778.0</v>
      </c>
      <c r="E270" s="823">
        <v>45959.0</v>
      </c>
      <c r="F270" s="579"/>
      <c r="G270" s="580" t="s">
        <v>26</v>
      </c>
      <c r="H270" s="581"/>
      <c r="I270" s="581"/>
      <c r="J270" s="581"/>
      <c r="K270" s="395"/>
      <c r="L270" s="581"/>
      <c r="M270" s="395"/>
      <c r="N270" s="581"/>
      <c r="O270" s="581"/>
      <c r="P270" s="395"/>
      <c r="Q270" s="581"/>
      <c r="R270" s="581"/>
      <c r="S270" s="581"/>
      <c r="T270" s="581"/>
      <c r="U270" s="581"/>
      <c r="V270" s="395"/>
      <c r="W270" s="395"/>
      <c r="X270" s="395"/>
      <c r="Y270" s="581"/>
      <c r="Z270" s="581"/>
      <c r="AA270" s="581"/>
      <c r="AB270" s="581"/>
      <c r="AC270" s="581"/>
      <c r="AD270" s="581"/>
    </row>
    <row r="271">
      <c r="A271" s="197">
        <v>31263.0</v>
      </c>
      <c r="B271" s="198" t="s">
        <v>7642</v>
      </c>
      <c r="C271" s="577">
        <v>290.0</v>
      </c>
      <c r="D271" s="578">
        <v>45778.0</v>
      </c>
      <c r="E271" s="823">
        <v>45959.0</v>
      </c>
      <c r="F271" s="579"/>
      <c r="G271" s="580" t="s">
        <v>26</v>
      </c>
      <c r="H271" s="581"/>
      <c r="I271" s="581"/>
      <c r="J271" s="581"/>
      <c r="K271" s="395"/>
      <c r="L271" s="581"/>
      <c r="M271" s="395"/>
      <c r="N271" s="581"/>
      <c r="O271" s="581"/>
      <c r="P271" s="395"/>
      <c r="Q271" s="581"/>
      <c r="R271" s="581"/>
      <c r="S271" s="581"/>
      <c r="T271" s="581"/>
      <c r="U271" s="581"/>
      <c r="V271" s="395"/>
      <c r="W271" s="395"/>
      <c r="X271" s="395"/>
      <c r="Y271" s="581"/>
      <c r="Z271" s="581"/>
      <c r="AA271" s="581"/>
      <c r="AB271" s="581"/>
      <c r="AC271" s="581"/>
      <c r="AD271" s="581"/>
    </row>
    <row r="272">
      <c r="A272" s="197">
        <v>31264.0</v>
      </c>
      <c r="B272" s="198" t="s">
        <v>7643</v>
      </c>
      <c r="C272" s="577">
        <v>227.0</v>
      </c>
      <c r="D272" s="578">
        <v>45778.0</v>
      </c>
      <c r="E272" s="823">
        <v>45959.0</v>
      </c>
      <c r="F272" s="579"/>
      <c r="G272" s="580" t="s">
        <v>26</v>
      </c>
      <c r="H272" s="581"/>
      <c r="I272" s="581"/>
      <c r="J272" s="581"/>
      <c r="K272" s="395"/>
      <c r="L272" s="581"/>
      <c r="M272" s="395"/>
      <c r="N272" s="581"/>
      <c r="O272" s="581"/>
      <c r="P272" s="395"/>
      <c r="Q272" s="581"/>
      <c r="R272" s="581"/>
      <c r="S272" s="581"/>
      <c r="T272" s="581"/>
      <c r="U272" s="581"/>
      <c r="V272" s="395"/>
      <c r="W272" s="395"/>
      <c r="X272" s="395"/>
      <c r="Y272" s="581"/>
      <c r="Z272" s="581"/>
      <c r="AA272" s="581"/>
      <c r="AB272" s="581"/>
      <c r="AC272" s="581"/>
      <c r="AD272" s="581"/>
    </row>
    <row r="273">
      <c r="A273" s="197">
        <v>31265.0</v>
      </c>
      <c r="B273" s="198" t="s">
        <v>7644</v>
      </c>
      <c r="C273" s="577">
        <v>82.0</v>
      </c>
      <c r="D273" s="578">
        <v>45778.0</v>
      </c>
      <c r="E273" s="823">
        <v>45959.0</v>
      </c>
      <c r="F273" s="579"/>
      <c r="G273" s="580" t="s">
        <v>26</v>
      </c>
      <c r="H273" s="581"/>
      <c r="I273" s="581"/>
      <c r="J273" s="581"/>
      <c r="K273" s="395"/>
      <c r="L273" s="581"/>
      <c r="M273" s="395"/>
      <c r="N273" s="581"/>
      <c r="O273" s="581"/>
      <c r="P273" s="395"/>
      <c r="Q273" s="581"/>
      <c r="R273" s="581"/>
      <c r="S273" s="581"/>
      <c r="T273" s="581"/>
      <c r="U273" s="581"/>
      <c r="V273" s="395"/>
      <c r="W273" s="395"/>
      <c r="X273" s="395"/>
      <c r="Y273" s="581"/>
      <c r="Z273" s="581"/>
      <c r="AA273" s="581"/>
      <c r="AB273" s="581"/>
      <c r="AC273" s="581"/>
      <c r="AD273" s="581"/>
    </row>
    <row r="274">
      <c r="C274" s="115"/>
      <c r="D274" s="115"/>
      <c r="E274" s="177"/>
      <c r="F274" s="115"/>
      <c r="G274" s="832"/>
      <c r="K274" s="11"/>
      <c r="M274" s="11"/>
      <c r="P274" s="11"/>
      <c r="V274" s="11"/>
      <c r="W274" s="11"/>
      <c r="X274" s="11"/>
    </row>
    <row r="275">
      <c r="B275" s="833" t="s">
        <v>7645</v>
      </c>
      <c r="C275" s="115"/>
      <c r="D275" s="115"/>
      <c r="E275" s="115"/>
      <c r="F275" s="115"/>
      <c r="G275" s="115"/>
      <c r="K275" s="11"/>
      <c r="M275" s="11"/>
      <c r="P275" s="11"/>
      <c r="V275" s="11"/>
      <c r="W275" s="11"/>
      <c r="X275" s="11"/>
    </row>
    <row r="276">
      <c r="C276" s="115"/>
      <c r="D276" s="115"/>
      <c r="E276" s="115"/>
      <c r="F276" s="115"/>
      <c r="G276" s="115"/>
      <c r="K276" s="11"/>
      <c r="M276" s="11"/>
      <c r="P276" s="11"/>
      <c r="V276" s="11"/>
      <c r="W276" s="11"/>
      <c r="X276" s="11"/>
    </row>
    <row r="277">
      <c r="C277" s="115"/>
      <c r="D277" s="115"/>
      <c r="E277" s="115"/>
      <c r="F277" s="115"/>
      <c r="G277" s="115"/>
      <c r="K277" s="11"/>
      <c r="M277" s="11"/>
      <c r="P277" s="11"/>
      <c r="V277" s="11"/>
      <c r="W277" s="11"/>
      <c r="X277" s="11"/>
    </row>
    <row r="278">
      <c r="C278" s="115"/>
      <c r="D278" s="115"/>
      <c r="E278" s="115"/>
      <c r="F278" s="115"/>
      <c r="G278" s="115"/>
      <c r="K278" s="11"/>
      <c r="M278" s="11"/>
      <c r="P278" s="11"/>
      <c r="V278" s="11"/>
      <c r="W278" s="11"/>
      <c r="X278" s="11"/>
    </row>
    <row r="279">
      <c r="C279" s="115"/>
      <c r="D279" s="115"/>
      <c r="E279" s="115"/>
      <c r="F279" s="115"/>
      <c r="G279" s="115"/>
      <c r="K279" s="11"/>
      <c r="M279" s="11"/>
      <c r="P279" s="11"/>
      <c r="V279" s="11"/>
      <c r="W279" s="11"/>
      <c r="X279" s="11"/>
    </row>
    <row r="280">
      <c r="C280" s="115"/>
      <c r="D280" s="115"/>
      <c r="E280" s="115"/>
      <c r="F280" s="115"/>
      <c r="G280" s="115"/>
      <c r="K280" s="11"/>
      <c r="M280" s="11"/>
      <c r="P280" s="11"/>
      <c r="V280" s="11"/>
      <c r="W280" s="11"/>
      <c r="X280" s="11"/>
    </row>
    <row r="281">
      <c r="C281" s="115"/>
      <c r="D281" s="115"/>
      <c r="E281" s="115"/>
      <c r="F281" s="115"/>
      <c r="G281" s="115"/>
      <c r="K281" s="11"/>
      <c r="M281" s="11"/>
      <c r="P281" s="11"/>
      <c r="V281" s="11"/>
      <c r="W281" s="11"/>
      <c r="X281" s="11"/>
    </row>
    <row r="282">
      <c r="C282" s="115"/>
      <c r="D282" s="115"/>
      <c r="E282" s="115"/>
      <c r="F282" s="115"/>
      <c r="G282" s="115"/>
      <c r="K282" s="11"/>
      <c r="M282" s="11"/>
      <c r="P282" s="11"/>
      <c r="V282" s="11"/>
      <c r="W282" s="11"/>
      <c r="X282" s="11"/>
    </row>
    <row r="283">
      <c r="C283" s="115"/>
      <c r="D283" s="115"/>
      <c r="E283" s="115"/>
      <c r="F283" s="115"/>
      <c r="G283" s="115"/>
      <c r="K283" s="11"/>
      <c r="M283" s="11"/>
      <c r="P283" s="11"/>
      <c r="V283" s="11"/>
      <c r="W283" s="11"/>
      <c r="X283" s="11"/>
    </row>
    <row r="284">
      <c r="C284" s="115"/>
      <c r="D284" s="115"/>
      <c r="E284" s="115"/>
      <c r="F284" s="115"/>
      <c r="G284" s="115"/>
      <c r="K284" s="11"/>
      <c r="M284" s="11"/>
      <c r="P284" s="11"/>
      <c r="V284" s="11"/>
      <c r="W284" s="11"/>
      <c r="X284" s="11"/>
    </row>
    <row r="285">
      <c r="C285" s="115"/>
      <c r="D285" s="115"/>
      <c r="E285" s="115"/>
      <c r="F285" s="115"/>
      <c r="G285" s="115"/>
      <c r="K285" s="11"/>
      <c r="M285" s="11"/>
      <c r="P285" s="11"/>
      <c r="V285" s="11"/>
      <c r="W285" s="11"/>
      <c r="X285" s="11"/>
    </row>
    <row r="286">
      <c r="C286" s="115"/>
      <c r="D286" s="115"/>
      <c r="E286" s="115"/>
      <c r="F286" s="115"/>
      <c r="G286" s="115"/>
      <c r="K286" s="11"/>
      <c r="M286" s="11"/>
      <c r="P286" s="11"/>
      <c r="V286" s="11"/>
      <c r="W286" s="11"/>
      <c r="X286" s="11"/>
    </row>
    <row r="287">
      <c r="C287" s="115"/>
      <c r="D287" s="115"/>
      <c r="E287" s="115"/>
      <c r="F287" s="115"/>
      <c r="G287" s="115"/>
      <c r="K287" s="11"/>
      <c r="M287" s="11"/>
      <c r="P287" s="11"/>
      <c r="V287" s="11"/>
      <c r="W287" s="11"/>
      <c r="X287" s="11"/>
    </row>
    <row r="288">
      <c r="C288" s="115"/>
      <c r="D288" s="115"/>
      <c r="E288" s="115"/>
      <c r="F288" s="115"/>
      <c r="G288" s="115"/>
      <c r="K288" s="11"/>
      <c r="M288" s="11"/>
      <c r="P288" s="11"/>
      <c r="V288" s="11"/>
      <c r="W288" s="11"/>
      <c r="X288" s="11"/>
    </row>
    <row r="289">
      <c r="C289" s="115"/>
      <c r="D289" s="115"/>
      <c r="E289" s="115"/>
      <c r="F289" s="115"/>
      <c r="G289" s="115"/>
      <c r="K289" s="11"/>
      <c r="M289" s="11"/>
      <c r="P289" s="11"/>
      <c r="V289" s="11"/>
      <c r="W289" s="11"/>
      <c r="X289" s="11"/>
    </row>
    <row r="290">
      <c r="C290" s="115"/>
      <c r="D290" s="115"/>
      <c r="E290" s="115"/>
      <c r="F290" s="115"/>
      <c r="G290" s="115"/>
      <c r="K290" s="11"/>
      <c r="M290" s="11"/>
      <c r="P290" s="11"/>
      <c r="V290" s="11"/>
      <c r="W290" s="11"/>
      <c r="X290" s="11"/>
    </row>
    <row r="291">
      <c r="C291" s="115"/>
      <c r="D291" s="115"/>
      <c r="E291" s="115"/>
      <c r="F291" s="115"/>
      <c r="G291" s="115"/>
      <c r="K291" s="11"/>
      <c r="M291" s="11"/>
      <c r="P291" s="11"/>
      <c r="V291" s="11"/>
      <c r="W291" s="11"/>
      <c r="X291" s="11"/>
    </row>
    <row r="292">
      <c r="C292" s="115"/>
      <c r="D292" s="115"/>
      <c r="E292" s="115"/>
      <c r="F292" s="115"/>
      <c r="G292" s="115"/>
      <c r="K292" s="11"/>
      <c r="M292" s="11"/>
      <c r="P292" s="11"/>
      <c r="V292" s="11"/>
      <c r="W292" s="11"/>
      <c r="X292" s="11"/>
    </row>
    <row r="293">
      <c r="C293" s="115"/>
      <c r="D293" s="115"/>
      <c r="E293" s="115"/>
      <c r="F293" s="115"/>
      <c r="G293" s="115"/>
      <c r="K293" s="11"/>
      <c r="M293" s="11"/>
      <c r="P293" s="11"/>
      <c r="V293" s="11"/>
      <c r="W293" s="11"/>
      <c r="X293" s="11"/>
    </row>
    <row r="294">
      <c r="C294" s="115"/>
      <c r="D294" s="115"/>
      <c r="E294" s="115"/>
      <c r="F294" s="115"/>
      <c r="G294" s="115"/>
      <c r="K294" s="11"/>
      <c r="M294" s="11"/>
      <c r="P294" s="11"/>
      <c r="V294" s="11"/>
      <c r="W294" s="11"/>
      <c r="X294" s="11"/>
    </row>
    <row r="295">
      <c r="C295" s="115"/>
      <c r="D295" s="115"/>
      <c r="E295" s="115"/>
      <c r="F295" s="115"/>
      <c r="G295" s="115"/>
      <c r="K295" s="11"/>
      <c r="M295" s="11"/>
      <c r="P295" s="11"/>
      <c r="V295" s="11"/>
      <c r="W295" s="11"/>
      <c r="X295" s="11"/>
    </row>
    <row r="296">
      <c r="C296" s="115"/>
      <c r="D296" s="115"/>
      <c r="E296" s="115"/>
      <c r="F296" s="115"/>
      <c r="G296" s="115"/>
      <c r="K296" s="11"/>
      <c r="M296" s="11"/>
      <c r="P296" s="11"/>
      <c r="V296" s="11"/>
      <c r="W296" s="11"/>
      <c r="X296" s="11"/>
    </row>
    <row r="297">
      <c r="C297" s="115"/>
      <c r="D297" s="115"/>
      <c r="E297" s="115"/>
      <c r="F297" s="115"/>
      <c r="G297" s="115"/>
      <c r="K297" s="11"/>
      <c r="M297" s="11"/>
      <c r="P297" s="11"/>
      <c r="V297" s="11"/>
      <c r="W297" s="11"/>
      <c r="X297" s="11"/>
    </row>
    <row r="298">
      <c r="C298" s="115"/>
      <c r="D298" s="115"/>
      <c r="E298" s="115"/>
      <c r="F298" s="115"/>
      <c r="G298" s="115"/>
      <c r="K298" s="11"/>
      <c r="M298" s="11"/>
      <c r="P298" s="11"/>
      <c r="V298" s="11"/>
      <c r="W298" s="11"/>
      <c r="X298" s="11"/>
    </row>
    <row r="299">
      <c r="C299" s="115"/>
      <c r="D299" s="115"/>
      <c r="E299" s="115"/>
      <c r="F299" s="115"/>
      <c r="G299" s="115"/>
      <c r="K299" s="11"/>
      <c r="M299" s="11"/>
      <c r="P299" s="11"/>
      <c r="V299" s="11"/>
      <c r="W299" s="11"/>
      <c r="X299" s="11"/>
    </row>
    <row r="300">
      <c r="C300" s="115"/>
      <c r="D300" s="115"/>
      <c r="E300" s="115"/>
      <c r="F300" s="115"/>
      <c r="G300" s="115"/>
      <c r="K300" s="11"/>
      <c r="M300" s="11"/>
      <c r="P300" s="11"/>
      <c r="V300" s="11"/>
      <c r="W300" s="11"/>
      <c r="X300" s="11"/>
    </row>
    <row r="301">
      <c r="C301" s="115"/>
      <c r="D301" s="115"/>
      <c r="E301" s="115"/>
      <c r="F301" s="115"/>
      <c r="G301" s="115"/>
      <c r="K301" s="11"/>
      <c r="M301" s="11"/>
      <c r="P301" s="11"/>
      <c r="V301" s="11"/>
      <c r="W301" s="11"/>
      <c r="X301" s="11"/>
    </row>
    <row r="302">
      <c r="C302" s="115"/>
      <c r="D302" s="115"/>
      <c r="E302" s="115"/>
      <c r="F302" s="115"/>
      <c r="G302" s="115"/>
      <c r="K302" s="11"/>
      <c r="M302" s="11"/>
      <c r="P302" s="11"/>
      <c r="V302" s="11"/>
      <c r="W302" s="11"/>
      <c r="X302" s="11"/>
    </row>
    <row r="303">
      <c r="C303" s="115"/>
      <c r="D303" s="115"/>
      <c r="E303" s="115"/>
      <c r="F303" s="115"/>
      <c r="G303" s="115"/>
      <c r="K303" s="11"/>
      <c r="M303" s="11"/>
      <c r="P303" s="11"/>
      <c r="V303" s="11"/>
      <c r="W303" s="11"/>
      <c r="X303" s="11"/>
    </row>
    <row r="304">
      <c r="C304" s="115"/>
      <c r="D304" s="115"/>
      <c r="E304" s="115"/>
      <c r="F304" s="115"/>
      <c r="G304" s="115"/>
      <c r="K304" s="11"/>
      <c r="M304" s="11"/>
      <c r="P304" s="11"/>
      <c r="V304" s="11"/>
      <c r="W304" s="11"/>
      <c r="X304" s="11"/>
    </row>
    <row r="305">
      <c r="C305" s="115"/>
      <c r="D305" s="115"/>
      <c r="E305" s="115"/>
      <c r="F305" s="115"/>
      <c r="G305" s="115"/>
      <c r="K305" s="11"/>
      <c r="M305" s="11"/>
      <c r="P305" s="11"/>
      <c r="V305" s="11"/>
      <c r="W305" s="11"/>
      <c r="X305" s="11"/>
    </row>
    <row r="306">
      <c r="C306" s="115"/>
      <c r="D306" s="115"/>
      <c r="E306" s="115"/>
      <c r="F306" s="115"/>
      <c r="G306" s="115"/>
      <c r="K306" s="11"/>
      <c r="M306" s="11"/>
      <c r="P306" s="11"/>
      <c r="V306" s="11"/>
      <c r="W306" s="11"/>
      <c r="X306" s="11"/>
    </row>
    <row r="307">
      <c r="C307" s="115"/>
      <c r="D307" s="115"/>
      <c r="E307" s="115"/>
      <c r="F307" s="115"/>
      <c r="G307" s="115"/>
      <c r="K307" s="11"/>
      <c r="M307" s="11"/>
      <c r="P307" s="11"/>
      <c r="V307" s="11"/>
      <c r="W307" s="11"/>
      <c r="X307" s="11"/>
    </row>
    <row r="308">
      <c r="C308" s="115"/>
      <c r="D308" s="115"/>
      <c r="E308" s="115"/>
      <c r="F308" s="115"/>
      <c r="G308" s="115"/>
      <c r="K308" s="11"/>
      <c r="M308" s="11"/>
      <c r="P308" s="11"/>
      <c r="V308" s="11"/>
      <c r="W308" s="11"/>
      <c r="X308" s="11"/>
    </row>
    <row r="309">
      <c r="C309" s="115"/>
      <c r="D309" s="115"/>
      <c r="E309" s="115"/>
      <c r="F309" s="115"/>
      <c r="G309" s="115"/>
      <c r="K309" s="11"/>
      <c r="M309" s="11"/>
      <c r="P309" s="11"/>
      <c r="V309" s="11"/>
      <c r="W309" s="11"/>
      <c r="X309" s="11"/>
    </row>
    <row r="310">
      <c r="C310" s="115"/>
      <c r="D310" s="115"/>
      <c r="E310" s="115"/>
      <c r="F310" s="115"/>
      <c r="G310" s="115"/>
      <c r="K310" s="11"/>
      <c r="M310" s="11"/>
      <c r="P310" s="11"/>
      <c r="V310" s="11"/>
      <c r="W310" s="11"/>
      <c r="X310" s="11"/>
    </row>
    <row r="311">
      <c r="C311" s="115"/>
      <c r="D311" s="115"/>
      <c r="E311" s="115"/>
      <c r="F311" s="115"/>
      <c r="G311" s="115"/>
      <c r="K311" s="11"/>
      <c r="M311" s="11"/>
      <c r="P311" s="11"/>
      <c r="V311" s="11"/>
      <c r="W311" s="11"/>
      <c r="X311" s="11"/>
    </row>
    <row r="312">
      <c r="C312" s="115"/>
      <c r="D312" s="115"/>
      <c r="E312" s="115"/>
      <c r="F312" s="115"/>
      <c r="G312" s="115"/>
      <c r="K312" s="11"/>
      <c r="M312" s="11"/>
      <c r="P312" s="11"/>
      <c r="V312" s="11"/>
      <c r="W312" s="11"/>
      <c r="X312" s="11"/>
    </row>
    <row r="313">
      <c r="C313" s="115"/>
      <c r="D313" s="115"/>
      <c r="E313" s="115"/>
      <c r="F313" s="115"/>
      <c r="G313" s="115"/>
      <c r="K313" s="11"/>
      <c r="M313" s="11"/>
      <c r="P313" s="11"/>
      <c r="V313" s="11"/>
      <c r="W313" s="11"/>
      <c r="X313" s="11"/>
    </row>
    <row r="314">
      <c r="C314" s="115"/>
      <c r="D314" s="115"/>
      <c r="E314" s="115"/>
      <c r="F314" s="115"/>
      <c r="G314" s="115"/>
      <c r="K314" s="11"/>
      <c r="M314" s="11"/>
      <c r="P314" s="11"/>
      <c r="V314" s="11"/>
      <c r="W314" s="11"/>
      <c r="X314" s="11"/>
    </row>
    <row r="315">
      <c r="C315" s="115"/>
      <c r="D315" s="115"/>
      <c r="E315" s="115"/>
      <c r="F315" s="115"/>
      <c r="G315" s="115"/>
      <c r="K315" s="11"/>
      <c r="M315" s="11"/>
      <c r="P315" s="11"/>
      <c r="V315" s="11"/>
      <c r="W315" s="11"/>
      <c r="X315" s="11"/>
    </row>
    <row r="316">
      <c r="C316" s="115"/>
      <c r="D316" s="115"/>
      <c r="E316" s="115"/>
      <c r="F316" s="115"/>
      <c r="G316" s="115"/>
      <c r="K316" s="11"/>
      <c r="M316" s="11"/>
      <c r="P316" s="11"/>
      <c r="V316" s="11"/>
      <c r="W316" s="11"/>
      <c r="X316" s="11"/>
    </row>
    <row r="317">
      <c r="C317" s="115"/>
      <c r="D317" s="115"/>
      <c r="E317" s="115"/>
      <c r="F317" s="115"/>
      <c r="G317" s="115"/>
      <c r="K317" s="11"/>
      <c r="M317" s="11"/>
      <c r="P317" s="11"/>
      <c r="V317" s="11"/>
      <c r="W317" s="11"/>
      <c r="X317" s="11"/>
    </row>
    <row r="318">
      <c r="C318" s="115"/>
      <c r="D318" s="115"/>
      <c r="E318" s="115"/>
      <c r="F318" s="115"/>
      <c r="G318" s="115"/>
      <c r="K318" s="11"/>
      <c r="M318" s="11"/>
      <c r="P318" s="11"/>
      <c r="V318" s="11"/>
      <c r="W318" s="11"/>
      <c r="X318" s="11"/>
    </row>
    <row r="319">
      <c r="C319" s="115"/>
      <c r="D319" s="115"/>
      <c r="E319" s="115"/>
      <c r="F319" s="115"/>
      <c r="G319" s="115"/>
      <c r="K319" s="11"/>
      <c r="M319" s="11"/>
      <c r="P319" s="11"/>
      <c r="V319" s="11"/>
      <c r="W319" s="11"/>
      <c r="X319" s="11"/>
    </row>
    <row r="320">
      <c r="C320" s="115"/>
      <c r="D320" s="115"/>
      <c r="E320" s="115"/>
      <c r="F320" s="115"/>
      <c r="G320" s="115"/>
      <c r="K320" s="11"/>
      <c r="M320" s="11"/>
      <c r="P320" s="11"/>
      <c r="V320" s="11"/>
      <c r="W320" s="11"/>
      <c r="X320" s="11"/>
    </row>
    <row r="321">
      <c r="C321" s="115"/>
      <c r="D321" s="115"/>
      <c r="E321" s="115"/>
      <c r="F321" s="115"/>
      <c r="G321" s="115"/>
      <c r="K321" s="11"/>
      <c r="M321" s="11"/>
      <c r="P321" s="11"/>
      <c r="V321" s="11"/>
      <c r="W321" s="11"/>
      <c r="X321" s="11"/>
    </row>
    <row r="322">
      <c r="C322" s="115"/>
      <c r="D322" s="115"/>
      <c r="E322" s="115"/>
      <c r="F322" s="115"/>
      <c r="G322" s="115"/>
      <c r="K322" s="11"/>
      <c r="M322" s="11"/>
      <c r="P322" s="11"/>
      <c r="V322" s="11"/>
      <c r="W322" s="11"/>
      <c r="X322" s="11"/>
    </row>
    <row r="323">
      <c r="C323" s="115"/>
      <c r="D323" s="115"/>
      <c r="E323" s="115"/>
      <c r="F323" s="115"/>
      <c r="G323" s="115"/>
      <c r="K323" s="11"/>
      <c r="M323" s="11"/>
      <c r="P323" s="11"/>
      <c r="V323" s="11"/>
      <c r="W323" s="11"/>
      <c r="X323" s="11"/>
    </row>
    <row r="324">
      <c r="C324" s="115"/>
      <c r="D324" s="115"/>
      <c r="E324" s="115"/>
      <c r="F324" s="115"/>
      <c r="G324" s="115"/>
      <c r="K324" s="11"/>
      <c r="M324" s="11"/>
      <c r="P324" s="11"/>
      <c r="V324" s="11"/>
      <c r="W324" s="11"/>
      <c r="X324" s="11"/>
    </row>
    <row r="325">
      <c r="C325" s="115"/>
      <c r="D325" s="115"/>
      <c r="E325" s="115"/>
      <c r="F325" s="115"/>
      <c r="G325" s="115"/>
      <c r="K325" s="11"/>
      <c r="M325" s="11"/>
      <c r="P325" s="11"/>
      <c r="V325" s="11"/>
      <c r="W325" s="11"/>
      <c r="X325" s="11"/>
    </row>
    <row r="326">
      <c r="C326" s="115"/>
      <c r="D326" s="115"/>
      <c r="E326" s="115"/>
      <c r="F326" s="115"/>
      <c r="G326" s="115"/>
      <c r="K326" s="11"/>
      <c r="M326" s="11"/>
      <c r="P326" s="11"/>
      <c r="V326" s="11"/>
      <c r="W326" s="11"/>
      <c r="X326" s="11"/>
    </row>
    <row r="327">
      <c r="C327" s="115"/>
      <c r="D327" s="115"/>
      <c r="E327" s="115"/>
      <c r="F327" s="115"/>
      <c r="G327" s="115"/>
      <c r="K327" s="11"/>
      <c r="M327" s="11"/>
      <c r="P327" s="11"/>
      <c r="V327" s="11"/>
      <c r="W327" s="11"/>
      <c r="X327" s="11"/>
    </row>
    <row r="328">
      <c r="C328" s="115"/>
      <c r="D328" s="115"/>
      <c r="E328" s="115"/>
      <c r="F328" s="115"/>
      <c r="G328" s="115"/>
      <c r="K328" s="11"/>
      <c r="M328" s="11"/>
      <c r="P328" s="11"/>
      <c r="V328" s="11"/>
      <c r="W328" s="11"/>
      <c r="X328" s="11"/>
    </row>
    <row r="329">
      <c r="C329" s="115"/>
      <c r="D329" s="115"/>
      <c r="E329" s="115"/>
      <c r="F329" s="115"/>
      <c r="G329" s="115"/>
      <c r="K329" s="11"/>
      <c r="M329" s="11"/>
      <c r="P329" s="11"/>
      <c r="V329" s="11"/>
      <c r="W329" s="11"/>
      <c r="X329" s="11"/>
    </row>
    <row r="330">
      <c r="C330" s="115"/>
      <c r="D330" s="115"/>
      <c r="E330" s="115"/>
      <c r="F330" s="115"/>
      <c r="G330" s="115"/>
      <c r="K330" s="11"/>
      <c r="M330" s="11"/>
      <c r="P330" s="11"/>
      <c r="V330" s="11"/>
      <c r="W330" s="11"/>
      <c r="X330" s="11"/>
    </row>
    <row r="331">
      <c r="C331" s="115"/>
      <c r="D331" s="115"/>
      <c r="E331" s="115"/>
      <c r="F331" s="115"/>
      <c r="G331" s="115"/>
      <c r="K331" s="11"/>
      <c r="M331" s="11"/>
      <c r="P331" s="11"/>
      <c r="V331" s="11"/>
      <c r="W331" s="11"/>
      <c r="X331" s="11"/>
    </row>
    <row r="332">
      <c r="C332" s="115"/>
      <c r="D332" s="115"/>
      <c r="E332" s="115"/>
      <c r="F332" s="115"/>
      <c r="G332" s="115"/>
      <c r="K332" s="11"/>
      <c r="M332" s="11"/>
      <c r="P332" s="11"/>
      <c r="V332" s="11"/>
      <c r="W332" s="11"/>
      <c r="X332" s="11"/>
    </row>
    <row r="333">
      <c r="C333" s="115"/>
      <c r="D333" s="115"/>
      <c r="E333" s="115"/>
      <c r="F333" s="115"/>
      <c r="G333" s="115"/>
      <c r="K333" s="11"/>
      <c r="M333" s="11"/>
      <c r="P333" s="11"/>
      <c r="V333" s="11"/>
      <c r="W333" s="11"/>
      <c r="X333" s="11"/>
    </row>
    <row r="334">
      <c r="C334" s="115"/>
      <c r="D334" s="115"/>
      <c r="E334" s="115"/>
      <c r="F334" s="115"/>
      <c r="G334" s="115"/>
      <c r="K334" s="11"/>
      <c r="M334" s="11"/>
      <c r="P334" s="11"/>
      <c r="V334" s="11"/>
      <c r="W334" s="11"/>
      <c r="X334" s="11"/>
    </row>
    <row r="335">
      <c r="C335" s="115"/>
      <c r="D335" s="115"/>
      <c r="E335" s="115"/>
      <c r="F335" s="115"/>
      <c r="G335" s="115"/>
      <c r="K335" s="11"/>
      <c r="M335" s="11"/>
      <c r="P335" s="11"/>
      <c r="V335" s="11"/>
      <c r="W335" s="11"/>
      <c r="X335" s="11"/>
    </row>
    <row r="336">
      <c r="C336" s="115"/>
      <c r="D336" s="115"/>
      <c r="E336" s="115"/>
      <c r="F336" s="115"/>
      <c r="G336" s="115"/>
      <c r="K336" s="11"/>
      <c r="M336" s="11"/>
      <c r="P336" s="11"/>
      <c r="V336" s="11"/>
      <c r="W336" s="11"/>
      <c r="X336" s="11"/>
    </row>
    <row r="337">
      <c r="C337" s="115"/>
      <c r="D337" s="115"/>
      <c r="E337" s="115"/>
      <c r="F337" s="115"/>
      <c r="G337" s="115"/>
      <c r="K337" s="11"/>
      <c r="M337" s="11"/>
      <c r="P337" s="11"/>
      <c r="V337" s="11"/>
      <c r="W337" s="11"/>
      <c r="X337" s="11"/>
    </row>
    <row r="338">
      <c r="C338" s="115"/>
      <c r="D338" s="115"/>
      <c r="E338" s="115"/>
      <c r="F338" s="115"/>
      <c r="G338" s="115"/>
      <c r="K338" s="11"/>
      <c r="M338" s="11"/>
      <c r="P338" s="11"/>
      <c r="V338" s="11"/>
      <c r="W338" s="11"/>
      <c r="X338" s="11"/>
    </row>
    <row r="339">
      <c r="C339" s="115"/>
      <c r="D339" s="115"/>
      <c r="E339" s="115"/>
      <c r="F339" s="115"/>
      <c r="G339" s="115"/>
      <c r="K339" s="11"/>
      <c r="M339" s="11"/>
      <c r="P339" s="11"/>
      <c r="V339" s="11"/>
      <c r="W339" s="11"/>
      <c r="X339" s="11"/>
    </row>
    <row r="340">
      <c r="C340" s="115"/>
      <c r="D340" s="115"/>
      <c r="E340" s="115"/>
      <c r="F340" s="115"/>
      <c r="G340" s="115"/>
      <c r="K340" s="11"/>
      <c r="M340" s="11"/>
      <c r="P340" s="11"/>
      <c r="V340" s="11"/>
      <c r="W340" s="11"/>
      <c r="X340" s="11"/>
    </row>
    <row r="341">
      <c r="C341" s="115"/>
      <c r="D341" s="115"/>
      <c r="E341" s="115"/>
      <c r="F341" s="115"/>
      <c r="G341" s="115"/>
      <c r="K341" s="11"/>
      <c r="M341" s="11"/>
      <c r="P341" s="11"/>
      <c r="V341" s="11"/>
      <c r="W341" s="11"/>
      <c r="X341" s="11"/>
    </row>
    <row r="342">
      <c r="C342" s="115"/>
      <c r="D342" s="115"/>
      <c r="E342" s="115"/>
      <c r="F342" s="115"/>
      <c r="G342" s="115"/>
      <c r="K342" s="11"/>
      <c r="M342" s="11"/>
      <c r="P342" s="11"/>
      <c r="V342" s="11"/>
      <c r="W342" s="11"/>
      <c r="X342" s="11"/>
    </row>
    <row r="343">
      <c r="C343" s="115"/>
      <c r="D343" s="115"/>
      <c r="E343" s="115"/>
      <c r="F343" s="115"/>
      <c r="G343" s="115"/>
      <c r="K343" s="11"/>
      <c r="M343" s="11"/>
      <c r="P343" s="11"/>
      <c r="V343" s="11"/>
      <c r="W343" s="11"/>
      <c r="X343" s="11"/>
    </row>
    <row r="344">
      <c r="C344" s="115"/>
      <c r="D344" s="115"/>
      <c r="E344" s="115"/>
      <c r="F344" s="115"/>
      <c r="G344" s="115"/>
      <c r="K344" s="11"/>
      <c r="M344" s="11"/>
      <c r="P344" s="11"/>
      <c r="V344" s="11"/>
      <c r="W344" s="11"/>
      <c r="X344" s="11"/>
    </row>
    <row r="345">
      <c r="C345" s="115"/>
      <c r="D345" s="115"/>
      <c r="E345" s="115"/>
      <c r="F345" s="115"/>
      <c r="G345" s="115"/>
      <c r="K345" s="11"/>
      <c r="M345" s="11"/>
      <c r="P345" s="11"/>
      <c r="V345" s="11"/>
      <c r="W345" s="11"/>
      <c r="X345" s="11"/>
    </row>
    <row r="346">
      <c r="C346" s="115"/>
      <c r="D346" s="115"/>
      <c r="E346" s="115"/>
      <c r="F346" s="115"/>
      <c r="G346" s="115"/>
      <c r="K346" s="11"/>
      <c r="M346" s="11"/>
      <c r="P346" s="11"/>
      <c r="V346" s="11"/>
      <c r="W346" s="11"/>
      <c r="X346" s="11"/>
    </row>
    <row r="347">
      <c r="C347" s="115"/>
      <c r="D347" s="115"/>
      <c r="E347" s="115"/>
      <c r="F347" s="115"/>
      <c r="G347" s="115"/>
      <c r="K347" s="11"/>
      <c r="M347" s="11"/>
      <c r="P347" s="11"/>
      <c r="V347" s="11"/>
      <c r="W347" s="11"/>
      <c r="X347" s="11"/>
    </row>
    <row r="348">
      <c r="C348" s="115"/>
      <c r="D348" s="115"/>
      <c r="E348" s="115"/>
      <c r="F348" s="115"/>
      <c r="G348" s="115"/>
      <c r="K348" s="11"/>
      <c r="M348" s="11"/>
      <c r="P348" s="11"/>
      <c r="V348" s="11"/>
      <c r="W348" s="11"/>
      <c r="X348" s="11"/>
    </row>
    <row r="349">
      <c r="C349" s="115"/>
      <c r="D349" s="115"/>
      <c r="E349" s="115"/>
      <c r="F349" s="115"/>
      <c r="G349" s="115"/>
      <c r="K349" s="11"/>
      <c r="M349" s="11"/>
      <c r="P349" s="11"/>
      <c r="V349" s="11"/>
      <c r="W349" s="11"/>
      <c r="X349" s="11"/>
    </row>
    <row r="350">
      <c r="C350" s="115"/>
      <c r="D350" s="115"/>
      <c r="E350" s="115"/>
      <c r="F350" s="115"/>
      <c r="G350" s="115"/>
      <c r="K350" s="11"/>
      <c r="M350" s="11"/>
      <c r="P350" s="11"/>
      <c r="V350" s="11"/>
      <c r="W350" s="11"/>
      <c r="X350" s="11"/>
    </row>
    <row r="351">
      <c r="C351" s="115"/>
      <c r="D351" s="115"/>
      <c r="E351" s="115"/>
      <c r="F351" s="115"/>
      <c r="G351" s="115"/>
      <c r="K351" s="11"/>
      <c r="M351" s="11"/>
      <c r="P351" s="11"/>
      <c r="V351" s="11"/>
      <c r="W351" s="11"/>
      <c r="X351" s="11"/>
    </row>
    <row r="352">
      <c r="C352" s="115"/>
      <c r="D352" s="115"/>
      <c r="E352" s="115"/>
      <c r="F352" s="115"/>
      <c r="G352" s="115"/>
      <c r="K352" s="11"/>
      <c r="M352" s="11"/>
      <c r="P352" s="11"/>
      <c r="V352" s="11"/>
      <c r="W352" s="11"/>
      <c r="X352" s="11"/>
    </row>
    <row r="353">
      <c r="C353" s="115"/>
      <c r="D353" s="115"/>
      <c r="E353" s="115"/>
      <c r="F353" s="115"/>
      <c r="G353" s="115"/>
      <c r="K353" s="11"/>
      <c r="M353" s="11"/>
      <c r="P353" s="11"/>
      <c r="V353" s="11"/>
      <c r="W353" s="11"/>
      <c r="X353" s="11"/>
    </row>
    <row r="354">
      <c r="C354" s="115"/>
      <c r="D354" s="115"/>
      <c r="E354" s="115"/>
      <c r="F354" s="115"/>
      <c r="G354" s="115"/>
      <c r="K354" s="11"/>
      <c r="M354" s="11"/>
      <c r="P354" s="11"/>
      <c r="V354" s="11"/>
      <c r="W354" s="11"/>
      <c r="X354" s="11"/>
    </row>
    <row r="355">
      <c r="C355" s="115"/>
      <c r="D355" s="115"/>
      <c r="E355" s="115"/>
      <c r="F355" s="115"/>
      <c r="G355" s="115"/>
      <c r="K355" s="11"/>
      <c r="M355" s="11"/>
      <c r="P355" s="11"/>
      <c r="V355" s="11"/>
      <c r="W355" s="11"/>
      <c r="X355" s="11"/>
    </row>
    <row r="356">
      <c r="C356" s="115"/>
      <c r="D356" s="115"/>
      <c r="E356" s="115"/>
      <c r="F356" s="115"/>
      <c r="G356" s="115"/>
      <c r="K356" s="11"/>
      <c r="M356" s="11"/>
      <c r="P356" s="11"/>
      <c r="V356" s="11"/>
      <c r="W356" s="11"/>
      <c r="X356" s="11"/>
    </row>
    <row r="357">
      <c r="C357" s="115"/>
      <c r="D357" s="115"/>
      <c r="E357" s="115"/>
      <c r="F357" s="115"/>
      <c r="G357" s="115"/>
      <c r="K357" s="11"/>
      <c r="M357" s="11"/>
      <c r="P357" s="11"/>
      <c r="V357" s="11"/>
      <c r="W357" s="11"/>
      <c r="X357" s="11"/>
    </row>
    <row r="358">
      <c r="C358" s="115"/>
      <c r="D358" s="115"/>
      <c r="E358" s="115"/>
      <c r="F358" s="115"/>
      <c r="G358" s="115"/>
      <c r="K358" s="11"/>
      <c r="M358" s="11"/>
      <c r="P358" s="11"/>
      <c r="V358" s="11"/>
      <c r="W358" s="11"/>
      <c r="X358" s="11"/>
    </row>
    <row r="359">
      <c r="C359" s="115"/>
      <c r="D359" s="115"/>
      <c r="E359" s="115"/>
      <c r="F359" s="115"/>
      <c r="G359" s="115"/>
      <c r="K359" s="11"/>
      <c r="M359" s="11"/>
      <c r="P359" s="11"/>
      <c r="V359" s="11"/>
      <c r="W359" s="11"/>
      <c r="X359" s="11"/>
    </row>
    <row r="360">
      <c r="C360" s="115"/>
      <c r="D360" s="115"/>
      <c r="E360" s="115"/>
      <c r="F360" s="115"/>
      <c r="G360" s="115"/>
      <c r="K360" s="11"/>
      <c r="M360" s="11"/>
      <c r="P360" s="11"/>
      <c r="V360" s="11"/>
      <c r="W360" s="11"/>
      <c r="X360" s="11"/>
    </row>
    <row r="361">
      <c r="C361" s="115"/>
      <c r="D361" s="115"/>
      <c r="E361" s="115"/>
      <c r="F361" s="115"/>
      <c r="G361" s="115"/>
      <c r="K361" s="11"/>
      <c r="M361" s="11"/>
      <c r="P361" s="11"/>
      <c r="V361" s="11"/>
      <c r="W361" s="11"/>
      <c r="X361" s="11"/>
    </row>
    <row r="362">
      <c r="C362" s="115"/>
      <c r="D362" s="115"/>
      <c r="E362" s="115"/>
      <c r="F362" s="115"/>
      <c r="G362" s="115"/>
      <c r="K362" s="11"/>
      <c r="M362" s="11"/>
      <c r="P362" s="11"/>
      <c r="V362" s="11"/>
      <c r="W362" s="11"/>
      <c r="X362" s="11"/>
    </row>
    <row r="363">
      <c r="C363" s="115"/>
      <c r="D363" s="115"/>
      <c r="E363" s="115"/>
      <c r="F363" s="115"/>
      <c r="G363" s="115"/>
      <c r="K363" s="11"/>
      <c r="M363" s="11"/>
      <c r="P363" s="11"/>
      <c r="V363" s="11"/>
      <c r="W363" s="11"/>
      <c r="X363" s="11"/>
    </row>
    <row r="364">
      <c r="C364" s="115"/>
      <c r="D364" s="115"/>
      <c r="E364" s="115"/>
      <c r="F364" s="115"/>
      <c r="G364" s="115"/>
      <c r="K364" s="11"/>
      <c r="M364" s="11"/>
      <c r="P364" s="11"/>
      <c r="V364" s="11"/>
      <c r="W364" s="11"/>
      <c r="X364" s="11"/>
    </row>
    <row r="365">
      <c r="C365" s="115"/>
      <c r="D365" s="115"/>
      <c r="E365" s="115"/>
      <c r="F365" s="115"/>
      <c r="G365" s="115"/>
      <c r="K365" s="11"/>
      <c r="M365" s="11"/>
      <c r="P365" s="11"/>
      <c r="V365" s="11"/>
      <c r="W365" s="11"/>
      <c r="X365" s="11"/>
    </row>
    <row r="366">
      <c r="C366" s="115"/>
      <c r="D366" s="115"/>
      <c r="E366" s="115"/>
      <c r="F366" s="115"/>
      <c r="G366" s="115"/>
      <c r="K366" s="11"/>
      <c r="M366" s="11"/>
      <c r="P366" s="11"/>
      <c r="V366" s="11"/>
      <c r="W366" s="11"/>
      <c r="X366" s="11"/>
    </row>
    <row r="367">
      <c r="C367" s="115"/>
      <c r="D367" s="115"/>
      <c r="E367" s="115"/>
      <c r="F367" s="115"/>
      <c r="G367" s="115"/>
      <c r="K367" s="11"/>
      <c r="M367" s="11"/>
      <c r="P367" s="11"/>
      <c r="V367" s="11"/>
      <c r="W367" s="11"/>
      <c r="X367" s="11"/>
    </row>
    <row r="368">
      <c r="C368" s="115"/>
      <c r="D368" s="115"/>
      <c r="E368" s="115"/>
      <c r="F368" s="115"/>
      <c r="G368" s="115"/>
      <c r="K368" s="11"/>
      <c r="M368" s="11"/>
      <c r="P368" s="11"/>
      <c r="V368" s="11"/>
      <c r="W368" s="11"/>
      <c r="X368" s="11"/>
    </row>
    <row r="369">
      <c r="C369" s="115"/>
      <c r="D369" s="115"/>
      <c r="E369" s="115"/>
      <c r="F369" s="115"/>
      <c r="G369" s="115"/>
      <c r="K369" s="11"/>
      <c r="M369" s="11"/>
      <c r="P369" s="11"/>
      <c r="V369" s="11"/>
      <c r="W369" s="11"/>
      <c r="X369" s="11"/>
    </row>
    <row r="370">
      <c r="C370" s="115"/>
      <c r="D370" s="115"/>
      <c r="E370" s="115"/>
      <c r="F370" s="115"/>
      <c r="G370" s="115"/>
      <c r="K370" s="11"/>
      <c r="M370" s="11"/>
      <c r="P370" s="11"/>
      <c r="V370" s="11"/>
      <c r="W370" s="11"/>
      <c r="X370" s="11"/>
    </row>
    <row r="371">
      <c r="C371" s="115"/>
      <c r="D371" s="115"/>
      <c r="E371" s="115"/>
      <c r="F371" s="115"/>
      <c r="G371" s="115"/>
      <c r="K371" s="11"/>
      <c r="M371" s="11"/>
      <c r="P371" s="11"/>
      <c r="V371" s="11"/>
      <c r="W371" s="11"/>
      <c r="X371" s="11"/>
    </row>
    <row r="372">
      <c r="C372" s="115"/>
      <c r="D372" s="115"/>
      <c r="E372" s="115"/>
      <c r="F372" s="115"/>
      <c r="G372" s="115"/>
      <c r="K372" s="11"/>
      <c r="M372" s="11"/>
      <c r="P372" s="11"/>
      <c r="V372" s="11"/>
      <c r="W372" s="11"/>
      <c r="X372" s="11"/>
    </row>
    <row r="373">
      <c r="C373" s="115"/>
      <c r="D373" s="115"/>
      <c r="E373" s="115"/>
      <c r="F373" s="115"/>
      <c r="G373" s="115"/>
      <c r="K373" s="11"/>
      <c r="M373" s="11"/>
      <c r="P373" s="11"/>
      <c r="V373" s="11"/>
      <c r="W373" s="11"/>
      <c r="X373" s="11"/>
    </row>
    <row r="374">
      <c r="C374" s="115"/>
      <c r="D374" s="115"/>
      <c r="E374" s="115"/>
      <c r="F374" s="115"/>
      <c r="G374" s="115"/>
      <c r="K374" s="11"/>
      <c r="M374" s="11"/>
      <c r="P374" s="11"/>
      <c r="V374" s="11"/>
      <c r="W374" s="11"/>
      <c r="X374" s="11"/>
    </row>
    <row r="375">
      <c r="C375" s="115"/>
      <c r="D375" s="115"/>
      <c r="E375" s="115"/>
      <c r="F375" s="115"/>
      <c r="G375" s="115"/>
      <c r="K375" s="11"/>
      <c r="M375" s="11"/>
      <c r="P375" s="11"/>
      <c r="V375" s="11"/>
      <c r="W375" s="11"/>
      <c r="X375" s="11"/>
    </row>
    <row r="376">
      <c r="C376" s="115"/>
      <c r="D376" s="115"/>
      <c r="E376" s="115"/>
      <c r="F376" s="115"/>
      <c r="G376" s="115"/>
      <c r="K376" s="11"/>
      <c r="M376" s="11"/>
      <c r="P376" s="11"/>
      <c r="V376" s="11"/>
      <c r="W376" s="11"/>
      <c r="X376" s="11"/>
    </row>
    <row r="377">
      <c r="C377" s="115"/>
      <c r="D377" s="115"/>
      <c r="E377" s="115"/>
      <c r="F377" s="115"/>
      <c r="G377" s="115"/>
      <c r="K377" s="11"/>
      <c r="M377" s="11"/>
      <c r="P377" s="11"/>
      <c r="V377" s="11"/>
      <c r="W377" s="11"/>
      <c r="X377" s="11"/>
    </row>
    <row r="378">
      <c r="C378" s="115"/>
      <c r="D378" s="115"/>
      <c r="E378" s="115"/>
      <c r="F378" s="115"/>
      <c r="G378" s="115"/>
      <c r="K378" s="11"/>
      <c r="M378" s="11"/>
      <c r="P378" s="11"/>
      <c r="V378" s="11"/>
      <c r="W378" s="11"/>
      <c r="X378" s="11"/>
    </row>
    <row r="379">
      <c r="C379" s="115"/>
      <c r="D379" s="115"/>
      <c r="E379" s="115"/>
      <c r="F379" s="115"/>
      <c r="G379" s="115"/>
      <c r="K379" s="11"/>
      <c r="M379" s="11"/>
      <c r="P379" s="11"/>
      <c r="V379" s="11"/>
      <c r="W379" s="11"/>
      <c r="X379" s="11"/>
    </row>
    <row r="380">
      <c r="C380" s="115"/>
      <c r="D380" s="115"/>
      <c r="E380" s="115"/>
      <c r="F380" s="115"/>
      <c r="G380" s="115"/>
      <c r="K380" s="11"/>
      <c r="M380" s="11"/>
      <c r="P380" s="11"/>
      <c r="V380" s="11"/>
      <c r="W380" s="11"/>
      <c r="X380" s="11"/>
    </row>
    <row r="381">
      <c r="C381" s="115"/>
      <c r="D381" s="115"/>
      <c r="E381" s="115"/>
      <c r="F381" s="115"/>
      <c r="G381" s="115"/>
      <c r="K381" s="11"/>
      <c r="M381" s="11"/>
      <c r="P381" s="11"/>
      <c r="V381" s="11"/>
      <c r="W381" s="11"/>
      <c r="X381" s="11"/>
    </row>
    <row r="382">
      <c r="C382" s="115"/>
      <c r="D382" s="115"/>
      <c r="E382" s="115"/>
      <c r="F382" s="115"/>
      <c r="G382" s="115"/>
      <c r="K382" s="11"/>
      <c r="M382" s="11"/>
      <c r="P382" s="11"/>
      <c r="V382" s="11"/>
      <c r="W382" s="11"/>
      <c r="X382" s="11"/>
    </row>
    <row r="383">
      <c r="C383" s="115"/>
      <c r="D383" s="115"/>
      <c r="E383" s="115"/>
      <c r="F383" s="115"/>
      <c r="G383" s="115"/>
      <c r="K383" s="11"/>
      <c r="M383" s="11"/>
      <c r="P383" s="11"/>
      <c r="V383" s="11"/>
      <c r="W383" s="11"/>
      <c r="X383" s="11"/>
    </row>
    <row r="384">
      <c r="C384" s="115"/>
      <c r="D384" s="115"/>
      <c r="E384" s="115"/>
      <c r="F384" s="115"/>
      <c r="G384" s="115"/>
      <c r="K384" s="11"/>
      <c r="M384" s="11"/>
      <c r="P384" s="11"/>
      <c r="V384" s="11"/>
      <c r="W384" s="11"/>
      <c r="X384" s="11"/>
    </row>
    <row r="385">
      <c r="C385" s="115"/>
      <c r="D385" s="115"/>
      <c r="E385" s="115"/>
      <c r="F385" s="115"/>
      <c r="G385" s="115"/>
      <c r="K385" s="11"/>
      <c r="M385" s="11"/>
      <c r="P385" s="11"/>
      <c r="V385" s="11"/>
      <c r="W385" s="11"/>
      <c r="X385" s="11"/>
    </row>
    <row r="386">
      <c r="C386" s="115"/>
      <c r="D386" s="115"/>
      <c r="E386" s="115"/>
      <c r="F386" s="115"/>
      <c r="G386" s="115"/>
      <c r="K386" s="11"/>
      <c r="M386" s="11"/>
      <c r="P386" s="11"/>
      <c r="V386" s="11"/>
      <c r="W386" s="11"/>
      <c r="X386" s="11"/>
    </row>
    <row r="387">
      <c r="C387" s="115"/>
      <c r="D387" s="115"/>
      <c r="E387" s="115"/>
      <c r="F387" s="115"/>
      <c r="G387" s="115"/>
      <c r="K387" s="11"/>
      <c r="M387" s="11"/>
      <c r="P387" s="11"/>
      <c r="V387" s="11"/>
      <c r="W387" s="11"/>
      <c r="X387" s="11"/>
    </row>
    <row r="388">
      <c r="C388" s="115"/>
      <c r="D388" s="115"/>
      <c r="E388" s="115"/>
      <c r="F388" s="115"/>
      <c r="G388" s="115"/>
      <c r="K388" s="11"/>
      <c r="M388" s="11"/>
      <c r="P388" s="11"/>
      <c r="V388" s="11"/>
      <c r="W388" s="11"/>
      <c r="X388" s="11"/>
    </row>
    <row r="389">
      <c r="C389" s="115"/>
      <c r="D389" s="115"/>
      <c r="E389" s="115"/>
      <c r="F389" s="115"/>
      <c r="G389" s="115"/>
      <c r="K389" s="11"/>
      <c r="M389" s="11"/>
      <c r="P389" s="11"/>
      <c r="V389" s="11"/>
      <c r="W389" s="11"/>
      <c r="X389" s="11"/>
    </row>
    <row r="390">
      <c r="C390" s="115"/>
      <c r="D390" s="115"/>
      <c r="E390" s="115"/>
      <c r="F390" s="115"/>
      <c r="G390" s="115"/>
      <c r="K390" s="11"/>
      <c r="M390" s="11"/>
      <c r="P390" s="11"/>
      <c r="V390" s="11"/>
      <c r="W390" s="11"/>
      <c r="X390" s="11"/>
    </row>
    <row r="391">
      <c r="C391" s="115"/>
      <c r="D391" s="115"/>
      <c r="E391" s="115"/>
      <c r="F391" s="115"/>
      <c r="G391" s="115"/>
      <c r="K391" s="11"/>
      <c r="M391" s="11"/>
      <c r="P391" s="11"/>
      <c r="V391" s="11"/>
      <c r="W391" s="11"/>
      <c r="X391" s="11"/>
    </row>
    <row r="392">
      <c r="C392" s="115"/>
      <c r="D392" s="115"/>
      <c r="E392" s="115"/>
      <c r="F392" s="115"/>
      <c r="G392" s="115"/>
      <c r="K392" s="11"/>
      <c r="M392" s="11"/>
      <c r="P392" s="11"/>
      <c r="V392" s="11"/>
      <c r="W392" s="11"/>
      <c r="X392" s="11"/>
    </row>
    <row r="393">
      <c r="C393" s="115"/>
      <c r="D393" s="115"/>
      <c r="E393" s="115"/>
      <c r="F393" s="115"/>
      <c r="G393" s="115"/>
      <c r="K393" s="11"/>
      <c r="M393" s="11"/>
      <c r="P393" s="11"/>
      <c r="V393" s="11"/>
      <c r="W393" s="11"/>
      <c r="X393" s="11"/>
    </row>
    <row r="394">
      <c r="C394" s="115"/>
      <c r="D394" s="115"/>
      <c r="E394" s="115"/>
      <c r="F394" s="115"/>
      <c r="G394" s="115"/>
      <c r="K394" s="11"/>
      <c r="M394" s="11"/>
      <c r="P394" s="11"/>
      <c r="V394" s="11"/>
      <c r="W394" s="11"/>
      <c r="X394" s="11"/>
    </row>
    <row r="395">
      <c r="C395" s="115"/>
      <c r="D395" s="115"/>
      <c r="E395" s="115"/>
      <c r="F395" s="115"/>
      <c r="G395" s="115"/>
      <c r="K395" s="11"/>
      <c r="M395" s="11"/>
      <c r="P395" s="11"/>
      <c r="V395" s="11"/>
      <c r="W395" s="11"/>
      <c r="X395" s="11"/>
    </row>
    <row r="396">
      <c r="C396" s="115"/>
      <c r="D396" s="115"/>
      <c r="E396" s="115"/>
      <c r="F396" s="115"/>
      <c r="G396" s="115"/>
      <c r="K396" s="11"/>
      <c r="M396" s="11"/>
      <c r="P396" s="11"/>
      <c r="V396" s="11"/>
      <c r="W396" s="11"/>
      <c r="X396" s="11"/>
    </row>
    <row r="397">
      <c r="C397" s="115"/>
      <c r="D397" s="115"/>
      <c r="E397" s="115"/>
      <c r="F397" s="115"/>
      <c r="G397" s="115"/>
      <c r="K397" s="11"/>
      <c r="M397" s="11"/>
      <c r="P397" s="11"/>
      <c r="V397" s="11"/>
      <c r="W397" s="11"/>
      <c r="X397" s="11"/>
    </row>
    <row r="398">
      <c r="C398" s="115"/>
      <c r="D398" s="115"/>
      <c r="E398" s="115"/>
      <c r="F398" s="115"/>
      <c r="G398" s="115"/>
      <c r="K398" s="11"/>
      <c r="M398" s="11"/>
      <c r="P398" s="11"/>
      <c r="V398" s="11"/>
      <c r="W398" s="11"/>
      <c r="X398" s="11"/>
    </row>
    <row r="399">
      <c r="C399" s="115"/>
      <c r="D399" s="115"/>
      <c r="E399" s="115"/>
      <c r="F399" s="115"/>
      <c r="G399" s="115"/>
      <c r="K399" s="11"/>
      <c r="M399" s="11"/>
      <c r="P399" s="11"/>
      <c r="V399" s="11"/>
      <c r="W399" s="11"/>
      <c r="X399" s="11"/>
    </row>
    <row r="400">
      <c r="C400" s="115"/>
      <c r="D400" s="115"/>
      <c r="E400" s="115"/>
      <c r="F400" s="115"/>
      <c r="G400" s="115"/>
      <c r="K400" s="11"/>
      <c r="M400" s="11"/>
      <c r="P400" s="11"/>
      <c r="V400" s="11"/>
      <c r="W400" s="11"/>
      <c r="X400" s="11"/>
    </row>
    <row r="401">
      <c r="C401" s="115"/>
      <c r="D401" s="115"/>
      <c r="E401" s="115"/>
      <c r="F401" s="115"/>
      <c r="G401" s="115"/>
      <c r="K401" s="11"/>
      <c r="M401" s="11"/>
      <c r="P401" s="11"/>
      <c r="V401" s="11"/>
      <c r="W401" s="11"/>
      <c r="X401" s="11"/>
    </row>
    <row r="402">
      <c r="C402" s="115"/>
      <c r="D402" s="115"/>
      <c r="E402" s="115"/>
      <c r="F402" s="115"/>
      <c r="G402" s="115"/>
      <c r="K402" s="11"/>
      <c r="M402" s="11"/>
      <c r="P402" s="11"/>
      <c r="V402" s="11"/>
      <c r="W402" s="11"/>
      <c r="X402" s="11"/>
    </row>
    <row r="403">
      <c r="C403" s="115"/>
      <c r="D403" s="115"/>
      <c r="E403" s="115"/>
      <c r="F403" s="115"/>
      <c r="G403" s="115"/>
      <c r="K403" s="11"/>
      <c r="M403" s="11"/>
      <c r="P403" s="11"/>
      <c r="V403" s="11"/>
      <c r="W403" s="11"/>
      <c r="X403" s="11"/>
    </row>
    <row r="404">
      <c r="C404" s="115"/>
      <c r="D404" s="115"/>
      <c r="E404" s="115"/>
      <c r="F404" s="115"/>
      <c r="G404" s="115"/>
      <c r="K404" s="11"/>
      <c r="M404" s="11"/>
      <c r="P404" s="11"/>
      <c r="V404" s="11"/>
      <c r="W404" s="11"/>
      <c r="X404" s="11"/>
    </row>
    <row r="405">
      <c r="C405" s="115"/>
      <c r="D405" s="115"/>
      <c r="E405" s="115"/>
      <c r="F405" s="115"/>
      <c r="G405" s="115"/>
      <c r="K405" s="11"/>
      <c r="M405" s="11"/>
      <c r="P405" s="11"/>
      <c r="V405" s="11"/>
      <c r="W405" s="11"/>
      <c r="X405" s="11"/>
    </row>
    <row r="406">
      <c r="C406" s="115"/>
      <c r="D406" s="115"/>
      <c r="E406" s="115"/>
      <c r="F406" s="115"/>
      <c r="G406" s="115"/>
      <c r="K406" s="11"/>
      <c r="M406" s="11"/>
      <c r="P406" s="11"/>
      <c r="V406" s="11"/>
      <c r="W406" s="11"/>
      <c r="X406" s="11"/>
    </row>
    <row r="407">
      <c r="C407" s="115"/>
      <c r="D407" s="115"/>
      <c r="E407" s="115"/>
      <c r="F407" s="115"/>
      <c r="G407" s="115"/>
      <c r="K407" s="11"/>
      <c r="M407" s="11"/>
      <c r="P407" s="11"/>
      <c r="V407" s="11"/>
      <c r="W407" s="11"/>
      <c r="X407" s="11"/>
    </row>
    <row r="408">
      <c r="C408" s="115"/>
      <c r="D408" s="115"/>
      <c r="E408" s="115"/>
      <c r="F408" s="115"/>
      <c r="G408" s="115"/>
      <c r="K408" s="11"/>
      <c r="M408" s="11"/>
      <c r="P408" s="11"/>
      <c r="V408" s="11"/>
      <c r="W408" s="11"/>
      <c r="X408" s="11"/>
    </row>
    <row r="409">
      <c r="C409" s="115"/>
      <c r="D409" s="115"/>
      <c r="E409" s="115"/>
      <c r="F409" s="115"/>
      <c r="G409" s="115"/>
      <c r="K409" s="11"/>
      <c r="M409" s="11"/>
      <c r="P409" s="11"/>
      <c r="V409" s="11"/>
      <c r="W409" s="11"/>
      <c r="X409" s="11"/>
    </row>
    <row r="410">
      <c r="C410" s="115"/>
      <c r="D410" s="115"/>
      <c r="E410" s="115"/>
      <c r="F410" s="115"/>
      <c r="G410" s="115"/>
      <c r="K410" s="11"/>
      <c r="M410" s="11"/>
      <c r="P410" s="11"/>
      <c r="V410" s="11"/>
      <c r="W410" s="11"/>
      <c r="X410" s="11"/>
    </row>
    <row r="411">
      <c r="C411" s="115"/>
      <c r="D411" s="115"/>
      <c r="E411" s="115"/>
      <c r="F411" s="115"/>
      <c r="G411" s="115"/>
      <c r="K411" s="11"/>
      <c r="M411" s="11"/>
      <c r="P411" s="11"/>
      <c r="V411" s="11"/>
      <c r="W411" s="11"/>
      <c r="X411" s="11"/>
    </row>
    <row r="412">
      <c r="C412" s="115"/>
      <c r="D412" s="115"/>
      <c r="E412" s="115"/>
      <c r="F412" s="115"/>
      <c r="G412" s="115"/>
      <c r="K412" s="11"/>
      <c r="M412" s="11"/>
      <c r="P412" s="11"/>
      <c r="V412" s="11"/>
      <c r="W412" s="11"/>
      <c r="X412" s="11"/>
    </row>
    <row r="413">
      <c r="C413" s="115"/>
      <c r="D413" s="115"/>
      <c r="E413" s="115"/>
      <c r="F413" s="115"/>
      <c r="G413" s="115"/>
      <c r="K413" s="11"/>
      <c r="M413" s="11"/>
      <c r="P413" s="11"/>
      <c r="V413" s="11"/>
      <c r="W413" s="11"/>
      <c r="X413" s="11"/>
    </row>
    <row r="414">
      <c r="C414" s="115"/>
      <c r="D414" s="115"/>
      <c r="E414" s="115"/>
      <c r="F414" s="115"/>
      <c r="G414" s="115"/>
      <c r="K414" s="11"/>
      <c r="M414" s="11"/>
      <c r="P414" s="11"/>
      <c r="V414" s="11"/>
      <c r="W414" s="11"/>
      <c r="X414" s="11"/>
    </row>
    <row r="415">
      <c r="C415" s="115"/>
      <c r="D415" s="115"/>
      <c r="E415" s="115"/>
      <c r="F415" s="115"/>
      <c r="G415" s="115"/>
      <c r="K415" s="11"/>
      <c r="M415" s="11"/>
      <c r="P415" s="11"/>
      <c r="V415" s="11"/>
      <c r="W415" s="11"/>
      <c r="X415" s="11"/>
    </row>
    <row r="416">
      <c r="C416" s="115"/>
      <c r="D416" s="115"/>
      <c r="E416" s="115"/>
      <c r="F416" s="115"/>
      <c r="G416" s="115"/>
      <c r="K416" s="11"/>
      <c r="M416" s="11"/>
      <c r="P416" s="11"/>
      <c r="V416" s="11"/>
      <c r="W416" s="11"/>
      <c r="X416" s="11"/>
    </row>
    <row r="417">
      <c r="C417" s="115"/>
      <c r="D417" s="115"/>
      <c r="E417" s="115"/>
      <c r="F417" s="115"/>
      <c r="G417" s="115"/>
      <c r="K417" s="11"/>
      <c r="M417" s="11"/>
      <c r="P417" s="11"/>
      <c r="V417" s="11"/>
      <c r="W417" s="11"/>
      <c r="X417" s="11"/>
    </row>
    <row r="418">
      <c r="C418" s="115"/>
      <c r="D418" s="115"/>
      <c r="E418" s="115"/>
      <c r="F418" s="115"/>
      <c r="G418" s="115"/>
      <c r="K418" s="11"/>
      <c r="M418" s="11"/>
      <c r="P418" s="11"/>
      <c r="V418" s="11"/>
      <c r="W418" s="11"/>
      <c r="X418" s="11"/>
    </row>
    <row r="419">
      <c r="C419" s="115"/>
      <c r="D419" s="115"/>
      <c r="E419" s="115"/>
      <c r="F419" s="115"/>
      <c r="G419" s="115"/>
      <c r="K419" s="11"/>
      <c r="M419" s="11"/>
      <c r="P419" s="11"/>
      <c r="V419" s="11"/>
      <c r="W419" s="11"/>
      <c r="X419" s="11"/>
    </row>
    <row r="420">
      <c r="C420" s="115"/>
      <c r="D420" s="115"/>
      <c r="E420" s="115"/>
      <c r="F420" s="115"/>
      <c r="G420" s="115"/>
      <c r="K420" s="11"/>
      <c r="M420" s="11"/>
      <c r="P420" s="11"/>
      <c r="V420" s="11"/>
      <c r="W420" s="11"/>
      <c r="X420" s="11"/>
    </row>
    <row r="421">
      <c r="C421" s="115"/>
      <c r="D421" s="115"/>
      <c r="E421" s="115"/>
      <c r="F421" s="115"/>
      <c r="G421" s="115"/>
      <c r="K421" s="11"/>
      <c r="M421" s="11"/>
      <c r="P421" s="11"/>
      <c r="V421" s="11"/>
      <c r="W421" s="11"/>
      <c r="X421" s="11"/>
    </row>
    <row r="422">
      <c r="C422" s="115"/>
      <c r="D422" s="115"/>
      <c r="E422" s="115"/>
      <c r="F422" s="115"/>
      <c r="G422" s="115"/>
      <c r="K422" s="11"/>
      <c r="M422" s="11"/>
      <c r="P422" s="11"/>
      <c r="V422" s="11"/>
      <c r="W422" s="11"/>
      <c r="X422" s="11"/>
    </row>
    <row r="423">
      <c r="C423" s="115"/>
      <c r="D423" s="115"/>
      <c r="E423" s="115"/>
      <c r="F423" s="115"/>
      <c r="G423" s="115"/>
      <c r="K423" s="11"/>
      <c r="M423" s="11"/>
      <c r="P423" s="11"/>
      <c r="V423" s="11"/>
      <c r="W423" s="11"/>
      <c r="X423" s="11"/>
    </row>
    <row r="424">
      <c r="C424" s="115"/>
      <c r="D424" s="115"/>
      <c r="E424" s="115"/>
      <c r="F424" s="115"/>
      <c r="G424" s="115"/>
      <c r="K424" s="11"/>
      <c r="M424" s="11"/>
      <c r="P424" s="11"/>
      <c r="V424" s="11"/>
      <c r="W424" s="11"/>
      <c r="X424" s="11"/>
    </row>
    <row r="425">
      <c r="C425" s="115"/>
      <c r="D425" s="115"/>
      <c r="E425" s="115"/>
      <c r="F425" s="115"/>
      <c r="G425" s="115"/>
      <c r="K425" s="11"/>
      <c r="M425" s="11"/>
      <c r="P425" s="11"/>
      <c r="V425" s="11"/>
      <c r="W425" s="11"/>
      <c r="X425" s="11"/>
    </row>
    <row r="426">
      <c r="C426" s="115"/>
      <c r="D426" s="115"/>
      <c r="E426" s="115"/>
      <c r="F426" s="115"/>
      <c r="G426" s="115"/>
      <c r="K426" s="11"/>
      <c r="M426" s="11"/>
      <c r="P426" s="11"/>
      <c r="V426" s="11"/>
      <c r="W426" s="11"/>
      <c r="X426" s="11"/>
    </row>
    <row r="427">
      <c r="C427" s="115"/>
      <c r="D427" s="115"/>
      <c r="E427" s="115"/>
      <c r="F427" s="115"/>
      <c r="G427" s="115"/>
      <c r="K427" s="11"/>
      <c r="M427" s="11"/>
      <c r="P427" s="11"/>
      <c r="V427" s="11"/>
      <c r="W427" s="11"/>
      <c r="X427" s="11"/>
    </row>
    <row r="428">
      <c r="C428" s="115"/>
      <c r="D428" s="115"/>
      <c r="E428" s="115"/>
      <c r="F428" s="115"/>
      <c r="G428" s="115"/>
      <c r="K428" s="11"/>
      <c r="M428" s="11"/>
      <c r="P428" s="11"/>
      <c r="V428" s="11"/>
      <c r="W428" s="11"/>
      <c r="X428" s="11"/>
    </row>
    <row r="429">
      <c r="C429" s="115"/>
      <c r="D429" s="115"/>
      <c r="E429" s="115"/>
      <c r="F429" s="115"/>
      <c r="G429" s="115"/>
      <c r="K429" s="11"/>
      <c r="M429" s="11"/>
      <c r="P429" s="11"/>
      <c r="V429" s="11"/>
      <c r="W429" s="11"/>
      <c r="X429" s="11"/>
    </row>
    <row r="430">
      <c r="C430" s="115"/>
      <c r="D430" s="115"/>
      <c r="E430" s="115"/>
      <c r="F430" s="115"/>
      <c r="G430" s="115"/>
      <c r="K430" s="11"/>
      <c r="M430" s="11"/>
      <c r="P430" s="11"/>
      <c r="V430" s="11"/>
      <c r="W430" s="11"/>
      <c r="X430" s="11"/>
    </row>
    <row r="431">
      <c r="C431" s="115"/>
      <c r="D431" s="115"/>
      <c r="E431" s="115"/>
      <c r="F431" s="115"/>
      <c r="G431" s="115"/>
      <c r="K431" s="11"/>
      <c r="M431" s="11"/>
      <c r="P431" s="11"/>
      <c r="V431" s="11"/>
      <c r="W431" s="11"/>
      <c r="X431" s="11"/>
    </row>
    <row r="432">
      <c r="C432" s="115"/>
      <c r="D432" s="115"/>
      <c r="E432" s="115"/>
      <c r="F432" s="115"/>
      <c r="G432" s="115"/>
      <c r="K432" s="11"/>
      <c r="M432" s="11"/>
      <c r="P432" s="11"/>
      <c r="V432" s="11"/>
      <c r="W432" s="11"/>
      <c r="X432" s="11"/>
    </row>
    <row r="433">
      <c r="C433" s="115"/>
      <c r="D433" s="115"/>
      <c r="E433" s="115"/>
      <c r="F433" s="115"/>
      <c r="G433" s="115"/>
      <c r="K433" s="11"/>
      <c r="M433" s="11"/>
      <c r="P433" s="11"/>
      <c r="V433" s="11"/>
      <c r="W433" s="11"/>
      <c r="X433" s="11"/>
    </row>
    <row r="434">
      <c r="C434" s="115"/>
      <c r="D434" s="115"/>
      <c r="E434" s="115"/>
      <c r="F434" s="115"/>
      <c r="G434" s="115"/>
      <c r="K434" s="11"/>
      <c r="M434" s="11"/>
      <c r="P434" s="11"/>
      <c r="V434" s="11"/>
      <c r="W434" s="11"/>
      <c r="X434" s="11"/>
    </row>
    <row r="435">
      <c r="C435" s="115"/>
      <c r="D435" s="115"/>
      <c r="E435" s="115"/>
      <c r="F435" s="115"/>
      <c r="G435" s="115"/>
      <c r="K435" s="11"/>
      <c r="M435" s="11"/>
      <c r="P435" s="11"/>
      <c r="V435" s="11"/>
      <c r="W435" s="11"/>
      <c r="X435" s="11"/>
    </row>
    <row r="436">
      <c r="C436" s="115"/>
      <c r="D436" s="115"/>
      <c r="E436" s="115"/>
      <c r="F436" s="115"/>
      <c r="G436" s="115"/>
      <c r="K436" s="11"/>
      <c r="M436" s="11"/>
      <c r="P436" s="11"/>
      <c r="V436" s="11"/>
      <c r="W436" s="11"/>
      <c r="X436" s="11"/>
    </row>
    <row r="437">
      <c r="C437" s="115"/>
      <c r="D437" s="115"/>
      <c r="E437" s="115"/>
      <c r="F437" s="115"/>
      <c r="G437" s="115"/>
      <c r="K437" s="11"/>
      <c r="M437" s="11"/>
      <c r="P437" s="11"/>
      <c r="V437" s="11"/>
      <c r="W437" s="11"/>
      <c r="X437" s="11"/>
    </row>
    <row r="438">
      <c r="C438" s="115"/>
      <c r="D438" s="115"/>
      <c r="E438" s="115"/>
      <c r="F438" s="115"/>
      <c r="G438" s="115"/>
      <c r="K438" s="11"/>
      <c r="M438" s="11"/>
      <c r="P438" s="11"/>
      <c r="V438" s="11"/>
      <c r="W438" s="11"/>
      <c r="X438" s="11"/>
    </row>
    <row r="439">
      <c r="C439" s="115"/>
      <c r="D439" s="115"/>
      <c r="E439" s="115"/>
      <c r="F439" s="115"/>
      <c r="G439" s="115"/>
      <c r="K439" s="11"/>
      <c r="M439" s="11"/>
      <c r="P439" s="11"/>
      <c r="V439" s="11"/>
      <c r="W439" s="11"/>
      <c r="X439" s="11"/>
    </row>
    <row r="440">
      <c r="C440" s="115"/>
      <c r="D440" s="115"/>
      <c r="E440" s="115"/>
      <c r="F440" s="115"/>
      <c r="G440" s="115"/>
      <c r="K440" s="11"/>
      <c r="M440" s="11"/>
      <c r="P440" s="11"/>
      <c r="V440" s="11"/>
      <c r="W440" s="11"/>
      <c r="X440" s="11"/>
    </row>
    <row r="441">
      <c r="C441" s="115"/>
      <c r="D441" s="115"/>
      <c r="E441" s="115"/>
      <c r="F441" s="115"/>
      <c r="G441" s="115"/>
      <c r="K441" s="11"/>
      <c r="M441" s="11"/>
      <c r="P441" s="11"/>
      <c r="V441" s="11"/>
      <c r="W441" s="11"/>
      <c r="X441" s="11"/>
    </row>
    <row r="442">
      <c r="C442" s="115"/>
      <c r="D442" s="115"/>
      <c r="E442" s="115"/>
      <c r="F442" s="115"/>
      <c r="G442" s="115"/>
      <c r="K442" s="11"/>
      <c r="M442" s="11"/>
      <c r="P442" s="11"/>
      <c r="V442" s="11"/>
      <c r="W442" s="11"/>
      <c r="X442" s="11"/>
    </row>
    <row r="443">
      <c r="C443" s="115"/>
      <c r="D443" s="115"/>
      <c r="E443" s="115"/>
      <c r="F443" s="115"/>
      <c r="G443" s="115"/>
      <c r="K443" s="11"/>
      <c r="M443" s="11"/>
      <c r="P443" s="11"/>
      <c r="V443" s="11"/>
      <c r="W443" s="11"/>
      <c r="X443" s="11"/>
    </row>
    <row r="444">
      <c r="C444" s="115"/>
      <c r="D444" s="115"/>
      <c r="E444" s="115"/>
      <c r="F444" s="115"/>
      <c r="G444" s="115"/>
      <c r="K444" s="11"/>
      <c r="M444" s="11"/>
      <c r="P444" s="11"/>
      <c r="V444" s="11"/>
      <c r="W444" s="11"/>
      <c r="X444" s="11"/>
    </row>
    <row r="445">
      <c r="C445" s="115"/>
      <c r="D445" s="115"/>
      <c r="E445" s="115"/>
      <c r="F445" s="115"/>
      <c r="G445" s="115"/>
      <c r="K445" s="11"/>
      <c r="M445" s="11"/>
      <c r="P445" s="11"/>
      <c r="V445" s="11"/>
      <c r="W445" s="11"/>
      <c r="X445" s="11"/>
    </row>
    <row r="446">
      <c r="C446" s="115"/>
      <c r="D446" s="115"/>
      <c r="E446" s="115"/>
      <c r="F446" s="115"/>
      <c r="G446" s="115"/>
      <c r="K446" s="11"/>
      <c r="M446" s="11"/>
      <c r="P446" s="11"/>
      <c r="V446" s="11"/>
      <c r="W446" s="11"/>
      <c r="X446" s="11"/>
    </row>
    <row r="447">
      <c r="C447" s="115"/>
      <c r="D447" s="115"/>
      <c r="E447" s="115"/>
      <c r="F447" s="115"/>
      <c r="G447" s="115"/>
      <c r="K447" s="11"/>
      <c r="M447" s="11"/>
      <c r="P447" s="11"/>
      <c r="V447" s="11"/>
      <c r="W447" s="11"/>
      <c r="X447" s="11"/>
    </row>
    <row r="448">
      <c r="C448" s="115"/>
      <c r="D448" s="115"/>
      <c r="E448" s="115"/>
      <c r="F448" s="115"/>
      <c r="G448" s="115"/>
      <c r="K448" s="11"/>
      <c r="M448" s="11"/>
      <c r="P448" s="11"/>
      <c r="V448" s="11"/>
      <c r="W448" s="11"/>
      <c r="X448" s="11"/>
    </row>
    <row r="449">
      <c r="C449" s="115"/>
      <c r="D449" s="115"/>
      <c r="E449" s="115"/>
      <c r="F449" s="115"/>
      <c r="G449" s="115"/>
      <c r="K449" s="11"/>
      <c r="M449" s="11"/>
      <c r="P449" s="11"/>
      <c r="V449" s="11"/>
      <c r="W449" s="11"/>
      <c r="X449" s="11"/>
    </row>
    <row r="450">
      <c r="C450" s="115"/>
      <c r="D450" s="115"/>
      <c r="E450" s="115"/>
      <c r="F450" s="115"/>
      <c r="G450" s="115"/>
      <c r="K450" s="11"/>
      <c r="M450" s="11"/>
      <c r="P450" s="11"/>
      <c r="V450" s="11"/>
      <c r="W450" s="11"/>
      <c r="X450" s="11"/>
    </row>
    <row r="451">
      <c r="C451" s="115"/>
      <c r="D451" s="115"/>
      <c r="E451" s="115"/>
      <c r="F451" s="115"/>
      <c r="G451" s="115"/>
      <c r="K451" s="11"/>
      <c r="M451" s="11"/>
      <c r="P451" s="11"/>
      <c r="V451" s="11"/>
      <c r="W451" s="11"/>
      <c r="X451" s="11"/>
    </row>
    <row r="452">
      <c r="C452" s="115"/>
      <c r="D452" s="115"/>
      <c r="E452" s="115"/>
      <c r="F452" s="115"/>
      <c r="G452" s="115"/>
      <c r="K452" s="11"/>
      <c r="M452" s="11"/>
      <c r="P452" s="11"/>
      <c r="V452" s="11"/>
      <c r="W452" s="11"/>
      <c r="X452" s="11"/>
    </row>
    <row r="453">
      <c r="C453" s="115"/>
      <c r="D453" s="115"/>
      <c r="E453" s="115"/>
      <c r="F453" s="115"/>
      <c r="G453" s="115"/>
      <c r="K453" s="11"/>
      <c r="M453" s="11"/>
      <c r="P453" s="11"/>
      <c r="V453" s="11"/>
      <c r="W453" s="11"/>
      <c r="X453" s="11"/>
    </row>
    <row r="454">
      <c r="C454" s="115"/>
      <c r="D454" s="115"/>
      <c r="E454" s="115"/>
      <c r="F454" s="115"/>
      <c r="G454" s="115"/>
      <c r="K454" s="11"/>
      <c r="M454" s="11"/>
      <c r="P454" s="11"/>
      <c r="V454" s="11"/>
      <c r="W454" s="11"/>
      <c r="X454" s="11"/>
    </row>
    <row r="455">
      <c r="C455" s="115"/>
      <c r="D455" s="115"/>
      <c r="E455" s="115"/>
      <c r="F455" s="115"/>
      <c r="G455" s="115"/>
      <c r="K455" s="11"/>
      <c r="M455" s="11"/>
      <c r="P455" s="11"/>
      <c r="V455" s="11"/>
      <c r="W455" s="11"/>
      <c r="X455" s="11"/>
    </row>
    <row r="456">
      <c r="C456" s="115"/>
      <c r="D456" s="115"/>
      <c r="E456" s="115"/>
      <c r="F456" s="115"/>
      <c r="G456" s="115"/>
      <c r="K456" s="11"/>
      <c r="M456" s="11"/>
      <c r="P456" s="11"/>
      <c r="V456" s="11"/>
      <c r="W456" s="11"/>
      <c r="X456" s="11"/>
    </row>
    <row r="457">
      <c r="C457" s="115"/>
      <c r="D457" s="115"/>
      <c r="E457" s="115"/>
      <c r="F457" s="115"/>
      <c r="G457" s="115"/>
      <c r="K457" s="11"/>
      <c r="M457" s="11"/>
      <c r="P457" s="11"/>
      <c r="V457" s="11"/>
      <c r="W457" s="11"/>
      <c r="X457" s="11"/>
    </row>
    <row r="458">
      <c r="C458" s="115"/>
      <c r="D458" s="115"/>
      <c r="E458" s="115"/>
      <c r="F458" s="115"/>
      <c r="G458" s="115"/>
      <c r="K458" s="11"/>
      <c r="M458" s="11"/>
      <c r="P458" s="11"/>
      <c r="V458" s="11"/>
      <c r="W458" s="11"/>
      <c r="X458" s="11"/>
    </row>
    <row r="459">
      <c r="C459" s="115"/>
      <c r="D459" s="115"/>
      <c r="E459" s="115"/>
      <c r="F459" s="115"/>
      <c r="G459" s="115"/>
      <c r="K459" s="11"/>
      <c r="M459" s="11"/>
      <c r="P459" s="11"/>
      <c r="V459" s="11"/>
      <c r="W459" s="11"/>
      <c r="X459" s="11"/>
    </row>
    <row r="460">
      <c r="C460" s="115"/>
      <c r="D460" s="115"/>
      <c r="E460" s="115"/>
      <c r="F460" s="115"/>
      <c r="G460" s="115"/>
      <c r="K460" s="11"/>
      <c r="M460" s="11"/>
      <c r="P460" s="11"/>
      <c r="V460" s="11"/>
      <c r="W460" s="11"/>
      <c r="X460" s="11"/>
    </row>
    <row r="461">
      <c r="C461" s="115"/>
      <c r="D461" s="115"/>
      <c r="E461" s="115"/>
      <c r="F461" s="115"/>
      <c r="G461" s="115"/>
      <c r="K461" s="11"/>
      <c r="M461" s="11"/>
      <c r="P461" s="11"/>
      <c r="V461" s="11"/>
      <c r="W461" s="11"/>
      <c r="X461" s="11"/>
    </row>
    <row r="462">
      <c r="C462" s="115"/>
      <c r="D462" s="115"/>
      <c r="E462" s="115"/>
      <c r="F462" s="115"/>
      <c r="G462" s="115"/>
      <c r="K462" s="11"/>
      <c r="M462" s="11"/>
      <c r="P462" s="11"/>
      <c r="V462" s="11"/>
      <c r="W462" s="11"/>
      <c r="X462" s="11"/>
    </row>
    <row r="463">
      <c r="C463" s="115"/>
      <c r="D463" s="115"/>
      <c r="E463" s="115"/>
      <c r="F463" s="115"/>
      <c r="G463" s="115"/>
      <c r="K463" s="11"/>
      <c r="M463" s="11"/>
      <c r="P463" s="11"/>
      <c r="V463" s="11"/>
      <c r="W463" s="11"/>
      <c r="X463" s="11"/>
    </row>
    <row r="464">
      <c r="C464" s="115"/>
      <c r="D464" s="115"/>
      <c r="E464" s="115"/>
      <c r="F464" s="115"/>
      <c r="G464" s="115"/>
      <c r="K464" s="11"/>
      <c r="M464" s="11"/>
      <c r="P464" s="11"/>
      <c r="V464" s="11"/>
      <c r="W464" s="11"/>
      <c r="X464" s="11"/>
    </row>
    <row r="465">
      <c r="C465" s="115"/>
      <c r="D465" s="115"/>
      <c r="E465" s="115"/>
      <c r="F465" s="115"/>
      <c r="G465" s="115"/>
      <c r="K465" s="11"/>
      <c r="M465" s="11"/>
      <c r="P465" s="11"/>
      <c r="V465" s="11"/>
      <c r="W465" s="11"/>
      <c r="X465" s="11"/>
    </row>
    <row r="466">
      <c r="C466" s="115"/>
      <c r="D466" s="115"/>
      <c r="E466" s="115"/>
      <c r="F466" s="115"/>
      <c r="G466" s="115"/>
      <c r="K466" s="11"/>
      <c r="M466" s="11"/>
      <c r="P466" s="11"/>
      <c r="V466" s="11"/>
      <c r="W466" s="11"/>
      <c r="X466" s="11"/>
    </row>
    <row r="467">
      <c r="C467" s="115"/>
      <c r="D467" s="115"/>
      <c r="E467" s="115"/>
      <c r="F467" s="115"/>
      <c r="G467" s="115"/>
      <c r="K467" s="11"/>
      <c r="M467" s="11"/>
      <c r="P467" s="11"/>
      <c r="V467" s="11"/>
      <c r="W467" s="11"/>
      <c r="X467" s="11"/>
    </row>
    <row r="468">
      <c r="C468" s="115"/>
      <c r="D468" s="115"/>
      <c r="E468" s="115"/>
      <c r="F468" s="115"/>
      <c r="G468" s="115"/>
      <c r="K468" s="11"/>
      <c r="M468" s="11"/>
      <c r="P468" s="11"/>
      <c r="V468" s="11"/>
      <c r="W468" s="11"/>
      <c r="X468" s="11"/>
    </row>
    <row r="469">
      <c r="C469" s="115"/>
      <c r="D469" s="115"/>
      <c r="E469" s="115"/>
      <c r="F469" s="115"/>
      <c r="G469" s="115"/>
      <c r="K469" s="11"/>
      <c r="M469" s="11"/>
      <c r="P469" s="11"/>
      <c r="V469" s="11"/>
      <c r="W469" s="11"/>
      <c r="X469" s="11"/>
    </row>
    <row r="470">
      <c r="C470" s="115"/>
      <c r="D470" s="115"/>
      <c r="E470" s="115"/>
      <c r="F470" s="115"/>
      <c r="G470" s="115"/>
      <c r="K470" s="11"/>
      <c r="M470" s="11"/>
      <c r="P470" s="11"/>
      <c r="V470" s="11"/>
      <c r="W470" s="11"/>
      <c r="X470" s="11"/>
    </row>
    <row r="471">
      <c r="C471" s="115"/>
      <c r="D471" s="115"/>
      <c r="E471" s="115"/>
      <c r="F471" s="115"/>
      <c r="G471" s="115"/>
      <c r="K471" s="11"/>
      <c r="M471" s="11"/>
      <c r="P471" s="11"/>
      <c r="V471" s="11"/>
      <c r="W471" s="11"/>
      <c r="X471" s="11"/>
    </row>
    <row r="472">
      <c r="C472" s="115"/>
      <c r="D472" s="115"/>
      <c r="E472" s="115"/>
      <c r="F472" s="115"/>
      <c r="G472" s="115"/>
      <c r="K472" s="11"/>
      <c r="M472" s="11"/>
      <c r="P472" s="11"/>
      <c r="V472" s="11"/>
      <c r="W472" s="11"/>
      <c r="X472" s="11"/>
    </row>
    <row r="473">
      <c r="C473" s="115"/>
      <c r="D473" s="115"/>
      <c r="E473" s="115"/>
      <c r="F473" s="115"/>
      <c r="G473" s="115"/>
      <c r="K473" s="11"/>
      <c r="M473" s="11"/>
      <c r="P473" s="11"/>
      <c r="V473" s="11"/>
      <c r="W473" s="11"/>
      <c r="X473" s="11"/>
    </row>
    <row r="474">
      <c r="C474" s="115"/>
      <c r="D474" s="115"/>
      <c r="E474" s="115"/>
      <c r="F474" s="115"/>
      <c r="G474" s="115"/>
      <c r="K474" s="11"/>
      <c r="M474" s="11"/>
      <c r="P474" s="11"/>
      <c r="V474" s="11"/>
      <c r="W474" s="11"/>
      <c r="X474" s="11"/>
    </row>
    <row r="475">
      <c r="C475" s="115"/>
      <c r="D475" s="115"/>
      <c r="E475" s="115"/>
      <c r="F475" s="115"/>
      <c r="G475" s="115"/>
      <c r="K475" s="11"/>
      <c r="M475" s="11"/>
      <c r="P475" s="11"/>
      <c r="V475" s="11"/>
      <c r="W475" s="11"/>
      <c r="X475" s="11"/>
    </row>
    <row r="476">
      <c r="C476" s="115"/>
      <c r="D476" s="115"/>
      <c r="E476" s="115"/>
      <c r="F476" s="115"/>
      <c r="G476" s="115"/>
      <c r="K476" s="11"/>
      <c r="M476" s="11"/>
      <c r="P476" s="11"/>
      <c r="V476" s="11"/>
      <c r="W476" s="11"/>
      <c r="X476" s="11"/>
    </row>
    <row r="477">
      <c r="C477" s="115"/>
      <c r="D477" s="115"/>
      <c r="E477" s="115"/>
      <c r="F477" s="115"/>
      <c r="G477" s="115"/>
      <c r="K477" s="11"/>
      <c r="M477" s="11"/>
      <c r="P477" s="11"/>
      <c r="V477" s="11"/>
      <c r="W477" s="11"/>
      <c r="X477" s="11"/>
    </row>
    <row r="478">
      <c r="C478" s="115"/>
      <c r="D478" s="115"/>
      <c r="E478" s="115"/>
      <c r="F478" s="115"/>
      <c r="G478" s="115"/>
      <c r="K478" s="11"/>
      <c r="M478" s="11"/>
      <c r="P478" s="11"/>
      <c r="V478" s="11"/>
      <c r="W478" s="11"/>
      <c r="X478" s="11"/>
    </row>
    <row r="479">
      <c r="C479" s="115"/>
      <c r="D479" s="115"/>
      <c r="E479" s="115"/>
      <c r="F479" s="115"/>
      <c r="G479" s="115"/>
      <c r="K479" s="11"/>
      <c r="M479" s="11"/>
      <c r="P479" s="11"/>
      <c r="V479" s="11"/>
      <c r="W479" s="11"/>
      <c r="X479" s="11"/>
    </row>
    <row r="480">
      <c r="C480" s="115"/>
      <c r="D480" s="115"/>
      <c r="E480" s="115"/>
      <c r="F480" s="115"/>
      <c r="G480" s="115"/>
      <c r="K480" s="11"/>
      <c r="M480" s="11"/>
      <c r="P480" s="11"/>
      <c r="V480" s="11"/>
      <c r="W480" s="11"/>
      <c r="X480" s="11"/>
    </row>
    <row r="481">
      <c r="C481" s="115"/>
      <c r="D481" s="115"/>
      <c r="E481" s="115"/>
      <c r="F481" s="115"/>
      <c r="G481" s="115"/>
      <c r="K481" s="11"/>
      <c r="M481" s="11"/>
      <c r="P481" s="11"/>
      <c r="V481" s="11"/>
      <c r="W481" s="11"/>
      <c r="X481" s="11"/>
    </row>
    <row r="482">
      <c r="C482" s="115"/>
      <c r="D482" s="115"/>
      <c r="E482" s="115"/>
      <c r="F482" s="115"/>
      <c r="G482" s="115"/>
      <c r="K482" s="11"/>
      <c r="M482" s="11"/>
      <c r="P482" s="11"/>
      <c r="V482" s="11"/>
      <c r="W482" s="11"/>
      <c r="X482" s="11"/>
    </row>
    <row r="483">
      <c r="C483" s="115"/>
      <c r="D483" s="115"/>
      <c r="E483" s="115"/>
      <c r="F483" s="115"/>
      <c r="G483" s="115"/>
      <c r="K483" s="11"/>
      <c r="M483" s="11"/>
      <c r="P483" s="11"/>
      <c r="V483" s="11"/>
      <c r="W483" s="11"/>
      <c r="X483" s="11"/>
    </row>
    <row r="484">
      <c r="C484" s="115"/>
      <c r="D484" s="115"/>
      <c r="E484" s="115"/>
      <c r="F484" s="115"/>
      <c r="G484" s="115"/>
      <c r="K484" s="11"/>
      <c r="M484" s="11"/>
      <c r="P484" s="11"/>
      <c r="V484" s="11"/>
      <c r="W484" s="11"/>
      <c r="X484" s="11"/>
    </row>
    <row r="485">
      <c r="C485" s="115"/>
      <c r="D485" s="115"/>
      <c r="E485" s="115"/>
      <c r="F485" s="115"/>
      <c r="G485" s="115"/>
      <c r="K485" s="11"/>
      <c r="M485" s="11"/>
      <c r="P485" s="11"/>
      <c r="V485" s="11"/>
      <c r="W485" s="11"/>
      <c r="X485" s="11"/>
    </row>
    <row r="486">
      <c r="C486" s="115"/>
      <c r="D486" s="115"/>
      <c r="E486" s="115"/>
      <c r="F486" s="115"/>
      <c r="G486" s="115"/>
      <c r="K486" s="11"/>
      <c r="M486" s="11"/>
      <c r="P486" s="11"/>
      <c r="V486" s="11"/>
      <c r="W486" s="11"/>
      <c r="X486" s="11"/>
    </row>
    <row r="487">
      <c r="C487" s="115"/>
      <c r="D487" s="115"/>
      <c r="E487" s="115"/>
      <c r="F487" s="115"/>
      <c r="G487" s="115"/>
      <c r="K487" s="11"/>
      <c r="M487" s="11"/>
      <c r="P487" s="11"/>
      <c r="V487" s="11"/>
      <c r="W487" s="11"/>
      <c r="X487" s="11"/>
    </row>
    <row r="488">
      <c r="C488" s="115"/>
      <c r="D488" s="115"/>
      <c r="E488" s="115"/>
      <c r="F488" s="115"/>
      <c r="G488" s="115"/>
      <c r="K488" s="11"/>
      <c r="M488" s="11"/>
      <c r="P488" s="11"/>
      <c r="V488" s="11"/>
      <c r="W488" s="11"/>
      <c r="X488" s="11"/>
    </row>
    <row r="489">
      <c r="C489" s="115"/>
      <c r="D489" s="115"/>
      <c r="E489" s="115"/>
      <c r="F489" s="115"/>
      <c r="G489" s="115"/>
      <c r="K489" s="11"/>
      <c r="M489" s="11"/>
      <c r="P489" s="11"/>
      <c r="V489" s="11"/>
      <c r="W489" s="11"/>
      <c r="X489" s="11"/>
    </row>
    <row r="490">
      <c r="C490" s="115"/>
      <c r="D490" s="115"/>
      <c r="E490" s="115"/>
      <c r="F490" s="115"/>
      <c r="G490" s="115"/>
      <c r="K490" s="11"/>
      <c r="M490" s="11"/>
      <c r="P490" s="11"/>
      <c r="V490" s="11"/>
      <c r="W490" s="11"/>
      <c r="X490" s="11"/>
    </row>
    <row r="491">
      <c r="C491" s="115"/>
      <c r="D491" s="115"/>
      <c r="E491" s="115"/>
      <c r="F491" s="115"/>
      <c r="G491" s="115"/>
      <c r="K491" s="11"/>
      <c r="M491" s="11"/>
      <c r="P491" s="11"/>
      <c r="V491" s="11"/>
      <c r="W491" s="11"/>
      <c r="X491" s="11"/>
    </row>
    <row r="492">
      <c r="C492" s="115"/>
      <c r="D492" s="115"/>
      <c r="E492" s="115"/>
      <c r="F492" s="115"/>
      <c r="G492" s="115"/>
      <c r="K492" s="11"/>
      <c r="M492" s="11"/>
      <c r="P492" s="11"/>
      <c r="V492" s="11"/>
      <c r="W492" s="11"/>
      <c r="X492" s="11"/>
    </row>
    <row r="493">
      <c r="C493" s="115"/>
      <c r="D493" s="115"/>
      <c r="E493" s="115"/>
      <c r="F493" s="115"/>
      <c r="G493" s="115"/>
      <c r="K493" s="11"/>
      <c r="M493" s="11"/>
      <c r="P493" s="11"/>
      <c r="V493" s="11"/>
      <c r="W493" s="11"/>
      <c r="X493" s="11"/>
    </row>
    <row r="494">
      <c r="C494" s="115"/>
      <c r="D494" s="115"/>
      <c r="E494" s="115"/>
      <c r="F494" s="115"/>
      <c r="G494" s="115"/>
      <c r="K494" s="11"/>
      <c r="M494" s="11"/>
      <c r="P494" s="11"/>
      <c r="V494" s="11"/>
      <c r="W494" s="11"/>
      <c r="X494" s="11"/>
    </row>
    <row r="495">
      <c r="C495" s="115"/>
      <c r="D495" s="115"/>
      <c r="E495" s="115"/>
      <c r="F495" s="115"/>
      <c r="G495" s="115"/>
      <c r="K495" s="11"/>
      <c r="M495" s="11"/>
      <c r="P495" s="11"/>
      <c r="V495" s="11"/>
      <c r="W495" s="11"/>
      <c r="X495" s="11"/>
    </row>
    <row r="496">
      <c r="C496" s="115"/>
      <c r="D496" s="115"/>
      <c r="E496" s="115"/>
      <c r="F496" s="115"/>
      <c r="G496" s="115"/>
      <c r="K496" s="11"/>
      <c r="M496" s="11"/>
      <c r="P496" s="11"/>
      <c r="V496" s="11"/>
      <c r="W496" s="11"/>
      <c r="X496" s="11"/>
    </row>
    <row r="497">
      <c r="C497" s="115"/>
      <c r="D497" s="115"/>
      <c r="E497" s="115"/>
      <c r="F497" s="115"/>
      <c r="G497" s="115"/>
      <c r="K497" s="11"/>
      <c r="M497" s="11"/>
      <c r="P497" s="11"/>
      <c r="V497" s="11"/>
      <c r="W497" s="11"/>
      <c r="X497" s="11"/>
    </row>
    <row r="498">
      <c r="C498" s="115"/>
      <c r="D498" s="115"/>
      <c r="E498" s="115"/>
      <c r="F498" s="115"/>
      <c r="G498" s="115"/>
      <c r="K498" s="11"/>
      <c r="M498" s="11"/>
      <c r="P498" s="11"/>
      <c r="V498" s="11"/>
      <c r="W498" s="11"/>
      <c r="X498" s="11"/>
    </row>
    <row r="499">
      <c r="C499" s="115"/>
      <c r="D499" s="115"/>
      <c r="E499" s="115"/>
      <c r="F499" s="115"/>
      <c r="G499" s="115"/>
      <c r="K499" s="11"/>
      <c r="M499" s="11"/>
      <c r="P499" s="11"/>
      <c r="V499" s="11"/>
      <c r="W499" s="11"/>
      <c r="X499" s="11"/>
    </row>
    <row r="500">
      <c r="C500" s="115"/>
      <c r="D500" s="115"/>
      <c r="E500" s="115"/>
      <c r="F500" s="115"/>
      <c r="G500" s="115"/>
      <c r="K500" s="11"/>
      <c r="M500" s="11"/>
      <c r="P500" s="11"/>
      <c r="V500" s="11"/>
      <c r="W500" s="11"/>
      <c r="X500" s="11"/>
    </row>
    <row r="501">
      <c r="C501" s="115"/>
      <c r="D501" s="115"/>
      <c r="E501" s="115"/>
      <c r="F501" s="115"/>
      <c r="G501" s="115"/>
      <c r="K501" s="11"/>
      <c r="M501" s="11"/>
      <c r="P501" s="11"/>
      <c r="V501" s="11"/>
      <c r="W501" s="11"/>
      <c r="X501" s="11"/>
    </row>
    <row r="502">
      <c r="C502" s="115"/>
      <c r="D502" s="115"/>
      <c r="E502" s="115"/>
      <c r="F502" s="115"/>
      <c r="G502" s="115"/>
      <c r="K502" s="11"/>
      <c r="M502" s="11"/>
      <c r="P502" s="11"/>
      <c r="V502" s="11"/>
      <c r="W502" s="11"/>
      <c r="X502" s="11"/>
    </row>
    <row r="503">
      <c r="C503" s="115"/>
      <c r="D503" s="115"/>
      <c r="E503" s="115"/>
      <c r="F503" s="115"/>
      <c r="G503" s="115"/>
      <c r="K503" s="11"/>
      <c r="M503" s="11"/>
      <c r="P503" s="11"/>
      <c r="V503" s="11"/>
      <c r="W503" s="11"/>
      <c r="X503" s="11"/>
    </row>
    <row r="504">
      <c r="C504" s="115"/>
      <c r="D504" s="115"/>
      <c r="E504" s="115"/>
      <c r="F504" s="115"/>
      <c r="G504" s="115"/>
      <c r="K504" s="11"/>
      <c r="M504" s="11"/>
      <c r="P504" s="11"/>
      <c r="V504" s="11"/>
      <c r="W504" s="11"/>
      <c r="X504" s="11"/>
    </row>
    <row r="505">
      <c r="C505" s="115"/>
      <c r="D505" s="115"/>
      <c r="E505" s="115"/>
      <c r="F505" s="115"/>
      <c r="G505" s="115"/>
      <c r="K505" s="11"/>
      <c r="M505" s="11"/>
      <c r="P505" s="11"/>
      <c r="V505" s="11"/>
      <c r="W505" s="11"/>
      <c r="X505" s="11"/>
    </row>
    <row r="506">
      <c r="C506" s="115"/>
      <c r="D506" s="115"/>
      <c r="E506" s="115"/>
      <c r="F506" s="115"/>
      <c r="G506" s="115"/>
      <c r="K506" s="11"/>
      <c r="M506" s="11"/>
      <c r="P506" s="11"/>
      <c r="V506" s="11"/>
      <c r="W506" s="11"/>
      <c r="X506" s="11"/>
    </row>
    <row r="507">
      <c r="C507" s="115"/>
      <c r="D507" s="115"/>
      <c r="E507" s="115"/>
      <c r="F507" s="115"/>
      <c r="G507" s="115"/>
      <c r="K507" s="11"/>
      <c r="M507" s="11"/>
      <c r="P507" s="11"/>
      <c r="V507" s="11"/>
      <c r="W507" s="11"/>
      <c r="X507" s="11"/>
    </row>
    <row r="508">
      <c r="C508" s="115"/>
      <c r="D508" s="115"/>
      <c r="E508" s="115"/>
      <c r="F508" s="115"/>
      <c r="G508" s="115"/>
      <c r="K508" s="11"/>
      <c r="M508" s="11"/>
      <c r="P508" s="11"/>
      <c r="V508" s="11"/>
      <c r="W508" s="11"/>
      <c r="X508" s="11"/>
    </row>
    <row r="509">
      <c r="C509" s="115"/>
      <c r="D509" s="115"/>
      <c r="E509" s="115"/>
      <c r="F509" s="115"/>
      <c r="G509" s="115"/>
      <c r="K509" s="11"/>
      <c r="M509" s="11"/>
      <c r="P509" s="11"/>
      <c r="V509" s="11"/>
      <c r="W509" s="11"/>
      <c r="X509" s="11"/>
    </row>
    <row r="510">
      <c r="C510" s="115"/>
      <c r="D510" s="115"/>
      <c r="E510" s="115"/>
      <c r="F510" s="115"/>
      <c r="G510" s="115"/>
      <c r="K510" s="11"/>
      <c r="M510" s="11"/>
      <c r="P510" s="11"/>
      <c r="V510" s="11"/>
      <c r="W510" s="11"/>
      <c r="X510" s="11"/>
    </row>
    <row r="511">
      <c r="C511" s="115"/>
      <c r="D511" s="115"/>
      <c r="E511" s="115"/>
      <c r="F511" s="115"/>
      <c r="G511" s="115"/>
      <c r="K511" s="11"/>
      <c r="M511" s="11"/>
      <c r="P511" s="11"/>
      <c r="V511" s="11"/>
      <c r="W511" s="11"/>
      <c r="X511" s="11"/>
    </row>
    <row r="512">
      <c r="C512" s="115"/>
      <c r="D512" s="115"/>
      <c r="E512" s="115"/>
      <c r="F512" s="115"/>
      <c r="G512" s="115"/>
      <c r="K512" s="11"/>
      <c r="M512" s="11"/>
      <c r="P512" s="11"/>
      <c r="V512" s="11"/>
      <c r="W512" s="11"/>
      <c r="X512" s="11"/>
    </row>
    <row r="513">
      <c r="C513" s="115"/>
      <c r="D513" s="115"/>
      <c r="E513" s="115"/>
      <c r="F513" s="115"/>
      <c r="G513" s="115"/>
      <c r="K513" s="11"/>
      <c r="M513" s="11"/>
      <c r="P513" s="11"/>
      <c r="V513" s="11"/>
      <c r="W513" s="11"/>
      <c r="X513" s="11"/>
    </row>
    <row r="514">
      <c r="C514" s="115"/>
      <c r="D514" s="115"/>
      <c r="E514" s="115"/>
      <c r="F514" s="115"/>
      <c r="G514" s="115"/>
      <c r="K514" s="11"/>
      <c r="M514" s="11"/>
      <c r="P514" s="11"/>
      <c r="V514" s="11"/>
      <c r="W514" s="11"/>
      <c r="X514" s="11"/>
    </row>
    <row r="515">
      <c r="C515" s="115"/>
      <c r="D515" s="115"/>
      <c r="E515" s="115"/>
      <c r="F515" s="115"/>
      <c r="G515" s="115"/>
      <c r="K515" s="11"/>
      <c r="M515" s="11"/>
      <c r="P515" s="11"/>
      <c r="V515" s="11"/>
      <c r="W515" s="11"/>
      <c r="X515" s="11"/>
    </row>
    <row r="516">
      <c r="C516" s="115"/>
      <c r="D516" s="115"/>
      <c r="E516" s="115"/>
      <c r="F516" s="115"/>
      <c r="G516" s="115"/>
      <c r="K516" s="11"/>
      <c r="M516" s="11"/>
      <c r="P516" s="11"/>
      <c r="V516" s="11"/>
      <c r="W516" s="11"/>
      <c r="X516" s="11"/>
    </row>
    <row r="517">
      <c r="C517" s="115"/>
      <c r="D517" s="115"/>
      <c r="E517" s="115"/>
      <c r="F517" s="115"/>
      <c r="G517" s="115"/>
      <c r="K517" s="11"/>
      <c r="M517" s="11"/>
      <c r="P517" s="11"/>
      <c r="V517" s="11"/>
      <c r="W517" s="11"/>
      <c r="X517" s="11"/>
    </row>
    <row r="518">
      <c r="C518" s="115"/>
      <c r="D518" s="115"/>
      <c r="E518" s="115"/>
      <c r="F518" s="115"/>
      <c r="G518" s="115"/>
      <c r="K518" s="11"/>
      <c r="M518" s="11"/>
      <c r="P518" s="11"/>
      <c r="V518" s="11"/>
      <c r="W518" s="11"/>
      <c r="X518" s="11"/>
    </row>
    <row r="519">
      <c r="C519" s="115"/>
      <c r="D519" s="115"/>
      <c r="E519" s="115"/>
      <c r="F519" s="115"/>
      <c r="G519" s="115"/>
      <c r="K519" s="11"/>
      <c r="M519" s="11"/>
      <c r="P519" s="11"/>
      <c r="V519" s="11"/>
      <c r="W519" s="11"/>
      <c r="X519" s="11"/>
    </row>
    <row r="520">
      <c r="C520" s="115"/>
      <c r="D520" s="115"/>
      <c r="E520" s="115"/>
      <c r="F520" s="115"/>
      <c r="G520" s="115"/>
      <c r="K520" s="11"/>
      <c r="M520" s="11"/>
      <c r="P520" s="11"/>
      <c r="V520" s="11"/>
      <c r="W520" s="11"/>
      <c r="X520" s="11"/>
    </row>
    <row r="521">
      <c r="C521" s="115"/>
      <c r="D521" s="115"/>
      <c r="E521" s="115"/>
      <c r="F521" s="115"/>
      <c r="G521" s="115"/>
      <c r="K521" s="11"/>
      <c r="M521" s="11"/>
      <c r="P521" s="11"/>
      <c r="V521" s="11"/>
      <c r="W521" s="11"/>
      <c r="X521" s="11"/>
    </row>
    <row r="522">
      <c r="C522" s="115"/>
      <c r="D522" s="115"/>
      <c r="E522" s="115"/>
      <c r="F522" s="115"/>
      <c r="G522" s="115"/>
      <c r="K522" s="11"/>
      <c r="M522" s="11"/>
      <c r="P522" s="11"/>
      <c r="V522" s="11"/>
      <c r="W522" s="11"/>
      <c r="X522" s="11"/>
    </row>
    <row r="523">
      <c r="C523" s="115"/>
      <c r="D523" s="115"/>
      <c r="E523" s="115"/>
      <c r="F523" s="115"/>
      <c r="G523" s="115"/>
      <c r="K523" s="11"/>
      <c r="M523" s="11"/>
      <c r="P523" s="11"/>
      <c r="V523" s="11"/>
      <c r="W523" s="11"/>
      <c r="X523" s="11"/>
    </row>
    <row r="524">
      <c r="C524" s="115"/>
      <c r="D524" s="115"/>
      <c r="E524" s="115"/>
      <c r="F524" s="115"/>
      <c r="G524" s="115"/>
      <c r="K524" s="11"/>
      <c r="M524" s="11"/>
      <c r="P524" s="11"/>
      <c r="V524" s="11"/>
      <c r="W524" s="11"/>
      <c r="X524" s="11"/>
    </row>
    <row r="525">
      <c r="C525" s="115"/>
      <c r="D525" s="115"/>
      <c r="E525" s="115"/>
      <c r="F525" s="115"/>
      <c r="G525" s="115"/>
      <c r="K525" s="11"/>
      <c r="M525" s="11"/>
      <c r="P525" s="11"/>
      <c r="V525" s="11"/>
      <c r="W525" s="11"/>
      <c r="X525" s="11"/>
    </row>
    <row r="526">
      <c r="C526" s="115"/>
      <c r="D526" s="115"/>
      <c r="E526" s="115"/>
      <c r="F526" s="115"/>
      <c r="G526" s="115"/>
      <c r="K526" s="11"/>
      <c r="M526" s="11"/>
      <c r="P526" s="11"/>
      <c r="V526" s="11"/>
      <c r="W526" s="11"/>
      <c r="X526" s="11"/>
    </row>
    <row r="527">
      <c r="C527" s="115"/>
      <c r="D527" s="115"/>
      <c r="E527" s="115"/>
      <c r="F527" s="115"/>
      <c r="G527" s="115"/>
      <c r="K527" s="11"/>
      <c r="M527" s="11"/>
      <c r="P527" s="11"/>
      <c r="V527" s="11"/>
      <c r="W527" s="11"/>
      <c r="X527" s="11"/>
    </row>
    <row r="528">
      <c r="C528" s="115"/>
      <c r="D528" s="115"/>
      <c r="E528" s="115"/>
      <c r="F528" s="115"/>
      <c r="G528" s="115"/>
      <c r="K528" s="11"/>
      <c r="M528" s="11"/>
      <c r="P528" s="11"/>
      <c r="V528" s="11"/>
      <c r="W528" s="11"/>
      <c r="X528" s="11"/>
    </row>
    <row r="529">
      <c r="C529" s="115"/>
      <c r="D529" s="115"/>
      <c r="E529" s="115"/>
      <c r="F529" s="115"/>
      <c r="G529" s="115"/>
      <c r="K529" s="11"/>
      <c r="M529" s="11"/>
      <c r="P529" s="11"/>
      <c r="V529" s="11"/>
      <c r="W529" s="11"/>
      <c r="X529" s="11"/>
    </row>
    <row r="530">
      <c r="C530" s="115"/>
      <c r="D530" s="115"/>
      <c r="E530" s="115"/>
      <c r="F530" s="115"/>
      <c r="G530" s="115"/>
      <c r="K530" s="11"/>
      <c r="M530" s="11"/>
      <c r="P530" s="11"/>
      <c r="V530" s="11"/>
      <c r="W530" s="11"/>
      <c r="X530" s="11"/>
    </row>
    <row r="531">
      <c r="C531" s="115"/>
      <c r="D531" s="115"/>
      <c r="E531" s="115"/>
      <c r="F531" s="115"/>
      <c r="G531" s="115"/>
      <c r="K531" s="11"/>
      <c r="M531" s="11"/>
      <c r="P531" s="11"/>
      <c r="V531" s="11"/>
      <c r="W531" s="11"/>
      <c r="X531" s="11"/>
    </row>
    <row r="532">
      <c r="C532" s="115"/>
      <c r="D532" s="115"/>
      <c r="E532" s="115"/>
      <c r="F532" s="115"/>
      <c r="G532" s="115"/>
      <c r="K532" s="11"/>
      <c r="M532" s="11"/>
      <c r="P532" s="11"/>
      <c r="V532" s="11"/>
      <c r="W532" s="11"/>
      <c r="X532" s="11"/>
    </row>
    <row r="533">
      <c r="C533" s="115"/>
      <c r="D533" s="115"/>
      <c r="E533" s="115"/>
      <c r="F533" s="115"/>
      <c r="G533" s="115"/>
      <c r="K533" s="11"/>
      <c r="M533" s="11"/>
      <c r="P533" s="11"/>
      <c r="V533" s="11"/>
      <c r="W533" s="11"/>
      <c r="X533" s="11"/>
    </row>
    <row r="534">
      <c r="C534" s="115"/>
      <c r="D534" s="115"/>
      <c r="E534" s="115"/>
      <c r="F534" s="115"/>
      <c r="G534" s="115"/>
      <c r="K534" s="11"/>
      <c r="M534" s="11"/>
      <c r="P534" s="11"/>
      <c r="V534" s="11"/>
      <c r="W534" s="11"/>
      <c r="X534" s="11"/>
    </row>
    <row r="535">
      <c r="C535" s="115"/>
      <c r="D535" s="115"/>
      <c r="E535" s="115"/>
      <c r="F535" s="115"/>
      <c r="G535" s="115"/>
      <c r="K535" s="11"/>
      <c r="M535" s="11"/>
      <c r="P535" s="11"/>
      <c r="V535" s="11"/>
      <c r="W535" s="11"/>
      <c r="X535" s="11"/>
    </row>
    <row r="536">
      <c r="C536" s="115"/>
      <c r="D536" s="115"/>
      <c r="E536" s="115"/>
      <c r="F536" s="115"/>
      <c r="G536" s="115"/>
      <c r="K536" s="11"/>
      <c r="M536" s="11"/>
      <c r="P536" s="11"/>
      <c r="V536" s="11"/>
      <c r="W536" s="11"/>
      <c r="X536" s="11"/>
    </row>
    <row r="537">
      <c r="C537" s="115"/>
      <c r="D537" s="115"/>
      <c r="E537" s="115"/>
      <c r="F537" s="115"/>
      <c r="G537" s="115"/>
      <c r="K537" s="11"/>
      <c r="M537" s="11"/>
      <c r="P537" s="11"/>
      <c r="V537" s="11"/>
      <c r="W537" s="11"/>
      <c r="X537" s="11"/>
    </row>
    <row r="538">
      <c r="C538" s="115"/>
      <c r="D538" s="115"/>
      <c r="E538" s="115"/>
      <c r="F538" s="115"/>
      <c r="G538" s="115"/>
      <c r="K538" s="11"/>
      <c r="M538" s="11"/>
      <c r="P538" s="11"/>
      <c r="V538" s="11"/>
      <c r="W538" s="11"/>
      <c r="X538" s="11"/>
    </row>
    <row r="539">
      <c r="C539" s="115"/>
      <c r="D539" s="115"/>
      <c r="E539" s="115"/>
      <c r="F539" s="115"/>
      <c r="G539" s="115"/>
      <c r="K539" s="11"/>
      <c r="M539" s="11"/>
      <c r="P539" s="11"/>
      <c r="V539" s="11"/>
      <c r="W539" s="11"/>
      <c r="X539" s="11"/>
    </row>
    <row r="540">
      <c r="C540" s="115"/>
      <c r="D540" s="115"/>
      <c r="E540" s="115"/>
      <c r="F540" s="115"/>
      <c r="G540" s="115"/>
      <c r="K540" s="11"/>
      <c r="M540" s="11"/>
      <c r="P540" s="11"/>
      <c r="V540" s="11"/>
      <c r="W540" s="11"/>
      <c r="X540" s="11"/>
    </row>
    <row r="541">
      <c r="C541" s="115"/>
      <c r="D541" s="115"/>
      <c r="E541" s="115"/>
      <c r="F541" s="115"/>
      <c r="G541" s="115"/>
      <c r="K541" s="11"/>
      <c r="M541" s="11"/>
      <c r="P541" s="11"/>
      <c r="V541" s="11"/>
      <c r="W541" s="11"/>
      <c r="X541" s="11"/>
    </row>
    <row r="542">
      <c r="C542" s="115"/>
      <c r="D542" s="115"/>
      <c r="E542" s="115"/>
      <c r="F542" s="115"/>
      <c r="G542" s="115"/>
      <c r="K542" s="11"/>
      <c r="M542" s="11"/>
      <c r="P542" s="11"/>
      <c r="V542" s="11"/>
      <c r="W542" s="11"/>
      <c r="X542" s="11"/>
    </row>
    <row r="543">
      <c r="C543" s="115"/>
      <c r="D543" s="115"/>
      <c r="E543" s="115"/>
      <c r="F543" s="115"/>
      <c r="G543" s="115"/>
      <c r="K543" s="11"/>
      <c r="M543" s="11"/>
      <c r="P543" s="11"/>
      <c r="V543" s="11"/>
      <c r="W543" s="11"/>
      <c r="X543" s="11"/>
    </row>
    <row r="544">
      <c r="C544" s="115"/>
      <c r="D544" s="115"/>
      <c r="E544" s="115"/>
      <c r="F544" s="115"/>
      <c r="G544" s="115"/>
      <c r="K544" s="11"/>
      <c r="M544" s="11"/>
      <c r="P544" s="11"/>
      <c r="V544" s="11"/>
      <c r="W544" s="11"/>
      <c r="X544" s="11"/>
    </row>
    <row r="545">
      <c r="C545" s="115"/>
      <c r="D545" s="115"/>
      <c r="E545" s="115"/>
      <c r="F545" s="115"/>
      <c r="G545" s="115"/>
      <c r="K545" s="11"/>
      <c r="M545" s="11"/>
      <c r="P545" s="11"/>
      <c r="V545" s="11"/>
      <c r="W545" s="11"/>
      <c r="X545" s="11"/>
    </row>
    <row r="546">
      <c r="C546" s="115"/>
      <c r="D546" s="115"/>
      <c r="E546" s="115"/>
      <c r="F546" s="115"/>
      <c r="G546" s="115"/>
      <c r="K546" s="11"/>
      <c r="M546" s="11"/>
      <c r="P546" s="11"/>
      <c r="V546" s="11"/>
      <c r="W546" s="11"/>
      <c r="X546" s="11"/>
    </row>
    <row r="547">
      <c r="C547" s="115"/>
      <c r="D547" s="115"/>
      <c r="E547" s="115"/>
      <c r="F547" s="115"/>
      <c r="G547" s="115"/>
      <c r="K547" s="11"/>
      <c r="M547" s="11"/>
      <c r="P547" s="11"/>
      <c r="V547" s="11"/>
      <c r="W547" s="11"/>
      <c r="X547" s="11"/>
    </row>
    <row r="548">
      <c r="C548" s="115"/>
      <c r="D548" s="115"/>
      <c r="E548" s="115"/>
      <c r="F548" s="115"/>
      <c r="G548" s="115"/>
      <c r="K548" s="11"/>
      <c r="M548" s="11"/>
      <c r="P548" s="11"/>
      <c r="V548" s="11"/>
      <c r="W548" s="11"/>
      <c r="X548" s="11"/>
    </row>
    <row r="549">
      <c r="C549" s="115"/>
      <c r="D549" s="115"/>
      <c r="E549" s="115"/>
      <c r="F549" s="115"/>
      <c r="G549" s="115"/>
      <c r="K549" s="11"/>
      <c r="M549" s="11"/>
      <c r="P549" s="11"/>
      <c r="V549" s="11"/>
      <c r="W549" s="11"/>
      <c r="X549" s="11"/>
    </row>
    <row r="550">
      <c r="C550" s="115"/>
      <c r="D550" s="115"/>
      <c r="E550" s="115"/>
      <c r="F550" s="115"/>
      <c r="G550" s="115"/>
      <c r="K550" s="11"/>
      <c r="M550" s="11"/>
      <c r="P550" s="11"/>
      <c r="V550" s="11"/>
      <c r="W550" s="11"/>
      <c r="X550" s="11"/>
    </row>
    <row r="551">
      <c r="C551" s="115"/>
      <c r="D551" s="115"/>
      <c r="E551" s="115"/>
      <c r="F551" s="115"/>
      <c r="G551" s="115"/>
      <c r="K551" s="11"/>
      <c r="M551" s="11"/>
      <c r="P551" s="11"/>
      <c r="V551" s="11"/>
      <c r="W551" s="11"/>
      <c r="X551" s="11"/>
    </row>
    <row r="552">
      <c r="C552" s="115"/>
      <c r="D552" s="115"/>
      <c r="E552" s="115"/>
      <c r="F552" s="115"/>
      <c r="G552" s="115"/>
      <c r="K552" s="11"/>
      <c r="M552" s="11"/>
      <c r="P552" s="11"/>
      <c r="V552" s="11"/>
      <c r="W552" s="11"/>
      <c r="X552" s="11"/>
    </row>
    <row r="553">
      <c r="C553" s="115"/>
      <c r="D553" s="115"/>
      <c r="E553" s="115"/>
      <c r="F553" s="115"/>
      <c r="G553" s="115"/>
      <c r="K553" s="11"/>
      <c r="M553" s="11"/>
      <c r="P553" s="11"/>
      <c r="V553" s="11"/>
      <c r="W553" s="11"/>
      <c r="X553" s="11"/>
    </row>
    <row r="554">
      <c r="C554" s="115"/>
      <c r="D554" s="115"/>
      <c r="E554" s="115"/>
      <c r="F554" s="115"/>
      <c r="G554" s="115"/>
      <c r="K554" s="11"/>
      <c r="M554" s="11"/>
      <c r="P554" s="11"/>
      <c r="V554" s="11"/>
      <c r="W554" s="11"/>
      <c r="X554" s="11"/>
    </row>
    <row r="555">
      <c r="C555" s="115"/>
      <c r="D555" s="115"/>
      <c r="E555" s="115"/>
      <c r="F555" s="115"/>
      <c r="G555" s="115"/>
      <c r="K555" s="11"/>
      <c r="M555" s="11"/>
      <c r="P555" s="11"/>
      <c r="V555" s="11"/>
      <c r="W555" s="11"/>
      <c r="X555" s="11"/>
    </row>
    <row r="556">
      <c r="C556" s="115"/>
      <c r="D556" s="115"/>
      <c r="E556" s="115"/>
      <c r="F556" s="115"/>
      <c r="G556" s="115"/>
      <c r="K556" s="11"/>
      <c r="M556" s="11"/>
      <c r="P556" s="11"/>
      <c r="V556" s="11"/>
      <c r="W556" s="11"/>
      <c r="X556" s="11"/>
    </row>
    <row r="557">
      <c r="C557" s="115"/>
      <c r="D557" s="115"/>
      <c r="E557" s="115"/>
      <c r="F557" s="115"/>
      <c r="G557" s="115"/>
      <c r="K557" s="11"/>
      <c r="M557" s="11"/>
      <c r="P557" s="11"/>
      <c r="V557" s="11"/>
      <c r="W557" s="11"/>
      <c r="X557" s="11"/>
    </row>
    <row r="558">
      <c r="C558" s="115"/>
      <c r="D558" s="115"/>
      <c r="E558" s="115"/>
      <c r="F558" s="115"/>
      <c r="G558" s="115"/>
      <c r="K558" s="11"/>
      <c r="M558" s="11"/>
      <c r="P558" s="11"/>
      <c r="V558" s="11"/>
      <c r="W558" s="11"/>
      <c r="X558" s="11"/>
    </row>
    <row r="559">
      <c r="C559" s="115"/>
      <c r="D559" s="115"/>
      <c r="E559" s="115"/>
      <c r="F559" s="115"/>
      <c r="G559" s="115"/>
      <c r="K559" s="11"/>
      <c r="M559" s="11"/>
      <c r="P559" s="11"/>
      <c r="V559" s="11"/>
      <c r="W559" s="11"/>
      <c r="X559" s="11"/>
    </row>
    <row r="560">
      <c r="C560" s="115"/>
      <c r="D560" s="115"/>
      <c r="E560" s="115"/>
      <c r="F560" s="115"/>
      <c r="G560" s="115"/>
      <c r="K560" s="11"/>
      <c r="M560" s="11"/>
      <c r="P560" s="11"/>
      <c r="V560" s="11"/>
      <c r="W560" s="11"/>
      <c r="X560" s="11"/>
    </row>
    <row r="561">
      <c r="C561" s="115"/>
      <c r="D561" s="115"/>
      <c r="E561" s="115"/>
      <c r="F561" s="115"/>
      <c r="G561" s="115"/>
      <c r="K561" s="11"/>
      <c r="M561" s="11"/>
      <c r="P561" s="11"/>
      <c r="V561" s="11"/>
      <c r="W561" s="11"/>
      <c r="X561" s="11"/>
    </row>
    <row r="562">
      <c r="C562" s="115"/>
      <c r="D562" s="115"/>
      <c r="E562" s="115"/>
      <c r="F562" s="115"/>
      <c r="G562" s="115"/>
      <c r="K562" s="11"/>
      <c r="M562" s="11"/>
      <c r="P562" s="11"/>
      <c r="V562" s="11"/>
      <c r="W562" s="11"/>
      <c r="X562" s="11"/>
    </row>
    <row r="563">
      <c r="C563" s="115"/>
      <c r="D563" s="115"/>
      <c r="E563" s="115"/>
      <c r="F563" s="115"/>
      <c r="G563" s="115"/>
      <c r="K563" s="11"/>
      <c r="M563" s="11"/>
      <c r="P563" s="11"/>
      <c r="V563" s="11"/>
      <c r="W563" s="11"/>
      <c r="X563" s="11"/>
    </row>
    <row r="564">
      <c r="C564" s="115"/>
      <c r="D564" s="115"/>
      <c r="E564" s="115"/>
      <c r="F564" s="115"/>
      <c r="G564" s="115"/>
      <c r="K564" s="11"/>
      <c r="M564" s="11"/>
      <c r="P564" s="11"/>
      <c r="V564" s="11"/>
      <c r="W564" s="11"/>
      <c r="X564" s="11"/>
    </row>
    <row r="565">
      <c r="C565" s="115"/>
      <c r="D565" s="115"/>
      <c r="E565" s="115"/>
      <c r="F565" s="115"/>
      <c r="G565" s="115"/>
      <c r="K565" s="11"/>
      <c r="M565" s="11"/>
      <c r="P565" s="11"/>
      <c r="V565" s="11"/>
      <c r="W565" s="11"/>
      <c r="X565" s="11"/>
    </row>
    <row r="566">
      <c r="C566" s="115"/>
      <c r="D566" s="115"/>
      <c r="E566" s="115"/>
      <c r="F566" s="115"/>
      <c r="G566" s="115"/>
      <c r="K566" s="11"/>
      <c r="M566" s="11"/>
      <c r="P566" s="11"/>
      <c r="V566" s="11"/>
      <c r="W566" s="11"/>
      <c r="X566" s="11"/>
    </row>
    <row r="567">
      <c r="C567" s="115"/>
      <c r="D567" s="115"/>
      <c r="E567" s="115"/>
      <c r="F567" s="115"/>
      <c r="G567" s="115"/>
      <c r="K567" s="11"/>
      <c r="M567" s="11"/>
      <c r="P567" s="11"/>
      <c r="V567" s="11"/>
      <c r="W567" s="11"/>
      <c r="X567" s="11"/>
    </row>
    <row r="568">
      <c r="C568" s="115"/>
      <c r="D568" s="115"/>
      <c r="E568" s="115"/>
      <c r="F568" s="115"/>
      <c r="G568" s="115"/>
      <c r="K568" s="11"/>
      <c r="M568" s="11"/>
      <c r="P568" s="11"/>
      <c r="V568" s="11"/>
      <c r="W568" s="11"/>
      <c r="X568" s="11"/>
    </row>
    <row r="569">
      <c r="C569" s="115"/>
      <c r="D569" s="115"/>
      <c r="E569" s="115"/>
      <c r="F569" s="115"/>
      <c r="G569" s="115"/>
      <c r="K569" s="11"/>
      <c r="M569" s="11"/>
      <c r="P569" s="11"/>
      <c r="V569" s="11"/>
      <c r="W569" s="11"/>
      <c r="X569" s="11"/>
    </row>
    <row r="570">
      <c r="C570" s="115"/>
      <c r="D570" s="115"/>
      <c r="E570" s="115"/>
      <c r="F570" s="115"/>
      <c r="G570" s="115"/>
      <c r="K570" s="11"/>
      <c r="M570" s="11"/>
      <c r="P570" s="11"/>
      <c r="V570" s="11"/>
      <c r="W570" s="11"/>
      <c r="X570" s="11"/>
    </row>
    <row r="571">
      <c r="C571" s="115"/>
      <c r="D571" s="115"/>
      <c r="E571" s="115"/>
      <c r="F571" s="115"/>
      <c r="G571" s="115"/>
      <c r="K571" s="11"/>
      <c r="M571" s="11"/>
      <c r="P571" s="11"/>
      <c r="V571" s="11"/>
      <c r="W571" s="11"/>
      <c r="X571" s="11"/>
    </row>
    <row r="572">
      <c r="C572" s="115"/>
      <c r="D572" s="115"/>
      <c r="E572" s="115"/>
      <c r="F572" s="115"/>
      <c r="G572" s="115"/>
      <c r="K572" s="11"/>
      <c r="M572" s="11"/>
      <c r="P572" s="11"/>
      <c r="V572" s="11"/>
      <c r="W572" s="11"/>
      <c r="X572" s="11"/>
    </row>
    <row r="573">
      <c r="C573" s="115"/>
      <c r="D573" s="115"/>
      <c r="E573" s="115"/>
      <c r="F573" s="115"/>
      <c r="G573" s="115"/>
      <c r="K573" s="11"/>
      <c r="M573" s="11"/>
      <c r="P573" s="11"/>
      <c r="V573" s="11"/>
      <c r="W573" s="11"/>
      <c r="X573" s="11"/>
    </row>
    <row r="574">
      <c r="C574" s="115"/>
      <c r="D574" s="115"/>
      <c r="E574" s="115"/>
      <c r="F574" s="115"/>
      <c r="G574" s="115"/>
      <c r="K574" s="11"/>
      <c r="M574" s="11"/>
      <c r="P574" s="11"/>
      <c r="V574" s="11"/>
      <c r="W574" s="11"/>
      <c r="X574" s="11"/>
    </row>
    <row r="575">
      <c r="C575" s="115"/>
      <c r="D575" s="115"/>
      <c r="E575" s="115"/>
      <c r="F575" s="115"/>
      <c r="G575" s="115"/>
      <c r="K575" s="11"/>
      <c r="M575" s="11"/>
      <c r="P575" s="11"/>
      <c r="V575" s="11"/>
      <c r="W575" s="11"/>
      <c r="X575" s="11"/>
    </row>
    <row r="576">
      <c r="C576" s="115"/>
      <c r="D576" s="115"/>
      <c r="E576" s="115"/>
      <c r="F576" s="115"/>
      <c r="G576" s="115"/>
      <c r="K576" s="11"/>
      <c r="M576" s="11"/>
      <c r="P576" s="11"/>
      <c r="V576" s="11"/>
      <c r="W576" s="11"/>
      <c r="X576" s="11"/>
    </row>
    <row r="577">
      <c r="C577" s="115"/>
      <c r="D577" s="115"/>
      <c r="E577" s="115"/>
      <c r="F577" s="115"/>
      <c r="G577" s="115"/>
      <c r="K577" s="11"/>
      <c r="M577" s="11"/>
      <c r="P577" s="11"/>
      <c r="V577" s="11"/>
      <c r="W577" s="11"/>
      <c r="X577" s="11"/>
    </row>
    <row r="578">
      <c r="C578" s="115"/>
      <c r="D578" s="115"/>
      <c r="E578" s="115"/>
      <c r="F578" s="115"/>
      <c r="G578" s="115"/>
      <c r="K578" s="11"/>
      <c r="M578" s="11"/>
      <c r="P578" s="11"/>
      <c r="V578" s="11"/>
      <c r="W578" s="11"/>
      <c r="X578" s="11"/>
    </row>
    <row r="579">
      <c r="C579" s="115"/>
      <c r="D579" s="115"/>
      <c r="E579" s="115"/>
      <c r="F579" s="115"/>
      <c r="G579" s="115"/>
      <c r="K579" s="11"/>
      <c r="M579" s="11"/>
      <c r="P579" s="11"/>
      <c r="V579" s="11"/>
      <c r="W579" s="11"/>
      <c r="X579" s="11"/>
    </row>
    <row r="580">
      <c r="C580" s="115"/>
      <c r="D580" s="115"/>
      <c r="E580" s="115"/>
      <c r="F580" s="115"/>
      <c r="G580" s="115"/>
      <c r="K580" s="11"/>
      <c r="M580" s="11"/>
      <c r="P580" s="11"/>
      <c r="V580" s="11"/>
      <c r="W580" s="11"/>
      <c r="X580" s="11"/>
    </row>
    <row r="581">
      <c r="C581" s="115"/>
      <c r="D581" s="115"/>
      <c r="E581" s="115"/>
      <c r="F581" s="115"/>
      <c r="G581" s="115"/>
      <c r="K581" s="11"/>
      <c r="M581" s="11"/>
      <c r="P581" s="11"/>
      <c r="V581" s="11"/>
      <c r="W581" s="11"/>
      <c r="X581" s="11"/>
    </row>
    <row r="582">
      <c r="C582" s="115"/>
      <c r="D582" s="115"/>
      <c r="E582" s="115"/>
      <c r="F582" s="115"/>
      <c r="G582" s="115"/>
      <c r="K582" s="11"/>
      <c r="M582" s="11"/>
      <c r="P582" s="11"/>
      <c r="V582" s="11"/>
      <c r="W582" s="11"/>
      <c r="X582" s="11"/>
    </row>
    <row r="583">
      <c r="C583" s="115"/>
      <c r="D583" s="115"/>
      <c r="E583" s="115"/>
      <c r="F583" s="115"/>
      <c r="G583" s="115"/>
      <c r="K583" s="11"/>
      <c r="M583" s="11"/>
      <c r="P583" s="11"/>
      <c r="V583" s="11"/>
      <c r="W583" s="11"/>
      <c r="X583" s="11"/>
    </row>
    <row r="584">
      <c r="C584" s="115"/>
      <c r="D584" s="115"/>
      <c r="E584" s="115"/>
      <c r="F584" s="115"/>
      <c r="G584" s="115"/>
      <c r="K584" s="11"/>
      <c r="M584" s="11"/>
      <c r="P584" s="11"/>
      <c r="V584" s="11"/>
      <c r="W584" s="11"/>
      <c r="X584" s="11"/>
    </row>
    <row r="585">
      <c r="C585" s="115"/>
      <c r="D585" s="115"/>
      <c r="E585" s="115"/>
      <c r="F585" s="115"/>
      <c r="G585" s="115"/>
      <c r="K585" s="11"/>
      <c r="M585" s="11"/>
      <c r="P585" s="11"/>
      <c r="V585" s="11"/>
      <c r="W585" s="11"/>
      <c r="X585" s="11"/>
    </row>
    <row r="586">
      <c r="C586" s="115"/>
      <c r="D586" s="115"/>
      <c r="E586" s="115"/>
      <c r="F586" s="115"/>
      <c r="G586" s="115"/>
      <c r="K586" s="11"/>
      <c r="M586" s="11"/>
      <c r="P586" s="11"/>
      <c r="V586" s="11"/>
      <c r="W586" s="11"/>
      <c r="X586" s="11"/>
    </row>
    <row r="587">
      <c r="C587" s="115"/>
      <c r="D587" s="115"/>
      <c r="E587" s="115"/>
      <c r="F587" s="115"/>
      <c r="G587" s="115"/>
      <c r="K587" s="11"/>
      <c r="M587" s="11"/>
      <c r="P587" s="11"/>
      <c r="V587" s="11"/>
      <c r="W587" s="11"/>
      <c r="X587" s="11"/>
    </row>
    <row r="588">
      <c r="C588" s="115"/>
      <c r="D588" s="115"/>
      <c r="E588" s="115"/>
      <c r="F588" s="115"/>
      <c r="G588" s="115"/>
      <c r="K588" s="11"/>
      <c r="M588" s="11"/>
      <c r="P588" s="11"/>
      <c r="V588" s="11"/>
      <c r="W588" s="11"/>
      <c r="X588" s="11"/>
    </row>
    <row r="589">
      <c r="C589" s="115"/>
      <c r="D589" s="115"/>
      <c r="E589" s="115"/>
      <c r="F589" s="115"/>
      <c r="G589" s="115"/>
      <c r="K589" s="11"/>
      <c r="M589" s="11"/>
      <c r="P589" s="11"/>
      <c r="V589" s="11"/>
      <c r="W589" s="11"/>
      <c r="X589" s="11"/>
    </row>
    <row r="590">
      <c r="C590" s="115"/>
      <c r="D590" s="115"/>
      <c r="E590" s="115"/>
      <c r="F590" s="115"/>
      <c r="G590" s="115"/>
      <c r="K590" s="11"/>
      <c r="M590" s="11"/>
      <c r="P590" s="11"/>
      <c r="V590" s="11"/>
      <c r="W590" s="11"/>
      <c r="X590" s="11"/>
    </row>
    <row r="591">
      <c r="C591" s="115"/>
      <c r="D591" s="115"/>
      <c r="E591" s="115"/>
      <c r="F591" s="115"/>
      <c r="G591" s="115"/>
      <c r="K591" s="11"/>
      <c r="M591" s="11"/>
      <c r="P591" s="11"/>
      <c r="V591" s="11"/>
      <c r="W591" s="11"/>
      <c r="X591" s="11"/>
    </row>
    <row r="592">
      <c r="C592" s="115"/>
      <c r="D592" s="115"/>
      <c r="E592" s="115"/>
      <c r="F592" s="115"/>
      <c r="G592" s="115"/>
      <c r="K592" s="11"/>
      <c r="M592" s="11"/>
      <c r="P592" s="11"/>
      <c r="V592" s="11"/>
      <c r="W592" s="11"/>
      <c r="X592" s="11"/>
    </row>
    <row r="593">
      <c r="C593" s="115"/>
      <c r="D593" s="115"/>
      <c r="E593" s="115"/>
      <c r="F593" s="115"/>
      <c r="G593" s="115"/>
      <c r="K593" s="11"/>
      <c r="M593" s="11"/>
      <c r="P593" s="11"/>
      <c r="V593" s="11"/>
      <c r="W593" s="11"/>
      <c r="X593" s="11"/>
    </row>
    <row r="594">
      <c r="C594" s="115"/>
      <c r="D594" s="115"/>
      <c r="E594" s="115"/>
      <c r="F594" s="115"/>
      <c r="G594" s="115"/>
      <c r="K594" s="11"/>
      <c r="M594" s="11"/>
      <c r="P594" s="11"/>
      <c r="V594" s="11"/>
      <c r="W594" s="11"/>
      <c r="X594" s="11"/>
    </row>
    <row r="595">
      <c r="C595" s="115"/>
      <c r="D595" s="115"/>
      <c r="E595" s="115"/>
      <c r="F595" s="115"/>
      <c r="G595" s="115"/>
      <c r="K595" s="11"/>
      <c r="M595" s="11"/>
      <c r="P595" s="11"/>
      <c r="V595" s="11"/>
      <c r="W595" s="11"/>
      <c r="X595" s="11"/>
    </row>
    <row r="596">
      <c r="C596" s="115"/>
      <c r="D596" s="115"/>
      <c r="E596" s="115"/>
      <c r="F596" s="115"/>
      <c r="G596" s="115"/>
      <c r="K596" s="11"/>
      <c r="M596" s="11"/>
      <c r="P596" s="11"/>
      <c r="V596" s="11"/>
      <c r="W596" s="11"/>
      <c r="X596" s="11"/>
    </row>
    <row r="597">
      <c r="C597" s="115"/>
      <c r="D597" s="115"/>
      <c r="E597" s="115"/>
      <c r="F597" s="115"/>
      <c r="G597" s="115"/>
      <c r="K597" s="11"/>
      <c r="M597" s="11"/>
      <c r="P597" s="11"/>
      <c r="V597" s="11"/>
      <c r="W597" s="11"/>
      <c r="X597" s="11"/>
    </row>
    <row r="598">
      <c r="C598" s="115"/>
      <c r="D598" s="115"/>
      <c r="E598" s="115"/>
      <c r="F598" s="115"/>
      <c r="G598" s="115"/>
      <c r="K598" s="11"/>
      <c r="M598" s="11"/>
      <c r="P598" s="11"/>
      <c r="V598" s="11"/>
      <c r="W598" s="11"/>
      <c r="X598" s="11"/>
    </row>
    <row r="599">
      <c r="C599" s="115"/>
      <c r="D599" s="115"/>
      <c r="E599" s="115"/>
      <c r="F599" s="115"/>
      <c r="G599" s="115"/>
      <c r="K599" s="11"/>
      <c r="M599" s="11"/>
      <c r="P599" s="11"/>
      <c r="V599" s="11"/>
      <c r="W599" s="11"/>
      <c r="X599" s="11"/>
    </row>
    <row r="600">
      <c r="C600" s="115"/>
      <c r="D600" s="115"/>
      <c r="E600" s="115"/>
      <c r="F600" s="115"/>
      <c r="G600" s="115"/>
      <c r="K600" s="11"/>
      <c r="M600" s="11"/>
      <c r="P600" s="11"/>
      <c r="V600" s="11"/>
      <c r="W600" s="11"/>
      <c r="X600" s="11"/>
    </row>
    <row r="601">
      <c r="C601" s="115"/>
      <c r="D601" s="115"/>
      <c r="E601" s="115"/>
      <c r="F601" s="115"/>
      <c r="G601" s="115"/>
      <c r="K601" s="11"/>
      <c r="M601" s="11"/>
      <c r="P601" s="11"/>
      <c r="V601" s="11"/>
      <c r="W601" s="11"/>
      <c r="X601" s="11"/>
    </row>
    <row r="602">
      <c r="C602" s="115"/>
      <c r="D602" s="115"/>
      <c r="E602" s="115"/>
      <c r="F602" s="115"/>
      <c r="G602" s="115"/>
      <c r="K602" s="11"/>
      <c r="M602" s="11"/>
      <c r="P602" s="11"/>
      <c r="V602" s="11"/>
      <c r="W602" s="11"/>
      <c r="X602" s="11"/>
    </row>
    <row r="603">
      <c r="C603" s="115"/>
      <c r="D603" s="115"/>
      <c r="E603" s="115"/>
      <c r="F603" s="115"/>
      <c r="G603" s="115"/>
      <c r="K603" s="11"/>
      <c r="M603" s="11"/>
      <c r="P603" s="11"/>
      <c r="V603" s="11"/>
      <c r="W603" s="11"/>
      <c r="X603" s="11"/>
    </row>
    <row r="604">
      <c r="C604" s="115"/>
      <c r="D604" s="115"/>
      <c r="E604" s="115"/>
      <c r="F604" s="115"/>
      <c r="G604" s="115"/>
      <c r="K604" s="11"/>
      <c r="M604" s="11"/>
      <c r="P604" s="11"/>
      <c r="V604" s="11"/>
      <c r="W604" s="11"/>
      <c r="X604" s="11"/>
    </row>
    <row r="605">
      <c r="C605" s="115"/>
      <c r="D605" s="115"/>
      <c r="E605" s="115"/>
      <c r="F605" s="115"/>
      <c r="G605" s="115"/>
      <c r="K605" s="11"/>
      <c r="M605" s="11"/>
      <c r="P605" s="11"/>
      <c r="V605" s="11"/>
      <c r="W605" s="11"/>
      <c r="X605" s="11"/>
    </row>
    <row r="606">
      <c r="C606" s="115"/>
      <c r="D606" s="115"/>
      <c r="E606" s="115"/>
      <c r="F606" s="115"/>
      <c r="G606" s="115"/>
      <c r="K606" s="11"/>
      <c r="M606" s="11"/>
      <c r="P606" s="11"/>
      <c r="V606" s="11"/>
      <c r="W606" s="11"/>
      <c r="X606" s="11"/>
    </row>
    <row r="607">
      <c r="C607" s="115"/>
      <c r="D607" s="115"/>
      <c r="E607" s="115"/>
      <c r="F607" s="115"/>
      <c r="G607" s="115"/>
      <c r="K607" s="11"/>
      <c r="M607" s="11"/>
      <c r="P607" s="11"/>
      <c r="V607" s="11"/>
      <c r="W607" s="11"/>
      <c r="X607" s="11"/>
    </row>
    <row r="608">
      <c r="C608" s="115"/>
      <c r="D608" s="115"/>
      <c r="E608" s="115"/>
      <c r="F608" s="115"/>
      <c r="G608" s="115"/>
      <c r="K608" s="11"/>
      <c r="M608" s="11"/>
      <c r="P608" s="11"/>
      <c r="V608" s="11"/>
      <c r="W608" s="11"/>
      <c r="X608" s="11"/>
    </row>
    <row r="609">
      <c r="C609" s="115"/>
      <c r="D609" s="115"/>
      <c r="E609" s="115"/>
      <c r="F609" s="115"/>
      <c r="G609" s="115"/>
      <c r="K609" s="11"/>
      <c r="M609" s="11"/>
      <c r="P609" s="11"/>
      <c r="V609" s="11"/>
      <c r="W609" s="11"/>
      <c r="X609" s="11"/>
    </row>
    <row r="610">
      <c r="C610" s="115"/>
      <c r="D610" s="115"/>
      <c r="E610" s="115"/>
      <c r="F610" s="115"/>
      <c r="G610" s="115"/>
      <c r="K610" s="11"/>
      <c r="M610" s="11"/>
      <c r="P610" s="11"/>
      <c r="V610" s="11"/>
      <c r="W610" s="11"/>
      <c r="X610" s="11"/>
    </row>
    <row r="611">
      <c r="C611" s="115"/>
      <c r="D611" s="115"/>
      <c r="E611" s="115"/>
      <c r="F611" s="115"/>
      <c r="G611" s="115"/>
      <c r="K611" s="11"/>
      <c r="M611" s="11"/>
      <c r="P611" s="11"/>
      <c r="V611" s="11"/>
      <c r="W611" s="11"/>
      <c r="X611" s="11"/>
    </row>
    <row r="612">
      <c r="C612" s="115"/>
      <c r="D612" s="115"/>
      <c r="E612" s="115"/>
      <c r="F612" s="115"/>
      <c r="G612" s="115"/>
      <c r="K612" s="11"/>
      <c r="M612" s="11"/>
      <c r="P612" s="11"/>
      <c r="V612" s="11"/>
      <c r="W612" s="11"/>
      <c r="X612" s="11"/>
    </row>
    <row r="613">
      <c r="C613" s="115"/>
      <c r="D613" s="115"/>
      <c r="E613" s="115"/>
      <c r="F613" s="115"/>
      <c r="G613" s="115"/>
      <c r="K613" s="11"/>
      <c r="M613" s="11"/>
      <c r="P613" s="11"/>
      <c r="V613" s="11"/>
      <c r="W613" s="11"/>
      <c r="X613" s="11"/>
    </row>
    <row r="614">
      <c r="C614" s="115"/>
      <c r="D614" s="115"/>
      <c r="E614" s="115"/>
      <c r="F614" s="115"/>
      <c r="G614" s="115"/>
      <c r="K614" s="11"/>
      <c r="M614" s="11"/>
      <c r="P614" s="11"/>
      <c r="V614" s="11"/>
      <c r="W614" s="11"/>
      <c r="X614" s="11"/>
    </row>
    <row r="615">
      <c r="C615" s="115"/>
      <c r="D615" s="115"/>
      <c r="E615" s="115"/>
      <c r="F615" s="115"/>
      <c r="G615" s="115"/>
      <c r="K615" s="11"/>
      <c r="M615" s="11"/>
      <c r="P615" s="11"/>
      <c r="V615" s="11"/>
      <c r="W615" s="11"/>
      <c r="X615" s="11"/>
    </row>
    <row r="616">
      <c r="C616" s="115"/>
      <c r="D616" s="115"/>
      <c r="E616" s="115"/>
      <c r="F616" s="115"/>
      <c r="G616" s="115"/>
      <c r="K616" s="11"/>
      <c r="M616" s="11"/>
      <c r="P616" s="11"/>
      <c r="V616" s="11"/>
      <c r="W616" s="11"/>
      <c r="X616" s="11"/>
    </row>
    <row r="617">
      <c r="C617" s="115"/>
      <c r="D617" s="115"/>
      <c r="E617" s="115"/>
      <c r="F617" s="115"/>
      <c r="G617" s="115"/>
      <c r="K617" s="11"/>
      <c r="M617" s="11"/>
      <c r="P617" s="11"/>
      <c r="V617" s="11"/>
      <c r="W617" s="11"/>
      <c r="X617" s="11"/>
    </row>
    <row r="618">
      <c r="C618" s="115"/>
      <c r="D618" s="115"/>
      <c r="E618" s="115"/>
      <c r="F618" s="115"/>
      <c r="G618" s="115"/>
      <c r="K618" s="11"/>
      <c r="M618" s="11"/>
      <c r="P618" s="11"/>
      <c r="V618" s="11"/>
      <c r="W618" s="11"/>
      <c r="X618" s="11"/>
    </row>
    <row r="619">
      <c r="C619" s="115"/>
      <c r="D619" s="115"/>
      <c r="E619" s="115"/>
      <c r="F619" s="115"/>
      <c r="G619" s="115"/>
      <c r="K619" s="11"/>
      <c r="M619" s="11"/>
      <c r="P619" s="11"/>
      <c r="V619" s="11"/>
      <c r="W619" s="11"/>
      <c r="X619" s="11"/>
    </row>
    <row r="620">
      <c r="C620" s="115"/>
      <c r="D620" s="115"/>
      <c r="E620" s="115"/>
      <c r="F620" s="115"/>
      <c r="G620" s="115"/>
      <c r="K620" s="11"/>
      <c r="M620" s="11"/>
      <c r="P620" s="11"/>
      <c r="V620" s="11"/>
      <c r="W620" s="11"/>
      <c r="X620" s="11"/>
    </row>
    <row r="621">
      <c r="C621" s="115"/>
      <c r="D621" s="115"/>
      <c r="E621" s="115"/>
      <c r="F621" s="115"/>
      <c r="G621" s="115"/>
      <c r="K621" s="11"/>
      <c r="M621" s="11"/>
      <c r="P621" s="11"/>
      <c r="V621" s="11"/>
      <c r="W621" s="11"/>
      <c r="X621" s="11"/>
    </row>
    <row r="622">
      <c r="C622" s="115"/>
      <c r="D622" s="115"/>
      <c r="E622" s="115"/>
      <c r="F622" s="115"/>
      <c r="G622" s="115"/>
      <c r="K622" s="11"/>
      <c r="M622" s="11"/>
      <c r="P622" s="11"/>
      <c r="V622" s="11"/>
      <c r="W622" s="11"/>
      <c r="X622" s="11"/>
    </row>
    <row r="623">
      <c r="C623" s="115"/>
      <c r="D623" s="115"/>
      <c r="E623" s="115"/>
      <c r="F623" s="115"/>
      <c r="G623" s="115"/>
      <c r="K623" s="11"/>
      <c r="M623" s="11"/>
      <c r="P623" s="11"/>
      <c r="V623" s="11"/>
      <c r="W623" s="11"/>
      <c r="X623" s="11"/>
    </row>
    <row r="624">
      <c r="C624" s="115"/>
      <c r="D624" s="115"/>
      <c r="E624" s="115"/>
      <c r="F624" s="115"/>
      <c r="G624" s="115"/>
      <c r="K624" s="11"/>
      <c r="M624" s="11"/>
      <c r="P624" s="11"/>
      <c r="V624" s="11"/>
      <c r="W624" s="11"/>
      <c r="X624" s="11"/>
    </row>
    <row r="625">
      <c r="C625" s="115"/>
      <c r="D625" s="115"/>
      <c r="E625" s="115"/>
      <c r="F625" s="115"/>
      <c r="G625" s="115"/>
      <c r="K625" s="11"/>
      <c r="M625" s="11"/>
      <c r="P625" s="11"/>
      <c r="V625" s="11"/>
      <c r="W625" s="11"/>
      <c r="X625" s="11"/>
    </row>
    <row r="626">
      <c r="C626" s="115"/>
      <c r="D626" s="115"/>
      <c r="E626" s="115"/>
      <c r="F626" s="115"/>
      <c r="G626" s="115"/>
      <c r="K626" s="11"/>
      <c r="M626" s="11"/>
      <c r="P626" s="11"/>
      <c r="V626" s="11"/>
      <c r="W626" s="11"/>
      <c r="X626" s="11"/>
    </row>
    <row r="627">
      <c r="C627" s="115"/>
      <c r="D627" s="115"/>
      <c r="E627" s="115"/>
      <c r="F627" s="115"/>
      <c r="G627" s="115"/>
      <c r="K627" s="11"/>
      <c r="M627" s="11"/>
      <c r="P627" s="11"/>
      <c r="V627" s="11"/>
      <c r="W627" s="11"/>
      <c r="X627" s="11"/>
    </row>
    <row r="628">
      <c r="C628" s="115"/>
      <c r="D628" s="115"/>
      <c r="E628" s="115"/>
      <c r="F628" s="115"/>
      <c r="G628" s="115"/>
      <c r="K628" s="11"/>
      <c r="M628" s="11"/>
      <c r="P628" s="11"/>
      <c r="V628" s="11"/>
      <c r="W628" s="11"/>
      <c r="X628" s="11"/>
    </row>
    <row r="629">
      <c r="C629" s="115"/>
      <c r="D629" s="115"/>
      <c r="E629" s="115"/>
      <c r="F629" s="115"/>
      <c r="G629" s="115"/>
      <c r="K629" s="11"/>
      <c r="M629" s="11"/>
      <c r="P629" s="11"/>
      <c r="V629" s="11"/>
      <c r="W629" s="11"/>
      <c r="X629" s="11"/>
    </row>
    <row r="630">
      <c r="C630" s="115"/>
      <c r="D630" s="115"/>
      <c r="E630" s="115"/>
      <c r="F630" s="115"/>
      <c r="G630" s="115"/>
      <c r="K630" s="11"/>
      <c r="M630" s="11"/>
      <c r="P630" s="11"/>
      <c r="V630" s="11"/>
      <c r="W630" s="11"/>
      <c r="X630" s="11"/>
    </row>
    <row r="631">
      <c r="C631" s="115"/>
      <c r="D631" s="115"/>
      <c r="E631" s="115"/>
      <c r="F631" s="115"/>
      <c r="G631" s="115"/>
      <c r="K631" s="11"/>
      <c r="M631" s="11"/>
      <c r="P631" s="11"/>
      <c r="V631" s="11"/>
      <c r="W631" s="11"/>
      <c r="X631" s="11"/>
    </row>
    <row r="632">
      <c r="C632" s="115"/>
      <c r="D632" s="115"/>
      <c r="E632" s="115"/>
      <c r="F632" s="115"/>
      <c r="G632" s="115"/>
      <c r="K632" s="11"/>
      <c r="M632" s="11"/>
      <c r="P632" s="11"/>
      <c r="V632" s="11"/>
      <c r="W632" s="11"/>
      <c r="X632" s="11"/>
    </row>
    <row r="633">
      <c r="C633" s="115"/>
      <c r="D633" s="115"/>
      <c r="E633" s="115"/>
      <c r="F633" s="115"/>
      <c r="G633" s="115"/>
      <c r="K633" s="11"/>
      <c r="M633" s="11"/>
      <c r="P633" s="11"/>
      <c r="V633" s="11"/>
      <c r="W633" s="11"/>
      <c r="X633" s="11"/>
    </row>
    <row r="634">
      <c r="C634" s="115"/>
      <c r="D634" s="115"/>
      <c r="E634" s="115"/>
      <c r="F634" s="115"/>
      <c r="G634" s="115"/>
      <c r="K634" s="11"/>
      <c r="M634" s="11"/>
      <c r="P634" s="11"/>
      <c r="V634" s="11"/>
      <c r="W634" s="11"/>
      <c r="X634" s="11"/>
    </row>
    <row r="635">
      <c r="C635" s="115"/>
      <c r="D635" s="115"/>
      <c r="E635" s="115"/>
      <c r="F635" s="115"/>
      <c r="G635" s="115"/>
      <c r="K635" s="11"/>
      <c r="M635" s="11"/>
      <c r="P635" s="11"/>
      <c r="V635" s="11"/>
      <c r="W635" s="11"/>
      <c r="X635" s="11"/>
    </row>
    <row r="636">
      <c r="C636" s="115"/>
      <c r="D636" s="115"/>
      <c r="E636" s="115"/>
      <c r="F636" s="115"/>
      <c r="G636" s="115"/>
      <c r="K636" s="11"/>
      <c r="M636" s="11"/>
      <c r="P636" s="11"/>
      <c r="V636" s="11"/>
      <c r="W636" s="11"/>
      <c r="X636" s="11"/>
    </row>
    <row r="637">
      <c r="C637" s="115"/>
      <c r="D637" s="115"/>
      <c r="E637" s="115"/>
      <c r="F637" s="115"/>
      <c r="G637" s="115"/>
      <c r="K637" s="11"/>
      <c r="M637" s="11"/>
      <c r="P637" s="11"/>
      <c r="V637" s="11"/>
      <c r="W637" s="11"/>
      <c r="X637" s="11"/>
    </row>
    <row r="638">
      <c r="C638" s="115"/>
      <c r="D638" s="115"/>
      <c r="E638" s="115"/>
      <c r="F638" s="115"/>
      <c r="G638" s="115"/>
      <c r="K638" s="11"/>
      <c r="M638" s="11"/>
      <c r="P638" s="11"/>
      <c r="V638" s="11"/>
      <c r="W638" s="11"/>
      <c r="X638" s="11"/>
    </row>
    <row r="639">
      <c r="C639" s="115"/>
      <c r="D639" s="115"/>
      <c r="E639" s="115"/>
      <c r="F639" s="115"/>
      <c r="G639" s="115"/>
      <c r="K639" s="11"/>
      <c r="M639" s="11"/>
      <c r="P639" s="11"/>
      <c r="V639" s="11"/>
      <c r="W639" s="11"/>
      <c r="X639" s="11"/>
    </row>
    <row r="640">
      <c r="C640" s="115"/>
      <c r="D640" s="115"/>
      <c r="E640" s="115"/>
      <c r="F640" s="115"/>
      <c r="G640" s="115"/>
      <c r="K640" s="11"/>
      <c r="M640" s="11"/>
      <c r="P640" s="11"/>
      <c r="V640" s="11"/>
      <c r="W640" s="11"/>
      <c r="X640" s="11"/>
    </row>
    <row r="641">
      <c r="C641" s="115"/>
      <c r="D641" s="115"/>
      <c r="E641" s="115"/>
      <c r="F641" s="115"/>
      <c r="G641" s="115"/>
      <c r="K641" s="11"/>
      <c r="M641" s="11"/>
      <c r="P641" s="11"/>
      <c r="V641" s="11"/>
      <c r="W641" s="11"/>
      <c r="X641" s="11"/>
    </row>
    <row r="642">
      <c r="C642" s="115"/>
      <c r="D642" s="115"/>
      <c r="E642" s="115"/>
      <c r="F642" s="115"/>
      <c r="G642" s="115"/>
      <c r="K642" s="11"/>
      <c r="M642" s="11"/>
      <c r="P642" s="11"/>
      <c r="V642" s="11"/>
      <c r="W642" s="11"/>
      <c r="X642" s="11"/>
    </row>
    <row r="643">
      <c r="C643" s="115"/>
      <c r="D643" s="115"/>
      <c r="E643" s="115"/>
      <c r="F643" s="115"/>
      <c r="G643" s="115"/>
      <c r="K643" s="11"/>
      <c r="M643" s="11"/>
      <c r="P643" s="11"/>
      <c r="V643" s="11"/>
      <c r="W643" s="11"/>
      <c r="X643" s="11"/>
    </row>
    <row r="644">
      <c r="C644" s="115"/>
      <c r="D644" s="115"/>
      <c r="E644" s="115"/>
      <c r="F644" s="115"/>
      <c r="G644" s="115"/>
      <c r="K644" s="11"/>
      <c r="M644" s="11"/>
      <c r="P644" s="11"/>
      <c r="V644" s="11"/>
      <c r="W644" s="11"/>
      <c r="X644" s="11"/>
    </row>
    <row r="645">
      <c r="C645" s="115"/>
      <c r="D645" s="115"/>
      <c r="E645" s="115"/>
      <c r="F645" s="115"/>
      <c r="G645" s="115"/>
      <c r="K645" s="11"/>
      <c r="M645" s="11"/>
      <c r="P645" s="11"/>
      <c r="V645" s="11"/>
      <c r="W645" s="11"/>
      <c r="X645" s="11"/>
    </row>
    <row r="646">
      <c r="C646" s="115"/>
      <c r="D646" s="115"/>
      <c r="E646" s="115"/>
      <c r="F646" s="115"/>
      <c r="G646" s="115"/>
      <c r="K646" s="11"/>
      <c r="M646" s="11"/>
      <c r="P646" s="11"/>
      <c r="V646" s="11"/>
      <c r="W646" s="11"/>
      <c r="X646" s="11"/>
    </row>
    <row r="647">
      <c r="C647" s="115"/>
      <c r="D647" s="115"/>
      <c r="E647" s="115"/>
      <c r="F647" s="115"/>
      <c r="G647" s="115"/>
      <c r="K647" s="11"/>
      <c r="M647" s="11"/>
      <c r="P647" s="11"/>
      <c r="V647" s="11"/>
      <c r="W647" s="11"/>
      <c r="X647" s="11"/>
    </row>
    <row r="648">
      <c r="C648" s="115"/>
      <c r="D648" s="115"/>
      <c r="E648" s="115"/>
      <c r="F648" s="115"/>
      <c r="G648" s="115"/>
      <c r="K648" s="11"/>
      <c r="M648" s="11"/>
      <c r="P648" s="11"/>
      <c r="V648" s="11"/>
      <c r="W648" s="11"/>
      <c r="X648" s="11"/>
    </row>
    <row r="649">
      <c r="C649" s="115"/>
      <c r="D649" s="115"/>
      <c r="E649" s="115"/>
      <c r="F649" s="115"/>
      <c r="G649" s="115"/>
      <c r="K649" s="11"/>
      <c r="M649" s="11"/>
      <c r="P649" s="11"/>
      <c r="V649" s="11"/>
      <c r="W649" s="11"/>
      <c r="X649" s="11"/>
    </row>
    <row r="650">
      <c r="C650" s="115"/>
      <c r="D650" s="115"/>
      <c r="E650" s="115"/>
      <c r="F650" s="115"/>
      <c r="G650" s="115"/>
      <c r="K650" s="11"/>
      <c r="M650" s="11"/>
      <c r="P650" s="11"/>
      <c r="V650" s="11"/>
      <c r="W650" s="11"/>
      <c r="X650" s="11"/>
    </row>
    <row r="651">
      <c r="C651" s="115"/>
      <c r="D651" s="115"/>
      <c r="E651" s="115"/>
      <c r="F651" s="115"/>
      <c r="G651" s="115"/>
      <c r="K651" s="11"/>
      <c r="M651" s="11"/>
      <c r="P651" s="11"/>
      <c r="V651" s="11"/>
      <c r="W651" s="11"/>
      <c r="X651" s="11"/>
    </row>
    <row r="652">
      <c r="C652" s="115"/>
      <c r="D652" s="115"/>
      <c r="E652" s="115"/>
      <c r="F652" s="115"/>
      <c r="G652" s="115"/>
      <c r="K652" s="11"/>
      <c r="M652" s="11"/>
      <c r="P652" s="11"/>
      <c r="V652" s="11"/>
      <c r="W652" s="11"/>
      <c r="X652" s="11"/>
    </row>
    <row r="653">
      <c r="C653" s="115"/>
      <c r="D653" s="115"/>
      <c r="E653" s="115"/>
      <c r="F653" s="115"/>
      <c r="G653" s="115"/>
      <c r="K653" s="11"/>
      <c r="M653" s="11"/>
      <c r="P653" s="11"/>
      <c r="V653" s="11"/>
      <c r="W653" s="11"/>
      <c r="X653" s="11"/>
    </row>
    <row r="654">
      <c r="C654" s="115"/>
      <c r="D654" s="115"/>
      <c r="E654" s="115"/>
      <c r="F654" s="115"/>
      <c r="G654" s="115"/>
      <c r="K654" s="11"/>
      <c r="M654" s="11"/>
      <c r="P654" s="11"/>
      <c r="V654" s="11"/>
      <c r="W654" s="11"/>
      <c r="X654" s="11"/>
    </row>
    <row r="655">
      <c r="C655" s="115"/>
      <c r="D655" s="115"/>
      <c r="E655" s="115"/>
      <c r="F655" s="115"/>
      <c r="G655" s="115"/>
      <c r="K655" s="11"/>
      <c r="M655" s="11"/>
      <c r="P655" s="11"/>
      <c r="V655" s="11"/>
      <c r="W655" s="11"/>
      <c r="X655" s="11"/>
    </row>
    <row r="656">
      <c r="C656" s="115"/>
      <c r="D656" s="115"/>
      <c r="E656" s="115"/>
      <c r="F656" s="115"/>
      <c r="G656" s="115"/>
      <c r="K656" s="11"/>
      <c r="M656" s="11"/>
      <c r="P656" s="11"/>
      <c r="V656" s="11"/>
      <c r="W656" s="11"/>
      <c r="X656" s="11"/>
    </row>
    <row r="657">
      <c r="C657" s="115"/>
      <c r="D657" s="115"/>
      <c r="E657" s="115"/>
      <c r="F657" s="115"/>
      <c r="G657" s="115"/>
      <c r="K657" s="11"/>
      <c r="M657" s="11"/>
      <c r="P657" s="11"/>
      <c r="V657" s="11"/>
      <c r="W657" s="11"/>
      <c r="X657" s="11"/>
    </row>
    <row r="658">
      <c r="C658" s="115"/>
      <c r="D658" s="115"/>
      <c r="E658" s="115"/>
      <c r="F658" s="115"/>
      <c r="G658" s="115"/>
      <c r="K658" s="11"/>
      <c r="M658" s="11"/>
      <c r="P658" s="11"/>
      <c r="V658" s="11"/>
      <c r="W658" s="11"/>
      <c r="X658" s="11"/>
    </row>
    <row r="659">
      <c r="C659" s="115"/>
      <c r="D659" s="115"/>
      <c r="E659" s="115"/>
      <c r="F659" s="115"/>
      <c r="G659" s="115"/>
      <c r="K659" s="11"/>
      <c r="M659" s="11"/>
      <c r="P659" s="11"/>
      <c r="V659" s="11"/>
      <c r="W659" s="11"/>
      <c r="X659" s="11"/>
    </row>
    <row r="660">
      <c r="C660" s="115"/>
      <c r="D660" s="115"/>
      <c r="E660" s="115"/>
      <c r="F660" s="115"/>
      <c r="G660" s="115"/>
      <c r="K660" s="11"/>
      <c r="M660" s="11"/>
      <c r="P660" s="11"/>
      <c r="V660" s="11"/>
      <c r="W660" s="11"/>
      <c r="X660" s="11"/>
    </row>
    <row r="661">
      <c r="C661" s="115"/>
      <c r="D661" s="115"/>
      <c r="E661" s="115"/>
      <c r="F661" s="115"/>
      <c r="G661" s="115"/>
      <c r="K661" s="11"/>
      <c r="M661" s="11"/>
      <c r="P661" s="11"/>
      <c r="V661" s="11"/>
      <c r="W661" s="11"/>
      <c r="X661" s="11"/>
    </row>
    <row r="662">
      <c r="C662" s="115"/>
      <c r="D662" s="115"/>
      <c r="E662" s="115"/>
      <c r="F662" s="115"/>
      <c r="G662" s="115"/>
      <c r="K662" s="11"/>
      <c r="M662" s="11"/>
      <c r="P662" s="11"/>
      <c r="V662" s="11"/>
      <c r="W662" s="11"/>
      <c r="X662" s="11"/>
    </row>
    <row r="663">
      <c r="C663" s="115"/>
      <c r="D663" s="115"/>
      <c r="E663" s="115"/>
      <c r="F663" s="115"/>
      <c r="G663" s="115"/>
      <c r="K663" s="11"/>
      <c r="M663" s="11"/>
      <c r="P663" s="11"/>
      <c r="V663" s="11"/>
      <c r="W663" s="11"/>
      <c r="X663" s="11"/>
    </row>
    <row r="664">
      <c r="C664" s="115"/>
      <c r="D664" s="115"/>
      <c r="E664" s="115"/>
      <c r="F664" s="115"/>
      <c r="G664" s="115"/>
      <c r="K664" s="11"/>
      <c r="M664" s="11"/>
      <c r="P664" s="11"/>
      <c r="V664" s="11"/>
      <c r="W664" s="11"/>
      <c r="X664" s="11"/>
    </row>
    <row r="665">
      <c r="C665" s="115"/>
      <c r="D665" s="115"/>
      <c r="E665" s="115"/>
      <c r="F665" s="115"/>
      <c r="G665" s="115"/>
      <c r="K665" s="11"/>
      <c r="M665" s="11"/>
      <c r="P665" s="11"/>
      <c r="V665" s="11"/>
      <c r="W665" s="11"/>
      <c r="X665" s="11"/>
    </row>
    <row r="666">
      <c r="C666" s="115"/>
      <c r="D666" s="115"/>
      <c r="E666" s="115"/>
      <c r="F666" s="115"/>
      <c r="G666" s="115"/>
      <c r="K666" s="11"/>
      <c r="M666" s="11"/>
      <c r="P666" s="11"/>
      <c r="V666" s="11"/>
      <c r="W666" s="11"/>
      <c r="X666" s="11"/>
    </row>
    <row r="667">
      <c r="C667" s="115"/>
      <c r="D667" s="115"/>
      <c r="E667" s="115"/>
      <c r="F667" s="115"/>
      <c r="G667" s="115"/>
      <c r="K667" s="11"/>
      <c r="M667" s="11"/>
      <c r="P667" s="11"/>
      <c r="V667" s="11"/>
      <c r="W667" s="11"/>
      <c r="X667" s="11"/>
    </row>
    <row r="668">
      <c r="C668" s="115"/>
      <c r="D668" s="115"/>
      <c r="E668" s="115"/>
      <c r="F668" s="115"/>
      <c r="G668" s="115"/>
      <c r="K668" s="11"/>
      <c r="M668" s="11"/>
      <c r="P668" s="11"/>
      <c r="V668" s="11"/>
      <c r="W668" s="11"/>
      <c r="X668" s="11"/>
    </row>
    <row r="669">
      <c r="C669" s="115"/>
      <c r="D669" s="115"/>
      <c r="E669" s="115"/>
      <c r="F669" s="115"/>
      <c r="G669" s="115"/>
      <c r="K669" s="11"/>
      <c r="M669" s="11"/>
      <c r="P669" s="11"/>
      <c r="V669" s="11"/>
      <c r="W669" s="11"/>
      <c r="X669" s="11"/>
    </row>
    <row r="670">
      <c r="C670" s="115"/>
      <c r="D670" s="115"/>
      <c r="E670" s="115"/>
      <c r="F670" s="115"/>
      <c r="G670" s="115"/>
      <c r="K670" s="11"/>
      <c r="M670" s="11"/>
      <c r="P670" s="11"/>
      <c r="V670" s="11"/>
      <c r="W670" s="11"/>
      <c r="X670" s="11"/>
    </row>
    <row r="671">
      <c r="C671" s="115"/>
      <c r="D671" s="115"/>
      <c r="E671" s="115"/>
      <c r="F671" s="115"/>
      <c r="G671" s="115"/>
      <c r="K671" s="11"/>
      <c r="M671" s="11"/>
      <c r="P671" s="11"/>
      <c r="V671" s="11"/>
      <c r="W671" s="11"/>
      <c r="X671" s="11"/>
    </row>
    <row r="672">
      <c r="C672" s="115"/>
      <c r="D672" s="115"/>
      <c r="E672" s="115"/>
      <c r="F672" s="115"/>
      <c r="G672" s="115"/>
      <c r="K672" s="11"/>
      <c r="M672" s="11"/>
      <c r="P672" s="11"/>
      <c r="V672" s="11"/>
      <c r="W672" s="11"/>
      <c r="X672" s="11"/>
    </row>
    <row r="673">
      <c r="C673" s="115"/>
      <c r="D673" s="115"/>
      <c r="E673" s="115"/>
      <c r="F673" s="115"/>
      <c r="G673" s="115"/>
      <c r="K673" s="11"/>
      <c r="M673" s="11"/>
      <c r="P673" s="11"/>
      <c r="V673" s="11"/>
      <c r="W673" s="11"/>
      <c r="X673" s="11"/>
    </row>
    <row r="674">
      <c r="C674" s="115"/>
      <c r="D674" s="115"/>
      <c r="E674" s="115"/>
      <c r="F674" s="115"/>
      <c r="G674" s="115"/>
      <c r="K674" s="11"/>
      <c r="M674" s="11"/>
      <c r="P674" s="11"/>
      <c r="V674" s="11"/>
      <c r="W674" s="11"/>
      <c r="X674" s="11"/>
    </row>
    <row r="675">
      <c r="C675" s="115"/>
      <c r="D675" s="115"/>
      <c r="E675" s="115"/>
      <c r="F675" s="115"/>
      <c r="G675" s="115"/>
      <c r="K675" s="11"/>
      <c r="M675" s="11"/>
      <c r="P675" s="11"/>
      <c r="V675" s="11"/>
      <c r="W675" s="11"/>
      <c r="X675" s="11"/>
    </row>
    <row r="676">
      <c r="C676" s="115"/>
      <c r="D676" s="115"/>
      <c r="E676" s="115"/>
      <c r="F676" s="115"/>
      <c r="G676" s="115"/>
      <c r="K676" s="11"/>
      <c r="M676" s="11"/>
      <c r="P676" s="11"/>
      <c r="V676" s="11"/>
      <c r="W676" s="11"/>
      <c r="X676" s="11"/>
    </row>
    <row r="677">
      <c r="C677" s="115"/>
      <c r="D677" s="115"/>
      <c r="E677" s="115"/>
      <c r="F677" s="115"/>
      <c r="G677" s="115"/>
      <c r="K677" s="11"/>
      <c r="M677" s="11"/>
      <c r="P677" s="11"/>
      <c r="V677" s="11"/>
      <c r="W677" s="11"/>
      <c r="X677" s="11"/>
    </row>
    <row r="678">
      <c r="C678" s="115"/>
      <c r="D678" s="115"/>
      <c r="E678" s="115"/>
      <c r="F678" s="115"/>
      <c r="G678" s="115"/>
      <c r="K678" s="11"/>
      <c r="M678" s="11"/>
      <c r="P678" s="11"/>
      <c r="V678" s="11"/>
      <c r="W678" s="11"/>
      <c r="X678" s="11"/>
    </row>
    <row r="679">
      <c r="C679" s="115"/>
      <c r="D679" s="115"/>
      <c r="E679" s="115"/>
      <c r="F679" s="115"/>
      <c r="G679" s="115"/>
      <c r="K679" s="11"/>
      <c r="M679" s="11"/>
      <c r="P679" s="11"/>
      <c r="V679" s="11"/>
      <c r="W679" s="11"/>
      <c r="X679" s="11"/>
    </row>
    <row r="680">
      <c r="C680" s="115"/>
      <c r="D680" s="115"/>
      <c r="E680" s="115"/>
      <c r="F680" s="115"/>
      <c r="G680" s="115"/>
      <c r="K680" s="11"/>
      <c r="M680" s="11"/>
      <c r="P680" s="11"/>
      <c r="V680" s="11"/>
      <c r="W680" s="11"/>
      <c r="X680" s="11"/>
    </row>
    <row r="681">
      <c r="C681" s="115"/>
      <c r="D681" s="115"/>
      <c r="E681" s="115"/>
      <c r="F681" s="115"/>
      <c r="G681" s="115"/>
      <c r="K681" s="11"/>
      <c r="M681" s="11"/>
      <c r="P681" s="11"/>
      <c r="V681" s="11"/>
      <c r="W681" s="11"/>
      <c r="X681" s="11"/>
    </row>
    <row r="682">
      <c r="C682" s="115"/>
      <c r="D682" s="115"/>
      <c r="E682" s="115"/>
      <c r="F682" s="115"/>
      <c r="G682" s="115"/>
      <c r="K682" s="11"/>
      <c r="M682" s="11"/>
      <c r="P682" s="11"/>
      <c r="V682" s="11"/>
      <c r="W682" s="11"/>
      <c r="X682" s="11"/>
    </row>
    <row r="683">
      <c r="C683" s="115"/>
      <c r="D683" s="115"/>
      <c r="E683" s="115"/>
      <c r="F683" s="115"/>
      <c r="G683" s="115"/>
      <c r="K683" s="11"/>
      <c r="M683" s="11"/>
      <c r="P683" s="11"/>
      <c r="V683" s="11"/>
      <c r="W683" s="11"/>
      <c r="X683" s="11"/>
    </row>
    <row r="684">
      <c r="C684" s="115"/>
      <c r="D684" s="115"/>
      <c r="E684" s="115"/>
      <c r="F684" s="115"/>
      <c r="G684" s="115"/>
      <c r="K684" s="11"/>
      <c r="M684" s="11"/>
      <c r="P684" s="11"/>
      <c r="V684" s="11"/>
      <c r="W684" s="11"/>
      <c r="X684" s="11"/>
    </row>
    <row r="685">
      <c r="C685" s="115"/>
      <c r="D685" s="115"/>
      <c r="E685" s="115"/>
      <c r="F685" s="115"/>
      <c r="G685" s="115"/>
      <c r="K685" s="11"/>
      <c r="M685" s="11"/>
      <c r="P685" s="11"/>
      <c r="V685" s="11"/>
      <c r="W685" s="11"/>
      <c r="X685" s="11"/>
    </row>
    <row r="686">
      <c r="C686" s="115"/>
      <c r="D686" s="115"/>
      <c r="E686" s="115"/>
      <c r="F686" s="115"/>
      <c r="G686" s="115"/>
      <c r="K686" s="11"/>
      <c r="M686" s="11"/>
      <c r="P686" s="11"/>
      <c r="V686" s="11"/>
      <c r="W686" s="11"/>
      <c r="X686" s="11"/>
    </row>
    <row r="687">
      <c r="C687" s="115"/>
      <c r="D687" s="115"/>
      <c r="E687" s="115"/>
      <c r="F687" s="115"/>
      <c r="G687" s="115"/>
      <c r="K687" s="11"/>
      <c r="M687" s="11"/>
      <c r="P687" s="11"/>
      <c r="V687" s="11"/>
      <c r="W687" s="11"/>
      <c r="X687" s="11"/>
    </row>
    <row r="688">
      <c r="C688" s="115"/>
      <c r="D688" s="115"/>
      <c r="E688" s="115"/>
      <c r="F688" s="115"/>
      <c r="G688" s="115"/>
      <c r="K688" s="11"/>
      <c r="M688" s="11"/>
      <c r="P688" s="11"/>
      <c r="V688" s="11"/>
      <c r="W688" s="11"/>
      <c r="X688" s="11"/>
    </row>
    <row r="689">
      <c r="C689" s="115"/>
      <c r="D689" s="115"/>
      <c r="E689" s="115"/>
      <c r="F689" s="115"/>
      <c r="G689" s="115"/>
      <c r="K689" s="11"/>
      <c r="M689" s="11"/>
      <c r="P689" s="11"/>
      <c r="V689" s="11"/>
      <c r="W689" s="11"/>
      <c r="X689" s="11"/>
    </row>
    <row r="690">
      <c r="C690" s="115"/>
      <c r="D690" s="115"/>
      <c r="E690" s="115"/>
      <c r="F690" s="115"/>
      <c r="G690" s="115"/>
      <c r="K690" s="11"/>
      <c r="M690" s="11"/>
      <c r="P690" s="11"/>
      <c r="V690" s="11"/>
      <c r="W690" s="11"/>
      <c r="X690" s="11"/>
    </row>
    <row r="691">
      <c r="C691" s="115"/>
      <c r="D691" s="115"/>
      <c r="E691" s="115"/>
      <c r="F691" s="115"/>
      <c r="G691" s="115"/>
      <c r="K691" s="11"/>
      <c r="M691" s="11"/>
      <c r="P691" s="11"/>
      <c r="V691" s="11"/>
      <c r="W691" s="11"/>
      <c r="X691" s="11"/>
    </row>
    <row r="692">
      <c r="C692" s="115"/>
      <c r="D692" s="115"/>
      <c r="E692" s="115"/>
      <c r="F692" s="115"/>
      <c r="G692" s="115"/>
      <c r="K692" s="11"/>
      <c r="M692" s="11"/>
      <c r="P692" s="11"/>
      <c r="V692" s="11"/>
      <c r="W692" s="11"/>
      <c r="X692" s="11"/>
    </row>
    <row r="693">
      <c r="C693" s="115"/>
      <c r="D693" s="115"/>
      <c r="E693" s="115"/>
      <c r="F693" s="115"/>
      <c r="G693" s="115"/>
      <c r="K693" s="11"/>
      <c r="M693" s="11"/>
      <c r="P693" s="11"/>
      <c r="V693" s="11"/>
      <c r="W693" s="11"/>
      <c r="X693" s="11"/>
    </row>
    <row r="694">
      <c r="C694" s="115"/>
      <c r="D694" s="115"/>
      <c r="E694" s="115"/>
      <c r="F694" s="115"/>
      <c r="G694" s="115"/>
      <c r="K694" s="11"/>
      <c r="M694" s="11"/>
      <c r="P694" s="11"/>
      <c r="V694" s="11"/>
      <c r="W694" s="11"/>
      <c r="X694" s="11"/>
    </row>
    <row r="695">
      <c r="C695" s="115"/>
      <c r="D695" s="115"/>
      <c r="E695" s="115"/>
      <c r="F695" s="115"/>
      <c r="G695" s="115"/>
      <c r="K695" s="11"/>
      <c r="M695" s="11"/>
      <c r="P695" s="11"/>
      <c r="V695" s="11"/>
      <c r="W695" s="11"/>
      <c r="X695" s="11"/>
    </row>
    <row r="696">
      <c r="C696" s="115"/>
      <c r="D696" s="115"/>
      <c r="E696" s="115"/>
      <c r="F696" s="115"/>
      <c r="G696" s="115"/>
      <c r="K696" s="11"/>
      <c r="M696" s="11"/>
      <c r="P696" s="11"/>
      <c r="V696" s="11"/>
      <c r="W696" s="11"/>
      <c r="X696" s="11"/>
    </row>
    <row r="697">
      <c r="C697" s="115"/>
      <c r="D697" s="115"/>
      <c r="E697" s="115"/>
      <c r="F697" s="115"/>
      <c r="G697" s="115"/>
      <c r="K697" s="11"/>
      <c r="M697" s="11"/>
      <c r="P697" s="11"/>
      <c r="V697" s="11"/>
      <c r="W697" s="11"/>
      <c r="X697" s="11"/>
    </row>
    <row r="698">
      <c r="C698" s="115"/>
      <c r="D698" s="115"/>
      <c r="E698" s="115"/>
      <c r="F698" s="115"/>
      <c r="G698" s="115"/>
      <c r="K698" s="11"/>
      <c r="M698" s="11"/>
      <c r="P698" s="11"/>
      <c r="V698" s="11"/>
      <c r="W698" s="11"/>
      <c r="X698" s="11"/>
    </row>
    <row r="699">
      <c r="C699" s="115"/>
      <c r="D699" s="115"/>
      <c r="E699" s="115"/>
      <c r="F699" s="115"/>
      <c r="G699" s="115"/>
      <c r="K699" s="11"/>
      <c r="M699" s="11"/>
      <c r="P699" s="11"/>
      <c r="V699" s="11"/>
      <c r="W699" s="11"/>
      <c r="X699" s="11"/>
    </row>
    <row r="700">
      <c r="C700" s="115"/>
      <c r="D700" s="115"/>
      <c r="E700" s="115"/>
      <c r="F700" s="115"/>
      <c r="G700" s="115"/>
      <c r="K700" s="11"/>
      <c r="M700" s="11"/>
      <c r="P700" s="11"/>
      <c r="V700" s="11"/>
      <c r="W700" s="11"/>
      <c r="X700" s="11"/>
    </row>
    <row r="701">
      <c r="C701" s="115"/>
      <c r="D701" s="115"/>
      <c r="E701" s="115"/>
      <c r="F701" s="115"/>
      <c r="G701" s="115"/>
      <c r="K701" s="11"/>
      <c r="M701" s="11"/>
      <c r="P701" s="11"/>
      <c r="V701" s="11"/>
      <c r="W701" s="11"/>
      <c r="X701" s="11"/>
    </row>
    <row r="702">
      <c r="C702" s="115"/>
      <c r="D702" s="115"/>
      <c r="E702" s="115"/>
      <c r="F702" s="115"/>
      <c r="G702" s="115"/>
      <c r="K702" s="11"/>
      <c r="M702" s="11"/>
      <c r="P702" s="11"/>
      <c r="V702" s="11"/>
      <c r="W702" s="11"/>
      <c r="X702" s="11"/>
    </row>
    <row r="703">
      <c r="C703" s="115"/>
      <c r="D703" s="115"/>
      <c r="E703" s="115"/>
      <c r="F703" s="115"/>
      <c r="G703" s="115"/>
      <c r="K703" s="11"/>
      <c r="M703" s="11"/>
      <c r="P703" s="11"/>
      <c r="V703" s="11"/>
      <c r="W703" s="11"/>
      <c r="X703" s="11"/>
    </row>
    <row r="704">
      <c r="C704" s="115"/>
      <c r="D704" s="115"/>
      <c r="E704" s="115"/>
      <c r="F704" s="115"/>
      <c r="G704" s="115"/>
      <c r="K704" s="11"/>
      <c r="M704" s="11"/>
      <c r="P704" s="11"/>
      <c r="V704" s="11"/>
      <c r="W704" s="11"/>
      <c r="X704" s="11"/>
    </row>
    <row r="705">
      <c r="C705" s="115"/>
      <c r="D705" s="115"/>
      <c r="E705" s="115"/>
      <c r="F705" s="115"/>
      <c r="G705" s="115"/>
      <c r="K705" s="11"/>
      <c r="M705" s="11"/>
      <c r="P705" s="11"/>
      <c r="V705" s="11"/>
      <c r="W705" s="11"/>
      <c r="X705" s="11"/>
    </row>
    <row r="706">
      <c r="C706" s="115"/>
      <c r="D706" s="115"/>
      <c r="E706" s="115"/>
      <c r="F706" s="115"/>
      <c r="G706" s="115"/>
      <c r="K706" s="11"/>
      <c r="M706" s="11"/>
      <c r="P706" s="11"/>
      <c r="V706" s="11"/>
      <c r="W706" s="11"/>
      <c r="X706" s="11"/>
    </row>
    <row r="707">
      <c r="C707" s="115"/>
      <c r="D707" s="115"/>
      <c r="E707" s="115"/>
      <c r="F707" s="115"/>
      <c r="G707" s="115"/>
      <c r="K707" s="11"/>
      <c r="M707" s="11"/>
      <c r="P707" s="11"/>
      <c r="V707" s="11"/>
      <c r="W707" s="11"/>
      <c r="X707" s="11"/>
    </row>
    <row r="708">
      <c r="C708" s="115"/>
      <c r="D708" s="115"/>
      <c r="E708" s="115"/>
      <c r="F708" s="115"/>
      <c r="G708" s="115"/>
      <c r="K708" s="11"/>
      <c r="M708" s="11"/>
      <c r="P708" s="11"/>
      <c r="V708" s="11"/>
      <c r="W708" s="11"/>
      <c r="X708" s="11"/>
    </row>
    <row r="709">
      <c r="C709" s="115"/>
      <c r="D709" s="115"/>
      <c r="E709" s="115"/>
      <c r="F709" s="115"/>
      <c r="G709" s="115"/>
      <c r="K709" s="11"/>
      <c r="M709" s="11"/>
      <c r="P709" s="11"/>
      <c r="V709" s="11"/>
      <c r="W709" s="11"/>
      <c r="X709" s="11"/>
    </row>
    <row r="710">
      <c r="C710" s="115"/>
      <c r="D710" s="115"/>
      <c r="E710" s="115"/>
      <c r="F710" s="115"/>
      <c r="G710" s="115"/>
      <c r="K710" s="11"/>
      <c r="M710" s="11"/>
      <c r="P710" s="11"/>
      <c r="V710" s="11"/>
      <c r="W710" s="11"/>
      <c r="X710" s="11"/>
    </row>
    <row r="711">
      <c r="C711" s="115"/>
      <c r="D711" s="115"/>
      <c r="E711" s="115"/>
      <c r="F711" s="115"/>
      <c r="G711" s="115"/>
      <c r="K711" s="11"/>
      <c r="M711" s="11"/>
      <c r="P711" s="11"/>
      <c r="V711" s="11"/>
      <c r="W711" s="11"/>
      <c r="X711" s="11"/>
    </row>
    <row r="712">
      <c r="C712" s="115"/>
      <c r="D712" s="115"/>
      <c r="E712" s="115"/>
      <c r="F712" s="115"/>
      <c r="G712" s="115"/>
      <c r="K712" s="11"/>
      <c r="M712" s="11"/>
      <c r="P712" s="11"/>
      <c r="V712" s="11"/>
      <c r="W712" s="11"/>
      <c r="X712" s="11"/>
    </row>
    <row r="713">
      <c r="C713" s="115"/>
      <c r="D713" s="115"/>
      <c r="E713" s="115"/>
      <c r="F713" s="115"/>
      <c r="G713" s="115"/>
      <c r="K713" s="11"/>
      <c r="M713" s="11"/>
      <c r="P713" s="11"/>
      <c r="V713" s="11"/>
      <c r="W713" s="11"/>
      <c r="X713" s="11"/>
    </row>
    <row r="714">
      <c r="C714" s="115"/>
      <c r="D714" s="115"/>
      <c r="E714" s="115"/>
      <c r="F714" s="115"/>
      <c r="G714" s="115"/>
      <c r="K714" s="11"/>
      <c r="M714" s="11"/>
      <c r="P714" s="11"/>
      <c r="V714" s="11"/>
      <c r="W714" s="11"/>
      <c r="X714" s="11"/>
    </row>
    <row r="715">
      <c r="C715" s="115"/>
      <c r="D715" s="115"/>
      <c r="E715" s="115"/>
      <c r="F715" s="115"/>
      <c r="G715" s="115"/>
      <c r="K715" s="11"/>
      <c r="M715" s="11"/>
      <c r="P715" s="11"/>
      <c r="V715" s="11"/>
      <c r="W715" s="11"/>
      <c r="X715" s="11"/>
    </row>
    <row r="716">
      <c r="C716" s="115"/>
      <c r="D716" s="115"/>
      <c r="E716" s="115"/>
      <c r="F716" s="115"/>
      <c r="G716" s="115"/>
      <c r="K716" s="11"/>
      <c r="M716" s="11"/>
      <c r="P716" s="11"/>
      <c r="V716" s="11"/>
      <c r="W716" s="11"/>
      <c r="X716" s="11"/>
    </row>
    <row r="717">
      <c r="C717" s="115"/>
      <c r="D717" s="115"/>
      <c r="E717" s="115"/>
      <c r="F717" s="115"/>
      <c r="G717" s="115"/>
      <c r="K717" s="11"/>
      <c r="M717" s="11"/>
      <c r="P717" s="11"/>
      <c r="V717" s="11"/>
      <c r="W717" s="11"/>
      <c r="X717" s="11"/>
    </row>
    <row r="718">
      <c r="C718" s="115"/>
      <c r="D718" s="115"/>
      <c r="E718" s="115"/>
      <c r="F718" s="115"/>
      <c r="G718" s="115"/>
      <c r="K718" s="11"/>
      <c r="M718" s="11"/>
      <c r="P718" s="11"/>
      <c r="V718" s="11"/>
      <c r="W718" s="11"/>
      <c r="X718" s="11"/>
    </row>
    <row r="719">
      <c r="C719" s="115"/>
      <c r="D719" s="115"/>
      <c r="E719" s="115"/>
      <c r="F719" s="115"/>
      <c r="G719" s="115"/>
      <c r="K719" s="11"/>
      <c r="M719" s="11"/>
      <c r="P719" s="11"/>
      <c r="V719" s="11"/>
      <c r="W719" s="11"/>
      <c r="X719" s="11"/>
    </row>
    <row r="720">
      <c r="C720" s="115"/>
      <c r="D720" s="115"/>
      <c r="E720" s="115"/>
      <c r="F720" s="115"/>
      <c r="G720" s="115"/>
      <c r="K720" s="11"/>
      <c r="M720" s="11"/>
      <c r="P720" s="11"/>
      <c r="V720" s="11"/>
      <c r="W720" s="11"/>
      <c r="X720" s="11"/>
    </row>
    <row r="721">
      <c r="C721" s="115"/>
      <c r="D721" s="115"/>
      <c r="E721" s="115"/>
      <c r="F721" s="115"/>
      <c r="G721" s="115"/>
      <c r="K721" s="11"/>
      <c r="M721" s="11"/>
      <c r="P721" s="11"/>
      <c r="V721" s="11"/>
      <c r="W721" s="11"/>
      <c r="X721" s="11"/>
    </row>
    <row r="722">
      <c r="C722" s="115"/>
      <c r="D722" s="115"/>
      <c r="E722" s="115"/>
      <c r="F722" s="115"/>
      <c r="G722" s="115"/>
      <c r="K722" s="11"/>
      <c r="M722" s="11"/>
      <c r="P722" s="11"/>
      <c r="V722" s="11"/>
      <c r="W722" s="11"/>
      <c r="X722" s="11"/>
    </row>
    <row r="723">
      <c r="C723" s="115"/>
      <c r="D723" s="115"/>
      <c r="E723" s="115"/>
      <c r="F723" s="115"/>
      <c r="G723" s="115"/>
      <c r="K723" s="11"/>
      <c r="M723" s="11"/>
      <c r="P723" s="11"/>
      <c r="V723" s="11"/>
      <c r="W723" s="11"/>
      <c r="X723" s="11"/>
    </row>
    <row r="724">
      <c r="C724" s="115"/>
      <c r="D724" s="115"/>
      <c r="E724" s="115"/>
      <c r="F724" s="115"/>
      <c r="G724" s="115"/>
      <c r="K724" s="11"/>
      <c r="M724" s="11"/>
      <c r="P724" s="11"/>
      <c r="V724" s="11"/>
      <c r="W724" s="11"/>
      <c r="X724" s="11"/>
    </row>
    <row r="725">
      <c r="C725" s="115"/>
      <c r="D725" s="115"/>
      <c r="E725" s="115"/>
      <c r="F725" s="115"/>
      <c r="G725" s="115"/>
      <c r="K725" s="11"/>
      <c r="M725" s="11"/>
      <c r="P725" s="11"/>
      <c r="V725" s="11"/>
      <c r="W725" s="11"/>
      <c r="X725" s="11"/>
    </row>
    <row r="726">
      <c r="C726" s="115"/>
      <c r="D726" s="115"/>
      <c r="E726" s="115"/>
      <c r="F726" s="115"/>
      <c r="G726" s="115"/>
      <c r="K726" s="11"/>
      <c r="M726" s="11"/>
      <c r="P726" s="11"/>
      <c r="V726" s="11"/>
      <c r="W726" s="11"/>
      <c r="X726" s="11"/>
    </row>
    <row r="727">
      <c r="C727" s="115"/>
      <c r="D727" s="115"/>
      <c r="E727" s="115"/>
      <c r="F727" s="115"/>
      <c r="G727" s="115"/>
      <c r="K727" s="11"/>
      <c r="M727" s="11"/>
      <c r="P727" s="11"/>
      <c r="V727" s="11"/>
      <c r="W727" s="11"/>
      <c r="X727" s="11"/>
    </row>
    <row r="728">
      <c r="C728" s="115"/>
      <c r="D728" s="115"/>
      <c r="E728" s="115"/>
      <c r="F728" s="115"/>
      <c r="G728" s="115"/>
      <c r="K728" s="11"/>
      <c r="M728" s="11"/>
      <c r="P728" s="11"/>
      <c r="V728" s="11"/>
      <c r="W728" s="11"/>
      <c r="X728" s="11"/>
    </row>
    <row r="729">
      <c r="C729" s="115"/>
      <c r="D729" s="115"/>
      <c r="E729" s="115"/>
      <c r="F729" s="115"/>
      <c r="G729" s="115"/>
      <c r="K729" s="11"/>
      <c r="M729" s="11"/>
      <c r="P729" s="11"/>
      <c r="V729" s="11"/>
      <c r="W729" s="11"/>
      <c r="X729" s="11"/>
    </row>
    <row r="730">
      <c r="C730" s="115"/>
      <c r="D730" s="115"/>
      <c r="E730" s="115"/>
      <c r="F730" s="115"/>
      <c r="G730" s="115"/>
      <c r="K730" s="11"/>
      <c r="M730" s="11"/>
      <c r="P730" s="11"/>
      <c r="V730" s="11"/>
      <c r="W730" s="11"/>
      <c r="X730" s="11"/>
    </row>
    <row r="731">
      <c r="C731" s="115"/>
      <c r="D731" s="115"/>
      <c r="E731" s="115"/>
      <c r="F731" s="115"/>
      <c r="G731" s="115"/>
      <c r="K731" s="11"/>
      <c r="M731" s="11"/>
      <c r="P731" s="11"/>
      <c r="V731" s="11"/>
      <c r="W731" s="11"/>
      <c r="X731" s="11"/>
    </row>
    <row r="732">
      <c r="C732" s="115"/>
      <c r="D732" s="115"/>
      <c r="E732" s="115"/>
      <c r="F732" s="115"/>
      <c r="G732" s="115"/>
      <c r="K732" s="11"/>
      <c r="M732" s="11"/>
      <c r="P732" s="11"/>
      <c r="V732" s="11"/>
      <c r="W732" s="11"/>
      <c r="X732" s="11"/>
    </row>
    <row r="733">
      <c r="C733" s="115"/>
      <c r="D733" s="115"/>
      <c r="E733" s="115"/>
      <c r="F733" s="115"/>
      <c r="G733" s="115"/>
      <c r="K733" s="11"/>
      <c r="M733" s="11"/>
      <c r="P733" s="11"/>
      <c r="V733" s="11"/>
      <c r="W733" s="11"/>
      <c r="X733" s="11"/>
    </row>
    <row r="734">
      <c r="C734" s="115"/>
      <c r="D734" s="115"/>
      <c r="E734" s="115"/>
      <c r="F734" s="115"/>
      <c r="G734" s="115"/>
      <c r="K734" s="11"/>
      <c r="M734" s="11"/>
      <c r="P734" s="11"/>
      <c r="V734" s="11"/>
      <c r="W734" s="11"/>
      <c r="X734" s="11"/>
    </row>
    <row r="735">
      <c r="C735" s="115"/>
      <c r="D735" s="115"/>
      <c r="E735" s="115"/>
      <c r="F735" s="115"/>
      <c r="G735" s="115"/>
      <c r="K735" s="11"/>
      <c r="M735" s="11"/>
      <c r="P735" s="11"/>
      <c r="V735" s="11"/>
      <c r="W735" s="11"/>
      <c r="X735" s="11"/>
    </row>
    <row r="736">
      <c r="C736" s="115"/>
      <c r="D736" s="115"/>
      <c r="E736" s="115"/>
      <c r="F736" s="115"/>
      <c r="G736" s="115"/>
      <c r="K736" s="11"/>
      <c r="M736" s="11"/>
      <c r="P736" s="11"/>
      <c r="V736" s="11"/>
      <c r="W736" s="11"/>
      <c r="X736" s="11"/>
    </row>
    <row r="737">
      <c r="C737" s="115"/>
      <c r="D737" s="115"/>
      <c r="E737" s="115"/>
      <c r="F737" s="115"/>
      <c r="G737" s="115"/>
      <c r="K737" s="11"/>
      <c r="M737" s="11"/>
      <c r="P737" s="11"/>
      <c r="V737" s="11"/>
      <c r="W737" s="11"/>
      <c r="X737" s="11"/>
    </row>
    <row r="738">
      <c r="C738" s="115"/>
      <c r="D738" s="115"/>
      <c r="E738" s="115"/>
      <c r="F738" s="115"/>
      <c r="G738" s="115"/>
      <c r="K738" s="11"/>
      <c r="M738" s="11"/>
      <c r="P738" s="11"/>
      <c r="V738" s="11"/>
      <c r="W738" s="11"/>
      <c r="X738" s="11"/>
    </row>
    <row r="739">
      <c r="C739" s="115"/>
      <c r="D739" s="115"/>
      <c r="E739" s="115"/>
      <c r="F739" s="115"/>
      <c r="G739" s="115"/>
      <c r="K739" s="11"/>
      <c r="M739" s="11"/>
      <c r="P739" s="11"/>
      <c r="V739" s="11"/>
      <c r="W739" s="11"/>
      <c r="X739" s="11"/>
    </row>
    <row r="740">
      <c r="C740" s="115"/>
      <c r="D740" s="115"/>
      <c r="E740" s="115"/>
      <c r="F740" s="115"/>
      <c r="G740" s="115"/>
      <c r="K740" s="11"/>
      <c r="M740" s="11"/>
      <c r="P740" s="11"/>
      <c r="V740" s="11"/>
      <c r="W740" s="11"/>
      <c r="X740" s="11"/>
    </row>
    <row r="741">
      <c r="C741" s="115"/>
      <c r="D741" s="115"/>
      <c r="E741" s="115"/>
      <c r="F741" s="115"/>
      <c r="G741" s="115"/>
      <c r="K741" s="11"/>
      <c r="M741" s="11"/>
      <c r="P741" s="11"/>
      <c r="V741" s="11"/>
      <c r="W741" s="11"/>
      <c r="X741" s="11"/>
    </row>
    <row r="742">
      <c r="C742" s="115"/>
      <c r="D742" s="115"/>
      <c r="E742" s="115"/>
      <c r="F742" s="115"/>
      <c r="G742" s="115"/>
      <c r="K742" s="11"/>
      <c r="M742" s="11"/>
      <c r="P742" s="11"/>
      <c r="V742" s="11"/>
      <c r="W742" s="11"/>
      <c r="X742" s="11"/>
    </row>
    <row r="743">
      <c r="C743" s="115"/>
      <c r="D743" s="115"/>
      <c r="E743" s="115"/>
      <c r="F743" s="115"/>
      <c r="G743" s="115"/>
      <c r="K743" s="11"/>
      <c r="M743" s="11"/>
      <c r="P743" s="11"/>
      <c r="V743" s="11"/>
      <c r="W743" s="11"/>
      <c r="X743" s="11"/>
    </row>
    <row r="744">
      <c r="C744" s="115"/>
      <c r="D744" s="115"/>
      <c r="E744" s="115"/>
      <c r="F744" s="115"/>
      <c r="G744" s="115"/>
      <c r="K744" s="11"/>
      <c r="M744" s="11"/>
      <c r="P744" s="11"/>
      <c r="V744" s="11"/>
      <c r="W744" s="11"/>
      <c r="X744" s="11"/>
    </row>
    <row r="745">
      <c r="C745" s="115"/>
      <c r="D745" s="115"/>
      <c r="E745" s="115"/>
      <c r="F745" s="115"/>
      <c r="G745" s="115"/>
      <c r="K745" s="11"/>
      <c r="M745" s="11"/>
      <c r="P745" s="11"/>
      <c r="V745" s="11"/>
      <c r="W745" s="11"/>
      <c r="X745" s="11"/>
    </row>
    <row r="746">
      <c r="C746" s="115"/>
      <c r="D746" s="115"/>
      <c r="E746" s="115"/>
      <c r="F746" s="115"/>
      <c r="G746" s="115"/>
      <c r="K746" s="11"/>
      <c r="M746" s="11"/>
      <c r="P746" s="11"/>
      <c r="V746" s="11"/>
      <c r="W746" s="11"/>
      <c r="X746" s="11"/>
    </row>
    <row r="747">
      <c r="C747" s="115"/>
      <c r="D747" s="115"/>
      <c r="E747" s="115"/>
      <c r="F747" s="115"/>
      <c r="G747" s="115"/>
      <c r="K747" s="11"/>
      <c r="M747" s="11"/>
      <c r="P747" s="11"/>
      <c r="V747" s="11"/>
      <c r="W747" s="11"/>
      <c r="X747" s="11"/>
    </row>
    <row r="748">
      <c r="C748" s="115"/>
      <c r="D748" s="115"/>
      <c r="E748" s="115"/>
      <c r="F748" s="115"/>
      <c r="G748" s="115"/>
      <c r="K748" s="11"/>
      <c r="M748" s="11"/>
      <c r="P748" s="11"/>
      <c r="V748" s="11"/>
      <c r="W748" s="11"/>
      <c r="X748" s="11"/>
    </row>
    <row r="749">
      <c r="C749" s="115"/>
      <c r="D749" s="115"/>
      <c r="E749" s="115"/>
      <c r="F749" s="115"/>
      <c r="G749" s="115"/>
      <c r="K749" s="11"/>
      <c r="M749" s="11"/>
      <c r="P749" s="11"/>
      <c r="V749" s="11"/>
      <c r="W749" s="11"/>
      <c r="X749" s="11"/>
    </row>
    <row r="750">
      <c r="C750" s="115"/>
      <c r="D750" s="115"/>
      <c r="E750" s="115"/>
      <c r="F750" s="115"/>
      <c r="G750" s="115"/>
      <c r="K750" s="11"/>
      <c r="M750" s="11"/>
      <c r="P750" s="11"/>
      <c r="V750" s="11"/>
      <c r="W750" s="11"/>
      <c r="X750" s="11"/>
    </row>
    <row r="751">
      <c r="C751" s="115"/>
      <c r="D751" s="115"/>
      <c r="E751" s="115"/>
      <c r="F751" s="115"/>
      <c r="G751" s="115"/>
      <c r="K751" s="11"/>
      <c r="M751" s="11"/>
      <c r="P751" s="11"/>
      <c r="V751" s="11"/>
      <c r="W751" s="11"/>
      <c r="X751" s="11"/>
    </row>
    <row r="752">
      <c r="C752" s="115"/>
      <c r="D752" s="115"/>
      <c r="E752" s="115"/>
      <c r="F752" s="115"/>
      <c r="G752" s="115"/>
      <c r="K752" s="11"/>
      <c r="M752" s="11"/>
      <c r="P752" s="11"/>
      <c r="V752" s="11"/>
      <c r="W752" s="11"/>
      <c r="X752" s="11"/>
    </row>
    <row r="753">
      <c r="C753" s="115"/>
      <c r="D753" s="115"/>
      <c r="E753" s="115"/>
      <c r="F753" s="115"/>
      <c r="G753" s="115"/>
      <c r="K753" s="11"/>
      <c r="M753" s="11"/>
      <c r="P753" s="11"/>
      <c r="V753" s="11"/>
      <c r="W753" s="11"/>
      <c r="X753" s="11"/>
    </row>
    <row r="754">
      <c r="C754" s="115"/>
      <c r="D754" s="115"/>
      <c r="E754" s="115"/>
      <c r="F754" s="115"/>
      <c r="G754" s="115"/>
      <c r="K754" s="11"/>
      <c r="M754" s="11"/>
      <c r="P754" s="11"/>
      <c r="V754" s="11"/>
      <c r="W754" s="11"/>
      <c r="X754" s="11"/>
    </row>
    <row r="755">
      <c r="C755" s="115"/>
      <c r="D755" s="115"/>
      <c r="E755" s="115"/>
      <c r="F755" s="115"/>
      <c r="G755" s="115"/>
      <c r="K755" s="11"/>
      <c r="M755" s="11"/>
      <c r="P755" s="11"/>
      <c r="V755" s="11"/>
      <c r="W755" s="11"/>
      <c r="X755" s="11"/>
    </row>
    <row r="756">
      <c r="C756" s="115"/>
      <c r="D756" s="115"/>
      <c r="E756" s="115"/>
      <c r="F756" s="115"/>
      <c r="G756" s="115"/>
      <c r="K756" s="11"/>
      <c r="M756" s="11"/>
      <c r="P756" s="11"/>
      <c r="V756" s="11"/>
      <c r="W756" s="11"/>
      <c r="X756" s="11"/>
    </row>
    <row r="757">
      <c r="C757" s="115"/>
      <c r="D757" s="115"/>
      <c r="E757" s="115"/>
      <c r="F757" s="115"/>
      <c r="G757" s="115"/>
      <c r="K757" s="11"/>
      <c r="M757" s="11"/>
      <c r="P757" s="11"/>
      <c r="V757" s="11"/>
      <c r="W757" s="11"/>
      <c r="X757" s="11"/>
    </row>
    <row r="758">
      <c r="C758" s="115"/>
      <c r="D758" s="115"/>
      <c r="E758" s="115"/>
      <c r="F758" s="115"/>
      <c r="G758" s="115"/>
      <c r="K758" s="11"/>
      <c r="M758" s="11"/>
      <c r="P758" s="11"/>
      <c r="V758" s="11"/>
      <c r="W758" s="11"/>
      <c r="X758" s="11"/>
    </row>
    <row r="759">
      <c r="C759" s="115"/>
      <c r="D759" s="115"/>
      <c r="E759" s="115"/>
      <c r="F759" s="115"/>
      <c r="G759" s="115"/>
      <c r="K759" s="11"/>
      <c r="M759" s="11"/>
      <c r="P759" s="11"/>
      <c r="V759" s="11"/>
      <c r="W759" s="11"/>
      <c r="X759" s="11"/>
    </row>
    <row r="760">
      <c r="C760" s="115"/>
      <c r="D760" s="115"/>
      <c r="E760" s="115"/>
      <c r="F760" s="115"/>
      <c r="G760" s="115"/>
      <c r="K760" s="11"/>
      <c r="M760" s="11"/>
      <c r="P760" s="11"/>
      <c r="V760" s="11"/>
      <c r="W760" s="11"/>
      <c r="X760" s="11"/>
    </row>
    <row r="761">
      <c r="C761" s="115"/>
      <c r="D761" s="115"/>
      <c r="E761" s="115"/>
      <c r="F761" s="115"/>
      <c r="G761" s="115"/>
      <c r="K761" s="11"/>
      <c r="M761" s="11"/>
      <c r="P761" s="11"/>
      <c r="V761" s="11"/>
      <c r="W761" s="11"/>
      <c r="X761" s="11"/>
    </row>
    <row r="762">
      <c r="C762" s="115"/>
      <c r="D762" s="115"/>
      <c r="E762" s="115"/>
      <c r="F762" s="115"/>
      <c r="G762" s="115"/>
      <c r="K762" s="11"/>
      <c r="M762" s="11"/>
      <c r="P762" s="11"/>
      <c r="V762" s="11"/>
      <c r="W762" s="11"/>
      <c r="X762" s="11"/>
    </row>
    <row r="763">
      <c r="C763" s="115"/>
      <c r="D763" s="115"/>
      <c r="E763" s="115"/>
      <c r="F763" s="115"/>
      <c r="G763" s="115"/>
      <c r="K763" s="11"/>
      <c r="M763" s="11"/>
      <c r="P763" s="11"/>
      <c r="V763" s="11"/>
      <c r="W763" s="11"/>
      <c r="X763" s="11"/>
    </row>
    <row r="764">
      <c r="C764" s="115"/>
      <c r="D764" s="115"/>
      <c r="E764" s="115"/>
      <c r="F764" s="115"/>
      <c r="G764" s="115"/>
      <c r="K764" s="11"/>
      <c r="M764" s="11"/>
      <c r="P764" s="11"/>
      <c r="V764" s="11"/>
      <c r="W764" s="11"/>
      <c r="X764" s="11"/>
    </row>
    <row r="765">
      <c r="C765" s="115"/>
      <c r="D765" s="115"/>
      <c r="E765" s="115"/>
      <c r="F765" s="115"/>
      <c r="G765" s="115"/>
      <c r="K765" s="11"/>
      <c r="M765" s="11"/>
      <c r="P765" s="11"/>
      <c r="V765" s="11"/>
      <c r="W765" s="11"/>
      <c r="X765" s="11"/>
    </row>
    <row r="766">
      <c r="C766" s="115"/>
      <c r="D766" s="115"/>
      <c r="E766" s="115"/>
      <c r="F766" s="115"/>
      <c r="G766" s="115"/>
      <c r="K766" s="11"/>
      <c r="M766" s="11"/>
      <c r="P766" s="11"/>
      <c r="V766" s="11"/>
      <c r="W766" s="11"/>
      <c r="X766" s="11"/>
    </row>
    <row r="767">
      <c r="C767" s="115"/>
      <c r="D767" s="115"/>
      <c r="E767" s="115"/>
      <c r="F767" s="115"/>
      <c r="G767" s="115"/>
      <c r="K767" s="11"/>
      <c r="M767" s="11"/>
      <c r="P767" s="11"/>
      <c r="V767" s="11"/>
      <c r="W767" s="11"/>
      <c r="X767" s="11"/>
    </row>
    <row r="768">
      <c r="C768" s="115"/>
      <c r="D768" s="115"/>
      <c r="E768" s="115"/>
      <c r="F768" s="115"/>
      <c r="G768" s="115"/>
      <c r="K768" s="11"/>
      <c r="M768" s="11"/>
      <c r="P768" s="11"/>
      <c r="V768" s="11"/>
      <c r="W768" s="11"/>
      <c r="X768" s="11"/>
    </row>
    <row r="769">
      <c r="C769" s="115"/>
      <c r="D769" s="115"/>
      <c r="E769" s="115"/>
      <c r="F769" s="115"/>
      <c r="G769" s="115"/>
      <c r="K769" s="11"/>
      <c r="M769" s="11"/>
      <c r="P769" s="11"/>
      <c r="V769" s="11"/>
      <c r="W769" s="11"/>
      <c r="X769" s="11"/>
    </row>
    <row r="770">
      <c r="C770" s="115"/>
      <c r="D770" s="115"/>
      <c r="E770" s="115"/>
      <c r="F770" s="115"/>
      <c r="G770" s="115"/>
      <c r="K770" s="11"/>
      <c r="M770" s="11"/>
      <c r="P770" s="11"/>
      <c r="V770" s="11"/>
      <c r="W770" s="11"/>
      <c r="X770" s="11"/>
    </row>
    <row r="771">
      <c r="C771" s="115"/>
      <c r="D771" s="115"/>
      <c r="E771" s="115"/>
      <c r="F771" s="115"/>
      <c r="G771" s="115"/>
      <c r="K771" s="11"/>
      <c r="M771" s="11"/>
      <c r="P771" s="11"/>
      <c r="V771" s="11"/>
      <c r="W771" s="11"/>
      <c r="X771" s="11"/>
    </row>
    <row r="772">
      <c r="C772" s="115"/>
      <c r="D772" s="115"/>
      <c r="E772" s="115"/>
      <c r="F772" s="115"/>
      <c r="G772" s="115"/>
      <c r="K772" s="11"/>
      <c r="M772" s="11"/>
      <c r="P772" s="11"/>
      <c r="V772" s="11"/>
      <c r="W772" s="11"/>
      <c r="X772" s="11"/>
    </row>
    <row r="773">
      <c r="C773" s="115"/>
      <c r="D773" s="115"/>
      <c r="E773" s="115"/>
      <c r="F773" s="115"/>
      <c r="G773" s="115"/>
      <c r="K773" s="11"/>
      <c r="M773" s="11"/>
      <c r="P773" s="11"/>
      <c r="V773" s="11"/>
      <c r="W773" s="11"/>
      <c r="X773" s="11"/>
    </row>
    <row r="774">
      <c r="C774" s="115"/>
      <c r="D774" s="115"/>
      <c r="E774" s="115"/>
      <c r="F774" s="115"/>
      <c r="G774" s="115"/>
      <c r="K774" s="11"/>
      <c r="M774" s="11"/>
      <c r="P774" s="11"/>
      <c r="V774" s="11"/>
      <c r="W774" s="11"/>
      <c r="X774" s="11"/>
    </row>
    <row r="775">
      <c r="C775" s="115"/>
      <c r="D775" s="115"/>
      <c r="E775" s="115"/>
      <c r="F775" s="115"/>
      <c r="G775" s="115"/>
      <c r="K775" s="11"/>
      <c r="M775" s="11"/>
      <c r="P775" s="11"/>
      <c r="V775" s="11"/>
      <c r="W775" s="11"/>
      <c r="X775" s="11"/>
    </row>
    <row r="776">
      <c r="C776" s="115"/>
      <c r="D776" s="115"/>
      <c r="E776" s="115"/>
      <c r="F776" s="115"/>
      <c r="G776" s="115"/>
      <c r="K776" s="11"/>
      <c r="M776" s="11"/>
      <c r="P776" s="11"/>
      <c r="V776" s="11"/>
      <c r="W776" s="11"/>
      <c r="X776" s="11"/>
    </row>
    <row r="777">
      <c r="C777" s="115"/>
      <c r="D777" s="115"/>
      <c r="E777" s="115"/>
      <c r="F777" s="115"/>
      <c r="G777" s="115"/>
      <c r="K777" s="11"/>
      <c r="M777" s="11"/>
      <c r="P777" s="11"/>
      <c r="V777" s="11"/>
      <c r="W777" s="11"/>
      <c r="X777" s="11"/>
    </row>
    <row r="778">
      <c r="C778" s="115"/>
      <c r="D778" s="115"/>
      <c r="E778" s="115"/>
      <c r="F778" s="115"/>
      <c r="G778" s="115"/>
      <c r="K778" s="11"/>
      <c r="M778" s="11"/>
      <c r="P778" s="11"/>
      <c r="V778" s="11"/>
      <c r="W778" s="11"/>
      <c r="X778" s="11"/>
    </row>
    <row r="779">
      <c r="C779" s="115"/>
      <c r="D779" s="115"/>
      <c r="E779" s="115"/>
      <c r="F779" s="115"/>
      <c r="G779" s="115"/>
      <c r="K779" s="11"/>
      <c r="M779" s="11"/>
      <c r="P779" s="11"/>
      <c r="V779" s="11"/>
      <c r="W779" s="11"/>
      <c r="X779" s="11"/>
    </row>
    <row r="780">
      <c r="C780" s="115"/>
      <c r="D780" s="115"/>
      <c r="E780" s="115"/>
      <c r="F780" s="115"/>
      <c r="G780" s="115"/>
      <c r="K780" s="11"/>
      <c r="M780" s="11"/>
      <c r="P780" s="11"/>
      <c r="V780" s="11"/>
      <c r="W780" s="11"/>
      <c r="X780" s="11"/>
    </row>
    <row r="781">
      <c r="C781" s="115"/>
      <c r="D781" s="115"/>
      <c r="E781" s="115"/>
      <c r="F781" s="115"/>
      <c r="G781" s="115"/>
      <c r="K781" s="11"/>
      <c r="M781" s="11"/>
      <c r="P781" s="11"/>
      <c r="V781" s="11"/>
      <c r="W781" s="11"/>
      <c r="X781" s="11"/>
    </row>
    <row r="782">
      <c r="C782" s="115"/>
      <c r="D782" s="115"/>
      <c r="E782" s="115"/>
      <c r="F782" s="115"/>
      <c r="G782" s="115"/>
      <c r="K782" s="11"/>
      <c r="M782" s="11"/>
      <c r="P782" s="11"/>
      <c r="V782" s="11"/>
      <c r="W782" s="11"/>
      <c r="X782" s="11"/>
    </row>
    <row r="783">
      <c r="C783" s="115"/>
      <c r="D783" s="115"/>
      <c r="E783" s="115"/>
      <c r="F783" s="115"/>
      <c r="G783" s="115"/>
      <c r="K783" s="11"/>
      <c r="M783" s="11"/>
      <c r="P783" s="11"/>
      <c r="V783" s="11"/>
      <c r="W783" s="11"/>
      <c r="X783" s="11"/>
    </row>
    <row r="784">
      <c r="C784" s="115"/>
      <c r="D784" s="115"/>
      <c r="E784" s="115"/>
      <c r="F784" s="115"/>
      <c r="G784" s="115"/>
      <c r="K784" s="11"/>
      <c r="M784" s="11"/>
      <c r="P784" s="11"/>
      <c r="V784" s="11"/>
      <c r="W784" s="11"/>
      <c r="X784" s="11"/>
    </row>
    <row r="785">
      <c r="C785" s="115"/>
      <c r="D785" s="115"/>
      <c r="E785" s="115"/>
      <c r="F785" s="115"/>
      <c r="G785" s="115"/>
      <c r="K785" s="11"/>
      <c r="M785" s="11"/>
      <c r="P785" s="11"/>
      <c r="V785" s="11"/>
      <c r="W785" s="11"/>
      <c r="X785" s="11"/>
    </row>
    <row r="786">
      <c r="C786" s="115"/>
      <c r="D786" s="115"/>
      <c r="E786" s="115"/>
      <c r="F786" s="115"/>
      <c r="G786" s="115"/>
      <c r="K786" s="11"/>
      <c r="M786" s="11"/>
      <c r="P786" s="11"/>
      <c r="V786" s="11"/>
      <c r="W786" s="11"/>
      <c r="X786" s="11"/>
    </row>
    <row r="787">
      <c r="C787" s="115"/>
      <c r="D787" s="115"/>
      <c r="E787" s="115"/>
      <c r="F787" s="115"/>
      <c r="G787" s="115"/>
      <c r="K787" s="11"/>
      <c r="M787" s="11"/>
      <c r="P787" s="11"/>
      <c r="V787" s="11"/>
      <c r="W787" s="11"/>
      <c r="X787" s="11"/>
    </row>
    <row r="788">
      <c r="C788" s="115"/>
      <c r="D788" s="115"/>
      <c r="E788" s="115"/>
      <c r="F788" s="115"/>
      <c r="G788" s="115"/>
      <c r="K788" s="11"/>
      <c r="M788" s="11"/>
      <c r="P788" s="11"/>
      <c r="V788" s="11"/>
      <c r="W788" s="11"/>
      <c r="X788" s="11"/>
    </row>
    <row r="789">
      <c r="C789" s="115"/>
      <c r="D789" s="115"/>
      <c r="E789" s="115"/>
      <c r="F789" s="115"/>
      <c r="G789" s="115"/>
      <c r="K789" s="11"/>
      <c r="M789" s="11"/>
      <c r="P789" s="11"/>
      <c r="V789" s="11"/>
      <c r="W789" s="11"/>
      <c r="X789" s="11"/>
    </row>
    <row r="790">
      <c r="C790" s="115"/>
      <c r="D790" s="115"/>
      <c r="E790" s="115"/>
      <c r="F790" s="115"/>
      <c r="G790" s="115"/>
      <c r="K790" s="11"/>
      <c r="M790" s="11"/>
      <c r="P790" s="11"/>
      <c r="V790" s="11"/>
      <c r="W790" s="11"/>
      <c r="X790" s="11"/>
    </row>
    <row r="791">
      <c r="C791" s="115"/>
      <c r="D791" s="115"/>
      <c r="E791" s="115"/>
      <c r="F791" s="115"/>
      <c r="G791" s="115"/>
      <c r="K791" s="11"/>
      <c r="M791" s="11"/>
      <c r="P791" s="11"/>
      <c r="V791" s="11"/>
      <c r="W791" s="11"/>
      <c r="X791" s="11"/>
    </row>
    <row r="792">
      <c r="C792" s="115"/>
      <c r="D792" s="115"/>
      <c r="E792" s="115"/>
      <c r="F792" s="115"/>
      <c r="G792" s="115"/>
      <c r="K792" s="11"/>
      <c r="M792" s="11"/>
      <c r="P792" s="11"/>
      <c r="V792" s="11"/>
      <c r="W792" s="11"/>
      <c r="X792" s="11"/>
    </row>
    <row r="793">
      <c r="C793" s="115"/>
      <c r="D793" s="115"/>
      <c r="E793" s="115"/>
      <c r="F793" s="115"/>
      <c r="G793" s="115"/>
      <c r="K793" s="11"/>
      <c r="M793" s="11"/>
      <c r="P793" s="11"/>
      <c r="V793" s="11"/>
      <c r="W793" s="11"/>
      <c r="X793" s="11"/>
    </row>
    <row r="794">
      <c r="C794" s="115"/>
      <c r="D794" s="115"/>
      <c r="E794" s="115"/>
      <c r="F794" s="115"/>
      <c r="G794" s="115"/>
      <c r="K794" s="11"/>
      <c r="M794" s="11"/>
      <c r="P794" s="11"/>
      <c r="V794" s="11"/>
      <c r="W794" s="11"/>
      <c r="X794" s="11"/>
    </row>
    <row r="795">
      <c r="C795" s="115"/>
      <c r="D795" s="115"/>
      <c r="E795" s="115"/>
      <c r="F795" s="115"/>
      <c r="G795" s="115"/>
      <c r="K795" s="11"/>
      <c r="M795" s="11"/>
      <c r="P795" s="11"/>
      <c r="V795" s="11"/>
      <c r="W795" s="11"/>
      <c r="X795" s="11"/>
    </row>
    <row r="796">
      <c r="C796" s="115"/>
      <c r="D796" s="115"/>
      <c r="E796" s="115"/>
      <c r="F796" s="115"/>
      <c r="G796" s="115"/>
      <c r="K796" s="11"/>
      <c r="M796" s="11"/>
      <c r="P796" s="11"/>
      <c r="V796" s="11"/>
      <c r="W796" s="11"/>
      <c r="X796" s="11"/>
    </row>
    <row r="797">
      <c r="C797" s="115"/>
      <c r="D797" s="115"/>
      <c r="E797" s="115"/>
      <c r="F797" s="115"/>
      <c r="G797" s="115"/>
      <c r="K797" s="11"/>
      <c r="M797" s="11"/>
      <c r="P797" s="11"/>
      <c r="V797" s="11"/>
      <c r="W797" s="11"/>
      <c r="X797" s="11"/>
    </row>
    <row r="798">
      <c r="C798" s="115"/>
      <c r="D798" s="115"/>
      <c r="E798" s="115"/>
      <c r="F798" s="115"/>
      <c r="G798" s="115"/>
      <c r="K798" s="11"/>
      <c r="M798" s="11"/>
      <c r="P798" s="11"/>
      <c r="V798" s="11"/>
      <c r="W798" s="11"/>
      <c r="X798" s="11"/>
    </row>
    <row r="799">
      <c r="C799" s="115"/>
      <c r="D799" s="115"/>
      <c r="E799" s="115"/>
      <c r="F799" s="115"/>
      <c r="G799" s="115"/>
      <c r="K799" s="11"/>
      <c r="M799" s="11"/>
      <c r="P799" s="11"/>
      <c r="V799" s="11"/>
      <c r="W799" s="11"/>
      <c r="X799" s="11"/>
    </row>
    <row r="800">
      <c r="C800" s="115"/>
      <c r="D800" s="115"/>
      <c r="E800" s="115"/>
      <c r="F800" s="115"/>
      <c r="G800" s="115"/>
      <c r="K800" s="11"/>
      <c r="M800" s="11"/>
      <c r="P800" s="11"/>
      <c r="V800" s="11"/>
      <c r="W800" s="11"/>
      <c r="X800" s="11"/>
    </row>
    <row r="801">
      <c r="C801" s="115"/>
      <c r="D801" s="115"/>
      <c r="E801" s="115"/>
      <c r="F801" s="115"/>
      <c r="G801" s="115"/>
      <c r="K801" s="11"/>
      <c r="M801" s="11"/>
      <c r="P801" s="11"/>
      <c r="V801" s="11"/>
      <c r="W801" s="11"/>
      <c r="X801" s="11"/>
    </row>
    <row r="802">
      <c r="C802" s="115"/>
      <c r="D802" s="115"/>
      <c r="E802" s="115"/>
      <c r="F802" s="115"/>
      <c r="G802" s="115"/>
      <c r="K802" s="11"/>
      <c r="M802" s="11"/>
      <c r="P802" s="11"/>
      <c r="V802" s="11"/>
      <c r="W802" s="11"/>
      <c r="X802" s="11"/>
    </row>
    <row r="803">
      <c r="C803" s="115"/>
      <c r="D803" s="115"/>
      <c r="E803" s="115"/>
      <c r="F803" s="115"/>
      <c r="G803" s="115"/>
      <c r="K803" s="11"/>
      <c r="M803" s="11"/>
      <c r="P803" s="11"/>
      <c r="V803" s="11"/>
      <c r="W803" s="11"/>
      <c r="X803" s="11"/>
    </row>
    <row r="804">
      <c r="C804" s="115"/>
      <c r="D804" s="115"/>
      <c r="E804" s="115"/>
      <c r="F804" s="115"/>
      <c r="G804" s="115"/>
      <c r="K804" s="11"/>
      <c r="M804" s="11"/>
      <c r="P804" s="11"/>
      <c r="V804" s="11"/>
      <c r="W804" s="11"/>
      <c r="X804" s="11"/>
    </row>
    <row r="805">
      <c r="C805" s="115"/>
      <c r="D805" s="115"/>
      <c r="E805" s="115"/>
      <c r="F805" s="115"/>
      <c r="G805" s="115"/>
      <c r="K805" s="11"/>
      <c r="M805" s="11"/>
      <c r="P805" s="11"/>
      <c r="V805" s="11"/>
      <c r="W805" s="11"/>
      <c r="X805" s="11"/>
    </row>
    <row r="806">
      <c r="C806" s="115"/>
      <c r="D806" s="115"/>
      <c r="E806" s="115"/>
      <c r="F806" s="115"/>
      <c r="G806" s="115"/>
      <c r="K806" s="11"/>
      <c r="M806" s="11"/>
      <c r="P806" s="11"/>
      <c r="V806" s="11"/>
      <c r="W806" s="11"/>
      <c r="X806" s="11"/>
    </row>
    <row r="807">
      <c r="C807" s="115"/>
      <c r="D807" s="115"/>
      <c r="E807" s="115"/>
      <c r="F807" s="115"/>
      <c r="G807" s="115"/>
      <c r="K807" s="11"/>
      <c r="M807" s="11"/>
      <c r="P807" s="11"/>
      <c r="V807" s="11"/>
      <c r="W807" s="11"/>
      <c r="X807" s="11"/>
    </row>
    <row r="808">
      <c r="C808" s="115"/>
      <c r="D808" s="115"/>
      <c r="E808" s="115"/>
      <c r="F808" s="115"/>
      <c r="G808" s="115"/>
      <c r="K808" s="11"/>
      <c r="M808" s="11"/>
      <c r="P808" s="11"/>
      <c r="V808" s="11"/>
      <c r="W808" s="11"/>
      <c r="X808" s="11"/>
    </row>
    <row r="809">
      <c r="C809" s="115"/>
      <c r="D809" s="115"/>
      <c r="E809" s="115"/>
      <c r="F809" s="115"/>
      <c r="G809" s="115"/>
      <c r="K809" s="11"/>
      <c r="M809" s="11"/>
      <c r="P809" s="11"/>
      <c r="V809" s="11"/>
      <c r="W809" s="11"/>
      <c r="X809" s="11"/>
    </row>
    <row r="810">
      <c r="C810" s="115"/>
      <c r="D810" s="115"/>
      <c r="E810" s="115"/>
      <c r="F810" s="115"/>
      <c r="G810" s="115"/>
      <c r="K810" s="11"/>
      <c r="M810" s="11"/>
      <c r="P810" s="11"/>
      <c r="V810" s="11"/>
      <c r="W810" s="11"/>
      <c r="X810" s="11"/>
    </row>
    <row r="811">
      <c r="C811" s="115"/>
      <c r="D811" s="115"/>
      <c r="E811" s="115"/>
      <c r="F811" s="115"/>
      <c r="G811" s="115"/>
      <c r="K811" s="11"/>
      <c r="M811" s="11"/>
      <c r="P811" s="11"/>
      <c r="V811" s="11"/>
      <c r="W811" s="11"/>
      <c r="X811" s="11"/>
    </row>
    <row r="812">
      <c r="C812" s="115"/>
      <c r="D812" s="115"/>
      <c r="E812" s="115"/>
      <c r="F812" s="115"/>
      <c r="G812" s="115"/>
      <c r="K812" s="11"/>
      <c r="M812" s="11"/>
      <c r="P812" s="11"/>
      <c r="V812" s="11"/>
      <c r="W812" s="11"/>
      <c r="X812" s="11"/>
    </row>
    <row r="813">
      <c r="C813" s="115"/>
      <c r="D813" s="115"/>
      <c r="E813" s="115"/>
      <c r="F813" s="115"/>
      <c r="G813" s="115"/>
      <c r="K813" s="11"/>
      <c r="M813" s="11"/>
      <c r="P813" s="11"/>
      <c r="V813" s="11"/>
      <c r="W813" s="11"/>
      <c r="X813" s="11"/>
    </row>
    <row r="814">
      <c r="C814" s="115"/>
      <c r="D814" s="115"/>
      <c r="E814" s="115"/>
      <c r="F814" s="115"/>
      <c r="G814" s="115"/>
      <c r="K814" s="11"/>
      <c r="M814" s="11"/>
      <c r="P814" s="11"/>
      <c r="V814" s="11"/>
      <c r="W814" s="11"/>
      <c r="X814" s="11"/>
    </row>
    <row r="815">
      <c r="C815" s="115"/>
      <c r="D815" s="115"/>
      <c r="E815" s="115"/>
      <c r="F815" s="115"/>
      <c r="G815" s="115"/>
      <c r="K815" s="11"/>
      <c r="M815" s="11"/>
      <c r="P815" s="11"/>
      <c r="V815" s="11"/>
      <c r="W815" s="11"/>
      <c r="X815" s="11"/>
    </row>
    <row r="816">
      <c r="C816" s="115"/>
      <c r="D816" s="115"/>
      <c r="E816" s="115"/>
      <c r="F816" s="115"/>
      <c r="G816" s="115"/>
      <c r="K816" s="11"/>
      <c r="M816" s="11"/>
      <c r="P816" s="11"/>
      <c r="V816" s="11"/>
      <c r="W816" s="11"/>
      <c r="X816" s="11"/>
    </row>
    <row r="817">
      <c r="C817" s="115"/>
      <c r="D817" s="115"/>
      <c r="E817" s="115"/>
      <c r="F817" s="115"/>
      <c r="G817" s="115"/>
      <c r="K817" s="11"/>
      <c r="M817" s="11"/>
      <c r="P817" s="11"/>
      <c r="V817" s="11"/>
      <c r="W817" s="11"/>
      <c r="X817" s="11"/>
    </row>
    <row r="818">
      <c r="C818" s="115"/>
      <c r="D818" s="115"/>
      <c r="E818" s="115"/>
      <c r="F818" s="115"/>
      <c r="G818" s="115"/>
      <c r="K818" s="11"/>
      <c r="M818" s="11"/>
      <c r="P818" s="11"/>
      <c r="V818" s="11"/>
      <c r="W818" s="11"/>
      <c r="X818" s="11"/>
    </row>
    <row r="819">
      <c r="C819" s="115"/>
      <c r="D819" s="115"/>
      <c r="E819" s="115"/>
      <c r="F819" s="115"/>
      <c r="G819" s="115"/>
      <c r="K819" s="11"/>
      <c r="M819" s="11"/>
      <c r="P819" s="11"/>
      <c r="V819" s="11"/>
      <c r="W819" s="11"/>
      <c r="X819" s="11"/>
    </row>
    <row r="820">
      <c r="C820" s="115"/>
      <c r="D820" s="115"/>
      <c r="E820" s="115"/>
      <c r="F820" s="115"/>
      <c r="G820" s="115"/>
      <c r="K820" s="11"/>
      <c r="M820" s="11"/>
      <c r="P820" s="11"/>
      <c r="V820" s="11"/>
      <c r="W820" s="11"/>
      <c r="X820" s="11"/>
    </row>
    <row r="821">
      <c r="C821" s="115"/>
      <c r="D821" s="115"/>
      <c r="E821" s="115"/>
      <c r="F821" s="115"/>
      <c r="G821" s="115"/>
      <c r="K821" s="11"/>
      <c r="M821" s="11"/>
      <c r="P821" s="11"/>
      <c r="V821" s="11"/>
      <c r="W821" s="11"/>
      <c r="X821" s="11"/>
    </row>
    <row r="822">
      <c r="C822" s="115"/>
      <c r="D822" s="115"/>
      <c r="E822" s="115"/>
      <c r="F822" s="115"/>
      <c r="G822" s="115"/>
      <c r="K822" s="11"/>
      <c r="M822" s="11"/>
      <c r="P822" s="11"/>
      <c r="V822" s="11"/>
      <c r="W822" s="11"/>
      <c r="X822" s="11"/>
    </row>
    <row r="823">
      <c r="C823" s="115"/>
      <c r="D823" s="115"/>
      <c r="E823" s="115"/>
      <c r="F823" s="115"/>
      <c r="G823" s="115"/>
      <c r="K823" s="11"/>
      <c r="M823" s="11"/>
      <c r="P823" s="11"/>
      <c r="V823" s="11"/>
      <c r="W823" s="11"/>
      <c r="X823" s="11"/>
    </row>
    <row r="824">
      <c r="C824" s="115"/>
      <c r="D824" s="115"/>
      <c r="E824" s="115"/>
      <c r="F824" s="115"/>
      <c r="G824" s="115"/>
      <c r="K824" s="11"/>
      <c r="M824" s="11"/>
      <c r="P824" s="11"/>
      <c r="V824" s="11"/>
      <c r="W824" s="11"/>
      <c r="X824" s="11"/>
    </row>
    <row r="825">
      <c r="C825" s="115"/>
      <c r="D825" s="115"/>
      <c r="E825" s="115"/>
      <c r="F825" s="115"/>
      <c r="G825" s="115"/>
      <c r="K825" s="11"/>
      <c r="M825" s="11"/>
      <c r="P825" s="11"/>
      <c r="V825" s="11"/>
      <c r="W825" s="11"/>
      <c r="X825" s="11"/>
    </row>
    <row r="826">
      <c r="C826" s="115"/>
      <c r="D826" s="115"/>
      <c r="E826" s="115"/>
      <c r="F826" s="115"/>
      <c r="G826" s="115"/>
      <c r="K826" s="11"/>
      <c r="M826" s="11"/>
      <c r="P826" s="11"/>
      <c r="V826" s="11"/>
      <c r="W826" s="11"/>
      <c r="X826" s="11"/>
    </row>
    <row r="827">
      <c r="C827" s="115"/>
      <c r="D827" s="115"/>
      <c r="E827" s="115"/>
      <c r="F827" s="115"/>
      <c r="G827" s="115"/>
      <c r="K827" s="11"/>
      <c r="M827" s="11"/>
      <c r="P827" s="11"/>
      <c r="V827" s="11"/>
      <c r="W827" s="11"/>
      <c r="X827" s="11"/>
    </row>
    <row r="828">
      <c r="C828" s="115"/>
      <c r="D828" s="115"/>
      <c r="E828" s="115"/>
      <c r="F828" s="115"/>
      <c r="G828" s="115"/>
      <c r="K828" s="11"/>
      <c r="M828" s="11"/>
      <c r="P828" s="11"/>
      <c r="V828" s="11"/>
      <c r="W828" s="11"/>
      <c r="X828" s="11"/>
    </row>
    <row r="829">
      <c r="C829" s="115"/>
      <c r="D829" s="115"/>
      <c r="E829" s="115"/>
      <c r="F829" s="115"/>
      <c r="G829" s="115"/>
      <c r="K829" s="11"/>
      <c r="M829" s="11"/>
      <c r="P829" s="11"/>
      <c r="V829" s="11"/>
      <c r="W829" s="11"/>
      <c r="X829" s="11"/>
    </row>
    <row r="830">
      <c r="C830" s="115"/>
      <c r="D830" s="115"/>
      <c r="E830" s="115"/>
      <c r="F830" s="115"/>
      <c r="G830" s="115"/>
      <c r="K830" s="11"/>
      <c r="M830" s="11"/>
      <c r="P830" s="11"/>
      <c r="V830" s="11"/>
      <c r="W830" s="11"/>
      <c r="X830" s="11"/>
    </row>
    <row r="831">
      <c r="C831" s="115"/>
      <c r="D831" s="115"/>
      <c r="E831" s="115"/>
      <c r="F831" s="115"/>
      <c r="G831" s="115"/>
      <c r="K831" s="11"/>
      <c r="M831" s="11"/>
      <c r="P831" s="11"/>
      <c r="V831" s="11"/>
      <c r="W831" s="11"/>
      <c r="X831" s="11"/>
    </row>
    <row r="832">
      <c r="C832" s="115"/>
      <c r="D832" s="115"/>
      <c r="E832" s="115"/>
      <c r="F832" s="115"/>
      <c r="G832" s="115"/>
      <c r="K832" s="11"/>
      <c r="M832" s="11"/>
      <c r="P832" s="11"/>
      <c r="V832" s="11"/>
      <c r="W832" s="11"/>
      <c r="X832" s="11"/>
    </row>
    <row r="833">
      <c r="C833" s="115"/>
      <c r="D833" s="115"/>
      <c r="E833" s="115"/>
      <c r="F833" s="115"/>
      <c r="G833" s="115"/>
      <c r="K833" s="11"/>
      <c r="M833" s="11"/>
      <c r="P833" s="11"/>
      <c r="V833" s="11"/>
      <c r="W833" s="11"/>
      <c r="X833" s="11"/>
    </row>
    <row r="834">
      <c r="C834" s="115"/>
      <c r="D834" s="115"/>
      <c r="E834" s="115"/>
      <c r="F834" s="115"/>
      <c r="G834" s="115"/>
      <c r="K834" s="11"/>
      <c r="M834" s="11"/>
      <c r="P834" s="11"/>
      <c r="V834" s="11"/>
      <c r="W834" s="11"/>
      <c r="X834" s="11"/>
    </row>
    <row r="835">
      <c r="C835" s="115"/>
      <c r="D835" s="115"/>
      <c r="E835" s="115"/>
      <c r="F835" s="115"/>
      <c r="G835" s="115"/>
      <c r="K835" s="11"/>
      <c r="M835" s="11"/>
      <c r="P835" s="11"/>
      <c r="V835" s="11"/>
      <c r="W835" s="11"/>
      <c r="X835" s="11"/>
    </row>
    <row r="836">
      <c r="C836" s="115"/>
      <c r="D836" s="115"/>
      <c r="E836" s="115"/>
      <c r="F836" s="115"/>
      <c r="G836" s="115"/>
      <c r="K836" s="11"/>
      <c r="M836" s="11"/>
      <c r="P836" s="11"/>
      <c r="V836" s="11"/>
      <c r="W836" s="11"/>
      <c r="X836" s="11"/>
    </row>
    <row r="837">
      <c r="C837" s="115"/>
      <c r="D837" s="115"/>
      <c r="E837" s="115"/>
      <c r="F837" s="115"/>
      <c r="G837" s="115"/>
      <c r="K837" s="11"/>
      <c r="M837" s="11"/>
      <c r="P837" s="11"/>
      <c r="V837" s="11"/>
      <c r="W837" s="11"/>
      <c r="X837" s="11"/>
    </row>
    <row r="838">
      <c r="C838" s="115"/>
      <c r="D838" s="115"/>
      <c r="E838" s="115"/>
      <c r="F838" s="115"/>
      <c r="G838" s="115"/>
      <c r="K838" s="11"/>
      <c r="M838" s="11"/>
      <c r="P838" s="11"/>
      <c r="V838" s="11"/>
      <c r="W838" s="11"/>
      <c r="X838" s="11"/>
    </row>
    <row r="839">
      <c r="C839" s="115"/>
      <c r="D839" s="115"/>
      <c r="E839" s="115"/>
      <c r="F839" s="115"/>
      <c r="G839" s="115"/>
      <c r="K839" s="11"/>
      <c r="M839" s="11"/>
      <c r="P839" s="11"/>
      <c r="V839" s="11"/>
      <c r="W839" s="11"/>
      <c r="X839" s="11"/>
    </row>
    <row r="840">
      <c r="C840" s="115"/>
      <c r="D840" s="115"/>
      <c r="E840" s="115"/>
      <c r="F840" s="115"/>
      <c r="G840" s="115"/>
      <c r="K840" s="11"/>
      <c r="M840" s="11"/>
      <c r="P840" s="11"/>
      <c r="V840" s="11"/>
      <c r="W840" s="11"/>
      <c r="X840" s="11"/>
    </row>
    <row r="841">
      <c r="C841" s="115"/>
      <c r="D841" s="115"/>
      <c r="E841" s="115"/>
      <c r="F841" s="115"/>
      <c r="G841" s="115"/>
      <c r="K841" s="11"/>
      <c r="M841" s="11"/>
      <c r="P841" s="11"/>
      <c r="V841" s="11"/>
      <c r="W841" s="11"/>
      <c r="X841" s="11"/>
    </row>
    <row r="842">
      <c r="C842" s="115"/>
      <c r="D842" s="115"/>
      <c r="E842" s="115"/>
      <c r="F842" s="115"/>
      <c r="G842" s="115"/>
      <c r="K842" s="11"/>
      <c r="M842" s="11"/>
      <c r="P842" s="11"/>
      <c r="V842" s="11"/>
      <c r="W842" s="11"/>
      <c r="X842" s="11"/>
    </row>
    <row r="843">
      <c r="C843" s="115"/>
      <c r="D843" s="115"/>
      <c r="E843" s="115"/>
      <c r="F843" s="115"/>
      <c r="G843" s="115"/>
      <c r="K843" s="11"/>
      <c r="M843" s="11"/>
      <c r="P843" s="11"/>
      <c r="V843" s="11"/>
      <c r="W843" s="11"/>
      <c r="X843" s="11"/>
    </row>
    <row r="844">
      <c r="C844" s="115"/>
      <c r="D844" s="115"/>
      <c r="E844" s="115"/>
      <c r="F844" s="115"/>
      <c r="G844" s="115"/>
      <c r="K844" s="11"/>
      <c r="M844" s="11"/>
      <c r="P844" s="11"/>
      <c r="V844" s="11"/>
      <c r="W844" s="11"/>
      <c r="X844" s="11"/>
    </row>
    <row r="845">
      <c r="C845" s="115"/>
      <c r="D845" s="115"/>
      <c r="E845" s="115"/>
      <c r="F845" s="115"/>
      <c r="G845" s="115"/>
      <c r="K845" s="11"/>
      <c r="M845" s="11"/>
      <c r="P845" s="11"/>
      <c r="V845" s="11"/>
      <c r="W845" s="11"/>
      <c r="X845" s="11"/>
    </row>
    <row r="846">
      <c r="C846" s="115"/>
      <c r="D846" s="115"/>
      <c r="E846" s="115"/>
      <c r="F846" s="115"/>
      <c r="G846" s="115"/>
      <c r="K846" s="11"/>
      <c r="M846" s="11"/>
      <c r="P846" s="11"/>
      <c r="V846" s="11"/>
      <c r="W846" s="11"/>
      <c r="X846" s="11"/>
    </row>
    <row r="847">
      <c r="C847" s="115"/>
      <c r="D847" s="115"/>
      <c r="E847" s="115"/>
      <c r="F847" s="115"/>
      <c r="G847" s="115"/>
      <c r="K847" s="11"/>
      <c r="M847" s="11"/>
      <c r="P847" s="11"/>
      <c r="V847" s="11"/>
      <c r="W847" s="11"/>
      <c r="X847" s="11"/>
    </row>
    <row r="848">
      <c r="C848" s="115"/>
      <c r="D848" s="115"/>
      <c r="E848" s="115"/>
      <c r="F848" s="115"/>
      <c r="G848" s="115"/>
      <c r="K848" s="11"/>
      <c r="M848" s="11"/>
      <c r="P848" s="11"/>
      <c r="V848" s="11"/>
      <c r="W848" s="11"/>
      <c r="X848" s="11"/>
    </row>
    <row r="849">
      <c r="C849" s="115"/>
      <c r="D849" s="115"/>
      <c r="E849" s="115"/>
      <c r="F849" s="115"/>
      <c r="G849" s="115"/>
      <c r="K849" s="11"/>
      <c r="M849" s="11"/>
      <c r="P849" s="11"/>
      <c r="V849" s="11"/>
      <c r="W849" s="11"/>
      <c r="X849" s="11"/>
    </row>
    <row r="850">
      <c r="C850" s="115"/>
      <c r="D850" s="115"/>
      <c r="E850" s="115"/>
      <c r="F850" s="115"/>
      <c r="G850" s="115"/>
      <c r="K850" s="11"/>
      <c r="M850" s="11"/>
      <c r="P850" s="11"/>
      <c r="V850" s="11"/>
      <c r="W850" s="11"/>
      <c r="X850" s="11"/>
    </row>
    <row r="851">
      <c r="C851" s="115"/>
      <c r="D851" s="115"/>
      <c r="E851" s="115"/>
      <c r="F851" s="115"/>
      <c r="G851" s="115"/>
      <c r="K851" s="11"/>
      <c r="M851" s="11"/>
      <c r="P851" s="11"/>
      <c r="V851" s="11"/>
      <c r="W851" s="11"/>
      <c r="X851" s="11"/>
    </row>
    <row r="852">
      <c r="C852" s="115"/>
      <c r="D852" s="115"/>
      <c r="E852" s="115"/>
      <c r="F852" s="115"/>
      <c r="G852" s="115"/>
      <c r="K852" s="11"/>
      <c r="M852" s="11"/>
      <c r="P852" s="11"/>
      <c r="V852" s="11"/>
      <c r="W852" s="11"/>
      <c r="X852" s="11"/>
    </row>
    <row r="853">
      <c r="C853" s="115"/>
      <c r="D853" s="115"/>
      <c r="E853" s="115"/>
      <c r="F853" s="115"/>
      <c r="G853" s="115"/>
      <c r="K853" s="11"/>
      <c r="M853" s="11"/>
      <c r="P853" s="11"/>
      <c r="V853" s="11"/>
      <c r="W853" s="11"/>
      <c r="X853" s="11"/>
    </row>
    <row r="854">
      <c r="C854" s="115"/>
      <c r="D854" s="115"/>
      <c r="E854" s="115"/>
      <c r="F854" s="115"/>
      <c r="G854" s="115"/>
      <c r="K854" s="11"/>
      <c r="M854" s="11"/>
      <c r="P854" s="11"/>
      <c r="V854" s="11"/>
      <c r="W854" s="11"/>
      <c r="X854" s="11"/>
    </row>
    <row r="855">
      <c r="C855" s="115"/>
      <c r="D855" s="115"/>
      <c r="E855" s="115"/>
      <c r="F855" s="115"/>
      <c r="G855" s="115"/>
      <c r="K855" s="11"/>
      <c r="M855" s="11"/>
      <c r="P855" s="11"/>
      <c r="V855" s="11"/>
      <c r="W855" s="11"/>
      <c r="X855" s="11"/>
    </row>
    <row r="856">
      <c r="C856" s="115"/>
      <c r="D856" s="115"/>
      <c r="E856" s="115"/>
      <c r="F856" s="115"/>
      <c r="G856" s="115"/>
      <c r="K856" s="11"/>
      <c r="M856" s="11"/>
      <c r="P856" s="11"/>
      <c r="V856" s="11"/>
      <c r="W856" s="11"/>
      <c r="X856" s="11"/>
    </row>
    <row r="857">
      <c r="C857" s="115"/>
      <c r="D857" s="115"/>
      <c r="E857" s="115"/>
      <c r="F857" s="115"/>
      <c r="G857" s="115"/>
      <c r="K857" s="11"/>
      <c r="M857" s="11"/>
      <c r="P857" s="11"/>
      <c r="V857" s="11"/>
      <c r="W857" s="11"/>
      <c r="X857" s="11"/>
    </row>
    <row r="858">
      <c r="C858" s="115"/>
      <c r="D858" s="115"/>
      <c r="E858" s="115"/>
      <c r="F858" s="115"/>
      <c r="G858" s="115"/>
      <c r="K858" s="11"/>
      <c r="M858" s="11"/>
      <c r="P858" s="11"/>
      <c r="V858" s="11"/>
      <c r="W858" s="11"/>
      <c r="X858" s="11"/>
    </row>
    <row r="859">
      <c r="C859" s="115"/>
      <c r="D859" s="115"/>
      <c r="E859" s="115"/>
      <c r="F859" s="115"/>
      <c r="G859" s="115"/>
      <c r="K859" s="11"/>
      <c r="M859" s="11"/>
      <c r="P859" s="11"/>
      <c r="V859" s="11"/>
      <c r="W859" s="11"/>
      <c r="X859" s="11"/>
    </row>
    <row r="860">
      <c r="C860" s="115"/>
      <c r="D860" s="115"/>
      <c r="E860" s="115"/>
      <c r="F860" s="115"/>
      <c r="G860" s="115"/>
      <c r="K860" s="11"/>
      <c r="M860" s="11"/>
      <c r="P860" s="11"/>
      <c r="V860" s="11"/>
      <c r="W860" s="11"/>
      <c r="X860" s="11"/>
    </row>
    <row r="861">
      <c r="C861" s="115"/>
      <c r="D861" s="115"/>
      <c r="E861" s="115"/>
      <c r="F861" s="115"/>
      <c r="G861" s="115"/>
      <c r="K861" s="11"/>
      <c r="M861" s="11"/>
      <c r="P861" s="11"/>
      <c r="V861" s="11"/>
      <c r="W861" s="11"/>
      <c r="X861" s="11"/>
    </row>
    <row r="862">
      <c r="C862" s="115"/>
      <c r="D862" s="115"/>
      <c r="E862" s="115"/>
      <c r="F862" s="115"/>
      <c r="G862" s="115"/>
      <c r="K862" s="11"/>
      <c r="M862" s="11"/>
      <c r="P862" s="11"/>
      <c r="V862" s="11"/>
      <c r="W862" s="11"/>
      <c r="X862" s="11"/>
    </row>
    <row r="863">
      <c r="C863" s="115"/>
      <c r="D863" s="115"/>
      <c r="E863" s="115"/>
      <c r="F863" s="115"/>
      <c r="G863" s="115"/>
      <c r="K863" s="11"/>
      <c r="M863" s="11"/>
      <c r="P863" s="11"/>
      <c r="V863" s="11"/>
      <c r="W863" s="11"/>
      <c r="X863" s="11"/>
    </row>
    <row r="864">
      <c r="C864" s="115"/>
      <c r="D864" s="115"/>
      <c r="E864" s="115"/>
      <c r="F864" s="115"/>
      <c r="G864" s="115"/>
      <c r="K864" s="11"/>
      <c r="M864" s="11"/>
      <c r="P864" s="11"/>
      <c r="V864" s="11"/>
      <c r="W864" s="11"/>
      <c r="X864" s="11"/>
    </row>
    <row r="865">
      <c r="C865" s="115"/>
      <c r="D865" s="115"/>
      <c r="E865" s="115"/>
      <c r="F865" s="115"/>
      <c r="G865" s="115"/>
      <c r="K865" s="11"/>
      <c r="M865" s="11"/>
      <c r="P865" s="11"/>
      <c r="V865" s="11"/>
      <c r="W865" s="11"/>
      <c r="X865" s="11"/>
    </row>
    <row r="866">
      <c r="C866" s="115"/>
      <c r="D866" s="115"/>
      <c r="E866" s="115"/>
      <c r="F866" s="115"/>
      <c r="G866" s="115"/>
      <c r="K866" s="11"/>
      <c r="M866" s="11"/>
      <c r="P866" s="11"/>
      <c r="V866" s="11"/>
      <c r="W866" s="11"/>
      <c r="X866" s="11"/>
    </row>
    <row r="867">
      <c r="C867" s="115"/>
      <c r="D867" s="115"/>
      <c r="E867" s="115"/>
      <c r="F867" s="115"/>
      <c r="G867" s="115"/>
      <c r="K867" s="11"/>
      <c r="M867" s="11"/>
      <c r="P867" s="11"/>
      <c r="V867" s="11"/>
      <c r="W867" s="11"/>
      <c r="X867" s="11"/>
    </row>
    <row r="868">
      <c r="C868" s="115"/>
      <c r="D868" s="115"/>
      <c r="E868" s="115"/>
      <c r="F868" s="115"/>
      <c r="G868" s="115"/>
      <c r="K868" s="11"/>
      <c r="M868" s="11"/>
      <c r="P868" s="11"/>
      <c r="V868" s="11"/>
      <c r="W868" s="11"/>
      <c r="X868" s="11"/>
    </row>
    <row r="869">
      <c r="C869" s="115"/>
      <c r="D869" s="115"/>
      <c r="E869" s="115"/>
      <c r="F869" s="115"/>
      <c r="G869" s="115"/>
      <c r="K869" s="11"/>
      <c r="M869" s="11"/>
      <c r="P869" s="11"/>
      <c r="V869" s="11"/>
      <c r="W869" s="11"/>
      <c r="X869" s="11"/>
    </row>
    <row r="870">
      <c r="C870" s="115"/>
      <c r="D870" s="115"/>
      <c r="E870" s="115"/>
      <c r="F870" s="115"/>
      <c r="G870" s="115"/>
      <c r="K870" s="11"/>
      <c r="M870" s="11"/>
      <c r="P870" s="11"/>
      <c r="V870" s="11"/>
      <c r="W870" s="11"/>
      <c r="X870" s="11"/>
    </row>
    <row r="871">
      <c r="C871" s="115"/>
      <c r="D871" s="115"/>
      <c r="E871" s="115"/>
      <c r="F871" s="115"/>
      <c r="G871" s="115"/>
      <c r="K871" s="11"/>
      <c r="M871" s="11"/>
      <c r="P871" s="11"/>
      <c r="V871" s="11"/>
      <c r="W871" s="11"/>
      <c r="X871" s="11"/>
    </row>
    <row r="872">
      <c r="C872" s="115"/>
      <c r="D872" s="115"/>
      <c r="E872" s="115"/>
      <c r="F872" s="115"/>
      <c r="G872" s="115"/>
      <c r="K872" s="11"/>
      <c r="M872" s="11"/>
      <c r="P872" s="11"/>
      <c r="V872" s="11"/>
      <c r="W872" s="11"/>
      <c r="X872" s="11"/>
    </row>
    <row r="873">
      <c r="C873" s="115"/>
      <c r="D873" s="115"/>
      <c r="E873" s="115"/>
      <c r="F873" s="115"/>
      <c r="G873" s="115"/>
      <c r="K873" s="11"/>
      <c r="M873" s="11"/>
      <c r="P873" s="11"/>
      <c r="V873" s="11"/>
      <c r="W873" s="11"/>
      <c r="X873" s="11"/>
    </row>
    <row r="874">
      <c r="C874" s="115"/>
      <c r="D874" s="115"/>
      <c r="E874" s="115"/>
      <c r="F874" s="115"/>
      <c r="G874" s="115"/>
      <c r="K874" s="11"/>
      <c r="M874" s="11"/>
      <c r="P874" s="11"/>
      <c r="V874" s="11"/>
      <c r="W874" s="11"/>
      <c r="X874" s="11"/>
    </row>
    <row r="875">
      <c r="C875" s="115"/>
      <c r="D875" s="115"/>
      <c r="E875" s="115"/>
      <c r="F875" s="115"/>
      <c r="G875" s="115"/>
      <c r="K875" s="11"/>
      <c r="M875" s="11"/>
      <c r="P875" s="11"/>
      <c r="V875" s="11"/>
      <c r="W875" s="11"/>
      <c r="X875" s="11"/>
    </row>
    <row r="876">
      <c r="C876" s="115"/>
      <c r="D876" s="115"/>
      <c r="E876" s="115"/>
      <c r="F876" s="115"/>
      <c r="G876" s="115"/>
      <c r="K876" s="11"/>
      <c r="M876" s="11"/>
      <c r="P876" s="11"/>
      <c r="V876" s="11"/>
      <c r="W876" s="11"/>
      <c r="X876" s="11"/>
    </row>
    <row r="877">
      <c r="C877" s="115"/>
      <c r="D877" s="115"/>
      <c r="E877" s="115"/>
      <c r="F877" s="115"/>
      <c r="G877" s="115"/>
      <c r="K877" s="11"/>
      <c r="M877" s="11"/>
      <c r="P877" s="11"/>
      <c r="V877" s="11"/>
      <c r="W877" s="11"/>
      <c r="X877" s="11"/>
    </row>
    <row r="878">
      <c r="C878" s="115"/>
      <c r="D878" s="115"/>
      <c r="E878" s="115"/>
      <c r="F878" s="115"/>
      <c r="G878" s="115"/>
      <c r="K878" s="11"/>
      <c r="M878" s="11"/>
      <c r="P878" s="11"/>
      <c r="V878" s="11"/>
      <c r="W878" s="11"/>
      <c r="X878" s="11"/>
    </row>
    <row r="879">
      <c r="C879" s="115"/>
      <c r="D879" s="115"/>
      <c r="E879" s="115"/>
      <c r="F879" s="115"/>
      <c r="G879" s="115"/>
      <c r="K879" s="11"/>
      <c r="M879" s="11"/>
      <c r="P879" s="11"/>
      <c r="V879" s="11"/>
      <c r="W879" s="11"/>
      <c r="X879" s="11"/>
    </row>
    <row r="880">
      <c r="C880" s="115"/>
      <c r="D880" s="115"/>
      <c r="E880" s="115"/>
      <c r="F880" s="115"/>
      <c r="G880" s="115"/>
      <c r="K880" s="11"/>
      <c r="M880" s="11"/>
      <c r="P880" s="11"/>
      <c r="V880" s="11"/>
      <c r="W880" s="11"/>
      <c r="X880" s="11"/>
    </row>
    <row r="881">
      <c r="C881" s="115"/>
      <c r="D881" s="115"/>
      <c r="E881" s="115"/>
      <c r="F881" s="115"/>
      <c r="G881" s="115"/>
      <c r="K881" s="11"/>
      <c r="M881" s="11"/>
      <c r="P881" s="11"/>
      <c r="V881" s="11"/>
      <c r="W881" s="11"/>
      <c r="X881" s="11"/>
    </row>
    <row r="882">
      <c r="C882" s="115"/>
      <c r="D882" s="115"/>
      <c r="E882" s="115"/>
      <c r="F882" s="115"/>
      <c r="G882" s="115"/>
      <c r="K882" s="11"/>
      <c r="M882" s="11"/>
      <c r="P882" s="11"/>
      <c r="V882" s="11"/>
      <c r="W882" s="11"/>
      <c r="X882" s="11"/>
    </row>
    <row r="883">
      <c r="C883" s="115"/>
      <c r="D883" s="115"/>
      <c r="E883" s="115"/>
      <c r="F883" s="115"/>
      <c r="G883" s="115"/>
      <c r="K883" s="11"/>
      <c r="M883" s="11"/>
      <c r="P883" s="11"/>
      <c r="V883" s="11"/>
      <c r="W883" s="11"/>
      <c r="X883" s="11"/>
    </row>
    <row r="884">
      <c r="C884" s="115"/>
      <c r="D884" s="115"/>
      <c r="E884" s="115"/>
      <c r="F884" s="115"/>
      <c r="G884" s="115"/>
      <c r="K884" s="11"/>
      <c r="M884" s="11"/>
      <c r="P884" s="11"/>
      <c r="V884" s="11"/>
      <c r="W884" s="11"/>
      <c r="X884" s="11"/>
    </row>
    <row r="885">
      <c r="C885" s="115"/>
      <c r="D885" s="115"/>
      <c r="E885" s="115"/>
      <c r="F885" s="115"/>
      <c r="G885" s="115"/>
      <c r="K885" s="11"/>
      <c r="M885" s="11"/>
      <c r="P885" s="11"/>
      <c r="V885" s="11"/>
      <c r="W885" s="11"/>
      <c r="X885" s="11"/>
    </row>
    <row r="886">
      <c r="C886" s="115"/>
      <c r="D886" s="115"/>
      <c r="E886" s="115"/>
      <c r="F886" s="115"/>
      <c r="G886" s="115"/>
      <c r="K886" s="11"/>
      <c r="M886" s="11"/>
      <c r="P886" s="11"/>
      <c r="V886" s="11"/>
      <c r="W886" s="11"/>
      <c r="X886" s="11"/>
    </row>
    <row r="887">
      <c r="C887" s="115"/>
      <c r="D887" s="115"/>
      <c r="E887" s="115"/>
      <c r="F887" s="115"/>
      <c r="G887" s="115"/>
      <c r="K887" s="11"/>
      <c r="M887" s="11"/>
      <c r="P887" s="11"/>
      <c r="V887" s="11"/>
      <c r="W887" s="11"/>
      <c r="X887" s="11"/>
    </row>
    <row r="888">
      <c r="C888" s="115"/>
      <c r="D888" s="115"/>
      <c r="E888" s="115"/>
      <c r="F888" s="115"/>
      <c r="G888" s="115"/>
      <c r="K888" s="11"/>
      <c r="M888" s="11"/>
      <c r="P888" s="11"/>
      <c r="V888" s="11"/>
      <c r="W888" s="11"/>
      <c r="X888" s="11"/>
    </row>
    <row r="889">
      <c r="C889" s="115"/>
      <c r="D889" s="115"/>
      <c r="E889" s="115"/>
      <c r="F889" s="115"/>
      <c r="G889" s="115"/>
      <c r="K889" s="11"/>
      <c r="M889" s="11"/>
      <c r="P889" s="11"/>
      <c r="V889" s="11"/>
      <c r="W889" s="11"/>
      <c r="X889" s="11"/>
    </row>
    <row r="890">
      <c r="C890" s="115"/>
      <c r="D890" s="115"/>
      <c r="E890" s="115"/>
      <c r="F890" s="115"/>
      <c r="G890" s="115"/>
      <c r="K890" s="11"/>
      <c r="M890" s="11"/>
      <c r="P890" s="11"/>
      <c r="V890" s="11"/>
      <c r="W890" s="11"/>
      <c r="X890" s="11"/>
    </row>
    <row r="891">
      <c r="C891" s="115"/>
      <c r="D891" s="115"/>
      <c r="E891" s="115"/>
      <c r="F891" s="115"/>
      <c r="G891" s="115"/>
      <c r="K891" s="11"/>
      <c r="M891" s="11"/>
      <c r="P891" s="11"/>
      <c r="V891" s="11"/>
      <c r="W891" s="11"/>
      <c r="X891" s="11"/>
    </row>
    <row r="892">
      <c r="C892" s="115"/>
      <c r="D892" s="115"/>
      <c r="E892" s="115"/>
      <c r="F892" s="115"/>
      <c r="G892" s="115"/>
      <c r="K892" s="11"/>
      <c r="M892" s="11"/>
      <c r="P892" s="11"/>
      <c r="V892" s="11"/>
      <c r="W892" s="11"/>
      <c r="X892" s="11"/>
    </row>
    <row r="893">
      <c r="C893" s="115"/>
      <c r="D893" s="115"/>
      <c r="E893" s="115"/>
      <c r="F893" s="115"/>
      <c r="G893" s="115"/>
      <c r="K893" s="11"/>
      <c r="M893" s="11"/>
      <c r="P893" s="11"/>
      <c r="V893" s="11"/>
      <c r="W893" s="11"/>
      <c r="X893" s="11"/>
    </row>
    <row r="894">
      <c r="C894" s="115"/>
      <c r="D894" s="115"/>
      <c r="E894" s="115"/>
      <c r="F894" s="115"/>
      <c r="G894" s="115"/>
      <c r="K894" s="11"/>
      <c r="M894" s="11"/>
      <c r="P894" s="11"/>
      <c r="V894" s="11"/>
      <c r="W894" s="11"/>
      <c r="X894" s="11"/>
    </row>
    <row r="895">
      <c r="C895" s="115"/>
      <c r="D895" s="115"/>
      <c r="E895" s="115"/>
      <c r="F895" s="115"/>
      <c r="G895" s="115"/>
      <c r="K895" s="11"/>
      <c r="M895" s="11"/>
      <c r="P895" s="11"/>
      <c r="V895" s="11"/>
      <c r="W895" s="11"/>
      <c r="X895" s="11"/>
    </row>
    <row r="896">
      <c r="C896" s="115"/>
      <c r="D896" s="115"/>
      <c r="E896" s="115"/>
      <c r="F896" s="115"/>
      <c r="G896" s="115"/>
      <c r="K896" s="11"/>
      <c r="M896" s="11"/>
      <c r="P896" s="11"/>
      <c r="V896" s="11"/>
      <c r="W896" s="11"/>
      <c r="X896" s="11"/>
    </row>
    <row r="897">
      <c r="C897" s="115"/>
      <c r="D897" s="115"/>
      <c r="E897" s="115"/>
      <c r="F897" s="115"/>
      <c r="G897" s="115"/>
      <c r="K897" s="11"/>
      <c r="M897" s="11"/>
      <c r="P897" s="11"/>
      <c r="V897" s="11"/>
      <c r="W897" s="11"/>
      <c r="X897" s="11"/>
    </row>
    <row r="898">
      <c r="C898" s="115"/>
      <c r="D898" s="115"/>
      <c r="E898" s="115"/>
      <c r="F898" s="115"/>
      <c r="G898" s="115"/>
      <c r="K898" s="11"/>
      <c r="M898" s="11"/>
      <c r="P898" s="11"/>
      <c r="V898" s="11"/>
      <c r="W898" s="11"/>
      <c r="X898" s="11"/>
    </row>
    <row r="899">
      <c r="C899" s="115"/>
      <c r="D899" s="115"/>
      <c r="E899" s="115"/>
      <c r="F899" s="115"/>
      <c r="G899" s="115"/>
      <c r="K899" s="11"/>
      <c r="M899" s="11"/>
      <c r="P899" s="11"/>
      <c r="V899" s="11"/>
      <c r="W899" s="11"/>
      <c r="X899" s="11"/>
    </row>
    <row r="900">
      <c r="C900" s="115"/>
      <c r="D900" s="115"/>
      <c r="E900" s="115"/>
      <c r="F900" s="115"/>
      <c r="G900" s="115"/>
      <c r="K900" s="11"/>
      <c r="M900" s="11"/>
      <c r="P900" s="11"/>
      <c r="V900" s="11"/>
      <c r="W900" s="11"/>
      <c r="X900" s="11"/>
    </row>
    <row r="901">
      <c r="C901" s="115"/>
      <c r="D901" s="115"/>
      <c r="E901" s="115"/>
      <c r="F901" s="115"/>
      <c r="G901" s="115"/>
      <c r="K901" s="11"/>
      <c r="M901" s="11"/>
      <c r="P901" s="11"/>
      <c r="V901" s="11"/>
      <c r="W901" s="11"/>
      <c r="X901" s="11"/>
    </row>
    <row r="902">
      <c r="C902" s="115"/>
      <c r="D902" s="115"/>
      <c r="E902" s="115"/>
      <c r="F902" s="115"/>
      <c r="G902" s="115"/>
      <c r="K902" s="11"/>
      <c r="M902" s="11"/>
      <c r="P902" s="11"/>
      <c r="V902" s="11"/>
      <c r="W902" s="11"/>
      <c r="X902" s="11"/>
    </row>
    <row r="903">
      <c r="C903" s="115"/>
      <c r="D903" s="115"/>
      <c r="E903" s="115"/>
      <c r="F903" s="115"/>
      <c r="G903" s="115"/>
      <c r="K903" s="11"/>
      <c r="M903" s="11"/>
      <c r="P903" s="11"/>
      <c r="V903" s="11"/>
      <c r="W903" s="11"/>
      <c r="X903" s="11"/>
    </row>
    <row r="904">
      <c r="C904" s="115"/>
      <c r="D904" s="115"/>
      <c r="E904" s="115"/>
      <c r="F904" s="115"/>
      <c r="G904" s="115"/>
      <c r="K904" s="11"/>
      <c r="M904" s="11"/>
      <c r="P904" s="11"/>
      <c r="V904" s="11"/>
      <c r="W904" s="11"/>
      <c r="X904" s="11"/>
    </row>
    <row r="905">
      <c r="C905" s="115"/>
      <c r="D905" s="115"/>
      <c r="E905" s="115"/>
      <c r="F905" s="115"/>
      <c r="G905" s="115"/>
      <c r="K905" s="11"/>
      <c r="M905" s="11"/>
      <c r="P905" s="11"/>
      <c r="V905" s="11"/>
      <c r="W905" s="11"/>
      <c r="X905" s="11"/>
    </row>
    <row r="906">
      <c r="C906" s="115"/>
      <c r="D906" s="115"/>
      <c r="E906" s="115"/>
      <c r="F906" s="115"/>
      <c r="G906" s="115"/>
      <c r="K906" s="11"/>
      <c r="M906" s="11"/>
      <c r="P906" s="11"/>
      <c r="V906" s="11"/>
      <c r="W906" s="11"/>
      <c r="X906" s="11"/>
    </row>
    <row r="907">
      <c r="C907" s="115"/>
      <c r="D907" s="115"/>
      <c r="E907" s="115"/>
      <c r="F907" s="115"/>
      <c r="G907" s="115"/>
      <c r="K907" s="11"/>
      <c r="M907" s="11"/>
      <c r="P907" s="11"/>
      <c r="V907" s="11"/>
      <c r="W907" s="11"/>
      <c r="X907" s="11"/>
    </row>
    <row r="908">
      <c r="C908" s="115"/>
      <c r="D908" s="115"/>
      <c r="E908" s="115"/>
      <c r="F908" s="115"/>
      <c r="G908" s="115"/>
      <c r="K908" s="11"/>
      <c r="M908" s="11"/>
      <c r="P908" s="11"/>
      <c r="V908" s="11"/>
      <c r="W908" s="11"/>
      <c r="X908" s="11"/>
    </row>
    <row r="909">
      <c r="C909" s="115"/>
      <c r="D909" s="115"/>
      <c r="E909" s="115"/>
      <c r="F909" s="115"/>
      <c r="G909" s="115"/>
      <c r="K909" s="11"/>
      <c r="M909" s="11"/>
      <c r="P909" s="11"/>
      <c r="V909" s="11"/>
      <c r="W909" s="11"/>
      <c r="X909" s="11"/>
    </row>
    <row r="910">
      <c r="C910" s="115"/>
      <c r="D910" s="115"/>
      <c r="E910" s="115"/>
      <c r="F910" s="115"/>
      <c r="G910" s="115"/>
      <c r="K910" s="11"/>
      <c r="M910" s="11"/>
      <c r="P910" s="11"/>
      <c r="V910" s="11"/>
      <c r="W910" s="11"/>
      <c r="X910" s="11"/>
    </row>
    <row r="911">
      <c r="C911" s="115"/>
      <c r="D911" s="115"/>
      <c r="E911" s="115"/>
      <c r="F911" s="115"/>
      <c r="G911" s="115"/>
      <c r="K911" s="11"/>
      <c r="M911" s="11"/>
      <c r="P911" s="11"/>
      <c r="V911" s="11"/>
      <c r="W911" s="11"/>
      <c r="X911" s="11"/>
    </row>
    <row r="912">
      <c r="C912" s="115"/>
      <c r="D912" s="115"/>
      <c r="E912" s="115"/>
      <c r="F912" s="115"/>
      <c r="G912" s="115"/>
      <c r="K912" s="11"/>
      <c r="M912" s="11"/>
      <c r="P912" s="11"/>
      <c r="V912" s="11"/>
      <c r="W912" s="11"/>
      <c r="X912" s="11"/>
    </row>
    <row r="913">
      <c r="C913" s="115"/>
      <c r="D913" s="115"/>
      <c r="E913" s="115"/>
      <c r="F913" s="115"/>
      <c r="G913" s="115"/>
      <c r="K913" s="11"/>
      <c r="M913" s="11"/>
      <c r="P913" s="11"/>
      <c r="V913" s="11"/>
      <c r="W913" s="11"/>
      <c r="X913" s="11"/>
    </row>
    <row r="914">
      <c r="C914" s="115"/>
      <c r="D914" s="115"/>
      <c r="E914" s="115"/>
      <c r="F914" s="115"/>
      <c r="G914" s="115"/>
      <c r="K914" s="11"/>
      <c r="M914" s="11"/>
      <c r="P914" s="11"/>
      <c r="V914" s="11"/>
      <c r="W914" s="11"/>
      <c r="X914" s="11"/>
    </row>
    <row r="915">
      <c r="C915" s="115"/>
      <c r="D915" s="115"/>
      <c r="E915" s="115"/>
      <c r="F915" s="115"/>
      <c r="G915" s="115"/>
      <c r="K915" s="11"/>
      <c r="M915" s="11"/>
      <c r="P915" s="11"/>
      <c r="V915" s="11"/>
      <c r="W915" s="11"/>
      <c r="X915" s="11"/>
    </row>
    <row r="916">
      <c r="C916" s="115"/>
      <c r="D916" s="115"/>
      <c r="E916" s="115"/>
      <c r="F916" s="115"/>
      <c r="G916" s="115"/>
      <c r="K916" s="11"/>
      <c r="M916" s="11"/>
      <c r="P916" s="11"/>
      <c r="V916" s="11"/>
      <c r="W916" s="11"/>
      <c r="X916" s="11"/>
    </row>
    <row r="917">
      <c r="C917" s="115"/>
      <c r="D917" s="115"/>
      <c r="E917" s="115"/>
      <c r="F917" s="115"/>
      <c r="G917" s="115"/>
      <c r="K917" s="11"/>
      <c r="M917" s="11"/>
      <c r="P917" s="11"/>
      <c r="V917" s="11"/>
      <c r="W917" s="11"/>
      <c r="X917" s="11"/>
    </row>
    <row r="918">
      <c r="C918" s="115"/>
      <c r="D918" s="115"/>
      <c r="E918" s="115"/>
      <c r="F918" s="115"/>
      <c r="G918" s="115"/>
      <c r="K918" s="11"/>
      <c r="M918" s="11"/>
      <c r="P918" s="11"/>
      <c r="V918" s="11"/>
      <c r="W918" s="11"/>
      <c r="X918" s="11"/>
    </row>
    <row r="919">
      <c r="C919" s="115"/>
      <c r="D919" s="115"/>
      <c r="E919" s="115"/>
      <c r="F919" s="115"/>
      <c r="G919" s="115"/>
      <c r="K919" s="11"/>
      <c r="M919" s="11"/>
      <c r="P919" s="11"/>
      <c r="V919" s="11"/>
      <c r="W919" s="11"/>
      <c r="X919" s="11"/>
    </row>
    <row r="920">
      <c r="C920" s="115"/>
      <c r="D920" s="115"/>
      <c r="E920" s="115"/>
      <c r="F920" s="115"/>
      <c r="G920" s="115"/>
      <c r="K920" s="11"/>
      <c r="M920" s="11"/>
      <c r="P920" s="11"/>
      <c r="V920" s="11"/>
      <c r="W920" s="11"/>
      <c r="X920" s="11"/>
    </row>
    <row r="921">
      <c r="C921" s="115"/>
      <c r="D921" s="115"/>
      <c r="E921" s="115"/>
      <c r="F921" s="115"/>
      <c r="G921" s="115"/>
      <c r="K921" s="11"/>
      <c r="M921" s="11"/>
      <c r="P921" s="11"/>
      <c r="V921" s="11"/>
      <c r="W921" s="11"/>
      <c r="X921" s="11"/>
    </row>
    <row r="922">
      <c r="C922" s="115"/>
      <c r="D922" s="115"/>
      <c r="E922" s="115"/>
      <c r="F922" s="115"/>
      <c r="G922" s="115"/>
      <c r="K922" s="11"/>
      <c r="M922" s="11"/>
      <c r="P922" s="11"/>
      <c r="V922" s="11"/>
      <c r="W922" s="11"/>
      <c r="X922" s="11"/>
    </row>
    <row r="923">
      <c r="C923" s="115"/>
      <c r="D923" s="115"/>
      <c r="E923" s="115"/>
      <c r="F923" s="115"/>
      <c r="G923" s="115"/>
      <c r="K923" s="11"/>
      <c r="M923" s="11"/>
      <c r="P923" s="11"/>
      <c r="V923" s="11"/>
      <c r="W923" s="11"/>
      <c r="X923" s="11"/>
    </row>
    <row r="924">
      <c r="C924" s="115"/>
      <c r="D924" s="115"/>
      <c r="E924" s="115"/>
      <c r="F924" s="115"/>
      <c r="G924" s="115"/>
      <c r="K924" s="11"/>
      <c r="M924" s="11"/>
      <c r="P924" s="11"/>
      <c r="V924" s="11"/>
      <c r="W924" s="11"/>
      <c r="X924" s="11"/>
    </row>
    <row r="925">
      <c r="C925" s="115"/>
      <c r="D925" s="115"/>
      <c r="E925" s="115"/>
      <c r="F925" s="115"/>
      <c r="G925" s="115"/>
      <c r="K925" s="11"/>
      <c r="M925" s="11"/>
      <c r="P925" s="11"/>
      <c r="V925" s="11"/>
      <c r="W925" s="11"/>
      <c r="X925" s="11"/>
    </row>
    <row r="926">
      <c r="C926" s="115"/>
      <c r="D926" s="115"/>
      <c r="E926" s="115"/>
      <c r="F926" s="115"/>
      <c r="G926" s="115"/>
      <c r="K926" s="11"/>
      <c r="M926" s="11"/>
      <c r="P926" s="11"/>
      <c r="V926" s="11"/>
      <c r="W926" s="11"/>
      <c r="X926" s="11"/>
    </row>
    <row r="927">
      <c r="C927" s="115"/>
      <c r="D927" s="115"/>
      <c r="E927" s="115"/>
      <c r="F927" s="115"/>
      <c r="G927" s="115"/>
      <c r="K927" s="11"/>
      <c r="M927" s="11"/>
      <c r="P927" s="11"/>
      <c r="V927" s="11"/>
      <c r="W927" s="11"/>
      <c r="X927" s="11"/>
    </row>
    <row r="928">
      <c r="C928" s="115"/>
      <c r="D928" s="115"/>
      <c r="E928" s="115"/>
      <c r="F928" s="115"/>
      <c r="G928" s="115"/>
      <c r="K928" s="11"/>
      <c r="M928" s="11"/>
      <c r="P928" s="11"/>
      <c r="V928" s="11"/>
      <c r="W928" s="11"/>
      <c r="X928" s="11"/>
    </row>
    <row r="929">
      <c r="C929" s="115"/>
      <c r="D929" s="115"/>
      <c r="E929" s="115"/>
      <c r="F929" s="115"/>
      <c r="G929" s="115"/>
      <c r="K929" s="11"/>
      <c r="M929" s="11"/>
      <c r="P929" s="11"/>
      <c r="V929" s="11"/>
      <c r="W929" s="11"/>
      <c r="X929" s="11"/>
    </row>
    <row r="930">
      <c r="C930" s="115"/>
      <c r="D930" s="115"/>
      <c r="E930" s="115"/>
      <c r="F930" s="115"/>
      <c r="G930" s="115"/>
      <c r="K930" s="11"/>
      <c r="M930" s="11"/>
      <c r="P930" s="11"/>
      <c r="V930" s="11"/>
      <c r="W930" s="11"/>
      <c r="X930" s="11"/>
    </row>
    <row r="931">
      <c r="C931" s="115"/>
      <c r="D931" s="115"/>
      <c r="E931" s="115"/>
      <c r="F931" s="115"/>
      <c r="G931" s="115"/>
      <c r="K931" s="11"/>
      <c r="M931" s="11"/>
      <c r="P931" s="11"/>
      <c r="V931" s="11"/>
      <c r="W931" s="11"/>
      <c r="X931" s="11"/>
    </row>
    <row r="932">
      <c r="C932" s="115"/>
      <c r="D932" s="115"/>
      <c r="E932" s="115"/>
      <c r="F932" s="115"/>
      <c r="G932" s="115"/>
      <c r="K932" s="11"/>
      <c r="M932" s="11"/>
      <c r="P932" s="11"/>
      <c r="V932" s="11"/>
      <c r="W932" s="11"/>
      <c r="X932" s="11"/>
    </row>
    <row r="933">
      <c r="C933" s="115"/>
      <c r="D933" s="115"/>
      <c r="E933" s="115"/>
      <c r="F933" s="115"/>
      <c r="G933" s="115"/>
      <c r="K933" s="11"/>
      <c r="M933" s="11"/>
      <c r="P933" s="11"/>
      <c r="V933" s="11"/>
      <c r="W933" s="11"/>
      <c r="X933" s="11"/>
    </row>
    <row r="934">
      <c r="C934" s="115"/>
      <c r="D934" s="115"/>
      <c r="E934" s="115"/>
      <c r="F934" s="115"/>
      <c r="G934" s="115"/>
      <c r="K934" s="11"/>
      <c r="M934" s="11"/>
      <c r="P934" s="11"/>
      <c r="V934" s="11"/>
      <c r="W934" s="11"/>
      <c r="X934" s="11"/>
    </row>
    <row r="935">
      <c r="C935" s="115"/>
      <c r="D935" s="115"/>
      <c r="E935" s="115"/>
      <c r="F935" s="115"/>
      <c r="G935" s="115"/>
      <c r="K935" s="11"/>
      <c r="M935" s="11"/>
      <c r="P935" s="11"/>
      <c r="V935" s="11"/>
      <c r="W935" s="11"/>
      <c r="X935" s="11"/>
    </row>
    <row r="936">
      <c r="C936" s="115"/>
      <c r="D936" s="115"/>
      <c r="E936" s="115"/>
      <c r="F936" s="115"/>
      <c r="G936" s="115"/>
      <c r="K936" s="11"/>
      <c r="M936" s="11"/>
      <c r="P936" s="11"/>
      <c r="V936" s="11"/>
      <c r="W936" s="11"/>
      <c r="X936" s="11"/>
    </row>
    <row r="937">
      <c r="C937" s="115"/>
      <c r="D937" s="115"/>
      <c r="E937" s="115"/>
      <c r="F937" s="115"/>
      <c r="G937" s="115"/>
      <c r="K937" s="11"/>
      <c r="M937" s="11"/>
      <c r="P937" s="11"/>
      <c r="V937" s="11"/>
      <c r="W937" s="11"/>
      <c r="X937" s="11"/>
    </row>
    <row r="938">
      <c r="C938" s="115"/>
      <c r="D938" s="115"/>
      <c r="E938" s="115"/>
      <c r="F938" s="115"/>
      <c r="G938" s="115"/>
      <c r="K938" s="11"/>
      <c r="M938" s="11"/>
      <c r="P938" s="11"/>
      <c r="V938" s="11"/>
      <c r="W938" s="11"/>
      <c r="X938" s="11"/>
    </row>
    <row r="939">
      <c r="C939" s="115"/>
      <c r="D939" s="115"/>
      <c r="E939" s="115"/>
      <c r="F939" s="115"/>
      <c r="G939" s="115"/>
      <c r="K939" s="11"/>
      <c r="M939" s="11"/>
      <c r="P939" s="11"/>
      <c r="V939" s="11"/>
      <c r="W939" s="11"/>
      <c r="X939" s="11"/>
    </row>
    <row r="940">
      <c r="C940" s="115"/>
      <c r="D940" s="115"/>
      <c r="E940" s="115"/>
      <c r="F940" s="115"/>
      <c r="G940" s="115"/>
      <c r="K940" s="11"/>
      <c r="M940" s="11"/>
      <c r="P940" s="11"/>
      <c r="V940" s="11"/>
      <c r="W940" s="11"/>
      <c r="X940" s="11"/>
    </row>
    <row r="941">
      <c r="C941" s="115"/>
      <c r="D941" s="115"/>
      <c r="E941" s="115"/>
      <c r="F941" s="115"/>
      <c r="G941" s="115"/>
      <c r="K941" s="11"/>
      <c r="M941" s="11"/>
      <c r="P941" s="11"/>
      <c r="V941" s="11"/>
      <c r="W941" s="11"/>
      <c r="X941" s="11"/>
    </row>
    <row r="942">
      <c r="C942" s="115"/>
      <c r="D942" s="115"/>
      <c r="E942" s="115"/>
      <c r="F942" s="115"/>
      <c r="G942" s="115"/>
      <c r="K942" s="11"/>
      <c r="M942" s="11"/>
      <c r="P942" s="11"/>
      <c r="V942" s="11"/>
      <c r="W942" s="11"/>
      <c r="X942" s="11"/>
    </row>
    <row r="943">
      <c r="C943" s="115"/>
      <c r="D943" s="115"/>
      <c r="E943" s="115"/>
      <c r="F943" s="115"/>
      <c r="G943" s="115"/>
      <c r="K943" s="11"/>
      <c r="M943" s="11"/>
      <c r="P943" s="11"/>
      <c r="V943" s="11"/>
      <c r="W943" s="11"/>
      <c r="X943" s="11"/>
    </row>
    <row r="944">
      <c r="C944" s="115"/>
      <c r="D944" s="115"/>
      <c r="E944" s="115"/>
      <c r="F944" s="115"/>
      <c r="G944" s="115"/>
      <c r="K944" s="11"/>
      <c r="M944" s="11"/>
      <c r="P944" s="11"/>
      <c r="V944" s="11"/>
      <c r="W944" s="11"/>
      <c r="X944" s="11"/>
    </row>
    <row r="945">
      <c r="C945" s="115"/>
      <c r="D945" s="115"/>
      <c r="E945" s="115"/>
      <c r="F945" s="115"/>
      <c r="G945" s="115"/>
      <c r="K945" s="11"/>
      <c r="M945" s="11"/>
      <c r="P945" s="11"/>
      <c r="V945" s="11"/>
      <c r="W945" s="11"/>
      <c r="X945" s="11"/>
    </row>
    <row r="946">
      <c r="C946" s="115"/>
      <c r="D946" s="115"/>
      <c r="E946" s="115"/>
      <c r="F946" s="115"/>
      <c r="G946" s="115"/>
      <c r="K946" s="11"/>
      <c r="M946" s="11"/>
      <c r="P946" s="11"/>
      <c r="V946" s="11"/>
      <c r="W946" s="11"/>
      <c r="X946" s="11"/>
    </row>
    <row r="947">
      <c r="C947" s="115"/>
      <c r="D947" s="115"/>
      <c r="E947" s="115"/>
      <c r="F947" s="115"/>
      <c r="G947" s="115"/>
      <c r="K947" s="11"/>
      <c r="M947" s="11"/>
      <c r="P947" s="11"/>
      <c r="V947" s="11"/>
      <c r="W947" s="11"/>
      <c r="X947" s="11"/>
    </row>
    <row r="948">
      <c r="C948" s="115"/>
      <c r="D948" s="115"/>
      <c r="E948" s="115"/>
      <c r="F948" s="115"/>
      <c r="G948" s="115"/>
      <c r="K948" s="11"/>
      <c r="M948" s="11"/>
      <c r="P948" s="11"/>
      <c r="V948" s="11"/>
      <c r="W948" s="11"/>
      <c r="X948" s="11"/>
    </row>
    <row r="949">
      <c r="C949" s="115"/>
      <c r="D949" s="115"/>
      <c r="E949" s="115"/>
      <c r="F949" s="115"/>
      <c r="G949" s="115"/>
      <c r="K949" s="11"/>
      <c r="M949" s="11"/>
      <c r="P949" s="11"/>
      <c r="V949" s="11"/>
      <c r="W949" s="11"/>
      <c r="X949" s="11"/>
    </row>
    <row r="950">
      <c r="C950" s="115"/>
      <c r="D950" s="115"/>
      <c r="E950" s="115"/>
      <c r="F950" s="115"/>
      <c r="G950" s="115"/>
      <c r="K950" s="11"/>
      <c r="M950" s="11"/>
      <c r="P950" s="11"/>
      <c r="V950" s="11"/>
      <c r="W950" s="11"/>
      <c r="X950" s="11"/>
    </row>
    <row r="951">
      <c r="C951" s="115"/>
      <c r="D951" s="115"/>
      <c r="E951" s="115"/>
      <c r="F951" s="115"/>
      <c r="G951" s="115"/>
      <c r="K951" s="11"/>
      <c r="M951" s="11"/>
      <c r="P951" s="11"/>
      <c r="V951" s="11"/>
      <c r="W951" s="11"/>
      <c r="X951" s="11"/>
    </row>
    <row r="952">
      <c r="C952" s="115"/>
      <c r="D952" s="115"/>
      <c r="E952" s="115"/>
      <c r="F952" s="115"/>
      <c r="G952" s="115"/>
      <c r="K952" s="11"/>
      <c r="M952" s="11"/>
      <c r="P952" s="11"/>
      <c r="V952" s="11"/>
      <c r="W952" s="11"/>
      <c r="X952" s="11"/>
    </row>
    <row r="953">
      <c r="C953" s="115"/>
      <c r="D953" s="115"/>
      <c r="E953" s="115"/>
      <c r="F953" s="115"/>
      <c r="G953" s="115"/>
      <c r="K953" s="11"/>
      <c r="M953" s="11"/>
      <c r="P953" s="11"/>
      <c r="V953" s="11"/>
      <c r="W953" s="11"/>
      <c r="X953" s="11"/>
    </row>
    <row r="954">
      <c r="C954" s="115"/>
      <c r="D954" s="115"/>
      <c r="E954" s="115"/>
      <c r="F954" s="115"/>
      <c r="G954" s="115"/>
      <c r="K954" s="11"/>
      <c r="M954" s="11"/>
      <c r="P954" s="11"/>
      <c r="V954" s="11"/>
      <c r="W954" s="11"/>
      <c r="X954" s="11"/>
    </row>
    <row r="955">
      <c r="C955" s="115"/>
      <c r="D955" s="115"/>
      <c r="E955" s="115"/>
      <c r="F955" s="115"/>
      <c r="G955" s="115"/>
      <c r="K955" s="11"/>
      <c r="M955" s="11"/>
      <c r="P955" s="11"/>
      <c r="V955" s="11"/>
      <c r="W955" s="11"/>
      <c r="X955" s="11"/>
    </row>
    <row r="956">
      <c r="C956" s="115"/>
      <c r="D956" s="115"/>
      <c r="E956" s="115"/>
      <c r="F956" s="115"/>
      <c r="G956" s="115"/>
      <c r="K956" s="11"/>
      <c r="M956" s="11"/>
      <c r="P956" s="11"/>
      <c r="V956" s="11"/>
      <c r="W956" s="11"/>
      <c r="X956" s="11"/>
    </row>
    <row r="957">
      <c r="C957" s="115"/>
      <c r="D957" s="115"/>
      <c r="E957" s="115"/>
      <c r="F957" s="115"/>
      <c r="G957" s="115"/>
      <c r="K957" s="11"/>
      <c r="M957" s="11"/>
      <c r="P957" s="11"/>
      <c r="V957" s="11"/>
      <c r="W957" s="11"/>
      <c r="X957" s="11"/>
    </row>
    <row r="958">
      <c r="C958" s="115"/>
      <c r="D958" s="115"/>
      <c r="E958" s="115"/>
      <c r="F958" s="115"/>
      <c r="G958" s="115"/>
      <c r="K958" s="11"/>
      <c r="M958" s="11"/>
      <c r="P958" s="11"/>
      <c r="V958" s="11"/>
      <c r="W958" s="11"/>
      <c r="X958" s="11"/>
    </row>
    <row r="959">
      <c r="C959" s="115"/>
      <c r="D959" s="115"/>
      <c r="E959" s="115"/>
      <c r="F959" s="115"/>
      <c r="G959" s="115"/>
      <c r="K959" s="11"/>
      <c r="M959" s="11"/>
      <c r="P959" s="11"/>
      <c r="V959" s="11"/>
      <c r="W959" s="11"/>
      <c r="X959" s="11"/>
    </row>
    <row r="960">
      <c r="C960" s="115"/>
      <c r="D960" s="115"/>
      <c r="E960" s="115"/>
      <c r="F960" s="115"/>
      <c r="G960" s="115"/>
      <c r="K960" s="11"/>
      <c r="M960" s="11"/>
      <c r="P960" s="11"/>
      <c r="V960" s="11"/>
      <c r="W960" s="11"/>
      <c r="X960" s="11"/>
    </row>
    <row r="961">
      <c r="C961" s="115"/>
      <c r="D961" s="115"/>
      <c r="E961" s="115"/>
      <c r="F961" s="115"/>
      <c r="G961" s="115"/>
      <c r="K961" s="11"/>
      <c r="M961" s="11"/>
      <c r="P961" s="11"/>
      <c r="V961" s="11"/>
      <c r="W961" s="11"/>
      <c r="X961" s="11"/>
    </row>
    <row r="962">
      <c r="C962" s="115"/>
      <c r="D962" s="115"/>
      <c r="E962" s="115"/>
      <c r="F962" s="115"/>
      <c r="G962" s="115"/>
      <c r="K962" s="11"/>
      <c r="M962" s="11"/>
      <c r="P962" s="11"/>
      <c r="V962" s="11"/>
      <c r="W962" s="11"/>
      <c r="X962" s="11"/>
    </row>
    <row r="963">
      <c r="C963" s="115"/>
      <c r="D963" s="115"/>
      <c r="E963" s="115"/>
      <c r="F963" s="115"/>
      <c r="G963" s="115"/>
      <c r="K963" s="11"/>
      <c r="M963" s="11"/>
      <c r="P963" s="11"/>
      <c r="V963" s="11"/>
      <c r="W963" s="11"/>
      <c r="X963" s="11"/>
    </row>
    <row r="964">
      <c r="C964" s="115"/>
      <c r="D964" s="115"/>
      <c r="E964" s="115"/>
      <c r="F964" s="115"/>
      <c r="G964" s="115"/>
      <c r="K964" s="11"/>
      <c r="M964" s="11"/>
      <c r="P964" s="11"/>
      <c r="V964" s="11"/>
      <c r="W964" s="11"/>
      <c r="X964" s="11"/>
    </row>
    <row r="965">
      <c r="C965" s="115"/>
      <c r="D965" s="115"/>
      <c r="E965" s="115"/>
      <c r="F965" s="115"/>
      <c r="G965" s="115"/>
      <c r="K965" s="11"/>
      <c r="M965" s="11"/>
      <c r="P965" s="11"/>
      <c r="V965" s="11"/>
      <c r="W965" s="11"/>
      <c r="X965" s="11"/>
    </row>
    <row r="966">
      <c r="C966" s="115"/>
      <c r="D966" s="115"/>
      <c r="E966" s="115"/>
      <c r="F966" s="115"/>
      <c r="G966" s="115"/>
      <c r="K966" s="11"/>
      <c r="M966" s="11"/>
      <c r="P966" s="11"/>
      <c r="V966" s="11"/>
      <c r="W966" s="11"/>
      <c r="X966" s="11"/>
    </row>
    <row r="967">
      <c r="C967" s="115"/>
      <c r="D967" s="115"/>
      <c r="E967" s="115"/>
      <c r="F967" s="115"/>
      <c r="G967" s="115"/>
      <c r="K967" s="11"/>
      <c r="M967" s="11"/>
      <c r="P967" s="11"/>
      <c r="V967" s="11"/>
      <c r="W967" s="11"/>
      <c r="X967" s="11"/>
    </row>
    <row r="968">
      <c r="C968" s="115"/>
      <c r="D968" s="115"/>
      <c r="E968" s="115"/>
      <c r="F968" s="115"/>
      <c r="G968" s="115"/>
      <c r="K968" s="11"/>
      <c r="M968" s="11"/>
      <c r="P968" s="11"/>
      <c r="V968" s="11"/>
      <c r="W968" s="11"/>
      <c r="X968" s="11"/>
    </row>
    <row r="969">
      <c r="C969" s="115"/>
      <c r="D969" s="115"/>
      <c r="E969" s="115"/>
      <c r="F969" s="115"/>
      <c r="G969" s="115"/>
      <c r="K969" s="11"/>
      <c r="M969" s="11"/>
      <c r="P969" s="11"/>
      <c r="V969" s="11"/>
      <c r="W969" s="11"/>
      <c r="X969" s="11"/>
    </row>
    <row r="970">
      <c r="C970" s="115"/>
      <c r="D970" s="115"/>
      <c r="E970" s="115"/>
      <c r="F970" s="115"/>
      <c r="G970" s="115"/>
      <c r="K970" s="11"/>
      <c r="M970" s="11"/>
      <c r="P970" s="11"/>
      <c r="V970" s="11"/>
      <c r="W970" s="11"/>
      <c r="X970" s="11"/>
    </row>
    <row r="971">
      <c r="C971" s="115"/>
      <c r="D971" s="115"/>
      <c r="E971" s="115"/>
      <c r="F971" s="115"/>
      <c r="G971" s="115"/>
      <c r="K971" s="11"/>
      <c r="M971" s="11"/>
      <c r="P971" s="11"/>
      <c r="V971" s="11"/>
      <c r="W971" s="11"/>
      <c r="X971" s="11"/>
    </row>
    <row r="972">
      <c r="C972" s="115"/>
      <c r="D972" s="115"/>
      <c r="E972" s="115"/>
      <c r="F972" s="115"/>
      <c r="G972" s="115"/>
      <c r="K972" s="11"/>
      <c r="M972" s="11"/>
      <c r="P972" s="11"/>
      <c r="V972" s="11"/>
      <c r="W972" s="11"/>
      <c r="X972" s="11"/>
    </row>
    <row r="973">
      <c r="C973" s="115"/>
      <c r="D973" s="115"/>
      <c r="E973" s="115"/>
      <c r="F973" s="115"/>
      <c r="G973" s="115"/>
      <c r="K973" s="11"/>
      <c r="M973" s="11"/>
      <c r="P973" s="11"/>
      <c r="V973" s="11"/>
      <c r="W973" s="11"/>
      <c r="X973" s="11"/>
    </row>
    <row r="974">
      <c r="C974" s="115"/>
      <c r="D974" s="115"/>
      <c r="E974" s="115"/>
      <c r="F974" s="115"/>
      <c r="G974" s="115"/>
      <c r="K974" s="11"/>
      <c r="M974" s="11"/>
      <c r="P974" s="11"/>
      <c r="V974" s="11"/>
      <c r="W974" s="11"/>
      <c r="X974" s="11"/>
    </row>
    <row r="975">
      <c r="C975" s="115"/>
      <c r="D975" s="115"/>
      <c r="E975" s="115"/>
      <c r="F975" s="115"/>
      <c r="G975" s="115"/>
      <c r="K975" s="11"/>
      <c r="M975" s="11"/>
      <c r="P975" s="11"/>
      <c r="V975" s="11"/>
      <c r="W975" s="11"/>
      <c r="X975" s="11"/>
    </row>
    <row r="976">
      <c r="C976" s="115"/>
      <c r="D976" s="115"/>
      <c r="E976" s="115"/>
      <c r="F976" s="115"/>
      <c r="G976" s="115"/>
      <c r="K976" s="11"/>
      <c r="M976" s="11"/>
      <c r="P976" s="11"/>
      <c r="V976" s="11"/>
      <c r="W976" s="11"/>
      <c r="X976" s="11"/>
    </row>
    <row r="977">
      <c r="C977" s="115"/>
      <c r="D977" s="115"/>
      <c r="E977" s="115"/>
      <c r="F977" s="115"/>
      <c r="G977" s="115"/>
      <c r="K977" s="11"/>
      <c r="M977" s="11"/>
      <c r="P977" s="11"/>
      <c r="V977" s="11"/>
      <c r="W977" s="11"/>
      <c r="X977" s="11"/>
    </row>
    <row r="978">
      <c r="C978" s="115"/>
      <c r="D978" s="115"/>
      <c r="E978" s="115"/>
      <c r="F978" s="115"/>
      <c r="G978" s="115"/>
      <c r="K978" s="11"/>
      <c r="M978" s="11"/>
      <c r="P978" s="11"/>
      <c r="V978" s="11"/>
      <c r="W978" s="11"/>
      <c r="X978" s="11"/>
    </row>
    <row r="979">
      <c r="C979" s="115"/>
      <c r="D979" s="115"/>
      <c r="E979" s="115"/>
      <c r="F979" s="115"/>
      <c r="G979" s="115"/>
      <c r="K979" s="11"/>
      <c r="M979" s="11"/>
      <c r="P979" s="11"/>
      <c r="V979" s="11"/>
      <c r="W979" s="11"/>
      <c r="X979" s="11"/>
    </row>
    <row r="980">
      <c r="C980" s="115"/>
      <c r="D980" s="115"/>
      <c r="E980" s="115"/>
      <c r="F980" s="115"/>
      <c r="G980" s="115"/>
      <c r="K980" s="11"/>
      <c r="M980" s="11"/>
      <c r="P980" s="11"/>
      <c r="V980" s="11"/>
      <c r="W980" s="11"/>
      <c r="X980" s="11"/>
    </row>
    <row r="981">
      <c r="C981" s="115"/>
      <c r="D981" s="115"/>
      <c r="E981" s="115"/>
      <c r="F981" s="115"/>
      <c r="G981" s="115"/>
      <c r="K981" s="11"/>
      <c r="M981" s="11"/>
      <c r="P981" s="11"/>
      <c r="V981" s="11"/>
      <c r="W981" s="11"/>
      <c r="X981" s="11"/>
    </row>
    <row r="982">
      <c r="C982" s="115"/>
      <c r="D982" s="115"/>
      <c r="E982" s="115"/>
      <c r="F982" s="115"/>
      <c r="G982" s="115"/>
      <c r="K982" s="11"/>
      <c r="M982" s="11"/>
      <c r="P982" s="11"/>
      <c r="V982" s="11"/>
      <c r="W982" s="11"/>
      <c r="X982" s="11"/>
    </row>
    <row r="983">
      <c r="C983" s="115"/>
      <c r="D983" s="115"/>
      <c r="E983" s="115"/>
      <c r="F983" s="115"/>
      <c r="G983" s="115"/>
      <c r="K983" s="11"/>
      <c r="M983" s="11"/>
      <c r="P983" s="11"/>
      <c r="V983" s="11"/>
      <c r="W983" s="11"/>
      <c r="X983" s="11"/>
    </row>
    <row r="984">
      <c r="C984" s="115"/>
      <c r="D984" s="115"/>
      <c r="E984" s="115"/>
      <c r="F984" s="115"/>
      <c r="G984" s="115"/>
      <c r="K984" s="11"/>
      <c r="M984" s="11"/>
      <c r="P984" s="11"/>
      <c r="V984" s="11"/>
      <c r="W984" s="11"/>
      <c r="X984" s="11"/>
    </row>
    <row r="985">
      <c r="C985" s="115"/>
      <c r="D985" s="115"/>
      <c r="E985" s="115"/>
      <c r="F985" s="115"/>
      <c r="G985" s="115"/>
      <c r="K985" s="11"/>
      <c r="M985" s="11"/>
      <c r="P985" s="11"/>
      <c r="V985" s="11"/>
      <c r="W985" s="11"/>
      <c r="X985" s="11"/>
    </row>
    <row r="986">
      <c r="C986" s="115"/>
      <c r="D986" s="115"/>
      <c r="E986" s="115"/>
      <c r="F986" s="115"/>
      <c r="G986" s="115"/>
      <c r="K986" s="11"/>
      <c r="M986" s="11"/>
      <c r="P986" s="11"/>
      <c r="V986" s="11"/>
      <c r="W986" s="11"/>
      <c r="X986" s="11"/>
    </row>
    <row r="987">
      <c r="C987" s="115"/>
      <c r="D987" s="115"/>
      <c r="E987" s="115"/>
      <c r="F987" s="115"/>
      <c r="G987" s="115"/>
      <c r="K987" s="11"/>
      <c r="M987" s="11"/>
      <c r="P987" s="11"/>
      <c r="V987" s="11"/>
      <c r="W987" s="11"/>
      <c r="X987" s="11"/>
    </row>
    <row r="988">
      <c r="C988" s="115"/>
      <c r="D988" s="115"/>
      <c r="E988" s="115"/>
      <c r="F988" s="115"/>
      <c r="G988" s="115"/>
      <c r="K988" s="11"/>
      <c r="M988" s="11"/>
      <c r="P988" s="11"/>
      <c r="V988" s="11"/>
      <c r="W988" s="11"/>
      <c r="X988" s="11"/>
    </row>
    <row r="989">
      <c r="C989" s="115"/>
      <c r="D989" s="115"/>
      <c r="E989" s="115"/>
      <c r="F989" s="115"/>
      <c r="G989" s="115"/>
      <c r="K989" s="11"/>
      <c r="M989" s="11"/>
      <c r="P989" s="11"/>
      <c r="V989" s="11"/>
      <c r="W989" s="11"/>
      <c r="X989" s="11"/>
    </row>
    <row r="990">
      <c r="C990" s="115"/>
      <c r="D990" s="115"/>
      <c r="E990" s="115"/>
      <c r="F990" s="115"/>
      <c r="G990" s="115"/>
      <c r="K990" s="11"/>
      <c r="M990" s="11"/>
      <c r="P990" s="11"/>
      <c r="V990" s="11"/>
      <c r="W990" s="11"/>
      <c r="X990" s="11"/>
    </row>
    <row r="991">
      <c r="C991" s="115"/>
      <c r="D991" s="115"/>
      <c r="E991" s="115"/>
      <c r="F991" s="115"/>
      <c r="G991" s="115"/>
      <c r="K991" s="11"/>
      <c r="M991" s="11"/>
      <c r="P991" s="11"/>
      <c r="V991" s="11"/>
      <c r="W991" s="11"/>
      <c r="X991" s="11"/>
    </row>
    <row r="992">
      <c r="C992" s="115"/>
      <c r="D992" s="115"/>
      <c r="E992" s="115"/>
      <c r="F992" s="115"/>
      <c r="G992" s="115"/>
      <c r="K992" s="11"/>
      <c r="M992" s="11"/>
      <c r="P992" s="11"/>
      <c r="V992" s="11"/>
      <c r="W992" s="11"/>
      <c r="X992" s="11"/>
    </row>
    <row r="993">
      <c r="C993" s="115"/>
      <c r="D993" s="115"/>
      <c r="E993" s="115"/>
      <c r="F993" s="115"/>
      <c r="G993" s="115"/>
      <c r="K993" s="11"/>
      <c r="M993" s="11"/>
      <c r="P993" s="11"/>
      <c r="V993" s="11"/>
      <c r="W993" s="11"/>
      <c r="X993" s="11"/>
    </row>
    <row r="994">
      <c r="C994" s="115"/>
      <c r="D994" s="115"/>
      <c r="E994" s="115"/>
      <c r="F994" s="115"/>
      <c r="G994" s="115"/>
      <c r="K994" s="11"/>
      <c r="M994" s="11"/>
      <c r="P994" s="11"/>
      <c r="V994" s="11"/>
      <c r="W994" s="11"/>
      <c r="X994" s="11"/>
    </row>
    <row r="995">
      <c r="C995" s="115"/>
      <c r="D995" s="115"/>
      <c r="E995" s="115"/>
      <c r="F995" s="115"/>
      <c r="G995" s="115"/>
      <c r="K995" s="11"/>
      <c r="M995" s="11"/>
      <c r="P995" s="11"/>
      <c r="V995" s="11"/>
      <c r="W995" s="11"/>
      <c r="X995" s="11"/>
    </row>
    <row r="996">
      <c r="C996" s="115"/>
      <c r="D996" s="115"/>
      <c r="E996" s="115"/>
      <c r="F996" s="115"/>
      <c r="G996" s="115"/>
      <c r="K996" s="11"/>
      <c r="M996" s="11"/>
      <c r="P996" s="11"/>
      <c r="V996" s="11"/>
      <c r="W996" s="11"/>
      <c r="X996" s="11"/>
    </row>
    <row r="997">
      <c r="C997" s="115"/>
      <c r="D997" s="115"/>
      <c r="E997" s="115"/>
      <c r="F997" s="115"/>
      <c r="G997" s="115"/>
      <c r="K997" s="11"/>
      <c r="M997" s="11"/>
      <c r="P997" s="11"/>
      <c r="V997" s="11"/>
      <c r="W997" s="11"/>
      <c r="X997" s="11"/>
    </row>
    <row r="998">
      <c r="C998" s="115"/>
      <c r="D998" s="115"/>
      <c r="E998" s="115"/>
      <c r="F998" s="115"/>
      <c r="G998" s="115"/>
      <c r="K998" s="11"/>
      <c r="M998" s="11"/>
      <c r="P998" s="11"/>
      <c r="V998" s="11"/>
      <c r="W998" s="11"/>
      <c r="X998" s="11"/>
    </row>
    <row r="999">
      <c r="C999" s="115"/>
      <c r="D999" s="115"/>
      <c r="E999" s="115"/>
      <c r="F999" s="115"/>
      <c r="G999" s="115"/>
      <c r="K999" s="11"/>
      <c r="M999" s="11"/>
      <c r="P999" s="11"/>
      <c r="V999" s="11"/>
      <c r="W999" s="11"/>
      <c r="X999" s="11"/>
    </row>
    <row r="1000">
      <c r="C1000" s="115"/>
      <c r="D1000" s="115"/>
      <c r="E1000" s="115"/>
      <c r="F1000" s="115"/>
      <c r="G1000" s="115"/>
      <c r="K1000" s="11"/>
      <c r="M1000" s="11"/>
      <c r="P1000" s="11"/>
      <c r="V1000" s="11"/>
      <c r="W1000" s="11"/>
      <c r="X1000" s="11"/>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38"/>
    <hyperlink r:id="rId238" ref="B239"/>
    <hyperlink r:id="rId239" ref="B240"/>
    <hyperlink r:id="rId240" ref="B241"/>
    <hyperlink r:id="rId241" ref="B242"/>
    <hyperlink r:id="rId242" ref="B243"/>
    <hyperlink r:id="rId243" ref="B244"/>
    <hyperlink r:id="rId244" ref="B245"/>
    <hyperlink r:id="rId245" ref="B246"/>
    <hyperlink r:id="rId246" ref="B247"/>
    <hyperlink r:id="rId247" ref="B248"/>
    <hyperlink r:id="rId248" ref="B249"/>
    <hyperlink r:id="rId249" ref="B250"/>
    <hyperlink r:id="rId250" ref="B251"/>
    <hyperlink r:id="rId251" ref="B252"/>
    <hyperlink r:id="rId252" ref="B253"/>
    <hyperlink r:id="rId253" ref="B254"/>
    <hyperlink r:id="rId254" ref="B255"/>
    <hyperlink r:id="rId255" ref="B256"/>
    <hyperlink r:id="rId256" ref="B257"/>
    <hyperlink r:id="rId257" ref="Y257"/>
    <hyperlink r:id="rId258" ref="B258"/>
    <hyperlink r:id="rId259" ref="B259"/>
    <hyperlink r:id="rId260" ref="B260"/>
    <hyperlink r:id="rId261" ref="B261"/>
    <hyperlink r:id="rId262" ref="B262"/>
    <hyperlink r:id="rId263" ref="B263"/>
    <hyperlink r:id="rId264" ref="B264"/>
    <hyperlink r:id="rId265" ref="B265"/>
    <hyperlink r:id="rId266" ref="B266"/>
    <hyperlink r:id="rId267" ref="B267"/>
    <hyperlink r:id="rId268" ref="B268"/>
    <hyperlink r:id="rId269" ref="B269"/>
    <hyperlink r:id="rId270" ref="B270"/>
    <hyperlink r:id="rId271" ref="B271"/>
    <hyperlink r:id="rId272" ref="B272"/>
    <hyperlink r:id="rId273" ref="B273"/>
    <hyperlink r:id="rId274" ref="B275"/>
  </hyperlinks>
  <drawing r:id="rId275"/>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6.88"/>
    <col customWidth="1" min="3" max="3" width="14.0"/>
    <col customWidth="1" min="6" max="7" width="20.5"/>
    <col customWidth="1" min="11" max="11" width="21.63"/>
    <col customWidth="1" min="12" max="12" width="26.0"/>
    <col customWidth="1" min="18" max="18" width="17.75"/>
  </cols>
  <sheetData>
    <row r="1">
      <c r="A1" s="5" t="s">
        <v>0</v>
      </c>
      <c r="B1" s="48" t="s">
        <v>1</v>
      </c>
      <c r="C1" s="4" t="s">
        <v>2</v>
      </c>
      <c r="D1" s="49" t="s">
        <v>3</v>
      </c>
      <c r="E1" s="4"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c r="AE1" s="5"/>
      <c r="AF1" s="5"/>
      <c r="AG1" s="5"/>
      <c r="AH1" s="5"/>
      <c r="AI1" s="5"/>
    </row>
    <row r="2">
      <c r="A2" s="68">
        <v>32001.0</v>
      </c>
      <c r="B2" s="116" t="s">
        <v>7646</v>
      </c>
      <c r="C2" s="434">
        <v>6410.0</v>
      </c>
      <c r="D2" s="179">
        <v>45791.0</v>
      </c>
      <c r="E2" s="407">
        <v>45905.0</v>
      </c>
      <c r="F2" s="115"/>
      <c r="G2" s="115"/>
    </row>
    <row r="3">
      <c r="A3" s="134">
        <v>32002.0</v>
      </c>
      <c r="B3" s="342" t="s">
        <v>7647</v>
      </c>
      <c r="C3" s="616">
        <v>2399.0</v>
      </c>
      <c r="D3" s="129">
        <v>45791.0</v>
      </c>
      <c r="E3" s="662">
        <v>45905.0</v>
      </c>
      <c r="F3" s="131"/>
      <c r="G3" s="131"/>
      <c r="H3" s="168" t="s">
        <v>7648</v>
      </c>
      <c r="I3" s="168" t="s">
        <v>3218</v>
      </c>
      <c r="J3" s="133"/>
      <c r="K3" s="168">
        <v>0.0</v>
      </c>
      <c r="L3" s="168" t="s">
        <v>112</v>
      </c>
      <c r="M3" s="133"/>
      <c r="N3" s="168" t="s">
        <v>7649</v>
      </c>
      <c r="O3" s="133"/>
      <c r="P3" s="168" t="s">
        <v>3287</v>
      </c>
      <c r="Q3" s="168" t="s">
        <v>3287</v>
      </c>
      <c r="R3" s="168" t="s">
        <v>7650</v>
      </c>
      <c r="S3" s="168" t="s">
        <v>7650</v>
      </c>
      <c r="T3" s="168" t="s">
        <v>7650</v>
      </c>
      <c r="U3" s="168" t="s">
        <v>7650</v>
      </c>
      <c r="V3" s="168" t="s">
        <v>3287</v>
      </c>
      <c r="W3" s="168" t="s">
        <v>3287</v>
      </c>
      <c r="X3" s="168" t="s">
        <v>3287</v>
      </c>
      <c r="Y3" s="133"/>
      <c r="Z3" s="133"/>
      <c r="AA3" s="133"/>
      <c r="AB3" s="133"/>
      <c r="AC3" s="133"/>
      <c r="AD3" s="133"/>
      <c r="AE3" s="133"/>
      <c r="AF3" s="133"/>
      <c r="AG3" s="133"/>
      <c r="AH3" s="133"/>
      <c r="AI3" s="133"/>
    </row>
    <row r="4">
      <c r="A4" s="134">
        <v>32003.0</v>
      </c>
      <c r="B4" s="342" t="s">
        <v>7651</v>
      </c>
      <c r="C4" s="616">
        <v>970.0</v>
      </c>
      <c r="D4" s="129">
        <v>45791.0</v>
      </c>
      <c r="E4" s="662">
        <v>45905.0</v>
      </c>
      <c r="F4" s="131"/>
      <c r="G4" s="131"/>
      <c r="H4" s="168" t="s">
        <v>7648</v>
      </c>
      <c r="I4" s="168" t="s">
        <v>3218</v>
      </c>
      <c r="J4" s="133"/>
      <c r="K4" s="168" t="s">
        <v>7652</v>
      </c>
      <c r="L4" s="168" t="s">
        <v>112</v>
      </c>
      <c r="M4" s="133"/>
      <c r="N4" s="168" t="s">
        <v>112</v>
      </c>
      <c r="O4" s="133"/>
      <c r="P4" s="133"/>
      <c r="Q4" s="168" t="s">
        <v>7653</v>
      </c>
      <c r="R4" s="168">
        <v>2.0</v>
      </c>
      <c r="S4" s="168">
        <v>0.0</v>
      </c>
      <c r="T4" s="168">
        <v>0.0</v>
      </c>
      <c r="U4" s="168">
        <v>0.0</v>
      </c>
      <c r="V4" s="168" t="s">
        <v>7654</v>
      </c>
      <c r="W4" s="168" t="s">
        <v>115</v>
      </c>
      <c r="X4" s="168" t="s">
        <v>112</v>
      </c>
      <c r="Y4" s="133"/>
      <c r="Z4" s="133"/>
      <c r="AA4" s="133"/>
      <c r="AB4" s="133"/>
      <c r="AC4" s="133"/>
      <c r="AD4" s="133"/>
      <c r="AE4" s="133"/>
      <c r="AF4" s="133"/>
      <c r="AG4" s="133"/>
      <c r="AH4" s="133"/>
      <c r="AI4" s="133"/>
    </row>
    <row r="5">
      <c r="A5" s="68">
        <v>32004.0</v>
      </c>
      <c r="B5" s="116" t="s">
        <v>7655</v>
      </c>
      <c r="C5" s="434">
        <v>1727.0</v>
      </c>
      <c r="D5" s="179">
        <v>45791.0</v>
      </c>
      <c r="E5" s="407">
        <v>45905.0</v>
      </c>
      <c r="F5" s="115"/>
      <c r="G5" s="115"/>
      <c r="H5" s="168" t="s">
        <v>7648</v>
      </c>
    </row>
    <row r="6">
      <c r="A6" s="68">
        <v>32005.0</v>
      </c>
      <c r="B6" s="116" t="s">
        <v>7656</v>
      </c>
      <c r="C6" s="434">
        <v>853.0</v>
      </c>
      <c r="D6" s="179">
        <v>45791.0</v>
      </c>
      <c r="E6" s="407">
        <v>45905.0</v>
      </c>
      <c r="F6" s="115"/>
      <c r="G6" s="115"/>
    </row>
    <row r="7">
      <c r="A7" s="134">
        <v>32006.0</v>
      </c>
      <c r="B7" s="342" t="s">
        <v>7657</v>
      </c>
      <c r="C7" s="616">
        <v>1473.0</v>
      </c>
      <c r="D7" s="129">
        <v>45791.0</v>
      </c>
      <c r="E7" s="662">
        <v>45905.0</v>
      </c>
      <c r="F7" s="131"/>
      <c r="G7" s="131"/>
      <c r="H7" s="168" t="s">
        <v>7648</v>
      </c>
      <c r="I7" s="168" t="s">
        <v>112</v>
      </c>
      <c r="J7" s="133"/>
      <c r="K7" s="168" t="s">
        <v>7658</v>
      </c>
      <c r="L7" s="168" t="s">
        <v>112</v>
      </c>
      <c r="M7" s="133"/>
      <c r="N7" s="168" t="s">
        <v>112</v>
      </c>
      <c r="O7" s="133"/>
      <c r="P7" s="168" t="s">
        <v>112</v>
      </c>
      <c r="Q7" s="168" t="s">
        <v>112</v>
      </c>
      <c r="R7" s="168" t="s">
        <v>7659</v>
      </c>
      <c r="S7" s="168">
        <v>0.0</v>
      </c>
      <c r="T7" s="168" t="s">
        <v>7650</v>
      </c>
      <c r="U7" s="168" t="s">
        <v>7650</v>
      </c>
      <c r="V7" s="168" t="s">
        <v>7659</v>
      </c>
      <c r="W7" s="168" t="s">
        <v>112</v>
      </c>
      <c r="X7" s="168" t="s">
        <v>112</v>
      </c>
      <c r="Y7" s="133"/>
      <c r="Z7" s="133"/>
      <c r="AA7" s="133"/>
      <c r="AB7" s="133"/>
      <c r="AC7" s="133"/>
      <c r="AD7" s="133"/>
      <c r="AE7" s="133"/>
      <c r="AF7" s="133"/>
      <c r="AG7" s="133"/>
      <c r="AH7" s="133"/>
      <c r="AI7" s="133"/>
    </row>
    <row r="8">
      <c r="A8" s="180">
        <v>32007.0</v>
      </c>
      <c r="B8" s="181" t="s">
        <v>7660</v>
      </c>
      <c r="C8" s="834">
        <v>1504.0</v>
      </c>
      <c r="D8" s="183">
        <v>45791.0</v>
      </c>
      <c r="E8" s="183">
        <v>45818.0</v>
      </c>
      <c r="F8" s="183">
        <v>45792.0</v>
      </c>
      <c r="G8" s="184" t="s">
        <v>26</v>
      </c>
      <c r="H8" s="184" t="s">
        <v>7661</v>
      </c>
      <c r="I8" s="185">
        <v>0.0</v>
      </c>
      <c r="J8" s="185" t="s">
        <v>7662</v>
      </c>
      <c r="K8" s="185">
        <v>0.0</v>
      </c>
      <c r="L8" s="185" t="s">
        <v>112</v>
      </c>
      <c r="M8" s="186"/>
      <c r="N8" s="185" t="s">
        <v>112</v>
      </c>
      <c r="O8" s="186"/>
      <c r="P8" s="185">
        <v>0.0</v>
      </c>
      <c r="Q8" s="185" t="s">
        <v>7663</v>
      </c>
      <c r="R8" s="185">
        <v>0.0</v>
      </c>
      <c r="S8" s="185">
        <v>0.0</v>
      </c>
      <c r="T8" s="185">
        <v>0.0</v>
      </c>
      <c r="U8" s="185">
        <v>0.0</v>
      </c>
      <c r="V8" s="185" t="s">
        <v>7664</v>
      </c>
      <c r="W8" s="185" t="s">
        <v>112</v>
      </c>
      <c r="X8" s="185" t="s">
        <v>112</v>
      </c>
      <c r="Y8" s="186"/>
      <c r="Z8" s="186"/>
      <c r="AA8" s="186"/>
      <c r="AB8" s="186"/>
      <c r="AC8" s="186"/>
      <c r="AD8" s="186"/>
      <c r="AE8" s="186"/>
      <c r="AF8" s="186"/>
      <c r="AG8" s="186"/>
      <c r="AH8" s="186"/>
      <c r="AI8" s="186"/>
    </row>
    <row r="9">
      <c r="A9" s="68">
        <v>32008.0</v>
      </c>
      <c r="B9" s="116" t="s">
        <v>7665</v>
      </c>
      <c r="C9" s="434">
        <v>11176.0</v>
      </c>
      <c r="D9" s="179">
        <v>45791.0</v>
      </c>
      <c r="E9" s="407">
        <v>45905.0</v>
      </c>
      <c r="F9" s="115"/>
      <c r="G9" s="115"/>
    </row>
    <row r="10">
      <c r="A10" s="68">
        <v>32009.0</v>
      </c>
      <c r="B10" s="116" t="s">
        <v>7666</v>
      </c>
      <c r="C10" s="434">
        <v>13300.0</v>
      </c>
      <c r="D10" s="179">
        <v>45791.0</v>
      </c>
      <c r="E10" s="407">
        <v>45905.0</v>
      </c>
      <c r="F10" s="115"/>
      <c r="G10" s="115"/>
    </row>
    <row r="11">
      <c r="A11" s="134">
        <v>32010.0</v>
      </c>
      <c r="B11" s="342" t="s">
        <v>7667</v>
      </c>
      <c r="C11" s="616">
        <v>366.0</v>
      </c>
      <c r="D11" s="129">
        <v>45791.0</v>
      </c>
      <c r="E11" s="662">
        <v>45905.0</v>
      </c>
      <c r="F11" s="131"/>
      <c r="G11" s="131"/>
      <c r="H11" s="168" t="s">
        <v>7648</v>
      </c>
      <c r="I11" s="168" t="s">
        <v>4196</v>
      </c>
      <c r="J11" s="133"/>
      <c r="K11" s="168" t="s">
        <v>7652</v>
      </c>
      <c r="L11" s="168" t="s">
        <v>112</v>
      </c>
      <c r="M11" s="133"/>
      <c r="N11" s="168" t="s">
        <v>112</v>
      </c>
      <c r="O11" s="133"/>
      <c r="P11" s="168" t="s">
        <v>112</v>
      </c>
      <c r="Q11" s="168">
        <v>1500.0</v>
      </c>
      <c r="R11" s="168">
        <v>1.0</v>
      </c>
      <c r="S11" s="168">
        <v>0.0</v>
      </c>
      <c r="T11" s="168" t="s">
        <v>7668</v>
      </c>
      <c r="U11" s="168" t="s">
        <v>7668</v>
      </c>
      <c r="V11" s="168" t="s">
        <v>7654</v>
      </c>
      <c r="W11" s="168" t="s">
        <v>102</v>
      </c>
      <c r="X11" s="168" t="s">
        <v>102</v>
      </c>
      <c r="Y11" s="133"/>
      <c r="Z11" s="133"/>
      <c r="AA11" s="133"/>
      <c r="AB11" s="133"/>
      <c r="AC11" s="133"/>
      <c r="AD11" s="133"/>
      <c r="AE11" s="133"/>
      <c r="AF11" s="133"/>
      <c r="AG11" s="133"/>
      <c r="AH11" s="133"/>
      <c r="AI11" s="133"/>
    </row>
    <row r="12">
      <c r="A12" s="68">
        <v>32011.0</v>
      </c>
      <c r="B12" s="116" t="s">
        <v>7669</v>
      </c>
      <c r="C12" s="434">
        <v>949.0</v>
      </c>
      <c r="D12" s="179">
        <v>45791.0</v>
      </c>
      <c r="E12" s="407">
        <v>45908.0</v>
      </c>
      <c r="F12" s="115"/>
      <c r="G12" s="115"/>
    </row>
    <row r="13">
      <c r="A13" s="134">
        <v>32012.0</v>
      </c>
      <c r="B13" s="342" t="s">
        <v>7670</v>
      </c>
      <c r="C13" s="616">
        <v>716.0</v>
      </c>
      <c r="D13" s="129">
        <v>45791.0</v>
      </c>
      <c r="E13" s="662">
        <v>45908.0</v>
      </c>
      <c r="F13" s="131"/>
      <c r="G13" s="131"/>
      <c r="H13" s="168" t="s">
        <v>7648</v>
      </c>
      <c r="I13" s="168" t="s">
        <v>7671</v>
      </c>
      <c r="J13" s="133"/>
      <c r="K13" s="168" t="s">
        <v>4196</v>
      </c>
      <c r="L13" s="168" t="s">
        <v>7672</v>
      </c>
      <c r="M13" s="133"/>
      <c r="N13" s="133"/>
      <c r="O13" s="133"/>
      <c r="P13" s="168" t="s">
        <v>7673</v>
      </c>
      <c r="S13" s="133"/>
      <c r="T13" s="168" t="s">
        <v>4508</v>
      </c>
      <c r="U13" s="168" t="s">
        <v>4508</v>
      </c>
      <c r="V13" s="168" t="s">
        <v>7673</v>
      </c>
      <c r="W13" s="168" t="s">
        <v>112</v>
      </c>
      <c r="X13" s="168" t="s">
        <v>112</v>
      </c>
      <c r="Y13" s="133"/>
      <c r="Z13" s="133"/>
      <c r="AA13" s="133"/>
      <c r="AB13" s="133"/>
      <c r="AC13" s="133"/>
      <c r="AD13" s="133"/>
      <c r="AE13" s="133"/>
      <c r="AF13" s="133"/>
      <c r="AG13" s="133"/>
      <c r="AH13" s="133"/>
      <c r="AI13" s="133"/>
    </row>
    <row r="14">
      <c r="A14" s="68">
        <v>32013.0</v>
      </c>
      <c r="B14" s="116" t="s">
        <v>7674</v>
      </c>
      <c r="C14" s="434">
        <v>2199.0</v>
      </c>
      <c r="D14" s="179">
        <v>45791.0</v>
      </c>
      <c r="E14" s="407">
        <v>45908.0</v>
      </c>
      <c r="F14" s="115"/>
      <c r="G14" s="115"/>
    </row>
    <row r="15">
      <c r="A15" s="134">
        <v>32014.0</v>
      </c>
      <c r="B15" s="342" t="s">
        <v>7675</v>
      </c>
      <c r="C15" s="616">
        <v>1091.0</v>
      </c>
      <c r="D15" s="129">
        <v>45791.0</v>
      </c>
      <c r="E15" s="662">
        <v>45909.0</v>
      </c>
      <c r="F15" s="131"/>
      <c r="G15" s="131"/>
      <c r="H15" s="168" t="s">
        <v>7648</v>
      </c>
      <c r="I15" s="168" t="s">
        <v>112</v>
      </c>
      <c r="J15" s="133"/>
      <c r="K15" s="168" t="s">
        <v>112</v>
      </c>
      <c r="L15" s="168" t="s">
        <v>112</v>
      </c>
      <c r="M15" s="133"/>
      <c r="N15" s="168" t="s">
        <v>112</v>
      </c>
      <c r="O15" s="133"/>
      <c r="P15" s="168" t="s">
        <v>112</v>
      </c>
      <c r="Q15" s="168" t="s">
        <v>112</v>
      </c>
      <c r="R15" s="168" t="s">
        <v>7673</v>
      </c>
      <c r="S15" s="133"/>
      <c r="T15" s="133"/>
      <c r="U15" s="133"/>
      <c r="V15" s="168" t="s">
        <v>112</v>
      </c>
      <c r="W15" s="168" t="s">
        <v>112</v>
      </c>
      <c r="X15" s="168" t="s">
        <v>112</v>
      </c>
      <c r="Y15" s="133"/>
      <c r="Z15" s="133"/>
      <c r="AA15" s="133"/>
      <c r="AB15" s="133"/>
      <c r="AC15" s="133"/>
      <c r="AD15" s="133"/>
      <c r="AE15" s="133"/>
      <c r="AF15" s="133"/>
      <c r="AG15" s="133"/>
      <c r="AH15" s="133"/>
      <c r="AI15" s="133"/>
    </row>
    <row r="16">
      <c r="A16" s="68">
        <v>32015.0</v>
      </c>
      <c r="B16" s="116" t="s">
        <v>7676</v>
      </c>
      <c r="C16" s="434">
        <v>792.0</v>
      </c>
      <c r="D16" s="179">
        <v>45791.0</v>
      </c>
      <c r="E16" s="407">
        <v>45909.0</v>
      </c>
      <c r="F16" s="115"/>
      <c r="G16" s="115"/>
    </row>
    <row r="17">
      <c r="A17" s="134">
        <v>32016.0</v>
      </c>
      <c r="B17" s="342" t="s">
        <v>7677</v>
      </c>
      <c r="C17" s="616">
        <v>644.0</v>
      </c>
      <c r="D17" s="129">
        <v>45791.0</v>
      </c>
      <c r="E17" s="662">
        <v>45909.0</v>
      </c>
      <c r="F17" s="131"/>
      <c r="G17" s="131"/>
      <c r="H17" s="168" t="s">
        <v>7648</v>
      </c>
      <c r="I17" s="168" t="s">
        <v>3218</v>
      </c>
      <c r="J17" s="133"/>
      <c r="K17" s="168">
        <v>0.0</v>
      </c>
      <c r="L17" s="168" t="s">
        <v>112</v>
      </c>
      <c r="M17" s="133"/>
      <c r="N17" s="168" t="s">
        <v>112</v>
      </c>
      <c r="O17" s="133"/>
      <c r="P17" s="132">
        <v>679.0</v>
      </c>
      <c r="R17" s="168">
        <v>0.0</v>
      </c>
      <c r="S17" s="168">
        <v>0.0</v>
      </c>
      <c r="T17" s="168">
        <v>0.0</v>
      </c>
      <c r="U17" s="168">
        <v>0.0</v>
      </c>
      <c r="V17" s="168" t="s">
        <v>7673</v>
      </c>
      <c r="W17" s="168" t="s">
        <v>115</v>
      </c>
      <c r="X17" s="168" t="s">
        <v>115</v>
      </c>
      <c r="Y17" s="133"/>
      <c r="Z17" s="133"/>
      <c r="AA17" s="133"/>
      <c r="AB17" s="133"/>
      <c r="AC17" s="133"/>
      <c r="AD17" s="133"/>
      <c r="AE17" s="133"/>
      <c r="AF17" s="133"/>
      <c r="AG17" s="133"/>
      <c r="AH17" s="133"/>
      <c r="AI17" s="133"/>
    </row>
    <row r="18">
      <c r="A18" s="68">
        <v>32018.0</v>
      </c>
      <c r="B18" s="116" t="s">
        <v>7678</v>
      </c>
      <c r="C18" s="434">
        <v>1194.0</v>
      </c>
      <c r="D18" s="179">
        <v>45791.0</v>
      </c>
      <c r="E18" s="407">
        <v>45909.0</v>
      </c>
      <c r="F18" s="115"/>
      <c r="G18" s="115"/>
    </row>
    <row r="19">
      <c r="A19" s="68">
        <v>32017.0</v>
      </c>
      <c r="B19" s="116" t="s">
        <v>7679</v>
      </c>
      <c r="C19" s="434">
        <v>1341.0</v>
      </c>
      <c r="D19" s="179">
        <v>45791.0</v>
      </c>
      <c r="E19" s="407">
        <v>45909.0</v>
      </c>
      <c r="F19" s="115"/>
      <c r="G19" s="115"/>
    </row>
    <row r="20">
      <c r="A20" s="68">
        <v>32019.0</v>
      </c>
      <c r="B20" s="116" t="s">
        <v>7680</v>
      </c>
      <c r="C20" s="434">
        <v>14075.0</v>
      </c>
      <c r="D20" s="179">
        <v>45791.0</v>
      </c>
      <c r="E20" s="407">
        <v>45909.0</v>
      </c>
      <c r="F20" s="115"/>
      <c r="G20" s="115"/>
    </row>
    <row r="21">
      <c r="A21" s="134">
        <v>32020.0</v>
      </c>
      <c r="B21" s="342" t="s">
        <v>7681</v>
      </c>
      <c r="C21" s="616">
        <v>2500.0</v>
      </c>
      <c r="D21" s="129">
        <v>45791.0</v>
      </c>
      <c r="E21" s="662">
        <v>45909.0</v>
      </c>
      <c r="F21" s="131"/>
      <c r="G21" s="131"/>
      <c r="H21" s="168" t="s">
        <v>7648</v>
      </c>
      <c r="I21" s="168" t="s">
        <v>3218</v>
      </c>
      <c r="J21" s="133"/>
      <c r="K21" s="168" t="s">
        <v>4196</v>
      </c>
      <c r="L21" s="168" t="s">
        <v>112</v>
      </c>
      <c r="M21" s="133"/>
      <c r="N21" s="168" t="s">
        <v>112</v>
      </c>
      <c r="O21" s="133"/>
      <c r="P21" s="168" t="s">
        <v>112</v>
      </c>
      <c r="Q21" s="168" t="s">
        <v>112</v>
      </c>
      <c r="R21" s="133"/>
      <c r="S21" s="133"/>
      <c r="T21" s="133"/>
      <c r="U21" s="133"/>
      <c r="V21" s="168" t="s">
        <v>7682</v>
      </c>
      <c r="W21" s="168" t="s">
        <v>112</v>
      </c>
      <c r="X21" s="168" t="s">
        <v>112</v>
      </c>
      <c r="Y21" s="133"/>
      <c r="Z21" s="133"/>
      <c r="AA21" s="133"/>
      <c r="AB21" s="133"/>
      <c r="AC21" s="133"/>
      <c r="AD21" s="133"/>
      <c r="AE21" s="133"/>
      <c r="AF21" s="133"/>
      <c r="AG21" s="133"/>
      <c r="AH21" s="133"/>
      <c r="AI21" s="133"/>
    </row>
    <row r="22">
      <c r="A22" s="134">
        <v>32022.0</v>
      </c>
      <c r="B22" s="342" t="s">
        <v>7683</v>
      </c>
      <c r="C22" s="616">
        <v>1292.0</v>
      </c>
      <c r="D22" s="129">
        <v>45791.0</v>
      </c>
      <c r="E22" s="662">
        <v>45909.0</v>
      </c>
      <c r="F22" s="131"/>
      <c r="G22" s="131"/>
      <c r="H22" s="168" t="s">
        <v>7648</v>
      </c>
      <c r="I22" s="168" t="s">
        <v>3218</v>
      </c>
      <c r="J22" s="133"/>
      <c r="K22" s="168" t="s">
        <v>4196</v>
      </c>
      <c r="L22" s="168" t="s">
        <v>4196</v>
      </c>
      <c r="M22" s="133"/>
      <c r="N22" s="168" t="s">
        <v>4196</v>
      </c>
      <c r="O22" s="133"/>
      <c r="P22" s="168" t="s">
        <v>4196</v>
      </c>
      <c r="Q22" s="133"/>
      <c r="R22" s="168" t="s">
        <v>7684</v>
      </c>
      <c r="S22" s="168" t="s">
        <v>7685</v>
      </c>
      <c r="T22" s="168" t="s">
        <v>7684</v>
      </c>
      <c r="U22" s="168" t="s">
        <v>7685</v>
      </c>
      <c r="V22" s="168" t="s">
        <v>7686</v>
      </c>
      <c r="W22" s="168" t="s">
        <v>112</v>
      </c>
      <c r="X22" s="168" t="s">
        <v>112</v>
      </c>
      <c r="Y22" s="133"/>
      <c r="Z22" s="133"/>
      <c r="AA22" s="133"/>
      <c r="AB22" s="133"/>
      <c r="AC22" s="133"/>
      <c r="AD22" s="133"/>
      <c r="AE22" s="133"/>
      <c r="AF22" s="133"/>
      <c r="AG22" s="133"/>
      <c r="AH22" s="133"/>
      <c r="AI22" s="133"/>
    </row>
    <row r="23">
      <c r="A23" s="68">
        <v>32021.0</v>
      </c>
      <c r="B23" s="116" t="s">
        <v>7687</v>
      </c>
      <c r="C23" s="434">
        <v>951.0</v>
      </c>
      <c r="D23" s="179">
        <v>45792.0</v>
      </c>
      <c r="E23" s="407">
        <v>45909.0</v>
      </c>
      <c r="F23" s="115"/>
      <c r="G23" s="115"/>
      <c r="H23" s="38" t="s">
        <v>7648</v>
      </c>
    </row>
    <row r="24">
      <c r="A24" s="134">
        <v>32023.0</v>
      </c>
      <c r="B24" s="342" t="s">
        <v>7688</v>
      </c>
      <c r="C24" s="616">
        <v>1238.0</v>
      </c>
      <c r="D24" s="129">
        <v>45792.0</v>
      </c>
      <c r="E24" s="662">
        <v>45909.0</v>
      </c>
      <c r="F24" s="131"/>
      <c r="G24" s="131"/>
      <c r="H24" s="168" t="s">
        <v>7648</v>
      </c>
      <c r="I24" s="168" t="s">
        <v>7689</v>
      </c>
      <c r="J24" s="133"/>
      <c r="K24" s="133"/>
      <c r="L24" s="133"/>
      <c r="M24" s="133"/>
      <c r="N24" s="133"/>
      <c r="O24" s="133"/>
      <c r="P24" s="133"/>
      <c r="Q24" s="133"/>
      <c r="R24" s="168" t="s">
        <v>7690</v>
      </c>
      <c r="S24" s="133"/>
      <c r="T24" s="133"/>
      <c r="U24" s="133"/>
      <c r="V24" s="133"/>
      <c r="W24" s="168" t="s">
        <v>7691</v>
      </c>
      <c r="X24" s="133"/>
      <c r="Y24" s="133"/>
      <c r="Z24" s="133"/>
      <c r="AA24" s="133"/>
      <c r="AB24" s="133"/>
      <c r="AC24" s="133"/>
      <c r="AD24" s="133"/>
      <c r="AE24" s="133"/>
      <c r="AF24" s="133"/>
      <c r="AG24" s="133"/>
      <c r="AH24" s="133"/>
      <c r="AI24" s="133"/>
    </row>
    <row r="25">
      <c r="A25" s="68">
        <v>32024.0</v>
      </c>
      <c r="B25" s="116" t="s">
        <v>7692</v>
      </c>
      <c r="C25" s="434">
        <v>5727.0</v>
      </c>
      <c r="D25" s="179">
        <v>45792.0</v>
      </c>
      <c r="E25" s="407">
        <v>45909.0</v>
      </c>
      <c r="F25" s="115"/>
      <c r="G25" s="115"/>
    </row>
    <row r="26">
      <c r="A26" s="68">
        <v>32025.0</v>
      </c>
      <c r="B26" s="116" t="s">
        <v>7693</v>
      </c>
      <c r="C26" s="434">
        <v>1076.0</v>
      </c>
      <c r="D26" s="179">
        <v>45792.0</v>
      </c>
      <c r="E26" s="407">
        <v>45909.0</v>
      </c>
      <c r="F26" s="115"/>
      <c r="G26" s="115"/>
      <c r="H26" s="38" t="s">
        <v>7648</v>
      </c>
    </row>
    <row r="27">
      <c r="A27" s="68">
        <v>32029.0</v>
      </c>
      <c r="B27" s="116" t="s">
        <v>7694</v>
      </c>
      <c r="C27" s="434">
        <v>478.0</v>
      </c>
      <c r="D27" s="179">
        <v>45792.0</v>
      </c>
      <c r="E27" s="407">
        <v>45909.0</v>
      </c>
      <c r="F27" s="115"/>
      <c r="G27" s="115"/>
    </row>
    <row r="28">
      <c r="A28" s="134">
        <v>32026.0</v>
      </c>
      <c r="B28" s="342" t="s">
        <v>7695</v>
      </c>
      <c r="C28" s="616">
        <v>3172.0</v>
      </c>
      <c r="D28" s="129">
        <v>45792.0</v>
      </c>
      <c r="E28" s="662">
        <v>45909.0</v>
      </c>
      <c r="F28" s="131"/>
      <c r="G28" s="131"/>
      <c r="H28" s="168" t="s">
        <v>7648</v>
      </c>
      <c r="I28" s="168" t="s">
        <v>3218</v>
      </c>
      <c r="J28" s="133"/>
      <c r="K28" s="168">
        <v>0.0</v>
      </c>
      <c r="L28" s="168" t="s">
        <v>112</v>
      </c>
      <c r="M28" s="133"/>
      <c r="N28" s="168" t="s">
        <v>112</v>
      </c>
      <c r="O28" s="133"/>
      <c r="P28" s="168" t="s">
        <v>112</v>
      </c>
      <c r="Q28" s="168">
        <v>3172.0</v>
      </c>
      <c r="R28" s="168" t="s">
        <v>5443</v>
      </c>
      <c r="S28" s="168">
        <v>0.0</v>
      </c>
      <c r="T28" s="168">
        <v>0.0</v>
      </c>
      <c r="U28" s="168">
        <v>0.0</v>
      </c>
      <c r="V28" s="132" t="s">
        <v>7696</v>
      </c>
      <c r="X28" s="168" t="s">
        <v>112</v>
      </c>
      <c r="Y28" s="133"/>
      <c r="Z28" s="133"/>
      <c r="AA28" s="133"/>
      <c r="AB28" s="133"/>
      <c r="AC28" s="133"/>
      <c r="AD28" s="133"/>
      <c r="AE28" s="133"/>
      <c r="AF28" s="133"/>
      <c r="AG28" s="133"/>
      <c r="AH28" s="133"/>
      <c r="AI28" s="133"/>
    </row>
    <row r="29">
      <c r="A29" s="68">
        <v>32027.0</v>
      </c>
      <c r="B29" s="116" t="s">
        <v>7697</v>
      </c>
      <c r="C29" s="434">
        <v>1024.0</v>
      </c>
      <c r="D29" s="179">
        <v>45792.0</v>
      </c>
      <c r="E29" s="407">
        <v>45909.0</v>
      </c>
      <c r="F29" s="115"/>
      <c r="G29" s="115"/>
    </row>
    <row r="30">
      <c r="A30" s="134">
        <v>32028.0</v>
      </c>
      <c r="B30" s="342" t="s">
        <v>7698</v>
      </c>
      <c r="C30" s="616">
        <v>1586.0</v>
      </c>
      <c r="D30" s="129">
        <v>45792.0</v>
      </c>
      <c r="E30" s="662">
        <v>45909.0</v>
      </c>
      <c r="F30" s="131"/>
      <c r="G30" s="131"/>
      <c r="H30" s="168" t="s">
        <v>7648</v>
      </c>
      <c r="I30" s="168" t="s">
        <v>3218</v>
      </c>
      <c r="J30" s="133"/>
      <c r="K30" s="133"/>
      <c r="L30" s="133"/>
      <c r="M30" s="133"/>
      <c r="N30" s="133"/>
      <c r="O30" s="133"/>
      <c r="P30" s="133"/>
      <c r="Q30" s="168" t="s">
        <v>112</v>
      </c>
      <c r="R30" s="168" t="s">
        <v>7684</v>
      </c>
      <c r="S30" s="168" t="s">
        <v>7684</v>
      </c>
      <c r="T30" s="133"/>
      <c r="U30" s="133"/>
      <c r="V30" s="133"/>
      <c r="W30" s="133"/>
      <c r="X30" s="133"/>
      <c r="Y30" s="133"/>
      <c r="Z30" s="133"/>
      <c r="AA30" s="133"/>
      <c r="AB30" s="133"/>
      <c r="AC30" s="133"/>
      <c r="AD30" s="133"/>
      <c r="AE30" s="133"/>
      <c r="AF30" s="133"/>
      <c r="AG30" s="133"/>
      <c r="AH30" s="133"/>
      <c r="AI30" s="133"/>
    </row>
    <row r="31">
      <c r="A31" s="134">
        <v>32030.0</v>
      </c>
      <c r="B31" s="342" t="s">
        <v>7699</v>
      </c>
      <c r="C31" s="616">
        <v>1079.0</v>
      </c>
      <c r="D31" s="129">
        <v>45792.0</v>
      </c>
      <c r="E31" s="662">
        <v>45909.0</v>
      </c>
      <c r="F31" s="131"/>
      <c r="G31" s="131"/>
      <c r="H31" s="168" t="s">
        <v>7648</v>
      </c>
      <c r="I31" s="133"/>
      <c r="J31" s="133"/>
      <c r="K31" s="133"/>
      <c r="L31" s="133"/>
      <c r="M31" s="133"/>
      <c r="N31" s="133"/>
      <c r="O31" s="133"/>
      <c r="P31" s="133"/>
      <c r="Q31" s="133"/>
      <c r="R31" s="133"/>
      <c r="S31" s="133"/>
      <c r="T31" s="133"/>
      <c r="U31" s="133"/>
      <c r="V31" s="168" t="s">
        <v>7673</v>
      </c>
      <c r="W31" s="133"/>
      <c r="X31" s="133"/>
      <c r="Y31" s="133"/>
      <c r="Z31" s="133"/>
      <c r="AA31" s="133"/>
      <c r="AB31" s="133"/>
      <c r="AC31" s="133"/>
      <c r="AD31" s="133"/>
      <c r="AE31" s="133"/>
      <c r="AF31" s="133"/>
      <c r="AG31" s="133"/>
      <c r="AH31" s="133"/>
      <c r="AI31" s="133"/>
    </row>
    <row r="32">
      <c r="A32" s="134">
        <v>32031.0</v>
      </c>
      <c r="B32" s="342" t="s">
        <v>7700</v>
      </c>
      <c r="C32" s="616">
        <v>1102.0</v>
      </c>
      <c r="D32" s="129">
        <v>45792.0</v>
      </c>
      <c r="E32" s="662">
        <v>45909.0</v>
      </c>
      <c r="F32" s="131"/>
      <c r="G32" s="131"/>
      <c r="H32" s="168" t="s">
        <v>7648</v>
      </c>
      <c r="I32" s="168" t="s">
        <v>112</v>
      </c>
      <c r="J32" s="133"/>
      <c r="K32" s="168" t="s">
        <v>7701</v>
      </c>
      <c r="L32" s="168" t="s">
        <v>115</v>
      </c>
      <c r="M32" s="168">
        <v>2023.0</v>
      </c>
      <c r="N32" s="168" t="s">
        <v>112</v>
      </c>
      <c r="O32" s="168">
        <v>0.0</v>
      </c>
      <c r="P32" s="168">
        <v>1102.0</v>
      </c>
      <c r="Q32" s="168">
        <v>500.0</v>
      </c>
      <c r="R32" s="132" t="s">
        <v>7673</v>
      </c>
      <c r="W32" s="168" t="s">
        <v>115</v>
      </c>
      <c r="X32" s="168" t="s">
        <v>112</v>
      </c>
      <c r="Y32" s="133"/>
      <c r="Z32" s="133"/>
      <c r="AA32" s="133"/>
      <c r="AB32" s="133"/>
      <c r="AC32" s="133"/>
      <c r="AD32" s="133"/>
      <c r="AE32" s="133"/>
      <c r="AF32" s="133"/>
      <c r="AG32" s="133"/>
      <c r="AH32" s="133"/>
      <c r="AI32" s="133"/>
    </row>
    <row r="33">
      <c r="A33" s="68">
        <v>32033.0</v>
      </c>
      <c r="B33" s="116" t="s">
        <v>7702</v>
      </c>
      <c r="C33" s="434">
        <v>664.0</v>
      </c>
      <c r="D33" s="179">
        <v>45792.0</v>
      </c>
      <c r="E33" s="407">
        <v>45909.0</v>
      </c>
      <c r="F33" s="115"/>
      <c r="G33" s="115"/>
    </row>
    <row r="34">
      <c r="A34" s="134">
        <v>32034.0</v>
      </c>
      <c r="B34" s="342" t="s">
        <v>7703</v>
      </c>
      <c r="C34" s="616">
        <v>1186.0</v>
      </c>
      <c r="D34" s="129">
        <v>45792.0</v>
      </c>
      <c r="E34" s="662">
        <v>45910.0</v>
      </c>
      <c r="F34" s="131"/>
      <c r="G34" s="131"/>
      <c r="H34" s="168" t="s">
        <v>7648</v>
      </c>
      <c r="I34" s="168" t="s">
        <v>7696</v>
      </c>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row>
    <row r="35">
      <c r="A35" s="68">
        <v>32035.0</v>
      </c>
      <c r="B35" s="116" t="s">
        <v>7704</v>
      </c>
      <c r="C35" s="434">
        <v>1357.0</v>
      </c>
      <c r="D35" s="179">
        <v>45792.0</v>
      </c>
      <c r="E35" s="407">
        <v>45910.0</v>
      </c>
      <c r="F35" s="115"/>
      <c r="G35" s="115"/>
    </row>
    <row r="36">
      <c r="A36" s="68">
        <v>32038.0</v>
      </c>
      <c r="B36" s="116" t="s">
        <v>7705</v>
      </c>
      <c r="C36" s="434">
        <v>437.0</v>
      </c>
      <c r="D36" s="179">
        <v>45792.0</v>
      </c>
      <c r="E36" s="407">
        <v>45910.0</v>
      </c>
      <c r="F36" s="115"/>
      <c r="G36" s="115"/>
    </row>
    <row r="37">
      <c r="A37" s="134">
        <v>32039.0</v>
      </c>
      <c r="B37" s="342" t="s">
        <v>7706</v>
      </c>
      <c r="C37" s="616">
        <v>1164.0</v>
      </c>
      <c r="D37" s="129">
        <v>45792.0</v>
      </c>
      <c r="E37" s="662">
        <v>45910.0</v>
      </c>
      <c r="F37" s="131"/>
      <c r="G37" s="131"/>
      <c r="H37" s="168" t="s">
        <v>7648</v>
      </c>
      <c r="I37" s="168" t="s">
        <v>3520</v>
      </c>
      <c r="J37" s="168" t="s">
        <v>7707</v>
      </c>
      <c r="K37" s="168">
        <v>0.0</v>
      </c>
      <c r="L37" s="168" t="s">
        <v>3520</v>
      </c>
      <c r="M37" s="133"/>
      <c r="N37" s="168" t="s">
        <v>112</v>
      </c>
      <c r="O37" s="168">
        <v>0.0</v>
      </c>
      <c r="P37" s="168" t="s">
        <v>121</v>
      </c>
      <c r="Q37" s="168" t="s">
        <v>7708</v>
      </c>
      <c r="R37" s="168">
        <v>4.0</v>
      </c>
      <c r="S37" s="168">
        <v>3.0</v>
      </c>
      <c r="T37" s="168">
        <v>0.0</v>
      </c>
      <c r="U37" s="168">
        <v>0.0</v>
      </c>
      <c r="V37" s="168" t="s">
        <v>7673</v>
      </c>
      <c r="W37" s="168" t="s">
        <v>112</v>
      </c>
      <c r="X37" s="168" t="s">
        <v>112</v>
      </c>
      <c r="Y37" s="133"/>
      <c r="Z37" s="133"/>
      <c r="AA37" s="133"/>
      <c r="AB37" s="133"/>
      <c r="AC37" s="133"/>
      <c r="AD37" s="133"/>
      <c r="AE37" s="133"/>
      <c r="AF37" s="133"/>
      <c r="AG37" s="133"/>
      <c r="AH37" s="133"/>
      <c r="AI37" s="133"/>
    </row>
    <row r="38">
      <c r="A38" s="134">
        <v>32040.0</v>
      </c>
      <c r="B38" s="342" t="s">
        <v>7709</v>
      </c>
      <c r="C38" s="616">
        <v>1481.0</v>
      </c>
      <c r="D38" s="129">
        <v>45792.0</v>
      </c>
      <c r="E38" s="662">
        <v>45910.0</v>
      </c>
      <c r="F38" s="131"/>
      <c r="G38" s="131"/>
      <c r="H38" s="133"/>
      <c r="I38" s="168" t="s">
        <v>7710</v>
      </c>
      <c r="J38" s="133"/>
      <c r="K38" s="133"/>
      <c r="L38" s="168" t="s">
        <v>7711</v>
      </c>
      <c r="M38" s="133"/>
      <c r="N38" s="133"/>
      <c r="O38" s="133"/>
      <c r="P38" s="133"/>
      <c r="Q38" s="133"/>
      <c r="R38" s="133"/>
      <c r="S38" s="133"/>
      <c r="T38" s="133"/>
      <c r="U38" s="133"/>
      <c r="V38" s="168" t="s">
        <v>7712</v>
      </c>
      <c r="W38" s="133"/>
      <c r="X38" s="133"/>
      <c r="Y38" s="133"/>
      <c r="Z38" s="133"/>
      <c r="AA38" s="133"/>
      <c r="AB38" s="133"/>
      <c r="AC38" s="133"/>
      <c r="AD38" s="133"/>
      <c r="AE38" s="133"/>
      <c r="AF38" s="133"/>
      <c r="AG38" s="133"/>
      <c r="AH38" s="133"/>
      <c r="AI38" s="133"/>
    </row>
    <row r="39">
      <c r="A39" s="68">
        <v>32041.0</v>
      </c>
      <c r="B39" s="116" t="s">
        <v>7713</v>
      </c>
      <c r="C39" s="434">
        <v>718.0</v>
      </c>
      <c r="D39" s="179">
        <v>45792.0</v>
      </c>
      <c r="E39" s="407">
        <v>45910.0</v>
      </c>
      <c r="F39" s="115"/>
      <c r="G39" s="115"/>
    </row>
    <row r="40">
      <c r="A40" s="68">
        <v>32042.0</v>
      </c>
      <c r="B40" s="116" t="s">
        <v>7714</v>
      </c>
      <c r="C40" s="434">
        <v>1820.0</v>
      </c>
      <c r="D40" s="179">
        <v>45792.0</v>
      </c>
      <c r="E40" s="407">
        <v>45910.0</v>
      </c>
      <c r="F40" s="115"/>
      <c r="G40" s="115"/>
    </row>
    <row r="41">
      <c r="A41" s="68">
        <v>32043.0</v>
      </c>
      <c r="B41" s="116" t="s">
        <v>7715</v>
      </c>
      <c r="C41" s="434">
        <v>2837.0</v>
      </c>
      <c r="D41" s="179">
        <v>45792.0</v>
      </c>
      <c r="E41" s="407">
        <v>45910.0</v>
      </c>
      <c r="F41" s="115"/>
      <c r="G41" s="115"/>
    </row>
    <row r="42">
      <c r="A42" s="68">
        <v>32044.0</v>
      </c>
      <c r="B42" s="116" t="s">
        <v>7716</v>
      </c>
      <c r="C42" s="434">
        <v>798.0</v>
      </c>
      <c r="D42" s="179">
        <v>45792.0</v>
      </c>
      <c r="E42" s="407">
        <v>45910.0</v>
      </c>
      <c r="F42" s="115"/>
      <c r="G42" s="115"/>
      <c r="H42" s="168" t="s">
        <v>7648</v>
      </c>
    </row>
    <row r="43">
      <c r="A43" s="68">
        <v>32045.0</v>
      </c>
      <c r="B43" s="116" t="s">
        <v>7717</v>
      </c>
      <c r="C43" s="434">
        <v>2742.0</v>
      </c>
      <c r="D43" s="179">
        <v>45792.0</v>
      </c>
      <c r="E43" s="407">
        <v>45910.0</v>
      </c>
      <c r="F43" s="115"/>
      <c r="G43" s="115"/>
    </row>
    <row r="44">
      <c r="A44" s="68">
        <v>32046.0</v>
      </c>
      <c r="B44" s="116" t="s">
        <v>7718</v>
      </c>
      <c r="C44" s="434">
        <v>1109.0</v>
      </c>
      <c r="D44" s="179">
        <v>45792.0</v>
      </c>
      <c r="E44" s="407">
        <v>45910.0</v>
      </c>
      <c r="F44" s="115"/>
      <c r="G44" s="115"/>
    </row>
    <row r="45">
      <c r="A45" s="134">
        <v>32047.0</v>
      </c>
      <c r="B45" s="342" t="s">
        <v>7719</v>
      </c>
      <c r="C45" s="616">
        <v>1916.0</v>
      </c>
      <c r="D45" s="129">
        <v>45792.0</v>
      </c>
      <c r="E45" s="662">
        <v>45910.0</v>
      </c>
      <c r="F45" s="131"/>
      <c r="G45" s="131"/>
      <c r="H45" s="168" t="s">
        <v>7648</v>
      </c>
      <c r="I45" s="168" t="s">
        <v>7720</v>
      </c>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row>
    <row r="46">
      <c r="A46" s="134">
        <v>32048.0</v>
      </c>
      <c r="B46" s="342" t="s">
        <v>7721</v>
      </c>
      <c r="C46" s="616">
        <v>1006.0</v>
      </c>
      <c r="D46" s="129">
        <v>45792.0</v>
      </c>
      <c r="E46" s="662">
        <v>45910.0</v>
      </c>
      <c r="F46" s="131"/>
      <c r="G46" s="131"/>
      <c r="H46" s="168" t="s">
        <v>7648</v>
      </c>
      <c r="I46" s="168" t="s">
        <v>7722</v>
      </c>
      <c r="J46" s="133"/>
      <c r="K46" s="133"/>
      <c r="L46" s="133"/>
      <c r="M46" s="133"/>
      <c r="N46" s="133"/>
      <c r="O46" s="133"/>
      <c r="P46" s="133"/>
      <c r="Q46" s="133"/>
      <c r="R46" s="168" t="s">
        <v>7723</v>
      </c>
      <c r="S46" s="133"/>
      <c r="T46" s="133"/>
      <c r="U46" s="133"/>
      <c r="V46" s="133"/>
      <c r="W46" s="133"/>
      <c r="X46" s="133"/>
      <c r="Y46" s="133"/>
      <c r="Z46" s="133"/>
      <c r="AA46" s="133"/>
      <c r="AB46" s="133"/>
      <c r="AC46" s="133"/>
      <c r="AD46" s="133"/>
      <c r="AE46" s="133"/>
      <c r="AF46" s="133"/>
      <c r="AG46" s="133"/>
      <c r="AH46" s="133"/>
      <c r="AI46" s="133"/>
    </row>
    <row r="47">
      <c r="A47" s="68">
        <v>32049.0</v>
      </c>
      <c r="B47" s="116" t="s">
        <v>7724</v>
      </c>
      <c r="C47" s="434">
        <v>670.0</v>
      </c>
      <c r="D47" s="179">
        <v>45792.0</v>
      </c>
      <c r="E47" s="407">
        <v>45910.0</v>
      </c>
      <c r="F47" s="115"/>
      <c r="G47" s="115"/>
    </row>
    <row r="48">
      <c r="A48" s="68">
        <v>32050.0</v>
      </c>
      <c r="B48" s="116" t="s">
        <v>7725</v>
      </c>
      <c r="C48" s="434">
        <v>2397.0</v>
      </c>
      <c r="D48" s="179">
        <v>45792.0</v>
      </c>
      <c r="E48" s="407">
        <v>45910.0</v>
      </c>
      <c r="F48" s="115"/>
      <c r="G48" s="115"/>
    </row>
    <row r="49">
      <c r="A49" s="68">
        <v>32051.0</v>
      </c>
      <c r="B49" s="116" t="s">
        <v>7726</v>
      </c>
      <c r="C49" s="434">
        <v>1418.0</v>
      </c>
      <c r="D49" s="179">
        <v>45792.0</v>
      </c>
      <c r="E49" s="407">
        <v>45910.0</v>
      </c>
      <c r="F49" s="115"/>
      <c r="G49" s="115"/>
    </row>
    <row r="50">
      <c r="A50" s="68">
        <v>32052.0</v>
      </c>
      <c r="B50" s="116" t="s">
        <v>7727</v>
      </c>
      <c r="C50" s="434">
        <v>2048.0</v>
      </c>
      <c r="D50" s="179">
        <v>45792.0</v>
      </c>
      <c r="E50" s="407">
        <v>45910.0</v>
      </c>
      <c r="F50" s="115"/>
      <c r="G50" s="115"/>
    </row>
    <row r="51">
      <c r="A51" s="134">
        <v>32053.0</v>
      </c>
      <c r="B51" s="342" t="s">
        <v>7728</v>
      </c>
      <c r="C51" s="616">
        <v>1711.0</v>
      </c>
      <c r="D51" s="129">
        <v>45792.0</v>
      </c>
      <c r="E51" s="662">
        <v>45910.0</v>
      </c>
      <c r="F51" s="131"/>
      <c r="G51" s="131"/>
      <c r="H51" s="168" t="s">
        <v>7648</v>
      </c>
      <c r="I51" s="168" t="s">
        <v>7128</v>
      </c>
      <c r="J51" s="133"/>
      <c r="K51" s="168">
        <v>0.0</v>
      </c>
      <c r="L51" s="168" t="s">
        <v>112</v>
      </c>
      <c r="M51" s="133"/>
      <c r="N51" s="168" t="s">
        <v>112</v>
      </c>
      <c r="O51" s="133"/>
      <c r="P51" s="133"/>
      <c r="Q51" s="168">
        <v>1730.0</v>
      </c>
      <c r="R51" s="168">
        <v>10.0</v>
      </c>
      <c r="S51" s="133"/>
      <c r="T51" s="133"/>
      <c r="U51" s="133"/>
      <c r="V51" s="168" t="s">
        <v>7729</v>
      </c>
      <c r="W51" s="168" t="s">
        <v>7730</v>
      </c>
      <c r="X51" s="168" t="s">
        <v>112</v>
      </c>
      <c r="Y51" s="133"/>
      <c r="Z51" s="133"/>
      <c r="AA51" s="133"/>
      <c r="AB51" s="133"/>
      <c r="AC51" s="133"/>
      <c r="AD51" s="133"/>
      <c r="AE51" s="133"/>
      <c r="AF51" s="133"/>
      <c r="AG51" s="133"/>
      <c r="AH51" s="133"/>
      <c r="AI51" s="133"/>
    </row>
    <row r="52">
      <c r="A52" s="134">
        <v>32054.0</v>
      </c>
      <c r="B52" s="342" t="s">
        <v>7731</v>
      </c>
      <c r="C52" s="616">
        <v>104891.0</v>
      </c>
      <c r="D52" s="129">
        <v>45792.0</v>
      </c>
      <c r="E52" s="662">
        <v>45910.0</v>
      </c>
      <c r="F52" s="131"/>
      <c r="G52" s="131"/>
      <c r="H52" s="168" t="s">
        <v>7648</v>
      </c>
      <c r="I52" s="168" t="s">
        <v>7128</v>
      </c>
      <c r="J52" s="133"/>
      <c r="K52" s="168" t="s">
        <v>7732</v>
      </c>
      <c r="L52" s="168" t="s">
        <v>112</v>
      </c>
      <c r="M52" s="133"/>
      <c r="N52" s="168" t="s">
        <v>115</v>
      </c>
      <c r="O52" s="133"/>
      <c r="P52" s="132">
        <v>200000.0</v>
      </c>
      <c r="R52" s="168">
        <v>253.0</v>
      </c>
      <c r="S52" s="168">
        <v>752.0</v>
      </c>
      <c r="T52" s="168">
        <v>22.0</v>
      </c>
      <c r="U52" s="168">
        <v>82.0</v>
      </c>
      <c r="V52" s="168" t="s">
        <v>7733</v>
      </c>
      <c r="W52" s="168" t="s">
        <v>115</v>
      </c>
      <c r="X52" s="168" t="s">
        <v>115</v>
      </c>
      <c r="Y52" s="133"/>
      <c r="Z52" s="133"/>
      <c r="AA52" s="133"/>
      <c r="AB52" s="133"/>
      <c r="AC52" s="133"/>
      <c r="AD52" s="133"/>
      <c r="AE52" s="133"/>
      <c r="AF52" s="133"/>
      <c r="AG52" s="133"/>
      <c r="AH52" s="133"/>
      <c r="AI52" s="133"/>
    </row>
    <row r="53">
      <c r="A53" s="134">
        <v>32055.0</v>
      </c>
      <c r="B53" s="342" t="s">
        <v>7734</v>
      </c>
      <c r="C53" s="616">
        <v>1352.0</v>
      </c>
      <c r="D53" s="129">
        <v>45792.0</v>
      </c>
      <c r="E53" s="662">
        <v>45910.0</v>
      </c>
      <c r="F53" s="131"/>
      <c r="G53" s="131"/>
      <c r="H53" s="168" t="s">
        <v>7648</v>
      </c>
      <c r="I53" s="168">
        <v>0.0</v>
      </c>
      <c r="J53" s="133"/>
      <c r="K53" s="133"/>
      <c r="L53" s="168" t="s">
        <v>112</v>
      </c>
      <c r="M53" s="133"/>
      <c r="N53" s="168" t="s">
        <v>112</v>
      </c>
      <c r="O53" s="133"/>
      <c r="P53" s="168" t="s">
        <v>112</v>
      </c>
      <c r="Q53" s="133"/>
      <c r="R53" s="168">
        <v>0.0</v>
      </c>
      <c r="S53" s="168">
        <v>0.0</v>
      </c>
      <c r="T53" s="168">
        <v>0.0</v>
      </c>
      <c r="U53" s="168">
        <v>0.0</v>
      </c>
      <c r="V53" s="168" t="s">
        <v>7735</v>
      </c>
      <c r="W53" s="168" t="s">
        <v>112</v>
      </c>
      <c r="X53" s="168" t="s">
        <v>112</v>
      </c>
      <c r="Y53" s="133"/>
      <c r="Z53" s="133"/>
      <c r="AA53" s="133"/>
      <c r="AB53" s="133"/>
      <c r="AC53" s="133"/>
      <c r="AD53" s="133"/>
      <c r="AE53" s="133"/>
      <c r="AF53" s="133"/>
      <c r="AG53" s="133"/>
      <c r="AH53" s="133"/>
      <c r="AI53" s="133"/>
    </row>
    <row r="54">
      <c r="A54" s="68">
        <v>32056.0</v>
      </c>
      <c r="B54" s="116" t="s">
        <v>7736</v>
      </c>
      <c r="C54" s="434">
        <v>1534.0</v>
      </c>
      <c r="D54" s="179">
        <v>45792.0</v>
      </c>
      <c r="E54" s="407">
        <v>45910.0</v>
      </c>
      <c r="F54" s="115"/>
      <c r="G54" s="115"/>
    </row>
    <row r="55">
      <c r="A55" s="68">
        <v>32057.0</v>
      </c>
      <c r="B55" s="116" t="s">
        <v>7737</v>
      </c>
      <c r="C55" s="434">
        <v>522.0</v>
      </c>
      <c r="D55" s="179">
        <v>45792.0</v>
      </c>
      <c r="E55" s="407">
        <v>45910.0</v>
      </c>
      <c r="F55" s="115"/>
      <c r="G55" s="115"/>
    </row>
    <row r="56">
      <c r="A56" s="134">
        <v>32058.0</v>
      </c>
      <c r="B56" s="342" t="s">
        <v>7738</v>
      </c>
      <c r="C56" s="616">
        <v>6731.0</v>
      </c>
      <c r="D56" s="129">
        <v>45792.0</v>
      </c>
      <c r="E56" s="662">
        <v>45910.0</v>
      </c>
      <c r="F56" s="131"/>
      <c r="G56" s="131"/>
      <c r="H56" s="168" t="s">
        <v>7648</v>
      </c>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row>
    <row r="57">
      <c r="A57" s="68">
        <v>32059.0</v>
      </c>
      <c r="B57" s="116" t="s">
        <v>7739</v>
      </c>
      <c r="C57" s="434">
        <v>1761.0</v>
      </c>
      <c r="D57" s="179">
        <v>45792.0</v>
      </c>
      <c r="E57" s="407">
        <v>45910.0</v>
      </c>
      <c r="F57" s="115"/>
      <c r="G57" s="115"/>
    </row>
    <row r="58">
      <c r="A58" s="134">
        <v>32060.0</v>
      </c>
      <c r="B58" s="342" t="s">
        <v>7740</v>
      </c>
      <c r="C58" s="616">
        <v>861.0</v>
      </c>
      <c r="D58" s="129">
        <v>45792.0</v>
      </c>
      <c r="E58" s="662">
        <v>45910.0</v>
      </c>
      <c r="F58" s="131"/>
      <c r="G58" s="131"/>
      <c r="H58" s="133"/>
      <c r="I58" s="168" t="s">
        <v>7128</v>
      </c>
      <c r="J58" s="133"/>
      <c r="K58" s="168" t="s">
        <v>112</v>
      </c>
      <c r="L58" s="168" t="s">
        <v>112</v>
      </c>
      <c r="M58" s="133"/>
      <c r="N58" s="168" t="s">
        <v>112</v>
      </c>
      <c r="O58" s="133"/>
      <c r="P58" s="168" t="s">
        <v>7741</v>
      </c>
      <c r="Q58" s="133"/>
      <c r="R58" s="132" t="s">
        <v>7684</v>
      </c>
      <c r="V58" s="168" t="s">
        <v>112</v>
      </c>
      <c r="W58" s="168" t="s">
        <v>112</v>
      </c>
      <c r="X58" s="168" t="s">
        <v>112</v>
      </c>
      <c r="Y58" s="133"/>
      <c r="Z58" s="133"/>
      <c r="AA58" s="133"/>
      <c r="AB58" s="133"/>
      <c r="AC58" s="133"/>
      <c r="AD58" s="133"/>
      <c r="AE58" s="133"/>
      <c r="AF58" s="133"/>
      <c r="AG58" s="133"/>
      <c r="AH58" s="133"/>
      <c r="AI58" s="133"/>
    </row>
    <row r="59">
      <c r="A59" s="134">
        <v>32061.0</v>
      </c>
      <c r="B59" s="342" t="s">
        <v>7742</v>
      </c>
      <c r="C59" s="616">
        <v>1119.0</v>
      </c>
      <c r="D59" s="129">
        <v>45792.0</v>
      </c>
      <c r="E59" s="662">
        <v>45910.0</v>
      </c>
      <c r="F59" s="131"/>
      <c r="G59" s="131"/>
      <c r="H59" s="168" t="s">
        <v>7648</v>
      </c>
      <c r="I59" s="168" t="s">
        <v>7128</v>
      </c>
      <c r="J59" s="133"/>
      <c r="K59" s="168">
        <v>0.0</v>
      </c>
      <c r="L59" s="168" t="s">
        <v>112</v>
      </c>
      <c r="M59" s="133"/>
      <c r="N59" s="168" t="s">
        <v>112</v>
      </c>
      <c r="O59" s="133"/>
      <c r="P59" s="133"/>
      <c r="Q59" s="168" t="s">
        <v>7743</v>
      </c>
      <c r="R59" s="168">
        <v>3.0</v>
      </c>
      <c r="S59" s="133"/>
      <c r="T59" s="168">
        <v>0.0</v>
      </c>
      <c r="U59" s="168">
        <v>0.0</v>
      </c>
      <c r="V59" s="168" t="s">
        <v>7673</v>
      </c>
      <c r="W59" s="168" t="s">
        <v>7673</v>
      </c>
      <c r="X59" s="168" t="s">
        <v>112</v>
      </c>
      <c r="Y59" s="133"/>
      <c r="Z59" s="133"/>
      <c r="AA59" s="133"/>
      <c r="AB59" s="133"/>
      <c r="AC59" s="133"/>
      <c r="AD59" s="133"/>
      <c r="AE59" s="133"/>
      <c r="AF59" s="133"/>
      <c r="AG59" s="133"/>
      <c r="AH59" s="133"/>
      <c r="AI59" s="133"/>
    </row>
    <row r="60">
      <c r="A60" s="68">
        <v>32063.0</v>
      </c>
      <c r="B60" s="116" t="s">
        <v>7744</v>
      </c>
      <c r="C60" s="434">
        <v>1968.0</v>
      </c>
      <c r="D60" s="179">
        <v>45792.0</v>
      </c>
      <c r="E60" s="407">
        <v>45910.0</v>
      </c>
      <c r="F60" s="115"/>
      <c r="G60" s="115"/>
    </row>
    <row r="61">
      <c r="A61" s="68">
        <v>32064.0</v>
      </c>
      <c r="B61" s="116" t="s">
        <v>7745</v>
      </c>
      <c r="C61" s="434">
        <v>458.0</v>
      </c>
      <c r="D61" s="179">
        <v>45792.0</v>
      </c>
      <c r="E61" s="407">
        <v>45910.0</v>
      </c>
      <c r="F61" s="115"/>
      <c r="G61" s="115"/>
    </row>
    <row r="62">
      <c r="A62" s="68">
        <v>32062.0</v>
      </c>
      <c r="B62" s="116" t="s">
        <v>7746</v>
      </c>
      <c r="C62" s="434">
        <v>832.0</v>
      </c>
      <c r="D62" s="179">
        <v>45792.0</v>
      </c>
      <c r="E62" s="407">
        <v>45910.0</v>
      </c>
      <c r="F62" s="115"/>
      <c r="G62" s="115"/>
    </row>
    <row r="63">
      <c r="A63" s="68">
        <v>32065.0</v>
      </c>
      <c r="B63" s="116" t="s">
        <v>7747</v>
      </c>
      <c r="C63" s="434">
        <v>755.0</v>
      </c>
      <c r="D63" s="179">
        <v>45792.0</v>
      </c>
      <c r="E63" s="407">
        <v>45910.0</v>
      </c>
      <c r="F63" s="115"/>
      <c r="G63" s="115"/>
    </row>
    <row r="64">
      <c r="A64" s="134">
        <v>32066.0</v>
      </c>
      <c r="B64" s="342" t="s">
        <v>7748</v>
      </c>
      <c r="C64" s="616">
        <v>594.0</v>
      </c>
      <c r="D64" s="129">
        <v>45792.0</v>
      </c>
      <c r="E64" s="662">
        <v>45910.0</v>
      </c>
      <c r="F64" s="131"/>
      <c r="G64" s="131"/>
      <c r="H64" s="133"/>
      <c r="I64" s="168">
        <v>0.0</v>
      </c>
      <c r="J64" s="133"/>
      <c r="K64" s="168">
        <v>0.0</v>
      </c>
      <c r="L64" s="168" t="s">
        <v>112</v>
      </c>
      <c r="M64" s="133"/>
      <c r="N64" s="168" t="s">
        <v>112</v>
      </c>
      <c r="O64" s="133"/>
      <c r="P64" s="168">
        <v>0.0</v>
      </c>
      <c r="Q64" s="168">
        <v>0.0</v>
      </c>
      <c r="R64" s="168">
        <v>0.0</v>
      </c>
      <c r="S64" s="168">
        <v>0.0</v>
      </c>
      <c r="T64" s="168">
        <v>0.0</v>
      </c>
      <c r="U64" s="168">
        <v>0.0</v>
      </c>
      <c r="V64" s="168" t="s">
        <v>7749</v>
      </c>
      <c r="X64" s="168">
        <v>0.0</v>
      </c>
      <c r="Y64" s="133"/>
      <c r="Z64" s="133"/>
      <c r="AA64" s="133"/>
      <c r="AB64" s="133"/>
      <c r="AC64" s="133"/>
      <c r="AD64" s="133"/>
      <c r="AE64" s="133"/>
      <c r="AF64" s="133"/>
      <c r="AG64" s="133"/>
      <c r="AH64" s="133"/>
      <c r="AI64" s="133"/>
    </row>
    <row r="65">
      <c r="A65" s="134">
        <v>32067.0</v>
      </c>
      <c r="B65" s="342" t="s">
        <v>7750</v>
      </c>
      <c r="C65" s="616">
        <v>1179.0</v>
      </c>
      <c r="D65" s="129">
        <v>45792.0</v>
      </c>
      <c r="E65" s="662">
        <v>45910.0</v>
      </c>
      <c r="F65" s="131"/>
      <c r="G65" s="131"/>
      <c r="H65" s="133"/>
      <c r="I65" s="168" t="s">
        <v>7751</v>
      </c>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row>
    <row r="66">
      <c r="A66" s="134">
        <v>32068.0</v>
      </c>
      <c r="B66" s="342" t="s">
        <v>7752</v>
      </c>
      <c r="C66" s="616">
        <v>1508.0</v>
      </c>
      <c r="D66" s="129">
        <v>45792.0</v>
      </c>
      <c r="E66" s="662">
        <v>45910.0</v>
      </c>
      <c r="F66" s="131"/>
      <c r="G66" s="131"/>
      <c r="H66" s="133"/>
      <c r="I66" s="168" t="s">
        <v>7753</v>
      </c>
      <c r="J66" s="133"/>
      <c r="K66" s="168" t="s">
        <v>112</v>
      </c>
      <c r="L66" s="168" t="s">
        <v>112</v>
      </c>
      <c r="M66" s="133"/>
      <c r="N66" s="168" t="s">
        <v>112</v>
      </c>
      <c r="O66" s="133"/>
      <c r="P66" s="168" t="s">
        <v>7754</v>
      </c>
      <c r="Q66" s="133"/>
      <c r="R66" s="168" t="s">
        <v>7673</v>
      </c>
      <c r="S66" s="133"/>
      <c r="T66" s="168" t="s">
        <v>7755</v>
      </c>
      <c r="V66" s="133"/>
      <c r="W66" s="168" t="s">
        <v>112</v>
      </c>
      <c r="X66" s="168" t="s">
        <v>112</v>
      </c>
      <c r="Y66" s="133"/>
      <c r="Z66" s="133"/>
      <c r="AA66" s="133"/>
      <c r="AB66" s="133"/>
      <c r="AC66" s="133"/>
      <c r="AD66" s="133"/>
      <c r="AE66" s="133"/>
      <c r="AF66" s="133"/>
      <c r="AG66" s="133"/>
      <c r="AH66" s="133"/>
      <c r="AI66" s="133"/>
    </row>
    <row r="67">
      <c r="A67" s="134">
        <v>32069.0</v>
      </c>
      <c r="B67" s="342" t="s">
        <v>7756</v>
      </c>
      <c r="C67" s="616">
        <v>4936.0</v>
      </c>
      <c r="D67" s="129">
        <v>45793.0</v>
      </c>
      <c r="E67" s="662">
        <v>45910.0</v>
      </c>
      <c r="F67" s="131"/>
      <c r="G67" s="131"/>
      <c r="H67" s="133"/>
      <c r="I67" s="168" t="s">
        <v>7757</v>
      </c>
      <c r="J67" s="133"/>
      <c r="K67" s="133"/>
      <c r="L67" s="168" t="s">
        <v>115</v>
      </c>
      <c r="M67" s="168">
        <v>2024.0</v>
      </c>
      <c r="N67" s="133"/>
      <c r="O67" s="133"/>
      <c r="P67" s="132">
        <v>3000.0</v>
      </c>
      <c r="R67" s="132" t="s">
        <v>5443</v>
      </c>
      <c r="V67" s="168" t="s">
        <v>112</v>
      </c>
      <c r="W67" s="168" t="s">
        <v>112</v>
      </c>
      <c r="X67" s="168" t="s">
        <v>112</v>
      </c>
      <c r="Y67" s="133"/>
      <c r="Z67" s="133"/>
      <c r="AA67" s="133"/>
      <c r="AB67" s="133"/>
      <c r="AC67" s="133"/>
      <c r="AD67" s="133"/>
      <c r="AE67" s="133"/>
      <c r="AF67" s="133"/>
      <c r="AG67" s="133"/>
      <c r="AH67" s="133"/>
      <c r="AI67" s="133"/>
    </row>
    <row r="68">
      <c r="A68" s="134">
        <v>32071.0</v>
      </c>
      <c r="B68" s="342" t="s">
        <v>7758</v>
      </c>
      <c r="C68" s="616">
        <v>1407.0</v>
      </c>
      <c r="D68" s="129">
        <v>45793.0</v>
      </c>
      <c r="E68" s="662">
        <v>45910.0</v>
      </c>
      <c r="F68" s="131"/>
      <c r="G68" s="131"/>
      <c r="H68" s="168" t="s">
        <v>7648</v>
      </c>
      <c r="I68" s="168" t="s">
        <v>7753</v>
      </c>
      <c r="J68" s="133"/>
      <c r="K68" s="168" t="s">
        <v>7759</v>
      </c>
      <c r="L68" s="168" t="s">
        <v>7760</v>
      </c>
      <c r="M68" s="133"/>
      <c r="N68" s="168" t="s">
        <v>4459</v>
      </c>
      <c r="O68" s="133"/>
      <c r="P68" s="168" t="s">
        <v>7754</v>
      </c>
      <c r="Q68" s="168">
        <v>1407.0</v>
      </c>
      <c r="R68" s="168" t="s">
        <v>7761</v>
      </c>
      <c r="S68" s="168" t="s">
        <v>7762</v>
      </c>
      <c r="T68" s="168" t="s">
        <v>7762</v>
      </c>
      <c r="U68" s="168" t="s">
        <v>7762</v>
      </c>
      <c r="V68" s="168" t="s">
        <v>7749</v>
      </c>
      <c r="Y68" s="133"/>
      <c r="Z68" s="133"/>
      <c r="AA68" s="133"/>
      <c r="AB68" s="133"/>
      <c r="AC68" s="133"/>
      <c r="AD68" s="133"/>
      <c r="AE68" s="133"/>
      <c r="AF68" s="133"/>
      <c r="AG68" s="133"/>
      <c r="AH68" s="133"/>
      <c r="AI68" s="133"/>
    </row>
    <row r="69">
      <c r="A69" s="126">
        <v>32072.0</v>
      </c>
      <c r="B69" s="342" t="s">
        <v>7763</v>
      </c>
      <c r="C69" s="616">
        <v>4223.0</v>
      </c>
      <c r="D69" s="129">
        <v>45793.0</v>
      </c>
      <c r="E69" s="662">
        <v>45910.0</v>
      </c>
      <c r="F69" s="131"/>
      <c r="G69" s="131"/>
      <c r="H69" s="168" t="s">
        <v>7648</v>
      </c>
      <c r="I69" s="168" t="s">
        <v>7753</v>
      </c>
      <c r="J69" s="133"/>
      <c r="K69" s="168" t="s">
        <v>3722</v>
      </c>
      <c r="L69" s="168" t="s">
        <v>7764</v>
      </c>
      <c r="M69" s="133"/>
      <c r="N69" s="168" t="s">
        <v>102</v>
      </c>
      <c r="O69" s="133"/>
      <c r="P69" s="168" t="s">
        <v>7741</v>
      </c>
      <c r="Q69" s="133"/>
      <c r="R69" s="132" t="s">
        <v>7684</v>
      </c>
      <c r="V69" s="168" t="s">
        <v>112</v>
      </c>
      <c r="W69" s="168" t="s">
        <v>112</v>
      </c>
      <c r="X69" s="168" t="s">
        <v>112</v>
      </c>
      <c r="Y69" s="133"/>
      <c r="Z69" s="133"/>
      <c r="AA69" s="133"/>
      <c r="AB69" s="133"/>
      <c r="AC69" s="133"/>
      <c r="AD69" s="133"/>
      <c r="AE69" s="133"/>
      <c r="AF69" s="133"/>
      <c r="AG69" s="133"/>
      <c r="AH69" s="133"/>
      <c r="AI69" s="133"/>
    </row>
    <row r="70">
      <c r="A70" s="180">
        <v>32073.0</v>
      </c>
      <c r="B70" s="181" t="s">
        <v>7765</v>
      </c>
      <c r="C70" s="834">
        <v>1390.0</v>
      </c>
      <c r="D70" s="183">
        <v>45793.0</v>
      </c>
      <c r="E70" s="183">
        <v>45818.0</v>
      </c>
      <c r="F70" s="835">
        <v>45804.0</v>
      </c>
      <c r="G70" s="184" t="s">
        <v>26</v>
      </c>
      <c r="H70" s="185" t="s">
        <v>7766</v>
      </c>
      <c r="I70" s="185">
        <v>0.0</v>
      </c>
      <c r="J70" s="185" t="s">
        <v>5126</v>
      </c>
      <c r="K70" s="185">
        <v>0.0</v>
      </c>
      <c r="L70" s="186"/>
      <c r="M70" s="185" t="s">
        <v>112</v>
      </c>
      <c r="N70" s="185" t="s">
        <v>112</v>
      </c>
      <c r="O70" s="186"/>
      <c r="P70" s="185" t="s">
        <v>112</v>
      </c>
      <c r="Q70" s="185" t="s">
        <v>7767</v>
      </c>
      <c r="R70" s="185" t="s">
        <v>7768</v>
      </c>
      <c r="W70" s="185" t="s">
        <v>112</v>
      </c>
      <c r="X70" s="185" t="s">
        <v>112</v>
      </c>
      <c r="Y70" s="186"/>
      <c r="Z70" s="186"/>
      <c r="AA70" s="186"/>
      <c r="AB70" s="186"/>
      <c r="AC70" s="186"/>
      <c r="AD70" s="186"/>
      <c r="AE70" s="186"/>
      <c r="AF70" s="186"/>
      <c r="AG70" s="186"/>
      <c r="AH70" s="186"/>
      <c r="AI70" s="186"/>
    </row>
    <row r="71">
      <c r="A71" s="68">
        <v>32074.0</v>
      </c>
      <c r="B71" s="116" t="s">
        <v>7769</v>
      </c>
      <c r="C71" s="434">
        <v>1039.0</v>
      </c>
      <c r="D71" s="179">
        <v>45793.0</v>
      </c>
      <c r="E71" s="407">
        <v>45910.0</v>
      </c>
      <c r="F71" s="115"/>
      <c r="G71" s="115"/>
    </row>
    <row r="72">
      <c r="A72" s="134">
        <v>32075.0</v>
      </c>
      <c r="B72" s="342" t="s">
        <v>7770</v>
      </c>
      <c r="C72" s="616">
        <v>5718.0</v>
      </c>
      <c r="D72" s="129">
        <v>45793.0</v>
      </c>
      <c r="E72" s="662">
        <v>45910.0</v>
      </c>
      <c r="F72" s="131"/>
      <c r="G72" s="131"/>
      <c r="H72" s="133"/>
      <c r="I72" s="168" t="s">
        <v>7753</v>
      </c>
      <c r="J72" s="133"/>
      <c r="K72" s="168">
        <v>0.0</v>
      </c>
      <c r="L72" s="168" t="s">
        <v>112</v>
      </c>
      <c r="M72" s="133"/>
      <c r="N72" s="168" t="s">
        <v>112</v>
      </c>
      <c r="O72" s="168">
        <v>0.0</v>
      </c>
      <c r="P72" s="133"/>
      <c r="Q72" s="133"/>
      <c r="R72" s="133"/>
      <c r="S72" s="133"/>
      <c r="T72" s="133"/>
      <c r="U72" s="133"/>
      <c r="V72" s="168" t="s">
        <v>7673</v>
      </c>
      <c r="W72" s="168" t="s">
        <v>112</v>
      </c>
      <c r="X72" s="168" t="s">
        <v>112</v>
      </c>
      <c r="Y72" s="133"/>
      <c r="Z72" s="133"/>
      <c r="AA72" s="133"/>
      <c r="AB72" s="133"/>
      <c r="AC72" s="133"/>
      <c r="AD72" s="133"/>
      <c r="AE72" s="133"/>
      <c r="AF72" s="133"/>
      <c r="AG72" s="133"/>
      <c r="AH72" s="133"/>
      <c r="AI72" s="133"/>
    </row>
    <row r="73">
      <c r="A73" s="68">
        <v>32076.0</v>
      </c>
      <c r="B73" s="116" t="s">
        <v>7771</v>
      </c>
      <c r="C73" s="434">
        <v>1989.0</v>
      </c>
      <c r="D73" s="179">
        <v>45793.0</v>
      </c>
      <c r="E73" s="407">
        <v>45910.0</v>
      </c>
      <c r="F73" s="277"/>
      <c r="G73" s="277"/>
      <c r="H73" s="836"/>
      <c r="I73" s="836"/>
      <c r="J73" s="746"/>
      <c r="K73" s="745"/>
      <c r="L73" s="746"/>
      <c r="M73" s="98"/>
      <c r="N73" s="98"/>
      <c r="O73" s="98"/>
      <c r="P73" s="98"/>
      <c r="Q73" s="98"/>
      <c r="R73" s="98"/>
      <c r="S73" s="98"/>
      <c r="T73" s="98"/>
      <c r="U73" s="98"/>
      <c r="V73" s="98"/>
      <c r="W73" s="98"/>
      <c r="X73" s="98"/>
      <c r="Y73" s="98"/>
      <c r="Z73" s="98"/>
      <c r="AA73" s="98"/>
      <c r="AB73" s="98"/>
      <c r="AC73" s="98"/>
      <c r="AD73" s="98"/>
      <c r="AE73" s="98"/>
      <c r="AF73" s="98"/>
      <c r="AG73" s="98"/>
      <c r="AH73" s="98"/>
      <c r="AI73" s="98"/>
    </row>
    <row r="74">
      <c r="A74" s="180">
        <v>32070.0</v>
      </c>
      <c r="B74" s="181" t="s">
        <v>7772</v>
      </c>
      <c r="C74" s="834">
        <v>518.0</v>
      </c>
      <c r="D74" s="183">
        <v>45793.0</v>
      </c>
      <c r="E74" s="837">
        <v>45835.0</v>
      </c>
      <c r="F74" s="835">
        <v>45804.0</v>
      </c>
      <c r="G74" s="184" t="s">
        <v>26</v>
      </c>
      <c r="H74" s="184" t="s">
        <v>7661</v>
      </c>
      <c r="I74" s="185">
        <v>0.0</v>
      </c>
      <c r="J74" s="185"/>
      <c r="K74" s="185">
        <v>0.0</v>
      </c>
      <c r="L74" s="185" t="s">
        <v>112</v>
      </c>
      <c r="M74" s="186"/>
      <c r="N74" s="186"/>
      <c r="O74" s="186"/>
      <c r="P74" s="185">
        <v>0.0</v>
      </c>
      <c r="Q74" s="185">
        <v>0.0</v>
      </c>
      <c r="R74" s="185">
        <v>3.0</v>
      </c>
      <c r="S74" s="185">
        <v>0.0</v>
      </c>
      <c r="T74" s="185">
        <v>0.0</v>
      </c>
      <c r="U74" s="185">
        <v>0.0</v>
      </c>
      <c r="V74" s="185" t="s">
        <v>7773</v>
      </c>
      <c r="W74" s="185" t="s">
        <v>112</v>
      </c>
      <c r="X74" s="185" t="s">
        <v>112</v>
      </c>
      <c r="Y74" s="186"/>
      <c r="Z74" s="186"/>
      <c r="AA74" s="186"/>
      <c r="AB74" s="186"/>
      <c r="AC74" s="186"/>
      <c r="AD74" s="186"/>
      <c r="AE74" s="186"/>
      <c r="AF74" s="186"/>
      <c r="AG74" s="186"/>
      <c r="AH74" s="186"/>
      <c r="AI74" s="186"/>
    </row>
    <row r="75">
      <c r="A75" s="134">
        <v>32077.0</v>
      </c>
      <c r="B75" s="342" t="s">
        <v>7774</v>
      </c>
      <c r="C75" s="616">
        <v>1113.0</v>
      </c>
      <c r="D75" s="129">
        <v>45793.0</v>
      </c>
      <c r="E75" s="662">
        <v>45910.0</v>
      </c>
      <c r="F75" s="131"/>
      <c r="G75" s="131"/>
      <c r="H75" s="168" t="s">
        <v>7648</v>
      </c>
      <c r="I75" s="168" t="s">
        <v>7775</v>
      </c>
      <c r="J75" s="168" t="s">
        <v>7775</v>
      </c>
      <c r="K75" s="168" t="s">
        <v>7775</v>
      </c>
      <c r="L75" s="168" t="s">
        <v>7775</v>
      </c>
      <c r="M75" s="168" t="s">
        <v>7775</v>
      </c>
      <c r="N75" s="168" t="s">
        <v>7775</v>
      </c>
      <c r="O75" s="133"/>
      <c r="P75" s="168" t="s">
        <v>7776</v>
      </c>
      <c r="Q75" s="168" t="s">
        <v>7684</v>
      </c>
      <c r="R75" s="168">
        <v>2.0</v>
      </c>
      <c r="S75" s="168">
        <v>0.0</v>
      </c>
      <c r="T75" s="168" t="s">
        <v>7775</v>
      </c>
      <c r="U75" s="168" t="s">
        <v>7775</v>
      </c>
      <c r="V75" s="168" t="s">
        <v>7775</v>
      </c>
      <c r="W75" s="168" t="s">
        <v>7777</v>
      </c>
      <c r="X75" s="168" t="s">
        <v>7775</v>
      </c>
      <c r="Y75" s="133"/>
      <c r="Z75" s="133"/>
      <c r="AA75" s="133"/>
      <c r="AB75" s="133"/>
      <c r="AC75" s="133"/>
      <c r="AD75" s="133"/>
      <c r="AE75" s="133"/>
      <c r="AF75" s="133"/>
      <c r="AG75" s="133"/>
      <c r="AH75" s="133"/>
      <c r="AI75" s="133"/>
    </row>
    <row r="76">
      <c r="A76" s="180">
        <v>32078.0</v>
      </c>
      <c r="B76" s="181" t="s">
        <v>7778</v>
      </c>
      <c r="C76" s="834">
        <v>1069.0</v>
      </c>
      <c r="D76" s="183">
        <v>45793.0</v>
      </c>
      <c r="E76" s="183">
        <v>45818.0</v>
      </c>
      <c r="F76" s="183">
        <v>45796.0</v>
      </c>
      <c r="G76" s="184" t="s">
        <v>26</v>
      </c>
      <c r="H76" s="184" t="s">
        <v>7661</v>
      </c>
      <c r="I76" s="185">
        <v>0.0</v>
      </c>
      <c r="J76" s="186"/>
      <c r="K76" s="186"/>
      <c r="L76" s="185" t="s">
        <v>112</v>
      </c>
      <c r="M76" s="838"/>
      <c r="N76" s="185" t="s">
        <v>201</v>
      </c>
      <c r="O76" s="186"/>
      <c r="P76" s="185">
        <v>0.0</v>
      </c>
      <c r="Q76" s="185">
        <v>0.0</v>
      </c>
      <c r="R76" s="185">
        <v>0.0</v>
      </c>
      <c r="S76" s="185">
        <v>0.0</v>
      </c>
      <c r="T76" s="185">
        <v>0.0</v>
      </c>
      <c r="U76" s="185">
        <v>0.0</v>
      </c>
      <c r="V76" s="185" t="s">
        <v>112</v>
      </c>
      <c r="W76" s="185" t="s">
        <v>112</v>
      </c>
      <c r="X76" s="185" t="s">
        <v>112</v>
      </c>
      <c r="Y76" s="186"/>
      <c r="Z76" s="186"/>
      <c r="AA76" s="186"/>
      <c r="AB76" s="186"/>
      <c r="AC76" s="186"/>
      <c r="AD76" s="186"/>
      <c r="AE76" s="186"/>
      <c r="AF76" s="186"/>
      <c r="AG76" s="186"/>
      <c r="AH76" s="186"/>
      <c r="AI76" s="186"/>
    </row>
    <row r="77">
      <c r="A77" s="68">
        <v>32079.0</v>
      </c>
      <c r="B77" s="116" t="s">
        <v>7779</v>
      </c>
      <c r="C77" s="434">
        <v>1488.0</v>
      </c>
      <c r="D77" s="179">
        <v>45793.0</v>
      </c>
      <c r="E77" s="407">
        <v>45910.0</v>
      </c>
      <c r="F77" s="115"/>
      <c r="G77" s="115"/>
    </row>
    <row r="78">
      <c r="A78" s="134">
        <v>32080.0</v>
      </c>
      <c r="B78" s="342" t="s">
        <v>7780</v>
      </c>
      <c r="C78" s="616">
        <v>326.0</v>
      </c>
      <c r="D78" s="129">
        <v>45793.0</v>
      </c>
      <c r="E78" s="662">
        <v>45910.0</v>
      </c>
      <c r="F78" s="131"/>
      <c r="G78" s="131"/>
      <c r="H78" s="133"/>
      <c r="I78" s="168" t="s">
        <v>7757</v>
      </c>
      <c r="J78" s="133"/>
      <c r="K78" s="168" t="s">
        <v>7775</v>
      </c>
      <c r="L78" s="168" t="s">
        <v>112</v>
      </c>
      <c r="M78" s="133"/>
      <c r="N78" s="168">
        <v>0.0</v>
      </c>
      <c r="O78" s="133"/>
      <c r="P78" s="133"/>
      <c r="Q78" s="168" t="s">
        <v>7781</v>
      </c>
      <c r="R78" s="168" t="s">
        <v>7696</v>
      </c>
      <c r="S78" s="168" t="s">
        <v>7696</v>
      </c>
      <c r="T78" s="168" t="s">
        <v>7775</v>
      </c>
      <c r="U78" s="168" t="s">
        <v>7775</v>
      </c>
      <c r="V78" s="168" t="s">
        <v>7696</v>
      </c>
      <c r="W78" s="168" t="s">
        <v>112</v>
      </c>
      <c r="X78" s="168" t="s">
        <v>112</v>
      </c>
      <c r="Y78" s="133"/>
      <c r="Z78" s="133"/>
      <c r="AA78" s="133"/>
      <c r="AB78" s="133"/>
      <c r="AC78" s="133"/>
      <c r="AD78" s="133"/>
      <c r="AE78" s="133"/>
      <c r="AF78" s="133"/>
      <c r="AG78" s="133"/>
      <c r="AH78" s="133"/>
      <c r="AI78" s="133"/>
    </row>
    <row r="79">
      <c r="A79" s="134">
        <v>32081.0</v>
      </c>
      <c r="B79" s="342" t="s">
        <v>7782</v>
      </c>
      <c r="C79" s="616">
        <v>2333.0</v>
      </c>
      <c r="D79" s="129">
        <v>45793.0</v>
      </c>
      <c r="E79" s="662">
        <v>45910.0</v>
      </c>
      <c r="F79" s="131"/>
      <c r="G79" s="131"/>
      <c r="H79" s="133"/>
      <c r="I79" s="168" t="s">
        <v>7757</v>
      </c>
      <c r="J79" s="168" t="s">
        <v>509</v>
      </c>
      <c r="K79" s="168" t="s">
        <v>7668</v>
      </c>
      <c r="L79" s="168" t="s">
        <v>102</v>
      </c>
      <c r="M79" s="133"/>
      <c r="N79" s="168" t="s">
        <v>102</v>
      </c>
      <c r="O79" s="133"/>
      <c r="P79" s="168" t="s">
        <v>102</v>
      </c>
      <c r="Q79" s="168" t="s">
        <v>102</v>
      </c>
      <c r="R79" s="168" t="s">
        <v>7673</v>
      </c>
      <c r="S79" s="168">
        <v>0.0</v>
      </c>
      <c r="T79" s="168" t="s">
        <v>7673</v>
      </c>
      <c r="U79" s="168">
        <v>0.0</v>
      </c>
      <c r="V79" s="133"/>
      <c r="W79" s="168" t="s">
        <v>7673</v>
      </c>
      <c r="X79" s="133"/>
      <c r="Y79" s="133"/>
      <c r="Z79" s="133"/>
      <c r="AA79" s="133"/>
      <c r="AB79" s="133"/>
      <c r="AC79" s="133"/>
      <c r="AD79" s="133"/>
      <c r="AE79" s="133"/>
      <c r="AF79" s="133"/>
      <c r="AG79" s="133"/>
      <c r="AH79" s="133"/>
      <c r="AI79" s="133"/>
    </row>
    <row r="80">
      <c r="A80" s="134">
        <v>32082.0</v>
      </c>
      <c r="B80" s="342" t="s">
        <v>7783</v>
      </c>
      <c r="C80" s="616">
        <v>1220.0</v>
      </c>
      <c r="D80" s="129">
        <v>45793.0</v>
      </c>
      <c r="E80" s="662">
        <v>45910.0</v>
      </c>
      <c r="F80" s="131"/>
      <c r="G80" s="131"/>
      <c r="H80" s="168" t="s">
        <v>7648</v>
      </c>
      <c r="I80" s="133"/>
      <c r="J80" s="133"/>
      <c r="K80" s="133"/>
      <c r="L80" s="133"/>
      <c r="M80" s="133"/>
      <c r="N80" s="133"/>
      <c r="O80" s="133"/>
      <c r="P80" s="133"/>
      <c r="Q80" s="133"/>
      <c r="R80" s="168" t="s">
        <v>7784</v>
      </c>
      <c r="S80" s="133"/>
      <c r="T80" s="133"/>
      <c r="U80" s="133"/>
      <c r="V80" s="168" t="s">
        <v>7784</v>
      </c>
      <c r="W80" s="133"/>
      <c r="X80" s="133"/>
      <c r="Y80" s="133"/>
      <c r="Z80" s="133"/>
      <c r="AA80" s="133"/>
      <c r="AB80" s="133"/>
      <c r="AC80" s="133"/>
      <c r="AD80" s="133"/>
      <c r="AE80" s="133"/>
      <c r="AF80" s="133"/>
      <c r="AG80" s="133"/>
      <c r="AH80" s="133"/>
      <c r="AI80" s="133"/>
    </row>
    <row r="81">
      <c r="A81" s="68">
        <v>32083.0</v>
      </c>
      <c r="B81" s="116" t="s">
        <v>7785</v>
      </c>
      <c r="C81" s="434">
        <v>887.0</v>
      </c>
      <c r="D81" s="179">
        <v>45793.0</v>
      </c>
      <c r="E81" s="179">
        <v>45910.0</v>
      </c>
      <c r="F81" s="115"/>
      <c r="G81" s="115"/>
    </row>
    <row r="82">
      <c r="A82" s="134">
        <v>32084.0</v>
      </c>
      <c r="B82" s="342" t="s">
        <v>7786</v>
      </c>
      <c r="C82" s="616">
        <v>955.0</v>
      </c>
      <c r="D82" s="129">
        <v>45793.0</v>
      </c>
      <c r="E82" s="662">
        <v>45910.0</v>
      </c>
      <c r="F82" s="131"/>
      <c r="G82" s="131"/>
      <c r="H82" s="133"/>
      <c r="I82" s="168">
        <v>0.0</v>
      </c>
      <c r="J82" s="133"/>
      <c r="K82" s="168">
        <v>0.0</v>
      </c>
      <c r="L82" s="168" t="s">
        <v>112</v>
      </c>
      <c r="M82" s="168" t="s">
        <v>112</v>
      </c>
      <c r="N82" s="168" t="s">
        <v>112</v>
      </c>
      <c r="O82" s="133"/>
      <c r="P82" s="168">
        <v>0.0</v>
      </c>
      <c r="Q82" s="168">
        <v>0.0</v>
      </c>
      <c r="R82" s="168">
        <v>0.0</v>
      </c>
      <c r="S82" s="168">
        <v>0.0</v>
      </c>
      <c r="T82" s="168">
        <v>0.0</v>
      </c>
      <c r="U82" s="168">
        <v>0.0</v>
      </c>
      <c r="V82" s="168" t="s">
        <v>7696</v>
      </c>
      <c r="W82" s="168" t="s">
        <v>7696</v>
      </c>
      <c r="X82" s="168" t="s">
        <v>112</v>
      </c>
      <c r="Y82" s="133"/>
      <c r="Z82" s="133"/>
      <c r="AA82" s="133"/>
      <c r="AB82" s="133"/>
      <c r="AC82" s="133"/>
      <c r="AD82" s="133"/>
      <c r="AE82" s="133"/>
      <c r="AF82" s="133"/>
      <c r="AG82" s="133"/>
      <c r="AH82" s="133"/>
      <c r="AI82" s="133"/>
    </row>
    <row r="83">
      <c r="A83" s="68">
        <v>32085.0</v>
      </c>
      <c r="B83" s="116" t="s">
        <v>7787</v>
      </c>
      <c r="C83" s="434">
        <v>13798.0</v>
      </c>
      <c r="D83" s="179">
        <v>45793.0</v>
      </c>
      <c r="E83" s="407">
        <v>45910.0</v>
      </c>
      <c r="F83" s="115"/>
      <c r="G83" s="115"/>
    </row>
    <row r="84">
      <c r="A84" s="68">
        <v>32086.0</v>
      </c>
      <c r="B84" s="116" t="s">
        <v>7788</v>
      </c>
      <c r="C84" s="434">
        <v>2736.0</v>
      </c>
      <c r="D84" s="179">
        <v>45833.0</v>
      </c>
      <c r="E84" s="407">
        <v>45910.0</v>
      </c>
      <c r="F84" s="115"/>
      <c r="G84" s="115"/>
    </row>
    <row r="85">
      <c r="A85" s="68">
        <v>32087.0</v>
      </c>
      <c r="B85" s="116" t="s">
        <v>7789</v>
      </c>
      <c r="C85" s="434">
        <v>1854.0</v>
      </c>
      <c r="D85" s="179">
        <v>45793.0</v>
      </c>
      <c r="E85" s="407">
        <v>45910.0</v>
      </c>
      <c r="F85" s="115"/>
      <c r="G85" s="115"/>
    </row>
    <row r="86" ht="30.0" customHeight="1">
      <c r="A86" s="839">
        <v>32088.0</v>
      </c>
      <c r="B86" s="840" t="s">
        <v>7790</v>
      </c>
      <c r="C86" s="841">
        <v>1822.0</v>
      </c>
      <c r="D86" s="842">
        <v>45909.0</v>
      </c>
      <c r="E86" s="842">
        <v>45910.0</v>
      </c>
      <c r="F86" s="842">
        <v>45910.0</v>
      </c>
      <c r="G86" s="184" t="s">
        <v>26</v>
      </c>
      <c r="H86" s="843"/>
      <c r="I86" s="844">
        <v>0.0</v>
      </c>
      <c r="J86" s="844" t="s">
        <v>265</v>
      </c>
      <c r="K86" s="844">
        <v>0.0</v>
      </c>
      <c r="L86" s="844" t="s">
        <v>112</v>
      </c>
      <c r="M86" s="843"/>
      <c r="N86" s="844" t="s">
        <v>112</v>
      </c>
      <c r="O86" s="843"/>
      <c r="P86" s="845"/>
      <c r="Q86" s="845" t="s">
        <v>7791</v>
      </c>
      <c r="R86" s="844" t="s">
        <v>7773</v>
      </c>
      <c r="T86" s="844" t="s">
        <v>7673</v>
      </c>
      <c r="U86" s="843"/>
      <c r="V86" s="844" t="s">
        <v>7673</v>
      </c>
      <c r="W86" s="844" t="s">
        <v>7673</v>
      </c>
      <c r="X86" s="844" t="s">
        <v>112</v>
      </c>
      <c r="Y86" s="843"/>
      <c r="Z86" s="843"/>
      <c r="AA86" s="843"/>
      <c r="AB86" s="843"/>
      <c r="AC86" s="843"/>
      <c r="AD86" s="843"/>
      <c r="AE86" s="843"/>
      <c r="AF86" s="843"/>
      <c r="AG86" s="843"/>
      <c r="AH86" s="843"/>
      <c r="AI86" s="843"/>
    </row>
    <row r="87">
      <c r="A87" s="68">
        <v>32089.0</v>
      </c>
      <c r="B87" s="116" t="s">
        <v>7792</v>
      </c>
      <c r="C87" s="434">
        <v>1199.0</v>
      </c>
      <c r="D87" s="179">
        <v>45793.0</v>
      </c>
      <c r="E87" s="407">
        <v>45910.0</v>
      </c>
      <c r="F87" s="115"/>
      <c r="G87" s="115"/>
    </row>
    <row r="88">
      <c r="A88" s="68">
        <v>32090.0</v>
      </c>
      <c r="B88" s="116" t="s">
        <v>7793</v>
      </c>
      <c r="C88" s="434">
        <v>795.0</v>
      </c>
      <c r="D88" s="179">
        <v>45793.0</v>
      </c>
      <c r="E88" s="407">
        <v>45910.0</v>
      </c>
      <c r="F88" s="115"/>
      <c r="G88" s="115"/>
    </row>
    <row r="89">
      <c r="A89" s="134">
        <v>32091.0</v>
      </c>
      <c r="B89" s="342" t="s">
        <v>7794</v>
      </c>
      <c r="C89" s="616">
        <v>1662.0</v>
      </c>
      <c r="D89" s="129">
        <v>45793.0</v>
      </c>
      <c r="E89" s="662">
        <v>45910.0</v>
      </c>
      <c r="F89" s="131"/>
      <c r="G89" s="131"/>
      <c r="H89" s="133"/>
      <c r="I89" s="168">
        <v>0.0</v>
      </c>
      <c r="J89" s="133"/>
      <c r="K89" s="168">
        <v>0.0</v>
      </c>
      <c r="L89" s="168" t="s">
        <v>112</v>
      </c>
      <c r="M89" s="133"/>
      <c r="N89" s="168">
        <v>0.0</v>
      </c>
      <c r="O89" s="133"/>
      <c r="P89" s="168" t="s">
        <v>112</v>
      </c>
      <c r="Q89" s="168" t="s">
        <v>112</v>
      </c>
      <c r="R89" s="132" t="s">
        <v>7696</v>
      </c>
      <c r="Y89" s="133"/>
      <c r="Z89" s="133"/>
      <c r="AA89" s="133"/>
      <c r="AB89" s="133"/>
      <c r="AC89" s="133"/>
      <c r="AD89" s="133"/>
      <c r="AE89" s="133"/>
      <c r="AF89" s="133"/>
      <c r="AG89" s="133"/>
      <c r="AH89" s="133"/>
      <c r="AI89" s="133"/>
    </row>
    <row r="90">
      <c r="A90" s="134">
        <v>32092.0</v>
      </c>
      <c r="B90" s="342" t="s">
        <v>7795</v>
      </c>
      <c r="C90" s="616">
        <v>510.0</v>
      </c>
      <c r="D90" s="129">
        <v>45793.0</v>
      </c>
      <c r="E90" s="662">
        <v>45910.0</v>
      </c>
      <c r="F90" s="131"/>
      <c r="G90" s="131"/>
      <c r="H90" s="133"/>
      <c r="I90" s="168" t="s">
        <v>121</v>
      </c>
      <c r="J90" s="133"/>
      <c r="K90" s="168">
        <v>0.0</v>
      </c>
      <c r="L90" s="168" t="s">
        <v>112</v>
      </c>
      <c r="M90" s="133"/>
      <c r="N90" s="168" t="s">
        <v>112</v>
      </c>
      <c r="O90" s="133"/>
      <c r="P90" s="168" t="s">
        <v>112</v>
      </c>
      <c r="Q90" s="168" t="s">
        <v>112</v>
      </c>
      <c r="R90" s="132" t="s">
        <v>7659</v>
      </c>
      <c r="V90" s="168" t="s">
        <v>112</v>
      </c>
      <c r="W90" s="168" t="s">
        <v>112</v>
      </c>
      <c r="X90" s="168" t="s">
        <v>112</v>
      </c>
      <c r="Y90" s="133"/>
      <c r="Z90" s="133"/>
      <c r="AA90" s="133"/>
      <c r="AB90" s="133"/>
      <c r="AC90" s="133"/>
      <c r="AD90" s="133"/>
      <c r="AE90" s="133"/>
      <c r="AF90" s="133"/>
      <c r="AG90" s="133"/>
      <c r="AH90" s="133"/>
      <c r="AI90" s="133"/>
    </row>
    <row r="91">
      <c r="A91" s="180">
        <v>32032.0</v>
      </c>
      <c r="B91" s="181" t="s">
        <v>7796</v>
      </c>
      <c r="C91" s="834">
        <v>9632.0</v>
      </c>
      <c r="D91" s="183">
        <v>45793.0</v>
      </c>
      <c r="E91" s="183">
        <v>45818.0</v>
      </c>
      <c r="F91" s="183">
        <v>45797.0</v>
      </c>
      <c r="G91" s="184" t="s">
        <v>26</v>
      </c>
      <c r="H91" s="184" t="s">
        <v>7661</v>
      </c>
      <c r="I91" s="186"/>
      <c r="J91" s="186"/>
      <c r="K91" s="186"/>
      <c r="L91" s="185" t="s">
        <v>7797</v>
      </c>
      <c r="M91" s="838">
        <v>45715.0</v>
      </c>
      <c r="N91" s="186"/>
      <c r="O91" s="186"/>
      <c r="P91" s="185">
        <v>0.0</v>
      </c>
      <c r="Q91" s="185">
        <v>0.0</v>
      </c>
      <c r="R91" s="185"/>
      <c r="S91" s="186"/>
      <c r="T91" s="186"/>
      <c r="U91" s="186"/>
      <c r="V91" s="185" t="s">
        <v>7798</v>
      </c>
      <c r="W91" s="185" t="s">
        <v>7799</v>
      </c>
      <c r="X91" s="186"/>
      <c r="Y91" s="186"/>
      <c r="Z91" s="186"/>
      <c r="AA91" s="186"/>
      <c r="AB91" s="186"/>
      <c r="AC91" s="186"/>
      <c r="AD91" s="186"/>
      <c r="AE91" s="186"/>
      <c r="AF91" s="186"/>
      <c r="AG91" s="186"/>
      <c r="AH91" s="186"/>
      <c r="AI91" s="186"/>
    </row>
    <row r="92">
      <c r="A92" s="134">
        <v>32036.0</v>
      </c>
      <c r="B92" s="342" t="s">
        <v>7800</v>
      </c>
      <c r="C92" s="616">
        <v>1352.0</v>
      </c>
      <c r="D92" s="129">
        <v>45793.0</v>
      </c>
      <c r="E92" s="662">
        <v>45910.0</v>
      </c>
      <c r="F92" s="131"/>
      <c r="G92" s="131"/>
      <c r="H92" s="133"/>
      <c r="I92" s="168" t="s">
        <v>121</v>
      </c>
      <c r="J92" s="133"/>
      <c r="K92" s="168" t="s">
        <v>121</v>
      </c>
      <c r="L92" s="168" t="s">
        <v>7801</v>
      </c>
      <c r="M92" s="133"/>
      <c r="N92" s="168">
        <v>0.0</v>
      </c>
      <c r="O92" s="133"/>
      <c r="P92" s="168" t="s">
        <v>112</v>
      </c>
      <c r="Q92" s="168" t="s">
        <v>112</v>
      </c>
      <c r="R92" s="168">
        <v>1.0</v>
      </c>
      <c r="S92" s="168">
        <v>0.0</v>
      </c>
      <c r="T92" s="168">
        <v>0.0</v>
      </c>
      <c r="U92" s="168">
        <v>0.0</v>
      </c>
      <c r="V92" s="168" t="s">
        <v>7749</v>
      </c>
      <c r="Y92" s="133"/>
      <c r="Z92" s="133"/>
      <c r="AA92" s="133"/>
      <c r="AB92" s="133"/>
      <c r="AC92" s="133"/>
      <c r="AD92" s="133"/>
      <c r="AE92" s="133"/>
      <c r="AF92" s="133"/>
      <c r="AG92" s="133"/>
      <c r="AH92" s="133"/>
      <c r="AI92" s="133"/>
    </row>
    <row r="93">
      <c r="A93" s="134">
        <v>32037.0</v>
      </c>
      <c r="B93" s="342" t="s">
        <v>7802</v>
      </c>
      <c r="C93" s="616">
        <v>673.0</v>
      </c>
      <c r="D93" s="129">
        <v>45793.0</v>
      </c>
      <c r="E93" s="662">
        <v>45910.0</v>
      </c>
      <c r="F93" s="131"/>
      <c r="G93" s="131"/>
      <c r="H93" s="133"/>
      <c r="I93" s="168" t="s">
        <v>121</v>
      </c>
      <c r="J93" s="133"/>
      <c r="K93" s="168" t="s">
        <v>121</v>
      </c>
      <c r="L93" s="168" t="s">
        <v>112</v>
      </c>
      <c r="M93" s="133"/>
      <c r="N93" s="168" t="s">
        <v>102</v>
      </c>
      <c r="O93" s="133"/>
      <c r="P93" s="132">
        <v>500.0</v>
      </c>
      <c r="R93" s="132" t="s">
        <v>7803</v>
      </c>
      <c r="Y93" s="133"/>
      <c r="Z93" s="133"/>
      <c r="AA93" s="133"/>
      <c r="AB93" s="133"/>
      <c r="AC93" s="133"/>
      <c r="AD93" s="133"/>
      <c r="AE93" s="133"/>
      <c r="AF93" s="133"/>
      <c r="AG93" s="133"/>
      <c r="AH93" s="133"/>
      <c r="AI93" s="133"/>
    </row>
    <row r="94">
      <c r="C94" s="115"/>
      <c r="D94" s="115"/>
      <c r="E94" s="115"/>
      <c r="F94" s="115"/>
      <c r="G94" s="115"/>
    </row>
    <row r="95">
      <c r="B95" s="67"/>
      <c r="C95" s="115"/>
      <c r="D95" s="115"/>
      <c r="E95" s="115"/>
      <c r="F95" s="115"/>
      <c r="G95" s="115"/>
    </row>
    <row r="96">
      <c r="C96" s="115"/>
      <c r="D96" s="115"/>
      <c r="E96" s="115"/>
      <c r="F96" s="115"/>
      <c r="G96" s="115"/>
    </row>
    <row r="97">
      <c r="C97" s="115"/>
      <c r="D97" s="115"/>
      <c r="E97" s="115"/>
      <c r="F97" s="115"/>
      <c r="G97" s="115"/>
    </row>
    <row r="98">
      <c r="C98" s="115"/>
      <c r="D98" s="115"/>
      <c r="E98" s="115"/>
      <c r="F98" s="115"/>
      <c r="G98" s="115"/>
    </row>
    <row r="99">
      <c r="C99" s="115"/>
      <c r="D99" s="115"/>
      <c r="E99" s="115"/>
      <c r="F99" s="115"/>
      <c r="G99" s="115"/>
    </row>
    <row r="100">
      <c r="C100" s="115"/>
      <c r="D100" s="115"/>
      <c r="E100" s="115"/>
      <c r="F100" s="115"/>
      <c r="G100" s="115"/>
    </row>
    <row r="101">
      <c r="C101" s="115"/>
      <c r="D101" s="115"/>
      <c r="E101" s="115"/>
      <c r="F101" s="115"/>
      <c r="G101" s="115"/>
    </row>
    <row r="102">
      <c r="C102" s="115"/>
      <c r="D102" s="115"/>
      <c r="E102" s="115"/>
      <c r="F102" s="115"/>
      <c r="G102" s="115"/>
    </row>
    <row r="103">
      <c r="C103" s="115"/>
      <c r="D103" s="115"/>
      <c r="E103" s="115"/>
      <c r="F103" s="115"/>
      <c r="G103" s="115"/>
    </row>
    <row r="104">
      <c r="C104" s="115"/>
      <c r="D104" s="115"/>
      <c r="E104" s="115"/>
      <c r="F104" s="115"/>
      <c r="G104" s="115"/>
    </row>
    <row r="105">
      <c r="C105" s="115"/>
      <c r="D105" s="115"/>
      <c r="E105" s="115"/>
      <c r="F105" s="115"/>
      <c r="G105" s="115"/>
    </row>
    <row r="106">
      <c r="C106" s="115"/>
      <c r="D106" s="115"/>
      <c r="E106" s="115"/>
      <c r="F106" s="115"/>
      <c r="G106" s="115"/>
    </row>
    <row r="107">
      <c r="C107" s="115"/>
      <c r="D107" s="115"/>
      <c r="E107" s="115"/>
      <c r="F107" s="115"/>
      <c r="G107" s="115"/>
    </row>
    <row r="108">
      <c r="C108" s="115"/>
      <c r="D108" s="115"/>
      <c r="E108" s="115"/>
      <c r="F108" s="115"/>
      <c r="G108" s="115"/>
    </row>
    <row r="109">
      <c r="C109" s="115"/>
      <c r="D109" s="115"/>
      <c r="E109" s="115"/>
      <c r="F109" s="115"/>
      <c r="G109" s="115"/>
    </row>
    <row r="110">
      <c r="C110" s="115"/>
      <c r="D110" s="115"/>
      <c r="E110" s="115"/>
      <c r="F110" s="115"/>
      <c r="G110" s="115"/>
    </row>
    <row r="111">
      <c r="C111" s="115"/>
      <c r="D111" s="115"/>
      <c r="E111" s="115"/>
      <c r="F111" s="115"/>
      <c r="G111" s="115"/>
    </row>
    <row r="112">
      <c r="C112" s="115"/>
      <c r="D112" s="115"/>
      <c r="E112" s="115"/>
      <c r="F112" s="115"/>
      <c r="G112" s="115"/>
    </row>
    <row r="113">
      <c r="C113" s="115"/>
      <c r="D113" s="115"/>
      <c r="E113" s="115"/>
      <c r="F113" s="115"/>
      <c r="G113" s="115"/>
    </row>
    <row r="114">
      <c r="C114" s="115"/>
      <c r="D114" s="115"/>
      <c r="E114" s="115"/>
      <c r="F114" s="115"/>
      <c r="G114" s="115"/>
    </row>
    <row r="115">
      <c r="C115" s="115"/>
      <c r="D115" s="115"/>
      <c r="E115" s="115"/>
      <c r="F115" s="115"/>
      <c r="G115" s="115"/>
    </row>
    <row r="116">
      <c r="C116" s="115"/>
      <c r="D116" s="115"/>
      <c r="E116" s="115"/>
      <c r="F116" s="115"/>
      <c r="G116" s="115"/>
    </row>
    <row r="117">
      <c r="C117" s="115"/>
      <c r="D117" s="115"/>
      <c r="E117" s="115"/>
      <c r="F117" s="115"/>
      <c r="G117" s="115"/>
    </row>
    <row r="118">
      <c r="C118" s="115"/>
      <c r="D118" s="115"/>
      <c r="E118" s="115"/>
      <c r="F118" s="115"/>
      <c r="G118" s="115"/>
    </row>
    <row r="119">
      <c r="C119" s="115"/>
      <c r="D119" s="115"/>
      <c r="E119" s="115"/>
      <c r="F119" s="115"/>
      <c r="G119" s="115"/>
    </row>
    <row r="120">
      <c r="C120" s="115"/>
      <c r="D120" s="115"/>
      <c r="E120" s="115"/>
      <c r="F120" s="115"/>
      <c r="G120" s="115"/>
    </row>
    <row r="121">
      <c r="C121" s="115"/>
      <c r="D121" s="115"/>
      <c r="E121" s="115"/>
      <c r="F121" s="115"/>
      <c r="G121" s="115"/>
    </row>
    <row r="122">
      <c r="C122" s="115"/>
      <c r="D122" s="115"/>
      <c r="E122" s="115"/>
      <c r="F122" s="115"/>
      <c r="G122" s="115"/>
    </row>
    <row r="123">
      <c r="C123" s="115"/>
      <c r="D123" s="115"/>
      <c r="E123" s="115"/>
      <c r="F123" s="115"/>
      <c r="G123" s="115"/>
    </row>
    <row r="124">
      <c r="C124" s="115"/>
      <c r="D124" s="115"/>
      <c r="E124" s="115"/>
      <c r="F124" s="115"/>
      <c r="G124" s="115"/>
    </row>
    <row r="125">
      <c r="C125" s="115"/>
      <c r="D125" s="115"/>
      <c r="E125" s="115"/>
      <c r="F125" s="115"/>
      <c r="G125" s="115"/>
    </row>
    <row r="126">
      <c r="C126" s="115"/>
      <c r="D126" s="115"/>
      <c r="E126" s="115"/>
      <c r="F126" s="115"/>
      <c r="G126" s="115"/>
    </row>
    <row r="127">
      <c r="C127" s="115"/>
      <c r="D127" s="115"/>
      <c r="E127" s="115"/>
      <c r="F127" s="115"/>
      <c r="G127" s="115"/>
    </row>
    <row r="128">
      <c r="C128" s="115"/>
      <c r="D128" s="115"/>
      <c r="E128" s="115"/>
      <c r="F128" s="115"/>
      <c r="G128" s="115"/>
    </row>
    <row r="129">
      <c r="C129" s="115"/>
      <c r="D129" s="115"/>
      <c r="E129" s="115"/>
      <c r="F129" s="115"/>
      <c r="G129" s="115"/>
    </row>
    <row r="130">
      <c r="C130" s="115"/>
      <c r="D130" s="115"/>
      <c r="E130" s="115"/>
      <c r="F130" s="115"/>
      <c r="G130" s="115"/>
    </row>
    <row r="131">
      <c r="C131" s="115"/>
      <c r="D131" s="115"/>
      <c r="E131" s="115"/>
      <c r="F131" s="115"/>
      <c r="G131" s="115"/>
    </row>
    <row r="132">
      <c r="C132" s="115"/>
      <c r="D132" s="115"/>
      <c r="E132" s="115"/>
      <c r="F132" s="115"/>
      <c r="G132" s="115"/>
    </row>
    <row r="133">
      <c r="C133" s="115"/>
      <c r="D133" s="115"/>
      <c r="E133" s="115"/>
      <c r="F133" s="115"/>
      <c r="G133" s="115"/>
    </row>
    <row r="134">
      <c r="C134" s="115"/>
      <c r="D134" s="115"/>
      <c r="E134" s="115"/>
      <c r="F134" s="115"/>
      <c r="G134" s="115"/>
    </row>
    <row r="135">
      <c r="C135" s="115"/>
      <c r="D135" s="115"/>
      <c r="E135" s="115"/>
      <c r="F135" s="115"/>
      <c r="G135" s="115"/>
    </row>
    <row r="136">
      <c r="C136" s="115"/>
      <c r="D136" s="115"/>
      <c r="E136" s="115"/>
      <c r="F136" s="115"/>
      <c r="G136" s="115"/>
    </row>
    <row r="137">
      <c r="C137" s="115"/>
      <c r="D137" s="115"/>
      <c r="E137" s="115"/>
      <c r="F137" s="115"/>
      <c r="G137" s="115"/>
    </row>
    <row r="138">
      <c r="C138" s="115"/>
      <c r="D138" s="115"/>
      <c r="E138" s="115"/>
      <c r="F138" s="115"/>
      <c r="G138" s="115"/>
    </row>
    <row r="139">
      <c r="C139" s="115"/>
      <c r="D139" s="115"/>
      <c r="E139" s="115"/>
      <c r="F139" s="115"/>
      <c r="G139" s="115"/>
    </row>
    <row r="140">
      <c r="C140" s="115"/>
      <c r="D140" s="115"/>
      <c r="E140" s="115"/>
      <c r="F140" s="115"/>
      <c r="G140" s="115"/>
    </row>
    <row r="141">
      <c r="C141" s="115"/>
      <c r="D141" s="115"/>
      <c r="E141" s="115"/>
      <c r="F141" s="115"/>
      <c r="G141" s="115"/>
    </row>
    <row r="142">
      <c r="C142" s="115"/>
      <c r="D142" s="115"/>
      <c r="E142" s="115"/>
      <c r="F142" s="115"/>
      <c r="G142" s="115"/>
    </row>
    <row r="143">
      <c r="C143" s="115"/>
      <c r="D143" s="115"/>
      <c r="E143" s="115"/>
      <c r="F143" s="115"/>
      <c r="G143" s="115"/>
    </row>
    <row r="144">
      <c r="C144" s="115"/>
      <c r="D144" s="115"/>
      <c r="E144" s="115"/>
      <c r="F144" s="115"/>
      <c r="G144" s="115"/>
    </row>
    <row r="145">
      <c r="C145" s="115"/>
      <c r="D145" s="115"/>
      <c r="E145" s="115"/>
      <c r="F145" s="115"/>
      <c r="G145" s="115"/>
    </row>
    <row r="146">
      <c r="C146" s="115"/>
      <c r="D146" s="115"/>
      <c r="E146" s="115"/>
      <c r="F146" s="115"/>
      <c r="G146" s="115"/>
    </row>
    <row r="147">
      <c r="C147" s="115"/>
      <c r="D147" s="115"/>
      <c r="E147" s="115"/>
      <c r="F147" s="115"/>
      <c r="G147" s="115"/>
    </row>
    <row r="148">
      <c r="C148" s="115"/>
      <c r="D148" s="115"/>
      <c r="E148" s="115"/>
      <c r="F148" s="115"/>
      <c r="G148" s="115"/>
    </row>
    <row r="149">
      <c r="C149" s="115"/>
      <c r="D149" s="115"/>
      <c r="E149" s="115"/>
      <c r="F149" s="115"/>
      <c r="G149" s="115"/>
    </row>
    <row r="150">
      <c r="C150" s="115"/>
      <c r="D150" s="115"/>
      <c r="E150" s="115"/>
      <c r="F150" s="115"/>
      <c r="G150" s="115"/>
    </row>
    <row r="151">
      <c r="C151" s="115"/>
      <c r="D151" s="115"/>
      <c r="E151" s="115"/>
      <c r="F151" s="115"/>
      <c r="G151" s="115"/>
    </row>
    <row r="152">
      <c r="C152" s="115"/>
      <c r="D152" s="115"/>
      <c r="E152" s="115"/>
      <c r="F152" s="115"/>
      <c r="G152" s="115"/>
    </row>
    <row r="153">
      <c r="C153" s="115"/>
      <c r="D153" s="115"/>
      <c r="E153" s="115"/>
      <c r="F153" s="115"/>
      <c r="G153" s="115"/>
    </row>
    <row r="154">
      <c r="C154" s="115"/>
      <c r="D154" s="115"/>
      <c r="E154" s="115"/>
      <c r="F154" s="115"/>
      <c r="G154" s="115"/>
    </row>
    <row r="155">
      <c r="C155" s="115"/>
      <c r="D155" s="115"/>
      <c r="E155" s="115"/>
      <c r="F155" s="115"/>
      <c r="G155" s="115"/>
    </row>
    <row r="156">
      <c r="C156" s="115"/>
      <c r="D156" s="115"/>
      <c r="E156" s="115"/>
      <c r="F156" s="115"/>
      <c r="G156" s="115"/>
    </row>
    <row r="157">
      <c r="C157" s="115"/>
      <c r="D157" s="115"/>
      <c r="E157" s="115"/>
      <c r="F157" s="115"/>
      <c r="G157" s="115"/>
    </row>
    <row r="158">
      <c r="C158" s="115"/>
      <c r="D158" s="115"/>
      <c r="E158" s="115"/>
      <c r="F158" s="115"/>
      <c r="G158" s="115"/>
    </row>
    <row r="159">
      <c r="C159" s="115"/>
      <c r="D159" s="115"/>
      <c r="E159" s="115"/>
      <c r="F159" s="115"/>
      <c r="G159" s="115"/>
    </row>
    <row r="160">
      <c r="C160" s="115"/>
      <c r="D160" s="115"/>
      <c r="E160" s="115"/>
      <c r="F160" s="115"/>
      <c r="G160" s="115"/>
    </row>
    <row r="161">
      <c r="C161" s="115"/>
      <c r="D161" s="115"/>
      <c r="E161" s="115"/>
      <c r="F161" s="115"/>
      <c r="G161" s="115"/>
    </row>
    <row r="162">
      <c r="C162" s="115"/>
      <c r="D162" s="115"/>
      <c r="E162" s="115"/>
      <c r="F162" s="115"/>
      <c r="G162" s="115"/>
    </row>
    <row r="163">
      <c r="C163" s="115"/>
      <c r="D163" s="115"/>
      <c r="E163" s="115"/>
      <c r="F163" s="115"/>
      <c r="G163" s="115"/>
    </row>
    <row r="164">
      <c r="C164" s="115"/>
      <c r="D164" s="115"/>
      <c r="E164" s="115"/>
      <c r="F164" s="115"/>
      <c r="G164" s="115"/>
    </row>
    <row r="165">
      <c r="C165" s="115"/>
      <c r="D165" s="115"/>
      <c r="E165" s="115"/>
      <c r="F165" s="115"/>
      <c r="G165" s="115"/>
    </row>
    <row r="166">
      <c r="C166" s="115"/>
      <c r="D166" s="115"/>
      <c r="E166" s="115"/>
      <c r="F166" s="115"/>
      <c r="G166" s="115"/>
    </row>
    <row r="167">
      <c r="C167" s="115"/>
      <c r="D167" s="115"/>
      <c r="E167" s="115"/>
      <c r="F167" s="115"/>
      <c r="G167" s="115"/>
    </row>
    <row r="168">
      <c r="C168" s="115"/>
      <c r="D168" s="115"/>
      <c r="E168" s="115"/>
      <c r="F168" s="115"/>
      <c r="G168" s="115"/>
    </row>
    <row r="169">
      <c r="C169" s="115"/>
      <c r="D169" s="115"/>
      <c r="E169" s="115"/>
      <c r="F169" s="115"/>
      <c r="G169" s="115"/>
    </row>
    <row r="170">
      <c r="C170" s="115"/>
      <c r="D170" s="115"/>
      <c r="E170" s="115"/>
      <c r="F170" s="115"/>
      <c r="G170" s="115"/>
    </row>
    <row r="171">
      <c r="C171" s="115"/>
      <c r="D171" s="115"/>
      <c r="E171" s="115"/>
      <c r="F171" s="115"/>
      <c r="G171" s="115"/>
    </row>
    <row r="172">
      <c r="C172" s="115"/>
      <c r="D172" s="115"/>
      <c r="E172" s="115"/>
      <c r="F172" s="115"/>
      <c r="G172" s="115"/>
    </row>
    <row r="173">
      <c r="C173" s="115"/>
      <c r="D173" s="115"/>
      <c r="E173" s="115"/>
      <c r="F173" s="115"/>
      <c r="G173" s="115"/>
    </row>
    <row r="174">
      <c r="C174" s="115"/>
      <c r="D174" s="115"/>
      <c r="E174" s="115"/>
      <c r="F174" s="115"/>
      <c r="G174" s="115"/>
    </row>
    <row r="175">
      <c r="C175" s="115"/>
      <c r="D175" s="115"/>
      <c r="E175" s="115"/>
      <c r="F175" s="115"/>
      <c r="G175" s="115"/>
    </row>
    <row r="176">
      <c r="C176" s="115"/>
      <c r="D176" s="115"/>
      <c r="E176" s="115"/>
      <c r="F176" s="115"/>
      <c r="G176" s="115"/>
    </row>
    <row r="177">
      <c r="C177" s="115"/>
      <c r="D177" s="115"/>
      <c r="E177" s="115"/>
      <c r="F177" s="115"/>
      <c r="G177" s="115"/>
    </row>
    <row r="178">
      <c r="C178" s="115"/>
      <c r="D178" s="115"/>
      <c r="E178" s="115"/>
      <c r="F178" s="115"/>
      <c r="G178" s="115"/>
    </row>
    <row r="179">
      <c r="C179" s="115"/>
      <c r="D179" s="115"/>
      <c r="E179" s="115"/>
      <c r="F179" s="115"/>
      <c r="G179" s="115"/>
    </row>
    <row r="180">
      <c r="C180" s="115"/>
      <c r="D180" s="115"/>
      <c r="E180" s="115"/>
      <c r="F180" s="115"/>
      <c r="G180" s="115"/>
    </row>
    <row r="181">
      <c r="C181" s="115"/>
      <c r="D181" s="115"/>
      <c r="E181" s="115"/>
      <c r="F181" s="115"/>
      <c r="G181" s="115"/>
    </row>
    <row r="182">
      <c r="C182" s="115"/>
      <c r="D182" s="115"/>
      <c r="E182" s="115"/>
      <c r="F182" s="115"/>
      <c r="G182" s="115"/>
    </row>
    <row r="183">
      <c r="C183" s="115"/>
      <c r="D183" s="115"/>
      <c r="E183" s="115"/>
      <c r="F183" s="115"/>
      <c r="G183" s="115"/>
    </row>
    <row r="184">
      <c r="C184" s="115"/>
      <c r="D184" s="115"/>
      <c r="E184" s="115"/>
      <c r="F184" s="115"/>
      <c r="G184" s="115"/>
    </row>
    <row r="185">
      <c r="C185" s="115"/>
      <c r="D185" s="115"/>
      <c r="E185" s="115"/>
      <c r="F185" s="115"/>
      <c r="G185" s="115"/>
    </row>
    <row r="186">
      <c r="C186" s="115"/>
      <c r="D186" s="115"/>
      <c r="E186" s="115"/>
      <c r="F186" s="115"/>
      <c r="G186" s="115"/>
    </row>
    <row r="187">
      <c r="C187" s="115"/>
      <c r="D187" s="115"/>
      <c r="E187" s="115"/>
      <c r="F187" s="115"/>
      <c r="G187" s="115"/>
    </row>
    <row r="188">
      <c r="C188" s="115"/>
      <c r="D188" s="115"/>
      <c r="E188" s="115"/>
      <c r="F188" s="115"/>
      <c r="G188" s="115"/>
    </row>
    <row r="189">
      <c r="C189" s="115"/>
      <c r="D189" s="115"/>
      <c r="E189" s="115"/>
      <c r="F189" s="115"/>
      <c r="G189" s="115"/>
    </row>
    <row r="190">
      <c r="C190" s="115"/>
      <c r="D190" s="115"/>
      <c r="E190" s="115"/>
      <c r="F190" s="115"/>
      <c r="G190" s="115"/>
    </row>
    <row r="191">
      <c r="C191" s="115"/>
      <c r="D191" s="115"/>
      <c r="E191" s="115"/>
      <c r="F191" s="115"/>
      <c r="G191" s="115"/>
    </row>
    <row r="192">
      <c r="C192" s="115"/>
      <c r="D192" s="115"/>
      <c r="E192" s="115"/>
      <c r="F192" s="115"/>
      <c r="G192" s="115"/>
    </row>
    <row r="193">
      <c r="C193" s="115"/>
      <c r="D193" s="115"/>
      <c r="E193" s="115"/>
      <c r="F193" s="115"/>
      <c r="G193" s="115"/>
    </row>
    <row r="194">
      <c r="C194" s="115"/>
      <c r="D194" s="115"/>
      <c r="E194" s="115"/>
      <c r="F194" s="115"/>
      <c r="G194" s="115"/>
    </row>
    <row r="195">
      <c r="C195" s="115"/>
      <c r="D195" s="115"/>
      <c r="E195" s="115"/>
      <c r="F195" s="115"/>
      <c r="G195" s="115"/>
    </row>
    <row r="196">
      <c r="C196" s="115"/>
      <c r="D196" s="115"/>
      <c r="E196" s="115"/>
      <c r="F196" s="115"/>
      <c r="G196" s="115"/>
    </row>
    <row r="197">
      <c r="C197" s="115"/>
      <c r="D197" s="115"/>
      <c r="E197" s="115"/>
      <c r="F197" s="115"/>
      <c r="G197" s="115"/>
    </row>
    <row r="198">
      <c r="C198" s="115"/>
      <c r="D198" s="115"/>
      <c r="E198" s="115"/>
      <c r="F198" s="115"/>
      <c r="G198" s="115"/>
    </row>
    <row r="199">
      <c r="C199" s="115"/>
      <c r="D199" s="115"/>
      <c r="E199" s="115"/>
      <c r="F199" s="115"/>
      <c r="G199" s="115"/>
    </row>
    <row r="200">
      <c r="C200" s="115"/>
      <c r="D200" s="115"/>
      <c r="E200" s="115"/>
      <c r="F200" s="115"/>
      <c r="G200" s="115"/>
    </row>
    <row r="201">
      <c r="C201" s="115"/>
      <c r="D201" s="115"/>
      <c r="E201" s="115"/>
      <c r="F201" s="115"/>
      <c r="G201" s="115"/>
    </row>
    <row r="202">
      <c r="C202" s="115"/>
      <c r="D202" s="115"/>
      <c r="E202" s="115"/>
      <c r="F202" s="115"/>
      <c r="G202" s="115"/>
    </row>
    <row r="203">
      <c r="C203" s="115"/>
      <c r="D203" s="115"/>
      <c r="E203" s="115"/>
      <c r="F203" s="115"/>
      <c r="G203" s="115"/>
    </row>
    <row r="204">
      <c r="C204" s="115"/>
      <c r="D204" s="115"/>
      <c r="E204" s="115"/>
      <c r="F204" s="115"/>
      <c r="G204" s="115"/>
    </row>
    <row r="205">
      <c r="C205" s="115"/>
      <c r="D205" s="115"/>
      <c r="E205" s="115"/>
      <c r="F205" s="115"/>
      <c r="G205" s="115"/>
    </row>
    <row r="206">
      <c r="C206" s="115"/>
      <c r="D206" s="115"/>
      <c r="E206" s="115"/>
      <c r="F206" s="115"/>
      <c r="G206" s="115"/>
    </row>
    <row r="207">
      <c r="C207" s="115"/>
      <c r="D207" s="115"/>
      <c r="E207" s="115"/>
      <c r="F207" s="115"/>
      <c r="G207" s="115"/>
    </row>
    <row r="208">
      <c r="C208" s="115"/>
      <c r="D208" s="115"/>
      <c r="E208" s="115"/>
      <c r="F208" s="115"/>
      <c r="G208" s="115"/>
    </row>
    <row r="209">
      <c r="C209" s="115"/>
      <c r="D209" s="115"/>
      <c r="E209" s="115"/>
      <c r="F209" s="115"/>
      <c r="G209" s="115"/>
    </row>
    <row r="210">
      <c r="C210" s="115"/>
      <c r="D210" s="115"/>
      <c r="E210" s="115"/>
      <c r="F210" s="115"/>
      <c r="G210" s="115"/>
    </row>
    <row r="211">
      <c r="C211" s="115"/>
      <c r="D211" s="115"/>
      <c r="E211" s="115"/>
      <c r="F211" s="115"/>
      <c r="G211" s="115"/>
    </row>
    <row r="212">
      <c r="C212" s="115"/>
      <c r="D212" s="115"/>
      <c r="E212" s="115"/>
      <c r="F212" s="115"/>
      <c r="G212" s="115"/>
    </row>
    <row r="213">
      <c r="C213" s="115"/>
      <c r="D213" s="115"/>
      <c r="E213" s="115"/>
      <c r="F213" s="115"/>
      <c r="G213" s="115"/>
    </row>
    <row r="214">
      <c r="C214" s="115"/>
      <c r="D214" s="115"/>
      <c r="E214" s="115"/>
      <c r="F214" s="115"/>
      <c r="G214" s="115"/>
    </row>
    <row r="215">
      <c r="C215" s="115"/>
      <c r="D215" s="115"/>
      <c r="E215" s="115"/>
      <c r="F215" s="115"/>
      <c r="G215" s="115"/>
    </row>
    <row r="216">
      <c r="C216" s="115"/>
      <c r="D216" s="115"/>
      <c r="E216" s="115"/>
      <c r="F216" s="115"/>
      <c r="G216" s="115"/>
    </row>
    <row r="217">
      <c r="C217" s="115"/>
      <c r="D217" s="115"/>
      <c r="E217" s="115"/>
      <c r="F217" s="115"/>
      <c r="G217" s="115"/>
    </row>
    <row r="218">
      <c r="C218" s="115"/>
      <c r="D218" s="115"/>
      <c r="E218" s="115"/>
      <c r="F218" s="115"/>
      <c r="G218" s="115"/>
    </row>
    <row r="219">
      <c r="C219" s="115"/>
      <c r="D219" s="115"/>
      <c r="E219" s="115"/>
      <c r="F219" s="115"/>
      <c r="G219" s="115"/>
    </row>
    <row r="220">
      <c r="C220" s="115"/>
      <c r="D220" s="115"/>
      <c r="E220" s="115"/>
      <c r="F220" s="115"/>
      <c r="G220" s="115"/>
    </row>
    <row r="221">
      <c r="C221" s="115"/>
      <c r="D221" s="115"/>
      <c r="E221" s="115"/>
      <c r="F221" s="115"/>
      <c r="G221" s="115"/>
    </row>
    <row r="222">
      <c r="C222" s="115"/>
      <c r="D222" s="115"/>
      <c r="E222" s="115"/>
      <c r="F222" s="115"/>
      <c r="G222" s="115"/>
    </row>
    <row r="223">
      <c r="C223" s="115"/>
      <c r="D223" s="115"/>
      <c r="E223" s="115"/>
      <c r="F223" s="115"/>
      <c r="G223" s="115"/>
    </row>
    <row r="224">
      <c r="C224" s="115"/>
      <c r="D224" s="115"/>
      <c r="E224" s="115"/>
      <c r="F224" s="115"/>
      <c r="G224" s="115"/>
    </row>
    <row r="225">
      <c r="C225" s="115"/>
      <c r="D225" s="115"/>
      <c r="E225" s="115"/>
      <c r="F225" s="115"/>
      <c r="G225" s="115"/>
    </row>
    <row r="226">
      <c r="C226" s="115"/>
      <c r="D226" s="115"/>
      <c r="E226" s="115"/>
      <c r="F226" s="115"/>
      <c r="G226" s="115"/>
    </row>
    <row r="227">
      <c r="C227" s="115"/>
      <c r="D227" s="115"/>
      <c r="E227" s="115"/>
      <c r="F227" s="115"/>
      <c r="G227" s="115"/>
    </row>
    <row r="228">
      <c r="C228" s="115"/>
      <c r="D228" s="115"/>
      <c r="E228" s="115"/>
      <c r="F228" s="115"/>
      <c r="G228" s="115"/>
    </row>
    <row r="229">
      <c r="C229" s="115"/>
      <c r="D229" s="115"/>
      <c r="E229" s="115"/>
      <c r="F229" s="115"/>
      <c r="G229" s="115"/>
    </row>
    <row r="230">
      <c r="C230" s="115"/>
      <c r="D230" s="115"/>
      <c r="E230" s="115"/>
      <c r="F230" s="115"/>
      <c r="G230" s="115"/>
    </row>
    <row r="231">
      <c r="C231" s="115"/>
      <c r="D231" s="115"/>
      <c r="E231" s="115"/>
      <c r="F231" s="115"/>
      <c r="G231" s="115"/>
    </row>
    <row r="232">
      <c r="C232" s="115"/>
      <c r="D232" s="115"/>
      <c r="E232" s="115"/>
      <c r="F232" s="115"/>
      <c r="G232" s="115"/>
    </row>
    <row r="233">
      <c r="C233" s="115"/>
      <c r="D233" s="115"/>
      <c r="E233" s="115"/>
      <c r="F233" s="115"/>
      <c r="G233" s="115"/>
    </row>
    <row r="234">
      <c r="C234" s="115"/>
      <c r="D234" s="115"/>
      <c r="E234" s="115"/>
      <c r="F234" s="115"/>
      <c r="G234" s="115"/>
    </row>
    <row r="235">
      <c r="C235" s="115"/>
      <c r="D235" s="115"/>
      <c r="E235" s="115"/>
      <c r="F235" s="115"/>
      <c r="G235" s="115"/>
    </row>
    <row r="236">
      <c r="C236" s="115"/>
      <c r="D236" s="115"/>
      <c r="E236" s="115"/>
      <c r="F236" s="115"/>
      <c r="G236" s="115"/>
    </row>
    <row r="237">
      <c r="C237" s="115"/>
      <c r="D237" s="115"/>
      <c r="E237" s="115"/>
      <c r="F237" s="115"/>
      <c r="G237" s="115"/>
    </row>
    <row r="238">
      <c r="C238" s="115"/>
      <c r="D238" s="115"/>
      <c r="E238" s="115"/>
      <c r="F238" s="115"/>
      <c r="G238" s="115"/>
    </row>
    <row r="239">
      <c r="C239" s="115"/>
      <c r="D239" s="115"/>
      <c r="E239" s="115"/>
      <c r="F239" s="115"/>
      <c r="G239" s="115"/>
    </row>
    <row r="240">
      <c r="C240" s="115"/>
      <c r="D240" s="115"/>
      <c r="E240" s="115"/>
      <c r="F240" s="115"/>
      <c r="G240" s="115"/>
    </row>
    <row r="241">
      <c r="C241" s="115"/>
      <c r="D241" s="115"/>
      <c r="E241" s="115"/>
      <c r="F241" s="115"/>
      <c r="G241" s="115"/>
    </row>
    <row r="242">
      <c r="C242" s="115"/>
      <c r="D242" s="115"/>
      <c r="E242" s="115"/>
      <c r="F242" s="115"/>
      <c r="G242" s="115"/>
    </row>
    <row r="243">
      <c r="C243" s="115"/>
      <c r="D243" s="115"/>
      <c r="E243" s="115"/>
      <c r="F243" s="115"/>
      <c r="G243" s="115"/>
    </row>
    <row r="244">
      <c r="C244" s="115"/>
      <c r="D244" s="115"/>
      <c r="E244" s="115"/>
      <c r="F244" s="115"/>
      <c r="G244" s="115"/>
    </row>
    <row r="245">
      <c r="C245" s="115"/>
      <c r="D245" s="115"/>
      <c r="E245" s="115"/>
      <c r="F245" s="115"/>
      <c r="G245" s="115"/>
    </row>
    <row r="246">
      <c r="C246" s="115"/>
      <c r="D246" s="115"/>
      <c r="E246" s="115"/>
      <c r="F246" s="115"/>
      <c r="G246" s="115"/>
    </row>
    <row r="247">
      <c r="C247" s="115"/>
      <c r="D247" s="115"/>
      <c r="E247" s="115"/>
      <c r="F247" s="115"/>
      <c r="G247" s="115"/>
    </row>
    <row r="248">
      <c r="C248" s="115"/>
      <c r="D248" s="115"/>
      <c r="E248" s="115"/>
      <c r="F248" s="115"/>
      <c r="G248" s="115"/>
    </row>
    <row r="249">
      <c r="C249" s="115"/>
      <c r="D249" s="115"/>
      <c r="E249" s="115"/>
      <c r="F249" s="115"/>
      <c r="G249" s="115"/>
    </row>
    <row r="250">
      <c r="C250" s="115"/>
      <c r="D250" s="115"/>
      <c r="E250" s="115"/>
      <c r="F250" s="115"/>
      <c r="G250" s="115"/>
    </row>
    <row r="251">
      <c r="C251" s="115"/>
      <c r="D251" s="115"/>
      <c r="E251" s="115"/>
      <c r="F251" s="115"/>
      <c r="G251" s="115"/>
    </row>
    <row r="252">
      <c r="C252" s="115"/>
      <c r="D252" s="115"/>
      <c r="E252" s="115"/>
      <c r="F252" s="115"/>
      <c r="G252" s="115"/>
    </row>
    <row r="253">
      <c r="C253" s="115"/>
      <c r="D253" s="115"/>
      <c r="E253" s="115"/>
      <c r="F253" s="115"/>
      <c r="G253" s="115"/>
    </row>
    <row r="254">
      <c r="C254" s="115"/>
      <c r="D254" s="115"/>
      <c r="E254" s="115"/>
      <c r="F254" s="115"/>
      <c r="G254" s="115"/>
    </row>
    <row r="255">
      <c r="C255" s="115"/>
      <c r="D255" s="115"/>
      <c r="E255" s="115"/>
      <c r="F255" s="115"/>
      <c r="G255" s="115"/>
    </row>
    <row r="256">
      <c r="C256" s="115"/>
      <c r="D256" s="115"/>
      <c r="E256" s="115"/>
      <c r="F256" s="115"/>
      <c r="G256" s="115"/>
    </row>
    <row r="257">
      <c r="C257" s="115"/>
      <c r="D257" s="115"/>
      <c r="E257" s="115"/>
      <c r="F257" s="115"/>
      <c r="G257" s="115"/>
    </row>
    <row r="258">
      <c r="C258" s="115"/>
      <c r="D258" s="115"/>
      <c r="E258" s="115"/>
      <c r="F258" s="115"/>
      <c r="G258" s="115"/>
    </row>
    <row r="259">
      <c r="C259" s="115"/>
      <c r="D259" s="115"/>
      <c r="E259" s="115"/>
      <c r="F259" s="115"/>
      <c r="G259" s="115"/>
    </row>
    <row r="260">
      <c r="C260" s="115"/>
      <c r="D260" s="115"/>
      <c r="E260" s="115"/>
      <c r="F260" s="115"/>
      <c r="G260" s="115"/>
    </row>
    <row r="261">
      <c r="C261" s="115"/>
      <c r="D261" s="115"/>
      <c r="E261" s="115"/>
      <c r="F261" s="115"/>
      <c r="G261" s="115"/>
    </row>
    <row r="262">
      <c r="C262" s="115"/>
      <c r="D262" s="115"/>
      <c r="E262" s="115"/>
      <c r="F262" s="115"/>
      <c r="G262" s="115"/>
    </row>
    <row r="263">
      <c r="C263" s="115"/>
      <c r="D263" s="115"/>
      <c r="E263" s="115"/>
      <c r="F263" s="115"/>
      <c r="G263" s="115"/>
    </row>
    <row r="264">
      <c r="C264" s="115"/>
      <c r="D264" s="115"/>
      <c r="E264" s="115"/>
      <c r="F264" s="115"/>
      <c r="G264" s="115"/>
    </row>
    <row r="265">
      <c r="C265" s="115"/>
      <c r="D265" s="115"/>
      <c r="E265" s="115"/>
      <c r="F265" s="115"/>
      <c r="G265" s="115"/>
    </row>
    <row r="266">
      <c r="C266" s="115"/>
      <c r="D266" s="115"/>
      <c r="E266" s="115"/>
      <c r="F266" s="115"/>
      <c r="G266" s="115"/>
    </row>
    <row r="267">
      <c r="C267" s="115"/>
      <c r="D267" s="115"/>
      <c r="E267" s="115"/>
      <c r="F267" s="115"/>
      <c r="G267" s="115"/>
    </row>
    <row r="268">
      <c r="C268" s="115"/>
      <c r="D268" s="115"/>
      <c r="E268" s="115"/>
      <c r="F268" s="115"/>
      <c r="G268" s="115"/>
    </row>
    <row r="269">
      <c r="C269" s="115"/>
      <c r="D269" s="115"/>
      <c r="E269" s="115"/>
      <c r="F269" s="115"/>
      <c r="G269" s="115"/>
    </row>
    <row r="270">
      <c r="C270" s="115"/>
      <c r="D270" s="115"/>
      <c r="E270" s="115"/>
      <c r="F270" s="115"/>
      <c r="G270" s="115"/>
    </row>
    <row r="271">
      <c r="C271" s="115"/>
      <c r="D271" s="115"/>
      <c r="E271" s="115"/>
      <c r="F271" s="115"/>
      <c r="G271" s="115"/>
    </row>
    <row r="272">
      <c r="C272" s="115"/>
      <c r="D272" s="115"/>
      <c r="E272" s="115"/>
      <c r="F272" s="115"/>
      <c r="G272" s="115"/>
    </row>
    <row r="273">
      <c r="C273" s="115"/>
      <c r="D273" s="115"/>
      <c r="E273" s="115"/>
      <c r="F273" s="115"/>
      <c r="G273" s="115"/>
    </row>
    <row r="274">
      <c r="C274" s="115"/>
      <c r="D274" s="115"/>
      <c r="E274" s="115"/>
      <c r="F274" s="115"/>
      <c r="G274" s="115"/>
    </row>
    <row r="275">
      <c r="C275" s="115"/>
      <c r="D275" s="115"/>
      <c r="E275" s="115"/>
      <c r="F275" s="115"/>
      <c r="G275" s="115"/>
    </row>
    <row r="276">
      <c r="C276" s="115"/>
      <c r="D276" s="115"/>
      <c r="E276" s="115"/>
      <c r="F276" s="115"/>
      <c r="G276" s="115"/>
    </row>
    <row r="277">
      <c r="C277" s="115"/>
      <c r="D277" s="115"/>
      <c r="E277" s="115"/>
      <c r="F277" s="115"/>
      <c r="G277" s="115"/>
    </row>
    <row r="278">
      <c r="C278" s="115"/>
      <c r="D278" s="115"/>
      <c r="E278" s="115"/>
      <c r="F278" s="115"/>
      <c r="G278" s="115"/>
    </row>
    <row r="279">
      <c r="C279" s="115"/>
      <c r="D279" s="115"/>
      <c r="E279" s="115"/>
      <c r="F279" s="115"/>
      <c r="G279" s="115"/>
    </row>
    <row r="280">
      <c r="C280" s="115"/>
      <c r="D280" s="115"/>
      <c r="E280" s="115"/>
      <c r="F280" s="115"/>
      <c r="G280" s="115"/>
    </row>
    <row r="281">
      <c r="C281" s="115"/>
      <c r="D281" s="115"/>
      <c r="E281" s="115"/>
      <c r="F281" s="115"/>
      <c r="G281" s="115"/>
    </row>
    <row r="282">
      <c r="C282" s="115"/>
      <c r="D282" s="115"/>
      <c r="E282" s="115"/>
      <c r="F282" s="115"/>
      <c r="G282" s="115"/>
    </row>
    <row r="283">
      <c r="C283" s="115"/>
      <c r="D283" s="115"/>
      <c r="E283" s="115"/>
      <c r="F283" s="115"/>
      <c r="G283" s="115"/>
    </row>
    <row r="284">
      <c r="C284" s="115"/>
      <c r="D284" s="115"/>
      <c r="E284" s="115"/>
      <c r="F284" s="115"/>
      <c r="G284" s="115"/>
    </row>
    <row r="285">
      <c r="C285" s="115"/>
      <c r="D285" s="115"/>
      <c r="E285" s="115"/>
      <c r="F285" s="115"/>
      <c r="G285" s="115"/>
    </row>
    <row r="286">
      <c r="C286" s="115"/>
      <c r="D286" s="115"/>
      <c r="E286" s="115"/>
      <c r="F286" s="115"/>
      <c r="G286" s="115"/>
    </row>
    <row r="287">
      <c r="C287" s="115"/>
      <c r="D287" s="115"/>
      <c r="E287" s="115"/>
      <c r="F287" s="115"/>
      <c r="G287" s="115"/>
    </row>
    <row r="288">
      <c r="C288" s="115"/>
      <c r="D288" s="115"/>
      <c r="E288" s="115"/>
      <c r="F288" s="115"/>
      <c r="G288" s="115"/>
    </row>
    <row r="289">
      <c r="C289" s="115"/>
      <c r="D289" s="115"/>
      <c r="E289" s="115"/>
      <c r="F289" s="115"/>
      <c r="G289" s="115"/>
    </row>
    <row r="290">
      <c r="C290" s="115"/>
      <c r="D290" s="115"/>
      <c r="E290" s="115"/>
      <c r="F290" s="115"/>
      <c r="G290" s="115"/>
    </row>
    <row r="291">
      <c r="C291" s="115"/>
      <c r="D291" s="115"/>
      <c r="E291" s="115"/>
      <c r="F291" s="115"/>
      <c r="G291" s="115"/>
    </row>
    <row r="292">
      <c r="C292" s="115"/>
      <c r="D292" s="115"/>
      <c r="E292" s="115"/>
      <c r="F292" s="115"/>
      <c r="G292" s="115"/>
    </row>
    <row r="293">
      <c r="C293" s="115"/>
      <c r="D293" s="115"/>
      <c r="E293" s="115"/>
      <c r="F293" s="115"/>
      <c r="G293" s="115"/>
    </row>
    <row r="294">
      <c r="C294" s="115"/>
      <c r="D294" s="115"/>
      <c r="E294" s="115"/>
      <c r="F294" s="115"/>
      <c r="G294" s="115"/>
    </row>
    <row r="295">
      <c r="C295" s="115"/>
      <c r="D295" s="115"/>
      <c r="E295" s="115"/>
      <c r="F295" s="115"/>
      <c r="G295" s="115"/>
    </row>
    <row r="296">
      <c r="C296" s="115"/>
      <c r="D296" s="115"/>
      <c r="E296" s="115"/>
      <c r="F296" s="115"/>
      <c r="G296" s="115"/>
    </row>
    <row r="297">
      <c r="C297" s="115"/>
      <c r="D297" s="115"/>
      <c r="E297" s="115"/>
      <c r="F297" s="115"/>
      <c r="G297" s="115"/>
    </row>
    <row r="298">
      <c r="C298" s="115"/>
      <c r="D298" s="115"/>
      <c r="E298" s="115"/>
      <c r="F298" s="115"/>
      <c r="G298" s="115"/>
    </row>
    <row r="299">
      <c r="C299" s="115"/>
      <c r="D299" s="115"/>
      <c r="E299" s="115"/>
      <c r="F299" s="115"/>
      <c r="G299" s="115"/>
    </row>
    <row r="300">
      <c r="C300" s="115"/>
      <c r="D300" s="115"/>
      <c r="E300" s="115"/>
      <c r="F300" s="115"/>
      <c r="G300" s="115"/>
    </row>
    <row r="301">
      <c r="C301" s="115"/>
      <c r="D301" s="115"/>
      <c r="E301" s="115"/>
      <c r="F301" s="115"/>
      <c r="G301" s="115"/>
    </row>
    <row r="302">
      <c r="C302" s="115"/>
      <c r="D302" s="115"/>
      <c r="E302" s="115"/>
      <c r="F302" s="115"/>
      <c r="G302" s="115"/>
    </row>
    <row r="303">
      <c r="C303" s="115"/>
      <c r="D303" s="115"/>
      <c r="E303" s="115"/>
      <c r="F303" s="115"/>
      <c r="G303" s="115"/>
    </row>
    <row r="304">
      <c r="C304" s="115"/>
      <c r="D304" s="115"/>
      <c r="E304" s="115"/>
      <c r="F304" s="115"/>
      <c r="G304" s="115"/>
    </row>
    <row r="305">
      <c r="C305" s="115"/>
      <c r="D305" s="115"/>
      <c r="E305" s="115"/>
      <c r="F305" s="115"/>
      <c r="G305" s="115"/>
    </row>
    <row r="306">
      <c r="C306" s="115"/>
      <c r="D306" s="115"/>
      <c r="E306" s="115"/>
      <c r="F306" s="115"/>
      <c r="G306" s="115"/>
    </row>
    <row r="307">
      <c r="C307" s="115"/>
      <c r="D307" s="115"/>
      <c r="E307" s="115"/>
      <c r="F307" s="115"/>
      <c r="G307" s="115"/>
    </row>
    <row r="308">
      <c r="C308" s="115"/>
      <c r="D308" s="115"/>
      <c r="E308" s="115"/>
      <c r="F308" s="115"/>
      <c r="G308" s="115"/>
    </row>
    <row r="309">
      <c r="C309" s="115"/>
      <c r="D309" s="115"/>
      <c r="E309" s="115"/>
      <c r="F309" s="115"/>
      <c r="G309" s="115"/>
    </row>
    <row r="310">
      <c r="C310" s="115"/>
      <c r="D310" s="115"/>
      <c r="E310" s="115"/>
      <c r="F310" s="115"/>
      <c r="G310" s="115"/>
    </row>
    <row r="311">
      <c r="C311" s="115"/>
      <c r="D311" s="115"/>
      <c r="E311" s="115"/>
      <c r="F311" s="115"/>
      <c r="G311" s="115"/>
    </row>
    <row r="312">
      <c r="C312" s="115"/>
      <c r="D312" s="115"/>
      <c r="E312" s="115"/>
      <c r="F312" s="115"/>
      <c r="G312" s="115"/>
    </row>
    <row r="313">
      <c r="C313" s="115"/>
      <c r="D313" s="115"/>
      <c r="E313" s="115"/>
      <c r="F313" s="115"/>
      <c r="G313" s="115"/>
    </row>
    <row r="314">
      <c r="C314" s="115"/>
      <c r="D314" s="115"/>
      <c r="E314" s="115"/>
      <c r="F314" s="115"/>
      <c r="G314" s="115"/>
    </row>
    <row r="315">
      <c r="C315" s="115"/>
      <c r="D315" s="115"/>
      <c r="E315" s="115"/>
      <c r="F315" s="115"/>
      <c r="G315" s="115"/>
    </row>
    <row r="316">
      <c r="C316" s="115"/>
      <c r="D316" s="115"/>
      <c r="E316" s="115"/>
      <c r="F316" s="115"/>
      <c r="G316" s="115"/>
    </row>
    <row r="317">
      <c r="C317" s="115"/>
      <c r="D317" s="115"/>
      <c r="E317" s="115"/>
      <c r="F317" s="115"/>
      <c r="G317" s="115"/>
    </row>
    <row r="318">
      <c r="C318" s="115"/>
      <c r="D318" s="115"/>
      <c r="E318" s="115"/>
      <c r="F318" s="115"/>
      <c r="G318" s="115"/>
    </row>
    <row r="319">
      <c r="C319" s="115"/>
      <c r="D319" s="115"/>
      <c r="E319" s="115"/>
      <c r="F319" s="115"/>
      <c r="G319" s="115"/>
    </row>
    <row r="320">
      <c r="C320" s="115"/>
      <c r="D320" s="115"/>
      <c r="E320" s="115"/>
      <c r="F320" s="115"/>
      <c r="G320" s="115"/>
    </row>
    <row r="321">
      <c r="C321" s="115"/>
      <c r="D321" s="115"/>
      <c r="E321" s="115"/>
      <c r="F321" s="115"/>
      <c r="G321" s="115"/>
    </row>
    <row r="322">
      <c r="C322" s="115"/>
      <c r="D322" s="115"/>
      <c r="E322" s="115"/>
      <c r="F322" s="115"/>
      <c r="G322" s="115"/>
    </row>
    <row r="323">
      <c r="C323" s="115"/>
      <c r="D323" s="115"/>
      <c r="E323" s="115"/>
      <c r="F323" s="115"/>
      <c r="G323" s="115"/>
    </row>
    <row r="324">
      <c r="C324" s="115"/>
      <c r="D324" s="115"/>
      <c r="E324" s="115"/>
      <c r="F324" s="115"/>
      <c r="G324" s="115"/>
    </row>
    <row r="325">
      <c r="C325" s="115"/>
      <c r="D325" s="115"/>
      <c r="E325" s="115"/>
      <c r="F325" s="115"/>
      <c r="G325" s="115"/>
    </row>
    <row r="326">
      <c r="C326" s="115"/>
      <c r="D326" s="115"/>
      <c r="E326" s="115"/>
      <c r="F326" s="115"/>
      <c r="G326" s="115"/>
    </row>
    <row r="327">
      <c r="C327" s="115"/>
      <c r="D327" s="115"/>
      <c r="E327" s="115"/>
      <c r="F327" s="115"/>
      <c r="G327" s="115"/>
    </row>
    <row r="328">
      <c r="C328" s="115"/>
      <c r="D328" s="115"/>
      <c r="E328" s="115"/>
      <c r="F328" s="115"/>
      <c r="G328" s="115"/>
    </row>
    <row r="329">
      <c r="C329" s="115"/>
      <c r="D329" s="115"/>
      <c r="E329" s="115"/>
      <c r="F329" s="115"/>
      <c r="G329" s="115"/>
    </row>
    <row r="330">
      <c r="C330" s="115"/>
      <c r="D330" s="115"/>
      <c r="E330" s="115"/>
      <c r="F330" s="115"/>
      <c r="G330" s="115"/>
    </row>
    <row r="331">
      <c r="C331" s="115"/>
      <c r="D331" s="115"/>
      <c r="E331" s="115"/>
      <c r="F331" s="115"/>
      <c r="G331" s="115"/>
    </row>
    <row r="332">
      <c r="C332" s="115"/>
      <c r="D332" s="115"/>
      <c r="E332" s="115"/>
      <c r="F332" s="115"/>
      <c r="G332" s="115"/>
    </row>
    <row r="333">
      <c r="C333" s="115"/>
      <c r="D333" s="115"/>
      <c r="E333" s="115"/>
      <c r="F333" s="115"/>
      <c r="G333" s="115"/>
    </row>
    <row r="334">
      <c r="C334" s="115"/>
      <c r="D334" s="115"/>
      <c r="E334" s="115"/>
      <c r="F334" s="115"/>
      <c r="G334" s="115"/>
    </row>
    <row r="335">
      <c r="C335" s="115"/>
      <c r="D335" s="115"/>
      <c r="E335" s="115"/>
      <c r="F335" s="115"/>
      <c r="G335" s="115"/>
    </row>
    <row r="336">
      <c r="C336" s="115"/>
      <c r="D336" s="115"/>
      <c r="E336" s="115"/>
      <c r="F336" s="115"/>
      <c r="G336" s="115"/>
    </row>
    <row r="337">
      <c r="C337" s="115"/>
      <c r="D337" s="115"/>
      <c r="E337" s="115"/>
      <c r="F337" s="115"/>
      <c r="G337" s="115"/>
    </row>
    <row r="338">
      <c r="C338" s="115"/>
      <c r="D338" s="115"/>
      <c r="E338" s="115"/>
      <c r="F338" s="115"/>
      <c r="G338" s="115"/>
    </row>
    <row r="339">
      <c r="C339" s="115"/>
      <c r="D339" s="115"/>
      <c r="E339" s="115"/>
      <c r="F339" s="115"/>
      <c r="G339" s="115"/>
    </row>
    <row r="340">
      <c r="C340" s="115"/>
      <c r="D340" s="115"/>
      <c r="E340" s="115"/>
      <c r="F340" s="115"/>
      <c r="G340" s="115"/>
    </row>
    <row r="341">
      <c r="C341" s="115"/>
      <c r="D341" s="115"/>
      <c r="E341" s="115"/>
      <c r="F341" s="115"/>
      <c r="G341" s="115"/>
    </row>
    <row r="342">
      <c r="C342" s="115"/>
      <c r="D342" s="115"/>
      <c r="E342" s="115"/>
      <c r="F342" s="115"/>
      <c r="G342" s="115"/>
    </row>
    <row r="343">
      <c r="C343" s="115"/>
      <c r="D343" s="115"/>
      <c r="E343" s="115"/>
      <c r="F343" s="115"/>
      <c r="G343" s="115"/>
    </row>
    <row r="344">
      <c r="C344" s="115"/>
      <c r="D344" s="115"/>
      <c r="E344" s="115"/>
      <c r="F344" s="115"/>
      <c r="G344" s="115"/>
    </row>
    <row r="345">
      <c r="C345" s="115"/>
      <c r="D345" s="115"/>
      <c r="E345" s="115"/>
      <c r="F345" s="115"/>
      <c r="G345" s="115"/>
    </row>
    <row r="346">
      <c r="C346" s="115"/>
      <c r="D346" s="115"/>
      <c r="E346" s="115"/>
      <c r="F346" s="115"/>
      <c r="G346" s="115"/>
    </row>
    <row r="347">
      <c r="C347" s="115"/>
      <c r="D347" s="115"/>
      <c r="E347" s="115"/>
      <c r="F347" s="115"/>
      <c r="G347" s="115"/>
    </row>
    <row r="348">
      <c r="C348" s="115"/>
      <c r="D348" s="115"/>
      <c r="E348" s="115"/>
      <c r="F348" s="115"/>
      <c r="G348" s="115"/>
    </row>
    <row r="349">
      <c r="C349" s="115"/>
      <c r="D349" s="115"/>
      <c r="E349" s="115"/>
      <c r="F349" s="115"/>
      <c r="G349" s="115"/>
    </row>
    <row r="350">
      <c r="C350" s="115"/>
      <c r="D350" s="115"/>
      <c r="E350" s="115"/>
      <c r="F350" s="115"/>
      <c r="G350" s="115"/>
    </row>
    <row r="351">
      <c r="C351" s="115"/>
      <c r="D351" s="115"/>
      <c r="E351" s="115"/>
      <c r="F351" s="115"/>
      <c r="G351" s="115"/>
    </row>
    <row r="352">
      <c r="C352" s="115"/>
      <c r="D352" s="115"/>
      <c r="E352" s="115"/>
      <c r="F352" s="115"/>
      <c r="G352" s="115"/>
    </row>
    <row r="353">
      <c r="C353" s="115"/>
      <c r="D353" s="115"/>
      <c r="E353" s="115"/>
      <c r="F353" s="115"/>
      <c r="G353" s="115"/>
    </row>
    <row r="354">
      <c r="C354" s="115"/>
      <c r="D354" s="115"/>
      <c r="E354" s="115"/>
      <c r="F354" s="115"/>
      <c r="G354" s="115"/>
    </row>
    <row r="355">
      <c r="C355" s="115"/>
      <c r="D355" s="115"/>
      <c r="E355" s="115"/>
      <c r="F355" s="115"/>
      <c r="G355" s="115"/>
    </row>
    <row r="356">
      <c r="C356" s="115"/>
      <c r="D356" s="115"/>
      <c r="E356" s="115"/>
      <c r="F356" s="115"/>
      <c r="G356" s="115"/>
    </row>
    <row r="357">
      <c r="C357" s="115"/>
      <c r="D357" s="115"/>
      <c r="E357" s="115"/>
      <c r="F357" s="115"/>
      <c r="G357" s="115"/>
    </row>
    <row r="358">
      <c r="C358" s="115"/>
      <c r="D358" s="115"/>
      <c r="E358" s="115"/>
      <c r="F358" s="115"/>
      <c r="G358" s="115"/>
    </row>
    <row r="359">
      <c r="C359" s="115"/>
      <c r="D359" s="115"/>
      <c r="E359" s="115"/>
      <c r="F359" s="115"/>
      <c r="G359" s="115"/>
    </row>
    <row r="360">
      <c r="C360" s="115"/>
      <c r="D360" s="115"/>
      <c r="E360" s="115"/>
      <c r="F360" s="115"/>
      <c r="G360" s="115"/>
    </row>
    <row r="361">
      <c r="C361" s="115"/>
      <c r="D361" s="115"/>
      <c r="E361" s="115"/>
      <c r="F361" s="115"/>
      <c r="G361" s="115"/>
    </row>
    <row r="362">
      <c r="C362" s="115"/>
      <c r="D362" s="115"/>
      <c r="E362" s="115"/>
      <c r="F362" s="115"/>
      <c r="G362" s="115"/>
    </row>
    <row r="363">
      <c r="C363" s="115"/>
      <c r="D363" s="115"/>
      <c r="E363" s="115"/>
      <c r="F363" s="115"/>
      <c r="G363" s="115"/>
    </row>
    <row r="364">
      <c r="C364" s="115"/>
      <c r="D364" s="115"/>
      <c r="E364" s="115"/>
      <c r="F364" s="115"/>
      <c r="G364" s="115"/>
    </row>
    <row r="365">
      <c r="C365" s="115"/>
      <c r="D365" s="115"/>
      <c r="E365" s="115"/>
      <c r="F365" s="115"/>
      <c r="G365" s="115"/>
    </row>
    <row r="366">
      <c r="C366" s="115"/>
      <c r="D366" s="115"/>
      <c r="E366" s="115"/>
      <c r="F366" s="115"/>
      <c r="G366" s="115"/>
    </row>
    <row r="367">
      <c r="C367" s="115"/>
      <c r="D367" s="115"/>
      <c r="E367" s="115"/>
      <c r="F367" s="115"/>
      <c r="G367" s="115"/>
    </row>
    <row r="368">
      <c r="C368" s="115"/>
      <c r="D368" s="115"/>
      <c r="E368" s="115"/>
      <c r="F368" s="115"/>
      <c r="G368" s="115"/>
    </row>
    <row r="369">
      <c r="C369" s="115"/>
      <c r="D369" s="115"/>
      <c r="E369" s="115"/>
      <c r="F369" s="115"/>
      <c r="G369" s="115"/>
    </row>
    <row r="370">
      <c r="C370" s="115"/>
      <c r="D370" s="115"/>
      <c r="E370" s="115"/>
      <c r="F370" s="115"/>
      <c r="G370" s="115"/>
    </row>
    <row r="371">
      <c r="C371" s="115"/>
      <c r="D371" s="115"/>
      <c r="E371" s="115"/>
      <c r="F371" s="115"/>
      <c r="G371" s="115"/>
    </row>
    <row r="372">
      <c r="C372" s="115"/>
      <c r="D372" s="115"/>
      <c r="E372" s="115"/>
      <c r="F372" s="115"/>
      <c r="G372" s="115"/>
    </row>
    <row r="373">
      <c r="C373" s="115"/>
      <c r="D373" s="115"/>
      <c r="E373" s="115"/>
      <c r="F373" s="115"/>
      <c r="G373" s="115"/>
    </row>
    <row r="374">
      <c r="C374" s="115"/>
      <c r="D374" s="115"/>
      <c r="E374" s="115"/>
      <c r="F374" s="115"/>
      <c r="G374" s="115"/>
    </row>
    <row r="375">
      <c r="C375" s="115"/>
      <c r="D375" s="115"/>
      <c r="E375" s="115"/>
      <c r="F375" s="115"/>
      <c r="G375" s="115"/>
    </row>
    <row r="376">
      <c r="C376" s="115"/>
      <c r="D376" s="115"/>
      <c r="E376" s="115"/>
      <c r="F376" s="115"/>
      <c r="G376" s="115"/>
    </row>
    <row r="377">
      <c r="C377" s="115"/>
      <c r="D377" s="115"/>
      <c r="E377" s="115"/>
      <c r="F377" s="115"/>
      <c r="G377" s="115"/>
    </row>
    <row r="378">
      <c r="C378" s="115"/>
      <c r="D378" s="115"/>
      <c r="E378" s="115"/>
      <c r="F378" s="115"/>
      <c r="G378" s="115"/>
    </row>
    <row r="379">
      <c r="C379" s="115"/>
      <c r="D379" s="115"/>
      <c r="E379" s="115"/>
      <c r="F379" s="115"/>
      <c r="G379" s="115"/>
    </row>
    <row r="380">
      <c r="C380" s="115"/>
      <c r="D380" s="115"/>
      <c r="E380" s="115"/>
      <c r="F380" s="115"/>
      <c r="G380" s="115"/>
    </row>
    <row r="381">
      <c r="C381" s="115"/>
      <c r="D381" s="115"/>
      <c r="E381" s="115"/>
      <c r="F381" s="115"/>
      <c r="G381" s="115"/>
    </row>
    <row r="382">
      <c r="C382" s="115"/>
      <c r="D382" s="115"/>
      <c r="E382" s="115"/>
      <c r="F382" s="115"/>
      <c r="G382" s="115"/>
    </row>
    <row r="383">
      <c r="C383" s="115"/>
      <c r="D383" s="115"/>
      <c r="E383" s="115"/>
      <c r="F383" s="115"/>
      <c r="G383" s="115"/>
    </row>
    <row r="384">
      <c r="C384" s="115"/>
      <c r="D384" s="115"/>
      <c r="E384" s="115"/>
      <c r="F384" s="115"/>
      <c r="G384" s="115"/>
    </row>
    <row r="385">
      <c r="C385" s="115"/>
      <c r="D385" s="115"/>
      <c r="E385" s="115"/>
      <c r="F385" s="115"/>
      <c r="G385" s="115"/>
    </row>
    <row r="386">
      <c r="C386" s="115"/>
      <c r="D386" s="115"/>
      <c r="E386" s="115"/>
      <c r="F386" s="115"/>
      <c r="G386" s="115"/>
    </row>
    <row r="387">
      <c r="C387" s="115"/>
      <c r="D387" s="115"/>
      <c r="E387" s="115"/>
      <c r="F387" s="115"/>
      <c r="G387" s="115"/>
    </row>
    <row r="388">
      <c r="C388" s="115"/>
      <c r="D388" s="115"/>
      <c r="E388" s="115"/>
      <c r="F388" s="115"/>
      <c r="G388" s="115"/>
    </row>
    <row r="389">
      <c r="C389" s="115"/>
      <c r="D389" s="115"/>
      <c r="E389" s="115"/>
      <c r="F389" s="115"/>
      <c r="G389" s="115"/>
    </row>
    <row r="390">
      <c r="C390" s="115"/>
      <c r="D390" s="115"/>
      <c r="E390" s="115"/>
      <c r="F390" s="115"/>
      <c r="G390" s="115"/>
    </row>
    <row r="391">
      <c r="C391" s="115"/>
      <c r="D391" s="115"/>
      <c r="E391" s="115"/>
      <c r="F391" s="115"/>
      <c r="G391" s="115"/>
    </row>
    <row r="392">
      <c r="C392" s="115"/>
      <c r="D392" s="115"/>
      <c r="E392" s="115"/>
      <c r="F392" s="115"/>
      <c r="G392" s="115"/>
    </row>
    <row r="393">
      <c r="C393" s="115"/>
      <c r="D393" s="115"/>
      <c r="E393" s="115"/>
      <c r="F393" s="115"/>
      <c r="G393" s="115"/>
    </row>
    <row r="394">
      <c r="C394" s="115"/>
      <c r="D394" s="115"/>
      <c r="E394" s="115"/>
      <c r="F394" s="115"/>
      <c r="G394" s="115"/>
    </row>
    <row r="395">
      <c r="C395" s="115"/>
      <c r="D395" s="115"/>
      <c r="E395" s="115"/>
      <c r="F395" s="115"/>
      <c r="G395" s="115"/>
    </row>
    <row r="396">
      <c r="C396" s="115"/>
      <c r="D396" s="115"/>
      <c r="E396" s="115"/>
      <c r="F396" s="115"/>
      <c r="G396" s="115"/>
    </row>
    <row r="397">
      <c r="C397" s="115"/>
      <c r="D397" s="115"/>
      <c r="E397" s="115"/>
      <c r="F397" s="115"/>
      <c r="G397" s="115"/>
    </row>
    <row r="398">
      <c r="C398" s="115"/>
      <c r="D398" s="115"/>
      <c r="E398" s="115"/>
      <c r="F398" s="115"/>
      <c r="G398" s="115"/>
    </row>
    <row r="399">
      <c r="C399" s="115"/>
      <c r="D399" s="115"/>
      <c r="E399" s="115"/>
      <c r="F399" s="115"/>
      <c r="G399" s="115"/>
    </row>
    <row r="400">
      <c r="C400" s="115"/>
      <c r="D400" s="115"/>
      <c r="E400" s="115"/>
      <c r="F400" s="115"/>
      <c r="G400" s="115"/>
    </row>
    <row r="401">
      <c r="C401" s="115"/>
      <c r="D401" s="115"/>
      <c r="E401" s="115"/>
      <c r="F401" s="115"/>
      <c r="G401" s="115"/>
    </row>
    <row r="402">
      <c r="C402" s="115"/>
      <c r="D402" s="115"/>
      <c r="E402" s="115"/>
      <c r="F402" s="115"/>
      <c r="G402" s="115"/>
    </row>
    <row r="403">
      <c r="C403" s="115"/>
      <c r="D403" s="115"/>
      <c r="E403" s="115"/>
      <c r="F403" s="115"/>
      <c r="G403" s="115"/>
    </row>
    <row r="404">
      <c r="C404" s="115"/>
      <c r="D404" s="115"/>
      <c r="E404" s="115"/>
      <c r="F404" s="115"/>
      <c r="G404" s="115"/>
    </row>
    <row r="405">
      <c r="C405" s="115"/>
      <c r="D405" s="115"/>
      <c r="E405" s="115"/>
      <c r="F405" s="115"/>
      <c r="G405" s="115"/>
    </row>
    <row r="406">
      <c r="C406" s="115"/>
      <c r="D406" s="115"/>
      <c r="E406" s="115"/>
      <c r="F406" s="115"/>
      <c r="G406" s="115"/>
    </row>
    <row r="407">
      <c r="C407" s="115"/>
      <c r="D407" s="115"/>
      <c r="E407" s="115"/>
      <c r="F407" s="115"/>
      <c r="G407" s="115"/>
    </row>
    <row r="408">
      <c r="C408" s="115"/>
      <c r="D408" s="115"/>
      <c r="E408" s="115"/>
      <c r="F408" s="115"/>
      <c r="G408" s="115"/>
    </row>
    <row r="409">
      <c r="C409" s="115"/>
      <c r="D409" s="115"/>
      <c r="E409" s="115"/>
      <c r="F409" s="115"/>
      <c r="G409" s="115"/>
    </row>
    <row r="410">
      <c r="C410" s="115"/>
      <c r="D410" s="115"/>
      <c r="E410" s="115"/>
      <c r="F410" s="115"/>
      <c r="G410" s="115"/>
    </row>
    <row r="411">
      <c r="C411" s="115"/>
      <c r="D411" s="115"/>
      <c r="E411" s="115"/>
      <c r="F411" s="115"/>
      <c r="G411" s="115"/>
    </row>
    <row r="412">
      <c r="C412" s="115"/>
      <c r="D412" s="115"/>
      <c r="E412" s="115"/>
      <c r="F412" s="115"/>
      <c r="G412" s="115"/>
    </row>
    <row r="413">
      <c r="C413" s="115"/>
      <c r="D413" s="115"/>
      <c r="E413" s="115"/>
      <c r="F413" s="115"/>
      <c r="G413" s="115"/>
    </row>
    <row r="414">
      <c r="C414" s="115"/>
      <c r="D414" s="115"/>
      <c r="E414" s="115"/>
      <c r="F414" s="115"/>
      <c r="G414" s="115"/>
    </row>
    <row r="415">
      <c r="C415" s="115"/>
      <c r="D415" s="115"/>
      <c r="E415" s="115"/>
      <c r="F415" s="115"/>
      <c r="G415" s="115"/>
    </row>
    <row r="416">
      <c r="C416" s="115"/>
      <c r="D416" s="115"/>
      <c r="E416" s="115"/>
      <c r="F416" s="115"/>
      <c r="G416" s="115"/>
    </row>
    <row r="417">
      <c r="C417" s="115"/>
      <c r="D417" s="115"/>
      <c r="E417" s="115"/>
      <c r="F417" s="115"/>
      <c r="G417" s="115"/>
    </row>
    <row r="418">
      <c r="C418" s="115"/>
      <c r="D418" s="115"/>
      <c r="E418" s="115"/>
      <c r="F418" s="115"/>
      <c r="G418" s="115"/>
    </row>
    <row r="419">
      <c r="C419" s="115"/>
      <c r="D419" s="115"/>
      <c r="E419" s="115"/>
      <c r="F419" s="115"/>
      <c r="G419" s="115"/>
    </row>
    <row r="420">
      <c r="C420" s="115"/>
      <c r="D420" s="115"/>
      <c r="E420" s="115"/>
      <c r="F420" s="115"/>
      <c r="G420" s="115"/>
    </row>
    <row r="421">
      <c r="C421" s="115"/>
      <c r="D421" s="115"/>
      <c r="E421" s="115"/>
      <c r="F421" s="115"/>
      <c r="G421" s="115"/>
    </row>
    <row r="422">
      <c r="C422" s="115"/>
      <c r="D422" s="115"/>
      <c r="E422" s="115"/>
      <c r="F422" s="115"/>
      <c r="G422" s="115"/>
    </row>
    <row r="423">
      <c r="C423" s="115"/>
      <c r="D423" s="115"/>
      <c r="E423" s="115"/>
      <c r="F423" s="115"/>
      <c r="G423" s="115"/>
    </row>
    <row r="424">
      <c r="C424" s="115"/>
      <c r="D424" s="115"/>
      <c r="E424" s="115"/>
      <c r="F424" s="115"/>
      <c r="G424" s="115"/>
    </row>
    <row r="425">
      <c r="C425" s="115"/>
      <c r="D425" s="115"/>
      <c r="E425" s="115"/>
      <c r="F425" s="115"/>
      <c r="G425" s="115"/>
    </row>
    <row r="426">
      <c r="C426" s="115"/>
      <c r="D426" s="115"/>
      <c r="E426" s="115"/>
      <c r="F426" s="115"/>
      <c r="G426" s="115"/>
    </row>
    <row r="427">
      <c r="C427" s="115"/>
      <c r="D427" s="115"/>
      <c r="E427" s="115"/>
      <c r="F427" s="115"/>
      <c r="G427" s="115"/>
    </row>
    <row r="428">
      <c r="C428" s="115"/>
      <c r="D428" s="115"/>
      <c r="E428" s="115"/>
      <c r="F428" s="115"/>
      <c r="G428" s="115"/>
    </row>
    <row r="429">
      <c r="C429" s="115"/>
      <c r="D429" s="115"/>
      <c r="E429" s="115"/>
      <c r="F429" s="115"/>
      <c r="G429" s="115"/>
    </row>
    <row r="430">
      <c r="C430" s="115"/>
      <c r="D430" s="115"/>
      <c r="E430" s="115"/>
      <c r="F430" s="115"/>
      <c r="G430" s="115"/>
    </row>
    <row r="431">
      <c r="C431" s="115"/>
      <c r="D431" s="115"/>
      <c r="E431" s="115"/>
      <c r="F431" s="115"/>
      <c r="G431" s="115"/>
    </row>
    <row r="432">
      <c r="C432" s="115"/>
      <c r="D432" s="115"/>
      <c r="E432" s="115"/>
      <c r="F432" s="115"/>
      <c r="G432" s="115"/>
    </row>
    <row r="433">
      <c r="C433" s="115"/>
      <c r="D433" s="115"/>
      <c r="E433" s="115"/>
      <c r="F433" s="115"/>
      <c r="G433" s="115"/>
    </row>
    <row r="434">
      <c r="C434" s="115"/>
      <c r="D434" s="115"/>
      <c r="E434" s="115"/>
      <c r="F434" s="115"/>
      <c r="G434" s="115"/>
    </row>
    <row r="435">
      <c r="C435" s="115"/>
      <c r="D435" s="115"/>
      <c r="E435" s="115"/>
      <c r="F435" s="115"/>
      <c r="G435" s="115"/>
    </row>
    <row r="436">
      <c r="C436" s="115"/>
      <c r="D436" s="115"/>
      <c r="E436" s="115"/>
      <c r="F436" s="115"/>
      <c r="G436" s="115"/>
    </row>
    <row r="437">
      <c r="C437" s="115"/>
      <c r="D437" s="115"/>
      <c r="E437" s="115"/>
      <c r="F437" s="115"/>
      <c r="G437" s="115"/>
    </row>
    <row r="438">
      <c r="C438" s="115"/>
      <c r="D438" s="115"/>
      <c r="E438" s="115"/>
      <c r="F438" s="115"/>
      <c r="G438" s="115"/>
    </row>
    <row r="439">
      <c r="C439" s="115"/>
      <c r="D439" s="115"/>
      <c r="E439" s="115"/>
      <c r="F439" s="115"/>
      <c r="G439" s="115"/>
    </row>
    <row r="440">
      <c r="C440" s="115"/>
      <c r="D440" s="115"/>
      <c r="E440" s="115"/>
      <c r="F440" s="115"/>
      <c r="G440" s="115"/>
    </row>
    <row r="441">
      <c r="C441" s="115"/>
      <c r="D441" s="115"/>
      <c r="E441" s="115"/>
      <c r="F441" s="115"/>
      <c r="G441" s="115"/>
    </row>
    <row r="442">
      <c r="C442" s="115"/>
      <c r="D442" s="115"/>
      <c r="E442" s="115"/>
      <c r="F442" s="115"/>
      <c r="G442" s="115"/>
    </row>
    <row r="443">
      <c r="C443" s="115"/>
      <c r="D443" s="115"/>
      <c r="E443" s="115"/>
      <c r="F443" s="115"/>
      <c r="G443" s="115"/>
    </row>
    <row r="444">
      <c r="C444" s="115"/>
      <c r="D444" s="115"/>
      <c r="E444" s="115"/>
      <c r="F444" s="115"/>
      <c r="G444" s="115"/>
    </row>
    <row r="445">
      <c r="C445" s="115"/>
      <c r="D445" s="115"/>
      <c r="E445" s="115"/>
      <c r="F445" s="115"/>
      <c r="G445" s="115"/>
    </row>
    <row r="446">
      <c r="C446" s="115"/>
      <c r="D446" s="115"/>
      <c r="E446" s="115"/>
      <c r="F446" s="115"/>
      <c r="G446" s="115"/>
    </row>
    <row r="447">
      <c r="C447" s="115"/>
      <c r="D447" s="115"/>
      <c r="E447" s="115"/>
      <c r="F447" s="115"/>
      <c r="G447" s="115"/>
    </row>
    <row r="448">
      <c r="C448" s="115"/>
      <c r="D448" s="115"/>
      <c r="E448" s="115"/>
      <c r="F448" s="115"/>
      <c r="G448" s="115"/>
    </row>
    <row r="449">
      <c r="C449" s="115"/>
      <c r="D449" s="115"/>
      <c r="E449" s="115"/>
      <c r="F449" s="115"/>
      <c r="G449" s="115"/>
    </row>
    <row r="450">
      <c r="C450" s="115"/>
      <c r="D450" s="115"/>
      <c r="E450" s="115"/>
      <c r="F450" s="115"/>
      <c r="G450" s="115"/>
    </row>
    <row r="451">
      <c r="C451" s="115"/>
      <c r="D451" s="115"/>
      <c r="E451" s="115"/>
      <c r="F451" s="115"/>
      <c r="G451" s="115"/>
    </row>
    <row r="452">
      <c r="C452" s="115"/>
      <c r="D452" s="115"/>
      <c r="E452" s="115"/>
      <c r="F452" s="115"/>
      <c r="G452" s="115"/>
    </row>
    <row r="453">
      <c r="C453" s="115"/>
      <c r="D453" s="115"/>
      <c r="E453" s="115"/>
      <c r="F453" s="115"/>
      <c r="G453" s="115"/>
    </row>
    <row r="454">
      <c r="C454" s="115"/>
      <c r="D454" s="115"/>
      <c r="E454" s="115"/>
      <c r="F454" s="115"/>
      <c r="G454" s="115"/>
    </row>
    <row r="455">
      <c r="C455" s="115"/>
      <c r="D455" s="115"/>
      <c r="E455" s="115"/>
      <c r="F455" s="115"/>
      <c r="G455" s="115"/>
    </row>
    <row r="456">
      <c r="C456" s="115"/>
      <c r="D456" s="115"/>
      <c r="E456" s="115"/>
      <c r="F456" s="115"/>
      <c r="G456" s="115"/>
    </row>
    <row r="457">
      <c r="C457" s="115"/>
      <c r="D457" s="115"/>
      <c r="E457" s="115"/>
      <c r="F457" s="115"/>
      <c r="G457" s="115"/>
    </row>
    <row r="458">
      <c r="C458" s="115"/>
      <c r="D458" s="115"/>
      <c r="E458" s="115"/>
      <c r="F458" s="115"/>
      <c r="G458" s="115"/>
    </row>
    <row r="459">
      <c r="C459" s="115"/>
      <c r="D459" s="115"/>
      <c r="E459" s="115"/>
      <c r="F459" s="115"/>
      <c r="G459" s="115"/>
    </row>
    <row r="460">
      <c r="C460" s="115"/>
      <c r="D460" s="115"/>
      <c r="E460" s="115"/>
      <c r="F460" s="115"/>
      <c r="G460" s="115"/>
    </row>
    <row r="461">
      <c r="C461" s="115"/>
      <c r="D461" s="115"/>
      <c r="E461" s="115"/>
      <c r="F461" s="115"/>
      <c r="G461" s="115"/>
    </row>
    <row r="462">
      <c r="C462" s="115"/>
      <c r="D462" s="115"/>
      <c r="E462" s="115"/>
      <c r="F462" s="115"/>
      <c r="G462" s="115"/>
    </row>
    <row r="463">
      <c r="C463" s="115"/>
      <c r="D463" s="115"/>
      <c r="E463" s="115"/>
      <c r="F463" s="115"/>
      <c r="G463" s="115"/>
    </row>
    <row r="464">
      <c r="C464" s="115"/>
      <c r="D464" s="115"/>
      <c r="E464" s="115"/>
      <c r="F464" s="115"/>
      <c r="G464" s="115"/>
    </row>
    <row r="465">
      <c r="C465" s="115"/>
      <c r="D465" s="115"/>
      <c r="E465" s="115"/>
      <c r="F465" s="115"/>
      <c r="G465" s="115"/>
    </row>
    <row r="466">
      <c r="C466" s="115"/>
      <c r="D466" s="115"/>
      <c r="E466" s="115"/>
      <c r="F466" s="115"/>
      <c r="G466" s="115"/>
    </row>
    <row r="467">
      <c r="C467" s="115"/>
      <c r="D467" s="115"/>
      <c r="E467" s="115"/>
      <c r="F467" s="115"/>
      <c r="G467" s="115"/>
    </row>
    <row r="468">
      <c r="C468" s="115"/>
      <c r="D468" s="115"/>
      <c r="E468" s="115"/>
      <c r="F468" s="115"/>
      <c r="G468" s="115"/>
    </row>
    <row r="469">
      <c r="C469" s="115"/>
      <c r="D469" s="115"/>
      <c r="E469" s="115"/>
      <c r="F469" s="115"/>
      <c r="G469" s="115"/>
    </row>
    <row r="470">
      <c r="C470" s="115"/>
      <c r="D470" s="115"/>
      <c r="E470" s="115"/>
      <c r="F470" s="115"/>
      <c r="G470" s="115"/>
    </row>
    <row r="471">
      <c r="C471" s="115"/>
      <c r="D471" s="115"/>
      <c r="E471" s="115"/>
      <c r="F471" s="115"/>
      <c r="G471" s="115"/>
    </row>
    <row r="472">
      <c r="C472" s="115"/>
      <c r="D472" s="115"/>
      <c r="E472" s="115"/>
      <c r="F472" s="115"/>
      <c r="G472" s="115"/>
    </row>
    <row r="473">
      <c r="C473" s="115"/>
      <c r="D473" s="115"/>
      <c r="E473" s="115"/>
      <c r="F473" s="115"/>
      <c r="G473" s="115"/>
    </row>
    <row r="474">
      <c r="C474" s="115"/>
      <c r="D474" s="115"/>
      <c r="E474" s="115"/>
      <c r="F474" s="115"/>
      <c r="G474" s="115"/>
    </row>
    <row r="475">
      <c r="C475" s="115"/>
      <c r="D475" s="115"/>
      <c r="E475" s="115"/>
      <c r="F475" s="115"/>
      <c r="G475" s="115"/>
    </row>
    <row r="476">
      <c r="C476" s="115"/>
      <c r="D476" s="115"/>
      <c r="E476" s="115"/>
      <c r="F476" s="115"/>
      <c r="G476" s="115"/>
    </row>
    <row r="477">
      <c r="C477" s="115"/>
      <c r="D477" s="115"/>
      <c r="E477" s="115"/>
      <c r="F477" s="115"/>
      <c r="G477" s="115"/>
    </row>
    <row r="478">
      <c r="C478" s="115"/>
      <c r="D478" s="115"/>
      <c r="E478" s="115"/>
      <c r="F478" s="115"/>
      <c r="G478" s="115"/>
    </row>
    <row r="479">
      <c r="C479" s="115"/>
      <c r="D479" s="115"/>
      <c r="E479" s="115"/>
      <c r="F479" s="115"/>
      <c r="G479" s="115"/>
    </row>
    <row r="480">
      <c r="C480" s="115"/>
      <c r="D480" s="115"/>
      <c r="E480" s="115"/>
      <c r="F480" s="115"/>
      <c r="G480" s="115"/>
    </row>
    <row r="481">
      <c r="C481" s="115"/>
      <c r="D481" s="115"/>
      <c r="E481" s="115"/>
      <c r="F481" s="115"/>
      <c r="G481" s="115"/>
    </row>
    <row r="482">
      <c r="C482" s="115"/>
      <c r="D482" s="115"/>
      <c r="E482" s="115"/>
      <c r="F482" s="115"/>
      <c r="G482" s="115"/>
    </row>
    <row r="483">
      <c r="C483" s="115"/>
      <c r="D483" s="115"/>
      <c r="E483" s="115"/>
      <c r="F483" s="115"/>
      <c r="G483" s="115"/>
    </row>
    <row r="484">
      <c r="C484" s="115"/>
      <c r="D484" s="115"/>
      <c r="E484" s="115"/>
      <c r="F484" s="115"/>
      <c r="G484" s="115"/>
    </row>
    <row r="485">
      <c r="C485" s="115"/>
      <c r="D485" s="115"/>
      <c r="E485" s="115"/>
      <c r="F485" s="115"/>
      <c r="G485" s="115"/>
    </row>
    <row r="486">
      <c r="C486" s="115"/>
      <c r="D486" s="115"/>
      <c r="E486" s="115"/>
      <c r="F486" s="115"/>
      <c r="G486" s="115"/>
    </row>
    <row r="487">
      <c r="C487" s="115"/>
      <c r="D487" s="115"/>
      <c r="E487" s="115"/>
      <c r="F487" s="115"/>
      <c r="G487" s="115"/>
    </row>
    <row r="488">
      <c r="C488" s="115"/>
      <c r="D488" s="115"/>
      <c r="E488" s="115"/>
      <c r="F488" s="115"/>
      <c r="G488" s="115"/>
    </row>
    <row r="489">
      <c r="C489" s="115"/>
      <c r="D489" s="115"/>
      <c r="E489" s="115"/>
      <c r="F489" s="115"/>
      <c r="G489" s="115"/>
    </row>
    <row r="490">
      <c r="C490" s="115"/>
      <c r="D490" s="115"/>
      <c r="E490" s="115"/>
      <c r="F490" s="115"/>
      <c r="G490" s="115"/>
    </row>
    <row r="491">
      <c r="C491" s="115"/>
      <c r="D491" s="115"/>
      <c r="E491" s="115"/>
      <c r="F491" s="115"/>
      <c r="G491" s="115"/>
    </row>
    <row r="492">
      <c r="C492" s="115"/>
      <c r="D492" s="115"/>
      <c r="E492" s="115"/>
      <c r="F492" s="115"/>
      <c r="G492" s="115"/>
    </row>
    <row r="493">
      <c r="C493" s="115"/>
      <c r="D493" s="115"/>
      <c r="E493" s="115"/>
      <c r="F493" s="115"/>
      <c r="G493" s="115"/>
    </row>
    <row r="494">
      <c r="C494" s="115"/>
      <c r="D494" s="115"/>
      <c r="E494" s="115"/>
      <c r="F494" s="115"/>
      <c r="G494" s="115"/>
    </row>
    <row r="495">
      <c r="C495" s="115"/>
      <c r="D495" s="115"/>
      <c r="E495" s="115"/>
      <c r="F495" s="115"/>
      <c r="G495" s="115"/>
    </row>
    <row r="496">
      <c r="C496" s="115"/>
      <c r="D496" s="115"/>
      <c r="E496" s="115"/>
      <c r="F496" s="115"/>
      <c r="G496" s="115"/>
    </row>
    <row r="497">
      <c r="C497" s="115"/>
      <c r="D497" s="115"/>
      <c r="E497" s="115"/>
      <c r="F497" s="115"/>
      <c r="G497" s="115"/>
    </row>
    <row r="498">
      <c r="C498" s="115"/>
      <c r="D498" s="115"/>
      <c r="E498" s="115"/>
      <c r="F498" s="115"/>
      <c r="G498" s="115"/>
    </row>
    <row r="499">
      <c r="C499" s="115"/>
      <c r="D499" s="115"/>
      <c r="E499" s="115"/>
      <c r="F499" s="115"/>
      <c r="G499" s="115"/>
    </row>
    <row r="500">
      <c r="C500" s="115"/>
      <c r="D500" s="115"/>
      <c r="E500" s="115"/>
      <c r="F500" s="115"/>
      <c r="G500" s="115"/>
    </row>
    <row r="501">
      <c r="C501" s="115"/>
      <c r="D501" s="115"/>
      <c r="E501" s="115"/>
      <c r="F501" s="115"/>
      <c r="G501" s="115"/>
    </row>
    <row r="502">
      <c r="C502" s="115"/>
      <c r="D502" s="115"/>
      <c r="E502" s="115"/>
      <c r="F502" s="115"/>
      <c r="G502" s="115"/>
    </row>
    <row r="503">
      <c r="C503" s="115"/>
      <c r="D503" s="115"/>
      <c r="E503" s="115"/>
      <c r="F503" s="115"/>
      <c r="G503" s="115"/>
    </row>
    <row r="504">
      <c r="C504" s="115"/>
      <c r="D504" s="115"/>
      <c r="E504" s="115"/>
      <c r="F504" s="115"/>
      <c r="G504" s="115"/>
    </row>
    <row r="505">
      <c r="C505" s="115"/>
      <c r="D505" s="115"/>
      <c r="E505" s="115"/>
      <c r="F505" s="115"/>
      <c r="G505" s="115"/>
    </row>
    <row r="506">
      <c r="C506" s="115"/>
      <c r="D506" s="115"/>
      <c r="E506" s="115"/>
      <c r="F506" s="115"/>
      <c r="G506" s="115"/>
    </row>
    <row r="507">
      <c r="C507" s="115"/>
      <c r="D507" s="115"/>
      <c r="E507" s="115"/>
      <c r="F507" s="115"/>
      <c r="G507" s="115"/>
    </row>
    <row r="508">
      <c r="C508" s="115"/>
      <c r="D508" s="115"/>
      <c r="E508" s="115"/>
      <c r="F508" s="115"/>
      <c r="G508" s="115"/>
    </row>
    <row r="509">
      <c r="C509" s="115"/>
      <c r="D509" s="115"/>
      <c r="E509" s="115"/>
      <c r="F509" s="115"/>
      <c r="G509" s="115"/>
    </row>
    <row r="510">
      <c r="C510" s="115"/>
      <c r="D510" s="115"/>
      <c r="E510" s="115"/>
      <c r="F510" s="115"/>
      <c r="G510" s="115"/>
    </row>
    <row r="511">
      <c r="C511" s="115"/>
      <c r="D511" s="115"/>
      <c r="E511" s="115"/>
      <c r="F511" s="115"/>
      <c r="G511" s="115"/>
    </row>
    <row r="512">
      <c r="C512" s="115"/>
      <c r="D512" s="115"/>
      <c r="E512" s="115"/>
      <c r="F512" s="115"/>
      <c r="G512" s="115"/>
    </row>
    <row r="513">
      <c r="C513" s="115"/>
      <c r="D513" s="115"/>
      <c r="E513" s="115"/>
      <c r="F513" s="115"/>
      <c r="G513" s="115"/>
    </row>
    <row r="514">
      <c r="C514" s="115"/>
      <c r="D514" s="115"/>
      <c r="E514" s="115"/>
      <c r="F514" s="115"/>
      <c r="G514" s="115"/>
    </row>
    <row r="515">
      <c r="C515" s="115"/>
      <c r="D515" s="115"/>
      <c r="E515" s="115"/>
      <c r="F515" s="115"/>
      <c r="G515" s="115"/>
    </row>
    <row r="516">
      <c r="C516" s="115"/>
      <c r="D516" s="115"/>
      <c r="E516" s="115"/>
      <c r="F516" s="115"/>
      <c r="G516" s="115"/>
    </row>
    <row r="517">
      <c r="C517" s="115"/>
      <c r="D517" s="115"/>
      <c r="E517" s="115"/>
      <c r="F517" s="115"/>
      <c r="G517" s="115"/>
    </row>
    <row r="518">
      <c r="C518" s="115"/>
      <c r="D518" s="115"/>
      <c r="E518" s="115"/>
      <c r="F518" s="115"/>
      <c r="G518" s="115"/>
    </row>
    <row r="519">
      <c r="C519" s="115"/>
      <c r="D519" s="115"/>
      <c r="E519" s="115"/>
      <c r="F519" s="115"/>
      <c r="G519" s="115"/>
    </row>
    <row r="520">
      <c r="C520" s="115"/>
      <c r="D520" s="115"/>
      <c r="E520" s="115"/>
      <c r="F520" s="115"/>
      <c r="G520" s="115"/>
    </row>
    <row r="521">
      <c r="C521" s="115"/>
      <c r="D521" s="115"/>
      <c r="E521" s="115"/>
      <c r="F521" s="115"/>
      <c r="G521" s="115"/>
    </row>
    <row r="522">
      <c r="C522" s="115"/>
      <c r="D522" s="115"/>
      <c r="E522" s="115"/>
      <c r="F522" s="115"/>
      <c r="G522" s="115"/>
    </row>
    <row r="523">
      <c r="C523" s="115"/>
      <c r="D523" s="115"/>
      <c r="E523" s="115"/>
      <c r="F523" s="115"/>
      <c r="G523" s="115"/>
    </row>
    <row r="524">
      <c r="C524" s="115"/>
      <c r="D524" s="115"/>
      <c r="E524" s="115"/>
      <c r="F524" s="115"/>
      <c r="G524" s="115"/>
    </row>
    <row r="525">
      <c r="C525" s="115"/>
      <c r="D525" s="115"/>
      <c r="E525" s="115"/>
      <c r="F525" s="115"/>
      <c r="G525" s="115"/>
    </row>
    <row r="526">
      <c r="C526" s="115"/>
      <c r="D526" s="115"/>
      <c r="E526" s="115"/>
      <c r="F526" s="115"/>
      <c r="G526" s="115"/>
    </row>
    <row r="527">
      <c r="C527" s="115"/>
      <c r="D527" s="115"/>
      <c r="E527" s="115"/>
      <c r="F527" s="115"/>
      <c r="G527" s="115"/>
    </row>
    <row r="528">
      <c r="C528" s="115"/>
      <c r="D528" s="115"/>
      <c r="E528" s="115"/>
      <c r="F528" s="115"/>
      <c r="G528" s="115"/>
    </row>
    <row r="529">
      <c r="C529" s="115"/>
      <c r="D529" s="115"/>
      <c r="E529" s="115"/>
      <c r="F529" s="115"/>
      <c r="G529" s="115"/>
    </row>
    <row r="530">
      <c r="C530" s="115"/>
      <c r="D530" s="115"/>
      <c r="E530" s="115"/>
      <c r="F530" s="115"/>
      <c r="G530" s="115"/>
    </row>
    <row r="531">
      <c r="C531" s="115"/>
      <c r="D531" s="115"/>
      <c r="E531" s="115"/>
      <c r="F531" s="115"/>
      <c r="G531" s="115"/>
    </row>
    <row r="532">
      <c r="C532" s="115"/>
      <c r="D532" s="115"/>
      <c r="E532" s="115"/>
      <c r="F532" s="115"/>
      <c r="G532" s="115"/>
    </row>
    <row r="533">
      <c r="C533" s="115"/>
      <c r="D533" s="115"/>
      <c r="E533" s="115"/>
      <c r="F533" s="115"/>
      <c r="G533" s="115"/>
    </row>
    <row r="534">
      <c r="C534" s="115"/>
      <c r="D534" s="115"/>
      <c r="E534" s="115"/>
      <c r="F534" s="115"/>
      <c r="G534" s="115"/>
    </row>
    <row r="535">
      <c r="C535" s="115"/>
      <c r="D535" s="115"/>
      <c r="E535" s="115"/>
      <c r="F535" s="115"/>
      <c r="G535" s="115"/>
    </row>
    <row r="536">
      <c r="C536" s="115"/>
      <c r="D536" s="115"/>
      <c r="E536" s="115"/>
      <c r="F536" s="115"/>
      <c r="G536" s="115"/>
    </row>
    <row r="537">
      <c r="C537" s="115"/>
      <c r="D537" s="115"/>
      <c r="E537" s="115"/>
      <c r="F537" s="115"/>
      <c r="G537" s="115"/>
    </row>
    <row r="538">
      <c r="C538" s="115"/>
      <c r="D538" s="115"/>
      <c r="E538" s="115"/>
      <c r="F538" s="115"/>
      <c r="G538" s="115"/>
    </row>
    <row r="539">
      <c r="C539" s="115"/>
      <c r="D539" s="115"/>
      <c r="E539" s="115"/>
      <c r="F539" s="115"/>
      <c r="G539" s="115"/>
    </row>
    <row r="540">
      <c r="C540" s="115"/>
      <c r="D540" s="115"/>
      <c r="E540" s="115"/>
      <c r="F540" s="115"/>
      <c r="G540" s="115"/>
    </row>
    <row r="541">
      <c r="C541" s="115"/>
      <c r="D541" s="115"/>
      <c r="E541" s="115"/>
      <c r="F541" s="115"/>
      <c r="G541" s="115"/>
    </row>
    <row r="542">
      <c r="C542" s="115"/>
      <c r="D542" s="115"/>
      <c r="E542" s="115"/>
      <c r="F542" s="115"/>
      <c r="G542" s="115"/>
    </row>
    <row r="543">
      <c r="C543" s="115"/>
      <c r="D543" s="115"/>
      <c r="E543" s="115"/>
      <c r="F543" s="115"/>
      <c r="G543" s="115"/>
    </row>
    <row r="544">
      <c r="C544" s="115"/>
      <c r="D544" s="115"/>
      <c r="E544" s="115"/>
      <c r="F544" s="115"/>
      <c r="G544" s="115"/>
    </row>
    <row r="545">
      <c r="C545" s="115"/>
      <c r="D545" s="115"/>
      <c r="E545" s="115"/>
      <c r="F545" s="115"/>
      <c r="G545" s="115"/>
    </row>
    <row r="546">
      <c r="C546" s="115"/>
      <c r="D546" s="115"/>
      <c r="E546" s="115"/>
      <c r="F546" s="115"/>
      <c r="G546" s="115"/>
    </row>
    <row r="547">
      <c r="C547" s="115"/>
      <c r="D547" s="115"/>
      <c r="E547" s="115"/>
      <c r="F547" s="115"/>
      <c r="G547" s="115"/>
    </row>
    <row r="548">
      <c r="C548" s="115"/>
      <c r="D548" s="115"/>
      <c r="E548" s="115"/>
      <c r="F548" s="115"/>
      <c r="G548" s="115"/>
    </row>
    <row r="549">
      <c r="C549" s="115"/>
      <c r="D549" s="115"/>
      <c r="E549" s="115"/>
      <c r="F549" s="115"/>
      <c r="G549" s="115"/>
    </row>
    <row r="550">
      <c r="C550" s="115"/>
      <c r="D550" s="115"/>
      <c r="E550" s="115"/>
      <c r="F550" s="115"/>
      <c r="G550" s="115"/>
    </row>
    <row r="551">
      <c r="C551" s="115"/>
      <c r="D551" s="115"/>
      <c r="E551" s="115"/>
      <c r="F551" s="115"/>
      <c r="G551" s="115"/>
    </row>
    <row r="552">
      <c r="C552" s="115"/>
      <c r="D552" s="115"/>
      <c r="E552" s="115"/>
      <c r="F552" s="115"/>
      <c r="G552" s="115"/>
    </row>
    <row r="553">
      <c r="C553" s="115"/>
      <c r="D553" s="115"/>
      <c r="E553" s="115"/>
      <c r="F553" s="115"/>
      <c r="G553" s="115"/>
    </row>
    <row r="554">
      <c r="C554" s="115"/>
      <c r="D554" s="115"/>
      <c r="E554" s="115"/>
      <c r="F554" s="115"/>
      <c r="G554" s="115"/>
    </row>
    <row r="555">
      <c r="C555" s="115"/>
      <c r="D555" s="115"/>
      <c r="E555" s="115"/>
      <c r="F555" s="115"/>
      <c r="G555" s="115"/>
    </row>
    <row r="556">
      <c r="C556" s="115"/>
      <c r="D556" s="115"/>
      <c r="E556" s="115"/>
      <c r="F556" s="115"/>
      <c r="G556" s="115"/>
    </row>
    <row r="557">
      <c r="C557" s="115"/>
      <c r="D557" s="115"/>
      <c r="E557" s="115"/>
      <c r="F557" s="115"/>
      <c r="G557" s="115"/>
    </row>
    <row r="558">
      <c r="C558" s="115"/>
      <c r="D558" s="115"/>
      <c r="E558" s="115"/>
      <c r="F558" s="115"/>
      <c r="G558" s="115"/>
    </row>
    <row r="559">
      <c r="C559" s="115"/>
      <c r="D559" s="115"/>
      <c r="E559" s="115"/>
      <c r="F559" s="115"/>
      <c r="G559" s="115"/>
    </row>
    <row r="560">
      <c r="C560" s="115"/>
      <c r="D560" s="115"/>
      <c r="E560" s="115"/>
      <c r="F560" s="115"/>
      <c r="G560" s="115"/>
    </row>
    <row r="561">
      <c r="C561" s="115"/>
      <c r="D561" s="115"/>
      <c r="E561" s="115"/>
      <c r="F561" s="115"/>
      <c r="G561" s="115"/>
    </row>
    <row r="562">
      <c r="C562" s="115"/>
      <c r="D562" s="115"/>
      <c r="E562" s="115"/>
      <c r="F562" s="115"/>
      <c r="G562" s="115"/>
    </row>
    <row r="563">
      <c r="C563" s="115"/>
      <c r="D563" s="115"/>
      <c r="E563" s="115"/>
      <c r="F563" s="115"/>
      <c r="G563" s="115"/>
    </row>
    <row r="564">
      <c r="C564" s="115"/>
      <c r="D564" s="115"/>
      <c r="E564" s="115"/>
      <c r="F564" s="115"/>
      <c r="G564" s="115"/>
    </row>
    <row r="565">
      <c r="C565" s="115"/>
      <c r="D565" s="115"/>
      <c r="E565" s="115"/>
      <c r="F565" s="115"/>
      <c r="G565" s="115"/>
    </row>
    <row r="566">
      <c r="C566" s="115"/>
      <c r="D566" s="115"/>
      <c r="E566" s="115"/>
      <c r="F566" s="115"/>
      <c r="G566" s="115"/>
    </row>
    <row r="567">
      <c r="C567" s="115"/>
      <c r="D567" s="115"/>
      <c r="E567" s="115"/>
      <c r="F567" s="115"/>
      <c r="G567" s="115"/>
    </row>
    <row r="568">
      <c r="C568" s="115"/>
      <c r="D568" s="115"/>
      <c r="E568" s="115"/>
      <c r="F568" s="115"/>
      <c r="G568" s="115"/>
    </row>
    <row r="569">
      <c r="C569" s="115"/>
      <c r="D569" s="115"/>
      <c r="E569" s="115"/>
      <c r="F569" s="115"/>
      <c r="G569" s="115"/>
    </row>
    <row r="570">
      <c r="C570" s="115"/>
      <c r="D570" s="115"/>
      <c r="E570" s="115"/>
      <c r="F570" s="115"/>
      <c r="G570" s="115"/>
    </row>
    <row r="571">
      <c r="C571" s="115"/>
      <c r="D571" s="115"/>
      <c r="E571" s="115"/>
      <c r="F571" s="115"/>
      <c r="G571" s="115"/>
    </row>
    <row r="572">
      <c r="C572" s="115"/>
      <c r="D572" s="115"/>
      <c r="E572" s="115"/>
      <c r="F572" s="115"/>
      <c r="G572" s="115"/>
    </row>
    <row r="573">
      <c r="C573" s="115"/>
      <c r="D573" s="115"/>
      <c r="E573" s="115"/>
      <c r="F573" s="115"/>
      <c r="G573" s="115"/>
    </row>
    <row r="574">
      <c r="C574" s="115"/>
      <c r="D574" s="115"/>
      <c r="E574" s="115"/>
      <c r="F574" s="115"/>
      <c r="G574" s="115"/>
    </row>
    <row r="575">
      <c r="C575" s="115"/>
      <c r="D575" s="115"/>
      <c r="E575" s="115"/>
      <c r="F575" s="115"/>
      <c r="G575" s="115"/>
    </row>
    <row r="576">
      <c r="C576" s="115"/>
      <c r="D576" s="115"/>
      <c r="E576" s="115"/>
      <c r="F576" s="115"/>
      <c r="G576" s="115"/>
    </row>
    <row r="577">
      <c r="C577" s="115"/>
      <c r="D577" s="115"/>
      <c r="E577" s="115"/>
      <c r="F577" s="115"/>
      <c r="G577" s="115"/>
    </row>
    <row r="578">
      <c r="C578" s="115"/>
      <c r="D578" s="115"/>
      <c r="E578" s="115"/>
      <c r="F578" s="115"/>
      <c r="G578" s="115"/>
    </row>
    <row r="579">
      <c r="C579" s="115"/>
      <c r="D579" s="115"/>
      <c r="E579" s="115"/>
      <c r="F579" s="115"/>
      <c r="G579" s="115"/>
    </row>
    <row r="580">
      <c r="C580" s="115"/>
      <c r="D580" s="115"/>
      <c r="E580" s="115"/>
      <c r="F580" s="115"/>
      <c r="G580" s="115"/>
    </row>
    <row r="581">
      <c r="C581" s="115"/>
      <c r="D581" s="115"/>
      <c r="E581" s="115"/>
      <c r="F581" s="115"/>
      <c r="G581" s="115"/>
    </row>
    <row r="582">
      <c r="C582" s="115"/>
      <c r="D582" s="115"/>
      <c r="E582" s="115"/>
      <c r="F582" s="115"/>
      <c r="G582" s="115"/>
    </row>
    <row r="583">
      <c r="C583" s="115"/>
      <c r="D583" s="115"/>
      <c r="E583" s="115"/>
      <c r="F583" s="115"/>
      <c r="G583" s="115"/>
    </row>
    <row r="584">
      <c r="C584" s="115"/>
      <c r="D584" s="115"/>
      <c r="E584" s="115"/>
      <c r="F584" s="115"/>
      <c r="G584" s="115"/>
    </row>
    <row r="585">
      <c r="C585" s="115"/>
      <c r="D585" s="115"/>
      <c r="E585" s="115"/>
      <c r="F585" s="115"/>
      <c r="G585" s="115"/>
    </row>
    <row r="586">
      <c r="C586" s="115"/>
      <c r="D586" s="115"/>
      <c r="E586" s="115"/>
      <c r="F586" s="115"/>
      <c r="G586" s="115"/>
    </row>
    <row r="587">
      <c r="C587" s="115"/>
      <c r="D587" s="115"/>
      <c r="E587" s="115"/>
      <c r="F587" s="115"/>
      <c r="G587" s="115"/>
    </row>
    <row r="588">
      <c r="C588" s="115"/>
      <c r="D588" s="115"/>
      <c r="E588" s="115"/>
      <c r="F588" s="115"/>
      <c r="G588" s="115"/>
    </row>
    <row r="589">
      <c r="C589" s="115"/>
      <c r="D589" s="115"/>
      <c r="E589" s="115"/>
      <c r="F589" s="115"/>
      <c r="G589" s="115"/>
    </row>
    <row r="590">
      <c r="C590" s="115"/>
      <c r="D590" s="115"/>
      <c r="E590" s="115"/>
      <c r="F590" s="115"/>
      <c r="G590" s="115"/>
    </row>
    <row r="591">
      <c r="C591" s="115"/>
      <c r="D591" s="115"/>
      <c r="E591" s="115"/>
      <c r="F591" s="115"/>
      <c r="G591" s="115"/>
    </row>
    <row r="592">
      <c r="C592" s="115"/>
      <c r="D592" s="115"/>
      <c r="E592" s="115"/>
      <c r="F592" s="115"/>
      <c r="G592" s="115"/>
    </row>
    <row r="593">
      <c r="C593" s="115"/>
      <c r="D593" s="115"/>
      <c r="E593" s="115"/>
      <c r="F593" s="115"/>
      <c r="G593" s="115"/>
    </row>
    <row r="594">
      <c r="C594" s="115"/>
      <c r="D594" s="115"/>
      <c r="E594" s="115"/>
      <c r="F594" s="115"/>
      <c r="G594" s="115"/>
    </row>
    <row r="595">
      <c r="C595" s="115"/>
      <c r="D595" s="115"/>
      <c r="E595" s="115"/>
      <c r="F595" s="115"/>
      <c r="G595" s="115"/>
    </row>
    <row r="596">
      <c r="C596" s="115"/>
      <c r="D596" s="115"/>
      <c r="E596" s="115"/>
      <c r="F596" s="115"/>
      <c r="G596" s="115"/>
    </row>
    <row r="597">
      <c r="C597" s="115"/>
      <c r="D597" s="115"/>
      <c r="E597" s="115"/>
      <c r="F597" s="115"/>
      <c r="G597" s="115"/>
    </row>
    <row r="598">
      <c r="C598" s="115"/>
      <c r="D598" s="115"/>
      <c r="E598" s="115"/>
      <c r="F598" s="115"/>
      <c r="G598" s="115"/>
    </row>
    <row r="599">
      <c r="C599" s="115"/>
      <c r="D599" s="115"/>
      <c r="E599" s="115"/>
      <c r="F599" s="115"/>
      <c r="G599" s="115"/>
    </row>
    <row r="600">
      <c r="C600" s="115"/>
      <c r="D600" s="115"/>
      <c r="E600" s="115"/>
      <c r="F600" s="115"/>
      <c r="G600" s="115"/>
    </row>
    <row r="601">
      <c r="C601" s="115"/>
      <c r="D601" s="115"/>
      <c r="E601" s="115"/>
      <c r="F601" s="115"/>
      <c r="G601" s="115"/>
    </row>
    <row r="602">
      <c r="C602" s="115"/>
      <c r="D602" s="115"/>
      <c r="E602" s="115"/>
      <c r="F602" s="115"/>
      <c r="G602" s="115"/>
    </row>
    <row r="603">
      <c r="C603" s="115"/>
      <c r="D603" s="115"/>
      <c r="E603" s="115"/>
      <c r="F603" s="115"/>
      <c r="G603" s="115"/>
    </row>
    <row r="604">
      <c r="C604" s="115"/>
      <c r="D604" s="115"/>
      <c r="E604" s="115"/>
      <c r="F604" s="115"/>
      <c r="G604" s="115"/>
    </row>
    <row r="605">
      <c r="C605" s="115"/>
      <c r="D605" s="115"/>
      <c r="E605" s="115"/>
      <c r="F605" s="115"/>
      <c r="G605" s="115"/>
    </row>
    <row r="606">
      <c r="C606" s="115"/>
      <c r="D606" s="115"/>
      <c r="E606" s="115"/>
      <c r="F606" s="115"/>
      <c r="G606" s="115"/>
    </row>
    <row r="607">
      <c r="C607" s="115"/>
      <c r="D607" s="115"/>
      <c r="E607" s="115"/>
      <c r="F607" s="115"/>
      <c r="G607" s="115"/>
    </row>
    <row r="608">
      <c r="C608" s="115"/>
      <c r="D608" s="115"/>
      <c r="E608" s="115"/>
      <c r="F608" s="115"/>
      <c r="G608" s="115"/>
    </row>
    <row r="609">
      <c r="C609" s="115"/>
      <c r="D609" s="115"/>
      <c r="E609" s="115"/>
      <c r="F609" s="115"/>
      <c r="G609" s="115"/>
    </row>
    <row r="610">
      <c r="C610" s="115"/>
      <c r="D610" s="115"/>
      <c r="E610" s="115"/>
      <c r="F610" s="115"/>
      <c r="G610" s="115"/>
    </row>
    <row r="611">
      <c r="C611" s="115"/>
      <c r="D611" s="115"/>
      <c r="E611" s="115"/>
      <c r="F611" s="115"/>
      <c r="G611" s="115"/>
    </row>
    <row r="612">
      <c r="C612" s="115"/>
      <c r="D612" s="115"/>
      <c r="E612" s="115"/>
      <c r="F612" s="115"/>
      <c r="G612" s="115"/>
    </row>
    <row r="613">
      <c r="C613" s="115"/>
      <c r="D613" s="115"/>
      <c r="E613" s="115"/>
      <c r="F613" s="115"/>
      <c r="G613" s="115"/>
    </row>
    <row r="614">
      <c r="C614" s="115"/>
      <c r="D614" s="115"/>
      <c r="E614" s="115"/>
      <c r="F614" s="115"/>
      <c r="G614" s="115"/>
    </row>
    <row r="615">
      <c r="C615" s="115"/>
      <c r="D615" s="115"/>
      <c r="E615" s="115"/>
      <c r="F615" s="115"/>
      <c r="G615" s="115"/>
    </row>
    <row r="616">
      <c r="C616" s="115"/>
      <c r="D616" s="115"/>
      <c r="E616" s="115"/>
      <c r="F616" s="115"/>
      <c r="G616" s="115"/>
    </row>
    <row r="617">
      <c r="C617" s="115"/>
      <c r="D617" s="115"/>
      <c r="E617" s="115"/>
      <c r="F617" s="115"/>
      <c r="G617" s="115"/>
    </row>
    <row r="618">
      <c r="C618" s="115"/>
      <c r="D618" s="115"/>
      <c r="E618" s="115"/>
      <c r="F618" s="115"/>
      <c r="G618" s="115"/>
    </row>
    <row r="619">
      <c r="C619" s="115"/>
      <c r="D619" s="115"/>
      <c r="E619" s="115"/>
      <c r="F619" s="115"/>
      <c r="G619" s="115"/>
    </row>
    <row r="620">
      <c r="C620" s="115"/>
      <c r="D620" s="115"/>
      <c r="E620" s="115"/>
      <c r="F620" s="115"/>
      <c r="G620" s="115"/>
    </row>
    <row r="621">
      <c r="C621" s="115"/>
      <c r="D621" s="115"/>
      <c r="E621" s="115"/>
      <c r="F621" s="115"/>
      <c r="G621" s="115"/>
    </row>
    <row r="622">
      <c r="C622" s="115"/>
      <c r="D622" s="115"/>
      <c r="E622" s="115"/>
      <c r="F622" s="115"/>
      <c r="G622" s="115"/>
    </row>
    <row r="623">
      <c r="C623" s="115"/>
      <c r="D623" s="115"/>
      <c r="E623" s="115"/>
      <c r="F623" s="115"/>
      <c r="G623" s="115"/>
    </row>
    <row r="624">
      <c r="C624" s="115"/>
      <c r="D624" s="115"/>
      <c r="E624" s="115"/>
      <c r="F624" s="115"/>
      <c r="G624" s="115"/>
    </row>
    <row r="625">
      <c r="C625" s="115"/>
      <c r="D625" s="115"/>
      <c r="E625" s="115"/>
      <c r="F625" s="115"/>
      <c r="G625" s="115"/>
    </row>
    <row r="626">
      <c r="C626" s="115"/>
      <c r="D626" s="115"/>
      <c r="E626" s="115"/>
      <c r="F626" s="115"/>
      <c r="G626" s="115"/>
    </row>
    <row r="627">
      <c r="C627" s="115"/>
      <c r="D627" s="115"/>
      <c r="E627" s="115"/>
      <c r="F627" s="115"/>
      <c r="G627" s="115"/>
    </row>
    <row r="628">
      <c r="C628" s="115"/>
      <c r="D628" s="115"/>
      <c r="E628" s="115"/>
      <c r="F628" s="115"/>
      <c r="G628" s="115"/>
    </row>
    <row r="629">
      <c r="C629" s="115"/>
      <c r="D629" s="115"/>
      <c r="E629" s="115"/>
      <c r="F629" s="115"/>
      <c r="G629" s="115"/>
    </row>
    <row r="630">
      <c r="C630" s="115"/>
      <c r="D630" s="115"/>
      <c r="E630" s="115"/>
      <c r="F630" s="115"/>
      <c r="G630" s="115"/>
    </row>
    <row r="631">
      <c r="C631" s="115"/>
      <c r="D631" s="115"/>
      <c r="E631" s="115"/>
      <c r="F631" s="115"/>
      <c r="G631" s="115"/>
    </row>
    <row r="632">
      <c r="C632" s="115"/>
      <c r="D632" s="115"/>
      <c r="E632" s="115"/>
      <c r="F632" s="115"/>
      <c r="G632" s="115"/>
    </row>
    <row r="633">
      <c r="C633" s="115"/>
      <c r="D633" s="115"/>
      <c r="E633" s="115"/>
      <c r="F633" s="115"/>
      <c r="G633" s="115"/>
    </row>
    <row r="634">
      <c r="C634" s="115"/>
      <c r="D634" s="115"/>
      <c r="E634" s="115"/>
      <c r="F634" s="115"/>
      <c r="G634" s="115"/>
    </row>
    <row r="635">
      <c r="C635" s="115"/>
      <c r="D635" s="115"/>
      <c r="E635" s="115"/>
      <c r="F635" s="115"/>
      <c r="G635" s="115"/>
    </row>
    <row r="636">
      <c r="C636" s="115"/>
      <c r="D636" s="115"/>
      <c r="E636" s="115"/>
      <c r="F636" s="115"/>
      <c r="G636" s="115"/>
    </row>
    <row r="637">
      <c r="C637" s="115"/>
      <c r="D637" s="115"/>
      <c r="E637" s="115"/>
      <c r="F637" s="115"/>
      <c r="G637" s="115"/>
    </row>
    <row r="638">
      <c r="C638" s="115"/>
      <c r="D638" s="115"/>
      <c r="E638" s="115"/>
      <c r="F638" s="115"/>
      <c r="G638" s="115"/>
    </row>
    <row r="639">
      <c r="C639" s="115"/>
      <c r="D639" s="115"/>
      <c r="E639" s="115"/>
      <c r="F639" s="115"/>
      <c r="G639" s="115"/>
    </row>
    <row r="640">
      <c r="C640" s="115"/>
      <c r="D640" s="115"/>
      <c r="E640" s="115"/>
      <c r="F640" s="115"/>
      <c r="G640" s="115"/>
    </row>
    <row r="641">
      <c r="C641" s="115"/>
      <c r="D641" s="115"/>
      <c r="E641" s="115"/>
      <c r="F641" s="115"/>
      <c r="G641" s="115"/>
    </row>
    <row r="642">
      <c r="C642" s="115"/>
      <c r="D642" s="115"/>
      <c r="E642" s="115"/>
      <c r="F642" s="115"/>
      <c r="G642" s="115"/>
    </row>
    <row r="643">
      <c r="C643" s="115"/>
      <c r="D643" s="115"/>
      <c r="E643" s="115"/>
      <c r="F643" s="115"/>
      <c r="G643" s="115"/>
    </row>
    <row r="644">
      <c r="C644" s="115"/>
      <c r="D644" s="115"/>
      <c r="E644" s="115"/>
      <c r="F644" s="115"/>
      <c r="G644" s="115"/>
    </row>
    <row r="645">
      <c r="C645" s="115"/>
      <c r="D645" s="115"/>
      <c r="E645" s="115"/>
      <c r="F645" s="115"/>
      <c r="G645" s="115"/>
    </row>
    <row r="646">
      <c r="C646" s="115"/>
      <c r="D646" s="115"/>
      <c r="E646" s="115"/>
      <c r="F646" s="115"/>
      <c r="G646" s="115"/>
    </row>
    <row r="647">
      <c r="C647" s="115"/>
      <c r="D647" s="115"/>
      <c r="E647" s="115"/>
      <c r="F647" s="115"/>
      <c r="G647" s="115"/>
    </row>
    <row r="648">
      <c r="C648" s="115"/>
      <c r="D648" s="115"/>
      <c r="E648" s="115"/>
      <c r="F648" s="115"/>
      <c r="G648" s="115"/>
    </row>
    <row r="649">
      <c r="C649" s="115"/>
      <c r="D649" s="115"/>
      <c r="E649" s="115"/>
      <c r="F649" s="115"/>
      <c r="G649" s="115"/>
    </row>
    <row r="650">
      <c r="C650" s="115"/>
      <c r="D650" s="115"/>
      <c r="E650" s="115"/>
      <c r="F650" s="115"/>
      <c r="G650" s="115"/>
    </row>
    <row r="651">
      <c r="C651" s="115"/>
      <c r="D651" s="115"/>
      <c r="E651" s="115"/>
      <c r="F651" s="115"/>
      <c r="G651" s="115"/>
    </row>
    <row r="652">
      <c r="C652" s="115"/>
      <c r="D652" s="115"/>
      <c r="E652" s="115"/>
      <c r="F652" s="115"/>
      <c r="G652" s="115"/>
    </row>
    <row r="653">
      <c r="C653" s="115"/>
      <c r="D653" s="115"/>
      <c r="E653" s="115"/>
      <c r="F653" s="115"/>
      <c r="G653" s="115"/>
    </row>
    <row r="654">
      <c r="C654" s="115"/>
      <c r="D654" s="115"/>
      <c r="E654" s="115"/>
      <c r="F654" s="115"/>
      <c r="G654" s="115"/>
    </row>
    <row r="655">
      <c r="C655" s="115"/>
      <c r="D655" s="115"/>
      <c r="E655" s="115"/>
      <c r="F655" s="115"/>
      <c r="G655" s="115"/>
    </row>
    <row r="656">
      <c r="C656" s="115"/>
      <c r="D656" s="115"/>
      <c r="E656" s="115"/>
      <c r="F656" s="115"/>
      <c r="G656" s="115"/>
    </row>
    <row r="657">
      <c r="C657" s="115"/>
      <c r="D657" s="115"/>
      <c r="E657" s="115"/>
      <c r="F657" s="115"/>
      <c r="G657" s="115"/>
    </row>
    <row r="658">
      <c r="C658" s="115"/>
      <c r="D658" s="115"/>
      <c r="E658" s="115"/>
      <c r="F658" s="115"/>
      <c r="G658" s="115"/>
    </row>
    <row r="659">
      <c r="C659" s="115"/>
      <c r="D659" s="115"/>
      <c r="E659" s="115"/>
      <c r="F659" s="115"/>
      <c r="G659" s="115"/>
    </row>
    <row r="660">
      <c r="C660" s="115"/>
      <c r="D660" s="115"/>
      <c r="E660" s="115"/>
      <c r="F660" s="115"/>
      <c r="G660" s="115"/>
    </row>
    <row r="661">
      <c r="C661" s="115"/>
      <c r="D661" s="115"/>
      <c r="E661" s="115"/>
      <c r="F661" s="115"/>
      <c r="G661" s="115"/>
    </row>
    <row r="662">
      <c r="C662" s="115"/>
      <c r="D662" s="115"/>
      <c r="E662" s="115"/>
      <c r="F662" s="115"/>
      <c r="G662" s="115"/>
    </row>
    <row r="663">
      <c r="C663" s="115"/>
      <c r="D663" s="115"/>
      <c r="E663" s="115"/>
      <c r="F663" s="115"/>
      <c r="G663" s="115"/>
    </row>
    <row r="664">
      <c r="C664" s="115"/>
      <c r="D664" s="115"/>
      <c r="E664" s="115"/>
      <c r="F664" s="115"/>
      <c r="G664" s="115"/>
    </row>
    <row r="665">
      <c r="C665" s="115"/>
      <c r="D665" s="115"/>
      <c r="E665" s="115"/>
      <c r="F665" s="115"/>
      <c r="G665" s="115"/>
    </row>
    <row r="666">
      <c r="C666" s="115"/>
      <c r="D666" s="115"/>
      <c r="E666" s="115"/>
      <c r="F666" s="115"/>
      <c r="G666" s="115"/>
    </row>
    <row r="667">
      <c r="C667" s="115"/>
      <c r="D667" s="115"/>
      <c r="E667" s="115"/>
      <c r="F667" s="115"/>
      <c r="G667" s="115"/>
    </row>
    <row r="668">
      <c r="C668" s="115"/>
      <c r="D668" s="115"/>
      <c r="E668" s="115"/>
      <c r="F668" s="115"/>
      <c r="G668" s="115"/>
    </row>
    <row r="669">
      <c r="C669" s="115"/>
      <c r="D669" s="115"/>
      <c r="E669" s="115"/>
      <c r="F669" s="115"/>
      <c r="G669" s="115"/>
    </row>
    <row r="670">
      <c r="C670" s="115"/>
      <c r="D670" s="115"/>
      <c r="E670" s="115"/>
      <c r="F670" s="115"/>
      <c r="G670" s="115"/>
    </row>
    <row r="671">
      <c r="C671" s="115"/>
      <c r="D671" s="115"/>
      <c r="E671" s="115"/>
      <c r="F671" s="115"/>
      <c r="G671" s="115"/>
    </row>
    <row r="672">
      <c r="C672" s="115"/>
      <c r="D672" s="115"/>
      <c r="E672" s="115"/>
      <c r="F672" s="115"/>
      <c r="G672" s="115"/>
    </row>
    <row r="673">
      <c r="C673" s="115"/>
      <c r="D673" s="115"/>
      <c r="E673" s="115"/>
      <c r="F673" s="115"/>
      <c r="G673" s="115"/>
    </row>
    <row r="674">
      <c r="C674" s="115"/>
      <c r="D674" s="115"/>
      <c r="E674" s="115"/>
      <c r="F674" s="115"/>
      <c r="G674" s="115"/>
    </row>
    <row r="675">
      <c r="C675" s="115"/>
      <c r="D675" s="115"/>
      <c r="E675" s="115"/>
      <c r="F675" s="115"/>
      <c r="G675" s="115"/>
    </row>
    <row r="676">
      <c r="C676" s="115"/>
      <c r="D676" s="115"/>
      <c r="E676" s="115"/>
      <c r="F676" s="115"/>
      <c r="G676" s="115"/>
    </row>
    <row r="677">
      <c r="C677" s="115"/>
      <c r="D677" s="115"/>
      <c r="E677" s="115"/>
      <c r="F677" s="115"/>
      <c r="G677" s="115"/>
    </row>
    <row r="678">
      <c r="C678" s="115"/>
      <c r="D678" s="115"/>
      <c r="E678" s="115"/>
      <c r="F678" s="115"/>
      <c r="G678" s="115"/>
    </row>
    <row r="679">
      <c r="C679" s="115"/>
      <c r="D679" s="115"/>
      <c r="E679" s="115"/>
      <c r="F679" s="115"/>
      <c r="G679" s="115"/>
    </row>
    <row r="680">
      <c r="C680" s="115"/>
      <c r="D680" s="115"/>
      <c r="E680" s="115"/>
      <c r="F680" s="115"/>
      <c r="G680" s="115"/>
    </row>
    <row r="681">
      <c r="C681" s="115"/>
      <c r="D681" s="115"/>
      <c r="E681" s="115"/>
      <c r="F681" s="115"/>
      <c r="G681" s="115"/>
    </row>
    <row r="682">
      <c r="C682" s="115"/>
      <c r="D682" s="115"/>
      <c r="E682" s="115"/>
      <c r="F682" s="115"/>
      <c r="G682" s="115"/>
    </row>
    <row r="683">
      <c r="C683" s="115"/>
      <c r="D683" s="115"/>
      <c r="E683" s="115"/>
      <c r="F683" s="115"/>
      <c r="G683" s="115"/>
    </row>
    <row r="684">
      <c r="C684" s="115"/>
      <c r="D684" s="115"/>
      <c r="E684" s="115"/>
      <c r="F684" s="115"/>
      <c r="G684" s="115"/>
    </row>
    <row r="685">
      <c r="C685" s="115"/>
      <c r="D685" s="115"/>
      <c r="E685" s="115"/>
      <c r="F685" s="115"/>
      <c r="G685" s="115"/>
    </row>
    <row r="686">
      <c r="C686" s="115"/>
      <c r="D686" s="115"/>
      <c r="E686" s="115"/>
      <c r="F686" s="115"/>
      <c r="G686" s="115"/>
    </row>
    <row r="687">
      <c r="C687" s="115"/>
      <c r="D687" s="115"/>
      <c r="E687" s="115"/>
      <c r="F687" s="115"/>
      <c r="G687" s="115"/>
    </row>
    <row r="688">
      <c r="C688" s="115"/>
      <c r="D688" s="115"/>
      <c r="E688" s="115"/>
      <c r="F688" s="115"/>
      <c r="G688" s="115"/>
    </row>
    <row r="689">
      <c r="C689" s="115"/>
      <c r="D689" s="115"/>
      <c r="E689" s="115"/>
      <c r="F689" s="115"/>
      <c r="G689" s="115"/>
    </row>
    <row r="690">
      <c r="C690" s="115"/>
      <c r="D690" s="115"/>
      <c r="E690" s="115"/>
      <c r="F690" s="115"/>
      <c r="G690" s="115"/>
    </row>
    <row r="691">
      <c r="C691" s="115"/>
      <c r="D691" s="115"/>
      <c r="E691" s="115"/>
      <c r="F691" s="115"/>
      <c r="G691" s="115"/>
    </row>
    <row r="692">
      <c r="C692" s="115"/>
      <c r="D692" s="115"/>
      <c r="E692" s="115"/>
      <c r="F692" s="115"/>
      <c r="G692" s="115"/>
    </row>
    <row r="693">
      <c r="C693" s="115"/>
      <c r="D693" s="115"/>
      <c r="E693" s="115"/>
      <c r="F693" s="115"/>
      <c r="G693" s="115"/>
    </row>
    <row r="694">
      <c r="C694" s="115"/>
      <c r="D694" s="115"/>
      <c r="E694" s="115"/>
      <c r="F694" s="115"/>
      <c r="G694" s="115"/>
    </row>
    <row r="695">
      <c r="C695" s="115"/>
      <c r="D695" s="115"/>
      <c r="E695" s="115"/>
      <c r="F695" s="115"/>
      <c r="G695" s="115"/>
    </row>
    <row r="696">
      <c r="C696" s="115"/>
      <c r="D696" s="115"/>
      <c r="E696" s="115"/>
      <c r="F696" s="115"/>
      <c r="G696" s="115"/>
    </row>
    <row r="697">
      <c r="C697" s="115"/>
      <c r="D697" s="115"/>
      <c r="E697" s="115"/>
      <c r="F697" s="115"/>
      <c r="G697" s="115"/>
    </row>
    <row r="698">
      <c r="C698" s="115"/>
      <c r="D698" s="115"/>
      <c r="E698" s="115"/>
      <c r="F698" s="115"/>
      <c r="G698" s="115"/>
    </row>
    <row r="699">
      <c r="C699" s="115"/>
      <c r="D699" s="115"/>
      <c r="E699" s="115"/>
      <c r="F699" s="115"/>
      <c r="G699" s="115"/>
    </row>
    <row r="700">
      <c r="C700" s="115"/>
      <c r="D700" s="115"/>
      <c r="E700" s="115"/>
      <c r="F700" s="115"/>
      <c r="G700" s="115"/>
    </row>
    <row r="701">
      <c r="C701" s="115"/>
      <c r="D701" s="115"/>
      <c r="E701" s="115"/>
      <c r="F701" s="115"/>
      <c r="G701" s="115"/>
    </row>
    <row r="702">
      <c r="C702" s="115"/>
      <c r="D702" s="115"/>
      <c r="E702" s="115"/>
      <c r="F702" s="115"/>
      <c r="G702" s="115"/>
    </row>
    <row r="703">
      <c r="C703" s="115"/>
      <c r="D703" s="115"/>
      <c r="E703" s="115"/>
      <c r="F703" s="115"/>
      <c r="G703" s="115"/>
    </row>
    <row r="704">
      <c r="C704" s="115"/>
      <c r="D704" s="115"/>
      <c r="E704" s="115"/>
      <c r="F704" s="115"/>
      <c r="G704" s="115"/>
    </row>
    <row r="705">
      <c r="C705" s="115"/>
      <c r="D705" s="115"/>
      <c r="E705" s="115"/>
      <c r="F705" s="115"/>
      <c r="G705" s="115"/>
    </row>
    <row r="706">
      <c r="C706" s="115"/>
      <c r="D706" s="115"/>
      <c r="E706" s="115"/>
      <c r="F706" s="115"/>
      <c r="G706" s="115"/>
    </row>
    <row r="707">
      <c r="C707" s="115"/>
      <c r="D707" s="115"/>
      <c r="E707" s="115"/>
      <c r="F707" s="115"/>
      <c r="G707" s="115"/>
    </row>
    <row r="708">
      <c r="C708" s="115"/>
      <c r="D708" s="115"/>
      <c r="E708" s="115"/>
      <c r="F708" s="115"/>
      <c r="G708" s="115"/>
    </row>
    <row r="709">
      <c r="C709" s="115"/>
      <c r="D709" s="115"/>
      <c r="E709" s="115"/>
      <c r="F709" s="115"/>
      <c r="G709" s="115"/>
    </row>
    <row r="710">
      <c r="C710" s="115"/>
      <c r="D710" s="115"/>
      <c r="E710" s="115"/>
      <c r="F710" s="115"/>
      <c r="G710" s="115"/>
    </row>
    <row r="711">
      <c r="C711" s="115"/>
      <c r="D711" s="115"/>
      <c r="E711" s="115"/>
      <c r="F711" s="115"/>
      <c r="G711" s="115"/>
    </row>
    <row r="712">
      <c r="C712" s="115"/>
      <c r="D712" s="115"/>
      <c r="E712" s="115"/>
      <c r="F712" s="115"/>
      <c r="G712" s="115"/>
    </row>
    <row r="713">
      <c r="C713" s="115"/>
      <c r="D713" s="115"/>
      <c r="E713" s="115"/>
      <c r="F713" s="115"/>
      <c r="G713" s="115"/>
    </row>
    <row r="714">
      <c r="C714" s="115"/>
      <c r="D714" s="115"/>
      <c r="E714" s="115"/>
      <c r="F714" s="115"/>
      <c r="G714" s="115"/>
    </row>
    <row r="715">
      <c r="C715" s="115"/>
      <c r="D715" s="115"/>
      <c r="E715" s="115"/>
      <c r="F715" s="115"/>
      <c r="G715" s="115"/>
    </row>
    <row r="716">
      <c r="C716" s="115"/>
      <c r="D716" s="115"/>
      <c r="E716" s="115"/>
      <c r="F716" s="115"/>
      <c r="G716" s="115"/>
    </row>
    <row r="717">
      <c r="C717" s="115"/>
      <c r="D717" s="115"/>
      <c r="E717" s="115"/>
      <c r="F717" s="115"/>
      <c r="G717" s="115"/>
    </row>
    <row r="718">
      <c r="C718" s="115"/>
      <c r="D718" s="115"/>
      <c r="E718" s="115"/>
      <c r="F718" s="115"/>
      <c r="G718" s="115"/>
    </row>
    <row r="719">
      <c r="C719" s="115"/>
      <c r="D719" s="115"/>
      <c r="E719" s="115"/>
      <c r="F719" s="115"/>
      <c r="G719" s="115"/>
    </row>
    <row r="720">
      <c r="C720" s="115"/>
      <c r="D720" s="115"/>
      <c r="E720" s="115"/>
      <c r="F720" s="115"/>
      <c r="G720" s="115"/>
    </row>
    <row r="721">
      <c r="C721" s="115"/>
      <c r="D721" s="115"/>
      <c r="E721" s="115"/>
      <c r="F721" s="115"/>
      <c r="G721" s="115"/>
    </row>
    <row r="722">
      <c r="C722" s="115"/>
      <c r="D722" s="115"/>
      <c r="E722" s="115"/>
      <c r="F722" s="115"/>
      <c r="G722" s="115"/>
    </row>
    <row r="723">
      <c r="C723" s="115"/>
      <c r="D723" s="115"/>
      <c r="E723" s="115"/>
      <c r="F723" s="115"/>
      <c r="G723" s="115"/>
    </row>
    <row r="724">
      <c r="C724" s="115"/>
      <c r="D724" s="115"/>
      <c r="E724" s="115"/>
      <c r="F724" s="115"/>
      <c r="G724" s="115"/>
    </row>
    <row r="725">
      <c r="C725" s="115"/>
      <c r="D725" s="115"/>
      <c r="E725" s="115"/>
      <c r="F725" s="115"/>
      <c r="G725" s="115"/>
    </row>
    <row r="726">
      <c r="C726" s="115"/>
      <c r="D726" s="115"/>
      <c r="E726" s="115"/>
      <c r="F726" s="115"/>
      <c r="G726" s="115"/>
    </row>
    <row r="727">
      <c r="C727" s="115"/>
      <c r="D727" s="115"/>
      <c r="E727" s="115"/>
      <c r="F727" s="115"/>
      <c r="G727" s="115"/>
    </row>
    <row r="728">
      <c r="C728" s="115"/>
      <c r="D728" s="115"/>
      <c r="E728" s="115"/>
      <c r="F728" s="115"/>
      <c r="G728" s="115"/>
    </row>
    <row r="729">
      <c r="C729" s="115"/>
      <c r="D729" s="115"/>
      <c r="E729" s="115"/>
      <c r="F729" s="115"/>
      <c r="G729" s="115"/>
    </row>
    <row r="730">
      <c r="C730" s="115"/>
      <c r="D730" s="115"/>
      <c r="E730" s="115"/>
      <c r="F730" s="115"/>
      <c r="G730" s="115"/>
    </row>
    <row r="731">
      <c r="C731" s="115"/>
      <c r="D731" s="115"/>
      <c r="E731" s="115"/>
      <c r="F731" s="115"/>
      <c r="G731" s="115"/>
    </row>
    <row r="732">
      <c r="C732" s="115"/>
      <c r="D732" s="115"/>
      <c r="E732" s="115"/>
      <c r="F732" s="115"/>
      <c r="G732" s="115"/>
    </row>
    <row r="733">
      <c r="C733" s="115"/>
      <c r="D733" s="115"/>
      <c r="E733" s="115"/>
      <c r="F733" s="115"/>
      <c r="G733" s="115"/>
    </row>
    <row r="734">
      <c r="C734" s="115"/>
      <c r="D734" s="115"/>
      <c r="E734" s="115"/>
      <c r="F734" s="115"/>
      <c r="G734" s="115"/>
    </row>
    <row r="735">
      <c r="C735" s="115"/>
      <c r="D735" s="115"/>
      <c r="E735" s="115"/>
      <c r="F735" s="115"/>
      <c r="G735" s="115"/>
    </row>
    <row r="736">
      <c r="C736" s="115"/>
      <c r="D736" s="115"/>
      <c r="E736" s="115"/>
      <c r="F736" s="115"/>
      <c r="G736" s="115"/>
    </row>
    <row r="737">
      <c r="C737" s="115"/>
      <c r="D737" s="115"/>
      <c r="E737" s="115"/>
      <c r="F737" s="115"/>
      <c r="G737" s="115"/>
    </row>
    <row r="738">
      <c r="C738" s="115"/>
      <c r="D738" s="115"/>
      <c r="E738" s="115"/>
      <c r="F738" s="115"/>
      <c r="G738" s="115"/>
    </row>
    <row r="739">
      <c r="C739" s="115"/>
      <c r="D739" s="115"/>
      <c r="E739" s="115"/>
      <c r="F739" s="115"/>
      <c r="G739" s="115"/>
    </row>
    <row r="740">
      <c r="C740" s="115"/>
      <c r="D740" s="115"/>
      <c r="E740" s="115"/>
      <c r="F740" s="115"/>
      <c r="G740" s="115"/>
    </row>
    <row r="741">
      <c r="C741" s="115"/>
      <c r="D741" s="115"/>
      <c r="E741" s="115"/>
      <c r="F741" s="115"/>
      <c r="G741" s="115"/>
    </row>
    <row r="742">
      <c r="C742" s="115"/>
      <c r="D742" s="115"/>
      <c r="E742" s="115"/>
      <c r="F742" s="115"/>
      <c r="G742" s="115"/>
    </row>
    <row r="743">
      <c r="C743" s="115"/>
      <c r="D743" s="115"/>
      <c r="E743" s="115"/>
      <c r="F743" s="115"/>
      <c r="G743" s="115"/>
    </row>
    <row r="744">
      <c r="C744" s="115"/>
      <c r="D744" s="115"/>
      <c r="E744" s="115"/>
      <c r="F744" s="115"/>
      <c r="G744" s="115"/>
    </row>
    <row r="745">
      <c r="C745" s="115"/>
      <c r="D745" s="115"/>
      <c r="E745" s="115"/>
      <c r="F745" s="115"/>
      <c r="G745" s="115"/>
    </row>
    <row r="746">
      <c r="C746" s="115"/>
      <c r="D746" s="115"/>
      <c r="E746" s="115"/>
      <c r="F746" s="115"/>
      <c r="G746" s="115"/>
    </row>
    <row r="747">
      <c r="C747" s="115"/>
      <c r="D747" s="115"/>
      <c r="E747" s="115"/>
      <c r="F747" s="115"/>
      <c r="G747" s="115"/>
    </row>
    <row r="748">
      <c r="C748" s="115"/>
      <c r="D748" s="115"/>
      <c r="E748" s="115"/>
      <c r="F748" s="115"/>
      <c r="G748" s="115"/>
    </row>
    <row r="749">
      <c r="C749" s="115"/>
      <c r="D749" s="115"/>
      <c r="E749" s="115"/>
      <c r="F749" s="115"/>
      <c r="G749" s="115"/>
    </row>
    <row r="750">
      <c r="C750" s="115"/>
      <c r="D750" s="115"/>
      <c r="E750" s="115"/>
      <c r="F750" s="115"/>
      <c r="G750" s="115"/>
    </row>
    <row r="751">
      <c r="C751" s="115"/>
      <c r="D751" s="115"/>
      <c r="E751" s="115"/>
      <c r="F751" s="115"/>
      <c r="G751" s="115"/>
    </row>
    <row r="752">
      <c r="C752" s="115"/>
      <c r="D752" s="115"/>
      <c r="E752" s="115"/>
      <c r="F752" s="115"/>
      <c r="G752" s="115"/>
    </row>
    <row r="753">
      <c r="C753" s="115"/>
      <c r="D753" s="115"/>
      <c r="E753" s="115"/>
      <c r="F753" s="115"/>
      <c r="G753" s="115"/>
    </row>
    <row r="754">
      <c r="C754" s="115"/>
      <c r="D754" s="115"/>
      <c r="E754" s="115"/>
      <c r="F754" s="115"/>
      <c r="G754" s="115"/>
    </row>
    <row r="755">
      <c r="C755" s="115"/>
      <c r="D755" s="115"/>
      <c r="E755" s="115"/>
      <c r="F755" s="115"/>
      <c r="G755" s="115"/>
    </row>
    <row r="756">
      <c r="C756" s="115"/>
      <c r="D756" s="115"/>
      <c r="E756" s="115"/>
      <c r="F756" s="115"/>
      <c r="G756" s="115"/>
    </row>
    <row r="757">
      <c r="C757" s="115"/>
      <c r="D757" s="115"/>
      <c r="E757" s="115"/>
      <c r="F757" s="115"/>
      <c r="G757" s="115"/>
    </row>
    <row r="758">
      <c r="C758" s="115"/>
      <c r="D758" s="115"/>
      <c r="E758" s="115"/>
      <c r="F758" s="115"/>
      <c r="G758" s="115"/>
    </row>
    <row r="759">
      <c r="C759" s="115"/>
      <c r="D759" s="115"/>
      <c r="E759" s="115"/>
      <c r="F759" s="115"/>
      <c r="G759" s="115"/>
    </row>
    <row r="760">
      <c r="C760" s="115"/>
      <c r="D760" s="115"/>
      <c r="E760" s="115"/>
      <c r="F760" s="115"/>
      <c r="G760" s="115"/>
    </row>
    <row r="761">
      <c r="C761" s="115"/>
      <c r="D761" s="115"/>
      <c r="E761" s="115"/>
      <c r="F761" s="115"/>
      <c r="G761" s="115"/>
    </row>
    <row r="762">
      <c r="C762" s="115"/>
      <c r="D762" s="115"/>
      <c r="E762" s="115"/>
      <c r="F762" s="115"/>
      <c r="G762" s="115"/>
    </row>
    <row r="763">
      <c r="C763" s="115"/>
      <c r="D763" s="115"/>
      <c r="E763" s="115"/>
      <c r="F763" s="115"/>
      <c r="G763" s="115"/>
    </row>
    <row r="764">
      <c r="C764" s="115"/>
      <c r="D764" s="115"/>
      <c r="E764" s="115"/>
      <c r="F764" s="115"/>
      <c r="G764" s="115"/>
    </row>
    <row r="765">
      <c r="C765" s="115"/>
      <c r="D765" s="115"/>
      <c r="E765" s="115"/>
      <c r="F765" s="115"/>
      <c r="G765" s="115"/>
    </row>
    <row r="766">
      <c r="C766" s="115"/>
      <c r="D766" s="115"/>
      <c r="E766" s="115"/>
      <c r="F766" s="115"/>
      <c r="G766" s="115"/>
    </row>
    <row r="767">
      <c r="C767" s="115"/>
      <c r="D767" s="115"/>
      <c r="E767" s="115"/>
      <c r="F767" s="115"/>
      <c r="G767" s="115"/>
    </row>
    <row r="768">
      <c r="C768" s="115"/>
      <c r="D768" s="115"/>
      <c r="E768" s="115"/>
      <c r="F768" s="115"/>
      <c r="G768" s="115"/>
    </row>
    <row r="769">
      <c r="C769" s="115"/>
      <c r="D769" s="115"/>
      <c r="E769" s="115"/>
      <c r="F769" s="115"/>
      <c r="G769" s="115"/>
    </row>
    <row r="770">
      <c r="C770" s="115"/>
      <c r="D770" s="115"/>
      <c r="E770" s="115"/>
      <c r="F770" s="115"/>
      <c r="G770" s="115"/>
    </row>
    <row r="771">
      <c r="C771" s="115"/>
      <c r="D771" s="115"/>
      <c r="E771" s="115"/>
      <c r="F771" s="115"/>
      <c r="G771" s="115"/>
    </row>
    <row r="772">
      <c r="C772" s="115"/>
      <c r="D772" s="115"/>
      <c r="E772" s="115"/>
      <c r="F772" s="115"/>
      <c r="G772" s="115"/>
    </row>
    <row r="773">
      <c r="C773" s="115"/>
      <c r="D773" s="115"/>
      <c r="E773" s="115"/>
      <c r="F773" s="115"/>
      <c r="G773" s="115"/>
    </row>
    <row r="774">
      <c r="C774" s="115"/>
      <c r="D774" s="115"/>
      <c r="E774" s="115"/>
      <c r="F774" s="115"/>
      <c r="G774" s="115"/>
    </row>
    <row r="775">
      <c r="C775" s="115"/>
      <c r="D775" s="115"/>
      <c r="E775" s="115"/>
      <c r="F775" s="115"/>
      <c r="G775" s="115"/>
    </row>
    <row r="776">
      <c r="C776" s="115"/>
      <c r="D776" s="115"/>
      <c r="E776" s="115"/>
      <c r="F776" s="115"/>
      <c r="G776" s="115"/>
    </row>
    <row r="777">
      <c r="C777" s="115"/>
      <c r="D777" s="115"/>
      <c r="E777" s="115"/>
      <c r="F777" s="115"/>
      <c r="G777" s="115"/>
    </row>
    <row r="778">
      <c r="C778" s="115"/>
      <c r="D778" s="115"/>
      <c r="E778" s="115"/>
      <c r="F778" s="115"/>
      <c r="G778" s="115"/>
    </row>
    <row r="779">
      <c r="C779" s="115"/>
      <c r="D779" s="115"/>
      <c r="E779" s="115"/>
      <c r="F779" s="115"/>
      <c r="G779" s="115"/>
    </row>
    <row r="780">
      <c r="C780" s="115"/>
      <c r="D780" s="115"/>
      <c r="E780" s="115"/>
      <c r="F780" s="115"/>
      <c r="G780" s="115"/>
    </row>
    <row r="781">
      <c r="C781" s="115"/>
      <c r="D781" s="115"/>
      <c r="E781" s="115"/>
      <c r="F781" s="115"/>
      <c r="G781" s="115"/>
    </row>
    <row r="782">
      <c r="C782" s="115"/>
      <c r="D782" s="115"/>
      <c r="E782" s="115"/>
      <c r="F782" s="115"/>
      <c r="G782" s="115"/>
    </row>
    <row r="783">
      <c r="C783" s="115"/>
      <c r="D783" s="115"/>
      <c r="E783" s="115"/>
      <c r="F783" s="115"/>
      <c r="G783" s="115"/>
    </row>
    <row r="784">
      <c r="C784" s="115"/>
      <c r="D784" s="115"/>
      <c r="E784" s="115"/>
      <c r="F784" s="115"/>
      <c r="G784" s="115"/>
    </row>
    <row r="785">
      <c r="C785" s="115"/>
      <c r="D785" s="115"/>
      <c r="E785" s="115"/>
      <c r="F785" s="115"/>
      <c r="G785" s="115"/>
    </row>
    <row r="786">
      <c r="C786" s="115"/>
      <c r="D786" s="115"/>
      <c r="E786" s="115"/>
      <c r="F786" s="115"/>
      <c r="G786" s="115"/>
    </row>
    <row r="787">
      <c r="C787" s="115"/>
      <c r="D787" s="115"/>
      <c r="E787" s="115"/>
      <c r="F787" s="115"/>
      <c r="G787" s="115"/>
    </row>
    <row r="788">
      <c r="C788" s="115"/>
      <c r="D788" s="115"/>
      <c r="E788" s="115"/>
      <c r="F788" s="115"/>
      <c r="G788" s="115"/>
    </row>
    <row r="789">
      <c r="C789" s="115"/>
      <c r="D789" s="115"/>
      <c r="E789" s="115"/>
      <c r="F789" s="115"/>
      <c r="G789" s="115"/>
    </row>
    <row r="790">
      <c r="C790" s="115"/>
      <c r="D790" s="115"/>
      <c r="E790" s="115"/>
      <c r="F790" s="115"/>
      <c r="G790" s="115"/>
    </row>
    <row r="791">
      <c r="C791" s="115"/>
      <c r="D791" s="115"/>
      <c r="E791" s="115"/>
      <c r="F791" s="115"/>
      <c r="G791" s="115"/>
    </row>
    <row r="792">
      <c r="C792" s="115"/>
      <c r="D792" s="115"/>
      <c r="E792" s="115"/>
      <c r="F792" s="115"/>
      <c r="G792" s="115"/>
    </row>
    <row r="793">
      <c r="C793" s="115"/>
      <c r="D793" s="115"/>
      <c r="E793" s="115"/>
      <c r="F793" s="115"/>
      <c r="G793" s="115"/>
    </row>
    <row r="794">
      <c r="C794" s="115"/>
      <c r="D794" s="115"/>
      <c r="E794" s="115"/>
      <c r="F794" s="115"/>
      <c r="G794" s="115"/>
    </row>
    <row r="795">
      <c r="C795" s="115"/>
      <c r="D795" s="115"/>
      <c r="E795" s="115"/>
      <c r="F795" s="115"/>
      <c r="G795" s="115"/>
    </row>
    <row r="796">
      <c r="C796" s="115"/>
      <c r="D796" s="115"/>
      <c r="E796" s="115"/>
      <c r="F796" s="115"/>
      <c r="G796" s="115"/>
    </row>
    <row r="797">
      <c r="C797" s="115"/>
      <c r="D797" s="115"/>
      <c r="E797" s="115"/>
      <c r="F797" s="115"/>
      <c r="G797" s="115"/>
    </row>
    <row r="798">
      <c r="C798" s="115"/>
      <c r="D798" s="115"/>
      <c r="E798" s="115"/>
      <c r="F798" s="115"/>
      <c r="G798" s="115"/>
    </row>
    <row r="799">
      <c r="C799" s="115"/>
      <c r="D799" s="115"/>
      <c r="E799" s="115"/>
      <c r="F799" s="115"/>
      <c r="G799" s="115"/>
    </row>
    <row r="800">
      <c r="C800" s="115"/>
      <c r="D800" s="115"/>
      <c r="E800" s="115"/>
      <c r="F800" s="115"/>
      <c r="G800" s="115"/>
    </row>
    <row r="801">
      <c r="C801" s="115"/>
      <c r="D801" s="115"/>
      <c r="E801" s="115"/>
      <c r="F801" s="115"/>
      <c r="G801" s="115"/>
    </row>
    <row r="802">
      <c r="C802" s="115"/>
      <c r="D802" s="115"/>
      <c r="E802" s="115"/>
      <c r="F802" s="115"/>
      <c r="G802" s="115"/>
    </row>
    <row r="803">
      <c r="C803" s="115"/>
      <c r="D803" s="115"/>
      <c r="E803" s="115"/>
      <c r="F803" s="115"/>
      <c r="G803" s="115"/>
    </row>
    <row r="804">
      <c r="C804" s="115"/>
      <c r="D804" s="115"/>
      <c r="E804" s="115"/>
      <c r="F804" s="115"/>
      <c r="G804" s="115"/>
    </row>
    <row r="805">
      <c r="C805" s="115"/>
      <c r="D805" s="115"/>
      <c r="E805" s="115"/>
      <c r="F805" s="115"/>
      <c r="G805" s="115"/>
    </row>
    <row r="806">
      <c r="C806" s="115"/>
      <c r="D806" s="115"/>
      <c r="E806" s="115"/>
      <c r="F806" s="115"/>
      <c r="G806" s="115"/>
    </row>
    <row r="807">
      <c r="C807" s="115"/>
      <c r="D807" s="115"/>
      <c r="E807" s="115"/>
      <c r="F807" s="115"/>
      <c r="G807" s="115"/>
    </row>
    <row r="808">
      <c r="C808" s="115"/>
      <c r="D808" s="115"/>
      <c r="E808" s="115"/>
      <c r="F808" s="115"/>
      <c r="G808" s="115"/>
    </row>
    <row r="809">
      <c r="C809" s="115"/>
      <c r="D809" s="115"/>
      <c r="E809" s="115"/>
      <c r="F809" s="115"/>
      <c r="G809" s="115"/>
    </row>
    <row r="810">
      <c r="C810" s="115"/>
      <c r="D810" s="115"/>
      <c r="E810" s="115"/>
      <c r="F810" s="115"/>
      <c r="G810" s="115"/>
    </row>
    <row r="811">
      <c r="C811" s="115"/>
      <c r="D811" s="115"/>
      <c r="E811" s="115"/>
      <c r="F811" s="115"/>
      <c r="G811" s="115"/>
    </row>
    <row r="812">
      <c r="C812" s="115"/>
      <c r="D812" s="115"/>
      <c r="E812" s="115"/>
      <c r="F812" s="115"/>
      <c r="G812" s="115"/>
    </row>
    <row r="813">
      <c r="C813" s="115"/>
      <c r="D813" s="115"/>
      <c r="E813" s="115"/>
      <c r="F813" s="115"/>
      <c r="G813" s="115"/>
    </row>
    <row r="814">
      <c r="C814" s="115"/>
      <c r="D814" s="115"/>
      <c r="E814" s="115"/>
      <c r="F814" s="115"/>
      <c r="G814" s="115"/>
    </row>
    <row r="815">
      <c r="C815" s="115"/>
      <c r="D815" s="115"/>
      <c r="E815" s="115"/>
      <c r="F815" s="115"/>
      <c r="G815" s="115"/>
    </row>
    <row r="816">
      <c r="C816" s="115"/>
      <c r="D816" s="115"/>
      <c r="E816" s="115"/>
      <c r="F816" s="115"/>
      <c r="G816" s="115"/>
    </row>
    <row r="817">
      <c r="C817" s="115"/>
      <c r="D817" s="115"/>
      <c r="E817" s="115"/>
      <c r="F817" s="115"/>
      <c r="G817" s="115"/>
    </row>
    <row r="818">
      <c r="C818" s="115"/>
      <c r="D818" s="115"/>
      <c r="E818" s="115"/>
      <c r="F818" s="115"/>
      <c r="G818" s="115"/>
    </row>
    <row r="819">
      <c r="C819" s="115"/>
      <c r="D819" s="115"/>
      <c r="E819" s="115"/>
      <c r="F819" s="115"/>
      <c r="G819" s="115"/>
    </row>
    <row r="820">
      <c r="C820" s="115"/>
      <c r="D820" s="115"/>
      <c r="E820" s="115"/>
      <c r="F820" s="115"/>
      <c r="G820" s="115"/>
    </row>
    <row r="821">
      <c r="C821" s="115"/>
      <c r="D821" s="115"/>
      <c r="E821" s="115"/>
      <c r="F821" s="115"/>
      <c r="G821" s="115"/>
    </row>
    <row r="822">
      <c r="C822" s="115"/>
      <c r="D822" s="115"/>
      <c r="E822" s="115"/>
      <c r="F822" s="115"/>
      <c r="G822" s="115"/>
    </row>
    <row r="823">
      <c r="C823" s="115"/>
      <c r="D823" s="115"/>
      <c r="E823" s="115"/>
      <c r="F823" s="115"/>
      <c r="G823" s="115"/>
    </row>
    <row r="824">
      <c r="C824" s="115"/>
      <c r="D824" s="115"/>
      <c r="E824" s="115"/>
      <c r="F824" s="115"/>
      <c r="G824" s="115"/>
    </row>
    <row r="825">
      <c r="C825" s="115"/>
      <c r="D825" s="115"/>
      <c r="E825" s="115"/>
      <c r="F825" s="115"/>
      <c r="G825" s="115"/>
    </row>
    <row r="826">
      <c r="C826" s="115"/>
      <c r="D826" s="115"/>
      <c r="E826" s="115"/>
      <c r="F826" s="115"/>
      <c r="G826" s="115"/>
    </row>
    <row r="827">
      <c r="C827" s="115"/>
      <c r="D827" s="115"/>
      <c r="E827" s="115"/>
      <c r="F827" s="115"/>
      <c r="G827" s="115"/>
    </row>
    <row r="828">
      <c r="C828" s="115"/>
      <c r="D828" s="115"/>
      <c r="E828" s="115"/>
      <c r="F828" s="115"/>
      <c r="G828" s="115"/>
    </row>
    <row r="829">
      <c r="C829" s="115"/>
      <c r="D829" s="115"/>
      <c r="E829" s="115"/>
      <c r="F829" s="115"/>
      <c r="G829" s="115"/>
    </row>
    <row r="830">
      <c r="C830" s="115"/>
      <c r="D830" s="115"/>
      <c r="E830" s="115"/>
      <c r="F830" s="115"/>
      <c r="G830" s="115"/>
    </row>
    <row r="831">
      <c r="C831" s="115"/>
      <c r="D831" s="115"/>
      <c r="E831" s="115"/>
      <c r="F831" s="115"/>
      <c r="G831" s="115"/>
    </row>
    <row r="832">
      <c r="C832" s="115"/>
      <c r="D832" s="115"/>
      <c r="E832" s="115"/>
      <c r="F832" s="115"/>
      <c r="G832" s="115"/>
    </row>
    <row r="833">
      <c r="C833" s="115"/>
      <c r="D833" s="115"/>
      <c r="E833" s="115"/>
      <c r="F833" s="115"/>
      <c r="G833" s="115"/>
    </row>
    <row r="834">
      <c r="C834" s="115"/>
      <c r="D834" s="115"/>
      <c r="E834" s="115"/>
      <c r="F834" s="115"/>
      <c r="G834" s="115"/>
    </row>
    <row r="835">
      <c r="C835" s="115"/>
      <c r="D835" s="115"/>
      <c r="E835" s="115"/>
      <c r="F835" s="115"/>
      <c r="G835" s="115"/>
    </row>
    <row r="836">
      <c r="C836" s="115"/>
      <c r="D836" s="115"/>
      <c r="E836" s="115"/>
      <c r="F836" s="115"/>
      <c r="G836" s="115"/>
    </row>
    <row r="837">
      <c r="C837" s="115"/>
      <c r="D837" s="115"/>
      <c r="E837" s="115"/>
      <c r="F837" s="115"/>
      <c r="G837" s="115"/>
    </row>
    <row r="838">
      <c r="C838" s="115"/>
      <c r="D838" s="115"/>
      <c r="E838" s="115"/>
      <c r="F838" s="115"/>
      <c r="G838" s="115"/>
    </row>
    <row r="839">
      <c r="C839" s="115"/>
      <c r="D839" s="115"/>
      <c r="E839" s="115"/>
      <c r="F839" s="115"/>
      <c r="G839" s="115"/>
    </row>
    <row r="840">
      <c r="C840" s="115"/>
      <c r="D840" s="115"/>
      <c r="E840" s="115"/>
      <c r="F840" s="115"/>
      <c r="G840" s="115"/>
    </row>
    <row r="841">
      <c r="C841" s="115"/>
      <c r="D841" s="115"/>
      <c r="E841" s="115"/>
      <c r="F841" s="115"/>
      <c r="G841" s="115"/>
    </row>
    <row r="842">
      <c r="C842" s="115"/>
      <c r="D842" s="115"/>
      <c r="E842" s="115"/>
      <c r="F842" s="115"/>
      <c r="G842" s="115"/>
    </row>
    <row r="843">
      <c r="C843" s="115"/>
      <c r="D843" s="115"/>
      <c r="E843" s="115"/>
      <c r="F843" s="115"/>
      <c r="G843" s="115"/>
    </row>
    <row r="844">
      <c r="C844" s="115"/>
      <c r="D844" s="115"/>
      <c r="E844" s="115"/>
      <c r="F844" s="115"/>
      <c r="G844" s="115"/>
    </row>
    <row r="845">
      <c r="C845" s="115"/>
      <c r="D845" s="115"/>
      <c r="E845" s="115"/>
      <c r="F845" s="115"/>
      <c r="G845" s="115"/>
    </row>
    <row r="846">
      <c r="C846" s="115"/>
      <c r="D846" s="115"/>
      <c r="E846" s="115"/>
      <c r="F846" s="115"/>
      <c r="G846" s="115"/>
    </row>
    <row r="847">
      <c r="C847" s="115"/>
      <c r="D847" s="115"/>
      <c r="E847" s="115"/>
      <c r="F847" s="115"/>
      <c r="G847" s="115"/>
    </row>
    <row r="848">
      <c r="C848" s="115"/>
      <c r="D848" s="115"/>
      <c r="E848" s="115"/>
      <c r="F848" s="115"/>
      <c r="G848" s="115"/>
    </row>
    <row r="849">
      <c r="C849" s="115"/>
      <c r="D849" s="115"/>
      <c r="E849" s="115"/>
      <c r="F849" s="115"/>
      <c r="G849" s="115"/>
    </row>
    <row r="850">
      <c r="C850" s="115"/>
      <c r="D850" s="115"/>
      <c r="E850" s="115"/>
      <c r="F850" s="115"/>
      <c r="G850" s="115"/>
    </row>
    <row r="851">
      <c r="C851" s="115"/>
      <c r="D851" s="115"/>
      <c r="E851" s="115"/>
      <c r="F851" s="115"/>
      <c r="G851" s="115"/>
    </row>
    <row r="852">
      <c r="C852" s="115"/>
      <c r="D852" s="115"/>
      <c r="E852" s="115"/>
      <c r="F852" s="115"/>
      <c r="G852" s="115"/>
    </row>
    <row r="853">
      <c r="C853" s="115"/>
      <c r="D853" s="115"/>
      <c r="E853" s="115"/>
      <c r="F853" s="115"/>
      <c r="G853" s="115"/>
    </row>
    <row r="854">
      <c r="C854" s="115"/>
      <c r="D854" s="115"/>
      <c r="E854" s="115"/>
      <c r="F854" s="115"/>
      <c r="G854" s="115"/>
    </row>
    <row r="855">
      <c r="C855" s="115"/>
      <c r="D855" s="115"/>
      <c r="E855" s="115"/>
      <c r="F855" s="115"/>
      <c r="G855" s="115"/>
    </row>
    <row r="856">
      <c r="C856" s="115"/>
      <c r="D856" s="115"/>
      <c r="E856" s="115"/>
      <c r="F856" s="115"/>
      <c r="G856" s="115"/>
    </row>
    <row r="857">
      <c r="C857" s="115"/>
      <c r="D857" s="115"/>
      <c r="E857" s="115"/>
      <c r="F857" s="115"/>
      <c r="G857" s="115"/>
    </row>
    <row r="858">
      <c r="C858" s="115"/>
      <c r="D858" s="115"/>
      <c r="E858" s="115"/>
      <c r="F858" s="115"/>
      <c r="G858" s="115"/>
    </row>
    <row r="859">
      <c r="C859" s="115"/>
      <c r="D859" s="115"/>
      <c r="E859" s="115"/>
      <c r="F859" s="115"/>
      <c r="G859" s="115"/>
    </row>
    <row r="860">
      <c r="C860" s="115"/>
      <c r="D860" s="115"/>
      <c r="E860" s="115"/>
      <c r="F860" s="115"/>
      <c r="G860" s="115"/>
    </row>
    <row r="861">
      <c r="C861" s="115"/>
      <c r="D861" s="115"/>
      <c r="E861" s="115"/>
      <c r="F861" s="115"/>
      <c r="G861" s="115"/>
    </row>
    <row r="862">
      <c r="C862" s="115"/>
      <c r="D862" s="115"/>
      <c r="E862" s="115"/>
      <c r="F862" s="115"/>
      <c r="G862" s="115"/>
    </row>
    <row r="863">
      <c r="C863" s="115"/>
      <c r="D863" s="115"/>
      <c r="E863" s="115"/>
      <c r="F863" s="115"/>
      <c r="G863" s="115"/>
    </row>
    <row r="864">
      <c r="C864" s="115"/>
      <c r="D864" s="115"/>
      <c r="E864" s="115"/>
      <c r="F864" s="115"/>
      <c r="G864" s="115"/>
    </row>
    <row r="865">
      <c r="C865" s="115"/>
      <c r="D865" s="115"/>
      <c r="E865" s="115"/>
      <c r="F865" s="115"/>
      <c r="G865" s="115"/>
    </row>
    <row r="866">
      <c r="C866" s="115"/>
      <c r="D866" s="115"/>
      <c r="E866" s="115"/>
      <c r="F866" s="115"/>
      <c r="G866" s="115"/>
    </row>
    <row r="867">
      <c r="C867" s="115"/>
      <c r="D867" s="115"/>
      <c r="E867" s="115"/>
      <c r="F867" s="115"/>
      <c r="G867" s="115"/>
    </row>
    <row r="868">
      <c r="C868" s="115"/>
      <c r="D868" s="115"/>
      <c r="E868" s="115"/>
      <c r="F868" s="115"/>
      <c r="G868" s="115"/>
    </row>
    <row r="869">
      <c r="C869" s="115"/>
      <c r="D869" s="115"/>
      <c r="E869" s="115"/>
      <c r="F869" s="115"/>
      <c r="G869" s="115"/>
    </row>
    <row r="870">
      <c r="C870" s="115"/>
      <c r="D870" s="115"/>
      <c r="E870" s="115"/>
      <c r="F870" s="115"/>
      <c r="G870" s="115"/>
    </row>
    <row r="871">
      <c r="C871" s="115"/>
      <c r="D871" s="115"/>
      <c r="E871" s="115"/>
      <c r="F871" s="115"/>
      <c r="G871" s="115"/>
    </row>
    <row r="872">
      <c r="C872" s="115"/>
      <c r="D872" s="115"/>
      <c r="E872" s="115"/>
      <c r="F872" s="115"/>
      <c r="G872" s="115"/>
    </row>
    <row r="873">
      <c r="C873" s="115"/>
      <c r="D873" s="115"/>
      <c r="E873" s="115"/>
      <c r="F873" s="115"/>
      <c r="G873" s="115"/>
    </row>
    <row r="874">
      <c r="C874" s="115"/>
      <c r="D874" s="115"/>
      <c r="E874" s="115"/>
      <c r="F874" s="115"/>
      <c r="G874" s="115"/>
    </row>
    <row r="875">
      <c r="C875" s="115"/>
      <c r="D875" s="115"/>
      <c r="E875" s="115"/>
      <c r="F875" s="115"/>
      <c r="G875" s="115"/>
    </row>
    <row r="876">
      <c r="C876" s="115"/>
      <c r="D876" s="115"/>
      <c r="E876" s="115"/>
      <c r="F876" s="115"/>
      <c r="G876" s="115"/>
    </row>
    <row r="877">
      <c r="C877" s="115"/>
      <c r="D877" s="115"/>
      <c r="E877" s="115"/>
      <c r="F877" s="115"/>
      <c r="G877" s="115"/>
    </row>
    <row r="878">
      <c r="C878" s="115"/>
      <c r="D878" s="115"/>
      <c r="E878" s="115"/>
      <c r="F878" s="115"/>
      <c r="G878" s="115"/>
    </row>
    <row r="879">
      <c r="C879" s="115"/>
      <c r="D879" s="115"/>
      <c r="E879" s="115"/>
      <c r="F879" s="115"/>
      <c r="G879" s="115"/>
    </row>
    <row r="880">
      <c r="C880" s="115"/>
      <c r="D880" s="115"/>
      <c r="E880" s="115"/>
      <c r="F880" s="115"/>
      <c r="G880" s="115"/>
    </row>
    <row r="881">
      <c r="C881" s="115"/>
      <c r="D881" s="115"/>
      <c r="E881" s="115"/>
      <c r="F881" s="115"/>
      <c r="G881" s="115"/>
    </row>
    <row r="882">
      <c r="C882" s="115"/>
      <c r="D882" s="115"/>
      <c r="E882" s="115"/>
      <c r="F882" s="115"/>
      <c r="G882" s="115"/>
    </row>
    <row r="883">
      <c r="C883" s="115"/>
      <c r="D883" s="115"/>
      <c r="E883" s="115"/>
      <c r="F883" s="115"/>
      <c r="G883" s="115"/>
    </row>
    <row r="884">
      <c r="C884" s="115"/>
      <c r="D884" s="115"/>
      <c r="E884" s="115"/>
      <c r="F884" s="115"/>
      <c r="G884" s="115"/>
    </row>
    <row r="885">
      <c r="C885" s="115"/>
      <c r="D885" s="115"/>
      <c r="E885" s="115"/>
      <c r="F885" s="115"/>
      <c r="G885" s="115"/>
    </row>
    <row r="886">
      <c r="C886" s="115"/>
      <c r="D886" s="115"/>
      <c r="E886" s="115"/>
      <c r="F886" s="115"/>
      <c r="G886" s="115"/>
    </row>
    <row r="887">
      <c r="C887" s="115"/>
      <c r="D887" s="115"/>
      <c r="E887" s="115"/>
      <c r="F887" s="115"/>
      <c r="G887" s="115"/>
    </row>
    <row r="888">
      <c r="C888" s="115"/>
      <c r="D888" s="115"/>
      <c r="E888" s="115"/>
      <c r="F888" s="115"/>
      <c r="G888" s="115"/>
    </row>
    <row r="889">
      <c r="C889" s="115"/>
      <c r="D889" s="115"/>
      <c r="E889" s="115"/>
      <c r="F889" s="115"/>
      <c r="G889" s="115"/>
    </row>
    <row r="890">
      <c r="C890" s="115"/>
      <c r="D890" s="115"/>
      <c r="E890" s="115"/>
      <c r="F890" s="115"/>
      <c r="G890" s="115"/>
    </row>
    <row r="891">
      <c r="C891" s="115"/>
      <c r="D891" s="115"/>
      <c r="E891" s="115"/>
      <c r="F891" s="115"/>
      <c r="G891" s="115"/>
    </row>
    <row r="892">
      <c r="C892" s="115"/>
      <c r="D892" s="115"/>
      <c r="E892" s="115"/>
      <c r="F892" s="115"/>
      <c r="G892" s="115"/>
    </row>
    <row r="893">
      <c r="C893" s="115"/>
      <c r="D893" s="115"/>
      <c r="E893" s="115"/>
      <c r="F893" s="115"/>
      <c r="G893" s="115"/>
    </row>
    <row r="894">
      <c r="C894" s="115"/>
      <c r="D894" s="115"/>
      <c r="E894" s="115"/>
      <c r="F894" s="115"/>
      <c r="G894" s="115"/>
    </row>
    <row r="895">
      <c r="C895" s="115"/>
      <c r="D895" s="115"/>
      <c r="E895" s="115"/>
      <c r="F895" s="115"/>
      <c r="G895" s="115"/>
    </row>
    <row r="896">
      <c r="C896" s="115"/>
      <c r="D896" s="115"/>
      <c r="E896" s="115"/>
      <c r="F896" s="115"/>
      <c r="G896" s="115"/>
    </row>
    <row r="897">
      <c r="C897" s="115"/>
      <c r="D897" s="115"/>
      <c r="E897" s="115"/>
      <c r="F897" s="115"/>
      <c r="G897" s="115"/>
    </row>
    <row r="898">
      <c r="C898" s="115"/>
      <c r="D898" s="115"/>
      <c r="E898" s="115"/>
      <c r="F898" s="115"/>
      <c r="G898" s="115"/>
    </row>
    <row r="899">
      <c r="C899" s="115"/>
      <c r="D899" s="115"/>
      <c r="E899" s="115"/>
      <c r="F899" s="115"/>
      <c r="G899" s="115"/>
    </row>
    <row r="900">
      <c r="C900" s="115"/>
      <c r="D900" s="115"/>
      <c r="E900" s="115"/>
      <c r="F900" s="115"/>
      <c r="G900" s="115"/>
    </row>
    <row r="901">
      <c r="C901" s="115"/>
      <c r="D901" s="115"/>
      <c r="E901" s="115"/>
      <c r="F901" s="115"/>
      <c r="G901" s="115"/>
    </row>
    <row r="902">
      <c r="C902" s="115"/>
      <c r="D902" s="115"/>
      <c r="E902" s="115"/>
      <c r="F902" s="115"/>
      <c r="G902" s="115"/>
    </row>
    <row r="903">
      <c r="C903" s="115"/>
      <c r="D903" s="115"/>
      <c r="E903" s="115"/>
      <c r="F903" s="115"/>
      <c r="G903" s="115"/>
    </row>
    <row r="904">
      <c r="C904" s="115"/>
      <c r="D904" s="115"/>
      <c r="E904" s="115"/>
      <c r="F904" s="115"/>
      <c r="G904" s="115"/>
    </row>
    <row r="905">
      <c r="C905" s="115"/>
      <c r="D905" s="115"/>
      <c r="E905" s="115"/>
      <c r="F905" s="115"/>
      <c r="G905" s="115"/>
    </row>
    <row r="906">
      <c r="C906" s="115"/>
      <c r="D906" s="115"/>
      <c r="E906" s="115"/>
      <c r="F906" s="115"/>
      <c r="G906" s="115"/>
    </row>
    <row r="907">
      <c r="C907" s="115"/>
      <c r="D907" s="115"/>
      <c r="E907" s="115"/>
      <c r="F907" s="115"/>
      <c r="G907" s="115"/>
    </row>
    <row r="908">
      <c r="C908" s="115"/>
      <c r="D908" s="115"/>
      <c r="E908" s="115"/>
      <c r="F908" s="115"/>
      <c r="G908" s="115"/>
    </row>
    <row r="909">
      <c r="C909" s="115"/>
      <c r="D909" s="115"/>
      <c r="E909" s="115"/>
      <c r="F909" s="115"/>
      <c r="G909" s="115"/>
    </row>
    <row r="910">
      <c r="C910" s="115"/>
      <c r="D910" s="115"/>
      <c r="E910" s="115"/>
      <c r="F910" s="115"/>
      <c r="G910" s="115"/>
    </row>
    <row r="911">
      <c r="C911" s="115"/>
      <c r="D911" s="115"/>
      <c r="E911" s="115"/>
      <c r="F911" s="115"/>
      <c r="G911" s="115"/>
    </row>
    <row r="912">
      <c r="C912" s="115"/>
      <c r="D912" s="115"/>
      <c r="E912" s="115"/>
      <c r="F912" s="115"/>
      <c r="G912" s="115"/>
    </row>
    <row r="913">
      <c r="C913" s="115"/>
      <c r="D913" s="115"/>
      <c r="E913" s="115"/>
      <c r="F913" s="115"/>
      <c r="G913" s="115"/>
    </row>
    <row r="914">
      <c r="C914" s="115"/>
      <c r="D914" s="115"/>
      <c r="E914" s="115"/>
      <c r="F914" s="115"/>
      <c r="G914" s="115"/>
    </row>
    <row r="915">
      <c r="C915" s="115"/>
      <c r="D915" s="115"/>
      <c r="E915" s="115"/>
      <c r="F915" s="115"/>
      <c r="G915" s="115"/>
    </row>
    <row r="916">
      <c r="C916" s="115"/>
      <c r="D916" s="115"/>
      <c r="E916" s="115"/>
      <c r="F916" s="115"/>
      <c r="G916" s="115"/>
    </row>
    <row r="917">
      <c r="C917" s="115"/>
      <c r="D917" s="115"/>
      <c r="E917" s="115"/>
      <c r="F917" s="115"/>
      <c r="G917" s="115"/>
    </row>
    <row r="918">
      <c r="C918" s="115"/>
      <c r="D918" s="115"/>
      <c r="E918" s="115"/>
      <c r="F918" s="115"/>
      <c r="G918" s="115"/>
    </row>
    <row r="919">
      <c r="C919" s="115"/>
      <c r="D919" s="115"/>
      <c r="E919" s="115"/>
      <c r="F919" s="115"/>
      <c r="G919" s="115"/>
    </row>
    <row r="920">
      <c r="C920" s="115"/>
      <c r="D920" s="115"/>
      <c r="E920" s="115"/>
      <c r="F920" s="115"/>
      <c r="G920" s="115"/>
    </row>
    <row r="921">
      <c r="C921" s="115"/>
      <c r="D921" s="115"/>
      <c r="E921" s="115"/>
      <c r="F921" s="115"/>
      <c r="G921" s="115"/>
    </row>
    <row r="922">
      <c r="C922" s="115"/>
      <c r="D922" s="115"/>
      <c r="E922" s="115"/>
      <c r="F922" s="115"/>
      <c r="G922" s="115"/>
    </row>
    <row r="923">
      <c r="C923" s="115"/>
      <c r="D923" s="115"/>
      <c r="E923" s="115"/>
      <c r="F923" s="115"/>
      <c r="G923" s="115"/>
    </row>
    <row r="924">
      <c r="C924" s="115"/>
      <c r="D924" s="115"/>
      <c r="E924" s="115"/>
      <c r="F924" s="115"/>
      <c r="G924" s="115"/>
    </row>
    <row r="925">
      <c r="C925" s="115"/>
      <c r="D925" s="115"/>
      <c r="E925" s="115"/>
      <c r="F925" s="115"/>
      <c r="G925" s="115"/>
    </row>
    <row r="926">
      <c r="C926" s="115"/>
      <c r="D926" s="115"/>
      <c r="E926" s="115"/>
      <c r="F926" s="115"/>
      <c r="G926" s="115"/>
    </row>
    <row r="927">
      <c r="C927" s="115"/>
      <c r="D927" s="115"/>
      <c r="E927" s="115"/>
      <c r="F927" s="115"/>
      <c r="G927" s="115"/>
    </row>
    <row r="928">
      <c r="C928" s="115"/>
      <c r="D928" s="115"/>
      <c r="E928" s="115"/>
      <c r="F928" s="115"/>
      <c r="G928" s="115"/>
    </row>
    <row r="929">
      <c r="C929" s="115"/>
      <c r="D929" s="115"/>
      <c r="E929" s="115"/>
      <c r="F929" s="115"/>
      <c r="G929" s="115"/>
    </row>
    <row r="930">
      <c r="C930" s="115"/>
      <c r="D930" s="115"/>
      <c r="E930" s="115"/>
      <c r="F930" s="115"/>
      <c r="G930" s="115"/>
    </row>
    <row r="931">
      <c r="C931" s="115"/>
      <c r="D931" s="115"/>
      <c r="E931" s="115"/>
      <c r="F931" s="115"/>
      <c r="G931" s="115"/>
    </row>
    <row r="932">
      <c r="C932" s="115"/>
      <c r="D932" s="115"/>
      <c r="E932" s="115"/>
      <c r="F932" s="115"/>
      <c r="G932" s="115"/>
    </row>
    <row r="933">
      <c r="C933" s="115"/>
      <c r="D933" s="115"/>
      <c r="E933" s="115"/>
      <c r="F933" s="115"/>
      <c r="G933" s="115"/>
    </row>
    <row r="934">
      <c r="C934" s="115"/>
      <c r="D934" s="115"/>
      <c r="E934" s="115"/>
      <c r="F934" s="115"/>
      <c r="G934" s="115"/>
    </row>
    <row r="935">
      <c r="C935" s="115"/>
      <c r="D935" s="115"/>
      <c r="E935" s="115"/>
      <c r="F935" s="115"/>
      <c r="G935" s="115"/>
    </row>
    <row r="936">
      <c r="C936" s="115"/>
      <c r="D936" s="115"/>
      <c r="E936" s="115"/>
      <c r="F936" s="115"/>
      <c r="G936" s="115"/>
    </row>
    <row r="937">
      <c r="C937" s="115"/>
      <c r="D937" s="115"/>
      <c r="E937" s="115"/>
      <c r="F937" s="115"/>
      <c r="G937" s="115"/>
    </row>
    <row r="938">
      <c r="C938" s="115"/>
      <c r="D938" s="115"/>
      <c r="E938" s="115"/>
      <c r="F938" s="115"/>
      <c r="G938" s="115"/>
    </row>
    <row r="939">
      <c r="C939" s="115"/>
      <c r="D939" s="115"/>
      <c r="E939" s="115"/>
      <c r="F939" s="115"/>
      <c r="G939" s="115"/>
    </row>
    <row r="940">
      <c r="C940" s="115"/>
      <c r="D940" s="115"/>
      <c r="E940" s="115"/>
      <c r="F940" s="115"/>
      <c r="G940" s="115"/>
    </row>
    <row r="941">
      <c r="C941" s="115"/>
      <c r="D941" s="115"/>
      <c r="E941" s="115"/>
      <c r="F941" s="115"/>
      <c r="G941" s="115"/>
    </row>
    <row r="942">
      <c r="C942" s="115"/>
      <c r="D942" s="115"/>
      <c r="E942" s="115"/>
      <c r="F942" s="115"/>
      <c r="G942" s="115"/>
    </row>
    <row r="943">
      <c r="C943" s="115"/>
      <c r="D943" s="115"/>
      <c r="E943" s="115"/>
      <c r="F943" s="115"/>
      <c r="G943" s="115"/>
    </row>
    <row r="944">
      <c r="C944" s="115"/>
      <c r="D944" s="115"/>
      <c r="E944" s="115"/>
      <c r="F944" s="115"/>
      <c r="G944" s="115"/>
    </row>
    <row r="945">
      <c r="C945" s="115"/>
      <c r="D945" s="115"/>
      <c r="E945" s="115"/>
      <c r="F945" s="115"/>
      <c r="G945" s="115"/>
    </row>
    <row r="946">
      <c r="C946" s="115"/>
      <c r="D946" s="115"/>
      <c r="E946" s="115"/>
      <c r="F946" s="115"/>
      <c r="G946" s="115"/>
    </row>
    <row r="947">
      <c r="C947" s="115"/>
      <c r="D947" s="115"/>
      <c r="E947" s="115"/>
      <c r="F947" s="115"/>
      <c r="G947" s="115"/>
    </row>
    <row r="948">
      <c r="C948" s="115"/>
      <c r="D948" s="115"/>
      <c r="E948" s="115"/>
      <c r="F948" s="115"/>
      <c r="G948" s="115"/>
    </row>
    <row r="949">
      <c r="C949" s="115"/>
      <c r="D949" s="115"/>
      <c r="E949" s="115"/>
      <c r="F949" s="115"/>
      <c r="G949" s="115"/>
    </row>
    <row r="950">
      <c r="C950" s="115"/>
      <c r="D950" s="115"/>
      <c r="E950" s="115"/>
      <c r="F950" s="115"/>
      <c r="G950" s="115"/>
    </row>
    <row r="951">
      <c r="C951" s="115"/>
      <c r="D951" s="115"/>
      <c r="E951" s="115"/>
      <c r="F951" s="115"/>
      <c r="G951" s="115"/>
    </row>
    <row r="952">
      <c r="C952" s="115"/>
      <c r="D952" s="115"/>
      <c r="E952" s="115"/>
      <c r="F952" s="115"/>
      <c r="G952" s="115"/>
    </row>
    <row r="953">
      <c r="C953" s="115"/>
      <c r="D953" s="115"/>
      <c r="E953" s="115"/>
      <c r="F953" s="115"/>
      <c r="G953" s="115"/>
    </row>
    <row r="954">
      <c r="C954" s="115"/>
      <c r="D954" s="115"/>
      <c r="E954" s="115"/>
      <c r="F954" s="115"/>
      <c r="G954" s="115"/>
    </row>
    <row r="955">
      <c r="C955" s="115"/>
      <c r="D955" s="115"/>
      <c r="E955" s="115"/>
      <c r="F955" s="115"/>
      <c r="G955" s="115"/>
    </row>
    <row r="956">
      <c r="C956" s="115"/>
      <c r="D956" s="115"/>
      <c r="E956" s="115"/>
      <c r="F956" s="115"/>
      <c r="G956" s="115"/>
    </row>
    <row r="957">
      <c r="C957" s="115"/>
      <c r="D957" s="115"/>
      <c r="E957" s="115"/>
      <c r="F957" s="115"/>
      <c r="G957" s="115"/>
    </row>
    <row r="958">
      <c r="C958" s="115"/>
      <c r="D958" s="115"/>
      <c r="E958" s="115"/>
      <c r="F958" s="115"/>
      <c r="G958" s="115"/>
    </row>
    <row r="959">
      <c r="C959" s="115"/>
      <c r="D959" s="115"/>
      <c r="E959" s="115"/>
      <c r="F959" s="115"/>
      <c r="G959" s="115"/>
    </row>
    <row r="960">
      <c r="C960" s="115"/>
      <c r="D960" s="115"/>
      <c r="E960" s="115"/>
      <c r="F960" s="115"/>
      <c r="G960" s="115"/>
    </row>
    <row r="961">
      <c r="C961" s="115"/>
      <c r="D961" s="115"/>
      <c r="E961" s="115"/>
      <c r="F961" s="115"/>
      <c r="G961" s="115"/>
    </row>
    <row r="962">
      <c r="C962" s="115"/>
      <c r="D962" s="115"/>
      <c r="E962" s="115"/>
      <c r="F962" s="115"/>
      <c r="G962" s="115"/>
    </row>
    <row r="963">
      <c r="C963" s="115"/>
      <c r="D963" s="115"/>
      <c r="E963" s="115"/>
      <c r="F963" s="115"/>
      <c r="G963" s="115"/>
    </row>
    <row r="964">
      <c r="C964" s="115"/>
      <c r="D964" s="115"/>
      <c r="E964" s="115"/>
      <c r="F964" s="115"/>
      <c r="G964" s="115"/>
    </row>
    <row r="965">
      <c r="C965" s="115"/>
      <c r="D965" s="115"/>
      <c r="E965" s="115"/>
      <c r="F965" s="115"/>
      <c r="G965" s="115"/>
    </row>
    <row r="966">
      <c r="C966" s="115"/>
      <c r="D966" s="115"/>
      <c r="E966" s="115"/>
      <c r="F966" s="115"/>
      <c r="G966" s="115"/>
    </row>
    <row r="967">
      <c r="C967" s="115"/>
      <c r="D967" s="115"/>
      <c r="E967" s="115"/>
      <c r="F967" s="115"/>
      <c r="G967" s="115"/>
    </row>
    <row r="968">
      <c r="C968" s="115"/>
      <c r="D968" s="115"/>
      <c r="E968" s="115"/>
      <c r="F968" s="115"/>
      <c r="G968" s="115"/>
    </row>
    <row r="969">
      <c r="C969" s="115"/>
      <c r="D969" s="115"/>
      <c r="E969" s="115"/>
      <c r="F969" s="115"/>
      <c r="G969" s="115"/>
    </row>
    <row r="970">
      <c r="C970" s="115"/>
      <c r="D970" s="115"/>
      <c r="E970" s="115"/>
      <c r="F970" s="115"/>
      <c r="G970" s="115"/>
    </row>
    <row r="971">
      <c r="C971" s="115"/>
      <c r="D971" s="115"/>
      <c r="E971" s="115"/>
      <c r="F971" s="115"/>
      <c r="G971" s="115"/>
    </row>
    <row r="972">
      <c r="C972" s="115"/>
      <c r="D972" s="115"/>
      <c r="E972" s="115"/>
      <c r="F972" s="115"/>
      <c r="G972" s="115"/>
    </row>
    <row r="973">
      <c r="C973" s="115"/>
      <c r="D973" s="115"/>
      <c r="E973" s="115"/>
      <c r="F973" s="115"/>
      <c r="G973" s="115"/>
    </row>
    <row r="974">
      <c r="C974" s="115"/>
      <c r="D974" s="115"/>
      <c r="E974" s="115"/>
      <c r="F974" s="115"/>
      <c r="G974" s="115"/>
    </row>
    <row r="975">
      <c r="C975" s="115"/>
      <c r="D975" s="115"/>
      <c r="E975" s="115"/>
      <c r="F975" s="115"/>
      <c r="G975" s="115"/>
    </row>
    <row r="976">
      <c r="C976" s="115"/>
      <c r="D976" s="115"/>
      <c r="E976" s="115"/>
      <c r="F976" s="115"/>
      <c r="G976" s="115"/>
    </row>
    <row r="977">
      <c r="C977" s="115"/>
      <c r="D977" s="115"/>
      <c r="E977" s="115"/>
      <c r="F977" s="115"/>
      <c r="G977" s="115"/>
    </row>
    <row r="978">
      <c r="C978" s="115"/>
      <c r="D978" s="115"/>
      <c r="E978" s="115"/>
      <c r="F978" s="115"/>
      <c r="G978" s="115"/>
    </row>
    <row r="979">
      <c r="C979" s="115"/>
      <c r="D979" s="115"/>
      <c r="E979" s="115"/>
      <c r="F979" s="115"/>
      <c r="G979" s="115"/>
    </row>
    <row r="980">
      <c r="C980" s="115"/>
      <c r="D980" s="115"/>
      <c r="E980" s="115"/>
      <c r="F980" s="115"/>
      <c r="G980" s="115"/>
    </row>
    <row r="981">
      <c r="C981" s="115"/>
      <c r="D981" s="115"/>
      <c r="E981" s="115"/>
      <c r="F981" s="115"/>
      <c r="G981" s="115"/>
    </row>
    <row r="982">
      <c r="C982" s="115"/>
      <c r="D982" s="115"/>
      <c r="E982" s="115"/>
      <c r="F982" s="115"/>
      <c r="G982" s="115"/>
    </row>
    <row r="983">
      <c r="C983" s="115"/>
      <c r="D983" s="115"/>
      <c r="E983" s="115"/>
      <c r="F983" s="115"/>
      <c r="G983" s="115"/>
    </row>
    <row r="984">
      <c r="C984" s="115"/>
      <c r="D984" s="115"/>
      <c r="E984" s="115"/>
      <c r="F984" s="115"/>
      <c r="G984" s="115"/>
    </row>
    <row r="985">
      <c r="C985" s="115"/>
      <c r="D985" s="115"/>
      <c r="E985" s="115"/>
      <c r="F985" s="115"/>
      <c r="G985" s="115"/>
    </row>
    <row r="986">
      <c r="C986" s="115"/>
      <c r="D986" s="115"/>
      <c r="E986" s="115"/>
      <c r="F986" s="115"/>
      <c r="G986" s="115"/>
    </row>
    <row r="987">
      <c r="C987" s="115"/>
      <c r="D987" s="115"/>
      <c r="E987" s="115"/>
      <c r="F987" s="115"/>
      <c r="G987" s="115"/>
    </row>
    <row r="988">
      <c r="C988" s="115"/>
      <c r="D988" s="115"/>
      <c r="E988" s="115"/>
      <c r="F988" s="115"/>
      <c r="G988" s="115"/>
    </row>
    <row r="989">
      <c r="C989" s="115"/>
      <c r="D989" s="115"/>
      <c r="E989" s="115"/>
      <c r="F989" s="115"/>
      <c r="G989" s="115"/>
    </row>
    <row r="990">
      <c r="C990" s="115"/>
      <c r="D990" s="115"/>
      <c r="E990" s="115"/>
      <c r="F990" s="115"/>
      <c r="G990" s="115"/>
    </row>
    <row r="991">
      <c r="C991" s="115"/>
      <c r="D991" s="115"/>
      <c r="E991" s="115"/>
      <c r="F991" s="115"/>
      <c r="G991" s="115"/>
    </row>
    <row r="992">
      <c r="C992" s="115"/>
      <c r="D992" s="115"/>
      <c r="E992" s="115"/>
      <c r="F992" s="115"/>
      <c r="G992" s="115"/>
    </row>
    <row r="993">
      <c r="C993" s="115"/>
      <c r="D993" s="115"/>
      <c r="E993" s="115"/>
      <c r="F993" s="115"/>
      <c r="G993" s="115"/>
    </row>
    <row r="994">
      <c r="C994" s="115"/>
      <c r="D994" s="115"/>
      <c r="E994" s="115"/>
      <c r="F994" s="115"/>
      <c r="G994" s="115"/>
    </row>
    <row r="995">
      <c r="C995" s="115"/>
      <c r="D995" s="115"/>
      <c r="E995" s="115"/>
      <c r="F995" s="115"/>
      <c r="G995" s="115"/>
    </row>
    <row r="996">
      <c r="C996" s="115"/>
      <c r="D996" s="115"/>
      <c r="E996" s="115"/>
      <c r="F996" s="115"/>
      <c r="G996" s="115"/>
    </row>
    <row r="997">
      <c r="C997" s="115"/>
      <c r="D997" s="115"/>
      <c r="E997" s="115"/>
      <c r="F997" s="115"/>
      <c r="G997" s="115"/>
    </row>
    <row r="998">
      <c r="C998" s="115"/>
      <c r="D998" s="115"/>
      <c r="E998" s="115"/>
      <c r="F998" s="115"/>
      <c r="G998" s="115"/>
    </row>
    <row r="999">
      <c r="C999" s="115"/>
      <c r="D999" s="115"/>
      <c r="E999" s="115"/>
      <c r="F999" s="115"/>
      <c r="G999" s="115"/>
    </row>
    <row r="1000">
      <c r="C1000" s="115"/>
      <c r="D1000" s="115"/>
      <c r="E1000" s="115"/>
      <c r="F1000" s="115"/>
      <c r="G1000" s="115"/>
    </row>
    <row r="1001">
      <c r="C1001" s="115"/>
      <c r="D1001" s="115"/>
      <c r="E1001" s="115"/>
      <c r="F1001" s="115"/>
      <c r="G1001" s="115"/>
    </row>
  </sheetData>
  <autoFilter ref="$A$1:$X$93"/>
  <mergeCells count="19">
    <mergeCell ref="P13:R13"/>
    <mergeCell ref="P17:Q17"/>
    <mergeCell ref="V28:W28"/>
    <mergeCell ref="R32:V32"/>
    <mergeCell ref="P52:Q52"/>
    <mergeCell ref="R58:U58"/>
    <mergeCell ref="V64:W64"/>
    <mergeCell ref="R89:X89"/>
    <mergeCell ref="R90:U90"/>
    <mergeCell ref="V92:X92"/>
    <mergeCell ref="P93:Q93"/>
    <mergeCell ref="R93:X93"/>
    <mergeCell ref="T66:U66"/>
    <mergeCell ref="P67:Q67"/>
    <mergeCell ref="R67:U67"/>
    <mergeCell ref="V68:X68"/>
    <mergeCell ref="R69:U69"/>
    <mergeCell ref="R70:V70"/>
    <mergeCell ref="R86:S86"/>
  </mergeCells>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s>
  <drawing r:id="rId93"/>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6.25"/>
    <col customWidth="1" min="3" max="3" width="14.0"/>
    <col customWidth="1" min="5" max="5" width="19.63"/>
    <col customWidth="1" min="6" max="7" width="20.5"/>
  </cols>
  <sheetData>
    <row r="1">
      <c r="A1" s="5" t="s">
        <v>0</v>
      </c>
      <c r="B1" s="48" t="s">
        <v>1</v>
      </c>
      <c r="C1" s="4" t="s">
        <v>2</v>
      </c>
      <c r="D1" s="49" t="s">
        <v>3</v>
      </c>
      <c r="E1" s="4"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51">
        <v>35001.0</v>
      </c>
      <c r="B2" s="52" t="s">
        <v>7804</v>
      </c>
      <c r="C2" s="506">
        <v>5670.0</v>
      </c>
      <c r="D2" s="54">
        <v>45769.0</v>
      </c>
      <c r="E2" s="141" t="s">
        <v>7805</v>
      </c>
      <c r="F2" s="270">
        <v>45978.0</v>
      </c>
      <c r="G2" s="141" t="s">
        <v>3803</v>
      </c>
      <c r="H2" s="299">
        <v>45978.0</v>
      </c>
      <c r="I2" s="55">
        <v>400.0</v>
      </c>
      <c r="J2" s="55" t="s">
        <v>7285</v>
      </c>
      <c r="K2" s="193">
        <v>0.2</v>
      </c>
      <c r="L2" s="55" t="s">
        <v>45</v>
      </c>
      <c r="M2" s="58"/>
      <c r="N2" s="55" t="s">
        <v>256</v>
      </c>
      <c r="O2" s="193">
        <v>0.15</v>
      </c>
      <c r="P2" s="55">
        <v>0.0</v>
      </c>
      <c r="Q2" s="55">
        <v>15000.0</v>
      </c>
      <c r="R2" s="55">
        <v>28.0</v>
      </c>
      <c r="S2" s="55" t="s">
        <v>90</v>
      </c>
      <c r="T2" s="55">
        <v>3.0</v>
      </c>
      <c r="U2" s="55">
        <v>3.0</v>
      </c>
      <c r="V2" s="55" t="s">
        <v>7806</v>
      </c>
      <c r="W2" s="55" t="s">
        <v>256</v>
      </c>
      <c r="X2" s="55" t="s">
        <v>45</v>
      </c>
      <c r="Y2" s="58"/>
      <c r="Z2" s="58"/>
      <c r="AA2" s="58"/>
      <c r="AB2" s="58"/>
      <c r="AC2" s="58"/>
      <c r="AD2" s="58"/>
    </row>
    <row r="3">
      <c r="A3" s="197">
        <v>35002.0</v>
      </c>
      <c r="B3" s="198" t="s">
        <v>7807</v>
      </c>
      <c r="C3" s="577">
        <v>33179.0</v>
      </c>
      <c r="D3" s="578">
        <v>45769.0</v>
      </c>
      <c r="E3" s="580" t="s">
        <v>7808</v>
      </c>
      <c r="F3" s="579"/>
      <c r="G3" s="580" t="s">
        <v>26</v>
      </c>
    </row>
    <row r="4">
      <c r="A4" s="197">
        <v>35020.0</v>
      </c>
      <c r="B4" s="198" t="s">
        <v>7809</v>
      </c>
      <c r="C4" s="577">
        <v>7449.0</v>
      </c>
      <c r="D4" s="578">
        <v>45769.0</v>
      </c>
      <c r="E4" s="580" t="s">
        <v>7810</v>
      </c>
      <c r="F4" s="579"/>
      <c r="G4" s="580" t="s">
        <v>26</v>
      </c>
    </row>
    <row r="5">
      <c r="A5" s="51">
        <v>35003.0</v>
      </c>
      <c r="B5" s="137" t="s">
        <v>7811</v>
      </c>
      <c r="C5" s="506">
        <v>13832.0</v>
      </c>
      <c r="D5" s="54">
        <v>45769.0</v>
      </c>
      <c r="E5" s="141" t="s">
        <v>7812</v>
      </c>
      <c r="F5" s="270">
        <v>45980.0</v>
      </c>
      <c r="G5" s="141" t="s">
        <v>26</v>
      </c>
      <c r="H5" s="299">
        <v>45980.0</v>
      </c>
      <c r="I5" s="55">
        <v>155.0</v>
      </c>
      <c r="J5" s="55" t="s">
        <v>90</v>
      </c>
      <c r="K5" s="330">
        <v>0.8258</v>
      </c>
      <c r="L5" s="55" t="s">
        <v>45</v>
      </c>
      <c r="M5" s="58"/>
      <c r="N5" s="55" t="s">
        <v>256</v>
      </c>
      <c r="O5" s="330">
        <v>0.4129</v>
      </c>
      <c r="P5" s="55">
        <v>5200.0</v>
      </c>
      <c r="Q5" s="55" t="s">
        <v>90</v>
      </c>
      <c r="R5" s="55" t="s">
        <v>7813</v>
      </c>
      <c r="S5" s="55" t="s">
        <v>7813</v>
      </c>
      <c r="T5" s="55" t="s">
        <v>7813</v>
      </c>
      <c r="U5" s="55" t="s">
        <v>7813</v>
      </c>
      <c r="V5" s="55" t="s">
        <v>7814</v>
      </c>
      <c r="W5" s="55" t="s">
        <v>90</v>
      </c>
      <c r="X5" s="55" t="s">
        <v>90</v>
      </c>
      <c r="Y5" s="58"/>
      <c r="Z5" s="58"/>
      <c r="AA5" s="58"/>
      <c r="AB5" s="58"/>
      <c r="AC5" s="58"/>
      <c r="AD5" s="58"/>
    </row>
    <row r="6">
      <c r="A6" s="197">
        <v>35004.0</v>
      </c>
      <c r="B6" s="198" t="s">
        <v>7815</v>
      </c>
      <c r="C6" s="577">
        <v>68169.0</v>
      </c>
      <c r="D6" s="578">
        <v>45769.0</v>
      </c>
      <c r="E6" s="580" t="s">
        <v>7816</v>
      </c>
      <c r="F6" s="579"/>
      <c r="G6" s="580" t="s">
        <v>26</v>
      </c>
    </row>
    <row r="7">
      <c r="A7" s="197">
        <v>35005.0</v>
      </c>
      <c r="B7" s="198" t="s">
        <v>7817</v>
      </c>
      <c r="C7" s="577">
        <v>1029.0</v>
      </c>
      <c r="D7" s="578">
        <v>45769.0</v>
      </c>
      <c r="E7" s="580" t="s">
        <v>7818</v>
      </c>
      <c r="F7" s="579"/>
      <c r="G7" s="580" t="s">
        <v>26</v>
      </c>
    </row>
    <row r="8">
      <c r="A8" s="82">
        <v>35006.0</v>
      </c>
      <c r="B8" s="83" t="s">
        <v>7819</v>
      </c>
      <c r="C8" s="495">
        <v>38936.0</v>
      </c>
      <c r="D8" s="85">
        <v>45769.0</v>
      </c>
      <c r="E8" s="123" t="s">
        <v>7820</v>
      </c>
      <c r="F8" s="296">
        <v>45982.0</v>
      </c>
      <c r="G8" s="123" t="s">
        <v>26</v>
      </c>
      <c r="H8" s="323">
        <v>45982.0</v>
      </c>
      <c r="I8" s="86">
        <v>2574.0</v>
      </c>
      <c r="J8" s="323">
        <v>45980.0</v>
      </c>
      <c r="K8" s="188">
        <v>0.97</v>
      </c>
      <c r="L8" s="86" t="s">
        <v>256</v>
      </c>
      <c r="M8" s="87">
        <v>42999.0</v>
      </c>
      <c r="N8" s="86" t="s">
        <v>256</v>
      </c>
      <c r="O8" s="297">
        <v>0.1768</v>
      </c>
      <c r="P8" s="86">
        <v>2000.0</v>
      </c>
      <c r="Q8" s="86">
        <v>82827.0</v>
      </c>
      <c r="R8" s="86">
        <v>73.0</v>
      </c>
      <c r="S8" s="86">
        <v>0.0</v>
      </c>
      <c r="T8" s="86">
        <v>0.0</v>
      </c>
      <c r="U8" s="86">
        <v>0.0</v>
      </c>
      <c r="V8" s="86" t="s">
        <v>7821</v>
      </c>
      <c r="W8" s="86" t="s">
        <v>256</v>
      </c>
      <c r="X8" s="86" t="s">
        <v>256</v>
      </c>
      <c r="Y8" s="89"/>
      <c r="Z8" s="89"/>
      <c r="AA8" s="89"/>
      <c r="AB8" s="89"/>
      <c r="AC8" s="89"/>
      <c r="AD8" s="89"/>
    </row>
    <row r="9">
      <c r="A9" s="197">
        <v>35007.0</v>
      </c>
      <c r="B9" s="198" t="s">
        <v>7822</v>
      </c>
      <c r="C9" s="577">
        <v>812.0</v>
      </c>
      <c r="D9" s="578">
        <v>45769.0</v>
      </c>
      <c r="E9" s="580" t="s">
        <v>7823</v>
      </c>
      <c r="F9" s="579"/>
      <c r="G9" s="580" t="s">
        <v>26</v>
      </c>
    </row>
    <row r="10">
      <c r="A10" s="197">
        <v>35008.0</v>
      </c>
      <c r="B10" s="198" t="s">
        <v>7824</v>
      </c>
      <c r="C10" s="577">
        <v>7688.0</v>
      </c>
      <c r="D10" s="578">
        <v>45769.0</v>
      </c>
      <c r="E10" s="580" t="s">
        <v>7825</v>
      </c>
      <c r="F10" s="579"/>
      <c r="G10" s="580" t="s">
        <v>26</v>
      </c>
    </row>
    <row r="11">
      <c r="A11" s="197">
        <v>35009.0</v>
      </c>
      <c r="B11" s="198" t="s">
        <v>7826</v>
      </c>
      <c r="C11" s="577">
        <v>24811.0</v>
      </c>
      <c r="D11" s="578">
        <v>45769.0</v>
      </c>
      <c r="E11" s="580" t="s">
        <v>7827</v>
      </c>
      <c r="F11" s="579"/>
      <c r="G11" s="580" t="s">
        <v>26</v>
      </c>
    </row>
    <row r="12">
      <c r="A12" s="197">
        <v>35010.0</v>
      </c>
      <c r="B12" s="198" t="s">
        <v>7828</v>
      </c>
      <c r="C12" s="577">
        <v>5567.0</v>
      </c>
      <c r="D12" s="578">
        <v>45769.0</v>
      </c>
      <c r="E12" s="580" t="s">
        <v>7829</v>
      </c>
      <c r="F12" s="579"/>
      <c r="G12" s="580" t="s">
        <v>26</v>
      </c>
    </row>
    <row r="13">
      <c r="A13" s="197">
        <v>35011.0</v>
      </c>
      <c r="B13" s="198" t="s">
        <v>7830</v>
      </c>
      <c r="C13" s="577">
        <v>32747.0</v>
      </c>
      <c r="D13" s="578">
        <v>45769.0</v>
      </c>
      <c r="E13" s="580" t="s">
        <v>7831</v>
      </c>
      <c r="F13" s="579"/>
      <c r="G13" s="580" t="s">
        <v>26</v>
      </c>
    </row>
    <row r="14">
      <c r="A14" s="51">
        <v>35016.0</v>
      </c>
      <c r="B14" s="137" t="s">
        <v>7832</v>
      </c>
      <c r="C14" s="506">
        <v>380436.0</v>
      </c>
      <c r="D14" s="54">
        <v>45769.0</v>
      </c>
      <c r="E14" s="54"/>
      <c r="F14" s="54">
        <v>45845.0</v>
      </c>
      <c r="G14" s="141" t="s">
        <v>26</v>
      </c>
      <c r="H14" s="55"/>
      <c r="I14" s="55">
        <v>4091.0</v>
      </c>
      <c r="J14" s="846">
        <v>45839.0</v>
      </c>
      <c r="K14" s="330">
        <v>0.4496</v>
      </c>
      <c r="L14" s="55" t="s">
        <v>256</v>
      </c>
      <c r="M14" s="55">
        <v>2020.0</v>
      </c>
      <c r="N14" s="55" t="s">
        <v>256</v>
      </c>
      <c r="O14" s="330">
        <v>0.2097</v>
      </c>
      <c r="P14" s="55">
        <v>12500.0</v>
      </c>
      <c r="Q14" s="55">
        <v>12500.0</v>
      </c>
      <c r="R14" s="55">
        <v>980.0</v>
      </c>
      <c r="S14" s="55">
        <v>518.0</v>
      </c>
      <c r="T14" s="55" t="s">
        <v>7833</v>
      </c>
      <c r="U14" s="55" t="s">
        <v>7833</v>
      </c>
      <c r="V14" s="55" t="s">
        <v>45</v>
      </c>
      <c r="W14" s="55" t="s">
        <v>256</v>
      </c>
      <c r="X14" s="55" t="s">
        <v>256</v>
      </c>
      <c r="Y14" s="58"/>
      <c r="Z14" s="58"/>
      <c r="AA14" s="58"/>
      <c r="AB14" s="58"/>
      <c r="AC14" s="58"/>
      <c r="AD14" s="58"/>
    </row>
    <row r="15">
      <c r="A15" s="197">
        <v>35012.0</v>
      </c>
      <c r="B15" s="198" t="s">
        <v>7834</v>
      </c>
      <c r="C15" s="577">
        <v>21175.0</v>
      </c>
      <c r="D15" s="578">
        <v>45769.0</v>
      </c>
      <c r="E15" s="580" t="s">
        <v>7835</v>
      </c>
      <c r="F15" s="579"/>
      <c r="G15" s="580" t="s">
        <v>26</v>
      </c>
    </row>
    <row r="16">
      <c r="A16" s="197">
        <v>35013.0</v>
      </c>
      <c r="B16" s="198" t="s">
        <v>7836</v>
      </c>
      <c r="C16" s="577">
        <v>7987.0</v>
      </c>
      <c r="D16" s="578">
        <v>45769.0</v>
      </c>
      <c r="E16" s="580" t="s">
        <v>7837</v>
      </c>
      <c r="F16" s="579"/>
      <c r="G16" s="580" t="s">
        <v>26</v>
      </c>
    </row>
    <row r="17">
      <c r="A17" s="197">
        <v>35014.0</v>
      </c>
      <c r="B17" s="198" t="s">
        <v>7838</v>
      </c>
      <c r="C17" s="577">
        <v>29693.0</v>
      </c>
      <c r="D17" s="578">
        <v>45769.0</v>
      </c>
      <c r="E17" s="580" t="s">
        <v>7839</v>
      </c>
      <c r="F17" s="579"/>
      <c r="G17" s="580" t="s">
        <v>26</v>
      </c>
    </row>
    <row r="18">
      <c r="A18" s="197">
        <v>35015.0</v>
      </c>
      <c r="B18" s="198" t="s">
        <v>7840</v>
      </c>
      <c r="C18" s="577">
        <v>21614.0</v>
      </c>
      <c r="D18" s="578">
        <v>45769.0</v>
      </c>
      <c r="E18" s="580" t="s">
        <v>7841</v>
      </c>
      <c r="F18" s="579"/>
      <c r="G18" s="580" t="s">
        <v>26</v>
      </c>
    </row>
    <row r="19">
      <c r="A19" s="197">
        <v>35017.0</v>
      </c>
      <c r="B19" s="198" t="s">
        <v>7842</v>
      </c>
      <c r="C19" s="577">
        <v>44638.0</v>
      </c>
      <c r="D19" s="578">
        <v>45769.0</v>
      </c>
      <c r="E19" s="580" t="s">
        <v>7843</v>
      </c>
      <c r="F19" s="579"/>
      <c r="G19" s="580" t="s">
        <v>26</v>
      </c>
    </row>
    <row r="20">
      <c r="A20" s="197">
        <v>35018.0</v>
      </c>
      <c r="B20" s="198" t="s">
        <v>7844</v>
      </c>
      <c r="C20" s="577">
        <v>19443.0</v>
      </c>
      <c r="D20" s="578">
        <v>45769.0</v>
      </c>
      <c r="E20" s="580" t="s">
        <v>7845</v>
      </c>
      <c r="F20" s="579"/>
      <c r="G20" s="580" t="s">
        <v>26</v>
      </c>
    </row>
    <row r="21">
      <c r="A21" s="51">
        <v>35019.0</v>
      </c>
      <c r="B21" s="137" t="s">
        <v>7846</v>
      </c>
      <c r="C21" s="506">
        <v>54116.0</v>
      </c>
      <c r="D21" s="54">
        <v>45769.0</v>
      </c>
      <c r="E21" s="141" t="s">
        <v>7847</v>
      </c>
      <c r="F21" s="140"/>
      <c r="G21" s="141" t="s">
        <v>26</v>
      </c>
      <c r="H21" s="58"/>
      <c r="I21" s="55">
        <v>2846.0</v>
      </c>
      <c r="J21" s="55">
        <v>2025.0</v>
      </c>
      <c r="K21" s="193">
        <v>0.66</v>
      </c>
      <c r="L21" s="55" t="s">
        <v>256</v>
      </c>
      <c r="M21" s="57" t="s">
        <v>7848</v>
      </c>
      <c r="N21" s="55" t="s">
        <v>256</v>
      </c>
      <c r="O21" s="193">
        <v>0.66</v>
      </c>
      <c r="P21" s="55">
        <v>26137.9</v>
      </c>
      <c r="Q21" s="55">
        <v>26750.0</v>
      </c>
      <c r="R21" s="55" t="s">
        <v>90</v>
      </c>
      <c r="S21" s="55" t="s">
        <v>90</v>
      </c>
      <c r="T21" s="55" t="s">
        <v>90</v>
      </c>
      <c r="U21" s="55" t="s">
        <v>90</v>
      </c>
      <c r="V21" s="55" t="s">
        <v>7849</v>
      </c>
      <c r="W21" s="55" t="s">
        <v>256</v>
      </c>
      <c r="X21" s="55" t="s">
        <v>256</v>
      </c>
      <c r="Y21" s="58"/>
      <c r="Z21" s="58"/>
      <c r="AA21" s="58"/>
      <c r="AB21" s="58"/>
      <c r="AC21" s="58"/>
      <c r="AD21" s="58"/>
    </row>
    <row r="22">
      <c r="A22" s="197">
        <v>35021.0</v>
      </c>
      <c r="B22" s="198" t="s">
        <v>7850</v>
      </c>
      <c r="C22" s="577">
        <v>18551.0</v>
      </c>
      <c r="D22" s="578">
        <v>45769.0</v>
      </c>
      <c r="E22" s="580" t="s">
        <v>7851</v>
      </c>
      <c r="F22" s="579"/>
      <c r="G22" s="580" t="s">
        <v>26</v>
      </c>
    </row>
    <row r="23">
      <c r="A23" s="197">
        <v>35022.0</v>
      </c>
      <c r="B23" s="198" t="s">
        <v>7852</v>
      </c>
      <c r="C23" s="577">
        <v>77098.0</v>
      </c>
      <c r="D23" s="578">
        <v>45769.0</v>
      </c>
      <c r="E23" s="580" t="s">
        <v>7853</v>
      </c>
      <c r="F23" s="579"/>
      <c r="G23" s="580" t="s">
        <v>26</v>
      </c>
    </row>
    <row r="24">
      <c r="A24" s="197">
        <v>35023.0</v>
      </c>
      <c r="B24" s="198" t="s">
        <v>7854</v>
      </c>
      <c r="C24" s="577">
        <v>14135.0</v>
      </c>
      <c r="D24" s="578">
        <v>45769.0</v>
      </c>
      <c r="E24" s="580" t="s">
        <v>7855</v>
      </c>
      <c r="F24" s="579"/>
      <c r="G24" s="580" t="s">
        <v>26</v>
      </c>
    </row>
    <row r="25">
      <c r="A25" s="197">
        <v>35024.0</v>
      </c>
      <c r="B25" s="198" t="s">
        <v>7856</v>
      </c>
      <c r="C25" s="577">
        <v>23848.0</v>
      </c>
      <c r="D25" s="578">
        <v>45769.0</v>
      </c>
      <c r="E25" s="580" t="s">
        <v>7857</v>
      </c>
      <c r="F25" s="579"/>
      <c r="G25" s="580" t="s">
        <v>26</v>
      </c>
    </row>
    <row r="26">
      <c r="A26" s="197">
        <v>35025.0</v>
      </c>
      <c r="B26" s="198" t="s">
        <v>7858</v>
      </c>
      <c r="C26" s="577">
        <v>1826.0</v>
      </c>
      <c r="D26" s="578">
        <v>45769.0</v>
      </c>
      <c r="E26" s="580" t="s">
        <v>7859</v>
      </c>
      <c r="F26" s="579"/>
      <c r="G26" s="580" t="s">
        <v>26</v>
      </c>
    </row>
    <row r="27">
      <c r="A27" s="197">
        <v>35026.0</v>
      </c>
      <c r="B27" s="198" t="s">
        <v>7860</v>
      </c>
      <c r="C27" s="577">
        <v>102867.0</v>
      </c>
      <c r="D27" s="578">
        <v>45769.0</v>
      </c>
      <c r="E27" s="580" t="s">
        <v>7861</v>
      </c>
      <c r="F27" s="579"/>
      <c r="G27" s="580" t="s">
        <v>26</v>
      </c>
    </row>
    <row r="28">
      <c r="A28" s="197">
        <v>35027.0</v>
      </c>
      <c r="B28" s="198" t="s">
        <v>7862</v>
      </c>
      <c r="C28" s="577">
        <v>12878.0</v>
      </c>
      <c r="D28" s="578">
        <v>45769.0</v>
      </c>
      <c r="E28" s="580" t="s">
        <v>7863</v>
      </c>
      <c r="F28" s="579"/>
      <c r="G28" s="580" t="s">
        <v>26</v>
      </c>
    </row>
    <row r="29">
      <c r="A29" s="197">
        <v>35028.0</v>
      </c>
      <c r="B29" s="198" t="s">
        <v>7864</v>
      </c>
      <c r="C29" s="577">
        <v>21462.0</v>
      </c>
      <c r="D29" s="578">
        <v>45769.0</v>
      </c>
      <c r="E29" s="580" t="s">
        <v>7865</v>
      </c>
      <c r="F29" s="579"/>
      <c r="G29" s="580" t="s">
        <v>26</v>
      </c>
    </row>
    <row r="30">
      <c r="A30" s="197">
        <v>35029.0</v>
      </c>
      <c r="B30" s="198" t="s">
        <v>7866</v>
      </c>
      <c r="C30" s="577">
        <v>6865.0</v>
      </c>
      <c r="D30" s="578">
        <v>45769.0</v>
      </c>
      <c r="E30" s="580" t="s">
        <v>7867</v>
      </c>
      <c r="F30" s="579"/>
      <c r="G30" s="580" t="s">
        <v>26</v>
      </c>
    </row>
    <row r="31">
      <c r="A31" s="197">
        <v>35030.0</v>
      </c>
      <c r="B31" s="198" t="s">
        <v>7868</v>
      </c>
      <c r="C31" s="577">
        <v>16454.0</v>
      </c>
      <c r="D31" s="578">
        <v>45769.0</v>
      </c>
      <c r="E31" s="580" t="s">
        <v>7869</v>
      </c>
      <c r="F31" s="579"/>
      <c r="G31" s="580" t="s">
        <v>26</v>
      </c>
    </row>
    <row r="32">
      <c r="A32" s="197">
        <v>35032.0</v>
      </c>
      <c r="B32" s="198" t="s">
        <v>7870</v>
      </c>
      <c r="C32" s="577">
        <v>3741.0</v>
      </c>
      <c r="D32" s="578">
        <v>45769.0</v>
      </c>
      <c r="E32" s="580" t="s">
        <v>7871</v>
      </c>
      <c r="F32" s="579"/>
      <c r="G32" s="580" t="s">
        <v>26</v>
      </c>
    </row>
    <row r="33">
      <c r="A33" s="197">
        <v>35031.0</v>
      </c>
      <c r="B33" s="198" t="s">
        <v>7872</v>
      </c>
      <c r="C33" s="577">
        <v>9768.0</v>
      </c>
      <c r="D33" s="578">
        <v>45769.0</v>
      </c>
      <c r="E33" s="580" t="s">
        <v>7873</v>
      </c>
      <c r="F33" s="579"/>
      <c r="G33" s="580" t="s">
        <v>26</v>
      </c>
    </row>
    <row r="34">
      <c r="A34" s="197">
        <v>35033.0</v>
      </c>
      <c r="B34" s="198" t="s">
        <v>7874</v>
      </c>
      <c r="C34" s="577">
        <v>7856.0</v>
      </c>
      <c r="D34" s="578">
        <v>45769.0</v>
      </c>
      <c r="E34" s="580" t="s">
        <v>7875</v>
      </c>
      <c r="F34" s="579"/>
      <c r="G34" s="580" t="s">
        <v>26</v>
      </c>
    </row>
    <row r="35">
      <c r="A35" s="197">
        <v>35034.0</v>
      </c>
      <c r="B35" s="576" t="s">
        <v>7876</v>
      </c>
      <c r="C35" s="577">
        <v>18113.0</v>
      </c>
      <c r="D35" s="578">
        <v>45769.0</v>
      </c>
      <c r="E35" s="580" t="s">
        <v>7877</v>
      </c>
      <c r="F35" s="579"/>
      <c r="G35" s="580" t="s">
        <v>26</v>
      </c>
    </row>
    <row r="36">
      <c r="C36" s="115"/>
      <c r="D36" s="115"/>
      <c r="E36" s="115"/>
      <c r="F36" s="115"/>
      <c r="G36" s="115"/>
    </row>
    <row r="37">
      <c r="B37" s="67"/>
      <c r="C37" s="115"/>
      <c r="D37" s="115"/>
      <c r="E37" s="115"/>
      <c r="F37" s="115"/>
      <c r="G37" s="115"/>
    </row>
    <row r="38">
      <c r="C38" s="115"/>
      <c r="D38" s="115"/>
      <c r="E38" s="115"/>
      <c r="F38" s="115"/>
      <c r="G38" s="115"/>
    </row>
    <row r="39">
      <c r="C39" s="115"/>
      <c r="D39" s="115"/>
      <c r="E39" s="115"/>
      <c r="F39" s="115"/>
      <c r="G39" s="115"/>
    </row>
    <row r="40">
      <c r="B40" s="847"/>
      <c r="C40" s="115"/>
      <c r="D40" s="115"/>
      <c r="E40" s="115"/>
      <c r="F40" s="115"/>
      <c r="G40" s="115"/>
    </row>
    <row r="41">
      <c r="C41" s="115"/>
      <c r="D41" s="115"/>
      <c r="E41" s="115"/>
      <c r="F41" s="115"/>
      <c r="G41" s="115"/>
    </row>
    <row r="42">
      <c r="B42" s="833" t="s">
        <v>7878</v>
      </c>
      <c r="C42" s="115"/>
      <c r="D42" s="115"/>
      <c r="E42" s="115"/>
      <c r="F42" s="115"/>
      <c r="G42" s="115"/>
    </row>
    <row r="43">
      <c r="C43" s="115"/>
      <c r="D43" s="115"/>
      <c r="E43" s="115"/>
      <c r="F43" s="115"/>
      <c r="G43" s="115"/>
    </row>
    <row r="44">
      <c r="C44" s="115"/>
      <c r="D44" s="115"/>
      <c r="E44" s="115"/>
      <c r="F44" s="115"/>
      <c r="G44" s="115"/>
    </row>
    <row r="45">
      <c r="C45" s="115"/>
      <c r="D45" s="115"/>
      <c r="E45" s="115"/>
      <c r="F45" s="115"/>
      <c r="G45" s="115"/>
    </row>
    <row r="46">
      <c r="C46" s="115"/>
      <c r="D46" s="115"/>
      <c r="E46" s="115"/>
      <c r="F46" s="115"/>
      <c r="G46" s="115"/>
    </row>
    <row r="47">
      <c r="C47" s="115"/>
      <c r="D47" s="115"/>
      <c r="E47" s="115"/>
      <c r="F47" s="115"/>
      <c r="G47" s="115"/>
    </row>
    <row r="48">
      <c r="C48" s="115"/>
      <c r="D48" s="115"/>
      <c r="E48" s="115"/>
      <c r="F48" s="115"/>
      <c r="G48" s="115"/>
    </row>
    <row r="49">
      <c r="C49" s="115"/>
      <c r="D49" s="115"/>
      <c r="E49" s="115"/>
      <c r="F49" s="115"/>
      <c r="G49" s="115"/>
    </row>
    <row r="50">
      <c r="C50" s="115"/>
      <c r="D50" s="115"/>
      <c r="E50" s="115"/>
      <c r="F50" s="115"/>
      <c r="G50" s="115"/>
    </row>
    <row r="51">
      <c r="C51" s="115"/>
      <c r="D51" s="115"/>
      <c r="E51" s="115"/>
      <c r="F51" s="115"/>
      <c r="G51" s="115"/>
    </row>
    <row r="52">
      <c r="C52" s="115"/>
      <c r="D52" s="115"/>
      <c r="E52" s="115"/>
      <c r="F52" s="115"/>
      <c r="G52" s="115"/>
    </row>
    <row r="53">
      <c r="C53" s="115"/>
      <c r="D53" s="115"/>
      <c r="E53" s="115"/>
      <c r="F53" s="115"/>
      <c r="G53" s="115"/>
    </row>
    <row r="54">
      <c r="C54" s="115"/>
      <c r="D54" s="115"/>
      <c r="E54" s="115"/>
      <c r="F54" s="115"/>
      <c r="G54" s="115"/>
    </row>
    <row r="55">
      <c r="C55" s="115"/>
      <c r="D55" s="115"/>
      <c r="E55" s="115"/>
      <c r="F55" s="115"/>
      <c r="G55" s="115"/>
    </row>
    <row r="56">
      <c r="C56" s="115"/>
      <c r="D56" s="115"/>
      <c r="E56" s="115"/>
      <c r="F56" s="115"/>
      <c r="G56" s="115"/>
    </row>
    <row r="57">
      <c r="C57" s="115"/>
      <c r="D57" s="115"/>
      <c r="E57" s="115"/>
      <c r="F57" s="115"/>
      <c r="G57" s="115"/>
    </row>
    <row r="58">
      <c r="C58" s="115"/>
      <c r="D58" s="115"/>
      <c r="E58" s="115"/>
      <c r="F58" s="115"/>
      <c r="G58" s="115"/>
    </row>
    <row r="59">
      <c r="C59" s="115"/>
      <c r="D59" s="115"/>
      <c r="E59" s="115"/>
      <c r="F59" s="115"/>
      <c r="G59" s="115"/>
    </row>
    <row r="60">
      <c r="C60" s="115"/>
      <c r="D60" s="115"/>
      <c r="E60" s="115"/>
      <c r="F60" s="115"/>
      <c r="G60" s="115"/>
    </row>
    <row r="61">
      <c r="C61" s="115"/>
      <c r="D61" s="115"/>
      <c r="E61" s="115"/>
      <c r="F61" s="115"/>
      <c r="G61" s="115"/>
    </row>
    <row r="62">
      <c r="C62" s="115"/>
      <c r="D62" s="115"/>
      <c r="E62" s="115"/>
      <c r="F62" s="115"/>
      <c r="G62" s="115"/>
    </row>
    <row r="63">
      <c r="C63" s="115"/>
      <c r="D63" s="115"/>
      <c r="E63" s="115"/>
      <c r="F63" s="115"/>
      <c r="G63" s="115"/>
    </row>
    <row r="64">
      <c r="C64" s="115"/>
      <c r="D64" s="115"/>
      <c r="E64" s="115"/>
      <c r="F64" s="115"/>
      <c r="G64" s="115"/>
    </row>
    <row r="65">
      <c r="C65" s="115"/>
      <c r="D65" s="115"/>
      <c r="E65" s="115"/>
      <c r="F65" s="115"/>
      <c r="G65" s="115"/>
    </row>
    <row r="66">
      <c r="C66" s="115"/>
      <c r="D66" s="115"/>
      <c r="E66" s="115"/>
      <c r="F66" s="115"/>
      <c r="G66" s="115"/>
    </row>
    <row r="67">
      <c r="C67" s="115"/>
      <c r="D67" s="115"/>
      <c r="E67" s="115"/>
      <c r="F67" s="115"/>
      <c r="G67" s="115"/>
    </row>
    <row r="68">
      <c r="C68" s="115"/>
      <c r="D68" s="115"/>
      <c r="E68" s="115"/>
      <c r="F68" s="115"/>
      <c r="G68" s="115"/>
    </row>
    <row r="69">
      <c r="C69" s="115"/>
      <c r="D69" s="115"/>
      <c r="E69" s="115"/>
      <c r="F69" s="115"/>
      <c r="G69" s="115"/>
    </row>
    <row r="70">
      <c r="C70" s="115"/>
      <c r="D70" s="115"/>
      <c r="E70" s="115"/>
      <c r="F70" s="115"/>
      <c r="G70" s="115"/>
    </row>
    <row r="71">
      <c r="C71" s="115"/>
      <c r="D71" s="115"/>
      <c r="E71" s="115"/>
      <c r="F71" s="115"/>
      <c r="G71" s="115"/>
    </row>
    <row r="72">
      <c r="C72" s="115"/>
      <c r="D72" s="115"/>
      <c r="E72" s="115"/>
      <c r="F72" s="115"/>
      <c r="G72" s="115"/>
    </row>
    <row r="73">
      <c r="C73" s="115"/>
      <c r="D73" s="115"/>
      <c r="E73" s="115"/>
      <c r="F73" s="115"/>
      <c r="G73" s="115"/>
    </row>
    <row r="74">
      <c r="C74" s="115"/>
      <c r="D74" s="115"/>
      <c r="E74" s="115"/>
      <c r="F74" s="115"/>
      <c r="G74" s="115"/>
    </row>
    <row r="75">
      <c r="C75" s="115"/>
      <c r="D75" s="115"/>
      <c r="E75" s="115"/>
      <c r="F75" s="115"/>
      <c r="G75" s="115"/>
    </row>
    <row r="76">
      <c r="C76" s="115"/>
      <c r="D76" s="115"/>
      <c r="E76" s="115"/>
      <c r="F76" s="115"/>
      <c r="G76" s="115"/>
    </row>
    <row r="77">
      <c r="C77" s="115"/>
      <c r="D77" s="115"/>
      <c r="E77" s="115"/>
      <c r="F77" s="115"/>
      <c r="G77" s="115"/>
    </row>
    <row r="78">
      <c r="C78" s="115"/>
      <c r="D78" s="115"/>
      <c r="E78" s="115"/>
      <c r="F78" s="115"/>
      <c r="G78" s="115"/>
    </row>
    <row r="79">
      <c r="C79" s="115"/>
      <c r="D79" s="115"/>
      <c r="E79" s="115"/>
      <c r="F79" s="115"/>
      <c r="G79" s="115"/>
    </row>
    <row r="80">
      <c r="C80" s="115"/>
      <c r="D80" s="115"/>
      <c r="E80" s="115"/>
      <c r="F80" s="115"/>
      <c r="G80" s="115"/>
    </row>
    <row r="81">
      <c r="C81" s="115"/>
      <c r="D81" s="115"/>
      <c r="E81" s="115"/>
      <c r="F81" s="115"/>
      <c r="G81" s="115"/>
    </row>
    <row r="82">
      <c r="C82" s="115"/>
      <c r="D82" s="115"/>
      <c r="E82" s="115"/>
      <c r="F82" s="115"/>
      <c r="G82" s="115"/>
    </row>
    <row r="83">
      <c r="C83" s="115"/>
      <c r="D83" s="115"/>
      <c r="E83" s="115"/>
      <c r="F83" s="115"/>
      <c r="G83" s="115"/>
    </row>
    <row r="84">
      <c r="C84" s="115"/>
      <c r="D84" s="115"/>
      <c r="E84" s="115"/>
      <c r="F84" s="115"/>
      <c r="G84" s="115"/>
    </row>
    <row r="85">
      <c r="C85" s="115"/>
      <c r="D85" s="115"/>
      <c r="E85" s="115"/>
      <c r="F85" s="115"/>
      <c r="G85" s="115"/>
    </row>
    <row r="86">
      <c r="C86" s="115"/>
      <c r="D86" s="115"/>
      <c r="E86" s="115"/>
      <c r="F86" s="115"/>
      <c r="G86" s="115"/>
    </row>
    <row r="87">
      <c r="C87" s="115"/>
      <c r="D87" s="115"/>
      <c r="E87" s="115"/>
      <c r="F87" s="115"/>
      <c r="G87" s="115"/>
    </row>
    <row r="88">
      <c r="C88" s="115"/>
      <c r="D88" s="115"/>
      <c r="E88" s="115"/>
      <c r="F88" s="115"/>
      <c r="G88" s="115"/>
    </row>
    <row r="89">
      <c r="C89" s="115"/>
      <c r="D89" s="115"/>
      <c r="E89" s="115"/>
      <c r="F89" s="115"/>
      <c r="G89" s="115"/>
    </row>
    <row r="90">
      <c r="C90" s="115"/>
      <c r="D90" s="115"/>
      <c r="E90" s="115"/>
      <c r="F90" s="115"/>
      <c r="G90" s="115"/>
    </row>
    <row r="91">
      <c r="C91" s="115"/>
      <c r="D91" s="115"/>
      <c r="E91" s="115"/>
      <c r="F91" s="115"/>
      <c r="G91" s="115"/>
    </row>
    <row r="92">
      <c r="C92" s="115"/>
      <c r="D92" s="115"/>
      <c r="E92" s="115"/>
      <c r="F92" s="115"/>
      <c r="G92" s="115"/>
    </row>
    <row r="93">
      <c r="C93" s="115"/>
      <c r="D93" s="115"/>
      <c r="E93" s="115"/>
      <c r="F93" s="115"/>
      <c r="G93" s="115"/>
    </row>
    <row r="94">
      <c r="C94" s="115"/>
      <c r="D94" s="115"/>
      <c r="E94" s="115"/>
      <c r="F94" s="115"/>
      <c r="G94" s="115"/>
    </row>
    <row r="95">
      <c r="C95" s="115"/>
      <c r="D95" s="115"/>
      <c r="E95" s="115"/>
      <c r="F95" s="115"/>
      <c r="G95" s="115"/>
    </row>
    <row r="96">
      <c r="C96" s="115"/>
      <c r="D96" s="115"/>
      <c r="E96" s="115"/>
      <c r="F96" s="115"/>
      <c r="G96" s="115"/>
    </row>
    <row r="97">
      <c r="C97" s="115"/>
      <c r="D97" s="115"/>
      <c r="E97" s="115"/>
      <c r="F97" s="115"/>
      <c r="G97" s="115"/>
    </row>
    <row r="98">
      <c r="C98" s="115"/>
      <c r="D98" s="115"/>
      <c r="E98" s="115"/>
      <c r="F98" s="115"/>
      <c r="G98" s="115"/>
    </row>
    <row r="99">
      <c r="C99" s="115"/>
      <c r="D99" s="115"/>
      <c r="E99" s="115"/>
      <c r="F99" s="115"/>
      <c r="G99" s="115"/>
    </row>
    <row r="100">
      <c r="C100" s="115"/>
      <c r="D100" s="115"/>
      <c r="E100" s="115"/>
      <c r="F100" s="115"/>
      <c r="G100" s="115"/>
    </row>
    <row r="101">
      <c r="C101" s="115"/>
      <c r="D101" s="115"/>
      <c r="E101" s="115"/>
      <c r="F101" s="115"/>
      <c r="G101" s="115"/>
    </row>
    <row r="102">
      <c r="C102" s="115"/>
      <c r="D102" s="115"/>
      <c r="E102" s="115"/>
      <c r="F102" s="115"/>
      <c r="G102" s="115"/>
    </row>
    <row r="103">
      <c r="C103" s="115"/>
      <c r="D103" s="115"/>
      <c r="E103" s="115"/>
      <c r="F103" s="115"/>
      <c r="G103" s="115"/>
    </row>
    <row r="104">
      <c r="C104" s="115"/>
      <c r="D104" s="115"/>
      <c r="E104" s="115"/>
      <c r="F104" s="115"/>
      <c r="G104" s="115"/>
    </row>
    <row r="105">
      <c r="C105" s="115"/>
      <c r="D105" s="115"/>
      <c r="E105" s="115"/>
      <c r="F105" s="115"/>
      <c r="G105" s="115"/>
    </row>
    <row r="106">
      <c r="C106" s="115"/>
      <c r="D106" s="115"/>
      <c r="E106" s="115"/>
      <c r="F106" s="115"/>
      <c r="G106" s="115"/>
    </row>
    <row r="107">
      <c r="C107" s="115"/>
      <c r="D107" s="115"/>
      <c r="E107" s="115"/>
      <c r="F107" s="115"/>
      <c r="G107" s="115"/>
    </row>
    <row r="108">
      <c r="C108" s="115"/>
      <c r="D108" s="115"/>
      <c r="E108" s="115"/>
      <c r="F108" s="115"/>
      <c r="G108" s="115"/>
    </row>
    <row r="109">
      <c r="C109" s="115"/>
      <c r="D109" s="115"/>
      <c r="E109" s="115"/>
      <c r="F109" s="115"/>
      <c r="G109" s="115"/>
    </row>
    <row r="110">
      <c r="C110" s="115"/>
      <c r="D110" s="115"/>
      <c r="E110" s="115"/>
      <c r="F110" s="115"/>
      <c r="G110" s="115"/>
    </row>
    <row r="111">
      <c r="C111" s="115"/>
      <c r="D111" s="115"/>
      <c r="E111" s="115"/>
      <c r="F111" s="115"/>
      <c r="G111" s="115"/>
    </row>
    <row r="112">
      <c r="C112" s="115"/>
      <c r="D112" s="115"/>
      <c r="E112" s="115"/>
      <c r="F112" s="115"/>
      <c r="G112" s="115"/>
    </row>
    <row r="113">
      <c r="C113" s="115"/>
      <c r="D113" s="115"/>
      <c r="E113" s="115"/>
      <c r="F113" s="115"/>
      <c r="G113" s="115"/>
    </row>
    <row r="114">
      <c r="C114" s="115"/>
      <c r="D114" s="115"/>
      <c r="E114" s="115"/>
      <c r="F114" s="115"/>
      <c r="G114" s="115"/>
    </row>
    <row r="115">
      <c r="C115" s="115"/>
      <c r="D115" s="115"/>
      <c r="E115" s="115"/>
      <c r="F115" s="115"/>
      <c r="G115" s="115"/>
    </row>
    <row r="116">
      <c r="C116" s="115"/>
      <c r="D116" s="115"/>
      <c r="E116" s="115"/>
      <c r="F116" s="115"/>
      <c r="G116" s="115"/>
    </row>
    <row r="117">
      <c r="C117" s="115"/>
      <c r="D117" s="115"/>
      <c r="E117" s="115"/>
      <c r="F117" s="115"/>
      <c r="G117" s="115"/>
    </row>
    <row r="118">
      <c r="C118" s="115"/>
      <c r="D118" s="115"/>
      <c r="E118" s="115"/>
      <c r="F118" s="115"/>
      <c r="G118" s="115"/>
    </row>
    <row r="119">
      <c r="C119" s="115"/>
      <c r="D119" s="115"/>
      <c r="E119" s="115"/>
      <c r="F119" s="115"/>
      <c r="G119" s="115"/>
    </row>
    <row r="120">
      <c r="C120" s="115"/>
      <c r="D120" s="115"/>
      <c r="E120" s="115"/>
      <c r="F120" s="115"/>
      <c r="G120" s="115"/>
    </row>
    <row r="121">
      <c r="C121" s="115"/>
      <c r="D121" s="115"/>
      <c r="E121" s="115"/>
      <c r="F121" s="115"/>
      <c r="G121" s="115"/>
    </row>
    <row r="122">
      <c r="C122" s="115"/>
      <c r="D122" s="115"/>
      <c r="E122" s="115"/>
      <c r="F122" s="115"/>
      <c r="G122" s="115"/>
    </row>
    <row r="123">
      <c r="C123" s="115"/>
      <c r="D123" s="115"/>
      <c r="E123" s="115"/>
      <c r="F123" s="115"/>
      <c r="G123" s="115"/>
    </row>
    <row r="124">
      <c r="C124" s="115"/>
      <c r="D124" s="115"/>
      <c r="E124" s="115"/>
      <c r="F124" s="115"/>
      <c r="G124" s="115"/>
    </row>
    <row r="125">
      <c r="C125" s="115"/>
      <c r="D125" s="115"/>
      <c r="E125" s="115"/>
      <c r="F125" s="115"/>
      <c r="G125" s="115"/>
    </row>
    <row r="126">
      <c r="C126" s="115"/>
      <c r="D126" s="115"/>
      <c r="E126" s="115"/>
      <c r="F126" s="115"/>
      <c r="G126" s="115"/>
    </row>
    <row r="127">
      <c r="C127" s="115"/>
      <c r="D127" s="115"/>
      <c r="E127" s="115"/>
      <c r="F127" s="115"/>
      <c r="G127" s="115"/>
    </row>
    <row r="128">
      <c r="C128" s="115"/>
      <c r="D128" s="115"/>
      <c r="E128" s="115"/>
      <c r="F128" s="115"/>
      <c r="G128" s="115"/>
    </row>
    <row r="129">
      <c r="C129" s="115"/>
      <c r="D129" s="115"/>
      <c r="E129" s="115"/>
      <c r="F129" s="115"/>
      <c r="G129" s="115"/>
    </row>
    <row r="130">
      <c r="C130" s="115"/>
      <c r="D130" s="115"/>
      <c r="E130" s="115"/>
      <c r="F130" s="115"/>
      <c r="G130" s="115"/>
    </row>
    <row r="131">
      <c r="C131" s="115"/>
      <c r="D131" s="115"/>
      <c r="E131" s="115"/>
      <c r="F131" s="115"/>
      <c r="G131" s="115"/>
    </row>
    <row r="132">
      <c r="C132" s="115"/>
      <c r="D132" s="115"/>
      <c r="E132" s="115"/>
      <c r="F132" s="115"/>
      <c r="G132" s="115"/>
    </row>
    <row r="133">
      <c r="C133" s="115"/>
      <c r="D133" s="115"/>
      <c r="E133" s="115"/>
      <c r="F133" s="115"/>
      <c r="G133" s="115"/>
    </row>
    <row r="134">
      <c r="C134" s="115"/>
      <c r="D134" s="115"/>
      <c r="E134" s="115"/>
      <c r="F134" s="115"/>
      <c r="G134" s="115"/>
    </row>
    <row r="135">
      <c r="C135" s="115"/>
      <c r="D135" s="115"/>
      <c r="E135" s="115"/>
      <c r="F135" s="115"/>
      <c r="G135" s="115"/>
    </row>
    <row r="136">
      <c r="C136" s="115"/>
      <c r="D136" s="115"/>
      <c r="E136" s="115"/>
      <c r="F136" s="115"/>
      <c r="G136" s="115"/>
    </row>
    <row r="137">
      <c r="C137" s="115"/>
      <c r="D137" s="115"/>
      <c r="E137" s="115"/>
      <c r="F137" s="115"/>
      <c r="G137" s="115"/>
    </row>
    <row r="138">
      <c r="C138" s="115"/>
      <c r="D138" s="115"/>
      <c r="E138" s="115"/>
      <c r="F138" s="115"/>
      <c r="G138" s="115"/>
    </row>
    <row r="139">
      <c r="C139" s="115"/>
      <c r="D139" s="115"/>
      <c r="E139" s="115"/>
      <c r="F139" s="115"/>
      <c r="G139" s="115"/>
    </row>
    <row r="140">
      <c r="C140" s="115"/>
      <c r="D140" s="115"/>
      <c r="E140" s="115"/>
      <c r="F140" s="115"/>
      <c r="G140" s="115"/>
    </row>
    <row r="141">
      <c r="C141" s="115"/>
      <c r="D141" s="115"/>
      <c r="E141" s="115"/>
      <c r="F141" s="115"/>
      <c r="G141" s="115"/>
    </row>
    <row r="142">
      <c r="C142" s="115"/>
      <c r="D142" s="115"/>
      <c r="E142" s="115"/>
      <c r="F142" s="115"/>
      <c r="G142" s="115"/>
    </row>
    <row r="143">
      <c r="C143" s="115"/>
      <c r="D143" s="115"/>
      <c r="E143" s="115"/>
      <c r="F143" s="115"/>
      <c r="G143" s="115"/>
    </row>
    <row r="144">
      <c r="C144" s="115"/>
      <c r="D144" s="115"/>
      <c r="E144" s="115"/>
      <c r="F144" s="115"/>
      <c r="G144" s="115"/>
    </row>
    <row r="145">
      <c r="C145" s="115"/>
      <c r="D145" s="115"/>
      <c r="E145" s="115"/>
      <c r="F145" s="115"/>
      <c r="G145" s="115"/>
    </row>
    <row r="146">
      <c r="C146" s="115"/>
      <c r="D146" s="115"/>
      <c r="E146" s="115"/>
      <c r="F146" s="115"/>
      <c r="G146" s="115"/>
    </row>
    <row r="147">
      <c r="C147" s="115"/>
      <c r="D147" s="115"/>
      <c r="E147" s="115"/>
      <c r="F147" s="115"/>
      <c r="G147" s="115"/>
    </row>
    <row r="148">
      <c r="C148" s="115"/>
      <c r="D148" s="115"/>
      <c r="E148" s="115"/>
      <c r="F148" s="115"/>
      <c r="G148" s="115"/>
    </row>
    <row r="149">
      <c r="C149" s="115"/>
      <c r="D149" s="115"/>
      <c r="E149" s="115"/>
      <c r="F149" s="115"/>
      <c r="G149" s="115"/>
    </row>
    <row r="150">
      <c r="C150" s="115"/>
      <c r="D150" s="115"/>
      <c r="E150" s="115"/>
      <c r="F150" s="115"/>
      <c r="G150" s="115"/>
    </row>
    <row r="151">
      <c r="C151" s="115"/>
      <c r="D151" s="115"/>
      <c r="E151" s="115"/>
      <c r="F151" s="115"/>
      <c r="G151" s="115"/>
    </row>
    <row r="152">
      <c r="C152" s="115"/>
      <c r="D152" s="115"/>
      <c r="E152" s="115"/>
      <c r="F152" s="115"/>
      <c r="G152" s="115"/>
    </row>
    <row r="153">
      <c r="C153" s="115"/>
      <c r="D153" s="115"/>
      <c r="E153" s="115"/>
      <c r="F153" s="115"/>
      <c r="G153" s="115"/>
    </row>
    <row r="154">
      <c r="C154" s="115"/>
      <c r="D154" s="115"/>
      <c r="E154" s="115"/>
      <c r="F154" s="115"/>
      <c r="G154" s="115"/>
    </row>
    <row r="155">
      <c r="C155" s="115"/>
      <c r="D155" s="115"/>
      <c r="E155" s="115"/>
      <c r="F155" s="115"/>
      <c r="G155" s="115"/>
    </row>
    <row r="156">
      <c r="C156" s="115"/>
      <c r="D156" s="115"/>
      <c r="E156" s="115"/>
      <c r="F156" s="115"/>
      <c r="G156" s="115"/>
    </row>
    <row r="157">
      <c r="C157" s="115"/>
      <c r="D157" s="115"/>
      <c r="E157" s="115"/>
      <c r="F157" s="115"/>
      <c r="G157" s="115"/>
    </row>
    <row r="158">
      <c r="C158" s="115"/>
      <c r="D158" s="115"/>
      <c r="E158" s="115"/>
      <c r="F158" s="115"/>
      <c r="G158" s="115"/>
    </row>
    <row r="159">
      <c r="C159" s="115"/>
      <c r="D159" s="115"/>
      <c r="E159" s="115"/>
      <c r="F159" s="115"/>
      <c r="G159" s="115"/>
    </row>
    <row r="160">
      <c r="C160" s="115"/>
      <c r="D160" s="115"/>
      <c r="E160" s="115"/>
      <c r="F160" s="115"/>
      <c r="G160" s="115"/>
    </row>
    <row r="161">
      <c r="C161" s="115"/>
      <c r="D161" s="115"/>
      <c r="E161" s="115"/>
      <c r="F161" s="115"/>
      <c r="G161" s="115"/>
    </row>
    <row r="162">
      <c r="C162" s="115"/>
      <c r="D162" s="115"/>
      <c r="E162" s="115"/>
      <c r="F162" s="115"/>
      <c r="G162" s="115"/>
    </row>
    <row r="163">
      <c r="C163" s="115"/>
      <c r="D163" s="115"/>
      <c r="E163" s="115"/>
      <c r="F163" s="115"/>
      <c r="G163" s="115"/>
    </row>
    <row r="164">
      <c r="C164" s="115"/>
      <c r="D164" s="115"/>
      <c r="E164" s="115"/>
      <c r="F164" s="115"/>
      <c r="G164" s="115"/>
    </row>
    <row r="165">
      <c r="C165" s="115"/>
      <c r="D165" s="115"/>
      <c r="E165" s="115"/>
      <c r="F165" s="115"/>
      <c r="G165" s="115"/>
    </row>
    <row r="166">
      <c r="C166" s="115"/>
      <c r="D166" s="115"/>
      <c r="E166" s="115"/>
      <c r="F166" s="115"/>
      <c r="G166" s="115"/>
    </row>
    <row r="167">
      <c r="C167" s="115"/>
      <c r="D167" s="115"/>
      <c r="E167" s="115"/>
      <c r="F167" s="115"/>
      <c r="G167" s="115"/>
    </row>
    <row r="168">
      <c r="C168" s="115"/>
      <c r="D168" s="115"/>
      <c r="E168" s="115"/>
      <c r="F168" s="115"/>
      <c r="G168" s="115"/>
    </row>
    <row r="169">
      <c r="C169" s="115"/>
      <c r="D169" s="115"/>
      <c r="E169" s="115"/>
      <c r="F169" s="115"/>
      <c r="G169" s="115"/>
    </row>
    <row r="170">
      <c r="C170" s="115"/>
      <c r="D170" s="115"/>
      <c r="E170" s="115"/>
      <c r="F170" s="115"/>
      <c r="G170" s="115"/>
    </row>
    <row r="171">
      <c r="C171" s="115"/>
      <c r="D171" s="115"/>
      <c r="E171" s="115"/>
      <c r="F171" s="115"/>
      <c r="G171" s="115"/>
    </row>
    <row r="172">
      <c r="C172" s="115"/>
      <c r="D172" s="115"/>
      <c r="E172" s="115"/>
      <c r="F172" s="115"/>
      <c r="G172" s="115"/>
    </row>
    <row r="173">
      <c r="C173" s="115"/>
      <c r="D173" s="115"/>
      <c r="E173" s="115"/>
      <c r="F173" s="115"/>
      <c r="G173" s="115"/>
    </row>
    <row r="174">
      <c r="C174" s="115"/>
      <c r="D174" s="115"/>
      <c r="E174" s="115"/>
      <c r="F174" s="115"/>
      <c r="G174" s="115"/>
    </row>
    <row r="175">
      <c r="C175" s="115"/>
      <c r="D175" s="115"/>
      <c r="E175" s="115"/>
      <c r="F175" s="115"/>
      <c r="G175" s="115"/>
    </row>
    <row r="176">
      <c r="C176" s="115"/>
      <c r="D176" s="115"/>
      <c r="E176" s="115"/>
      <c r="F176" s="115"/>
      <c r="G176" s="115"/>
    </row>
    <row r="177">
      <c r="C177" s="115"/>
      <c r="D177" s="115"/>
      <c r="E177" s="115"/>
      <c r="F177" s="115"/>
      <c r="G177" s="115"/>
    </row>
    <row r="178">
      <c r="C178" s="115"/>
      <c r="D178" s="115"/>
      <c r="E178" s="115"/>
      <c r="F178" s="115"/>
      <c r="G178" s="115"/>
    </row>
    <row r="179">
      <c r="C179" s="115"/>
      <c r="D179" s="115"/>
      <c r="E179" s="115"/>
      <c r="F179" s="115"/>
      <c r="G179" s="115"/>
    </row>
    <row r="180">
      <c r="C180" s="115"/>
      <c r="D180" s="115"/>
      <c r="E180" s="115"/>
      <c r="F180" s="115"/>
      <c r="G180" s="115"/>
    </row>
    <row r="181">
      <c r="C181" s="115"/>
      <c r="D181" s="115"/>
      <c r="E181" s="115"/>
      <c r="F181" s="115"/>
      <c r="G181" s="115"/>
    </row>
    <row r="182">
      <c r="C182" s="115"/>
      <c r="D182" s="115"/>
      <c r="E182" s="115"/>
      <c r="F182" s="115"/>
      <c r="G182" s="115"/>
    </row>
    <row r="183">
      <c r="C183" s="115"/>
      <c r="D183" s="115"/>
      <c r="E183" s="115"/>
      <c r="F183" s="115"/>
      <c r="G183" s="115"/>
    </row>
    <row r="184">
      <c r="C184" s="115"/>
      <c r="D184" s="115"/>
      <c r="E184" s="115"/>
      <c r="F184" s="115"/>
      <c r="G184" s="115"/>
    </row>
    <row r="185">
      <c r="C185" s="115"/>
      <c r="D185" s="115"/>
      <c r="E185" s="115"/>
      <c r="F185" s="115"/>
      <c r="G185" s="115"/>
    </row>
    <row r="186">
      <c r="C186" s="115"/>
      <c r="D186" s="115"/>
      <c r="E186" s="115"/>
      <c r="F186" s="115"/>
      <c r="G186" s="115"/>
    </row>
    <row r="187">
      <c r="C187" s="115"/>
      <c r="D187" s="115"/>
      <c r="E187" s="115"/>
      <c r="F187" s="115"/>
      <c r="G187" s="115"/>
    </row>
    <row r="188">
      <c r="C188" s="115"/>
      <c r="D188" s="115"/>
      <c r="E188" s="115"/>
      <c r="F188" s="115"/>
      <c r="G188" s="115"/>
    </row>
    <row r="189">
      <c r="C189" s="115"/>
      <c r="D189" s="115"/>
      <c r="E189" s="115"/>
      <c r="F189" s="115"/>
      <c r="G189" s="115"/>
    </row>
    <row r="190">
      <c r="C190" s="115"/>
      <c r="D190" s="115"/>
      <c r="E190" s="115"/>
      <c r="F190" s="115"/>
      <c r="G190" s="115"/>
    </row>
    <row r="191">
      <c r="C191" s="115"/>
      <c r="D191" s="115"/>
      <c r="E191" s="115"/>
      <c r="F191" s="115"/>
      <c r="G191" s="115"/>
    </row>
    <row r="192">
      <c r="C192" s="115"/>
      <c r="D192" s="115"/>
      <c r="E192" s="115"/>
      <c r="F192" s="115"/>
      <c r="G192" s="115"/>
    </row>
    <row r="193">
      <c r="C193" s="115"/>
      <c r="D193" s="115"/>
      <c r="E193" s="115"/>
      <c r="F193" s="115"/>
      <c r="G193" s="115"/>
    </row>
    <row r="194">
      <c r="C194" s="115"/>
      <c r="D194" s="115"/>
      <c r="E194" s="115"/>
      <c r="F194" s="115"/>
      <c r="G194" s="115"/>
    </row>
    <row r="195">
      <c r="C195" s="115"/>
      <c r="D195" s="115"/>
      <c r="E195" s="115"/>
      <c r="F195" s="115"/>
      <c r="G195" s="115"/>
    </row>
    <row r="196">
      <c r="C196" s="115"/>
      <c r="D196" s="115"/>
      <c r="E196" s="115"/>
      <c r="F196" s="115"/>
      <c r="G196" s="115"/>
    </row>
    <row r="197">
      <c r="C197" s="115"/>
      <c r="D197" s="115"/>
      <c r="E197" s="115"/>
      <c r="F197" s="115"/>
      <c r="G197" s="115"/>
    </row>
    <row r="198">
      <c r="C198" s="115"/>
      <c r="D198" s="115"/>
      <c r="E198" s="115"/>
      <c r="F198" s="115"/>
      <c r="G198" s="115"/>
    </row>
    <row r="199">
      <c r="C199" s="115"/>
      <c r="D199" s="115"/>
      <c r="E199" s="115"/>
      <c r="F199" s="115"/>
      <c r="G199" s="115"/>
    </row>
    <row r="200">
      <c r="C200" s="115"/>
      <c r="D200" s="115"/>
      <c r="E200" s="115"/>
      <c r="F200" s="115"/>
      <c r="G200" s="115"/>
    </row>
    <row r="201">
      <c r="C201" s="115"/>
      <c r="D201" s="115"/>
      <c r="E201" s="115"/>
      <c r="F201" s="115"/>
      <c r="G201" s="115"/>
    </row>
    <row r="202">
      <c r="C202" s="115"/>
      <c r="D202" s="115"/>
      <c r="E202" s="115"/>
      <c r="F202" s="115"/>
      <c r="G202" s="115"/>
    </row>
    <row r="203">
      <c r="C203" s="115"/>
      <c r="D203" s="115"/>
      <c r="E203" s="115"/>
      <c r="F203" s="115"/>
      <c r="G203" s="115"/>
    </row>
    <row r="204">
      <c r="C204" s="115"/>
      <c r="D204" s="115"/>
      <c r="E204" s="115"/>
      <c r="F204" s="115"/>
      <c r="G204" s="115"/>
    </row>
    <row r="205">
      <c r="C205" s="115"/>
      <c r="D205" s="115"/>
      <c r="E205" s="115"/>
      <c r="F205" s="115"/>
      <c r="G205" s="115"/>
    </row>
    <row r="206">
      <c r="C206" s="115"/>
      <c r="D206" s="115"/>
      <c r="E206" s="115"/>
      <c r="F206" s="115"/>
      <c r="G206" s="115"/>
    </row>
    <row r="207">
      <c r="C207" s="115"/>
      <c r="D207" s="115"/>
      <c r="E207" s="115"/>
      <c r="F207" s="115"/>
      <c r="G207" s="115"/>
    </row>
    <row r="208">
      <c r="C208" s="115"/>
      <c r="D208" s="115"/>
      <c r="E208" s="115"/>
      <c r="F208" s="115"/>
      <c r="G208" s="115"/>
    </row>
    <row r="209">
      <c r="C209" s="115"/>
      <c r="D209" s="115"/>
      <c r="E209" s="115"/>
      <c r="F209" s="115"/>
      <c r="G209" s="115"/>
    </row>
    <row r="210">
      <c r="C210" s="115"/>
      <c r="D210" s="115"/>
      <c r="E210" s="115"/>
      <c r="F210" s="115"/>
      <c r="G210" s="115"/>
    </row>
    <row r="211">
      <c r="C211" s="115"/>
      <c r="D211" s="115"/>
      <c r="E211" s="115"/>
      <c r="F211" s="115"/>
      <c r="G211" s="115"/>
    </row>
    <row r="212">
      <c r="C212" s="115"/>
      <c r="D212" s="115"/>
      <c r="E212" s="115"/>
      <c r="F212" s="115"/>
      <c r="G212" s="115"/>
    </row>
    <row r="213">
      <c r="C213" s="115"/>
      <c r="D213" s="115"/>
      <c r="E213" s="115"/>
      <c r="F213" s="115"/>
      <c r="G213" s="115"/>
    </row>
    <row r="214">
      <c r="C214" s="115"/>
      <c r="D214" s="115"/>
      <c r="E214" s="115"/>
      <c r="F214" s="115"/>
      <c r="G214" s="115"/>
    </row>
    <row r="215">
      <c r="C215" s="115"/>
      <c r="D215" s="115"/>
      <c r="E215" s="115"/>
      <c r="F215" s="115"/>
      <c r="G215" s="115"/>
    </row>
    <row r="216">
      <c r="C216" s="115"/>
      <c r="D216" s="115"/>
      <c r="E216" s="115"/>
      <c r="F216" s="115"/>
      <c r="G216" s="115"/>
    </row>
    <row r="217">
      <c r="C217" s="115"/>
      <c r="D217" s="115"/>
      <c r="E217" s="115"/>
      <c r="F217" s="115"/>
      <c r="G217" s="115"/>
    </row>
    <row r="218">
      <c r="C218" s="115"/>
      <c r="D218" s="115"/>
      <c r="E218" s="115"/>
      <c r="F218" s="115"/>
      <c r="G218" s="115"/>
    </row>
    <row r="219">
      <c r="C219" s="115"/>
      <c r="D219" s="115"/>
      <c r="E219" s="115"/>
      <c r="F219" s="115"/>
      <c r="G219" s="115"/>
    </row>
    <row r="220">
      <c r="C220" s="115"/>
      <c r="D220" s="115"/>
      <c r="E220" s="115"/>
      <c r="F220" s="115"/>
      <c r="G220" s="115"/>
    </row>
    <row r="221">
      <c r="C221" s="115"/>
      <c r="D221" s="115"/>
      <c r="E221" s="115"/>
      <c r="F221" s="115"/>
      <c r="G221" s="115"/>
    </row>
    <row r="222">
      <c r="C222" s="115"/>
      <c r="D222" s="115"/>
      <c r="E222" s="115"/>
      <c r="F222" s="115"/>
      <c r="G222" s="115"/>
    </row>
    <row r="223">
      <c r="C223" s="115"/>
      <c r="D223" s="115"/>
      <c r="E223" s="115"/>
      <c r="F223" s="115"/>
      <c r="G223" s="115"/>
    </row>
    <row r="224">
      <c r="C224" s="115"/>
      <c r="D224" s="115"/>
      <c r="E224" s="115"/>
      <c r="F224" s="115"/>
      <c r="G224" s="115"/>
    </row>
    <row r="225">
      <c r="C225" s="115"/>
      <c r="D225" s="115"/>
      <c r="E225" s="115"/>
      <c r="F225" s="115"/>
      <c r="G225" s="115"/>
    </row>
    <row r="226">
      <c r="C226" s="115"/>
      <c r="D226" s="115"/>
      <c r="E226" s="115"/>
      <c r="F226" s="115"/>
      <c r="G226" s="115"/>
    </row>
    <row r="227">
      <c r="C227" s="115"/>
      <c r="D227" s="115"/>
      <c r="E227" s="115"/>
      <c r="F227" s="115"/>
      <c r="G227" s="115"/>
    </row>
    <row r="228">
      <c r="C228" s="115"/>
      <c r="D228" s="115"/>
      <c r="E228" s="115"/>
      <c r="F228" s="115"/>
      <c r="G228" s="115"/>
    </row>
    <row r="229">
      <c r="C229" s="115"/>
      <c r="D229" s="115"/>
      <c r="E229" s="115"/>
      <c r="F229" s="115"/>
      <c r="G229" s="115"/>
    </row>
    <row r="230">
      <c r="C230" s="115"/>
      <c r="D230" s="115"/>
      <c r="E230" s="115"/>
      <c r="F230" s="115"/>
      <c r="G230" s="115"/>
    </row>
    <row r="231">
      <c r="C231" s="115"/>
      <c r="D231" s="115"/>
      <c r="E231" s="115"/>
      <c r="F231" s="115"/>
      <c r="G231" s="115"/>
    </row>
    <row r="232">
      <c r="C232" s="115"/>
      <c r="D232" s="115"/>
      <c r="E232" s="115"/>
      <c r="F232" s="115"/>
      <c r="G232" s="115"/>
    </row>
    <row r="233">
      <c r="C233" s="115"/>
      <c r="D233" s="115"/>
      <c r="E233" s="115"/>
      <c r="F233" s="115"/>
      <c r="G233" s="115"/>
    </row>
    <row r="234">
      <c r="C234" s="115"/>
      <c r="D234" s="115"/>
      <c r="E234" s="115"/>
      <c r="F234" s="115"/>
      <c r="G234" s="115"/>
    </row>
    <row r="235">
      <c r="C235" s="115"/>
      <c r="D235" s="115"/>
      <c r="E235" s="115"/>
      <c r="F235" s="115"/>
      <c r="G235" s="115"/>
    </row>
    <row r="236">
      <c r="C236" s="115"/>
      <c r="D236" s="115"/>
      <c r="E236" s="115"/>
      <c r="F236" s="115"/>
      <c r="G236" s="115"/>
    </row>
    <row r="237">
      <c r="C237" s="115"/>
      <c r="D237" s="115"/>
      <c r="E237" s="115"/>
      <c r="F237" s="115"/>
      <c r="G237" s="115"/>
    </row>
    <row r="238">
      <c r="C238" s="115"/>
      <c r="D238" s="115"/>
      <c r="E238" s="115"/>
      <c r="F238" s="115"/>
      <c r="G238" s="115"/>
    </row>
    <row r="239">
      <c r="C239" s="115"/>
      <c r="D239" s="115"/>
      <c r="E239" s="115"/>
      <c r="F239" s="115"/>
      <c r="G239" s="115"/>
    </row>
    <row r="240">
      <c r="C240" s="115"/>
      <c r="D240" s="115"/>
      <c r="E240" s="115"/>
      <c r="F240" s="115"/>
      <c r="G240" s="115"/>
    </row>
    <row r="241">
      <c r="C241" s="115"/>
      <c r="D241" s="115"/>
      <c r="E241" s="115"/>
      <c r="F241" s="115"/>
      <c r="G241" s="115"/>
    </row>
    <row r="242">
      <c r="C242" s="115"/>
      <c r="D242" s="115"/>
      <c r="E242" s="115"/>
      <c r="F242" s="115"/>
      <c r="G242" s="115"/>
    </row>
    <row r="243">
      <c r="C243" s="115"/>
      <c r="D243" s="115"/>
      <c r="E243" s="115"/>
      <c r="F243" s="115"/>
      <c r="G243" s="115"/>
    </row>
    <row r="244">
      <c r="C244" s="115"/>
      <c r="D244" s="115"/>
      <c r="E244" s="115"/>
      <c r="F244" s="115"/>
      <c r="G244" s="115"/>
    </row>
    <row r="245">
      <c r="C245" s="115"/>
      <c r="D245" s="115"/>
      <c r="E245" s="115"/>
      <c r="F245" s="115"/>
      <c r="G245" s="115"/>
    </row>
    <row r="246">
      <c r="C246" s="115"/>
      <c r="D246" s="115"/>
      <c r="E246" s="115"/>
      <c r="F246" s="115"/>
      <c r="G246" s="115"/>
    </row>
    <row r="247">
      <c r="C247" s="115"/>
      <c r="D247" s="115"/>
      <c r="E247" s="115"/>
      <c r="F247" s="115"/>
      <c r="G247" s="115"/>
    </row>
    <row r="248">
      <c r="C248" s="115"/>
      <c r="D248" s="115"/>
      <c r="E248" s="115"/>
      <c r="F248" s="115"/>
      <c r="G248" s="115"/>
    </row>
    <row r="249">
      <c r="C249" s="115"/>
      <c r="D249" s="115"/>
      <c r="E249" s="115"/>
      <c r="F249" s="115"/>
      <c r="G249" s="115"/>
    </row>
    <row r="250">
      <c r="C250" s="115"/>
      <c r="D250" s="115"/>
      <c r="E250" s="115"/>
      <c r="F250" s="115"/>
      <c r="G250" s="115"/>
    </row>
    <row r="251">
      <c r="C251" s="115"/>
      <c r="D251" s="115"/>
      <c r="E251" s="115"/>
      <c r="F251" s="115"/>
      <c r="G251" s="115"/>
    </row>
    <row r="252">
      <c r="C252" s="115"/>
      <c r="D252" s="115"/>
      <c r="E252" s="115"/>
      <c r="F252" s="115"/>
      <c r="G252" s="115"/>
    </row>
    <row r="253">
      <c r="C253" s="115"/>
      <c r="D253" s="115"/>
      <c r="E253" s="115"/>
      <c r="F253" s="115"/>
      <c r="G253" s="115"/>
    </row>
    <row r="254">
      <c r="C254" s="115"/>
      <c r="D254" s="115"/>
      <c r="E254" s="115"/>
      <c r="F254" s="115"/>
      <c r="G254" s="115"/>
    </row>
    <row r="255">
      <c r="C255" s="115"/>
      <c r="D255" s="115"/>
      <c r="E255" s="115"/>
      <c r="F255" s="115"/>
      <c r="G255" s="115"/>
    </row>
    <row r="256">
      <c r="C256" s="115"/>
      <c r="D256" s="115"/>
      <c r="E256" s="115"/>
      <c r="F256" s="115"/>
      <c r="G256" s="115"/>
    </row>
    <row r="257">
      <c r="C257" s="115"/>
      <c r="D257" s="115"/>
      <c r="E257" s="115"/>
      <c r="F257" s="115"/>
      <c r="G257" s="115"/>
    </row>
    <row r="258">
      <c r="C258" s="115"/>
      <c r="D258" s="115"/>
      <c r="E258" s="115"/>
      <c r="F258" s="115"/>
      <c r="G258" s="115"/>
    </row>
    <row r="259">
      <c r="C259" s="115"/>
      <c r="D259" s="115"/>
      <c r="E259" s="115"/>
      <c r="F259" s="115"/>
      <c r="G259" s="115"/>
    </row>
    <row r="260">
      <c r="C260" s="115"/>
      <c r="D260" s="115"/>
      <c r="E260" s="115"/>
      <c r="F260" s="115"/>
      <c r="G260" s="115"/>
    </row>
    <row r="261">
      <c r="C261" s="115"/>
      <c r="D261" s="115"/>
      <c r="E261" s="115"/>
      <c r="F261" s="115"/>
      <c r="G261" s="115"/>
    </row>
    <row r="262">
      <c r="C262" s="115"/>
      <c r="D262" s="115"/>
      <c r="E262" s="115"/>
      <c r="F262" s="115"/>
      <c r="G262" s="115"/>
    </row>
    <row r="263">
      <c r="C263" s="115"/>
      <c r="D263" s="115"/>
      <c r="E263" s="115"/>
      <c r="F263" s="115"/>
      <c r="G263" s="115"/>
    </row>
    <row r="264">
      <c r="C264" s="115"/>
      <c r="D264" s="115"/>
      <c r="E264" s="115"/>
      <c r="F264" s="115"/>
      <c r="G264" s="115"/>
    </row>
    <row r="265">
      <c r="C265" s="115"/>
      <c r="D265" s="115"/>
      <c r="E265" s="115"/>
      <c r="F265" s="115"/>
      <c r="G265" s="115"/>
    </row>
    <row r="266">
      <c r="C266" s="115"/>
      <c r="D266" s="115"/>
      <c r="E266" s="115"/>
      <c r="F266" s="115"/>
      <c r="G266" s="115"/>
    </row>
    <row r="267">
      <c r="C267" s="115"/>
      <c r="D267" s="115"/>
      <c r="E267" s="115"/>
      <c r="F267" s="115"/>
      <c r="G267" s="115"/>
    </row>
    <row r="268">
      <c r="C268" s="115"/>
      <c r="D268" s="115"/>
      <c r="E268" s="115"/>
      <c r="F268" s="115"/>
      <c r="G268" s="115"/>
    </row>
    <row r="269">
      <c r="C269" s="115"/>
      <c r="D269" s="115"/>
      <c r="E269" s="115"/>
      <c r="F269" s="115"/>
      <c r="G269" s="115"/>
    </row>
    <row r="270">
      <c r="C270" s="115"/>
      <c r="D270" s="115"/>
      <c r="E270" s="115"/>
      <c r="F270" s="115"/>
      <c r="G270" s="115"/>
    </row>
    <row r="271">
      <c r="C271" s="115"/>
      <c r="D271" s="115"/>
      <c r="E271" s="115"/>
      <c r="F271" s="115"/>
      <c r="G271" s="115"/>
    </row>
    <row r="272">
      <c r="C272" s="115"/>
      <c r="D272" s="115"/>
      <c r="E272" s="115"/>
      <c r="F272" s="115"/>
      <c r="G272" s="115"/>
    </row>
    <row r="273">
      <c r="C273" s="115"/>
      <c r="D273" s="115"/>
      <c r="E273" s="115"/>
      <c r="F273" s="115"/>
      <c r="G273" s="115"/>
    </row>
    <row r="274">
      <c r="C274" s="115"/>
      <c r="D274" s="115"/>
      <c r="E274" s="115"/>
      <c r="F274" s="115"/>
      <c r="G274" s="115"/>
    </row>
    <row r="275">
      <c r="C275" s="115"/>
      <c r="D275" s="115"/>
      <c r="E275" s="115"/>
      <c r="F275" s="115"/>
      <c r="G275" s="115"/>
    </row>
    <row r="276">
      <c r="C276" s="115"/>
      <c r="D276" s="115"/>
      <c r="E276" s="115"/>
      <c r="F276" s="115"/>
      <c r="G276" s="115"/>
    </row>
    <row r="277">
      <c r="C277" s="115"/>
      <c r="D277" s="115"/>
      <c r="E277" s="115"/>
      <c r="F277" s="115"/>
      <c r="G277" s="115"/>
    </row>
    <row r="278">
      <c r="C278" s="115"/>
      <c r="D278" s="115"/>
      <c r="E278" s="115"/>
      <c r="F278" s="115"/>
      <c r="G278" s="115"/>
    </row>
    <row r="279">
      <c r="C279" s="115"/>
      <c r="D279" s="115"/>
      <c r="E279" s="115"/>
      <c r="F279" s="115"/>
      <c r="G279" s="115"/>
    </row>
    <row r="280">
      <c r="C280" s="115"/>
      <c r="D280" s="115"/>
      <c r="E280" s="115"/>
      <c r="F280" s="115"/>
      <c r="G280" s="115"/>
    </row>
    <row r="281">
      <c r="C281" s="115"/>
      <c r="D281" s="115"/>
      <c r="E281" s="115"/>
      <c r="F281" s="115"/>
      <c r="G281" s="115"/>
    </row>
    <row r="282">
      <c r="C282" s="115"/>
      <c r="D282" s="115"/>
      <c r="E282" s="115"/>
      <c r="F282" s="115"/>
      <c r="G282" s="115"/>
    </row>
    <row r="283">
      <c r="C283" s="115"/>
      <c r="D283" s="115"/>
      <c r="E283" s="115"/>
      <c r="F283" s="115"/>
      <c r="G283" s="115"/>
    </row>
    <row r="284">
      <c r="C284" s="115"/>
      <c r="D284" s="115"/>
      <c r="E284" s="115"/>
      <c r="F284" s="115"/>
      <c r="G284" s="115"/>
    </row>
    <row r="285">
      <c r="C285" s="115"/>
      <c r="D285" s="115"/>
      <c r="E285" s="115"/>
      <c r="F285" s="115"/>
      <c r="G285" s="115"/>
    </row>
    <row r="286">
      <c r="C286" s="115"/>
      <c r="D286" s="115"/>
      <c r="E286" s="115"/>
      <c r="F286" s="115"/>
      <c r="G286" s="115"/>
    </row>
    <row r="287">
      <c r="C287" s="115"/>
      <c r="D287" s="115"/>
      <c r="E287" s="115"/>
      <c r="F287" s="115"/>
      <c r="G287" s="115"/>
    </row>
    <row r="288">
      <c r="C288" s="115"/>
      <c r="D288" s="115"/>
      <c r="E288" s="115"/>
      <c r="F288" s="115"/>
      <c r="G288" s="115"/>
    </row>
    <row r="289">
      <c r="C289" s="115"/>
      <c r="D289" s="115"/>
      <c r="E289" s="115"/>
      <c r="F289" s="115"/>
      <c r="G289" s="115"/>
    </row>
    <row r="290">
      <c r="C290" s="115"/>
      <c r="D290" s="115"/>
      <c r="E290" s="115"/>
      <c r="F290" s="115"/>
      <c r="G290" s="115"/>
    </row>
    <row r="291">
      <c r="C291" s="115"/>
      <c r="D291" s="115"/>
      <c r="E291" s="115"/>
      <c r="F291" s="115"/>
      <c r="G291" s="115"/>
    </row>
    <row r="292">
      <c r="C292" s="115"/>
      <c r="D292" s="115"/>
      <c r="E292" s="115"/>
      <c r="F292" s="115"/>
      <c r="G292" s="115"/>
    </row>
    <row r="293">
      <c r="C293" s="115"/>
      <c r="D293" s="115"/>
      <c r="E293" s="115"/>
      <c r="F293" s="115"/>
      <c r="G293" s="115"/>
    </row>
    <row r="294">
      <c r="C294" s="115"/>
      <c r="D294" s="115"/>
      <c r="E294" s="115"/>
      <c r="F294" s="115"/>
      <c r="G294" s="115"/>
    </row>
    <row r="295">
      <c r="C295" s="115"/>
      <c r="D295" s="115"/>
      <c r="E295" s="115"/>
      <c r="F295" s="115"/>
      <c r="G295" s="115"/>
    </row>
    <row r="296">
      <c r="C296" s="115"/>
      <c r="D296" s="115"/>
      <c r="E296" s="115"/>
      <c r="F296" s="115"/>
      <c r="G296" s="115"/>
    </row>
    <row r="297">
      <c r="C297" s="115"/>
      <c r="D297" s="115"/>
      <c r="E297" s="115"/>
      <c r="F297" s="115"/>
      <c r="G297" s="115"/>
    </row>
    <row r="298">
      <c r="C298" s="115"/>
      <c r="D298" s="115"/>
      <c r="E298" s="115"/>
      <c r="F298" s="115"/>
      <c r="G298" s="115"/>
    </row>
    <row r="299">
      <c r="C299" s="115"/>
      <c r="D299" s="115"/>
      <c r="E299" s="115"/>
      <c r="F299" s="115"/>
      <c r="G299" s="115"/>
    </row>
    <row r="300">
      <c r="C300" s="115"/>
      <c r="D300" s="115"/>
      <c r="E300" s="115"/>
      <c r="F300" s="115"/>
      <c r="G300" s="115"/>
    </row>
    <row r="301">
      <c r="C301" s="115"/>
      <c r="D301" s="115"/>
      <c r="E301" s="115"/>
      <c r="F301" s="115"/>
      <c r="G301" s="115"/>
    </row>
    <row r="302">
      <c r="C302" s="115"/>
      <c r="D302" s="115"/>
      <c r="E302" s="115"/>
      <c r="F302" s="115"/>
      <c r="G302" s="115"/>
    </row>
    <row r="303">
      <c r="C303" s="115"/>
      <c r="D303" s="115"/>
      <c r="E303" s="115"/>
      <c r="F303" s="115"/>
      <c r="G303" s="115"/>
    </row>
    <row r="304">
      <c r="C304" s="115"/>
      <c r="D304" s="115"/>
      <c r="E304" s="115"/>
      <c r="F304" s="115"/>
      <c r="G304" s="115"/>
    </row>
    <row r="305">
      <c r="C305" s="115"/>
      <c r="D305" s="115"/>
      <c r="E305" s="115"/>
      <c r="F305" s="115"/>
      <c r="G305" s="115"/>
    </row>
    <row r="306">
      <c r="C306" s="115"/>
      <c r="D306" s="115"/>
      <c r="E306" s="115"/>
      <c r="F306" s="115"/>
      <c r="G306" s="115"/>
    </row>
    <row r="307">
      <c r="C307" s="115"/>
      <c r="D307" s="115"/>
      <c r="E307" s="115"/>
      <c r="F307" s="115"/>
      <c r="G307" s="115"/>
    </row>
    <row r="308">
      <c r="C308" s="115"/>
      <c r="D308" s="115"/>
      <c r="E308" s="115"/>
      <c r="F308" s="115"/>
      <c r="G308" s="115"/>
    </row>
    <row r="309">
      <c r="C309" s="115"/>
      <c r="D309" s="115"/>
      <c r="E309" s="115"/>
      <c r="F309" s="115"/>
      <c r="G309" s="115"/>
    </row>
    <row r="310">
      <c r="C310" s="115"/>
      <c r="D310" s="115"/>
      <c r="E310" s="115"/>
      <c r="F310" s="115"/>
      <c r="G310" s="115"/>
    </row>
    <row r="311">
      <c r="C311" s="115"/>
      <c r="D311" s="115"/>
      <c r="E311" s="115"/>
      <c r="F311" s="115"/>
      <c r="G311" s="115"/>
    </row>
    <row r="312">
      <c r="C312" s="115"/>
      <c r="D312" s="115"/>
      <c r="E312" s="115"/>
      <c r="F312" s="115"/>
      <c r="G312" s="115"/>
    </row>
    <row r="313">
      <c r="C313" s="115"/>
      <c r="D313" s="115"/>
      <c r="E313" s="115"/>
      <c r="F313" s="115"/>
      <c r="G313" s="115"/>
    </row>
    <row r="314">
      <c r="C314" s="115"/>
      <c r="D314" s="115"/>
      <c r="E314" s="115"/>
      <c r="F314" s="115"/>
      <c r="G314" s="115"/>
    </row>
    <row r="315">
      <c r="C315" s="115"/>
      <c r="D315" s="115"/>
      <c r="E315" s="115"/>
      <c r="F315" s="115"/>
      <c r="G315" s="115"/>
    </row>
    <row r="316">
      <c r="C316" s="115"/>
      <c r="D316" s="115"/>
      <c r="E316" s="115"/>
      <c r="F316" s="115"/>
      <c r="G316" s="115"/>
    </row>
    <row r="317">
      <c r="C317" s="115"/>
      <c r="D317" s="115"/>
      <c r="E317" s="115"/>
      <c r="F317" s="115"/>
      <c r="G317" s="115"/>
    </row>
    <row r="318">
      <c r="C318" s="115"/>
      <c r="D318" s="115"/>
      <c r="E318" s="115"/>
      <c r="F318" s="115"/>
      <c r="G318" s="115"/>
    </row>
    <row r="319">
      <c r="C319" s="115"/>
      <c r="D319" s="115"/>
      <c r="E319" s="115"/>
      <c r="F319" s="115"/>
      <c r="G319" s="115"/>
    </row>
    <row r="320">
      <c r="C320" s="115"/>
      <c r="D320" s="115"/>
      <c r="E320" s="115"/>
      <c r="F320" s="115"/>
      <c r="G320" s="115"/>
    </row>
    <row r="321">
      <c r="C321" s="115"/>
      <c r="D321" s="115"/>
      <c r="E321" s="115"/>
      <c r="F321" s="115"/>
      <c r="G321" s="115"/>
    </row>
    <row r="322">
      <c r="C322" s="115"/>
      <c r="D322" s="115"/>
      <c r="E322" s="115"/>
      <c r="F322" s="115"/>
      <c r="G322" s="115"/>
    </row>
    <row r="323">
      <c r="C323" s="115"/>
      <c r="D323" s="115"/>
      <c r="E323" s="115"/>
      <c r="F323" s="115"/>
      <c r="G323" s="115"/>
    </row>
    <row r="324">
      <c r="C324" s="115"/>
      <c r="D324" s="115"/>
      <c r="E324" s="115"/>
      <c r="F324" s="115"/>
      <c r="G324" s="115"/>
    </row>
    <row r="325">
      <c r="C325" s="115"/>
      <c r="D325" s="115"/>
      <c r="E325" s="115"/>
      <c r="F325" s="115"/>
      <c r="G325" s="115"/>
    </row>
    <row r="326">
      <c r="C326" s="115"/>
      <c r="D326" s="115"/>
      <c r="E326" s="115"/>
      <c r="F326" s="115"/>
      <c r="G326" s="115"/>
    </row>
    <row r="327">
      <c r="C327" s="115"/>
      <c r="D327" s="115"/>
      <c r="E327" s="115"/>
      <c r="F327" s="115"/>
      <c r="G327" s="115"/>
    </row>
    <row r="328">
      <c r="C328" s="115"/>
      <c r="D328" s="115"/>
      <c r="E328" s="115"/>
      <c r="F328" s="115"/>
      <c r="G328" s="115"/>
    </row>
    <row r="329">
      <c r="C329" s="115"/>
      <c r="D329" s="115"/>
      <c r="E329" s="115"/>
      <c r="F329" s="115"/>
      <c r="G329" s="115"/>
    </row>
    <row r="330">
      <c r="C330" s="115"/>
      <c r="D330" s="115"/>
      <c r="E330" s="115"/>
      <c r="F330" s="115"/>
      <c r="G330" s="115"/>
    </row>
    <row r="331">
      <c r="C331" s="115"/>
      <c r="D331" s="115"/>
      <c r="E331" s="115"/>
      <c r="F331" s="115"/>
      <c r="G331" s="115"/>
    </row>
    <row r="332">
      <c r="C332" s="115"/>
      <c r="D332" s="115"/>
      <c r="E332" s="115"/>
      <c r="F332" s="115"/>
      <c r="G332" s="115"/>
    </row>
    <row r="333">
      <c r="C333" s="115"/>
      <c r="D333" s="115"/>
      <c r="E333" s="115"/>
      <c r="F333" s="115"/>
      <c r="G333" s="115"/>
    </row>
    <row r="334">
      <c r="C334" s="115"/>
      <c r="D334" s="115"/>
      <c r="E334" s="115"/>
      <c r="F334" s="115"/>
      <c r="G334" s="115"/>
    </row>
    <row r="335">
      <c r="C335" s="115"/>
      <c r="D335" s="115"/>
      <c r="E335" s="115"/>
      <c r="F335" s="115"/>
      <c r="G335" s="115"/>
    </row>
    <row r="336">
      <c r="C336" s="115"/>
      <c r="D336" s="115"/>
      <c r="E336" s="115"/>
      <c r="F336" s="115"/>
      <c r="G336" s="115"/>
    </row>
    <row r="337">
      <c r="C337" s="115"/>
      <c r="D337" s="115"/>
      <c r="E337" s="115"/>
      <c r="F337" s="115"/>
      <c r="G337" s="115"/>
    </row>
    <row r="338">
      <c r="C338" s="115"/>
      <c r="D338" s="115"/>
      <c r="E338" s="115"/>
      <c r="F338" s="115"/>
      <c r="G338" s="115"/>
    </row>
    <row r="339">
      <c r="C339" s="115"/>
      <c r="D339" s="115"/>
      <c r="E339" s="115"/>
      <c r="F339" s="115"/>
      <c r="G339" s="115"/>
    </row>
    <row r="340">
      <c r="C340" s="115"/>
      <c r="D340" s="115"/>
      <c r="E340" s="115"/>
      <c r="F340" s="115"/>
      <c r="G340" s="115"/>
    </row>
    <row r="341">
      <c r="C341" s="115"/>
      <c r="D341" s="115"/>
      <c r="E341" s="115"/>
      <c r="F341" s="115"/>
      <c r="G341" s="115"/>
    </row>
    <row r="342">
      <c r="C342" s="115"/>
      <c r="D342" s="115"/>
      <c r="E342" s="115"/>
      <c r="F342" s="115"/>
      <c r="G342" s="115"/>
    </row>
    <row r="343">
      <c r="C343" s="115"/>
      <c r="D343" s="115"/>
      <c r="E343" s="115"/>
      <c r="F343" s="115"/>
      <c r="G343" s="115"/>
    </row>
    <row r="344">
      <c r="C344" s="115"/>
      <c r="D344" s="115"/>
      <c r="E344" s="115"/>
      <c r="F344" s="115"/>
      <c r="G344" s="115"/>
    </row>
    <row r="345">
      <c r="C345" s="115"/>
      <c r="D345" s="115"/>
      <c r="E345" s="115"/>
      <c r="F345" s="115"/>
      <c r="G345" s="115"/>
    </row>
    <row r="346">
      <c r="C346" s="115"/>
      <c r="D346" s="115"/>
      <c r="E346" s="115"/>
      <c r="F346" s="115"/>
      <c r="G346" s="115"/>
    </row>
    <row r="347">
      <c r="C347" s="115"/>
      <c r="D347" s="115"/>
      <c r="E347" s="115"/>
      <c r="F347" s="115"/>
      <c r="G347" s="115"/>
    </row>
    <row r="348">
      <c r="C348" s="115"/>
      <c r="D348" s="115"/>
      <c r="E348" s="115"/>
      <c r="F348" s="115"/>
      <c r="G348" s="115"/>
    </row>
    <row r="349">
      <c r="C349" s="115"/>
      <c r="D349" s="115"/>
      <c r="E349" s="115"/>
      <c r="F349" s="115"/>
      <c r="G349" s="115"/>
    </row>
    <row r="350">
      <c r="C350" s="115"/>
      <c r="D350" s="115"/>
      <c r="E350" s="115"/>
      <c r="F350" s="115"/>
      <c r="G350" s="115"/>
    </row>
    <row r="351">
      <c r="C351" s="115"/>
      <c r="D351" s="115"/>
      <c r="E351" s="115"/>
      <c r="F351" s="115"/>
      <c r="G351" s="115"/>
    </row>
    <row r="352">
      <c r="C352" s="115"/>
      <c r="D352" s="115"/>
      <c r="E352" s="115"/>
      <c r="F352" s="115"/>
      <c r="G352" s="115"/>
    </row>
    <row r="353">
      <c r="C353" s="115"/>
      <c r="D353" s="115"/>
      <c r="E353" s="115"/>
      <c r="F353" s="115"/>
      <c r="G353" s="115"/>
    </row>
    <row r="354">
      <c r="C354" s="115"/>
      <c r="D354" s="115"/>
      <c r="E354" s="115"/>
      <c r="F354" s="115"/>
      <c r="G354" s="115"/>
    </row>
    <row r="355">
      <c r="C355" s="115"/>
      <c r="D355" s="115"/>
      <c r="E355" s="115"/>
      <c r="F355" s="115"/>
      <c r="G355" s="115"/>
    </row>
    <row r="356">
      <c r="C356" s="115"/>
      <c r="D356" s="115"/>
      <c r="E356" s="115"/>
      <c r="F356" s="115"/>
      <c r="G356" s="115"/>
    </row>
    <row r="357">
      <c r="C357" s="115"/>
      <c r="D357" s="115"/>
      <c r="E357" s="115"/>
      <c r="F357" s="115"/>
      <c r="G357" s="115"/>
    </row>
    <row r="358">
      <c r="C358" s="115"/>
      <c r="D358" s="115"/>
      <c r="E358" s="115"/>
      <c r="F358" s="115"/>
      <c r="G358" s="115"/>
    </row>
    <row r="359">
      <c r="C359" s="115"/>
      <c r="D359" s="115"/>
      <c r="E359" s="115"/>
      <c r="F359" s="115"/>
      <c r="G359" s="115"/>
    </row>
    <row r="360">
      <c r="C360" s="115"/>
      <c r="D360" s="115"/>
      <c r="E360" s="115"/>
      <c r="F360" s="115"/>
      <c r="G360" s="115"/>
    </row>
    <row r="361">
      <c r="C361" s="115"/>
      <c r="D361" s="115"/>
      <c r="E361" s="115"/>
      <c r="F361" s="115"/>
      <c r="G361" s="115"/>
    </row>
    <row r="362">
      <c r="C362" s="115"/>
      <c r="D362" s="115"/>
      <c r="E362" s="115"/>
      <c r="F362" s="115"/>
      <c r="G362" s="115"/>
    </row>
    <row r="363">
      <c r="C363" s="115"/>
      <c r="D363" s="115"/>
      <c r="E363" s="115"/>
      <c r="F363" s="115"/>
      <c r="G363" s="115"/>
    </row>
    <row r="364">
      <c r="C364" s="115"/>
      <c r="D364" s="115"/>
      <c r="E364" s="115"/>
      <c r="F364" s="115"/>
      <c r="G364" s="115"/>
    </row>
    <row r="365">
      <c r="C365" s="115"/>
      <c r="D365" s="115"/>
      <c r="E365" s="115"/>
      <c r="F365" s="115"/>
      <c r="G365" s="115"/>
    </row>
    <row r="366">
      <c r="C366" s="115"/>
      <c r="D366" s="115"/>
      <c r="E366" s="115"/>
      <c r="F366" s="115"/>
      <c r="G366" s="115"/>
    </row>
    <row r="367">
      <c r="C367" s="115"/>
      <c r="D367" s="115"/>
      <c r="E367" s="115"/>
      <c r="F367" s="115"/>
      <c r="G367" s="115"/>
    </row>
    <row r="368">
      <c r="C368" s="115"/>
      <c r="D368" s="115"/>
      <c r="E368" s="115"/>
      <c r="F368" s="115"/>
      <c r="G368" s="115"/>
    </row>
    <row r="369">
      <c r="C369" s="115"/>
      <c r="D369" s="115"/>
      <c r="E369" s="115"/>
      <c r="F369" s="115"/>
      <c r="G369" s="115"/>
    </row>
    <row r="370">
      <c r="C370" s="115"/>
      <c r="D370" s="115"/>
      <c r="E370" s="115"/>
      <c r="F370" s="115"/>
      <c r="G370" s="115"/>
    </row>
    <row r="371">
      <c r="C371" s="115"/>
      <c r="D371" s="115"/>
      <c r="E371" s="115"/>
      <c r="F371" s="115"/>
      <c r="G371" s="115"/>
    </row>
    <row r="372">
      <c r="C372" s="115"/>
      <c r="D372" s="115"/>
      <c r="E372" s="115"/>
      <c r="F372" s="115"/>
      <c r="G372" s="115"/>
    </row>
    <row r="373">
      <c r="C373" s="115"/>
      <c r="D373" s="115"/>
      <c r="E373" s="115"/>
      <c r="F373" s="115"/>
      <c r="G373" s="115"/>
    </row>
    <row r="374">
      <c r="C374" s="115"/>
      <c r="D374" s="115"/>
      <c r="E374" s="115"/>
      <c r="F374" s="115"/>
      <c r="G374" s="115"/>
    </row>
    <row r="375">
      <c r="C375" s="115"/>
      <c r="D375" s="115"/>
      <c r="E375" s="115"/>
      <c r="F375" s="115"/>
      <c r="G375" s="115"/>
    </row>
    <row r="376">
      <c r="C376" s="115"/>
      <c r="D376" s="115"/>
      <c r="E376" s="115"/>
      <c r="F376" s="115"/>
      <c r="G376" s="115"/>
    </row>
    <row r="377">
      <c r="C377" s="115"/>
      <c r="D377" s="115"/>
      <c r="E377" s="115"/>
      <c r="F377" s="115"/>
      <c r="G377" s="115"/>
    </row>
    <row r="378">
      <c r="C378" s="115"/>
      <c r="D378" s="115"/>
      <c r="E378" s="115"/>
      <c r="F378" s="115"/>
      <c r="G378" s="115"/>
    </row>
    <row r="379">
      <c r="C379" s="115"/>
      <c r="D379" s="115"/>
      <c r="E379" s="115"/>
      <c r="F379" s="115"/>
      <c r="G379" s="115"/>
    </row>
    <row r="380">
      <c r="C380" s="115"/>
      <c r="D380" s="115"/>
      <c r="E380" s="115"/>
      <c r="F380" s="115"/>
      <c r="G380" s="115"/>
    </row>
    <row r="381">
      <c r="C381" s="115"/>
      <c r="D381" s="115"/>
      <c r="E381" s="115"/>
      <c r="F381" s="115"/>
      <c r="G381" s="115"/>
    </row>
    <row r="382">
      <c r="C382" s="115"/>
      <c r="D382" s="115"/>
      <c r="E382" s="115"/>
      <c r="F382" s="115"/>
      <c r="G382" s="115"/>
    </row>
    <row r="383">
      <c r="C383" s="115"/>
      <c r="D383" s="115"/>
      <c r="E383" s="115"/>
      <c r="F383" s="115"/>
      <c r="G383" s="115"/>
    </row>
    <row r="384">
      <c r="C384" s="115"/>
      <c r="D384" s="115"/>
      <c r="E384" s="115"/>
      <c r="F384" s="115"/>
      <c r="G384" s="115"/>
    </row>
    <row r="385">
      <c r="C385" s="115"/>
      <c r="D385" s="115"/>
      <c r="E385" s="115"/>
      <c r="F385" s="115"/>
      <c r="G385" s="115"/>
    </row>
    <row r="386">
      <c r="C386" s="115"/>
      <c r="D386" s="115"/>
      <c r="E386" s="115"/>
      <c r="F386" s="115"/>
      <c r="G386" s="115"/>
    </row>
    <row r="387">
      <c r="C387" s="115"/>
      <c r="D387" s="115"/>
      <c r="E387" s="115"/>
      <c r="F387" s="115"/>
      <c r="G387" s="115"/>
    </row>
    <row r="388">
      <c r="C388" s="115"/>
      <c r="D388" s="115"/>
      <c r="E388" s="115"/>
      <c r="F388" s="115"/>
      <c r="G388" s="115"/>
    </row>
    <row r="389">
      <c r="C389" s="115"/>
      <c r="D389" s="115"/>
      <c r="E389" s="115"/>
      <c r="F389" s="115"/>
      <c r="G389" s="115"/>
    </row>
    <row r="390">
      <c r="C390" s="115"/>
      <c r="D390" s="115"/>
      <c r="E390" s="115"/>
      <c r="F390" s="115"/>
      <c r="G390" s="115"/>
    </row>
    <row r="391">
      <c r="C391" s="115"/>
      <c r="D391" s="115"/>
      <c r="E391" s="115"/>
      <c r="F391" s="115"/>
      <c r="G391" s="115"/>
    </row>
    <row r="392">
      <c r="C392" s="115"/>
      <c r="D392" s="115"/>
      <c r="E392" s="115"/>
      <c r="F392" s="115"/>
      <c r="G392" s="115"/>
    </row>
    <row r="393">
      <c r="C393" s="115"/>
      <c r="D393" s="115"/>
      <c r="E393" s="115"/>
      <c r="F393" s="115"/>
      <c r="G393" s="115"/>
    </row>
    <row r="394">
      <c r="C394" s="115"/>
      <c r="D394" s="115"/>
      <c r="E394" s="115"/>
      <c r="F394" s="115"/>
      <c r="G394" s="115"/>
    </row>
    <row r="395">
      <c r="C395" s="115"/>
      <c r="D395" s="115"/>
      <c r="E395" s="115"/>
      <c r="F395" s="115"/>
      <c r="G395" s="115"/>
    </row>
    <row r="396">
      <c r="C396" s="115"/>
      <c r="D396" s="115"/>
      <c r="E396" s="115"/>
      <c r="F396" s="115"/>
      <c r="G396" s="115"/>
    </row>
    <row r="397">
      <c r="C397" s="115"/>
      <c r="D397" s="115"/>
      <c r="E397" s="115"/>
      <c r="F397" s="115"/>
      <c r="G397" s="115"/>
    </row>
    <row r="398">
      <c r="C398" s="115"/>
      <c r="D398" s="115"/>
      <c r="E398" s="115"/>
      <c r="F398" s="115"/>
      <c r="G398" s="115"/>
    </row>
    <row r="399">
      <c r="C399" s="115"/>
      <c r="D399" s="115"/>
      <c r="E399" s="115"/>
      <c r="F399" s="115"/>
      <c r="G399" s="115"/>
    </row>
    <row r="400">
      <c r="C400" s="115"/>
      <c r="D400" s="115"/>
      <c r="E400" s="115"/>
      <c r="F400" s="115"/>
      <c r="G400" s="115"/>
    </row>
    <row r="401">
      <c r="C401" s="115"/>
      <c r="D401" s="115"/>
      <c r="E401" s="115"/>
      <c r="F401" s="115"/>
      <c r="G401" s="115"/>
    </row>
    <row r="402">
      <c r="C402" s="115"/>
      <c r="D402" s="115"/>
      <c r="E402" s="115"/>
      <c r="F402" s="115"/>
      <c r="G402" s="115"/>
    </row>
    <row r="403">
      <c r="C403" s="115"/>
      <c r="D403" s="115"/>
      <c r="E403" s="115"/>
      <c r="F403" s="115"/>
      <c r="G403" s="115"/>
    </row>
    <row r="404">
      <c r="C404" s="115"/>
      <c r="D404" s="115"/>
      <c r="E404" s="115"/>
      <c r="F404" s="115"/>
      <c r="G404" s="115"/>
    </row>
    <row r="405">
      <c r="C405" s="115"/>
      <c r="D405" s="115"/>
      <c r="E405" s="115"/>
      <c r="F405" s="115"/>
      <c r="G405" s="115"/>
    </row>
    <row r="406">
      <c r="C406" s="115"/>
      <c r="D406" s="115"/>
      <c r="E406" s="115"/>
      <c r="F406" s="115"/>
      <c r="G406" s="115"/>
    </row>
    <row r="407">
      <c r="C407" s="115"/>
      <c r="D407" s="115"/>
      <c r="E407" s="115"/>
      <c r="F407" s="115"/>
      <c r="G407" s="115"/>
    </row>
    <row r="408">
      <c r="C408" s="115"/>
      <c r="D408" s="115"/>
      <c r="E408" s="115"/>
      <c r="F408" s="115"/>
      <c r="G408" s="115"/>
    </row>
    <row r="409">
      <c r="C409" s="115"/>
      <c r="D409" s="115"/>
      <c r="E409" s="115"/>
      <c r="F409" s="115"/>
      <c r="G409" s="115"/>
    </row>
    <row r="410">
      <c r="C410" s="115"/>
      <c r="D410" s="115"/>
      <c r="E410" s="115"/>
      <c r="F410" s="115"/>
      <c r="G410" s="115"/>
    </row>
    <row r="411">
      <c r="C411" s="115"/>
      <c r="D411" s="115"/>
      <c r="E411" s="115"/>
      <c r="F411" s="115"/>
      <c r="G411" s="115"/>
    </row>
    <row r="412">
      <c r="C412" s="115"/>
      <c r="D412" s="115"/>
      <c r="E412" s="115"/>
      <c r="F412" s="115"/>
      <c r="G412" s="115"/>
    </row>
    <row r="413">
      <c r="C413" s="115"/>
      <c r="D413" s="115"/>
      <c r="E413" s="115"/>
      <c r="F413" s="115"/>
      <c r="G413" s="115"/>
    </row>
    <row r="414">
      <c r="C414" s="115"/>
      <c r="D414" s="115"/>
      <c r="E414" s="115"/>
      <c r="F414" s="115"/>
      <c r="G414" s="115"/>
    </row>
    <row r="415">
      <c r="C415" s="115"/>
      <c r="D415" s="115"/>
      <c r="E415" s="115"/>
      <c r="F415" s="115"/>
      <c r="G415" s="115"/>
    </row>
    <row r="416">
      <c r="C416" s="115"/>
      <c r="D416" s="115"/>
      <c r="E416" s="115"/>
      <c r="F416" s="115"/>
      <c r="G416" s="115"/>
    </row>
    <row r="417">
      <c r="C417" s="115"/>
      <c r="D417" s="115"/>
      <c r="E417" s="115"/>
      <c r="F417" s="115"/>
      <c r="G417" s="115"/>
    </row>
    <row r="418">
      <c r="C418" s="115"/>
      <c r="D418" s="115"/>
      <c r="E418" s="115"/>
      <c r="F418" s="115"/>
      <c r="G418" s="115"/>
    </row>
    <row r="419">
      <c r="C419" s="115"/>
      <c r="D419" s="115"/>
      <c r="E419" s="115"/>
      <c r="F419" s="115"/>
      <c r="G419" s="115"/>
    </row>
    <row r="420">
      <c r="C420" s="115"/>
      <c r="D420" s="115"/>
      <c r="E420" s="115"/>
      <c r="F420" s="115"/>
      <c r="G420" s="115"/>
    </row>
    <row r="421">
      <c r="C421" s="115"/>
      <c r="D421" s="115"/>
      <c r="E421" s="115"/>
      <c r="F421" s="115"/>
      <c r="G421" s="115"/>
    </row>
    <row r="422">
      <c r="C422" s="115"/>
      <c r="D422" s="115"/>
      <c r="E422" s="115"/>
      <c r="F422" s="115"/>
      <c r="G422" s="115"/>
    </row>
    <row r="423">
      <c r="C423" s="115"/>
      <c r="D423" s="115"/>
      <c r="E423" s="115"/>
      <c r="F423" s="115"/>
      <c r="G423" s="115"/>
    </row>
    <row r="424">
      <c r="C424" s="115"/>
      <c r="D424" s="115"/>
      <c r="E424" s="115"/>
      <c r="F424" s="115"/>
      <c r="G424" s="115"/>
    </row>
    <row r="425">
      <c r="C425" s="115"/>
      <c r="D425" s="115"/>
      <c r="E425" s="115"/>
      <c r="F425" s="115"/>
      <c r="G425" s="115"/>
    </row>
    <row r="426">
      <c r="C426" s="115"/>
      <c r="D426" s="115"/>
      <c r="E426" s="115"/>
      <c r="F426" s="115"/>
      <c r="G426" s="115"/>
    </row>
    <row r="427">
      <c r="C427" s="115"/>
      <c r="D427" s="115"/>
      <c r="E427" s="115"/>
      <c r="F427" s="115"/>
      <c r="G427" s="115"/>
    </row>
    <row r="428">
      <c r="C428" s="115"/>
      <c r="D428" s="115"/>
      <c r="E428" s="115"/>
      <c r="F428" s="115"/>
      <c r="G428" s="115"/>
    </row>
    <row r="429">
      <c r="C429" s="115"/>
      <c r="D429" s="115"/>
      <c r="E429" s="115"/>
      <c r="F429" s="115"/>
      <c r="G429" s="115"/>
    </row>
    <row r="430">
      <c r="C430" s="115"/>
      <c r="D430" s="115"/>
      <c r="E430" s="115"/>
      <c r="F430" s="115"/>
      <c r="G430" s="115"/>
    </row>
    <row r="431">
      <c r="C431" s="115"/>
      <c r="D431" s="115"/>
      <c r="E431" s="115"/>
      <c r="F431" s="115"/>
      <c r="G431" s="115"/>
    </row>
    <row r="432">
      <c r="C432" s="115"/>
      <c r="D432" s="115"/>
      <c r="E432" s="115"/>
      <c r="F432" s="115"/>
      <c r="G432" s="115"/>
    </row>
    <row r="433">
      <c r="C433" s="115"/>
      <c r="D433" s="115"/>
      <c r="E433" s="115"/>
      <c r="F433" s="115"/>
      <c r="G433" s="115"/>
    </row>
    <row r="434">
      <c r="C434" s="115"/>
      <c r="D434" s="115"/>
      <c r="E434" s="115"/>
      <c r="F434" s="115"/>
      <c r="G434" s="115"/>
    </row>
    <row r="435">
      <c r="C435" s="115"/>
      <c r="D435" s="115"/>
      <c r="E435" s="115"/>
      <c r="F435" s="115"/>
      <c r="G435" s="115"/>
    </row>
    <row r="436">
      <c r="C436" s="115"/>
      <c r="D436" s="115"/>
      <c r="E436" s="115"/>
      <c r="F436" s="115"/>
      <c r="G436" s="115"/>
    </row>
    <row r="437">
      <c r="C437" s="115"/>
      <c r="D437" s="115"/>
      <c r="E437" s="115"/>
      <c r="F437" s="115"/>
      <c r="G437" s="115"/>
    </row>
    <row r="438">
      <c r="C438" s="115"/>
      <c r="D438" s="115"/>
      <c r="E438" s="115"/>
      <c r="F438" s="115"/>
      <c r="G438" s="115"/>
    </row>
    <row r="439">
      <c r="C439" s="115"/>
      <c r="D439" s="115"/>
      <c r="E439" s="115"/>
      <c r="F439" s="115"/>
      <c r="G439" s="115"/>
    </row>
    <row r="440">
      <c r="C440" s="115"/>
      <c r="D440" s="115"/>
      <c r="E440" s="115"/>
      <c r="F440" s="115"/>
      <c r="G440" s="115"/>
    </row>
    <row r="441">
      <c r="C441" s="115"/>
      <c r="D441" s="115"/>
      <c r="E441" s="115"/>
      <c r="F441" s="115"/>
      <c r="G441" s="115"/>
    </row>
    <row r="442">
      <c r="C442" s="115"/>
      <c r="D442" s="115"/>
      <c r="E442" s="115"/>
      <c r="F442" s="115"/>
      <c r="G442" s="115"/>
    </row>
    <row r="443">
      <c r="C443" s="115"/>
      <c r="D443" s="115"/>
      <c r="E443" s="115"/>
      <c r="F443" s="115"/>
      <c r="G443" s="115"/>
    </row>
    <row r="444">
      <c r="C444" s="115"/>
      <c r="D444" s="115"/>
      <c r="E444" s="115"/>
      <c r="F444" s="115"/>
      <c r="G444" s="115"/>
    </row>
    <row r="445">
      <c r="C445" s="115"/>
      <c r="D445" s="115"/>
      <c r="E445" s="115"/>
      <c r="F445" s="115"/>
      <c r="G445" s="115"/>
    </row>
    <row r="446">
      <c r="C446" s="115"/>
      <c r="D446" s="115"/>
      <c r="E446" s="115"/>
      <c r="F446" s="115"/>
      <c r="G446" s="115"/>
    </row>
    <row r="447">
      <c r="C447" s="115"/>
      <c r="D447" s="115"/>
      <c r="E447" s="115"/>
      <c r="F447" s="115"/>
      <c r="G447" s="115"/>
    </row>
    <row r="448">
      <c r="C448" s="115"/>
      <c r="D448" s="115"/>
      <c r="E448" s="115"/>
      <c r="F448" s="115"/>
      <c r="G448" s="115"/>
    </row>
    <row r="449">
      <c r="C449" s="115"/>
      <c r="D449" s="115"/>
      <c r="E449" s="115"/>
      <c r="F449" s="115"/>
      <c r="G449" s="115"/>
    </row>
    <row r="450">
      <c r="C450" s="115"/>
      <c r="D450" s="115"/>
      <c r="E450" s="115"/>
      <c r="F450" s="115"/>
      <c r="G450" s="115"/>
    </row>
    <row r="451">
      <c r="C451" s="115"/>
      <c r="D451" s="115"/>
      <c r="E451" s="115"/>
      <c r="F451" s="115"/>
      <c r="G451" s="115"/>
    </row>
    <row r="452">
      <c r="C452" s="115"/>
      <c r="D452" s="115"/>
      <c r="E452" s="115"/>
      <c r="F452" s="115"/>
      <c r="G452" s="115"/>
    </row>
    <row r="453">
      <c r="C453" s="115"/>
      <c r="D453" s="115"/>
      <c r="E453" s="115"/>
      <c r="F453" s="115"/>
      <c r="G453" s="115"/>
    </row>
    <row r="454">
      <c r="C454" s="115"/>
      <c r="D454" s="115"/>
      <c r="E454" s="115"/>
      <c r="F454" s="115"/>
      <c r="G454" s="115"/>
    </row>
    <row r="455">
      <c r="C455" s="115"/>
      <c r="D455" s="115"/>
      <c r="E455" s="115"/>
      <c r="F455" s="115"/>
      <c r="G455" s="115"/>
    </row>
    <row r="456">
      <c r="C456" s="115"/>
      <c r="D456" s="115"/>
      <c r="E456" s="115"/>
      <c r="F456" s="115"/>
      <c r="G456" s="115"/>
    </row>
    <row r="457">
      <c r="C457" s="115"/>
      <c r="D457" s="115"/>
      <c r="E457" s="115"/>
      <c r="F457" s="115"/>
      <c r="G457" s="115"/>
    </row>
    <row r="458">
      <c r="C458" s="115"/>
      <c r="D458" s="115"/>
      <c r="E458" s="115"/>
      <c r="F458" s="115"/>
      <c r="G458" s="115"/>
    </row>
    <row r="459">
      <c r="C459" s="115"/>
      <c r="D459" s="115"/>
      <c r="E459" s="115"/>
      <c r="F459" s="115"/>
      <c r="G459" s="115"/>
    </row>
    <row r="460">
      <c r="C460" s="115"/>
      <c r="D460" s="115"/>
      <c r="E460" s="115"/>
      <c r="F460" s="115"/>
      <c r="G460" s="115"/>
    </row>
    <row r="461">
      <c r="C461" s="115"/>
      <c r="D461" s="115"/>
      <c r="E461" s="115"/>
      <c r="F461" s="115"/>
      <c r="G461" s="115"/>
    </row>
    <row r="462">
      <c r="C462" s="115"/>
      <c r="D462" s="115"/>
      <c r="E462" s="115"/>
      <c r="F462" s="115"/>
      <c r="G462" s="115"/>
    </row>
    <row r="463">
      <c r="C463" s="115"/>
      <c r="D463" s="115"/>
      <c r="E463" s="115"/>
      <c r="F463" s="115"/>
      <c r="G463" s="115"/>
    </row>
    <row r="464">
      <c r="C464" s="115"/>
      <c r="D464" s="115"/>
      <c r="E464" s="115"/>
      <c r="F464" s="115"/>
      <c r="G464" s="115"/>
    </row>
    <row r="465">
      <c r="C465" s="115"/>
      <c r="D465" s="115"/>
      <c r="E465" s="115"/>
      <c r="F465" s="115"/>
      <c r="G465" s="115"/>
    </row>
    <row r="466">
      <c r="C466" s="115"/>
      <c r="D466" s="115"/>
      <c r="E466" s="115"/>
      <c r="F466" s="115"/>
      <c r="G466" s="115"/>
    </row>
    <row r="467">
      <c r="C467" s="115"/>
      <c r="D467" s="115"/>
      <c r="E467" s="115"/>
      <c r="F467" s="115"/>
      <c r="G467" s="115"/>
    </row>
    <row r="468">
      <c r="C468" s="115"/>
      <c r="D468" s="115"/>
      <c r="E468" s="115"/>
      <c r="F468" s="115"/>
      <c r="G468" s="115"/>
    </row>
    <row r="469">
      <c r="C469" s="115"/>
      <c r="D469" s="115"/>
      <c r="E469" s="115"/>
      <c r="F469" s="115"/>
      <c r="G469" s="115"/>
    </row>
    <row r="470">
      <c r="C470" s="115"/>
      <c r="D470" s="115"/>
      <c r="E470" s="115"/>
      <c r="F470" s="115"/>
      <c r="G470" s="115"/>
    </row>
    <row r="471">
      <c r="C471" s="115"/>
      <c r="D471" s="115"/>
      <c r="E471" s="115"/>
      <c r="F471" s="115"/>
      <c r="G471" s="115"/>
    </row>
    <row r="472">
      <c r="C472" s="115"/>
      <c r="D472" s="115"/>
      <c r="E472" s="115"/>
      <c r="F472" s="115"/>
      <c r="G472" s="115"/>
    </row>
    <row r="473">
      <c r="C473" s="115"/>
      <c r="D473" s="115"/>
      <c r="E473" s="115"/>
      <c r="F473" s="115"/>
      <c r="G473" s="115"/>
    </row>
    <row r="474">
      <c r="C474" s="115"/>
      <c r="D474" s="115"/>
      <c r="E474" s="115"/>
      <c r="F474" s="115"/>
      <c r="G474" s="115"/>
    </row>
    <row r="475">
      <c r="C475" s="115"/>
      <c r="D475" s="115"/>
      <c r="E475" s="115"/>
      <c r="F475" s="115"/>
      <c r="G475" s="115"/>
    </row>
    <row r="476">
      <c r="C476" s="115"/>
      <c r="D476" s="115"/>
      <c r="E476" s="115"/>
      <c r="F476" s="115"/>
      <c r="G476" s="115"/>
    </row>
    <row r="477">
      <c r="C477" s="115"/>
      <c r="D477" s="115"/>
      <c r="E477" s="115"/>
      <c r="F477" s="115"/>
      <c r="G477" s="115"/>
    </row>
    <row r="478">
      <c r="C478" s="115"/>
      <c r="D478" s="115"/>
      <c r="E478" s="115"/>
      <c r="F478" s="115"/>
      <c r="G478" s="115"/>
    </row>
    <row r="479">
      <c r="C479" s="115"/>
      <c r="D479" s="115"/>
      <c r="E479" s="115"/>
      <c r="F479" s="115"/>
      <c r="G479" s="115"/>
    </row>
    <row r="480">
      <c r="C480" s="115"/>
      <c r="D480" s="115"/>
      <c r="E480" s="115"/>
      <c r="F480" s="115"/>
      <c r="G480" s="115"/>
    </row>
    <row r="481">
      <c r="C481" s="115"/>
      <c r="D481" s="115"/>
      <c r="E481" s="115"/>
      <c r="F481" s="115"/>
      <c r="G481" s="115"/>
    </row>
    <row r="482">
      <c r="C482" s="115"/>
      <c r="D482" s="115"/>
      <c r="E482" s="115"/>
      <c r="F482" s="115"/>
      <c r="G482" s="115"/>
    </row>
    <row r="483">
      <c r="C483" s="115"/>
      <c r="D483" s="115"/>
      <c r="E483" s="115"/>
      <c r="F483" s="115"/>
      <c r="G483" s="115"/>
    </row>
    <row r="484">
      <c r="C484" s="115"/>
      <c r="D484" s="115"/>
      <c r="E484" s="115"/>
      <c r="F484" s="115"/>
      <c r="G484" s="115"/>
    </row>
    <row r="485">
      <c r="C485" s="115"/>
      <c r="D485" s="115"/>
      <c r="E485" s="115"/>
      <c r="F485" s="115"/>
      <c r="G485" s="115"/>
    </row>
    <row r="486">
      <c r="C486" s="115"/>
      <c r="D486" s="115"/>
      <c r="E486" s="115"/>
      <c r="F486" s="115"/>
      <c r="G486" s="115"/>
    </row>
    <row r="487">
      <c r="C487" s="115"/>
      <c r="D487" s="115"/>
      <c r="E487" s="115"/>
      <c r="F487" s="115"/>
      <c r="G487" s="115"/>
    </row>
    <row r="488">
      <c r="C488" s="115"/>
      <c r="D488" s="115"/>
      <c r="E488" s="115"/>
      <c r="F488" s="115"/>
      <c r="G488" s="115"/>
    </row>
    <row r="489">
      <c r="C489" s="115"/>
      <c r="D489" s="115"/>
      <c r="E489" s="115"/>
      <c r="F489" s="115"/>
      <c r="G489" s="115"/>
    </row>
    <row r="490">
      <c r="C490" s="115"/>
      <c r="D490" s="115"/>
      <c r="E490" s="115"/>
      <c r="F490" s="115"/>
      <c r="G490" s="115"/>
    </row>
    <row r="491">
      <c r="C491" s="115"/>
      <c r="D491" s="115"/>
      <c r="E491" s="115"/>
      <c r="F491" s="115"/>
      <c r="G491" s="115"/>
    </row>
    <row r="492">
      <c r="C492" s="115"/>
      <c r="D492" s="115"/>
      <c r="E492" s="115"/>
      <c r="F492" s="115"/>
      <c r="G492" s="115"/>
    </row>
    <row r="493">
      <c r="C493" s="115"/>
      <c r="D493" s="115"/>
      <c r="E493" s="115"/>
      <c r="F493" s="115"/>
      <c r="G493" s="115"/>
    </row>
    <row r="494">
      <c r="C494" s="115"/>
      <c r="D494" s="115"/>
      <c r="E494" s="115"/>
      <c r="F494" s="115"/>
      <c r="G494" s="115"/>
    </row>
    <row r="495">
      <c r="C495" s="115"/>
      <c r="D495" s="115"/>
      <c r="E495" s="115"/>
      <c r="F495" s="115"/>
      <c r="G495" s="115"/>
    </row>
    <row r="496">
      <c r="C496" s="115"/>
      <c r="D496" s="115"/>
      <c r="E496" s="115"/>
      <c r="F496" s="115"/>
      <c r="G496" s="115"/>
    </row>
    <row r="497">
      <c r="C497" s="115"/>
      <c r="D497" s="115"/>
      <c r="E497" s="115"/>
      <c r="F497" s="115"/>
      <c r="G497" s="115"/>
    </row>
    <row r="498">
      <c r="C498" s="115"/>
      <c r="D498" s="115"/>
      <c r="E498" s="115"/>
      <c r="F498" s="115"/>
      <c r="G498" s="115"/>
    </row>
    <row r="499">
      <c r="C499" s="115"/>
      <c r="D499" s="115"/>
      <c r="E499" s="115"/>
      <c r="F499" s="115"/>
      <c r="G499" s="115"/>
    </row>
    <row r="500">
      <c r="C500" s="115"/>
      <c r="D500" s="115"/>
      <c r="E500" s="115"/>
      <c r="F500" s="115"/>
      <c r="G500" s="115"/>
    </row>
    <row r="501">
      <c r="C501" s="115"/>
      <c r="D501" s="115"/>
      <c r="E501" s="115"/>
      <c r="F501" s="115"/>
      <c r="G501" s="115"/>
    </row>
    <row r="502">
      <c r="C502" s="115"/>
      <c r="D502" s="115"/>
      <c r="E502" s="115"/>
      <c r="F502" s="115"/>
      <c r="G502" s="115"/>
    </row>
    <row r="503">
      <c r="C503" s="115"/>
      <c r="D503" s="115"/>
      <c r="E503" s="115"/>
      <c r="F503" s="115"/>
      <c r="G503" s="115"/>
    </row>
    <row r="504">
      <c r="C504" s="115"/>
      <c r="D504" s="115"/>
      <c r="E504" s="115"/>
      <c r="F504" s="115"/>
      <c r="G504" s="115"/>
    </row>
    <row r="505">
      <c r="C505" s="115"/>
      <c r="D505" s="115"/>
      <c r="E505" s="115"/>
      <c r="F505" s="115"/>
      <c r="G505" s="115"/>
    </row>
    <row r="506">
      <c r="C506" s="115"/>
      <c r="D506" s="115"/>
      <c r="E506" s="115"/>
      <c r="F506" s="115"/>
      <c r="G506" s="115"/>
    </row>
    <row r="507">
      <c r="C507" s="115"/>
      <c r="D507" s="115"/>
      <c r="E507" s="115"/>
      <c r="F507" s="115"/>
      <c r="G507" s="115"/>
    </row>
    <row r="508">
      <c r="C508" s="115"/>
      <c r="D508" s="115"/>
      <c r="E508" s="115"/>
      <c r="F508" s="115"/>
      <c r="G508" s="115"/>
    </row>
    <row r="509">
      <c r="C509" s="115"/>
      <c r="D509" s="115"/>
      <c r="E509" s="115"/>
      <c r="F509" s="115"/>
      <c r="G509" s="115"/>
    </row>
    <row r="510">
      <c r="C510" s="115"/>
      <c r="D510" s="115"/>
      <c r="E510" s="115"/>
      <c r="F510" s="115"/>
      <c r="G510" s="115"/>
    </row>
    <row r="511">
      <c r="C511" s="115"/>
      <c r="D511" s="115"/>
      <c r="E511" s="115"/>
      <c r="F511" s="115"/>
      <c r="G511" s="115"/>
    </row>
    <row r="512">
      <c r="C512" s="115"/>
      <c r="D512" s="115"/>
      <c r="E512" s="115"/>
      <c r="F512" s="115"/>
      <c r="G512" s="115"/>
    </row>
    <row r="513">
      <c r="C513" s="115"/>
      <c r="D513" s="115"/>
      <c r="E513" s="115"/>
      <c r="F513" s="115"/>
      <c r="G513" s="115"/>
    </row>
    <row r="514">
      <c r="C514" s="115"/>
      <c r="D514" s="115"/>
      <c r="E514" s="115"/>
      <c r="F514" s="115"/>
      <c r="G514" s="115"/>
    </row>
    <row r="515">
      <c r="C515" s="115"/>
      <c r="D515" s="115"/>
      <c r="E515" s="115"/>
      <c r="F515" s="115"/>
      <c r="G515" s="115"/>
    </row>
    <row r="516">
      <c r="C516" s="115"/>
      <c r="D516" s="115"/>
      <c r="E516" s="115"/>
      <c r="F516" s="115"/>
      <c r="G516" s="115"/>
    </row>
    <row r="517">
      <c r="C517" s="115"/>
      <c r="D517" s="115"/>
      <c r="E517" s="115"/>
      <c r="F517" s="115"/>
      <c r="G517" s="115"/>
    </row>
    <row r="518">
      <c r="C518" s="115"/>
      <c r="D518" s="115"/>
      <c r="E518" s="115"/>
      <c r="F518" s="115"/>
      <c r="G518" s="115"/>
    </row>
    <row r="519">
      <c r="C519" s="115"/>
      <c r="D519" s="115"/>
      <c r="E519" s="115"/>
      <c r="F519" s="115"/>
      <c r="G519" s="115"/>
    </row>
    <row r="520">
      <c r="C520" s="115"/>
      <c r="D520" s="115"/>
      <c r="E520" s="115"/>
      <c r="F520" s="115"/>
      <c r="G520" s="115"/>
    </row>
    <row r="521">
      <c r="C521" s="115"/>
      <c r="D521" s="115"/>
      <c r="E521" s="115"/>
      <c r="F521" s="115"/>
      <c r="G521" s="115"/>
    </row>
    <row r="522">
      <c r="C522" s="115"/>
      <c r="D522" s="115"/>
      <c r="E522" s="115"/>
      <c r="F522" s="115"/>
      <c r="G522" s="115"/>
    </row>
    <row r="523">
      <c r="C523" s="115"/>
      <c r="D523" s="115"/>
      <c r="E523" s="115"/>
      <c r="F523" s="115"/>
      <c r="G523" s="115"/>
    </row>
    <row r="524">
      <c r="C524" s="115"/>
      <c r="D524" s="115"/>
      <c r="E524" s="115"/>
      <c r="F524" s="115"/>
      <c r="G524" s="115"/>
    </row>
    <row r="525">
      <c r="C525" s="115"/>
      <c r="D525" s="115"/>
      <c r="E525" s="115"/>
      <c r="F525" s="115"/>
      <c r="G525" s="115"/>
    </row>
    <row r="526">
      <c r="C526" s="115"/>
      <c r="D526" s="115"/>
      <c r="E526" s="115"/>
      <c r="F526" s="115"/>
      <c r="G526" s="115"/>
    </row>
    <row r="527">
      <c r="C527" s="115"/>
      <c r="D527" s="115"/>
      <c r="E527" s="115"/>
      <c r="F527" s="115"/>
      <c r="G527" s="115"/>
    </row>
    <row r="528">
      <c r="C528" s="115"/>
      <c r="D528" s="115"/>
      <c r="E528" s="115"/>
      <c r="F528" s="115"/>
      <c r="G528" s="115"/>
    </row>
    <row r="529">
      <c r="C529" s="115"/>
      <c r="D529" s="115"/>
      <c r="E529" s="115"/>
      <c r="F529" s="115"/>
      <c r="G529" s="115"/>
    </row>
    <row r="530">
      <c r="C530" s="115"/>
      <c r="D530" s="115"/>
      <c r="E530" s="115"/>
      <c r="F530" s="115"/>
      <c r="G530" s="115"/>
    </row>
    <row r="531">
      <c r="C531" s="115"/>
      <c r="D531" s="115"/>
      <c r="E531" s="115"/>
      <c r="F531" s="115"/>
      <c r="G531" s="115"/>
    </row>
    <row r="532">
      <c r="C532" s="115"/>
      <c r="D532" s="115"/>
      <c r="E532" s="115"/>
      <c r="F532" s="115"/>
      <c r="G532" s="115"/>
    </row>
    <row r="533">
      <c r="C533" s="115"/>
      <c r="D533" s="115"/>
      <c r="E533" s="115"/>
      <c r="F533" s="115"/>
      <c r="G533" s="115"/>
    </row>
    <row r="534">
      <c r="C534" s="115"/>
      <c r="D534" s="115"/>
      <c r="E534" s="115"/>
      <c r="F534" s="115"/>
      <c r="G534" s="115"/>
    </row>
    <row r="535">
      <c r="C535" s="115"/>
      <c r="D535" s="115"/>
      <c r="E535" s="115"/>
      <c r="F535" s="115"/>
      <c r="G535" s="115"/>
    </row>
    <row r="536">
      <c r="C536" s="115"/>
      <c r="D536" s="115"/>
      <c r="E536" s="115"/>
      <c r="F536" s="115"/>
      <c r="G536" s="115"/>
    </row>
    <row r="537">
      <c r="C537" s="115"/>
      <c r="D537" s="115"/>
      <c r="E537" s="115"/>
      <c r="F537" s="115"/>
      <c r="G537" s="115"/>
    </row>
    <row r="538">
      <c r="C538" s="115"/>
      <c r="D538" s="115"/>
      <c r="E538" s="115"/>
      <c r="F538" s="115"/>
      <c r="G538" s="115"/>
    </row>
    <row r="539">
      <c r="C539" s="115"/>
      <c r="D539" s="115"/>
      <c r="E539" s="115"/>
      <c r="F539" s="115"/>
      <c r="G539" s="115"/>
    </row>
    <row r="540">
      <c r="C540" s="115"/>
      <c r="D540" s="115"/>
      <c r="E540" s="115"/>
      <c r="F540" s="115"/>
      <c r="G540" s="115"/>
    </row>
    <row r="541">
      <c r="C541" s="115"/>
      <c r="D541" s="115"/>
      <c r="E541" s="115"/>
      <c r="F541" s="115"/>
      <c r="G541" s="115"/>
    </row>
    <row r="542">
      <c r="C542" s="115"/>
      <c r="D542" s="115"/>
      <c r="E542" s="115"/>
      <c r="F542" s="115"/>
      <c r="G542" s="115"/>
    </row>
    <row r="543">
      <c r="C543" s="115"/>
      <c r="D543" s="115"/>
      <c r="E543" s="115"/>
      <c r="F543" s="115"/>
      <c r="G543" s="115"/>
    </row>
    <row r="544">
      <c r="C544" s="115"/>
      <c r="D544" s="115"/>
      <c r="E544" s="115"/>
      <c r="F544" s="115"/>
      <c r="G544" s="115"/>
    </row>
    <row r="545">
      <c r="C545" s="115"/>
      <c r="D545" s="115"/>
      <c r="E545" s="115"/>
      <c r="F545" s="115"/>
      <c r="G545" s="115"/>
    </row>
    <row r="546">
      <c r="C546" s="115"/>
      <c r="D546" s="115"/>
      <c r="E546" s="115"/>
      <c r="F546" s="115"/>
      <c r="G546" s="115"/>
    </row>
    <row r="547">
      <c r="C547" s="115"/>
      <c r="D547" s="115"/>
      <c r="E547" s="115"/>
      <c r="F547" s="115"/>
      <c r="G547" s="115"/>
    </row>
    <row r="548">
      <c r="C548" s="115"/>
      <c r="D548" s="115"/>
      <c r="E548" s="115"/>
      <c r="F548" s="115"/>
      <c r="G548" s="115"/>
    </row>
    <row r="549">
      <c r="C549" s="115"/>
      <c r="D549" s="115"/>
      <c r="E549" s="115"/>
      <c r="F549" s="115"/>
      <c r="G549" s="115"/>
    </row>
    <row r="550">
      <c r="C550" s="115"/>
      <c r="D550" s="115"/>
      <c r="E550" s="115"/>
      <c r="F550" s="115"/>
      <c r="G550" s="115"/>
    </row>
    <row r="551">
      <c r="C551" s="115"/>
      <c r="D551" s="115"/>
      <c r="E551" s="115"/>
      <c r="F551" s="115"/>
      <c r="G551" s="115"/>
    </row>
    <row r="552">
      <c r="C552" s="115"/>
      <c r="D552" s="115"/>
      <c r="E552" s="115"/>
      <c r="F552" s="115"/>
      <c r="G552" s="115"/>
    </row>
    <row r="553">
      <c r="C553" s="115"/>
      <c r="D553" s="115"/>
      <c r="E553" s="115"/>
      <c r="F553" s="115"/>
      <c r="G553" s="115"/>
    </row>
    <row r="554">
      <c r="C554" s="115"/>
      <c r="D554" s="115"/>
      <c r="E554" s="115"/>
      <c r="F554" s="115"/>
      <c r="G554" s="115"/>
    </row>
    <row r="555">
      <c r="C555" s="115"/>
      <c r="D555" s="115"/>
      <c r="E555" s="115"/>
      <c r="F555" s="115"/>
      <c r="G555" s="115"/>
    </row>
    <row r="556">
      <c r="C556" s="115"/>
      <c r="D556" s="115"/>
      <c r="E556" s="115"/>
      <c r="F556" s="115"/>
      <c r="G556" s="115"/>
    </row>
    <row r="557">
      <c r="C557" s="115"/>
      <c r="D557" s="115"/>
      <c r="E557" s="115"/>
      <c r="F557" s="115"/>
      <c r="G557" s="115"/>
    </row>
    <row r="558">
      <c r="C558" s="115"/>
      <c r="D558" s="115"/>
      <c r="E558" s="115"/>
      <c r="F558" s="115"/>
      <c r="G558" s="115"/>
    </row>
    <row r="559">
      <c r="C559" s="115"/>
      <c r="D559" s="115"/>
      <c r="E559" s="115"/>
      <c r="F559" s="115"/>
      <c r="G559" s="115"/>
    </row>
    <row r="560">
      <c r="C560" s="115"/>
      <c r="D560" s="115"/>
      <c r="E560" s="115"/>
      <c r="F560" s="115"/>
      <c r="G560" s="115"/>
    </row>
    <row r="561">
      <c r="C561" s="115"/>
      <c r="D561" s="115"/>
      <c r="E561" s="115"/>
      <c r="F561" s="115"/>
      <c r="G561" s="115"/>
    </row>
    <row r="562">
      <c r="C562" s="115"/>
      <c r="D562" s="115"/>
      <c r="E562" s="115"/>
      <c r="F562" s="115"/>
      <c r="G562" s="115"/>
    </row>
    <row r="563">
      <c r="C563" s="115"/>
      <c r="D563" s="115"/>
      <c r="E563" s="115"/>
      <c r="F563" s="115"/>
      <c r="G563" s="115"/>
    </row>
    <row r="564">
      <c r="C564" s="115"/>
      <c r="D564" s="115"/>
      <c r="E564" s="115"/>
      <c r="F564" s="115"/>
      <c r="G564" s="115"/>
    </row>
    <row r="565">
      <c r="C565" s="115"/>
      <c r="D565" s="115"/>
      <c r="E565" s="115"/>
      <c r="F565" s="115"/>
      <c r="G565" s="115"/>
    </row>
    <row r="566">
      <c r="C566" s="115"/>
      <c r="D566" s="115"/>
      <c r="E566" s="115"/>
      <c r="F566" s="115"/>
      <c r="G566" s="115"/>
    </row>
    <row r="567">
      <c r="C567" s="115"/>
      <c r="D567" s="115"/>
      <c r="E567" s="115"/>
      <c r="F567" s="115"/>
      <c r="G567" s="115"/>
    </row>
    <row r="568">
      <c r="C568" s="115"/>
      <c r="D568" s="115"/>
      <c r="E568" s="115"/>
      <c r="F568" s="115"/>
      <c r="G568" s="115"/>
    </row>
    <row r="569">
      <c r="C569" s="115"/>
      <c r="D569" s="115"/>
      <c r="E569" s="115"/>
      <c r="F569" s="115"/>
      <c r="G569" s="115"/>
    </row>
    <row r="570">
      <c r="C570" s="115"/>
      <c r="D570" s="115"/>
      <c r="E570" s="115"/>
      <c r="F570" s="115"/>
      <c r="G570" s="115"/>
    </row>
    <row r="571">
      <c r="C571" s="115"/>
      <c r="D571" s="115"/>
      <c r="E571" s="115"/>
      <c r="F571" s="115"/>
      <c r="G571" s="115"/>
    </row>
    <row r="572">
      <c r="C572" s="115"/>
      <c r="D572" s="115"/>
      <c r="E572" s="115"/>
      <c r="F572" s="115"/>
      <c r="G572" s="115"/>
    </row>
    <row r="573">
      <c r="C573" s="115"/>
      <c r="D573" s="115"/>
      <c r="E573" s="115"/>
      <c r="F573" s="115"/>
      <c r="G573" s="115"/>
    </row>
    <row r="574">
      <c r="C574" s="115"/>
      <c r="D574" s="115"/>
      <c r="E574" s="115"/>
      <c r="F574" s="115"/>
      <c r="G574" s="115"/>
    </row>
    <row r="575">
      <c r="C575" s="115"/>
      <c r="D575" s="115"/>
      <c r="E575" s="115"/>
      <c r="F575" s="115"/>
      <c r="G575" s="115"/>
    </row>
    <row r="576">
      <c r="C576" s="115"/>
      <c r="D576" s="115"/>
      <c r="E576" s="115"/>
      <c r="F576" s="115"/>
      <c r="G576" s="115"/>
    </row>
    <row r="577">
      <c r="C577" s="115"/>
      <c r="D577" s="115"/>
      <c r="E577" s="115"/>
      <c r="F577" s="115"/>
      <c r="G577" s="115"/>
    </row>
    <row r="578">
      <c r="C578" s="115"/>
      <c r="D578" s="115"/>
      <c r="E578" s="115"/>
      <c r="F578" s="115"/>
      <c r="G578" s="115"/>
    </row>
    <row r="579">
      <c r="C579" s="115"/>
      <c r="D579" s="115"/>
      <c r="E579" s="115"/>
      <c r="F579" s="115"/>
      <c r="G579" s="115"/>
    </row>
    <row r="580">
      <c r="C580" s="115"/>
      <c r="D580" s="115"/>
      <c r="E580" s="115"/>
      <c r="F580" s="115"/>
      <c r="G580" s="115"/>
    </row>
    <row r="581">
      <c r="C581" s="115"/>
      <c r="D581" s="115"/>
      <c r="E581" s="115"/>
      <c r="F581" s="115"/>
      <c r="G581" s="115"/>
    </row>
    <row r="582">
      <c r="C582" s="115"/>
      <c r="D582" s="115"/>
      <c r="E582" s="115"/>
      <c r="F582" s="115"/>
      <c r="G582" s="115"/>
    </row>
    <row r="583">
      <c r="C583" s="115"/>
      <c r="D583" s="115"/>
      <c r="E583" s="115"/>
      <c r="F583" s="115"/>
      <c r="G583" s="115"/>
    </row>
    <row r="584">
      <c r="C584" s="115"/>
      <c r="D584" s="115"/>
      <c r="E584" s="115"/>
      <c r="F584" s="115"/>
      <c r="G584" s="115"/>
    </row>
    <row r="585">
      <c r="C585" s="115"/>
      <c r="D585" s="115"/>
      <c r="E585" s="115"/>
      <c r="F585" s="115"/>
      <c r="G585" s="115"/>
    </row>
    <row r="586">
      <c r="C586" s="115"/>
      <c r="D586" s="115"/>
      <c r="E586" s="115"/>
      <c r="F586" s="115"/>
      <c r="G586" s="115"/>
    </row>
    <row r="587">
      <c r="C587" s="115"/>
      <c r="D587" s="115"/>
      <c r="E587" s="115"/>
      <c r="F587" s="115"/>
      <c r="G587" s="115"/>
    </row>
    <row r="588">
      <c r="C588" s="115"/>
      <c r="D588" s="115"/>
      <c r="E588" s="115"/>
      <c r="F588" s="115"/>
      <c r="G588" s="115"/>
    </row>
    <row r="589">
      <c r="C589" s="115"/>
      <c r="D589" s="115"/>
      <c r="E589" s="115"/>
      <c r="F589" s="115"/>
      <c r="G589" s="115"/>
    </row>
    <row r="590">
      <c r="C590" s="115"/>
      <c r="D590" s="115"/>
      <c r="E590" s="115"/>
      <c r="F590" s="115"/>
      <c r="G590" s="115"/>
    </row>
    <row r="591">
      <c r="C591" s="115"/>
      <c r="D591" s="115"/>
      <c r="E591" s="115"/>
      <c r="F591" s="115"/>
      <c r="G591" s="115"/>
    </row>
    <row r="592">
      <c r="C592" s="115"/>
      <c r="D592" s="115"/>
      <c r="E592" s="115"/>
      <c r="F592" s="115"/>
      <c r="G592" s="115"/>
    </row>
    <row r="593">
      <c r="C593" s="115"/>
      <c r="D593" s="115"/>
      <c r="E593" s="115"/>
      <c r="F593" s="115"/>
      <c r="G593" s="115"/>
    </row>
    <row r="594">
      <c r="C594" s="115"/>
      <c r="D594" s="115"/>
      <c r="E594" s="115"/>
      <c r="F594" s="115"/>
      <c r="G594" s="115"/>
    </row>
    <row r="595">
      <c r="C595" s="115"/>
      <c r="D595" s="115"/>
      <c r="E595" s="115"/>
      <c r="F595" s="115"/>
      <c r="G595" s="115"/>
    </row>
    <row r="596">
      <c r="C596" s="115"/>
      <c r="D596" s="115"/>
      <c r="E596" s="115"/>
      <c r="F596" s="115"/>
      <c r="G596" s="115"/>
    </row>
    <row r="597">
      <c r="C597" s="115"/>
      <c r="D597" s="115"/>
      <c r="E597" s="115"/>
      <c r="F597" s="115"/>
      <c r="G597" s="115"/>
    </row>
    <row r="598">
      <c r="C598" s="115"/>
      <c r="D598" s="115"/>
      <c r="E598" s="115"/>
      <c r="F598" s="115"/>
      <c r="G598" s="115"/>
    </row>
    <row r="599">
      <c r="C599" s="115"/>
      <c r="D599" s="115"/>
      <c r="E599" s="115"/>
      <c r="F599" s="115"/>
      <c r="G599" s="115"/>
    </row>
    <row r="600">
      <c r="C600" s="115"/>
      <c r="D600" s="115"/>
      <c r="E600" s="115"/>
      <c r="F600" s="115"/>
      <c r="G600" s="115"/>
    </row>
    <row r="601">
      <c r="C601" s="115"/>
      <c r="D601" s="115"/>
      <c r="E601" s="115"/>
      <c r="F601" s="115"/>
      <c r="G601" s="115"/>
    </row>
    <row r="602">
      <c r="C602" s="115"/>
      <c r="D602" s="115"/>
      <c r="E602" s="115"/>
      <c r="F602" s="115"/>
      <c r="G602" s="115"/>
    </row>
    <row r="603">
      <c r="C603" s="115"/>
      <c r="D603" s="115"/>
      <c r="E603" s="115"/>
      <c r="F603" s="115"/>
      <c r="G603" s="115"/>
    </row>
    <row r="604">
      <c r="C604" s="115"/>
      <c r="D604" s="115"/>
      <c r="E604" s="115"/>
      <c r="F604" s="115"/>
      <c r="G604" s="115"/>
    </row>
    <row r="605">
      <c r="C605" s="115"/>
      <c r="D605" s="115"/>
      <c r="E605" s="115"/>
      <c r="F605" s="115"/>
      <c r="G605" s="115"/>
    </row>
    <row r="606">
      <c r="C606" s="115"/>
      <c r="D606" s="115"/>
      <c r="E606" s="115"/>
      <c r="F606" s="115"/>
      <c r="G606" s="115"/>
    </row>
    <row r="607">
      <c r="C607" s="115"/>
      <c r="D607" s="115"/>
      <c r="E607" s="115"/>
      <c r="F607" s="115"/>
      <c r="G607" s="115"/>
    </row>
    <row r="608">
      <c r="C608" s="115"/>
      <c r="D608" s="115"/>
      <c r="E608" s="115"/>
      <c r="F608" s="115"/>
      <c r="G608" s="115"/>
    </row>
    <row r="609">
      <c r="C609" s="115"/>
      <c r="D609" s="115"/>
      <c r="E609" s="115"/>
      <c r="F609" s="115"/>
      <c r="G609" s="115"/>
    </row>
    <row r="610">
      <c r="C610" s="115"/>
      <c r="D610" s="115"/>
      <c r="E610" s="115"/>
      <c r="F610" s="115"/>
      <c r="G610" s="115"/>
    </row>
    <row r="611">
      <c r="C611" s="115"/>
      <c r="D611" s="115"/>
      <c r="E611" s="115"/>
      <c r="F611" s="115"/>
      <c r="G611" s="115"/>
    </row>
    <row r="612">
      <c r="C612" s="115"/>
      <c r="D612" s="115"/>
      <c r="E612" s="115"/>
      <c r="F612" s="115"/>
      <c r="G612" s="115"/>
    </row>
    <row r="613">
      <c r="C613" s="115"/>
      <c r="D613" s="115"/>
      <c r="E613" s="115"/>
      <c r="F613" s="115"/>
      <c r="G613" s="115"/>
    </row>
    <row r="614">
      <c r="C614" s="115"/>
      <c r="D614" s="115"/>
      <c r="E614" s="115"/>
      <c r="F614" s="115"/>
      <c r="G614" s="115"/>
    </row>
    <row r="615">
      <c r="C615" s="115"/>
      <c r="D615" s="115"/>
      <c r="E615" s="115"/>
      <c r="F615" s="115"/>
      <c r="G615" s="115"/>
    </row>
    <row r="616">
      <c r="C616" s="115"/>
      <c r="D616" s="115"/>
      <c r="E616" s="115"/>
      <c r="F616" s="115"/>
      <c r="G616" s="115"/>
    </row>
    <row r="617">
      <c r="C617" s="115"/>
      <c r="D617" s="115"/>
      <c r="E617" s="115"/>
      <c r="F617" s="115"/>
      <c r="G617" s="115"/>
    </row>
    <row r="618">
      <c r="C618" s="115"/>
      <c r="D618" s="115"/>
      <c r="E618" s="115"/>
      <c r="F618" s="115"/>
      <c r="G618" s="115"/>
    </row>
    <row r="619">
      <c r="C619" s="115"/>
      <c r="D619" s="115"/>
      <c r="E619" s="115"/>
      <c r="F619" s="115"/>
      <c r="G619" s="115"/>
    </row>
    <row r="620">
      <c r="C620" s="115"/>
      <c r="D620" s="115"/>
      <c r="E620" s="115"/>
      <c r="F620" s="115"/>
      <c r="G620" s="115"/>
    </row>
    <row r="621">
      <c r="C621" s="115"/>
      <c r="D621" s="115"/>
      <c r="E621" s="115"/>
      <c r="F621" s="115"/>
      <c r="G621" s="115"/>
    </row>
    <row r="622">
      <c r="C622" s="115"/>
      <c r="D622" s="115"/>
      <c r="E622" s="115"/>
      <c r="F622" s="115"/>
      <c r="G622" s="115"/>
    </row>
    <row r="623">
      <c r="C623" s="115"/>
      <c r="D623" s="115"/>
      <c r="E623" s="115"/>
      <c r="F623" s="115"/>
      <c r="G623" s="115"/>
    </row>
    <row r="624">
      <c r="C624" s="115"/>
      <c r="D624" s="115"/>
      <c r="E624" s="115"/>
      <c r="F624" s="115"/>
      <c r="G624" s="115"/>
    </row>
    <row r="625">
      <c r="C625" s="115"/>
      <c r="D625" s="115"/>
      <c r="E625" s="115"/>
      <c r="F625" s="115"/>
      <c r="G625" s="115"/>
    </row>
    <row r="626">
      <c r="C626" s="115"/>
      <c r="D626" s="115"/>
      <c r="E626" s="115"/>
      <c r="F626" s="115"/>
      <c r="G626" s="115"/>
    </row>
    <row r="627">
      <c r="C627" s="115"/>
      <c r="D627" s="115"/>
      <c r="E627" s="115"/>
      <c r="F627" s="115"/>
      <c r="G627" s="115"/>
    </row>
    <row r="628">
      <c r="C628" s="115"/>
      <c r="D628" s="115"/>
      <c r="E628" s="115"/>
      <c r="F628" s="115"/>
      <c r="G628" s="115"/>
    </row>
    <row r="629">
      <c r="C629" s="115"/>
      <c r="D629" s="115"/>
      <c r="E629" s="115"/>
      <c r="F629" s="115"/>
      <c r="G629" s="115"/>
    </row>
    <row r="630">
      <c r="C630" s="115"/>
      <c r="D630" s="115"/>
      <c r="E630" s="115"/>
      <c r="F630" s="115"/>
      <c r="G630" s="115"/>
    </row>
    <row r="631">
      <c r="C631" s="115"/>
      <c r="D631" s="115"/>
      <c r="E631" s="115"/>
      <c r="F631" s="115"/>
      <c r="G631" s="115"/>
    </row>
    <row r="632">
      <c r="C632" s="115"/>
      <c r="D632" s="115"/>
      <c r="E632" s="115"/>
      <c r="F632" s="115"/>
      <c r="G632" s="115"/>
    </row>
    <row r="633">
      <c r="C633" s="115"/>
      <c r="D633" s="115"/>
      <c r="E633" s="115"/>
      <c r="F633" s="115"/>
      <c r="G633" s="115"/>
    </row>
    <row r="634">
      <c r="C634" s="115"/>
      <c r="D634" s="115"/>
      <c r="E634" s="115"/>
      <c r="F634" s="115"/>
      <c r="G634" s="115"/>
    </row>
    <row r="635">
      <c r="C635" s="115"/>
      <c r="D635" s="115"/>
      <c r="E635" s="115"/>
      <c r="F635" s="115"/>
      <c r="G635" s="115"/>
    </row>
    <row r="636">
      <c r="C636" s="115"/>
      <c r="D636" s="115"/>
      <c r="E636" s="115"/>
      <c r="F636" s="115"/>
      <c r="G636" s="115"/>
    </row>
    <row r="637">
      <c r="C637" s="115"/>
      <c r="D637" s="115"/>
      <c r="E637" s="115"/>
      <c r="F637" s="115"/>
      <c r="G637" s="115"/>
    </row>
    <row r="638">
      <c r="C638" s="115"/>
      <c r="D638" s="115"/>
      <c r="E638" s="115"/>
      <c r="F638" s="115"/>
      <c r="G638" s="115"/>
    </row>
    <row r="639">
      <c r="C639" s="115"/>
      <c r="D639" s="115"/>
      <c r="E639" s="115"/>
      <c r="F639" s="115"/>
      <c r="G639" s="115"/>
    </row>
    <row r="640">
      <c r="C640" s="115"/>
      <c r="D640" s="115"/>
      <c r="E640" s="115"/>
      <c r="F640" s="115"/>
      <c r="G640" s="115"/>
    </row>
    <row r="641">
      <c r="C641" s="115"/>
      <c r="D641" s="115"/>
      <c r="E641" s="115"/>
      <c r="F641" s="115"/>
      <c r="G641" s="115"/>
    </row>
    <row r="642">
      <c r="C642" s="115"/>
      <c r="D642" s="115"/>
      <c r="E642" s="115"/>
      <c r="F642" s="115"/>
      <c r="G642" s="115"/>
    </row>
    <row r="643">
      <c r="C643" s="115"/>
      <c r="D643" s="115"/>
      <c r="E643" s="115"/>
      <c r="F643" s="115"/>
      <c r="G643" s="115"/>
    </row>
    <row r="644">
      <c r="C644" s="115"/>
      <c r="D644" s="115"/>
      <c r="E644" s="115"/>
      <c r="F644" s="115"/>
      <c r="G644" s="115"/>
    </row>
    <row r="645">
      <c r="C645" s="115"/>
      <c r="D645" s="115"/>
      <c r="E645" s="115"/>
      <c r="F645" s="115"/>
      <c r="G645" s="115"/>
    </row>
    <row r="646">
      <c r="C646" s="115"/>
      <c r="D646" s="115"/>
      <c r="E646" s="115"/>
      <c r="F646" s="115"/>
      <c r="G646" s="115"/>
    </row>
    <row r="647">
      <c r="C647" s="115"/>
      <c r="D647" s="115"/>
      <c r="E647" s="115"/>
      <c r="F647" s="115"/>
      <c r="G647" s="115"/>
    </row>
    <row r="648">
      <c r="C648" s="115"/>
      <c r="D648" s="115"/>
      <c r="E648" s="115"/>
      <c r="F648" s="115"/>
      <c r="G648" s="115"/>
    </row>
    <row r="649">
      <c r="C649" s="115"/>
      <c r="D649" s="115"/>
      <c r="E649" s="115"/>
      <c r="F649" s="115"/>
      <c r="G649" s="115"/>
    </row>
    <row r="650">
      <c r="C650" s="115"/>
      <c r="D650" s="115"/>
      <c r="E650" s="115"/>
      <c r="F650" s="115"/>
      <c r="G650" s="115"/>
    </row>
    <row r="651">
      <c r="C651" s="115"/>
      <c r="D651" s="115"/>
      <c r="E651" s="115"/>
      <c r="F651" s="115"/>
      <c r="G651" s="115"/>
    </row>
    <row r="652">
      <c r="C652" s="115"/>
      <c r="D652" s="115"/>
      <c r="E652" s="115"/>
      <c r="F652" s="115"/>
      <c r="G652" s="115"/>
    </row>
    <row r="653">
      <c r="C653" s="115"/>
      <c r="D653" s="115"/>
      <c r="E653" s="115"/>
      <c r="F653" s="115"/>
      <c r="G653" s="115"/>
    </row>
    <row r="654">
      <c r="C654" s="115"/>
      <c r="D654" s="115"/>
      <c r="E654" s="115"/>
      <c r="F654" s="115"/>
      <c r="G654" s="115"/>
    </row>
    <row r="655">
      <c r="C655" s="115"/>
      <c r="D655" s="115"/>
      <c r="E655" s="115"/>
      <c r="F655" s="115"/>
      <c r="G655" s="115"/>
    </row>
    <row r="656">
      <c r="C656" s="115"/>
      <c r="D656" s="115"/>
      <c r="E656" s="115"/>
      <c r="F656" s="115"/>
      <c r="G656" s="115"/>
    </row>
    <row r="657">
      <c r="C657" s="115"/>
      <c r="D657" s="115"/>
      <c r="E657" s="115"/>
      <c r="F657" s="115"/>
      <c r="G657" s="115"/>
    </row>
    <row r="658">
      <c r="C658" s="115"/>
      <c r="D658" s="115"/>
      <c r="E658" s="115"/>
      <c r="F658" s="115"/>
      <c r="G658" s="115"/>
    </row>
    <row r="659">
      <c r="C659" s="115"/>
      <c r="D659" s="115"/>
      <c r="E659" s="115"/>
      <c r="F659" s="115"/>
      <c r="G659" s="115"/>
    </row>
    <row r="660">
      <c r="C660" s="115"/>
      <c r="D660" s="115"/>
      <c r="E660" s="115"/>
      <c r="F660" s="115"/>
      <c r="G660" s="115"/>
    </row>
    <row r="661">
      <c r="C661" s="115"/>
      <c r="D661" s="115"/>
      <c r="E661" s="115"/>
      <c r="F661" s="115"/>
      <c r="G661" s="115"/>
    </row>
    <row r="662">
      <c r="C662" s="115"/>
      <c r="D662" s="115"/>
      <c r="E662" s="115"/>
      <c r="F662" s="115"/>
      <c r="G662" s="115"/>
    </row>
    <row r="663">
      <c r="C663" s="115"/>
      <c r="D663" s="115"/>
      <c r="E663" s="115"/>
      <c r="F663" s="115"/>
      <c r="G663" s="115"/>
    </row>
    <row r="664">
      <c r="C664" s="115"/>
      <c r="D664" s="115"/>
      <c r="E664" s="115"/>
      <c r="F664" s="115"/>
      <c r="G664" s="115"/>
    </row>
    <row r="665">
      <c r="C665" s="115"/>
      <c r="D665" s="115"/>
      <c r="E665" s="115"/>
      <c r="F665" s="115"/>
      <c r="G665" s="115"/>
    </row>
    <row r="666">
      <c r="C666" s="115"/>
      <c r="D666" s="115"/>
      <c r="E666" s="115"/>
      <c r="F666" s="115"/>
      <c r="G666" s="115"/>
    </row>
    <row r="667">
      <c r="C667" s="115"/>
      <c r="D667" s="115"/>
      <c r="E667" s="115"/>
      <c r="F667" s="115"/>
      <c r="G667" s="115"/>
    </row>
    <row r="668">
      <c r="C668" s="115"/>
      <c r="D668" s="115"/>
      <c r="E668" s="115"/>
      <c r="F668" s="115"/>
      <c r="G668" s="115"/>
    </row>
    <row r="669">
      <c r="C669" s="115"/>
      <c r="D669" s="115"/>
      <c r="E669" s="115"/>
      <c r="F669" s="115"/>
      <c r="G669" s="115"/>
    </row>
    <row r="670">
      <c r="C670" s="115"/>
      <c r="D670" s="115"/>
      <c r="E670" s="115"/>
      <c r="F670" s="115"/>
      <c r="G670" s="115"/>
    </row>
    <row r="671">
      <c r="C671" s="115"/>
      <c r="D671" s="115"/>
      <c r="E671" s="115"/>
      <c r="F671" s="115"/>
      <c r="G671" s="115"/>
    </row>
    <row r="672">
      <c r="C672" s="115"/>
      <c r="D672" s="115"/>
      <c r="E672" s="115"/>
      <c r="F672" s="115"/>
      <c r="G672" s="115"/>
    </row>
    <row r="673">
      <c r="C673" s="115"/>
      <c r="D673" s="115"/>
      <c r="E673" s="115"/>
      <c r="F673" s="115"/>
      <c r="G673" s="115"/>
    </row>
    <row r="674">
      <c r="C674" s="115"/>
      <c r="D674" s="115"/>
      <c r="E674" s="115"/>
      <c r="F674" s="115"/>
      <c r="G674" s="115"/>
    </row>
    <row r="675">
      <c r="C675" s="115"/>
      <c r="D675" s="115"/>
      <c r="E675" s="115"/>
      <c r="F675" s="115"/>
      <c r="G675" s="115"/>
    </row>
    <row r="676">
      <c r="C676" s="115"/>
      <c r="D676" s="115"/>
      <c r="E676" s="115"/>
      <c r="F676" s="115"/>
      <c r="G676" s="115"/>
    </row>
    <row r="677">
      <c r="C677" s="115"/>
      <c r="D677" s="115"/>
      <c r="E677" s="115"/>
      <c r="F677" s="115"/>
      <c r="G677" s="115"/>
    </row>
    <row r="678">
      <c r="C678" s="115"/>
      <c r="D678" s="115"/>
      <c r="E678" s="115"/>
      <c r="F678" s="115"/>
      <c r="G678" s="115"/>
    </row>
    <row r="679">
      <c r="C679" s="115"/>
      <c r="D679" s="115"/>
      <c r="E679" s="115"/>
      <c r="F679" s="115"/>
      <c r="G679" s="115"/>
    </row>
    <row r="680">
      <c r="C680" s="115"/>
      <c r="D680" s="115"/>
      <c r="E680" s="115"/>
      <c r="F680" s="115"/>
      <c r="G680" s="115"/>
    </row>
    <row r="681">
      <c r="C681" s="115"/>
      <c r="D681" s="115"/>
      <c r="E681" s="115"/>
      <c r="F681" s="115"/>
      <c r="G681" s="115"/>
    </row>
    <row r="682">
      <c r="C682" s="115"/>
      <c r="D682" s="115"/>
      <c r="E682" s="115"/>
      <c r="F682" s="115"/>
      <c r="G682" s="115"/>
    </row>
    <row r="683">
      <c r="C683" s="115"/>
      <c r="D683" s="115"/>
      <c r="E683" s="115"/>
      <c r="F683" s="115"/>
      <c r="G683" s="115"/>
    </row>
    <row r="684">
      <c r="C684" s="115"/>
      <c r="D684" s="115"/>
      <c r="E684" s="115"/>
      <c r="F684" s="115"/>
      <c r="G684" s="115"/>
    </row>
    <row r="685">
      <c r="C685" s="115"/>
      <c r="D685" s="115"/>
      <c r="E685" s="115"/>
      <c r="F685" s="115"/>
      <c r="G685" s="115"/>
    </row>
    <row r="686">
      <c r="C686" s="115"/>
      <c r="D686" s="115"/>
      <c r="E686" s="115"/>
      <c r="F686" s="115"/>
      <c r="G686" s="115"/>
    </row>
    <row r="687">
      <c r="C687" s="115"/>
      <c r="D687" s="115"/>
      <c r="E687" s="115"/>
      <c r="F687" s="115"/>
      <c r="G687" s="115"/>
    </row>
    <row r="688">
      <c r="C688" s="115"/>
      <c r="D688" s="115"/>
      <c r="E688" s="115"/>
      <c r="F688" s="115"/>
      <c r="G688" s="115"/>
    </row>
    <row r="689">
      <c r="C689" s="115"/>
      <c r="D689" s="115"/>
      <c r="E689" s="115"/>
      <c r="F689" s="115"/>
      <c r="G689" s="115"/>
    </row>
    <row r="690">
      <c r="C690" s="115"/>
      <c r="D690" s="115"/>
      <c r="E690" s="115"/>
      <c r="F690" s="115"/>
      <c r="G690" s="115"/>
    </row>
    <row r="691">
      <c r="C691" s="115"/>
      <c r="D691" s="115"/>
      <c r="E691" s="115"/>
      <c r="F691" s="115"/>
      <c r="G691" s="115"/>
    </row>
    <row r="692">
      <c r="C692" s="115"/>
      <c r="D692" s="115"/>
      <c r="E692" s="115"/>
      <c r="F692" s="115"/>
      <c r="G692" s="115"/>
    </row>
    <row r="693">
      <c r="C693" s="115"/>
      <c r="D693" s="115"/>
      <c r="E693" s="115"/>
      <c r="F693" s="115"/>
      <c r="G693" s="115"/>
    </row>
    <row r="694">
      <c r="C694" s="115"/>
      <c r="D694" s="115"/>
      <c r="E694" s="115"/>
      <c r="F694" s="115"/>
      <c r="G694" s="115"/>
    </row>
    <row r="695">
      <c r="C695" s="115"/>
      <c r="D695" s="115"/>
      <c r="E695" s="115"/>
      <c r="F695" s="115"/>
      <c r="G695" s="115"/>
    </row>
    <row r="696">
      <c r="C696" s="115"/>
      <c r="D696" s="115"/>
      <c r="E696" s="115"/>
      <c r="F696" s="115"/>
      <c r="G696" s="115"/>
    </row>
    <row r="697">
      <c r="C697" s="115"/>
      <c r="D697" s="115"/>
      <c r="E697" s="115"/>
      <c r="F697" s="115"/>
      <c r="G697" s="115"/>
    </row>
    <row r="698">
      <c r="C698" s="115"/>
      <c r="D698" s="115"/>
      <c r="E698" s="115"/>
      <c r="F698" s="115"/>
      <c r="G698" s="115"/>
    </row>
    <row r="699">
      <c r="C699" s="115"/>
      <c r="D699" s="115"/>
      <c r="E699" s="115"/>
      <c r="F699" s="115"/>
      <c r="G699" s="115"/>
    </row>
    <row r="700">
      <c r="C700" s="115"/>
      <c r="D700" s="115"/>
      <c r="E700" s="115"/>
      <c r="F700" s="115"/>
      <c r="G700" s="115"/>
    </row>
    <row r="701">
      <c r="C701" s="115"/>
      <c r="D701" s="115"/>
      <c r="E701" s="115"/>
      <c r="F701" s="115"/>
      <c r="G701" s="115"/>
    </row>
    <row r="702">
      <c r="C702" s="115"/>
      <c r="D702" s="115"/>
      <c r="E702" s="115"/>
      <c r="F702" s="115"/>
      <c r="G702" s="115"/>
    </row>
    <row r="703">
      <c r="C703" s="115"/>
      <c r="D703" s="115"/>
      <c r="E703" s="115"/>
      <c r="F703" s="115"/>
      <c r="G703" s="115"/>
    </row>
    <row r="704">
      <c r="C704" s="115"/>
      <c r="D704" s="115"/>
      <c r="E704" s="115"/>
      <c r="F704" s="115"/>
      <c r="G704" s="115"/>
    </row>
    <row r="705">
      <c r="C705" s="115"/>
      <c r="D705" s="115"/>
      <c r="E705" s="115"/>
      <c r="F705" s="115"/>
      <c r="G705" s="115"/>
    </row>
    <row r="706">
      <c r="C706" s="115"/>
      <c r="D706" s="115"/>
      <c r="E706" s="115"/>
      <c r="F706" s="115"/>
      <c r="G706" s="115"/>
    </row>
    <row r="707">
      <c r="C707" s="115"/>
      <c r="D707" s="115"/>
      <c r="E707" s="115"/>
      <c r="F707" s="115"/>
      <c r="G707" s="115"/>
    </row>
    <row r="708">
      <c r="C708" s="115"/>
      <c r="D708" s="115"/>
      <c r="E708" s="115"/>
      <c r="F708" s="115"/>
      <c r="G708" s="115"/>
    </row>
    <row r="709">
      <c r="C709" s="115"/>
      <c r="D709" s="115"/>
      <c r="E709" s="115"/>
      <c r="F709" s="115"/>
      <c r="G709" s="115"/>
    </row>
    <row r="710">
      <c r="C710" s="115"/>
      <c r="D710" s="115"/>
      <c r="E710" s="115"/>
      <c r="F710" s="115"/>
      <c r="G710" s="115"/>
    </row>
    <row r="711">
      <c r="C711" s="115"/>
      <c r="D711" s="115"/>
      <c r="E711" s="115"/>
      <c r="F711" s="115"/>
      <c r="G711" s="115"/>
    </row>
    <row r="712">
      <c r="C712" s="115"/>
      <c r="D712" s="115"/>
      <c r="E712" s="115"/>
      <c r="F712" s="115"/>
      <c r="G712" s="115"/>
    </row>
    <row r="713">
      <c r="C713" s="115"/>
      <c r="D713" s="115"/>
      <c r="E713" s="115"/>
      <c r="F713" s="115"/>
      <c r="G713" s="115"/>
    </row>
    <row r="714">
      <c r="C714" s="115"/>
      <c r="D714" s="115"/>
      <c r="E714" s="115"/>
      <c r="F714" s="115"/>
      <c r="G714" s="115"/>
    </row>
    <row r="715">
      <c r="C715" s="115"/>
      <c r="D715" s="115"/>
      <c r="E715" s="115"/>
      <c r="F715" s="115"/>
      <c r="G715" s="115"/>
    </row>
    <row r="716">
      <c r="C716" s="115"/>
      <c r="D716" s="115"/>
      <c r="E716" s="115"/>
      <c r="F716" s="115"/>
      <c r="G716" s="115"/>
    </row>
    <row r="717">
      <c r="C717" s="115"/>
      <c r="D717" s="115"/>
      <c r="E717" s="115"/>
      <c r="F717" s="115"/>
      <c r="G717" s="115"/>
    </row>
    <row r="718">
      <c r="C718" s="115"/>
      <c r="D718" s="115"/>
      <c r="E718" s="115"/>
      <c r="F718" s="115"/>
      <c r="G718" s="115"/>
    </row>
    <row r="719">
      <c r="C719" s="115"/>
      <c r="D719" s="115"/>
      <c r="E719" s="115"/>
      <c r="F719" s="115"/>
      <c r="G719" s="115"/>
    </row>
    <row r="720">
      <c r="C720" s="115"/>
      <c r="D720" s="115"/>
      <c r="E720" s="115"/>
      <c r="F720" s="115"/>
      <c r="G720" s="115"/>
    </row>
    <row r="721">
      <c r="C721" s="115"/>
      <c r="D721" s="115"/>
      <c r="E721" s="115"/>
      <c r="F721" s="115"/>
      <c r="G721" s="115"/>
    </row>
    <row r="722">
      <c r="C722" s="115"/>
      <c r="D722" s="115"/>
      <c r="E722" s="115"/>
      <c r="F722" s="115"/>
      <c r="G722" s="115"/>
    </row>
    <row r="723">
      <c r="C723" s="115"/>
      <c r="D723" s="115"/>
      <c r="E723" s="115"/>
      <c r="F723" s="115"/>
      <c r="G723" s="115"/>
    </row>
    <row r="724">
      <c r="C724" s="115"/>
      <c r="D724" s="115"/>
      <c r="E724" s="115"/>
      <c r="F724" s="115"/>
      <c r="G724" s="115"/>
    </row>
    <row r="725">
      <c r="C725" s="115"/>
      <c r="D725" s="115"/>
      <c r="E725" s="115"/>
      <c r="F725" s="115"/>
      <c r="G725" s="115"/>
    </row>
    <row r="726">
      <c r="C726" s="115"/>
      <c r="D726" s="115"/>
      <c r="E726" s="115"/>
      <c r="F726" s="115"/>
      <c r="G726" s="115"/>
    </row>
    <row r="727">
      <c r="C727" s="115"/>
      <c r="D727" s="115"/>
      <c r="E727" s="115"/>
      <c r="F727" s="115"/>
      <c r="G727" s="115"/>
    </row>
    <row r="728">
      <c r="C728" s="115"/>
      <c r="D728" s="115"/>
      <c r="E728" s="115"/>
      <c r="F728" s="115"/>
      <c r="G728" s="115"/>
    </row>
    <row r="729">
      <c r="C729" s="115"/>
      <c r="D729" s="115"/>
      <c r="E729" s="115"/>
      <c r="F729" s="115"/>
      <c r="G729" s="115"/>
    </row>
    <row r="730">
      <c r="C730" s="115"/>
      <c r="D730" s="115"/>
      <c r="E730" s="115"/>
      <c r="F730" s="115"/>
      <c r="G730" s="115"/>
    </row>
    <row r="731">
      <c r="C731" s="115"/>
      <c r="D731" s="115"/>
      <c r="E731" s="115"/>
      <c r="F731" s="115"/>
      <c r="G731" s="115"/>
    </row>
    <row r="732">
      <c r="C732" s="115"/>
      <c r="D732" s="115"/>
      <c r="E732" s="115"/>
      <c r="F732" s="115"/>
      <c r="G732" s="115"/>
    </row>
    <row r="733">
      <c r="C733" s="115"/>
      <c r="D733" s="115"/>
      <c r="E733" s="115"/>
      <c r="F733" s="115"/>
      <c r="G733" s="115"/>
    </row>
    <row r="734">
      <c r="C734" s="115"/>
      <c r="D734" s="115"/>
      <c r="E734" s="115"/>
      <c r="F734" s="115"/>
      <c r="G734" s="115"/>
    </row>
    <row r="735">
      <c r="C735" s="115"/>
      <c r="D735" s="115"/>
      <c r="E735" s="115"/>
      <c r="F735" s="115"/>
      <c r="G735" s="115"/>
    </row>
    <row r="736">
      <c r="C736" s="115"/>
      <c r="D736" s="115"/>
      <c r="E736" s="115"/>
      <c r="F736" s="115"/>
      <c r="G736" s="115"/>
    </row>
    <row r="737">
      <c r="C737" s="115"/>
      <c r="D737" s="115"/>
      <c r="E737" s="115"/>
      <c r="F737" s="115"/>
      <c r="G737" s="115"/>
    </row>
    <row r="738">
      <c r="C738" s="115"/>
      <c r="D738" s="115"/>
      <c r="E738" s="115"/>
      <c r="F738" s="115"/>
      <c r="G738" s="115"/>
    </row>
    <row r="739">
      <c r="C739" s="115"/>
      <c r="D739" s="115"/>
      <c r="E739" s="115"/>
      <c r="F739" s="115"/>
      <c r="G739" s="115"/>
    </row>
    <row r="740">
      <c r="C740" s="115"/>
      <c r="D740" s="115"/>
      <c r="E740" s="115"/>
      <c r="F740" s="115"/>
      <c r="G740" s="115"/>
    </row>
    <row r="741">
      <c r="C741" s="115"/>
      <c r="D741" s="115"/>
      <c r="E741" s="115"/>
      <c r="F741" s="115"/>
      <c r="G741" s="115"/>
    </row>
    <row r="742">
      <c r="C742" s="115"/>
      <c r="D742" s="115"/>
      <c r="E742" s="115"/>
      <c r="F742" s="115"/>
      <c r="G742" s="115"/>
    </row>
    <row r="743">
      <c r="C743" s="115"/>
      <c r="D743" s="115"/>
      <c r="E743" s="115"/>
      <c r="F743" s="115"/>
      <c r="G743" s="115"/>
    </row>
    <row r="744">
      <c r="C744" s="115"/>
      <c r="D744" s="115"/>
      <c r="E744" s="115"/>
      <c r="F744" s="115"/>
      <c r="G744" s="115"/>
    </row>
    <row r="745">
      <c r="C745" s="115"/>
      <c r="D745" s="115"/>
      <c r="E745" s="115"/>
      <c r="F745" s="115"/>
      <c r="G745" s="115"/>
    </row>
    <row r="746">
      <c r="C746" s="115"/>
      <c r="D746" s="115"/>
      <c r="E746" s="115"/>
      <c r="F746" s="115"/>
      <c r="G746" s="115"/>
    </row>
    <row r="747">
      <c r="C747" s="115"/>
      <c r="D747" s="115"/>
      <c r="E747" s="115"/>
      <c r="F747" s="115"/>
      <c r="G747" s="115"/>
    </row>
    <row r="748">
      <c r="C748" s="115"/>
      <c r="D748" s="115"/>
      <c r="E748" s="115"/>
      <c r="F748" s="115"/>
      <c r="G748" s="115"/>
    </row>
    <row r="749">
      <c r="C749" s="115"/>
      <c r="D749" s="115"/>
      <c r="E749" s="115"/>
      <c r="F749" s="115"/>
      <c r="G749" s="115"/>
    </row>
    <row r="750">
      <c r="C750" s="115"/>
      <c r="D750" s="115"/>
      <c r="E750" s="115"/>
      <c r="F750" s="115"/>
      <c r="G750" s="115"/>
    </row>
    <row r="751">
      <c r="C751" s="115"/>
      <c r="D751" s="115"/>
      <c r="E751" s="115"/>
      <c r="F751" s="115"/>
      <c r="G751" s="115"/>
    </row>
    <row r="752">
      <c r="C752" s="115"/>
      <c r="D752" s="115"/>
      <c r="E752" s="115"/>
      <c r="F752" s="115"/>
      <c r="G752" s="115"/>
    </row>
    <row r="753">
      <c r="C753" s="115"/>
      <c r="D753" s="115"/>
      <c r="E753" s="115"/>
      <c r="F753" s="115"/>
      <c r="G753" s="115"/>
    </row>
    <row r="754">
      <c r="C754" s="115"/>
      <c r="D754" s="115"/>
      <c r="E754" s="115"/>
      <c r="F754" s="115"/>
      <c r="G754" s="115"/>
    </row>
    <row r="755">
      <c r="C755" s="115"/>
      <c r="D755" s="115"/>
      <c r="E755" s="115"/>
      <c r="F755" s="115"/>
      <c r="G755" s="115"/>
    </row>
    <row r="756">
      <c r="C756" s="115"/>
      <c r="D756" s="115"/>
      <c r="E756" s="115"/>
      <c r="F756" s="115"/>
      <c r="G756" s="115"/>
    </row>
    <row r="757">
      <c r="C757" s="115"/>
      <c r="D757" s="115"/>
      <c r="E757" s="115"/>
      <c r="F757" s="115"/>
      <c r="G757" s="115"/>
    </row>
    <row r="758">
      <c r="C758" s="115"/>
      <c r="D758" s="115"/>
      <c r="E758" s="115"/>
      <c r="F758" s="115"/>
      <c r="G758" s="115"/>
    </row>
    <row r="759">
      <c r="C759" s="115"/>
      <c r="D759" s="115"/>
      <c r="E759" s="115"/>
      <c r="F759" s="115"/>
      <c r="G759" s="115"/>
    </row>
    <row r="760">
      <c r="C760" s="115"/>
      <c r="D760" s="115"/>
      <c r="E760" s="115"/>
      <c r="F760" s="115"/>
      <c r="G760" s="115"/>
    </row>
    <row r="761">
      <c r="C761" s="115"/>
      <c r="D761" s="115"/>
      <c r="E761" s="115"/>
      <c r="F761" s="115"/>
      <c r="G761" s="115"/>
    </row>
    <row r="762">
      <c r="C762" s="115"/>
      <c r="D762" s="115"/>
      <c r="E762" s="115"/>
      <c r="F762" s="115"/>
      <c r="G762" s="115"/>
    </row>
    <row r="763">
      <c r="C763" s="115"/>
      <c r="D763" s="115"/>
      <c r="E763" s="115"/>
      <c r="F763" s="115"/>
      <c r="G763" s="115"/>
    </row>
    <row r="764">
      <c r="C764" s="115"/>
      <c r="D764" s="115"/>
      <c r="E764" s="115"/>
      <c r="F764" s="115"/>
      <c r="G764" s="115"/>
    </row>
    <row r="765">
      <c r="C765" s="115"/>
      <c r="D765" s="115"/>
      <c r="E765" s="115"/>
      <c r="F765" s="115"/>
      <c r="G765" s="115"/>
    </row>
    <row r="766">
      <c r="C766" s="115"/>
      <c r="D766" s="115"/>
      <c r="E766" s="115"/>
      <c r="F766" s="115"/>
      <c r="G766" s="115"/>
    </row>
    <row r="767">
      <c r="C767" s="115"/>
      <c r="D767" s="115"/>
      <c r="E767" s="115"/>
      <c r="F767" s="115"/>
      <c r="G767" s="115"/>
    </row>
    <row r="768">
      <c r="C768" s="115"/>
      <c r="D768" s="115"/>
      <c r="E768" s="115"/>
      <c r="F768" s="115"/>
      <c r="G768" s="115"/>
    </row>
    <row r="769">
      <c r="C769" s="115"/>
      <c r="D769" s="115"/>
      <c r="E769" s="115"/>
      <c r="F769" s="115"/>
      <c r="G769" s="115"/>
    </row>
    <row r="770">
      <c r="C770" s="115"/>
      <c r="D770" s="115"/>
      <c r="E770" s="115"/>
      <c r="F770" s="115"/>
      <c r="G770" s="115"/>
    </row>
    <row r="771">
      <c r="C771" s="115"/>
      <c r="D771" s="115"/>
      <c r="E771" s="115"/>
      <c r="F771" s="115"/>
      <c r="G771" s="115"/>
    </row>
    <row r="772">
      <c r="C772" s="115"/>
      <c r="D772" s="115"/>
      <c r="E772" s="115"/>
      <c r="F772" s="115"/>
      <c r="G772" s="115"/>
    </row>
    <row r="773">
      <c r="C773" s="115"/>
      <c r="D773" s="115"/>
      <c r="E773" s="115"/>
      <c r="F773" s="115"/>
      <c r="G773" s="115"/>
    </row>
    <row r="774">
      <c r="C774" s="115"/>
      <c r="D774" s="115"/>
      <c r="E774" s="115"/>
      <c r="F774" s="115"/>
      <c r="G774" s="115"/>
    </row>
    <row r="775">
      <c r="C775" s="115"/>
      <c r="D775" s="115"/>
      <c r="E775" s="115"/>
      <c r="F775" s="115"/>
      <c r="G775" s="115"/>
    </row>
    <row r="776">
      <c r="C776" s="115"/>
      <c r="D776" s="115"/>
      <c r="E776" s="115"/>
      <c r="F776" s="115"/>
      <c r="G776" s="115"/>
    </row>
    <row r="777">
      <c r="C777" s="115"/>
      <c r="D777" s="115"/>
      <c r="E777" s="115"/>
      <c r="F777" s="115"/>
      <c r="G777" s="115"/>
    </row>
    <row r="778">
      <c r="C778" s="115"/>
      <c r="D778" s="115"/>
      <c r="E778" s="115"/>
      <c r="F778" s="115"/>
      <c r="G778" s="115"/>
    </row>
    <row r="779">
      <c r="C779" s="115"/>
      <c r="D779" s="115"/>
      <c r="E779" s="115"/>
      <c r="F779" s="115"/>
      <c r="G779" s="115"/>
    </row>
    <row r="780">
      <c r="C780" s="115"/>
      <c r="D780" s="115"/>
      <c r="E780" s="115"/>
      <c r="F780" s="115"/>
      <c r="G780" s="115"/>
    </row>
    <row r="781">
      <c r="C781" s="115"/>
      <c r="D781" s="115"/>
      <c r="E781" s="115"/>
      <c r="F781" s="115"/>
      <c r="G781" s="115"/>
    </row>
    <row r="782">
      <c r="C782" s="115"/>
      <c r="D782" s="115"/>
      <c r="E782" s="115"/>
      <c r="F782" s="115"/>
      <c r="G782" s="115"/>
    </row>
    <row r="783">
      <c r="C783" s="115"/>
      <c r="D783" s="115"/>
      <c r="E783" s="115"/>
      <c r="F783" s="115"/>
      <c r="G783" s="115"/>
    </row>
    <row r="784">
      <c r="C784" s="115"/>
      <c r="D784" s="115"/>
      <c r="E784" s="115"/>
      <c r="F784" s="115"/>
      <c r="G784" s="115"/>
    </row>
    <row r="785">
      <c r="C785" s="115"/>
      <c r="D785" s="115"/>
      <c r="E785" s="115"/>
      <c r="F785" s="115"/>
      <c r="G785" s="115"/>
    </row>
    <row r="786">
      <c r="C786" s="115"/>
      <c r="D786" s="115"/>
      <c r="E786" s="115"/>
      <c r="F786" s="115"/>
      <c r="G786" s="115"/>
    </row>
    <row r="787">
      <c r="C787" s="115"/>
      <c r="D787" s="115"/>
      <c r="E787" s="115"/>
      <c r="F787" s="115"/>
      <c r="G787" s="115"/>
    </row>
    <row r="788">
      <c r="C788" s="115"/>
      <c r="D788" s="115"/>
      <c r="E788" s="115"/>
      <c r="F788" s="115"/>
      <c r="G788" s="115"/>
    </row>
    <row r="789">
      <c r="C789" s="115"/>
      <c r="D789" s="115"/>
      <c r="E789" s="115"/>
      <c r="F789" s="115"/>
      <c r="G789" s="115"/>
    </row>
    <row r="790">
      <c r="C790" s="115"/>
      <c r="D790" s="115"/>
      <c r="E790" s="115"/>
      <c r="F790" s="115"/>
      <c r="G790" s="115"/>
    </row>
    <row r="791">
      <c r="C791" s="115"/>
      <c r="D791" s="115"/>
      <c r="E791" s="115"/>
      <c r="F791" s="115"/>
      <c r="G791" s="115"/>
    </row>
    <row r="792">
      <c r="C792" s="115"/>
      <c r="D792" s="115"/>
      <c r="E792" s="115"/>
      <c r="F792" s="115"/>
      <c r="G792" s="115"/>
    </row>
    <row r="793">
      <c r="C793" s="115"/>
      <c r="D793" s="115"/>
      <c r="E793" s="115"/>
      <c r="F793" s="115"/>
      <c r="G793" s="115"/>
    </row>
    <row r="794">
      <c r="C794" s="115"/>
      <c r="D794" s="115"/>
      <c r="E794" s="115"/>
      <c r="F794" s="115"/>
      <c r="G794" s="115"/>
    </row>
    <row r="795">
      <c r="C795" s="115"/>
      <c r="D795" s="115"/>
      <c r="E795" s="115"/>
      <c r="F795" s="115"/>
      <c r="G795" s="115"/>
    </row>
    <row r="796">
      <c r="C796" s="115"/>
      <c r="D796" s="115"/>
      <c r="E796" s="115"/>
      <c r="F796" s="115"/>
      <c r="G796" s="115"/>
    </row>
    <row r="797">
      <c r="C797" s="115"/>
      <c r="D797" s="115"/>
      <c r="E797" s="115"/>
      <c r="F797" s="115"/>
      <c r="G797" s="115"/>
    </row>
    <row r="798">
      <c r="C798" s="115"/>
      <c r="D798" s="115"/>
      <c r="E798" s="115"/>
      <c r="F798" s="115"/>
      <c r="G798" s="115"/>
    </row>
    <row r="799">
      <c r="C799" s="115"/>
      <c r="D799" s="115"/>
      <c r="E799" s="115"/>
      <c r="F799" s="115"/>
      <c r="G799" s="115"/>
    </row>
    <row r="800">
      <c r="C800" s="115"/>
      <c r="D800" s="115"/>
      <c r="E800" s="115"/>
      <c r="F800" s="115"/>
      <c r="G800" s="115"/>
    </row>
    <row r="801">
      <c r="C801" s="115"/>
      <c r="D801" s="115"/>
      <c r="E801" s="115"/>
      <c r="F801" s="115"/>
      <c r="G801" s="115"/>
    </row>
    <row r="802">
      <c r="C802" s="115"/>
      <c r="D802" s="115"/>
      <c r="E802" s="115"/>
      <c r="F802" s="115"/>
      <c r="G802" s="115"/>
    </row>
    <row r="803">
      <c r="C803" s="115"/>
      <c r="D803" s="115"/>
      <c r="E803" s="115"/>
      <c r="F803" s="115"/>
      <c r="G803" s="115"/>
    </row>
    <row r="804">
      <c r="C804" s="115"/>
      <c r="D804" s="115"/>
      <c r="E804" s="115"/>
      <c r="F804" s="115"/>
      <c r="G804" s="115"/>
    </row>
    <row r="805">
      <c r="C805" s="115"/>
      <c r="D805" s="115"/>
      <c r="E805" s="115"/>
      <c r="F805" s="115"/>
      <c r="G805" s="115"/>
    </row>
    <row r="806">
      <c r="C806" s="115"/>
      <c r="D806" s="115"/>
      <c r="E806" s="115"/>
      <c r="F806" s="115"/>
      <c r="G806" s="115"/>
    </row>
    <row r="807">
      <c r="C807" s="115"/>
      <c r="D807" s="115"/>
      <c r="E807" s="115"/>
      <c r="F807" s="115"/>
      <c r="G807" s="115"/>
    </row>
    <row r="808">
      <c r="C808" s="115"/>
      <c r="D808" s="115"/>
      <c r="E808" s="115"/>
      <c r="F808" s="115"/>
      <c r="G808" s="115"/>
    </row>
    <row r="809">
      <c r="C809" s="115"/>
      <c r="D809" s="115"/>
      <c r="E809" s="115"/>
      <c r="F809" s="115"/>
      <c r="G809" s="115"/>
    </row>
    <row r="810">
      <c r="C810" s="115"/>
      <c r="D810" s="115"/>
      <c r="E810" s="115"/>
      <c r="F810" s="115"/>
      <c r="G810" s="115"/>
    </row>
    <row r="811">
      <c r="C811" s="115"/>
      <c r="D811" s="115"/>
      <c r="E811" s="115"/>
      <c r="F811" s="115"/>
      <c r="G811" s="115"/>
    </row>
    <row r="812">
      <c r="C812" s="115"/>
      <c r="D812" s="115"/>
      <c r="E812" s="115"/>
      <c r="F812" s="115"/>
      <c r="G812" s="115"/>
    </row>
    <row r="813">
      <c r="C813" s="115"/>
      <c r="D813" s="115"/>
      <c r="E813" s="115"/>
      <c r="F813" s="115"/>
      <c r="G813" s="115"/>
    </row>
    <row r="814">
      <c r="C814" s="115"/>
      <c r="D814" s="115"/>
      <c r="E814" s="115"/>
      <c r="F814" s="115"/>
      <c r="G814" s="115"/>
    </row>
    <row r="815">
      <c r="C815" s="115"/>
      <c r="D815" s="115"/>
      <c r="E815" s="115"/>
      <c r="F815" s="115"/>
      <c r="G815" s="115"/>
    </row>
    <row r="816">
      <c r="C816" s="115"/>
      <c r="D816" s="115"/>
      <c r="E816" s="115"/>
      <c r="F816" s="115"/>
      <c r="G816" s="115"/>
    </row>
    <row r="817">
      <c r="C817" s="115"/>
      <c r="D817" s="115"/>
      <c r="E817" s="115"/>
      <c r="F817" s="115"/>
      <c r="G817" s="115"/>
    </row>
    <row r="818">
      <c r="C818" s="115"/>
      <c r="D818" s="115"/>
      <c r="E818" s="115"/>
      <c r="F818" s="115"/>
      <c r="G818" s="115"/>
    </row>
    <row r="819">
      <c r="C819" s="115"/>
      <c r="D819" s="115"/>
      <c r="E819" s="115"/>
      <c r="F819" s="115"/>
      <c r="G819" s="115"/>
    </row>
    <row r="820">
      <c r="C820" s="115"/>
      <c r="D820" s="115"/>
      <c r="E820" s="115"/>
      <c r="F820" s="115"/>
      <c r="G820" s="115"/>
    </row>
    <row r="821">
      <c r="C821" s="115"/>
      <c r="D821" s="115"/>
      <c r="E821" s="115"/>
      <c r="F821" s="115"/>
      <c r="G821" s="115"/>
    </row>
    <row r="822">
      <c r="C822" s="115"/>
      <c r="D822" s="115"/>
      <c r="E822" s="115"/>
      <c r="F822" s="115"/>
      <c r="G822" s="115"/>
    </row>
    <row r="823">
      <c r="C823" s="115"/>
      <c r="D823" s="115"/>
      <c r="E823" s="115"/>
      <c r="F823" s="115"/>
      <c r="G823" s="115"/>
    </row>
    <row r="824">
      <c r="C824" s="115"/>
      <c r="D824" s="115"/>
      <c r="E824" s="115"/>
      <c r="F824" s="115"/>
      <c r="G824" s="115"/>
    </row>
    <row r="825">
      <c r="C825" s="115"/>
      <c r="D825" s="115"/>
      <c r="E825" s="115"/>
      <c r="F825" s="115"/>
      <c r="G825" s="115"/>
    </row>
    <row r="826">
      <c r="C826" s="115"/>
      <c r="D826" s="115"/>
      <c r="E826" s="115"/>
      <c r="F826" s="115"/>
      <c r="G826" s="115"/>
    </row>
    <row r="827">
      <c r="C827" s="115"/>
      <c r="D827" s="115"/>
      <c r="E827" s="115"/>
      <c r="F827" s="115"/>
      <c r="G827" s="115"/>
    </row>
    <row r="828">
      <c r="C828" s="115"/>
      <c r="D828" s="115"/>
      <c r="E828" s="115"/>
      <c r="F828" s="115"/>
      <c r="G828" s="115"/>
    </row>
    <row r="829">
      <c r="C829" s="115"/>
      <c r="D829" s="115"/>
      <c r="E829" s="115"/>
      <c r="F829" s="115"/>
      <c r="G829" s="115"/>
    </row>
    <row r="830">
      <c r="C830" s="115"/>
      <c r="D830" s="115"/>
      <c r="E830" s="115"/>
      <c r="F830" s="115"/>
      <c r="G830" s="115"/>
    </row>
    <row r="831">
      <c r="C831" s="115"/>
      <c r="D831" s="115"/>
      <c r="E831" s="115"/>
      <c r="F831" s="115"/>
      <c r="G831" s="115"/>
    </row>
    <row r="832">
      <c r="C832" s="115"/>
      <c r="D832" s="115"/>
      <c r="E832" s="115"/>
      <c r="F832" s="115"/>
      <c r="G832" s="115"/>
    </row>
    <row r="833">
      <c r="C833" s="115"/>
      <c r="D833" s="115"/>
      <c r="E833" s="115"/>
      <c r="F833" s="115"/>
      <c r="G833" s="115"/>
    </row>
    <row r="834">
      <c r="C834" s="115"/>
      <c r="D834" s="115"/>
      <c r="E834" s="115"/>
      <c r="F834" s="115"/>
      <c r="G834" s="115"/>
    </row>
    <row r="835">
      <c r="C835" s="115"/>
      <c r="D835" s="115"/>
      <c r="E835" s="115"/>
      <c r="F835" s="115"/>
      <c r="G835" s="115"/>
    </row>
    <row r="836">
      <c r="C836" s="115"/>
      <c r="D836" s="115"/>
      <c r="E836" s="115"/>
      <c r="F836" s="115"/>
      <c r="G836" s="115"/>
    </row>
    <row r="837">
      <c r="C837" s="115"/>
      <c r="D837" s="115"/>
      <c r="E837" s="115"/>
      <c r="F837" s="115"/>
      <c r="G837" s="115"/>
    </row>
    <row r="838">
      <c r="C838" s="115"/>
      <c r="D838" s="115"/>
      <c r="E838" s="115"/>
      <c r="F838" s="115"/>
      <c r="G838" s="115"/>
    </row>
    <row r="839">
      <c r="C839" s="115"/>
      <c r="D839" s="115"/>
      <c r="E839" s="115"/>
      <c r="F839" s="115"/>
      <c r="G839" s="115"/>
    </row>
    <row r="840">
      <c r="C840" s="115"/>
      <c r="D840" s="115"/>
      <c r="E840" s="115"/>
      <c r="F840" s="115"/>
      <c r="G840" s="115"/>
    </row>
    <row r="841">
      <c r="C841" s="115"/>
      <c r="D841" s="115"/>
      <c r="E841" s="115"/>
      <c r="F841" s="115"/>
      <c r="G841" s="115"/>
    </row>
    <row r="842">
      <c r="C842" s="115"/>
      <c r="D842" s="115"/>
      <c r="E842" s="115"/>
      <c r="F842" s="115"/>
      <c r="G842" s="115"/>
    </row>
    <row r="843">
      <c r="C843" s="115"/>
      <c r="D843" s="115"/>
      <c r="E843" s="115"/>
      <c r="F843" s="115"/>
      <c r="G843" s="115"/>
    </row>
    <row r="844">
      <c r="C844" s="115"/>
      <c r="D844" s="115"/>
      <c r="E844" s="115"/>
      <c r="F844" s="115"/>
      <c r="G844" s="115"/>
    </row>
    <row r="845">
      <c r="C845" s="115"/>
      <c r="D845" s="115"/>
      <c r="E845" s="115"/>
      <c r="F845" s="115"/>
      <c r="G845" s="115"/>
    </row>
    <row r="846">
      <c r="C846" s="115"/>
      <c r="D846" s="115"/>
      <c r="E846" s="115"/>
      <c r="F846" s="115"/>
      <c r="G846" s="115"/>
    </row>
    <row r="847">
      <c r="C847" s="115"/>
      <c r="D847" s="115"/>
      <c r="E847" s="115"/>
      <c r="F847" s="115"/>
      <c r="G847" s="115"/>
    </row>
    <row r="848">
      <c r="C848" s="115"/>
      <c r="D848" s="115"/>
      <c r="E848" s="115"/>
      <c r="F848" s="115"/>
      <c r="G848" s="115"/>
    </row>
    <row r="849">
      <c r="C849" s="115"/>
      <c r="D849" s="115"/>
      <c r="E849" s="115"/>
      <c r="F849" s="115"/>
      <c r="G849" s="115"/>
    </row>
    <row r="850">
      <c r="C850" s="115"/>
      <c r="D850" s="115"/>
      <c r="E850" s="115"/>
      <c r="F850" s="115"/>
      <c r="G850" s="115"/>
    </row>
    <row r="851">
      <c r="C851" s="115"/>
      <c r="D851" s="115"/>
      <c r="E851" s="115"/>
      <c r="F851" s="115"/>
      <c r="G851" s="115"/>
    </row>
    <row r="852">
      <c r="C852" s="115"/>
      <c r="D852" s="115"/>
      <c r="E852" s="115"/>
      <c r="F852" s="115"/>
      <c r="G852" s="115"/>
    </row>
    <row r="853">
      <c r="C853" s="115"/>
      <c r="D853" s="115"/>
      <c r="E853" s="115"/>
      <c r="F853" s="115"/>
      <c r="G853" s="115"/>
    </row>
    <row r="854">
      <c r="C854" s="115"/>
      <c r="D854" s="115"/>
      <c r="E854" s="115"/>
      <c r="F854" s="115"/>
      <c r="G854" s="115"/>
    </row>
    <row r="855">
      <c r="C855" s="115"/>
      <c r="D855" s="115"/>
      <c r="E855" s="115"/>
      <c r="F855" s="115"/>
      <c r="G855" s="115"/>
    </row>
    <row r="856">
      <c r="C856" s="115"/>
      <c r="D856" s="115"/>
      <c r="E856" s="115"/>
      <c r="F856" s="115"/>
      <c r="G856" s="115"/>
    </row>
    <row r="857">
      <c r="C857" s="115"/>
      <c r="D857" s="115"/>
      <c r="E857" s="115"/>
      <c r="F857" s="115"/>
      <c r="G857" s="115"/>
    </row>
    <row r="858">
      <c r="C858" s="115"/>
      <c r="D858" s="115"/>
      <c r="E858" s="115"/>
      <c r="F858" s="115"/>
      <c r="G858" s="115"/>
    </row>
    <row r="859">
      <c r="C859" s="115"/>
      <c r="D859" s="115"/>
      <c r="E859" s="115"/>
      <c r="F859" s="115"/>
      <c r="G859" s="115"/>
    </row>
    <row r="860">
      <c r="C860" s="115"/>
      <c r="D860" s="115"/>
      <c r="E860" s="115"/>
      <c r="F860" s="115"/>
      <c r="G860" s="115"/>
    </row>
    <row r="861">
      <c r="C861" s="115"/>
      <c r="D861" s="115"/>
      <c r="E861" s="115"/>
      <c r="F861" s="115"/>
      <c r="G861" s="115"/>
    </row>
    <row r="862">
      <c r="C862" s="115"/>
      <c r="D862" s="115"/>
      <c r="E862" s="115"/>
      <c r="F862" s="115"/>
      <c r="G862" s="115"/>
    </row>
    <row r="863">
      <c r="C863" s="115"/>
      <c r="D863" s="115"/>
      <c r="E863" s="115"/>
      <c r="F863" s="115"/>
      <c r="G863" s="115"/>
    </row>
    <row r="864">
      <c r="C864" s="115"/>
      <c r="D864" s="115"/>
      <c r="E864" s="115"/>
      <c r="F864" s="115"/>
      <c r="G864" s="115"/>
    </row>
    <row r="865">
      <c r="C865" s="115"/>
      <c r="D865" s="115"/>
      <c r="E865" s="115"/>
      <c r="F865" s="115"/>
      <c r="G865" s="115"/>
    </row>
    <row r="866">
      <c r="C866" s="115"/>
      <c r="D866" s="115"/>
      <c r="E866" s="115"/>
      <c r="F866" s="115"/>
      <c r="G866" s="115"/>
    </row>
    <row r="867">
      <c r="C867" s="115"/>
      <c r="D867" s="115"/>
      <c r="E867" s="115"/>
      <c r="F867" s="115"/>
      <c r="G867" s="115"/>
    </row>
    <row r="868">
      <c r="C868" s="115"/>
      <c r="D868" s="115"/>
      <c r="E868" s="115"/>
      <c r="F868" s="115"/>
      <c r="G868" s="115"/>
    </row>
    <row r="869">
      <c r="C869" s="115"/>
      <c r="D869" s="115"/>
      <c r="E869" s="115"/>
      <c r="F869" s="115"/>
      <c r="G869" s="115"/>
    </row>
    <row r="870">
      <c r="C870" s="115"/>
      <c r="D870" s="115"/>
      <c r="E870" s="115"/>
      <c r="F870" s="115"/>
      <c r="G870" s="115"/>
    </row>
    <row r="871">
      <c r="C871" s="115"/>
      <c r="D871" s="115"/>
      <c r="E871" s="115"/>
      <c r="F871" s="115"/>
      <c r="G871" s="115"/>
    </row>
    <row r="872">
      <c r="C872" s="115"/>
      <c r="D872" s="115"/>
      <c r="E872" s="115"/>
      <c r="F872" s="115"/>
      <c r="G872" s="115"/>
    </row>
    <row r="873">
      <c r="C873" s="115"/>
      <c r="D873" s="115"/>
      <c r="E873" s="115"/>
      <c r="F873" s="115"/>
      <c r="G873" s="115"/>
    </row>
    <row r="874">
      <c r="C874" s="115"/>
      <c r="D874" s="115"/>
      <c r="E874" s="115"/>
      <c r="F874" s="115"/>
      <c r="G874" s="115"/>
    </row>
    <row r="875">
      <c r="C875" s="115"/>
      <c r="D875" s="115"/>
      <c r="E875" s="115"/>
      <c r="F875" s="115"/>
      <c r="G875" s="115"/>
    </row>
    <row r="876">
      <c r="C876" s="115"/>
      <c r="D876" s="115"/>
      <c r="E876" s="115"/>
      <c r="F876" s="115"/>
      <c r="G876" s="115"/>
    </row>
    <row r="877">
      <c r="C877" s="115"/>
      <c r="D877" s="115"/>
      <c r="E877" s="115"/>
      <c r="F877" s="115"/>
      <c r="G877" s="115"/>
    </row>
    <row r="878">
      <c r="C878" s="115"/>
      <c r="D878" s="115"/>
      <c r="E878" s="115"/>
      <c r="F878" s="115"/>
      <c r="G878" s="115"/>
    </row>
    <row r="879">
      <c r="C879" s="115"/>
      <c r="D879" s="115"/>
      <c r="E879" s="115"/>
      <c r="F879" s="115"/>
      <c r="G879" s="115"/>
    </row>
    <row r="880">
      <c r="C880" s="115"/>
      <c r="D880" s="115"/>
      <c r="E880" s="115"/>
      <c r="F880" s="115"/>
      <c r="G880" s="115"/>
    </row>
    <row r="881">
      <c r="C881" s="115"/>
      <c r="D881" s="115"/>
      <c r="E881" s="115"/>
      <c r="F881" s="115"/>
      <c r="G881" s="115"/>
    </row>
    <row r="882">
      <c r="C882" s="115"/>
      <c r="D882" s="115"/>
      <c r="E882" s="115"/>
      <c r="F882" s="115"/>
      <c r="G882" s="115"/>
    </row>
    <row r="883">
      <c r="C883" s="115"/>
      <c r="D883" s="115"/>
      <c r="E883" s="115"/>
      <c r="F883" s="115"/>
      <c r="G883" s="115"/>
    </row>
    <row r="884">
      <c r="C884" s="115"/>
      <c r="D884" s="115"/>
      <c r="E884" s="115"/>
      <c r="F884" s="115"/>
      <c r="G884" s="115"/>
    </row>
    <row r="885">
      <c r="C885" s="115"/>
      <c r="D885" s="115"/>
      <c r="E885" s="115"/>
      <c r="F885" s="115"/>
      <c r="G885" s="115"/>
    </row>
    <row r="886">
      <c r="C886" s="115"/>
      <c r="D886" s="115"/>
      <c r="E886" s="115"/>
      <c r="F886" s="115"/>
      <c r="G886" s="115"/>
    </row>
    <row r="887">
      <c r="C887" s="115"/>
      <c r="D887" s="115"/>
      <c r="E887" s="115"/>
      <c r="F887" s="115"/>
      <c r="G887" s="115"/>
    </row>
    <row r="888">
      <c r="C888" s="115"/>
      <c r="D888" s="115"/>
      <c r="E888" s="115"/>
      <c r="F888" s="115"/>
      <c r="G888" s="115"/>
    </row>
    <row r="889">
      <c r="C889" s="115"/>
      <c r="D889" s="115"/>
      <c r="E889" s="115"/>
      <c r="F889" s="115"/>
      <c r="G889" s="115"/>
    </row>
    <row r="890">
      <c r="C890" s="115"/>
      <c r="D890" s="115"/>
      <c r="E890" s="115"/>
      <c r="F890" s="115"/>
      <c r="G890" s="115"/>
    </row>
    <row r="891">
      <c r="C891" s="115"/>
      <c r="D891" s="115"/>
      <c r="E891" s="115"/>
      <c r="F891" s="115"/>
      <c r="G891" s="115"/>
    </row>
    <row r="892">
      <c r="C892" s="115"/>
      <c r="D892" s="115"/>
      <c r="E892" s="115"/>
      <c r="F892" s="115"/>
      <c r="G892" s="115"/>
    </row>
    <row r="893">
      <c r="C893" s="115"/>
      <c r="D893" s="115"/>
      <c r="E893" s="115"/>
      <c r="F893" s="115"/>
      <c r="G893" s="115"/>
    </row>
    <row r="894">
      <c r="C894" s="115"/>
      <c r="D894" s="115"/>
      <c r="E894" s="115"/>
      <c r="F894" s="115"/>
      <c r="G894" s="115"/>
    </row>
    <row r="895">
      <c r="C895" s="115"/>
      <c r="D895" s="115"/>
      <c r="E895" s="115"/>
      <c r="F895" s="115"/>
      <c r="G895" s="115"/>
    </row>
    <row r="896">
      <c r="C896" s="115"/>
      <c r="D896" s="115"/>
      <c r="E896" s="115"/>
      <c r="F896" s="115"/>
      <c r="G896" s="115"/>
    </row>
    <row r="897">
      <c r="C897" s="115"/>
      <c r="D897" s="115"/>
      <c r="E897" s="115"/>
      <c r="F897" s="115"/>
      <c r="G897" s="115"/>
    </row>
    <row r="898">
      <c r="C898" s="115"/>
      <c r="D898" s="115"/>
      <c r="E898" s="115"/>
      <c r="F898" s="115"/>
      <c r="G898" s="115"/>
    </row>
    <row r="899">
      <c r="C899" s="115"/>
      <c r="D899" s="115"/>
      <c r="E899" s="115"/>
      <c r="F899" s="115"/>
      <c r="G899" s="115"/>
    </row>
    <row r="900">
      <c r="C900" s="115"/>
      <c r="D900" s="115"/>
      <c r="E900" s="115"/>
      <c r="F900" s="115"/>
      <c r="G900" s="115"/>
    </row>
    <row r="901">
      <c r="C901" s="115"/>
      <c r="D901" s="115"/>
      <c r="E901" s="115"/>
      <c r="F901" s="115"/>
      <c r="G901" s="115"/>
    </row>
    <row r="902">
      <c r="C902" s="115"/>
      <c r="D902" s="115"/>
      <c r="E902" s="115"/>
      <c r="F902" s="115"/>
      <c r="G902" s="115"/>
    </row>
    <row r="903">
      <c r="C903" s="115"/>
      <c r="D903" s="115"/>
      <c r="E903" s="115"/>
      <c r="F903" s="115"/>
      <c r="G903" s="115"/>
    </row>
    <row r="904">
      <c r="C904" s="115"/>
      <c r="D904" s="115"/>
      <c r="E904" s="115"/>
      <c r="F904" s="115"/>
      <c r="G904" s="115"/>
    </row>
    <row r="905">
      <c r="C905" s="115"/>
      <c r="D905" s="115"/>
      <c r="E905" s="115"/>
      <c r="F905" s="115"/>
      <c r="G905" s="115"/>
    </row>
    <row r="906">
      <c r="C906" s="115"/>
      <c r="D906" s="115"/>
      <c r="E906" s="115"/>
      <c r="F906" s="115"/>
      <c r="G906" s="115"/>
    </row>
    <row r="907">
      <c r="C907" s="115"/>
      <c r="D907" s="115"/>
      <c r="E907" s="115"/>
      <c r="F907" s="115"/>
      <c r="G907" s="115"/>
    </row>
    <row r="908">
      <c r="C908" s="115"/>
      <c r="D908" s="115"/>
      <c r="E908" s="115"/>
      <c r="F908" s="115"/>
      <c r="G908" s="115"/>
    </row>
    <row r="909">
      <c r="C909" s="115"/>
      <c r="D909" s="115"/>
      <c r="E909" s="115"/>
      <c r="F909" s="115"/>
      <c r="G909" s="115"/>
    </row>
    <row r="910">
      <c r="C910" s="115"/>
      <c r="D910" s="115"/>
      <c r="E910" s="115"/>
      <c r="F910" s="115"/>
      <c r="G910" s="115"/>
    </row>
    <row r="911">
      <c r="C911" s="115"/>
      <c r="D911" s="115"/>
      <c r="E911" s="115"/>
      <c r="F911" s="115"/>
      <c r="G911" s="115"/>
    </row>
    <row r="912">
      <c r="C912" s="115"/>
      <c r="D912" s="115"/>
      <c r="E912" s="115"/>
      <c r="F912" s="115"/>
      <c r="G912" s="115"/>
    </row>
    <row r="913">
      <c r="C913" s="115"/>
      <c r="D913" s="115"/>
      <c r="E913" s="115"/>
      <c r="F913" s="115"/>
      <c r="G913" s="115"/>
    </row>
    <row r="914">
      <c r="C914" s="115"/>
      <c r="D914" s="115"/>
      <c r="E914" s="115"/>
      <c r="F914" s="115"/>
      <c r="G914" s="115"/>
    </row>
    <row r="915">
      <c r="C915" s="115"/>
      <c r="D915" s="115"/>
      <c r="E915" s="115"/>
      <c r="F915" s="115"/>
      <c r="G915" s="115"/>
    </row>
    <row r="916">
      <c r="C916" s="115"/>
      <c r="D916" s="115"/>
      <c r="E916" s="115"/>
      <c r="F916" s="115"/>
      <c r="G916" s="115"/>
    </row>
    <row r="917">
      <c r="C917" s="115"/>
      <c r="D917" s="115"/>
      <c r="E917" s="115"/>
      <c r="F917" s="115"/>
      <c r="G917" s="115"/>
    </row>
    <row r="918">
      <c r="C918" s="115"/>
      <c r="D918" s="115"/>
      <c r="E918" s="115"/>
      <c r="F918" s="115"/>
      <c r="G918" s="115"/>
    </row>
    <row r="919">
      <c r="C919" s="115"/>
      <c r="D919" s="115"/>
      <c r="E919" s="115"/>
      <c r="F919" s="115"/>
      <c r="G919" s="115"/>
    </row>
    <row r="920">
      <c r="C920" s="115"/>
      <c r="D920" s="115"/>
      <c r="E920" s="115"/>
      <c r="F920" s="115"/>
      <c r="G920" s="115"/>
    </row>
    <row r="921">
      <c r="C921" s="115"/>
      <c r="D921" s="115"/>
      <c r="E921" s="115"/>
      <c r="F921" s="115"/>
      <c r="G921" s="115"/>
    </row>
    <row r="922">
      <c r="C922" s="115"/>
      <c r="D922" s="115"/>
      <c r="E922" s="115"/>
      <c r="F922" s="115"/>
      <c r="G922" s="115"/>
    </row>
    <row r="923">
      <c r="C923" s="115"/>
      <c r="D923" s="115"/>
      <c r="E923" s="115"/>
      <c r="F923" s="115"/>
      <c r="G923" s="115"/>
    </row>
    <row r="924">
      <c r="C924" s="115"/>
      <c r="D924" s="115"/>
      <c r="E924" s="115"/>
      <c r="F924" s="115"/>
      <c r="G924" s="115"/>
    </row>
    <row r="925">
      <c r="C925" s="115"/>
      <c r="D925" s="115"/>
      <c r="E925" s="115"/>
      <c r="F925" s="115"/>
      <c r="G925" s="115"/>
    </row>
    <row r="926">
      <c r="C926" s="115"/>
      <c r="D926" s="115"/>
      <c r="E926" s="115"/>
      <c r="F926" s="115"/>
      <c r="G926" s="115"/>
    </row>
    <row r="927">
      <c r="C927" s="115"/>
      <c r="D927" s="115"/>
      <c r="E927" s="115"/>
      <c r="F927" s="115"/>
      <c r="G927" s="115"/>
    </row>
    <row r="928">
      <c r="C928" s="115"/>
      <c r="D928" s="115"/>
      <c r="E928" s="115"/>
      <c r="F928" s="115"/>
      <c r="G928" s="115"/>
    </row>
    <row r="929">
      <c r="C929" s="115"/>
      <c r="D929" s="115"/>
      <c r="E929" s="115"/>
      <c r="F929" s="115"/>
      <c r="G929" s="115"/>
    </row>
    <row r="930">
      <c r="C930" s="115"/>
      <c r="D930" s="115"/>
      <c r="E930" s="115"/>
      <c r="F930" s="115"/>
      <c r="G930" s="115"/>
    </row>
    <row r="931">
      <c r="C931" s="115"/>
      <c r="D931" s="115"/>
      <c r="E931" s="115"/>
      <c r="F931" s="115"/>
      <c r="G931" s="115"/>
    </row>
    <row r="932">
      <c r="C932" s="115"/>
      <c r="D932" s="115"/>
      <c r="E932" s="115"/>
      <c r="F932" s="115"/>
      <c r="G932" s="115"/>
    </row>
    <row r="933">
      <c r="C933" s="115"/>
      <c r="D933" s="115"/>
      <c r="E933" s="115"/>
      <c r="F933" s="115"/>
      <c r="G933" s="115"/>
    </row>
    <row r="934">
      <c r="C934" s="115"/>
      <c r="D934" s="115"/>
      <c r="E934" s="115"/>
      <c r="F934" s="115"/>
      <c r="G934" s="115"/>
    </row>
    <row r="935">
      <c r="C935" s="115"/>
      <c r="D935" s="115"/>
      <c r="E935" s="115"/>
      <c r="F935" s="115"/>
      <c r="G935" s="115"/>
    </row>
    <row r="936">
      <c r="C936" s="115"/>
      <c r="D936" s="115"/>
      <c r="E936" s="115"/>
      <c r="F936" s="115"/>
      <c r="G936" s="115"/>
    </row>
    <row r="937">
      <c r="C937" s="115"/>
      <c r="D937" s="115"/>
      <c r="E937" s="115"/>
      <c r="F937" s="115"/>
      <c r="G937" s="115"/>
    </row>
    <row r="938">
      <c r="C938" s="115"/>
      <c r="D938" s="115"/>
      <c r="E938" s="115"/>
      <c r="F938" s="115"/>
      <c r="G938" s="115"/>
    </row>
    <row r="939">
      <c r="C939" s="115"/>
      <c r="D939" s="115"/>
      <c r="E939" s="115"/>
      <c r="F939" s="115"/>
      <c r="G939" s="115"/>
    </row>
    <row r="940">
      <c r="C940" s="115"/>
      <c r="D940" s="115"/>
      <c r="E940" s="115"/>
      <c r="F940" s="115"/>
      <c r="G940" s="115"/>
    </row>
    <row r="941">
      <c r="C941" s="115"/>
      <c r="D941" s="115"/>
      <c r="E941" s="115"/>
      <c r="F941" s="115"/>
      <c r="G941" s="115"/>
    </row>
    <row r="942">
      <c r="C942" s="115"/>
      <c r="D942" s="115"/>
      <c r="E942" s="115"/>
      <c r="F942" s="115"/>
      <c r="G942" s="115"/>
    </row>
    <row r="943">
      <c r="C943" s="115"/>
      <c r="D943" s="115"/>
      <c r="E943" s="115"/>
      <c r="F943" s="115"/>
      <c r="G943" s="115"/>
    </row>
    <row r="944">
      <c r="C944" s="115"/>
      <c r="D944" s="115"/>
      <c r="E944" s="115"/>
      <c r="F944" s="115"/>
      <c r="G944" s="115"/>
    </row>
    <row r="945">
      <c r="C945" s="115"/>
      <c r="D945" s="115"/>
      <c r="E945" s="115"/>
      <c r="F945" s="115"/>
      <c r="G945" s="115"/>
    </row>
    <row r="946">
      <c r="C946" s="115"/>
      <c r="D946" s="115"/>
      <c r="E946" s="115"/>
      <c r="F946" s="115"/>
      <c r="G946" s="115"/>
    </row>
    <row r="947">
      <c r="C947" s="115"/>
      <c r="D947" s="115"/>
      <c r="E947" s="115"/>
      <c r="F947" s="115"/>
      <c r="G947" s="115"/>
    </row>
    <row r="948">
      <c r="C948" s="115"/>
      <c r="D948" s="115"/>
      <c r="E948" s="115"/>
      <c r="F948" s="115"/>
      <c r="G948" s="115"/>
    </row>
    <row r="949">
      <c r="C949" s="115"/>
      <c r="D949" s="115"/>
      <c r="E949" s="115"/>
      <c r="F949" s="115"/>
      <c r="G949" s="115"/>
    </row>
    <row r="950">
      <c r="C950" s="115"/>
      <c r="D950" s="115"/>
      <c r="E950" s="115"/>
      <c r="F950" s="115"/>
      <c r="G950" s="115"/>
    </row>
    <row r="951">
      <c r="C951" s="115"/>
      <c r="D951" s="115"/>
      <c r="E951" s="115"/>
      <c r="F951" s="115"/>
      <c r="G951" s="115"/>
    </row>
    <row r="952">
      <c r="C952" s="115"/>
      <c r="D952" s="115"/>
      <c r="E952" s="115"/>
      <c r="F952" s="115"/>
      <c r="G952" s="115"/>
    </row>
    <row r="953">
      <c r="C953" s="115"/>
      <c r="D953" s="115"/>
      <c r="E953" s="115"/>
      <c r="F953" s="115"/>
      <c r="G953" s="115"/>
    </row>
    <row r="954">
      <c r="C954" s="115"/>
      <c r="D954" s="115"/>
      <c r="E954" s="115"/>
      <c r="F954" s="115"/>
      <c r="G954" s="115"/>
    </row>
    <row r="955">
      <c r="C955" s="115"/>
      <c r="D955" s="115"/>
      <c r="E955" s="115"/>
      <c r="F955" s="115"/>
      <c r="G955" s="115"/>
    </row>
    <row r="956">
      <c r="C956" s="115"/>
      <c r="D956" s="115"/>
      <c r="E956" s="115"/>
      <c r="F956" s="115"/>
      <c r="G956" s="115"/>
    </row>
    <row r="957">
      <c r="C957" s="115"/>
      <c r="D957" s="115"/>
      <c r="E957" s="115"/>
      <c r="F957" s="115"/>
      <c r="G957" s="115"/>
    </row>
    <row r="958">
      <c r="C958" s="115"/>
      <c r="D958" s="115"/>
      <c r="E958" s="115"/>
      <c r="F958" s="115"/>
      <c r="G958" s="115"/>
    </row>
    <row r="959">
      <c r="C959" s="115"/>
      <c r="D959" s="115"/>
      <c r="E959" s="115"/>
      <c r="F959" s="115"/>
      <c r="G959" s="115"/>
    </row>
    <row r="960">
      <c r="C960" s="115"/>
      <c r="D960" s="115"/>
      <c r="E960" s="115"/>
      <c r="F960" s="115"/>
      <c r="G960" s="115"/>
    </row>
    <row r="961">
      <c r="C961" s="115"/>
      <c r="D961" s="115"/>
      <c r="E961" s="115"/>
      <c r="F961" s="115"/>
      <c r="G961" s="115"/>
    </row>
    <row r="962">
      <c r="C962" s="115"/>
      <c r="D962" s="115"/>
      <c r="E962" s="115"/>
      <c r="F962" s="115"/>
      <c r="G962" s="115"/>
    </row>
    <row r="963">
      <c r="C963" s="115"/>
      <c r="D963" s="115"/>
      <c r="E963" s="115"/>
      <c r="F963" s="115"/>
      <c r="G963" s="115"/>
    </row>
    <row r="964">
      <c r="C964" s="115"/>
      <c r="D964" s="115"/>
      <c r="E964" s="115"/>
      <c r="F964" s="115"/>
      <c r="G964" s="115"/>
    </row>
    <row r="965">
      <c r="C965" s="115"/>
      <c r="D965" s="115"/>
      <c r="E965" s="115"/>
      <c r="F965" s="115"/>
      <c r="G965" s="115"/>
    </row>
    <row r="966">
      <c r="C966" s="115"/>
      <c r="D966" s="115"/>
      <c r="E966" s="115"/>
      <c r="F966" s="115"/>
      <c r="G966" s="115"/>
    </row>
    <row r="967">
      <c r="C967" s="115"/>
      <c r="D967" s="115"/>
      <c r="E967" s="115"/>
      <c r="F967" s="115"/>
      <c r="G967" s="115"/>
    </row>
    <row r="968">
      <c r="C968" s="115"/>
      <c r="D968" s="115"/>
      <c r="E968" s="115"/>
      <c r="F968" s="115"/>
      <c r="G968" s="115"/>
    </row>
    <row r="969">
      <c r="C969" s="115"/>
      <c r="D969" s="115"/>
      <c r="E969" s="115"/>
      <c r="F969" s="115"/>
      <c r="G969" s="115"/>
    </row>
    <row r="970">
      <c r="C970" s="115"/>
      <c r="D970" s="115"/>
      <c r="E970" s="115"/>
      <c r="F970" s="115"/>
      <c r="G970" s="115"/>
    </row>
    <row r="971">
      <c r="C971" s="115"/>
      <c r="D971" s="115"/>
      <c r="E971" s="115"/>
      <c r="F971" s="115"/>
      <c r="G971" s="115"/>
    </row>
    <row r="972">
      <c r="C972" s="115"/>
      <c r="D972" s="115"/>
      <c r="E972" s="115"/>
      <c r="F972" s="115"/>
      <c r="G972" s="115"/>
    </row>
    <row r="973">
      <c r="C973" s="115"/>
      <c r="D973" s="115"/>
      <c r="E973" s="115"/>
      <c r="F973" s="115"/>
      <c r="G973" s="115"/>
    </row>
    <row r="974">
      <c r="C974" s="115"/>
      <c r="D974" s="115"/>
      <c r="E974" s="115"/>
      <c r="F974" s="115"/>
      <c r="G974" s="115"/>
    </row>
    <row r="975">
      <c r="C975" s="115"/>
      <c r="D975" s="115"/>
      <c r="E975" s="115"/>
      <c r="F975" s="115"/>
      <c r="G975" s="115"/>
    </row>
    <row r="976">
      <c r="C976" s="115"/>
      <c r="D976" s="115"/>
      <c r="E976" s="115"/>
      <c r="F976" s="115"/>
      <c r="G976" s="115"/>
    </row>
    <row r="977">
      <c r="C977" s="115"/>
      <c r="D977" s="115"/>
      <c r="E977" s="115"/>
      <c r="F977" s="115"/>
      <c r="G977" s="115"/>
    </row>
    <row r="978">
      <c r="C978" s="115"/>
      <c r="D978" s="115"/>
      <c r="E978" s="115"/>
      <c r="F978" s="115"/>
      <c r="G978" s="115"/>
    </row>
    <row r="979">
      <c r="C979" s="115"/>
      <c r="D979" s="115"/>
      <c r="E979" s="115"/>
      <c r="F979" s="115"/>
      <c r="G979" s="115"/>
    </row>
    <row r="980">
      <c r="C980" s="115"/>
      <c r="D980" s="115"/>
      <c r="E980" s="115"/>
      <c r="F980" s="115"/>
      <c r="G980" s="115"/>
    </row>
    <row r="981">
      <c r="C981" s="115"/>
      <c r="D981" s="115"/>
      <c r="E981" s="115"/>
      <c r="F981" s="115"/>
      <c r="G981" s="115"/>
    </row>
    <row r="982">
      <c r="C982" s="115"/>
      <c r="D982" s="115"/>
      <c r="E982" s="115"/>
      <c r="F982" s="115"/>
      <c r="G982" s="115"/>
    </row>
    <row r="983">
      <c r="C983" s="115"/>
      <c r="D983" s="115"/>
      <c r="E983" s="115"/>
      <c r="F983" s="115"/>
      <c r="G983" s="115"/>
    </row>
    <row r="984">
      <c r="C984" s="115"/>
      <c r="D984" s="115"/>
      <c r="E984" s="115"/>
      <c r="F984" s="115"/>
      <c r="G984" s="115"/>
    </row>
    <row r="985">
      <c r="C985" s="115"/>
      <c r="D985" s="115"/>
      <c r="E985" s="115"/>
      <c r="F985" s="115"/>
      <c r="G985" s="115"/>
    </row>
    <row r="986">
      <c r="C986" s="115"/>
      <c r="D986" s="115"/>
      <c r="E986" s="115"/>
      <c r="F986" s="115"/>
      <c r="G986" s="115"/>
    </row>
    <row r="987">
      <c r="C987" s="115"/>
      <c r="D987" s="115"/>
      <c r="E987" s="115"/>
      <c r="F987" s="115"/>
      <c r="G987" s="115"/>
    </row>
    <row r="988">
      <c r="C988" s="115"/>
      <c r="D988" s="115"/>
      <c r="E988" s="115"/>
      <c r="F988" s="115"/>
      <c r="G988" s="115"/>
    </row>
    <row r="989">
      <c r="C989" s="115"/>
      <c r="D989" s="115"/>
      <c r="E989" s="115"/>
      <c r="F989" s="115"/>
      <c r="G989" s="115"/>
    </row>
    <row r="990">
      <c r="C990" s="115"/>
      <c r="D990" s="115"/>
      <c r="E990" s="115"/>
      <c r="F990" s="115"/>
      <c r="G990" s="115"/>
    </row>
    <row r="991">
      <c r="C991" s="115"/>
      <c r="D991" s="115"/>
      <c r="E991" s="115"/>
      <c r="F991" s="115"/>
      <c r="G991" s="115"/>
    </row>
    <row r="992">
      <c r="C992" s="115"/>
      <c r="D992" s="115"/>
      <c r="E992" s="115"/>
      <c r="F992" s="115"/>
      <c r="G992" s="115"/>
    </row>
    <row r="993">
      <c r="C993" s="115"/>
      <c r="D993" s="115"/>
      <c r="E993" s="115"/>
      <c r="F993" s="115"/>
      <c r="G993" s="115"/>
    </row>
    <row r="994">
      <c r="C994" s="115"/>
      <c r="D994" s="115"/>
      <c r="E994" s="115"/>
      <c r="F994" s="115"/>
      <c r="G994" s="115"/>
    </row>
    <row r="995">
      <c r="C995" s="115"/>
      <c r="D995" s="115"/>
      <c r="E995" s="115"/>
      <c r="F995" s="115"/>
      <c r="G995" s="115"/>
    </row>
    <row r="996">
      <c r="C996" s="115"/>
      <c r="D996" s="115"/>
      <c r="E996" s="115"/>
      <c r="F996" s="115"/>
      <c r="G996" s="115"/>
    </row>
    <row r="997">
      <c r="C997" s="115"/>
      <c r="D997" s="115"/>
      <c r="E997" s="115"/>
      <c r="F997" s="115"/>
      <c r="G997" s="115"/>
    </row>
    <row r="998">
      <c r="C998" s="115"/>
      <c r="D998" s="115"/>
      <c r="E998" s="115"/>
      <c r="F998" s="115"/>
      <c r="G998" s="115"/>
    </row>
    <row r="999">
      <c r="C999" s="115"/>
      <c r="D999" s="115"/>
      <c r="E999" s="115"/>
      <c r="F999" s="115"/>
      <c r="G999" s="115"/>
    </row>
    <row r="1000">
      <c r="C1000" s="115"/>
      <c r="D1000" s="115"/>
      <c r="E1000" s="115"/>
      <c r="F1000" s="115"/>
      <c r="G1000" s="115"/>
    </row>
    <row r="1001">
      <c r="C1001" s="115"/>
      <c r="D1001" s="115"/>
      <c r="E1001" s="115"/>
      <c r="F1001" s="115"/>
      <c r="G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42"/>
  </hyperlinks>
  <drawing r:id="rId36"/>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2.25"/>
    <col customWidth="1" min="3" max="3" width="14.0"/>
    <col customWidth="1" min="6" max="7" width="20.5"/>
  </cols>
  <sheetData>
    <row r="1">
      <c r="A1" s="5" t="s">
        <v>0</v>
      </c>
      <c r="B1" s="48" t="s">
        <v>1</v>
      </c>
      <c r="C1" s="4" t="s">
        <v>2</v>
      </c>
      <c r="D1" s="49" t="s">
        <v>3</v>
      </c>
      <c r="E1" s="4" t="s">
        <v>4</v>
      </c>
      <c r="F1" s="50" t="s">
        <v>5</v>
      </c>
      <c r="G1" s="4" t="s">
        <v>6</v>
      </c>
      <c r="H1" s="4" t="s">
        <v>2645</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68">
        <v>36020.0</v>
      </c>
      <c r="B2" s="116" t="s">
        <v>7879</v>
      </c>
      <c r="C2" s="434">
        <v>2282.0</v>
      </c>
      <c r="D2" s="611">
        <v>45781.0</v>
      </c>
      <c r="E2" s="177"/>
      <c r="F2" s="115"/>
      <c r="G2" s="115"/>
    </row>
    <row r="3">
      <c r="A3" s="68">
        <v>36001.0</v>
      </c>
      <c r="B3" s="116" t="s">
        <v>7880</v>
      </c>
      <c r="C3" s="434">
        <v>2636.0</v>
      </c>
      <c r="D3" s="611">
        <v>45781.0</v>
      </c>
      <c r="E3" s="177"/>
      <c r="F3" s="115"/>
      <c r="G3" s="115"/>
    </row>
    <row r="4">
      <c r="A4" s="68">
        <v>36003.0</v>
      </c>
      <c r="B4" s="116" t="s">
        <v>7881</v>
      </c>
      <c r="C4" s="434">
        <v>12380.0</v>
      </c>
      <c r="D4" s="611">
        <v>45781.0</v>
      </c>
      <c r="E4" s="177"/>
      <c r="F4" s="115"/>
      <c r="G4" s="115"/>
    </row>
    <row r="5">
      <c r="A5" s="68">
        <v>36002.0</v>
      </c>
      <c r="B5" s="116" t="s">
        <v>7882</v>
      </c>
      <c r="C5" s="434">
        <v>3657.0</v>
      </c>
      <c r="D5" s="611">
        <v>45781.0</v>
      </c>
      <c r="E5" s="177"/>
      <c r="F5" s="115"/>
      <c r="G5" s="115"/>
    </row>
    <row r="6">
      <c r="A6" s="68">
        <v>36004.0</v>
      </c>
      <c r="B6" s="116" t="s">
        <v>7883</v>
      </c>
      <c r="C6" s="434">
        <v>11837.0</v>
      </c>
      <c r="D6" s="611">
        <v>45781.0</v>
      </c>
      <c r="E6" s="177"/>
      <c r="F6" s="115"/>
      <c r="G6" s="115"/>
    </row>
    <row r="7">
      <c r="A7" s="68">
        <v>36005.0</v>
      </c>
      <c r="B7" s="116" t="s">
        <v>7884</v>
      </c>
      <c r="C7" s="434">
        <v>9614.0</v>
      </c>
      <c r="D7" s="611">
        <v>45781.0</v>
      </c>
      <c r="E7" s="177"/>
      <c r="F7" s="115"/>
      <c r="G7" s="115"/>
    </row>
    <row r="8">
      <c r="A8" s="68">
        <v>36006.0</v>
      </c>
      <c r="B8" s="116" t="s">
        <v>7885</v>
      </c>
      <c r="C8" s="434">
        <v>13752.0</v>
      </c>
      <c r="D8" s="611">
        <v>45781.0</v>
      </c>
      <c r="E8" s="177"/>
      <c r="F8" s="115"/>
      <c r="G8" s="115"/>
    </row>
    <row r="9">
      <c r="A9" s="51">
        <v>36007.0</v>
      </c>
      <c r="B9" s="137" t="s">
        <v>7886</v>
      </c>
      <c r="C9" s="506">
        <v>1697.0</v>
      </c>
      <c r="D9" s="589">
        <v>45781.0</v>
      </c>
      <c r="E9" s="141"/>
      <c r="F9" s="54">
        <v>45783.0</v>
      </c>
      <c r="G9" s="141" t="s">
        <v>26</v>
      </c>
      <c r="H9" s="55"/>
      <c r="I9" s="55">
        <v>13.0</v>
      </c>
      <c r="J9" s="55" t="s">
        <v>7887</v>
      </c>
      <c r="K9" s="55">
        <v>100.0</v>
      </c>
      <c r="L9" s="55" t="s">
        <v>112</v>
      </c>
      <c r="M9" s="55" t="s">
        <v>6381</v>
      </c>
      <c r="N9" s="55" t="s">
        <v>115</v>
      </c>
      <c r="O9" s="55">
        <v>100.0</v>
      </c>
      <c r="P9" s="55" t="s">
        <v>7888</v>
      </c>
      <c r="Q9" s="55" t="s">
        <v>3238</v>
      </c>
      <c r="R9" s="55" t="s">
        <v>3238</v>
      </c>
      <c r="S9" s="55" t="s">
        <v>3238</v>
      </c>
      <c r="T9" s="55" t="s">
        <v>3238</v>
      </c>
      <c r="U9" s="55" t="s">
        <v>3238</v>
      </c>
      <c r="V9" s="55" t="s">
        <v>7889</v>
      </c>
      <c r="W9" s="55" t="s">
        <v>45</v>
      </c>
      <c r="X9" s="55" t="s">
        <v>45</v>
      </c>
      <c r="Y9" s="55" t="s">
        <v>7890</v>
      </c>
      <c r="Z9" s="58"/>
      <c r="AA9" s="38" t="s">
        <v>7891</v>
      </c>
    </row>
    <row r="10">
      <c r="A10" s="68">
        <v>36008.0</v>
      </c>
      <c r="B10" s="116" t="s">
        <v>7892</v>
      </c>
      <c r="C10" s="434">
        <v>26714.0</v>
      </c>
      <c r="D10" s="611">
        <v>45781.0</v>
      </c>
      <c r="E10" s="177"/>
      <c r="F10" s="115"/>
      <c r="G10" s="115"/>
    </row>
    <row r="11">
      <c r="A11" s="68">
        <v>36009.0</v>
      </c>
      <c r="B11" s="116" t="s">
        <v>7893</v>
      </c>
      <c r="C11" s="434">
        <v>5046.0</v>
      </c>
      <c r="D11" s="611">
        <v>45781.0</v>
      </c>
      <c r="E11" s="177"/>
      <c r="F11" s="115"/>
      <c r="G11" s="115"/>
    </row>
    <row r="12">
      <c r="A12" s="68">
        <v>36010.0</v>
      </c>
      <c r="B12" s="116" t="s">
        <v>7894</v>
      </c>
      <c r="C12" s="434">
        <v>3268.0</v>
      </c>
      <c r="D12" s="611">
        <v>45781.0</v>
      </c>
      <c r="E12" s="177"/>
      <c r="F12" s="115"/>
      <c r="G12" s="115"/>
    </row>
    <row r="13">
      <c r="A13" s="68">
        <v>36902.0</v>
      </c>
      <c r="B13" s="116" t="s">
        <v>7895</v>
      </c>
      <c r="C13" s="434">
        <v>5705.0</v>
      </c>
      <c r="D13" s="611">
        <v>45781.0</v>
      </c>
      <c r="E13" s="177"/>
      <c r="F13" s="115"/>
      <c r="G13" s="115"/>
    </row>
    <row r="14">
      <c r="A14" s="68">
        <v>36013.0</v>
      </c>
      <c r="B14" s="116" t="s">
        <v>7896</v>
      </c>
      <c r="C14" s="434">
        <v>2422.0</v>
      </c>
      <c r="D14" s="611">
        <v>45781.0</v>
      </c>
      <c r="E14" s="177"/>
      <c r="F14" s="115"/>
      <c r="G14" s="115"/>
    </row>
    <row r="15">
      <c r="A15" s="68">
        <v>36014.0</v>
      </c>
      <c r="B15" s="116" t="s">
        <v>7897</v>
      </c>
      <c r="C15" s="434">
        <v>1938.0</v>
      </c>
      <c r="D15" s="611">
        <v>45781.0</v>
      </c>
      <c r="E15" s="177"/>
      <c r="F15" s="115"/>
      <c r="G15" s="115"/>
    </row>
    <row r="16">
      <c r="A16" s="68">
        <v>36015.0</v>
      </c>
      <c r="B16" s="116" t="s">
        <v>7898</v>
      </c>
      <c r="C16" s="434">
        <v>4515.0</v>
      </c>
      <c r="D16" s="611">
        <v>45781.0</v>
      </c>
      <c r="E16" s="177"/>
      <c r="F16" s="115"/>
      <c r="G16" s="115"/>
    </row>
    <row r="17">
      <c r="A17" s="68">
        <v>36016.0</v>
      </c>
      <c r="B17" s="116" t="s">
        <v>7899</v>
      </c>
      <c r="C17" s="434">
        <v>985.0</v>
      </c>
      <c r="D17" s="611">
        <v>45781.0</v>
      </c>
      <c r="E17" s="177"/>
      <c r="F17" s="115"/>
      <c r="G17" s="115"/>
    </row>
    <row r="18">
      <c r="A18" s="68">
        <v>36017.0</v>
      </c>
      <c r="B18" s="116" t="s">
        <v>7900</v>
      </c>
      <c r="C18" s="434">
        <v>20139.0</v>
      </c>
      <c r="D18" s="611">
        <v>45781.0</v>
      </c>
      <c r="E18" s="177"/>
      <c r="F18" s="115"/>
      <c r="G18" s="115"/>
    </row>
    <row r="19">
      <c r="A19" s="68">
        <v>36018.0</v>
      </c>
      <c r="B19" s="116" t="s">
        <v>7901</v>
      </c>
      <c r="C19" s="434">
        <v>3127.0</v>
      </c>
      <c r="D19" s="611">
        <v>45782.0</v>
      </c>
      <c r="E19" s="177"/>
      <c r="F19" s="115"/>
      <c r="G19" s="115"/>
    </row>
    <row r="20">
      <c r="A20" s="68">
        <v>36019.0</v>
      </c>
      <c r="B20" s="116" t="s">
        <v>7902</v>
      </c>
      <c r="C20" s="434">
        <v>1637.0</v>
      </c>
      <c r="D20" s="611">
        <v>45782.0</v>
      </c>
      <c r="E20" s="177"/>
      <c r="F20" s="115"/>
      <c r="G20" s="115"/>
    </row>
    <row r="21">
      <c r="A21" s="68">
        <v>36021.0</v>
      </c>
      <c r="B21" s="116" t="s">
        <v>7903</v>
      </c>
      <c r="C21" s="434">
        <v>15103.0</v>
      </c>
      <c r="D21" s="611">
        <v>45782.0</v>
      </c>
      <c r="E21" s="177"/>
      <c r="F21" s="115"/>
      <c r="G21" s="115"/>
    </row>
    <row r="22">
      <c r="A22" s="68">
        <v>36022.0</v>
      </c>
      <c r="B22" s="116" t="s">
        <v>7904</v>
      </c>
      <c r="C22" s="434">
        <v>10821.0</v>
      </c>
      <c r="D22" s="611">
        <v>45782.0</v>
      </c>
      <c r="E22" s="177"/>
      <c r="F22" s="115"/>
      <c r="G22" s="115"/>
    </row>
    <row r="23">
      <c r="A23" s="68">
        <v>36023.0</v>
      </c>
      <c r="B23" s="116" t="s">
        <v>7905</v>
      </c>
      <c r="C23" s="434">
        <v>10041.0</v>
      </c>
      <c r="D23" s="611">
        <v>45782.0</v>
      </c>
      <c r="E23" s="177"/>
      <c r="F23" s="115"/>
      <c r="G23" s="115"/>
    </row>
    <row r="24">
      <c r="A24" s="68">
        <v>36901.0</v>
      </c>
      <c r="B24" s="116" t="s">
        <v>7906</v>
      </c>
      <c r="C24" s="434">
        <v>4849.0</v>
      </c>
      <c r="D24" s="611">
        <v>45782.0</v>
      </c>
      <c r="E24" s="177"/>
      <c r="F24" s="115"/>
      <c r="G24" s="115"/>
    </row>
    <row r="25">
      <c r="A25" s="68">
        <v>36024.0</v>
      </c>
      <c r="B25" s="116" t="s">
        <v>7907</v>
      </c>
      <c r="C25" s="434">
        <v>20277.0</v>
      </c>
      <c r="D25" s="611">
        <v>45782.0</v>
      </c>
      <c r="E25" s="177"/>
      <c r="F25" s="115"/>
      <c r="G25" s="115"/>
    </row>
    <row r="26">
      <c r="A26" s="68">
        <v>36025.0</v>
      </c>
      <c r="B26" s="116" t="s">
        <v>7908</v>
      </c>
      <c r="C26" s="434">
        <v>2515.0</v>
      </c>
      <c r="D26" s="611">
        <v>45782.0</v>
      </c>
      <c r="E26" s="177"/>
      <c r="F26" s="115"/>
      <c r="G26" s="115"/>
    </row>
    <row r="27">
      <c r="A27" s="68">
        <v>36026.0</v>
      </c>
      <c r="B27" s="116" t="s">
        <v>7909</v>
      </c>
      <c r="C27" s="434">
        <v>24154.0</v>
      </c>
      <c r="D27" s="611">
        <v>45782.0</v>
      </c>
      <c r="E27" s="177"/>
      <c r="F27" s="115"/>
      <c r="G27" s="115"/>
    </row>
    <row r="28">
      <c r="A28" s="68">
        <v>36027.0</v>
      </c>
      <c r="B28" s="116" t="s">
        <v>7910</v>
      </c>
      <c r="C28" s="434">
        <v>5264.0</v>
      </c>
      <c r="D28" s="611">
        <v>45782.0</v>
      </c>
      <c r="E28" s="177"/>
      <c r="F28" s="115"/>
      <c r="G28" s="115"/>
    </row>
    <row r="29">
      <c r="A29" s="68">
        <v>36028.0</v>
      </c>
      <c r="B29" s="116" t="s">
        <v>7911</v>
      </c>
      <c r="C29" s="434">
        <v>4703.0</v>
      </c>
      <c r="D29" s="611">
        <v>45782.0</v>
      </c>
      <c r="E29" s="177"/>
      <c r="F29" s="115"/>
      <c r="G29" s="115"/>
    </row>
    <row r="30">
      <c r="A30" s="68">
        <v>36029.0</v>
      </c>
      <c r="B30" s="116" t="s">
        <v>7912</v>
      </c>
      <c r="C30" s="434">
        <v>19315.0</v>
      </c>
      <c r="D30" s="611">
        <v>45782.0</v>
      </c>
      <c r="E30" s="177"/>
      <c r="F30" s="115"/>
      <c r="G30" s="115"/>
    </row>
    <row r="31">
      <c r="A31" s="82">
        <v>36030.0</v>
      </c>
      <c r="B31" s="119" t="s">
        <v>7913</v>
      </c>
      <c r="C31" s="495">
        <v>4425.0</v>
      </c>
      <c r="D31" s="122">
        <v>45782.0</v>
      </c>
      <c r="E31" s="123"/>
      <c r="F31" s="122">
        <v>45791.0</v>
      </c>
      <c r="G31" s="123" t="s">
        <v>126</v>
      </c>
      <c r="H31" s="89"/>
      <c r="I31" s="86">
        <v>90.0</v>
      </c>
      <c r="J31" s="86" t="s">
        <v>3287</v>
      </c>
      <c r="K31" s="86">
        <v>5.5</v>
      </c>
      <c r="L31" s="86" t="s">
        <v>100</v>
      </c>
      <c r="M31" s="848">
        <v>45643.0</v>
      </c>
      <c r="N31" s="86" t="s">
        <v>100</v>
      </c>
      <c r="O31" s="86">
        <v>5.5</v>
      </c>
      <c r="P31" s="86" t="s">
        <v>102</v>
      </c>
      <c r="Q31" s="86" t="s">
        <v>102</v>
      </c>
      <c r="R31" s="86">
        <v>9.0</v>
      </c>
      <c r="S31" s="86">
        <v>0.0</v>
      </c>
      <c r="T31" s="86">
        <v>1.0</v>
      </c>
      <c r="U31" s="86">
        <v>0.0</v>
      </c>
      <c r="V31" s="86" t="s">
        <v>100</v>
      </c>
      <c r="W31" s="86" t="s">
        <v>102</v>
      </c>
      <c r="X31" s="86" t="s">
        <v>102</v>
      </c>
      <c r="Y31" s="89"/>
      <c r="Z31" s="89"/>
      <c r="AA31" s="89"/>
      <c r="AB31" s="89"/>
      <c r="AC31" s="89"/>
      <c r="AD31" s="89"/>
    </row>
    <row r="32">
      <c r="A32" s="68">
        <v>36031.0</v>
      </c>
      <c r="B32" s="116" t="s">
        <v>7914</v>
      </c>
      <c r="C32" s="434">
        <v>711.0</v>
      </c>
      <c r="D32" s="611">
        <v>45782.0</v>
      </c>
      <c r="E32" s="177"/>
      <c r="F32" s="115"/>
      <c r="G32" s="115"/>
    </row>
    <row r="33">
      <c r="A33" s="68">
        <v>36032.0</v>
      </c>
      <c r="B33" s="116" t="s">
        <v>7915</v>
      </c>
      <c r="C33" s="434">
        <v>4110.0</v>
      </c>
      <c r="D33" s="611">
        <v>45782.0</v>
      </c>
      <c r="E33" s="177"/>
      <c r="F33" s="115"/>
      <c r="G33" s="115"/>
    </row>
    <row r="34">
      <c r="A34" s="68">
        <v>36033.0</v>
      </c>
      <c r="B34" s="116" t="s">
        <v>7916</v>
      </c>
      <c r="C34" s="434">
        <v>15152.0</v>
      </c>
      <c r="D34" s="611">
        <v>45782.0</v>
      </c>
      <c r="E34" s="177"/>
      <c r="F34" s="115"/>
      <c r="G34" s="115"/>
    </row>
    <row r="35">
      <c r="A35" s="68">
        <v>36034.0</v>
      </c>
      <c r="B35" s="116" t="s">
        <v>7917</v>
      </c>
      <c r="C35" s="434">
        <v>3678.0</v>
      </c>
      <c r="D35" s="611">
        <v>45782.0</v>
      </c>
      <c r="E35" s="177"/>
      <c r="F35" s="115"/>
      <c r="G35" s="115"/>
    </row>
    <row r="36">
      <c r="A36" s="68">
        <v>36035.0</v>
      </c>
      <c r="B36" s="116" t="s">
        <v>7918</v>
      </c>
      <c r="C36" s="434">
        <v>18208.0</v>
      </c>
      <c r="D36" s="611">
        <v>45784.0</v>
      </c>
      <c r="E36" s="177"/>
      <c r="F36" s="115"/>
      <c r="G36" s="115"/>
    </row>
    <row r="37">
      <c r="A37" s="68">
        <v>36036.0</v>
      </c>
      <c r="B37" s="116" t="s">
        <v>7919</v>
      </c>
      <c r="C37" s="434">
        <v>3080.0</v>
      </c>
      <c r="D37" s="611">
        <v>45784.0</v>
      </c>
      <c r="E37" s="177"/>
      <c r="F37" s="115"/>
      <c r="G37" s="115"/>
    </row>
    <row r="38">
      <c r="A38" s="68">
        <v>36037.0</v>
      </c>
      <c r="B38" s="116" t="s">
        <v>7920</v>
      </c>
      <c r="C38" s="434">
        <v>3002.0</v>
      </c>
      <c r="D38" s="611">
        <v>45784.0</v>
      </c>
      <c r="E38" s="177"/>
      <c r="F38" s="611"/>
      <c r="G38" s="611"/>
    </row>
    <row r="39">
      <c r="A39" s="68">
        <v>36041.0</v>
      </c>
      <c r="B39" s="116" t="s">
        <v>7921</v>
      </c>
      <c r="C39" s="434">
        <v>17425.0</v>
      </c>
      <c r="D39" s="611">
        <v>45784.0</v>
      </c>
      <c r="E39" s="177"/>
      <c r="F39" s="115"/>
      <c r="G39" s="115"/>
    </row>
    <row r="40">
      <c r="A40" s="68">
        <v>36043.0</v>
      </c>
      <c r="B40" s="116" t="s">
        <v>7922</v>
      </c>
      <c r="C40" s="434">
        <v>5580.0</v>
      </c>
      <c r="D40" s="611">
        <v>45784.0</v>
      </c>
      <c r="E40" s="177"/>
      <c r="F40" s="115"/>
      <c r="G40" s="115"/>
    </row>
    <row r="41">
      <c r="A41" s="68">
        <v>36042.0</v>
      </c>
      <c r="B41" s="116" t="s">
        <v>7923</v>
      </c>
      <c r="C41" s="434">
        <v>23196.0</v>
      </c>
      <c r="D41" s="611">
        <v>45784.0</v>
      </c>
      <c r="E41" s="177"/>
      <c r="F41" s="115"/>
      <c r="G41" s="115"/>
    </row>
    <row r="42">
      <c r="A42" s="68">
        <v>36044.0</v>
      </c>
      <c r="B42" s="116" t="s">
        <v>7924</v>
      </c>
      <c r="C42" s="434">
        <v>3088.0</v>
      </c>
      <c r="D42" s="611">
        <v>45784.0</v>
      </c>
      <c r="E42" s="177"/>
      <c r="F42" s="115"/>
      <c r="G42" s="115"/>
    </row>
    <row r="43">
      <c r="A43" s="68">
        <v>36038.0</v>
      </c>
      <c r="B43" s="116" t="s">
        <v>7925</v>
      </c>
      <c r="C43" s="434">
        <v>83077.0</v>
      </c>
      <c r="D43" s="611">
        <v>45784.0</v>
      </c>
      <c r="E43" s="177"/>
      <c r="F43" s="115"/>
      <c r="G43" s="115"/>
    </row>
    <row r="44">
      <c r="A44" s="68">
        <v>36039.0</v>
      </c>
      <c r="B44" s="116" t="s">
        <v>7926</v>
      </c>
      <c r="C44" s="434">
        <v>20711.0</v>
      </c>
      <c r="D44" s="611">
        <v>45784.0</v>
      </c>
      <c r="E44" s="177"/>
      <c r="F44" s="115"/>
      <c r="G44" s="115"/>
    </row>
    <row r="45">
      <c r="A45" s="68">
        <v>36040.0</v>
      </c>
      <c r="B45" s="116" t="s">
        <v>7927</v>
      </c>
      <c r="C45" s="434">
        <v>2781.0</v>
      </c>
      <c r="D45" s="611">
        <v>45784.0</v>
      </c>
      <c r="E45" s="177"/>
      <c r="F45" s="115"/>
      <c r="G45" s="115"/>
    </row>
    <row r="46">
      <c r="A46" s="82">
        <v>36045.0</v>
      </c>
      <c r="B46" s="119" t="s">
        <v>7928</v>
      </c>
      <c r="C46" s="495">
        <v>28976.0</v>
      </c>
      <c r="D46" s="122">
        <v>45784.0</v>
      </c>
      <c r="E46" s="123"/>
      <c r="F46" s="122">
        <v>45813.0</v>
      </c>
      <c r="G46" s="123" t="s">
        <v>126</v>
      </c>
      <c r="H46" s="89"/>
      <c r="I46" s="86">
        <v>312.0</v>
      </c>
      <c r="J46" s="606">
        <v>45813.0</v>
      </c>
      <c r="K46" s="331">
        <v>90.5</v>
      </c>
      <c r="L46" s="86" t="s">
        <v>112</v>
      </c>
      <c r="M46" s="89"/>
      <c r="N46" s="86" t="s">
        <v>115</v>
      </c>
      <c r="O46" s="86">
        <v>44.23</v>
      </c>
      <c r="P46" s="298">
        <v>10000.0</v>
      </c>
      <c r="Q46" s="86">
        <v>19000.0</v>
      </c>
      <c r="R46" s="86">
        <v>61.0</v>
      </c>
      <c r="S46" s="86">
        <v>65.0</v>
      </c>
      <c r="T46" s="86">
        <v>0.0</v>
      </c>
      <c r="U46" s="86">
        <v>26.0</v>
      </c>
      <c r="V46" s="86" t="s">
        <v>115</v>
      </c>
      <c r="W46" s="86" t="s">
        <v>115</v>
      </c>
      <c r="X46" s="86" t="s">
        <v>115</v>
      </c>
      <c r="Y46" s="89"/>
      <c r="Z46" s="89"/>
      <c r="AA46" s="89"/>
      <c r="AB46" s="89"/>
      <c r="AC46" s="89"/>
      <c r="AD46" s="89"/>
    </row>
    <row r="47">
      <c r="A47" s="68">
        <v>36046.0</v>
      </c>
      <c r="B47" s="116" t="s">
        <v>7929</v>
      </c>
      <c r="C47" s="434">
        <v>5212.0</v>
      </c>
      <c r="D47" s="611">
        <v>45784.0</v>
      </c>
      <c r="E47" s="177"/>
      <c r="F47" s="115"/>
      <c r="G47" s="115"/>
    </row>
    <row r="48">
      <c r="A48" s="68">
        <v>36047.0</v>
      </c>
      <c r="B48" s="116" t="s">
        <v>7930</v>
      </c>
      <c r="C48" s="434">
        <v>2244.0</v>
      </c>
      <c r="D48" s="611">
        <v>45784.0</v>
      </c>
      <c r="E48" s="177"/>
      <c r="F48" s="115"/>
      <c r="G48" s="115"/>
    </row>
    <row r="49">
      <c r="A49" s="68">
        <v>36048.0</v>
      </c>
      <c r="B49" s="116" t="s">
        <v>7931</v>
      </c>
      <c r="C49" s="434">
        <v>6509.0</v>
      </c>
      <c r="D49" s="611">
        <v>45784.0</v>
      </c>
      <c r="E49" s="177"/>
      <c r="F49" s="115"/>
      <c r="G49" s="115"/>
    </row>
    <row r="50">
      <c r="A50" s="68">
        <v>36049.0</v>
      </c>
      <c r="B50" s="116" t="s">
        <v>7932</v>
      </c>
      <c r="C50" s="434">
        <v>9430.0</v>
      </c>
      <c r="D50" s="611">
        <v>45784.0</v>
      </c>
      <c r="E50" s="177"/>
      <c r="F50" s="115"/>
      <c r="G50" s="115"/>
    </row>
    <row r="51">
      <c r="A51" s="68">
        <v>36050.0</v>
      </c>
      <c r="B51" s="116" t="s">
        <v>7933</v>
      </c>
      <c r="C51" s="434">
        <v>10471.0</v>
      </c>
      <c r="D51" s="611">
        <v>45784.0</v>
      </c>
      <c r="E51" s="177"/>
      <c r="F51" s="115"/>
      <c r="G51" s="115"/>
    </row>
    <row r="52">
      <c r="A52" s="68">
        <v>36051.0</v>
      </c>
      <c r="B52" s="116" t="s">
        <v>7934</v>
      </c>
      <c r="C52" s="434">
        <v>17914.0</v>
      </c>
      <c r="D52" s="611">
        <v>45784.0</v>
      </c>
      <c r="E52" s="177"/>
      <c r="F52" s="115"/>
      <c r="G52" s="115"/>
    </row>
    <row r="53">
      <c r="A53" s="68">
        <v>36052.0</v>
      </c>
      <c r="B53" s="116" t="s">
        <v>7935</v>
      </c>
      <c r="C53" s="434">
        <v>8870.0</v>
      </c>
      <c r="D53" s="611">
        <v>45784.0</v>
      </c>
      <c r="E53" s="177"/>
      <c r="F53" s="115"/>
      <c r="G53" s="115"/>
    </row>
    <row r="54">
      <c r="A54" s="68">
        <v>36053.0</v>
      </c>
      <c r="B54" s="116" t="s">
        <v>7936</v>
      </c>
      <c r="C54" s="434">
        <v>7584.0</v>
      </c>
      <c r="D54" s="611">
        <v>45784.0</v>
      </c>
      <c r="E54" s="177"/>
      <c r="F54" s="115"/>
      <c r="G54" s="115"/>
    </row>
    <row r="55">
      <c r="A55" s="68">
        <v>36054.0</v>
      </c>
      <c r="B55" s="116" t="s">
        <v>7937</v>
      </c>
      <c r="C55" s="434">
        <v>13782.0</v>
      </c>
      <c r="D55" s="611">
        <v>45784.0</v>
      </c>
      <c r="E55" s="177"/>
      <c r="F55" s="115"/>
      <c r="G55" s="115"/>
    </row>
    <row r="56">
      <c r="A56" s="68">
        <v>36055.0</v>
      </c>
      <c r="B56" s="116" t="s">
        <v>7938</v>
      </c>
      <c r="C56" s="434">
        <v>17454.0</v>
      </c>
      <c r="D56" s="611">
        <v>45784.0</v>
      </c>
      <c r="E56" s="177"/>
      <c r="F56" s="115"/>
      <c r="G56" s="115"/>
    </row>
    <row r="57">
      <c r="A57" s="68">
        <v>36056.0</v>
      </c>
      <c r="B57" s="116" t="s">
        <v>7939</v>
      </c>
      <c r="C57" s="434">
        <v>5671.0</v>
      </c>
      <c r="D57" s="611">
        <v>45784.0</v>
      </c>
      <c r="E57" s="177"/>
      <c r="F57" s="115"/>
      <c r="G57" s="115"/>
    </row>
    <row r="58">
      <c r="A58" s="82">
        <v>36057.0</v>
      </c>
      <c r="B58" s="119" t="s">
        <v>7940</v>
      </c>
      <c r="C58" s="495">
        <v>293977.0</v>
      </c>
      <c r="D58" s="122">
        <v>45784.0</v>
      </c>
      <c r="E58" s="123"/>
      <c r="F58" s="173">
        <v>45862.0</v>
      </c>
      <c r="G58" s="142"/>
      <c r="H58" s="89"/>
      <c r="I58" s="86" t="s">
        <v>102</v>
      </c>
      <c r="J58" s="86" t="s">
        <v>102</v>
      </c>
      <c r="K58" s="86" t="s">
        <v>7941</v>
      </c>
      <c r="L58" s="86" t="s">
        <v>102</v>
      </c>
      <c r="M58" s="89"/>
      <c r="N58" s="86" t="s">
        <v>100</v>
      </c>
      <c r="O58" s="86" t="s">
        <v>7942</v>
      </c>
      <c r="P58" s="549" t="s">
        <v>7943</v>
      </c>
      <c r="Q58" s="89"/>
      <c r="R58" s="86" t="s">
        <v>7944</v>
      </c>
      <c r="S58" s="86" t="s">
        <v>7945</v>
      </c>
      <c r="T58" s="86">
        <v>3.0</v>
      </c>
      <c r="U58" s="86">
        <v>10.0</v>
      </c>
      <c r="V58" s="86" t="s">
        <v>100</v>
      </c>
      <c r="W58" s="86" t="s">
        <v>100</v>
      </c>
      <c r="X58" s="86" t="s">
        <v>100</v>
      </c>
      <c r="Y58" s="86" t="s">
        <v>7946</v>
      </c>
      <c r="Z58" s="89"/>
      <c r="AA58" s="89"/>
      <c r="AB58" s="89"/>
      <c r="AC58" s="89"/>
      <c r="AD58" s="89"/>
    </row>
    <row r="59">
      <c r="A59" s="68">
        <v>36059.0</v>
      </c>
      <c r="B59" s="116" t="s">
        <v>7947</v>
      </c>
      <c r="C59" s="434">
        <v>5033.0</v>
      </c>
      <c r="D59" s="611">
        <v>45784.0</v>
      </c>
      <c r="E59" s="177"/>
      <c r="F59" s="115"/>
      <c r="G59" s="115"/>
    </row>
    <row r="60">
      <c r="A60" s="68">
        <v>36058.0</v>
      </c>
      <c r="B60" s="116" t="s">
        <v>7948</v>
      </c>
      <c r="C60" s="434">
        <v>5869.0</v>
      </c>
      <c r="D60" s="611">
        <v>45784.0</v>
      </c>
      <c r="E60" s="177"/>
      <c r="F60" s="115"/>
      <c r="G60" s="115"/>
    </row>
    <row r="61">
      <c r="A61" s="68">
        <v>36060.0</v>
      </c>
      <c r="B61" s="116" t="s">
        <v>7949</v>
      </c>
      <c r="C61" s="434">
        <v>37761.0</v>
      </c>
      <c r="D61" s="611">
        <v>45784.0</v>
      </c>
      <c r="E61" s="177"/>
      <c r="F61" s="115"/>
      <c r="G61" s="115"/>
    </row>
    <row r="62">
      <c r="A62" s="68">
        <v>36061.0</v>
      </c>
      <c r="B62" s="116" t="s">
        <v>7950</v>
      </c>
      <c r="C62" s="434">
        <v>10225.0</v>
      </c>
      <c r="D62" s="611">
        <v>45784.0</v>
      </c>
      <c r="E62" s="177"/>
      <c r="F62" s="115"/>
      <c r="G62" s="115"/>
    </row>
    <row r="63">
      <c r="C63" s="115"/>
      <c r="D63" s="115"/>
      <c r="E63" s="115"/>
      <c r="F63" s="115"/>
      <c r="G63" s="115"/>
    </row>
    <row r="64">
      <c r="B64" s="67"/>
      <c r="C64" s="115"/>
      <c r="D64" s="115"/>
      <c r="E64" s="115"/>
      <c r="F64" s="115"/>
      <c r="G64" s="115"/>
    </row>
    <row r="65">
      <c r="C65" s="115"/>
      <c r="D65" s="115"/>
      <c r="E65" s="115"/>
      <c r="F65" s="115"/>
      <c r="G65" s="115"/>
    </row>
    <row r="66">
      <c r="C66" s="115"/>
      <c r="D66" s="115"/>
      <c r="E66" s="115"/>
      <c r="F66" s="115"/>
      <c r="G66" s="115"/>
    </row>
    <row r="67">
      <c r="C67" s="115"/>
      <c r="D67" s="115"/>
      <c r="E67" s="115"/>
      <c r="F67" s="115"/>
      <c r="G67" s="115"/>
    </row>
    <row r="68">
      <c r="C68" s="115"/>
      <c r="D68" s="115"/>
      <c r="E68" s="115"/>
      <c r="F68" s="115"/>
      <c r="G68" s="115"/>
    </row>
    <row r="69">
      <c r="C69" s="115"/>
      <c r="D69" s="115"/>
      <c r="E69" s="115"/>
      <c r="F69" s="115"/>
      <c r="G69" s="115"/>
    </row>
    <row r="70">
      <c r="C70" s="115"/>
      <c r="D70" s="115"/>
      <c r="E70" s="115"/>
      <c r="F70" s="115"/>
      <c r="G70" s="115"/>
    </row>
    <row r="71">
      <c r="C71" s="115"/>
      <c r="D71" s="115"/>
      <c r="E71" s="115"/>
      <c r="F71" s="115"/>
      <c r="G71" s="115"/>
    </row>
    <row r="72">
      <c r="C72" s="115"/>
      <c r="D72" s="115"/>
      <c r="E72" s="115"/>
      <c r="F72" s="115"/>
      <c r="G72" s="115"/>
    </row>
    <row r="73">
      <c r="C73" s="115"/>
      <c r="D73" s="115"/>
      <c r="E73" s="115"/>
      <c r="F73" s="115"/>
      <c r="G73" s="115"/>
    </row>
    <row r="74">
      <c r="C74" s="115"/>
      <c r="D74" s="115"/>
      <c r="E74" s="115"/>
      <c r="F74" s="115"/>
      <c r="G74" s="115"/>
    </row>
    <row r="75">
      <c r="C75" s="115"/>
      <c r="D75" s="115"/>
      <c r="E75" s="115"/>
      <c r="F75" s="115"/>
      <c r="G75" s="115"/>
    </row>
    <row r="76">
      <c r="C76" s="115"/>
      <c r="D76" s="115"/>
      <c r="E76" s="115"/>
      <c r="F76" s="115"/>
      <c r="G76" s="115"/>
    </row>
    <row r="77">
      <c r="C77" s="115"/>
      <c r="D77" s="115"/>
      <c r="E77" s="115"/>
      <c r="F77" s="115"/>
      <c r="G77" s="115"/>
    </row>
    <row r="78">
      <c r="C78" s="115"/>
      <c r="D78" s="115"/>
      <c r="E78" s="115"/>
      <c r="F78" s="115"/>
      <c r="G78" s="115"/>
    </row>
    <row r="79">
      <c r="C79" s="115"/>
      <c r="D79" s="115"/>
      <c r="E79" s="115"/>
      <c r="F79" s="115"/>
      <c r="G79" s="115"/>
    </row>
    <row r="80">
      <c r="C80" s="115"/>
      <c r="D80" s="115"/>
      <c r="E80" s="115"/>
      <c r="F80" s="115"/>
      <c r="G80" s="115"/>
    </row>
    <row r="81">
      <c r="C81" s="115"/>
      <c r="D81" s="115"/>
      <c r="E81" s="115"/>
      <c r="F81" s="115"/>
      <c r="G81" s="115"/>
    </row>
    <row r="82">
      <c r="C82" s="115"/>
      <c r="D82" s="115"/>
      <c r="E82" s="115"/>
      <c r="F82" s="115"/>
      <c r="G82" s="115"/>
    </row>
    <row r="83">
      <c r="C83" s="115"/>
      <c r="D83" s="115"/>
      <c r="E83" s="115"/>
      <c r="F83" s="115"/>
      <c r="G83" s="115"/>
    </row>
    <row r="84">
      <c r="C84" s="115"/>
      <c r="D84" s="115"/>
      <c r="E84" s="115"/>
      <c r="F84" s="115"/>
      <c r="G84" s="115"/>
    </row>
    <row r="85">
      <c r="C85" s="115"/>
      <c r="D85" s="115"/>
      <c r="E85" s="115"/>
      <c r="F85" s="115"/>
      <c r="G85" s="115"/>
    </row>
    <row r="86">
      <c r="C86" s="115"/>
      <c r="D86" s="115"/>
      <c r="E86" s="115"/>
      <c r="F86" s="115"/>
      <c r="G86" s="115"/>
    </row>
    <row r="87">
      <c r="C87" s="115"/>
      <c r="D87" s="115"/>
      <c r="E87" s="115"/>
      <c r="F87" s="115"/>
      <c r="G87" s="115"/>
    </row>
    <row r="88">
      <c r="C88" s="115"/>
      <c r="D88" s="115"/>
      <c r="E88" s="115"/>
      <c r="F88" s="115"/>
      <c r="G88" s="115"/>
    </row>
    <row r="89">
      <c r="C89" s="115"/>
      <c r="D89" s="115"/>
      <c r="E89" s="115"/>
      <c r="F89" s="115"/>
      <c r="G89" s="115"/>
    </row>
    <row r="90">
      <c r="C90" s="115"/>
      <c r="D90" s="115"/>
      <c r="E90" s="115"/>
      <c r="F90" s="115"/>
      <c r="G90" s="115"/>
    </row>
    <row r="91">
      <c r="C91" s="115"/>
      <c r="D91" s="115"/>
      <c r="E91" s="115"/>
      <c r="F91" s="115"/>
      <c r="G91" s="115"/>
    </row>
    <row r="92">
      <c r="C92" s="115"/>
      <c r="D92" s="115"/>
      <c r="E92" s="115"/>
      <c r="F92" s="115"/>
      <c r="G92" s="115"/>
    </row>
    <row r="93">
      <c r="C93" s="115"/>
      <c r="D93" s="115"/>
      <c r="E93" s="115"/>
      <c r="F93" s="115"/>
      <c r="G93" s="115"/>
    </row>
    <row r="94">
      <c r="C94" s="115"/>
      <c r="D94" s="115"/>
      <c r="E94" s="115"/>
      <c r="F94" s="115"/>
      <c r="G94" s="115"/>
    </row>
    <row r="95">
      <c r="C95" s="115"/>
      <c r="D95" s="115"/>
      <c r="E95" s="115"/>
      <c r="F95" s="115"/>
      <c r="G95" s="115"/>
    </row>
    <row r="96">
      <c r="C96" s="115"/>
      <c r="D96" s="115"/>
      <c r="E96" s="115"/>
      <c r="F96" s="115"/>
      <c r="G96" s="115"/>
    </row>
    <row r="97">
      <c r="C97" s="115"/>
      <c r="D97" s="115"/>
      <c r="E97" s="115"/>
      <c r="F97" s="115"/>
      <c r="G97" s="115"/>
    </row>
    <row r="98">
      <c r="C98" s="115"/>
      <c r="D98" s="115"/>
      <c r="E98" s="115"/>
      <c r="F98" s="115"/>
      <c r="G98" s="115"/>
    </row>
    <row r="99">
      <c r="C99" s="115"/>
      <c r="D99" s="115"/>
      <c r="E99" s="115"/>
      <c r="F99" s="115"/>
      <c r="G99" s="115"/>
    </row>
    <row r="100">
      <c r="C100" s="115"/>
      <c r="D100" s="115"/>
      <c r="E100" s="115"/>
      <c r="F100" s="115"/>
      <c r="G100" s="115"/>
    </row>
    <row r="101">
      <c r="C101" s="115"/>
      <c r="D101" s="115"/>
      <c r="E101" s="115"/>
      <c r="F101" s="115"/>
      <c r="G101" s="115"/>
    </row>
    <row r="102">
      <c r="C102" s="115"/>
      <c r="D102" s="115"/>
      <c r="E102" s="115"/>
      <c r="F102" s="115"/>
      <c r="G102" s="115"/>
    </row>
    <row r="103">
      <c r="C103" s="115"/>
      <c r="D103" s="115"/>
      <c r="E103" s="115"/>
      <c r="F103" s="115"/>
      <c r="G103" s="115"/>
    </row>
    <row r="104">
      <c r="C104" s="115"/>
      <c r="D104" s="115"/>
      <c r="E104" s="115"/>
      <c r="F104" s="115"/>
      <c r="G104" s="115"/>
    </row>
    <row r="105">
      <c r="C105" s="115"/>
      <c r="D105" s="115"/>
      <c r="E105" s="115"/>
      <c r="F105" s="115"/>
      <c r="G105" s="115"/>
    </row>
    <row r="106">
      <c r="C106" s="115"/>
      <c r="D106" s="115"/>
      <c r="E106" s="115"/>
      <c r="F106" s="115"/>
      <c r="G106" s="115"/>
    </row>
    <row r="107">
      <c r="C107" s="115"/>
      <c r="D107" s="115"/>
      <c r="E107" s="115"/>
      <c r="F107" s="115"/>
      <c r="G107" s="115"/>
    </row>
    <row r="108">
      <c r="C108" s="115"/>
      <c r="D108" s="115"/>
      <c r="E108" s="115"/>
      <c r="F108" s="115"/>
      <c r="G108" s="115"/>
    </row>
    <row r="109">
      <c r="C109" s="115"/>
      <c r="D109" s="115"/>
      <c r="E109" s="115"/>
      <c r="F109" s="115"/>
      <c r="G109" s="115"/>
    </row>
    <row r="110">
      <c r="C110" s="115"/>
      <c r="D110" s="115"/>
      <c r="E110" s="115"/>
      <c r="F110" s="115"/>
      <c r="G110" s="115"/>
    </row>
    <row r="111">
      <c r="C111" s="115"/>
      <c r="D111" s="115"/>
      <c r="E111" s="115"/>
      <c r="F111" s="115"/>
      <c r="G111" s="115"/>
    </row>
    <row r="112">
      <c r="C112" s="115"/>
      <c r="D112" s="115"/>
      <c r="E112" s="115"/>
      <c r="F112" s="115"/>
      <c r="G112" s="115"/>
    </row>
    <row r="113">
      <c r="C113" s="115"/>
      <c r="D113" s="115"/>
      <c r="E113" s="115"/>
      <c r="F113" s="115"/>
      <c r="G113" s="115"/>
    </row>
    <row r="114">
      <c r="C114" s="115"/>
      <c r="D114" s="115"/>
      <c r="E114" s="115"/>
      <c r="F114" s="115"/>
      <c r="G114" s="115"/>
    </row>
    <row r="115">
      <c r="C115" s="115"/>
      <c r="D115" s="115"/>
      <c r="E115" s="115"/>
      <c r="F115" s="115"/>
      <c r="G115" s="115"/>
    </row>
    <row r="116">
      <c r="C116" s="115"/>
      <c r="D116" s="115"/>
      <c r="E116" s="115"/>
      <c r="F116" s="115"/>
      <c r="G116" s="115"/>
    </row>
    <row r="117">
      <c r="C117" s="115"/>
      <c r="D117" s="115"/>
      <c r="E117" s="115"/>
      <c r="F117" s="115"/>
      <c r="G117" s="115"/>
    </row>
    <row r="118">
      <c r="C118" s="115"/>
      <c r="D118" s="115"/>
      <c r="E118" s="115"/>
      <c r="F118" s="115"/>
      <c r="G118" s="115"/>
    </row>
    <row r="119">
      <c r="C119" s="115"/>
      <c r="D119" s="115"/>
      <c r="E119" s="115"/>
      <c r="F119" s="115"/>
      <c r="G119" s="115"/>
    </row>
    <row r="120">
      <c r="C120" s="115"/>
      <c r="D120" s="115"/>
      <c r="E120" s="115"/>
      <c r="F120" s="115"/>
      <c r="G120" s="115"/>
    </row>
    <row r="121">
      <c r="C121" s="115"/>
      <c r="D121" s="115"/>
      <c r="E121" s="115"/>
      <c r="F121" s="115"/>
      <c r="G121" s="115"/>
    </row>
    <row r="122">
      <c r="C122" s="115"/>
      <c r="D122" s="115"/>
      <c r="E122" s="115"/>
      <c r="F122" s="115"/>
      <c r="G122" s="115"/>
    </row>
    <row r="123">
      <c r="C123" s="115"/>
      <c r="D123" s="115"/>
      <c r="E123" s="115"/>
      <c r="F123" s="115"/>
      <c r="G123" s="115"/>
    </row>
    <row r="124">
      <c r="C124" s="115"/>
      <c r="D124" s="115"/>
      <c r="E124" s="115"/>
      <c r="F124" s="115"/>
      <c r="G124" s="115"/>
    </row>
    <row r="125">
      <c r="C125" s="115"/>
      <c r="D125" s="115"/>
      <c r="E125" s="115"/>
      <c r="F125" s="115"/>
      <c r="G125" s="115"/>
    </row>
    <row r="126">
      <c r="C126" s="115"/>
      <c r="D126" s="115"/>
      <c r="E126" s="115"/>
      <c r="F126" s="115"/>
      <c r="G126" s="115"/>
    </row>
    <row r="127">
      <c r="C127" s="115"/>
      <c r="D127" s="115"/>
      <c r="E127" s="115"/>
      <c r="F127" s="115"/>
      <c r="G127" s="115"/>
    </row>
    <row r="128">
      <c r="C128" s="115"/>
      <c r="D128" s="115"/>
      <c r="E128" s="115"/>
      <c r="F128" s="115"/>
      <c r="G128" s="115"/>
    </row>
    <row r="129">
      <c r="C129" s="115"/>
      <c r="D129" s="115"/>
      <c r="E129" s="115"/>
      <c r="F129" s="115"/>
      <c r="G129" s="115"/>
    </row>
    <row r="130">
      <c r="C130" s="115"/>
      <c r="D130" s="115"/>
      <c r="E130" s="115"/>
      <c r="F130" s="115"/>
      <c r="G130" s="115"/>
    </row>
    <row r="131">
      <c r="C131" s="115"/>
      <c r="D131" s="115"/>
      <c r="E131" s="115"/>
      <c r="F131" s="115"/>
      <c r="G131" s="115"/>
    </row>
    <row r="132">
      <c r="C132" s="115"/>
      <c r="D132" s="115"/>
      <c r="E132" s="115"/>
      <c r="F132" s="115"/>
      <c r="G132" s="115"/>
    </row>
    <row r="133">
      <c r="C133" s="115"/>
      <c r="D133" s="115"/>
      <c r="E133" s="115"/>
      <c r="F133" s="115"/>
      <c r="G133" s="115"/>
    </row>
    <row r="134">
      <c r="C134" s="115"/>
      <c r="D134" s="115"/>
      <c r="E134" s="115"/>
      <c r="F134" s="115"/>
      <c r="G134" s="115"/>
    </row>
    <row r="135">
      <c r="C135" s="115"/>
      <c r="D135" s="115"/>
      <c r="E135" s="115"/>
      <c r="F135" s="115"/>
      <c r="G135" s="115"/>
    </row>
    <row r="136">
      <c r="C136" s="115"/>
      <c r="D136" s="115"/>
      <c r="E136" s="115"/>
      <c r="F136" s="115"/>
      <c r="G136" s="115"/>
    </row>
    <row r="137">
      <c r="C137" s="115"/>
      <c r="D137" s="115"/>
      <c r="E137" s="115"/>
      <c r="F137" s="115"/>
      <c r="G137" s="115"/>
    </row>
    <row r="138">
      <c r="C138" s="115"/>
      <c r="D138" s="115"/>
      <c r="E138" s="115"/>
      <c r="F138" s="115"/>
      <c r="G138" s="115"/>
    </row>
    <row r="139">
      <c r="C139" s="115"/>
      <c r="D139" s="115"/>
      <c r="E139" s="115"/>
      <c r="F139" s="115"/>
      <c r="G139" s="115"/>
    </row>
    <row r="140">
      <c r="C140" s="115"/>
      <c r="D140" s="115"/>
      <c r="E140" s="115"/>
      <c r="F140" s="115"/>
      <c r="G140" s="115"/>
    </row>
    <row r="141">
      <c r="C141" s="115"/>
      <c r="D141" s="115"/>
      <c r="E141" s="115"/>
      <c r="F141" s="115"/>
      <c r="G141" s="115"/>
    </row>
    <row r="142">
      <c r="C142" s="115"/>
      <c r="D142" s="115"/>
      <c r="E142" s="115"/>
      <c r="F142" s="115"/>
      <c r="G142" s="115"/>
    </row>
    <row r="143">
      <c r="C143" s="115"/>
      <c r="D143" s="115"/>
      <c r="E143" s="115"/>
      <c r="F143" s="115"/>
      <c r="G143" s="115"/>
    </row>
    <row r="144">
      <c r="C144" s="115"/>
      <c r="D144" s="115"/>
      <c r="E144" s="115"/>
      <c r="F144" s="115"/>
      <c r="G144" s="115"/>
    </row>
    <row r="145">
      <c r="C145" s="115"/>
      <c r="D145" s="115"/>
      <c r="E145" s="115"/>
      <c r="F145" s="115"/>
      <c r="G145" s="115"/>
    </row>
    <row r="146">
      <c r="C146" s="115"/>
      <c r="D146" s="115"/>
      <c r="E146" s="115"/>
      <c r="F146" s="115"/>
      <c r="G146" s="115"/>
    </row>
    <row r="147">
      <c r="C147" s="115"/>
      <c r="D147" s="115"/>
      <c r="E147" s="115"/>
      <c r="F147" s="115"/>
      <c r="G147" s="115"/>
    </row>
    <row r="148">
      <c r="C148" s="115"/>
      <c r="D148" s="115"/>
      <c r="E148" s="115"/>
      <c r="F148" s="115"/>
      <c r="G148" s="115"/>
    </row>
    <row r="149">
      <c r="C149" s="115"/>
      <c r="D149" s="115"/>
      <c r="E149" s="115"/>
      <c r="F149" s="115"/>
      <c r="G149" s="115"/>
    </row>
    <row r="150">
      <c r="C150" s="115"/>
      <c r="D150" s="115"/>
      <c r="E150" s="115"/>
      <c r="F150" s="115"/>
      <c r="G150" s="115"/>
    </row>
    <row r="151">
      <c r="C151" s="115"/>
      <c r="D151" s="115"/>
      <c r="E151" s="115"/>
      <c r="F151" s="115"/>
      <c r="G151" s="115"/>
    </row>
    <row r="152">
      <c r="C152" s="115"/>
      <c r="D152" s="115"/>
      <c r="E152" s="115"/>
      <c r="F152" s="115"/>
      <c r="G152" s="115"/>
    </row>
    <row r="153">
      <c r="C153" s="115"/>
      <c r="D153" s="115"/>
      <c r="E153" s="115"/>
      <c r="F153" s="115"/>
      <c r="G153" s="115"/>
    </row>
    <row r="154">
      <c r="C154" s="115"/>
      <c r="D154" s="115"/>
      <c r="E154" s="115"/>
      <c r="F154" s="115"/>
      <c r="G154" s="115"/>
    </row>
    <row r="155">
      <c r="C155" s="115"/>
      <c r="D155" s="115"/>
      <c r="E155" s="115"/>
      <c r="F155" s="115"/>
      <c r="G155" s="115"/>
    </row>
    <row r="156">
      <c r="C156" s="115"/>
      <c r="D156" s="115"/>
      <c r="E156" s="115"/>
      <c r="F156" s="115"/>
      <c r="G156" s="115"/>
    </row>
    <row r="157">
      <c r="C157" s="115"/>
      <c r="D157" s="115"/>
      <c r="E157" s="115"/>
      <c r="F157" s="115"/>
      <c r="G157" s="115"/>
    </row>
    <row r="158">
      <c r="C158" s="115"/>
      <c r="D158" s="115"/>
      <c r="E158" s="115"/>
      <c r="F158" s="115"/>
      <c r="G158" s="115"/>
    </row>
    <row r="159">
      <c r="C159" s="115"/>
      <c r="D159" s="115"/>
      <c r="E159" s="115"/>
      <c r="F159" s="115"/>
      <c r="G159" s="115"/>
    </row>
    <row r="160">
      <c r="C160" s="115"/>
      <c r="D160" s="115"/>
      <c r="E160" s="115"/>
      <c r="F160" s="115"/>
      <c r="G160" s="115"/>
    </row>
    <row r="161">
      <c r="C161" s="115"/>
      <c r="D161" s="115"/>
      <c r="E161" s="115"/>
      <c r="F161" s="115"/>
      <c r="G161" s="115"/>
    </row>
    <row r="162">
      <c r="C162" s="115"/>
      <c r="D162" s="115"/>
      <c r="E162" s="115"/>
      <c r="F162" s="115"/>
      <c r="G162" s="115"/>
    </row>
    <row r="163">
      <c r="C163" s="115"/>
      <c r="D163" s="115"/>
      <c r="E163" s="115"/>
      <c r="F163" s="115"/>
      <c r="G163" s="115"/>
    </row>
    <row r="164">
      <c r="C164" s="115"/>
      <c r="D164" s="115"/>
      <c r="E164" s="115"/>
      <c r="F164" s="115"/>
      <c r="G164" s="115"/>
    </row>
    <row r="165">
      <c r="C165" s="115"/>
      <c r="D165" s="115"/>
      <c r="E165" s="115"/>
      <c r="F165" s="115"/>
      <c r="G165" s="115"/>
    </row>
    <row r="166">
      <c r="C166" s="115"/>
      <c r="D166" s="115"/>
      <c r="E166" s="115"/>
      <c r="F166" s="115"/>
      <c r="G166" s="115"/>
    </row>
    <row r="167">
      <c r="C167" s="115"/>
      <c r="D167" s="115"/>
      <c r="E167" s="115"/>
      <c r="F167" s="115"/>
      <c r="G167" s="115"/>
    </row>
    <row r="168">
      <c r="C168" s="115"/>
      <c r="D168" s="115"/>
      <c r="E168" s="115"/>
      <c r="F168" s="115"/>
      <c r="G168" s="115"/>
    </row>
    <row r="169">
      <c r="C169" s="115"/>
      <c r="D169" s="115"/>
      <c r="E169" s="115"/>
      <c r="F169" s="115"/>
      <c r="G169" s="115"/>
    </row>
    <row r="170">
      <c r="C170" s="115"/>
      <c r="D170" s="115"/>
      <c r="E170" s="115"/>
      <c r="F170" s="115"/>
      <c r="G170" s="115"/>
    </row>
    <row r="171">
      <c r="C171" s="115"/>
      <c r="D171" s="115"/>
      <c r="E171" s="115"/>
      <c r="F171" s="115"/>
      <c r="G171" s="115"/>
    </row>
    <row r="172">
      <c r="C172" s="115"/>
      <c r="D172" s="115"/>
      <c r="E172" s="115"/>
      <c r="F172" s="115"/>
      <c r="G172" s="115"/>
    </row>
    <row r="173">
      <c r="C173" s="115"/>
      <c r="D173" s="115"/>
      <c r="E173" s="115"/>
      <c r="F173" s="115"/>
      <c r="G173" s="115"/>
    </row>
    <row r="174">
      <c r="C174" s="115"/>
      <c r="D174" s="115"/>
      <c r="E174" s="115"/>
      <c r="F174" s="115"/>
      <c r="G174" s="115"/>
    </row>
    <row r="175">
      <c r="C175" s="115"/>
      <c r="D175" s="115"/>
      <c r="E175" s="115"/>
      <c r="F175" s="115"/>
      <c r="G175" s="115"/>
    </row>
    <row r="176">
      <c r="C176" s="115"/>
      <c r="D176" s="115"/>
      <c r="E176" s="115"/>
      <c r="F176" s="115"/>
      <c r="G176" s="115"/>
    </row>
    <row r="177">
      <c r="C177" s="115"/>
      <c r="D177" s="115"/>
      <c r="E177" s="115"/>
      <c r="F177" s="115"/>
      <c r="G177" s="115"/>
    </row>
    <row r="178">
      <c r="C178" s="115"/>
      <c r="D178" s="115"/>
      <c r="E178" s="115"/>
      <c r="F178" s="115"/>
      <c r="G178" s="115"/>
    </row>
    <row r="179">
      <c r="C179" s="115"/>
      <c r="D179" s="115"/>
      <c r="E179" s="115"/>
      <c r="F179" s="115"/>
      <c r="G179" s="115"/>
    </row>
    <row r="180">
      <c r="C180" s="115"/>
      <c r="D180" s="115"/>
      <c r="E180" s="115"/>
      <c r="F180" s="115"/>
      <c r="G180" s="115"/>
    </row>
    <row r="181">
      <c r="C181" s="115"/>
      <c r="D181" s="115"/>
      <c r="E181" s="115"/>
      <c r="F181" s="115"/>
      <c r="G181" s="115"/>
    </row>
    <row r="182">
      <c r="C182" s="115"/>
      <c r="D182" s="115"/>
      <c r="E182" s="115"/>
      <c r="F182" s="115"/>
      <c r="G182" s="115"/>
    </row>
    <row r="183">
      <c r="C183" s="115"/>
      <c r="D183" s="115"/>
      <c r="E183" s="115"/>
      <c r="F183" s="115"/>
      <c r="G183" s="115"/>
    </row>
    <row r="184">
      <c r="C184" s="115"/>
      <c r="D184" s="115"/>
      <c r="E184" s="115"/>
      <c r="F184" s="115"/>
      <c r="G184" s="115"/>
    </row>
    <row r="185">
      <c r="C185" s="115"/>
      <c r="D185" s="115"/>
      <c r="E185" s="115"/>
      <c r="F185" s="115"/>
      <c r="G185" s="115"/>
    </row>
    <row r="186">
      <c r="C186" s="115"/>
      <c r="D186" s="115"/>
      <c r="E186" s="115"/>
      <c r="F186" s="115"/>
      <c r="G186" s="115"/>
    </row>
    <row r="187">
      <c r="C187" s="115"/>
      <c r="D187" s="115"/>
      <c r="E187" s="115"/>
      <c r="F187" s="115"/>
      <c r="G187" s="115"/>
    </row>
    <row r="188">
      <c r="C188" s="115"/>
      <c r="D188" s="115"/>
      <c r="E188" s="115"/>
      <c r="F188" s="115"/>
      <c r="G188" s="115"/>
    </row>
    <row r="189">
      <c r="C189" s="115"/>
      <c r="D189" s="115"/>
      <c r="E189" s="115"/>
      <c r="F189" s="115"/>
      <c r="G189" s="115"/>
    </row>
    <row r="190">
      <c r="C190" s="115"/>
      <c r="D190" s="115"/>
      <c r="E190" s="115"/>
      <c r="F190" s="115"/>
      <c r="G190" s="115"/>
    </row>
    <row r="191">
      <c r="C191" s="115"/>
      <c r="D191" s="115"/>
      <c r="E191" s="115"/>
      <c r="F191" s="115"/>
      <c r="G191" s="115"/>
    </row>
    <row r="192">
      <c r="C192" s="115"/>
      <c r="D192" s="115"/>
      <c r="E192" s="115"/>
      <c r="F192" s="115"/>
      <c r="G192" s="115"/>
    </row>
    <row r="193">
      <c r="C193" s="115"/>
      <c r="D193" s="115"/>
      <c r="E193" s="115"/>
      <c r="F193" s="115"/>
      <c r="G193" s="115"/>
    </row>
    <row r="194">
      <c r="C194" s="115"/>
      <c r="D194" s="115"/>
      <c r="E194" s="115"/>
      <c r="F194" s="115"/>
      <c r="G194" s="115"/>
    </row>
    <row r="195">
      <c r="C195" s="115"/>
      <c r="D195" s="115"/>
      <c r="E195" s="115"/>
      <c r="F195" s="115"/>
      <c r="G195" s="115"/>
    </row>
    <row r="196">
      <c r="C196" s="115"/>
      <c r="D196" s="115"/>
      <c r="E196" s="115"/>
      <c r="F196" s="115"/>
      <c r="G196" s="115"/>
    </row>
    <row r="197">
      <c r="C197" s="115"/>
      <c r="D197" s="115"/>
      <c r="E197" s="115"/>
      <c r="F197" s="115"/>
      <c r="G197" s="115"/>
    </row>
    <row r="198">
      <c r="C198" s="115"/>
      <c r="D198" s="115"/>
      <c r="E198" s="115"/>
      <c r="F198" s="115"/>
      <c r="G198" s="115"/>
    </row>
    <row r="199">
      <c r="C199" s="115"/>
      <c r="D199" s="115"/>
      <c r="E199" s="115"/>
      <c r="F199" s="115"/>
      <c r="G199" s="115"/>
    </row>
    <row r="200">
      <c r="C200" s="115"/>
      <c r="D200" s="115"/>
      <c r="E200" s="115"/>
      <c r="F200" s="115"/>
      <c r="G200" s="115"/>
    </row>
    <row r="201">
      <c r="C201" s="115"/>
      <c r="D201" s="115"/>
      <c r="E201" s="115"/>
      <c r="F201" s="115"/>
      <c r="G201" s="115"/>
    </row>
    <row r="202">
      <c r="C202" s="115"/>
      <c r="D202" s="115"/>
      <c r="E202" s="115"/>
      <c r="F202" s="115"/>
      <c r="G202" s="115"/>
    </row>
    <row r="203">
      <c r="C203" s="115"/>
      <c r="D203" s="115"/>
      <c r="E203" s="115"/>
      <c r="F203" s="115"/>
      <c r="G203" s="115"/>
    </row>
    <row r="204">
      <c r="C204" s="115"/>
      <c r="D204" s="115"/>
      <c r="E204" s="115"/>
      <c r="F204" s="115"/>
      <c r="G204" s="115"/>
    </row>
    <row r="205">
      <c r="C205" s="115"/>
      <c r="D205" s="115"/>
      <c r="E205" s="115"/>
      <c r="F205" s="115"/>
      <c r="G205" s="115"/>
    </row>
    <row r="206">
      <c r="C206" s="115"/>
      <c r="D206" s="115"/>
      <c r="E206" s="115"/>
      <c r="F206" s="115"/>
      <c r="G206" s="115"/>
    </row>
    <row r="207">
      <c r="C207" s="115"/>
      <c r="D207" s="115"/>
      <c r="E207" s="115"/>
      <c r="F207" s="115"/>
      <c r="G207" s="115"/>
    </row>
    <row r="208">
      <c r="C208" s="115"/>
      <c r="D208" s="115"/>
      <c r="E208" s="115"/>
      <c r="F208" s="115"/>
      <c r="G208" s="115"/>
    </row>
    <row r="209">
      <c r="C209" s="115"/>
      <c r="D209" s="115"/>
      <c r="E209" s="115"/>
      <c r="F209" s="115"/>
      <c r="G209" s="115"/>
    </row>
    <row r="210">
      <c r="C210" s="115"/>
      <c r="D210" s="115"/>
      <c r="E210" s="115"/>
      <c r="F210" s="115"/>
      <c r="G210" s="115"/>
    </row>
    <row r="211">
      <c r="C211" s="115"/>
      <c r="D211" s="115"/>
      <c r="E211" s="115"/>
      <c r="F211" s="115"/>
      <c r="G211" s="115"/>
    </row>
    <row r="212">
      <c r="C212" s="115"/>
      <c r="D212" s="115"/>
      <c r="E212" s="115"/>
      <c r="F212" s="115"/>
      <c r="G212" s="115"/>
    </row>
    <row r="213">
      <c r="C213" s="115"/>
      <c r="D213" s="115"/>
      <c r="E213" s="115"/>
      <c r="F213" s="115"/>
      <c r="G213" s="115"/>
    </row>
    <row r="214">
      <c r="C214" s="115"/>
      <c r="D214" s="115"/>
      <c r="E214" s="115"/>
      <c r="F214" s="115"/>
      <c r="G214" s="115"/>
    </row>
    <row r="215">
      <c r="C215" s="115"/>
      <c r="D215" s="115"/>
      <c r="E215" s="115"/>
      <c r="F215" s="115"/>
      <c r="G215" s="115"/>
    </row>
    <row r="216">
      <c r="C216" s="115"/>
      <c r="D216" s="115"/>
      <c r="E216" s="115"/>
      <c r="F216" s="115"/>
      <c r="G216" s="115"/>
    </row>
    <row r="217">
      <c r="C217" s="115"/>
      <c r="D217" s="115"/>
      <c r="E217" s="115"/>
      <c r="F217" s="115"/>
      <c r="G217" s="115"/>
    </row>
    <row r="218">
      <c r="C218" s="115"/>
      <c r="D218" s="115"/>
      <c r="E218" s="115"/>
      <c r="F218" s="115"/>
      <c r="G218" s="115"/>
    </row>
    <row r="219">
      <c r="C219" s="115"/>
      <c r="D219" s="115"/>
      <c r="E219" s="115"/>
      <c r="F219" s="115"/>
      <c r="G219" s="115"/>
    </row>
    <row r="220">
      <c r="C220" s="115"/>
      <c r="D220" s="115"/>
      <c r="E220" s="115"/>
      <c r="F220" s="115"/>
      <c r="G220" s="115"/>
    </row>
    <row r="221">
      <c r="C221" s="115"/>
      <c r="D221" s="115"/>
      <c r="E221" s="115"/>
      <c r="F221" s="115"/>
      <c r="G221" s="115"/>
    </row>
    <row r="222">
      <c r="C222" s="115"/>
      <c r="D222" s="115"/>
      <c r="E222" s="115"/>
      <c r="F222" s="115"/>
      <c r="G222" s="115"/>
    </row>
    <row r="223">
      <c r="C223" s="115"/>
      <c r="D223" s="115"/>
      <c r="E223" s="115"/>
      <c r="F223" s="115"/>
      <c r="G223" s="115"/>
    </row>
    <row r="224">
      <c r="C224" s="115"/>
      <c r="D224" s="115"/>
      <c r="E224" s="115"/>
      <c r="F224" s="115"/>
      <c r="G224" s="115"/>
    </row>
    <row r="225">
      <c r="C225" s="115"/>
      <c r="D225" s="115"/>
      <c r="E225" s="115"/>
      <c r="F225" s="115"/>
      <c r="G225" s="115"/>
    </row>
    <row r="226">
      <c r="C226" s="115"/>
      <c r="D226" s="115"/>
      <c r="E226" s="115"/>
      <c r="F226" s="115"/>
      <c r="G226" s="115"/>
    </row>
    <row r="227">
      <c r="C227" s="115"/>
      <c r="D227" s="115"/>
      <c r="E227" s="115"/>
      <c r="F227" s="115"/>
      <c r="G227" s="115"/>
    </row>
    <row r="228">
      <c r="C228" s="115"/>
      <c r="D228" s="115"/>
      <c r="E228" s="115"/>
      <c r="F228" s="115"/>
      <c r="G228" s="115"/>
    </row>
    <row r="229">
      <c r="C229" s="115"/>
      <c r="D229" s="115"/>
      <c r="E229" s="115"/>
      <c r="F229" s="115"/>
      <c r="G229" s="115"/>
    </row>
    <row r="230">
      <c r="C230" s="115"/>
      <c r="D230" s="115"/>
      <c r="E230" s="115"/>
      <c r="F230" s="115"/>
      <c r="G230" s="115"/>
    </row>
    <row r="231">
      <c r="C231" s="115"/>
      <c r="D231" s="115"/>
      <c r="E231" s="115"/>
      <c r="F231" s="115"/>
      <c r="G231" s="115"/>
    </row>
    <row r="232">
      <c r="C232" s="115"/>
      <c r="D232" s="115"/>
      <c r="E232" s="115"/>
      <c r="F232" s="115"/>
      <c r="G232" s="115"/>
    </row>
    <row r="233">
      <c r="C233" s="115"/>
      <c r="D233" s="115"/>
      <c r="E233" s="115"/>
      <c r="F233" s="115"/>
      <c r="G233" s="115"/>
    </row>
    <row r="234">
      <c r="C234" s="115"/>
      <c r="D234" s="115"/>
      <c r="E234" s="115"/>
      <c r="F234" s="115"/>
      <c r="G234" s="115"/>
    </row>
    <row r="235">
      <c r="C235" s="115"/>
      <c r="D235" s="115"/>
      <c r="E235" s="115"/>
      <c r="F235" s="115"/>
      <c r="G235" s="115"/>
    </row>
    <row r="236">
      <c r="C236" s="115"/>
      <c r="D236" s="115"/>
      <c r="E236" s="115"/>
      <c r="F236" s="115"/>
      <c r="G236" s="115"/>
    </row>
    <row r="237">
      <c r="C237" s="115"/>
      <c r="D237" s="115"/>
      <c r="E237" s="115"/>
      <c r="F237" s="115"/>
      <c r="G237" s="115"/>
    </row>
    <row r="238">
      <c r="C238" s="115"/>
      <c r="D238" s="115"/>
      <c r="E238" s="115"/>
      <c r="F238" s="115"/>
      <c r="G238" s="115"/>
    </row>
    <row r="239">
      <c r="C239" s="115"/>
      <c r="D239" s="115"/>
      <c r="E239" s="115"/>
      <c r="F239" s="115"/>
      <c r="G239" s="115"/>
    </row>
    <row r="240">
      <c r="C240" s="115"/>
      <c r="D240" s="115"/>
      <c r="E240" s="115"/>
      <c r="F240" s="115"/>
      <c r="G240" s="115"/>
    </row>
    <row r="241">
      <c r="C241" s="115"/>
      <c r="D241" s="115"/>
      <c r="E241" s="115"/>
      <c r="F241" s="115"/>
      <c r="G241" s="115"/>
    </row>
    <row r="242">
      <c r="C242" s="115"/>
      <c r="D242" s="115"/>
      <c r="E242" s="115"/>
      <c r="F242" s="115"/>
      <c r="G242" s="115"/>
    </row>
    <row r="243">
      <c r="C243" s="115"/>
      <c r="D243" s="115"/>
      <c r="E243" s="115"/>
      <c r="F243" s="115"/>
      <c r="G243" s="115"/>
    </row>
    <row r="244">
      <c r="C244" s="115"/>
      <c r="D244" s="115"/>
      <c r="E244" s="115"/>
      <c r="F244" s="115"/>
      <c r="G244" s="115"/>
    </row>
    <row r="245">
      <c r="C245" s="115"/>
      <c r="D245" s="115"/>
      <c r="E245" s="115"/>
      <c r="F245" s="115"/>
      <c r="G245" s="115"/>
    </row>
    <row r="246">
      <c r="C246" s="115"/>
      <c r="D246" s="115"/>
      <c r="E246" s="115"/>
      <c r="F246" s="115"/>
      <c r="G246" s="115"/>
    </row>
    <row r="247">
      <c r="C247" s="115"/>
      <c r="D247" s="115"/>
      <c r="E247" s="115"/>
      <c r="F247" s="115"/>
      <c r="G247" s="115"/>
    </row>
    <row r="248">
      <c r="C248" s="115"/>
      <c r="D248" s="115"/>
      <c r="E248" s="115"/>
      <c r="F248" s="115"/>
      <c r="G248" s="115"/>
    </row>
    <row r="249">
      <c r="C249" s="115"/>
      <c r="D249" s="115"/>
      <c r="E249" s="115"/>
      <c r="F249" s="115"/>
      <c r="G249" s="115"/>
    </row>
    <row r="250">
      <c r="C250" s="115"/>
      <c r="D250" s="115"/>
      <c r="E250" s="115"/>
      <c r="F250" s="115"/>
      <c r="G250" s="115"/>
    </row>
    <row r="251">
      <c r="C251" s="115"/>
      <c r="D251" s="115"/>
      <c r="E251" s="115"/>
      <c r="F251" s="115"/>
      <c r="G251" s="115"/>
    </row>
    <row r="252">
      <c r="C252" s="115"/>
      <c r="D252" s="115"/>
      <c r="E252" s="115"/>
      <c r="F252" s="115"/>
      <c r="G252" s="115"/>
    </row>
    <row r="253">
      <c r="C253" s="115"/>
      <c r="D253" s="115"/>
      <c r="E253" s="115"/>
      <c r="F253" s="115"/>
      <c r="G253" s="115"/>
    </row>
    <row r="254">
      <c r="C254" s="115"/>
      <c r="D254" s="115"/>
      <c r="E254" s="115"/>
      <c r="F254" s="115"/>
      <c r="G254" s="115"/>
    </row>
    <row r="255">
      <c r="C255" s="115"/>
      <c r="D255" s="115"/>
      <c r="E255" s="115"/>
      <c r="F255" s="115"/>
      <c r="G255" s="115"/>
    </row>
    <row r="256">
      <c r="C256" s="115"/>
      <c r="D256" s="115"/>
      <c r="E256" s="115"/>
      <c r="F256" s="115"/>
      <c r="G256" s="115"/>
    </row>
    <row r="257">
      <c r="C257" s="115"/>
      <c r="D257" s="115"/>
      <c r="E257" s="115"/>
      <c r="F257" s="115"/>
      <c r="G257" s="115"/>
    </row>
    <row r="258">
      <c r="C258" s="115"/>
      <c r="D258" s="115"/>
      <c r="E258" s="115"/>
      <c r="F258" s="115"/>
      <c r="G258" s="115"/>
    </row>
    <row r="259">
      <c r="C259" s="115"/>
      <c r="D259" s="115"/>
      <c r="E259" s="115"/>
      <c r="F259" s="115"/>
      <c r="G259" s="115"/>
    </row>
    <row r="260">
      <c r="C260" s="115"/>
      <c r="D260" s="115"/>
      <c r="E260" s="115"/>
      <c r="F260" s="115"/>
      <c r="G260" s="115"/>
    </row>
    <row r="261">
      <c r="C261" s="115"/>
      <c r="D261" s="115"/>
      <c r="E261" s="115"/>
      <c r="F261" s="115"/>
      <c r="G261" s="115"/>
    </row>
    <row r="262">
      <c r="C262" s="115"/>
      <c r="D262" s="115"/>
      <c r="E262" s="115"/>
      <c r="F262" s="115"/>
      <c r="G262" s="115"/>
    </row>
    <row r="263">
      <c r="C263" s="115"/>
      <c r="D263" s="115"/>
      <c r="E263" s="115"/>
      <c r="F263" s="115"/>
      <c r="G263" s="115"/>
    </row>
    <row r="264">
      <c r="C264" s="115"/>
      <c r="D264" s="115"/>
      <c r="E264" s="115"/>
      <c r="F264" s="115"/>
      <c r="G264" s="115"/>
    </row>
    <row r="265">
      <c r="C265" s="115"/>
      <c r="D265" s="115"/>
      <c r="E265" s="115"/>
      <c r="F265" s="115"/>
      <c r="G265" s="115"/>
    </row>
    <row r="266">
      <c r="C266" s="115"/>
      <c r="D266" s="115"/>
      <c r="E266" s="115"/>
      <c r="F266" s="115"/>
      <c r="G266" s="115"/>
    </row>
    <row r="267">
      <c r="C267" s="115"/>
      <c r="D267" s="115"/>
      <c r="E267" s="115"/>
      <c r="F267" s="115"/>
      <c r="G267" s="115"/>
    </row>
    <row r="268">
      <c r="C268" s="115"/>
      <c r="D268" s="115"/>
      <c r="E268" s="115"/>
      <c r="F268" s="115"/>
      <c r="G268" s="115"/>
    </row>
    <row r="269">
      <c r="C269" s="115"/>
      <c r="D269" s="115"/>
      <c r="E269" s="115"/>
      <c r="F269" s="115"/>
      <c r="G269" s="115"/>
    </row>
    <row r="270">
      <c r="C270" s="115"/>
      <c r="D270" s="115"/>
      <c r="E270" s="115"/>
      <c r="F270" s="115"/>
      <c r="G270" s="115"/>
    </row>
    <row r="271">
      <c r="C271" s="115"/>
      <c r="D271" s="115"/>
      <c r="E271" s="115"/>
      <c r="F271" s="115"/>
      <c r="G271" s="115"/>
    </row>
    <row r="272">
      <c r="C272" s="115"/>
      <c r="D272" s="115"/>
      <c r="E272" s="115"/>
      <c r="F272" s="115"/>
      <c r="G272" s="115"/>
    </row>
    <row r="273">
      <c r="C273" s="115"/>
      <c r="D273" s="115"/>
      <c r="E273" s="115"/>
      <c r="F273" s="115"/>
      <c r="G273" s="115"/>
    </row>
    <row r="274">
      <c r="C274" s="115"/>
      <c r="D274" s="115"/>
      <c r="E274" s="115"/>
      <c r="F274" s="115"/>
      <c r="G274" s="115"/>
    </row>
    <row r="275">
      <c r="C275" s="115"/>
      <c r="D275" s="115"/>
      <c r="E275" s="115"/>
      <c r="F275" s="115"/>
      <c r="G275" s="115"/>
    </row>
    <row r="276">
      <c r="C276" s="115"/>
      <c r="D276" s="115"/>
      <c r="E276" s="115"/>
      <c r="F276" s="115"/>
      <c r="G276" s="115"/>
    </row>
    <row r="277">
      <c r="C277" s="115"/>
      <c r="D277" s="115"/>
      <c r="E277" s="115"/>
      <c r="F277" s="115"/>
      <c r="G277" s="115"/>
    </row>
    <row r="278">
      <c r="C278" s="115"/>
      <c r="D278" s="115"/>
      <c r="E278" s="115"/>
      <c r="F278" s="115"/>
      <c r="G278" s="115"/>
    </row>
    <row r="279">
      <c r="C279" s="115"/>
      <c r="D279" s="115"/>
      <c r="E279" s="115"/>
      <c r="F279" s="115"/>
      <c r="G279" s="115"/>
    </row>
    <row r="280">
      <c r="C280" s="115"/>
      <c r="D280" s="115"/>
      <c r="E280" s="115"/>
      <c r="F280" s="115"/>
      <c r="G280" s="115"/>
    </row>
    <row r="281">
      <c r="C281" s="115"/>
      <c r="D281" s="115"/>
      <c r="E281" s="115"/>
      <c r="F281" s="115"/>
      <c r="G281" s="115"/>
    </row>
    <row r="282">
      <c r="C282" s="115"/>
      <c r="D282" s="115"/>
      <c r="E282" s="115"/>
      <c r="F282" s="115"/>
      <c r="G282" s="115"/>
    </row>
    <row r="283">
      <c r="C283" s="115"/>
      <c r="D283" s="115"/>
      <c r="E283" s="115"/>
      <c r="F283" s="115"/>
      <c r="G283" s="115"/>
    </row>
    <row r="284">
      <c r="C284" s="115"/>
      <c r="D284" s="115"/>
      <c r="E284" s="115"/>
      <c r="F284" s="115"/>
      <c r="G284" s="115"/>
    </row>
    <row r="285">
      <c r="C285" s="115"/>
      <c r="D285" s="115"/>
      <c r="E285" s="115"/>
      <c r="F285" s="115"/>
      <c r="G285" s="115"/>
    </row>
    <row r="286">
      <c r="C286" s="115"/>
      <c r="D286" s="115"/>
      <c r="E286" s="115"/>
      <c r="F286" s="115"/>
      <c r="G286" s="115"/>
    </row>
    <row r="287">
      <c r="C287" s="115"/>
      <c r="D287" s="115"/>
      <c r="E287" s="115"/>
      <c r="F287" s="115"/>
      <c r="G287" s="115"/>
    </row>
    <row r="288">
      <c r="C288" s="115"/>
      <c r="D288" s="115"/>
      <c r="E288" s="115"/>
      <c r="F288" s="115"/>
      <c r="G288" s="115"/>
    </row>
    <row r="289">
      <c r="C289" s="115"/>
      <c r="D289" s="115"/>
      <c r="E289" s="115"/>
      <c r="F289" s="115"/>
      <c r="G289" s="115"/>
    </row>
    <row r="290">
      <c r="C290" s="115"/>
      <c r="D290" s="115"/>
      <c r="E290" s="115"/>
      <c r="F290" s="115"/>
      <c r="G290" s="115"/>
    </row>
    <row r="291">
      <c r="C291" s="115"/>
      <c r="D291" s="115"/>
      <c r="E291" s="115"/>
      <c r="F291" s="115"/>
      <c r="G291" s="115"/>
    </row>
    <row r="292">
      <c r="C292" s="115"/>
      <c r="D292" s="115"/>
      <c r="E292" s="115"/>
      <c r="F292" s="115"/>
      <c r="G292" s="115"/>
    </row>
    <row r="293">
      <c r="C293" s="115"/>
      <c r="D293" s="115"/>
      <c r="E293" s="115"/>
      <c r="F293" s="115"/>
      <c r="G293" s="115"/>
    </row>
    <row r="294">
      <c r="C294" s="115"/>
      <c r="D294" s="115"/>
      <c r="E294" s="115"/>
      <c r="F294" s="115"/>
      <c r="G294" s="115"/>
    </row>
    <row r="295">
      <c r="C295" s="115"/>
      <c r="D295" s="115"/>
      <c r="E295" s="115"/>
      <c r="F295" s="115"/>
      <c r="G295" s="115"/>
    </row>
    <row r="296">
      <c r="C296" s="115"/>
      <c r="D296" s="115"/>
      <c r="E296" s="115"/>
      <c r="F296" s="115"/>
      <c r="G296" s="115"/>
    </row>
    <row r="297">
      <c r="C297" s="115"/>
      <c r="D297" s="115"/>
      <c r="E297" s="115"/>
      <c r="F297" s="115"/>
      <c r="G297" s="115"/>
    </row>
    <row r="298">
      <c r="C298" s="115"/>
      <c r="D298" s="115"/>
      <c r="E298" s="115"/>
      <c r="F298" s="115"/>
      <c r="G298" s="115"/>
    </row>
    <row r="299">
      <c r="C299" s="115"/>
      <c r="D299" s="115"/>
      <c r="E299" s="115"/>
      <c r="F299" s="115"/>
      <c r="G299" s="115"/>
    </row>
    <row r="300">
      <c r="C300" s="115"/>
      <c r="D300" s="115"/>
      <c r="E300" s="115"/>
      <c r="F300" s="115"/>
      <c r="G300" s="115"/>
    </row>
    <row r="301">
      <c r="C301" s="115"/>
      <c r="D301" s="115"/>
      <c r="E301" s="115"/>
      <c r="F301" s="115"/>
      <c r="G301" s="115"/>
    </row>
    <row r="302">
      <c r="C302" s="115"/>
      <c r="D302" s="115"/>
      <c r="E302" s="115"/>
      <c r="F302" s="115"/>
      <c r="G302" s="115"/>
    </row>
    <row r="303">
      <c r="C303" s="115"/>
      <c r="D303" s="115"/>
      <c r="E303" s="115"/>
      <c r="F303" s="115"/>
      <c r="G303" s="115"/>
    </row>
    <row r="304">
      <c r="C304" s="115"/>
      <c r="D304" s="115"/>
      <c r="E304" s="115"/>
      <c r="F304" s="115"/>
      <c r="G304" s="115"/>
    </row>
    <row r="305">
      <c r="C305" s="115"/>
      <c r="D305" s="115"/>
      <c r="E305" s="115"/>
      <c r="F305" s="115"/>
      <c r="G305" s="115"/>
    </row>
    <row r="306">
      <c r="C306" s="115"/>
      <c r="D306" s="115"/>
      <c r="E306" s="115"/>
      <c r="F306" s="115"/>
      <c r="G306" s="115"/>
    </row>
    <row r="307">
      <c r="C307" s="115"/>
      <c r="D307" s="115"/>
      <c r="E307" s="115"/>
      <c r="F307" s="115"/>
      <c r="G307" s="115"/>
    </row>
    <row r="308">
      <c r="C308" s="115"/>
      <c r="D308" s="115"/>
      <c r="E308" s="115"/>
      <c r="F308" s="115"/>
      <c r="G308" s="115"/>
    </row>
    <row r="309">
      <c r="C309" s="115"/>
      <c r="D309" s="115"/>
      <c r="E309" s="115"/>
      <c r="F309" s="115"/>
      <c r="G309" s="115"/>
    </row>
    <row r="310">
      <c r="C310" s="115"/>
      <c r="D310" s="115"/>
      <c r="E310" s="115"/>
      <c r="F310" s="115"/>
      <c r="G310" s="115"/>
    </row>
    <row r="311">
      <c r="C311" s="115"/>
      <c r="D311" s="115"/>
      <c r="E311" s="115"/>
      <c r="F311" s="115"/>
      <c r="G311" s="115"/>
    </row>
    <row r="312">
      <c r="C312" s="115"/>
      <c r="D312" s="115"/>
      <c r="E312" s="115"/>
      <c r="F312" s="115"/>
      <c r="G312" s="115"/>
    </row>
    <row r="313">
      <c r="C313" s="115"/>
      <c r="D313" s="115"/>
      <c r="E313" s="115"/>
      <c r="F313" s="115"/>
      <c r="G313" s="115"/>
    </row>
    <row r="314">
      <c r="C314" s="115"/>
      <c r="D314" s="115"/>
      <c r="E314" s="115"/>
      <c r="F314" s="115"/>
      <c r="G314" s="115"/>
    </row>
    <row r="315">
      <c r="C315" s="115"/>
      <c r="D315" s="115"/>
      <c r="E315" s="115"/>
      <c r="F315" s="115"/>
      <c r="G315" s="115"/>
    </row>
    <row r="316">
      <c r="C316" s="115"/>
      <c r="D316" s="115"/>
      <c r="E316" s="115"/>
      <c r="F316" s="115"/>
      <c r="G316" s="115"/>
    </row>
    <row r="317">
      <c r="C317" s="115"/>
      <c r="D317" s="115"/>
      <c r="E317" s="115"/>
      <c r="F317" s="115"/>
      <c r="G317" s="115"/>
    </row>
    <row r="318">
      <c r="C318" s="115"/>
      <c r="D318" s="115"/>
      <c r="E318" s="115"/>
      <c r="F318" s="115"/>
      <c r="G318" s="115"/>
    </row>
    <row r="319">
      <c r="C319" s="115"/>
      <c r="D319" s="115"/>
      <c r="E319" s="115"/>
      <c r="F319" s="115"/>
      <c r="G319" s="115"/>
    </row>
    <row r="320">
      <c r="C320" s="115"/>
      <c r="D320" s="115"/>
      <c r="E320" s="115"/>
      <c r="F320" s="115"/>
      <c r="G320" s="115"/>
    </row>
    <row r="321">
      <c r="C321" s="115"/>
      <c r="D321" s="115"/>
      <c r="E321" s="115"/>
      <c r="F321" s="115"/>
      <c r="G321" s="115"/>
    </row>
    <row r="322">
      <c r="C322" s="115"/>
      <c r="D322" s="115"/>
      <c r="E322" s="115"/>
      <c r="F322" s="115"/>
      <c r="G322" s="115"/>
    </row>
    <row r="323">
      <c r="C323" s="115"/>
      <c r="D323" s="115"/>
      <c r="E323" s="115"/>
      <c r="F323" s="115"/>
      <c r="G323" s="115"/>
    </row>
    <row r="324">
      <c r="C324" s="115"/>
      <c r="D324" s="115"/>
      <c r="E324" s="115"/>
      <c r="F324" s="115"/>
      <c r="G324" s="115"/>
    </row>
    <row r="325">
      <c r="C325" s="115"/>
      <c r="D325" s="115"/>
      <c r="E325" s="115"/>
      <c r="F325" s="115"/>
      <c r="G325" s="115"/>
    </row>
    <row r="326">
      <c r="C326" s="115"/>
      <c r="D326" s="115"/>
      <c r="E326" s="115"/>
      <c r="F326" s="115"/>
      <c r="G326" s="115"/>
    </row>
    <row r="327">
      <c r="C327" s="115"/>
      <c r="D327" s="115"/>
      <c r="E327" s="115"/>
      <c r="F327" s="115"/>
      <c r="G327" s="115"/>
    </row>
    <row r="328">
      <c r="C328" s="115"/>
      <c r="D328" s="115"/>
      <c r="E328" s="115"/>
      <c r="F328" s="115"/>
      <c r="G328" s="115"/>
    </row>
    <row r="329">
      <c r="C329" s="115"/>
      <c r="D329" s="115"/>
      <c r="E329" s="115"/>
      <c r="F329" s="115"/>
      <c r="G329" s="115"/>
    </row>
    <row r="330">
      <c r="C330" s="115"/>
      <c r="D330" s="115"/>
      <c r="E330" s="115"/>
      <c r="F330" s="115"/>
      <c r="G330" s="115"/>
    </row>
    <row r="331">
      <c r="C331" s="115"/>
      <c r="D331" s="115"/>
      <c r="E331" s="115"/>
      <c r="F331" s="115"/>
      <c r="G331" s="115"/>
    </row>
    <row r="332">
      <c r="C332" s="115"/>
      <c r="D332" s="115"/>
      <c r="E332" s="115"/>
      <c r="F332" s="115"/>
      <c r="G332" s="115"/>
    </row>
    <row r="333">
      <c r="C333" s="115"/>
      <c r="D333" s="115"/>
      <c r="E333" s="115"/>
      <c r="F333" s="115"/>
      <c r="G333" s="115"/>
    </row>
    <row r="334">
      <c r="C334" s="115"/>
      <c r="D334" s="115"/>
      <c r="E334" s="115"/>
      <c r="F334" s="115"/>
      <c r="G334" s="115"/>
    </row>
    <row r="335">
      <c r="C335" s="115"/>
      <c r="D335" s="115"/>
      <c r="E335" s="115"/>
      <c r="F335" s="115"/>
      <c r="G335" s="115"/>
    </row>
    <row r="336">
      <c r="C336" s="115"/>
      <c r="D336" s="115"/>
      <c r="E336" s="115"/>
      <c r="F336" s="115"/>
      <c r="G336" s="115"/>
    </row>
    <row r="337">
      <c r="C337" s="115"/>
      <c r="D337" s="115"/>
      <c r="E337" s="115"/>
      <c r="F337" s="115"/>
      <c r="G337" s="115"/>
    </row>
    <row r="338">
      <c r="C338" s="115"/>
      <c r="D338" s="115"/>
      <c r="E338" s="115"/>
      <c r="F338" s="115"/>
      <c r="G338" s="115"/>
    </row>
    <row r="339">
      <c r="C339" s="115"/>
      <c r="D339" s="115"/>
      <c r="E339" s="115"/>
      <c r="F339" s="115"/>
      <c r="G339" s="115"/>
    </row>
    <row r="340">
      <c r="C340" s="115"/>
      <c r="D340" s="115"/>
      <c r="E340" s="115"/>
      <c r="F340" s="115"/>
      <c r="G340" s="115"/>
    </row>
    <row r="341">
      <c r="C341" s="115"/>
      <c r="D341" s="115"/>
      <c r="E341" s="115"/>
      <c r="F341" s="115"/>
      <c r="G341" s="115"/>
    </row>
    <row r="342">
      <c r="C342" s="115"/>
      <c r="D342" s="115"/>
      <c r="E342" s="115"/>
      <c r="F342" s="115"/>
      <c r="G342" s="115"/>
    </row>
    <row r="343">
      <c r="C343" s="115"/>
      <c r="D343" s="115"/>
      <c r="E343" s="115"/>
      <c r="F343" s="115"/>
      <c r="G343" s="115"/>
    </row>
    <row r="344">
      <c r="C344" s="115"/>
      <c r="D344" s="115"/>
      <c r="E344" s="115"/>
      <c r="F344" s="115"/>
      <c r="G344" s="115"/>
    </row>
    <row r="345">
      <c r="C345" s="115"/>
      <c r="D345" s="115"/>
      <c r="E345" s="115"/>
      <c r="F345" s="115"/>
      <c r="G345" s="115"/>
    </row>
    <row r="346">
      <c r="C346" s="115"/>
      <c r="D346" s="115"/>
      <c r="E346" s="115"/>
      <c r="F346" s="115"/>
      <c r="G346" s="115"/>
    </row>
    <row r="347">
      <c r="C347" s="115"/>
      <c r="D347" s="115"/>
      <c r="E347" s="115"/>
      <c r="F347" s="115"/>
      <c r="G347" s="115"/>
    </row>
    <row r="348">
      <c r="C348" s="115"/>
      <c r="D348" s="115"/>
      <c r="E348" s="115"/>
      <c r="F348" s="115"/>
      <c r="G348" s="115"/>
    </row>
    <row r="349">
      <c r="C349" s="115"/>
      <c r="D349" s="115"/>
      <c r="E349" s="115"/>
      <c r="F349" s="115"/>
      <c r="G349" s="115"/>
    </row>
    <row r="350">
      <c r="C350" s="115"/>
      <c r="D350" s="115"/>
      <c r="E350" s="115"/>
      <c r="F350" s="115"/>
      <c r="G350" s="115"/>
    </row>
    <row r="351">
      <c r="C351" s="115"/>
      <c r="D351" s="115"/>
      <c r="E351" s="115"/>
      <c r="F351" s="115"/>
      <c r="G351" s="115"/>
    </row>
    <row r="352">
      <c r="C352" s="115"/>
      <c r="D352" s="115"/>
      <c r="E352" s="115"/>
      <c r="F352" s="115"/>
      <c r="G352" s="115"/>
    </row>
    <row r="353">
      <c r="C353" s="115"/>
      <c r="D353" s="115"/>
      <c r="E353" s="115"/>
      <c r="F353" s="115"/>
      <c r="G353" s="115"/>
    </row>
    <row r="354">
      <c r="C354" s="115"/>
      <c r="D354" s="115"/>
      <c r="E354" s="115"/>
      <c r="F354" s="115"/>
      <c r="G354" s="115"/>
    </row>
    <row r="355">
      <c r="C355" s="115"/>
      <c r="D355" s="115"/>
      <c r="E355" s="115"/>
      <c r="F355" s="115"/>
      <c r="G355" s="115"/>
    </row>
    <row r="356">
      <c r="C356" s="115"/>
      <c r="D356" s="115"/>
      <c r="E356" s="115"/>
      <c r="F356" s="115"/>
      <c r="G356" s="115"/>
    </row>
    <row r="357">
      <c r="C357" s="115"/>
      <c r="D357" s="115"/>
      <c r="E357" s="115"/>
      <c r="F357" s="115"/>
      <c r="G357" s="115"/>
    </row>
    <row r="358">
      <c r="C358" s="115"/>
      <c r="D358" s="115"/>
      <c r="E358" s="115"/>
      <c r="F358" s="115"/>
      <c r="G358" s="115"/>
    </row>
    <row r="359">
      <c r="C359" s="115"/>
      <c r="D359" s="115"/>
      <c r="E359" s="115"/>
      <c r="F359" s="115"/>
      <c r="G359" s="115"/>
    </row>
    <row r="360">
      <c r="C360" s="115"/>
      <c r="D360" s="115"/>
      <c r="E360" s="115"/>
      <c r="F360" s="115"/>
      <c r="G360" s="115"/>
    </row>
    <row r="361">
      <c r="C361" s="115"/>
      <c r="D361" s="115"/>
      <c r="E361" s="115"/>
      <c r="F361" s="115"/>
      <c r="G361" s="115"/>
    </row>
    <row r="362">
      <c r="C362" s="115"/>
      <c r="D362" s="115"/>
      <c r="E362" s="115"/>
      <c r="F362" s="115"/>
      <c r="G362" s="115"/>
    </row>
    <row r="363">
      <c r="C363" s="115"/>
      <c r="D363" s="115"/>
      <c r="E363" s="115"/>
      <c r="F363" s="115"/>
      <c r="G363" s="115"/>
    </row>
    <row r="364">
      <c r="C364" s="115"/>
      <c r="D364" s="115"/>
      <c r="E364" s="115"/>
      <c r="F364" s="115"/>
      <c r="G364" s="115"/>
    </row>
    <row r="365">
      <c r="C365" s="115"/>
      <c r="D365" s="115"/>
      <c r="E365" s="115"/>
      <c r="F365" s="115"/>
      <c r="G365" s="115"/>
    </row>
    <row r="366">
      <c r="C366" s="115"/>
      <c r="D366" s="115"/>
      <c r="E366" s="115"/>
      <c r="F366" s="115"/>
      <c r="G366" s="115"/>
    </row>
    <row r="367">
      <c r="C367" s="115"/>
      <c r="D367" s="115"/>
      <c r="E367" s="115"/>
      <c r="F367" s="115"/>
      <c r="G367" s="115"/>
    </row>
    <row r="368">
      <c r="C368" s="115"/>
      <c r="D368" s="115"/>
      <c r="E368" s="115"/>
      <c r="F368" s="115"/>
      <c r="G368" s="115"/>
    </row>
    <row r="369">
      <c r="C369" s="115"/>
      <c r="D369" s="115"/>
      <c r="E369" s="115"/>
      <c r="F369" s="115"/>
      <c r="G369" s="115"/>
    </row>
    <row r="370">
      <c r="C370" s="115"/>
      <c r="D370" s="115"/>
      <c r="E370" s="115"/>
      <c r="F370" s="115"/>
      <c r="G370" s="115"/>
    </row>
    <row r="371">
      <c r="C371" s="115"/>
      <c r="D371" s="115"/>
      <c r="E371" s="115"/>
      <c r="F371" s="115"/>
      <c r="G371" s="115"/>
    </row>
    <row r="372">
      <c r="C372" s="115"/>
      <c r="D372" s="115"/>
      <c r="E372" s="115"/>
      <c r="F372" s="115"/>
      <c r="G372" s="115"/>
    </row>
    <row r="373">
      <c r="C373" s="115"/>
      <c r="D373" s="115"/>
      <c r="E373" s="115"/>
      <c r="F373" s="115"/>
      <c r="G373" s="115"/>
    </row>
    <row r="374">
      <c r="C374" s="115"/>
      <c r="D374" s="115"/>
      <c r="E374" s="115"/>
      <c r="F374" s="115"/>
      <c r="G374" s="115"/>
    </row>
    <row r="375">
      <c r="C375" s="115"/>
      <c r="D375" s="115"/>
      <c r="E375" s="115"/>
      <c r="F375" s="115"/>
      <c r="G375" s="115"/>
    </row>
    <row r="376">
      <c r="C376" s="115"/>
      <c r="D376" s="115"/>
      <c r="E376" s="115"/>
      <c r="F376" s="115"/>
      <c r="G376" s="115"/>
    </row>
    <row r="377">
      <c r="C377" s="115"/>
      <c r="D377" s="115"/>
      <c r="E377" s="115"/>
      <c r="F377" s="115"/>
      <c r="G377" s="115"/>
    </row>
    <row r="378">
      <c r="C378" s="115"/>
      <c r="D378" s="115"/>
      <c r="E378" s="115"/>
      <c r="F378" s="115"/>
      <c r="G378" s="115"/>
    </row>
    <row r="379">
      <c r="C379" s="115"/>
      <c r="D379" s="115"/>
      <c r="E379" s="115"/>
      <c r="F379" s="115"/>
      <c r="G379" s="115"/>
    </row>
    <row r="380">
      <c r="C380" s="115"/>
      <c r="D380" s="115"/>
      <c r="E380" s="115"/>
      <c r="F380" s="115"/>
      <c r="G380" s="115"/>
    </row>
    <row r="381">
      <c r="C381" s="115"/>
      <c r="D381" s="115"/>
      <c r="E381" s="115"/>
      <c r="F381" s="115"/>
      <c r="G381" s="115"/>
    </row>
    <row r="382">
      <c r="C382" s="115"/>
      <c r="D382" s="115"/>
      <c r="E382" s="115"/>
      <c r="F382" s="115"/>
      <c r="G382" s="115"/>
    </row>
    <row r="383">
      <c r="C383" s="115"/>
      <c r="D383" s="115"/>
      <c r="E383" s="115"/>
      <c r="F383" s="115"/>
      <c r="G383" s="115"/>
    </row>
    <row r="384">
      <c r="C384" s="115"/>
      <c r="D384" s="115"/>
      <c r="E384" s="115"/>
      <c r="F384" s="115"/>
      <c r="G384" s="115"/>
    </row>
    <row r="385">
      <c r="C385" s="115"/>
      <c r="D385" s="115"/>
      <c r="E385" s="115"/>
      <c r="F385" s="115"/>
      <c r="G385" s="115"/>
    </row>
    <row r="386">
      <c r="C386" s="115"/>
      <c r="D386" s="115"/>
      <c r="E386" s="115"/>
      <c r="F386" s="115"/>
      <c r="G386" s="115"/>
    </row>
    <row r="387">
      <c r="C387" s="115"/>
      <c r="D387" s="115"/>
      <c r="E387" s="115"/>
      <c r="F387" s="115"/>
      <c r="G387" s="115"/>
    </row>
    <row r="388">
      <c r="C388" s="115"/>
      <c r="D388" s="115"/>
      <c r="E388" s="115"/>
      <c r="F388" s="115"/>
      <c r="G388" s="115"/>
    </row>
    <row r="389">
      <c r="C389" s="115"/>
      <c r="D389" s="115"/>
      <c r="E389" s="115"/>
      <c r="F389" s="115"/>
      <c r="G389" s="115"/>
    </row>
    <row r="390">
      <c r="C390" s="115"/>
      <c r="D390" s="115"/>
      <c r="E390" s="115"/>
      <c r="F390" s="115"/>
      <c r="G390" s="115"/>
    </row>
    <row r="391">
      <c r="C391" s="115"/>
      <c r="D391" s="115"/>
      <c r="E391" s="115"/>
      <c r="F391" s="115"/>
      <c r="G391" s="115"/>
    </row>
    <row r="392">
      <c r="C392" s="115"/>
      <c r="D392" s="115"/>
      <c r="E392" s="115"/>
      <c r="F392" s="115"/>
      <c r="G392" s="115"/>
    </row>
    <row r="393">
      <c r="C393" s="115"/>
      <c r="D393" s="115"/>
      <c r="E393" s="115"/>
      <c r="F393" s="115"/>
      <c r="G393" s="115"/>
    </row>
    <row r="394">
      <c r="C394" s="115"/>
      <c r="D394" s="115"/>
      <c r="E394" s="115"/>
      <c r="F394" s="115"/>
      <c r="G394" s="115"/>
    </row>
    <row r="395">
      <c r="C395" s="115"/>
      <c r="D395" s="115"/>
      <c r="E395" s="115"/>
      <c r="F395" s="115"/>
      <c r="G395" s="115"/>
    </row>
    <row r="396">
      <c r="C396" s="115"/>
      <c r="D396" s="115"/>
      <c r="E396" s="115"/>
      <c r="F396" s="115"/>
      <c r="G396" s="115"/>
    </row>
    <row r="397">
      <c r="C397" s="115"/>
      <c r="D397" s="115"/>
      <c r="E397" s="115"/>
      <c r="F397" s="115"/>
      <c r="G397" s="115"/>
    </row>
    <row r="398">
      <c r="C398" s="115"/>
      <c r="D398" s="115"/>
      <c r="E398" s="115"/>
      <c r="F398" s="115"/>
      <c r="G398" s="115"/>
    </row>
    <row r="399">
      <c r="C399" s="115"/>
      <c r="D399" s="115"/>
      <c r="E399" s="115"/>
      <c r="F399" s="115"/>
      <c r="G399" s="115"/>
    </row>
    <row r="400">
      <c r="C400" s="115"/>
      <c r="D400" s="115"/>
      <c r="E400" s="115"/>
      <c r="F400" s="115"/>
      <c r="G400" s="115"/>
    </row>
    <row r="401">
      <c r="C401" s="115"/>
      <c r="D401" s="115"/>
      <c r="E401" s="115"/>
      <c r="F401" s="115"/>
      <c r="G401" s="115"/>
    </row>
    <row r="402">
      <c r="C402" s="115"/>
      <c r="D402" s="115"/>
      <c r="E402" s="115"/>
      <c r="F402" s="115"/>
      <c r="G402" s="115"/>
    </row>
    <row r="403">
      <c r="C403" s="115"/>
      <c r="D403" s="115"/>
      <c r="E403" s="115"/>
      <c r="F403" s="115"/>
      <c r="G403" s="115"/>
    </row>
    <row r="404">
      <c r="C404" s="115"/>
      <c r="D404" s="115"/>
      <c r="E404" s="115"/>
      <c r="F404" s="115"/>
      <c r="G404" s="115"/>
    </row>
    <row r="405">
      <c r="C405" s="115"/>
      <c r="D405" s="115"/>
      <c r="E405" s="115"/>
      <c r="F405" s="115"/>
      <c r="G405" s="115"/>
    </row>
    <row r="406">
      <c r="C406" s="115"/>
      <c r="D406" s="115"/>
      <c r="E406" s="115"/>
      <c r="F406" s="115"/>
      <c r="G406" s="115"/>
    </row>
    <row r="407">
      <c r="C407" s="115"/>
      <c r="D407" s="115"/>
      <c r="E407" s="115"/>
      <c r="F407" s="115"/>
      <c r="G407" s="115"/>
    </row>
    <row r="408">
      <c r="C408" s="115"/>
      <c r="D408" s="115"/>
      <c r="E408" s="115"/>
      <c r="F408" s="115"/>
      <c r="G408" s="115"/>
    </row>
    <row r="409">
      <c r="C409" s="115"/>
      <c r="D409" s="115"/>
      <c r="E409" s="115"/>
      <c r="F409" s="115"/>
      <c r="G409" s="115"/>
    </row>
    <row r="410">
      <c r="C410" s="115"/>
      <c r="D410" s="115"/>
      <c r="E410" s="115"/>
      <c r="F410" s="115"/>
      <c r="G410" s="115"/>
    </row>
    <row r="411">
      <c r="C411" s="115"/>
      <c r="D411" s="115"/>
      <c r="E411" s="115"/>
      <c r="F411" s="115"/>
      <c r="G411" s="115"/>
    </row>
    <row r="412">
      <c r="C412" s="115"/>
      <c r="D412" s="115"/>
      <c r="E412" s="115"/>
      <c r="F412" s="115"/>
      <c r="G412" s="115"/>
    </row>
    <row r="413">
      <c r="C413" s="115"/>
      <c r="D413" s="115"/>
      <c r="E413" s="115"/>
      <c r="F413" s="115"/>
      <c r="G413" s="115"/>
    </row>
    <row r="414">
      <c r="C414" s="115"/>
      <c r="D414" s="115"/>
      <c r="E414" s="115"/>
      <c r="F414" s="115"/>
      <c r="G414" s="115"/>
    </row>
    <row r="415">
      <c r="C415" s="115"/>
      <c r="D415" s="115"/>
      <c r="E415" s="115"/>
      <c r="F415" s="115"/>
      <c r="G415" s="115"/>
    </row>
    <row r="416">
      <c r="C416" s="115"/>
      <c r="D416" s="115"/>
      <c r="E416" s="115"/>
      <c r="F416" s="115"/>
      <c r="G416" s="115"/>
    </row>
    <row r="417">
      <c r="C417" s="115"/>
      <c r="D417" s="115"/>
      <c r="E417" s="115"/>
      <c r="F417" s="115"/>
      <c r="G417" s="115"/>
    </row>
    <row r="418">
      <c r="C418" s="115"/>
      <c r="D418" s="115"/>
      <c r="E418" s="115"/>
      <c r="F418" s="115"/>
      <c r="G418" s="115"/>
    </row>
    <row r="419">
      <c r="C419" s="115"/>
      <c r="D419" s="115"/>
      <c r="E419" s="115"/>
      <c r="F419" s="115"/>
      <c r="G419" s="115"/>
    </row>
    <row r="420">
      <c r="C420" s="115"/>
      <c r="D420" s="115"/>
      <c r="E420" s="115"/>
      <c r="F420" s="115"/>
      <c r="G420" s="115"/>
    </row>
    <row r="421">
      <c r="C421" s="115"/>
      <c r="D421" s="115"/>
      <c r="E421" s="115"/>
      <c r="F421" s="115"/>
      <c r="G421" s="115"/>
    </row>
    <row r="422">
      <c r="C422" s="115"/>
      <c r="D422" s="115"/>
      <c r="E422" s="115"/>
      <c r="F422" s="115"/>
      <c r="G422" s="115"/>
    </row>
    <row r="423">
      <c r="C423" s="115"/>
      <c r="D423" s="115"/>
      <c r="E423" s="115"/>
      <c r="F423" s="115"/>
      <c r="G423" s="115"/>
    </row>
    <row r="424">
      <c r="C424" s="115"/>
      <c r="D424" s="115"/>
      <c r="E424" s="115"/>
      <c r="F424" s="115"/>
      <c r="G424" s="115"/>
    </row>
    <row r="425">
      <c r="C425" s="115"/>
      <c r="D425" s="115"/>
      <c r="E425" s="115"/>
      <c r="F425" s="115"/>
      <c r="G425" s="115"/>
    </row>
    <row r="426">
      <c r="C426" s="115"/>
      <c r="D426" s="115"/>
      <c r="E426" s="115"/>
      <c r="F426" s="115"/>
      <c r="G426" s="115"/>
    </row>
    <row r="427">
      <c r="C427" s="115"/>
      <c r="D427" s="115"/>
      <c r="E427" s="115"/>
      <c r="F427" s="115"/>
      <c r="G427" s="115"/>
    </row>
    <row r="428">
      <c r="C428" s="115"/>
      <c r="D428" s="115"/>
      <c r="E428" s="115"/>
      <c r="F428" s="115"/>
      <c r="G428" s="115"/>
    </row>
    <row r="429">
      <c r="C429" s="115"/>
      <c r="D429" s="115"/>
      <c r="E429" s="115"/>
      <c r="F429" s="115"/>
      <c r="G429" s="115"/>
    </row>
    <row r="430">
      <c r="C430" s="115"/>
      <c r="D430" s="115"/>
      <c r="E430" s="115"/>
      <c r="F430" s="115"/>
      <c r="G430" s="115"/>
    </row>
    <row r="431">
      <c r="C431" s="115"/>
      <c r="D431" s="115"/>
      <c r="E431" s="115"/>
      <c r="F431" s="115"/>
      <c r="G431" s="115"/>
    </row>
    <row r="432">
      <c r="C432" s="115"/>
      <c r="D432" s="115"/>
      <c r="E432" s="115"/>
      <c r="F432" s="115"/>
      <c r="G432" s="115"/>
    </row>
    <row r="433">
      <c r="C433" s="115"/>
      <c r="D433" s="115"/>
      <c r="E433" s="115"/>
      <c r="F433" s="115"/>
      <c r="G433" s="115"/>
    </row>
    <row r="434">
      <c r="C434" s="115"/>
      <c r="D434" s="115"/>
      <c r="E434" s="115"/>
      <c r="F434" s="115"/>
      <c r="G434" s="115"/>
    </row>
    <row r="435">
      <c r="C435" s="115"/>
      <c r="D435" s="115"/>
      <c r="E435" s="115"/>
      <c r="F435" s="115"/>
      <c r="G435" s="115"/>
    </row>
    <row r="436">
      <c r="C436" s="115"/>
      <c r="D436" s="115"/>
      <c r="E436" s="115"/>
      <c r="F436" s="115"/>
      <c r="G436" s="115"/>
    </row>
    <row r="437">
      <c r="C437" s="115"/>
      <c r="D437" s="115"/>
      <c r="E437" s="115"/>
      <c r="F437" s="115"/>
      <c r="G437" s="115"/>
    </row>
    <row r="438">
      <c r="C438" s="115"/>
      <c r="D438" s="115"/>
      <c r="E438" s="115"/>
      <c r="F438" s="115"/>
      <c r="G438" s="115"/>
    </row>
    <row r="439">
      <c r="C439" s="115"/>
      <c r="D439" s="115"/>
      <c r="E439" s="115"/>
      <c r="F439" s="115"/>
      <c r="G439" s="115"/>
    </row>
    <row r="440">
      <c r="C440" s="115"/>
      <c r="D440" s="115"/>
      <c r="E440" s="115"/>
      <c r="F440" s="115"/>
      <c r="G440" s="115"/>
    </row>
    <row r="441">
      <c r="C441" s="115"/>
      <c r="D441" s="115"/>
      <c r="E441" s="115"/>
      <c r="F441" s="115"/>
      <c r="G441" s="115"/>
    </row>
    <row r="442">
      <c r="C442" s="115"/>
      <c r="D442" s="115"/>
      <c r="E442" s="115"/>
      <c r="F442" s="115"/>
      <c r="G442" s="115"/>
    </row>
    <row r="443">
      <c r="C443" s="115"/>
      <c r="D443" s="115"/>
      <c r="E443" s="115"/>
      <c r="F443" s="115"/>
      <c r="G443" s="115"/>
    </row>
    <row r="444">
      <c r="C444" s="115"/>
      <c r="D444" s="115"/>
      <c r="E444" s="115"/>
      <c r="F444" s="115"/>
      <c r="G444" s="115"/>
    </row>
    <row r="445">
      <c r="C445" s="115"/>
      <c r="D445" s="115"/>
      <c r="E445" s="115"/>
      <c r="F445" s="115"/>
      <c r="G445" s="115"/>
    </row>
    <row r="446">
      <c r="C446" s="115"/>
      <c r="D446" s="115"/>
      <c r="E446" s="115"/>
      <c r="F446" s="115"/>
      <c r="G446" s="115"/>
    </row>
    <row r="447">
      <c r="C447" s="115"/>
      <c r="D447" s="115"/>
      <c r="E447" s="115"/>
      <c r="F447" s="115"/>
      <c r="G447" s="115"/>
    </row>
    <row r="448">
      <c r="C448" s="115"/>
      <c r="D448" s="115"/>
      <c r="E448" s="115"/>
      <c r="F448" s="115"/>
      <c r="G448" s="115"/>
    </row>
    <row r="449">
      <c r="C449" s="115"/>
      <c r="D449" s="115"/>
      <c r="E449" s="115"/>
      <c r="F449" s="115"/>
      <c r="G449" s="115"/>
    </row>
    <row r="450">
      <c r="C450" s="115"/>
      <c r="D450" s="115"/>
      <c r="E450" s="115"/>
      <c r="F450" s="115"/>
      <c r="G450" s="115"/>
    </row>
    <row r="451">
      <c r="C451" s="115"/>
      <c r="D451" s="115"/>
      <c r="E451" s="115"/>
      <c r="F451" s="115"/>
      <c r="G451" s="115"/>
    </row>
    <row r="452">
      <c r="C452" s="115"/>
      <c r="D452" s="115"/>
      <c r="E452" s="115"/>
      <c r="F452" s="115"/>
      <c r="G452" s="115"/>
    </row>
    <row r="453">
      <c r="C453" s="115"/>
      <c r="D453" s="115"/>
      <c r="E453" s="115"/>
      <c r="F453" s="115"/>
      <c r="G453" s="115"/>
    </row>
    <row r="454">
      <c r="C454" s="115"/>
      <c r="D454" s="115"/>
      <c r="E454" s="115"/>
      <c r="F454" s="115"/>
      <c r="G454" s="115"/>
    </row>
    <row r="455">
      <c r="C455" s="115"/>
      <c r="D455" s="115"/>
      <c r="E455" s="115"/>
      <c r="F455" s="115"/>
      <c r="G455" s="115"/>
    </row>
    <row r="456">
      <c r="C456" s="115"/>
      <c r="D456" s="115"/>
      <c r="E456" s="115"/>
      <c r="F456" s="115"/>
      <c r="G456" s="115"/>
    </row>
    <row r="457">
      <c r="C457" s="115"/>
      <c r="D457" s="115"/>
      <c r="E457" s="115"/>
      <c r="F457" s="115"/>
      <c r="G457" s="115"/>
    </row>
    <row r="458">
      <c r="C458" s="115"/>
      <c r="D458" s="115"/>
      <c r="E458" s="115"/>
      <c r="F458" s="115"/>
      <c r="G458" s="115"/>
    </row>
    <row r="459">
      <c r="C459" s="115"/>
      <c r="D459" s="115"/>
      <c r="E459" s="115"/>
      <c r="F459" s="115"/>
      <c r="G459" s="115"/>
    </row>
    <row r="460">
      <c r="C460" s="115"/>
      <c r="D460" s="115"/>
      <c r="E460" s="115"/>
      <c r="F460" s="115"/>
      <c r="G460" s="115"/>
    </row>
    <row r="461">
      <c r="C461" s="115"/>
      <c r="D461" s="115"/>
      <c r="E461" s="115"/>
      <c r="F461" s="115"/>
      <c r="G461" s="115"/>
    </row>
    <row r="462">
      <c r="C462" s="115"/>
      <c r="D462" s="115"/>
      <c r="E462" s="115"/>
      <c r="F462" s="115"/>
      <c r="G462" s="115"/>
    </row>
    <row r="463">
      <c r="C463" s="115"/>
      <c r="D463" s="115"/>
      <c r="E463" s="115"/>
      <c r="F463" s="115"/>
      <c r="G463" s="115"/>
    </row>
    <row r="464">
      <c r="C464" s="115"/>
      <c r="D464" s="115"/>
      <c r="E464" s="115"/>
      <c r="F464" s="115"/>
      <c r="G464" s="115"/>
    </row>
    <row r="465">
      <c r="C465" s="115"/>
      <c r="D465" s="115"/>
      <c r="E465" s="115"/>
      <c r="F465" s="115"/>
      <c r="G465" s="115"/>
    </row>
    <row r="466">
      <c r="C466" s="115"/>
      <c r="D466" s="115"/>
      <c r="E466" s="115"/>
      <c r="F466" s="115"/>
      <c r="G466" s="115"/>
    </row>
    <row r="467">
      <c r="C467" s="115"/>
      <c r="D467" s="115"/>
      <c r="E467" s="115"/>
      <c r="F467" s="115"/>
      <c r="G467" s="115"/>
    </row>
    <row r="468">
      <c r="C468" s="115"/>
      <c r="D468" s="115"/>
      <c r="E468" s="115"/>
      <c r="F468" s="115"/>
      <c r="G468" s="115"/>
    </row>
    <row r="469">
      <c r="C469" s="115"/>
      <c r="D469" s="115"/>
      <c r="E469" s="115"/>
      <c r="F469" s="115"/>
      <c r="G469" s="115"/>
    </row>
    <row r="470">
      <c r="C470" s="115"/>
      <c r="D470" s="115"/>
      <c r="E470" s="115"/>
      <c r="F470" s="115"/>
      <c r="G470" s="115"/>
    </row>
    <row r="471">
      <c r="C471" s="115"/>
      <c r="D471" s="115"/>
      <c r="E471" s="115"/>
      <c r="F471" s="115"/>
      <c r="G471" s="115"/>
    </row>
    <row r="472">
      <c r="C472" s="115"/>
      <c r="D472" s="115"/>
      <c r="E472" s="115"/>
      <c r="F472" s="115"/>
      <c r="G472" s="115"/>
    </row>
    <row r="473">
      <c r="C473" s="115"/>
      <c r="D473" s="115"/>
      <c r="E473" s="115"/>
      <c r="F473" s="115"/>
      <c r="G473" s="115"/>
    </row>
    <row r="474">
      <c r="C474" s="115"/>
      <c r="D474" s="115"/>
      <c r="E474" s="115"/>
      <c r="F474" s="115"/>
      <c r="G474" s="115"/>
    </row>
    <row r="475">
      <c r="C475" s="115"/>
      <c r="D475" s="115"/>
      <c r="E475" s="115"/>
      <c r="F475" s="115"/>
      <c r="G475" s="115"/>
    </row>
    <row r="476">
      <c r="C476" s="115"/>
      <c r="D476" s="115"/>
      <c r="E476" s="115"/>
      <c r="F476" s="115"/>
      <c r="G476" s="115"/>
    </row>
    <row r="477">
      <c r="C477" s="115"/>
      <c r="D477" s="115"/>
      <c r="E477" s="115"/>
      <c r="F477" s="115"/>
      <c r="G477" s="115"/>
    </row>
    <row r="478">
      <c r="C478" s="115"/>
      <c r="D478" s="115"/>
      <c r="E478" s="115"/>
      <c r="F478" s="115"/>
      <c r="G478" s="115"/>
    </row>
    <row r="479">
      <c r="C479" s="115"/>
      <c r="D479" s="115"/>
      <c r="E479" s="115"/>
      <c r="F479" s="115"/>
      <c r="G479" s="115"/>
    </row>
    <row r="480">
      <c r="C480" s="115"/>
      <c r="D480" s="115"/>
      <c r="E480" s="115"/>
      <c r="F480" s="115"/>
      <c r="G480" s="115"/>
    </row>
    <row r="481">
      <c r="C481" s="115"/>
      <c r="D481" s="115"/>
      <c r="E481" s="115"/>
      <c r="F481" s="115"/>
      <c r="G481" s="115"/>
    </row>
    <row r="482">
      <c r="C482" s="115"/>
      <c r="D482" s="115"/>
      <c r="E482" s="115"/>
      <c r="F482" s="115"/>
      <c r="G482" s="115"/>
    </row>
    <row r="483">
      <c r="C483" s="115"/>
      <c r="D483" s="115"/>
      <c r="E483" s="115"/>
      <c r="F483" s="115"/>
      <c r="G483" s="115"/>
    </row>
    <row r="484">
      <c r="C484" s="115"/>
      <c r="D484" s="115"/>
      <c r="E484" s="115"/>
      <c r="F484" s="115"/>
      <c r="G484" s="115"/>
    </row>
    <row r="485">
      <c r="C485" s="115"/>
      <c r="D485" s="115"/>
      <c r="E485" s="115"/>
      <c r="F485" s="115"/>
      <c r="G485" s="115"/>
    </row>
    <row r="486">
      <c r="C486" s="115"/>
      <c r="D486" s="115"/>
      <c r="E486" s="115"/>
      <c r="F486" s="115"/>
      <c r="G486" s="115"/>
    </row>
    <row r="487">
      <c r="C487" s="115"/>
      <c r="D487" s="115"/>
      <c r="E487" s="115"/>
      <c r="F487" s="115"/>
      <c r="G487" s="115"/>
    </row>
    <row r="488">
      <c r="C488" s="115"/>
      <c r="D488" s="115"/>
      <c r="E488" s="115"/>
      <c r="F488" s="115"/>
      <c r="G488" s="115"/>
    </row>
    <row r="489">
      <c r="C489" s="115"/>
      <c r="D489" s="115"/>
      <c r="E489" s="115"/>
      <c r="F489" s="115"/>
      <c r="G489" s="115"/>
    </row>
    <row r="490">
      <c r="C490" s="115"/>
      <c r="D490" s="115"/>
      <c r="E490" s="115"/>
      <c r="F490" s="115"/>
      <c r="G490" s="115"/>
    </row>
    <row r="491">
      <c r="C491" s="115"/>
      <c r="D491" s="115"/>
      <c r="E491" s="115"/>
      <c r="F491" s="115"/>
      <c r="G491" s="115"/>
    </row>
    <row r="492">
      <c r="C492" s="115"/>
      <c r="D492" s="115"/>
      <c r="E492" s="115"/>
      <c r="F492" s="115"/>
      <c r="G492" s="115"/>
    </row>
    <row r="493">
      <c r="C493" s="115"/>
      <c r="D493" s="115"/>
      <c r="E493" s="115"/>
      <c r="F493" s="115"/>
      <c r="G493" s="115"/>
    </row>
    <row r="494">
      <c r="C494" s="115"/>
      <c r="D494" s="115"/>
      <c r="E494" s="115"/>
      <c r="F494" s="115"/>
      <c r="G494" s="115"/>
    </row>
    <row r="495">
      <c r="C495" s="115"/>
      <c r="D495" s="115"/>
      <c r="E495" s="115"/>
      <c r="F495" s="115"/>
      <c r="G495" s="115"/>
    </row>
    <row r="496">
      <c r="C496" s="115"/>
      <c r="D496" s="115"/>
      <c r="E496" s="115"/>
      <c r="F496" s="115"/>
      <c r="G496" s="115"/>
    </row>
    <row r="497">
      <c r="C497" s="115"/>
      <c r="D497" s="115"/>
      <c r="E497" s="115"/>
      <c r="F497" s="115"/>
      <c r="G497" s="115"/>
    </row>
    <row r="498">
      <c r="C498" s="115"/>
      <c r="D498" s="115"/>
      <c r="E498" s="115"/>
      <c r="F498" s="115"/>
      <c r="G498" s="115"/>
    </row>
    <row r="499">
      <c r="C499" s="115"/>
      <c r="D499" s="115"/>
      <c r="E499" s="115"/>
      <c r="F499" s="115"/>
      <c r="G499" s="115"/>
    </row>
    <row r="500">
      <c r="C500" s="115"/>
      <c r="D500" s="115"/>
      <c r="E500" s="115"/>
      <c r="F500" s="115"/>
      <c r="G500" s="115"/>
    </row>
    <row r="501">
      <c r="C501" s="115"/>
      <c r="D501" s="115"/>
      <c r="E501" s="115"/>
      <c r="F501" s="115"/>
      <c r="G501" s="115"/>
    </row>
    <row r="502">
      <c r="C502" s="115"/>
      <c r="D502" s="115"/>
      <c r="E502" s="115"/>
      <c r="F502" s="115"/>
      <c r="G502" s="115"/>
    </row>
    <row r="503">
      <c r="C503" s="115"/>
      <c r="D503" s="115"/>
      <c r="E503" s="115"/>
      <c r="F503" s="115"/>
      <c r="G503" s="115"/>
    </row>
    <row r="504">
      <c r="C504" s="115"/>
      <c r="D504" s="115"/>
      <c r="E504" s="115"/>
      <c r="F504" s="115"/>
      <c r="G504" s="115"/>
    </row>
    <row r="505">
      <c r="C505" s="115"/>
      <c r="D505" s="115"/>
      <c r="E505" s="115"/>
      <c r="F505" s="115"/>
      <c r="G505" s="115"/>
    </row>
    <row r="506">
      <c r="C506" s="115"/>
      <c r="D506" s="115"/>
      <c r="E506" s="115"/>
      <c r="F506" s="115"/>
      <c r="G506" s="115"/>
    </row>
    <row r="507">
      <c r="C507" s="115"/>
      <c r="D507" s="115"/>
      <c r="E507" s="115"/>
      <c r="F507" s="115"/>
      <c r="G507" s="115"/>
    </row>
    <row r="508">
      <c r="C508" s="115"/>
      <c r="D508" s="115"/>
      <c r="E508" s="115"/>
      <c r="F508" s="115"/>
      <c r="G508" s="115"/>
    </row>
    <row r="509">
      <c r="C509" s="115"/>
      <c r="D509" s="115"/>
      <c r="E509" s="115"/>
      <c r="F509" s="115"/>
      <c r="G509" s="115"/>
    </row>
    <row r="510">
      <c r="C510" s="115"/>
      <c r="D510" s="115"/>
      <c r="E510" s="115"/>
      <c r="F510" s="115"/>
      <c r="G510" s="115"/>
    </row>
    <row r="511">
      <c r="C511" s="115"/>
      <c r="D511" s="115"/>
      <c r="E511" s="115"/>
      <c r="F511" s="115"/>
      <c r="G511" s="115"/>
    </row>
    <row r="512">
      <c r="C512" s="115"/>
      <c r="D512" s="115"/>
      <c r="E512" s="115"/>
      <c r="F512" s="115"/>
      <c r="G512" s="115"/>
    </row>
    <row r="513">
      <c r="C513" s="115"/>
      <c r="D513" s="115"/>
      <c r="E513" s="115"/>
      <c r="F513" s="115"/>
      <c r="G513" s="115"/>
    </row>
    <row r="514">
      <c r="C514" s="115"/>
      <c r="D514" s="115"/>
      <c r="E514" s="115"/>
      <c r="F514" s="115"/>
      <c r="G514" s="115"/>
    </row>
    <row r="515">
      <c r="C515" s="115"/>
      <c r="D515" s="115"/>
      <c r="E515" s="115"/>
      <c r="F515" s="115"/>
      <c r="G515" s="115"/>
    </row>
    <row r="516">
      <c r="C516" s="115"/>
      <c r="D516" s="115"/>
      <c r="E516" s="115"/>
      <c r="F516" s="115"/>
      <c r="G516" s="115"/>
    </row>
    <row r="517">
      <c r="C517" s="115"/>
      <c r="D517" s="115"/>
      <c r="E517" s="115"/>
      <c r="F517" s="115"/>
      <c r="G517" s="115"/>
    </row>
    <row r="518">
      <c r="C518" s="115"/>
      <c r="D518" s="115"/>
      <c r="E518" s="115"/>
      <c r="F518" s="115"/>
      <c r="G518" s="115"/>
    </row>
    <row r="519">
      <c r="C519" s="115"/>
      <c r="D519" s="115"/>
      <c r="E519" s="115"/>
      <c r="F519" s="115"/>
      <c r="G519" s="115"/>
    </row>
    <row r="520">
      <c r="C520" s="115"/>
      <c r="D520" s="115"/>
      <c r="E520" s="115"/>
      <c r="F520" s="115"/>
      <c r="G520" s="115"/>
    </row>
    <row r="521">
      <c r="C521" s="115"/>
      <c r="D521" s="115"/>
      <c r="E521" s="115"/>
      <c r="F521" s="115"/>
      <c r="G521" s="115"/>
    </row>
    <row r="522">
      <c r="C522" s="115"/>
      <c r="D522" s="115"/>
      <c r="E522" s="115"/>
      <c r="F522" s="115"/>
      <c r="G522" s="115"/>
    </row>
    <row r="523">
      <c r="C523" s="115"/>
      <c r="D523" s="115"/>
      <c r="E523" s="115"/>
      <c r="F523" s="115"/>
      <c r="G523" s="115"/>
    </row>
    <row r="524">
      <c r="C524" s="115"/>
      <c r="D524" s="115"/>
      <c r="E524" s="115"/>
      <c r="F524" s="115"/>
      <c r="G524" s="115"/>
    </row>
    <row r="525">
      <c r="C525" s="115"/>
      <c r="D525" s="115"/>
      <c r="E525" s="115"/>
      <c r="F525" s="115"/>
      <c r="G525" s="115"/>
    </row>
    <row r="526">
      <c r="C526" s="115"/>
      <c r="D526" s="115"/>
      <c r="E526" s="115"/>
      <c r="F526" s="115"/>
      <c r="G526" s="115"/>
    </row>
    <row r="527">
      <c r="C527" s="115"/>
      <c r="D527" s="115"/>
      <c r="E527" s="115"/>
      <c r="F527" s="115"/>
      <c r="G527" s="115"/>
    </row>
    <row r="528">
      <c r="C528" s="115"/>
      <c r="D528" s="115"/>
      <c r="E528" s="115"/>
      <c r="F528" s="115"/>
      <c r="G528" s="115"/>
    </row>
    <row r="529">
      <c r="C529" s="115"/>
      <c r="D529" s="115"/>
      <c r="E529" s="115"/>
      <c r="F529" s="115"/>
      <c r="G529" s="115"/>
    </row>
    <row r="530">
      <c r="C530" s="115"/>
      <c r="D530" s="115"/>
      <c r="E530" s="115"/>
      <c r="F530" s="115"/>
      <c r="G530" s="115"/>
    </row>
    <row r="531">
      <c r="C531" s="115"/>
      <c r="D531" s="115"/>
      <c r="E531" s="115"/>
      <c r="F531" s="115"/>
      <c r="G531" s="115"/>
    </row>
    <row r="532">
      <c r="C532" s="115"/>
      <c r="D532" s="115"/>
      <c r="E532" s="115"/>
      <c r="F532" s="115"/>
      <c r="G532" s="115"/>
    </row>
    <row r="533">
      <c r="C533" s="115"/>
      <c r="D533" s="115"/>
      <c r="E533" s="115"/>
      <c r="F533" s="115"/>
      <c r="G533" s="115"/>
    </row>
    <row r="534">
      <c r="C534" s="115"/>
      <c r="D534" s="115"/>
      <c r="E534" s="115"/>
      <c r="F534" s="115"/>
      <c r="G534" s="115"/>
    </row>
    <row r="535">
      <c r="C535" s="115"/>
      <c r="D535" s="115"/>
      <c r="E535" s="115"/>
      <c r="F535" s="115"/>
      <c r="G535" s="115"/>
    </row>
    <row r="536">
      <c r="C536" s="115"/>
      <c r="D536" s="115"/>
      <c r="E536" s="115"/>
      <c r="F536" s="115"/>
      <c r="G536" s="115"/>
    </row>
    <row r="537">
      <c r="C537" s="115"/>
      <c r="D537" s="115"/>
      <c r="E537" s="115"/>
      <c r="F537" s="115"/>
      <c r="G537" s="115"/>
    </row>
    <row r="538">
      <c r="C538" s="115"/>
      <c r="D538" s="115"/>
      <c r="E538" s="115"/>
      <c r="F538" s="115"/>
      <c r="G538" s="115"/>
    </row>
    <row r="539">
      <c r="C539" s="115"/>
      <c r="D539" s="115"/>
      <c r="E539" s="115"/>
      <c r="F539" s="115"/>
      <c r="G539" s="115"/>
    </row>
    <row r="540">
      <c r="C540" s="115"/>
      <c r="D540" s="115"/>
      <c r="E540" s="115"/>
      <c r="F540" s="115"/>
      <c r="G540" s="115"/>
    </row>
    <row r="541">
      <c r="C541" s="115"/>
      <c r="D541" s="115"/>
      <c r="E541" s="115"/>
      <c r="F541" s="115"/>
      <c r="G541" s="115"/>
    </row>
    <row r="542">
      <c r="C542" s="115"/>
      <c r="D542" s="115"/>
      <c r="E542" s="115"/>
      <c r="F542" s="115"/>
      <c r="G542" s="115"/>
    </row>
    <row r="543">
      <c r="C543" s="115"/>
      <c r="D543" s="115"/>
      <c r="E543" s="115"/>
      <c r="F543" s="115"/>
      <c r="G543" s="115"/>
    </row>
    <row r="544">
      <c r="C544" s="115"/>
      <c r="D544" s="115"/>
      <c r="E544" s="115"/>
      <c r="F544" s="115"/>
      <c r="G544" s="115"/>
    </row>
    <row r="545">
      <c r="C545" s="115"/>
      <c r="D545" s="115"/>
      <c r="E545" s="115"/>
      <c r="F545" s="115"/>
      <c r="G545" s="115"/>
    </row>
    <row r="546">
      <c r="C546" s="115"/>
      <c r="D546" s="115"/>
      <c r="E546" s="115"/>
      <c r="F546" s="115"/>
      <c r="G546" s="115"/>
    </row>
    <row r="547">
      <c r="C547" s="115"/>
      <c r="D547" s="115"/>
      <c r="E547" s="115"/>
      <c r="F547" s="115"/>
      <c r="G547" s="115"/>
    </row>
    <row r="548">
      <c r="C548" s="115"/>
      <c r="D548" s="115"/>
      <c r="E548" s="115"/>
      <c r="F548" s="115"/>
      <c r="G548" s="115"/>
    </row>
    <row r="549">
      <c r="C549" s="115"/>
      <c r="D549" s="115"/>
      <c r="E549" s="115"/>
      <c r="F549" s="115"/>
      <c r="G549" s="115"/>
    </row>
    <row r="550">
      <c r="C550" s="115"/>
      <c r="D550" s="115"/>
      <c r="E550" s="115"/>
      <c r="F550" s="115"/>
      <c r="G550" s="115"/>
    </row>
    <row r="551">
      <c r="C551" s="115"/>
      <c r="D551" s="115"/>
      <c r="E551" s="115"/>
      <c r="F551" s="115"/>
      <c r="G551" s="115"/>
    </row>
    <row r="552">
      <c r="C552" s="115"/>
      <c r="D552" s="115"/>
      <c r="E552" s="115"/>
      <c r="F552" s="115"/>
      <c r="G552" s="115"/>
    </row>
    <row r="553">
      <c r="C553" s="115"/>
      <c r="D553" s="115"/>
      <c r="E553" s="115"/>
      <c r="F553" s="115"/>
      <c r="G553" s="115"/>
    </row>
    <row r="554">
      <c r="C554" s="115"/>
      <c r="D554" s="115"/>
      <c r="E554" s="115"/>
      <c r="F554" s="115"/>
      <c r="G554" s="115"/>
    </row>
    <row r="555">
      <c r="C555" s="115"/>
      <c r="D555" s="115"/>
      <c r="E555" s="115"/>
      <c r="F555" s="115"/>
      <c r="G555" s="115"/>
    </row>
    <row r="556">
      <c r="C556" s="115"/>
      <c r="D556" s="115"/>
      <c r="E556" s="115"/>
      <c r="F556" s="115"/>
      <c r="G556" s="115"/>
    </row>
    <row r="557">
      <c r="C557" s="115"/>
      <c r="D557" s="115"/>
      <c r="E557" s="115"/>
      <c r="F557" s="115"/>
      <c r="G557" s="115"/>
    </row>
    <row r="558">
      <c r="C558" s="115"/>
      <c r="D558" s="115"/>
      <c r="E558" s="115"/>
      <c r="F558" s="115"/>
      <c r="G558" s="115"/>
    </row>
    <row r="559">
      <c r="C559" s="115"/>
      <c r="D559" s="115"/>
      <c r="E559" s="115"/>
      <c r="F559" s="115"/>
      <c r="G559" s="115"/>
    </row>
    <row r="560">
      <c r="C560" s="115"/>
      <c r="D560" s="115"/>
      <c r="E560" s="115"/>
      <c r="F560" s="115"/>
      <c r="G560" s="115"/>
    </row>
    <row r="561">
      <c r="C561" s="115"/>
      <c r="D561" s="115"/>
      <c r="E561" s="115"/>
      <c r="F561" s="115"/>
      <c r="G561" s="115"/>
    </row>
    <row r="562">
      <c r="C562" s="115"/>
      <c r="D562" s="115"/>
      <c r="E562" s="115"/>
      <c r="F562" s="115"/>
      <c r="G562" s="115"/>
    </row>
    <row r="563">
      <c r="C563" s="115"/>
      <c r="D563" s="115"/>
      <c r="E563" s="115"/>
      <c r="F563" s="115"/>
      <c r="G563" s="115"/>
    </row>
    <row r="564">
      <c r="C564" s="115"/>
      <c r="D564" s="115"/>
      <c r="E564" s="115"/>
      <c r="F564" s="115"/>
      <c r="G564" s="115"/>
    </row>
    <row r="565">
      <c r="C565" s="115"/>
      <c r="D565" s="115"/>
      <c r="E565" s="115"/>
      <c r="F565" s="115"/>
      <c r="G565" s="115"/>
    </row>
    <row r="566">
      <c r="C566" s="115"/>
      <c r="D566" s="115"/>
      <c r="E566" s="115"/>
      <c r="F566" s="115"/>
      <c r="G566" s="115"/>
    </row>
    <row r="567">
      <c r="C567" s="115"/>
      <c r="D567" s="115"/>
      <c r="E567" s="115"/>
      <c r="F567" s="115"/>
      <c r="G567" s="115"/>
    </row>
    <row r="568">
      <c r="C568" s="115"/>
      <c r="D568" s="115"/>
      <c r="E568" s="115"/>
      <c r="F568" s="115"/>
      <c r="G568" s="115"/>
    </row>
    <row r="569">
      <c r="C569" s="115"/>
      <c r="D569" s="115"/>
      <c r="E569" s="115"/>
      <c r="F569" s="115"/>
      <c r="G569" s="115"/>
    </row>
    <row r="570">
      <c r="C570" s="115"/>
      <c r="D570" s="115"/>
      <c r="E570" s="115"/>
      <c r="F570" s="115"/>
      <c r="G570" s="115"/>
    </row>
    <row r="571">
      <c r="C571" s="115"/>
      <c r="D571" s="115"/>
      <c r="E571" s="115"/>
      <c r="F571" s="115"/>
      <c r="G571" s="115"/>
    </row>
    <row r="572">
      <c r="C572" s="115"/>
      <c r="D572" s="115"/>
      <c r="E572" s="115"/>
      <c r="F572" s="115"/>
      <c r="G572" s="115"/>
    </row>
    <row r="573">
      <c r="C573" s="115"/>
      <c r="D573" s="115"/>
      <c r="E573" s="115"/>
      <c r="F573" s="115"/>
      <c r="G573" s="115"/>
    </row>
    <row r="574">
      <c r="C574" s="115"/>
      <c r="D574" s="115"/>
      <c r="E574" s="115"/>
      <c r="F574" s="115"/>
      <c r="G574" s="115"/>
    </row>
    <row r="575">
      <c r="C575" s="115"/>
      <c r="D575" s="115"/>
      <c r="E575" s="115"/>
      <c r="F575" s="115"/>
      <c r="G575" s="115"/>
    </row>
    <row r="576">
      <c r="C576" s="115"/>
      <c r="D576" s="115"/>
      <c r="E576" s="115"/>
      <c r="F576" s="115"/>
      <c r="G576" s="115"/>
    </row>
    <row r="577">
      <c r="C577" s="115"/>
      <c r="D577" s="115"/>
      <c r="E577" s="115"/>
      <c r="F577" s="115"/>
      <c r="G577" s="115"/>
    </row>
    <row r="578">
      <c r="C578" s="115"/>
      <c r="D578" s="115"/>
      <c r="E578" s="115"/>
      <c r="F578" s="115"/>
      <c r="G578" s="115"/>
    </row>
    <row r="579">
      <c r="C579" s="115"/>
      <c r="D579" s="115"/>
      <c r="E579" s="115"/>
      <c r="F579" s="115"/>
      <c r="G579" s="115"/>
    </row>
    <row r="580">
      <c r="C580" s="115"/>
      <c r="D580" s="115"/>
      <c r="E580" s="115"/>
      <c r="F580" s="115"/>
      <c r="G580" s="115"/>
    </row>
    <row r="581">
      <c r="C581" s="115"/>
      <c r="D581" s="115"/>
      <c r="E581" s="115"/>
      <c r="F581" s="115"/>
      <c r="G581" s="115"/>
    </row>
    <row r="582">
      <c r="C582" s="115"/>
      <c r="D582" s="115"/>
      <c r="E582" s="115"/>
      <c r="F582" s="115"/>
      <c r="G582" s="115"/>
    </row>
    <row r="583">
      <c r="C583" s="115"/>
      <c r="D583" s="115"/>
      <c r="E583" s="115"/>
      <c r="F583" s="115"/>
      <c r="G583" s="115"/>
    </row>
    <row r="584">
      <c r="C584" s="115"/>
      <c r="D584" s="115"/>
      <c r="E584" s="115"/>
      <c r="F584" s="115"/>
      <c r="G584" s="115"/>
    </row>
    <row r="585">
      <c r="C585" s="115"/>
      <c r="D585" s="115"/>
      <c r="E585" s="115"/>
      <c r="F585" s="115"/>
      <c r="G585" s="115"/>
    </row>
    <row r="586">
      <c r="C586" s="115"/>
      <c r="D586" s="115"/>
      <c r="E586" s="115"/>
      <c r="F586" s="115"/>
      <c r="G586" s="115"/>
    </row>
    <row r="587">
      <c r="C587" s="115"/>
      <c r="D587" s="115"/>
      <c r="E587" s="115"/>
      <c r="F587" s="115"/>
      <c r="G587" s="115"/>
    </row>
    <row r="588">
      <c r="C588" s="115"/>
      <c r="D588" s="115"/>
      <c r="E588" s="115"/>
      <c r="F588" s="115"/>
      <c r="G588" s="115"/>
    </row>
    <row r="589">
      <c r="C589" s="115"/>
      <c r="D589" s="115"/>
      <c r="E589" s="115"/>
      <c r="F589" s="115"/>
      <c r="G589" s="115"/>
    </row>
    <row r="590">
      <c r="C590" s="115"/>
      <c r="D590" s="115"/>
      <c r="E590" s="115"/>
      <c r="F590" s="115"/>
      <c r="G590" s="115"/>
    </row>
    <row r="591">
      <c r="C591" s="115"/>
      <c r="D591" s="115"/>
      <c r="E591" s="115"/>
      <c r="F591" s="115"/>
      <c r="G591" s="115"/>
    </row>
    <row r="592">
      <c r="C592" s="115"/>
      <c r="D592" s="115"/>
      <c r="E592" s="115"/>
      <c r="F592" s="115"/>
      <c r="G592" s="115"/>
    </row>
    <row r="593">
      <c r="C593" s="115"/>
      <c r="D593" s="115"/>
      <c r="E593" s="115"/>
      <c r="F593" s="115"/>
      <c r="G593" s="115"/>
    </row>
    <row r="594">
      <c r="C594" s="115"/>
      <c r="D594" s="115"/>
      <c r="E594" s="115"/>
      <c r="F594" s="115"/>
      <c r="G594" s="115"/>
    </row>
    <row r="595">
      <c r="C595" s="115"/>
      <c r="D595" s="115"/>
      <c r="E595" s="115"/>
      <c r="F595" s="115"/>
      <c r="G595" s="115"/>
    </row>
    <row r="596">
      <c r="C596" s="115"/>
      <c r="D596" s="115"/>
      <c r="E596" s="115"/>
      <c r="F596" s="115"/>
      <c r="G596" s="115"/>
    </row>
    <row r="597">
      <c r="C597" s="115"/>
      <c r="D597" s="115"/>
      <c r="E597" s="115"/>
      <c r="F597" s="115"/>
      <c r="G597" s="115"/>
    </row>
    <row r="598">
      <c r="C598" s="115"/>
      <c r="D598" s="115"/>
      <c r="E598" s="115"/>
      <c r="F598" s="115"/>
      <c r="G598" s="115"/>
    </row>
    <row r="599">
      <c r="C599" s="115"/>
      <c r="D599" s="115"/>
      <c r="E599" s="115"/>
      <c r="F599" s="115"/>
      <c r="G599" s="115"/>
    </row>
    <row r="600">
      <c r="C600" s="115"/>
      <c r="D600" s="115"/>
      <c r="E600" s="115"/>
      <c r="F600" s="115"/>
      <c r="G600" s="115"/>
    </row>
    <row r="601">
      <c r="C601" s="115"/>
      <c r="D601" s="115"/>
      <c r="E601" s="115"/>
      <c r="F601" s="115"/>
      <c r="G601" s="115"/>
    </row>
    <row r="602">
      <c r="C602" s="115"/>
      <c r="D602" s="115"/>
      <c r="E602" s="115"/>
      <c r="F602" s="115"/>
      <c r="G602" s="115"/>
    </row>
    <row r="603">
      <c r="C603" s="115"/>
      <c r="D603" s="115"/>
      <c r="E603" s="115"/>
      <c r="F603" s="115"/>
      <c r="G603" s="115"/>
    </row>
    <row r="604">
      <c r="C604" s="115"/>
      <c r="D604" s="115"/>
      <c r="E604" s="115"/>
      <c r="F604" s="115"/>
      <c r="G604" s="115"/>
    </row>
    <row r="605">
      <c r="C605" s="115"/>
      <c r="D605" s="115"/>
      <c r="E605" s="115"/>
      <c r="F605" s="115"/>
      <c r="G605" s="115"/>
    </row>
    <row r="606">
      <c r="C606" s="115"/>
      <c r="D606" s="115"/>
      <c r="E606" s="115"/>
      <c r="F606" s="115"/>
      <c r="G606" s="115"/>
    </row>
    <row r="607">
      <c r="C607" s="115"/>
      <c r="D607" s="115"/>
      <c r="E607" s="115"/>
      <c r="F607" s="115"/>
      <c r="G607" s="115"/>
    </row>
    <row r="608">
      <c r="C608" s="115"/>
      <c r="D608" s="115"/>
      <c r="E608" s="115"/>
      <c r="F608" s="115"/>
      <c r="G608" s="115"/>
    </row>
    <row r="609">
      <c r="C609" s="115"/>
      <c r="D609" s="115"/>
      <c r="E609" s="115"/>
      <c r="F609" s="115"/>
      <c r="G609" s="115"/>
    </row>
    <row r="610">
      <c r="C610" s="115"/>
      <c r="D610" s="115"/>
      <c r="E610" s="115"/>
      <c r="F610" s="115"/>
      <c r="G610" s="115"/>
    </row>
    <row r="611">
      <c r="C611" s="115"/>
      <c r="D611" s="115"/>
      <c r="E611" s="115"/>
      <c r="F611" s="115"/>
      <c r="G611" s="115"/>
    </row>
    <row r="612">
      <c r="C612" s="115"/>
      <c r="D612" s="115"/>
      <c r="E612" s="115"/>
      <c r="F612" s="115"/>
      <c r="G612" s="115"/>
    </row>
    <row r="613">
      <c r="C613" s="115"/>
      <c r="D613" s="115"/>
      <c r="E613" s="115"/>
      <c r="F613" s="115"/>
      <c r="G613" s="115"/>
    </row>
    <row r="614">
      <c r="C614" s="115"/>
      <c r="D614" s="115"/>
      <c r="E614" s="115"/>
      <c r="F614" s="115"/>
      <c r="G614" s="115"/>
    </row>
    <row r="615">
      <c r="C615" s="115"/>
      <c r="D615" s="115"/>
      <c r="E615" s="115"/>
      <c r="F615" s="115"/>
      <c r="G615" s="115"/>
    </row>
    <row r="616">
      <c r="C616" s="115"/>
      <c r="D616" s="115"/>
      <c r="E616" s="115"/>
      <c r="F616" s="115"/>
      <c r="G616" s="115"/>
    </row>
    <row r="617">
      <c r="C617" s="115"/>
      <c r="D617" s="115"/>
      <c r="E617" s="115"/>
      <c r="F617" s="115"/>
      <c r="G617" s="115"/>
    </row>
    <row r="618">
      <c r="C618" s="115"/>
      <c r="D618" s="115"/>
      <c r="E618" s="115"/>
      <c r="F618" s="115"/>
      <c r="G618" s="115"/>
    </row>
    <row r="619">
      <c r="C619" s="115"/>
      <c r="D619" s="115"/>
      <c r="E619" s="115"/>
      <c r="F619" s="115"/>
      <c r="G619" s="115"/>
    </row>
    <row r="620">
      <c r="C620" s="115"/>
      <c r="D620" s="115"/>
      <c r="E620" s="115"/>
      <c r="F620" s="115"/>
      <c r="G620" s="115"/>
    </row>
    <row r="621">
      <c r="C621" s="115"/>
      <c r="D621" s="115"/>
      <c r="E621" s="115"/>
      <c r="F621" s="115"/>
      <c r="G621" s="115"/>
    </row>
    <row r="622">
      <c r="C622" s="115"/>
      <c r="D622" s="115"/>
      <c r="E622" s="115"/>
      <c r="F622" s="115"/>
      <c r="G622" s="115"/>
    </row>
    <row r="623">
      <c r="C623" s="115"/>
      <c r="D623" s="115"/>
      <c r="E623" s="115"/>
      <c r="F623" s="115"/>
      <c r="G623" s="115"/>
    </row>
    <row r="624">
      <c r="C624" s="115"/>
      <c r="D624" s="115"/>
      <c r="E624" s="115"/>
      <c r="F624" s="115"/>
      <c r="G624" s="115"/>
    </row>
    <row r="625">
      <c r="C625" s="115"/>
      <c r="D625" s="115"/>
      <c r="E625" s="115"/>
      <c r="F625" s="115"/>
      <c r="G625" s="115"/>
    </row>
    <row r="626">
      <c r="C626" s="115"/>
      <c r="D626" s="115"/>
      <c r="E626" s="115"/>
      <c r="F626" s="115"/>
      <c r="G626" s="115"/>
    </row>
    <row r="627">
      <c r="C627" s="115"/>
      <c r="D627" s="115"/>
      <c r="E627" s="115"/>
      <c r="F627" s="115"/>
      <c r="G627" s="115"/>
    </row>
    <row r="628">
      <c r="C628" s="115"/>
      <c r="D628" s="115"/>
      <c r="E628" s="115"/>
      <c r="F628" s="115"/>
      <c r="G628" s="115"/>
    </row>
    <row r="629">
      <c r="C629" s="115"/>
      <c r="D629" s="115"/>
      <c r="E629" s="115"/>
      <c r="F629" s="115"/>
      <c r="G629" s="115"/>
    </row>
    <row r="630">
      <c r="C630" s="115"/>
      <c r="D630" s="115"/>
      <c r="E630" s="115"/>
      <c r="F630" s="115"/>
      <c r="G630" s="115"/>
    </row>
    <row r="631">
      <c r="C631" s="115"/>
      <c r="D631" s="115"/>
      <c r="E631" s="115"/>
      <c r="F631" s="115"/>
      <c r="G631" s="115"/>
    </row>
    <row r="632">
      <c r="C632" s="115"/>
      <c r="D632" s="115"/>
      <c r="E632" s="115"/>
      <c r="F632" s="115"/>
      <c r="G632" s="115"/>
    </row>
    <row r="633">
      <c r="C633" s="115"/>
      <c r="D633" s="115"/>
      <c r="E633" s="115"/>
      <c r="F633" s="115"/>
      <c r="G633" s="115"/>
    </row>
    <row r="634">
      <c r="C634" s="115"/>
      <c r="D634" s="115"/>
      <c r="E634" s="115"/>
      <c r="F634" s="115"/>
      <c r="G634" s="115"/>
    </row>
    <row r="635">
      <c r="C635" s="115"/>
      <c r="D635" s="115"/>
      <c r="E635" s="115"/>
      <c r="F635" s="115"/>
      <c r="G635" s="115"/>
    </row>
    <row r="636">
      <c r="C636" s="115"/>
      <c r="D636" s="115"/>
      <c r="E636" s="115"/>
      <c r="F636" s="115"/>
      <c r="G636" s="115"/>
    </row>
    <row r="637">
      <c r="C637" s="115"/>
      <c r="D637" s="115"/>
      <c r="E637" s="115"/>
      <c r="F637" s="115"/>
      <c r="G637" s="115"/>
    </row>
    <row r="638">
      <c r="C638" s="115"/>
      <c r="D638" s="115"/>
      <c r="E638" s="115"/>
      <c r="F638" s="115"/>
      <c r="G638" s="115"/>
    </row>
    <row r="639">
      <c r="C639" s="115"/>
      <c r="D639" s="115"/>
      <c r="E639" s="115"/>
      <c r="F639" s="115"/>
      <c r="G639" s="115"/>
    </row>
    <row r="640">
      <c r="C640" s="115"/>
      <c r="D640" s="115"/>
      <c r="E640" s="115"/>
      <c r="F640" s="115"/>
      <c r="G640" s="115"/>
    </row>
    <row r="641">
      <c r="C641" s="115"/>
      <c r="D641" s="115"/>
      <c r="E641" s="115"/>
      <c r="F641" s="115"/>
      <c r="G641" s="115"/>
    </row>
    <row r="642">
      <c r="C642" s="115"/>
      <c r="D642" s="115"/>
      <c r="E642" s="115"/>
      <c r="F642" s="115"/>
      <c r="G642" s="115"/>
    </row>
    <row r="643">
      <c r="C643" s="115"/>
      <c r="D643" s="115"/>
      <c r="E643" s="115"/>
      <c r="F643" s="115"/>
      <c r="G643" s="115"/>
    </row>
    <row r="644">
      <c r="C644" s="115"/>
      <c r="D644" s="115"/>
      <c r="E644" s="115"/>
      <c r="F644" s="115"/>
      <c r="G644" s="115"/>
    </row>
    <row r="645">
      <c r="C645" s="115"/>
      <c r="D645" s="115"/>
      <c r="E645" s="115"/>
      <c r="F645" s="115"/>
      <c r="G645" s="115"/>
    </row>
    <row r="646">
      <c r="C646" s="115"/>
      <c r="D646" s="115"/>
      <c r="E646" s="115"/>
      <c r="F646" s="115"/>
      <c r="G646" s="115"/>
    </row>
    <row r="647">
      <c r="C647" s="115"/>
      <c r="D647" s="115"/>
      <c r="E647" s="115"/>
      <c r="F647" s="115"/>
      <c r="G647" s="115"/>
    </row>
    <row r="648">
      <c r="C648" s="115"/>
      <c r="D648" s="115"/>
      <c r="E648" s="115"/>
      <c r="F648" s="115"/>
      <c r="G648" s="115"/>
    </row>
    <row r="649">
      <c r="C649" s="115"/>
      <c r="D649" s="115"/>
      <c r="E649" s="115"/>
      <c r="F649" s="115"/>
      <c r="G649" s="115"/>
    </row>
    <row r="650">
      <c r="C650" s="115"/>
      <c r="D650" s="115"/>
      <c r="E650" s="115"/>
      <c r="F650" s="115"/>
      <c r="G650" s="115"/>
    </row>
    <row r="651">
      <c r="C651" s="115"/>
      <c r="D651" s="115"/>
      <c r="E651" s="115"/>
      <c r="F651" s="115"/>
      <c r="G651" s="115"/>
    </row>
    <row r="652">
      <c r="C652" s="115"/>
      <c r="D652" s="115"/>
      <c r="E652" s="115"/>
      <c r="F652" s="115"/>
      <c r="G652" s="115"/>
    </row>
    <row r="653">
      <c r="C653" s="115"/>
      <c r="D653" s="115"/>
      <c r="E653" s="115"/>
      <c r="F653" s="115"/>
      <c r="G653" s="115"/>
    </row>
    <row r="654">
      <c r="C654" s="115"/>
      <c r="D654" s="115"/>
      <c r="E654" s="115"/>
      <c r="F654" s="115"/>
      <c r="G654" s="115"/>
    </row>
    <row r="655">
      <c r="C655" s="115"/>
      <c r="D655" s="115"/>
      <c r="E655" s="115"/>
      <c r="F655" s="115"/>
      <c r="G655" s="115"/>
    </row>
    <row r="656">
      <c r="C656" s="115"/>
      <c r="D656" s="115"/>
      <c r="E656" s="115"/>
      <c r="F656" s="115"/>
      <c r="G656" s="115"/>
    </row>
    <row r="657">
      <c r="C657" s="115"/>
      <c r="D657" s="115"/>
      <c r="E657" s="115"/>
      <c r="F657" s="115"/>
      <c r="G657" s="115"/>
    </row>
    <row r="658">
      <c r="C658" s="115"/>
      <c r="D658" s="115"/>
      <c r="E658" s="115"/>
      <c r="F658" s="115"/>
      <c r="G658" s="115"/>
    </row>
    <row r="659">
      <c r="C659" s="115"/>
      <c r="D659" s="115"/>
      <c r="E659" s="115"/>
      <c r="F659" s="115"/>
      <c r="G659" s="115"/>
    </row>
    <row r="660">
      <c r="C660" s="115"/>
      <c r="D660" s="115"/>
      <c r="E660" s="115"/>
      <c r="F660" s="115"/>
      <c r="G660" s="115"/>
    </row>
    <row r="661">
      <c r="C661" s="115"/>
      <c r="D661" s="115"/>
      <c r="E661" s="115"/>
      <c r="F661" s="115"/>
      <c r="G661" s="115"/>
    </row>
    <row r="662">
      <c r="C662" s="115"/>
      <c r="D662" s="115"/>
      <c r="E662" s="115"/>
      <c r="F662" s="115"/>
      <c r="G662" s="115"/>
    </row>
    <row r="663">
      <c r="C663" s="115"/>
      <c r="D663" s="115"/>
      <c r="E663" s="115"/>
      <c r="F663" s="115"/>
      <c r="G663" s="115"/>
    </row>
    <row r="664">
      <c r="C664" s="115"/>
      <c r="D664" s="115"/>
      <c r="E664" s="115"/>
      <c r="F664" s="115"/>
      <c r="G664" s="115"/>
    </row>
    <row r="665">
      <c r="C665" s="115"/>
      <c r="D665" s="115"/>
      <c r="E665" s="115"/>
      <c r="F665" s="115"/>
      <c r="G665" s="115"/>
    </row>
    <row r="666">
      <c r="C666" s="115"/>
      <c r="D666" s="115"/>
      <c r="E666" s="115"/>
      <c r="F666" s="115"/>
      <c r="G666" s="115"/>
    </row>
    <row r="667">
      <c r="C667" s="115"/>
      <c r="D667" s="115"/>
      <c r="E667" s="115"/>
      <c r="F667" s="115"/>
      <c r="G667" s="115"/>
    </row>
    <row r="668">
      <c r="C668" s="115"/>
      <c r="D668" s="115"/>
      <c r="E668" s="115"/>
      <c r="F668" s="115"/>
      <c r="G668" s="115"/>
    </row>
    <row r="669">
      <c r="C669" s="115"/>
      <c r="D669" s="115"/>
      <c r="E669" s="115"/>
      <c r="F669" s="115"/>
      <c r="G669" s="115"/>
    </row>
    <row r="670">
      <c r="C670" s="115"/>
      <c r="D670" s="115"/>
      <c r="E670" s="115"/>
      <c r="F670" s="115"/>
      <c r="G670" s="115"/>
    </row>
    <row r="671">
      <c r="C671" s="115"/>
      <c r="D671" s="115"/>
      <c r="E671" s="115"/>
      <c r="F671" s="115"/>
      <c r="G671" s="115"/>
    </row>
    <row r="672">
      <c r="C672" s="115"/>
      <c r="D672" s="115"/>
      <c r="E672" s="115"/>
      <c r="F672" s="115"/>
      <c r="G672" s="115"/>
    </row>
    <row r="673">
      <c r="C673" s="115"/>
      <c r="D673" s="115"/>
      <c r="E673" s="115"/>
      <c r="F673" s="115"/>
      <c r="G673" s="115"/>
    </row>
    <row r="674">
      <c r="C674" s="115"/>
      <c r="D674" s="115"/>
      <c r="E674" s="115"/>
      <c r="F674" s="115"/>
      <c r="G674" s="115"/>
    </row>
    <row r="675">
      <c r="C675" s="115"/>
      <c r="D675" s="115"/>
      <c r="E675" s="115"/>
      <c r="F675" s="115"/>
      <c r="G675" s="115"/>
    </row>
    <row r="676">
      <c r="C676" s="115"/>
      <c r="D676" s="115"/>
      <c r="E676" s="115"/>
      <c r="F676" s="115"/>
      <c r="G676" s="115"/>
    </row>
    <row r="677">
      <c r="C677" s="115"/>
      <c r="D677" s="115"/>
      <c r="E677" s="115"/>
      <c r="F677" s="115"/>
      <c r="G677" s="115"/>
    </row>
    <row r="678">
      <c r="C678" s="115"/>
      <c r="D678" s="115"/>
      <c r="E678" s="115"/>
      <c r="F678" s="115"/>
      <c r="G678" s="115"/>
    </row>
    <row r="679">
      <c r="C679" s="115"/>
      <c r="D679" s="115"/>
      <c r="E679" s="115"/>
      <c r="F679" s="115"/>
      <c r="G679" s="115"/>
    </row>
    <row r="680">
      <c r="C680" s="115"/>
      <c r="D680" s="115"/>
      <c r="E680" s="115"/>
      <c r="F680" s="115"/>
      <c r="G680" s="115"/>
    </row>
    <row r="681">
      <c r="C681" s="115"/>
      <c r="D681" s="115"/>
      <c r="E681" s="115"/>
      <c r="F681" s="115"/>
      <c r="G681" s="115"/>
    </row>
    <row r="682">
      <c r="C682" s="115"/>
      <c r="D682" s="115"/>
      <c r="E682" s="115"/>
      <c r="F682" s="115"/>
      <c r="G682" s="115"/>
    </row>
    <row r="683">
      <c r="C683" s="115"/>
      <c r="D683" s="115"/>
      <c r="E683" s="115"/>
      <c r="F683" s="115"/>
      <c r="G683" s="115"/>
    </row>
    <row r="684">
      <c r="C684" s="115"/>
      <c r="D684" s="115"/>
      <c r="E684" s="115"/>
      <c r="F684" s="115"/>
      <c r="G684" s="115"/>
    </row>
    <row r="685">
      <c r="C685" s="115"/>
      <c r="D685" s="115"/>
      <c r="E685" s="115"/>
      <c r="F685" s="115"/>
      <c r="G685" s="115"/>
    </row>
    <row r="686">
      <c r="C686" s="115"/>
      <c r="D686" s="115"/>
      <c r="E686" s="115"/>
      <c r="F686" s="115"/>
      <c r="G686" s="115"/>
    </row>
    <row r="687">
      <c r="C687" s="115"/>
      <c r="D687" s="115"/>
      <c r="E687" s="115"/>
      <c r="F687" s="115"/>
      <c r="G687" s="115"/>
    </row>
    <row r="688">
      <c r="C688" s="115"/>
      <c r="D688" s="115"/>
      <c r="E688" s="115"/>
      <c r="F688" s="115"/>
      <c r="G688" s="115"/>
    </row>
    <row r="689">
      <c r="C689" s="115"/>
      <c r="D689" s="115"/>
      <c r="E689" s="115"/>
      <c r="F689" s="115"/>
      <c r="G689" s="115"/>
    </row>
    <row r="690">
      <c r="C690" s="115"/>
      <c r="D690" s="115"/>
      <c r="E690" s="115"/>
      <c r="F690" s="115"/>
      <c r="G690" s="115"/>
    </row>
    <row r="691">
      <c r="C691" s="115"/>
      <c r="D691" s="115"/>
      <c r="E691" s="115"/>
      <c r="F691" s="115"/>
      <c r="G691" s="115"/>
    </row>
    <row r="692">
      <c r="C692" s="115"/>
      <c r="D692" s="115"/>
      <c r="E692" s="115"/>
      <c r="F692" s="115"/>
      <c r="G692" s="115"/>
    </row>
    <row r="693">
      <c r="C693" s="115"/>
      <c r="D693" s="115"/>
      <c r="E693" s="115"/>
      <c r="F693" s="115"/>
      <c r="G693" s="115"/>
    </row>
    <row r="694">
      <c r="C694" s="115"/>
      <c r="D694" s="115"/>
      <c r="E694" s="115"/>
      <c r="F694" s="115"/>
      <c r="G694" s="115"/>
    </row>
    <row r="695">
      <c r="C695" s="115"/>
      <c r="D695" s="115"/>
      <c r="E695" s="115"/>
      <c r="F695" s="115"/>
      <c r="G695" s="115"/>
    </row>
    <row r="696">
      <c r="C696" s="115"/>
      <c r="D696" s="115"/>
      <c r="E696" s="115"/>
      <c r="F696" s="115"/>
      <c r="G696" s="115"/>
    </row>
    <row r="697">
      <c r="C697" s="115"/>
      <c r="D697" s="115"/>
      <c r="E697" s="115"/>
      <c r="F697" s="115"/>
      <c r="G697" s="115"/>
    </row>
    <row r="698">
      <c r="C698" s="115"/>
      <c r="D698" s="115"/>
      <c r="E698" s="115"/>
      <c r="F698" s="115"/>
      <c r="G698" s="115"/>
    </row>
    <row r="699">
      <c r="C699" s="115"/>
      <c r="D699" s="115"/>
      <c r="E699" s="115"/>
      <c r="F699" s="115"/>
      <c r="G699" s="115"/>
    </row>
    <row r="700">
      <c r="C700" s="115"/>
      <c r="D700" s="115"/>
      <c r="E700" s="115"/>
      <c r="F700" s="115"/>
      <c r="G700" s="115"/>
    </row>
    <row r="701">
      <c r="C701" s="115"/>
      <c r="D701" s="115"/>
      <c r="E701" s="115"/>
      <c r="F701" s="115"/>
      <c r="G701" s="115"/>
    </row>
    <row r="702">
      <c r="C702" s="115"/>
      <c r="D702" s="115"/>
      <c r="E702" s="115"/>
      <c r="F702" s="115"/>
      <c r="G702" s="115"/>
    </row>
    <row r="703">
      <c r="C703" s="115"/>
      <c r="D703" s="115"/>
      <c r="E703" s="115"/>
      <c r="F703" s="115"/>
      <c r="G703" s="115"/>
    </row>
    <row r="704">
      <c r="C704" s="115"/>
      <c r="D704" s="115"/>
      <c r="E704" s="115"/>
      <c r="F704" s="115"/>
      <c r="G704" s="115"/>
    </row>
    <row r="705">
      <c r="C705" s="115"/>
      <c r="D705" s="115"/>
      <c r="E705" s="115"/>
      <c r="F705" s="115"/>
      <c r="G705" s="115"/>
    </row>
    <row r="706">
      <c r="C706" s="115"/>
      <c r="D706" s="115"/>
      <c r="E706" s="115"/>
      <c r="F706" s="115"/>
      <c r="G706" s="115"/>
    </row>
    <row r="707">
      <c r="C707" s="115"/>
      <c r="D707" s="115"/>
      <c r="E707" s="115"/>
      <c r="F707" s="115"/>
      <c r="G707" s="115"/>
    </row>
    <row r="708">
      <c r="C708" s="115"/>
      <c r="D708" s="115"/>
      <c r="E708" s="115"/>
      <c r="F708" s="115"/>
      <c r="G708" s="115"/>
    </row>
    <row r="709">
      <c r="C709" s="115"/>
      <c r="D709" s="115"/>
      <c r="E709" s="115"/>
      <c r="F709" s="115"/>
      <c r="G709" s="115"/>
    </row>
    <row r="710">
      <c r="C710" s="115"/>
      <c r="D710" s="115"/>
      <c r="E710" s="115"/>
      <c r="F710" s="115"/>
      <c r="G710" s="115"/>
    </row>
    <row r="711">
      <c r="C711" s="115"/>
      <c r="D711" s="115"/>
      <c r="E711" s="115"/>
      <c r="F711" s="115"/>
      <c r="G711" s="115"/>
    </row>
    <row r="712">
      <c r="C712" s="115"/>
      <c r="D712" s="115"/>
      <c r="E712" s="115"/>
      <c r="F712" s="115"/>
      <c r="G712" s="115"/>
    </row>
    <row r="713">
      <c r="C713" s="115"/>
      <c r="D713" s="115"/>
      <c r="E713" s="115"/>
      <c r="F713" s="115"/>
      <c r="G713" s="115"/>
    </row>
    <row r="714">
      <c r="C714" s="115"/>
      <c r="D714" s="115"/>
      <c r="E714" s="115"/>
      <c r="F714" s="115"/>
      <c r="G714" s="115"/>
    </row>
    <row r="715">
      <c r="C715" s="115"/>
      <c r="D715" s="115"/>
      <c r="E715" s="115"/>
      <c r="F715" s="115"/>
      <c r="G715" s="115"/>
    </row>
    <row r="716">
      <c r="C716" s="115"/>
      <c r="D716" s="115"/>
      <c r="E716" s="115"/>
      <c r="F716" s="115"/>
      <c r="G716" s="115"/>
    </row>
    <row r="717">
      <c r="C717" s="115"/>
      <c r="D717" s="115"/>
      <c r="E717" s="115"/>
      <c r="F717" s="115"/>
      <c r="G717" s="115"/>
    </row>
    <row r="718">
      <c r="C718" s="115"/>
      <c r="D718" s="115"/>
      <c r="E718" s="115"/>
      <c r="F718" s="115"/>
      <c r="G718" s="115"/>
    </row>
    <row r="719">
      <c r="C719" s="115"/>
      <c r="D719" s="115"/>
      <c r="E719" s="115"/>
      <c r="F719" s="115"/>
      <c r="G719" s="115"/>
    </row>
    <row r="720">
      <c r="C720" s="115"/>
      <c r="D720" s="115"/>
      <c r="E720" s="115"/>
      <c r="F720" s="115"/>
      <c r="G720" s="115"/>
    </row>
    <row r="721">
      <c r="C721" s="115"/>
      <c r="D721" s="115"/>
      <c r="E721" s="115"/>
      <c r="F721" s="115"/>
      <c r="G721" s="115"/>
    </row>
    <row r="722">
      <c r="C722" s="115"/>
      <c r="D722" s="115"/>
      <c r="E722" s="115"/>
      <c r="F722" s="115"/>
      <c r="G722" s="115"/>
    </row>
    <row r="723">
      <c r="C723" s="115"/>
      <c r="D723" s="115"/>
      <c r="E723" s="115"/>
      <c r="F723" s="115"/>
      <c r="G723" s="115"/>
    </row>
    <row r="724">
      <c r="C724" s="115"/>
      <c r="D724" s="115"/>
      <c r="E724" s="115"/>
      <c r="F724" s="115"/>
      <c r="G724" s="115"/>
    </row>
    <row r="725">
      <c r="C725" s="115"/>
      <c r="D725" s="115"/>
      <c r="E725" s="115"/>
      <c r="F725" s="115"/>
      <c r="G725" s="115"/>
    </row>
    <row r="726">
      <c r="C726" s="115"/>
      <c r="D726" s="115"/>
      <c r="E726" s="115"/>
      <c r="F726" s="115"/>
      <c r="G726" s="115"/>
    </row>
    <row r="727">
      <c r="C727" s="115"/>
      <c r="D727" s="115"/>
      <c r="E727" s="115"/>
      <c r="F727" s="115"/>
      <c r="G727" s="115"/>
    </row>
    <row r="728">
      <c r="C728" s="115"/>
      <c r="D728" s="115"/>
      <c r="E728" s="115"/>
      <c r="F728" s="115"/>
      <c r="G728" s="115"/>
    </row>
    <row r="729">
      <c r="C729" s="115"/>
      <c r="D729" s="115"/>
      <c r="E729" s="115"/>
      <c r="F729" s="115"/>
      <c r="G729" s="115"/>
    </row>
    <row r="730">
      <c r="C730" s="115"/>
      <c r="D730" s="115"/>
      <c r="E730" s="115"/>
      <c r="F730" s="115"/>
      <c r="G730" s="115"/>
    </row>
    <row r="731">
      <c r="C731" s="115"/>
      <c r="D731" s="115"/>
      <c r="E731" s="115"/>
      <c r="F731" s="115"/>
      <c r="G731" s="115"/>
    </row>
    <row r="732">
      <c r="C732" s="115"/>
      <c r="D732" s="115"/>
      <c r="E732" s="115"/>
      <c r="F732" s="115"/>
      <c r="G732" s="115"/>
    </row>
    <row r="733">
      <c r="C733" s="115"/>
      <c r="D733" s="115"/>
      <c r="E733" s="115"/>
      <c r="F733" s="115"/>
      <c r="G733" s="115"/>
    </row>
    <row r="734">
      <c r="C734" s="115"/>
      <c r="D734" s="115"/>
      <c r="E734" s="115"/>
      <c r="F734" s="115"/>
      <c r="G734" s="115"/>
    </row>
    <row r="735">
      <c r="C735" s="115"/>
      <c r="D735" s="115"/>
      <c r="E735" s="115"/>
      <c r="F735" s="115"/>
      <c r="G735" s="115"/>
    </row>
    <row r="736">
      <c r="C736" s="115"/>
      <c r="D736" s="115"/>
      <c r="E736" s="115"/>
      <c r="F736" s="115"/>
      <c r="G736" s="115"/>
    </row>
    <row r="737">
      <c r="C737" s="115"/>
      <c r="D737" s="115"/>
      <c r="E737" s="115"/>
      <c r="F737" s="115"/>
      <c r="G737" s="115"/>
    </row>
    <row r="738">
      <c r="C738" s="115"/>
      <c r="D738" s="115"/>
      <c r="E738" s="115"/>
      <c r="F738" s="115"/>
      <c r="G738" s="115"/>
    </row>
    <row r="739">
      <c r="C739" s="115"/>
      <c r="D739" s="115"/>
      <c r="E739" s="115"/>
      <c r="F739" s="115"/>
      <c r="G739" s="115"/>
    </row>
    <row r="740">
      <c r="C740" s="115"/>
      <c r="D740" s="115"/>
      <c r="E740" s="115"/>
      <c r="F740" s="115"/>
      <c r="G740" s="115"/>
    </row>
    <row r="741">
      <c r="C741" s="115"/>
      <c r="D741" s="115"/>
      <c r="E741" s="115"/>
      <c r="F741" s="115"/>
      <c r="G741" s="115"/>
    </row>
    <row r="742">
      <c r="C742" s="115"/>
      <c r="D742" s="115"/>
      <c r="E742" s="115"/>
      <c r="F742" s="115"/>
      <c r="G742" s="115"/>
    </row>
    <row r="743">
      <c r="C743" s="115"/>
      <c r="D743" s="115"/>
      <c r="E743" s="115"/>
      <c r="F743" s="115"/>
      <c r="G743" s="115"/>
    </row>
    <row r="744">
      <c r="C744" s="115"/>
      <c r="D744" s="115"/>
      <c r="E744" s="115"/>
      <c r="F744" s="115"/>
      <c r="G744" s="115"/>
    </row>
    <row r="745">
      <c r="C745" s="115"/>
      <c r="D745" s="115"/>
      <c r="E745" s="115"/>
      <c r="F745" s="115"/>
      <c r="G745" s="115"/>
    </row>
    <row r="746">
      <c r="C746" s="115"/>
      <c r="D746" s="115"/>
      <c r="E746" s="115"/>
      <c r="F746" s="115"/>
      <c r="G746" s="115"/>
    </row>
    <row r="747">
      <c r="C747" s="115"/>
      <c r="D747" s="115"/>
      <c r="E747" s="115"/>
      <c r="F747" s="115"/>
      <c r="G747" s="115"/>
    </row>
    <row r="748">
      <c r="C748" s="115"/>
      <c r="D748" s="115"/>
      <c r="E748" s="115"/>
      <c r="F748" s="115"/>
      <c r="G748" s="115"/>
    </row>
    <row r="749">
      <c r="C749" s="115"/>
      <c r="D749" s="115"/>
      <c r="E749" s="115"/>
      <c r="F749" s="115"/>
      <c r="G749" s="115"/>
    </row>
    <row r="750">
      <c r="C750" s="115"/>
      <c r="D750" s="115"/>
      <c r="E750" s="115"/>
      <c r="F750" s="115"/>
      <c r="G750" s="115"/>
    </row>
    <row r="751">
      <c r="C751" s="115"/>
      <c r="D751" s="115"/>
      <c r="E751" s="115"/>
      <c r="F751" s="115"/>
      <c r="G751" s="115"/>
    </row>
    <row r="752">
      <c r="C752" s="115"/>
      <c r="D752" s="115"/>
      <c r="E752" s="115"/>
      <c r="F752" s="115"/>
      <c r="G752" s="115"/>
    </row>
    <row r="753">
      <c r="C753" s="115"/>
      <c r="D753" s="115"/>
      <c r="E753" s="115"/>
      <c r="F753" s="115"/>
      <c r="G753" s="115"/>
    </row>
    <row r="754">
      <c r="C754" s="115"/>
      <c r="D754" s="115"/>
      <c r="E754" s="115"/>
      <c r="F754" s="115"/>
      <c r="G754" s="115"/>
    </row>
    <row r="755">
      <c r="C755" s="115"/>
      <c r="D755" s="115"/>
      <c r="E755" s="115"/>
      <c r="F755" s="115"/>
      <c r="G755" s="115"/>
    </row>
    <row r="756">
      <c r="C756" s="115"/>
      <c r="D756" s="115"/>
      <c r="E756" s="115"/>
      <c r="F756" s="115"/>
      <c r="G756" s="115"/>
    </row>
    <row r="757">
      <c r="C757" s="115"/>
      <c r="D757" s="115"/>
      <c r="E757" s="115"/>
      <c r="F757" s="115"/>
      <c r="G757" s="115"/>
    </row>
    <row r="758">
      <c r="C758" s="115"/>
      <c r="D758" s="115"/>
      <c r="E758" s="115"/>
      <c r="F758" s="115"/>
      <c r="G758" s="115"/>
    </row>
    <row r="759">
      <c r="C759" s="115"/>
      <c r="D759" s="115"/>
      <c r="E759" s="115"/>
      <c r="F759" s="115"/>
      <c r="G759" s="115"/>
    </row>
    <row r="760">
      <c r="C760" s="115"/>
      <c r="D760" s="115"/>
      <c r="E760" s="115"/>
      <c r="F760" s="115"/>
      <c r="G760" s="115"/>
    </row>
    <row r="761">
      <c r="C761" s="115"/>
      <c r="D761" s="115"/>
      <c r="E761" s="115"/>
      <c r="F761" s="115"/>
      <c r="G761" s="115"/>
    </row>
    <row r="762">
      <c r="C762" s="115"/>
      <c r="D762" s="115"/>
      <c r="E762" s="115"/>
      <c r="F762" s="115"/>
      <c r="G762" s="115"/>
    </row>
    <row r="763">
      <c r="C763" s="115"/>
      <c r="D763" s="115"/>
      <c r="E763" s="115"/>
      <c r="F763" s="115"/>
      <c r="G763" s="115"/>
    </row>
    <row r="764">
      <c r="C764" s="115"/>
      <c r="D764" s="115"/>
      <c r="E764" s="115"/>
      <c r="F764" s="115"/>
      <c r="G764" s="115"/>
    </row>
    <row r="765">
      <c r="C765" s="115"/>
      <c r="D765" s="115"/>
      <c r="E765" s="115"/>
      <c r="F765" s="115"/>
      <c r="G765" s="115"/>
    </row>
    <row r="766">
      <c r="C766" s="115"/>
      <c r="D766" s="115"/>
      <c r="E766" s="115"/>
      <c r="F766" s="115"/>
      <c r="G766" s="115"/>
    </row>
    <row r="767">
      <c r="C767" s="115"/>
      <c r="D767" s="115"/>
      <c r="E767" s="115"/>
      <c r="F767" s="115"/>
      <c r="G767" s="115"/>
    </row>
    <row r="768">
      <c r="C768" s="115"/>
      <c r="D768" s="115"/>
      <c r="E768" s="115"/>
      <c r="F768" s="115"/>
      <c r="G768" s="115"/>
    </row>
    <row r="769">
      <c r="C769" s="115"/>
      <c r="D769" s="115"/>
      <c r="E769" s="115"/>
      <c r="F769" s="115"/>
      <c r="G769" s="115"/>
    </row>
    <row r="770">
      <c r="C770" s="115"/>
      <c r="D770" s="115"/>
      <c r="E770" s="115"/>
      <c r="F770" s="115"/>
      <c r="G770" s="115"/>
    </row>
    <row r="771">
      <c r="C771" s="115"/>
      <c r="D771" s="115"/>
      <c r="E771" s="115"/>
      <c r="F771" s="115"/>
      <c r="G771" s="115"/>
    </row>
    <row r="772">
      <c r="C772" s="115"/>
      <c r="D772" s="115"/>
      <c r="E772" s="115"/>
      <c r="F772" s="115"/>
      <c r="G772" s="115"/>
    </row>
    <row r="773">
      <c r="C773" s="115"/>
      <c r="D773" s="115"/>
      <c r="E773" s="115"/>
      <c r="F773" s="115"/>
      <c r="G773" s="115"/>
    </row>
    <row r="774">
      <c r="C774" s="115"/>
      <c r="D774" s="115"/>
      <c r="E774" s="115"/>
      <c r="F774" s="115"/>
      <c r="G774" s="115"/>
    </row>
    <row r="775">
      <c r="C775" s="115"/>
      <c r="D775" s="115"/>
      <c r="E775" s="115"/>
      <c r="F775" s="115"/>
      <c r="G775" s="115"/>
    </row>
    <row r="776">
      <c r="C776" s="115"/>
      <c r="D776" s="115"/>
      <c r="E776" s="115"/>
      <c r="F776" s="115"/>
      <c r="G776" s="115"/>
    </row>
    <row r="777">
      <c r="C777" s="115"/>
      <c r="D777" s="115"/>
      <c r="E777" s="115"/>
      <c r="F777" s="115"/>
      <c r="G777" s="115"/>
    </row>
    <row r="778">
      <c r="C778" s="115"/>
      <c r="D778" s="115"/>
      <c r="E778" s="115"/>
      <c r="F778" s="115"/>
      <c r="G778" s="115"/>
    </row>
    <row r="779">
      <c r="C779" s="115"/>
      <c r="D779" s="115"/>
      <c r="E779" s="115"/>
      <c r="F779" s="115"/>
      <c r="G779" s="115"/>
    </row>
    <row r="780">
      <c r="C780" s="115"/>
      <c r="D780" s="115"/>
      <c r="E780" s="115"/>
      <c r="F780" s="115"/>
      <c r="G780" s="115"/>
    </row>
    <row r="781">
      <c r="C781" s="115"/>
      <c r="D781" s="115"/>
      <c r="E781" s="115"/>
      <c r="F781" s="115"/>
      <c r="G781" s="115"/>
    </row>
    <row r="782">
      <c r="C782" s="115"/>
      <c r="D782" s="115"/>
      <c r="E782" s="115"/>
      <c r="F782" s="115"/>
      <c r="G782" s="115"/>
    </row>
    <row r="783">
      <c r="C783" s="115"/>
      <c r="D783" s="115"/>
      <c r="E783" s="115"/>
      <c r="F783" s="115"/>
      <c r="G783" s="115"/>
    </row>
    <row r="784">
      <c r="C784" s="115"/>
      <c r="D784" s="115"/>
      <c r="E784" s="115"/>
      <c r="F784" s="115"/>
      <c r="G784" s="115"/>
    </row>
    <row r="785">
      <c r="C785" s="115"/>
      <c r="D785" s="115"/>
      <c r="E785" s="115"/>
      <c r="F785" s="115"/>
      <c r="G785" s="115"/>
    </row>
    <row r="786">
      <c r="C786" s="115"/>
      <c r="D786" s="115"/>
      <c r="E786" s="115"/>
      <c r="F786" s="115"/>
      <c r="G786" s="115"/>
    </row>
    <row r="787">
      <c r="C787" s="115"/>
      <c r="D787" s="115"/>
      <c r="E787" s="115"/>
      <c r="F787" s="115"/>
      <c r="G787" s="115"/>
    </row>
    <row r="788">
      <c r="C788" s="115"/>
      <c r="D788" s="115"/>
      <c r="E788" s="115"/>
      <c r="F788" s="115"/>
      <c r="G788" s="115"/>
    </row>
    <row r="789">
      <c r="C789" s="115"/>
      <c r="D789" s="115"/>
      <c r="E789" s="115"/>
      <c r="F789" s="115"/>
      <c r="G789" s="115"/>
    </row>
    <row r="790">
      <c r="C790" s="115"/>
      <c r="D790" s="115"/>
      <c r="E790" s="115"/>
      <c r="F790" s="115"/>
      <c r="G790" s="115"/>
    </row>
    <row r="791">
      <c r="C791" s="115"/>
      <c r="D791" s="115"/>
      <c r="E791" s="115"/>
      <c r="F791" s="115"/>
      <c r="G791" s="115"/>
    </row>
    <row r="792">
      <c r="C792" s="115"/>
      <c r="D792" s="115"/>
      <c r="E792" s="115"/>
      <c r="F792" s="115"/>
      <c r="G792" s="115"/>
    </row>
    <row r="793">
      <c r="C793" s="115"/>
      <c r="D793" s="115"/>
      <c r="E793" s="115"/>
      <c r="F793" s="115"/>
      <c r="G793" s="115"/>
    </row>
    <row r="794">
      <c r="C794" s="115"/>
      <c r="D794" s="115"/>
      <c r="E794" s="115"/>
      <c r="F794" s="115"/>
      <c r="G794" s="115"/>
    </row>
    <row r="795">
      <c r="C795" s="115"/>
      <c r="D795" s="115"/>
      <c r="E795" s="115"/>
      <c r="F795" s="115"/>
      <c r="G795" s="115"/>
    </row>
    <row r="796">
      <c r="C796" s="115"/>
      <c r="D796" s="115"/>
      <c r="E796" s="115"/>
      <c r="F796" s="115"/>
      <c r="G796" s="115"/>
    </row>
    <row r="797">
      <c r="C797" s="115"/>
      <c r="D797" s="115"/>
      <c r="E797" s="115"/>
      <c r="F797" s="115"/>
      <c r="G797" s="115"/>
    </row>
    <row r="798">
      <c r="C798" s="115"/>
      <c r="D798" s="115"/>
      <c r="E798" s="115"/>
      <c r="F798" s="115"/>
      <c r="G798" s="115"/>
    </row>
    <row r="799">
      <c r="C799" s="115"/>
      <c r="D799" s="115"/>
      <c r="E799" s="115"/>
      <c r="F799" s="115"/>
      <c r="G799" s="115"/>
    </row>
    <row r="800">
      <c r="C800" s="115"/>
      <c r="D800" s="115"/>
      <c r="E800" s="115"/>
      <c r="F800" s="115"/>
      <c r="G800" s="115"/>
    </row>
    <row r="801">
      <c r="C801" s="115"/>
      <c r="D801" s="115"/>
      <c r="E801" s="115"/>
      <c r="F801" s="115"/>
      <c r="G801" s="115"/>
    </row>
    <row r="802">
      <c r="C802" s="115"/>
      <c r="D802" s="115"/>
      <c r="E802" s="115"/>
      <c r="F802" s="115"/>
      <c r="G802" s="115"/>
    </row>
    <row r="803">
      <c r="C803" s="115"/>
      <c r="D803" s="115"/>
      <c r="E803" s="115"/>
      <c r="F803" s="115"/>
      <c r="G803" s="115"/>
    </row>
    <row r="804">
      <c r="C804" s="115"/>
      <c r="D804" s="115"/>
      <c r="E804" s="115"/>
      <c r="F804" s="115"/>
      <c r="G804" s="115"/>
    </row>
    <row r="805">
      <c r="C805" s="115"/>
      <c r="D805" s="115"/>
      <c r="E805" s="115"/>
      <c r="F805" s="115"/>
      <c r="G805" s="115"/>
    </row>
    <row r="806">
      <c r="C806" s="115"/>
      <c r="D806" s="115"/>
      <c r="E806" s="115"/>
      <c r="F806" s="115"/>
      <c r="G806" s="115"/>
    </row>
    <row r="807">
      <c r="C807" s="115"/>
      <c r="D807" s="115"/>
      <c r="E807" s="115"/>
      <c r="F807" s="115"/>
      <c r="G807" s="115"/>
    </row>
    <row r="808">
      <c r="C808" s="115"/>
      <c r="D808" s="115"/>
      <c r="E808" s="115"/>
      <c r="F808" s="115"/>
      <c r="G808" s="115"/>
    </row>
    <row r="809">
      <c r="C809" s="115"/>
      <c r="D809" s="115"/>
      <c r="E809" s="115"/>
      <c r="F809" s="115"/>
      <c r="G809" s="115"/>
    </row>
    <row r="810">
      <c r="C810" s="115"/>
      <c r="D810" s="115"/>
      <c r="E810" s="115"/>
      <c r="F810" s="115"/>
      <c r="G810" s="115"/>
    </row>
    <row r="811">
      <c r="C811" s="115"/>
      <c r="D811" s="115"/>
      <c r="E811" s="115"/>
      <c r="F811" s="115"/>
      <c r="G811" s="115"/>
    </row>
    <row r="812">
      <c r="C812" s="115"/>
      <c r="D812" s="115"/>
      <c r="E812" s="115"/>
      <c r="F812" s="115"/>
      <c r="G812" s="115"/>
    </row>
    <row r="813">
      <c r="C813" s="115"/>
      <c r="D813" s="115"/>
      <c r="E813" s="115"/>
      <c r="F813" s="115"/>
      <c r="G813" s="115"/>
    </row>
    <row r="814">
      <c r="C814" s="115"/>
      <c r="D814" s="115"/>
      <c r="E814" s="115"/>
      <c r="F814" s="115"/>
      <c r="G814" s="115"/>
    </row>
    <row r="815">
      <c r="C815" s="115"/>
      <c r="D815" s="115"/>
      <c r="E815" s="115"/>
      <c r="F815" s="115"/>
      <c r="G815" s="115"/>
    </row>
    <row r="816">
      <c r="C816" s="115"/>
      <c r="D816" s="115"/>
      <c r="E816" s="115"/>
      <c r="F816" s="115"/>
      <c r="G816" s="115"/>
    </row>
    <row r="817">
      <c r="C817" s="115"/>
      <c r="D817" s="115"/>
      <c r="E817" s="115"/>
      <c r="F817" s="115"/>
      <c r="G817" s="115"/>
    </row>
    <row r="818">
      <c r="C818" s="115"/>
      <c r="D818" s="115"/>
      <c r="E818" s="115"/>
      <c r="F818" s="115"/>
      <c r="G818" s="115"/>
    </row>
    <row r="819">
      <c r="C819" s="115"/>
      <c r="D819" s="115"/>
      <c r="E819" s="115"/>
      <c r="F819" s="115"/>
      <c r="G819" s="115"/>
    </row>
    <row r="820">
      <c r="C820" s="115"/>
      <c r="D820" s="115"/>
      <c r="E820" s="115"/>
      <c r="F820" s="115"/>
      <c r="G820" s="115"/>
    </row>
    <row r="821">
      <c r="C821" s="115"/>
      <c r="D821" s="115"/>
      <c r="E821" s="115"/>
      <c r="F821" s="115"/>
      <c r="G821" s="115"/>
    </row>
    <row r="822">
      <c r="C822" s="115"/>
      <c r="D822" s="115"/>
      <c r="E822" s="115"/>
      <c r="F822" s="115"/>
      <c r="G822" s="115"/>
    </row>
    <row r="823">
      <c r="C823" s="115"/>
      <c r="D823" s="115"/>
      <c r="E823" s="115"/>
      <c r="F823" s="115"/>
      <c r="G823" s="115"/>
    </row>
    <row r="824">
      <c r="C824" s="115"/>
      <c r="D824" s="115"/>
      <c r="E824" s="115"/>
      <c r="F824" s="115"/>
      <c r="G824" s="115"/>
    </row>
    <row r="825">
      <c r="C825" s="115"/>
      <c r="D825" s="115"/>
      <c r="E825" s="115"/>
      <c r="F825" s="115"/>
      <c r="G825" s="115"/>
    </row>
    <row r="826">
      <c r="C826" s="115"/>
      <c r="D826" s="115"/>
      <c r="E826" s="115"/>
      <c r="F826" s="115"/>
      <c r="G826" s="115"/>
    </row>
    <row r="827">
      <c r="C827" s="115"/>
      <c r="D827" s="115"/>
      <c r="E827" s="115"/>
      <c r="F827" s="115"/>
      <c r="G827" s="115"/>
    </row>
    <row r="828">
      <c r="C828" s="115"/>
      <c r="D828" s="115"/>
      <c r="E828" s="115"/>
      <c r="F828" s="115"/>
      <c r="G828" s="115"/>
    </row>
    <row r="829">
      <c r="C829" s="115"/>
      <c r="D829" s="115"/>
      <c r="E829" s="115"/>
      <c r="F829" s="115"/>
      <c r="G829" s="115"/>
    </row>
    <row r="830">
      <c r="C830" s="115"/>
      <c r="D830" s="115"/>
      <c r="E830" s="115"/>
      <c r="F830" s="115"/>
      <c r="G830" s="115"/>
    </row>
    <row r="831">
      <c r="C831" s="115"/>
      <c r="D831" s="115"/>
      <c r="E831" s="115"/>
      <c r="F831" s="115"/>
      <c r="G831" s="115"/>
    </row>
    <row r="832">
      <c r="C832" s="115"/>
      <c r="D832" s="115"/>
      <c r="E832" s="115"/>
      <c r="F832" s="115"/>
      <c r="G832" s="115"/>
    </row>
    <row r="833">
      <c r="C833" s="115"/>
      <c r="D833" s="115"/>
      <c r="E833" s="115"/>
      <c r="F833" s="115"/>
      <c r="G833" s="115"/>
    </row>
    <row r="834">
      <c r="C834" s="115"/>
      <c r="D834" s="115"/>
      <c r="E834" s="115"/>
      <c r="F834" s="115"/>
      <c r="G834" s="115"/>
    </row>
    <row r="835">
      <c r="C835" s="115"/>
      <c r="D835" s="115"/>
      <c r="E835" s="115"/>
      <c r="F835" s="115"/>
      <c r="G835" s="115"/>
    </row>
    <row r="836">
      <c r="C836" s="115"/>
      <c r="D836" s="115"/>
      <c r="E836" s="115"/>
      <c r="F836" s="115"/>
      <c r="G836" s="115"/>
    </row>
    <row r="837">
      <c r="C837" s="115"/>
      <c r="D837" s="115"/>
      <c r="E837" s="115"/>
      <c r="F837" s="115"/>
      <c r="G837" s="115"/>
    </row>
    <row r="838">
      <c r="C838" s="115"/>
      <c r="D838" s="115"/>
      <c r="E838" s="115"/>
      <c r="F838" s="115"/>
      <c r="G838" s="115"/>
    </row>
    <row r="839">
      <c r="C839" s="115"/>
      <c r="D839" s="115"/>
      <c r="E839" s="115"/>
      <c r="F839" s="115"/>
      <c r="G839" s="115"/>
    </row>
    <row r="840">
      <c r="C840" s="115"/>
      <c r="D840" s="115"/>
      <c r="E840" s="115"/>
      <c r="F840" s="115"/>
      <c r="G840" s="115"/>
    </row>
    <row r="841">
      <c r="C841" s="115"/>
      <c r="D841" s="115"/>
      <c r="E841" s="115"/>
      <c r="F841" s="115"/>
      <c r="G841" s="115"/>
    </row>
    <row r="842">
      <c r="C842" s="115"/>
      <c r="D842" s="115"/>
      <c r="E842" s="115"/>
      <c r="F842" s="115"/>
      <c r="G842" s="115"/>
    </row>
    <row r="843">
      <c r="C843" s="115"/>
      <c r="D843" s="115"/>
      <c r="E843" s="115"/>
      <c r="F843" s="115"/>
      <c r="G843" s="115"/>
    </row>
    <row r="844">
      <c r="C844" s="115"/>
      <c r="D844" s="115"/>
      <c r="E844" s="115"/>
      <c r="F844" s="115"/>
      <c r="G844" s="115"/>
    </row>
    <row r="845">
      <c r="C845" s="115"/>
      <c r="D845" s="115"/>
      <c r="E845" s="115"/>
      <c r="F845" s="115"/>
      <c r="G845" s="115"/>
    </row>
    <row r="846">
      <c r="C846" s="115"/>
      <c r="D846" s="115"/>
      <c r="E846" s="115"/>
      <c r="F846" s="115"/>
      <c r="G846" s="115"/>
    </row>
    <row r="847">
      <c r="C847" s="115"/>
      <c r="D847" s="115"/>
      <c r="E847" s="115"/>
      <c r="F847" s="115"/>
      <c r="G847" s="115"/>
    </row>
    <row r="848">
      <c r="C848" s="115"/>
      <c r="D848" s="115"/>
      <c r="E848" s="115"/>
      <c r="F848" s="115"/>
      <c r="G848" s="115"/>
    </row>
    <row r="849">
      <c r="C849" s="115"/>
      <c r="D849" s="115"/>
      <c r="E849" s="115"/>
      <c r="F849" s="115"/>
      <c r="G849" s="115"/>
    </row>
    <row r="850">
      <c r="C850" s="115"/>
      <c r="D850" s="115"/>
      <c r="E850" s="115"/>
      <c r="F850" s="115"/>
      <c r="G850" s="115"/>
    </row>
    <row r="851">
      <c r="C851" s="115"/>
      <c r="D851" s="115"/>
      <c r="E851" s="115"/>
      <c r="F851" s="115"/>
      <c r="G851" s="115"/>
    </row>
    <row r="852">
      <c r="C852" s="115"/>
      <c r="D852" s="115"/>
      <c r="E852" s="115"/>
      <c r="F852" s="115"/>
      <c r="G852" s="115"/>
    </row>
    <row r="853">
      <c r="C853" s="115"/>
      <c r="D853" s="115"/>
      <c r="E853" s="115"/>
      <c r="F853" s="115"/>
      <c r="G853" s="115"/>
    </row>
    <row r="854">
      <c r="C854" s="115"/>
      <c r="D854" s="115"/>
      <c r="E854" s="115"/>
      <c r="F854" s="115"/>
      <c r="G854" s="115"/>
    </row>
    <row r="855">
      <c r="C855" s="115"/>
      <c r="D855" s="115"/>
      <c r="E855" s="115"/>
      <c r="F855" s="115"/>
      <c r="G855" s="115"/>
    </row>
    <row r="856">
      <c r="C856" s="115"/>
      <c r="D856" s="115"/>
      <c r="E856" s="115"/>
      <c r="F856" s="115"/>
      <c r="G856" s="115"/>
    </row>
    <row r="857">
      <c r="C857" s="115"/>
      <c r="D857" s="115"/>
      <c r="E857" s="115"/>
      <c r="F857" s="115"/>
      <c r="G857" s="115"/>
    </row>
    <row r="858">
      <c r="C858" s="115"/>
      <c r="D858" s="115"/>
      <c r="E858" s="115"/>
      <c r="F858" s="115"/>
      <c r="G858" s="115"/>
    </row>
    <row r="859">
      <c r="C859" s="115"/>
      <c r="D859" s="115"/>
      <c r="E859" s="115"/>
      <c r="F859" s="115"/>
      <c r="G859" s="115"/>
    </row>
    <row r="860">
      <c r="C860" s="115"/>
      <c r="D860" s="115"/>
      <c r="E860" s="115"/>
      <c r="F860" s="115"/>
      <c r="G860" s="115"/>
    </row>
    <row r="861">
      <c r="C861" s="115"/>
      <c r="D861" s="115"/>
      <c r="E861" s="115"/>
      <c r="F861" s="115"/>
      <c r="G861" s="115"/>
    </row>
    <row r="862">
      <c r="C862" s="115"/>
      <c r="D862" s="115"/>
      <c r="E862" s="115"/>
      <c r="F862" s="115"/>
      <c r="G862" s="115"/>
    </row>
    <row r="863">
      <c r="C863" s="115"/>
      <c r="D863" s="115"/>
      <c r="E863" s="115"/>
      <c r="F863" s="115"/>
      <c r="G863" s="115"/>
    </row>
    <row r="864">
      <c r="C864" s="115"/>
      <c r="D864" s="115"/>
      <c r="E864" s="115"/>
      <c r="F864" s="115"/>
      <c r="G864" s="115"/>
    </row>
    <row r="865">
      <c r="C865" s="115"/>
      <c r="D865" s="115"/>
      <c r="E865" s="115"/>
      <c r="F865" s="115"/>
      <c r="G865" s="115"/>
    </row>
    <row r="866">
      <c r="C866" s="115"/>
      <c r="D866" s="115"/>
      <c r="E866" s="115"/>
      <c r="F866" s="115"/>
      <c r="G866" s="115"/>
    </row>
    <row r="867">
      <c r="C867" s="115"/>
      <c r="D867" s="115"/>
      <c r="E867" s="115"/>
      <c r="F867" s="115"/>
      <c r="G867" s="115"/>
    </row>
    <row r="868">
      <c r="C868" s="115"/>
      <c r="D868" s="115"/>
      <c r="E868" s="115"/>
      <c r="F868" s="115"/>
      <c r="G868" s="115"/>
    </row>
    <row r="869">
      <c r="C869" s="115"/>
      <c r="D869" s="115"/>
      <c r="E869" s="115"/>
      <c r="F869" s="115"/>
      <c r="G869" s="115"/>
    </row>
    <row r="870">
      <c r="C870" s="115"/>
      <c r="D870" s="115"/>
      <c r="E870" s="115"/>
      <c r="F870" s="115"/>
      <c r="G870" s="115"/>
    </row>
    <row r="871">
      <c r="C871" s="115"/>
      <c r="D871" s="115"/>
      <c r="E871" s="115"/>
      <c r="F871" s="115"/>
      <c r="G871" s="115"/>
    </row>
    <row r="872">
      <c r="C872" s="115"/>
      <c r="D872" s="115"/>
      <c r="E872" s="115"/>
      <c r="F872" s="115"/>
      <c r="G872" s="115"/>
    </row>
    <row r="873">
      <c r="C873" s="115"/>
      <c r="D873" s="115"/>
      <c r="E873" s="115"/>
      <c r="F873" s="115"/>
      <c r="G873" s="115"/>
    </row>
    <row r="874">
      <c r="C874" s="115"/>
      <c r="D874" s="115"/>
      <c r="E874" s="115"/>
      <c r="F874" s="115"/>
      <c r="G874" s="115"/>
    </row>
    <row r="875">
      <c r="C875" s="115"/>
      <c r="D875" s="115"/>
      <c r="E875" s="115"/>
      <c r="F875" s="115"/>
      <c r="G875" s="115"/>
    </row>
    <row r="876">
      <c r="C876" s="115"/>
      <c r="D876" s="115"/>
      <c r="E876" s="115"/>
      <c r="F876" s="115"/>
      <c r="G876" s="115"/>
    </row>
    <row r="877">
      <c r="C877" s="115"/>
      <c r="D877" s="115"/>
      <c r="E877" s="115"/>
      <c r="F877" s="115"/>
      <c r="G877" s="115"/>
    </row>
    <row r="878">
      <c r="C878" s="115"/>
      <c r="D878" s="115"/>
      <c r="E878" s="115"/>
      <c r="F878" s="115"/>
      <c r="G878" s="115"/>
    </row>
    <row r="879">
      <c r="C879" s="115"/>
      <c r="D879" s="115"/>
      <c r="E879" s="115"/>
      <c r="F879" s="115"/>
      <c r="G879" s="115"/>
    </row>
    <row r="880">
      <c r="C880" s="115"/>
      <c r="D880" s="115"/>
      <c r="E880" s="115"/>
      <c r="F880" s="115"/>
      <c r="G880" s="115"/>
    </row>
    <row r="881">
      <c r="C881" s="115"/>
      <c r="D881" s="115"/>
      <c r="E881" s="115"/>
      <c r="F881" s="115"/>
      <c r="G881" s="115"/>
    </row>
    <row r="882">
      <c r="C882" s="115"/>
      <c r="D882" s="115"/>
      <c r="E882" s="115"/>
      <c r="F882" s="115"/>
      <c r="G882" s="115"/>
    </row>
    <row r="883">
      <c r="C883" s="115"/>
      <c r="D883" s="115"/>
      <c r="E883" s="115"/>
      <c r="F883" s="115"/>
      <c r="G883" s="115"/>
    </row>
    <row r="884">
      <c r="C884" s="115"/>
      <c r="D884" s="115"/>
      <c r="E884" s="115"/>
      <c r="F884" s="115"/>
      <c r="G884" s="115"/>
    </row>
    <row r="885">
      <c r="C885" s="115"/>
      <c r="D885" s="115"/>
      <c r="E885" s="115"/>
      <c r="F885" s="115"/>
      <c r="G885" s="115"/>
    </row>
    <row r="886">
      <c r="C886" s="115"/>
      <c r="D886" s="115"/>
      <c r="E886" s="115"/>
      <c r="F886" s="115"/>
      <c r="G886" s="115"/>
    </row>
    <row r="887">
      <c r="C887" s="115"/>
      <c r="D887" s="115"/>
      <c r="E887" s="115"/>
      <c r="F887" s="115"/>
      <c r="G887" s="115"/>
    </row>
    <row r="888">
      <c r="C888" s="115"/>
      <c r="D888" s="115"/>
      <c r="E888" s="115"/>
      <c r="F888" s="115"/>
      <c r="G888" s="115"/>
    </row>
    <row r="889">
      <c r="C889" s="115"/>
      <c r="D889" s="115"/>
      <c r="E889" s="115"/>
      <c r="F889" s="115"/>
      <c r="G889" s="115"/>
    </row>
    <row r="890">
      <c r="C890" s="115"/>
      <c r="D890" s="115"/>
      <c r="E890" s="115"/>
      <c r="F890" s="115"/>
      <c r="G890" s="115"/>
    </row>
    <row r="891">
      <c r="C891" s="115"/>
      <c r="D891" s="115"/>
      <c r="E891" s="115"/>
      <c r="F891" s="115"/>
      <c r="G891" s="115"/>
    </row>
    <row r="892">
      <c r="C892" s="115"/>
      <c r="D892" s="115"/>
      <c r="E892" s="115"/>
      <c r="F892" s="115"/>
      <c r="G892" s="115"/>
    </row>
    <row r="893">
      <c r="C893" s="115"/>
      <c r="D893" s="115"/>
      <c r="E893" s="115"/>
      <c r="F893" s="115"/>
      <c r="G893" s="115"/>
    </row>
    <row r="894">
      <c r="C894" s="115"/>
      <c r="D894" s="115"/>
      <c r="E894" s="115"/>
      <c r="F894" s="115"/>
      <c r="G894" s="115"/>
    </row>
    <row r="895">
      <c r="C895" s="115"/>
      <c r="D895" s="115"/>
      <c r="E895" s="115"/>
      <c r="F895" s="115"/>
      <c r="G895" s="115"/>
    </row>
    <row r="896">
      <c r="C896" s="115"/>
      <c r="D896" s="115"/>
      <c r="E896" s="115"/>
      <c r="F896" s="115"/>
      <c r="G896" s="115"/>
    </row>
    <row r="897">
      <c r="C897" s="115"/>
      <c r="D897" s="115"/>
      <c r="E897" s="115"/>
      <c r="F897" s="115"/>
      <c r="G897" s="115"/>
    </row>
    <row r="898">
      <c r="C898" s="115"/>
      <c r="D898" s="115"/>
      <c r="E898" s="115"/>
      <c r="F898" s="115"/>
      <c r="G898" s="115"/>
    </row>
    <row r="899">
      <c r="C899" s="115"/>
      <c r="D899" s="115"/>
      <c r="E899" s="115"/>
      <c r="F899" s="115"/>
      <c r="G899" s="115"/>
    </row>
    <row r="900">
      <c r="C900" s="115"/>
      <c r="D900" s="115"/>
      <c r="E900" s="115"/>
      <c r="F900" s="115"/>
      <c r="G900" s="115"/>
    </row>
    <row r="901">
      <c r="C901" s="115"/>
      <c r="D901" s="115"/>
      <c r="E901" s="115"/>
      <c r="F901" s="115"/>
      <c r="G901" s="115"/>
    </row>
    <row r="902">
      <c r="C902" s="115"/>
      <c r="D902" s="115"/>
      <c r="E902" s="115"/>
      <c r="F902" s="115"/>
      <c r="G902" s="115"/>
    </row>
    <row r="903">
      <c r="C903" s="115"/>
      <c r="D903" s="115"/>
      <c r="E903" s="115"/>
      <c r="F903" s="115"/>
      <c r="G903" s="115"/>
    </row>
    <row r="904">
      <c r="C904" s="115"/>
      <c r="D904" s="115"/>
      <c r="E904" s="115"/>
      <c r="F904" s="115"/>
      <c r="G904" s="115"/>
    </row>
    <row r="905">
      <c r="C905" s="115"/>
      <c r="D905" s="115"/>
      <c r="E905" s="115"/>
      <c r="F905" s="115"/>
      <c r="G905" s="115"/>
    </row>
    <row r="906">
      <c r="C906" s="115"/>
      <c r="D906" s="115"/>
      <c r="E906" s="115"/>
      <c r="F906" s="115"/>
      <c r="G906" s="115"/>
    </row>
    <row r="907">
      <c r="C907" s="115"/>
      <c r="D907" s="115"/>
      <c r="E907" s="115"/>
      <c r="F907" s="115"/>
      <c r="G907" s="115"/>
    </row>
    <row r="908">
      <c r="C908" s="115"/>
      <c r="D908" s="115"/>
      <c r="E908" s="115"/>
      <c r="F908" s="115"/>
      <c r="G908" s="115"/>
    </row>
    <row r="909">
      <c r="C909" s="115"/>
      <c r="D909" s="115"/>
      <c r="E909" s="115"/>
      <c r="F909" s="115"/>
      <c r="G909" s="115"/>
    </row>
    <row r="910">
      <c r="C910" s="115"/>
      <c r="D910" s="115"/>
      <c r="E910" s="115"/>
      <c r="F910" s="115"/>
      <c r="G910" s="115"/>
    </row>
    <row r="911">
      <c r="C911" s="115"/>
      <c r="D911" s="115"/>
      <c r="E911" s="115"/>
      <c r="F911" s="115"/>
      <c r="G911" s="115"/>
    </row>
    <row r="912">
      <c r="C912" s="115"/>
      <c r="D912" s="115"/>
      <c r="E912" s="115"/>
      <c r="F912" s="115"/>
      <c r="G912" s="115"/>
    </row>
    <row r="913">
      <c r="C913" s="115"/>
      <c r="D913" s="115"/>
      <c r="E913" s="115"/>
      <c r="F913" s="115"/>
      <c r="G913" s="115"/>
    </row>
    <row r="914">
      <c r="C914" s="115"/>
      <c r="D914" s="115"/>
      <c r="E914" s="115"/>
      <c r="F914" s="115"/>
      <c r="G914" s="115"/>
    </row>
    <row r="915">
      <c r="C915" s="115"/>
      <c r="D915" s="115"/>
      <c r="E915" s="115"/>
      <c r="F915" s="115"/>
      <c r="G915" s="115"/>
    </row>
    <row r="916">
      <c r="C916" s="115"/>
      <c r="D916" s="115"/>
      <c r="E916" s="115"/>
      <c r="F916" s="115"/>
      <c r="G916" s="115"/>
    </row>
    <row r="917">
      <c r="C917" s="115"/>
      <c r="D917" s="115"/>
      <c r="E917" s="115"/>
      <c r="F917" s="115"/>
      <c r="G917" s="115"/>
    </row>
    <row r="918">
      <c r="C918" s="115"/>
      <c r="D918" s="115"/>
      <c r="E918" s="115"/>
      <c r="F918" s="115"/>
      <c r="G918" s="115"/>
    </row>
    <row r="919">
      <c r="C919" s="115"/>
      <c r="D919" s="115"/>
      <c r="E919" s="115"/>
      <c r="F919" s="115"/>
      <c r="G919" s="115"/>
    </row>
    <row r="920">
      <c r="C920" s="115"/>
      <c r="D920" s="115"/>
      <c r="E920" s="115"/>
      <c r="F920" s="115"/>
      <c r="G920" s="115"/>
    </row>
    <row r="921">
      <c r="C921" s="115"/>
      <c r="D921" s="115"/>
      <c r="E921" s="115"/>
      <c r="F921" s="115"/>
      <c r="G921" s="115"/>
    </row>
    <row r="922">
      <c r="C922" s="115"/>
      <c r="D922" s="115"/>
      <c r="E922" s="115"/>
      <c r="F922" s="115"/>
      <c r="G922" s="115"/>
    </row>
    <row r="923">
      <c r="C923" s="115"/>
      <c r="D923" s="115"/>
      <c r="E923" s="115"/>
      <c r="F923" s="115"/>
      <c r="G923" s="115"/>
    </row>
    <row r="924">
      <c r="C924" s="115"/>
      <c r="D924" s="115"/>
      <c r="E924" s="115"/>
      <c r="F924" s="115"/>
      <c r="G924" s="115"/>
    </row>
    <row r="925">
      <c r="C925" s="115"/>
      <c r="D925" s="115"/>
      <c r="E925" s="115"/>
      <c r="F925" s="115"/>
      <c r="G925" s="115"/>
    </row>
    <row r="926">
      <c r="C926" s="115"/>
      <c r="D926" s="115"/>
      <c r="E926" s="115"/>
      <c r="F926" s="115"/>
      <c r="G926" s="115"/>
    </row>
    <row r="927">
      <c r="C927" s="115"/>
      <c r="D927" s="115"/>
      <c r="E927" s="115"/>
      <c r="F927" s="115"/>
      <c r="G927" s="115"/>
    </row>
    <row r="928">
      <c r="C928" s="115"/>
      <c r="D928" s="115"/>
      <c r="E928" s="115"/>
      <c r="F928" s="115"/>
      <c r="G928" s="115"/>
    </row>
    <row r="929">
      <c r="C929" s="115"/>
      <c r="D929" s="115"/>
      <c r="E929" s="115"/>
      <c r="F929" s="115"/>
      <c r="G929" s="115"/>
    </row>
    <row r="930">
      <c r="C930" s="115"/>
      <c r="D930" s="115"/>
      <c r="E930" s="115"/>
      <c r="F930" s="115"/>
      <c r="G930" s="115"/>
    </row>
    <row r="931">
      <c r="C931" s="115"/>
      <c r="D931" s="115"/>
      <c r="E931" s="115"/>
      <c r="F931" s="115"/>
      <c r="G931" s="115"/>
    </row>
    <row r="932">
      <c r="C932" s="115"/>
      <c r="D932" s="115"/>
      <c r="E932" s="115"/>
      <c r="F932" s="115"/>
      <c r="G932" s="115"/>
    </row>
    <row r="933">
      <c r="C933" s="115"/>
      <c r="D933" s="115"/>
      <c r="E933" s="115"/>
      <c r="F933" s="115"/>
      <c r="G933" s="115"/>
    </row>
    <row r="934">
      <c r="C934" s="115"/>
      <c r="D934" s="115"/>
      <c r="E934" s="115"/>
      <c r="F934" s="115"/>
      <c r="G934" s="115"/>
    </row>
    <row r="935">
      <c r="C935" s="115"/>
      <c r="D935" s="115"/>
      <c r="E935" s="115"/>
      <c r="F935" s="115"/>
      <c r="G935" s="115"/>
    </row>
    <row r="936">
      <c r="C936" s="115"/>
      <c r="D936" s="115"/>
      <c r="E936" s="115"/>
      <c r="F936" s="115"/>
      <c r="G936" s="115"/>
    </row>
    <row r="937">
      <c r="C937" s="115"/>
      <c r="D937" s="115"/>
      <c r="E937" s="115"/>
      <c r="F937" s="115"/>
      <c r="G937" s="115"/>
    </row>
    <row r="938">
      <c r="C938" s="115"/>
      <c r="D938" s="115"/>
      <c r="E938" s="115"/>
      <c r="F938" s="115"/>
      <c r="G938" s="115"/>
    </row>
    <row r="939">
      <c r="C939" s="115"/>
      <c r="D939" s="115"/>
      <c r="E939" s="115"/>
      <c r="F939" s="115"/>
      <c r="G939" s="115"/>
    </row>
    <row r="940">
      <c r="C940" s="115"/>
      <c r="D940" s="115"/>
      <c r="E940" s="115"/>
      <c r="F940" s="115"/>
      <c r="G940" s="115"/>
    </row>
    <row r="941">
      <c r="C941" s="115"/>
      <c r="D941" s="115"/>
      <c r="E941" s="115"/>
      <c r="F941" s="115"/>
      <c r="G941" s="115"/>
    </row>
    <row r="942">
      <c r="C942" s="115"/>
      <c r="D942" s="115"/>
      <c r="E942" s="115"/>
      <c r="F942" s="115"/>
      <c r="G942" s="115"/>
    </row>
    <row r="943">
      <c r="C943" s="115"/>
      <c r="D943" s="115"/>
      <c r="E943" s="115"/>
      <c r="F943" s="115"/>
      <c r="G943" s="115"/>
    </row>
    <row r="944">
      <c r="C944" s="115"/>
      <c r="D944" s="115"/>
      <c r="E944" s="115"/>
      <c r="F944" s="115"/>
      <c r="G944" s="115"/>
    </row>
    <row r="945">
      <c r="C945" s="115"/>
      <c r="D945" s="115"/>
      <c r="E945" s="115"/>
      <c r="F945" s="115"/>
      <c r="G945" s="115"/>
    </row>
    <row r="946">
      <c r="C946" s="115"/>
      <c r="D946" s="115"/>
      <c r="E946" s="115"/>
      <c r="F946" s="115"/>
      <c r="G946" s="115"/>
    </row>
    <row r="947">
      <c r="C947" s="115"/>
      <c r="D947" s="115"/>
      <c r="E947" s="115"/>
      <c r="F947" s="115"/>
      <c r="G947" s="115"/>
    </row>
    <row r="948">
      <c r="C948" s="115"/>
      <c r="D948" s="115"/>
      <c r="E948" s="115"/>
      <c r="F948" s="115"/>
      <c r="G948" s="115"/>
    </row>
    <row r="949">
      <c r="C949" s="115"/>
      <c r="D949" s="115"/>
      <c r="E949" s="115"/>
      <c r="F949" s="115"/>
      <c r="G949" s="115"/>
    </row>
    <row r="950">
      <c r="C950" s="115"/>
      <c r="D950" s="115"/>
      <c r="E950" s="115"/>
      <c r="F950" s="115"/>
      <c r="G950" s="115"/>
    </row>
    <row r="951">
      <c r="C951" s="115"/>
      <c r="D951" s="115"/>
      <c r="E951" s="115"/>
      <c r="F951" s="115"/>
      <c r="G951" s="115"/>
    </row>
    <row r="952">
      <c r="C952" s="115"/>
      <c r="D952" s="115"/>
      <c r="E952" s="115"/>
      <c r="F952" s="115"/>
      <c r="G952" s="115"/>
    </row>
    <row r="953">
      <c r="C953" s="115"/>
      <c r="D953" s="115"/>
      <c r="E953" s="115"/>
      <c r="F953" s="115"/>
      <c r="G953" s="115"/>
    </row>
    <row r="954">
      <c r="C954" s="115"/>
      <c r="D954" s="115"/>
      <c r="E954" s="115"/>
      <c r="F954" s="115"/>
      <c r="G954" s="115"/>
    </row>
    <row r="955">
      <c r="C955" s="115"/>
      <c r="D955" s="115"/>
      <c r="E955" s="115"/>
      <c r="F955" s="115"/>
      <c r="G955" s="115"/>
    </row>
    <row r="956">
      <c r="C956" s="115"/>
      <c r="D956" s="115"/>
      <c r="E956" s="115"/>
      <c r="F956" s="115"/>
      <c r="G956" s="115"/>
    </row>
    <row r="957">
      <c r="C957" s="115"/>
      <c r="D957" s="115"/>
      <c r="E957" s="115"/>
      <c r="F957" s="115"/>
      <c r="G957" s="115"/>
    </row>
    <row r="958">
      <c r="C958" s="115"/>
      <c r="D958" s="115"/>
      <c r="E958" s="115"/>
      <c r="F958" s="115"/>
      <c r="G958" s="115"/>
    </row>
    <row r="959">
      <c r="C959" s="115"/>
      <c r="D959" s="115"/>
      <c r="E959" s="115"/>
      <c r="F959" s="115"/>
      <c r="G959" s="115"/>
    </row>
    <row r="960">
      <c r="C960" s="115"/>
      <c r="D960" s="115"/>
      <c r="E960" s="115"/>
      <c r="F960" s="115"/>
      <c r="G960" s="115"/>
    </row>
    <row r="961">
      <c r="C961" s="115"/>
      <c r="D961" s="115"/>
      <c r="E961" s="115"/>
      <c r="F961" s="115"/>
      <c r="G961" s="115"/>
    </row>
    <row r="962">
      <c r="C962" s="115"/>
      <c r="D962" s="115"/>
      <c r="E962" s="115"/>
      <c r="F962" s="115"/>
      <c r="G962" s="115"/>
    </row>
    <row r="963">
      <c r="C963" s="115"/>
      <c r="D963" s="115"/>
      <c r="E963" s="115"/>
      <c r="F963" s="115"/>
      <c r="G963" s="115"/>
    </row>
    <row r="964">
      <c r="C964" s="115"/>
      <c r="D964" s="115"/>
      <c r="E964" s="115"/>
      <c r="F964" s="115"/>
      <c r="G964" s="115"/>
    </row>
    <row r="965">
      <c r="C965" s="115"/>
      <c r="D965" s="115"/>
      <c r="E965" s="115"/>
      <c r="F965" s="115"/>
      <c r="G965" s="115"/>
    </row>
    <row r="966">
      <c r="C966" s="115"/>
      <c r="D966" s="115"/>
      <c r="E966" s="115"/>
      <c r="F966" s="115"/>
      <c r="G966" s="115"/>
    </row>
    <row r="967">
      <c r="C967" s="115"/>
      <c r="D967" s="115"/>
      <c r="E967" s="115"/>
      <c r="F967" s="115"/>
      <c r="G967" s="115"/>
    </row>
    <row r="968">
      <c r="C968" s="115"/>
      <c r="D968" s="115"/>
      <c r="E968" s="115"/>
      <c r="F968" s="115"/>
      <c r="G968" s="115"/>
    </row>
    <row r="969">
      <c r="C969" s="115"/>
      <c r="D969" s="115"/>
      <c r="E969" s="115"/>
      <c r="F969" s="115"/>
      <c r="G969" s="115"/>
    </row>
    <row r="970">
      <c r="C970" s="115"/>
      <c r="D970" s="115"/>
      <c r="E970" s="115"/>
      <c r="F970" s="115"/>
      <c r="G970" s="115"/>
    </row>
    <row r="971">
      <c r="C971" s="115"/>
      <c r="D971" s="115"/>
      <c r="E971" s="115"/>
      <c r="F971" s="115"/>
      <c r="G971" s="115"/>
    </row>
    <row r="972">
      <c r="C972" s="115"/>
      <c r="D972" s="115"/>
      <c r="E972" s="115"/>
      <c r="F972" s="115"/>
      <c r="G972" s="115"/>
    </row>
    <row r="973">
      <c r="C973" s="115"/>
      <c r="D973" s="115"/>
      <c r="E973" s="115"/>
      <c r="F973" s="115"/>
      <c r="G973" s="115"/>
    </row>
    <row r="974">
      <c r="C974" s="115"/>
      <c r="D974" s="115"/>
      <c r="E974" s="115"/>
      <c r="F974" s="115"/>
      <c r="G974" s="115"/>
    </row>
    <row r="975">
      <c r="C975" s="115"/>
      <c r="D975" s="115"/>
      <c r="E975" s="115"/>
      <c r="F975" s="115"/>
      <c r="G975" s="115"/>
    </row>
    <row r="976">
      <c r="C976" s="115"/>
      <c r="D976" s="115"/>
      <c r="E976" s="115"/>
      <c r="F976" s="115"/>
      <c r="G976" s="115"/>
    </row>
    <row r="977">
      <c r="C977" s="115"/>
      <c r="D977" s="115"/>
      <c r="E977" s="115"/>
      <c r="F977" s="115"/>
      <c r="G977" s="115"/>
    </row>
    <row r="978">
      <c r="C978" s="115"/>
      <c r="D978" s="115"/>
      <c r="E978" s="115"/>
      <c r="F978" s="115"/>
      <c r="G978" s="115"/>
    </row>
    <row r="979">
      <c r="C979" s="115"/>
      <c r="D979" s="115"/>
      <c r="E979" s="115"/>
      <c r="F979" s="115"/>
      <c r="G979" s="115"/>
    </row>
    <row r="980">
      <c r="C980" s="115"/>
      <c r="D980" s="115"/>
      <c r="E980" s="115"/>
      <c r="F980" s="115"/>
      <c r="G980" s="115"/>
    </row>
    <row r="981">
      <c r="C981" s="115"/>
      <c r="D981" s="115"/>
      <c r="E981" s="115"/>
      <c r="F981" s="115"/>
      <c r="G981" s="115"/>
    </row>
    <row r="982">
      <c r="C982" s="115"/>
      <c r="D982" s="115"/>
      <c r="E982" s="115"/>
      <c r="F982" s="115"/>
      <c r="G982" s="115"/>
    </row>
    <row r="983">
      <c r="C983" s="115"/>
      <c r="D983" s="115"/>
      <c r="E983" s="115"/>
      <c r="F983" s="115"/>
      <c r="G983" s="115"/>
    </row>
    <row r="984">
      <c r="C984" s="115"/>
      <c r="D984" s="115"/>
      <c r="E984" s="115"/>
      <c r="F984" s="115"/>
      <c r="G984" s="115"/>
    </row>
    <row r="985">
      <c r="C985" s="115"/>
      <c r="D985" s="115"/>
      <c r="E985" s="115"/>
      <c r="F985" s="115"/>
      <c r="G985" s="115"/>
    </row>
    <row r="986">
      <c r="C986" s="115"/>
      <c r="D986" s="115"/>
      <c r="E986" s="115"/>
      <c r="F986" s="115"/>
      <c r="G986" s="115"/>
    </row>
    <row r="987">
      <c r="C987" s="115"/>
      <c r="D987" s="115"/>
      <c r="E987" s="115"/>
      <c r="F987" s="115"/>
      <c r="G987" s="115"/>
    </row>
    <row r="988">
      <c r="C988" s="115"/>
      <c r="D988" s="115"/>
      <c r="E988" s="115"/>
      <c r="F988" s="115"/>
      <c r="G988" s="115"/>
    </row>
    <row r="989">
      <c r="C989" s="115"/>
      <c r="D989" s="115"/>
      <c r="E989" s="115"/>
      <c r="F989" s="115"/>
      <c r="G989" s="115"/>
    </row>
    <row r="990">
      <c r="C990" s="115"/>
      <c r="D990" s="115"/>
      <c r="E990" s="115"/>
      <c r="F990" s="115"/>
      <c r="G990" s="115"/>
    </row>
    <row r="991">
      <c r="C991" s="115"/>
      <c r="D991" s="115"/>
      <c r="E991" s="115"/>
      <c r="F991" s="115"/>
      <c r="G991" s="115"/>
    </row>
    <row r="992">
      <c r="C992" s="115"/>
      <c r="D992" s="115"/>
      <c r="E992" s="115"/>
      <c r="F992" s="115"/>
      <c r="G992" s="115"/>
    </row>
    <row r="993">
      <c r="C993" s="115"/>
      <c r="D993" s="115"/>
      <c r="E993" s="115"/>
      <c r="F993" s="115"/>
      <c r="G993" s="115"/>
    </row>
    <row r="994">
      <c r="C994" s="115"/>
      <c r="D994" s="115"/>
      <c r="E994" s="115"/>
      <c r="F994" s="115"/>
      <c r="G994" s="115"/>
    </row>
    <row r="995">
      <c r="C995" s="115"/>
      <c r="D995" s="115"/>
      <c r="E995" s="115"/>
      <c r="F995" s="115"/>
      <c r="G995" s="115"/>
    </row>
    <row r="996">
      <c r="C996" s="115"/>
      <c r="D996" s="115"/>
      <c r="E996" s="115"/>
      <c r="F996" s="115"/>
      <c r="G996" s="115"/>
    </row>
    <row r="997">
      <c r="C997" s="115"/>
      <c r="D997" s="115"/>
      <c r="E997" s="115"/>
      <c r="F997" s="115"/>
      <c r="G997" s="115"/>
    </row>
    <row r="998">
      <c r="C998" s="115"/>
      <c r="D998" s="115"/>
      <c r="E998" s="115"/>
      <c r="F998" s="115"/>
      <c r="G998" s="115"/>
    </row>
    <row r="999">
      <c r="C999" s="115"/>
      <c r="D999" s="115"/>
      <c r="E999" s="115"/>
      <c r="F999" s="115"/>
      <c r="G999" s="115"/>
    </row>
    <row r="1000">
      <c r="C1000" s="115"/>
      <c r="D1000" s="115"/>
      <c r="E1000" s="115"/>
      <c r="F1000" s="115"/>
      <c r="G1000" s="115"/>
    </row>
    <row r="1001">
      <c r="C1001" s="115"/>
      <c r="D1001" s="115"/>
      <c r="E1001" s="115"/>
      <c r="F1001" s="115"/>
      <c r="G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s>
  <drawing r:id="rId62"/>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0.13"/>
    <col customWidth="1" min="3" max="3" width="14.0"/>
    <col customWidth="1" min="6" max="7" width="20.5"/>
  </cols>
  <sheetData>
    <row r="1">
      <c r="A1" s="5" t="s">
        <v>0</v>
      </c>
      <c r="B1" s="48" t="s">
        <v>1</v>
      </c>
      <c r="C1" s="4" t="s">
        <v>2</v>
      </c>
      <c r="D1" s="49" t="s">
        <v>3</v>
      </c>
      <c r="E1" s="4" t="s">
        <v>4</v>
      </c>
      <c r="F1" s="4" t="s">
        <v>6567</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144">
        <v>34001.0</v>
      </c>
      <c r="B2" s="316" t="s">
        <v>7951</v>
      </c>
      <c r="C2" s="494">
        <v>38.0</v>
      </c>
      <c r="D2" s="147">
        <v>45791.0</v>
      </c>
      <c r="E2" s="147">
        <v>45833.0</v>
      </c>
      <c r="F2" s="147">
        <v>45799.0</v>
      </c>
      <c r="G2" s="150" t="s">
        <v>26</v>
      </c>
      <c r="H2" s="163">
        <v>45971.0</v>
      </c>
      <c r="I2" s="150" t="s">
        <v>3776</v>
      </c>
      <c r="J2" s="151"/>
      <c r="K2" s="151"/>
      <c r="L2" s="150" t="s">
        <v>112</v>
      </c>
      <c r="M2" s="151"/>
      <c r="N2" s="151"/>
      <c r="O2" s="151"/>
      <c r="P2" s="150" t="s">
        <v>112</v>
      </c>
      <c r="Q2" s="150" t="s">
        <v>112</v>
      </c>
      <c r="R2" s="150">
        <v>0.0</v>
      </c>
      <c r="S2" s="150">
        <v>0.0</v>
      </c>
      <c r="T2" s="150">
        <v>0.0</v>
      </c>
      <c r="U2" s="150">
        <v>0.0</v>
      </c>
      <c r="V2" s="150" t="s">
        <v>112</v>
      </c>
      <c r="W2" s="150" t="s">
        <v>112</v>
      </c>
      <c r="X2" s="150" t="s">
        <v>112</v>
      </c>
      <c r="Y2" s="151"/>
      <c r="Z2" s="151"/>
      <c r="AA2" s="151"/>
      <c r="AB2" s="151"/>
      <c r="AC2" s="151"/>
      <c r="AD2" s="151"/>
    </row>
    <row r="3">
      <c r="A3" s="513">
        <v>34003.0</v>
      </c>
      <c r="B3" s="514" t="s">
        <v>7952</v>
      </c>
      <c r="C3" s="515">
        <v>170.0</v>
      </c>
      <c r="D3" s="516">
        <v>45791.0</v>
      </c>
      <c r="E3" s="516">
        <v>45833.0</v>
      </c>
      <c r="F3" s="516">
        <v>45792.0</v>
      </c>
      <c r="G3" s="518" t="s">
        <v>26</v>
      </c>
      <c r="H3" s="520"/>
      <c r="I3" s="520"/>
      <c r="J3" s="520"/>
      <c r="K3" s="520"/>
      <c r="L3" s="520"/>
      <c r="M3" s="520"/>
      <c r="N3" s="520"/>
      <c r="O3" s="520"/>
      <c r="P3" s="520"/>
      <c r="Q3" s="520"/>
      <c r="R3" s="520"/>
      <c r="S3" s="520"/>
      <c r="T3" s="520"/>
      <c r="U3" s="520"/>
      <c r="V3" s="520"/>
      <c r="W3" s="520"/>
      <c r="X3" s="520"/>
      <c r="Y3" s="520"/>
      <c r="Z3" s="520"/>
      <c r="AA3" s="520"/>
      <c r="AB3" s="520"/>
      <c r="AC3" s="520"/>
      <c r="AD3" s="520"/>
    </row>
    <row r="4">
      <c r="A4" s="51">
        <v>34004.0</v>
      </c>
      <c r="B4" s="137" t="s">
        <v>7953</v>
      </c>
      <c r="C4" s="506">
        <v>6823.0</v>
      </c>
      <c r="D4" s="139">
        <v>45791.0</v>
      </c>
      <c r="E4" s="139">
        <v>45804.0</v>
      </c>
      <c r="F4" s="139">
        <v>45793.0</v>
      </c>
      <c r="G4" s="141" t="s">
        <v>26</v>
      </c>
      <c r="H4" s="55"/>
      <c r="I4" s="55" t="s">
        <v>7954</v>
      </c>
      <c r="J4" s="58"/>
      <c r="K4" s="58"/>
      <c r="L4" s="58"/>
      <c r="M4" s="58"/>
      <c r="N4" s="58"/>
      <c r="O4" s="58"/>
      <c r="P4" s="58"/>
      <c r="Q4" s="58"/>
      <c r="R4" s="58"/>
      <c r="S4" s="58"/>
      <c r="T4" s="58"/>
      <c r="U4" s="58"/>
      <c r="V4" s="58"/>
      <c r="W4" s="58"/>
      <c r="X4" s="58"/>
      <c r="Y4" s="58"/>
      <c r="Z4" s="58"/>
      <c r="AA4" s="58"/>
      <c r="AB4" s="58"/>
      <c r="AC4" s="58"/>
      <c r="AD4" s="58"/>
    </row>
    <row r="5">
      <c r="A5" s="513">
        <v>34005.0</v>
      </c>
      <c r="B5" s="514" t="s">
        <v>7955</v>
      </c>
      <c r="C5" s="515">
        <v>912.0</v>
      </c>
      <c r="D5" s="516">
        <v>45791.0</v>
      </c>
      <c r="E5" s="516">
        <v>45833.0</v>
      </c>
      <c r="F5" s="516">
        <v>45792.0</v>
      </c>
      <c r="G5" s="518" t="s">
        <v>26</v>
      </c>
      <c r="H5" s="520"/>
      <c r="I5" s="520"/>
      <c r="J5" s="520"/>
      <c r="K5" s="520"/>
      <c r="L5" s="520"/>
      <c r="M5" s="520"/>
      <c r="N5" s="520"/>
      <c r="O5" s="520"/>
      <c r="P5" s="520"/>
      <c r="Q5" s="520"/>
      <c r="R5" s="520"/>
      <c r="S5" s="520"/>
      <c r="T5" s="520"/>
      <c r="U5" s="520"/>
      <c r="V5" s="520"/>
      <c r="W5" s="520"/>
      <c r="X5" s="520"/>
      <c r="Y5" s="520"/>
      <c r="Z5" s="520"/>
      <c r="AA5" s="520"/>
      <c r="AB5" s="520"/>
      <c r="AC5" s="520"/>
      <c r="AD5" s="520"/>
    </row>
    <row r="6">
      <c r="A6" s="513">
        <v>34006.0</v>
      </c>
      <c r="B6" s="514" t="s">
        <v>7956</v>
      </c>
      <c r="C6" s="515">
        <v>82.0</v>
      </c>
      <c r="D6" s="516">
        <v>45791.0</v>
      </c>
      <c r="E6" s="516">
        <v>45833.0</v>
      </c>
      <c r="F6" s="517"/>
      <c r="G6" s="518" t="s">
        <v>26</v>
      </c>
      <c r="H6" s="520"/>
      <c r="I6" s="520"/>
      <c r="J6" s="520"/>
      <c r="K6" s="520"/>
      <c r="L6" s="520"/>
      <c r="M6" s="520"/>
      <c r="N6" s="520"/>
      <c r="O6" s="520"/>
      <c r="P6" s="520"/>
      <c r="Q6" s="520"/>
      <c r="R6" s="520"/>
      <c r="S6" s="520"/>
      <c r="T6" s="520"/>
      <c r="U6" s="520"/>
      <c r="V6" s="520"/>
      <c r="W6" s="520"/>
      <c r="X6" s="520"/>
      <c r="Y6" s="520"/>
      <c r="Z6" s="520"/>
      <c r="AA6" s="520"/>
      <c r="AB6" s="520"/>
      <c r="AC6" s="520"/>
      <c r="AD6" s="520"/>
    </row>
    <row r="7">
      <c r="A7" s="513">
        <v>34009.0</v>
      </c>
      <c r="B7" s="514" t="s">
        <v>7957</v>
      </c>
      <c r="C7" s="515">
        <v>38.0</v>
      </c>
      <c r="D7" s="516">
        <v>45791.0</v>
      </c>
      <c r="E7" s="516">
        <v>45833.0</v>
      </c>
      <c r="F7" s="516">
        <v>45793.0</v>
      </c>
      <c r="G7" s="518" t="s">
        <v>26</v>
      </c>
      <c r="H7" s="520"/>
      <c r="I7" s="520"/>
      <c r="J7" s="520"/>
      <c r="K7" s="520"/>
      <c r="L7" s="520"/>
      <c r="M7" s="520"/>
      <c r="N7" s="520"/>
      <c r="O7" s="520"/>
      <c r="P7" s="520"/>
      <c r="Q7" s="520"/>
      <c r="R7" s="520"/>
      <c r="S7" s="520"/>
      <c r="T7" s="520"/>
      <c r="U7" s="520"/>
      <c r="V7" s="520"/>
      <c r="W7" s="520"/>
      <c r="X7" s="520"/>
      <c r="Y7" s="520"/>
      <c r="Z7" s="520"/>
      <c r="AA7" s="520"/>
      <c r="AB7" s="520"/>
      <c r="AC7" s="520"/>
      <c r="AD7" s="520"/>
    </row>
    <row r="8">
      <c r="A8" s="513">
        <v>34010.0</v>
      </c>
      <c r="B8" s="514" t="s">
        <v>7958</v>
      </c>
      <c r="C8" s="515">
        <v>579.0</v>
      </c>
      <c r="D8" s="516">
        <v>45791.0</v>
      </c>
      <c r="E8" s="516">
        <v>45833.0</v>
      </c>
      <c r="F8" s="516">
        <v>45792.0</v>
      </c>
      <c r="G8" s="518" t="s">
        <v>26</v>
      </c>
      <c r="H8" s="520"/>
      <c r="I8" s="520"/>
      <c r="J8" s="520"/>
      <c r="K8" s="520"/>
      <c r="L8" s="520"/>
      <c r="M8" s="520"/>
      <c r="N8" s="520"/>
      <c r="O8" s="520"/>
      <c r="P8" s="520"/>
      <c r="Q8" s="520"/>
      <c r="R8" s="520"/>
      <c r="S8" s="520"/>
      <c r="T8" s="520"/>
      <c r="U8" s="520"/>
      <c r="V8" s="520"/>
      <c r="W8" s="520"/>
      <c r="X8" s="520"/>
      <c r="Y8" s="520"/>
      <c r="Z8" s="520"/>
      <c r="AA8" s="520"/>
      <c r="AB8" s="520"/>
      <c r="AC8" s="520"/>
      <c r="AD8" s="520"/>
    </row>
    <row r="9">
      <c r="A9" s="513">
        <v>34011.0</v>
      </c>
      <c r="B9" s="514" t="s">
        <v>7959</v>
      </c>
      <c r="C9" s="515">
        <v>410.0</v>
      </c>
      <c r="D9" s="516">
        <v>45791.0</v>
      </c>
      <c r="E9" s="516">
        <v>45833.0</v>
      </c>
      <c r="F9" s="517"/>
      <c r="G9" s="518" t="s">
        <v>26</v>
      </c>
      <c r="H9" s="520"/>
      <c r="I9" s="520"/>
      <c r="J9" s="520"/>
      <c r="K9" s="520"/>
      <c r="L9" s="520"/>
      <c r="M9" s="520"/>
      <c r="N9" s="520"/>
      <c r="O9" s="520"/>
      <c r="P9" s="520"/>
      <c r="Q9" s="520"/>
      <c r="R9" s="520"/>
      <c r="S9" s="520"/>
      <c r="T9" s="520"/>
      <c r="U9" s="520"/>
      <c r="V9" s="520"/>
      <c r="W9" s="520"/>
      <c r="X9" s="520"/>
      <c r="Y9" s="520"/>
      <c r="Z9" s="520"/>
      <c r="AA9" s="520"/>
      <c r="AB9" s="520"/>
      <c r="AC9" s="520"/>
      <c r="AD9" s="520"/>
    </row>
    <row r="10">
      <c r="A10" s="513">
        <v>34012.0</v>
      </c>
      <c r="B10" s="514" t="s">
        <v>7960</v>
      </c>
      <c r="C10" s="515">
        <v>336.0</v>
      </c>
      <c r="D10" s="516">
        <v>45791.0</v>
      </c>
      <c r="E10" s="516">
        <v>45833.0</v>
      </c>
      <c r="F10" s="517"/>
      <c r="G10" s="518" t="s">
        <v>26</v>
      </c>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row>
    <row r="11">
      <c r="A11" s="513">
        <v>34015.0</v>
      </c>
      <c r="B11" s="514" t="s">
        <v>7961</v>
      </c>
      <c r="C11" s="515">
        <v>44.0</v>
      </c>
      <c r="D11" s="516">
        <v>45791.0</v>
      </c>
      <c r="E11" s="516">
        <v>45833.0</v>
      </c>
      <c r="F11" s="516">
        <v>45792.0</v>
      </c>
      <c r="G11" s="518" t="s">
        <v>26</v>
      </c>
      <c r="H11" s="520"/>
      <c r="I11" s="520"/>
      <c r="J11" s="520"/>
      <c r="K11" s="520"/>
      <c r="L11" s="520"/>
      <c r="M11" s="520"/>
      <c r="N11" s="520"/>
      <c r="O11" s="520"/>
      <c r="P11" s="520"/>
      <c r="Q11" s="520"/>
      <c r="R11" s="520"/>
      <c r="S11" s="520"/>
      <c r="T11" s="520"/>
      <c r="U11" s="520"/>
      <c r="V11" s="520"/>
      <c r="W11" s="520"/>
      <c r="X11" s="520"/>
      <c r="Y11" s="520"/>
      <c r="Z11" s="520"/>
      <c r="AA11" s="520"/>
      <c r="AB11" s="520"/>
      <c r="AC11" s="520"/>
      <c r="AD11" s="520"/>
    </row>
    <row r="12">
      <c r="A12" s="513">
        <v>34017.0</v>
      </c>
      <c r="B12" s="514" t="s">
        <v>7962</v>
      </c>
      <c r="C12" s="515">
        <v>1039.0</v>
      </c>
      <c r="D12" s="516">
        <v>45791.0</v>
      </c>
      <c r="E12" s="516">
        <v>45833.0</v>
      </c>
      <c r="F12" s="516">
        <v>45792.0</v>
      </c>
      <c r="G12" s="518" t="s">
        <v>26</v>
      </c>
      <c r="H12" s="520"/>
      <c r="I12" s="520"/>
      <c r="J12" s="520"/>
      <c r="K12" s="520"/>
      <c r="L12" s="520"/>
      <c r="M12" s="520"/>
      <c r="N12" s="520"/>
      <c r="O12" s="520"/>
      <c r="P12" s="520"/>
      <c r="Q12" s="520"/>
      <c r="R12" s="520"/>
      <c r="S12" s="520"/>
      <c r="T12" s="520"/>
      <c r="U12" s="520"/>
      <c r="V12" s="520"/>
      <c r="W12" s="520"/>
      <c r="X12" s="520"/>
      <c r="Y12" s="520"/>
      <c r="Z12" s="520"/>
      <c r="AA12" s="520"/>
      <c r="AB12" s="520"/>
      <c r="AC12" s="520"/>
      <c r="AD12" s="520"/>
    </row>
    <row r="13">
      <c r="A13" s="513">
        <v>34018.0</v>
      </c>
      <c r="B13" s="514" t="s">
        <v>7963</v>
      </c>
      <c r="C13" s="515">
        <v>219.0</v>
      </c>
      <c r="D13" s="516">
        <v>45791.0</v>
      </c>
      <c r="E13" s="516">
        <v>45833.0</v>
      </c>
      <c r="F13" s="517"/>
      <c r="G13" s="518" t="s">
        <v>26</v>
      </c>
      <c r="H13" s="520"/>
      <c r="I13" s="520"/>
      <c r="J13" s="520"/>
      <c r="K13" s="520"/>
      <c r="L13" s="520"/>
      <c r="M13" s="520"/>
      <c r="N13" s="520"/>
      <c r="O13" s="520"/>
      <c r="P13" s="520"/>
      <c r="Q13" s="520"/>
      <c r="R13" s="520"/>
      <c r="S13" s="520"/>
      <c r="T13" s="520"/>
      <c r="U13" s="520"/>
      <c r="V13" s="520"/>
      <c r="W13" s="520"/>
      <c r="X13" s="520"/>
      <c r="Y13" s="520"/>
      <c r="Z13" s="520"/>
      <c r="AA13" s="520"/>
      <c r="AB13" s="520"/>
      <c r="AC13" s="520"/>
      <c r="AD13" s="520"/>
    </row>
    <row r="14">
      <c r="A14" s="144">
        <v>34019.0</v>
      </c>
      <c r="B14" s="316" t="s">
        <v>7964</v>
      </c>
      <c r="C14" s="494">
        <v>130.0</v>
      </c>
      <c r="D14" s="147">
        <v>45791.0</v>
      </c>
      <c r="E14" s="147">
        <v>45833.0</v>
      </c>
      <c r="F14" s="147">
        <v>45792.0</v>
      </c>
      <c r="G14" s="150" t="s">
        <v>26</v>
      </c>
      <c r="H14" s="163">
        <v>45971.0</v>
      </c>
      <c r="I14" s="150" t="s">
        <v>3776</v>
      </c>
      <c r="J14" s="150" t="s">
        <v>7965</v>
      </c>
      <c r="K14" s="151"/>
      <c r="L14" s="150" t="s">
        <v>112</v>
      </c>
      <c r="M14" s="151"/>
      <c r="N14" s="151"/>
      <c r="O14" s="151"/>
      <c r="P14" s="150" t="s">
        <v>112</v>
      </c>
      <c r="Q14" s="150" t="s">
        <v>112</v>
      </c>
      <c r="R14" s="150">
        <v>0.0</v>
      </c>
      <c r="S14" s="150">
        <v>0.0</v>
      </c>
      <c r="T14" s="150">
        <v>0.0</v>
      </c>
      <c r="U14" s="150">
        <v>0.0</v>
      </c>
      <c r="V14" s="150" t="s">
        <v>112</v>
      </c>
      <c r="W14" s="150" t="s">
        <v>112</v>
      </c>
      <c r="X14" s="150" t="s">
        <v>112</v>
      </c>
      <c r="Y14" s="151"/>
      <c r="Z14" s="151"/>
      <c r="AA14" s="151"/>
      <c r="AB14" s="151"/>
      <c r="AC14" s="151"/>
      <c r="AD14" s="151"/>
    </row>
    <row r="15">
      <c r="A15" s="513">
        <v>34020.0</v>
      </c>
      <c r="B15" s="514" t="s">
        <v>7966</v>
      </c>
      <c r="C15" s="515">
        <v>53.0</v>
      </c>
      <c r="D15" s="516">
        <v>45791.0</v>
      </c>
      <c r="E15" s="516">
        <v>45833.0</v>
      </c>
      <c r="F15" s="516">
        <v>45800.0</v>
      </c>
      <c r="G15" s="518" t="s">
        <v>26</v>
      </c>
      <c r="H15" s="520"/>
      <c r="I15" s="520"/>
      <c r="J15" s="520"/>
      <c r="K15" s="520"/>
      <c r="L15" s="520"/>
      <c r="M15" s="520"/>
      <c r="N15" s="520"/>
      <c r="O15" s="520"/>
      <c r="P15" s="520"/>
      <c r="Q15" s="520"/>
      <c r="R15" s="520"/>
      <c r="S15" s="520"/>
      <c r="T15" s="520"/>
      <c r="U15" s="520"/>
      <c r="V15" s="520"/>
      <c r="W15" s="520"/>
      <c r="X15" s="520"/>
      <c r="Y15" s="520"/>
      <c r="Z15" s="520"/>
      <c r="AA15" s="520"/>
      <c r="AB15" s="520"/>
      <c r="AC15" s="520"/>
      <c r="AD15" s="520"/>
    </row>
    <row r="16">
      <c r="A16" s="513">
        <v>34022.0</v>
      </c>
      <c r="B16" s="514" t="s">
        <v>7967</v>
      </c>
      <c r="C16" s="515">
        <v>1228.0</v>
      </c>
      <c r="D16" s="516">
        <v>45791.0</v>
      </c>
      <c r="E16" s="516">
        <v>45833.0</v>
      </c>
      <c r="F16" s="516">
        <v>45792.0</v>
      </c>
      <c r="G16" s="518" t="s">
        <v>26</v>
      </c>
      <c r="H16" s="520"/>
      <c r="I16" s="520"/>
      <c r="J16" s="520"/>
      <c r="K16" s="520"/>
      <c r="L16" s="520"/>
      <c r="M16" s="520"/>
      <c r="N16" s="520"/>
      <c r="O16" s="520"/>
      <c r="P16" s="520"/>
      <c r="Q16" s="520"/>
      <c r="R16" s="520"/>
      <c r="S16" s="520"/>
      <c r="T16" s="520"/>
      <c r="U16" s="520"/>
      <c r="V16" s="520"/>
      <c r="W16" s="520"/>
      <c r="X16" s="520"/>
      <c r="Y16" s="520"/>
      <c r="Z16" s="520"/>
      <c r="AA16" s="520"/>
      <c r="AB16" s="520"/>
      <c r="AC16" s="520"/>
      <c r="AD16" s="520"/>
    </row>
    <row r="17">
      <c r="A17" s="144">
        <v>34024.0</v>
      </c>
      <c r="B17" s="316" t="s">
        <v>7968</v>
      </c>
      <c r="C17" s="494">
        <v>22.0</v>
      </c>
      <c r="D17" s="147">
        <v>45791.0</v>
      </c>
      <c r="E17" s="147">
        <v>45833.0</v>
      </c>
      <c r="F17" s="147">
        <v>45792.0</v>
      </c>
      <c r="G17" s="150" t="s">
        <v>26</v>
      </c>
      <c r="H17" s="163">
        <v>45971.0</v>
      </c>
      <c r="I17" s="302" t="s">
        <v>7969</v>
      </c>
      <c r="J17" s="151"/>
      <c r="K17" s="150">
        <v>0.0</v>
      </c>
      <c r="L17" s="150" t="s">
        <v>112</v>
      </c>
      <c r="M17" s="151"/>
      <c r="N17" s="150">
        <v>0.0</v>
      </c>
      <c r="O17" s="151"/>
      <c r="P17" s="150" t="s">
        <v>112</v>
      </c>
      <c r="Q17" s="150" t="s">
        <v>112</v>
      </c>
      <c r="R17" s="150">
        <v>0.0</v>
      </c>
      <c r="S17" s="150">
        <v>0.0</v>
      </c>
      <c r="T17" s="150">
        <v>0.0</v>
      </c>
      <c r="U17" s="150">
        <v>0.0</v>
      </c>
      <c r="V17" s="150" t="s">
        <v>112</v>
      </c>
      <c r="W17" s="150" t="s">
        <v>112</v>
      </c>
      <c r="X17" s="150" t="s">
        <v>112</v>
      </c>
      <c r="Y17" s="151"/>
      <c r="Z17" s="151"/>
      <c r="AA17" s="151"/>
      <c r="AB17" s="151"/>
      <c r="AC17" s="151"/>
      <c r="AD17" s="151"/>
    </row>
    <row r="18">
      <c r="A18" s="144">
        <v>34025.0</v>
      </c>
      <c r="B18" s="316" t="s">
        <v>7970</v>
      </c>
      <c r="C18" s="494">
        <v>53.0</v>
      </c>
      <c r="D18" s="147">
        <v>45791.0</v>
      </c>
      <c r="E18" s="147">
        <v>45833.0</v>
      </c>
      <c r="F18" s="147">
        <v>45793.0</v>
      </c>
      <c r="G18" s="150" t="s">
        <v>26</v>
      </c>
      <c r="H18" s="147">
        <v>45964.0</v>
      </c>
      <c r="I18" s="150" t="s">
        <v>3479</v>
      </c>
      <c r="J18" s="151"/>
      <c r="K18" s="151"/>
      <c r="L18" s="302" t="s">
        <v>7971</v>
      </c>
      <c r="M18" s="151"/>
      <c r="N18" s="151"/>
      <c r="O18" s="151"/>
      <c r="P18" s="151"/>
      <c r="Q18" s="151"/>
      <c r="R18" s="151"/>
      <c r="S18" s="302" t="s">
        <v>7972</v>
      </c>
      <c r="T18" s="151"/>
      <c r="U18" s="151"/>
      <c r="V18" s="151"/>
      <c r="W18" s="151"/>
      <c r="X18" s="151"/>
      <c r="Y18" s="151"/>
      <c r="Z18" s="151"/>
      <c r="AA18" s="151"/>
      <c r="AB18" s="151"/>
      <c r="AC18" s="151"/>
      <c r="AD18" s="151"/>
    </row>
    <row r="19">
      <c r="A19" s="51">
        <v>34027.0</v>
      </c>
      <c r="B19" s="137" t="s">
        <v>7973</v>
      </c>
      <c r="C19" s="506">
        <v>1160.0</v>
      </c>
      <c r="D19" s="139">
        <v>45791.0</v>
      </c>
      <c r="E19" s="139">
        <v>45833.0</v>
      </c>
      <c r="F19" s="139">
        <v>45792.0</v>
      </c>
      <c r="G19" s="141" t="s">
        <v>26</v>
      </c>
      <c r="H19" s="139">
        <v>45966.0</v>
      </c>
      <c r="I19" s="55" t="s">
        <v>7974</v>
      </c>
      <c r="J19" s="58"/>
      <c r="K19" s="58"/>
      <c r="L19" s="58"/>
      <c r="M19" s="58"/>
      <c r="N19" s="58"/>
      <c r="O19" s="58"/>
      <c r="P19" s="58"/>
      <c r="Q19" s="58"/>
      <c r="R19" s="58"/>
      <c r="S19" s="58"/>
      <c r="T19" s="58"/>
      <c r="U19" s="58"/>
      <c r="V19" s="58"/>
      <c r="W19" s="58"/>
      <c r="X19" s="58"/>
      <c r="Y19" s="58"/>
      <c r="Z19" s="58"/>
      <c r="AA19" s="58"/>
      <c r="AB19" s="58"/>
      <c r="AC19" s="58"/>
      <c r="AD19" s="58"/>
    </row>
    <row r="20">
      <c r="A20" s="513">
        <v>34028.0</v>
      </c>
      <c r="B20" s="514" t="s">
        <v>7975</v>
      </c>
      <c r="C20" s="515">
        <v>134.0</v>
      </c>
      <c r="D20" s="516">
        <v>45791.0</v>
      </c>
      <c r="E20" s="516">
        <v>45833.0</v>
      </c>
      <c r="F20" s="516">
        <v>45796.0</v>
      </c>
      <c r="G20" s="518" t="s">
        <v>26</v>
      </c>
      <c r="H20" s="520"/>
      <c r="I20" s="520"/>
      <c r="J20" s="520"/>
      <c r="K20" s="520"/>
      <c r="L20" s="520"/>
      <c r="M20" s="520"/>
      <c r="N20" s="520"/>
      <c r="O20" s="520"/>
      <c r="P20" s="520"/>
      <c r="Q20" s="520"/>
      <c r="R20" s="520"/>
      <c r="S20" s="520"/>
      <c r="T20" s="520"/>
      <c r="U20" s="520"/>
      <c r="V20" s="520"/>
      <c r="W20" s="520"/>
      <c r="X20" s="520"/>
      <c r="Y20" s="520"/>
      <c r="Z20" s="520"/>
      <c r="AA20" s="520"/>
      <c r="AB20" s="520"/>
      <c r="AC20" s="520"/>
      <c r="AD20" s="520"/>
    </row>
    <row r="21">
      <c r="A21" s="513">
        <v>34029.0</v>
      </c>
      <c r="B21" s="514" t="s">
        <v>7976</v>
      </c>
      <c r="C21" s="515">
        <v>757.0</v>
      </c>
      <c r="D21" s="516">
        <v>45791.0</v>
      </c>
      <c r="E21" s="516">
        <v>45833.0</v>
      </c>
      <c r="F21" s="516">
        <v>45792.0</v>
      </c>
      <c r="G21" s="518" t="s">
        <v>26</v>
      </c>
      <c r="H21" s="520"/>
      <c r="I21" s="520"/>
      <c r="J21" s="520"/>
      <c r="K21" s="520"/>
      <c r="L21" s="520"/>
      <c r="M21" s="520"/>
      <c r="N21" s="520"/>
      <c r="O21" s="520"/>
      <c r="P21" s="520"/>
      <c r="Q21" s="520"/>
      <c r="R21" s="520"/>
      <c r="S21" s="520"/>
      <c r="T21" s="520"/>
      <c r="U21" s="520"/>
      <c r="V21" s="520"/>
      <c r="W21" s="520"/>
      <c r="X21" s="520"/>
      <c r="Y21" s="520"/>
      <c r="Z21" s="520"/>
      <c r="AA21" s="520"/>
      <c r="AB21" s="520"/>
      <c r="AC21" s="520"/>
      <c r="AD21" s="520"/>
    </row>
    <row r="22">
      <c r="A22" s="513">
        <v>34031.0</v>
      </c>
      <c r="B22" s="514" t="s">
        <v>7977</v>
      </c>
      <c r="C22" s="515">
        <v>30.0</v>
      </c>
      <c r="D22" s="516">
        <v>45791.0</v>
      </c>
      <c r="E22" s="516">
        <v>45833.0</v>
      </c>
      <c r="F22" s="516">
        <v>45796.0</v>
      </c>
      <c r="G22" s="518" t="s">
        <v>26</v>
      </c>
      <c r="H22" s="520"/>
      <c r="I22" s="520"/>
      <c r="J22" s="520"/>
      <c r="K22" s="520"/>
      <c r="L22" s="520"/>
      <c r="M22" s="520"/>
      <c r="N22" s="520"/>
      <c r="O22" s="520"/>
      <c r="P22" s="520"/>
      <c r="Q22" s="520"/>
      <c r="R22" s="520"/>
      <c r="S22" s="520"/>
      <c r="T22" s="520"/>
      <c r="U22" s="520"/>
      <c r="V22" s="520"/>
      <c r="W22" s="520"/>
      <c r="X22" s="520"/>
      <c r="Y22" s="520"/>
      <c r="Z22" s="520"/>
      <c r="AA22" s="520"/>
      <c r="AB22" s="520"/>
      <c r="AC22" s="520"/>
      <c r="AD22" s="520"/>
    </row>
    <row r="23">
      <c r="A23" s="513">
        <v>34032.0</v>
      </c>
      <c r="B23" s="514" t="s">
        <v>7978</v>
      </c>
      <c r="C23" s="515">
        <v>47.0</v>
      </c>
      <c r="D23" s="516">
        <v>45791.0</v>
      </c>
      <c r="E23" s="516">
        <v>45833.0</v>
      </c>
      <c r="F23" s="516">
        <v>45791.0</v>
      </c>
      <c r="G23" s="518" t="s">
        <v>26</v>
      </c>
      <c r="H23" s="520"/>
      <c r="I23" s="520"/>
      <c r="J23" s="520"/>
      <c r="K23" s="520"/>
      <c r="L23" s="520"/>
      <c r="M23" s="520"/>
      <c r="N23" s="520"/>
      <c r="O23" s="520"/>
      <c r="P23" s="520"/>
      <c r="Q23" s="520"/>
      <c r="R23" s="520"/>
      <c r="S23" s="520"/>
      <c r="T23" s="520"/>
      <c r="U23" s="520"/>
      <c r="V23" s="520"/>
      <c r="W23" s="520"/>
      <c r="X23" s="520"/>
      <c r="Y23" s="520"/>
      <c r="Z23" s="520"/>
      <c r="AA23" s="520"/>
      <c r="AB23" s="520"/>
      <c r="AC23" s="520"/>
      <c r="AD23" s="520"/>
    </row>
    <row r="24">
      <c r="A24" s="513">
        <v>34033.0</v>
      </c>
      <c r="B24" s="514" t="s">
        <v>7979</v>
      </c>
      <c r="C24" s="515">
        <v>16.0</v>
      </c>
      <c r="D24" s="516">
        <v>45791.0</v>
      </c>
      <c r="E24" s="516">
        <v>45833.0</v>
      </c>
      <c r="F24" s="517"/>
      <c r="G24" s="518" t="s">
        <v>26</v>
      </c>
      <c r="H24" s="520"/>
      <c r="I24" s="520"/>
      <c r="J24" s="520"/>
      <c r="K24" s="520"/>
      <c r="L24" s="520"/>
      <c r="M24" s="520"/>
      <c r="N24" s="520"/>
      <c r="O24" s="520"/>
      <c r="P24" s="520"/>
      <c r="Q24" s="520"/>
      <c r="R24" s="520"/>
      <c r="S24" s="520"/>
      <c r="T24" s="520"/>
      <c r="U24" s="520"/>
      <c r="V24" s="520"/>
      <c r="W24" s="520"/>
      <c r="X24" s="520"/>
      <c r="Y24" s="520"/>
      <c r="Z24" s="520"/>
      <c r="AA24" s="520"/>
      <c r="AB24" s="520"/>
      <c r="AC24" s="520"/>
      <c r="AD24" s="520"/>
    </row>
    <row r="25">
      <c r="A25" s="51">
        <v>34035.0</v>
      </c>
      <c r="B25" s="137" t="s">
        <v>7980</v>
      </c>
      <c r="C25" s="506">
        <v>101.0</v>
      </c>
      <c r="D25" s="139">
        <v>45791.0</v>
      </c>
      <c r="E25" s="139">
        <v>45823.0</v>
      </c>
      <c r="F25" s="139">
        <v>45817.0</v>
      </c>
      <c r="G25" s="141" t="s">
        <v>26</v>
      </c>
      <c r="H25" s="58"/>
      <c r="I25" s="55" t="s">
        <v>7981</v>
      </c>
      <c r="J25" s="58"/>
      <c r="K25" s="58"/>
      <c r="L25" s="58"/>
      <c r="M25" s="58"/>
      <c r="N25" s="58"/>
      <c r="O25" s="58"/>
      <c r="P25" s="58"/>
      <c r="Q25" s="58"/>
      <c r="R25" s="58"/>
      <c r="S25" s="58"/>
      <c r="T25" s="58"/>
      <c r="U25" s="58"/>
      <c r="V25" s="58"/>
      <c r="W25" s="58"/>
      <c r="X25" s="58"/>
      <c r="Y25" s="58"/>
      <c r="Z25" s="58"/>
      <c r="AA25" s="58"/>
      <c r="AB25" s="58"/>
      <c r="AC25" s="58"/>
      <c r="AD25" s="58"/>
    </row>
    <row r="26">
      <c r="A26" s="513">
        <v>34034.0</v>
      </c>
      <c r="B26" s="514" t="s">
        <v>7982</v>
      </c>
      <c r="C26" s="515">
        <v>114.0</v>
      </c>
      <c r="D26" s="516">
        <v>45791.0</v>
      </c>
      <c r="E26" s="516">
        <v>45891.0</v>
      </c>
      <c r="F26" s="517"/>
      <c r="G26" s="518" t="s">
        <v>26</v>
      </c>
      <c r="H26" s="520"/>
      <c r="I26" s="520"/>
      <c r="J26" s="520"/>
      <c r="K26" s="520"/>
      <c r="L26" s="520"/>
      <c r="M26" s="520"/>
      <c r="N26" s="520"/>
      <c r="O26" s="520"/>
      <c r="P26" s="520"/>
      <c r="Q26" s="520"/>
      <c r="R26" s="520"/>
      <c r="S26" s="520"/>
      <c r="T26" s="520"/>
      <c r="U26" s="520"/>
      <c r="V26" s="520"/>
      <c r="W26" s="520"/>
      <c r="X26" s="520"/>
      <c r="Y26" s="520"/>
      <c r="Z26" s="520"/>
      <c r="AA26" s="520"/>
      <c r="AB26" s="520"/>
      <c r="AC26" s="520"/>
      <c r="AD26" s="520"/>
    </row>
    <row r="27">
      <c r="A27" s="513">
        <v>34036.0</v>
      </c>
      <c r="B27" s="514" t="s">
        <v>7983</v>
      </c>
      <c r="C27" s="515">
        <v>253.0</v>
      </c>
      <c r="D27" s="516">
        <v>45791.0</v>
      </c>
      <c r="E27" s="516">
        <v>45891.0</v>
      </c>
      <c r="F27" s="516">
        <v>45792.0</v>
      </c>
      <c r="G27" s="518" t="s">
        <v>26</v>
      </c>
      <c r="H27" s="520"/>
      <c r="I27" s="520"/>
      <c r="J27" s="520"/>
      <c r="K27" s="520"/>
      <c r="L27" s="520"/>
      <c r="M27" s="520"/>
      <c r="N27" s="520"/>
      <c r="O27" s="520"/>
      <c r="P27" s="520"/>
      <c r="Q27" s="520"/>
      <c r="R27" s="520"/>
      <c r="S27" s="520"/>
      <c r="T27" s="520"/>
      <c r="U27" s="520"/>
      <c r="V27" s="520"/>
      <c r="W27" s="520"/>
      <c r="X27" s="520"/>
      <c r="Y27" s="520"/>
      <c r="Z27" s="520"/>
      <c r="AA27" s="520"/>
      <c r="AB27" s="520"/>
      <c r="AC27" s="520"/>
      <c r="AD27" s="520"/>
    </row>
    <row r="28">
      <c r="A28" s="513">
        <v>34037.0</v>
      </c>
      <c r="B28" s="514" t="s">
        <v>7984</v>
      </c>
      <c r="C28" s="515">
        <v>296.0</v>
      </c>
      <c r="D28" s="516">
        <v>45791.0</v>
      </c>
      <c r="E28" s="516">
        <v>45891.0</v>
      </c>
      <c r="F28" s="516">
        <v>45793.0</v>
      </c>
      <c r="G28" s="518" t="s">
        <v>26</v>
      </c>
      <c r="H28" s="520"/>
      <c r="I28" s="520"/>
      <c r="J28" s="520"/>
      <c r="K28" s="520"/>
      <c r="L28" s="520"/>
      <c r="M28" s="520"/>
      <c r="N28" s="520"/>
      <c r="O28" s="520"/>
      <c r="P28" s="520"/>
      <c r="Q28" s="520"/>
      <c r="R28" s="520"/>
      <c r="S28" s="520"/>
      <c r="T28" s="520"/>
      <c r="U28" s="520"/>
      <c r="V28" s="520"/>
      <c r="W28" s="520"/>
      <c r="X28" s="520"/>
      <c r="Y28" s="520"/>
      <c r="Z28" s="520"/>
      <c r="AA28" s="520"/>
      <c r="AB28" s="520"/>
      <c r="AC28" s="520"/>
      <c r="AD28" s="520"/>
    </row>
    <row r="29">
      <c r="A29" s="513">
        <v>34038.0</v>
      </c>
      <c r="B29" s="514" t="s">
        <v>7985</v>
      </c>
      <c r="C29" s="515">
        <v>269.0</v>
      </c>
      <c r="D29" s="516">
        <v>45791.0</v>
      </c>
      <c r="E29" s="516">
        <v>45891.0</v>
      </c>
      <c r="F29" s="517"/>
      <c r="G29" s="518" t="s">
        <v>26</v>
      </c>
      <c r="H29" s="520"/>
      <c r="I29" s="520"/>
      <c r="J29" s="520"/>
      <c r="K29" s="520"/>
      <c r="L29" s="520"/>
      <c r="M29" s="520"/>
      <c r="N29" s="520"/>
      <c r="O29" s="520"/>
      <c r="P29" s="520"/>
      <c r="Q29" s="520"/>
      <c r="R29" s="520"/>
      <c r="S29" s="520"/>
      <c r="T29" s="520"/>
      <c r="U29" s="520"/>
      <c r="V29" s="520"/>
      <c r="W29" s="520"/>
      <c r="X29" s="520"/>
      <c r="Y29" s="520"/>
      <c r="Z29" s="520"/>
      <c r="AA29" s="520"/>
      <c r="AB29" s="520"/>
      <c r="AC29" s="520"/>
      <c r="AD29" s="520"/>
    </row>
    <row r="30">
      <c r="A30" s="513">
        <v>34039.0</v>
      </c>
      <c r="B30" s="514" t="s">
        <v>7986</v>
      </c>
      <c r="C30" s="515">
        <v>55.0</v>
      </c>
      <c r="D30" s="516">
        <v>45791.0</v>
      </c>
      <c r="E30" s="516">
        <v>45893.0</v>
      </c>
      <c r="F30" s="517"/>
      <c r="G30" s="518" t="s">
        <v>26</v>
      </c>
      <c r="H30" s="520"/>
      <c r="I30" s="520"/>
      <c r="J30" s="520"/>
      <c r="K30" s="520"/>
      <c r="L30" s="520"/>
      <c r="M30" s="520"/>
      <c r="N30" s="520"/>
      <c r="O30" s="520"/>
      <c r="P30" s="520"/>
      <c r="Q30" s="520"/>
      <c r="R30" s="520"/>
      <c r="S30" s="520"/>
      <c r="T30" s="520"/>
      <c r="U30" s="520"/>
      <c r="V30" s="520"/>
      <c r="W30" s="520"/>
      <c r="X30" s="520"/>
      <c r="Y30" s="520"/>
      <c r="Z30" s="520"/>
      <c r="AA30" s="520"/>
      <c r="AB30" s="520"/>
      <c r="AC30" s="520"/>
      <c r="AD30" s="520"/>
    </row>
    <row r="31">
      <c r="A31" s="513">
        <v>34041.0</v>
      </c>
      <c r="B31" s="514" t="s">
        <v>7987</v>
      </c>
      <c r="C31" s="515">
        <v>83.0</v>
      </c>
      <c r="D31" s="516">
        <v>45791.0</v>
      </c>
      <c r="E31" s="516">
        <v>45893.0</v>
      </c>
      <c r="F31" s="516">
        <v>45792.0</v>
      </c>
      <c r="G31" s="518" t="s">
        <v>26</v>
      </c>
      <c r="H31" s="520"/>
      <c r="I31" s="520"/>
      <c r="J31" s="520"/>
      <c r="K31" s="520"/>
      <c r="L31" s="520"/>
      <c r="M31" s="520"/>
      <c r="N31" s="520"/>
      <c r="O31" s="520"/>
      <c r="P31" s="520"/>
      <c r="Q31" s="520"/>
      <c r="R31" s="520"/>
      <c r="S31" s="520"/>
      <c r="T31" s="520"/>
      <c r="U31" s="520"/>
      <c r="V31" s="520"/>
      <c r="W31" s="520"/>
      <c r="X31" s="520"/>
      <c r="Y31" s="520"/>
      <c r="Z31" s="520"/>
      <c r="AA31" s="520"/>
      <c r="AB31" s="520"/>
      <c r="AC31" s="520"/>
      <c r="AD31" s="520"/>
    </row>
    <row r="32">
      <c r="A32" s="513">
        <v>34042.0</v>
      </c>
      <c r="B32" s="514" t="s">
        <v>7988</v>
      </c>
      <c r="C32" s="515">
        <v>305.0</v>
      </c>
      <c r="D32" s="516">
        <v>45791.0</v>
      </c>
      <c r="E32" s="516">
        <v>45893.0</v>
      </c>
      <c r="F32" s="516">
        <v>45792.0</v>
      </c>
      <c r="G32" s="518" t="s">
        <v>26</v>
      </c>
      <c r="H32" s="520"/>
      <c r="I32" s="520"/>
      <c r="J32" s="520"/>
      <c r="K32" s="520"/>
      <c r="L32" s="520"/>
      <c r="M32" s="520"/>
      <c r="N32" s="520"/>
      <c r="O32" s="520"/>
      <c r="P32" s="520"/>
      <c r="Q32" s="520"/>
      <c r="R32" s="520"/>
      <c r="S32" s="520"/>
      <c r="T32" s="520"/>
      <c r="U32" s="520"/>
      <c r="V32" s="520"/>
      <c r="W32" s="520"/>
      <c r="X32" s="520"/>
      <c r="Y32" s="520"/>
      <c r="Z32" s="520"/>
      <c r="AA32" s="520"/>
      <c r="AB32" s="520"/>
      <c r="AC32" s="520"/>
      <c r="AD32" s="520"/>
    </row>
    <row r="33">
      <c r="A33" s="513">
        <v>34045.0</v>
      </c>
      <c r="B33" s="514" t="s">
        <v>7989</v>
      </c>
      <c r="C33" s="515">
        <v>72.0</v>
      </c>
      <c r="D33" s="516">
        <v>45791.0</v>
      </c>
      <c r="E33" s="516">
        <v>45893.0</v>
      </c>
      <c r="F33" s="517"/>
      <c r="G33" s="518" t="s">
        <v>26</v>
      </c>
      <c r="H33" s="520"/>
      <c r="I33" s="520"/>
      <c r="J33" s="520"/>
      <c r="K33" s="520"/>
      <c r="L33" s="520"/>
      <c r="M33" s="520"/>
      <c r="N33" s="520"/>
      <c r="O33" s="520"/>
      <c r="P33" s="520"/>
      <c r="Q33" s="520"/>
      <c r="R33" s="520"/>
      <c r="S33" s="520"/>
      <c r="T33" s="520"/>
      <c r="U33" s="520"/>
      <c r="V33" s="520"/>
      <c r="W33" s="520"/>
      <c r="X33" s="520"/>
      <c r="Y33" s="520"/>
      <c r="Z33" s="520"/>
      <c r="AA33" s="520"/>
      <c r="AB33" s="520"/>
      <c r="AC33" s="520"/>
      <c r="AD33" s="520"/>
    </row>
    <row r="34">
      <c r="A34" s="532">
        <v>34046.0</v>
      </c>
      <c r="B34" s="514" t="s">
        <v>7990</v>
      </c>
      <c r="C34" s="515">
        <v>60.0</v>
      </c>
      <c r="D34" s="516">
        <v>45791.0</v>
      </c>
      <c r="E34" s="516">
        <v>45893.0</v>
      </c>
      <c r="F34" s="516">
        <v>45798.0</v>
      </c>
      <c r="G34" s="518" t="s">
        <v>26</v>
      </c>
      <c r="H34" s="520"/>
      <c r="I34" s="520"/>
      <c r="J34" s="520"/>
      <c r="K34" s="520"/>
      <c r="L34" s="520"/>
      <c r="M34" s="520"/>
      <c r="N34" s="520"/>
      <c r="O34" s="520"/>
      <c r="P34" s="520"/>
      <c r="Q34" s="520"/>
      <c r="R34" s="520"/>
      <c r="S34" s="520"/>
      <c r="T34" s="520"/>
      <c r="U34" s="520"/>
      <c r="V34" s="520"/>
      <c r="W34" s="520"/>
      <c r="X34" s="520"/>
      <c r="Y34" s="520"/>
      <c r="Z34" s="520"/>
      <c r="AA34" s="520"/>
      <c r="AB34" s="520"/>
      <c r="AC34" s="520"/>
      <c r="AD34" s="520"/>
    </row>
    <row r="35">
      <c r="A35" s="513">
        <v>34047.0</v>
      </c>
      <c r="B35" s="514" t="s">
        <v>7991</v>
      </c>
      <c r="C35" s="515">
        <v>1999.0</v>
      </c>
      <c r="D35" s="516">
        <v>45791.0</v>
      </c>
      <c r="E35" s="516">
        <v>45893.0</v>
      </c>
      <c r="F35" s="516">
        <v>45792.0</v>
      </c>
      <c r="G35" s="518" t="s">
        <v>26</v>
      </c>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row>
    <row r="36">
      <c r="A36" s="513">
        <v>34048.0</v>
      </c>
      <c r="B36" s="514" t="s">
        <v>7992</v>
      </c>
      <c r="C36" s="515">
        <v>55.0</v>
      </c>
      <c r="D36" s="516">
        <v>45791.0</v>
      </c>
      <c r="E36" s="516">
        <v>45893.0</v>
      </c>
      <c r="F36" s="516">
        <v>45792.0</v>
      </c>
      <c r="G36" s="518" t="s">
        <v>26</v>
      </c>
      <c r="H36" s="520"/>
      <c r="I36" s="520"/>
      <c r="J36" s="520"/>
      <c r="K36" s="520"/>
      <c r="L36" s="520"/>
      <c r="M36" s="520"/>
      <c r="N36" s="520"/>
      <c r="O36" s="520"/>
      <c r="P36" s="520"/>
      <c r="Q36" s="520"/>
      <c r="R36" s="520"/>
      <c r="S36" s="520"/>
      <c r="T36" s="520"/>
      <c r="U36" s="520"/>
      <c r="V36" s="520"/>
      <c r="W36" s="520"/>
      <c r="X36" s="520"/>
      <c r="Y36" s="520"/>
      <c r="Z36" s="520"/>
      <c r="AA36" s="520"/>
      <c r="AB36" s="520"/>
      <c r="AC36" s="520"/>
      <c r="AD36" s="520"/>
    </row>
    <row r="37">
      <c r="A37" s="513">
        <v>34049.0</v>
      </c>
      <c r="B37" s="514" t="s">
        <v>7993</v>
      </c>
      <c r="C37" s="515">
        <v>320.0</v>
      </c>
      <c r="D37" s="516">
        <v>45791.0</v>
      </c>
      <c r="E37" s="516">
        <v>45893.0</v>
      </c>
      <c r="F37" s="516">
        <v>45793.0</v>
      </c>
      <c r="G37" s="518" t="s">
        <v>26</v>
      </c>
      <c r="H37" s="520"/>
      <c r="I37" s="520"/>
      <c r="J37" s="520"/>
      <c r="K37" s="520"/>
      <c r="L37" s="520"/>
      <c r="M37" s="520"/>
      <c r="N37" s="520"/>
      <c r="O37" s="520"/>
      <c r="P37" s="520"/>
      <c r="Q37" s="520"/>
      <c r="R37" s="520"/>
      <c r="S37" s="520"/>
      <c r="T37" s="520"/>
      <c r="U37" s="520"/>
      <c r="V37" s="520"/>
      <c r="W37" s="520"/>
      <c r="X37" s="520"/>
      <c r="Y37" s="520"/>
      <c r="Z37" s="520"/>
      <c r="AA37" s="520"/>
      <c r="AB37" s="520"/>
      <c r="AC37" s="520"/>
      <c r="AD37" s="520"/>
    </row>
    <row r="38">
      <c r="A38" s="513">
        <v>34050.0</v>
      </c>
      <c r="B38" s="514" t="s">
        <v>7994</v>
      </c>
      <c r="C38" s="515">
        <v>181.0</v>
      </c>
      <c r="D38" s="516">
        <v>45791.0</v>
      </c>
      <c r="E38" s="516">
        <v>45893.0</v>
      </c>
      <c r="F38" s="517"/>
      <c r="G38" s="518" t="s">
        <v>26</v>
      </c>
      <c r="H38" s="520"/>
      <c r="I38" s="520"/>
      <c r="J38" s="520"/>
      <c r="K38" s="520"/>
      <c r="L38" s="520"/>
      <c r="M38" s="520"/>
      <c r="N38" s="520"/>
      <c r="O38" s="520"/>
      <c r="P38" s="520"/>
      <c r="Q38" s="520"/>
      <c r="R38" s="520"/>
      <c r="S38" s="520"/>
      <c r="T38" s="520"/>
      <c r="U38" s="520"/>
      <c r="V38" s="520"/>
      <c r="W38" s="520"/>
      <c r="X38" s="520"/>
      <c r="Y38" s="520"/>
      <c r="Z38" s="520"/>
      <c r="AA38" s="520"/>
      <c r="AB38" s="520"/>
      <c r="AC38" s="520"/>
      <c r="AD38" s="520"/>
    </row>
    <row r="39">
      <c r="A39" s="513">
        <v>34051.0</v>
      </c>
      <c r="B39" s="514" t="s">
        <v>7995</v>
      </c>
      <c r="C39" s="515">
        <v>91.0</v>
      </c>
      <c r="D39" s="516">
        <v>45791.0</v>
      </c>
      <c r="E39" s="516">
        <v>45893.0</v>
      </c>
      <c r="F39" s="517"/>
      <c r="G39" s="518" t="s">
        <v>26</v>
      </c>
      <c r="H39" s="520"/>
      <c r="I39" s="520"/>
      <c r="J39" s="520"/>
      <c r="K39" s="520"/>
      <c r="L39" s="520"/>
      <c r="M39" s="520"/>
      <c r="N39" s="520"/>
      <c r="O39" s="520"/>
      <c r="P39" s="520"/>
      <c r="Q39" s="520"/>
      <c r="R39" s="520"/>
      <c r="S39" s="520"/>
      <c r="T39" s="520"/>
      <c r="U39" s="520"/>
      <c r="V39" s="520"/>
      <c r="W39" s="520"/>
      <c r="X39" s="520"/>
      <c r="Y39" s="520"/>
      <c r="Z39" s="520"/>
      <c r="AA39" s="520"/>
      <c r="AB39" s="520"/>
      <c r="AC39" s="520"/>
      <c r="AD39" s="520"/>
    </row>
    <row r="40">
      <c r="A40" s="513">
        <v>34052.0</v>
      </c>
      <c r="B40" s="514" t="s">
        <v>7996</v>
      </c>
      <c r="C40" s="515">
        <v>168.0</v>
      </c>
      <c r="D40" s="516">
        <v>45791.0</v>
      </c>
      <c r="E40" s="516">
        <v>45893.0</v>
      </c>
      <c r="F40" s="516">
        <v>45792.0</v>
      </c>
      <c r="G40" s="518" t="s">
        <v>26</v>
      </c>
      <c r="H40" s="520"/>
      <c r="I40" s="520"/>
      <c r="J40" s="520"/>
      <c r="K40" s="520"/>
      <c r="L40" s="520"/>
      <c r="M40" s="520"/>
      <c r="N40" s="520"/>
      <c r="O40" s="520"/>
      <c r="P40" s="520"/>
      <c r="Q40" s="520"/>
      <c r="R40" s="520"/>
      <c r="S40" s="520"/>
      <c r="T40" s="520"/>
      <c r="U40" s="520"/>
      <c r="V40" s="520"/>
      <c r="W40" s="520"/>
      <c r="X40" s="520"/>
      <c r="Y40" s="520"/>
      <c r="Z40" s="520"/>
      <c r="AA40" s="520"/>
      <c r="AB40" s="520"/>
      <c r="AC40" s="520"/>
      <c r="AD40" s="520"/>
    </row>
    <row r="41">
      <c r="A41" s="513">
        <v>34053.0</v>
      </c>
      <c r="B41" s="514" t="s">
        <v>7997</v>
      </c>
      <c r="C41" s="515">
        <v>197.0</v>
      </c>
      <c r="D41" s="516">
        <v>45791.0</v>
      </c>
      <c r="E41" s="516">
        <v>45893.0</v>
      </c>
      <c r="F41" s="516">
        <v>45793.0</v>
      </c>
      <c r="G41" s="518" t="s">
        <v>26</v>
      </c>
      <c r="H41" s="520"/>
      <c r="I41" s="520"/>
      <c r="J41" s="520"/>
      <c r="K41" s="520"/>
      <c r="L41" s="520"/>
      <c r="M41" s="520"/>
      <c r="N41" s="520"/>
      <c r="O41" s="520"/>
      <c r="P41" s="520"/>
      <c r="Q41" s="520"/>
      <c r="R41" s="520"/>
      <c r="S41" s="520"/>
      <c r="T41" s="520"/>
      <c r="U41" s="520"/>
      <c r="V41" s="520"/>
      <c r="W41" s="520"/>
      <c r="X41" s="520"/>
      <c r="Y41" s="520"/>
      <c r="Z41" s="520"/>
      <c r="AA41" s="520"/>
      <c r="AB41" s="520"/>
      <c r="AC41" s="520"/>
      <c r="AD41" s="520"/>
    </row>
    <row r="42">
      <c r="A42" s="513">
        <v>34055.0</v>
      </c>
      <c r="B42" s="514" t="s">
        <v>7998</v>
      </c>
      <c r="C42" s="515">
        <v>241.0</v>
      </c>
      <c r="D42" s="516">
        <v>45791.0</v>
      </c>
      <c r="E42" s="516">
        <v>45893.0</v>
      </c>
      <c r="F42" s="516">
        <v>45793.0</v>
      </c>
      <c r="G42" s="518" t="s">
        <v>26</v>
      </c>
      <c r="H42" s="520"/>
      <c r="I42" s="520"/>
      <c r="J42" s="520"/>
      <c r="K42" s="520"/>
      <c r="L42" s="520"/>
      <c r="M42" s="520"/>
      <c r="N42" s="520"/>
      <c r="O42" s="520"/>
      <c r="P42" s="520"/>
      <c r="Q42" s="520"/>
      <c r="R42" s="520"/>
      <c r="S42" s="520"/>
      <c r="T42" s="520"/>
      <c r="U42" s="520"/>
      <c r="V42" s="520"/>
      <c r="W42" s="520"/>
      <c r="X42" s="520"/>
      <c r="Y42" s="520"/>
      <c r="Z42" s="520"/>
      <c r="AA42" s="520"/>
      <c r="AB42" s="520"/>
      <c r="AC42" s="520"/>
      <c r="AD42" s="520"/>
    </row>
    <row r="43">
      <c r="A43" s="51">
        <v>34056.0</v>
      </c>
      <c r="B43" s="137" t="s">
        <v>7999</v>
      </c>
      <c r="C43" s="506">
        <v>2284.0</v>
      </c>
      <c r="D43" s="139">
        <v>45791.0</v>
      </c>
      <c r="E43" s="139">
        <v>45804.0</v>
      </c>
      <c r="F43" s="139">
        <v>45797.0</v>
      </c>
      <c r="G43" s="141" t="s">
        <v>26</v>
      </c>
      <c r="H43" s="58"/>
      <c r="I43" s="55" t="s">
        <v>8000</v>
      </c>
      <c r="J43" s="58"/>
      <c r="K43" s="58"/>
      <c r="L43" s="58"/>
      <c r="M43" s="58"/>
      <c r="N43" s="58"/>
      <c r="O43" s="58"/>
      <c r="P43" s="58"/>
      <c r="Q43" s="58"/>
      <c r="R43" s="58"/>
      <c r="S43" s="58"/>
      <c r="T43" s="58"/>
      <c r="U43" s="58"/>
      <c r="V43" s="58"/>
      <c r="W43" s="58"/>
      <c r="X43" s="58"/>
      <c r="Y43" s="58"/>
      <c r="Z43" s="58"/>
      <c r="AA43" s="58"/>
      <c r="AB43" s="58"/>
      <c r="AC43" s="58"/>
      <c r="AD43" s="58"/>
    </row>
    <row r="44">
      <c r="A44" s="513">
        <v>34057.0</v>
      </c>
      <c r="B44" s="514" t="s">
        <v>8001</v>
      </c>
      <c r="C44" s="515">
        <v>475.0</v>
      </c>
      <c r="D44" s="516">
        <v>45791.0</v>
      </c>
      <c r="E44" s="516">
        <v>45893.0</v>
      </c>
      <c r="F44" s="516">
        <v>45792.0</v>
      </c>
      <c r="G44" s="518" t="s">
        <v>26</v>
      </c>
      <c r="H44" s="520"/>
      <c r="I44" s="520"/>
      <c r="J44" s="520"/>
      <c r="K44" s="520"/>
      <c r="L44" s="520"/>
      <c r="M44" s="520"/>
      <c r="N44" s="520"/>
      <c r="O44" s="520"/>
      <c r="P44" s="520"/>
      <c r="Q44" s="520"/>
      <c r="R44" s="520"/>
      <c r="S44" s="520"/>
      <c r="T44" s="520"/>
      <c r="U44" s="520"/>
      <c r="V44" s="520"/>
      <c r="W44" s="520"/>
      <c r="X44" s="520"/>
      <c r="Y44" s="520"/>
      <c r="Z44" s="520"/>
      <c r="AA44" s="520"/>
      <c r="AB44" s="520"/>
      <c r="AC44" s="520"/>
      <c r="AD44" s="520"/>
    </row>
    <row r="45">
      <c r="A45" s="513">
        <v>34058.0</v>
      </c>
      <c r="B45" s="514" t="s">
        <v>8002</v>
      </c>
      <c r="C45" s="515">
        <v>178.0</v>
      </c>
      <c r="D45" s="516">
        <v>45791.0</v>
      </c>
      <c r="E45" s="516">
        <v>45893.0</v>
      </c>
      <c r="F45" s="517"/>
      <c r="G45" s="518" t="s">
        <v>26</v>
      </c>
      <c r="H45" s="520"/>
      <c r="I45" s="520"/>
      <c r="J45" s="520"/>
      <c r="K45" s="520"/>
      <c r="L45" s="520"/>
      <c r="M45" s="520"/>
      <c r="N45" s="520"/>
      <c r="O45" s="520"/>
      <c r="P45" s="520"/>
      <c r="Q45" s="520"/>
      <c r="R45" s="520"/>
      <c r="S45" s="520"/>
      <c r="T45" s="520"/>
      <c r="U45" s="520"/>
      <c r="V45" s="520"/>
      <c r="W45" s="520"/>
      <c r="X45" s="520"/>
      <c r="Y45" s="520"/>
      <c r="Z45" s="520"/>
      <c r="AA45" s="520"/>
      <c r="AB45" s="520"/>
      <c r="AC45" s="520"/>
      <c r="AD45" s="520"/>
    </row>
    <row r="46">
      <c r="A46" s="513">
        <v>34059.0</v>
      </c>
      <c r="B46" s="514" t="s">
        <v>8003</v>
      </c>
      <c r="C46" s="515">
        <v>430.0</v>
      </c>
      <c r="D46" s="516">
        <v>45791.0</v>
      </c>
      <c r="E46" s="516">
        <v>45893.0</v>
      </c>
      <c r="F46" s="516">
        <v>45793.0</v>
      </c>
      <c r="G46" s="518" t="s">
        <v>26</v>
      </c>
      <c r="H46" s="520"/>
      <c r="I46" s="520"/>
      <c r="J46" s="520"/>
      <c r="K46" s="520"/>
      <c r="L46" s="520"/>
      <c r="M46" s="520"/>
      <c r="N46" s="520"/>
      <c r="O46" s="520"/>
      <c r="P46" s="520"/>
      <c r="Q46" s="520"/>
      <c r="R46" s="520"/>
      <c r="S46" s="520"/>
      <c r="T46" s="520"/>
      <c r="U46" s="520"/>
      <c r="V46" s="520"/>
      <c r="W46" s="520"/>
      <c r="X46" s="520"/>
      <c r="Y46" s="520"/>
      <c r="Z46" s="520"/>
      <c r="AA46" s="520"/>
      <c r="AB46" s="520"/>
      <c r="AC46" s="520"/>
      <c r="AD46" s="520"/>
    </row>
    <row r="47">
      <c r="A47" s="513">
        <v>34060.0</v>
      </c>
      <c r="B47" s="514" t="s">
        <v>8004</v>
      </c>
      <c r="C47" s="515">
        <v>128.0</v>
      </c>
      <c r="D47" s="516">
        <v>45791.0</v>
      </c>
      <c r="E47" s="516">
        <v>45893.0</v>
      </c>
      <c r="F47" s="517"/>
      <c r="G47" s="518" t="s">
        <v>26</v>
      </c>
      <c r="H47" s="520"/>
      <c r="I47" s="520"/>
      <c r="J47" s="520"/>
      <c r="K47" s="520"/>
      <c r="L47" s="520"/>
      <c r="M47" s="520"/>
      <c r="N47" s="520"/>
      <c r="O47" s="520"/>
      <c r="P47" s="520"/>
      <c r="Q47" s="520"/>
      <c r="R47" s="520"/>
      <c r="S47" s="520"/>
      <c r="T47" s="520"/>
      <c r="U47" s="520"/>
      <c r="V47" s="520"/>
      <c r="W47" s="520"/>
      <c r="X47" s="520"/>
      <c r="Y47" s="520"/>
      <c r="Z47" s="520"/>
      <c r="AA47" s="520"/>
      <c r="AB47" s="520"/>
      <c r="AC47" s="520"/>
      <c r="AD47" s="520"/>
    </row>
    <row r="48">
      <c r="A48" s="513">
        <v>34061.0</v>
      </c>
      <c r="B48" s="514" t="s">
        <v>8005</v>
      </c>
      <c r="C48" s="515">
        <v>99.0</v>
      </c>
      <c r="D48" s="516">
        <v>45791.0</v>
      </c>
      <c r="E48" s="516">
        <v>45893.0</v>
      </c>
      <c r="F48" s="516">
        <v>45798.0</v>
      </c>
      <c r="G48" s="518" t="s">
        <v>26</v>
      </c>
      <c r="H48" s="520"/>
      <c r="I48" s="520"/>
      <c r="J48" s="520"/>
      <c r="K48" s="520"/>
      <c r="L48" s="520"/>
      <c r="M48" s="520"/>
      <c r="N48" s="520"/>
      <c r="O48" s="520"/>
      <c r="P48" s="520"/>
      <c r="Q48" s="520"/>
      <c r="R48" s="520"/>
      <c r="S48" s="520"/>
      <c r="T48" s="520"/>
      <c r="U48" s="520"/>
      <c r="V48" s="520"/>
      <c r="W48" s="520"/>
      <c r="X48" s="520"/>
      <c r="Y48" s="520"/>
      <c r="Z48" s="520"/>
      <c r="AA48" s="520"/>
      <c r="AB48" s="520"/>
      <c r="AC48" s="520"/>
      <c r="AD48" s="520"/>
    </row>
    <row r="49">
      <c r="A49" s="513">
        <v>34062.0</v>
      </c>
      <c r="B49" s="514" t="s">
        <v>8006</v>
      </c>
      <c r="C49" s="515">
        <v>140.0</v>
      </c>
      <c r="D49" s="516">
        <v>45791.0</v>
      </c>
      <c r="E49" s="516">
        <v>45893.0</v>
      </c>
      <c r="F49" s="516">
        <v>45793.0</v>
      </c>
      <c r="G49" s="518" t="s">
        <v>26</v>
      </c>
      <c r="H49" s="520"/>
      <c r="I49" s="520"/>
      <c r="J49" s="520"/>
      <c r="K49" s="520"/>
      <c r="L49" s="520"/>
      <c r="M49" s="520"/>
      <c r="N49" s="520"/>
      <c r="O49" s="520"/>
      <c r="P49" s="520"/>
      <c r="Q49" s="520"/>
      <c r="R49" s="520"/>
      <c r="S49" s="520"/>
      <c r="T49" s="520"/>
      <c r="U49" s="520"/>
      <c r="V49" s="520"/>
      <c r="W49" s="520"/>
      <c r="X49" s="520"/>
      <c r="Y49" s="520"/>
      <c r="Z49" s="520"/>
      <c r="AA49" s="520"/>
      <c r="AB49" s="520"/>
      <c r="AC49" s="520"/>
      <c r="AD49" s="520"/>
    </row>
    <row r="50">
      <c r="A50" s="513">
        <v>34063.0</v>
      </c>
      <c r="B50" s="514" t="s">
        <v>8007</v>
      </c>
      <c r="C50" s="515">
        <v>129.0</v>
      </c>
      <c r="D50" s="516">
        <v>45791.0</v>
      </c>
      <c r="E50" s="516">
        <v>45893.0</v>
      </c>
      <c r="F50" s="516">
        <v>45798.0</v>
      </c>
      <c r="G50" s="518" t="s">
        <v>26</v>
      </c>
      <c r="H50" s="520"/>
      <c r="I50" s="520"/>
      <c r="J50" s="520"/>
      <c r="K50" s="520"/>
      <c r="L50" s="520"/>
      <c r="M50" s="520"/>
      <c r="N50" s="520"/>
      <c r="O50" s="520"/>
      <c r="P50" s="520"/>
      <c r="Q50" s="520"/>
      <c r="R50" s="520"/>
      <c r="S50" s="520"/>
      <c r="T50" s="520"/>
      <c r="U50" s="520"/>
      <c r="V50" s="520"/>
      <c r="W50" s="520"/>
      <c r="X50" s="520"/>
      <c r="Y50" s="520"/>
      <c r="Z50" s="520"/>
      <c r="AA50" s="520"/>
      <c r="AB50" s="520"/>
      <c r="AC50" s="520"/>
      <c r="AD50" s="520"/>
    </row>
    <row r="51">
      <c r="A51" s="513">
        <v>34066.0</v>
      </c>
      <c r="B51" s="514" t="s">
        <v>8008</v>
      </c>
      <c r="C51" s="515">
        <v>64.0</v>
      </c>
      <c r="D51" s="516">
        <v>45791.0</v>
      </c>
      <c r="E51" s="516">
        <v>45893.0</v>
      </c>
      <c r="F51" s="517"/>
      <c r="G51" s="518" t="s">
        <v>26</v>
      </c>
      <c r="H51" s="520"/>
      <c r="I51" s="520"/>
      <c r="J51" s="520"/>
      <c r="K51" s="520"/>
      <c r="L51" s="520"/>
      <c r="M51" s="520"/>
      <c r="N51" s="520"/>
      <c r="O51" s="520"/>
      <c r="P51" s="520"/>
      <c r="Q51" s="520"/>
      <c r="R51" s="520"/>
      <c r="S51" s="520"/>
      <c r="T51" s="520"/>
      <c r="U51" s="520"/>
      <c r="V51" s="520"/>
      <c r="W51" s="520"/>
      <c r="X51" s="520"/>
      <c r="Y51" s="520"/>
      <c r="Z51" s="520"/>
      <c r="AA51" s="520"/>
      <c r="AB51" s="520"/>
      <c r="AC51" s="520"/>
      <c r="AD51" s="520"/>
    </row>
    <row r="52">
      <c r="A52" s="513">
        <v>34067.0</v>
      </c>
      <c r="B52" s="514" t="s">
        <v>8009</v>
      </c>
      <c r="C52" s="515">
        <v>135.0</v>
      </c>
      <c r="D52" s="516">
        <v>45791.0</v>
      </c>
      <c r="E52" s="542">
        <v>45893.0</v>
      </c>
      <c r="F52" s="516">
        <v>45803.0</v>
      </c>
      <c r="G52" s="518" t="s">
        <v>26</v>
      </c>
      <c r="H52" s="520"/>
      <c r="I52" s="520"/>
      <c r="J52" s="520"/>
      <c r="K52" s="520"/>
      <c r="L52" s="520"/>
      <c r="M52" s="520"/>
      <c r="N52" s="520"/>
      <c r="O52" s="520"/>
      <c r="P52" s="520"/>
      <c r="Q52" s="520"/>
      <c r="R52" s="520"/>
      <c r="S52" s="520"/>
      <c r="T52" s="520"/>
      <c r="U52" s="520"/>
      <c r="V52" s="520"/>
      <c r="W52" s="520"/>
      <c r="X52" s="520"/>
      <c r="Y52" s="520"/>
      <c r="Z52" s="520"/>
      <c r="AA52" s="520"/>
      <c r="AB52" s="520"/>
      <c r="AC52" s="520"/>
      <c r="AD52" s="520"/>
    </row>
    <row r="53">
      <c r="A53" s="513">
        <v>34068.0</v>
      </c>
      <c r="B53" s="514" t="s">
        <v>8010</v>
      </c>
      <c r="C53" s="515">
        <v>46.0</v>
      </c>
      <c r="D53" s="516">
        <v>45791.0</v>
      </c>
      <c r="E53" s="516">
        <v>45893.0</v>
      </c>
      <c r="F53" s="516">
        <v>45792.0</v>
      </c>
      <c r="G53" s="518" t="s">
        <v>26</v>
      </c>
      <c r="H53" s="520"/>
      <c r="I53" s="520"/>
      <c r="J53" s="520"/>
      <c r="K53" s="520"/>
      <c r="L53" s="520"/>
      <c r="M53" s="520"/>
      <c r="N53" s="520"/>
      <c r="O53" s="520"/>
      <c r="P53" s="520"/>
      <c r="Q53" s="520"/>
      <c r="R53" s="520"/>
      <c r="S53" s="520"/>
      <c r="T53" s="520"/>
      <c r="U53" s="520"/>
      <c r="V53" s="520"/>
      <c r="W53" s="520"/>
      <c r="X53" s="520"/>
      <c r="Y53" s="520"/>
      <c r="Z53" s="520"/>
      <c r="AA53" s="520"/>
      <c r="AB53" s="520"/>
      <c r="AC53" s="520"/>
      <c r="AD53" s="520"/>
    </row>
    <row r="54">
      <c r="A54" s="513">
        <v>34069.0</v>
      </c>
      <c r="B54" s="514" t="s">
        <v>8011</v>
      </c>
      <c r="C54" s="515">
        <v>2587.0</v>
      </c>
      <c r="D54" s="516">
        <v>45791.0</v>
      </c>
      <c r="E54" s="516">
        <v>45893.0</v>
      </c>
      <c r="F54" s="516">
        <v>45793.0</v>
      </c>
      <c r="G54" s="518" t="s">
        <v>26</v>
      </c>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row>
    <row r="55">
      <c r="A55" s="513">
        <v>34070.0</v>
      </c>
      <c r="B55" s="514" t="s">
        <v>8012</v>
      </c>
      <c r="C55" s="515">
        <v>124.0</v>
      </c>
      <c r="D55" s="516">
        <v>45792.0</v>
      </c>
      <c r="E55" s="516">
        <v>45893.0</v>
      </c>
      <c r="F55" s="517"/>
      <c r="G55" s="518" t="s">
        <v>26</v>
      </c>
      <c r="H55" s="520"/>
      <c r="I55" s="520"/>
      <c r="J55" s="520"/>
      <c r="K55" s="520"/>
      <c r="L55" s="520"/>
      <c r="M55" s="520"/>
      <c r="N55" s="520"/>
      <c r="O55" s="520"/>
      <c r="P55" s="520"/>
      <c r="Q55" s="520"/>
      <c r="R55" s="520"/>
      <c r="S55" s="520"/>
      <c r="T55" s="520"/>
      <c r="U55" s="520"/>
      <c r="V55" s="520"/>
      <c r="W55" s="520"/>
      <c r="X55" s="520"/>
      <c r="Y55" s="520"/>
      <c r="Z55" s="520"/>
      <c r="AA55" s="520"/>
      <c r="AB55" s="520"/>
      <c r="AC55" s="520"/>
      <c r="AD55" s="520"/>
    </row>
    <row r="56">
      <c r="A56" s="513">
        <v>34071.0</v>
      </c>
      <c r="B56" s="514" t="s">
        <v>8013</v>
      </c>
      <c r="C56" s="515">
        <v>154.0</v>
      </c>
      <c r="D56" s="516">
        <v>45792.0</v>
      </c>
      <c r="E56" s="516">
        <v>45893.0</v>
      </c>
      <c r="F56" s="516">
        <v>45793.0</v>
      </c>
      <c r="G56" s="518" t="s">
        <v>26</v>
      </c>
      <c r="H56" s="520"/>
      <c r="I56" s="520"/>
      <c r="J56" s="520"/>
      <c r="K56" s="520"/>
      <c r="L56" s="520"/>
      <c r="M56" s="520"/>
      <c r="N56" s="520"/>
      <c r="O56" s="520"/>
      <c r="P56" s="520"/>
      <c r="Q56" s="520"/>
      <c r="R56" s="520"/>
      <c r="S56" s="520"/>
      <c r="T56" s="520"/>
      <c r="U56" s="520"/>
      <c r="V56" s="520"/>
      <c r="W56" s="520"/>
      <c r="X56" s="520"/>
      <c r="Y56" s="520"/>
      <c r="Z56" s="520"/>
      <c r="AA56" s="520"/>
      <c r="AB56" s="520"/>
      <c r="AC56" s="520"/>
      <c r="AD56" s="520"/>
    </row>
    <row r="57">
      <c r="A57" s="513">
        <v>34072.0</v>
      </c>
      <c r="B57" s="514" t="s">
        <v>8014</v>
      </c>
      <c r="C57" s="515">
        <v>136.0</v>
      </c>
      <c r="D57" s="516">
        <v>45792.0</v>
      </c>
      <c r="E57" s="516">
        <v>45893.0</v>
      </c>
      <c r="F57" s="516">
        <v>45796.0</v>
      </c>
      <c r="G57" s="518" t="s">
        <v>26</v>
      </c>
      <c r="H57" s="520"/>
      <c r="I57" s="520"/>
      <c r="J57" s="520"/>
      <c r="K57" s="520"/>
      <c r="L57" s="520"/>
      <c r="M57" s="520"/>
      <c r="N57" s="520"/>
      <c r="O57" s="520"/>
      <c r="P57" s="520"/>
      <c r="Q57" s="520"/>
      <c r="R57" s="520"/>
      <c r="S57" s="520"/>
      <c r="T57" s="520"/>
      <c r="U57" s="520"/>
      <c r="V57" s="520"/>
      <c r="W57" s="520"/>
      <c r="X57" s="520"/>
      <c r="Y57" s="520"/>
      <c r="Z57" s="520"/>
      <c r="AA57" s="520"/>
      <c r="AB57" s="520"/>
      <c r="AC57" s="520"/>
      <c r="AD57" s="520"/>
    </row>
    <row r="58">
      <c r="A58" s="513">
        <v>34073.0</v>
      </c>
      <c r="B58" s="514" t="s">
        <v>8015</v>
      </c>
      <c r="C58" s="515">
        <v>171.0</v>
      </c>
      <c r="D58" s="516">
        <v>45792.0</v>
      </c>
      <c r="E58" s="516">
        <v>45893.0</v>
      </c>
      <c r="F58" s="516">
        <v>45793.0</v>
      </c>
      <c r="G58" s="518" t="s">
        <v>26</v>
      </c>
      <c r="H58" s="520"/>
      <c r="I58" s="520"/>
      <c r="J58" s="520"/>
      <c r="K58" s="520"/>
      <c r="L58" s="520"/>
      <c r="M58" s="520"/>
      <c r="N58" s="520"/>
      <c r="O58" s="520"/>
      <c r="P58" s="520"/>
      <c r="Q58" s="520"/>
      <c r="R58" s="520"/>
      <c r="S58" s="520"/>
      <c r="T58" s="520"/>
      <c r="U58" s="520"/>
      <c r="V58" s="520"/>
      <c r="W58" s="520"/>
      <c r="X58" s="520"/>
      <c r="Y58" s="520"/>
      <c r="Z58" s="520"/>
      <c r="AA58" s="520"/>
      <c r="AB58" s="520"/>
      <c r="AC58" s="520"/>
      <c r="AD58" s="520"/>
    </row>
    <row r="59">
      <c r="A59" s="513">
        <v>34074.0</v>
      </c>
      <c r="B59" s="514" t="s">
        <v>8016</v>
      </c>
      <c r="C59" s="515">
        <v>748.0</v>
      </c>
      <c r="D59" s="516">
        <v>45792.0</v>
      </c>
      <c r="E59" s="516">
        <v>45893.0</v>
      </c>
      <c r="F59" s="516">
        <v>45793.0</v>
      </c>
      <c r="G59" s="518" t="s">
        <v>26</v>
      </c>
      <c r="H59" s="520"/>
      <c r="I59" s="520"/>
      <c r="J59" s="520"/>
      <c r="K59" s="520"/>
      <c r="L59" s="520"/>
      <c r="M59" s="520"/>
      <c r="N59" s="520"/>
      <c r="O59" s="520"/>
      <c r="P59" s="520"/>
      <c r="Q59" s="520"/>
      <c r="R59" s="520"/>
      <c r="S59" s="520"/>
      <c r="T59" s="520"/>
      <c r="U59" s="520"/>
      <c r="V59" s="520"/>
      <c r="W59" s="520"/>
      <c r="X59" s="520"/>
      <c r="Y59" s="520"/>
      <c r="Z59" s="520"/>
      <c r="AA59" s="520"/>
      <c r="AB59" s="520"/>
      <c r="AC59" s="520"/>
      <c r="AD59" s="520"/>
    </row>
    <row r="60">
      <c r="A60" s="513">
        <v>34076.0</v>
      </c>
      <c r="B60" s="514" t="s">
        <v>8017</v>
      </c>
      <c r="C60" s="515">
        <v>567.0</v>
      </c>
      <c r="D60" s="516">
        <v>45792.0</v>
      </c>
      <c r="E60" s="516">
        <v>45893.0</v>
      </c>
      <c r="F60" s="516">
        <v>45796.0</v>
      </c>
      <c r="G60" s="518" t="s">
        <v>26</v>
      </c>
      <c r="H60" s="520"/>
      <c r="I60" s="520"/>
      <c r="J60" s="520"/>
      <c r="K60" s="520"/>
      <c r="L60" s="520"/>
      <c r="M60" s="520"/>
      <c r="N60" s="520"/>
      <c r="O60" s="520"/>
      <c r="P60" s="520"/>
      <c r="Q60" s="520"/>
      <c r="R60" s="520"/>
      <c r="S60" s="520"/>
      <c r="T60" s="520"/>
      <c r="U60" s="520"/>
      <c r="V60" s="520"/>
      <c r="W60" s="520"/>
      <c r="X60" s="520"/>
      <c r="Y60" s="520"/>
      <c r="Z60" s="520"/>
      <c r="AA60" s="520"/>
      <c r="AB60" s="520"/>
      <c r="AC60" s="520"/>
      <c r="AD60" s="520"/>
    </row>
    <row r="61">
      <c r="A61" s="513">
        <v>34077.0</v>
      </c>
      <c r="B61" s="514" t="s">
        <v>8018</v>
      </c>
      <c r="C61" s="515">
        <v>484.0</v>
      </c>
      <c r="D61" s="516">
        <v>45792.0</v>
      </c>
      <c r="E61" s="516">
        <v>45893.0</v>
      </c>
      <c r="F61" s="516">
        <v>45793.0</v>
      </c>
      <c r="G61" s="518" t="s">
        <v>26</v>
      </c>
      <c r="H61" s="520"/>
      <c r="I61" s="520"/>
      <c r="J61" s="520"/>
      <c r="K61" s="520"/>
      <c r="L61" s="520"/>
      <c r="M61" s="520"/>
      <c r="N61" s="520"/>
      <c r="O61" s="520"/>
      <c r="P61" s="520"/>
      <c r="Q61" s="520"/>
      <c r="R61" s="520"/>
      <c r="S61" s="520"/>
      <c r="T61" s="520"/>
      <c r="U61" s="520"/>
      <c r="V61" s="520"/>
      <c r="W61" s="520"/>
      <c r="X61" s="520"/>
      <c r="Y61" s="520"/>
      <c r="Z61" s="520"/>
      <c r="AA61" s="520"/>
      <c r="AB61" s="520"/>
      <c r="AC61" s="520"/>
      <c r="AD61" s="520"/>
    </row>
    <row r="62">
      <c r="A62" s="513">
        <v>34079.0</v>
      </c>
      <c r="B62" s="514" t="s">
        <v>8019</v>
      </c>
      <c r="C62" s="515">
        <v>2789.0</v>
      </c>
      <c r="D62" s="516">
        <v>45792.0</v>
      </c>
      <c r="E62" s="516">
        <v>45894.0</v>
      </c>
      <c r="F62" s="516">
        <v>45793.0</v>
      </c>
      <c r="G62" s="518" t="s">
        <v>26</v>
      </c>
      <c r="H62" s="520"/>
      <c r="I62" s="520"/>
      <c r="J62" s="520"/>
      <c r="K62" s="520"/>
      <c r="L62" s="520"/>
      <c r="M62" s="520"/>
      <c r="N62" s="520"/>
      <c r="O62" s="520"/>
      <c r="P62" s="520"/>
      <c r="Q62" s="520"/>
      <c r="R62" s="520"/>
      <c r="S62" s="520"/>
      <c r="T62" s="520"/>
      <c r="U62" s="520"/>
      <c r="V62" s="520"/>
      <c r="W62" s="520"/>
      <c r="X62" s="520"/>
      <c r="Y62" s="520"/>
      <c r="Z62" s="520"/>
      <c r="AA62" s="520"/>
      <c r="AB62" s="520"/>
      <c r="AC62" s="520"/>
      <c r="AD62" s="520"/>
    </row>
    <row r="63">
      <c r="A63" s="513">
        <v>34080.0</v>
      </c>
      <c r="B63" s="514" t="s">
        <v>8020</v>
      </c>
      <c r="C63" s="515">
        <v>5548.0</v>
      </c>
      <c r="D63" s="516">
        <v>45792.0</v>
      </c>
      <c r="E63" s="516">
        <v>45894.0</v>
      </c>
      <c r="F63" s="516">
        <v>45793.0</v>
      </c>
      <c r="G63" s="518" t="s">
        <v>26</v>
      </c>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row>
    <row r="64">
      <c r="A64" s="513">
        <v>34081.0</v>
      </c>
      <c r="B64" s="514" t="s">
        <v>8021</v>
      </c>
      <c r="C64" s="515">
        <v>55.0</v>
      </c>
      <c r="D64" s="516">
        <v>45792.0</v>
      </c>
      <c r="E64" s="516">
        <v>45894.0</v>
      </c>
      <c r="F64" s="516">
        <v>45792.0</v>
      </c>
      <c r="G64" s="518" t="s">
        <v>26</v>
      </c>
      <c r="H64" s="520"/>
      <c r="I64" s="520"/>
      <c r="J64" s="520"/>
      <c r="K64" s="520"/>
      <c r="L64" s="520"/>
      <c r="M64" s="520"/>
      <c r="N64" s="520"/>
      <c r="O64" s="520"/>
      <c r="P64" s="520"/>
      <c r="Q64" s="520"/>
      <c r="R64" s="520"/>
      <c r="S64" s="520"/>
      <c r="T64" s="520"/>
      <c r="U64" s="520"/>
      <c r="V64" s="520"/>
      <c r="W64" s="520"/>
      <c r="X64" s="520"/>
      <c r="Y64" s="520"/>
      <c r="Z64" s="520"/>
      <c r="AA64" s="520"/>
      <c r="AB64" s="520"/>
      <c r="AC64" s="520"/>
      <c r="AD64" s="520"/>
    </row>
    <row r="65">
      <c r="A65" s="513">
        <v>34082.0</v>
      </c>
      <c r="B65" s="514" t="s">
        <v>8022</v>
      </c>
      <c r="C65" s="515">
        <v>74.0</v>
      </c>
      <c r="D65" s="516">
        <v>45792.0</v>
      </c>
      <c r="E65" s="516">
        <v>45894.0</v>
      </c>
      <c r="F65" s="516"/>
      <c r="G65" s="518" t="s">
        <v>26</v>
      </c>
      <c r="H65" s="520"/>
      <c r="I65" s="520"/>
      <c r="J65" s="520"/>
      <c r="K65" s="520"/>
      <c r="L65" s="520"/>
      <c r="M65" s="520"/>
      <c r="N65" s="520"/>
      <c r="O65" s="520"/>
      <c r="P65" s="520"/>
      <c r="Q65" s="520"/>
      <c r="R65" s="520"/>
      <c r="S65" s="520"/>
      <c r="T65" s="520"/>
      <c r="U65" s="520"/>
      <c r="V65" s="520"/>
      <c r="W65" s="520"/>
      <c r="X65" s="520"/>
      <c r="Y65" s="520"/>
      <c r="Z65" s="520"/>
      <c r="AA65" s="520"/>
      <c r="AB65" s="520"/>
      <c r="AC65" s="520"/>
      <c r="AD65" s="520"/>
    </row>
    <row r="66">
      <c r="A66" s="513">
        <v>34083.0</v>
      </c>
      <c r="B66" s="514" t="s">
        <v>8023</v>
      </c>
      <c r="C66" s="515">
        <v>1898.0</v>
      </c>
      <c r="D66" s="516">
        <v>45792.0</v>
      </c>
      <c r="E66" s="516">
        <v>45894.0</v>
      </c>
      <c r="F66" s="516">
        <v>45804.0</v>
      </c>
      <c r="G66" s="518" t="s">
        <v>26</v>
      </c>
      <c r="H66" s="520"/>
      <c r="I66" s="520"/>
      <c r="J66" s="520"/>
      <c r="K66" s="520"/>
      <c r="L66" s="520"/>
      <c r="M66" s="520"/>
      <c r="N66" s="520"/>
      <c r="O66" s="520"/>
      <c r="P66" s="520"/>
      <c r="Q66" s="520"/>
      <c r="R66" s="520"/>
      <c r="S66" s="520"/>
      <c r="T66" s="520"/>
      <c r="U66" s="520"/>
      <c r="V66" s="520"/>
      <c r="W66" s="520"/>
      <c r="X66" s="520"/>
      <c r="Y66" s="520"/>
      <c r="Z66" s="520"/>
      <c r="AA66" s="520"/>
      <c r="AB66" s="520"/>
      <c r="AC66" s="520"/>
      <c r="AD66" s="520"/>
    </row>
    <row r="67">
      <c r="A67" s="513">
        <v>34084.0</v>
      </c>
      <c r="B67" s="514" t="s">
        <v>8024</v>
      </c>
      <c r="C67" s="515">
        <v>158.0</v>
      </c>
      <c r="D67" s="516">
        <v>45792.0</v>
      </c>
      <c r="E67" s="516">
        <v>45894.0</v>
      </c>
      <c r="F67" s="516">
        <v>45796.0</v>
      </c>
      <c r="G67" s="518" t="s">
        <v>26</v>
      </c>
      <c r="H67" s="520"/>
      <c r="I67" s="520"/>
      <c r="J67" s="520"/>
      <c r="K67" s="520"/>
      <c r="L67" s="520"/>
      <c r="M67" s="520"/>
      <c r="N67" s="520"/>
      <c r="O67" s="520"/>
      <c r="P67" s="520"/>
      <c r="Q67" s="520"/>
      <c r="R67" s="520"/>
      <c r="S67" s="520"/>
      <c r="T67" s="520"/>
      <c r="U67" s="520"/>
      <c r="V67" s="520"/>
      <c r="W67" s="520"/>
      <c r="X67" s="520"/>
      <c r="Y67" s="520"/>
      <c r="Z67" s="520"/>
      <c r="AA67" s="520"/>
      <c r="AB67" s="520"/>
      <c r="AC67" s="520"/>
      <c r="AD67" s="520"/>
    </row>
    <row r="68">
      <c r="A68" s="513">
        <v>34086.0</v>
      </c>
      <c r="B68" s="514" t="s">
        <v>8025</v>
      </c>
      <c r="C68" s="515">
        <v>106.0</v>
      </c>
      <c r="D68" s="516">
        <v>45792.0</v>
      </c>
      <c r="E68" s="516">
        <v>45894.0</v>
      </c>
      <c r="F68" s="516">
        <v>45796.0</v>
      </c>
      <c r="G68" s="518" t="s">
        <v>26</v>
      </c>
      <c r="H68" s="520"/>
      <c r="I68" s="520"/>
      <c r="J68" s="520"/>
      <c r="K68" s="520"/>
      <c r="L68" s="520"/>
      <c r="M68" s="520"/>
      <c r="N68" s="520"/>
      <c r="O68" s="520"/>
      <c r="P68" s="520"/>
      <c r="Q68" s="520"/>
      <c r="R68" s="520"/>
      <c r="S68" s="520"/>
      <c r="T68" s="520"/>
      <c r="U68" s="520"/>
      <c r="V68" s="520"/>
      <c r="W68" s="520"/>
      <c r="X68" s="520"/>
      <c r="Y68" s="520"/>
      <c r="Z68" s="520"/>
      <c r="AA68" s="520"/>
      <c r="AB68" s="520"/>
      <c r="AC68" s="520"/>
      <c r="AD68" s="520"/>
    </row>
    <row r="69">
      <c r="A69" s="513">
        <v>34087.0</v>
      </c>
      <c r="B69" s="514" t="s">
        <v>8026</v>
      </c>
      <c r="C69" s="515">
        <v>170.0</v>
      </c>
      <c r="D69" s="516">
        <v>45792.0</v>
      </c>
      <c r="E69" s="516">
        <v>45894.0</v>
      </c>
      <c r="F69" s="516">
        <v>45795.0</v>
      </c>
      <c r="G69" s="518" t="s">
        <v>26</v>
      </c>
      <c r="H69" s="520"/>
      <c r="I69" s="520"/>
      <c r="J69" s="520"/>
      <c r="K69" s="520"/>
      <c r="L69" s="520"/>
      <c r="M69" s="520"/>
      <c r="N69" s="520"/>
      <c r="O69" s="520"/>
      <c r="P69" s="520"/>
      <c r="Q69" s="520"/>
      <c r="R69" s="520"/>
      <c r="S69" s="520"/>
      <c r="T69" s="520"/>
      <c r="U69" s="520"/>
      <c r="V69" s="520"/>
      <c r="W69" s="520"/>
      <c r="X69" s="520"/>
      <c r="Y69" s="520"/>
      <c r="Z69" s="520"/>
      <c r="AA69" s="520"/>
      <c r="AB69" s="520"/>
      <c r="AC69" s="520"/>
      <c r="AD69" s="520"/>
    </row>
    <row r="70">
      <c r="A70" s="513">
        <v>34088.0</v>
      </c>
      <c r="B70" s="514" t="s">
        <v>8027</v>
      </c>
      <c r="C70" s="515">
        <v>393.0</v>
      </c>
      <c r="D70" s="516">
        <v>45792.0</v>
      </c>
      <c r="E70" s="516">
        <v>45894.0</v>
      </c>
      <c r="F70" s="516">
        <v>45793.0</v>
      </c>
      <c r="G70" s="518" t="s">
        <v>26</v>
      </c>
      <c r="H70" s="520"/>
      <c r="I70" s="520"/>
      <c r="J70" s="520"/>
      <c r="K70" s="520"/>
      <c r="L70" s="520"/>
      <c r="M70" s="520"/>
      <c r="N70" s="520"/>
      <c r="O70" s="520"/>
      <c r="P70" s="520"/>
      <c r="Q70" s="520"/>
      <c r="R70" s="520"/>
      <c r="S70" s="520"/>
      <c r="T70" s="520"/>
      <c r="U70" s="520"/>
      <c r="V70" s="520"/>
      <c r="W70" s="520"/>
      <c r="X70" s="520"/>
      <c r="Y70" s="520"/>
      <c r="Z70" s="520"/>
      <c r="AA70" s="520"/>
      <c r="AB70" s="520"/>
      <c r="AC70" s="520"/>
      <c r="AD70" s="520"/>
    </row>
    <row r="71">
      <c r="A71" s="513">
        <v>34089.0</v>
      </c>
      <c r="B71" s="514" t="s">
        <v>8028</v>
      </c>
      <c r="C71" s="515">
        <v>144.0</v>
      </c>
      <c r="D71" s="516">
        <v>45792.0</v>
      </c>
      <c r="E71" s="516">
        <v>45894.0</v>
      </c>
      <c r="F71" s="516">
        <v>45796.0</v>
      </c>
      <c r="G71" s="518" t="s">
        <v>26</v>
      </c>
      <c r="H71" s="520"/>
      <c r="I71" s="520"/>
      <c r="J71" s="520"/>
      <c r="K71" s="520"/>
      <c r="L71" s="520"/>
      <c r="M71" s="520"/>
      <c r="N71" s="520"/>
      <c r="O71" s="520"/>
      <c r="P71" s="520"/>
      <c r="Q71" s="520"/>
      <c r="R71" s="520"/>
      <c r="S71" s="520"/>
      <c r="T71" s="520"/>
      <c r="U71" s="520"/>
      <c r="V71" s="520"/>
      <c r="W71" s="520"/>
      <c r="X71" s="520"/>
      <c r="Y71" s="520"/>
      <c r="Z71" s="520"/>
      <c r="AA71" s="520"/>
      <c r="AB71" s="520"/>
      <c r="AC71" s="520"/>
      <c r="AD71" s="520"/>
    </row>
    <row r="72">
      <c r="A72" s="513">
        <v>34091.0</v>
      </c>
      <c r="B72" s="514" t="s">
        <v>8029</v>
      </c>
      <c r="C72" s="515">
        <v>117.0</v>
      </c>
      <c r="D72" s="516">
        <v>45792.0</v>
      </c>
      <c r="E72" s="516">
        <v>45894.0</v>
      </c>
      <c r="F72" s="516">
        <v>45796.0</v>
      </c>
      <c r="G72" s="518" t="s">
        <v>26</v>
      </c>
      <c r="H72" s="520"/>
      <c r="I72" s="520"/>
      <c r="J72" s="520"/>
      <c r="K72" s="520"/>
      <c r="L72" s="520"/>
      <c r="M72" s="520"/>
      <c r="N72" s="520"/>
      <c r="O72" s="520"/>
      <c r="P72" s="520"/>
      <c r="Q72" s="520"/>
      <c r="R72" s="520"/>
      <c r="S72" s="520"/>
      <c r="T72" s="520"/>
      <c r="U72" s="520"/>
      <c r="V72" s="520"/>
      <c r="W72" s="520"/>
      <c r="X72" s="520"/>
      <c r="Y72" s="520"/>
      <c r="Z72" s="520"/>
      <c r="AA72" s="520"/>
      <c r="AB72" s="520"/>
      <c r="AC72" s="520"/>
      <c r="AD72" s="520"/>
    </row>
    <row r="73">
      <c r="A73" s="513">
        <v>34092.0</v>
      </c>
      <c r="B73" s="514" t="s">
        <v>8030</v>
      </c>
      <c r="C73" s="515">
        <v>273.0</v>
      </c>
      <c r="D73" s="516">
        <v>45792.0</v>
      </c>
      <c r="E73" s="516">
        <v>45894.0</v>
      </c>
      <c r="F73" s="517"/>
      <c r="G73" s="518" t="s">
        <v>26</v>
      </c>
      <c r="H73" s="520"/>
      <c r="I73" s="520"/>
      <c r="J73" s="520"/>
      <c r="K73" s="520"/>
      <c r="L73" s="520"/>
      <c r="M73" s="520"/>
      <c r="N73" s="520"/>
      <c r="O73" s="520"/>
      <c r="P73" s="520"/>
      <c r="Q73" s="520"/>
      <c r="R73" s="520"/>
      <c r="S73" s="520"/>
      <c r="T73" s="520"/>
      <c r="U73" s="520"/>
      <c r="V73" s="520"/>
      <c r="W73" s="520"/>
      <c r="X73" s="520"/>
      <c r="Y73" s="520"/>
      <c r="Z73" s="520"/>
      <c r="AA73" s="520"/>
      <c r="AB73" s="520"/>
      <c r="AC73" s="520"/>
      <c r="AD73" s="520"/>
    </row>
    <row r="74">
      <c r="A74" s="513">
        <v>34094.0</v>
      </c>
      <c r="B74" s="514" t="s">
        <v>8031</v>
      </c>
      <c r="C74" s="515">
        <v>62.0</v>
      </c>
      <c r="D74" s="516">
        <v>45792.0</v>
      </c>
      <c r="E74" s="516">
        <v>45894.0</v>
      </c>
      <c r="F74" s="516">
        <v>45793.0</v>
      </c>
      <c r="G74" s="518" t="s">
        <v>26</v>
      </c>
      <c r="H74" s="520"/>
      <c r="I74" s="520"/>
      <c r="J74" s="520"/>
      <c r="K74" s="520"/>
      <c r="L74" s="520"/>
      <c r="M74" s="520"/>
      <c r="N74" s="520"/>
      <c r="O74" s="520"/>
      <c r="P74" s="520"/>
      <c r="Q74" s="520"/>
      <c r="R74" s="520"/>
      <c r="S74" s="520"/>
      <c r="T74" s="520"/>
      <c r="U74" s="520"/>
      <c r="V74" s="520"/>
      <c r="W74" s="520"/>
      <c r="X74" s="520"/>
      <c r="Y74" s="520"/>
      <c r="Z74" s="520"/>
      <c r="AA74" s="520"/>
      <c r="AB74" s="520"/>
      <c r="AC74" s="520"/>
      <c r="AD74" s="520"/>
    </row>
    <row r="75">
      <c r="A75" s="513">
        <v>34903.0</v>
      </c>
      <c r="B75" s="514" t="s">
        <v>8032</v>
      </c>
      <c r="C75" s="515">
        <v>193.0</v>
      </c>
      <c r="D75" s="516">
        <v>45792.0</v>
      </c>
      <c r="E75" s="516">
        <v>45894.0</v>
      </c>
      <c r="F75" s="517"/>
      <c r="G75" s="518" t="s">
        <v>26</v>
      </c>
      <c r="H75" s="520"/>
      <c r="I75" s="520"/>
      <c r="J75" s="520"/>
      <c r="K75" s="520"/>
      <c r="L75" s="520"/>
      <c r="M75" s="520"/>
      <c r="N75" s="520"/>
      <c r="O75" s="520"/>
      <c r="P75" s="520"/>
      <c r="Q75" s="520"/>
      <c r="R75" s="520"/>
      <c r="S75" s="520"/>
      <c r="T75" s="520"/>
      <c r="U75" s="520"/>
      <c r="V75" s="520"/>
      <c r="W75" s="520"/>
      <c r="X75" s="520"/>
      <c r="Y75" s="520"/>
      <c r="Z75" s="520"/>
      <c r="AA75" s="520"/>
      <c r="AB75" s="520"/>
      <c r="AC75" s="520"/>
      <c r="AD75" s="520"/>
    </row>
    <row r="76">
      <c r="A76" s="513">
        <v>34096.0</v>
      </c>
      <c r="B76" s="514" t="s">
        <v>8033</v>
      </c>
      <c r="C76" s="515">
        <v>41.0</v>
      </c>
      <c r="D76" s="516">
        <v>45792.0</v>
      </c>
      <c r="E76" s="516">
        <v>45894.0</v>
      </c>
      <c r="F76" s="517"/>
      <c r="G76" s="518" t="s">
        <v>26</v>
      </c>
      <c r="H76" s="520"/>
      <c r="I76" s="520"/>
      <c r="J76" s="520"/>
      <c r="K76" s="520"/>
      <c r="L76" s="520"/>
      <c r="M76" s="520"/>
      <c r="N76" s="520"/>
      <c r="O76" s="520"/>
      <c r="P76" s="520"/>
      <c r="Q76" s="520"/>
      <c r="R76" s="520"/>
      <c r="S76" s="520"/>
      <c r="T76" s="520"/>
      <c r="U76" s="520"/>
      <c r="V76" s="520"/>
      <c r="W76" s="520"/>
      <c r="X76" s="520"/>
      <c r="Y76" s="520"/>
      <c r="Z76" s="520"/>
      <c r="AA76" s="520"/>
      <c r="AB76" s="520"/>
      <c r="AC76" s="520"/>
      <c r="AD76" s="520"/>
    </row>
    <row r="77">
      <c r="A77" s="82">
        <v>34098.0</v>
      </c>
      <c r="B77" s="119" t="s">
        <v>8034</v>
      </c>
      <c r="C77" s="495">
        <v>1031.0</v>
      </c>
      <c r="D77" s="121">
        <v>45792.0</v>
      </c>
      <c r="E77" s="123"/>
      <c r="F77" s="121">
        <v>45833.0</v>
      </c>
      <c r="G77" s="123" t="s">
        <v>126</v>
      </c>
      <c r="H77" s="89"/>
      <c r="I77" s="86" t="s">
        <v>3218</v>
      </c>
      <c r="J77" s="89"/>
      <c r="K77" s="123">
        <v>0.0</v>
      </c>
      <c r="L77" s="123" t="s">
        <v>115</v>
      </c>
      <c r="M77" s="121">
        <v>45832.0</v>
      </c>
      <c r="N77" s="123" t="s">
        <v>112</v>
      </c>
      <c r="O77" s="89"/>
      <c r="P77" s="123" t="s">
        <v>112</v>
      </c>
      <c r="Q77" s="123" t="s">
        <v>112</v>
      </c>
      <c r="R77" s="123">
        <v>0.0</v>
      </c>
      <c r="S77" s="123">
        <v>0.0</v>
      </c>
      <c r="T77" s="123">
        <v>0.0</v>
      </c>
      <c r="U77" s="123">
        <v>0.0</v>
      </c>
      <c r="V77" s="123" t="s">
        <v>112</v>
      </c>
      <c r="W77" s="123" t="s">
        <v>112</v>
      </c>
      <c r="X77" s="123" t="s">
        <v>112</v>
      </c>
      <c r="Y77" s="89"/>
      <c r="Z77" s="89"/>
      <c r="AA77" s="89"/>
      <c r="AB77" s="89"/>
      <c r="AC77" s="89"/>
      <c r="AD77" s="89"/>
    </row>
    <row r="78">
      <c r="A78" s="513">
        <v>34099.0</v>
      </c>
      <c r="B78" s="514" t="s">
        <v>8035</v>
      </c>
      <c r="C78" s="515">
        <v>58.0</v>
      </c>
      <c r="D78" s="516">
        <v>45792.0</v>
      </c>
      <c r="E78" s="516">
        <v>45894.0</v>
      </c>
      <c r="F78" s="516">
        <v>45796.0</v>
      </c>
      <c r="G78" s="518" t="s">
        <v>26</v>
      </c>
      <c r="H78" s="520"/>
      <c r="I78" s="520"/>
      <c r="J78" s="520"/>
      <c r="K78" s="520"/>
      <c r="L78" s="520"/>
      <c r="M78" s="520"/>
      <c r="N78" s="520"/>
      <c r="O78" s="520"/>
      <c r="P78" s="520"/>
      <c r="Q78" s="520"/>
      <c r="R78" s="520"/>
      <c r="S78" s="520"/>
      <c r="T78" s="520"/>
      <c r="U78" s="520"/>
      <c r="V78" s="520"/>
      <c r="W78" s="520"/>
      <c r="X78" s="520"/>
      <c r="Y78" s="520"/>
      <c r="Z78" s="520"/>
      <c r="AA78" s="520"/>
      <c r="AB78" s="520"/>
      <c r="AC78" s="520"/>
      <c r="AD78" s="520"/>
    </row>
    <row r="79">
      <c r="A79" s="513">
        <v>34100.0</v>
      </c>
      <c r="B79" s="514" t="s">
        <v>8036</v>
      </c>
      <c r="C79" s="515">
        <v>145.0</v>
      </c>
      <c r="D79" s="516">
        <v>45792.0</v>
      </c>
      <c r="E79" s="516">
        <v>45894.0</v>
      </c>
      <c r="F79" s="517"/>
      <c r="G79" s="518" t="s">
        <v>26</v>
      </c>
      <c r="H79" s="520"/>
      <c r="I79" s="520"/>
      <c r="J79" s="520"/>
      <c r="K79" s="520"/>
      <c r="L79" s="520"/>
      <c r="M79" s="520"/>
      <c r="N79" s="520"/>
      <c r="O79" s="520"/>
      <c r="P79" s="520"/>
      <c r="Q79" s="520"/>
      <c r="R79" s="520"/>
      <c r="S79" s="520"/>
      <c r="T79" s="520"/>
      <c r="U79" s="520"/>
      <c r="V79" s="520"/>
      <c r="W79" s="520"/>
      <c r="X79" s="520"/>
      <c r="Y79" s="520"/>
      <c r="Z79" s="520"/>
      <c r="AA79" s="520"/>
      <c r="AB79" s="520"/>
      <c r="AC79" s="520"/>
      <c r="AD79" s="520"/>
    </row>
    <row r="80">
      <c r="A80" s="513">
        <v>34101.0</v>
      </c>
      <c r="B80" s="514" t="s">
        <v>8037</v>
      </c>
      <c r="C80" s="515">
        <v>58.0</v>
      </c>
      <c r="D80" s="516">
        <v>45792.0</v>
      </c>
      <c r="E80" s="516">
        <v>45894.0</v>
      </c>
      <c r="F80" s="517"/>
      <c r="G80" s="518" t="s">
        <v>26</v>
      </c>
      <c r="H80" s="520"/>
      <c r="I80" s="520"/>
      <c r="J80" s="520"/>
      <c r="K80" s="520"/>
      <c r="L80" s="520"/>
      <c r="M80" s="520"/>
      <c r="N80" s="520"/>
      <c r="O80" s="520"/>
      <c r="P80" s="520"/>
      <c r="Q80" s="520"/>
      <c r="R80" s="520"/>
      <c r="S80" s="520"/>
      <c r="T80" s="520"/>
      <c r="U80" s="520"/>
      <c r="V80" s="520"/>
      <c r="W80" s="520"/>
      <c r="X80" s="520"/>
      <c r="Y80" s="520"/>
      <c r="Z80" s="520"/>
      <c r="AA80" s="520"/>
      <c r="AB80" s="520"/>
      <c r="AC80" s="520"/>
      <c r="AD80" s="520"/>
    </row>
    <row r="81">
      <c r="A81" s="513">
        <v>34102.0</v>
      </c>
      <c r="B81" s="514" t="s">
        <v>8038</v>
      </c>
      <c r="C81" s="515">
        <v>202.0</v>
      </c>
      <c r="D81" s="516">
        <v>45792.0</v>
      </c>
      <c r="E81" s="516">
        <v>45894.0</v>
      </c>
      <c r="F81" s="516">
        <v>45797.0</v>
      </c>
      <c r="G81" s="518" t="s">
        <v>26</v>
      </c>
      <c r="H81" s="520"/>
      <c r="I81" s="520"/>
      <c r="J81" s="520"/>
      <c r="K81" s="520"/>
      <c r="L81" s="520"/>
      <c r="M81" s="520"/>
      <c r="N81" s="520"/>
      <c r="O81" s="520"/>
      <c r="P81" s="520"/>
      <c r="Q81" s="520"/>
      <c r="R81" s="520"/>
      <c r="S81" s="520"/>
      <c r="T81" s="520"/>
      <c r="U81" s="520"/>
      <c r="V81" s="520"/>
      <c r="W81" s="520"/>
      <c r="X81" s="520"/>
      <c r="Y81" s="520"/>
      <c r="Z81" s="520"/>
      <c r="AA81" s="520"/>
      <c r="AB81" s="520"/>
      <c r="AC81" s="520"/>
      <c r="AD81" s="520"/>
    </row>
    <row r="82">
      <c r="A82" s="513">
        <v>34103.0</v>
      </c>
      <c r="B82" s="514" t="s">
        <v>8039</v>
      </c>
      <c r="C82" s="515">
        <v>79.0</v>
      </c>
      <c r="D82" s="516">
        <v>45792.0</v>
      </c>
      <c r="E82" s="516">
        <v>45894.0</v>
      </c>
      <c r="F82" s="516">
        <v>45797.0</v>
      </c>
      <c r="G82" s="518" t="s">
        <v>26</v>
      </c>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row>
    <row r="83">
      <c r="A83" s="513">
        <v>34104.0</v>
      </c>
      <c r="B83" s="514" t="s">
        <v>8040</v>
      </c>
      <c r="C83" s="515">
        <v>271.0</v>
      </c>
      <c r="D83" s="516">
        <v>45792.0</v>
      </c>
      <c r="E83" s="516">
        <v>45894.0</v>
      </c>
      <c r="F83" s="516">
        <v>45796.0</v>
      </c>
      <c r="G83" s="518" t="s">
        <v>26</v>
      </c>
      <c r="H83" s="520"/>
      <c r="I83" s="520"/>
      <c r="J83" s="520"/>
      <c r="K83" s="520"/>
      <c r="L83" s="520"/>
      <c r="M83" s="520"/>
      <c r="N83" s="520"/>
      <c r="O83" s="520"/>
      <c r="P83" s="520"/>
      <c r="Q83" s="520"/>
      <c r="R83" s="520"/>
      <c r="S83" s="520"/>
      <c r="T83" s="520"/>
      <c r="U83" s="520"/>
      <c r="V83" s="520"/>
      <c r="W83" s="520"/>
      <c r="X83" s="520"/>
      <c r="Y83" s="520"/>
      <c r="Z83" s="520"/>
      <c r="AA83" s="520"/>
      <c r="AB83" s="520"/>
      <c r="AC83" s="520"/>
      <c r="AD83" s="520"/>
    </row>
    <row r="84">
      <c r="A84" s="513">
        <v>34106.0</v>
      </c>
      <c r="B84" s="514" t="s">
        <v>8041</v>
      </c>
      <c r="C84" s="515">
        <v>101.0</v>
      </c>
      <c r="D84" s="516">
        <v>45792.0</v>
      </c>
      <c r="E84" s="516">
        <v>45894.0</v>
      </c>
      <c r="F84" s="517"/>
      <c r="G84" s="518" t="s">
        <v>26</v>
      </c>
      <c r="H84" s="520"/>
      <c r="I84" s="520"/>
      <c r="J84" s="520"/>
      <c r="K84" s="520"/>
      <c r="L84" s="520"/>
      <c r="M84" s="520"/>
      <c r="N84" s="520"/>
      <c r="O84" s="520"/>
      <c r="P84" s="520"/>
      <c r="Q84" s="520"/>
      <c r="R84" s="520"/>
      <c r="S84" s="520"/>
      <c r="T84" s="520"/>
      <c r="U84" s="520"/>
      <c r="V84" s="520"/>
      <c r="W84" s="520"/>
      <c r="X84" s="520"/>
      <c r="Y84" s="520"/>
      <c r="Z84" s="520"/>
      <c r="AA84" s="520"/>
      <c r="AB84" s="520"/>
      <c r="AC84" s="520"/>
      <c r="AD84" s="520"/>
    </row>
    <row r="85">
      <c r="A85" s="513">
        <v>34107.0</v>
      </c>
      <c r="B85" s="514" t="s">
        <v>8042</v>
      </c>
      <c r="C85" s="515">
        <v>71.0</v>
      </c>
      <c r="D85" s="516">
        <v>45792.0</v>
      </c>
      <c r="E85" s="516">
        <v>45894.0</v>
      </c>
      <c r="F85" s="516">
        <v>45799.0</v>
      </c>
      <c r="G85" s="518" t="s">
        <v>26</v>
      </c>
      <c r="H85" s="520"/>
      <c r="I85" s="520"/>
      <c r="J85" s="520"/>
      <c r="K85" s="520"/>
      <c r="L85" s="520"/>
      <c r="M85" s="520"/>
      <c r="N85" s="520"/>
      <c r="O85" s="520"/>
      <c r="P85" s="520"/>
      <c r="Q85" s="520"/>
      <c r="R85" s="520"/>
      <c r="S85" s="520"/>
      <c r="T85" s="520"/>
      <c r="U85" s="520"/>
      <c r="V85" s="520"/>
      <c r="W85" s="520"/>
      <c r="X85" s="520"/>
      <c r="Y85" s="520"/>
      <c r="Z85" s="520"/>
      <c r="AA85" s="520"/>
      <c r="AB85" s="520"/>
      <c r="AC85" s="520"/>
      <c r="AD85" s="520"/>
    </row>
    <row r="86">
      <c r="A86" s="513">
        <v>34108.0</v>
      </c>
      <c r="B86" s="514" t="s">
        <v>8043</v>
      </c>
      <c r="C86" s="515">
        <v>583.0</v>
      </c>
      <c r="D86" s="516">
        <v>45792.0</v>
      </c>
      <c r="E86" s="516">
        <v>45894.0</v>
      </c>
      <c r="F86" s="516">
        <v>45793.0</v>
      </c>
      <c r="G86" s="518" t="s">
        <v>26</v>
      </c>
      <c r="H86" s="520"/>
      <c r="I86" s="520"/>
      <c r="J86" s="520"/>
      <c r="K86" s="520"/>
      <c r="L86" s="520"/>
      <c r="M86" s="520"/>
      <c r="N86" s="520"/>
      <c r="O86" s="520"/>
      <c r="P86" s="520"/>
      <c r="Q86" s="520"/>
      <c r="R86" s="520"/>
      <c r="S86" s="520"/>
      <c r="T86" s="520"/>
      <c r="U86" s="520"/>
      <c r="V86" s="520"/>
      <c r="W86" s="520"/>
      <c r="X86" s="520"/>
      <c r="Y86" s="520"/>
      <c r="Z86" s="520"/>
      <c r="AA86" s="520"/>
      <c r="AB86" s="520"/>
      <c r="AC86" s="520"/>
      <c r="AD86" s="520"/>
    </row>
    <row r="87">
      <c r="A87" s="513">
        <v>34109.0</v>
      </c>
      <c r="B87" s="514" t="s">
        <v>8044</v>
      </c>
      <c r="C87" s="515">
        <v>59.0</v>
      </c>
      <c r="D87" s="516">
        <v>45792.0</v>
      </c>
      <c r="E87" s="516">
        <v>45894.0</v>
      </c>
      <c r="F87" s="516">
        <v>45796.0</v>
      </c>
      <c r="G87" s="518" t="s">
        <v>26</v>
      </c>
      <c r="H87" s="520"/>
      <c r="I87" s="520"/>
      <c r="J87" s="520"/>
      <c r="K87" s="520"/>
      <c r="L87" s="520"/>
      <c r="M87" s="520"/>
      <c r="N87" s="520"/>
      <c r="O87" s="520"/>
      <c r="P87" s="520"/>
      <c r="Q87" s="520"/>
      <c r="R87" s="520"/>
      <c r="S87" s="520"/>
      <c r="T87" s="520"/>
      <c r="U87" s="520"/>
      <c r="V87" s="520"/>
      <c r="W87" s="520"/>
      <c r="X87" s="520"/>
      <c r="Y87" s="520"/>
      <c r="Z87" s="520"/>
      <c r="AA87" s="520"/>
      <c r="AB87" s="520"/>
      <c r="AC87" s="520"/>
      <c r="AD87" s="520"/>
    </row>
    <row r="88">
      <c r="A88" s="513">
        <v>34110.0</v>
      </c>
      <c r="B88" s="514" t="s">
        <v>8045</v>
      </c>
      <c r="C88" s="515">
        <v>80.0</v>
      </c>
      <c r="D88" s="516">
        <v>45792.0</v>
      </c>
      <c r="E88" s="516">
        <v>45894.0</v>
      </c>
      <c r="F88" s="516">
        <v>45793.0</v>
      </c>
      <c r="G88" s="518" t="s">
        <v>26</v>
      </c>
      <c r="H88" s="520"/>
      <c r="I88" s="520"/>
      <c r="J88" s="520"/>
      <c r="K88" s="520"/>
      <c r="L88" s="520"/>
      <c r="M88" s="520"/>
      <c r="N88" s="520"/>
      <c r="O88" s="520"/>
      <c r="P88" s="520"/>
      <c r="Q88" s="520"/>
      <c r="R88" s="520"/>
      <c r="S88" s="520"/>
      <c r="T88" s="520"/>
      <c r="U88" s="520"/>
      <c r="V88" s="520"/>
      <c r="W88" s="520"/>
      <c r="X88" s="520"/>
      <c r="Y88" s="520"/>
      <c r="Z88" s="520"/>
      <c r="AA88" s="520"/>
      <c r="AB88" s="520"/>
      <c r="AC88" s="520"/>
      <c r="AD88" s="520"/>
    </row>
    <row r="89">
      <c r="A89" s="51">
        <v>34112.0</v>
      </c>
      <c r="B89" s="137" t="s">
        <v>8046</v>
      </c>
      <c r="C89" s="506">
        <v>46.0</v>
      </c>
      <c r="D89" s="139">
        <v>45792.0</v>
      </c>
      <c r="E89" s="139">
        <v>45812.0</v>
      </c>
      <c r="F89" s="139">
        <v>45810.0</v>
      </c>
      <c r="G89" s="141" t="s">
        <v>26</v>
      </c>
      <c r="H89" s="58"/>
      <c r="I89" s="55" t="s">
        <v>8047</v>
      </c>
      <c r="J89" s="58"/>
      <c r="K89" s="58"/>
      <c r="L89" s="58"/>
      <c r="M89" s="58"/>
      <c r="N89" s="58"/>
      <c r="O89" s="58"/>
      <c r="P89" s="58"/>
      <c r="Q89" s="58"/>
      <c r="R89" s="58"/>
      <c r="S89" s="58"/>
      <c r="T89" s="58"/>
      <c r="U89" s="58"/>
      <c r="V89" s="58"/>
      <c r="W89" s="58"/>
      <c r="X89" s="58"/>
      <c r="Y89" s="58"/>
      <c r="Z89" s="58"/>
      <c r="AA89" s="58"/>
      <c r="AB89" s="58"/>
      <c r="AC89" s="58"/>
      <c r="AD89" s="58"/>
    </row>
    <row r="90">
      <c r="A90" s="513">
        <v>34113.0</v>
      </c>
      <c r="B90" s="514" t="s">
        <v>8048</v>
      </c>
      <c r="C90" s="515">
        <v>39.0</v>
      </c>
      <c r="D90" s="516">
        <v>45792.0</v>
      </c>
      <c r="E90" s="516">
        <v>45894.0</v>
      </c>
      <c r="F90" s="516">
        <v>45797.0</v>
      </c>
      <c r="G90" s="518" t="s">
        <v>26</v>
      </c>
      <c r="H90" s="520"/>
      <c r="I90" s="520"/>
      <c r="J90" s="520"/>
      <c r="K90" s="520"/>
      <c r="L90" s="520"/>
      <c r="M90" s="520"/>
      <c r="N90" s="520"/>
      <c r="O90" s="520"/>
      <c r="P90" s="520"/>
      <c r="Q90" s="520"/>
      <c r="R90" s="520"/>
      <c r="S90" s="520"/>
      <c r="T90" s="520"/>
      <c r="U90" s="520"/>
      <c r="V90" s="520"/>
      <c r="W90" s="520"/>
      <c r="X90" s="520"/>
      <c r="Y90" s="520"/>
      <c r="Z90" s="520"/>
      <c r="AA90" s="520"/>
      <c r="AB90" s="520"/>
      <c r="AC90" s="520"/>
      <c r="AD90" s="520"/>
    </row>
    <row r="91">
      <c r="A91" s="513">
        <v>34114.0</v>
      </c>
      <c r="B91" s="514" t="s">
        <v>8049</v>
      </c>
      <c r="C91" s="515">
        <v>170.0</v>
      </c>
      <c r="D91" s="516">
        <v>45792.0</v>
      </c>
      <c r="E91" s="516">
        <v>45894.0</v>
      </c>
      <c r="F91" s="516">
        <v>45793.0</v>
      </c>
      <c r="G91" s="518" t="s">
        <v>26</v>
      </c>
      <c r="H91" s="520"/>
      <c r="I91" s="520"/>
      <c r="J91" s="520"/>
      <c r="K91" s="520"/>
      <c r="L91" s="520"/>
      <c r="M91" s="520"/>
      <c r="N91" s="520"/>
      <c r="O91" s="520"/>
      <c r="P91" s="520"/>
      <c r="Q91" s="520"/>
      <c r="R91" s="520"/>
      <c r="S91" s="520"/>
      <c r="T91" s="520"/>
      <c r="U91" s="520"/>
      <c r="V91" s="520"/>
      <c r="W91" s="520"/>
      <c r="X91" s="520"/>
      <c r="Y91" s="520"/>
      <c r="Z91" s="520"/>
      <c r="AA91" s="520"/>
      <c r="AB91" s="520"/>
      <c r="AC91" s="520"/>
      <c r="AD91" s="520"/>
    </row>
    <row r="92">
      <c r="A92" s="513">
        <v>34116.0</v>
      </c>
      <c r="B92" s="514" t="s">
        <v>8050</v>
      </c>
      <c r="C92" s="515">
        <v>59.0</v>
      </c>
      <c r="D92" s="516">
        <v>45792.0</v>
      </c>
      <c r="E92" s="516">
        <v>45894.0</v>
      </c>
      <c r="F92" s="517"/>
      <c r="G92" s="518" t="s">
        <v>26</v>
      </c>
      <c r="H92" s="520"/>
      <c r="I92" s="520"/>
      <c r="J92" s="520"/>
      <c r="K92" s="520"/>
      <c r="L92" s="520"/>
      <c r="M92" s="520"/>
      <c r="N92" s="520"/>
      <c r="O92" s="520"/>
      <c r="P92" s="520"/>
      <c r="Q92" s="520"/>
      <c r="R92" s="520"/>
      <c r="S92" s="520"/>
      <c r="T92" s="520"/>
      <c r="U92" s="520"/>
      <c r="V92" s="520"/>
      <c r="W92" s="520"/>
      <c r="X92" s="520"/>
      <c r="Y92" s="520"/>
      <c r="Z92" s="520"/>
      <c r="AA92" s="520"/>
      <c r="AB92" s="520"/>
      <c r="AC92" s="520"/>
      <c r="AD92" s="520"/>
    </row>
    <row r="93">
      <c r="A93" s="513">
        <v>34901.0</v>
      </c>
      <c r="B93" s="514" t="s">
        <v>8051</v>
      </c>
      <c r="C93" s="515">
        <v>1190.0</v>
      </c>
      <c r="D93" s="516">
        <v>45792.0</v>
      </c>
      <c r="E93" s="516">
        <v>45894.0</v>
      </c>
      <c r="F93" s="516">
        <v>45796.0</v>
      </c>
      <c r="G93" s="518" t="s">
        <v>26</v>
      </c>
      <c r="H93" s="520"/>
      <c r="I93" s="520"/>
      <c r="J93" s="520"/>
      <c r="K93" s="520"/>
      <c r="L93" s="520"/>
      <c r="M93" s="520"/>
      <c r="N93" s="520"/>
      <c r="O93" s="520"/>
      <c r="P93" s="520"/>
      <c r="Q93" s="520"/>
      <c r="R93" s="520"/>
      <c r="S93" s="520"/>
      <c r="T93" s="520"/>
      <c r="U93" s="520"/>
      <c r="V93" s="520"/>
      <c r="W93" s="520"/>
      <c r="X93" s="520"/>
      <c r="Y93" s="520"/>
      <c r="Z93" s="520"/>
      <c r="AA93" s="520"/>
      <c r="AB93" s="520"/>
      <c r="AC93" s="520"/>
      <c r="AD93" s="520"/>
    </row>
    <row r="94">
      <c r="A94" s="513">
        <v>34120.0</v>
      </c>
      <c r="B94" s="514" t="s">
        <v>8052</v>
      </c>
      <c r="C94" s="515">
        <v>76738.0</v>
      </c>
      <c r="D94" s="516">
        <v>45792.0</v>
      </c>
      <c r="E94" s="516">
        <v>45894.0</v>
      </c>
      <c r="F94" s="516">
        <v>45793.0</v>
      </c>
      <c r="G94" s="518" t="s">
        <v>26</v>
      </c>
      <c r="H94" s="520"/>
      <c r="I94" s="520"/>
      <c r="J94" s="520"/>
      <c r="K94" s="520"/>
      <c r="L94" s="520"/>
      <c r="M94" s="520"/>
      <c r="N94" s="520"/>
      <c r="O94" s="520"/>
      <c r="P94" s="520"/>
      <c r="Q94" s="520"/>
      <c r="R94" s="520"/>
      <c r="S94" s="520"/>
      <c r="T94" s="520"/>
      <c r="U94" s="520"/>
      <c r="V94" s="520"/>
      <c r="W94" s="520"/>
      <c r="X94" s="520"/>
      <c r="Y94" s="520"/>
      <c r="Z94" s="520"/>
      <c r="AA94" s="520"/>
      <c r="AB94" s="520"/>
      <c r="AC94" s="520"/>
      <c r="AD94" s="520"/>
    </row>
    <row r="95">
      <c r="A95" s="513">
        <v>34121.0</v>
      </c>
      <c r="B95" s="514" t="s">
        <v>8053</v>
      </c>
      <c r="C95" s="515">
        <v>215.0</v>
      </c>
      <c r="D95" s="516">
        <v>45792.0</v>
      </c>
      <c r="E95" s="516">
        <v>45894.0</v>
      </c>
      <c r="F95" s="517"/>
      <c r="G95" s="518" t="s">
        <v>26</v>
      </c>
      <c r="H95" s="520"/>
      <c r="I95" s="520"/>
      <c r="J95" s="520"/>
      <c r="K95" s="520"/>
      <c r="L95" s="520"/>
      <c r="M95" s="520"/>
      <c r="N95" s="520"/>
      <c r="O95" s="520"/>
      <c r="P95" s="520"/>
      <c r="Q95" s="520"/>
      <c r="R95" s="520"/>
      <c r="S95" s="520"/>
      <c r="T95" s="520"/>
      <c r="U95" s="520"/>
      <c r="V95" s="520"/>
      <c r="W95" s="520"/>
      <c r="X95" s="520"/>
      <c r="Y95" s="520"/>
      <c r="Z95" s="520"/>
      <c r="AA95" s="520"/>
      <c r="AB95" s="520"/>
      <c r="AC95" s="520"/>
      <c r="AD95" s="520"/>
    </row>
    <row r="96">
      <c r="A96" s="513">
        <v>34122.0</v>
      </c>
      <c r="B96" s="514" t="s">
        <v>8054</v>
      </c>
      <c r="C96" s="515">
        <v>104.0</v>
      </c>
      <c r="D96" s="516">
        <v>45792.0</v>
      </c>
      <c r="E96" s="516">
        <v>45894.0</v>
      </c>
      <c r="F96" s="517"/>
      <c r="G96" s="518" t="s">
        <v>26</v>
      </c>
      <c r="H96" s="520"/>
      <c r="I96" s="520"/>
      <c r="J96" s="520"/>
      <c r="K96" s="520"/>
      <c r="L96" s="520"/>
      <c r="M96" s="520"/>
      <c r="N96" s="520"/>
      <c r="O96" s="520"/>
      <c r="P96" s="520"/>
      <c r="Q96" s="520"/>
      <c r="R96" s="520"/>
      <c r="S96" s="520"/>
      <c r="T96" s="520"/>
      <c r="U96" s="520"/>
      <c r="V96" s="520"/>
      <c r="W96" s="520"/>
      <c r="X96" s="520"/>
      <c r="Y96" s="520"/>
      <c r="Z96" s="520"/>
      <c r="AA96" s="520"/>
      <c r="AB96" s="520"/>
      <c r="AC96" s="520"/>
      <c r="AD96" s="520"/>
    </row>
    <row r="97">
      <c r="A97" s="513">
        <v>34123.0</v>
      </c>
      <c r="B97" s="514" t="s">
        <v>8055</v>
      </c>
      <c r="C97" s="515">
        <v>1911.0</v>
      </c>
      <c r="D97" s="516">
        <v>45792.0</v>
      </c>
      <c r="E97" s="516">
        <v>45894.0</v>
      </c>
      <c r="F97" s="516">
        <v>45793.0</v>
      </c>
      <c r="G97" s="518" t="s">
        <v>26</v>
      </c>
      <c r="H97" s="520"/>
      <c r="I97" s="520"/>
      <c r="J97" s="520"/>
      <c r="K97" s="520"/>
      <c r="L97" s="520"/>
      <c r="M97" s="520"/>
      <c r="N97" s="520"/>
      <c r="O97" s="520"/>
      <c r="P97" s="520"/>
      <c r="Q97" s="520"/>
      <c r="R97" s="520"/>
      <c r="S97" s="520"/>
      <c r="T97" s="520"/>
      <c r="U97" s="520"/>
      <c r="V97" s="520"/>
      <c r="W97" s="520"/>
      <c r="X97" s="520"/>
      <c r="Y97" s="520"/>
      <c r="Z97" s="520"/>
      <c r="AA97" s="520"/>
      <c r="AB97" s="520"/>
      <c r="AC97" s="520"/>
      <c r="AD97" s="520"/>
    </row>
    <row r="98">
      <c r="A98" s="513">
        <v>34124.0</v>
      </c>
      <c r="B98" s="514" t="s">
        <v>8056</v>
      </c>
      <c r="C98" s="515">
        <v>57.0</v>
      </c>
      <c r="D98" s="516">
        <v>45792.0</v>
      </c>
      <c r="E98" s="516">
        <v>45894.0</v>
      </c>
      <c r="F98" s="516">
        <v>45804.0</v>
      </c>
      <c r="G98" s="518" t="s">
        <v>26</v>
      </c>
      <c r="H98" s="520"/>
      <c r="I98" s="520"/>
      <c r="J98" s="520"/>
      <c r="K98" s="520"/>
      <c r="L98" s="520"/>
      <c r="M98" s="520"/>
      <c r="N98" s="520"/>
      <c r="O98" s="520"/>
      <c r="P98" s="520"/>
      <c r="Q98" s="520"/>
      <c r="R98" s="520"/>
      <c r="S98" s="520"/>
      <c r="T98" s="520"/>
      <c r="U98" s="520"/>
      <c r="V98" s="520"/>
      <c r="W98" s="520"/>
      <c r="X98" s="520"/>
      <c r="Y98" s="520"/>
      <c r="Z98" s="520"/>
      <c r="AA98" s="520"/>
      <c r="AB98" s="520"/>
      <c r="AC98" s="520"/>
      <c r="AD98" s="520"/>
    </row>
    <row r="99">
      <c r="A99" s="513">
        <v>34125.0</v>
      </c>
      <c r="B99" s="514" t="s">
        <v>8057</v>
      </c>
      <c r="C99" s="515">
        <v>72.0</v>
      </c>
      <c r="D99" s="516">
        <v>45792.0</v>
      </c>
      <c r="E99" s="516">
        <v>45894.0</v>
      </c>
      <c r="F99" s="516">
        <v>45797.0</v>
      </c>
      <c r="G99" s="518" t="s">
        <v>26</v>
      </c>
      <c r="H99" s="520"/>
      <c r="I99" s="520"/>
      <c r="J99" s="520"/>
      <c r="K99" s="520"/>
      <c r="L99" s="520"/>
      <c r="M99" s="520"/>
      <c r="N99" s="520"/>
      <c r="O99" s="520"/>
      <c r="P99" s="520"/>
      <c r="Q99" s="520"/>
      <c r="R99" s="520"/>
      <c r="S99" s="520"/>
      <c r="T99" s="520"/>
      <c r="U99" s="520"/>
      <c r="V99" s="520"/>
      <c r="W99" s="520"/>
      <c r="X99" s="520"/>
      <c r="Y99" s="520"/>
      <c r="Z99" s="520"/>
      <c r="AA99" s="520"/>
      <c r="AB99" s="520"/>
      <c r="AC99" s="520"/>
      <c r="AD99" s="520"/>
    </row>
    <row r="100">
      <c r="A100" s="51">
        <v>34126.0</v>
      </c>
      <c r="B100" s="137" t="s">
        <v>8058</v>
      </c>
      <c r="C100" s="506">
        <v>280.0</v>
      </c>
      <c r="D100" s="139">
        <v>1141519.0</v>
      </c>
      <c r="E100" s="139">
        <v>45807.0</v>
      </c>
      <c r="F100" s="139">
        <v>45806.0</v>
      </c>
      <c r="G100" s="141" t="s">
        <v>26</v>
      </c>
      <c r="H100" s="58"/>
      <c r="I100" s="55" t="s">
        <v>8059</v>
      </c>
      <c r="J100" s="58"/>
      <c r="K100" s="58"/>
      <c r="L100" s="58"/>
      <c r="M100" s="58"/>
      <c r="N100" s="58"/>
      <c r="O100" s="58"/>
      <c r="P100" s="58"/>
      <c r="Q100" s="58"/>
      <c r="R100" s="58"/>
      <c r="S100" s="58"/>
      <c r="T100" s="58"/>
      <c r="U100" s="58"/>
      <c r="V100" s="58"/>
      <c r="W100" s="58"/>
      <c r="X100" s="58"/>
      <c r="Y100" s="58"/>
      <c r="Z100" s="58"/>
      <c r="AA100" s="58"/>
      <c r="AB100" s="58"/>
      <c r="AC100" s="58"/>
      <c r="AD100" s="58"/>
    </row>
    <row r="101">
      <c r="A101" s="513">
        <v>34127.0</v>
      </c>
      <c r="B101" s="514" t="s">
        <v>8060</v>
      </c>
      <c r="C101" s="515">
        <v>118.0</v>
      </c>
      <c r="D101" s="516">
        <v>45792.0</v>
      </c>
      <c r="E101" s="516">
        <v>45894.0</v>
      </c>
      <c r="F101" s="516">
        <v>45796.0</v>
      </c>
      <c r="G101" s="518" t="s">
        <v>26</v>
      </c>
      <c r="H101" s="520"/>
      <c r="I101" s="520"/>
      <c r="J101" s="520"/>
      <c r="K101" s="520"/>
      <c r="L101" s="520"/>
      <c r="M101" s="520"/>
      <c r="N101" s="520"/>
      <c r="O101" s="520"/>
      <c r="P101" s="520"/>
      <c r="Q101" s="520"/>
      <c r="R101" s="520"/>
      <c r="S101" s="520"/>
      <c r="T101" s="520"/>
      <c r="U101" s="520"/>
      <c r="V101" s="520"/>
      <c r="W101" s="520"/>
      <c r="X101" s="520"/>
      <c r="Y101" s="520"/>
      <c r="Z101" s="520"/>
      <c r="AA101" s="520"/>
      <c r="AB101" s="520"/>
      <c r="AC101" s="520"/>
      <c r="AD101" s="520"/>
    </row>
    <row r="102">
      <c r="A102" s="513">
        <v>34904.0</v>
      </c>
      <c r="B102" s="514" t="s">
        <v>8061</v>
      </c>
      <c r="C102" s="515">
        <v>313.0</v>
      </c>
      <c r="D102" s="516">
        <v>45792.0</v>
      </c>
      <c r="E102" s="516">
        <v>45894.0</v>
      </c>
      <c r="F102" s="516">
        <v>45797.0</v>
      </c>
      <c r="G102" s="518" t="s">
        <v>26</v>
      </c>
      <c r="H102" s="520"/>
      <c r="I102" s="520"/>
      <c r="J102" s="520"/>
      <c r="K102" s="520"/>
      <c r="L102" s="520"/>
      <c r="M102" s="520"/>
      <c r="N102" s="520"/>
      <c r="O102" s="520"/>
      <c r="P102" s="520"/>
      <c r="Q102" s="520"/>
      <c r="R102" s="520"/>
      <c r="S102" s="520"/>
      <c r="T102" s="520"/>
      <c r="U102" s="520"/>
      <c r="V102" s="520"/>
      <c r="W102" s="520"/>
      <c r="X102" s="520"/>
      <c r="Y102" s="520"/>
      <c r="Z102" s="520"/>
      <c r="AA102" s="520"/>
      <c r="AB102" s="520"/>
      <c r="AC102" s="520"/>
      <c r="AD102" s="520"/>
    </row>
    <row r="103">
      <c r="A103" s="513">
        <v>34129.0</v>
      </c>
      <c r="B103" s="514" t="s">
        <v>8062</v>
      </c>
      <c r="C103" s="515">
        <v>163.0</v>
      </c>
      <c r="D103" s="516">
        <v>45792.0</v>
      </c>
      <c r="E103" s="516">
        <v>45894.0</v>
      </c>
      <c r="F103" s="516">
        <v>45793.0</v>
      </c>
      <c r="G103" s="518" t="s">
        <v>26</v>
      </c>
      <c r="H103" s="520"/>
      <c r="I103" s="520"/>
      <c r="J103" s="520"/>
      <c r="K103" s="520"/>
      <c r="L103" s="520"/>
      <c r="M103" s="520"/>
      <c r="N103" s="520"/>
      <c r="O103" s="520"/>
      <c r="P103" s="520"/>
      <c r="Q103" s="520"/>
      <c r="R103" s="520"/>
      <c r="S103" s="520"/>
      <c r="T103" s="520"/>
      <c r="U103" s="520"/>
      <c r="V103" s="520"/>
      <c r="W103" s="520"/>
      <c r="X103" s="520"/>
      <c r="Y103" s="520"/>
      <c r="Z103" s="520"/>
      <c r="AA103" s="520"/>
      <c r="AB103" s="520"/>
      <c r="AC103" s="520"/>
      <c r="AD103" s="520"/>
    </row>
    <row r="104">
      <c r="A104" s="51">
        <v>34130.0</v>
      </c>
      <c r="B104" s="137" t="s">
        <v>8063</v>
      </c>
      <c r="C104" s="506">
        <v>193.0</v>
      </c>
      <c r="D104" s="139">
        <v>45793.0</v>
      </c>
      <c r="E104" s="139">
        <v>45804.0</v>
      </c>
      <c r="F104" s="139">
        <v>45796.0</v>
      </c>
      <c r="G104" s="141" t="s">
        <v>26</v>
      </c>
      <c r="H104" s="139">
        <v>45968.0</v>
      </c>
      <c r="I104" s="55" t="s">
        <v>8064</v>
      </c>
      <c r="J104" s="58"/>
      <c r="K104" s="58"/>
      <c r="L104" s="58"/>
      <c r="M104" s="58"/>
      <c r="N104" s="58"/>
      <c r="O104" s="58"/>
      <c r="P104" s="58"/>
      <c r="Q104" s="58"/>
      <c r="R104" s="58"/>
      <c r="S104" s="58"/>
      <c r="T104" s="58"/>
      <c r="U104" s="58"/>
      <c r="V104" s="58"/>
      <c r="W104" s="58"/>
      <c r="X104" s="58"/>
      <c r="Y104" s="58"/>
      <c r="Z104" s="58"/>
      <c r="AA104" s="58"/>
      <c r="AB104" s="58"/>
      <c r="AC104" s="58"/>
      <c r="AD104" s="58"/>
    </row>
    <row r="105">
      <c r="A105" s="513">
        <v>34131.0</v>
      </c>
      <c r="B105" s="514" t="s">
        <v>8065</v>
      </c>
      <c r="C105" s="515">
        <v>42.0</v>
      </c>
      <c r="D105" s="516">
        <v>45793.0</v>
      </c>
      <c r="E105" s="516">
        <v>45895.0</v>
      </c>
      <c r="F105" s="516">
        <v>45797.0</v>
      </c>
      <c r="G105" s="518" t="s">
        <v>26</v>
      </c>
      <c r="H105" s="520"/>
      <c r="I105" s="520"/>
      <c r="J105" s="520"/>
      <c r="K105" s="520"/>
      <c r="L105" s="520"/>
      <c r="M105" s="520"/>
      <c r="N105" s="520"/>
      <c r="O105" s="520"/>
      <c r="P105" s="520"/>
      <c r="Q105" s="520"/>
      <c r="R105" s="520"/>
      <c r="S105" s="520"/>
      <c r="T105" s="520"/>
      <c r="U105" s="520"/>
      <c r="V105" s="520"/>
      <c r="W105" s="520"/>
      <c r="X105" s="520"/>
      <c r="Y105" s="520"/>
      <c r="Z105" s="520"/>
      <c r="AA105" s="520"/>
      <c r="AB105" s="520"/>
      <c r="AC105" s="520"/>
      <c r="AD105" s="520"/>
    </row>
    <row r="106">
      <c r="A106" s="513">
        <v>34132.0</v>
      </c>
      <c r="B106" s="514" t="s">
        <v>8066</v>
      </c>
      <c r="C106" s="515">
        <v>122.0</v>
      </c>
      <c r="D106" s="516">
        <v>45793.0</v>
      </c>
      <c r="E106" s="516">
        <v>45895.0</v>
      </c>
      <c r="F106" s="518" t="s">
        <v>8067</v>
      </c>
      <c r="G106" s="518" t="s">
        <v>26</v>
      </c>
      <c r="H106" s="520"/>
      <c r="I106" s="520"/>
      <c r="J106" s="520"/>
      <c r="K106" s="520"/>
      <c r="L106" s="520"/>
      <c r="M106" s="520"/>
      <c r="N106" s="520"/>
      <c r="O106" s="520"/>
      <c r="P106" s="520"/>
      <c r="Q106" s="520"/>
      <c r="R106" s="520"/>
      <c r="S106" s="520"/>
      <c r="T106" s="520"/>
      <c r="U106" s="520"/>
      <c r="V106" s="520"/>
      <c r="W106" s="520"/>
      <c r="X106" s="520"/>
      <c r="Y106" s="520"/>
      <c r="Z106" s="520"/>
      <c r="AA106" s="520"/>
      <c r="AB106" s="520"/>
      <c r="AC106" s="520"/>
      <c r="AD106" s="520"/>
    </row>
    <row r="107">
      <c r="A107" s="513">
        <v>34133.0</v>
      </c>
      <c r="B107" s="514" t="s">
        <v>8068</v>
      </c>
      <c r="C107" s="515">
        <v>98.0</v>
      </c>
      <c r="D107" s="516">
        <v>45793.0</v>
      </c>
      <c r="E107" s="516">
        <v>45895.0</v>
      </c>
      <c r="F107" s="517"/>
      <c r="G107" s="518" t="s">
        <v>26</v>
      </c>
      <c r="H107" s="520"/>
      <c r="I107" s="520"/>
      <c r="J107" s="520"/>
      <c r="K107" s="520"/>
      <c r="L107" s="520"/>
      <c r="M107" s="520"/>
      <c r="N107" s="520"/>
      <c r="O107" s="520"/>
      <c r="P107" s="520"/>
      <c r="Q107" s="520"/>
      <c r="R107" s="520"/>
      <c r="S107" s="520"/>
      <c r="T107" s="520"/>
      <c r="U107" s="520"/>
      <c r="V107" s="520"/>
      <c r="W107" s="520"/>
      <c r="X107" s="520"/>
      <c r="Y107" s="520"/>
      <c r="Z107" s="520"/>
      <c r="AA107" s="520"/>
      <c r="AB107" s="520"/>
      <c r="AC107" s="520"/>
      <c r="AD107" s="520"/>
    </row>
    <row r="108">
      <c r="A108" s="513">
        <v>34134.0</v>
      </c>
      <c r="B108" s="514" t="s">
        <v>8069</v>
      </c>
      <c r="C108" s="515">
        <v>40.0</v>
      </c>
      <c r="D108" s="516">
        <v>45793.0</v>
      </c>
      <c r="E108" s="516">
        <v>45895.0</v>
      </c>
      <c r="F108" s="516">
        <v>45799.0</v>
      </c>
      <c r="G108" s="518" t="s">
        <v>26</v>
      </c>
      <c r="H108" s="520"/>
      <c r="I108" s="520"/>
      <c r="J108" s="520"/>
      <c r="K108" s="520"/>
      <c r="L108" s="520"/>
      <c r="M108" s="520"/>
      <c r="N108" s="520"/>
      <c r="O108" s="520"/>
      <c r="P108" s="520"/>
      <c r="Q108" s="520"/>
      <c r="R108" s="520"/>
      <c r="S108" s="520"/>
      <c r="T108" s="520"/>
      <c r="U108" s="520"/>
      <c r="V108" s="520"/>
      <c r="W108" s="520"/>
      <c r="X108" s="520"/>
      <c r="Y108" s="520"/>
      <c r="Z108" s="520"/>
      <c r="AA108" s="520"/>
      <c r="AB108" s="520"/>
      <c r="AC108" s="520"/>
      <c r="AD108" s="520"/>
    </row>
    <row r="109">
      <c r="A109" s="513">
        <v>34135.0</v>
      </c>
      <c r="B109" s="514" t="s">
        <v>8070</v>
      </c>
      <c r="C109" s="515">
        <v>490.0</v>
      </c>
      <c r="D109" s="516">
        <v>45793.0</v>
      </c>
      <c r="E109" s="516">
        <v>45895.0</v>
      </c>
      <c r="F109" s="516">
        <v>45796.0</v>
      </c>
      <c r="G109" s="518" t="s">
        <v>26</v>
      </c>
      <c r="H109" s="520"/>
      <c r="I109" s="520"/>
      <c r="J109" s="520"/>
      <c r="K109" s="520"/>
      <c r="L109" s="520"/>
      <c r="M109" s="520"/>
      <c r="N109" s="520"/>
      <c r="O109" s="520"/>
      <c r="P109" s="520"/>
      <c r="Q109" s="520"/>
      <c r="R109" s="520"/>
      <c r="S109" s="520"/>
      <c r="T109" s="520"/>
      <c r="U109" s="520"/>
      <c r="V109" s="520"/>
      <c r="W109" s="520"/>
      <c r="X109" s="520"/>
      <c r="Y109" s="520"/>
      <c r="Z109" s="520"/>
      <c r="AA109" s="520"/>
      <c r="AB109" s="520"/>
      <c r="AC109" s="520"/>
      <c r="AD109" s="520"/>
    </row>
    <row r="110">
      <c r="A110" s="513">
        <v>34136.0</v>
      </c>
      <c r="B110" s="514" t="s">
        <v>8071</v>
      </c>
      <c r="C110" s="515">
        <v>166.0</v>
      </c>
      <c r="D110" s="516">
        <v>45793.0</v>
      </c>
      <c r="E110" s="516">
        <v>45895.0</v>
      </c>
      <c r="F110" s="517"/>
      <c r="G110" s="518" t="s">
        <v>26</v>
      </c>
      <c r="H110" s="520"/>
      <c r="I110" s="520"/>
      <c r="J110" s="520"/>
      <c r="K110" s="520"/>
      <c r="L110" s="520"/>
      <c r="M110" s="520"/>
      <c r="N110" s="520"/>
      <c r="O110" s="520"/>
      <c r="P110" s="520"/>
      <c r="Q110" s="520"/>
      <c r="R110" s="520"/>
      <c r="S110" s="520"/>
      <c r="T110" s="520"/>
      <c r="U110" s="520"/>
      <c r="V110" s="520"/>
      <c r="W110" s="520"/>
      <c r="X110" s="520"/>
      <c r="Y110" s="520"/>
      <c r="Z110" s="520"/>
      <c r="AA110" s="520"/>
      <c r="AB110" s="520"/>
      <c r="AC110" s="520"/>
      <c r="AD110" s="520"/>
    </row>
    <row r="111">
      <c r="A111" s="51">
        <v>34137.0</v>
      </c>
      <c r="B111" s="137" t="s">
        <v>8072</v>
      </c>
      <c r="C111" s="506">
        <v>18.0</v>
      </c>
      <c r="D111" s="139">
        <v>45793.0</v>
      </c>
      <c r="E111" s="139">
        <v>45823.0</v>
      </c>
      <c r="F111" s="139">
        <v>45820.0</v>
      </c>
      <c r="G111" s="141" t="s">
        <v>26</v>
      </c>
      <c r="H111" s="58"/>
      <c r="I111" s="55" t="s">
        <v>8073</v>
      </c>
      <c r="J111" s="58"/>
      <c r="K111" s="58"/>
      <c r="L111" s="58"/>
      <c r="M111" s="58"/>
      <c r="N111" s="58"/>
      <c r="O111" s="58"/>
      <c r="P111" s="58"/>
      <c r="Q111" s="58"/>
      <c r="R111" s="58"/>
      <c r="S111" s="58"/>
      <c r="T111" s="58"/>
      <c r="U111" s="58"/>
      <c r="V111" s="58"/>
      <c r="W111" s="58"/>
      <c r="X111" s="58"/>
      <c r="Y111" s="58"/>
      <c r="Z111" s="58"/>
      <c r="AA111" s="58"/>
      <c r="AB111" s="58"/>
      <c r="AC111" s="58"/>
      <c r="AD111" s="58"/>
    </row>
    <row r="112">
      <c r="A112" s="513">
        <v>34139.0</v>
      </c>
      <c r="B112" s="514" t="s">
        <v>8074</v>
      </c>
      <c r="C112" s="515">
        <v>181.0</v>
      </c>
      <c r="D112" s="516">
        <v>45793.0</v>
      </c>
      <c r="E112" s="516">
        <v>45895.0</v>
      </c>
      <c r="F112" s="516">
        <v>45806.0</v>
      </c>
      <c r="G112" s="518" t="s">
        <v>26</v>
      </c>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row>
    <row r="113">
      <c r="A113" s="513">
        <v>34140.0</v>
      </c>
      <c r="B113" s="514" t="s">
        <v>8075</v>
      </c>
      <c r="C113" s="515">
        <v>81.0</v>
      </c>
      <c r="D113" s="516">
        <v>45793.0</v>
      </c>
      <c r="E113" s="516">
        <v>45895.0</v>
      </c>
      <c r="F113" s="516">
        <v>45800.0</v>
      </c>
      <c r="G113" s="518" t="s">
        <v>26</v>
      </c>
      <c r="H113" s="520"/>
      <c r="I113" s="520"/>
      <c r="J113" s="520"/>
      <c r="K113" s="520"/>
      <c r="L113" s="520"/>
      <c r="M113" s="520"/>
      <c r="N113" s="520"/>
      <c r="O113" s="520"/>
      <c r="P113" s="520"/>
      <c r="Q113" s="520"/>
      <c r="R113" s="520"/>
      <c r="S113" s="520"/>
      <c r="T113" s="520"/>
      <c r="U113" s="520"/>
      <c r="V113" s="520"/>
      <c r="W113" s="520"/>
      <c r="X113" s="520"/>
      <c r="Y113" s="520"/>
      <c r="Z113" s="520"/>
      <c r="AA113" s="520"/>
      <c r="AB113" s="520"/>
      <c r="AC113" s="520"/>
      <c r="AD113" s="520"/>
    </row>
    <row r="114">
      <c r="A114" s="51">
        <v>34141.0</v>
      </c>
      <c r="B114" s="137" t="s">
        <v>8076</v>
      </c>
      <c r="C114" s="506">
        <v>251.0</v>
      </c>
      <c r="D114" s="139">
        <v>45793.0</v>
      </c>
      <c r="E114" s="139">
        <v>45823.0</v>
      </c>
      <c r="F114" s="139">
        <v>45818.0</v>
      </c>
      <c r="G114" s="141" t="s">
        <v>26</v>
      </c>
      <c r="H114" s="58"/>
      <c r="I114" s="55" t="s">
        <v>8077</v>
      </c>
      <c r="J114" s="58"/>
      <c r="K114" s="58"/>
      <c r="L114" s="58"/>
      <c r="M114" s="58"/>
      <c r="N114" s="58"/>
      <c r="O114" s="58"/>
      <c r="P114" s="58"/>
      <c r="Q114" s="58"/>
      <c r="R114" s="58"/>
      <c r="S114" s="58"/>
      <c r="T114" s="58"/>
      <c r="U114" s="58"/>
      <c r="V114" s="58"/>
      <c r="W114" s="58"/>
      <c r="X114" s="58"/>
      <c r="Y114" s="58"/>
      <c r="Z114" s="58"/>
      <c r="AA114" s="58"/>
      <c r="AB114" s="58"/>
      <c r="AC114" s="58"/>
      <c r="AD114" s="58"/>
    </row>
    <row r="115">
      <c r="A115" s="513">
        <v>34143.0</v>
      </c>
      <c r="B115" s="514" t="s">
        <v>8078</v>
      </c>
      <c r="C115" s="515">
        <v>180.0</v>
      </c>
      <c r="D115" s="516">
        <v>45793.0</v>
      </c>
      <c r="E115" s="516">
        <v>45895.0</v>
      </c>
      <c r="F115" s="517"/>
      <c r="G115" s="518" t="s">
        <v>26</v>
      </c>
      <c r="H115" s="520"/>
      <c r="I115" s="520"/>
      <c r="J115" s="520"/>
      <c r="K115" s="520"/>
      <c r="L115" s="520"/>
      <c r="M115" s="520"/>
      <c r="N115" s="520"/>
      <c r="O115" s="520"/>
      <c r="P115" s="520"/>
      <c r="Q115" s="520"/>
      <c r="R115" s="520"/>
      <c r="S115" s="520"/>
      <c r="T115" s="520"/>
      <c r="U115" s="520"/>
      <c r="V115" s="520"/>
      <c r="W115" s="520"/>
      <c r="X115" s="520"/>
      <c r="Y115" s="520"/>
      <c r="Z115" s="520"/>
      <c r="AA115" s="520"/>
      <c r="AB115" s="520"/>
      <c r="AC115" s="520"/>
      <c r="AD115" s="520"/>
    </row>
    <row r="116">
      <c r="A116" s="513">
        <v>34146.0</v>
      </c>
      <c r="B116" s="514" t="s">
        <v>8079</v>
      </c>
      <c r="C116" s="515">
        <v>57.0</v>
      </c>
      <c r="D116" s="516">
        <v>45793.0</v>
      </c>
      <c r="E116" s="516">
        <v>45895.0</v>
      </c>
      <c r="F116" s="516">
        <v>45796.0</v>
      </c>
      <c r="G116" s="518" t="s">
        <v>26</v>
      </c>
      <c r="H116" s="520"/>
      <c r="I116" s="520"/>
      <c r="J116" s="520"/>
      <c r="K116" s="520"/>
      <c r="L116" s="520"/>
      <c r="M116" s="520"/>
      <c r="N116" s="520"/>
      <c r="O116" s="520"/>
      <c r="P116" s="520"/>
      <c r="Q116" s="520"/>
      <c r="R116" s="520"/>
      <c r="S116" s="520"/>
      <c r="T116" s="520"/>
      <c r="U116" s="520"/>
      <c r="V116" s="520"/>
      <c r="W116" s="520"/>
      <c r="X116" s="520"/>
      <c r="Y116" s="520"/>
      <c r="Z116" s="520"/>
      <c r="AA116" s="520"/>
      <c r="AB116" s="520"/>
      <c r="AC116" s="520"/>
      <c r="AD116" s="520"/>
    </row>
    <row r="117">
      <c r="A117" s="513">
        <v>34147.0</v>
      </c>
      <c r="B117" s="514" t="s">
        <v>8080</v>
      </c>
      <c r="C117" s="515">
        <v>192.0</v>
      </c>
      <c r="D117" s="516">
        <v>45793.0</v>
      </c>
      <c r="E117" s="516">
        <v>45895.0</v>
      </c>
      <c r="F117" s="517"/>
      <c r="G117" s="518" t="s">
        <v>26</v>
      </c>
      <c r="H117" s="520"/>
      <c r="I117" s="520"/>
      <c r="J117" s="520"/>
      <c r="K117" s="520"/>
      <c r="L117" s="520"/>
      <c r="M117" s="520"/>
      <c r="N117" s="520"/>
      <c r="O117" s="520"/>
      <c r="P117" s="520"/>
      <c r="Q117" s="520"/>
      <c r="R117" s="520"/>
      <c r="S117" s="520"/>
      <c r="T117" s="520"/>
      <c r="U117" s="520"/>
      <c r="V117" s="520"/>
      <c r="W117" s="520"/>
      <c r="X117" s="520"/>
      <c r="Y117" s="520"/>
      <c r="Z117" s="520"/>
      <c r="AA117" s="520"/>
      <c r="AB117" s="520"/>
      <c r="AC117" s="520"/>
      <c r="AD117" s="520"/>
    </row>
    <row r="118">
      <c r="A118" s="513">
        <v>34149.0</v>
      </c>
      <c r="B118" s="514" t="s">
        <v>8081</v>
      </c>
      <c r="C118" s="515">
        <v>29.0</v>
      </c>
      <c r="D118" s="516">
        <v>45793.0</v>
      </c>
      <c r="E118" s="516">
        <v>45895.0</v>
      </c>
      <c r="F118" s="517"/>
      <c r="G118" s="518" t="s">
        <v>26</v>
      </c>
      <c r="H118" s="520"/>
      <c r="I118" s="520"/>
      <c r="J118" s="520"/>
      <c r="K118" s="520"/>
      <c r="L118" s="520"/>
      <c r="M118" s="520"/>
      <c r="N118" s="520"/>
      <c r="O118" s="520"/>
      <c r="P118" s="520"/>
      <c r="Q118" s="520"/>
      <c r="R118" s="520"/>
      <c r="S118" s="520"/>
      <c r="T118" s="520"/>
      <c r="U118" s="520"/>
      <c r="V118" s="520"/>
      <c r="W118" s="520"/>
      <c r="X118" s="520"/>
      <c r="Y118" s="520"/>
      <c r="Z118" s="520"/>
      <c r="AA118" s="520"/>
      <c r="AB118" s="520"/>
      <c r="AC118" s="520"/>
      <c r="AD118" s="520"/>
    </row>
    <row r="119">
      <c r="A119" s="513">
        <v>34151.0</v>
      </c>
      <c r="B119" s="514" t="s">
        <v>8082</v>
      </c>
      <c r="C119" s="515">
        <v>141.0</v>
      </c>
      <c r="D119" s="516">
        <v>45793.0</v>
      </c>
      <c r="E119" s="516">
        <v>45895.0</v>
      </c>
      <c r="F119" s="516">
        <v>45795.0</v>
      </c>
      <c r="G119" s="518" t="s">
        <v>26</v>
      </c>
      <c r="H119" s="520"/>
      <c r="I119" s="520"/>
      <c r="J119" s="520"/>
      <c r="K119" s="520"/>
      <c r="L119" s="520"/>
      <c r="M119" s="520"/>
      <c r="N119" s="520"/>
      <c r="O119" s="520"/>
      <c r="P119" s="520"/>
      <c r="Q119" s="520"/>
      <c r="R119" s="520"/>
      <c r="S119" s="520"/>
      <c r="T119" s="520"/>
      <c r="U119" s="520"/>
      <c r="V119" s="520"/>
      <c r="W119" s="520"/>
      <c r="X119" s="520"/>
      <c r="Y119" s="520"/>
      <c r="Z119" s="520"/>
      <c r="AA119" s="520"/>
      <c r="AB119" s="520"/>
      <c r="AC119" s="520"/>
      <c r="AD119" s="520"/>
    </row>
    <row r="120">
      <c r="A120" s="513">
        <v>34152.0</v>
      </c>
      <c r="B120" s="514" t="s">
        <v>8083</v>
      </c>
      <c r="C120" s="515">
        <v>136.0</v>
      </c>
      <c r="D120" s="516">
        <v>45793.0</v>
      </c>
      <c r="E120" s="516">
        <v>45895.0</v>
      </c>
      <c r="F120" s="516">
        <v>45796.0</v>
      </c>
      <c r="G120" s="518" t="s">
        <v>26</v>
      </c>
      <c r="H120" s="520"/>
      <c r="I120" s="520"/>
      <c r="J120" s="520"/>
      <c r="K120" s="520"/>
      <c r="L120" s="520"/>
      <c r="M120" s="520"/>
      <c r="N120" s="520"/>
      <c r="O120" s="520"/>
      <c r="P120" s="520"/>
      <c r="Q120" s="520"/>
      <c r="R120" s="520"/>
      <c r="S120" s="520"/>
      <c r="T120" s="520"/>
      <c r="U120" s="520"/>
      <c r="V120" s="520"/>
      <c r="W120" s="520"/>
      <c r="X120" s="520"/>
      <c r="Y120" s="520"/>
      <c r="Z120" s="520"/>
      <c r="AA120" s="520"/>
      <c r="AB120" s="520"/>
      <c r="AC120" s="520"/>
      <c r="AD120" s="520"/>
    </row>
    <row r="121">
      <c r="A121" s="513">
        <v>34154.0</v>
      </c>
      <c r="B121" s="514" t="s">
        <v>8084</v>
      </c>
      <c r="C121" s="515">
        <v>75.0</v>
      </c>
      <c r="D121" s="516">
        <v>45793.0</v>
      </c>
      <c r="E121" s="516">
        <v>45895.0</v>
      </c>
      <c r="F121" s="516">
        <v>45797.0</v>
      </c>
      <c r="G121" s="518" t="s">
        <v>26</v>
      </c>
      <c r="H121" s="520"/>
      <c r="I121" s="520"/>
      <c r="J121" s="520"/>
      <c r="K121" s="520"/>
      <c r="L121" s="520"/>
      <c r="M121" s="520"/>
      <c r="N121" s="520"/>
      <c r="O121" s="520"/>
      <c r="P121" s="520"/>
      <c r="Q121" s="520"/>
      <c r="R121" s="520"/>
      <c r="S121" s="520"/>
      <c r="T121" s="520"/>
      <c r="U121" s="520"/>
      <c r="V121" s="520"/>
      <c r="W121" s="520"/>
      <c r="X121" s="520"/>
      <c r="Y121" s="520"/>
      <c r="Z121" s="520"/>
      <c r="AA121" s="520"/>
      <c r="AB121" s="520"/>
      <c r="AC121" s="520"/>
      <c r="AD121" s="520"/>
    </row>
    <row r="122">
      <c r="A122" s="513">
        <v>34155.0</v>
      </c>
      <c r="B122" s="514" t="s">
        <v>8085</v>
      </c>
      <c r="C122" s="515">
        <v>153.0</v>
      </c>
      <c r="D122" s="516">
        <v>45793.0</v>
      </c>
      <c r="E122" s="516">
        <v>45895.0</v>
      </c>
      <c r="F122" s="517"/>
      <c r="G122" s="518" t="s">
        <v>26</v>
      </c>
      <c r="H122" s="520"/>
      <c r="I122" s="520"/>
      <c r="J122" s="520"/>
      <c r="K122" s="520"/>
      <c r="L122" s="520"/>
      <c r="M122" s="520"/>
      <c r="N122" s="520"/>
      <c r="O122" s="520"/>
      <c r="P122" s="520"/>
      <c r="Q122" s="520"/>
      <c r="R122" s="520"/>
      <c r="S122" s="520"/>
      <c r="T122" s="520"/>
      <c r="U122" s="520"/>
      <c r="V122" s="520"/>
      <c r="W122" s="520"/>
      <c r="X122" s="520"/>
      <c r="Y122" s="520"/>
      <c r="Z122" s="520"/>
      <c r="AA122" s="520"/>
      <c r="AB122" s="520"/>
      <c r="AC122" s="520"/>
      <c r="AD122" s="520"/>
    </row>
    <row r="123">
      <c r="A123" s="513">
        <v>34156.0</v>
      </c>
      <c r="B123" s="514" t="s">
        <v>8086</v>
      </c>
      <c r="C123" s="515">
        <v>54.0</v>
      </c>
      <c r="D123" s="516">
        <v>45793.0</v>
      </c>
      <c r="E123" s="516">
        <v>45895.0</v>
      </c>
      <c r="F123" s="516">
        <v>45798.0</v>
      </c>
      <c r="G123" s="518" t="s">
        <v>26</v>
      </c>
      <c r="H123" s="520"/>
      <c r="I123" s="520"/>
      <c r="J123" s="520"/>
      <c r="K123" s="520"/>
      <c r="L123" s="520"/>
      <c r="M123" s="520"/>
      <c r="N123" s="520"/>
      <c r="O123" s="520"/>
      <c r="P123" s="520"/>
      <c r="Q123" s="520"/>
      <c r="R123" s="520"/>
      <c r="S123" s="520"/>
      <c r="T123" s="520"/>
      <c r="U123" s="520"/>
      <c r="V123" s="520"/>
      <c r="W123" s="520"/>
      <c r="X123" s="520"/>
      <c r="Y123" s="520"/>
      <c r="Z123" s="520"/>
      <c r="AA123" s="520"/>
      <c r="AB123" s="520"/>
      <c r="AC123" s="520"/>
      <c r="AD123" s="520"/>
    </row>
    <row r="124">
      <c r="A124" s="513">
        <v>34157.0</v>
      </c>
      <c r="B124" s="796" t="s">
        <v>8087</v>
      </c>
      <c r="C124" s="515">
        <v>2869.0</v>
      </c>
      <c r="D124" s="516">
        <v>45793.0</v>
      </c>
      <c r="E124" s="516">
        <v>45895.0</v>
      </c>
      <c r="F124" s="516">
        <v>45796.0</v>
      </c>
      <c r="G124" s="518" t="s">
        <v>26</v>
      </c>
      <c r="H124" s="520"/>
      <c r="I124" s="520"/>
      <c r="J124" s="520"/>
      <c r="K124" s="520"/>
      <c r="L124" s="520"/>
      <c r="M124" s="520"/>
      <c r="N124" s="520"/>
      <c r="O124" s="520"/>
      <c r="P124" s="520"/>
      <c r="Q124" s="520"/>
      <c r="R124" s="520"/>
      <c r="S124" s="520"/>
      <c r="T124" s="520"/>
      <c r="U124" s="520"/>
      <c r="V124" s="520"/>
      <c r="W124" s="520"/>
      <c r="X124" s="520"/>
      <c r="Y124" s="520"/>
      <c r="Z124" s="520"/>
      <c r="AA124" s="520"/>
      <c r="AB124" s="520"/>
      <c r="AC124" s="520"/>
      <c r="AD124" s="520"/>
    </row>
    <row r="125">
      <c r="A125" s="51">
        <v>34158.0</v>
      </c>
      <c r="B125" s="137" t="s">
        <v>8088</v>
      </c>
      <c r="C125" s="506">
        <v>329.0</v>
      </c>
      <c r="D125" s="139">
        <v>45793.0</v>
      </c>
      <c r="E125" s="139">
        <v>45805.0</v>
      </c>
      <c r="F125" s="141" t="s">
        <v>2606</v>
      </c>
      <c r="G125" s="141" t="s">
        <v>26</v>
      </c>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row>
    <row r="126">
      <c r="A126" s="513">
        <v>34159.0</v>
      </c>
      <c r="B126" s="514" t="s">
        <v>8089</v>
      </c>
      <c r="C126" s="515">
        <v>407.0</v>
      </c>
      <c r="D126" s="516">
        <v>45793.0</v>
      </c>
      <c r="E126" s="516">
        <v>45896.0</v>
      </c>
      <c r="F126" s="516">
        <v>45796.0</v>
      </c>
      <c r="G126" s="518" t="s">
        <v>26</v>
      </c>
      <c r="H126" s="520"/>
      <c r="I126" s="520"/>
      <c r="J126" s="520"/>
      <c r="K126" s="520"/>
      <c r="L126" s="520"/>
      <c r="M126" s="520"/>
      <c r="N126" s="520"/>
      <c r="O126" s="520"/>
      <c r="P126" s="520"/>
      <c r="Q126" s="520"/>
      <c r="R126" s="520"/>
      <c r="S126" s="520"/>
      <c r="T126" s="520"/>
      <c r="U126" s="520"/>
      <c r="V126" s="520"/>
      <c r="W126" s="520"/>
      <c r="X126" s="520"/>
      <c r="Y126" s="520"/>
      <c r="Z126" s="520"/>
      <c r="AA126" s="520"/>
      <c r="AB126" s="520"/>
      <c r="AC126" s="520"/>
      <c r="AD126" s="520"/>
    </row>
    <row r="127">
      <c r="A127" s="513">
        <v>34160.0</v>
      </c>
      <c r="B127" s="514" t="s">
        <v>8090</v>
      </c>
      <c r="C127" s="515">
        <v>150.0</v>
      </c>
      <c r="D127" s="516">
        <v>45793.0</v>
      </c>
      <c r="E127" s="516">
        <v>45896.0</v>
      </c>
      <c r="F127" s="516">
        <v>45797.0</v>
      </c>
      <c r="G127" s="518" t="s">
        <v>26</v>
      </c>
      <c r="H127" s="520"/>
      <c r="I127" s="520"/>
      <c r="J127" s="520"/>
      <c r="K127" s="520"/>
      <c r="L127" s="520"/>
      <c r="M127" s="520"/>
      <c r="N127" s="520"/>
      <c r="O127" s="520"/>
      <c r="P127" s="520"/>
      <c r="Q127" s="520"/>
      <c r="R127" s="520"/>
      <c r="S127" s="520"/>
      <c r="T127" s="520"/>
      <c r="U127" s="520"/>
      <c r="V127" s="520"/>
      <c r="W127" s="520"/>
      <c r="X127" s="520"/>
      <c r="Y127" s="520"/>
      <c r="Z127" s="520"/>
      <c r="AA127" s="520"/>
      <c r="AB127" s="520"/>
      <c r="AC127" s="520"/>
      <c r="AD127" s="520"/>
    </row>
    <row r="128">
      <c r="A128" s="513">
        <v>34161.0</v>
      </c>
      <c r="B128" s="514" t="s">
        <v>8091</v>
      </c>
      <c r="C128" s="515">
        <v>20.0</v>
      </c>
      <c r="D128" s="516">
        <v>45793.0</v>
      </c>
      <c r="E128" s="516">
        <v>45896.0</v>
      </c>
      <c r="F128" s="517"/>
      <c r="G128" s="518" t="s">
        <v>26</v>
      </c>
      <c r="H128" s="520"/>
      <c r="I128" s="520"/>
      <c r="J128" s="520"/>
      <c r="K128" s="520"/>
      <c r="L128" s="520"/>
      <c r="M128" s="520"/>
      <c r="N128" s="520"/>
      <c r="O128" s="520"/>
      <c r="P128" s="520"/>
      <c r="Q128" s="520"/>
      <c r="R128" s="520"/>
      <c r="S128" s="520"/>
      <c r="T128" s="520"/>
      <c r="U128" s="520"/>
      <c r="V128" s="520"/>
      <c r="W128" s="520"/>
      <c r="X128" s="520"/>
      <c r="Y128" s="520"/>
      <c r="Z128" s="520"/>
      <c r="AA128" s="520"/>
      <c r="AB128" s="520"/>
      <c r="AC128" s="520"/>
      <c r="AD128" s="520"/>
    </row>
    <row r="129">
      <c r="A129" s="513">
        <v>34163.0</v>
      </c>
      <c r="B129" s="514" t="s">
        <v>8092</v>
      </c>
      <c r="C129" s="515">
        <v>49.0</v>
      </c>
      <c r="D129" s="516">
        <v>45793.0</v>
      </c>
      <c r="E129" s="516">
        <v>45896.0</v>
      </c>
      <c r="F129" s="517"/>
      <c r="G129" s="518" t="s">
        <v>26</v>
      </c>
      <c r="H129" s="520"/>
      <c r="I129" s="520"/>
      <c r="J129" s="520"/>
      <c r="K129" s="520"/>
      <c r="L129" s="520"/>
      <c r="M129" s="520"/>
      <c r="N129" s="520"/>
      <c r="O129" s="520"/>
      <c r="P129" s="520"/>
      <c r="Q129" s="520"/>
      <c r="R129" s="520"/>
      <c r="S129" s="520"/>
      <c r="T129" s="520"/>
      <c r="U129" s="520"/>
      <c r="V129" s="520"/>
      <c r="W129" s="520"/>
      <c r="X129" s="520"/>
      <c r="Y129" s="520"/>
      <c r="Z129" s="520"/>
      <c r="AA129" s="520"/>
      <c r="AB129" s="520"/>
      <c r="AC129" s="520"/>
      <c r="AD129" s="520"/>
    </row>
    <row r="130">
      <c r="A130" s="136">
        <v>34165.0</v>
      </c>
      <c r="B130" s="137" t="s">
        <v>8093</v>
      </c>
      <c r="C130" s="506">
        <v>53.0</v>
      </c>
      <c r="D130" s="139">
        <v>45793.0</v>
      </c>
      <c r="E130" s="139">
        <v>45826.0</v>
      </c>
      <c r="F130" s="139">
        <v>45826.0</v>
      </c>
      <c r="G130" s="141" t="s">
        <v>26</v>
      </c>
      <c r="H130" s="58"/>
      <c r="I130" s="55" t="s">
        <v>8094</v>
      </c>
      <c r="J130" s="58"/>
      <c r="K130" s="58"/>
      <c r="L130" s="58"/>
      <c r="M130" s="58"/>
      <c r="N130" s="58"/>
      <c r="O130" s="58"/>
      <c r="P130" s="58"/>
      <c r="Q130" s="58"/>
      <c r="R130" s="58"/>
      <c r="S130" s="58"/>
      <c r="T130" s="58"/>
      <c r="U130" s="58"/>
      <c r="V130" s="58"/>
      <c r="W130" s="58"/>
      <c r="X130" s="58"/>
      <c r="Y130" s="58"/>
      <c r="Z130" s="58"/>
      <c r="AA130" s="58"/>
      <c r="AB130" s="58"/>
      <c r="AC130" s="58"/>
      <c r="AD130" s="58"/>
    </row>
    <row r="131">
      <c r="A131" s="532">
        <v>34167.0</v>
      </c>
      <c r="B131" s="514" t="s">
        <v>8095</v>
      </c>
      <c r="C131" s="515">
        <v>92.0</v>
      </c>
      <c r="D131" s="516">
        <v>45793.0</v>
      </c>
      <c r="E131" s="516">
        <v>45896.0</v>
      </c>
      <c r="F131" s="517"/>
      <c r="G131" s="518" t="s">
        <v>26</v>
      </c>
      <c r="H131" s="520"/>
      <c r="I131" s="520"/>
      <c r="J131" s="520"/>
      <c r="K131" s="520"/>
      <c r="L131" s="520"/>
      <c r="M131" s="520"/>
      <c r="N131" s="520"/>
      <c r="O131" s="520"/>
      <c r="P131" s="520"/>
      <c r="Q131" s="520"/>
      <c r="R131" s="520"/>
      <c r="S131" s="520"/>
      <c r="T131" s="520"/>
      <c r="U131" s="520"/>
      <c r="V131" s="520"/>
      <c r="W131" s="520"/>
      <c r="X131" s="520"/>
      <c r="Y131" s="520"/>
      <c r="Z131" s="520"/>
      <c r="AA131" s="520"/>
      <c r="AB131" s="520"/>
      <c r="AC131" s="520"/>
      <c r="AD131" s="520"/>
    </row>
    <row r="132">
      <c r="A132" s="513">
        <v>34168.0</v>
      </c>
      <c r="B132" s="514" t="s">
        <v>8096</v>
      </c>
      <c r="C132" s="515">
        <v>52.0</v>
      </c>
      <c r="D132" s="516">
        <v>45793.0</v>
      </c>
      <c r="E132" s="516">
        <v>45896.0</v>
      </c>
      <c r="F132" s="516">
        <v>45797.0</v>
      </c>
      <c r="G132" s="518" t="s">
        <v>26</v>
      </c>
      <c r="H132" s="520"/>
      <c r="I132" s="520"/>
      <c r="J132" s="520"/>
      <c r="K132" s="520"/>
      <c r="L132" s="520"/>
      <c r="M132" s="520"/>
      <c r="N132" s="520"/>
      <c r="O132" s="520"/>
      <c r="P132" s="520"/>
      <c r="Q132" s="520"/>
      <c r="R132" s="520"/>
      <c r="S132" s="520"/>
      <c r="T132" s="520"/>
      <c r="U132" s="520"/>
      <c r="V132" s="520"/>
      <c r="W132" s="520"/>
      <c r="X132" s="520"/>
      <c r="Y132" s="520"/>
      <c r="Z132" s="520"/>
      <c r="AA132" s="520"/>
      <c r="AB132" s="520"/>
      <c r="AC132" s="520"/>
      <c r="AD132" s="520"/>
    </row>
    <row r="133">
      <c r="A133" s="513">
        <v>34169.0</v>
      </c>
      <c r="B133" s="514" t="s">
        <v>8097</v>
      </c>
      <c r="C133" s="515">
        <v>400.0</v>
      </c>
      <c r="D133" s="516">
        <v>45795.0</v>
      </c>
      <c r="E133" s="516">
        <v>45896.0</v>
      </c>
      <c r="F133" s="516">
        <v>45796.0</v>
      </c>
      <c r="G133" s="518" t="s">
        <v>26</v>
      </c>
      <c r="H133" s="520"/>
      <c r="I133" s="520"/>
      <c r="J133" s="520"/>
      <c r="K133" s="520"/>
      <c r="L133" s="520"/>
      <c r="M133" s="520"/>
      <c r="N133" s="520"/>
      <c r="O133" s="520"/>
      <c r="P133" s="520"/>
      <c r="Q133" s="520"/>
      <c r="R133" s="520"/>
      <c r="S133" s="520"/>
      <c r="T133" s="520"/>
      <c r="U133" s="520"/>
      <c r="V133" s="520"/>
      <c r="W133" s="520"/>
      <c r="X133" s="520"/>
      <c r="Y133" s="520"/>
      <c r="Z133" s="520"/>
      <c r="AA133" s="520"/>
      <c r="AB133" s="520"/>
      <c r="AC133" s="520"/>
      <c r="AD133" s="520"/>
    </row>
    <row r="134">
      <c r="A134" s="513">
        <v>34170.0</v>
      </c>
      <c r="B134" s="514" t="s">
        <v>8098</v>
      </c>
      <c r="C134" s="515">
        <v>42.0</v>
      </c>
      <c r="D134" s="516" t="s">
        <v>8099</v>
      </c>
      <c r="E134" s="516">
        <v>45896.0</v>
      </c>
      <c r="F134" s="516">
        <v>45806.0</v>
      </c>
      <c r="G134" s="518" t="s">
        <v>26</v>
      </c>
      <c r="H134" s="520"/>
      <c r="I134" s="520"/>
      <c r="J134" s="520"/>
      <c r="K134" s="520"/>
      <c r="L134" s="520"/>
      <c r="M134" s="520"/>
      <c r="N134" s="520"/>
      <c r="O134" s="520"/>
      <c r="P134" s="520"/>
      <c r="Q134" s="520"/>
      <c r="R134" s="520"/>
      <c r="S134" s="520"/>
      <c r="T134" s="520"/>
      <c r="U134" s="520"/>
      <c r="V134" s="520"/>
      <c r="W134" s="520"/>
      <c r="X134" s="520"/>
      <c r="Y134" s="520"/>
      <c r="Z134" s="520"/>
      <c r="AA134" s="520"/>
      <c r="AB134" s="520"/>
      <c r="AC134" s="520"/>
      <c r="AD134" s="520"/>
    </row>
    <row r="135">
      <c r="A135" s="51">
        <v>34171.0</v>
      </c>
      <c r="B135" s="137" t="s">
        <v>8100</v>
      </c>
      <c r="C135" s="506">
        <v>934.0</v>
      </c>
      <c r="D135" s="139">
        <v>45795.0</v>
      </c>
      <c r="E135" s="139">
        <v>45823.0</v>
      </c>
      <c r="F135" s="139">
        <v>45803.0</v>
      </c>
      <c r="G135" s="141" t="s">
        <v>26</v>
      </c>
      <c r="H135" s="58"/>
      <c r="I135" s="55" t="s">
        <v>8101</v>
      </c>
      <c r="J135" s="58"/>
      <c r="K135" s="58"/>
      <c r="L135" s="58"/>
      <c r="M135" s="58"/>
      <c r="N135" s="58"/>
      <c r="O135" s="58"/>
      <c r="P135" s="58"/>
      <c r="Q135" s="58"/>
      <c r="R135" s="58"/>
      <c r="S135" s="58"/>
      <c r="T135" s="58"/>
      <c r="U135" s="58"/>
      <c r="V135" s="58"/>
      <c r="W135" s="58"/>
      <c r="X135" s="58"/>
      <c r="Y135" s="58"/>
      <c r="Z135" s="58"/>
      <c r="AA135" s="58"/>
      <c r="AB135" s="58"/>
      <c r="AC135" s="58"/>
      <c r="AD135" s="58"/>
    </row>
    <row r="136">
      <c r="A136" s="513">
        <v>34174.0</v>
      </c>
      <c r="B136" s="514" t="s">
        <v>8102</v>
      </c>
      <c r="C136" s="515">
        <v>192.0</v>
      </c>
      <c r="D136" s="516">
        <v>45795.0</v>
      </c>
      <c r="E136" s="516">
        <v>45897.0</v>
      </c>
      <c r="F136" s="516">
        <v>45796.0</v>
      </c>
      <c r="G136" s="518" t="s">
        <v>26</v>
      </c>
      <c r="H136" s="520"/>
      <c r="I136" s="520"/>
      <c r="J136" s="520"/>
      <c r="K136" s="520"/>
      <c r="L136" s="520"/>
      <c r="M136" s="520"/>
      <c r="N136" s="520"/>
      <c r="O136" s="520"/>
      <c r="P136" s="520"/>
      <c r="Q136" s="520"/>
      <c r="R136" s="520"/>
      <c r="S136" s="520"/>
      <c r="T136" s="520"/>
      <c r="U136" s="520"/>
      <c r="V136" s="520"/>
      <c r="W136" s="520"/>
      <c r="X136" s="520"/>
      <c r="Y136" s="520"/>
      <c r="Z136" s="520"/>
      <c r="AA136" s="520"/>
      <c r="AB136" s="520"/>
      <c r="AC136" s="520"/>
      <c r="AD136" s="520"/>
    </row>
    <row r="137">
      <c r="A137" s="513">
        <v>34175.0</v>
      </c>
      <c r="B137" s="514" t="s">
        <v>8103</v>
      </c>
      <c r="C137" s="515">
        <v>93.0</v>
      </c>
      <c r="D137" s="516">
        <v>45795.0</v>
      </c>
      <c r="E137" s="516">
        <v>45897.0</v>
      </c>
      <c r="F137" s="516">
        <v>45805.0</v>
      </c>
      <c r="G137" s="518" t="s">
        <v>26</v>
      </c>
      <c r="H137" s="520"/>
      <c r="I137" s="520"/>
      <c r="J137" s="520"/>
      <c r="K137" s="520"/>
      <c r="L137" s="520"/>
      <c r="M137" s="520"/>
      <c r="N137" s="520"/>
      <c r="O137" s="520"/>
      <c r="P137" s="520"/>
      <c r="Q137" s="520"/>
      <c r="R137" s="520"/>
      <c r="S137" s="520"/>
      <c r="T137" s="520"/>
      <c r="U137" s="520"/>
      <c r="V137" s="520"/>
      <c r="W137" s="520"/>
      <c r="X137" s="520"/>
      <c r="Y137" s="520"/>
      <c r="Z137" s="520"/>
      <c r="AA137" s="520"/>
      <c r="AB137" s="520"/>
      <c r="AC137" s="520"/>
      <c r="AD137" s="520"/>
    </row>
    <row r="138">
      <c r="A138" s="513">
        <v>34177.0</v>
      </c>
      <c r="B138" s="514" t="s">
        <v>8104</v>
      </c>
      <c r="C138" s="515">
        <v>176.0</v>
      </c>
      <c r="D138" s="516">
        <v>45795.0</v>
      </c>
      <c r="E138" s="516">
        <v>45897.0</v>
      </c>
      <c r="F138" s="516">
        <v>45796.0</v>
      </c>
      <c r="G138" s="518" t="s">
        <v>26</v>
      </c>
      <c r="H138" s="520"/>
      <c r="I138" s="520"/>
      <c r="J138" s="520"/>
      <c r="K138" s="520"/>
      <c r="L138" s="520"/>
      <c r="M138" s="520"/>
      <c r="N138" s="520"/>
      <c r="O138" s="520"/>
      <c r="P138" s="520"/>
      <c r="Q138" s="520"/>
      <c r="R138" s="520"/>
      <c r="S138" s="520"/>
      <c r="T138" s="520"/>
      <c r="U138" s="520"/>
      <c r="V138" s="520"/>
      <c r="W138" s="520"/>
      <c r="X138" s="520"/>
      <c r="Y138" s="520"/>
      <c r="Z138" s="520"/>
      <c r="AA138" s="520"/>
      <c r="AB138" s="520"/>
      <c r="AC138" s="520"/>
      <c r="AD138" s="520"/>
    </row>
    <row r="139">
      <c r="A139" s="513">
        <v>34176.0</v>
      </c>
      <c r="B139" s="514" t="s">
        <v>8105</v>
      </c>
      <c r="C139" s="515">
        <v>158.0</v>
      </c>
      <c r="D139" s="516">
        <v>45795.0</v>
      </c>
      <c r="E139" s="516">
        <v>45897.0</v>
      </c>
      <c r="F139" s="516">
        <v>45797.0</v>
      </c>
      <c r="G139" s="518" t="s">
        <v>26</v>
      </c>
      <c r="H139" s="520"/>
      <c r="I139" s="520"/>
      <c r="J139" s="520"/>
      <c r="K139" s="520"/>
      <c r="L139" s="520"/>
      <c r="M139" s="520"/>
      <c r="N139" s="520"/>
      <c r="O139" s="520"/>
      <c r="P139" s="520"/>
      <c r="Q139" s="520"/>
      <c r="R139" s="520"/>
      <c r="S139" s="520"/>
      <c r="T139" s="520"/>
      <c r="U139" s="520"/>
      <c r="V139" s="520"/>
      <c r="W139" s="520"/>
      <c r="X139" s="520"/>
      <c r="Y139" s="520"/>
      <c r="Z139" s="520"/>
      <c r="AA139" s="520"/>
      <c r="AB139" s="520"/>
      <c r="AC139" s="520"/>
      <c r="AD139" s="520"/>
    </row>
    <row r="140">
      <c r="A140" s="513">
        <v>34178.0</v>
      </c>
      <c r="B140" s="514" t="s">
        <v>8106</v>
      </c>
      <c r="C140" s="515">
        <v>138.0</v>
      </c>
      <c r="D140" s="516">
        <v>45795.0</v>
      </c>
      <c r="E140" s="516">
        <v>45897.0</v>
      </c>
      <c r="F140" s="516">
        <v>45797.0</v>
      </c>
      <c r="G140" s="518" t="s">
        <v>26</v>
      </c>
      <c r="H140" s="520"/>
      <c r="I140" s="520"/>
      <c r="J140" s="520"/>
      <c r="K140" s="520"/>
      <c r="L140" s="520"/>
      <c r="M140" s="520"/>
      <c r="N140" s="520"/>
      <c r="O140" s="520"/>
      <c r="P140" s="520"/>
      <c r="Q140" s="520"/>
      <c r="R140" s="520"/>
      <c r="S140" s="520"/>
      <c r="T140" s="520"/>
      <c r="U140" s="520"/>
      <c r="V140" s="520"/>
      <c r="W140" s="520"/>
      <c r="X140" s="520"/>
      <c r="Y140" s="520"/>
      <c r="Z140" s="520"/>
      <c r="AA140" s="520"/>
      <c r="AB140" s="520"/>
      <c r="AC140" s="520"/>
      <c r="AD140" s="520"/>
    </row>
    <row r="141">
      <c r="A141" s="532">
        <v>34179.0</v>
      </c>
      <c r="B141" s="514" t="s">
        <v>8107</v>
      </c>
      <c r="C141" s="515">
        <v>22.0</v>
      </c>
      <c r="D141" s="516">
        <v>45795.0</v>
      </c>
      <c r="E141" s="516">
        <v>45897.0</v>
      </c>
      <c r="F141" s="516">
        <v>45800.0</v>
      </c>
      <c r="G141" s="518" t="s">
        <v>26</v>
      </c>
      <c r="H141" s="520"/>
      <c r="I141" s="520"/>
      <c r="J141" s="520"/>
      <c r="K141" s="520"/>
      <c r="L141" s="520"/>
      <c r="M141" s="520"/>
      <c r="N141" s="520"/>
      <c r="O141" s="520"/>
      <c r="P141" s="520"/>
      <c r="Q141" s="520"/>
      <c r="R141" s="520"/>
      <c r="S141" s="520"/>
      <c r="T141" s="520"/>
      <c r="U141" s="520"/>
      <c r="V141" s="520"/>
      <c r="W141" s="520"/>
      <c r="X141" s="520"/>
      <c r="Y141" s="520"/>
      <c r="Z141" s="520"/>
      <c r="AA141" s="520"/>
      <c r="AB141" s="520"/>
      <c r="AC141" s="520"/>
      <c r="AD141" s="520"/>
    </row>
    <row r="142">
      <c r="A142" s="513">
        <v>34180.0</v>
      </c>
      <c r="B142" s="514" t="s">
        <v>8108</v>
      </c>
      <c r="C142" s="515">
        <v>74.0</v>
      </c>
      <c r="D142" s="516">
        <v>45795.0</v>
      </c>
      <c r="E142" s="516">
        <v>45897.0</v>
      </c>
      <c r="F142" s="517"/>
      <c r="G142" s="518" t="s">
        <v>26</v>
      </c>
      <c r="H142" s="520"/>
      <c r="I142" s="520"/>
      <c r="J142" s="520"/>
      <c r="K142" s="520"/>
      <c r="L142" s="520"/>
      <c r="M142" s="520"/>
      <c r="N142" s="520"/>
      <c r="O142" s="520"/>
      <c r="P142" s="520"/>
      <c r="Q142" s="520"/>
      <c r="R142" s="520"/>
      <c r="S142" s="520"/>
      <c r="T142" s="520"/>
      <c r="U142" s="520"/>
      <c r="V142" s="520"/>
      <c r="W142" s="520"/>
      <c r="X142" s="520"/>
      <c r="Y142" s="520"/>
      <c r="Z142" s="520"/>
      <c r="AA142" s="520"/>
      <c r="AB142" s="520"/>
      <c r="AC142" s="520"/>
      <c r="AD142" s="520"/>
    </row>
    <row r="143">
      <c r="A143" s="513">
        <v>34181.0</v>
      </c>
      <c r="B143" s="514" t="s">
        <v>8109</v>
      </c>
      <c r="C143" s="515">
        <v>500.0</v>
      </c>
      <c r="D143" s="516">
        <v>45795.0</v>
      </c>
      <c r="E143" s="516">
        <v>45897.0</v>
      </c>
      <c r="F143" s="516">
        <v>45796.0</v>
      </c>
      <c r="G143" s="518" t="s">
        <v>26</v>
      </c>
      <c r="H143" s="520"/>
      <c r="I143" s="520"/>
      <c r="J143" s="520"/>
      <c r="K143" s="520"/>
      <c r="L143" s="520"/>
      <c r="M143" s="520"/>
      <c r="N143" s="520"/>
      <c r="O143" s="520"/>
      <c r="P143" s="520"/>
      <c r="Q143" s="520"/>
      <c r="R143" s="520"/>
      <c r="S143" s="520"/>
      <c r="T143" s="520"/>
      <c r="U143" s="520"/>
      <c r="V143" s="520"/>
      <c r="W143" s="520"/>
      <c r="X143" s="520"/>
      <c r="Y143" s="520"/>
      <c r="Z143" s="520"/>
      <c r="AA143" s="520"/>
      <c r="AB143" s="520"/>
      <c r="AC143" s="520"/>
      <c r="AD143" s="520"/>
    </row>
    <row r="144">
      <c r="A144" s="513">
        <v>34182.0</v>
      </c>
      <c r="B144" s="514" t="s">
        <v>8110</v>
      </c>
      <c r="C144" s="515">
        <v>966.0</v>
      </c>
      <c r="D144" s="516">
        <v>45795.0</v>
      </c>
      <c r="E144" s="516">
        <v>45897.0</v>
      </c>
      <c r="F144" s="516">
        <v>45796.0</v>
      </c>
      <c r="G144" s="518" t="s">
        <v>26</v>
      </c>
      <c r="H144" s="520"/>
      <c r="I144" s="520"/>
      <c r="J144" s="520"/>
      <c r="K144" s="520"/>
      <c r="L144" s="520"/>
      <c r="M144" s="520"/>
      <c r="N144" s="520"/>
      <c r="O144" s="520"/>
      <c r="P144" s="520"/>
      <c r="Q144" s="520"/>
      <c r="R144" s="520"/>
      <c r="S144" s="520"/>
      <c r="T144" s="520"/>
      <c r="U144" s="520"/>
      <c r="V144" s="520"/>
      <c r="W144" s="520"/>
      <c r="X144" s="520"/>
      <c r="Y144" s="520"/>
      <c r="Z144" s="520"/>
      <c r="AA144" s="520"/>
      <c r="AB144" s="520"/>
      <c r="AC144" s="520"/>
      <c r="AD144" s="520"/>
    </row>
    <row r="145">
      <c r="A145" s="513">
        <v>34184.0</v>
      </c>
      <c r="B145" s="514" t="s">
        <v>8111</v>
      </c>
      <c r="C145" s="515">
        <v>45.0</v>
      </c>
      <c r="D145" s="516">
        <v>45795.0</v>
      </c>
      <c r="E145" s="516">
        <v>45897.0</v>
      </c>
      <c r="F145" s="516">
        <v>45797.0</v>
      </c>
      <c r="G145" s="518" t="s">
        <v>26</v>
      </c>
      <c r="H145" s="520"/>
      <c r="I145" s="520"/>
      <c r="J145" s="520"/>
      <c r="K145" s="520"/>
      <c r="L145" s="520"/>
      <c r="M145" s="520"/>
      <c r="N145" s="520"/>
      <c r="O145" s="520"/>
      <c r="P145" s="520"/>
      <c r="Q145" s="520"/>
      <c r="R145" s="520"/>
      <c r="S145" s="520"/>
      <c r="T145" s="520"/>
      <c r="U145" s="520"/>
      <c r="V145" s="520"/>
      <c r="W145" s="520"/>
      <c r="X145" s="520"/>
      <c r="Y145" s="520"/>
      <c r="Z145" s="520"/>
      <c r="AA145" s="520"/>
      <c r="AB145" s="520"/>
      <c r="AC145" s="520"/>
      <c r="AD145" s="520"/>
    </row>
    <row r="146">
      <c r="A146" s="513">
        <v>34185.0</v>
      </c>
      <c r="B146" s="514" t="s">
        <v>8112</v>
      </c>
      <c r="C146" s="515">
        <v>74.0</v>
      </c>
      <c r="D146" s="516">
        <v>45795.0</v>
      </c>
      <c r="E146" s="516">
        <v>45897.0</v>
      </c>
      <c r="F146" s="516">
        <v>45804.0</v>
      </c>
      <c r="G146" s="518" t="s">
        <v>26</v>
      </c>
      <c r="H146" s="520"/>
      <c r="I146" s="520"/>
      <c r="J146" s="520"/>
      <c r="K146" s="520"/>
      <c r="L146" s="520"/>
      <c r="M146" s="520"/>
      <c r="N146" s="520"/>
      <c r="O146" s="520"/>
      <c r="P146" s="520"/>
      <c r="Q146" s="520"/>
      <c r="R146" s="520"/>
      <c r="S146" s="520"/>
      <c r="T146" s="520"/>
      <c r="U146" s="520"/>
      <c r="V146" s="520"/>
      <c r="W146" s="520"/>
      <c r="X146" s="520"/>
      <c r="Y146" s="520"/>
      <c r="Z146" s="520"/>
      <c r="AA146" s="520"/>
      <c r="AB146" s="520"/>
      <c r="AC146" s="520"/>
      <c r="AD146" s="520"/>
    </row>
    <row r="147">
      <c r="A147" s="513">
        <v>34186.0</v>
      </c>
      <c r="B147" s="514" t="s">
        <v>8113</v>
      </c>
      <c r="C147" s="515">
        <v>52.0</v>
      </c>
      <c r="D147" s="516">
        <v>45795.0</v>
      </c>
      <c r="E147" s="542">
        <v>45897.0</v>
      </c>
      <c r="F147" s="517"/>
      <c r="G147" s="518" t="s">
        <v>26</v>
      </c>
      <c r="H147" s="520"/>
      <c r="I147" s="520"/>
      <c r="J147" s="520"/>
      <c r="K147" s="520"/>
      <c r="L147" s="520"/>
      <c r="M147" s="520"/>
      <c r="N147" s="520"/>
      <c r="O147" s="520"/>
      <c r="P147" s="520"/>
      <c r="Q147" s="520"/>
      <c r="R147" s="520"/>
      <c r="S147" s="520"/>
      <c r="T147" s="520"/>
      <c r="U147" s="520"/>
      <c r="V147" s="520"/>
      <c r="W147" s="520"/>
      <c r="X147" s="520"/>
      <c r="Y147" s="520"/>
      <c r="Z147" s="520"/>
      <c r="AA147" s="520"/>
      <c r="AB147" s="520"/>
      <c r="AC147" s="520"/>
      <c r="AD147" s="520"/>
    </row>
    <row r="148">
      <c r="A148" s="513">
        <v>34189.0</v>
      </c>
      <c r="B148" s="514" t="s">
        <v>8114</v>
      </c>
      <c r="C148" s="515">
        <v>60.0</v>
      </c>
      <c r="D148" s="516">
        <v>45795.0</v>
      </c>
      <c r="E148" s="516">
        <v>45897.0</v>
      </c>
      <c r="F148" s="516">
        <v>45797.0</v>
      </c>
      <c r="G148" s="518" t="s">
        <v>26</v>
      </c>
      <c r="H148" s="520"/>
      <c r="I148" s="520"/>
      <c r="J148" s="520"/>
      <c r="K148" s="520"/>
      <c r="L148" s="520"/>
      <c r="M148" s="520"/>
      <c r="N148" s="520"/>
      <c r="O148" s="520"/>
      <c r="P148" s="520"/>
      <c r="Q148" s="520"/>
      <c r="R148" s="520"/>
      <c r="S148" s="520"/>
      <c r="T148" s="520"/>
      <c r="U148" s="520"/>
      <c r="V148" s="520"/>
      <c r="W148" s="520"/>
      <c r="X148" s="520"/>
      <c r="Y148" s="520"/>
      <c r="Z148" s="520"/>
      <c r="AA148" s="520"/>
      <c r="AB148" s="520"/>
      <c r="AC148" s="520"/>
      <c r="AD148" s="520"/>
    </row>
    <row r="149">
      <c r="A149" s="513">
        <v>34190.0</v>
      </c>
      <c r="B149" s="514" t="s">
        <v>8115</v>
      </c>
      <c r="C149" s="515">
        <v>47.0</v>
      </c>
      <c r="D149" s="516">
        <v>45795.0</v>
      </c>
      <c r="E149" s="516">
        <v>45897.0</v>
      </c>
      <c r="F149" s="516">
        <v>45800.0</v>
      </c>
      <c r="G149" s="518" t="s">
        <v>26</v>
      </c>
      <c r="H149" s="520"/>
      <c r="I149" s="520"/>
      <c r="J149" s="520"/>
      <c r="K149" s="520"/>
      <c r="L149" s="520"/>
      <c r="M149" s="520"/>
      <c r="N149" s="520"/>
      <c r="O149" s="520"/>
      <c r="P149" s="520"/>
      <c r="Q149" s="520"/>
      <c r="R149" s="520"/>
      <c r="S149" s="520"/>
      <c r="T149" s="520"/>
      <c r="U149" s="520"/>
      <c r="V149" s="520"/>
      <c r="W149" s="520"/>
      <c r="X149" s="520"/>
      <c r="Y149" s="520"/>
      <c r="Z149" s="520"/>
      <c r="AA149" s="520"/>
      <c r="AB149" s="520"/>
      <c r="AC149" s="520"/>
      <c r="AD149" s="520"/>
    </row>
    <row r="150">
      <c r="A150" s="513">
        <v>34192.0</v>
      </c>
      <c r="B150" s="514" t="s">
        <v>8116</v>
      </c>
      <c r="C150" s="515">
        <v>76.0</v>
      </c>
      <c r="D150" s="516">
        <v>45795.0</v>
      </c>
      <c r="E150" s="516">
        <v>45897.0</v>
      </c>
      <c r="F150" s="517"/>
      <c r="G150" s="518" t="s">
        <v>26</v>
      </c>
      <c r="H150" s="520"/>
      <c r="I150" s="520"/>
      <c r="J150" s="520"/>
      <c r="K150" s="520"/>
      <c r="L150" s="520"/>
      <c r="M150" s="520"/>
      <c r="N150" s="520"/>
      <c r="O150" s="520"/>
      <c r="P150" s="520"/>
      <c r="Q150" s="520"/>
      <c r="R150" s="520"/>
      <c r="S150" s="520"/>
      <c r="T150" s="520"/>
      <c r="U150" s="520"/>
      <c r="V150" s="520"/>
      <c r="W150" s="520"/>
      <c r="X150" s="520"/>
      <c r="Y150" s="520"/>
      <c r="Z150" s="520"/>
      <c r="AA150" s="520"/>
      <c r="AB150" s="520"/>
      <c r="AC150" s="520"/>
      <c r="AD150" s="520"/>
    </row>
    <row r="151">
      <c r="A151" s="513">
        <v>34196.0</v>
      </c>
      <c r="B151" s="514" t="s">
        <v>8117</v>
      </c>
      <c r="C151" s="515">
        <v>83.0</v>
      </c>
      <c r="D151" s="516">
        <v>45795.0</v>
      </c>
      <c r="E151" s="516">
        <v>45897.0</v>
      </c>
      <c r="F151" s="517"/>
      <c r="G151" s="518" t="s">
        <v>26</v>
      </c>
      <c r="H151" s="520"/>
      <c r="I151" s="520"/>
      <c r="J151" s="520"/>
      <c r="K151" s="520"/>
      <c r="L151" s="520"/>
      <c r="M151" s="520"/>
      <c r="N151" s="520"/>
      <c r="O151" s="520"/>
      <c r="P151" s="520"/>
      <c r="Q151" s="520"/>
      <c r="R151" s="520"/>
      <c r="S151" s="520"/>
      <c r="T151" s="520"/>
      <c r="U151" s="520"/>
      <c r="V151" s="520"/>
      <c r="W151" s="520"/>
      <c r="X151" s="520"/>
      <c r="Y151" s="520"/>
      <c r="Z151" s="520"/>
      <c r="AA151" s="520"/>
      <c r="AB151" s="520"/>
      <c r="AC151" s="520"/>
      <c r="AD151" s="520"/>
    </row>
    <row r="152">
      <c r="A152" s="513">
        <v>34902.0</v>
      </c>
      <c r="B152" s="514" t="s">
        <v>8118</v>
      </c>
      <c r="C152" s="515">
        <v>168.0</v>
      </c>
      <c r="D152" s="516">
        <v>45795.0</v>
      </c>
      <c r="E152" s="516">
        <v>45897.0</v>
      </c>
      <c r="F152" s="516">
        <v>45796.0</v>
      </c>
      <c r="G152" s="518" t="s">
        <v>26</v>
      </c>
      <c r="H152" s="520"/>
      <c r="I152" s="520"/>
      <c r="J152" s="520"/>
      <c r="K152" s="520"/>
      <c r="L152" s="520"/>
      <c r="M152" s="520"/>
      <c r="N152" s="520"/>
      <c r="O152" s="520"/>
      <c r="P152" s="520"/>
      <c r="Q152" s="520"/>
      <c r="R152" s="520"/>
      <c r="S152" s="520"/>
      <c r="T152" s="520"/>
      <c r="U152" s="520"/>
      <c r="V152" s="520"/>
      <c r="W152" s="520"/>
      <c r="X152" s="520"/>
      <c r="Y152" s="520"/>
      <c r="Z152" s="520"/>
      <c r="AA152" s="520"/>
      <c r="AB152" s="520"/>
      <c r="AC152" s="520"/>
      <c r="AD152" s="520"/>
    </row>
    <row r="153">
      <c r="A153" s="513">
        <v>34199.0</v>
      </c>
      <c r="B153" s="514" t="s">
        <v>8119</v>
      </c>
      <c r="C153" s="515">
        <v>1129.0</v>
      </c>
      <c r="D153" s="516">
        <v>45795.0</v>
      </c>
      <c r="E153" s="516">
        <v>45897.0</v>
      </c>
      <c r="F153" s="516">
        <v>45796.0</v>
      </c>
      <c r="G153" s="518" t="s">
        <v>26</v>
      </c>
      <c r="H153" s="520"/>
      <c r="I153" s="520"/>
      <c r="J153" s="520"/>
      <c r="K153" s="520"/>
      <c r="L153" s="520"/>
      <c r="M153" s="520"/>
      <c r="N153" s="520"/>
      <c r="O153" s="520"/>
      <c r="P153" s="520"/>
      <c r="Q153" s="520"/>
      <c r="R153" s="520"/>
      <c r="S153" s="520"/>
      <c r="T153" s="520"/>
      <c r="U153" s="520"/>
      <c r="V153" s="520"/>
      <c r="W153" s="520"/>
      <c r="X153" s="520"/>
      <c r="Y153" s="520"/>
      <c r="Z153" s="520"/>
      <c r="AA153" s="520"/>
      <c r="AB153" s="520"/>
      <c r="AC153" s="520"/>
      <c r="AD153" s="520"/>
    </row>
    <row r="154">
      <c r="A154" s="513">
        <v>34023.0</v>
      </c>
      <c r="B154" s="514" t="s">
        <v>8120</v>
      </c>
      <c r="C154" s="515">
        <v>6331.0</v>
      </c>
      <c r="D154" s="516">
        <v>45795.0</v>
      </c>
      <c r="E154" s="516">
        <v>45897.0</v>
      </c>
      <c r="F154" s="516">
        <v>45796.0</v>
      </c>
      <c r="G154" s="518" t="s">
        <v>26</v>
      </c>
      <c r="H154" s="520"/>
      <c r="I154" s="520"/>
      <c r="J154" s="520"/>
      <c r="K154" s="520"/>
      <c r="L154" s="520"/>
      <c r="M154" s="520"/>
      <c r="N154" s="520"/>
      <c r="O154" s="520"/>
      <c r="P154" s="520"/>
      <c r="Q154" s="520"/>
      <c r="R154" s="520"/>
      <c r="S154" s="520"/>
      <c r="T154" s="520"/>
      <c r="U154" s="520"/>
      <c r="V154" s="520"/>
      <c r="W154" s="520"/>
      <c r="X154" s="520"/>
      <c r="Y154" s="520"/>
      <c r="Z154" s="520"/>
      <c r="AA154" s="520"/>
      <c r="AB154" s="520"/>
      <c r="AC154" s="520"/>
      <c r="AD154" s="520"/>
    </row>
    <row r="155">
      <c r="A155" s="513">
        <v>34201.0</v>
      </c>
      <c r="B155" s="514" t="s">
        <v>8121</v>
      </c>
      <c r="C155" s="515">
        <v>167.0</v>
      </c>
      <c r="D155" s="516">
        <v>45795.0</v>
      </c>
      <c r="E155" s="516">
        <v>45897.0</v>
      </c>
      <c r="F155" s="517"/>
      <c r="G155" s="518" t="s">
        <v>26</v>
      </c>
      <c r="H155" s="520"/>
      <c r="I155" s="520"/>
      <c r="J155" s="520"/>
      <c r="K155" s="520"/>
      <c r="L155" s="520"/>
      <c r="M155" s="520"/>
      <c r="N155" s="520"/>
      <c r="O155" s="520"/>
      <c r="P155" s="520"/>
      <c r="Q155" s="520"/>
      <c r="R155" s="520"/>
      <c r="S155" s="520"/>
      <c r="T155" s="520"/>
      <c r="U155" s="520"/>
      <c r="V155" s="520"/>
      <c r="W155" s="520"/>
      <c r="X155" s="520"/>
      <c r="Y155" s="520"/>
      <c r="Z155" s="520"/>
      <c r="AA155" s="520"/>
      <c r="AB155" s="520"/>
      <c r="AC155" s="520"/>
      <c r="AD155" s="520"/>
    </row>
    <row r="156">
      <c r="A156" s="513">
        <v>34093.0</v>
      </c>
      <c r="B156" s="514" t="s">
        <v>8122</v>
      </c>
      <c r="C156" s="515">
        <v>90.0</v>
      </c>
      <c r="D156" s="516">
        <v>45856.0</v>
      </c>
      <c r="E156" s="516">
        <v>45897.0</v>
      </c>
      <c r="F156" s="516">
        <v>46168.0</v>
      </c>
      <c r="G156" s="518" t="s">
        <v>26</v>
      </c>
      <c r="H156" s="520"/>
      <c r="I156" s="520"/>
      <c r="J156" s="520"/>
      <c r="K156" s="520"/>
      <c r="L156" s="520"/>
      <c r="M156" s="520"/>
      <c r="N156" s="520"/>
      <c r="O156" s="520"/>
      <c r="P156" s="520"/>
      <c r="Q156" s="520"/>
      <c r="R156" s="520"/>
      <c r="S156" s="520"/>
      <c r="T156" s="520"/>
      <c r="U156" s="520"/>
      <c r="V156" s="520"/>
      <c r="W156" s="520"/>
      <c r="X156" s="520"/>
      <c r="Y156" s="520"/>
      <c r="Z156" s="520"/>
      <c r="AA156" s="520"/>
      <c r="AB156" s="520"/>
      <c r="AC156" s="520"/>
      <c r="AD156" s="520"/>
    </row>
    <row r="157">
      <c r="A157" s="528">
        <v>34202.0</v>
      </c>
      <c r="B157" s="514" t="s">
        <v>8123</v>
      </c>
      <c r="C157" s="515">
        <v>33.0</v>
      </c>
      <c r="D157" s="516">
        <v>45795.0</v>
      </c>
      <c r="E157" s="516">
        <v>45897.0</v>
      </c>
      <c r="F157" s="517"/>
      <c r="G157" s="518" t="s">
        <v>26</v>
      </c>
      <c r="H157" s="520"/>
      <c r="I157" s="520"/>
      <c r="J157" s="520"/>
      <c r="K157" s="520"/>
      <c r="L157" s="520"/>
      <c r="M157" s="520"/>
      <c r="N157" s="520"/>
      <c r="O157" s="520"/>
      <c r="P157" s="520"/>
      <c r="Q157" s="520"/>
      <c r="R157" s="520"/>
      <c r="S157" s="520"/>
      <c r="T157" s="520"/>
      <c r="U157" s="520"/>
      <c r="V157" s="520"/>
      <c r="W157" s="520"/>
      <c r="X157" s="520"/>
      <c r="Y157" s="520"/>
      <c r="Z157" s="520"/>
      <c r="AA157" s="520"/>
      <c r="AB157" s="520"/>
      <c r="AC157" s="520"/>
      <c r="AD157" s="520"/>
    </row>
    <row r="158">
      <c r="A158" s="51">
        <v>34204.0</v>
      </c>
      <c r="B158" s="137" t="s">
        <v>8124</v>
      </c>
      <c r="C158" s="506">
        <v>46.0</v>
      </c>
      <c r="D158" s="139">
        <v>45795.0</v>
      </c>
      <c r="E158" s="139">
        <v>45823.0</v>
      </c>
      <c r="F158" s="139">
        <v>45818.0</v>
      </c>
      <c r="G158" s="141" t="s">
        <v>26</v>
      </c>
      <c r="H158" s="58"/>
      <c r="I158" s="55" t="s">
        <v>8125</v>
      </c>
      <c r="J158" s="58"/>
      <c r="K158" s="58"/>
      <c r="L158" s="58"/>
      <c r="M158" s="58"/>
      <c r="N158" s="58"/>
      <c r="O158" s="58"/>
      <c r="P158" s="58"/>
      <c r="Q158" s="58"/>
      <c r="R158" s="58"/>
      <c r="S158" s="58"/>
      <c r="T158" s="58"/>
      <c r="U158" s="58"/>
      <c r="V158" s="58"/>
      <c r="W158" s="58"/>
      <c r="X158" s="58"/>
      <c r="Y158" s="58"/>
      <c r="Z158" s="58"/>
      <c r="AA158" s="58"/>
      <c r="AB158" s="58"/>
      <c r="AC158" s="58"/>
      <c r="AD158" s="58"/>
    </row>
    <row r="159">
      <c r="A159" s="513">
        <v>34205.0</v>
      </c>
      <c r="B159" s="514" t="s">
        <v>8126</v>
      </c>
      <c r="C159" s="515">
        <v>50.0</v>
      </c>
      <c r="D159" s="516">
        <v>45795.0</v>
      </c>
      <c r="E159" s="516">
        <v>45897.0</v>
      </c>
      <c r="F159" s="517"/>
      <c r="G159" s="518" t="s">
        <v>26</v>
      </c>
      <c r="H159" s="520"/>
      <c r="I159" s="520"/>
      <c r="J159" s="520"/>
      <c r="K159" s="520"/>
      <c r="L159" s="520"/>
      <c r="M159" s="520"/>
      <c r="N159" s="520"/>
      <c r="O159" s="520"/>
      <c r="P159" s="520"/>
      <c r="Q159" s="520"/>
      <c r="R159" s="520"/>
      <c r="S159" s="520"/>
      <c r="T159" s="520"/>
      <c r="U159" s="520"/>
      <c r="V159" s="520"/>
      <c r="W159" s="520"/>
      <c r="X159" s="520"/>
      <c r="Y159" s="520"/>
      <c r="Z159" s="520"/>
      <c r="AA159" s="520"/>
      <c r="AB159" s="520"/>
      <c r="AC159" s="520"/>
      <c r="AD159" s="520"/>
    </row>
    <row r="160">
      <c r="A160" s="513">
        <v>34206.0</v>
      </c>
      <c r="B160" s="514" t="s">
        <v>8127</v>
      </c>
      <c r="C160" s="515">
        <v>834.0</v>
      </c>
      <c r="D160" s="516">
        <v>45795.0</v>
      </c>
      <c r="E160" s="516">
        <v>45897.0</v>
      </c>
      <c r="F160" s="516">
        <v>45796.0</v>
      </c>
      <c r="G160" s="518" t="s">
        <v>26</v>
      </c>
      <c r="H160" s="520"/>
      <c r="I160" s="520"/>
      <c r="J160" s="520"/>
      <c r="K160" s="520"/>
      <c r="L160" s="520"/>
      <c r="M160" s="520"/>
      <c r="N160" s="520"/>
      <c r="O160" s="520"/>
      <c r="P160" s="520"/>
      <c r="Q160" s="520"/>
      <c r="R160" s="520"/>
      <c r="S160" s="520"/>
      <c r="T160" s="520"/>
      <c r="U160" s="520"/>
      <c r="V160" s="520"/>
      <c r="W160" s="520"/>
      <c r="X160" s="520"/>
      <c r="Y160" s="520"/>
      <c r="Z160" s="520"/>
      <c r="AA160" s="520"/>
      <c r="AB160" s="520"/>
      <c r="AC160" s="520"/>
      <c r="AD160" s="520"/>
    </row>
    <row r="161">
      <c r="A161" s="513">
        <v>34208.0</v>
      </c>
      <c r="B161" s="514" t="s">
        <v>8128</v>
      </c>
      <c r="C161" s="515">
        <v>48.0</v>
      </c>
      <c r="D161" s="516">
        <v>45795.0</v>
      </c>
      <c r="E161" s="516">
        <v>45897.0</v>
      </c>
      <c r="F161" s="517"/>
      <c r="G161" s="518" t="s">
        <v>26</v>
      </c>
      <c r="H161" s="520"/>
      <c r="I161" s="520"/>
      <c r="J161" s="520"/>
      <c r="K161" s="520"/>
      <c r="L161" s="520"/>
      <c r="M161" s="520"/>
      <c r="N161" s="520"/>
      <c r="O161" s="520"/>
      <c r="P161" s="520"/>
      <c r="Q161" s="520"/>
      <c r="R161" s="520"/>
      <c r="S161" s="520"/>
      <c r="T161" s="520"/>
      <c r="U161" s="520"/>
      <c r="V161" s="520"/>
      <c r="W161" s="520"/>
      <c r="X161" s="520"/>
      <c r="Y161" s="520"/>
      <c r="Z161" s="520"/>
      <c r="AA161" s="520"/>
      <c r="AB161" s="520"/>
      <c r="AC161" s="520"/>
      <c r="AD161" s="520"/>
    </row>
    <row r="162">
      <c r="A162" s="513">
        <v>34210.0</v>
      </c>
      <c r="B162" s="514" t="s">
        <v>8129</v>
      </c>
      <c r="C162" s="515">
        <v>99.0</v>
      </c>
      <c r="D162" s="516">
        <v>45795.0</v>
      </c>
      <c r="E162" s="516">
        <v>45897.0</v>
      </c>
      <c r="F162" s="516">
        <v>45798.0</v>
      </c>
      <c r="G162" s="518" t="s">
        <v>26</v>
      </c>
      <c r="H162" s="520"/>
      <c r="I162" s="520"/>
      <c r="J162" s="520"/>
      <c r="K162" s="520"/>
      <c r="L162" s="520"/>
      <c r="M162" s="520"/>
      <c r="N162" s="520"/>
      <c r="O162" s="520"/>
      <c r="P162" s="520"/>
      <c r="Q162" s="520"/>
      <c r="R162" s="520"/>
      <c r="S162" s="520"/>
      <c r="T162" s="520"/>
      <c r="U162" s="520"/>
      <c r="V162" s="520"/>
      <c r="W162" s="520"/>
      <c r="X162" s="520"/>
      <c r="Y162" s="520"/>
      <c r="Z162" s="520"/>
      <c r="AA162" s="520"/>
      <c r="AB162" s="520"/>
      <c r="AC162" s="520"/>
      <c r="AD162" s="520"/>
    </row>
    <row r="163">
      <c r="A163" s="513">
        <v>34211.0</v>
      </c>
      <c r="B163" s="514" t="s">
        <v>8130</v>
      </c>
      <c r="C163" s="515">
        <v>209.0</v>
      </c>
      <c r="D163" s="516">
        <v>45795.0</v>
      </c>
      <c r="E163" s="516">
        <v>45897.0</v>
      </c>
      <c r="F163" s="517"/>
      <c r="G163" s="518" t="s">
        <v>26</v>
      </c>
      <c r="H163" s="520"/>
      <c r="I163" s="520"/>
      <c r="J163" s="520"/>
      <c r="K163" s="520"/>
      <c r="L163" s="520"/>
      <c r="M163" s="520"/>
      <c r="N163" s="520"/>
      <c r="O163" s="520"/>
      <c r="P163" s="520"/>
      <c r="Q163" s="520"/>
      <c r="R163" s="520"/>
      <c r="S163" s="520"/>
      <c r="T163" s="520"/>
      <c r="U163" s="520"/>
      <c r="V163" s="520"/>
      <c r="W163" s="520"/>
      <c r="X163" s="520"/>
      <c r="Y163" s="520"/>
      <c r="Z163" s="520"/>
      <c r="AA163" s="520"/>
      <c r="AB163" s="520"/>
      <c r="AC163" s="520"/>
      <c r="AD163" s="520"/>
    </row>
    <row r="164">
      <c r="A164" s="513">
        <v>34213.0</v>
      </c>
      <c r="B164" s="514" t="s">
        <v>8131</v>
      </c>
      <c r="C164" s="515">
        <v>61.0</v>
      </c>
      <c r="D164" s="516">
        <v>45795.0</v>
      </c>
      <c r="E164" s="516">
        <v>45897.0</v>
      </c>
      <c r="F164" s="516">
        <v>45799.0</v>
      </c>
      <c r="G164" s="518" t="s">
        <v>26</v>
      </c>
      <c r="H164" s="520"/>
      <c r="I164" s="520"/>
      <c r="J164" s="520"/>
      <c r="K164" s="520"/>
      <c r="L164" s="520"/>
      <c r="M164" s="520"/>
      <c r="N164" s="520"/>
      <c r="O164" s="520"/>
      <c r="P164" s="520"/>
      <c r="Q164" s="520"/>
      <c r="R164" s="520"/>
      <c r="S164" s="520"/>
      <c r="T164" s="520"/>
      <c r="U164" s="520"/>
      <c r="V164" s="520"/>
      <c r="W164" s="520"/>
      <c r="X164" s="520"/>
      <c r="Y164" s="520"/>
      <c r="Z164" s="520"/>
      <c r="AA164" s="520"/>
      <c r="AB164" s="520"/>
      <c r="AC164" s="520"/>
      <c r="AD164" s="520"/>
    </row>
    <row r="165">
      <c r="A165" s="513">
        <v>34214.0</v>
      </c>
      <c r="B165" s="514" t="s">
        <v>8132</v>
      </c>
      <c r="C165" s="515">
        <v>201.0</v>
      </c>
      <c r="D165" s="516">
        <v>45795.0</v>
      </c>
      <c r="E165" s="516">
        <v>45897.0</v>
      </c>
      <c r="F165" s="517"/>
      <c r="G165" s="518" t="s">
        <v>26</v>
      </c>
      <c r="H165" s="520"/>
      <c r="I165" s="520"/>
      <c r="J165" s="520"/>
      <c r="K165" s="520"/>
      <c r="L165" s="520"/>
      <c r="M165" s="520"/>
      <c r="N165" s="520"/>
      <c r="O165" s="520"/>
      <c r="P165" s="520"/>
      <c r="Q165" s="520"/>
      <c r="R165" s="520"/>
      <c r="S165" s="520"/>
      <c r="T165" s="520"/>
      <c r="U165" s="520"/>
      <c r="V165" s="520"/>
      <c r="W165" s="520"/>
      <c r="X165" s="520"/>
      <c r="Y165" s="520"/>
      <c r="Z165" s="520"/>
      <c r="AA165" s="520"/>
      <c r="AB165" s="520"/>
      <c r="AC165" s="520"/>
      <c r="AD165" s="520"/>
    </row>
    <row r="166">
      <c r="A166" s="849">
        <v>45806.0</v>
      </c>
      <c r="B166" s="137" t="s">
        <v>8133</v>
      </c>
      <c r="C166" s="506">
        <v>174.0</v>
      </c>
      <c r="D166" s="139">
        <v>45795.0</v>
      </c>
      <c r="E166" s="139">
        <v>45808.0</v>
      </c>
      <c r="F166" s="139">
        <v>45806.0</v>
      </c>
      <c r="G166" s="141" t="s">
        <v>26</v>
      </c>
      <c r="H166" s="58"/>
      <c r="I166" s="55" t="s">
        <v>8134</v>
      </c>
      <c r="J166" s="58"/>
      <c r="K166" s="58"/>
      <c r="L166" s="58"/>
      <c r="M166" s="58"/>
      <c r="N166" s="58"/>
      <c r="O166" s="58"/>
      <c r="P166" s="58"/>
      <c r="Q166" s="58"/>
      <c r="R166" s="58"/>
      <c r="S166" s="58"/>
      <c r="T166" s="58"/>
      <c r="U166" s="58"/>
      <c r="V166" s="58"/>
      <c r="W166" s="58"/>
      <c r="X166" s="58"/>
      <c r="Y166" s="58"/>
      <c r="Z166" s="58"/>
      <c r="AA166" s="58"/>
      <c r="AB166" s="58"/>
      <c r="AC166" s="58"/>
      <c r="AD166" s="58"/>
    </row>
    <row r="167">
      <c r="A167" s="51">
        <v>34216.0</v>
      </c>
      <c r="B167" s="137" t="s">
        <v>8135</v>
      </c>
      <c r="C167" s="506">
        <v>48.0</v>
      </c>
      <c r="D167" s="139">
        <v>45795.0</v>
      </c>
      <c r="E167" s="139">
        <v>45829.0</v>
      </c>
      <c r="F167" s="139">
        <v>45828.0</v>
      </c>
      <c r="G167" s="141" t="s">
        <v>26</v>
      </c>
      <c r="H167" s="58"/>
      <c r="I167" s="55" t="s">
        <v>8136</v>
      </c>
      <c r="J167" s="58"/>
      <c r="K167" s="58"/>
      <c r="L167" s="58"/>
      <c r="M167" s="58"/>
      <c r="N167" s="58"/>
      <c r="O167" s="58"/>
      <c r="P167" s="58"/>
      <c r="Q167" s="58"/>
      <c r="R167" s="58"/>
      <c r="S167" s="58"/>
      <c r="T167" s="58"/>
      <c r="U167" s="58"/>
      <c r="V167" s="58"/>
      <c r="W167" s="58"/>
      <c r="X167" s="58"/>
      <c r="Y167" s="58"/>
      <c r="Z167" s="58"/>
      <c r="AA167" s="58"/>
      <c r="AB167" s="58"/>
      <c r="AC167" s="58"/>
      <c r="AD167" s="58"/>
    </row>
    <row r="168">
      <c r="A168" s="513">
        <v>34217.0</v>
      </c>
      <c r="B168" s="514" t="s">
        <v>8137</v>
      </c>
      <c r="C168" s="515">
        <v>1900.0</v>
      </c>
      <c r="D168" s="516">
        <v>45795.0</v>
      </c>
      <c r="E168" s="516">
        <v>45897.0</v>
      </c>
      <c r="F168" s="517"/>
      <c r="G168" s="518" t="s">
        <v>26</v>
      </c>
      <c r="H168" s="520"/>
      <c r="I168" s="520"/>
      <c r="J168" s="520"/>
      <c r="K168" s="520"/>
      <c r="L168" s="520"/>
      <c r="M168" s="520"/>
      <c r="N168" s="520"/>
      <c r="O168" s="520"/>
      <c r="P168" s="520"/>
      <c r="Q168" s="520"/>
      <c r="R168" s="520"/>
      <c r="S168" s="520"/>
      <c r="T168" s="520"/>
      <c r="U168" s="520"/>
      <c r="V168" s="520"/>
      <c r="W168" s="520"/>
      <c r="X168" s="520"/>
      <c r="Y168" s="520"/>
      <c r="Z168" s="520"/>
      <c r="AA168" s="520"/>
      <c r="AB168" s="520"/>
      <c r="AC168" s="520"/>
      <c r="AD168" s="520"/>
    </row>
    <row r="169">
      <c r="A169" s="513">
        <v>34218.0</v>
      </c>
      <c r="B169" s="514" t="s">
        <v>8138</v>
      </c>
      <c r="C169" s="515">
        <v>519.0</v>
      </c>
      <c r="D169" s="516">
        <v>45795.0</v>
      </c>
      <c r="E169" s="516">
        <v>45897.0</v>
      </c>
      <c r="F169" s="516">
        <v>45804.0</v>
      </c>
      <c r="G169" s="518" t="s">
        <v>26</v>
      </c>
      <c r="H169" s="520"/>
      <c r="I169" s="520"/>
      <c r="J169" s="520"/>
      <c r="K169" s="520"/>
      <c r="L169" s="520"/>
      <c r="M169" s="520"/>
      <c r="N169" s="520"/>
      <c r="O169" s="520"/>
      <c r="P169" s="520"/>
      <c r="Q169" s="520"/>
      <c r="R169" s="520"/>
      <c r="S169" s="520"/>
      <c r="T169" s="520"/>
      <c r="U169" s="520"/>
      <c r="V169" s="520"/>
      <c r="W169" s="520"/>
      <c r="X169" s="520"/>
      <c r="Y169" s="520"/>
      <c r="Z169" s="520"/>
      <c r="AA169" s="520"/>
      <c r="AB169" s="520"/>
      <c r="AC169" s="520"/>
      <c r="AD169" s="520"/>
    </row>
    <row r="170">
      <c r="A170" s="513">
        <v>34220.0</v>
      </c>
      <c r="B170" s="514" t="s">
        <v>8139</v>
      </c>
      <c r="C170" s="515">
        <v>169.0</v>
      </c>
      <c r="D170" s="516">
        <v>45795.0</v>
      </c>
      <c r="E170" s="516">
        <v>45897.0</v>
      </c>
      <c r="F170" s="516">
        <v>45796.0</v>
      </c>
      <c r="G170" s="518" t="s">
        <v>26</v>
      </c>
      <c r="H170" s="520"/>
      <c r="I170" s="520"/>
      <c r="J170" s="520"/>
      <c r="K170" s="520"/>
      <c r="L170" s="520"/>
      <c r="M170" s="520"/>
      <c r="N170" s="520"/>
      <c r="O170" s="520"/>
      <c r="P170" s="520"/>
      <c r="Q170" s="520"/>
      <c r="R170" s="520"/>
      <c r="S170" s="520"/>
      <c r="T170" s="520"/>
      <c r="U170" s="520"/>
      <c r="V170" s="520"/>
      <c r="W170" s="520"/>
      <c r="X170" s="520"/>
      <c r="Y170" s="520"/>
      <c r="Z170" s="520"/>
      <c r="AA170" s="520"/>
      <c r="AB170" s="520"/>
      <c r="AC170" s="520"/>
      <c r="AD170" s="520"/>
    </row>
    <row r="171">
      <c r="A171" s="513">
        <v>34221.0</v>
      </c>
      <c r="B171" s="514" t="s">
        <v>8140</v>
      </c>
      <c r="C171" s="515">
        <v>183.0</v>
      </c>
      <c r="D171" s="516">
        <v>45795.0</v>
      </c>
      <c r="E171" s="516">
        <v>45897.0</v>
      </c>
      <c r="F171" s="516">
        <v>45797.0</v>
      </c>
      <c r="G171" s="518" t="s">
        <v>26</v>
      </c>
      <c r="H171" s="520"/>
      <c r="I171" s="520"/>
      <c r="J171" s="520"/>
      <c r="K171" s="520"/>
      <c r="L171" s="520"/>
      <c r="M171" s="520"/>
      <c r="N171" s="520"/>
      <c r="O171" s="520"/>
      <c r="P171" s="520"/>
      <c r="Q171" s="520"/>
      <c r="R171" s="520"/>
      <c r="S171" s="520"/>
      <c r="T171" s="520"/>
      <c r="U171" s="520"/>
      <c r="V171" s="520"/>
      <c r="W171" s="520"/>
      <c r="X171" s="520"/>
      <c r="Y171" s="520"/>
      <c r="Z171" s="520"/>
      <c r="AA171" s="520"/>
      <c r="AB171" s="520"/>
      <c r="AC171" s="520"/>
      <c r="AD171" s="520"/>
    </row>
    <row r="172">
      <c r="A172" s="513">
        <v>34222.0</v>
      </c>
      <c r="B172" s="514" t="s">
        <v>8141</v>
      </c>
      <c r="C172" s="515">
        <v>105.0</v>
      </c>
      <c r="D172" s="516">
        <v>45795.0</v>
      </c>
      <c r="E172" s="516">
        <v>45897.0</v>
      </c>
      <c r="F172" s="516">
        <v>45796.0</v>
      </c>
      <c r="G172" s="518" t="s">
        <v>26</v>
      </c>
      <c r="H172" s="520"/>
      <c r="I172" s="520"/>
      <c r="J172" s="520"/>
      <c r="K172" s="520"/>
      <c r="L172" s="520"/>
      <c r="M172" s="520"/>
      <c r="N172" s="520"/>
      <c r="O172" s="520"/>
      <c r="P172" s="520"/>
      <c r="Q172" s="520"/>
      <c r="R172" s="520"/>
      <c r="S172" s="520"/>
      <c r="T172" s="520"/>
      <c r="U172" s="520"/>
      <c r="V172" s="520"/>
      <c r="W172" s="520"/>
      <c r="X172" s="520"/>
      <c r="Y172" s="520"/>
      <c r="Z172" s="520"/>
      <c r="AA172" s="520"/>
      <c r="AB172" s="520"/>
      <c r="AC172" s="520"/>
      <c r="AD172" s="520"/>
    </row>
    <row r="173">
      <c r="A173" s="513">
        <v>34223.0</v>
      </c>
      <c r="B173" s="514" t="s">
        <v>8142</v>
      </c>
      <c r="C173" s="515">
        <v>239.0</v>
      </c>
      <c r="D173" s="516">
        <v>45795.0</v>
      </c>
      <c r="E173" s="516">
        <v>45897.0</v>
      </c>
      <c r="F173" s="517"/>
      <c r="G173" s="518" t="s">
        <v>26</v>
      </c>
      <c r="H173" s="520"/>
      <c r="I173" s="520"/>
      <c r="J173" s="520"/>
      <c r="K173" s="520"/>
      <c r="L173" s="520"/>
      <c r="M173" s="520"/>
      <c r="N173" s="520"/>
      <c r="O173" s="520"/>
      <c r="P173" s="520"/>
      <c r="Q173" s="520"/>
      <c r="R173" s="520"/>
      <c r="S173" s="520"/>
      <c r="T173" s="520"/>
      <c r="U173" s="520"/>
      <c r="V173" s="520"/>
      <c r="W173" s="520"/>
      <c r="X173" s="520"/>
      <c r="Y173" s="520"/>
      <c r="Z173" s="520"/>
      <c r="AA173" s="520"/>
      <c r="AB173" s="520"/>
      <c r="AC173" s="520"/>
      <c r="AD173" s="520"/>
    </row>
    <row r="174">
      <c r="A174" s="513">
        <v>34224.0</v>
      </c>
      <c r="B174" s="514" t="s">
        <v>8143</v>
      </c>
      <c r="C174" s="515">
        <v>37.0</v>
      </c>
      <c r="D174" s="516">
        <v>45795.0</v>
      </c>
      <c r="E174" s="516">
        <v>45897.0</v>
      </c>
      <c r="F174" s="516">
        <v>45796.0</v>
      </c>
      <c r="G174" s="518" t="s">
        <v>26</v>
      </c>
      <c r="H174" s="520"/>
      <c r="I174" s="520"/>
      <c r="J174" s="520"/>
      <c r="K174" s="520"/>
      <c r="L174" s="520"/>
      <c r="M174" s="520"/>
      <c r="N174" s="520"/>
      <c r="O174" s="520"/>
      <c r="P174" s="520"/>
      <c r="Q174" s="520"/>
      <c r="R174" s="520"/>
      <c r="S174" s="520"/>
      <c r="T174" s="520"/>
      <c r="U174" s="520"/>
      <c r="V174" s="520"/>
      <c r="W174" s="520"/>
      <c r="X174" s="520"/>
      <c r="Y174" s="520"/>
      <c r="Z174" s="520"/>
      <c r="AA174" s="520"/>
      <c r="AB174" s="520"/>
      <c r="AC174" s="520"/>
      <c r="AD174" s="520"/>
    </row>
    <row r="175">
      <c r="A175" s="513">
        <v>34225.0</v>
      </c>
      <c r="B175" s="514" t="s">
        <v>8144</v>
      </c>
      <c r="C175" s="515">
        <v>6508.0</v>
      </c>
      <c r="D175" s="516">
        <v>45795.0</v>
      </c>
      <c r="E175" s="516">
        <v>45897.0</v>
      </c>
      <c r="F175" s="516">
        <v>45796.0</v>
      </c>
      <c r="G175" s="518" t="s">
        <v>26</v>
      </c>
      <c r="H175" s="520"/>
      <c r="I175" s="520"/>
      <c r="J175" s="520"/>
      <c r="K175" s="520"/>
      <c r="L175" s="520"/>
      <c r="M175" s="520"/>
      <c r="N175" s="520"/>
      <c r="O175" s="520"/>
      <c r="P175" s="520"/>
      <c r="Q175" s="520"/>
      <c r="R175" s="520"/>
      <c r="S175" s="520"/>
      <c r="T175" s="520"/>
      <c r="U175" s="520"/>
      <c r="V175" s="520"/>
      <c r="W175" s="520"/>
      <c r="X175" s="520"/>
      <c r="Y175" s="520"/>
      <c r="Z175" s="520"/>
      <c r="AA175" s="520"/>
      <c r="AB175" s="520"/>
      <c r="AC175" s="520"/>
      <c r="AD175" s="520"/>
    </row>
    <row r="176">
      <c r="A176" s="513">
        <v>34227.0</v>
      </c>
      <c r="B176" s="514" t="s">
        <v>8145</v>
      </c>
      <c r="C176" s="515">
        <v>67.0</v>
      </c>
      <c r="D176" s="516">
        <v>45795.0</v>
      </c>
      <c r="E176" s="516">
        <v>45897.0</v>
      </c>
      <c r="F176" s="516">
        <v>45796.0</v>
      </c>
      <c r="G176" s="518" t="s">
        <v>26</v>
      </c>
      <c r="H176" s="520"/>
      <c r="I176" s="520"/>
      <c r="J176" s="520"/>
      <c r="K176" s="520"/>
      <c r="L176" s="520"/>
      <c r="M176" s="520"/>
      <c r="N176" s="520"/>
      <c r="O176" s="520"/>
      <c r="P176" s="520"/>
      <c r="Q176" s="520"/>
      <c r="R176" s="520"/>
      <c r="S176" s="520"/>
      <c r="T176" s="520"/>
      <c r="U176" s="520"/>
      <c r="V176" s="520"/>
      <c r="W176" s="520"/>
      <c r="X176" s="520"/>
      <c r="Y176" s="520"/>
      <c r="Z176" s="520"/>
      <c r="AA176" s="520"/>
      <c r="AB176" s="520"/>
      <c r="AC176" s="520"/>
      <c r="AD176" s="520"/>
    </row>
    <row r="177">
      <c r="A177" s="513">
        <v>34228.0</v>
      </c>
      <c r="B177" s="514" t="s">
        <v>8146</v>
      </c>
      <c r="C177" s="515">
        <v>93.0</v>
      </c>
      <c r="D177" s="516">
        <v>45795.0</v>
      </c>
      <c r="E177" s="516">
        <v>45897.0</v>
      </c>
      <c r="F177" s="517"/>
      <c r="G177" s="518" t="s">
        <v>26</v>
      </c>
      <c r="H177" s="520"/>
      <c r="I177" s="520"/>
      <c r="J177" s="520"/>
      <c r="K177" s="520"/>
      <c r="L177" s="520"/>
      <c r="M177" s="520"/>
      <c r="N177" s="520"/>
      <c r="O177" s="520"/>
      <c r="P177" s="520"/>
      <c r="Q177" s="520"/>
      <c r="R177" s="520"/>
      <c r="S177" s="520"/>
      <c r="T177" s="520"/>
      <c r="U177" s="520"/>
      <c r="V177" s="520"/>
      <c r="W177" s="520"/>
      <c r="X177" s="520"/>
      <c r="Y177" s="520"/>
      <c r="Z177" s="520"/>
      <c r="AA177" s="520"/>
      <c r="AB177" s="520"/>
      <c r="AC177" s="520"/>
      <c r="AD177" s="520"/>
    </row>
    <row r="178">
      <c r="A178" s="513">
        <v>34229.0</v>
      </c>
      <c r="B178" s="514" t="s">
        <v>8147</v>
      </c>
      <c r="C178" s="515">
        <v>46.0</v>
      </c>
      <c r="D178" s="516">
        <v>45795.0</v>
      </c>
      <c r="E178" s="516">
        <v>45897.0</v>
      </c>
      <c r="F178" s="516">
        <v>45799.0</v>
      </c>
      <c r="G178" s="518" t="s">
        <v>26</v>
      </c>
      <c r="H178" s="520"/>
      <c r="I178" s="520"/>
      <c r="J178" s="520"/>
      <c r="K178" s="520"/>
      <c r="L178" s="520"/>
      <c r="M178" s="520"/>
      <c r="N178" s="520"/>
      <c r="O178" s="520"/>
      <c r="P178" s="520"/>
      <c r="Q178" s="520"/>
      <c r="R178" s="520"/>
      <c r="S178" s="520"/>
      <c r="T178" s="520"/>
      <c r="U178" s="520"/>
      <c r="V178" s="520"/>
      <c r="W178" s="520"/>
      <c r="X178" s="520"/>
      <c r="Y178" s="520"/>
      <c r="Z178" s="520"/>
      <c r="AA178" s="520"/>
      <c r="AB178" s="520"/>
      <c r="AC178" s="520"/>
      <c r="AD178" s="520"/>
    </row>
    <row r="179">
      <c r="A179" s="513">
        <v>34230.0</v>
      </c>
      <c r="B179" s="514" t="s">
        <v>8148</v>
      </c>
      <c r="C179" s="515">
        <v>28.0</v>
      </c>
      <c r="D179" s="516">
        <v>45795.0</v>
      </c>
      <c r="E179" s="516">
        <v>45897.0</v>
      </c>
      <c r="F179" s="516">
        <v>45796.0</v>
      </c>
      <c r="G179" s="518" t="s">
        <v>26</v>
      </c>
      <c r="H179" s="520"/>
      <c r="I179" s="520"/>
      <c r="J179" s="520"/>
      <c r="K179" s="520"/>
      <c r="L179" s="520"/>
      <c r="M179" s="520"/>
      <c r="N179" s="520"/>
      <c r="O179" s="520"/>
      <c r="P179" s="520"/>
      <c r="Q179" s="520"/>
      <c r="R179" s="520"/>
      <c r="S179" s="520"/>
      <c r="T179" s="520"/>
      <c r="U179" s="520"/>
      <c r="V179" s="520"/>
      <c r="W179" s="520"/>
      <c r="X179" s="520"/>
      <c r="Y179" s="520"/>
      <c r="Z179" s="520"/>
      <c r="AA179" s="520"/>
      <c r="AB179" s="520"/>
      <c r="AC179" s="520"/>
      <c r="AD179" s="520"/>
    </row>
    <row r="180">
      <c r="A180" s="513">
        <v>34231.0</v>
      </c>
      <c r="B180" s="514" t="s">
        <v>8149</v>
      </c>
      <c r="C180" s="515">
        <v>176.0</v>
      </c>
      <c r="D180" s="516">
        <v>45795.0</v>
      </c>
      <c r="E180" s="516">
        <v>45897.0</v>
      </c>
      <c r="F180" s="517"/>
      <c r="G180" s="518" t="s">
        <v>26</v>
      </c>
      <c r="H180" s="520"/>
      <c r="I180" s="520"/>
      <c r="J180" s="520"/>
      <c r="K180" s="520"/>
      <c r="L180" s="520"/>
      <c r="M180" s="520"/>
      <c r="N180" s="520"/>
      <c r="O180" s="520"/>
      <c r="P180" s="520"/>
      <c r="Q180" s="520"/>
      <c r="R180" s="520"/>
      <c r="S180" s="520"/>
      <c r="T180" s="520"/>
      <c r="U180" s="520"/>
      <c r="V180" s="520"/>
      <c r="W180" s="520"/>
      <c r="X180" s="520"/>
      <c r="Y180" s="520"/>
      <c r="Z180" s="520"/>
      <c r="AA180" s="520"/>
      <c r="AB180" s="520"/>
      <c r="AC180" s="520"/>
      <c r="AD180" s="520"/>
    </row>
    <row r="181">
      <c r="A181" s="513">
        <v>34232.0</v>
      </c>
      <c r="B181" s="514" t="s">
        <v>8150</v>
      </c>
      <c r="C181" s="515">
        <v>788.0</v>
      </c>
      <c r="D181" s="516">
        <v>45795.0</v>
      </c>
      <c r="E181" s="516">
        <v>45897.0</v>
      </c>
      <c r="F181" s="517"/>
      <c r="G181" s="518" t="s">
        <v>26</v>
      </c>
      <c r="H181" s="520"/>
      <c r="I181" s="520"/>
      <c r="J181" s="520"/>
      <c r="K181" s="520"/>
      <c r="L181" s="520"/>
      <c r="M181" s="520"/>
      <c r="N181" s="520"/>
      <c r="O181" s="520"/>
      <c r="P181" s="520"/>
      <c r="Q181" s="520"/>
      <c r="R181" s="520"/>
      <c r="S181" s="520"/>
      <c r="T181" s="520"/>
      <c r="U181" s="520"/>
      <c r="V181" s="520"/>
      <c r="W181" s="520"/>
      <c r="X181" s="520"/>
      <c r="Y181" s="520"/>
      <c r="Z181" s="520"/>
      <c r="AA181" s="520"/>
      <c r="AB181" s="520"/>
      <c r="AC181" s="520"/>
      <c r="AD181" s="520"/>
    </row>
    <row r="182">
      <c r="A182" s="513">
        <v>34233.0</v>
      </c>
      <c r="B182" s="514" t="s">
        <v>8151</v>
      </c>
      <c r="C182" s="515">
        <v>132.0</v>
      </c>
      <c r="D182" s="516">
        <v>45795.0</v>
      </c>
      <c r="E182" s="516">
        <v>45897.0</v>
      </c>
      <c r="F182" s="517"/>
      <c r="G182" s="518" t="s">
        <v>26</v>
      </c>
      <c r="H182" s="520"/>
      <c r="I182" s="520"/>
      <c r="J182" s="520"/>
      <c r="K182" s="520"/>
      <c r="L182" s="520"/>
      <c r="M182" s="520"/>
      <c r="N182" s="520"/>
      <c r="O182" s="520"/>
      <c r="P182" s="520"/>
      <c r="Q182" s="520"/>
      <c r="R182" s="520"/>
      <c r="S182" s="520"/>
      <c r="T182" s="520"/>
      <c r="U182" s="520"/>
      <c r="V182" s="520"/>
      <c r="W182" s="520"/>
      <c r="X182" s="520"/>
      <c r="Y182" s="520"/>
      <c r="Z182" s="520"/>
      <c r="AA182" s="520"/>
      <c r="AB182" s="520"/>
      <c r="AC182" s="520"/>
      <c r="AD182" s="520"/>
    </row>
    <row r="183">
      <c r="A183" s="513">
        <v>34234.0</v>
      </c>
      <c r="B183" s="514" t="s">
        <v>8152</v>
      </c>
      <c r="C183" s="515">
        <v>60.0</v>
      </c>
      <c r="D183" s="516">
        <v>45430.0</v>
      </c>
      <c r="E183" s="516">
        <v>45897.0</v>
      </c>
      <c r="F183" s="517"/>
      <c r="G183" s="518" t="s">
        <v>26</v>
      </c>
      <c r="H183" s="520"/>
      <c r="I183" s="520"/>
      <c r="J183" s="520"/>
      <c r="K183" s="520"/>
      <c r="L183" s="520"/>
      <c r="M183" s="520"/>
      <c r="N183" s="520"/>
      <c r="O183" s="520"/>
      <c r="P183" s="520"/>
      <c r="Q183" s="520"/>
      <c r="R183" s="520"/>
      <c r="S183" s="520"/>
      <c r="T183" s="520"/>
      <c r="U183" s="520"/>
      <c r="V183" s="520"/>
      <c r="W183" s="520"/>
      <c r="X183" s="520"/>
      <c r="Y183" s="520"/>
      <c r="Z183" s="520"/>
      <c r="AA183" s="520"/>
      <c r="AB183" s="520"/>
      <c r="AC183" s="520"/>
      <c r="AD183" s="520"/>
    </row>
    <row r="184">
      <c r="A184" s="513">
        <v>34236.0</v>
      </c>
      <c r="B184" s="514" t="s">
        <v>8153</v>
      </c>
      <c r="C184" s="515">
        <v>147.0</v>
      </c>
      <c r="D184" s="516">
        <v>45795.0</v>
      </c>
      <c r="E184" s="516">
        <v>45897.0</v>
      </c>
      <c r="F184" s="516">
        <v>45800.0</v>
      </c>
      <c r="G184" s="518" t="s">
        <v>26</v>
      </c>
      <c r="H184" s="520"/>
      <c r="I184" s="520"/>
      <c r="J184" s="520"/>
      <c r="K184" s="520"/>
      <c r="L184" s="520"/>
      <c r="M184" s="520"/>
      <c r="N184" s="520"/>
      <c r="O184" s="520"/>
      <c r="P184" s="520"/>
      <c r="Q184" s="520"/>
      <c r="R184" s="520"/>
      <c r="S184" s="520"/>
      <c r="T184" s="520"/>
      <c r="U184" s="520"/>
      <c r="V184" s="520"/>
      <c r="W184" s="520"/>
      <c r="X184" s="520"/>
      <c r="Y184" s="520"/>
      <c r="Z184" s="520"/>
      <c r="AA184" s="520"/>
      <c r="AB184" s="520"/>
      <c r="AC184" s="520"/>
      <c r="AD184" s="520"/>
    </row>
    <row r="185">
      <c r="A185" s="513">
        <v>34237.0</v>
      </c>
      <c r="B185" s="514" t="s">
        <v>8154</v>
      </c>
      <c r="C185" s="515">
        <v>623.0</v>
      </c>
      <c r="D185" s="516">
        <v>45795.0</v>
      </c>
      <c r="E185" s="516">
        <v>45897.0</v>
      </c>
      <c r="F185" s="516">
        <v>45799.0</v>
      </c>
      <c r="G185" s="518" t="s">
        <v>26</v>
      </c>
      <c r="H185" s="520"/>
      <c r="I185" s="520"/>
      <c r="J185" s="520"/>
      <c r="K185" s="520"/>
      <c r="L185" s="520"/>
      <c r="M185" s="520"/>
      <c r="N185" s="520"/>
      <c r="O185" s="520"/>
      <c r="P185" s="520"/>
      <c r="Q185" s="520"/>
      <c r="R185" s="520"/>
      <c r="S185" s="520"/>
      <c r="T185" s="520"/>
      <c r="U185" s="520"/>
      <c r="V185" s="520"/>
      <c r="W185" s="520"/>
      <c r="X185" s="520"/>
      <c r="Y185" s="520"/>
      <c r="Z185" s="520"/>
      <c r="AA185" s="520"/>
      <c r="AB185" s="520"/>
      <c r="AC185" s="520"/>
      <c r="AD185" s="520"/>
    </row>
    <row r="186">
      <c r="A186" s="513">
        <v>34238.0</v>
      </c>
      <c r="B186" s="514" t="s">
        <v>8155</v>
      </c>
      <c r="C186" s="515">
        <v>366.0</v>
      </c>
      <c r="D186" s="516">
        <v>45795.0</v>
      </c>
      <c r="E186" s="516">
        <v>45897.0</v>
      </c>
      <c r="F186" s="517"/>
      <c r="G186" s="518" t="s">
        <v>26</v>
      </c>
      <c r="H186" s="520"/>
      <c r="I186" s="520"/>
      <c r="J186" s="520"/>
      <c r="K186" s="520"/>
      <c r="L186" s="520"/>
      <c r="M186" s="520"/>
      <c r="N186" s="520"/>
      <c r="O186" s="520"/>
      <c r="P186" s="520"/>
      <c r="Q186" s="520"/>
      <c r="R186" s="520"/>
      <c r="S186" s="520"/>
      <c r="T186" s="520"/>
      <c r="U186" s="520"/>
      <c r="V186" s="520"/>
      <c r="W186" s="520"/>
      <c r="X186" s="520"/>
      <c r="Y186" s="520"/>
      <c r="Z186" s="520"/>
      <c r="AA186" s="520"/>
      <c r="AB186" s="520"/>
      <c r="AC186" s="520"/>
      <c r="AD186" s="520"/>
    </row>
    <row r="187">
      <c r="A187" s="513">
        <v>34240.0</v>
      </c>
      <c r="B187" s="514" t="s">
        <v>8156</v>
      </c>
      <c r="C187" s="515">
        <v>76.0</v>
      </c>
      <c r="D187" s="516">
        <v>45795.0</v>
      </c>
      <c r="E187" s="516">
        <v>45897.0</v>
      </c>
      <c r="F187" s="516">
        <v>45796.0</v>
      </c>
      <c r="G187" s="518" t="s">
        <v>26</v>
      </c>
      <c r="H187" s="520"/>
      <c r="I187" s="520"/>
      <c r="J187" s="520"/>
      <c r="K187" s="520"/>
      <c r="L187" s="520"/>
      <c r="M187" s="520"/>
      <c r="N187" s="520"/>
      <c r="O187" s="520"/>
      <c r="P187" s="520"/>
      <c r="Q187" s="520"/>
      <c r="R187" s="520"/>
      <c r="S187" s="520"/>
      <c r="T187" s="520"/>
      <c r="U187" s="520"/>
      <c r="V187" s="520"/>
      <c r="W187" s="520"/>
      <c r="X187" s="520"/>
      <c r="Y187" s="520"/>
      <c r="Z187" s="520"/>
      <c r="AA187" s="520"/>
      <c r="AB187" s="520"/>
      <c r="AC187" s="520"/>
      <c r="AD187" s="520"/>
    </row>
    <row r="188">
      <c r="A188" s="532">
        <v>34241.0</v>
      </c>
      <c r="B188" s="514" t="s">
        <v>8157</v>
      </c>
      <c r="C188" s="515">
        <v>24.0</v>
      </c>
      <c r="D188" s="516">
        <v>45795.0</v>
      </c>
      <c r="E188" s="516">
        <v>45897.0</v>
      </c>
      <c r="F188" s="517"/>
      <c r="G188" s="518" t="s">
        <v>26</v>
      </c>
      <c r="H188" s="520"/>
      <c r="I188" s="520"/>
      <c r="J188" s="520"/>
      <c r="K188" s="520"/>
      <c r="L188" s="520"/>
      <c r="M188" s="520"/>
      <c r="N188" s="520"/>
      <c r="O188" s="520"/>
      <c r="P188" s="520"/>
      <c r="Q188" s="520"/>
      <c r="R188" s="520"/>
      <c r="S188" s="520"/>
      <c r="T188" s="520"/>
      <c r="U188" s="520"/>
      <c r="V188" s="520"/>
      <c r="W188" s="520"/>
      <c r="X188" s="520"/>
      <c r="Y188" s="520"/>
      <c r="Z188" s="520"/>
      <c r="AA188" s="520"/>
      <c r="AB188" s="520"/>
      <c r="AC188" s="520"/>
      <c r="AD188" s="520"/>
    </row>
    <row r="189">
      <c r="A189" s="51">
        <v>34242.0</v>
      </c>
      <c r="B189" s="137" t="s">
        <v>8158</v>
      </c>
      <c r="C189" s="506">
        <v>96.0</v>
      </c>
      <c r="D189" s="139">
        <v>45795.0</v>
      </c>
      <c r="E189" s="139">
        <v>45823.0</v>
      </c>
      <c r="F189" s="139">
        <v>45818.0</v>
      </c>
      <c r="G189" s="141" t="s">
        <v>26</v>
      </c>
      <c r="H189" s="58"/>
      <c r="I189" s="55" t="s">
        <v>8159</v>
      </c>
      <c r="J189" s="58"/>
      <c r="K189" s="58"/>
      <c r="L189" s="58"/>
      <c r="M189" s="58"/>
      <c r="N189" s="58"/>
      <c r="O189" s="58"/>
      <c r="P189" s="58"/>
      <c r="Q189" s="58"/>
      <c r="R189" s="58"/>
      <c r="S189" s="58"/>
      <c r="T189" s="58"/>
      <c r="U189" s="58"/>
      <c r="V189" s="58"/>
      <c r="W189" s="58"/>
      <c r="X189" s="58"/>
      <c r="Y189" s="58"/>
      <c r="Z189" s="58"/>
      <c r="AA189" s="58"/>
      <c r="AB189" s="58"/>
      <c r="AC189" s="58"/>
      <c r="AD189" s="58"/>
    </row>
    <row r="190">
      <c r="A190" s="513">
        <v>34243.0</v>
      </c>
      <c r="B190" s="514" t="s">
        <v>8160</v>
      </c>
      <c r="C190" s="515">
        <v>339.0</v>
      </c>
      <c r="D190" s="516">
        <v>45801.0</v>
      </c>
      <c r="E190" s="516">
        <v>45897.0</v>
      </c>
      <c r="F190" s="516">
        <v>45803.0</v>
      </c>
      <c r="G190" s="518" t="s">
        <v>26</v>
      </c>
      <c r="H190" s="520"/>
      <c r="I190" s="520"/>
      <c r="J190" s="520"/>
      <c r="K190" s="520"/>
      <c r="L190" s="520"/>
      <c r="M190" s="520"/>
      <c r="N190" s="520"/>
      <c r="O190" s="520"/>
      <c r="P190" s="520"/>
      <c r="Q190" s="520"/>
      <c r="R190" s="520"/>
      <c r="S190" s="520"/>
      <c r="T190" s="520"/>
      <c r="U190" s="520"/>
      <c r="V190" s="520"/>
      <c r="W190" s="520"/>
      <c r="X190" s="520"/>
      <c r="Y190" s="520"/>
      <c r="Z190" s="520"/>
      <c r="AA190" s="520"/>
      <c r="AB190" s="520"/>
      <c r="AC190" s="520"/>
      <c r="AD190" s="520"/>
    </row>
    <row r="191">
      <c r="A191" s="513">
        <v>34245.0</v>
      </c>
      <c r="B191" s="514" t="s">
        <v>8161</v>
      </c>
      <c r="C191" s="515">
        <v>299.0</v>
      </c>
      <c r="D191" s="516">
        <v>45801.0</v>
      </c>
      <c r="E191" s="516">
        <v>45897.0</v>
      </c>
      <c r="F191" s="516">
        <v>45803.0</v>
      </c>
      <c r="G191" s="518" t="s">
        <v>26</v>
      </c>
      <c r="H191" s="520"/>
      <c r="I191" s="520"/>
      <c r="J191" s="520"/>
      <c r="K191" s="520"/>
      <c r="L191" s="520"/>
      <c r="M191" s="520"/>
      <c r="N191" s="520"/>
      <c r="O191" s="520"/>
      <c r="P191" s="520"/>
      <c r="Q191" s="520"/>
      <c r="R191" s="520"/>
      <c r="S191" s="520"/>
      <c r="T191" s="520"/>
      <c r="U191" s="520"/>
      <c r="V191" s="520"/>
      <c r="W191" s="520"/>
      <c r="X191" s="520"/>
      <c r="Y191" s="520"/>
      <c r="Z191" s="520"/>
      <c r="AA191" s="520"/>
      <c r="AB191" s="520"/>
      <c r="AC191" s="520"/>
      <c r="AD191" s="520"/>
    </row>
    <row r="192">
      <c r="A192" s="513">
        <v>34246.0</v>
      </c>
      <c r="B192" s="514" t="s">
        <v>8162</v>
      </c>
      <c r="C192" s="515">
        <v>62.0</v>
      </c>
      <c r="D192" s="516">
        <v>45801.0</v>
      </c>
      <c r="E192" s="516">
        <v>45897.0</v>
      </c>
      <c r="F192" s="516">
        <v>45806.0</v>
      </c>
      <c r="G192" s="518" t="s">
        <v>26</v>
      </c>
      <c r="H192" s="520"/>
      <c r="I192" s="520"/>
      <c r="J192" s="520"/>
      <c r="K192" s="520"/>
      <c r="L192" s="520"/>
      <c r="M192" s="520"/>
      <c r="N192" s="520"/>
      <c r="O192" s="520"/>
      <c r="P192" s="520"/>
      <c r="Q192" s="520"/>
      <c r="R192" s="520"/>
      <c r="S192" s="520"/>
      <c r="T192" s="520"/>
      <c r="U192" s="520"/>
      <c r="V192" s="520"/>
      <c r="W192" s="520"/>
      <c r="X192" s="520"/>
      <c r="Y192" s="520"/>
      <c r="Z192" s="520"/>
      <c r="AA192" s="520"/>
      <c r="AB192" s="520"/>
      <c r="AC192" s="520"/>
      <c r="AD192" s="520"/>
    </row>
    <row r="193">
      <c r="C193" s="115"/>
      <c r="D193" s="115"/>
      <c r="E193" s="115"/>
      <c r="F193" s="115"/>
      <c r="G193" s="115"/>
    </row>
    <row r="194">
      <c r="B194" s="67"/>
      <c r="C194" s="115"/>
      <c r="D194" s="115"/>
      <c r="E194" s="115"/>
      <c r="F194" s="115"/>
      <c r="G194" s="115"/>
    </row>
    <row r="195">
      <c r="C195" s="115"/>
      <c r="D195" s="115"/>
      <c r="E195" s="115"/>
      <c r="F195" s="115"/>
      <c r="G195" s="115"/>
    </row>
    <row r="196">
      <c r="C196" s="115"/>
      <c r="D196" s="115"/>
      <c r="E196" s="115"/>
      <c r="F196" s="115"/>
      <c r="G196" s="115"/>
    </row>
    <row r="197">
      <c r="C197" s="115"/>
      <c r="D197" s="115"/>
      <c r="E197" s="115"/>
      <c r="F197" s="115"/>
      <c r="G197" s="115"/>
    </row>
    <row r="198">
      <c r="C198" s="115"/>
      <c r="D198" s="115"/>
      <c r="E198" s="115"/>
      <c r="F198" s="115"/>
      <c r="G198" s="115"/>
    </row>
    <row r="199">
      <c r="C199" s="115"/>
      <c r="D199" s="115"/>
      <c r="E199" s="115"/>
      <c r="F199" s="115"/>
      <c r="G199" s="115"/>
    </row>
    <row r="200">
      <c r="C200" s="115"/>
      <c r="D200" s="115"/>
      <c r="E200" s="115"/>
      <c r="F200" s="115"/>
      <c r="G200" s="115"/>
    </row>
    <row r="201">
      <c r="C201" s="115"/>
      <c r="D201" s="115"/>
      <c r="E201" s="115"/>
      <c r="F201" s="115"/>
      <c r="G201" s="115"/>
    </row>
    <row r="202">
      <c r="C202" s="115"/>
      <c r="D202" s="115"/>
      <c r="E202" s="115"/>
      <c r="F202" s="115"/>
      <c r="G202" s="115"/>
    </row>
    <row r="203">
      <c r="C203" s="115"/>
      <c r="D203" s="115"/>
      <c r="E203" s="115"/>
      <c r="F203" s="115"/>
      <c r="G203" s="115"/>
    </row>
    <row r="204">
      <c r="C204" s="115"/>
      <c r="D204" s="115"/>
      <c r="E204" s="115"/>
      <c r="F204" s="115"/>
      <c r="G204" s="115"/>
    </row>
    <row r="205">
      <c r="C205" s="115"/>
      <c r="D205" s="115"/>
      <c r="E205" s="115"/>
      <c r="F205" s="115"/>
      <c r="G205" s="115"/>
    </row>
    <row r="206">
      <c r="C206" s="115"/>
      <c r="D206" s="115"/>
      <c r="E206" s="115"/>
      <c r="F206" s="115"/>
      <c r="G206" s="115"/>
    </row>
    <row r="207">
      <c r="C207" s="115"/>
      <c r="D207" s="115"/>
      <c r="E207" s="115"/>
      <c r="F207" s="115"/>
      <c r="G207" s="115"/>
    </row>
    <row r="208">
      <c r="C208" s="115"/>
      <c r="D208" s="115"/>
      <c r="E208" s="115"/>
      <c r="F208" s="115"/>
      <c r="G208" s="115"/>
    </row>
    <row r="209">
      <c r="C209" s="115"/>
      <c r="D209" s="115"/>
      <c r="E209" s="115"/>
      <c r="F209" s="115"/>
      <c r="G209" s="115"/>
    </row>
    <row r="210">
      <c r="C210" s="115"/>
      <c r="D210" s="115"/>
      <c r="E210" s="115"/>
      <c r="F210" s="115"/>
      <c r="G210" s="115"/>
    </row>
    <row r="211">
      <c r="C211" s="115"/>
      <c r="D211" s="115"/>
      <c r="E211" s="115"/>
      <c r="F211" s="115"/>
      <c r="G211" s="115"/>
    </row>
    <row r="212">
      <c r="C212" s="115"/>
      <c r="D212" s="115"/>
      <c r="E212" s="115"/>
      <c r="F212" s="115"/>
      <c r="G212" s="115"/>
    </row>
    <row r="213">
      <c r="C213" s="115"/>
      <c r="D213" s="115"/>
      <c r="E213" s="115"/>
      <c r="F213" s="115"/>
      <c r="G213" s="115"/>
    </row>
    <row r="214">
      <c r="C214" s="115"/>
      <c r="D214" s="115"/>
      <c r="E214" s="115"/>
      <c r="F214" s="115"/>
      <c r="G214" s="115"/>
    </row>
    <row r="215">
      <c r="C215" s="115"/>
      <c r="D215" s="115"/>
      <c r="E215" s="115"/>
      <c r="F215" s="115"/>
      <c r="G215" s="115"/>
    </row>
    <row r="216">
      <c r="C216" s="115"/>
      <c r="D216" s="115"/>
      <c r="E216" s="115"/>
      <c r="F216" s="115"/>
      <c r="G216" s="115"/>
    </row>
    <row r="217">
      <c r="C217" s="115"/>
      <c r="D217" s="115"/>
      <c r="E217" s="115"/>
      <c r="F217" s="115"/>
      <c r="G217" s="115"/>
    </row>
    <row r="218">
      <c r="C218" s="115"/>
      <c r="D218" s="115"/>
      <c r="E218" s="115"/>
      <c r="F218" s="115"/>
      <c r="G218" s="115"/>
    </row>
    <row r="219">
      <c r="C219" s="115"/>
      <c r="D219" s="115"/>
      <c r="E219" s="115"/>
      <c r="F219" s="115"/>
      <c r="G219" s="115"/>
    </row>
    <row r="220">
      <c r="C220" s="115"/>
      <c r="D220" s="115"/>
      <c r="E220" s="115"/>
      <c r="F220" s="115"/>
      <c r="G220" s="115"/>
    </row>
    <row r="221">
      <c r="C221" s="115"/>
      <c r="D221" s="115"/>
      <c r="E221" s="115"/>
      <c r="F221" s="115"/>
      <c r="G221" s="115"/>
    </row>
    <row r="222">
      <c r="C222" s="115"/>
      <c r="D222" s="115"/>
      <c r="E222" s="115"/>
      <c r="F222" s="115"/>
      <c r="G222" s="115"/>
    </row>
    <row r="223">
      <c r="C223" s="115"/>
      <c r="D223" s="115"/>
      <c r="E223" s="115"/>
      <c r="F223" s="115"/>
      <c r="G223" s="115"/>
    </row>
    <row r="224">
      <c r="C224" s="115"/>
      <c r="D224" s="115"/>
      <c r="E224" s="115"/>
      <c r="F224" s="115"/>
      <c r="G224" s="115"/>
    </row>
    <row r="225">
      <c r="C225" s="115"/>
      <c r="D225" s="115"/>
      <c r="E225" s="115"/>
      <c r="F225" s="115"/>
      <c r="G225" s="115"/>
    </row>
    <row r="226">
      <c r="C226" s="115"/>
      <c r="D226" s="115"/>
      <c r="E226" s="115"/>
      <c r="F226" s="115"/>
      <c r="G226" s="115"/>
    </row>
    <row r="227">
      <c r="C227" s="115"/>
      <c r="D227" s="115"/>
      <c r="E227" s="115"/>
      <c r="F227" s="115"/>
      <c r="G227" s="115"/>
    </row>
    <row r="228">
      <c r="C228" s="115"/>
      <c r="D228" s="115"/>
      <c r="E228" s="115"/>
      <c r="F228" s="115"/>
      <c r="G228" s="115"/>
    </row>
    <row r="229">
      <c r="C229" s="115"/>
      <c r="D229" s="115"/>
      <c r="E229" s="115"/>
      <c r="F229" s="115"/>
      <c r="G229" s="115"/>
    </row>
    <row r="230">
      <c r="C230" s="115"/>
      <c r="D230" s="115"/>
      <c r="E230" s="115"/>
      <c r="F230" s="115"/>
      <c r="G230" s="115"/>
    </row>
    <row r="231">
      <c r="C231" s="115"/>
      <c r="D231" s="115"/>
      <c r="E231" s="115"/>
      <c r="F231" s="115"/>
      <c r="G231" s="115"/>
    </row>
    <row r="232">
      <c r="C232" s="115"/>
      <c r="D232" s="115"/>
      <c r="E232" s="115"/>
      <c r="F232" s="115"/>
      <c r="G232" s="115"/>
    </row>
    <row r="233">
      <c r="C233" s="115"/>
      <c r="D233" s="115"/>
      <c r="E233" s="115"/>
      <c r="F233" s="115"/>
      <c r="G233" s="115"/>
    </row>
    <row r="234">
      <c r="C234" s="115"/>
      <c r="D234" s="115"/>
      <c r="E234" s="115"/>
      <c r="F234" s="115"/>
      <c r="G234" s="115"/>
    </row>
    <row r="235">
      <c r="C235" s="115"/>
      <c r="D235" s="115"/>
      <c r="E235" s="115"/>
      <c r="F235" s="115"/>
      <c r="G235" s="115"/>
    </row>
    <row r="236">
      <c r="C236" s="115"/>
      <c r="D236" s="115"/>
      <c r="E236" s="115"/>
      <c r="F236" s="115"/>
      <c r="G236" s="115"/>
    </row>
    <row r="237">
      <c r="C237" s="115"/>
      <c r="D237" s="115"/>
      <c r="E237" s="115"/>
      <c r="F237" s="115"/>
      <c r="G237" s="115"/>
    </row>
    <row r="238">
      <c r="C238" s="115"/>
      <c r="D238" s="115"/>
      <c r="E238" s="115"/>
      <c r="F238" s="115"/>
      <c r="G238" s="115"/>
    </row>
    <row r="239">
      <c r="C239" s="115"/>
      <c r="D239" s="115"/>
      <c r="E239" s="115"/>
      <c r="F239" s="115"/>
      <c r="G239" s="115"/>
    </row>
    <row r="240">
      <c r="C240" s="115"/>
      <c r="D240" s="115"/>
      <c r="E240" s="115"/>
      <c r="F240" s="115"/>
      <c r="G240" s="115"/>
    </row>
    <row r="241">
      <c r="C241" s="115"/>
      <c r="D241" s="115"/>
      <c r="E241" s="115"/>
      <c r="F241" s="115"/>
      <c r="G241" s="115"/>
    </row>
    <row r="242">
      <c r="C242" s="115"/>
      <c r="D242" s="115"/>
      <c r="E242" s="115"/>
      <c r="F242" s="115"/>
      <c r="G242" s="115"/>
    </row>
    <row r="243">
      <c r="C243" s="115"/>
      <c r="D243" s="115"/>
      <c r="E243" s="115"/>
      <c r="F243" s="115"/>
      <c r="G243" s="115"/>
    </row>
    <row r="244">
      <c r="C244" s="115"/>
      <c r="D244" s="115"/>
      <c r="E244" s="115"/>
      <c r="F244" s="115"/>
      <c r="G244" s="115"/>
    </row>
    <row r="245">
      <c r="C245" s="115"/>
      <c r="D245" s="115"/>
      <c r="E245" s="115"/>
      <c r="F245" s="115"/>
      <c r="G245" s="115"/>
    </row>
    <row r="246">
      <c r="C246" s="115"/>
      <c r="D246" s="115"/>
      <c r="E246" s="115"/>
      <c r="F246" s="115"/>
      <c r="G246" s="115"/>
    </row>
    <row r="247">
      <c r="C247" s="115"/>
      <c r="D247" s="115"/>
      <c r="E247" s="115"/>
      <c r="F247" s="115"/>
      <c r="G247" s="115"/>
    </row>
    <row r="248">
      <c r="C248" s="115"/>
      <c r="D248" s="115"/>
      <c r="E248" s="115"/>
      <c r="F248" s="115"/>
      <c r="G248" s="115"/>
    </row>
    <row r="249">
      <c r="C249" s="115"/>
      <c r="D249" s="115"/>
      <c r="E249" s="115"/>
      <c r="F249" s="115"/>
      <c r="G249" s="115"/>
    </row>
    <row r="250">
      <c r="C250" s="115"/>
      <c r="D250" s="115"/>
      <c r="E250" s="115"/>
      <c r="F250" s="115"/>
      <c r="G250" s="115"/>
    </row>
    <row r="251">
      <c r="C251" s="115"/>
      <c r="D251" s="115"/>
      <c r="E251" s="115"/>
      <c r="F251" s="115"/>
      <c r="G251" s="115"/>
    </row>
    <row r="252">
      <c r="C252" s="115"/>
      <c r="D252" s="115"/>
      <c r="E252" s="115"/>
      <c r="F252" s="115"/>
      <c r="G252" s="115"/>
    </row>
    <row r="253">
      <c r="C253" s="115"/>
      <c r="D253" s="115"/>
      <c r="E253" s="115"/>
      <c r="F253" s="115"/>
      <c r="G253" s="115"/>
    </row>
    <row r="254">
      <c r="C254" s="115"/>
      <c r="D254" s="115"/>
      <c r="E254" s="115"/>
      <c r="F254" s="115"/>
      <c r="G254" s="115"/>
    </row>
    <row r="255">
      <c r="C255" s="115"/>
      <c r="D255" s="115"/>
      <c r="E255" s="115"/>
      <c r="F255" s="115"/>
      <c r="G255" s="115"/>
    </row>
    <row r="256">
      <c r="C256" s="115"/>
      <c r="D256" s="115"/>
      <c r="E256" s="115"/>
      <c r="F256" s="115"/>
      <c r="G256" s="115"/>
    </row>
    <row r="257">
      <c r="C257" s="115"/>
      <c r="D257" s="115"/>
      <c r="E257" s="115"/>
      <c r="F257" s="115"/>
      <c r="G257" s="115"/>
    </row>
    <row r="258">
      <c r="C258" s="115"/>
      <c r="D258" s="115"/>
      <c r="E258" s="115"/>
      <c r="F258" s="115"/>
      <c r="G258" s="115"/>
    </row>
    <row r="259">
      <c r="C259" s="115"/>
      <c r="D259" s="115"/>
      <c r="E259" s="115"/>
      <c r="F259" s="115"/>
      <c r="G259" s="115"/>
    </row>
    <row r="260">
      <c r="C260" s="115"/>
      <c r="D260" s="115"/>
      <c r="E260" s="115"/>
      <c r="F260" s="115"/>
      <c r="G260" s="115"/>
    </row>
    <row r="261">
      <c r="C261" s="115"/>
      <c r="D261" s="115"/>
      <c r="E261" s="115"/>
      <c r="F261" s="115"/>
      <c r="G261" s="115"/>
    </row>
    <row r="262">
      <c r="C262" s="115"/>
      <c r="D262" s="115"/>
      <c r="E262" s="115"/>
      <c r="F262" s="115"/>
      <c r="G262" s="115"/>
    </row>
    <row r="263">
      <c r="C263" s="115"/>
      <c r="D263" s="115"/>
      <c r="E263" s="115"/>
      <c r="F263" s="115"/>
      <c r="G263" s="115"/>
    </row>
    <row r="264">
      <c r="C264" s="115"/>
      <c r="D264" s="115"/>
      <c r="E264" s="115"/>
      <c r="F264" s="115"/>
      <c r="G264" s="115"/>
    </row>
    <row r="265">
      <c r="C265" s="115"/>
      <c r="D265" s="115"/>
      <c r="E265" s="115"/>
      <c r="F265" s="115"/>
      <c r="G265" s="115"/>
    </row>
    <row r="266">
      <c r="C266" s="115"/>
      <c r="D266" s="115"/>
      <c r="E266" s="115"/>
      <c r="F266" s="115"/>
      <c r="G266" s="115"/>
    </row>
    <row r="267">
      <c r="C267" s="115"/>
      <c r="D267" s="115"/>
      <c r="E267" s="115"/>
      <c r="F267" s="115"/>
      <c r="G267" s="115"/>
    </row>
    <row r="268">
      <c r="C268" s="115"/>
      <c r="D268" s="115"/>
      <c r="E268" s="115"/>
      <c r="F268" s="115"/>
      <c r="G268" s="115"/>
    </row>
    <row r="269">
      <c r="C269" s="115"/>
      <c r="D269" s="115"/>
      <c r="E269" s="115"/>
      <c r="F269" s="115"/>
      <c r="G269" s="115"/>
    </row>
    <row r="270">
      <c r="C270" s="115"/>
      <c r="D270" s="115"/>
      <c r="E270" s="115"/>
      <c r="F270" s="115"/>
      <c r="G270" s="115"/>
    </row>
    <row r="271">
      <c r="C271" s="115"/>
      <c r="D271" s="115"/>
      <c r="E271" s="115"/>
      <c r="F271" s="115"/>
      <c r="G271" s="115"/>
    </row>
    <row r="272">
      <c r="C272" s="115"/>
      <c r="D272" s="115"/>
      <c r="E272" s="115"/>
      <c r="F272" s="115"/>
      <c r="G272" s="115"/>
    </row>
    <row r="273">
      <c r="C273" s="115"/>
      <c r="D273" s="115"/>
      <c r="E273" s="115"/>
      <c r="F273" s="115"/>
      <c r="G273" s="115"/>
    </row>
    <row r="274">
      <c r="C274" s="115"/>
      <c r="D274" s="115"/>
      <c r="E274" s="115"/>
      <c r="F274" s="115"/>
      <c r="G274" s="115"/>
    </row>
    <row r="275">
      <c r="C275" s="115"/>
      <c r="D275" s="115"/>
      <c r="E275" s="115"/>
      <c r="F275" s="115"/>
      <c r="G275" s="115"/>
    </row>
    <row r="276">
      <c r="C276" s="115"/>
      <c r="D276" s="115"/>
      <c r="E276" s="115"/>
      <c r="F276" s="115"/>
      <c r="G276" s="115"/>
    </row>
    <row r="277">
      <c r="C277" s="115"/>
      <c r="D277" s="115"/>
      <c r="E277" s="115"/>
      <c r="F277" s="115"/>
      <c r="G277" s="115"/>
    </row>
    <row r="278">
      <c r="C278" s="115"/>
      <c r="D278" s="115"/>
      <c r="E278" s="115"/>
      <c r="F278" s="115"/>
      <c r="G278" s="115"/>
    </row>
    <row r="279">
      <c r="C279" s="115"/>
      <c r="D279" s="115"/>
      <c r="E279" s="115"/>
      <c r="F279" s="115"/>
      <c r="G279" s="115"/>
    </row>
    <row r="280">
      <c r="C280" s="115"/>
      <c r="D280" s="115"/>
      <c r="E280" s="115"/>
      <c r="F280" s="115"/>
      <c r="G280" s="115"/>
    </row>
    <row r="281">
      <c r="C281" s="115"/>
      <c r="D281" s="115"/>
      <c r="E281" s="115"/>
      <c r="F281" s="115"/>
      <c r="G281" s="115"/>
    </row>
    <row r="282">
      <c r="C282" s="115"/>
      <c r="D282" s="115"/>
      <c r="E282" s="115"/>
      <c r="F282" s="115"/>
      <c r="G282" s="115"/>
    </row>
    <row r="283">
      <c r="C283" s="115"/>
      <c r="D283" s="115"/>
      <c r="E283" s="115"/>
      <c r="F283" s="115"/>
      <c r="G283" s="115"/>
    </row>
    <row r="284">
      <c r="C284" s="115"/>
      <c r="D284" s="115"/>
      <c r="E284" s="115"/>
      <c r="F284" s="115"/>
      <c r="G284" s="115"/>
    </row>
    <row r="285">
      <c r="C285" s="115"/>
      <c r="D285" s="115"/>
      <c r="E285" s="115"/>
      <c r="F285" s="115"/>
      <c r="G285" s="115"/>
    </row>
    <row r="286">
      <c r="C286" s="115"/>
      <c r="D286" s="115"/>
      <c r="E286" s="115"/>
      <c r="F286" s="115"/>
      <c r="G286" s="115"/>
    </row>
    <row r="287">
      <c r="C287" s="115"/>
      <c r="D287" s="115"/>
      <c r="E287" s="115"/>
      <c r="F287" s="115"/>
      <c r="G287" s="115"/>
    </row>
    <row r="288">
      <c r="C288" s="115"/>
      <c r="D288" s="115"/>
      <c r="E288" s="115"/>
      <c r="F288" s="115"/>
      <c r="G288" s="115"/>
    </row>
    <row r="289">
      <c r="C289" s="115"/>
      <c r="D289" s="115"/>
      <c r="E289" s="115"/>
      <c r="F289" s="115"/>
      <c r="G289" s="115"/>
    </row>
    <row r="290">
      <c r="C290" s="115"/>
      <c r="D290" s="115"/>
      <c r="E290" s="115"/>
      <c r="F290" s="115"/>
      <c r="G290" s="115"/>
    </row>
    <row r="291">
      <c r="C291" s="115"/>
      <c r="D291" s="115"/>
      <c r="E291" s="115"/>
      <c r="F291" s="115"/>
      <c r="G291" s="115"/>
    </row>
    <row r="292">
      <c r="C292" s="115"/>
      <c r="D292" s="115"/>
      <c r="E292" s="115"/>
      <c r="F292" s="115"/>
      <c r="G292" s="115"/>
    </row>
    <row r="293">
      <c r="C293" s="115"/>
      <c r="D293" s="115"/>
      <c r="E293" s="115"/>
      <c r="F293" s="115"/>
      <c r="G293" s="115"/>
    </row>
    <row r="294">
      <c r="C294" s="115"/>
      <c r="D294" s="115"/>
      <c r="E294" s="115"/>
      <c r="F294" s="115"/>
      <c r="G294" s="115"/>
    </row>
    <row r="295">
      <c r="C295" s="115"/>
      <c r="D295" s="115"/>
      <c r="E295" s="115"/>
      <c r="F295" s="115"/>
      <c r="G295" s="115"/>
    </row>
    <row r="296">
      <c r="C296" s="115"/>
      <c r="D296" s="115"/>
      <c r="E296" s="115"/>
      <c r="F296" s="115"/>
      <c r="G296" s="115"/>
    </row>
    <row r="297">
      <c r="C297" s="115"/>
      <c r="D297" s="115"/>
      <c r="E297" s="115"/>
      <c r="F297" s="115"/>
      <c r="G297" s="115"/>
    </row>
    <row r="298">
      <c r="C298" s="115"/>
      <c r="D298" s="115"/>
      <c r="E298" s="115"/>
      <c r="F298" s="115"/>
      <c r="G298" s="115"/>
    </row>
    <row r="299">
      <c r="C299" s="115"/>
      <c r="D299" s="115"/>
      <c r="E299" s="115"/>
      <c r="F299" s="115"/>
      <c r="G299" s="115"/>
    </row>
    <row r="300">
      <c r="C300" s="115"/>
      <c r="D300" s="115"/>
      <c r="E300" s="115"/>
      <c r="F300" s="115"/>
      <c r="G300" s="115"/>
    </row>
    <row r="301">
      <c r="C301" s="115"/>
      <c r="D301" s="115"/>
      <c r="E301" s="115"/>
      <c r="F301" s="115"/>
      <c r="G301" s="115"/>
    </row>
    <row r="302">
      <c r="C302" s="115"/>
      <c r="D302" s="115"/>
      <c r="E302" s="115"/>
      <c r="F302" s="115"/>
      <c r="G302" s="115"/>
    </row>
    <row r="303">
      <c r="C303" s="115"/>
      <c r="D303" s="115"/>
      <c r="E303" s="115"/>
      <c r="F303" s="115"/>
      <c r="G303" s="115"/>
    </row>
    <row r="304">
      <c r="C304" s="115"/>
      <c r="D304" s="115"/>
      <c r="E304" s="115"/>
      <c r="F304" s="115"/>
      <c r="G304" s="115"/>
    </row>
    <row r="305">
      <c r="C305" s="115"/>
      <c r="D305" s="115"/>
      <c r="E305" s="115"/>
      <c r="F305" s="115"/>
      <c r="G305" s="115"/>
    </row>
    <row r="306">
      <c r="C306" s="115"/>
      <c r="D306" s="115"/>
      <c r="E306" s="115"/>
      <c r="F306" s="115"/>
      <c r="G306" s="115"/>
    </row>
    <row r="307">
      <c r="C307" s="115"/>
      <c r="D307" s="115"/>
      <c r="E307" s="115"/>
      <c r="F307" s="115"/>
      <c r="G307" s="115"/>
    </row>
    <row r="308">
      <c r="C308" s="115"/>
      <c r="D308" s="115"/>
      <c r="E308" s="115"/>
      <c r="F308" s="115"/>
      <c r="G308" s="115"/>
    </row>
    <row r="309">
      <c r="C309" s="115"/>
      <c r="D309" s="115"/>
      <c r="E309" s="115"/>
      <c r="F309" s="115"/>
      <c r="G309" s="115"/>
    </row>
    <row r="310">
      <c r="C310" s="115"/>
      <c r="D310" s="115"/>
      <c r="E310" s="115"/>
      <c r="F310" s="115"/>
      <c r="G310" s="115"/>
    </row>
    <row r="311">
      <c r="C311" s="115"/>
      <c r="D311" s="115"/>
      <c r="E311" s="115"/>
      <c r="F311" s="115"/>
      <c r="G311" s="115"/>
    </row>
    <row r="312">
      <c r="C312" s="115"/>
      <c r="D312" s="115"/>
      <c r="E312" s="115"/>
      <c r="F312" s="115"/>
      <c r="G312" s="115"/>
    </row>
    <row r="313">
      <c r="C313" s="115"/>
      <c r="D313" s="115"/>
      <c r="E313" s="115"/>
      <c r="F313" s="115"/>
      <c r="G313" s="115"/>
    </row>
    <row r="314">
      <c r="C314" s="115"/>
      <c r="D314" s="115"/>
      <c r="E314" s="115"/>
      <c r="F314" s="115"/>
      <c r="G314" s="115"/>
    </row>
    <row r="315">
      <c r="C315" s="115"/>
      <c r="D315" s="115"/>
      <c r="E315" s="115"/>
      <c r="F315" s="115"/>
      <c r="G315" s="115"/>
    </row>
    <row r="316">
      <c r="C316" s="115"/>
      <c r="D316" s="115"/>
      <c r="E316" s="115"/>
      <c r="F316" s="115"/>
      <c r="G316" s="115"/>
    </row>
    <row r="317">
      <c r="C317" s="115"/>
      <c r="D317" s="115"/>
      <c r="E317" s="115"/>
      <c r="F317" s="115"/>
      <c r="G317" s="115"/>
    </row>
    <row r="318">
      <c r="C318" s="115"/>
      <c r="D318" s="115"/>
      <c r="E318" s="115"/>
      <c r="F318" s="115"/>
      <c r="G318" s="115"/>
    </row>
    <row r="319">
      <c r="C319" s="115"/>
      <c r="D319" s="115"/>
      <c r="E319" s="115"/>
      <c r="F319" s="115"/>
      <c r="G319" s="115"/>
    </row>
    <row r="320">
      <c r="C320" s="115"/>
      <c r="D320" s="115"/>
      <c r="E320" s="115"/>
      <c r="F320" s="115"/>
      <c r="G320" s="115"/>
    </row>
    <row r="321">
      <c r="C321" s="115"/>
      <c r="D321" s="115"/>
      <c r="E321" s="115"/>
      <c r="F321" s="115"/>
      <c r="G321" s="115"/>
    </row>
    <row r="322">
      <c r="C322" s="115"/>
      <c r="D322" s="115"/>
      <c r="E322" s="115"/>
      <c r="F322" s="115"/>
      <c r="G322" s="115"/>
    </row>
    <row r="323">
      <c r="C323" s="115"/>
      <c r="D323" s="115"/>
      <c r="E323" s="115"/>
      <c r="F323" s="115"/>
      <c r="G323" s="115"/>
    </row>
    <row r="324">
      <c r="C324" s="115"/>
      <c r="D324" s="115"/>
      <c r="E324" s="115"/>
      <c r="F324" s="115"/>
      <c r="G324" s="115"/>
    </row>
    <row r="325">
      <c r="C325" s="115"/>
      <c r="D325" s="115"/>
      <c r="E325" s="115"/>
      <c r="F325" s="115"/>
      <c r="G325" s="115"/>
    </row>
    <row r="326">
      <c r="C326" s="115"/>
      <c r="D326" s="115"/>
      <c r="E326" s="115"/>
      <c r="F326" s="115"/>
      <c r="G326" s="115"/>
    </row>
    <row r="327">
      <c r="C327" s="115"/>
      <c r="D327" s="115"/>
      <c r="E327" s="115"/>
      <c r="F327" s="115"/>
      <c r="G327" s="115"/>
    </row>
    <row r="328">
      <c r="C328" s="115"/>
      <c r="D328" s="115"/>
      <c r="E328" s="115"/>
      <c r="F328" s="115"/>
      <c r="G328" s="115"/>
    </row>
    <row r="329">
      <c r="C329" s="115"/>
      <c r="D329" s="115"/>
      <c r="E329" s="115"/>
      <c r="F329" s="115"/>
      <c r="G329" s="115"/>
    </row>
    <row r="330">
      <c r="C330" s="115"/>
      <c r="D330" s="115"/>
      <c r="E330" s="115"/>
      <c r="F330" s="115"/>
      <c r="G330" s="115"/>
    </row>
    <row r="331">
      <c r="C331" s="115"/>
      <c r="D331" s="115"/>
      <c r="E331" s="115"/>
      <c r="F331" s="115"/>
      <c r="G331" s="115"/>
    </row>
    <row r="332">
      <c r="C332" s="115"/>
      <c r="D332" s="115"/>
      <c r="E332" s="115"/>
      <c r="F332" s="115"/>
      <c r="G332" s="115"/>
    </row>
    <row r="333">
      <c r="C333" s="115"/>
      <c r="D333" s="115"/>
      <c r="E333" s="115"/>
      <c r="F333" s="115"/>
      <c r="G333" s="115"/>
    </row>
    <row r="334">
      <c r="C334" s="115"/>
      <c r="D334" s="115"/>
      <c r="E334" s="115"/>
      <c r="F334" s="115"/>
      <c r="G334" s="115"/>
    </row>
    <row r="335">
      <c r="C335" s="115"/>
      <c r="D335" s="115"/>
      <c r="E335" s="115"/>
      <c r="F335" s="115"/>
      <c r="G335" s="115"/>
    </row>
    <row r="336">
      <c r="C336" s="115"/>
      <c r="D336" s="115"/>
      <c r="E336" s="115"/>
      <c r="F336" s="115"/>
      <c r="G336" s="115"/>
    </row>
    <row r="337">
      <c r="C337" s="115"/>
      <c r="D337" s="115"/>
      <c r="E337" s="115"/>
      <c r="F337" s="115"/>
      <c r="G337" s="115"/>
    </row>
    <row r="338">
      <c r="C338" s="115"/>
      <c r="D338" s="115"/>
      <c r="E338" s="115"/>
      <c r="F338" s="115"/>
      <c r="G338" s="115"/>
    </row>
    <row r="339">
      <c r="C339" s="115"/>
      <c r="D339" s="115"/>
      <c r="E339" s="115"/>
      <c r="F339" s="115"/>
      <c r="G339" s="115"/>
    </row>
    <row r="340">
      <c r="C340" s="115"/>
      <c r="D340" s="115"/>
      <c r="E340" s="115"/>
      <c r="F340" s="115"/>
      <c r="G340" s="115"/>
    </row>
    <row r="341">
      <c r="C341" s="115"/>
      <c r="D341" s="115"/>
      <c r="E341" s="115"/>
      <c r="F341" s="115"/>
      <c r="G341" s="115"/>
    </row>
    <row r="342">
      <c r="C342" s="115"/>
      <c r="D342" s="115"/>
      <c r="E342" s="115"/>
      <c r="F342" s="115"/>
      <c r="G342" s="115"/>
    </row>
    <row r="343">
      <c r="C343" s="115"/>
      <c r="D343" s="115"/>
      <c r="E343" s="115"/>
      <c r="F343" s="115"/>
      <c r="G343" s="115"/>
    </row>
    <row r="344">
      <c r="C344" s="115"/>
      <c r="D344" s="115"/>
      <c r="E344" s="115"/>
      <c r="F344" s="115"/>
      <c r="G344" s="115"/>
    </row>
    <row r="345">
      <c r="C345" s="115"/>
      <c r="D345" s="115"/>
      <c r="E345" s="115"/>
      <c r="F345" s="115"/>
      <c r="G345" s="115"/>
    </row>
    <row r="346">
      <c r="C346" s="115"/>
      <c r="D346" s="115"/>
      <c r="E346" s="115"/>
      <c r="F346" s="115"/>
      <c r="G346" s="115"/>
    </row>
    <row r="347">
      <c r="C347" s="115"/>
      <c r="D347" s="115"/>
      <c r="E347" s="115"/>
      <c r="F347" s="115"/>
      <c r="G347" s="115"/>
    </row>
    <row r="348">
      <c r="C348" s="115"/>
      <c r="D348" s="115"/>
      <c r="E348" s="115"/>
      <c r="F348" s="115"/>
      <c r="G348" s="115"/>
    </row>
    <row r="349">
      <c r="C349" s="115"/>
      <c r="D349" s="115"/>
      <c r="E349" s="115"/>
      <c r="F349" s="115"/>
      <c r="G349" s="115"/>
    </row>
    <row r="350">
      <c r="C350" s="115"/>
      <c r="D350" s="115"/>
      <c r="E350" s="115"/>
      <c r="F350" s="115"/>
      <c r="G350" s="115"/>
    </row>
    <row r="351">
      <c r="C351" s="115"/>
      <c r="D351" s="115"/>
      <c r="E351" s="115"/>
      <c r="F351" s="115"/>
      <c r="G351" s="115"/>
    </row>
    <row r="352">
      <c r="C352" s="115"/>
      <c r="D352" s="115"/>
      <c r="E352" s="115"/>
      <c r="F352" s="115"/>
      <c r="G352" s="115"/>
    </row>
    <row r="353">
      <c r="C353" s="115"/>
      <c r="D353" s="115"/>
      <c r="E353" s="115"/>
      <c r="F353" s="115"/>
      <c r="G353" s="115"/>
    </row>
    <row r="354">
      <c r="C354" s="115"/>
      <c r="D354" s="115"/>
      <c r="E354" s="115"/>
      <c r="F354" s="115"/>
      <c r="G354" s="115"/>
    </row>
    <row r="355">
      <c r="C355" s="115"/>
      <c r="D355" s="115"/>
      <c r="E355" s="115"/>
      <c r="F355" s="115"/>
      <c r="G355" s="115"/>
    </row>
    <row r="356">
      <c r="C356" s="115"/>
      <c r="D356" s="115"/>
      <c r="E356" s="115"/>
      <c r="F356" s="115"/>
      <c r="G356" s="115"/>
    </row>
    <row r="357">
      <c r="C357" s="115"/>
      <c r="D357" s="115"/>
      <c r="E357" s="115"/>
      <c r="F357" s="115"/>
      <c r="G357" s="115"/>
    </row>
    <row r="358">
      <c r="C358" s="115"/>
      <c r="D358" s="115"/>
      <c r="E358" s="115"/>
      <c r="F358" s="115"/>
      <c r="G358" s="115"/>
    </row>
    <row r="359">
      <c r="C359" s="115"/>
      <c r="D359" s="115"/>
      <c r="E359" s="115"/>
      <c r="F359" s="115"/>
      <c r="G359" s="115"/>
    </row>
    <row r="360">
      <c r="C360" s="115"/>
      <c r="D360" s="115"/>
      <c r="E360" s="115"/>
      <c r="F360" s="115"/>
      <c r="G360" s="115"/>
    </row>
    <row r="361">
      <c r="C361" s="115"/>
      <c r="D361" s="115"/>
      <c r="E361" s="115"/>
      <c r="F361" s="115"/>
      <c r="G361" s="115"/>
    </row>
    <row r="362">
      <c r="C362" s="115"/>
      <c r="D362" s="115"/>
      <c r="E362" s="115"/>
      <c r="F362" s="115"/>
      <c r="G362" s="115"/>
    </row>
    <row r="363">
      <c r="C363" s="115"/>
      <c r="D363" s="115"/>
      <c r="E363" s="115"/>
      <c r="F363" s="115"/>
      <c r="G363" s="115"/>
    </row>
    <row r="364">
      <c r="C364" s="115"/>
      <c r="D364" s="115"/>
      <c r="E364" s="115"/>
      <c r="F364" s="115"/>
      <c r="G364" s="115"/>
    </row>
    <row r="365">
      <c r="C365" s="115"/>
      <c r="D365" s="115"/>
      <c r="E365" s="115"/>
      <c r="F365" s="115"/>
      <c r="G365" s="115"/>
    </row>
    <row r="366">
      <c r="C366" s="115"/>
      <c r="D366" s="115"/>
      <c r="E366" s="115"/>
      <c r="F366" s="115"/>
      <c r="G366" s="115"/>
    </row>
    <row r="367">
      <c r="C367" s="115"/>
      <c r="D367" s="115"/>
      <c r="E367" s="115"/>
      <c r="F367" s="115"/>
      <c r="G367" s="115"/>
    </row>
    <row r="368">
      <c r="C368" s="115"/>
      <c r="D368" s="115"/>
      <c r="E368" s="115"/>
      <c r="F368" s="115"/>
      <c r="G368" s="115"/>
    </row>
    <row r="369">
      <c r="C369" s="115"/>
      <c r="D369" s="115"/>
      <c r="E369" s="115"/>
      <c r="F369" s="115"/>
      <c r="G369" s="115"/>
    </row>
    <row r="370">
      <c r="C370" s="115"/>
      <c r="D370" s="115"/>
      <c r="E370" s="115"/>
      <c r="F370" s="115"/>
      <c r="G370" s="115"/>
    </row>
    <row r="371">
      <c r="C371" s="115"/>
      <c r="D371" s="115"/>
      <c r="E371" s="115"/>
      <c r="F371" s="115"/>
      <c r="G371" s="115"/>
    </row>
    <row r="372">
      <c r="C372" s="115"/>
      <c r="D372" s="115"/>
      <c r="E372" s="115"/>
      <c r="F372" s="115"/>
      <c r="G372" s="115"/>
    </row>
    <row r="373">
      <c r="C373" s="115"/>
      <c r="D373" s="115"/>
      <c r="E373" s="115"/>
      <c r="F373" s="115"/>
      <c r="G373" s="115"/>
    </row>
    <row r="374">
      <c r="C374" s="115"/>
      <c r="D374" s="115"/>
      <c r="E374" s="115"/>
      <c r="F374" s="115"/>
      <c r="G374" s="115"/>
    </row>
    <row r="375">
      <c r="C375" s="115"/>
      <c r="D375" s="115"/>
      <c r="E375" s="115"/>
      <c r="F375" s="115"/>
      <c r="G375" s="115"/>
    </row>
    <row r="376">
      <c r="C376" s="115"/>
      <c r="D376" s="115"/>
      <c r="E376" s="115"/>
      <c r="F376" s="115"/>
      <c r="G376" s="115"/>
    </row>
    <row r="377">
      <c r="C377" s="115"/>
      <c r="D377" s="115"/>
      <c r="E377" s="115"/>
      <c r="F377" s="115"/>
      <c r="G377" s="115"/>
    </row>
    <row r="378">
      <c r="C378" s="115"/>
      <c r="D378" s="115"/>
      <c r="E378" s="115"/>
      <c r="F378" s="115"/>
      <c r="G378" s="115"/>
    </row>
    <row r="379">
      <c r="C379" s="115"/>
      <c r="D379" s="115"/>
      <c r="E379" s="115"/>
      <c r="F379" s="115"/>
      <c r="G379" s="115"/>
    </row>
    <row r="380">
      <c r="C380" s="115"/>
      <c r="D380" s="115"/>
      <c r="E380" s="115"/>
      <c r="F380" s="115"/>
      <c r="G380" s="115"/>
    </row>
    <row r="381">
      <c r="C381" s="115"/>
      <c r="D381" s="115"/>
      <c r="E381" s="115"/>
      <c r="F381" s="115"/>
      <c r="G381" s="115"/>
    </row>
    <row r="382">
      <c r="C382" s="115"/>
      <c r="D382" s="115"/>
      <c r="E382" s="115"/>
      <c r="F382" s="115"/>
      <c r="G382" s="115"/>
    </row>
    <row r="383">
      <c r="C383" s="115"/>
      <c r="D383" s="115"/>
      <c r="E383" s="115"/>
      <c r="F383" s="115"/>
      <c r="G383" s="115"/>
    </row>
    <row r="384">
      <c r="C384" s="115"/>
      <c r="D384" s="115"/>
      <c r="E384" s="115"/>
      <c r="F384" s="115"/>
      <c r="G384" s="115"/>
    </row>
    <row r="385">
      <c r="C385" s="115"/>
      <c r="D385" s="115"/>
      <c r="E385" s="115"/>
      <c r="F385" s="115"/>
      <c r="G385" s="115"/>
    </row>
    <row r="386">
      <c r="C386" s="115"/>
      <c r="D386" s="115"/>
      <c r="E386" s="115"/>
      <c r="F386" s="115"/>
      <c r="G386" s="115"/>
    </row>
    <row r="387">
      <c r="C387" s="115"/>
      <c r="D387" s="115"/>
      <c r="E387" s="115"/>
      <c r="F387" s="115"/>
      <c r="G387" s="115"/>
    </row>
    <row r="388">
      <c r="C388" s="115"/>
      <c r="D388" s="115"/>
      <c r="E388" s="115"/>
      <c r="F388" s="115"/>
      <c r="G388" s="115"/>
    </row>
    <row r="389">
      <c r="C389" s="115"/>
      <c r="D389" s="115"/>
      <c r="E389" s="115"/>
      <c r="F389" s="115"/>
      <c r="G389" s="115"/>
    </row>
    <row r="390">
      <c r="C390" s="115"/>
      <c r="D390" s="115"/>
      <c r="E390" s="115"/>
      <c r="F390" s="115"/>
      <c r="G390" s="115"/>
    </row>
    <row r="391">
      <c r="C391" s="115"/>
      <c r="D391" s="115"/>
      <c r="E391" s="115"/>
      <c r="F391" s="115"/>
      <c r="G391" s="115"/>
    </row>
    <row r="392">
      <c r="C392" s="115"/>
      <c r="D392" s="115"/>
      <c r="E392" s="115"/>
      <c r="F392" s="115"/>
      <c r="G392" s="115"/>
    </row>
    <row r="393">
      <c r="C393" s="115"/>
      <c r="D393" s="115"/>
      <c r="E393" s="115"/>
      <c r="F393" s="115"/>
      <c r="G393" s="115"/>
    </row>
    <row r="394">
      <c r="C394" s="115"/>
      <c r="D394" s="115"/>
      <c r="E394" s="115"/>
      <c r="F394" s="115"/>
      <c r="G394" s="115"/>
    </row>
    <row r="395">
      <c r="C395" s="115"/>
      <c r="D395" s="115"/>
      <c r="E395" s="115"/>
      <c r="F395" s="115"/>
      <c r="G395" s="115"/>
    </row>
    <row r="396">
      <c r="C396" s="115"/>
      <c r="D396" s="115"/>
      <c r="E396" s="115"/>
      <c r="F396" s="115"/>
      <c r="G396" s="115"/>
    </row>
    <row r="397">
      <c r="C397" s="115"/>
      <c r="D397" s="115"/>
      <c r="E397" s="115"/>
      <c r="F397" s="115"/>
      <c r="G397" s="115"/>
    </row>
    <row r="398">
      <c r="C398" s="115"/>
      <c r="D398" s="115"/>
      <c r="E398" s="115"/>
      <c r="F398" s="115"/>
      <c r="G398" s="115"/>
    </row>
    <row r="399">
      <c r="C399" s="115"/>
      <c r="D399" s="115"/>
      <c r="E399" s="115"/>
      <c r="F399" s="115"/>
      <c r="G399" s="115"/>
    </row>
    <row r="400">
      <c r="C400" s="115"/>
      <c r="D400" s="115"/>
      <c r="E400" s="115"/>
      <c r="F400" s="115"/>
      <c r="G400" s="115"/>
    </row>
    <row r="401">
      <c r="C401" s="115"/>
      <c r="D401" s="115"/>
      <c r="E401" s="115"/>
      <c r="F401" s="115"/>
      <c r="G401" s="115"/>
    </row>
    <row r="402">
      <c r="C402" s="115"/>
      <c r="D402" s="115"/>
      <c r="E402" s="115"/>
      <c r="F402" s="115"/>
      <c r="G402" s="115"/>
    </row>
    <row r="403">
      <c r="C403" s="115"/>
      <c r="D403" s="115"/>
      <c r="E403" s="115"/>
      <c r="F403" s="115"/>
      <c r="G403" s="115"/>
    </row>
    <row r="404">
      <c r="C404" s="115"/>
      <c r="D404" s="115"/>
      <c r="E404" s="115"/>
      <c r="F404" s="115"/>
      <c r="G404" s="115"/>
    </row>
    <row r="405">
      <c r="C405" s="115"/>
      <c r="D405" s="115"/>
      <c r="E405" s="115"/>
      <c r="F405" s="115"/>
      <c r="G405" s="115"/>
    </row>
    <row r="406">
      <c r="C406" s="115"/>
      <c r="D406" s="115"/>
      <c r="E406" s="115"/>
      <c r="F406" s="115"/>
      <c r="G406" s="115"/>
    </row>
    <row r="407">
      <c r="C407" s="115"/>
      <c r="D407" s="115"/>
      <c r="E407" s="115"/>
      <c r="F407" s="115"/>
      <c r="G407" s="115"/>
    </row>
    <row r="408">
      <c r="C408" s="115"/>
      <c r="D408" s="115"/>
      <c r="E408" s="115"/>
      <c r="F408" s="115"/>
      <c r="G408" s="115"/>
    </row>
    <row r="409">
      <c r="C409" s="115"/>
      <c r="D409" s="115"/>
      <c r="E409" s="115"/>
      <c r="F409" s="115"/>
      <c r="G409" s="115"/>
    </row>
    <row r="410">
      <c r="C410" s="115"/>
      <c r="D410" s="115"/>
      <c r="E410" s="115"/>
      <c r="F410" s="115"/>
      <c r="G410" s="115"/>
    </row>
    <row r="411">
      <c r="C411" s="115"/>
      <c r="D411" s="115"/>
      <c r="E411" s="115"/>
      <c r="F411" s="115"/>
      <c r="G411" s="115"/>
    </row>
    <row r="412">
      <c r="C412" s="115"/>
      <c r="D412" s="115"/>
      <c r="E412" s="115"/>
      <c r="F412" s="115"/>
      <c r="G412" s="115"/>
    </row>
    <row r="413">
      <c r="C413" s="115"/>
      <c r="D413" s="115"/>
      <c r="E413" s="115"/>
      <c r="F413" s="115"/>
      <c r="G413" s="115"/>
    </row>
    <row r="414">
      <c r="C414" s="115"/>
      <c r="D414" s="115"/>
      <c r="E414" s="115"/>
      <c r="F414" s="115"/>
      <c r="G414" s="115"/>
    </row>
    <row r="415">
      <c r="C415" s="115"/>
      <c r="D415" s="115"/>
      <c r="E415" s="115"/>
      <c r="F415" s="115"/>
      <c r="G415" s="115"/>
    </row>
    <row r="416">
      <c r="C416" s="115"/>
      <c r="D416" s="115"/>
      <c r="E416" s="115"/>
      <c r="F416" s="115"/>
      <c r="G416" s="115"/>
    </row>
    <row r="417">
      <c r="C417" s="115"/>
      <c r="D417" s="115"/>
      <c r="E417" s="115"/>
      <c r="F417" s="115"/>
      <c r="G417" s="115"/>
    </row>
    <row r="418">
      <c r="C418" s="115"/>
      <c r="D418" s="115"/>
      <c r="E418" s="115"/>
      <c r="F418" s="115"/>
      <c r="G418" s="115"/>
    </row>
    <row r="419">
      <c r="C419" s="115"/>
      <c r="D419" s="115"/>
      <c r="E419" s="115"/>
      <c r="F419" s="115"/>
      <c r="G419" s="115"/>
    </row>
    <row r="420">
      <c r="C420" s="115"/>
      <c r="D420" s="115"/>
      <c r="E420" s="115"/>
      <c r="F420" s="115"/>
      <c r="G420" s="115"/>
    </row>
    <row r="421">
      <c r="C421" s="115"/>
      <c r="D421" s="115"/>
      <c r="E421" s="115"/>
      <c r="F421" s="115"/>
      <c r="G421" s="115"/>
    </row>
    <row r="422">
      <c r="C422" s="115"/>
      <c r="D422" s="115"/>
      <c r="E422" s="115"/>
      <c r="F422" s="115"/>
      <c r="G422" s="115"/>
    </row>
    <row r="423">
      <c r="C423" s="115"/>
      <c r="D423" s="115"/>
      <c r="E423" s="115"/>
      <c r="F423" s="115"/>
      <c r="G423" s="115"/>
    </row>
    <row r="424">
      <c r="C424" s="115"/>
      <c r="D424" s="115"/>
      <c r="E424" s="115"/>
      <c r="F424" s="115"/>
      <c r="G424" s="115"/>
    </row>
    <row r="425">
      <c r="C425" s="115"/>
      <c r="D425" s="115"/>
      <c r="E425" s="115"/>
      <c r="F425" s="115"/>
      <c r="G425" s="115"/>
    </row>
    <row r="426">
      <c r="C426" s="115"/>
      <c r="D426" s="115"/>
      <c r="E426" s="115"/>
      <c r="F426" s="115"/>
      <c r="G426" s="115"/>
    </row>
    <row r="427">
      <c r="C427" s="115"/>
      <c r="D427" s="115"/>
      <c r="E427" s="115"/>
      <c r="F427" s="115"/>
      <c r="G427" s="115"/>
    </row>
    <row r="428">
      <c r="C428" s="115"/>
      <c r="D428" s="115"/>
      <c r="E428" s="115"/>
      <c r="F428" s="115"/>
      <c r="G428" s="115"/>
    </row>
    <row r="429">
      <c r="C429" s="115"/>
      <c r="D429" s="115"/>
      <c r="E429" s="115"/>
      <c r="F429" s="115"/>
      <c r="G429" s="115"/>
    </row>
    <row r="430">
      <c r="C430" s="115"/>
      <c r="D430" s="115"/>
      <c r="E430" s="115"/>
      <c r="F430" s="115"/>
      <c r="G430" s="115"/>
    </row>
    <row r="431">
      <c r="C431" s="115"/>
      <c r="D431" s="115"/>
      <c r="E431" s="115"/>
      <c r="F431" s="115"/>
      <c r="G431" s="115"/>
    </row>
    <row r="432">
      <c r="C432" s="115"/>
      <c r="D432" s="115"/>
      <c r="E432" s="115"/>
      <c r="F432" s="115"/>
      <c r="G432" s="115"/>
    </row>
    <row r="433">
      <c r="C433" s="115"/>
      <c r="D433" s="115"/>
      <c r="E433" s="115"/>
      <c r="F433" s="115"/>
      <c r="G433" s="115"/>
    </row>
    <row r="434">
      <c r="C434" s="115"/>
      <c r="D434" s="115"/>
      <c r="E434" s="115"/>
      <c r="F434" s="115"/>
      <c r="G434" s="115"/>
    </row>
    <row r="435">
      <c r="C435" s="115"/>
      <c r="D435" s="115"/>
      <c r="E435" s="115"/>
      <c r="F435" s="115"/>
      <c r="G435" s="115"/>
    </row>
    <row r="436">
      <c r="C436" s="115"/>
      <c r="D436" s="115"/>
      <c r="E436" s="115"/>
      <c r="F436" s="115"/>
      <c r="G436" s="115"/>
    </row>
    <row r="437">
      <c r="C437" s="115"/>
      <c r="D437" s="115"/>
      <c r="E437" s="115"/>
      <c r="F437" s="115"/>
      <c r="G437" s="115"/>
    </row>
    <row r="438">
      <c r="C438" s="115"/>
      <c r="D438" s="115"/>
      <c r="E438" s="115"/>
      <c r="F438" s="115"/>
      <c r="G438" s="115"/>
    </row>
    <row r="439">
      <c r="C439" s="115"/>
      <c r="D439" s="115"/>
      <c r="E439" s="115"/>
      <c r="F439" s="115"/>
      <c r="G439" s="115"/>
    </row>
    <row r="440">
      <c r="C440" s="115"/>
      <c r="D440" s="115"/>
      <c r="E440" s="115"/>
      <c r="F440" s="115"/>
      <c r="G440" s="115"/>
    </row>
    <row r="441">
      <c r="C441" s="115"/>
      <c r="D441" s="115"/>
      <c r="E441" s="115"/>
      <c r="F441" s="115"/>
      <c r="G441" s="115"/>
    </row>
    <row r="442">
      <c r="C442" s="115"/>
      <c r="D442" s="115"/>
      <c r="E442" s="115"/>
      <c r="F442" s="115"/>
      <c r="G442" s="115"/>
    </row>
    <row r="443">
      <c r="C443" s="115"/>
      <c r="D443" s="115"/>
      <c r="E443" s="115"/>
      <c r="F443" s="115"/>
      <c r="G443" s="115"/>
    </row>
    <row r="444">
      <c r="C444" s="115"/>
      <c r="D444" s="115"/>
      <c r="E444" s="115"/>
      <c r="F444" s="115"/>
      <c r="G444" s="115"/>
    </row>
    <row r="445">
      <c r="C445" s="115"/>
      <c r="D445" s="115"/>
      <c r="E445" s="115"/>
      <c r="F445" s="115"/>
      <c r="G445" s="115"/>
    </row>
    <row r="446">
      <c r="C446" s="115"/>
      <c r="D446" s="115"/>
      <c r="E446" s="115"/>
      <c r="F446" s="115"/>
      <c r="G446" s="115"/>
    </row>
    <row r="447">
      <c r="C447" s="115"/>
      <c r="D447" s="115"/>
      <c r="E447" s="115"/>
      <c r="F447" s="115"/>
      <c r="G447" s="115"/>
    </row>
    <row r="448">
      <c r="C448" s="115"/>
      <c r="D448" s="115"/>
      <c r="E448" s="115"/>
      <c r="F448" s="115"/>
      <c r="G448" s="115"/>
    </row>
    <row r="449">
      <c r="C449" s="115"/>
      <c r="D449" s="115"/>
      <c r="E449" s="115"/>
      <c r="F449" s="115"/>
      <c r="G449" s="115"/>
    </row>
    <row r="450">
      <c r="C450" s="115"/>
      <c r="D450" s="115"/>
      <c r="E450" s="115"/>
      <c r="F450" s="115"/>
      <c r="G450" s="115"/>
    </row>
    <row r="451">
      <c r="C451" s="115"/>
      <c r="D451" s="115"/>
      <c r="E451" s="115"/>
      <c r="F451" s="115"/>
      <c r="G451" s="115"/>
    </row>
    <row r="452">
      <c r="C452" s="115"/>
      <c r="D452" s="115"/>
      <c r="E452" s="115"/>
      <c r="F452" s="115"/>
      <c r="G452" s="115"/>
    </row>
    <row r="453">
      <c r="C453" s="115"/>
      <c r="D453" s="115"/>
      <c r="E453" s="115"/>
      <c r="F453" s="115"/>
      <c r="G453" s="115"/>
    </row>
    <row r="454">
      <c r="C454" s="115"/>
      <c r="D454" s="115"/>
      <c r="E454" s="115"/>
      <c r="F454" s="115"/>
      <c r="G454" s="115"/>
    </row>
    <row r="455">
      <c r="C455" s="115"/>
      <c r="D455" s="115"/>
      <c r="E455" s="115"/>
      <c r="F455" s="115"/>
      <c r="G455" s="115"/>
    </row>
    <row r="456">
      <c r="C456" s="115"/>
      <c r="D456" s="115"/>
      <c r="E456" s="115"/>
      <c r="F456" s="115"/>
      <c r="G456" s="115"/>
    </row>
    <row r="457">
      <c r="C457" s="115"/>
      <c r="D457" s="115"/>
      <c r="E457" s="115"/>
      <c r="F457" s="115"/>
      <c r="G457" s="115"/>
    </row>
    <row r="458">
      <c r="C458" s="115"/>
      <c r="D458" s="115"/>
      <c r="E458" s="115"/>
      <c r="F458" s="115"/>
      <c r="G458" s="115"/>
    </row>
    <row r="459">
      <c r="C459" s="115"/>
      <c r="D459" s="115"/>
      <c r="E459" s="115"/>
      <c r="F459" s="115"/>
      <c r="G459" s="115"/>
    </row>
    <row r="460">
      <c r="C460" s="115"/>
      <c r="D460" s="115"/>
      <c r="E460" s="115"/>
      <c r="F460" s="115"/>
      <c r="G460" s="115"/>
    </row>
    <row r="461">
      <c r="C461" s="115"/>
      <c r="D461" s="115"/>
      <c r="E461" s="115"/>
      <c r="F461" s="115"/>
      <c r="G461" s="115"/>
    </row>
    <row r="462">
      <c r="C462" s="115"/>
      <c r="D462" s="115"/>
      <c r="E462" s="115"/>
      <c r="F462" s="115"/>
      <c r="G462" s="115"/>
    </row>
    <row r="463">
      <c r="C463" s="115"/>
      <c r="D463" s="115"/>
      <c r="E463" s="115"/>
      <c r="F463" s="115"/>
      <c r="G463" s="115"/>
    </row>
    <row r="464">
      <c r="C464" s="115"/>
      <c r="D464" s="115"/>
      <c r="E464" s="115"/>
      <c r="F464" s="115"/>
      <c r="G464" s="115"/>
    </row>
    <row r="465">
      <c r="C465" s="115"/>
      <c r="D465" s="115"/>
      <c r="E465" s="115"/>
      <c r="F465" s="115"/>
      <c r="G465" s="115"/>
    </row>
    <row r="466">
      <c r="C466" s="115"/>
      <c r="D466" s="115"/>
      <c r="E466" s="115"/>
      <c r="F466" s="115"/>
      <c r="G466" s="115"/>
    </row>
    <row r="467">
      <c r="C467" s="115"/>
      <c r="D467" s="115"/>
      <c r="E467" s="115"/>
      <c r="F467" s="115"/>
      <c r="G467" s="115"/>
    </row>
    <row r="468">
      <c r="C468" s="115"/>
      <c r="D468" s="115"/>
      <c r="E468" s="115"/>
      <c r="F468" s="115"/>
      <c r="G468" s="115"/>
    </row>
    <row r="469">
      <c r="C469" s="115"/>
      <c r="D469" s="115"/>
      <c r="E469" s="115"/>
      <c r="F469" s="115"/>
      <c r="G469" s="115"/>
    </row>
    <row r="470">
      <c r="C470" s="115"/>
      <c r="D470" s="115"/>
      <c r="E470" s="115"/>
      <c r="F470" s="115"/>
      <c r="G470" s="115"/>
    </row>
    <row r="471">
      <c r="C471" s="115"/>
      <c r="D471" s="115"/>
      <c r="E471" s="115"/>
      <c r="F471" s="115"/>
      <c r="G471" s="115"/>
    </row>
    <row r="472">
      <c r="C472" s="115"/>
      <c r="D472" s="115"/>
      <c r="E472" s="115"/>
      <c r="F472" s="115"/>
      <c r="G472" s="115"/>
    </row>
    <row r="473">
      <c r="C473" s="115"/>
      <c r="D473" s="115"/>
      <c r="E473" s="115"/>
      <c r="F473" s="115"/>
      <c r="G473" s="115"/>
    </row>
    <row r="474">
      <c r="C474" s="115"/>
      <c r="D474" s="115"/>
      <c r="E474" s="115"/>
      <c r="F474" s="115"/>
      <c r="G474" s="115"/>
    </row>
    <row r="475">
      <c r="C475" s="115"/>
      <c r="D475" s="115"/>
      <c r="E475" s="115"/>
      <c r="F475" s="115"/>
      <c r="G475" s="115"/>
    </row>
    <row r="476">
      <c r="C476" s="115"/>
      <c r="D476" s="115"/>
      <c r="E476" s="115"/>
      <c r="F476" s="115"/>
      <c r="G476" s="115"/>
    </row>
    <row r="477">
      <c r="C477" s="115"/>
      <c r="D477" s="115"/>
      <c r="E477" s="115"/>
      <c r="F477" s="115"/>
      <c r="G477" s="115"/>
    </row>
    <row r="478">
      <c r="C478" s="115"/>
      <c r="D478" s="115"/>
      <c r="E478" s="115"/>
      <c r="F478" s="115"/>
      <c r="G478" s="115"/>
    </row>
    <row r="479">
      <c r="C479" s="115"/>
      <c r="D479" s="115"/>
      <c r="E479" s="115"/>
      <c r="F479" s="115"/>
      <c r="G479" s="115"/>
    </row>
    <row r="480">
      <c r="C480" s="115"/>
      <c r="D480" s="115"/>
      <c r="E480" s="115"/>
      <c r="F480" s="115"/>
      <c r="G480" s="115"/>
    </row>
    <row r="481">
      <c r="C481" s="115"/>
      <c r="D481" s="115"/>
      <c r="E481" s="115"/>
      <c r="F481" s="115"/>
      <c r="G481" s="115"/>
    </row>
    <row r="482">
      <c r="C482" s="115"/>
      <c r="D482" s="115"/>
      <c r="E482" s="115"/>
      <c r="F482" s="115"/>
      <c r="G482" s="115"/>
    </row>
    <row r="483">
      <c r="C483" s="115"/>
      <c r="D483" s="115"/>
      <c r="E483" s="115"/>
      <c r="F483" s="115"/>
      <c r="G483" s="115"/>
    </row>
    <row r="484">
      <c r="C484" s="115"/>
      <c r="D484" s="115"/>
      <c r="E484" s="115"/>
      <c r="F484" s="115"/>
      <c r="G484" s="115"/>
    </row>
    <row r="485">
      <c r="C485" s="115"/>
      <c r="D485" s="115"/>
      <c r="E485" s="115"/>
      <c r="F485" s="115"/>
      <c r="G485" s="115"/>
    </row>
    <row r="486">
      <c r="C486" s="115"/>
      <c r="D486" s="115"/>
      <c r="E486" s="115"/>
      <c r="F486" s="115"/>
      <c r="G486" s="115"/>
    </row>
    <row r="487">
      <c r="C487" s="115"/>
      <c r="D487" s="115"/>
      <c r="E487" s="115"/>
      <c r="F487" s="115"/>
      <c r="G487" s="115"/>
    </row>
    <row r="488">
      <c r="C488" s="115"/>
      <c r="D488" s="115"/>
      <c r="E488" s="115"/>
      <c r="F488" s="115"/>
      <c r="G488" s="115"/>
    </row>
    <row r="489">
      <c r="C489" s="115"/>
      <c r="D489" s="115"/>
      <c r="E489" s="115"/>
      <c r="F489" s="115"/>
      <c r="G489" s="115"/>
    </row>
    <row r="490">
      <c r="C490" s="115"/>
      <c r="D490" s="115"/>
      <c r="E490" s="115"/>
      <c r="F490" s="115"/>
      <c r="G490" s="115"/>
    </row>
    <row r="491">
      <c r="C491" s="115"/>
      <c r="D491" s="115"/>
      <c r="E491" s="115"/>
      <c r="F491" s="115"/>
      <c r="G491" s="115"/>
    </row>
    <row r="492">
      <c r="C492" s="115"/>
      <c r="D492" s="115"/>
      <c r="E492" s="115"/>
      <c r="F492" s="115"/>
      <c r="G492" s="115"/>
    </row>
    <row r="493">
      <c r="C493" s="115"/>
      <c r="D493" s="115"/>
      <c r="E493" s="115"/>
      <c r="F493" s="115"/>
      <c r="G493" s="115"/>
    </row>
    <row r="494">
      <c r="C494" s="115"/>
      <c r="D494" s="115"/>
      <c r="E494" s="115"/>
      <c r="F494" s="115"/>
      <c r="G494" s="115"/>
    </row>
    <row r="495">
      <c r="C495" s="115"/>
      <c r="D495" s="115"/>
      <c r="E495" s="115"/>
      <c r="F495" s="115"/>
      <c r="G495" s="115"/>
    </row>
    <row r="496">
      <c r="C496" s="115"/>
      <c r="D496" s="115"/>
      <c r="E496" s="115"/>
      <c r="F496" s="115"/>
      <c r="G496" s="115"/>
    </row>
    <row r="497">
      <c r="C497" s="115"/>
      <c r="D497" s="115"/>
      <c r="E497" s="115"/>
      <c r="F497" s="115"/>
      <c r="G497" s="115"/>
    </row>
    <row r="498">
      <c r="C498" s="115"/>
      <c r="D498" s="115"/>
      <c r="E498" s="115"/>
      <c r="F498" s="115"/>
      <c r="G498" s="115"/>
    </row>
    <row r="499">
      <c r="C499" s="115"/>
      <c r="D499" s="115"/>
      <c r="E499" s="115"/>
      <c r="F499" s="115"/>
      <c r="G499" s="115"/>
    </row>
    <row r="500">
      <c r="C500" s="115"/>
      <c r="D500" s="115"/>
      <c r="E500" s="115"/>
      <c r="F500" s="115"/>
      <c r="G500" s="115"/>
    </row>
    <row r="501">
      <c r="C501" s="115"/>
      <c r="D501" s="115"/>
      <c r="E501" s="115"/>
      <c r="F501" s="115"/>
      <c r="G501" s="115"/>
    </row>
    <row r="502">
      <c r="C502" s="115"/>
      <c r="D502" s="115"/>
      <c r="E502" s="115"/>
      <c r="F502" s="115"/>
      <c r="G502" s="115"/>
    </row>
    <row r="503">
      <c r="C503" s="115"/>
      <c r="D503" s="115"/>
      <c r="E503" s="115"/>
      <c r="F503" s="115"/>
      <c r="G503" s="115"/>
    </row>
    <row r="504">
      <c r="C504" s="115"/>
      <c r="D504" s="115"/>
      <c r="E504" s="115"/>
      <c r="F504" s="115"/>
      <c r="G504" s="115"/>
    </row>
    <row r="505">
      <c r="C505" s="115"/>
      <c r="D505" s="115"/>
      <c r="E505" s="115"/>
      <c r="F505" s="115"/>
      <c r="G505" s="115"/>
    </row>
    <row r="506">
      <c r="C506" s="115"/>
      <c r="D506" s="115"/>
      <c r="E506" s="115"/>
      <c r="F506" s="115"/>
      <c r="G506" s="115"/>
    </row>
    <row r="507">
      <c r="C507" s="115"/>
      <c r="D507" s="115"/>
      <c r="E507" s="115"/>
      <c r="F507" s="115"/>
      <c r="G507" s="115"/>
    </row>
    <row r="508">
      <c r="C508" s="115"/>
      <c r="D508" s="115"/>
      <c r="E508" s="115"/>
      <c r="F508" s="115"/>
      <c r="G508" s="115"/>
    </row>
    <row r="509">
      <c r="C509" s="115"/>
      <c r="D509" s="115"/>
      <c r="E509" s="115"/>
      <c r="F509" s="115"/>
      <c r="G509" s="115"/>
    </row>
    <row r="510">
      <c r="C510" s="115"/>
      <c r="D510" s="115"/>
      <c r="E510" s="115"/>
      <c r="F510" s="115"/>
      <c r="G510" s="115"/>
    </row>
    <row r="511">
      <c r="C511" s="115"/>
      <c r="D511" s="115"/>
      <c r="E511" s="115"/>
      <c r="F511" s="115"/>
      <c r="G511" s="115"/>
    </row>
    <row r="512">
      <c r="C512" s="115"/>
      <c r="D512" s="115"/>
      <c r="E512" s="115"/>
      <c r="F512" s="115"/>
      <c r="G512" s="115"/>
    </row>
    <row r="513">
      <c r="C513" s="115"/>
      <c r="D513" s="115"/>
      <c r="E513" s="115"/>
      <c r="F513" s="115"/>
      <c r="G513" s="115"/>
    </row>
    <row r="514">
      <c r="C514" s="115"/>
      <c r="D514" s="115"/>
      <c r="E514" s="115"/>
      <c r="F514" s="115"/>
      <c r="G514" s="115"/>
    </row>
    <row r="515">
      <c r="C515" s="115"/>
      <c r="D515" s="115"/>
      <c r="E515" s="115"/>
      <c r="F515" s="115"/>
      <c r="G515" s="115"/>
    </row>
    <row r="516">
      <c r="C516" s="115"/>
      <c r="D516" s="115"/>
      <c r="E516" s="115"/>
      <c r="F516" s="115"/>
      <c r="G516" s="115"/>
    </row>
    <row r="517">
      <c r="C517" s="115"/>
      <c r="D517" s="115"/>
      <c r="E517" s="115"/>
      <c r="F517" s="115"/>
      <c r="G517" s="115"/>
    </row>
    <row r="518">
      <c r="C518" s="115"/>
      <c r="D518" s="115"/>
      <c r="E518" s="115"/>
      <c r="F518" s="115"/>
      <c r="G518" s="115"/>
    </row>
    <row r="519">
      <c r="C519" s="115"/>
      <c r="D519" s="115"/>
      <c r="E519" s="115"/>
      <c r="F519" s="115"/>
      <c r="G519" s="115"/>
    </row>
    <row r="520">
      <c r="C520" s="115"/>
      <c r="D520" s="115"/>
      <c r="E520" s="115"/>
      <c r="F520" s="115"/>
      <c r="G520" s="115"/>
    </row>
    <row r="521">
      <c r="C521" s="115"/>
      <c r="D521" s="115"/>
      <c r="E521" s="115"/>
      <c r="F521" s="115"/>
      <c r="G521" s="115"/>
    </row>
    <row r="522">
      <c r="C522" s="115"/>
      <c r="D522" s="115"/>
      <c r="E522" s="115"/>
      <c r="F522" s="115"/>
      <c r="G522" s="115"/>
    </row>
    <row r="523">
      <c r="C523" s="115"/>
      <c r="D523" s="115"/>
      <c r="E523" s="115"/>
      <c r="F523" s="115"/>
      <c r="G523" s="115"/>
    </row>
    <row r="524">
      <c r="C524" s="115"/>
      <c r="D524" s="115"/>
      <c r="E524" s="115"/>
      <c r="F524" s="115"/>
      <c r="G524" s="115"/>
    </row>
    <row r="525">
      <c r="C525" s="115"/>
      <c r="D525" s="115"/>
      <c r="E525" s="115"/>
      <c r="F525" s="115"/>
      <c r="G525" s="115"/>
    </row>
    <row r="526">
      <c r="C526" s="115"/>
      <c r="D526" s="115"/>
      <c r="E526" s="115"/>
      <c r="F526" s="115"/>
      <c r="G526" s="115"/>
    </row>
    <row r="527">
      <c r="C527" s="115"/>
      <c r="D527" s="115"/>
      <c r="E527" s="115"/>
      <c r="F527" s="115"/>
      <c r="G527" s="115"/>
    </row>
    <row r="528">
      <c r="C528" s="115"/>
      <c r="D528" s="115"/>
      <c r="E528" s="115"/>
      <c r="F528" s="115"/>
      <c r="G528" s="115"/>
    </row>
    <row r="529">
      <c r="C529" s="115"/>
      <c r="D529" s="115"/>
      <c r="E529" s="115"/>
      <c r="F529" s="115"/>
      <c r="G529" s="115"/>
    </row>
    <row r="530">
      <c r="C530" s="115"/>
      <c r="D530" s="115"/>
      <c r="E530" s="115"/>
      <c r="F530" s="115"/>
      <c r="G530" s="115"/>
    </row>
    <row r="531">
      <c r="C531" s="115"/>
      <c r="D531" s="115"/>
      <c r="E531" s="115"/>
      <c r="F531" s="115"/>
      <c r="G531" s="115"/>
    </row>
    <row r="532">
      <c r="C532" s="115"/>
      <c r="D532" s="115"/>
      <c r="E532" s="115"/>
      <c r="F532" s="115"/>
      <c r="G532" s="115"/>
    </row>
    <row r="533">
      <c r="C533" s="115"/>
      <c r="D533" s="115"/>
      <c r="E533" s="115"/>
      <c r="F533" s="115"/>
      <c r="G533" s="115"/>
    </row>
    <row r="534">
      <c r="C534" s="115"/>
      <c r="D534" s="115"/>
      <c r="E534" s="115"/>
      <c r="F534" s="115"/>
      <c r="G534" s="115"/>
    </row>
    <row r="535">
      <c r="C535" s="115"/>
      <c r="D535" s="115"/>
      <c r="E535" s="115"/>
      <c r="F535" s="115"/>
      <c r="G535" s="115"/>
    </row>
    <row r="536">
      <c r="C536" s="115"/>
      <c r="D536" s="115"/>
      <c r="E536" s="115"/>
      <c r="F536" s="115"/>
      <c r="G536" s="115"/>
    </row>
    <row r="537">
      <c r="C537" s="115"/>
      <c r="D537" s="115"/>
      <c r="E537" s="115"/>
      <c r="F537" s="115"/>
      <c r="G537" s="115"/>
    </row>
    <row r="538">
      <c r="C538" s="115"/>
      <c r="D538" s="115"/>
      <c r="E538" s="115"/>
      <c r="F538" s="115"/>
      <c r="G538" s="115"/>
    </row>
    <row r="539">
      <c r="C539" s="115"/>
      <c r="D539" s="115"/>
      <c r="E539" s="115"/>
      <c r="F539" s="115"/>
      <c r="G539" s="115"/>
    </row>
    <row r="540">
      <c r="C540" s="115"/>
      <c r="D540" s="115"/>
      <c r="E540" s="115"/>
      <c r="F540" s="115"/>
      <c r="G540" s="115"/>
    </row>
    <row r="541">
      <c r="C541" s="115"/>
      <c r="D541" s="115"/>
      <c r="E541" s="115"/>
      <c r="F541" s="115"/>
      <c r="G541" s="115"/>
    </row>
    <row r="542">
      <c r="C542" s="115"/>
      <c r="D542" s="115"/>
      <c r="E542" s="115"/>
      <c r="F542" s="115"/>
      <c r="G542" s="115"/>
    </row>
    <row r="543">
      <c r="C543" s="115"/>
      <c r="D543" s="115"/>
      <c r="E543" s="115"/>
      <c r="F543" s="115"/>
      <c r="G543" s="115"/>
    </row>
    <row r="544">
      <c r="C544" s="115"/>
      <c r="D544" s="115"/>
      <c r="E544" s="115"/>
      <c r="F544" s="115"/>
      <c r="G544" s="115"/>
    </row>
    <row r="545">
      <c r="C545" s="115"/>
      <c r="D545" s="115"/>
      <c r="E545" s="115"/>
      <c r="F545" s="115"/>
      <c r="G545" s="115"/>
    </row>
    <row r="546">
      <c r="C546" s="115"/>
      <c r="D546" s="115"/>
      <c r="E546" s="115"/>
      <c r="F546" s="115"/>
      <c r="G546" s="115"/>
    </row>
    <row r="547">
      <c r="C547" s="115"/>
      <c r="D547" s="115"/>
      <c r="E547" s="115"/>
      <c r="F547" s="115"/>
      <c r="G547" s="115"/>
    </row>
    <row r="548">
      <c r="C548" s="115"/>
      <c r="D548" s="115"/>
      <c r="E548" s="115"/>
      <c r="F548" s="115"/>
      <c r="G548" s="115"/>
    </row>
    <row r="549">
      <c r="C549" s="115"/>
      <c r="D549" s="115"/>
      <c r="E549" s="115"/>
      <c r="F549" s="115"/>
      <c r="G549" s="115"/>
    </row>
    <row r="550">
      <c r="C550" s="115"/>
      <c r="D550" s="115"/>
      <c r="E550" s="115"/>
      <c r="F550" s="115"/>
      <c r="G550" s="115"/>
    </row>
    <row r="551">
      <c r="C551" s="115"/>
      <c r="D551" s="115"/>
      <c r="E551" s="115"/>
      <c r="F551" s="115"/>
      <c r="G551" s="115"/>
    </row>
    <row r="552">
      <c r="C552" s="115"/>
      <c r="D552" s="115"/>
      <c r="E552" s="115"/>
      <c r="F552" s="115"/>
      <c r="G552" s="115"/>
    </row>
    <row r="553">
      <c r="C553" s="115"/>
      <c r="D553" s="115"/>
      <c r="E553" s="115"/>
      <c r="F553" s="115"/>
      <c r="G553" s="115"/>
    </row>
    <row r="554">
      <c r="C554" s="115"/>
      <c r="D554" s="115"/>
      <c r="E554" s="115"/>
      <c r="F554" s="115"/>
      <c r="G554" s="115"/>
    </row>
    <row r="555">
      <c r="C555" s="115"/>
      <c r="D555" s="115"/>
      <c r="E555" s="115"/>
      <c r="F555" s="115"/>
      <c r="G555" s="115"/>
    </row>
    <row r="556">
      <c r="C556" s="115"/>
      <c r="D556" s="115"/>
      <c r="E556" s="115"/>
      <c r="F556" s="115"/>
      <c r="G556" s="115"/>
    </row>
    <row r="557">
      <c r="C557" s="115"/>
      <c r="D557" s="115"/>
      <c r="E557" s="115"/>
      <c r="F557" s="115"/>
      <c r="G557" s="115"/>
    </row>
    <row r="558">
      <c r="C558" s="115"/>
      <c r="D558" s="115"/>
      <c r="E558" s="115"/>
      <c r="F558" s="115"/>
      <c r="G558" s="115"/>
    </row>
    <row r="559">
      <c r="C559" s="115"/>
      <c r="D559" s="115"/>
      <c r="E559" s="115"/>
      <c r="F559" s="115"/>
      <c r="G559" s="115"/>
    </row>
    <row r="560">
      <c r="C560" s="115"/>
      <c r="D560" s="115"/>
      <c r="E560" s="115"/>
      <c r="F560" s="115"/>
      <c r="G560" s="115"/>
    </row>
    <row r="561">
      <c r="C561" s="115"/>
      <c r="D561" s="115"/>
      <c r="E561" s="115"/>
      <c r="F561" s="115"/>
      <c r="G561" s="115"/>
    </row>
    <row r="562">
      <c r="C562" s="115"/>
      <c r="D562" s="115"/>
      <c r="E562" s="115"/>
      <c r="F562" s="115"/>
      <c r="G562" s="115"/>
    </row>
    <row r="563">
      <c r="C563" s="115"/>
      <c r="D563" s="115"/>
      <c r="E563" s="115"/>
      <c r="F563" s="115"/>
      <c r="G563" s="115"/>
    </row>
    <row r="564">
      <c r="C564" s="115"/>
      <c r="D564" s="115"/>
      <c r="E564" s="115"/>
      <c r="F564" s="115"/>
      <c r="G564" s="115"/>
    </row>
    <row r="565">
      <c r="C565" s="115"/>
      <c r="D565" s="115"/>
      <c r="E565" s="115"/>
      <c r="F565" s="115"/>
      <c r="G565" s="115"/>
    </row>
    <row r="566">
      <c r="C566" s="115"/>
      <c r="D566" s="115"/>
      <c r="E566" s="115"/>
      <c r="F566" s="115"/>
      <c r="G566" s="115"/>
    </row>
    <row r="567">
      <c r="C567" s="115"/>
      <c r="D567" s="115"/>
      <c r="E567" s="115"/>
      <c r="F567" s="115"/>
      <c r="G567" s="115"/>
    </row>
    <row r="568">
      <c r="C568" s="115"/>
      <c r="D568" s="115"/>
      <c r="E568" s="115"/>
      <c r="F568" s="115"/>
      <c r="G568" s="115"/>
    </row>
    <row r="569">
      <c r="C569" s="115"/>
      <c r="D569" s="115"/>
      <c r="E569" s="115"/>
      <c r="F569" s="115"/>
      <c r="G569" s="115"/>
    </row>
    <row r="570">
      <c r="C570" s="115"/>
      <c r="D570" s="115"/>
      <c r="E570" s="115"/>
      <c r="F570" s="115"/>
      <c r="G570" s="115"/>
    </row>
    <row r="571">
      <c r="C571" s="115"/>
      <c r="D571" s="115"/>
      <c r="E571" s="115"/>
      <c r="F571" s="115"/>
      <c r="G571" s="115"/>
    </row>
    <row r="572">
      <c r="C572" s="115"/>
      <c r="D572" s="115"/>
      <c r="E572" s="115"/>
      <c r="F572" s="115"/>
      <c r="G572" s="115"/>
    </row>
    <row r="573">
      <c r="C573" s="115"/>
      <c r="D573" s="115"/>
      <c r="E573" s="115"/>
      <c r="F573" s="115"/>
      <c r="G573" s="115"/>
    </row>
    <row r="574">
      <c r="C574" s="115"/>
      <c r="D574" s="115"/>
      <c r="E574" s="115"/>
      <c r="F574" s="115"/>
      <c r="G574" s="115"/>
    </row>
    <row r="575">
      <c r="C575" s="115"/>
      <c r="D575" s="115"/>
      <c r="E575" s="115"/>
      <c r="F575" s="115"/>
      <c r="G575" s="115"/>
    </row>
    <row r="576">
      <c r="C576" s="115"/>
      <c r="D576" s="115"/>
      <c r="E576" s="115"/>
      <c r="F576" s="115"/>
      <c r="G576" s="115"/>
    </row>
    <row r="577">
      <c r="C577" s="115"/>
      <c r="D577" s="115"/>
      <c r="E577" s="115"/>
      <c r="F577" s="115"/>
      <c r="G577" s="115"/>
    </row>
    <row r="578">
      <c r="C578" s="115"/>
      <c r="D578" s="115"/>
      <c r="E578" s="115"/>
      <c r="F578" s="115"/>
      <c r="G578" s="115"/>
    </row>
    <row r="579">
      <c r="C579" s="115"/>
      <c r="D579" s="115"/>
      <c r="E579" s="115"/>
      <c r="F579" s="115"/>
      <c r="G579" s="115"/>
    </row>
    <row r="580">
      <c r="C580" s="115"/>
      <c r="D580" s="115"/>
      <c r="E580" s="115"/>
      <c r="F580" s="115"/>
      <c r="G580" s="115"/>
    </row>
    <row r="581">
      <c r="C581" s="115"/>
      <c r="D581" s="115"/>
      <c r="E581" s="115"/>
      <c r="F581" s="115"/>
      <c r="G581" s="115"/>
    </row>
    <row r="582">
      <c r="C582" s="115"/>
      <c r="D582" s="115"/>
      <c r="E582" s="115"/>
      <c r="F582" s="115"/>
      <c r="G582" s="115"/>
    </row>
    <row r="583">
      <c r="C583" s="115"/>
      <c r="D583" s="115"/>
      <c r="E583" s="115"/>
      <c r="F583" s="115"/>
      <c r="G583" s="115"/>
    </row>
    <row r="584">
      <c r="C584" s="115"/>
      <c r="D584" s="115"/>
      <c r="E584" s="115"/>
      <c r="F584" s="115"/>
      <c r="G584" s="115"/>
    </row>
    <row r="585">
      <c r="C585" s="115"/>
      <c r="D585" s="115"/>
      <c r="E585" s="115"/>
      <c r="F585" s="115"/>
      <c r="G585" s="115"/>
    </row>
    <row r="586">
      <c r="C586" s="115"/>
      <c r="D586" s="115"/>
      <c r="E586" s="115"/>
      <c r="F586" s="115"/>
      <c r="G586" s="115"/>
    </row>
    <row r="587">
      <c r="C587" s="115"/>
      <c r="D587" s="115"/>
      <c r="E587" s="115"/>
      <c r="F587" s="115"/>
      <c r="G587" s="115"/>
    </row>
    <row r="588">
      <c r="C588" s="115"/>
      <c r="D588" s="115"/>
      <c r="E588" s="115"/>
      <c r="F588" s="115"/>
      <c r="G588" s="115"/>
    </row>
    <row r="589">
      <c r="C589" s="115"/>
      <c r="D589" s="115"/>
      <c r="E589" s="115"/>
      <c r="F589" s="115"/>
      <c r="G589" s="115"/>
    </row>
    <row r="590">
      <c r="C590" s="115"/>
      <c r="D590" s="115"/>
      <c r="E590" s="115"/>
      <c r="F590" s="115"/>
      <c r="G590" s="115"/>
    </row>
    <row r="591">
      <c r="C591" s="115"/>
      <c r="D591" s="115"/>
      <c r="E591" s="115"/>
      <c r="F591" s="115"/>
      <c r="G591" s="115"/>
    </row>
    <row r="592">
      <c r="C592" s="115"/>
      <c r="D592" s="115"/>
      <c r="E592" s="115"/>
      <c r="F592" s="115"/>
      <c r="G592" s="115"/>
    </row>
    <row r="593">
      <c r="C593" s="115"/>
      <c r="D593" s="115"/>
      <c r="E593" s="115"/>
      <c r="F593" s="115"/>
      <c r="G593" s="115"/>
    </row>
    <row r="594">
      <c r="C594" s="115"/>
      <c r="D594" s="115"/>
      <c r="E594" s="115"/>
      <c r="F594" s="115"/>
      <c r="G594" s="115"/>
    </row>
    <row r="595">
      <c r="C595" s="115"/>
      <c r="D595" s="115"/>
      <c r="E595" s="115"/>
      <c r="F595" s="115"/>
      <c r="G595" s="115"/>
    </row>
    <row r="596">
      <c r="C596" s="115"/>
      <c r="D596" s="115"/>
      <c r="E596" s="115"/>
      <c r="F596" s="115"/>
      <c r="G596" s="115"/>
    </row>
    <row r="597">
      <c r="C597" s="115"/>
      <c r="D597" s="115"/>
      <c r="E597" s="115"/>
      <c r="F597" s="115"/>
      <c r="G597" s="115"/>
    </row>
    <row r="598">
      <c r="C598" s="115"/>
      <c r="D598" s="115"/>
      <c r="E598" s="115"/>
      <c r="F598" s="115"/>
      <c r="G598" s="115"/>
    </row>
    <row r="599">
      <c r="C599" s="115"/>
      <c r="D599" s="115"/>
      <c r="E599" s="115"/>
      <c r="F599" s="115"/>
      <c r="G599" s="115"/>
    </row>
    <row r="600">
      <c r="C600" s="115"/>
      <c r="D600" s="115"/>
      <c r="E600" s="115"/>
      <c r="F600" s="115"/>
      <c r="G600" s="115"/>
    </row>
    <row r="601">
      <c r="C601" s="115"/>
      <c r="D601" s="115"/>
      <c r="E601" s="115"/>
      <c r="F601" s="115"/>
      <c r="G601" s="115"/>
    </row>
    <row r="602">
      <c r="C602" s="115"/>
      <c r="D602" s="115"/>
      <c r="E602" s="115"/>
      <c r="F602" s="115"/>
      <c r="G602" s="115"/>
    </row>
    <row r="603">
      <c r="C603" s="115"/>
      <c r="D603" s="115"/>
      <c r="E603" s="115"/>
      <c r="F603" s="115"/>
      <c r="G603" s="115"/>
    </row>
    <row r="604">
      <c r="C604" s="115"/>
      <c r="D604" s="115"/>
      <c r="E604" s="115"/>
      <c r="F604" s="115"/>
      <c r="G604" s="115"/>
    </row>
    <row r="605">
      <c r="C605" s="115"/>
      <c r="D605" s="115"/>
      <c r="E605" s="115"/>
      <c r="F605" s="115"/>
      <c r="G605" s="115"/>
    </row>
    <row r="606">
      <c r="C606" s="115"/>
      <c r="D606" s="115"/>
      <c r="E606" s="115"/>
      <c r="F606" s="115"/>
      <c r="G606" s="115"/>
    </row>
    <row r="607">
      <c r="C607" s="115"/>
      <c r="D607" s="115"/>
      <c r="E607" s="115"/>
      <c r="F607" s="115"/>
      <c r="G607" s="115"/>
    </row>
    <row r="608">
      <c r="C608" s="115"/>
      <c r="D608" s="115"/>
      <c r="E608" s="115"/>
      <c r="F608" s="115"/>
      <c r="G608" s="115"/>
    </row>
    <row r="609">
      <c r="C609" s="115"/>
      <c r="D609" s="115"/>
      <c r="E609" s="115"/>
      <c r="F609" s="115"/>
      <c r="G609" s="115"/>
    </row>
    <row r="610">
      <c r="C610" s="115"/>
      <c r="D610" s="115"/>
      <c r="E610" s="115"/>
      <c r="F610" s="115"/>
      <c r="G610" s="115"/>
    </row>
    <row r="611">
      <c r="C611" s="115"/>
      <c r="D611" s="115"/>
      <c r="E611" s="115"/>
      <c r="F611" s="115"/>
      <c r="G611" s="115"/>
    </row>
    <row r="612">
      <c r="C612" s="115"/>
      <c r="D612" s="115"/>
      <c r="E612" s="115"/>
      <c r="F612" s="115"/>
      <c r="G612" s="115"/>
    </row>
    <row r="613">
      <c r="C613" s="115"/>
      <c r="D613" s="115"/>
      <c r="E613" s="115"/>
      <c r="F613" s="115"/>
      <c r="G613" s="115"/>
    </row>
    <row r="614">
      <c r="C614" s="115"/>
      <c r="D614" s="115"/>
      <c r="E614" s="115"/>
      <c r="F614" s="115"/>
      <c r="G614" s="115"/>
    </row>
    <row r="615">
      <c r="C615" s="115"/>
      <c r="D615" s="115"/>
      <c r="E615" s="115"/>
      <c r="F615" s="115"/>
      <c r="G615" s="115"/>
    </row>
    <row r="616">
      <c r="C616" s="115"/>
      <c r="D616" s="115"/>
      <c r="E616" s="115"/>
      <c r="F616" s="115"/>
      <c r="G616" s="115"/>
    </row>
    <row r="617">
      <c r="C617" s="115"/>
      <c r="D617" s="115"/>
      <c r="E617" s="115"/>
      <c r="F617" s="115"/>
      <c r="G617" s="115"/>
    </row>
    <row r="618">
      <c r="C618" s="115"/>
      <c r="D618" s="115"/>
      <c r="E618" s="115"/>
      <c r="F618" s="115"/>
      <c r="G618" s="115"/>
    </row>
    <row r="619">
      <c r="C619" s="115"/>
      <c r="D619" s="115"/>
      <c r="E619" s="115"/>
      <c r="F619" s="115"/>
      <c r="G619" s="115"/>
    </row>
    <row r="620">
      <c r="C620" s="115"/>
      <c r="D620" s="115"/>
      <c r="E620" s="115"/>
      <c r="F620" s="115"/>
      <c r="G620" s="115"/>
    </row>
    <row r="621">
      <c r="C621" s="115"/>
      <c r="D621" s="115"/>
      <c r="E621" s="115"/>
      <c r="F621" s="115"/>
      <c r="G621" s="115"/>
    </row>
    <row r="622">
      <c r="C622" s="115"/>
      <c r="D622" s="115"/>
      <c r="E622" s="115"/>
      <c r="F622" s="115"/>
      <c r="G622" s="115"/>
    </row>
    <row r="623">
      <c r="C623" s="115"/>
      <c r="D623" s="115"/>
      <c r="E623" s="115"/>
      <c r="F623" s="115"/>
      <c r="G623" s="115"/>
    </row>
    <row r="624">
      <c r="C624" s="115"/>
      <c r="D624" s="115"/>
      <c r="E624" s="115"/>
      <c r="F624" s="115"/>
      <c r="G624" s="115"/>
    </row>
    <row r="625">
      <c r="C625" s="115"/>
      <c r="D625" s="115"/>
      <c r="E625" s="115"/>
      <c r="F625" s="115"/>
      <c r="G625" s="115"/>
    </row>
    <row r="626">
      <c r="C626" s="115"/>
      <c r="D626" s="115"/>
      <c r="E626" s="115"/>
      <c r="F626" s="115"/>
      <c r="G626" s="115"/>
    </row>
    <row r="627">
      <c r="C627" s="115"/>
      <c r="D627" s="115"/>
      <c r="E627" s="115"/>
      <c r="F627" s="115"/>
      <c r="G627" s="115"/>
    </row>
    <row r="628">
      <c r="C628" s="115"/>
      <c r="D628" s="115"/>
      <c r="E628" s="115"/>
      <c r="F628" s="115"/>
      <c r="G628" s="115"/>
    </row>
    <row r="629">
      <c r="C629" s="115"/>
      <c r="D629" s="115"/>
      <c r="E629" s="115"/>
      <c r="F629" s="115"/>
      <c r="G629" s="115"/>
    </row>
    <row r="630">
      <c r="C630" s="115"/>
      <c r="D630" s="115"/>
      <c r="E630" s="115"/>
      <c r="F630" s="115"/>
      <c r="G630" s="115"/>
    </row>
    <row r="631">
      <c r="C631" s="115"/>
      <c r="D631" s="115"/>
      <c r="E631" s="115"/>
      <c r="F631" s="115"/>
      <c r="G631" s="115"/>
    </row>
    <row r="632">
      <c r="C632" s="115"/>
      <c r="D632" s="115"/>
      <c r="E632" s="115"/>
      <c r="F632" s="115"/>
      <c r="G632" s="115"/>
    </row>
    <row r="633">
      <c r="C633" s="115"/>
      <c r="D633" s="115"/>
      <c r="E633" s="115"/>
      <c r="F633" s="115"/>
      <c r="G633" s="115"/>
    </row>
    <row r="634">
      <c r="C634" s="115"/>
      <c r="D634" s="115"/>
      <c r="E634" s="115"/>
      <c r="F634" s="115"/>
      <c r="G634" s="115"/>
    </row>
    <row r="635">
      <c r="C635" s="115"/>
      <c r="D635" s="115"/>
      <c r="E635" s="115"/>
      <c r="F635" s="115"/>
      <c r="G635" s="115"/>
    </row>
    <row r="636">
      <c r="C636" s="115"/>
      <c r="D636" s="115"/>
      <c r="E636" s="115"/>
      <c r="F636" s="115"/>
      <c r="G636" s="115"/>
    </row>
    <row r="637">
      <c r="C637" s="115"/>
      <c r="D637" s="115"/>
      <c r="E637" s="115"/>
      <c r="F637" s="115"/>
      <c r="G637" s="115"/>
    </row>
    <row r="638">
      <c r="C638" s="115"/>
      <c r="D638" s="115"/>
      <c r="E638" s="115"/>
      <c r="F638" s="115"/>
      <c r="G638" s="115"/>
    </row>
    <row r="639">
      <c r="C639" s="115"/>
      <c r="D639" s="115"/>
      <c r="E639" s="115"/>
      <c r="F639" s="115"/>
      <c r="G639" s="115"/>
    </row>
    <row r="640">
      <c r="C640" s="115"/>
      <c r="D640" s="115"/>
      <c r="E640" s="115"/>
      <c r="F640" s="115"/>
      <c r="G640" s="115"/>
    </row>
    <row r="641">
      <c r="C641" s="115"/>
      <c r="D641" s="115"/>
      <c r="E641" s="115"/>
      <c r="F641" s="115"/>
      <c r="G641" s="115"/>
    </row>
    <row r="642">
      <c r="C642" s="115"/>
      <c r="D642" s="115"/>
      <c r="E642" s="115"/>
      <c r="F642" s="115"/>
      <c r="G642" s="115"/>
    </row>
    <row r="643">
      <c r="C643" s="115"/>
      <c r="D643" s="115"/>
      <c r="E643" s="115"/>
      <c r="F643" s="115"/>
      <c r="G643" s="115"/>
    </row>
    <row r="644">
      <c r="C644" s="115"/>
      <c r="D644" s="115"/>
      <c r="E644" s="115"/>
      <c r="F644" s="115"/>
      <c r="G644" s="115"/>
    </row>
    <row r="645">
      <c r="C645" s="115"/>
      <c r="D645" s="115"/>
      <c r="E645" s="115"/>
      <c r="F645" s="115"/>
      <c r="G645" s="115"/>
    </row>
    <row r="646">
      <c r="C646" s="115"/>
      <c r="D646" s="115"/>
      <c r="E646" s="115"/>
      <c r="F646" s="115"/>
      <c r="G646" s="115"/>
    </row>
    <row r="647">
      <c r="C647" s="115"/>
      <c r="D647" s="115"/>
      <c r="E647" s="115"/>
      <c r="F647" s="115"/>
      <c r="G647" s="115"/>
    </row>
    <row r="648">
      <c r="C648" s="115"/>
      <c r="D648" s="115"/>
      <c r="E648" s="115"/>
      <c r="F648" s="115"/>
      <c r="G648" s="115"/>
    </row>
    <row r="649">
      <c r="C649" s="115"/>
      <c r="D649" s="115"/>
      <c r="E649" s="115"/>
      <c r="F649" s="115"/>
      <c r="G649" s="115"/>
    </row>
    <row r="650">
      <c r="C650" s="115"/>
      <c r="D650" s="115"/>
      <c r="E650" s="115"/>
      <c r="F650" s="115"/>
      <c r="G650" s="115"/>
    </row>
    <row r="651">
      <c r="C651" s="115"/>
      <c r="D651" s="115"/>
      <c r="E651" s="115"/>
      <c r="F651" s="115"/>
      <c r="G651" s="115"/>
    </row>
    <row r="652">
      <c r="C652" s="115"/>
      <c r="D652" s="115"/>
      <c r="E652" s="115"/>
      <c r="F652" s="115"/>
      <c r="G652" s="115"/>
    </row>
    <row r="653">
      <c r="C653" s="115"/>
      <c r="D653" s="115"/>
      <c r="E653" s="115"/>
      <c r="F653" s="115"/>
      <c r="G653" s="115"/>
    </row>
    <row r="654">
      <c r="C654" s="115"/>
      <c r="D654" s="115"/>
      <c r="E654" s="115"/>
      <c r="F654" s="115"/>
      <c r="G654" s="115"/>
    </row>
    <row r="655">
      <c r="C655" s="115"/>
      <c r="D655" s="115"/>
      <c r="E655" s="115"/>
      <c r="F655" s="115"/>
      <c r="G655" s="115"/>
    </row>
    <row r="656">
      <c r="C656" s="115"/>
      <c r="D656" s="115"/>
      <c r="E656" s="115"/>
      <c r="F656" s="115"/>
      <c r="G656" s="115"/>
    </row>
    <row r="657">
      <c r="C657" s="115"/>
      <c r="D657" s="115"/>
      <c r="E657" s="115"/>
      <c r="F657" s="115"/>
      <c r="G657" s="115"/>
    </row>
    <row r="658">
      <c r="C658" s="115"/>
      <c r="D658" s="115"/>
      <c r="E658" s="115"/>
      <c r="F658" s="115"/>
      <c r="G658" s="115"/>
    </row>
    <row r="659">
      <c r="C659" s="115"/>
      <c r="D659" s="115"/>
      <c r="E659" s="115"/>
      <c r="F659" s="115"/>
      <c r="G659" s="115"/>
    </row>
    <row r="660">
      <c r="C660" s="115"/>
      <c r="D660" s="115"/>
      <c r="E660" s="115"/>
      <c r="F660" s="115"/>
      <c r="G660" s="115"/>
    </row>
    <row r="661">
      <c r="C661" s="115"/>
      <c r="D661" s="115"/>
      <c r="E661" s="115"/>
      <c r="F661" s="115"/>
      <c r="G661" s="115"/>
    </row>
    <row r="662">
      <c r="C662" s="115"/>
      <c r="D662" s="115"/>
      <c r="E662" s="115"/>
      <c r="F662" s="115"/>
      <c r="G662" s="115"/>
    </row>
    <row r="663">
      <c r="C663" s="115"/>
      <c r="D663" s="115"/>
      <c r="E663" s="115"/>
      <c r="F663" s="115"/>
      <c r="G663" s="115"/>
    </row>
    <row r="664">
      <c r="C664" s="115"/>
      <c r="D664" s="115"/>
      <c r="E664" s="115"/>
      <c r="F664" s="115"/>
      <c r="G664" s="115"/>
    </row>
    <row r="665">
      <c r="C665" s="115"/>
      <c r="D665" s="115"/>
      <c r="E665" s="115"/>
      <c r="F665" s="115"/>
      <c r="G665" s="115"/>
    </row>
    <row r="666">
      <c r="C666" s="115"/>
      <c r="D666" s="115"/>
      <c r="E666" s="115"/>
      <c r="F666" s="115"/>
      <c r="G666" s="115"/>
    </row>
    <row r="667">
      <c r="C667" s="115"/>
      <c r="D667" s="115"/>
      <c r="E667" s="115"/>
      <c r="F667" s="115"/>
      <c r="G667" s="115"/>
    </row>
    <row r="668">
      <c r="C668" s="115"/>
      <c r="D668" s="115"/>
      <c r="E668" s="115"/>
      <c r="F668" s="115"/>
      <c r="G668" s="115"/>
    </row>
    <row r="669">
      <c r="C669" s="115"/>
      <c r="D669" s="115"/>
      <c r="E669" s="115"/>
      <c r="F669" s="115"/>
      <c r="G669" s="115"/>
    </row>
    <row r="670">
      <c r="C670" s="115"/>
      <c r="D670" s="115"/>
      <c r="E670" s="115"/>
      <c r="F670" s="115"/>
      <c r="G670" s="115"/>
    </row>
    <row r="671">
      <c r="C671" s="115"/>
      <c r="D671" s="115"/>
      <c r="E671" s="115"/>
      <c r="F671" s="115"/>
      <c r="G671" s="115"/>
    </row>
    <row r="672">
      <c r="C672" s="115"/>
      <c r="D672" s="115"/>
      <c r="E672" s="115"/>
      <c r="F672" s="115"/>
      <c r="G672" s="115"/>
    </row>
    <row r="673">
      <c r="C673" s="115"/>
      <c r="D673" s="115"/>
      <c r="E673" s="115"/>
      <c r="F673" s="115"/>
      <c r="G673" s="115"/>
    </row>
    <row r="674">
      <c r="C674" s="115"/>
      <c r="D674" s="115"/>
      <c r="E674" s="115"/>
      <c r="F674" s="115"/>
      <c r="G674" s="115"/>
    </row>
    <row r="675">
      <c r="C675" s="115"/>
      <c r="D675" s="115"/>
      <c r="E675" s="115"/>
      <c r="F675" s="115"/>
      <c r="G675" s="115"/>
    </row>
    <row r="676">
      <c r="C676" s="115"/>
      <c r="D676" s="115"/>
      <c r="E676" s="115"/>
      <c r="F676" s="115"/>
      <c r="G676" s="115"/>
    </row>
    <row r="677">
      <c r="C677" s="115"/>
      <c r="D677" s="115"/>
      <c r="E677" s="115"/>
      <c r="F677" s="115"/>
      <c r="G677" s="115"/>
    </row>
    <row r="678">
      <c r="C678" s="115"/>
      <c r="D678" s="115"/>
      <c r="E678" s="115"/>
      <c r="F678" s="115"/>
      <c r="G678" s="115"/>
    </row>
    <row r="679">
      <c r="C679" s="115"/>
      <c r="D679" s="115"/>
      <c r="E679" s="115"/>
      <c r="F679" s="115"/>
      <c r="G679" s="115"/>
    </row>
    <row r="680">
      <c r="C680" s="115"/>
      <c r="D680" s="115"/>
      <c r="E680" s="115"/>
      <c r="F680" s="115"/>
      <c r="G680" s="115"/>
    </row>
    <row r="681">
      <c r="C681" s="115"/>
      <c r="D681" s="115"/>
      <c r="E681" s="115"/>
      <c r="F681" s="115"/>
      <c r="G681" s="115"/>
    </row>
    <row r="682">
      <c r="C682" s="115"/>
      <c r="D682" s="115"/>
      <c r="E682" s="115"/>
      <c r="F682" s="115"/>
      <c r="G682" s="115"/>
    </row>
    <row r="683">
      <c r="C683" s="115"/>
      <c r="D683" s="115"/>
      <c r="E683" s="115"/>
      <c r="F683" s="115"/>
      <c r="G683" s="115"/>
    </row>
    <row r="684">
      <c r="C684" s="115"/>
      <c r="D684" s="115"/>
      <c r="E684" s="115"/>
      <c r="F684" s="115"/>
      <c r="G684" s="115"/>
    </row>
    <row r="685">
      <c r="C685" s="115"/>
      <c r="D685" s="115"/>
      <c r="E685" s="115"/>
      <c r="F685" s="115"/>
      <c r="G685" s="115"/>
    </row>
    <row r="686">
      <c r="C686" s="115"/>
      <c r="D686" s="115"/>
      <c r="E686" s="115"/>
      <c r="F686" s="115"/>
      <c r="G686" s="115"/>
    </row>
    <row r="687">
      <c r="C687" s="115"/>
      <c r="D687" s="115"/>
      <c r="E687" s="115"/>
      <c r="F687" s="115"/>
      <c r="G687" s="115"/>
    </row>
    <row r="688">
      <c r="C688" s="115"/>
      <c r="D688" s="115"/>
      <c r="E688" s="115"/>
      <c r="F688" s="115"/>
      <c r="G688" s="115"/>
    </row>
    <row r="689">
      <c r="C689" s="115"/>
      <c r="D689" s="115"/>
      <c r="E689" s="115"/>
      <c r="F689" s="115"/>
      <c r="G689" s="115"/>
    </row>
    <row r="690">
      <c r="C690" s="115"/>
      <c r="D690" s="115"/>
      <c r="E690" s="115"/>
      <c r="F690" s="115"/>
      <c r="G690" s="115"/>
    </row>
    <row r="691">
      <c r="C691" s="115"/>
      <c r="D691" s="115"/>
      <c r="E691" s="115"/>
      <c r="F691" s="115"/>
      <c r="G691" s="115"/>
    </row>
    <row r="692">
      <c r="C692" s="115"/>
      <c r="D692" s="115"/>
      <c r="E692" s="115"/>
      <c r="F692" s="115"/>
      <c r="G692" s="115"/>
    </row>
    <row r="693">
      <c r="C693" s="115"/>
      <c r="D693" s="115"/>
      <c r="E693" s="115"/>
      <c r="F693" s="115"/>
      <c r="G693" s="115"/>
    </row>
    <row r="694">
      <c r="C694" s="115"/>
      <c r="D694" s="115"/>
      <c r="E694" s="115"/>
      <c r="F694" s="115"/>
      <c r="G694" s="115"/>
    </row>
    <row r="695">
      <c r="C695" s="115"/>
      <c r="D695" s="115"/>
      <c r="E695" s="115"/>
      <c r="F695" s="115"/>
      <c r="G695" s="115"/>
    </row>
    <row r="696">
      <c r="C696" s="115"/>
      <c r="D696" s="115"/>
      <c r="E696" s="115"/>
      <c r="F696" s="115"/>
      <c r="G696" s="115"/>
    </row>
    <row r="697">
      <c r="C697" s="115"/>
      <c r="D697" s="115"/>
      <c r="E697" s="115"/>
      <c r="F697" s="115"/>
      <c r="G697" s="115"/>
    </row>
    <row r="698">
      <c r="C698" s="115"/>
      <c r="D698" s="115"/>
      <c r="E698" s="115"/>
      <c r="F698" s="115"/>
      <c r="G698" s="115"/>
    </row>
    <row r="699">
      <c r="C699" s="115"/>
      <c r="D699" s="115"/>
      <c r="E699" s="115"/>
      <c r="F699" s="115"/>
      <c r="G699" s="115"/>
    </row>
    <row r="700">
      <c r="C700" s="115"/>
      <c r="D700" s="115"/>
      <c r="E700" s="115"/>
      <c r="F700" s="115"/>
      <c r="G700" s="115"/>
    </row>
    <row r="701">
      <c r="C701" s="115"/>
      <c r="D701" s="115"/>
      <c r="E701" s="115"/>
      <c r="F701" s="115"/>
      <c r="G701" s="115"/>
    </row>
    <row r="702">
      <c r="C702" s="115"/>
      <c r="D702" s="115"/>
      <c r="E702" s="115"/>
      <c r="F702" s="115"/>
      <c r="G702" s="115"/>
    </row>
    <row r="703">
      <c r="C703" s="115"/>
      <c r="D703" s="115"/>
      <c r="E703" s="115"/>
      <c r="F703" s="115"/>
      <c r="G703" s="115"/>
    </row>
    <row r="704">
      <c r="C704" s="115"/>
      <c r="D704" s="115"/>
      <c r="E704" s="115"/>
      <c r="F704" s="115"/>
      <c r="G704" s="115"/>
    </row>
    <row r="705">
      <c r="C705" s="115"/>
      <c r="D705" s="115"/>
      <c r="E705" s="115"/>
      <c r="F705" s="115"/>
      <c r="G705" s="115"/>
    </row>
    <row r="706">
      <c r="C706" s="115"/>
      <c r="D706" s="115"/>
      <c r="E706" s="115"/>
      <c r="F706" s="115"/>
      <c r="G706" s="115"/>
    </row>
    <row r="707">
      <c r="C707" s="115"/>
      <c r="D707" s="115"/>
      <c r="E707" s="115"/>
      <c r="F707" s="115"/>
      <c r="G707" s="115"/>
    </row>
    <row r="708">
      <c r="C708" s="115"/>
      <c r="D708" s="115"/>
      <c r="E708" s="115"/>
      <c r="F708" s="115"/>
      <c r="G708" s="115"/>
    </row>
    <row r="709">
      <c r="C709" s="115"/>
      <c r="D709" s="115"/>
      <c r="E709" s="115"/>
      <c r="F709" s="115"/>
      <c r="G709" s="115"/>
    </row>
    <row r="710">
      <c r="C710" s="115"/>
      <c r="D710" s="115"/>
      <c r="E710" s="115"/>
      <c r="F710" s="115"/>
      <c r="G710" s="115"/>
    </row>
    <row r="711">
      <c r="C711" s="115"/>
      <c r="D711" s="115"/>
      <c r="E711" s="115"/>
      <c r="F711" s="115"/>
      <c r="G711" s="115"/>
    </row>
    <row r="712">
      <c r="C712" s="115"/>
      <c r="D712" s="115"/>
      <c r="E712" s="115"/>
      <c r="F712" s="115"/>
      <c r="G712" s="115"/>
    </row>
    <row r="713">
      <c r="C713" s="115"/>
      <c r="D713" s="115"/>
      <c r="E713" s="115"/>
      <c r="F713" s="115"/>
      <c r="G713" s="115"/>
    </row>
    <row r="714">
      <c r="C714" s="115"/>
      <c r="D714" s="115"/>
      <c r="E714" s="115"/>
      <c r="F714" s="115"/>
      <c r="G714" s="115"/>
    </row>
    <row r="715">
      <c r="C715" s="115"/>
      <c r="D715" s="115"/>
      <c r="E715" s="115"/>
      <c r="F715" s="115"/>
      <c r="G715" s="115"/>
    </row>
    <row r="716">
      <c r="C716" s="115"/>
      <c r="D716" s="115"/>
      <c r="E716" s="115"/>
      <c r="F716" s="115"/>
      <c r="G716" s="115"/>
    </row>
    <row r="717">
      <c r="C717" s="115"/>
      <c r="D717" s="115"/>
      <c r="E717" s="115"/>
      <c r="F717" s="115"/>
      <c r="G717" s="115"/>
    </row>
    <row r="718">
      <c r="C718" s="115"/>
      <c r="D718" s="115"/>
      <c r="E718" s="115"/>
      <c r="F718" s="115"/>
      <c r="G718" s="115"/>
    </row>
    <row r="719">
      <c r="C719" s="115"/>
      <c r="D719" s="115"/>
      <c r="E719" s="115"/>
      <c r="F719" s="115"/>
      <c r="G719" s="115"/>
    </row>
    <row r="720">
      <c r="C720" s="115"/>
      <c r="D720" s="115"/>
      <c r="E720" s="115"/>
      <c r="F720" s="115"/>
      <c r="G720" s="115"/>
    </row>
    <row r="721">
      <c r="C721" s="115"/>
      <c r="D721" s="115"/>
      <c r="E721" s="115"/>
      <c r="F721" s="115"/>
      <c r="G721" s="115"/>
    </row>
    <row r="722">
      <c r="C722" s="115"/>
      <c r="D722" s="115"/>
      <c r="E722" s="115"/>
      <c r="F722" s="115"/>
      <c r="G722" s="115"/>
    </row>
    <row r="723">
      <c r="C723" s="115"/>
      <c r="D723" s="115"/>
      <c r="E723" s="115"/>
      <c r="F723" s="115"/>
      <c r="G723" s="115"/>
    </row>
    <row r="724">
      <c r="C724" s="115"/>
      <c r="D724" s="115"/>
      <c r="E724" s="115"/>
      <c r="F724" s="115"/>
      <c r="G724" s="115"/>
    </row>
    <row r="725">
      <c r="C725" s="115"/>
      <c r="D725" s="115"/>
      <c r="E725" s="115"/>
      <c r="F725" s="115"/>
      <c r="G725" s="115"/>
    </row>
    <row r="726">
      <c r="C726" s="115"/>
      <c r="D726" s="115"/>
      <c r="E726" s="115"/>
      <c r="F726" s="115"/>
      <c r="G726" s="115"/>
    </row>
    <row r="727">
      <c r="C727" s="115"/>
      <c r="D727" s="115"/>
      <c r="E727" s="115"/>
      <c r="F727" s="115"/>
      <c r="G727" s="115"/>
    </row>
    <row r="728">
      <c r="C728" s="115"/>
      <c r="D728" s="115"/>
      <c r="E728" s="115"/>
      <c r="F728" s="115"/>
      <c r="G728" s="115"/>
    </row>
    <row r="729">
      <c r="C729" s="115"/>
      <c r="D729" s="115"/>
      <c r="E729" s="115"/>
      <c r="F729" s="115"/>
      <c r="G729" s="115"/>
    </row>
    <row r="730">
      <c r="C730" s="115"/>
      <c r="D730" s="115"/>
      <c r="E730" s="115"/>
      <c r="F730" s="115"/>
      <c r="G730" s="115"/>
    </row>
    <row r="731">
      <c r="C731" s="115"/>
      <c r="D731" s="115"/>
      <c r="E731" s="115"/>
      <c r="F731" s="115"/>
      <c r="G731" s="115"/>
    </row>
    <row r="732">
      <c r="C732" s="115"/>
      <c r="D732" s="115"/>
      <c r="E732" s="115"/>
      <c r="F732" s="115"/>
      <c r="G732" s="115"/>
    </row>
    <row r="733">
      <c r="C733" s="115"/>
      <c r="D733" s="115"/>
      <c r="E733" s="115"/>
      <c r="F733" s="115"/>
      <c r="G733" s="115"/>
    </row>
    <row r="734">
      <c r="C734" s="115"/>
      <c r="D734" s="115"/>
      <c r="E734" s="115"/>
      <c r="F734" s="115"/>
      <c r="G734" s="115"/>
    </row>
    <row r="735">
      <c r="C735" s="115"/>
      <c r="D735" s="115"/>
      <c r="E735" s="115"/>
      <c r="F735" s="115"/>
      <c r="G735" s="115"/>
    </row>
    <row r="736">
      <c r="C736" s="115"/>
      <c r="D736" s="115"/>
      <c r="E736" s="115"/>
      <c r="F736" s="115"/>
      <c r="G736" s="115"/>
    </row>
    <row r="737">
      <c r="C737" s="115"/>
      <c r="D737" s="115"/>
      <c r="E737" s="115"/>
      <c r="F737" s="115"/>
      <c r="G737" s="115"/>
    </row>
    <row r="738">
      <c r="C738" s="115"/>
      <c r="D738" s="115"/>
      <c r="E738" s="115"/>
      <c r="F738" s="115"/>
      <c r="G738" s="115"/>
    </row>
    <row r="739">
      <c r="C739" s="115"/>
      <c r="D739" s="115"/>
      <c r="E739" s="115"/>
      <c r="F739" s="115"/>
      <c r="G739" s="115"/>
    </row>
    <row r="740">
      <c r="C740" s="115"/>
      <c r="D740" s="115"/>
      <c r="E740" s="115"/>
      <c r="F740" s="115"/>
      <c r="G740" s="115"/>
    </row>
    <row r="741">
      <c r="C741" s="115"/>
      <c r="D741" s="115"/>
      <c r="E741" s="115"/>
      <c r="F741" s="115"/>
      <c r="G741" s="115"/>
    </row>
    <row r="742">
      <c r="C742" s="115"/>
      <c r="D742" s="115"/>
      <c r="E742" s="115"/>
      <c r="F742" s="115"/>
      <c r="G742" s="115"/>
    </row>
    <row r="743">
      <c r="C743" s="115"/>
      <c r="D743" s="115"/>
      <c r="E743" s="115"/>
      <c r="F743" s="115"/>
      <c r="G743" s="115"/>
    </row>
    <row r="744">
      <c r="C744" s="115"/>
      <c r="D744" s="115"/>
      <c r="E744" s="115"/>
      <c r="F744" s="115"/>
      <c r="G744" s="115"/>
    </row>
    <row r="745">
      <c r="C745" s="115"/>
      <c r="D745" s="115"/>
      <c r="E745" s="115"/>
      <c r="F745" s="115"/>
      <c r="G745" s="115"/>
    </row>
    <row r="746">
      <c r="C746" s="115"/>
      <c r="D746" s="115"/>
      <c r="E746" s="115"/>
      <c r="F746" s="115"/>
      <c r="G746" s="115"/>
    </row>
    <row r="747">
      <c r="C747" s="115"/>
      <c r="D747" s="115"/>
      <c r="E747" s="115"/>
      <c r="F747" s="115"/>
      <c r="G747" s="115"/>
    </row>
    <row r="748">
      <c r="C748" s="115"/>
      <c r="D748" s="115"/>
      <c r="E748" s="115"/>
      <c r="F748" s="115"/>
      <c r="G748" s="115"/>
    </row>
    <row r="749">
      <c r="C749" s="115"/>
      <c r="D749" s="115"/>
      <c r="E749" s="115"/>
      <c r="F749" s="115"/>
      <c r="G749" s="115"/>
    </row>
    <row r="750">
      <c r="C750" s="115"/>
      <c r="D750" s="115"/>
      <c r="E750" s="115"/>
      <c r="F750" s="115"/>
      <c r="G750" s="115"/>
    </row>
    <row r="751">
      <c r="C751" s="115"/>
      <c r="D751" s="115"/>
      <c r="E751" s="115"/>
      <c r="F751" s="115"/>
      <c r="G751" s="115"/>
    </row>
    <row r="752">
      <c r="C752" s="115"/>
      <c r="D752" s="115"/>
      <c r="E752" s="115"/>
      <c r="F752" s="115"/>
      <c r="G752" s="115"/>
    </row>
    <row r="753">
      <c r="C753" s="115"/>
      <c r="D753" s="115"/>
      <c r="E753" s="115"/>
      <c r="F753" s="115"/>
      <c r="G753" s="115"/>
    </row>
    <row r="754">
      <c r="C754" s="115"/>
      <c r="D754" s="115"/>
      <c r="E754" s="115"/>
      <c r="F754" s="115"/>
      <c r="G754" s="115"/>
    </row>
    <row r="755">
      <c r="C755" s="115"/>
      <c r="D755" s="115"/>
      <c r="E755" s="115"/>
      <c r="F755" s="115"/>
      <c r="G755" s="115"/>
    </row>
    <row r="756">
      <c r="C756" s="115"/>
      <c r="D756" s="115"/>
      <c r="E756" s="115"/>
      <c r="F756" s="115"/>
      <c r="G756" s="115"/>
    </row>
    <row r="757">
      <c r="C757" s="115"/>
      <c r="D757" s="115"/>
      <c r="E757" s="115"/>
      <c r="F757" s="115"/>
      <c r="G757" s="115"/>
    </row>
    <row r="758">
      <c r="C758" s="115"/>
      <c r="D758" s="115"/>
      <c r="E758" s="115"/>
      <c r="F758" s="115"/>
      <c r="G758" s="115"/>
    </row>
    <row r="759">
      <c r="C759" s="115"/>
      <c r="D759" s="115"/>
      <c r="E759" s="115"/>
      <c r="F759" s="115"/>
      <c r="G759" s="115"/>
    </row>
    <row r="760">
      <c r="C760" s="115"/>
      <c r="D760" s="115"/>
      <c r="E760" s="115"/>
      <c r="F760" s="115"/>
      <c r="G760" s="115"/>
    </row>
    <row r="761">
      <c r="C761" s="115"/>
      <c r="D761" s="115"/>
      <c r="E761" s="115"/>
      <c r="F761" s="115"/>
      <c r="G761" s="115"/>
    </row>
    <row r="762">
      <c r="C762" s="115"/>
      <c r="D762" s="115"/>
      <c r="E762" s="115"/>
      <c r="F762" s="115"/>
      <c r="G762" s="115"/>
    </row>
    <row r="763">
      <c r="C763" s="115"/>
      <c r="D763" s="115"/>
      <c r="E763" s="115"/>
      <c r="F763" s="115"/>
      <c r="G763" s="115"/>
    </row>
    <row r="764">
      <c r="C764" s="115"/>
      <c r="D764" s="115"/>
      <c r="E764" s="115"/>
      <c r="F764" s="115"/>
      <c r="G764" s="115"/>
    </row>
    <row r="765">
      <c r="C765" s="115"/>
      <c r="D765" s="115"/>
      <c r="E765" s="115"/>
      <c r="F765" s="115"/>
      <c r="G765" s="115"/>
    </row>
    <row r="766">
      <c r="C766" s="115"/>
      <c r="D766" s="115"/>
      <c r="E766" s="115"/>
      <c r="F766" s="115"/>
      <c r="G766" s="115"/>
    </row>
    <row r="767">
      <c r="C767" s="115"/>
      <c r="D767" s="115"/>
      <c r="E767" s="115"/>
      <c r="F767" s="115"/>
      <c r="G767" s="115"/>
    </row>
    <row r="768">
      <c r="C768" s="115"/>
      <c r="D768" s="115"/>
      <c r="E768" s="115"/>
      <c r="F768" s="115"/>
      <c r="G768" s="115"/>
    </row>
    <row r="769">
      <c r="C769" s="115"/>
      <c r="D769" s="115"/>
      <c r="E769" s="115"/>
      <c r="F769" s="115"/>
      <c r="G769" s="115"/>
    </row>
    <row r="770">
      <c r="C770" s="115"/>
      <c r="D770" s="115"/>
      <c r="E770" s="115"/>
      <c r="F770" s="115"/>
      <c r="G770" s="115"/>
    </row>
    <row r="771">
      <c r="C771" s="115"/>
      <c r="D771" s="115"/>
      <c r="E771" s="115"/>
      <c r="F771" s="115"/>
      <c r="G771" s="115"/>
    </row>
    <row r="772">
      <c r="C772" s="115"/>
      <c r="D772" s="115"/>
      <c r="E772" s="115"/>
      <c r="F772" s="115"/>
      <c r="G772" s="115"/>
    </row>
    <row r="773">
      <c r="C773" s="115"/>
      <c r="D773" s="115"/>
      <c r="E773" s="115"/>
      <c r="F773" s="115"/>
      <c r="G773" s="115"/>
    </row>
    <row r="774">
      <c r="C774" s="115"/>
      <c r="D774" s="115"/>
      <c r="E774" s="115"/>
      <c r="F774" s="115"/>
      <c r="G774" s="115"/>
    </row>
    <row r="775">
      <c r="C775" s="115"/>
      <c r="D775" s="115"/>
      <c r="E775" s="115"/>
      <c r="F775" s="115"/>
      <c r="G775" s="115"/>
    </row>
    <row r="776">
      <c r="C776" s="115"/>
      <c r="D776" s="115"/>
      <c r="E776" s="115"/>
      <c r="F776" s="115"/>
      <c r="G776" s="115"/>
    </row>
    <row r="777">
      <c r="C777" s="115"/>
      <c r="D777" s="115"/>
      <c r="E777" s="115"/>
      <c r="F777" s="115"/>
      <c r="G777" s="115"/>
    </row>
    <row r="778">
      <c r="C778" s="115"/>
      <c r="D778" s="115"/>
      <c r="E778" s="115"/>
      <c r="F778" s="115"/>
      <c r="G778" s="115"/>
    </row>
    <row r="779">
      <c r="C779" s="115"/>
      <c r="D779" s="115"/>
      <c r="E779" s="115"/>
      <c r="F779" s="115"/>
      <c r="G779" s="115"/>
    </row>
    <row r="780">
      <c r="C780" s="115"/>
      <c r="D780" s="115"/>
      <c r="E780" s="115"/>
      <c r="F780" s="115"/>
      <c r="G780" s="115"/>
    </row>
    <row r="781">
      <c r="C781" s="115"/>
      <c r="D781" s="115"/>
      <c r="E781" s="115"/>
      <c r="F781" s="115"/>
      <c r="G781" s="115"/>
    </row>
    <row r="782">
      <c r="C782" s="115"/>
      <c r="D782" s="115"/>
      <c r="E782" s="115"/>
      <c r="F782" s="115"/>
      <c r="G782" s="115"/>
    </row>
    <row r="783">
      <c r="C783" s="115"/>
      <c r="D783" s="115"/>
      <c r="E783" s="115"/>
      <c r="F783" s="115"/>
      <c r="G783" s="115"/>
    </row>
    <row r="784">
      <c r="C784" s="115"/>
      <c r="D784" s="115"/>
      <c r="E784" s="115"/>
      <c r="F784" s="115"/>
      <c r="G784" s="115"/>
    </row>
    <row r="785">
      <c r="C785" s="115"/>
      <c r="D785" s="115"/>
      <c r="E785" s="115"/>
      <c r="F785" s="115"/>
      <c r="G785" s="115"/>
    </row>
    <row r="786">
      <c r="C786" s="115"/>
      <c r="D786" s="115"/>
      <c r="E786" s="115"/>
      <c r="F786" s="115"/>
      <c r="G786" s="115"/>
    </row>
    <row r="787">
      <c r="C787" s="115"/>
      <c r="D787" s="115"/>
      <c r="E787" s="115"/>
      <c r="F787" s="115"/>
      <c r="G787" s="115"/>
    </row>
    <row r="788">
      <c r="C788" s="115"/>
      <c r="D788" s="115"/>
      <c r="E788" s="115"/>
      <c r="F788" s="115"/>
      <c r="G788" s="115"/>
    </row>
    <row r="789">
      <c r="C789" s="115"/>
      <c r="D789" s="115"/>
      <c r="E789" s="115"/>
      <c r="F789" s="115"/>
      <c r="G789" s="115"/>
    </row>
    <row r="790">
      <c r="C790" s="115"/>
      <c r="D790" s="115"/>
      <c r="E790" s="115"/>
      <c r="F790" s="115"/>
      <c r="G790" s="115"/>
    </row>
    <row r="791">
      <c r="C791" s="115"/>
      <c r="D791" s="115"/>
      <c r="E791" s="115"/>
      <c r="F791" s="115"/>
      <c r="G791" s="115"/>
    </row>
    <row r="792">
      <c r="C792" s="115"/>
      <c r="D792" s="115"/>
      <c r="E792" s="115"/>
      <c r="F792" s="115"/>
      <c r="G792" s="115"/>
    </row>
    <row r="793">
      <c r="C793" s="115"/>
      <c r="D793" s="115"/>
      <c r="E793" s="115"/>
      <c r="F793" s="115"/>
      <c r="G793" s="115"/>
    </row>
    <row r="794">
      <c r="C794" s="115"/>
      <c r="D794" s="115"/>
      <c r="E794" s="115"/>
      <c r="F794" s="115"/>
      <c r="G794" s="115"/>
    </row>
    <row r="795">
      <c r="C795" s="115"/>
      <c r="D795" s="115"/>
      <c r="E795" s="115"/>
      <c r="F795" s="115"/>
      <c r="G795" s="115"/>
    </row>
    <row r="796">
      <c r="C796" s="115"/>
      <c r="D796" s="115"/>
      <c r="E796" s="115"/>
      <c r="F796" s="115"/>
      <c r="G796" s="115"/>
    </row>
    <row r="797">
      <c r="C797" s="115"/>
      <c r="D797" s="115"/>
      <c r="E797" s="115"/>
      <c r="F797" s="115"/>
      <c r="G797" s="115"/>
    </row>
    <row r="798">
      <c r="C798" s="115"/>
      <c r="D798" s="115"/>
      <c r="E798" s="115"/>
      <c r="F798" s="115"/>
      <c r="G798" s="115"/>
    </row>
    <row r="799">
      <c r="C799" s="115"/>
      <c r="D799" s="115"/>
      <c r="E799" s="115"/>
      <c r="F799" s="115"/>
      <c r="G799" s="115"/>
    </row>
    <row r="800">
      <c r="C800" s="115"/>
      <c r="D800" s="115"/>
      <c r="E800" s="115"/>
      <c r="F800" s="115"/>
      <c r="G800" s="115"/>
    </row>
    <row r="801">
      <c r="C801" s="115"/>
      <c r="D801" s="115"/>
      <c r="E801" s="115"/>
      <c r="F801" s="115"/>
      <c r="G801" s="115"/>
    </row>
    <row r="802">
      <c r="C802" s="115"/>
      <c r="D802" s="115"/>
      <c r="E802" s="115"/>
      <c r="F802" s="115"/>
      <c r="G802" s="115"/>
    </row>
    <row r="803">
      <c r="C803" s="115"/>
      <c r="D803" s="115"/>
      <c r="E803" s="115"/>
      <c r="F803" s="115"/>
      <c r="G803" s="115"/>
    </row>
    <row r="804">
      <c r="C804" s="115"/>
      <c r="D804" s="115"/>
      <c r="E804" s="115"/>
      <c r="F804" s="115"/>
      <c r="G804" s="115"/>
    </row>
    <row r="805">
      <c r="C805" s="115"/>
      <c r="D805" s="115"/>
      <c r="E805" s="115"/>
      <c r="F805" s="115"/>
      <c r="G805" s="115"/>
    </row>
    <row r="806">
      <c r="C806" s="115"/>
      <c r="D806" s="115"/>
      <c r="E806" s="115"/>
      <c r="F806" s="115"/>
      <c r="G806" s="115"/>
    </row>
    <row r="807">
      <c r="C807" s="115"/>
      <c r="D807" s="115"/>
      <c r="E807" s="115"/>
      <c r="F807" s="115"/>
      <c r="G807" s="115"/>
    </row>
    <row r="808">
      <c r="C808" s="115"/>
      <c r="D808" s="115"/>
      <c r="E808" s="115"/>
      <c r="F808" s="115"/>
      <c r="G808" s="115"/>
    </row>
    <row r="809">
      <c r="C809" s="115"/>
      <c r="D809" s="115"/>
      <c r="E809" s="115"/>
      <c r="F809" s="115"/>
      <c r="G809" s="115"/>
    </row>
    <row r="810">
      <c r="C810" s="115"/>
      <c r="D810" s="115"/>
      <c r="E810" s="115"/>
      <c r="F810" s="115"/>
      <c r="G810" s="115"/>
    </row>
    <row r="811">
      <c r="C811" s="115"/>
      <c r="D811" s="115"/>
      <c r="E811" s="115"/>
      <c r="F811" s="115"/>
      <c r="G811" s="115"/>
    </row>
    <row r="812">
      <c r="C812" s="115"/>
      <c r="D812" s="115"/>
      <c r="E812" s="115"/>
      <c r="F812" s="115"/>
      <c r="G812" s="115"/>
    </row>
    <row r="813">
      <c r="C813" s="115"/>
      <c r="D813" s="115"/>
      <c r="E813" s="115"/>
      <c r="F813" s="115"/>
      <c r="G813" s="115"/>
    </row>
    <row r="814">
      <c r="C814" s="115"/>
      <c r="D814" s="115"/>
      <c r="E814" s="115"/>
      <c r="F814" s="115"/>
      <c r="G814" s="115"/>
    </row>
    <row r="815">
      <c r="C815" s="115"/>
      <c r="D815" s="115"/>
      <c r="E815" s="115"/>
      <c r="F815" s="115"/>
      <c r="G815" s="115"/>
    </row>
    <row r="816">
      <c r="C816" s="115"/>
      <c r="D816" s="115"/>
      <c r="E816" s="115"/>
      <c r="F816" s="115"/>
      <c r="G816" s="115"/>
    </row>
    <row r="817">
      <c r="C817" s="115"/>
      <c r="D817" s="115"/>
      <c r="E817" s="115"/>
      <c r="F817" s="115"/>
      <c r="G817" s="115"/>
    </row>
    <row r="818">
      <c r="C818" s="115"/>
      <c r="D818" s="115"/>
      <c r="E818" s="115"/>
      <c r="F818" s="115"/>
      <c r="G818" s="115"/>
    </row>
    <row r="819">
      <c r="C819" s="115"/>
      <c r="D819" s="115"/>
      <c r="E819" s="115"/>
      <c r="F819" s="115"/>
      <c r="G819" s="115"/>
    </row>
    <row r="820">
      <c r="C820" s="115"/>
      <c r="D820" s="115"/>
      <c r="E820" s="115"/>
      <c r="F820" s="115"/>
      <c r="G820" s="115"/>
    </row>
    <row r="821">
      <c r="C821" s="115"/>
      <c r="D821" s="115"/>
      <c r="E821" s="115"/>
      <c r="F821" s="115"/>
      <c r="G821" s="115"/>
    </row>
    <row r="822">
      <c r="C822" s="115"/>
      <c r="D822" s="115"/>
      <c r="E822" s="115"/>
      <c r="F822" s="115"/>
      <c r="G822" s="115"/>
    </row>
    <row r="823">
      <c r="C823" s="115"/>
      <c r="D823" s="115"/>
      <c r="E823" s="115"/>
      <c r="F823" s="115"/>
      <c r="G823" s="115"/>
    </row>
    <row r="824">
      <c r="C824" s="115"/>
      <c r="D824" s="115"/>
      <c r="E824" s="115"/>
      <c r="F824" s="115"/>
      <c r="G824" s="115"/>
    </row>
    <row r="825">
      <c r="C825" s="115"/>
      <c r="D825" s="115"/>
      <c r="E825" s="115"/>
      <c r="F825" s="115"/>
      <c r="G825" s="115"/>
    </row>
    <row r="826">
      <c r="C826" s="115"/>
      <c r="D826" s="115"/>
      <c r="E826" s="115"/>
      <c r="F826" s="115"/>
      <c r="G826" s="115"/>
    </row>
    <row r="827">
      <c r="C827" s="115"/>
      <c r="D827" s="115"/>
      <c r="E827" s="115"/>
      <c r="F827" s="115"/>
      <c r="G827" s="115"/>
    </row>
    <row r="828">
      <c r="C828" s="115"/>
      <c r="D828" s="115"/>
      <c r="E828" s="115"/>
      <c r="F828" s="115"/>
      <c r="G828" s="115"/>
    </row>
    <row r="829">
      <c r="C829" s="115"/>
      <c r="D829" s="115"/>
      <c r="E829" s="115"/>
      <c r="F829" s="115"/>
      <c r="G829" s="115"/>
    </row>
    <row r="830">
      <c r="C830" s="115"/>
      <c r="D830" s="115"/>
      <c r="E830" s="115"/>
      <c r="F830" s="115"/>
      <c r="G830" s="115"/>
    </row>
    <row r="831">
      <c r="C831" s="115"/>
      <c r="D831" s="115"/>
      <c r="E831" s="115"/>
      <c r="F831" s="115"/>
      <c r="G831" s="115"/>
    </row>
    <row r="832">
      <c r="C832" s="115"/>
      <c r="D832" s="115"/>
      <c r="E832" s="115"/>
      <c r="F832" s="115"/>
      <c r="G832" s="115"/>
    </row>
    <row r="833">
      <c r="C833" s="115"/>
      <c r="D833" s="115"/>
      <c r="E833" s="115"/>
      <c r="F833" s="115"/>
      <c r="G833" s="115"/>
    </row>
    <row r="834">
      <c r="C834" s="115"/>
      <c r="D834" s="115"/>
      <c r="E834" s="115"/>
      <c r="F834" s="115"/>
      <c r="G834" s="115"/>
    </row>
    <row r="835">
      <c r="C835" s="115"/>
      <c r="D835" s="115"/>
      <c r="E835" s="115"/>
      <c r="F835" s="115"/>
      <c r="G835" s="115"/>
    </row>
    <row r="836">
      <c r="C836" s="115"/>
      <c r="D836" s="115"/>
      <c r="E836" s="115"/>
      <c r="F836" s="115"/>
      <c r="G836" s="115"/>
    </row>
    <row r="837">
      <c r="C837" s="115"/>
      <c r="D837" s="115"/>
      <c r="E837" s="115"/>
      <c r="F837" s="115"/>
      <c r="G837" s="115"/>
    </row>
    <row r="838">
      <c r="C838" s="115"/>
      <c r="D838" s="115"/>
      <c r="E838" s="115"/>
      <c r="F838" s="115"/>
      <c r="G838" s="115"/>
    </row>
    <row r="839">
      <c r="C839" s="115"/>
      <c r="D839" s="115"/>
      <c r="E839" s="115"/>
      <c r="F839" s="115"/>
      <c r="G839" s="115"/>
    </row>
    <row r="840">
      <c r="C840" s="115"/>
      <c r="D840" s="115"/>
      <c r="E840" s="115"/>
      <c r="F840" s="115"/>
      <c r="G840" s="115"/>
    </row>
    <row r="841">
      <c r="C841" s="115"/>
      <c r="D841" s="115"/>
      <c r="E841" s="115"/>
      <c r="F841" s="115"/>
      <c r="G841" s="115"/>
    </row>
    <row r="842">
      <c r="C842" s="115"/>
      <c r="D842" s="115"/>
      <c r="E842" s="115"/>
      <c r="F842" s="115"/>
      <c r="G842" s="115"/>
    </row>
    <row r="843">
      <c r="C843" s="115"/>
      <c r="D843" s="115"/>
      <c r="E843" s="115"/>
      <c r="F843" s="115"/>
      <c r="G843" s="115"/>
    </row>
    <row r="844">
      <c r="C844" s="115"/>
      <c r="D844" s="115"/>
      <c r="E844" s="115"/>
      <c r="F844" s="115"/>
      <c r="G844" s="115"/>
    </row>
    <row r="845">
      <c r="C845" s="115"/>
      <c r="D845" s="115"/>
      <c r="E845" s="115"/>
      <c r="F845" s="115"/>
      <c r="G845" s="115"/>
    </row>
    <row r="846">
      <c r="C846" s="115"/>
      <c r="D846" s="115"/>
      <c r="E846" s="115"/>
      <c r="F846" s="115"/>
      <c r="G846" s="115"/>
    </row>
    <row r="847">
      <c r="C847" s="115"/>
      <c r="D847" s="115"/>
      <c r="E847" s="115"/>
      <c r="F847" s="115"/>
      <c r="G847" s="115"/>
    </row>
    <row r="848">
      <c r="C848" s="115"/>
      <c r="D848" s="115"/>
      <c r="E848" s="115"/>
      <c r="F848" s="115"/>
      <c r="G848" s="115"/>
    </row>
    <row r="849">
      <c r="C849" s="115"/>
      <c r="D849" s="115"/>
      <c r="E849" s="115"/>
      <c r="F849" s="115"/>
      <c r="G849" s="115"/>
    </row>
    <row r="850">
      <c r="C850" s="115"/>
      <c r="D850" s="115"/>
      <c r="E850" s="115"/>
      <c r="F850" s="115"/>
      <c r="G850" s="115"/>
    </row>
    <row r="851">
      <c r="C851" s="115"/>
      <c r="D851" s="115"/>
      <c r="E851" s="115"/>
      <c r="F851" s="115"/>
      <c r="G851" s="115"/>
    </row>
    <row r="852">
      <c r="C852" s="115"/>
      <c r="D852" s="115"/>
      <c r="E852" s="115"/>
      <c r="F852" s="115"/>
      <c r="G852" s="115"/>
    </row>
    <row r="853">
      <c r="C853" s="115"/>
      <c r="D853" s="115"/>
      <c r="E853" s="115"/>
      <c r="F853" s="115"/>
      <c r="G853" s="115"/>
    </row>
    <row r="854">
      <c r="C854" s="115"/>
      <c r="D854" s="115"/>
      <c r="E854" s="115"/>
      <c r="F854" s="115"/>
      <c r="G854" s="115"/>
    </row>
    <row r="855">
      <c r="C855" s="115"/>
      <c r="D855" s="115"/>
      <c r="E855" s="115"/>
      <c r="F855" s="115"/>
      <c r="G855" s="115"/>
    </row>
    <row r="856">
      <c r="C856" s="115"/>
      <c r="D856" s="115"/>
      <c r="E856" s="115"/>
      <c r="F856" s="115"/>
      <c r="G856" s="115"/>
    </row>
    <row r="857">
      <c r="C857" s="115"/>
      <c r="D857" s="115"/>
      <c r="E857" s="115"/>
      <c r="F857" s="115"/>
      <c r="G857" s="115"/>
    </row>
    <row r="858">
      <c r="C858" s="115"/>
      <c r="D858" s="115"/>
      <c r="E858" s="115"/>
      <c r="F858" s="115"/>
      <c r="G858" s="115"/>
    </row>
    <row r="859">
      <c r="C859" s="115"/>
      <c r="D859" s="115"/>
      <c r="E859" s="115"/>
      <c r="F859" s="115"/>
      <c r="G859" s="115"/>
    </row>
    <row r="860">
      <c r="C860" s="115"/>
      <c r="D860" s="115"/>
      <c r="E860" s="115"/>
      <c r="F860" s="115"/>
      <c r="G860" s="115"/>
    </row>
    <row r="861">
      <c r="C861" s="115"/>
      <c r="D861" s="115"/>
      <c r="E861" s="115"/>
      <c r="F861" s="115"/>
      <c r="G861" s="115"/>
    </row>
    <row r="862">
      <c r="C862" s="115"/>
      <c r="D862" s="115"/>
      <c r="E862" s="115"/>
      <c r="F862" s="115"/>
      <c r="G862" s="115"/>
    </row>
    <row r="863">
      <c r="C863" s="115"/>
      <c r="D863" s="115"/>
      <c r="E863" s="115"/>
      <c r="F863" s="115"/>
      <c r="G863" s="115"/>
    </row>
    <row r="864">
      <c r="C864" s="115"/>
      <c r="D864" s="115"/>
      <c r="E864" s="115"/>
      <c r="F864" s="115"/>
      <c r="G864" s="115"/>
    </row>
    <row r="865">
      <c r="C865" s="115"/>
      <c r="D865" s="115"/>
      <c r="E865" s="115"/>
      <c r="F865" s="115"/>
      <c r="G865" s="115"/>
    </row>
    <row r="866">
      <c r="C866" s="115"/>
      <c r="D866" s="115"/>
      <c r="E866" s="115"/>
      <c r="F866" s="115"/>
      <c r="G866" s="115"/>
    </row>
    <row r="867">
      <c r="C867" s="115"/>
      <c r="D867" s="115"/>
      <c r="E867" s="115"/>
      <c r="F867" s="115"/>
      <c r="G867" s="115"/>
    </row>
    <row r="868">
      <c r="C868" s="115"/>
      <c r="D868" s="115"/>
      <c r="E868" s="115"/>
      <c r="F868" s="115"/>
      <c r="G868" s="115"/>
    </row>
    <row r="869">
      <c r="C869" s="115"/>
      <c r="D869" s="115"/>
      <c r="E869" s="115"/>
      <c r="F869" s="115"/>
      <c r="G869" s="115"/>
    </row>
    <row r="870">
      <c r="C870" s="115"/>
      <c r="D870" s="115"/>
      <c r="E870" s="115"/>
      <c r="F870" s="115"/>
      <c r="G870" s="115"/>
    </row>
    <row r="871">
      <c r="C871" s="115"/>
      <c r="D871" s="115"/>
      <c r="E871" s="115"/>
      <c r="F871" s="115"/>
      <c r="G871" s="115"/>
    </row>
    <row r="872">
      <c r="C872" s="115"/>
      <c r="D872" s="115"/>
      <c r="E872" s="115"/>
      <c r="F872" s="115"/>
      <c r="G872" s="115"/>
    </row>
    <row r="873">
      <c r="C873" s="115"/>
      <c r="D873" s="115"/>
      <c r="E873" s="115"/>
      <c r="F873" s="115"/>
      <c r="G873" s="115"/>
    </row>
    <row r="874">
      <c r="C874" s="115"/>
      <c r="D874" s="115"/>
      <c r="E874" s="115"/>
      <c r="F874" s="115"/>
      <c r="G874" s="115"/>
    </row>
    <row r="875">
      <c r="C875" s="115"/>
      <c r="D875" s="115"/>
      <c r="E875" s="115"/>
      <c r="F875" s="115"/>
      <c r="G875" s="115"/>
    </row>
    <row r="876">
      <c r="C876" s="115"/>
      <c r="D876" s="115"/>
      <c r="E876" s="115"/>
      <c r="F876" s="115"/>
      <c r="G876" s="115"/>
    </row>
    <row r="877">
      <c r="C877" s="115"/>
      <c r="D877" s="115"/>
      <c r="E877" s="115"/>
      <c r="F877" s="115"/>
      <c r="G877" s="115"/>
    </row>
    <row r="878">
      <c r="C878" s="115"/>
      <c r="D878" s="115"/>
      <c r="E878" s="115"/>
      <c r="F878" s="115"/>
      <c r="G878" s="115"/>
    </row>
    <row r="879">
      <c r="C879" s="115"/>
      <c r="D879" s="115"/>
      <c r="E879" s="115"/>
      <c r="F879" s="115"/>
      <c r="G879" s="115"/>
    </row>
    <row r="880">
      <c r="C880" s="115"/>
      <c r="D880" s="115"/>
      <c r="E880" s="115"/>
      <c r="F880" s="115"/>
      <c r="G880" s="115"/>
    </row>
    <row r="881">
      <c r="C881" s="115"/>
      <c r="D881" s="115"/>
      <c r="E881" s="115"/>
      <c r="F881" s="115"/>
      <c r="G881" s="115"/>
    </row>
    <row r="882">
      <c r="C882" s="115"/>
      <c r="D882" s="115"/>
      <c r="E882" s="115"/>
      <c r="F882" s="115"/>
      <c r="G882" s="115"/>
    </row>
    <row r="883">
      <c r="C883" s="115"/>
      <c r="D883" s="115"/>
      <c r="E883" s="115"/>
      <c r="F883" s="115"/>
      <c r="G883" s="115"/>
    </row>
    <row r="884">
      <c r="C884" s="115"/>
      <c r="D884" s="115"/>
      <c r="E884" s="115"/>
      <c r="F884" s="115"/>
      <c r="G884" s="115"/>
    </row>
    <row r="885">
      <c r="C885" s="115"/>
      <c r="D885" s="115"/>
      <c r="E885" s="115"/>
      <c r="F885" s="115"/>
      <c r="G885" s="115"/>
    </row>
    <row r="886">
      <c r="C886" s="115"/>
      <c r="D886" s="115"/>
      <c r="E886" s="115"/>
      <c r="F886" s="115"/>
      <c r="G886" s="115"/>
    </row>
    <row r="887">
      <c r="C887" s="115"/>
      <c r="D887" s="115"/>
      <c r="E887" s="115"/>
      <c r="F887" s="115"/>
      <c r="G887" s="115"/>
    </row>
    <row r="888">
      <c r="C888" s="115"/>
      <c r="D888" s="115"/>
      <c r="E888" s="115"/>
      <c r="F888" s="115"/>
      <c r="G888" s="115"/>
    </row>
    <row r="889">
      <c r="C889" s="115"/>
      <c r="D889" s="115"/>
      <c r="E889" s="115"/>
      <c r="F889" s="115"/>
      <c r="G889" s="115"/>
    </row>
    <row r="890">
      <c r="C890" s="115"/>
      <c r="D890" s="115"/>
      <c r="E890" s="115"/>
      <c r="F890" s="115"/>
      <c r="G890" s="115"/>
    </row>
    <row r="891">
      <c r="C891" s="115"/>
      <c r="D891" s="115"/>
      <c r="E891" s="115"/>
      <c r="F891" s="115"/>
      <c r="G891" s="115"/>
    </row>
    <row r="892">
      <c r="C892" s="115"/>
      <c r="D892" s="115"/>
      <c r="E892" s="115"/>
      <c r="F892" s="115"/>
      <c r="G892" s="115"/>
    </row>
    <row r="893">
      <c r="C893" s="115"/>
      <c r="D893" s="115"/>
      <c r="E893" s="115"/>
      <c r="F893" s="115"/>
      <c r="G893" s="115"/>
    </row>
    <row r="894">
      <c r="C894" s="115"/>
      <c r="D894" s="115"/>
      <c r="E894" s="115"/>
      <c r="F894" s="115"/>
      <c r="G894" s="115"/>
    </row>
    <row r="895">
      <c r="C895" s="115"/>
      <c r="D895" s="115"/>
      <c r="E895" s="115"/>
      <c r="F895" s="115"/>
      <c r="G895" s="115"/>
    </row>
    <row r="896">
      <c r="C896" s="115"/>
      <c r="D896" s="115"/>
      <c r="E896" s="115"/>
      <c r="F896" s="115"/>
      <c r="G896" s="115"/>
    </row>
    <row r="897">
      <c r="C897" s="115"/>
      <c r="D897" s="115"/>
      <c r="E897" s="115"/>
      <c r="F897" s="115"/>
      <c r="G897" s="115"/>
    </row>
    <row r="898">
      <c r="C898" s="115"/>
      <c r="D898" s="115"/>
      <c r="E898" s="115"/>
      <c r="F898" s="115"/>
      <c r="G898" s="115"/>
    </row>
    <row r="899">
      <c r="C899" s="115"/>
      <c r="D899" s="115"/>
      <c r="E899" s="115"/>
      <c r="F899" s="115"/>
      <c r="G899" s="115"/>
    </row>
    <row r="900">
      <c r="C900" s="115"/>
      <c r="D900" s="115"/>
      <c r="E900" s="115"/>
      <c r="F900" s="115"/>
      <c r="G900" s="115"/>
    </row>
    <row r="901">
      <c r="C901" s="115"/>
      <c r="D901" s="115"/>
      <c r="E901" s="115"/>
      <c r="F901" s="115"/>
      <c r="G901" s="115"/>
    </row>
    <row r="902">
      <c r="C902" s="115"/>
      <c r="D902" s="115"/>
      <c r="E902" s="115"/>
      <c r="F902" s="115"/>
      <c r="G902" s="115"/>
    </row>
    <row r="903">
      <c r="C903" s="115"/>
      <c r="D903" s="115"/>
      <c r="E903" s="115"/>
      <c r="F903" s="115"/>
      <c r="G903" s="115"/>
    </row>
    <row r="904">
      <c r="C904" s="115"/>
      <c r="D904" s="115"/>
      <c r="E904" s="115"/>
      <c r="F904" s="115"/>
      <c r="G904" s="115"/>
    </row>
    <row r="905">
      <c r="C905" s="115"/>
      <c r="D905" s="115"/>
      <c r="E905" s="115"/>
      <c r="F905" s="115"/>
      <c r="G905" s="115"/>
    </row>
    <row r="906">
      <c r="C906" s="115"/>
      <c r="D906" s="115"/>
      <c r="E906" s="115"/>
      <c r="F906" s="115"/>
      <c r="G906" s="115"/>
    </row>
    <row r="907">
      <c r="C907" s="115"/>
      <c r="D907" s="115"/>
      <c r="E907" s="115"/>
      <c r="F907" s="115"/>
      <c r="G907" s="115"/>
    </row>
    <row r="908">
      <c r="C908" s="115"/>
      <c r="D908" s="115"/>
      <c r="E908" s="115"/>
      <c r="F908" s="115"/>
      <c r="G908" s="115"/>
    </row>
    <row r="909">
      <c r="C909" s="115"/>
      <c r="D909" s="115"/>
      <c r="E909" s="115"/>
      <c r="F909" s="115"/>
      <c r="G909" s="115"/>
    </row>
    <row r="910">
      <c r="C910" s="115"/>
      <c r="D910" s="115"/>
      <c r="E910" s="115"/>
      <c r="F910" s="115"/>
      <c r="G910" s="115"/>
    </row>
    <row r="911">
      <c r="C911" s="115"/>
      <c r="D911" s="115"/>
      <c r="E911" s="115"/>
      <c r="F911" s="115"/>
      <c r="G911" s="115"/>
    </row>
    <row r="912">
      <c r="C912" s="115"/>
      <c r="D912" s="115"/>
      <c r="E912" s="115"/>
      <c r="F912" s="115"/>
      <c r="G912" s="115"/>
    </row>
    <row r="913">
      <c r="C913" s="115"/>
      <c r="D913" s="115"/>
      <c r="E913" s="115"/>
      <c r="F913" s="115"/>
      <c r="G913" s="115"/>
    </row>
    <row r="914">
      <c r="C914" s="115"/>
      <c r="D914" s="115"/>
      <c r="E914" s="115"/>
      <c r="F914" s="115"/>
      <c r="G914" s="115"/>
    </row>
    <row r="915">
      <c r="C915" s="115"/>
      <c r="D915" s="115"/>
      <c r="E915" s="115"/>
      <c r="F915" s="115"/>
      <c r="G915" s="115"/>
    </row>
    <row r="916">
      <c r="C916" s="115"/>
      <c r="D916" s="115"/>
      <c r="E916" s="115"/>
      <c r="F916" s="115"/>
      <c r="G916" s="115"/>
    </row>
    <row r="917">
      <c r="C917" s="115"/>
      <c r="D917" s="115"/>
      <c r="E917" s="115"/>
      <c r="F917" s="115"/>
      <c r="G917" s="115"/>
    </row>
    <row r="918">
      <c r="C918" s="115"/>
      <c r="D918" s="115"/>
      <c r="E918" s="115"/>
      <c r="F918" s="115"/>
      <c r="G918" s="115"/>
    </row>
    <row r="919">
      <c r="C919" s="115"/>
      <c r="D919" s="115"/>
      <c r="E919" s="115"/>
      <c r="F919" s="115"/>
      <c r="G919" s="115"/>
    </row>
    <row r="920">
      <c r="C920" s="115"/>
      <c r="D920" s="115"/>
      <c r="E920" s="115"/>
      <c r="F920" s="115"/>
      <c r="G920" s="115"/>
    </row>
    <row r="921">
      <c r="C921" s="115"/>
      <c r="D921" s="115"/>
      <c r="E921" s="115"/>
      <c r="F921" s="115"/>
      <c r="G921" s="115"/>
    </row>
    <row r="922">
      <c r="C922" s="115"/>
      <c r="D922" s="115"/>
      <c r="E922" s="115"/>
      <c r="F922" s="115"/>
      <c r="G922" s="115"/>
    </row>
    <row r="923">
      <c r="C923" s="115"/>
      <c r="D923" s="115"/>
      <c r="E923" s="115"/>
      <c r="F923" s="115"/>
      <c r="G923" s="115"/>
    </row>
    <row r="924">
      <c r="C924" s="115"/>
      <c r="D924" s="115"/>
      <c r="E924" s="115"/>
      <c r="F924" s="115"/>
      <c r="G924" s="115"/>
    </row>
    <row r="925">
      <c r="C925" s="115"/>
      <c r="D925" s="115"/>
      <c r="E925" s="115"/>
      <c r="F925" s="115"/>
      <c r="G925" s="115"/>
    </row>
    <row r="926">
      <c r="C926" s="115"/>
      <c r="D926" s="115"/>
      <c r="E926" s="115"/>
      <c r="F926" s="115"/>
      <c r="G926" s="115"/>
    </row>
    <row r="927">
      <c r="C927" s="115"/>
      <c r="D927" s="115"/>
      <c r="E927" s="115"/>
      <c r="F927" s="115"/>
      <c r="G927" s="115"/>
    </row>
    <row r="928">
      <c r="C928" s="115"/>
      <c r="D928" s="115"/>
      <c r="E928" s="115"/>
      <c r="F928" s="115"/>
      <c r="G928" s="115"/>
    </row>
    <row r="929">
      <c r="C929" s="115"/>
      <c r="D929" s="115"/>
      <c r="E929" s="115"/>
      <c r="F929" s="115"/>
      <c r="G929" s="115"/>
    </row>
    <row r="930">
      <c r="C930" s="115"/>
      <c r="D930" s="115"/>
      <c r="E930" s="115"/>
      <c r="F930" s="115"/>
      <c r="G930" s="115"/>
    </row>
    <row r="931">
      <c r="C931" s="115"/>
      <c r="D931" s="115"/>
      <c r="E931" s="115"/>
      <c r="F931" s="115"/>
      <c r="G931" s="115"/>
    </row>
    <row r="932">
      <c r="C932" s="115"/>
      <c r="D932" s="115"/>
      <c r="E932" s="115"/>
      <c r="F932" s="115"/>
      <c r="G932" s="115"/>
    </row>
    <row r="933">
      <c r="C933" s="115"/>
      <c r="D933" s="115"/>
      <c r="E933" s="115"/>
      <c r="F933" s="115"/>
      <c r="G933" s="115"/>
    </row>
    <row r="934">
      <c r="C934" s="115"/>
      <c r="D934" s="115"/>
      <c r="E934" s="115"/>
      <c r="F934" s="115"/>
      <c r="G934" s="115"/>
    </row>
    <row r="935">
      <c r="C935" s="115"/>
      <c r="D935" s="115"/>
      <c r="E935" s="115"/>
      <c r="F935" s="115"/>
      <c r="G935" s="115"/>
    </row>
    <row r="936">
      <c r="C936" s="115"/>
      <c r="D936" s="115"/>
      <c r="E936" s="115"/>
      <c r="F936" s="115"/>
      <c r="G936" s="115"/>
    </row>
    <row r="937">
      <c r="C937" s="115"/>
      <c r="D937" s="115"/>
      <c r="E937" s="115"/>
      <c r="F937" s="115"/>
      <c r="G937" s="115"/>
    </row>
    <row r="938">
      <c r="C938" s="115"/>
      <c r="D938" s="115"/>
      <c r="E938" s="115"/>
      <c r="F938" s="115"/>
      <c r="G938" s="115"/>
    </row>
    <row r="939">
      <c r="C939" s="115"/>
      <c r="D939" s="115"/>
      <c r="E939" s="115"/>
      <c r="F939" s="115"/>
      <c r="G939" s="115"/>
    </row>
    <row r="940">
      <c r="C940" s="115"/>
      <c r="D940" s="115"/>
      <c r="E940" s="115"/>
      <c r="F940" s="115"/>
      <c r="G940" s="115"/>
    </row>
    <row r="941">
      <c r="C941" s="115"/>
      <c r="D941" s="115"/>
      <c r="E941" s="115"/>
      <c r="F941" s="115"/>
      <c r="G941" s="115"/>
    </row>
    <row r="942">
      <c r="C942" s="115"/>
      <c r="D942" s="115"/>
      <c r="E942" s="115"/>
      <c r="F942" s="115"/>
      <c r="G942" s="115"/>
    </row>
    <row r="943">
      <c r="C943" s="115"/>
      <c r="D943" s="115"/>
      <c r="E943" s="115"/>
      <c r="F943" s="115"/>
      <c r="G943" s="115"/>
    </row>
    <row r="944">
      <c r="C944" s="115"/>
      <c r="D944" s="115"/>
      <c r="E944" s="115"/>
      <c r="F944" s="115"/>
      <c r="G944" s="115"/>
    </row>
    <row r="945">
      <c r="C945" s="115"/>
      <c r="D945" s="115"/>
      <c r="E945" s="115"/>
      <c r="F945" s="115"/>
      <c r="G945" s="115"/>
    </row>
    <row r="946">
      <c r="C946" s="115"/>
      <c r="D946" s="115"/>
      <c r="E946" s="115"/>
      <c r="F946" s="115"/>
      <c r="G946" s="115"/>
    </row>
    <row r="947">
      <c r="C947" s="115"/>
      <c r="D947" s="115"/>
      <c r="E947" s="115"/>
      <c r="F947" s="115"/>
      <c r="G947" s="115"/>
    </row>
    <row r="948">
      <c r="C948" s="115"/>
      <c r="D948" s="115"/>
      <c r="E948" s="115"/>
      <c r="F948" s="115"/>
      <c r="G948" s="115"/>
    </row>
    <row r="949">
      <c r="C949" s="115"/>
      <c r="D949" s="115"/>
      <c r="E949" s="115"/>
      <c r="F949" s="115"/>
      <c r="G949" s="115"/>
    </row>
    <row r="950">
      <c r="C950" s="115"/>
      <c r="D950" s="115"/>
      <c r="E950" s="115"/>
      <c r="F950" s="115"/>
      <c r="G950" s="115"/>
    </row>
    <row r="951">
      <c r="C951" s="115"/>
      <c r="D951" s="115"/>
      <c r="E951" s="115"/>
      <c r="F951" s="115"/>
      <c r="G951" s="115"/>
    </row>
    <row r="952">
      <c r="C952" s="115"/>
      <c r="D952" s="115"/>
      <c r="E952" s="115"/>
      <c r="F952" s="115"/>
      <c r="G952" s="115"/>
    </row>
    <row r="953">
      <c r="C953" s="115"/>
      <c r="D953" s="115"/>
      <c r="E953" s="115"/>
      <c r="F953" s="115"/>
      <c r="G953" s="115"/>
    </row>
    <row r="954">
      <c r="C954" s="115"/>
      <c r="D954" s="115"/>
      <c r="E954" s="115"/>
      <c r="F954" s="115"/>
      <c r="G954" s="115"/>
    </row>
    <row r="955">
      <c r="C955" s="115"/>
      <c r="D955" s="115"/>
      <c r="E955" s="115"/>
      <c r="F955" s="115"/>
      <c r="G955" s="115"/>
    </row>
    <row r="956">
      <c r="C956" s="115"/>
      <c r="D956" s="115"/>
      <c r="E956" s="115"/>
      <c r="F956" s="115"/>
      <c r="G956" s="115"/>
    </row>
    <row r="957">
      <c r="C957" s="115"/>
      <c r="D957" s="115"/>
      <c r="E957" s="115"/>
      <c r="F957" s="115"/>
      <c r="G957" s="115"/>
    </row>
    <row r="958">
      <c r="C958" s="115"/>
      <c r="D958" s="115"/>
      <c r="E958" s="115"/>
      <c r="F958" s="115"/>
      <c r="G958" s="115"/>
    </row>
    <row r="959">
      <c r="C959" s="115"/>
      <c r="D959" s="115"/>
      <c r="E959" s="115"/>
      <c r="F959" s="115"/>
      <c r="G959" s="115"/>
    </row>
    <row r="960">
      <c r="C960" s="115"/>
      <c r="D960" s="115"/>
      <c r="E960" s="115"/>
      <c r="F960" s="115"/>
      <c r="G960" s="115"/>
    </row>
    <row r="961">
      <c r="C961" s="115"/>
      <c r="D961" s="115"/>
      <c r="E961" s="115"/>
      <c r="F961" s="115"/>
      <c r="G961" s="115"/>
    </row>
    <row r="962">
      <c r="C962" s="115"/>
      <c r="D962" s="115"/>
      <c r="E962" s="115"/>
      <c r="F962" s="115"/>
      <c r="G962" s="115"/>
    </row>
    <row r="963">
      <c r="C963" s="115"/>
      <c r="D963" s="115"/>
      <c r="E963" s="115"/>
      <c r="F963" s="115"/>
      <c r="G963" s="115"/>
    </row>
    <row r="964">
      <c r="C964" s="115"/>
      <c r="D964" s="115"/>
      <c r="E964" s="115"/>
      <c r="F964" s="115"/>
      <c r="G964" s="115"/>
    </row>
    <row r="965">
      <c r="C965" s="115"/>
      <c r="D965" s="115"/>
      <c r="E965" s="115"/>
      <c r="F965" s="115"/>
      <c r="G965" s="115"/>
    </row>
    <row r="966">
      <c r="C966" s="115"/>
      <c r="D966" s="115"/>
      <c r="E966" s="115"/>
      <c r="F966" s="115"/>
      <c r="G966" s="115"/>
    </row>
    <row r="967">
      <c r="C967" s="115"/>
      <c r="D967" s="115"/>
      <c r="E967" s="115"/>
      <c r="F967" s="115"/>
      <c r="G967" s="115"/>
    </row>
    <row r="968">
      <c r="C968" s="115"/>
      <c r="D968" s="115"/>
      <c r="E968" s="115"/>
      <c r="F968" s="115"/>
      <c r="G968" s="115"/>
    </row>
    <row r="969">
      <c r="C969" s="115"/>
      <c r="D969" s="115"/>
      <c r="E969" s="115"/>
      <c r="F969" s="115"/>
      <c r="G969" s="115"/>
    </row>
    <row r="970">
      <c r="C970" s="115"/>
      <c r="D970" s="115"/>
      <c r="E970" s="115"/>
      <c r="F970" s="115"/>
      <c r="G970" s="115"/>
    </row>
    <row r="971">
      <c r="C971" s="115"/>
      <c r="D971" s="115"/>
      <c r="E971" s="115"/>
      <c r="F971" s="115"/>
      <c r="G971" s="115"/>
    </row>
    <row r="972">
      <c r="C972" s="115"/>
      <c r="D972" s="115"/>
      <c r="E972" s="115"/>
      <c r="F972" s="115"/>
      <c r="G972" s="115"/>
    </row>
    <row r="973">
      <c r="C973" s="115"/>
      <c r="D973" s="115"/>
      <c r="E973" s="115"/>
      <c r="F973" s="115"/>
      <c r="G973" s="115"/>
    </row>
    <row r="974">
      <c r="C974" s="115"/>
      <c r="D974" s="115"/>
      <c r="E974" s="115"/>
      <c r="F974" s="115"/>
      <c r="G974" s="115"/>
    </row>
    <row r="975">
      <c r="C975" s="115"/>
      <c r="D975" s="115"/>
      <c r="E975" s="115"/>
      <c r="F975" s="115"/>
      <c r="G975" s="115"/>
    </row>
    <row r="976">
      <c r="C976" s="115"/>
      <c r="D976" s="115"/>
      <c r="E976" s="115"/>
      <c r="F976" s="115"/>
      <c r="G976" s="115"/>
    </row>
    <row r="977">
      <c r="C977" s="115"/>
      <c r="D977" s="115"/>
      <c r="E977" s="115"/>
      <c r="F977" s="115"/>
      <c r="G977" s="115"/>
    </row>
    <row r="978">
      <c r="C978" s="115"/>
      <c r="D978" s="115"/>
      <c r="E978" s="115"/>
      <c r="F978" s="115"/>
      <c r="G978" s="115"/>
    </row>
    <row r="979">
      <c r="C979" s="115"/>
      <c r="D979" s="115"/>
      <c r="E979" s="115"/>
      <c r="F979" s="115"/>
      <c r="G979" s="115"/>
    </row>
    <row r="980">
      <c r="C980" s="115"/>
      <c r="D980" s="115"/>
      <c r="E980" s="115"/>
      <c r="F980" s="115"/>
      <c r="G980" s="115"/>
    </row>
    <row r="981">
      <c r="C981" s="115"/>
      <c r="D981" s="115"/>
      <c r="E981" s="115"/>
      <c r="F981" s="115"/>
      <c r="G981" s="115"/>
    </row>
    <row r="982">
      <c r="C982" s="115"/>
      <c r="D982" s="115"/>
      <c r="E982" s="115"/>
      <c r="F982" s="115"/>
      <c r="G982" s="115"/>
    </row>
    <row r="983">
      <c r="C983" s="115"/>
      <c r="D983" s="115"/>
      <c r="E983" s="115"/>
      <c r="F983" s="115"/>
      <c r="G983" s="115"/>
    </row>
    <row r="984">
      <c r="C984" s="115"/>
      <c r="D984" s="115"/>
      <c r="E984" s="115"/>
      <c r="F984" s="115"/>
      <c r="G984" s="115"/>
    </row>
    <row r="985">
      <c r="C985" s="115"/>
      <c r="D985" s="115"/>
      <c r="E985" s="115"/>
      <c r="F985" s="115"/>
      <c r="G985" s="115"/>
    </row>
    <row r="986">
      <c r="C986" s="115"/>
      <c r="D986" s="115"/>
      <c r="E986" s="115"/>
      <c r="F986" s="115"/>
      <c r="G986" s="115"/>
    </row>
    <row r="987">
      <c r="C987" s="115"/>
      <c r="D987" s="115"/>
      <c r="E987" s="115"/>
      <c r="F987" s="115"/>
      <c r="G987" s="115"/>
    </row>
    <row r="988">
      <c r="C988" s="115"/>
      <c r="D988" s="115"/>
      <c r="E988" s="115"/>
      <c r="F988" s="115"/>
      <c r="G988" s="115"/>
    </row>
    <row r="989">
      <c r="C989" s="115"/>
      <c r="D989" s="115"/>
      <c r="E989" s="115"/>
      <c r="F989" s="115"/>
      <c r="G989" s="115"/>
    </row>
    <row r="990">
      <c r="C990" s="115"/>
      <c r="D990" s="115"/>
      <c r="E990" s="115"/>
      <c r="F990" s="115"/>
      <c r="G990" s="115"/>
    </row>
    <row r="991">
      <c r="C991" s="115"/>
      <c r="D991" s="115"/>
      <c r="E991" s="115"/>
      <c r="F991" s="115"/>
      <c r="G991" s="115"/>
    </row>
    <row r="992">
      <c r="C992" s="115"/>
      <c r="D992" s="115"/>
      <c r="E992" s="115"/>
      <c r="F992" s="115"/>
      <c r="G992" s="115"/>
    </row>
    <row r="993">
      <c r="C993" s="115"/>
      <c r="D993" s="115"/>
      <c r="E993" s="115"/>
      <c r="F993" s="115"/>
      <c r="G993" s="115"/>
    </row>
    <row r="994">
      <c r="C994" s="115"/>
      <c r="D994" s="115"/>
      <c r="E994" s="115"/>
      <c r="F994" s="115"/>
      <c r="G994" s="115"/>
    </row>
    <row r="995">
      <c r="C995" s="115"/>
      <c r="D995" s="115"/>
      <c r="E995" s="115"/>
      <c r="F995" s="115"/>
      <c r="G995" s="115"/>
    </row>
    <row r="996">
      <c r="C996" s="115"/>
      <c r="D996" s="115"/>
      <c r="E996" s="115"/>
      <c r="F996" s="115"/>
      <c r="G996" s="115"/>
    </row>
    <row r="997">
      <c r="C997" s="115"/>
      <c r="D997" s="115"/>
      <c r="E997" s="115"/>
      <c r="F997" s="115"/>
      <c r="G997" s="115"/>
    </row>
    <row r="998">
      <c r="C998" s="115"/>
      <c r="D998" s="115"/>
      <c r="E998" s="115"/>
      <c r="F998" s="115"/>
      <c r="G998" s="115"/>
    </row>
    <row r="999">
      <c r="C999" s="115"/>
      <c r="D999" s="115"/>
      <c r="E999" s="115"/>
      <c r="F999" s="115"/>
      <c r="G999" s="115"/>
    </row>
    <row r="1000">
      <c r="C1000" s="115"/>
      <c r="D1000" s="115"/>
      <c r="E1000" s="115"/>
      <c r="F1000" s="115"/>
      <c r="G1000" s="115"/>
    </row>
    <row r="1001">
      <c r="C1001" s="115"/>
      <c r="D1001" s="115"/>
      <c r="E1001" s="115"/>
      <c r="F1001" s="115"/>
      <c r="G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s>
  <drawing r:id="rId19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5.63"/>
    <col customWidth="1" min="3" max="3" width="14.0"/>
    <col customWidth="1" min="6" max="7" width="20.5"/>
  </cols>
  <sheetData>
    <row r="1">
      <c r="A1" s="5" t="s">
        <v>0</v>
      </c>
      <c r="B1" s="48" t="s">
        <v>1</v>
      </c>
      <c r="C1" s="4" t="s">
        <v>2</v>
      </c>
      <c r="D1" s="49" t="s">
        <v>3</v>
      </c>
      <c r="E1" s="4"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68">
        <v>4001.0</v>
      </c>
      <c r="B2" s="116" t="s">
        <v>420</v>
      </c>
      <c r="C2" s="70">
        <v>1272.0</v>
      </c>
      <c r="D2" s="179">
        <v>45773.0</v>
      </c>
      <c r="E2" s="177"/>
    </row>
    <row r="3">
      <c r="A3" s="180">
        <v>4002.0</v>
      </c>
      <c r="B3" s="181" t="s">
        <v>421</v>
      </c>
      <c r="C3" s="182">
        <v>1235.0</v>
      </c>
      <c r="D3" s="183">
        <v>45773.0</v>
      </c>
      <c r="E3" s="184"/>
      <c r="F3" s="185" t="s">
        <v>422</v>
      </c>
      <c r="G3" s="185"/>
      <c r="H3" s="186"/>
      <c r="I3" s="186"/>
      <c r="J3" s="186"/>
      <c r="K3" s="186"/>
      <c r="L3" s="186"/>
      <c r="M3" s="186"/>
      <c r="N3" s="186"/>
      <c r="O3" s="186"/>
      <c r="P3" s="186"/>
      <c r="Q3" s="186"/>
      <c r="R3" s="186"/>
      <c r="S3" s="186"/>
      <c r="T3" s="186"/>
      <c r="U3" s="186"/>
      <c r="V3" s="186"/>
      <c r="W3" s="186"/>
      <c r="X3" s="186"/>
      <c r="Y3" s="186"/>
      <c r="Z3" s="186"/>
      <c r="AA3" s="186"/>
      <c r="AB3" s="186"/>
      <c r="AC3" s="186"/>
      <c r="AD3" s="186"/>
    </row>
    <row r="4">
      <c r="A4" s="68">
        <v>4003.0</v>
      </c>
      <c r="B4" s="116" t="s">
        <v>423</v>
      </c>
      <c r="C4" s="70">
        <v>25515.0</v>
      </c>
      <c r="D4" s="179">
        <v>45773.0</v>
      </c>
      <c r="E4" s="177"/>
    </row>
    <row r="5">
      <c r="A5" s="68">
        <v>4004.0</v>
      </c>
      <c r="B5" s="116" t="s">
        <v>424</v>
      </c>
      <c r="C5" s="70">
        <v>682.0</v>
      </c>
      <c r="D5" s="179">
        <v>45773.0</v>
      </c>
      <c r="E5" s="177"/>
    </row>
    <row r="6">
      <c r="A6" s="68">
        <v>4005.0</v>
      </c>
      <c r="B6" s="116" t="s">
        <v>425</v>
      </c>
      <c r="C6" s="70">
        <v>585.0</v>
      </c>
      <c r="D6" s="179">
        <v>45773.0</v>
      </c>
      <c r="E6" s="177"/>
    </row>
    <row r="7">
      <c r="A7" s="68">
        <v>4006.0</v>
      </c>
      <c r="B7" s="116" t="s">
        <v>426</v>
      </c>
      <c r="C7" s="70">
        <v>12408.0</v>
      </c>
      <c r="D7" s="179">
        <v>45773.0</v>
      </c>
      <c r="E7" s="177"/>
    </row>
    <row r="8">
      <c r="A8" s="68">
        <v>4007.0</v>
      </c>
      <c r="B8" s="116" t="s">
        <v>427</v>
      </c>
      <c r="C8" s="70">
        <v>829.0</v>
      </c>
      <c r="D8" s="179">
        <v>45773.0</v>
      </c>
      <c r="E8" s="177"/>
    </row>
    <row r="9">
      <c r="A9" s="68">
        <v>4008.0</v>
      </c>
      <c r="B9" s="116" t="s">
        <v>428</v>
      </c>
      <c r="C9" s="70">
        <v>557.0</v>
      </c>
      <c r="D9" s="179">
        <v>45773.0</v>
      </c>
      <c r="E9" s="177"/>
    </row>
    <row r="10">
      <c r="A10" s="68">
        <v>4009.0</v>
      </c>
      <c r="B10" s="116" t="s">
        <v>429</v>
      </c>
      <c r="C10" s="70">
        <v>128.0</v>
      </c>
      <c r="D10" s="179">
        <v>45773.0</v>
      </c>
      <c r="E10" s="177"/>
    </row>
    <row r="11">
      <c r="A11" s="68">
        <v>4010.0</v>
      </c>
      <c r="B11" s="116" t="s">
        <v>430</v>
      </c>
      <c r="C11" s="70">
        <v>725.0</v>
      </c>
      <c r="D11" s="179">
        <v>45773.0</v>
      </c>
      <c r="E11" s="177"/>
    </row>
    <row r="12">
      <c r="A12" s="68">
        <v>4011.0</v>
      </c>
      <c r="B12" s="116" t="s">
        <v>431</v>
      </c>
      <c r="C12" s="70">
        <v>3878.0</v>
      </c>
      <c r="D12" s="179">
        <v>45773.0</v>
      </c>
      <c r="E12" s="177"/>
    </row>
    <row r="13">
      <c r="A13" s="68">
        <v>4012.0</v>
      </c>
      <c r="B13" s="116" t="s">
        <v>432</v>
      </c>
      <c r="C13" s="70">
        <v>215.0</v>
      </c>
      <c r="D13" s="179">
        <v>45773.0</v>
      </c>
      <c r="E13" s="177"/>
    </row>
    <row r="14">
      <c r="A14" s="68">
        <v>4013.0</v>
      </c>
      <c r="B14" s="116" t="s">
        <v>433</v>
      </c>
      <c r="C14" s="70">
        <v>202675.0</v>
      </c>
      <c r="D14" s="179">
        <v>45773.0</v>
      </c>
      <c r="E14" s="177"/>
    </row>
    <row r="15">
      <c r="A15" s="68">
        <v>4014.0</v>
      </c>
      <c r="B15" s="116" t="s">
        <v>434</v>
      </c>
      <c r="C15" s="70">
        <v>210.0</v>
      </c>
      <c r="D15" s="179">
        <v>45773.0</v>
      </c>
      <c r="E15" s="177"/>
    </row>
    <row r="16">
      <c r="A16" s="68">
        <v>4015.0</v>
      </c>
      <c r="B16" s="116" t="s">
        <v>435</v>
      </c>
      <c r="C16" s="70">
        <v>138.0</v>
      </c>
      <c r="D16" s="179">
        <v>45773.0</v>
      </c>
      <c r="E16" s="177"/>
    </row>
    <row r="17">
      <c r="A17" s="68">
        <v>4016.0</v>
      </c>
      <c r="B17" s="116" t="s">
        <v>436</v>
      </c>
      <c r="C17" s="70">
        <v>3450.0</v>
      </c>
      <c r="D17" s="179">
        <v>45773.0</v>
      </c>
      <c r="E17" s="177"/>
    </row>
    <row r="18">
      <c r="A18" s="68">
        <v>4017.0</v>
      </c>
      <c r="B18" s="116" t="s">
        <v>437</v>
      </c>
      <c r="C18" s="70">
        <v>4319.0</v>
      </c>
      <c r="D18" s="179">
        <v>45773.0</v>
      </c>
      <c r="E18" s="177"/>
    </row>
    <row r="19">
      <c r="A19" s="68">
        <v>4018.0</v>
      </c>
      <c r="B19" s="116" t="s">
        <v>438</v>
      </c>
      <c r="C19" s="70">
        <v>331.0</v>
      </c>
      <c r="D19" s="179">
        <v>45773.0</v>
      </c>
      <c r="E19" s="177"/>
    </row>
    <row r="20">
      <c r="A20" s="68">
        <v>4019.0</v>
      </c>
      <c r="B20" s="116" t="s">
        <v>439</v>
      </c>
      <c r="C20" s="70">
        <v>239.0</v>
      </c>
      <c r="D20" s="179">
        <v>45773.0</v>
      </c>
      <c r="E20" s="177"/>
    </row>
    <row r="21">
      <c r="A21" s="68">
        <v>4904.0</v>
      </c>
      <c r="B21" s="116" t="s">
        <v>440</v>
      </c>
      <c r="C21" s="70">
        <v>3016.0</v>
      </c>
      <c r="D21" s="179">
        <v>45773.0</v>
      </c>
      <c r="E21" s="177"/>
    </row>
    <row r="22">
      <c r="A22" s="68">
        <v>4020.0</v>
      </c>
      <c r="B22" s="116" t="s">
        <v>441</v>
      </c>
      <c r="C22" s="70">
        <v>296.0</v>
      </c>
      <c r="D22" s="179">
        <v>45773.0</v>
      </c>
      <c r="E22" s="177"/>
    </row>
    <row r="23">
      <c r="A23" s="68">
        <v>4021.0</v>
      </c>
      <c r="B23" s="116" t="s">
        <v>442</v>
      </c>
      <c r="C23" s="70">
        <v>224.0</v>
      </c>
      <c r="D23" s="179">
        <v>45773.0</v>
      </c>
      <c r="E23" s="177"/>
    </row>
    <row r="24">
      <c r="A24" s="68">
        <v>4022.0</v>
      </c>
      <c r="B24" s="116" t="s">
        <v>443</v>
      </c>
      <c r="C24" s="70">
        <v>976.0</v>
      </c>
      <c r="D24" s="179">
        <v>45773.0</v>
      </c>
      <c r="E24" s="177"/>
    </row>
    <row r="25">
      <c r="A25" s="68">
        <v>4023.0</v>
      </c>
      <c r="B25" s="116" t="s">
        <v>444</v>
      </c>
      <c r="C25" s="70">
        <v>148.0</v>
      </c>
      <c r="D25" s="179">
        <v>45773.0</v>
      </c>
      <c r="E25" s="177"/>
    </row>
    <row r="26">
      <c r="A26" s="68">
        <v>4024.0</v>
      </c>
      <c r="B26" s="116" t="s">
        <v>445</v>
      </c>
      <c r="C26" s="70">
        <v>4808.0</v>
      </c>
      <c r="D26" s="179">
        <v>45773.0</v>
      </c>
      <c r="E26" s="177"/>
    </row>
    <row r="27">
      <c r="A27" s="68">
        <v>4026.0</v>
      </c>
      <c r="B27" s="116" t="s">
        <v>446</v>
      </c>
      <c r="C27" s="70">
        <v>60.0</v>
      </c>
      <c r="D27" s="179">
        <v>45773.0</v>
      </c>
      <c r="E27" s="177"/>
    </row>
    <row r="28">
      <c r="A28" s="68">
        <v>4027.0</v>
      </c>
      <c r="B28" s="116" t="s">
        <v>447</v>
      </c>
      <c r="C28" s="70">
        <v>252.0</v>
      </c>
      <c r="D28" s="179">
        <v>45773.0</v>
      </c>
      <c r="E28" s="177"/>
    </row>
    <row r="29">
      <c r="A29" s="68">
        <v>4028.0</v>
      </c>
      <c r="B29" s="116" t="s">
        <v>448</v>
      </c>
      <c r="C29" s="70">
        <v>227.0</v>
      </c>
      <c r="D29" s="179">
        <v>45773.0</v>
      </c>
      <c r="E29" s="177"/>
    </row>
    <row r="30">
      <c r="A30" s="51">
        <v>4029.0</v>
      </c>
      <c r="B30" s="137" t="s">
        <v>449</v>
      </c>
      <c r="C30" s="53">
        <v>12939.0</v>
      </c>
      <c r="D30" s="139">
        <v>45773.0</v>
      </c>
      <c r="E30" s="141"/>
      <c r="F30" s="55" t="s">
        <v>450</v>
      </c>
      <c r="G30" s="55"/>
      <c r="H30" s="58"/>
      <c r="I30" s="58"/>
      <c r="J30" s="58"/>
      <c r="K30" s="58"/>
      <c r="L30" s="58"/>
      <c r="M30" s="58"/>
      <c r="N30" s="58"/>
      <c r="O30" s="58"/>
      <c r="P30" s="58"/>
      <c r="Q30" s="58"/>
      <c r="R30" s="58"/>
      <c r="S30" s="58"/>
      <c r="T30" s="58"/>
      <c r="U30" s="58"/>
      <c r="V30" s="58"/>
      <c r="W30" s="58"/>
      <c r="X30" s="58"/>
      <c r="Y30" s="58"/>
      <c r="Z30" s="58"/>
      <c r="AA30" s="58"/>
      <c r="AB30" s="58"/>
      <c r="AC30" s="58"/>
      <c r="AD30" s="58"/>
    </row>
    <row r="31">
      <c r="A31" s="51">
        <v>4030.0</v>
      </c>
      <c r="B31" s="137" t="s">
        <v>451</v>
      </c>
      <c r="C31" s="53">
        <v>1134.0</v>
      </c>
      <c r="D31" s="139">
        <v>45773.0</v>
      </c>
      <c r="E31" s="141"/>
      <c r="F31" s="55" t="s">
        <v>452</v>
      </c>
      <c r="G31" s="55"/>
      <c r="H31" s="58"/>
      <c r="I31" s="58"/>
      <c r="J31" s="58"/>
      <c r="K31" s="58"/>
      <c r="L31" s="58"/>
      <c r="M31" s="58"/>
      <c r="N31" s="58"/>
      <c r="O31" s="58"/>
      <c r="P31" s="58"/>
      <c r="Q31" s="58"/>
      <c r="R31" s="58"/>
      <c r="S31" s="58"/>
      <c r="T31" s="58"/>
      <c r="U31" s="58"/>
      <c r="V31" s="58"/>
      <c r="W31" s="58"/>
      <c r="X31" s="58"/>
      <c r="Y31" s="58"/>
      <c r="Z31" s="58"/>
      <c r="AA31" s="58"/>
      <c r="AB31" s="58"/>
      <c r="AC31" s="58"/>
      <c r="AD31" s="58"/>
    </row>
    <row r="32">
      <c r="A32" s="68">
        <v>4031.0</v>
      </c>
      <c r="B32" s="116" t="s">
        <v>453</v>
      </c>
      <c r="C32" s="70">
        <v>3569.0</v>
      </c>
      <c r="D32" s="179">
        <v>45773.0</v>
      </c>
      <c r="E32" s="177"/>
    </row>
    <row r="33">
      <c r="A33" s="68">
        <v>4032.0</v>
      </c>
      <c r="B33" s="116" t="s">
        <v>454</v>
      </c>
      <c r="C33" s="70">
        <v>8441.0</v>
      </c>
      <c r="D33" s="179">
        <v>45773.0</v>
      </c>
      <c r="E33" s="177"/>
    </row>
    <row r="34">
      <c r="A34" s="68">
        <v>4033.0</v>
      </c>
      <c r="B34" s="116" t="s">
        <v>455</v>
      </c>
      <c r="C34" s="70">
        <v>101.0</v>
      </c>
      <c r="D34" s="179">
        <v>45773.0</v>
      </c>
      <c r="E34" s="177"/>
    </row>
    <row r="35">
      <c r="A35" s="68">
        <v>4036.0</v>
      </c>
      <c r="B35" s="116" t="s">
        <v>456</v>
      </c>
      <c r="C35" s="70">
        <v>303.0</v>
      </c>
      <c r="D35" s="179">
        <v>45773.0</v>
      </c>
      <c r="E35" s="177"/>
    </row>
    <row r="36">
      <c r="A36" s="68">
        <v>4037.0</v>
      </c>
      <c r="B36" s="116" t="s">
        <v>457</v>
      </c>
      <c r="C36" s="70">
        <v>1567.0</v>
      </c>
      <c r="D36" s="179">
        <v>45773.0</v>
      </c>
      <c r="E36" s="177"/>
    </row>
    <row r="37">
      <c r="A37" s="68">
        <v>4034.0</v>
      </c>
      <c r="B37" s="116" t="s">
        <v>458</v>
      </c>
      <c r="C37" s="70">
        <v>190.0</v>
      </c>
      <c r="D37" s="179">
        <v>45779.0</v>
      </c>
      <c r="E37" s="177"/>
    </row>
    <row r="38">
      <c r="A38" s="180">
        <v>4035.0</v>
      </c>
      <c r="B38" s="181" t="s">
        <v>459</v>
      </c>
      <c r="C38" s="182">
        <v>15246.0</v>
      </c>
      <c r="D38" s="183">
        <v>45779.0</v>
      </c>
      <c r="E38" s="184"/>
      <c r="F38" s="185" t="s">
        <v>460</v>
      </c>
      <c r="G38" s="185"/>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row>
    <row r="39">
      <c r="A39" s="68">
        <v>4038.0</v>
      </c>
      <c r="B39" s="116" t="s">
        <v>461</v>
      </c>
      <c r="C39" s="70">
        <v>4169.0</v>
      </c>
      <c r="D39" s="179">
        <v>45779.0</v>
      </c>
      <c r="E39" s="177"/>
    </row>
    <row r="40">
      <c r="A40" s="82">
        <v>4902.0</v>
      </c>
      <c r="B40" s="187" t="s">
        <v>462</v>
      </c>
      <c r="C40" s="84">
        <v>90135.0</v>
      </c>
      <c r="D40" s="121">
        <v>45779.0</v>
      </c>
      <c r="E40" s="123"/>
      <c r="F40" s="89"/>
      <c r="G40" s="89"/>
      <c r="H40" s="89"/>
      <c r="I40" s="86">
        <v>1101.0</v>
      </c>
      <c r="J40" s="86" t="s">
        <v>463</v>
      </c>
      <c r="K40" s="188">
        <v>0.35</v>
      </c>
      <c r="L40" s="89"/>
      <c r="M40" s="189">
        <v>45210.0</v>
      </c>
      <c r="N40" s="86" t="s">
        <v>45</v>
      </c>
      <c r="O40" s="89"/>
      <c r="P40" s="86">
        <v>15000.0</v>
      </c>
      <c r="Q40" s="86">
        <v>147000.0</v>
      </c>
      <c r="R40" s="86">
        <v>545.0</v>
      </c>
      <c r="S40" s="86">
        <v>140.0</v>
      </c>
      <c r="T40" s="86" t="s">
        <v>464</v>
      </c>
      <c r="U40" s="89"/>
      <c r="V40" s="86" t="s">
        <v>465</v>
      </c>
      <c r="W40" s="86" t="s">
        <v>44</v>
      </c>
      <c r="X40" s="89"/>
      <c r="Y40" s="89"/>
      <c r="Z40" s="89"/>
      <c r="AA40" s="89"/>
      <c r="AB40" s="89"/>
      <c r="AC40" s="89"/>
      <c r="AD40" s="89"/>
    </row>
    <row r="41">
      <c r="A41" s="68">
        <v>4041.0</v>
      </c>
      <c r="B41" s="116" t="s">
        <v>466</v>
      </c>
      <c r="C41" s="70">
        <v>598.0</v>
      </c>
      <c r="D41" s="179">
        <v>45779.0</v>
      </c>
      <c r="E41" s="177"/>
    </row>
    <row r="42">
      <c r="A42" s="68">
        <v>4043.0</v>
      </c>
      <c r="B42" s="116" t="s">
        <v>467</v>
      </c>
      <c r="C42" s="70">
        <v>770.0</v>
      </c>
      <c r="D42" s="179">
        <v>45779.0</v>
      </c>
      <c r="E42" s="177"/>
    </row>
    <row r="43">
      <c r="A43" s="68">
        <v>4044.0</v>
      </c>
      <c r="B43" s="116" t="s">
        <v>468</v>
      </c>
      <c r="C43" s="70">
        <v>2286.0</v>
      </c>
      <c r="D43" s="179">
        <v>45779.0</v>
      </c>
      <c r="E43" s="177"/>
    </row>
    <row r="44">
      <c r="A44" s="82">
        <v>4045.0</v>
      </c>
      <c r="B44" s="119" t="s">
        <v>469</v>
      </c>
      <c r="C44" s="84">
        <v>1984.0</v>
      </c>
      <c r="D44" s="121">
        <v>45779.0</v>
      </c>
      <c r="E44" s="123"/>
      <c r="F44" s="89"/>
      <c r="G44" s="89"/>
      <c r="H44" s="89"/>
      <c r="I44" s="86">
        <v>0.0</v>
      </c>
      <c r="J44" s="86" t="s">
        <v>470</v>
      </c>
      <c r="K44" s="86">
        <v>0.0</v>
      </c>
      <c r="L44" s="86" t="s">
        <v>471</v>
      </c>
      <c r="M44" s="88">
        <v>45792.0</v>
      </c>
      <c r="N44" s="86" t="s">
        <v>45</v>
      </c>
      <c r="O44" s="86">
        <v>0.0</v>
      </c>
      <c r="P44" s="86">
        <v>0.0</v>
      </c>
      <c r="Q44" s="86">
        <v>0.0</v>
      </c>
      <c r="R44" s="86" t="s">
        <v>472</v>
      </c>
      <c r="S44" s="86" t="s">
        <v>472</v>
      </c>
      <c r="T44" s="86" t="s">
        <v>472</v>
      </c>
      <c r="U44" s="86" t="s">
        <v>472</v>
      </c>
      <c r="V44" s="86" t="s">
        <v>473</v>
      </c>
      <c r="W44" s="86" t="s">
        <v>473</v>
      </c>
      <c r="X44" s="86" t="s">
        <v>45</v>
      </c>
      <c r="Y44" s="89"/>
      <c r="Z44" s="89"/>
      <c r="AA44" s="89"/>
      <c r="AB44" s="89"/>
      <c r="AC44" s="89"/>
      <c r="AD44" s="89"/>
    </row>
    <row r="45">
      <c r="A45" s="68">
        <v>4046.0</v>
      </c>
      <c r="B45" s="116" t="s">
        <v>474</v>
      </c>
      <c r="C45" s="70">
        <v>1133.0</v>
      </c>
      <c r="D45" s="179">
        <v>45779.0</v>
      </c>
      <c r="E45" s="177"/>
    </row>
    <row r="46">
      <c r="A46" s="68">
        <v>4047.0</v>
      </c>
      <c r="B46" s="116" t="s">
        <v>475</v>
      </c>
      <c r="C46" s="70">
        <v>3067.0</v>
      </c>
      <c r="D46" s="179">
        <v>45779.0</v>
      </c>
      <c r="E46" s="177"/>
    </row>
    <row r="47">
      <c r="A47" s="68">
        <v>4048.0</v>
      </c>
      <c r="B47" s="116" t="s">
        <v>476</v>
      </c>
      <c r="C47" s="70">
        <v>3071.0</v>
      </c>
      <c r="D47" s="179">
        <v>45779.0</v>
      </c>
      <c r="E47" s="177"/>
    </row>
    <row r="48">
      <c r="A48" s="68">
        <v>4049.0</v>
      </c>
      <c r="B48" s="116" t="s">
        <v>477</v>
      </c>
      <c r="C48" s="70">
        <v>10603.0</v>
      </c>
      <c r="D48" s="179">
        <v>45779.0</v>
      </c>
      <c r="E48" s="177"/>
    </row>
    <row r="49">
      <c r="A49" s="68">
        <v>4050.0</v>
      </c>
      <c r="B49" s="116" t="s">
        <v>478</v>
      </c>
      <c r="C49" s="70">
        <v>1191.0</v>
      </c>
      <c r="D49" s="179">
        <v>45779.0</v>
      </c>
      <c r="E49" s="177"/>
    </row>
    <row r="50">
      <c r="A50" s="68">
        <v>4051.0</v>
      </c>
      <c r="B50" s="116" t="s">
        <v>479</v>
      </c>
      <c r="C50" s="70">
        <v>537.0</v>
      </c>
      <c r="D50" s="179">
        <v>45779.0</v>
      </c>
      <c r="E50" s="177"/>
    </row>
    <row r="51">
      <c r="A51" s="68">
        <v>4052.0</v>
      </c>
      <c r="B51" s="116" t="s">
        <v>480</v>
      </c>
      <c r="C51" s="70">
        <v>18584.0</v>
      </c>
      <c r="D51" s="179">
        <v>45779.0</v>
      </c>
      <c r="E51" s="177"/>
    </row>
    <row r="52">
      <c r="A52" s="68">
        <v>4053.0</v>
      </c>
      <c r="B52" s="116" t="s">
        <v>481</v>
      </c>
      <c r="C52" s="70">
        <v>20609.0</v>
      </c>
      <c r="D52" s="179">
        <v>45779.0</v>
      </c>
      <c r="E52" s="177"/>
      <c r="F52" s="190" t="s">
        <v>482</v>
      </c>
    </row>
    <row r="53">
      <c r="A53" s="68">
        <v>4054.0</v>
      </c>
      <c r="B53" s="116" t="s">
        <v>483</v>
      </c>
      <c r="C53" s="70">
        <v>460.0</v>
      </c>
      <c r="D53" s="179">
        <v>45779.0</v>
      </c>
      <c r="E53" s="177"/>
    </row>
    <row r="54">
      <c r="A54" s="68">
        <v>4055.0</v>
      </c>
      <c r="B54" s="116" t="s">
        <v>484</v>
      </c>
      <c r="C54" s="70">
        <v>498.0</v>
      </c>
      <c r="D54" s="179">
        <v>45779.0</v>
      </c>
      <c r="E54" s="177"/>
    </row>
    <row r="55">
      <c r="A55" s="68">
        <v>4056.0</v>
      </c>
      <c r="B55" s="116" t="s">
        <v>485</v>
      </c>
      <c r="C55" s="70">
        <v>209.0</v>
      </c>
      <c r="D55" s="179">
        <v>45779.0</v>
      </c>
      <c r="E55" s="177"/>
    </row>
    <row r="56">
      <c r="A56" s="68">
        <v>4057.0</v>
      </c>
      <c r="B56" s="116" t="s">
        <v>486</v>
      </c>
      <c r="C56" s="70">
        <v>1658.0</v>
      </c>
      <c r="D56" s="179">
        <v>45779.0</v>
      </c>
      <c r="E56" s="177"/>
    </row>
    <row r="57">
      <c r="A57" s="68">
        <v>4058.0</v>
      </c>
      <c r="B57" s="116" t="s">
        <v>487</v>
      </c>
      <c r="C57" s="70">
        <v>393.0</v>
      </c>
      <c r="D57" s="179">
        <v>45779.0</v>
      </c>
      <c r="E57" s="177"/>
    </row>
    <row r="58">
      <c r="A58" s="68">
        <v>4059.0</v>
      </c>
      <c r="B58" s="116" t="s">
        <v>488</v>
      </c>
      <c r="C58" s="70">
        <v>1428.0</v>
      </c>
      <c r="D58" s="179">
        <v>45779.0</v>
      </c>
      <c r="E58" s="177"/>
    </row>
    <row r="59">
      <c r="A59" s="68">
        <v>4060.0</v>
      </c>
      <c r="B59" s="116" t="s">
        <v>489</v>
      </c>
      <c r="C59" s="70">
        <v>714.0</v>
      </c>
      <c r="D59" s="179">
        <v>45779.0</v>
      </c>
      <c r="E59" s="177"/>
    </row>
    <row r="60">
      <c r="A60" s="68">
        <v>4061.0</v>
      </c>
      <c r="B60" s="116" t="s">
        <v>490</v>
      </c>
      <c r="C60" s="70">
        <v>825.0</v>
      </c>
      <c r="D60" s="179">
        <v>45779.0</v>
      </c>
      <c r="E60" s="177"/>
    </row>
    <row r="61">
      <c r="A61" s="68">
        <v>4062.0</v>
      </c>
      <c r="B61" s="116" t="s">
        <v>491</v>
      </c>
      <c r="C61" s="70">
        <v>5428.0</v>
      </c>
      <c r="D61" s="179">
        <v>45779.0</v>
      </c>
      <c r="E61" s="177"/>
    </row>
    <row r="62">
      <c r="A62" s="68">
        <v>4063.0</v>
      </c>
      <c r="B62" s="116" t="s">
        <v>492</v>
      </c>
      <c r="C62" s="70">
        <v>1195.0</v>
      </c>
      <c r="D62" s="179">
        <v>45779.0</v>
      </c>
      <c r="E62" s="177"/>
    </row>
    <row r="63">
      <c r="A63" s="68">
        <v>4064.0</v>
      </c>
      <c r="B63" s="116" t="s">
        <v>493</v>
      </c>
      <c r="C63" s="70">
        <v>7517.0</v>
      </c>
      <c r="D63" s="179">
        <v>45779.0</v>
      </c>
      <c r="E63" s="177"/>
    </row>
    <row r="64">
      <c r="A64" s="68">
        <v>4903.0</v>
      </c>
      <c r="B64" s="116" t="s">
        <v>494</v>
      </c>
      <c r="C64" s="70">
        <v>8677.0</v>
      </c>
      <c r="D64" s="179">
        <v>45779.0</v>
      </c>
      <c r="E64" s="177"/>
    </row>
    <row r="65">
      <c r="A65" s="180">
        <v>4065.0</v>
      </c>
      <c r="B65" s="181" t="s">
        <v>495</v>
      </c>
      <c r="C65" s="182">
        <v>501.0</v>
      </c>
      <c r="D65" s="183">
        <v>45779.0</v>
      </c>
      <c r="E65" s="184"/>
      <c r="F65" s="185" t="s">
        <v>496</v>
      </c>
      <c r="G65" s="185"/>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row>
    <row r="66">
      <c r="A66" s="68">
        <v>4066.0</v>
      </c>
      <c r="B66" s="116" t="s">
        <v>497</v>
      </c>
      <c r="C66" s="70">
        <v>33076.0</v>
      </c>
      <c r="D66" s="179">
        <v>45779.0</v>
      </c>
      <c r="E66" s="177"/>
    </row>
    <row r="67">
      <c r="A67" s="68">
        <v>4067.0</v>
      </c>
      <c r="B67" s="116" t="s">
        <v>498</v>
      </c>
      <c r="C67" s="70">
        <v>547.0</v>
      </c>
      <c r="D67" s="179">
        <v>45779.0</v>
      </c>
      <c r="E67" s="177"/>
    </row>
    <row r="68">
      <c r="A68" s="68">
        <v>4068.0</v>
      </c>
      <c r="B68" s="116" t="s">
        <v>499</v>
      </c>
      <c r="C68" s="70">
        <v>181.0</v>
      </c>
      <c r="D68" s="179">
        <v>45779.0</v>
      </c>
      <c r="E68" s="177"/>
    </row>
    <row r="69">
      <c r="A69" s="68">
        <v>4069.0</v>
      </c>
      <c r="B69" s="116" t="s">
        <v>500</v>
      </c>
      <c r="C69" s="70">
        <v>6429.0</v>
      </c>
      <c r="D69" s="179">
        <v>45779.0</v>
      </c>
      <c r="E69" s="177"/>
    </row>
    <row r="70">
      <c r="A70" s="68">
        <v>4070.0</v>
      </c>
      <c r="B70" s="116" t="s">
        <v>501</v>
      </c>
      <c r="C70" s="70">
        <v>2199.0</v>
      </c>
      <c r="D70" s="179">
        <v>45779.0</v>
      </c>
      <c r="E70" s="177"/>
    </row>
    <row r="71">
      <c r="A71" s="68">
        <v>4071.0</v>
      </c>
      <c r="B71" s="116" t="s">
        <v>502</v>
      </c>
      <c r="C71" s="70">
        <v>440.0</v>
      </c>
      <c r="D71" s="179">
        <v>45779.0</v>
      </c>
      <c r="E71" s="177"/>
    </row>
    <row r="72">
      <c r="A72" s="68">
        <v>4072.0</v>
      </c>
      <c r="B72" s="116" t="s">
        <v>503</v>
      </c>
      <c r="C72" s="70">
        <v>875.0</v>
      </c>
      <c r="D72" s="179">
        <v>45779.0</v>
      </c>
      <c r="E72" s="177"/>
    </row>
    <row r="73">
      <c r="A73" s="68">
        <v>4073.0</v>
      </c>
      <c r="B73" s="116" t="s">
        <v>504</v>
      </c>
      <c r="C73" s="70">
        <v>396.0</v>
      </c>
      <c r="D73" s="179">
        <v>45779.0</v>
      </c>
      <c r="E73" s="177"/>
    </row>
    <row r="74">
      <c r="A74" s="68">
        <v>4074.0</v>
      </c>
      <c r="B74" s="116" t="s">
        <v>505</v>
      </c>
      <c r="C74" s="70">
        <v>4463.0</v>
      </c>
      <c r="D74" s="179">
        <v>45779.0</v>
      </c>
      <c r="E74" s="177"/>
    </row>
    <row r="75">
      <c r="A75" s="68">
        <v>4075.0</v>
      </c>
      <c r="B75" s="116" t="s">
        <v>506</v>
      </c>
      <c r="C75" s="70">
        <v>11906.0</v>
      </c>
      <c r="D75" s="179">
        <v>45779.0</v>
      </c>
      <c r="E75" s="177"/>
    </row>
    <row r="76">
      <c r="A76" s="68">
        <v>4076.0</v>
      </c>
      <c r="B76" s="116" t="s">
        <v>507</v>
      </c>
      <c r="C76" s="70">
        <v>1533.0</v>
      </c>
      <c r="D76" s="179">
        <v>45779.0</v>
      </c>
      <c r="E76" s="177"/>
    </row>
    <row r="77">
      <c r="A77" s="68">
        <v>4077.0</v>
      </c>
      <c r="B77" s="116" t="s">
        <v>508</v>
      </c>
      <c r="C77" s="70">
        <v>298.0</v>
      </c>
      <c r="D77" s="179">
        <v>45779.0</v>
      </c>
      <c r="E77" s="177"/>
      <c r="J77" s="38" t="s">
        <v>509</v>
      </c>
    </row>
    <row r="78">
      <c r="A78" s="82">
        <v>4078.0</v>
      </c>
      <c r="B78" s="119" t="s">
        <v>510</v>
      </c>
      <c r="C78" s="84">
        <v>1589.0</v>
      </c>
      <c r="D78" s="121">
        <v>45779.0</v>
      </c>
      <c r="E78" s="123"/>
      <c r="F78" s="86" t="s">
        <v>511</v>
      </c>
      <c r="G78" s="86" t="s">
        <v>126</v>
      </c>
      <c r="H78" s="89"/>
      <c r="I78" s="86">
        <v>142.0</v>
      </c>
      <c r="J78" s="191">
        <v>45778.0</v>
      </c>
      <c r="K78" s="188">
        <v>0.08</v>
      </c>
      <c r="L78" s="86" t="s">
        <v>44</v>
      </c>
      <c r="M78" s="88">
        <v>45803.0</v>
      </c>
      <c r="N78" s="86" t="s">
        <v>44</v>
      </c>
      <c r="O78" s="188">
        <v>0.08</v>
      </c>
      <c r="P78" s="192">
        <v>5600.0</v>
      </c>
      <c r="Q78" s="89"/>
      <c r="R78" s="86">
        <v>4.0</v>
      </c>
      <c r="S78" s="86">
        <v>0.0</v>
      </c>
      <c r="T78" s="86">
        <v>0.0</v>
      </c>
      <c r="U78" s="86">
        <v>1.0</v>
      </c>
      <c r="V78" s="86" t="s">
        <v>512</v>
      </c>
      <c r="W78" s="86" t="s">
        <v>44</v>
      </c>
      <c r="X78" s="86" t="s">
        <v>45</v>
      </c>
      <c r="Y78" s="89"/>
      <c r="Z78" s="89"/>
      <c r="AA78" s="89"/>
      <c r="AB78" s="89"/>
      <c r="AC78" s="89"/>
      <c r="AD78" s="89"/>
    </row>
    <row r="79">
      <c r="A79" s="68">
        <v>4079.0</v>
      </c>
      <c r="B79" s="116" t="s">
        <v>513</v>
      </c>
      <c r="C79" s="70">
        <v>109204.0</v>
      </c>
      <c r="D79" s="179">
        <v>45779.0</v>
      </c>
      <c r="E79" s="177"/>
    </row>
    <row r="80">
      <c r="A80" s="68">
        <v>4080.0</v>
      </c>
      <c r="B80" s="116" t="s">
        <v>514</v>
      </c>
      <c r="C80" s="70">
        <v>245.0</v>
      </c>
      <c r="D80" s="179">
        <v>45779.0</v>
      </c>
      <c r="E80" s="177"/>
    </row>
    <row r="81">
      <c r="A81" s="180">
        <v>4081.0</v>
      </c>
      <c r="B81" s="181" t="s">
        <v>515</v>
      </c>
      <c r="C81" s="182">
        <v>494.0</v>
      </c>
      <c r="D81" s="183">
        <v>45779.0</v>
      </c>
      <c r="E81" s="184"/>
      <c r="F81" s="185" t="s">
        <v>516</v>
      </c>
      <c r="G81" s="185"/>
      <c r="H81" s="186"/>
      <c r="I81" s="186"/>
      <c r="J81" s="186"/>
      <c r="K81" s="186"/>
      <c r="L81" s="186"/>
      <c r="M81" s="186"/>
      <c r="N81" s="186"/>
      <c r="O81" s="186"/>
      <c r="P81" s="186"/>
      <c r="Q81" s="186"/>
      <c r="R81" s="186"/>
      <c r="S81" s="186"/>
      <c r="T81" s="186"/>
      <c r="U81" s="186"/>
      <c r="V81" s="186"/>
      <c r="W81" s="186"/>
      <c r="X81" s="186"/>
      <c r="Y81" s="186"/>
      <c r="Z81" s="186"/>
      <c r="AA81" s="186"/>
      <c r="AB81" s="186"/>
      <c r="AC81" s="186"/>
      <c r="AD81" s="186"/>
    </row>
    <row r="82">
      <c r="A82" s="68">
        <v>4082.0</v>
      </c>
      <c r="B82" s="116" t="s">
        <v>517</v>
      </c>
      <c r="C82" s="70">
        <v>278.0</v>
      </c>
      <c r="D82" s="179">
        <v>45779.0</v>
      </c>
      <c r="E82" s="177"/>
    </row>
    <row r="83">
      <c r="A83" s="68">
        <v>4083.0</v>
      </c>
      <c r="B83" s="116" t="s">
        <v>518</v>
      </c>
      <c r="C83" s="70">
        <v>2133.0</v>
      </c>
      <c r="D83" s="179">
        <v>45779.0</v>
      </c>
      <c r="E83" s="177"/>
    </row>
    <row r="84">
      <c r="A84" s="68">
        <v>4084.0</v>
      </c>
      <c r="B84" s="116" t="s">
        <v>519</v>
      </c>
      <c r="C84" s="70">
        <v>376.0</v>
      </c>
      <c r="D84" s="179">
        <v>45779.0</v>
      </c>
      <c r="E84" s="177"/>
    </row>
    <row r="85">
      <c r="A85" s="68">
        <v>4085.0</v>
      </c>
      <c r="B85" s="116" t="s">
        <v>520</v>
      </c>
      <c r="C85" s="70">
        <v>524.0</v>
      </c>
      <c r="D85" s="179">
        <v>45779.0</v>
      </c>
      <c r="E85" s="177"/>
    </row>
    <row r="86">
      <c r="A86" s="68">
        <v>4086.0</v>
      </c>
      <c r="B86" s="116" t="s">
        <v>521</v>
      </c>
      <c r="C86" s="70">
        <v>2525.0</v>
      </c>
      <c r="D86" s="179">
        <v>45779.0</v>
      </c>
      <c r="E86" s="177"/>
      <c r="F86" s="38" t="s">
        <v>522</v>
      </c>
      <c r="G86" s="38"/>
    </row>
    <row r="87">
      <c r="A87" s="68">
        <v>4087.0</v>
      </c>
      <c r="B87" s="116" t="s">
        <v>523</v>
      </c>
      <c r="C87" s="70">
        <v>231.0</v>
      </c>
      <c r="D87" s="179">
        <v>45779.0</v>
      </c>
      <c r="E87" s="177"/>
    </row>
    <row r="88">
      <c r="A88" s="51">
        <v>4088.0</v>
      </c>
      <c r="B88" s="137" t="s">
        <v>524</v>
      </c>
      <c r="C88" s="53">
        <v>4097.0</v>
      </c>
      <c r="D88" s="139">
        <v>45779.0</v>
      </c>
      <c r="E88" s="141"/>
      <c r="F88" s="55" t="s">
        <v>525</v>
      </c>
      <c r="G88" s="55"/>
      <c r="H88" s="55"/>
      <c r="I88" s="55" t="s">
        <v>526</v>
      </c>
      <c r="J88" s="58"/>
      <c r="K88" s="193">
        <v>0.0</v>
      </c>
      <c r="L88" s="55" t="s">
        <v>45</v>
      </c>
      <c r="M88" s="58"/>
      <c r="N88" s="55" t="s">
        <v>45</v>
      </c>
      <c r="O88" s="193">
        <v>0.0</v>
      </c>
      <c r="P88" s="55">
        <v>28723.0</v>
      </c>
      <c r="Q88" s="55">
        <v>28723.0</v>
      </c>
      <c r="R88" s="55" t="s">
        <v>90</v>
      </c>
      <c r="S88" s="55" t="s">
        <v>90</v>
      </c>
      <c r="T88" s="55" t="s">
        <v>90</v>
      </c>
      <c r="U88" s="55" t="s">
        <v>90</v>
      </c>
      <c r="V88" s="55" t="s">
        <v>527</v>
      </c>
      <c r="W88" s="55" t="s">
        <v>44</v>
      </c>
      <c r="X88" s="55" t="s">
        <v>44</v>
      </c>
      <c r="Y88" s="58"/>
      <c r="Z88" s="58"/>
      <c r="AA88" s="58"/>
      <c r="AB88" s="58"/>
      <c r="AC88" s="58"/>
      <c r="AD88" s="58"/>
    </row>
    <row r="89">
      <c r="A89" s="68">
        <v>4089.0</v>
      </c>
      <c r="B89" s="116" t="s">
        <v>528</v>
      </c>
      <c r="C89" s="70">
        <v>962.0</v>
      </c>
      <c r="D89" s="179">
        <v>45779.0</v>
      </c>
      <c r="E89" s="177"/>
    </row>
    <row r="90">
      <c r="A90" s="68">
        <v>4090.0</v>
      </c>
      <c r="B90" s="116" t="s">
        <v>529</v>
      </c>
      <c r="C90" s="70">
        <v>375.0</v>
      </c>
      <c r="D90" s="179">
        <v>45779.0</v>
      </c>
      <c r="E90" s="177"/>
    </row>
    <row r="91">
      <c r="A91" s="68">
        <v>4091.0</v>
      </c>
      <c r="B91" s="116" t="s">
        <v>530</v>
      </c>
      <c r="C91" s="70">
        <v>384.0</v>
      </c>
      <c r="D91" s="179">
        <v>45779.0</v>
      </c>
      <c r="E91" s="177"/>
    </row>
    <row r="92">
      <c r="A92" s="68">
        <v>4092.0</v>
      </c>
      <c r="B92" s="116" t="s">
        <v>531</v>
      </c>
      <c r="C92" s="70">
        <v>3549.0</v>
      </c>
      <c r="D92" s="179">
        <v>45779.0</v>
      </c>
      <c r="E92" s="177"/>
    </row>
    <row r="93">
      <c r="A93" s="68">
        <v>4901.0</v>
      </c>
      <c r="B93" s="116" t="s">
        <v>532</v>
      </c>
      <c r="C93" s="70">
        <v>574.0</v>
      </c>
      <c r="D93" s="179">
        <v>45779.0</v>
      </c>
      <c r="E93" s="177"/>
    </row>
    <row r="94">
      <c r="A94" s="68">
        <v>4093.0</v>
      </c>
      <c r="B94" s="116" t="s">
        <v>533</v>
      </c>
      <c r="C94" s="70">
        <v>4209.0</v>
      </c>
      <c r="D94" s="179">
        <v>45779.0</v>
      </c>
      <c r="E94" s="177"/>
    </row>
    <row r="95">
      <c r="A95" s="68">
        <v>4094.0</v>
      </c>
      <c r="B95" s="116" t="s">
        <v>534</v>
      </c>
      <c r="C95" s="70">
        <v>268.0</v>
      </c>
      <c r="D95" s="179">
        <v>45779.0</v>
      </c>
      <c r="E95" s="177"/>
    </row>
    <row r="96">
      <c r="A96" s="68">
        <v>4095.0</v>
      </c>
      <c r="B96" s="116" t="s">
        <v>535</v>
      </c>
      <c r="C96" s="70">
        <v>816.0</v>
      </c>
      <c r="D96" s="179">
        <v>45779.0</v>
      </c>
      <c r="E96" s="177"/>
    </row>
    <row r="97">
      <c r="A97" s="68">
        <v>4096.0</v>
      </c>
      <c r="B97" s="116" t="s">
        <v>536</v>
      </c>
      <c r="C97" s="70">
        <v>350.0</v>
      </c>
      <c r="D97" s="179">
        <v>45779.0</v>
      </c>
      <c r="E97" s="177"/>
    </row>
    <row r="98">
      <c r="A98" s="68">
        <v>4097.0</v>
      </c>
      <c r="B98" s="116" t="s">
        <v>537</v>
      </c>
      <c r="C98" s="70">
        <v>246.0</v>
      </c>
      <c r="D98" s="179">
        <v>45779.0</v>
      </c>
      <c r="E98" s="177"/>
    </row>
    <row r="99">
      <c r="A99" s="68">
        <v>4098.0</v>
      </c>
      <c r="B99" s="116" t="s">
        <v>538</v>
      </c>
      <c r="C99" s="70">
        <v>1933.0</v>
      </c>
      <c r="D99" s="179">
        <v>45779.0</v>
      </c>
      <c r="E99" s="177"/>
    </row>
    <row r="100">
      <c r="A100" s="68">
        <v>4099.0</v>
      </c>
      <c r="B100" s="116" t="s">
        <v>539</v>
      </c>
      <c r="C100" s="70">
        <v>6613.0</v>
      </c>
      <c r="D100" s="179">
        <v>45779.0</v>
      </c>
      <c r="E100" s="177"/>
    </row>
    <row r="101">
      <c r="A101" s="68">
        <v>4100.0</v>
      </c>
      <c r="B101" s="116" t="s">
        <v>540</v>
      </c>
      <c r="C101" s="70">
        <v>19488.0</v>
      </c>
      <c r="D101" s="179">
        <v>45779.0</v>
      </c>
      <c r="E101" s="177"/>
    </row>
    <row r="102">
      <c r="A102" s="68">
        <v>4101.0</v>
      </c>
      <c r="B102" s="116" t="s">
        <v>541</v>
      </c>
      <c r="C102" s="70">
        <v>6271.0</v>
      </c>
      <c r="D102" s="179">
        <v>45779.0</v>
      </c>
      <c r="E102" s="177"/>
    </row>
    <row r="103">
      <c r="A103" s="82">
        <v>4102.0</v>
      </c>
      <c r="B103" s="119" t="s">
        <v>542</v>
      </c>
      <c r="C103" s="84">
        <v>28835.0</v>
      </c>
      <c r="D103" s="121">
        <v>45779.0</v>
      </c>
      <c r="E103" s="123"/>
      <c r="F103" s="89"/>
      <c r="G103" s="89"/>
      <c r="H103" s="89"/>
      <c r="I103" s="86">
        <v>695.0</v>
      </c>
      <c r="J103" s="88">
        <v>45805.0</v>
      </c>
      <c r="K103" s="188">
        <v>0.52</v>
      </c>
      <c r="L103" s="86" t="s">
        <v>44</v>
      </c>
      <c r="M103" s="88">
        <v>45434.0</v>
      </c>
      <c r="N103" s="86" t="s">
        <v>45</v>
      </c>
      <c r="O103" s="86">
        <v>0.0</v>
      </c>
      <c r="P103" s="86">
        <v>18000.0</v>
      </c>
      <c r="Q103" s="86">
        <v>36000.0</v>
      </c>
      <c r="R103" s="86">
        <v>208.0</v>
      </c>
      <c r="S103" s="86">
        <v>81.0</v>
      </c>
      <c r="T103" s="86" t="s">
        <v>543</v>
      </c>
      <c r="U103" s="89"/>
      <c r="V103" s="86" t="s">
        <v>544</v>
      </c>
      <c r="W103" s="89"/>
      <c r="X103" s="86" t="s">
        <v>471</v>
      </c>
      <c r="Y103" s="86" t="s">
        <v>471</v>
      </c>
      <c r="Z103" s="89"/>
      <c r="AA103" s="89"/>
      <c r="AB103" s="89"/>
      <c r="AC103" s="89"/>
      <c r="AD103" s="89"/>
    </row>
    <row r="104">
      <c r="A104" s="68">
        <v>4103.0</v>
      </c>
      <c r="B104" s="116" t="s">
        <v>545</v>
      </c>
      <c r="C104" s="70">
        <v>2990.0</v>
      </c>
      <c r="D104" s="179">
        <v>45779.0</v>
      </c>
      <c r="E104" s="177"/>
    </row>
    <row r="105">
      <c r="C105" s="115"/>
      <c r="D105" s="115"/>
      <c r="E105" s="115"/>
    </row>
    <row r="106">
      <c r="B106" s="67"/>
      <c r="C106" s="115"/>
      <c r="D106" s="115"/>
      <c r="E106" s="115"/>
    </row>
    <row r="107">
      <c r="C107" s="115"/>
      <c r="D107" s="115"/>
      <c r="E107" s="115"/>
    </row>
    <row r="108">
      <c r="C108" s="115"/>
      <c r="D108" s="115"/>
      <c r="E108" s="115"/>
    </row>
    <row r="109">
      <c r="C109" s="115"/>
      <c r="D109" s="115"/>
      <c r="E109" s="115"/>
    </row>
    <row r="110">
      <c r="C110" s="115"/>
      <c r="D110" s="115"/>
      <c r="E110" s="115"/>
    </row>
    <row r="111">
      <c r="C111" s="115"/>
      <c r="D111" s="115"/>
      <c r="E111" s="115"/>
    </row>
    <row r="112">
      <c r="C112" s="115"/>
      <c r="D112" s="115"/>
      <c r="E112" s="115"/>
    </row>
    <row r="113">
      <c r="C113" s="115"/>
      <c r="D113" s="115"/>
      <c r="E113" s="115"/>
    </row>
    <row r="114">
      <c r="C114" s="115"/>
      <c r="D114" s="115"/>
      <c r="E114" s="115"/>
    </row>
    <row r="115">
      <c r="C115" s="115"/>
      <c r="D115" s="115"/>
      <c r="E115" s="115"/>
    </row>
    <row r="116">
      <c r="C116" s="115"/>
      <c r="D116" s="115"/>
      <c r="E116" s="115"/>
    </row>
    <row r="117">
      <c r="C117" s="115"/>
      <c r="D117" s="115"/>
      <c r="E117" s="115"/>
    </row>
    <row r="118">
      <c r="C118" s="115"/>
      <c r="D118" s="115"/>
      <c r="E118" s="115"/>
    </row>
    <row r="119">
      <c r="C119" s="115"/>
      <c r="D119" s="115"/>
      <c r="E119" s="115"/>
    </row>
    <row r="120">
      <c r="C120" s="115"/>
      <c r="D120" s="115"/>
      <c r="E120" s="115"/>
    </row>
    <row r="121">
      <c r="C121" s="115"/>
      <c r="D121" s="115"/>
      <c r="E121" s="115"/>
    </row>
    <row r="122">
      <c r="C122" s="115"/>
      <c r="D122" s="115"/>
      <c r="E122" s="115"/>
    </row>
    <row r="123">
      <c r="C123" s="115"/>
      <c r="D123" s="115"/>
      <c r="E123" s="115"/>
    </row>
    <row r="124">
      <c r="C124" s="115"/>
      <c r="D124" s="115"/>
      <c r="E124" s="115"/>
    </row>
    <row r="125">
      <c r="C125" s="115"/>
      <c r="D125" s="115"/>
      <c r="E125" s="115"/>
    </row>
    <row r="126">
      <c r="C126" s="115"/>
      <c r="D126" s="115"/>
      <c r="E126" s="115"/>
    </row>
    <row r="127">
      <c r="C127" s="115"/>
      <c r="D127" s="115"/>
      <c r="E127" s="115"/>
    </row>
    <row r="128">
      <c r="C128" s="115"/>
      <c r="D128" s="115"/>
      <c r="E128" s="115"/>
    </row>
    <row r="129">
      <c r="C129" s="115"/>
      <c r="D129" s="115"/>
      <c r="E129" s="115"/>
    </row>
    <row r="130">
      <c r="C130" s="115"/>
      <c r="D130" s="115"/>
      <c r="E130" s="115"/>
    </row>
    <row r="131">
      <c r="C131" s="115"/>
      <c r="D131" s="115"/>
      <c r="E131" s="115"/>
    </row>
    <row r="132">
      <c r="C132" s="115"/>
      <c r="D132" s="115"/>
      <c r="E132" s="115"/>
    </row>
    <row r="133">
      <c r="C133" s="115"/>
      <c r="D133" s="115"/>
      <c r="E133" s="115"/>
    </row>
    <row r="134">
      <c r="C134" s="115"/>
      <c r="D134" s="115"/>
      <c r="E134" s="115"/>
    </row>
    <row r="135">
      <c r="C135" s="115"/>
      <c r="D135" s="115"/>
      <c r="E135" s="115"/>
    </row>
    <row r="136">
      <c r="C136" s="115"/>
      <c r="D136" s="115"/>
      <c r="E136" s="115"/>
    </row>
    <row r="137">
      <c r="C137" s="115"/>
      <c r="D137" s="115"/>
      <c r="E137" s="115"/>
    </row>
    <row r="138">
      <c r="C138" s="115"/>
      <c r="D138" s="115"/>
      <c r="E138" s="115"/>
    </row>
    <row r="139">
      <c r="C139" s="115"/>
      <c r="D139" s="115"/>
      <c r="E139" s="115"/>
    </row>
    <row r="140">
      <c r="C140" s="115"/>
      <c r="D140" s="115"/>
      <c r="E140" s="115"/>
    </row>
    <row r="141">
      <c r="C141" s="115"/>
      <c r="D141" s="115"/>
      <c r="E141" s="115"/>
    </row>
    <row r="142">
      <c r="C142" s="115"/>
      <c r="D142" s="115"/>
      <c r="E142" s="115"/>
    </row>
    <row r="143">
      <c r="C143" s="115"/>
      <c r="D143" s="115"/>
      <c r="E143" s="115"/>
    </row>
    <row r="144">
      <c r="C144" s="115"/>
      <c r="D144" s="115"/>
      <c r="E144" s="115"/>
    </row>
    <row r="145">
      <c r="C145" s="115"/>
      <c r="D145" s="115"/>
      <c r="E145" s="115"/>
    </row>
    <row r="146">
      <c r="C146" s="115"/>
      <c r="D146" s="115"/>
      <c r="E146" s="115"/>
    </row>
    <row r="147">
      <c r="C147" s="115"/>
      <c r="D147" s="115"/>
      <c r="E147" s="115"/>
    </row>
    <row r="148">
      <c r="C148" s="115"/>
      <c r="D148" s="115"/>
      <c r="E148" s="115"/>
    </row>
    <row r="149">
      <c r="C149" s="115"/>
      <c r="D149" s="115"/>
      <c r="E149" s="115"/>
    </row>
    <row r="150">
      <c r="C150" s="115"/>
      <c r="D150" s="115"/>
      <c r="E150" s="115"/>
    </row>
    <row r="151">
      <c r="C151" s="115"/>
      <c r="D151" s="115"/>
      <c r="E151" s="115"/>
    </row>
    <row r="152">
      <c r="C152" s="115"/>
      <c r="D152" s="115"/>
      <c r="E152" s="115"/>
    </row>
    <row r="153">
      <c r="C153" s="115"/>
      <c r="D153" s="115"/>
      <c r="E153" s="115"/>
    </row>
    <row r="154">
      <c r="C154" s="115"/>
      <c r="D154" s="115"/>
      <c r="E154" s="115"/>
    </row>
    <row r="155">
      <c r="C155" s="115"/>
      <c r="D155" s="115"/>
      <c r="E155" s="115"/>
    </row>
    <row r="156">
      <c r="C156" s="115"/>
      <c r="D156" s="115"/>
      <c r="E156" s="115"/>
    </row>
    <row r="157">
      <c r="C157" s="115"/>
      <c r="D157" s="115"/>
      <c r="E157" s="115"/>
    </row>
    <row r="158">
      <c r="C158" s="115"/>
      <c r="D158" s="115"/>
      <c r="E158" s="115"/>
    </row>
    <row r="159">
      <c r="C159" s="115"/>
      <c r="D159" s="115"/>
      <c r="E159" s="115"/>
    </row>
    <row r="160">
      <c r="C160" s="115"/>
      <c r="D160" s="115"/>
      <c r="E160" s="115"/>
    </row>
    <row r="161">
      <c r="C161" s="115"/>
      <c r="D161" s="115"/>
      <c r="E161" s="115"/>
    </row>
    <row r="162">
      <c r="C162" s="115"/>
      <c r="D162" s="115"/>
      <c r="E162" s="115"/>
    </row>
    <row r="163">
      <c r="C163" s="115"/>
      <c r="D163" s="115"/>
      <c r="E163" s="115"/>
    </row>
    <row r="164">
      <c r="C164" s="115"/>
      <c r="D164" s="115"/>
      <c r="E164" s="115"/>
    </row>
    <row r="165">
      <c r="C165" s="115"/>
      <c r="D165" s="115"/>
      <c r="E165" s="115"/>
    </row>
    <row r="166">
      <c r="C166" s="115"/>
      <c r="D166" s="115"/>
      <c r="E166" s="115"/>
    </row>
    <row r="167">
      <c r="C167" s="115"/>
      <c r="D167" s="115"/>
      <c r="E167" s="115"/>
    </row>
    <row r="168">
      <c r="C168" s="115"/>
      <c r="D168" s="115"/>
      <c r="E168" s="115"/>
    </row>
    <row r="169">
      <c r="C169" s="115"/>
      <c r="D169" s="115"/>
      <c r="E169" s="115"/>
    </row>
    <row r="170">
      <c r="C170" s="115"/>
      <c r="D170" s="115"/>
      <c r="E170" s="115"/>
    </row>
    <row r="171">
      <c r="C171" s="115"/>
      <c r="D171" s="115"/>
      <c r="E171" s="115"/>
    </row>
    <row r="172">
      <c r="C172" s="115"/>
      <c r="D172" s="115"/>
      <c r="E172" s="115"/>
    </row>
    <row r="173">
      <c r="C173" s="115"/>
      <c r="D173" s="115"/>
      <c r="E173" s="115"/>
    </row>
    <row r="174">
      <c r="C174" s="115"/>
      <c r="D174" s="115"/>
      <c r="E174" s="115"/>
    </row>
    <row r="175">
      <c r="C175" s="115"/>
      <c r="D175" s="115"/>
      <c r="E175" s="115"/>
    </row>
    <row r="176">
      <c r="C176" s="115"/>
      <c r="D176" s="115"/>
      <c r="E176" s="115"/>
    </row>
    <row r="177">
      <c r="C177" s="115"/>
      <c r="D177" s="115"/>
      <c r="E177" s="115"/>
    </row>
    <row r="178">
      <c r="C178" s="115"/>
      <c r="D178" s="115"/>
      <c r="E178" s="115"/>
    </row>
    <row r="179">
      <c r="C179" s="115"/>
      <c r="D179" s="115"/>
      <c r="E179" s="115"/>
    </row>
    <row r="180">
      <c r="C180" s="115"/>
      <c r="D180" s="115"/>
      <c r="E180" s="115"/>
    </row>
    <row r="181">
      <c r="C181" s="115"/>
      <c r="D181" s="115"/>
      <c r="E181" s="115"/>
    </row>
    <row r="182">
      <c r="C182" s="115"/>
      <c r="D182" s="115"/>
      <c r="E182" s="115"/>
    </row>
    <row r="183">
      <c r="C183" s="115"/>
      <c r="D183" s="115"/>
      <c r="E183" s="115"/>
    </row>
    <row r="184">
      <c r="C184" s="115"/>
      <c r="D184" s="115"/>
      <c r="E184" s="115"/>
    </row>
    <row r="185">
      <c r="C185" s="115"/>
      <c r="D185" s="115"/>
      <c r="E185" s="115"/>
    </row>
    <row r="186">
      <c r="C186" s="115"/>
      <c r="D186" s="115"/>
      <c r="E186" s="115"/>
    </row>
    <row r="187">
      <c r="C187" s="115"/>
      <c r="D187" s="115"/>
      <c r="E187" s="115"/>
    </row>
    <row r="188">
      <c r="C188" s="115"/>
      <c r="D188" s="115"/>
      <c r="E188" s="115"/>
    </row>
    <row r="189">
      <c r="C189" s="115"/>
      <c r="D189" s="115"/>
      <c r="E189" s="115"/>
    </row>
    <row r="190">
      <c r="C190" s="115"/>
      <c r="D190" s="115"/>
      <c r="E190" s="115"/>
    </row>
    <row r="191">
      <c r="C191" s="115"/>
      <c r="D191" s="115"/>
      <c r="E191" s="115"/>
    </row>
    <row r="192">
      <c r="C192" s="115"/>
      <c r="D192" s="115"/>
      <c r="E192" s="115"/>
    </row>
    <row r="193">
      <c r="C193" s="115"/>
      <c r="D193" s="115"/>
      <c r="E193" s="115"/>
    </row>
    <row r="194">
      <c r="C194" s="115"/>
      <c r="D194" s="115"/>
      <c r="E194" s="115"/>
    </row>
    <row r="195">
      <c r="C195" s="115"/>
      <c r="D195" s="115"/>
      <c r="E195" s="115"/>
    </row>
    <row r="196">
      <c r="C196" s="115"/>
      <c r="D196" s="115"/>
      <c r="E196" s="115"/>
    </row>
    <row r="197">
      <c r="C197" s="115"/>
      <c r="D197" s="115"/>
      <c r="E197" s="115"/>
    </row>
    <row r="198">
      <c r="C198" s="115"/>
      <c r="D198" s="115"/>
      <c r="E198" s="115"/>
    </row>
    <row r="199">
      <c r="C199" s="115"/>
      <c r="D199" s="115"/>
      <c r="E199" s="115"/>
    </row>
    <row r="200">
      <c r="C200" s="115"/>
      <c r="D200" s="115"/>
      <c r="E200" s="115"/>
    </row>
    <row r="201">
      <c r="C201" s="115"/>
      <c r="D201" s="115"/>
      <c r="E201" s="115"/>
    </row>
    <row r="202">
      <c r="C202" s="115"/>
      <c r="D202" s="115"/>
      <c r="E202" s="115"/>
    </row>
    <row r="203">
      <c r="C203" s="115"/>
      <c r="D203" s="115"/>
      <c r="E203" s="115"/>
    </row>
    <row r="204">
      <c r="C204" s="115"/>
      <c r="D204" s="115"/>
      <c r="E204" s="115"/>
    </row>
    <row r="205">
      <c r="C205" s="115"/>
      <c r="D205" s="115"/>
      <c r="E205" s="115"/>
    </row>
    <row r="206">
      <c r="C206" s="115"/>
      <c r="D206" s="115"/>
      <c r="E206" s="115"/>
    </row>
    <row r="207">
      <c r="C207" s="115"/>
      <c r="D207" s="115"/>
      <c r="E207" s="115"/>
    </row>
    <row r="208">
      <c r="C208" s="115"/>
      <c r="D208" s="115"/>
      <c r="E208" s="115"/>
    </row>
    <row r="209">
      <c r="C209" s="115"/>
      <c r="D209" s="115"/>
      <c r="E209" s="115"/>
    </row>
    <row r="210">
      <c r="C210" s="115"/>
      <c r="D210" s="115"/>
      <c r="E210" s="115"/>
    </row>
    <row r="211">
      <c r="C211" s="115"/>
      <c r="D211" s="115"/>
      <c r="E211" s="115"/>
    </row>
    <row r="212">
      <c r="C212" s="115"/>
      <c r="D212" s="115"/>
      <c r="E212" s="115"/>
    </row>
    <row r="213">
      <c r="C213" s="115"/>
      <c r="D213" s="115"/>
      <c r="E213" s="115"/>
    </row>
    <row r="214">
      <c r="C214" s="115"/>
      <c r="D214" s="115"/>
      <c r="E214" s="115"/>
    </row>
    <row r="215">
      <c r="C215" s="115"/>
      <c r="D215" s="115"/>
      <c r="E215" s="115"/>
    </row>
    <row r="216">
      <c r="C216" s="115"/>
      <c r="D216" s="115"/>
      <c r="E216" s="115"/>
    </row>
    <row r="217">
      <c r="C217" s="115"/>
      <c r="D217" s="115"/>
      <c r="E217" s="115"/>
    </row>
    <row r="218">
      <c r="C218" s="115"/>
      <c r="D218" s="115"/>
      <c r="E218" s="115"/>
    </row>
    <row r="219">
      <c r="C219" s="115"/>
      <c r="D219" s="115"/>
      <c r="E219" s="115"/>
    </row>
    <row r="220">
      <c r="C220" s="115"/>
      <c r="D220" s="115"/>
      <c r="E220" s="115"/>
    </row>
    <row r="221">
      <c r="C221" s="115"/>
      <c r="D221" s="115"/>
      <c r="E221" s="115"/>
    </row>
    <row r="222">
      <c r="C222" s="115"/>
      <c r="D222" s="115"/>
      <c r="E222" s="115"/>
    </row>
    <row r="223">
      <c r="C223" s="115"/>
      <c r="D223" s="115"/>
      <c r="E223" s="115"/>
    </row>
    <row r="224">
      <c r="C224" s="115"/>
      <c r="D224" s="115"/>
      <c r="E224" s="115"/>
    </row>
    <row r="225">
      <c r="C225" s="115"/>
      <c r="D225" s="115"/>
      <c r="E225" s="115"/>
    </row>
    <row r="226">
      <c r="C226" s="115"/>
      <c r="D226" s="115"/>
      <c r="E226" s="115"/>
    </row>
    <row r="227">
      <c r="C227" s="115"/>
      <c r="D227" s="115"/>
      <c r="E227" s="115"/>
    </row>
    <row r="228">
      <c r="C228" s="115"/>
      <c r="D228" s="115"/>
      <c r="E228" s="115"/>
    </row>
    <row r="229">
      <c r="C229" s="115"/>
      <c r="D229" s="115"/>
      <c r="E229" s="115"/>
    </row>
    <row r="230">
      <c r="C230" s="115"/>
      <c r="D230" s="115"/>
      <c r="E230" s="115"/>
    </row>
    <row r="231">
      <c r="C231" s="115"/>
      <c r="D231" s="115"/>
      <c r="E231" s="115"/>
    </row>
    <row r="232">
      <c r="C232" s="115"/>
      <c r="D232" s="115"/>
      <c r="E232" s="115"/>
    </row>
    <row r="233">
      <c r="C233" s="115"/>
      <c r="D233" s="115"/>
      <c r="E233" s="115"/>
    </row>
    <row r="234">
      <c r="C234" s="115"/>
      <c r="D234" s="115"/>
      <c r="E234" s="115"/>
    </row>
    <row r="235">
      <c r="C235" s="115"/>
      <c r="D235" s="115"/>
      <c r="E235" s="115"/>
    </row>
    <row r="236">
      <c r="C236" s="115"/>
      <c r="D236" s="115"/>
      <c r="E236" s="115"/>
    </row>
    <row r="237">
      <c r="C237" s="115"/>
      <c r="D237" s="115"/>
      <c r="E237" s="115"/>
    </row>
    <row r="238">
      <c r="C238" s="115"/>
      <c r="D238" s="115"/>
      <c r="E238" s="115"/>
    </row>
    <row r="239">
      <c r="C239" s="115"/>
      <c r="D239" s="115"/>
      <c r="E239" s="115"/>
    </row>
    <row r="240">
      <c r="C240" s="115"/>
      <c r="D240" s="115"/>
      <c r="E240" s="115"/>
    </row>
    <row r="241">
      <c r="C241" s="115"/>
      <c r="D241" s="115"/>
      <c r="E241" s="115"/>
    </row>
    <row r="242">
      <c r="C242" s="115"/>
      <c r="D242" s="115"/>
      <c r="E242" s="115"/>
    </row>
    <row r="243">
      <c r="C243" s="115"/>
      <c r="D243" s="115"/>
      <c r="E243" s="115"/>
    </row>
    <row r="244">
      <c r="C244" s="115"/>
      <c r="D244" s="115"/>
      <c r="E244" s="115"/>
    </row>
    <row r="245">
      <c r="C245" s="115"/>
      <c r="D245" s="115"/>
      <c r="E245" s="115"/>
    </row>
    <row r="246">
      <c r="C246" s="115"/>
      <c r="D246" s="115"/>
      <c r="E246" s="115"/>
    </row>
    <row r="247">
      <c r="C247" s="115"/>
      <c r="D247" s="115"/>
      <c r="E247" s="115"/>
    </row>
    <row r="248">
      <c r="C248" s="115"/>
      <c r="D248" s="115"/>
      <c r="E248" s="115"/>
    </row>
    <row r="249">
      <c r="C249" s="115"/>
      <c r="D249" s="115"/>
      <c r="E249" s="115"/>
    </row>
    <row r="250">
      <c r="C250" s="115"/>
      <c r="D250" s="115"/>
      <c r="E250" s="115"/>
    </row>
    <row r="251">
      <c r="C251" s="115"/>
      <c r="D251" s="115"/>
      <c r="E251" s="115"/>
    </row>
    <row r="252">
      <c r="C252" s="115"/>
      <c r="D252" s="115"/>
      <c r="E252" s="115"/>
    </row>
    <row r="253">
      <c r="C253" s="115"/>
      <c r="D253" s="115"/>
      <c r="E253" s="115"/>
    </row>
    <row r="254">
      <c r="C254" s="115"/>
      <c r="D254" s="115"/>
      <c r="E254" s="115"/>
    </row>
    <row r="255">
      <c r="C255" s="115"/>
      <c r="D255" s="115"/>
      <c r="E255" s="115"/>
    </row>
    <row r="256">
      <c r="C256" s="115"/>
      <c r="D256" s="115"/>
      <c r="E256" s="115"/>
    </row>
    <row r="257">
      <c r="C257" s="115"/>
      <c r="D257" s="115"/>
      <c r="E257" s="115"/>
    </row>
    <row r="258">
      <c r="C258" s="115"/>
      <c r="D258" s="115"/>
      <c r="E258" s="115"/>
    </row>
    <row r="259">
      <c r="C259" s="115"/>
      <c r="D259" s="115"/>
      <c r="E259" s="115"/>
    </row>
    <row r="260">
      <c r="C260" s="115"/>
      <c r="D260" s="115"/>
      <c r="E260" s="115"/>
    </row>
    <row r="261">
      <c r="C261" s="115"/>
      <c r="D261" s="115"/>
      <c r="E261" s="115"/>
    </row>
    <row r="262">
      <c r="C262" s="115"/>
      <c r="D262" s="115"/>
      <c r="E262" s="115"/>
    </row>
    <row r="263">
      <c r="C263" s="115"/>
      <c r="D263" s="115"/>
      <c r="E263" s="115"/>
    </row>
    <row r="264">
      <c r="C264" s="115"/>
      <c r="D264" s="115"/>
      <c r="E264" s="115"/>
    </row>
    <row r="265">
      <c r="C265" s="115"/>
      <c r="D265" s="115"/>
      <c r="E265" s="115"/>
    </row>
    <row r="266">
      <c r="C266" s="115"/>
      <c r="D266" s="115"/>
      <c r="E266" s="115"/>
    </row>
    <row r="267">
      <c r="C267" s="115"/>
      <c r="D267" s="115"/>
      <c r="E267" s="115"/>
    </row>
    <row r="268">
      <c r="C268" s="115"/>
      <c r="D268" s="115"/>
      <c r="E268" s="115"/>
    </row>
    <row r="269">
      <c r="C269" s="115"/>
      <c r="D269" s="115"/>
      <c r="E269" s="115"/>
    </row>
    <row r="270">
      <c r="C270" s="115"/>
      <c r="D270" s="115"/>
      <c r="E270" s="115"/>
    </row>
    <row r="271">
      <c r="C271" s="115"/>
      <c r="D271" s="115"/>
      <c r="E271" s="115"/>
    </row>
    <row r="272">
      <c r="C272" s="115"/>
      <c r="D272" s="115"/>
      <c r="E272" s="115"/>
    </row>
    <row r="273">
      <c r="C273" s="115"/>
      <c r="D273" s="115"/>
      <c r="E273" s="115"/>
    </row>
    <row r="274">
      <c r="C274" s="115"/>
      <c r="D274" s="115"/>
      <c r="E274" s="115"/>
    </row>
    <row r="275">
      <c r="C275" s="115"/>
      <c r="D275" s="115"/>
      <c r="E275" s="115"/>
    </row>
    <row r="276">
      <c r="C276" s="115"/>
      <c r="D276" s="115"/>
      <c r="E276" s="115"/>
    </row>
    <row r="277">
      <c r="C277" s="115"/>
      <c r="D277" s="115"/>
      <c r="E277" s="115"/>
    </row>
    <row r="278">
      <c r="C278" s="115"/>
      <c r="D278" s="115"/>
      <c r="E278" s="115"/>
    </row>
    <row r="279">
      <c r="C279" s="115"/>
      <c r="D279" s="115"/>
      <c r="E279" s="115"/>
    </row>
    <row r="280">
      <c r="C280" s="115"/>
      <c r="D280" s="115"/>
      <c r="E280" s="115"/>
    </row>
    <row r="281">
      <c r="C281" s="115"/>
      <c r="D281" s="115"/>
      <c r="E281" s="115"/>
    </row>
    <row r="282">
      <c r="C282" s="115"/>
      <c r="D282" s="115"/>
      <c r="E282" s="115"/>
    </row>
    <row r="283">
      <c r="C283" s="115"/>
      <c r="D283" s="115"/>
      <c r="E283" s="115"/>
    </row>
    <row r="284">
      <c r="C284" s="115"/>
      <c r="D284" s="115"/>
      <c r="E284" s="115"/>
    </row>
    <row r="285">
      <c r="C285" s="115"/>
      <c r="D285" s="115"/>
      <c r="E285" s="115"/>
    </row>
    <row r="286">
      <c r="C286" s="115"/>
      <c r="D286" s="115"/>
      <c r="E286" s="115"/>
    </row>
    <row r="287">
      <c r="C287" s="115"/>
      <c r="D287" s="115"/>
      <c r="E287" s="115"/>
    </row>
    <row r="288">
      <c r="C288" s="115"/>
      <c r="D288" s="115"/>
      <c r="E288" s="115"/>
    </row>
    <row r="289">
      <c r="C289" s="115"/>
      <c r="D289" s="115"/>
      <c r="E289" s="115"/>
    </row>
    <row r="290">
      <c r="C290" s="115"/>
      <c r="D290" s="115"/>
      <c r="E290" s="115"/>
    </row>
    <row r="291">
      <c r="C291" s="115"/>
      <c r="D291" s="115"/>
      <c r="E291" s="115"/>
    </row>
    <row r="292">
      <c r="C292" s="115"/>
      <c r="D292" s="115"/>
      <c r="E292" s="115"/>
    </row>
    <row r="293">
      <c r="C293" s="115"/>
      <c r="D293" s="115"/>
      <c r="E293" s="115"/>
    </row>
    <row r="294">
      <c r="C294" s="115"/>
      <c r="D294" s="115"/>
      <c r="E294" s="115"/>
    </row>
    <row r="295">
      <c r="C295" s="115"/>
      <c r="D295" s="115"/>
      <c r="E295" s="115"/>
    </row>
    <row r="296">
      <c r="C296" s="115"/>
      <c r="D296" s="115"/>
      <c r="E296" s="115"/>
    </row>
    <row r="297">
      <c r="C297" s="115"/>
      <c r="D297" s="115"/>
      <c r="E297" s="115"/>
    </row>
    <row r="298">
      <c r="C298" s="115"/>
      <c r="D298" s="115"/>
      <c r="E298" s="115"/>
    </row>
    <row r="299">
      <c r="C299" s="115"/>
      <c r="D299" s="115"/>
      <c r="E299" s="115"/>
    </row>
    <row r="300">
      <c r="C300" s="115"/>
      <c r="D300" s="115"/>
      <c r="E300" s="115"/>
    </row>
    <row r="301">
      <c r="C301" s="115"/>
      <c r="D301" s="115"/>
      <c r="E301" s="115"/>
    </row>
    <row r="302">
      <c r="C302" s="115"/>
      <c r="D302" s="115"/>
      <c r="E302" s="115"/>
    </row>
    <row r="303">
      <c r="C303" s="115"/>
      <c r="D303" s="115"/>
      <c r="E303" s="115"/>
    </row>
    <row r="304">
      <c r="C304" s="115"/>
      <c r="D304" s="115"/>
      <c r="E304" s="115"/>
    </row>
    <row r="305">
      <c r="C305" s="115"/>
      <c r="D305" s="115"/>
      <c r="E305" s="115"/>
    </row>
    <row r="306">
      <c r="C306" s="115"/>
      <c r="D306" s="115"/>
      <c r="E306" s="115"/>
    </row>
    <row r="307">
      <c r="C307" s="115"/>
      <c r="D307" s="115"/>
      <c r="E307" s="115"/>
    </row>
    <row r="308">
      <c r="C308" s="115"/>
      <c r="D308" s="115"/>
      <c r="E308" s="115"/>
    </row>
    <row r="309">
      <c r="C309" s="115"/>
      <c r="D309" s="115"/>
      <c r="E309" s="115"/>
    </row>
    <row r="310">
      <c r="C310" s="115"/>
      <c r="D310" s="115"/>
      <c r="E310" s="115"/>
    </row>
    <row r="311">
      <c r="C311" s="115"/>
      <c r="D311" s="115"/>
      <c r="E311" s="115"/>
    </row>
    <row r="312">
      <c r="C312" s="115"/>
      <c r="D312" s="115"/>
      <c r="E312" s="115"/>
    </row>
    <row r="313">
      <c r="C313" s="115"/>
      <c r="D313" s="115"/>
      <c r="E313" s="115"/>
    </row>
    <row r="314">
      <c r="C314" s="115"/>
      <c r="D314" s="115"/>
      <c r="E314" s="115"/>
    </row>
    <row r="315">
      <c r="C315" s="115"/>
      <c r="D315" s="115"/>
      <c r="E315" s="115"/>
    </row>
    <row r="316">
      <c r="C316" s="115"/>
      <c r="D316" s="115"/>
      <c r="E316" s="115"/>
    </row>
    <row r="317">
      <c r="C317" s="115"/>
      <c r="D317" s="115"/>
      <c r="E317" s="115"/>
    </row>
    <row r="318">
      <c r="C318" s="115"/>
      <c r="D318" s="115"/>
      <c r="E318" s="115"/>
    </row>
    <row r="319">
      <c r="C319" s="115"/>
      <c r="D319" s="115"/>
      <c r="E319" s="115"/>
    </row>
    <row r="320">
      <c r="C320" s="115"/>
      <c r="D320" s="115"/>
      <c r="E320" s="115"/>
    </row>
    <row r="321">
      <c r="C321" s="115"/>
      <c r="D321" s="115"/>
      <c r="E321" s="115"/>
    </row>
    <row r="322">
      <c r="C322" s="115"/>
      <c r="D322" s="115"/>
      <c r="E322" s="115"/>
    </row>
    <row r="323">
      <c r="C323" s="115"/>
      <c r="D323" s="115"/>
      <c r="E323" s="115"/>
    </row>
    <row r="324">
      <c r="C324" s="115"/>
      <c r="D324" s="115"/>
      <c r="E324" s="115"/>
    </row>
    <row r="325">
      <c r="C325" s="115"/>
      <c r="D325" s="115"/>
      <c r="E325" s="115"/>
    </row>
    <row r="326">
      <c r="C326" s="115"/>
      <c r="D326" s="115"/>
      <c r="E326" s="115"/>
    </row>
    <row r="327">
      <c r="C327" s="115"/>
      <c r="D327" s="115"/>
      <c r="E327" s="115"/>
    </row>
    <row r="328">
      <c r="C328" s="115"/>
      <c r="D328" s="115"/>
      <c r="E328" s="115"/>
    </row>
    <row r="329">
      <c r="C329" s="115"/>
      <c r="D329" s="115"/>
      <c r="E329" s="115"/>
    </row>
    <row r="330">
      <c r="C330" s="115"/>
      <c r="D330" s="115"/>
      <c r="E330" s="115"/>
    </row>
    <row r="331">
      <c r="C331" s="115"/>
      <c r="D331" s="115"/>
      <c r="E331" s="115"/>
    </row>
    <row r="332">
      <c r="C332" s="115"/>
      <c r="D332" s="115"/>
      <c r="E332" s="115"/>
    </row>
    <row r="333">
      <c r="C333" s="115"/>
      <c r="D333" s="115"/>
      <c r="E333" s="115"/>
    </row>
    <row r="334">
      <c r="C334" s="115"/>
      <c r="D334" s="115"/>
      <c r="E334" s="115"/>
    </row>
    <row r="335">
      <c r="C335" s="115"/>
      <c r="D335" s="115"/>
      <c r="E335" s="115"/>
    </row>
    <row r="336">
      <c r="C336" s="115"/>
      <c r="D336" s="115"/>
      <c r="E336" s="115"/>
    </row>
    <row r="337">
      <c r="C337" s="115"/>
      <c r="D337" s="115"/>
      <c r="E337" s="115"/>
    </row>
    <row r="338">
      <c r="C338" s="115"/>
      <c r="D338" s="115"/>
      <c r="E338" s="115"/>
    </row>
    <row r="339">
      <c r="C339" s="115"/>
      <c r="D339" s="115"/>
      <c r="E339" s="115"/>
    </row>
    <row r="340">
      <c r="C340" s="115"/>
      <c r="D340" s="115"/>
      <c r="E340" s="115"/>
    </row>
    <row r="341">
      <c r="C341" s="115"/>
      <c r="D341" s="115"/>
      <c r="E341" s="115"/>
    </row>
    <row r="342">
      <c r="C342" s="115"/>
      <c r="D342" s="115"/>
      <c r="E342" s="115"/>
    </row>
    <row r="343">
      <c r="C343" s="115"/>
      <c r="D343" s="115"/>
      <c r="E343" s="115"/>
    </row>
    <row r="344">
      <c r="C344" s="115"/>
      <c r="D344" s="115"/>
      <c r="E344" s="115"/>
    </row>
    <row r="345">
      <c r="C345" s="115"/>
      <c r="D345" s="115"/>
      <c r="E345" s="115"/>
    </row>
    <row r="346">
      <c r="C346" s="115"/>
      <c r="D346" s="115"/>
      <c r="E346" s="115"/>
    </row>
    <row r="347">
      <c r="C347" s="115"/>
      <c r="D347" s="115"/>
      <c r="E347" s="115"/>
    </row>
    <row r="348">
      <c r="C348" s="115"/>
      <c r="D348" s="115"/>
      <c r="E348" s="115"/>
    </row>
    <row r="349">
      <c r="C349" s="115"/>
      <c r="D349" s="115"/>
      <c r="E349" s="115"/>
    </row>
    <row r="350">
      <c r="C350" s="115"/>
      <c r="D350" s="115"/>
      <c r="E350" s="115"/>
    </row>
    <row r="351">
      <c r="C351" s="115"/>
      <c r="D351" s="115"/>
      <c r="E351" s="115"/>
    </row>
    <row r="352">
      <c r="C352" s="115"/>
      <c r="D352" s="115"/>
      <c r="E352" s="115"/>
    </row>
    <row r="353">
      <c r="C353" s="115"/>
      <c r="D353" s="115"/>
      <c r="E353" s="115"/>
    </row>
    <row r="354">
      <c r="C354" s="115"/>
      <c r="D354" s="115"/>
      <c r="E354" s="115"/>
    </row>
    <row r="355">
      <c r="C355" s="115"/>
      <c r="D355" s="115"/>
      <c r="E355" s="115"/>
    </row>
    <row r="356">
      <c r="C356" s="115"/>
      <c r="D356" s="115"/>
      <c r="E356" s="115"/>
    </row>
    <row r="357">
      <c r="C357" s="115"/>
      <c r="D357" s="115"/>
      <c r="E357" s="115"/>
    </row>
    <row r="358">
      <c r="C358" s="115"/>
      <c r="D358" s="115"/>
      <c r="E358" s="115"/>
    </row>
    <row r="359">
      <c r="C359" s="115"/>
      <c r="D359" s="115"/>
      <c r="E359" s="115"/>
    </row>
    <row r="360">
      <c r="C360" s="115"/>
      <c r="D360" s="115"/>
      <c r="E360" s="115"/>
    </row>
    <row r="361">
      <c r="C361" s="115"/>
      <c r="D361" s="115"/>
      <c r="E361" s="115"/>
    </row>
    <row r="362">
      <c r="C362" s="115"/>
      <c r="D362" s="115"/>
      <c r="E362" s="115"/>
    </row>
    <row r="363">
      <c r="C363" s="115"/>
      <c r="D363" s="115"/>
      <c r="E363" s="115"/>
    </row>
    <row r="364">
      <c r="C364" s="115"/>
      <c r="D364" s="115"/>
      <c r="E364" s="115"/>
    </row>
    <row r="365">
      <c r="C365" s="115"/>
      <c r="D365" s="115"/>
      <c r="E365" s="115"/>
    </row>
    <row r="366">
      <c r="C366" s="115"/>
      <c r="D366" s="115"/>
      <c r="E366" s="115"/>
    </row>
    <row r="367">
      <c r="C367" s="115"/>
      <c r="D367" s="115"/>
      <c r="E367" s="115"/>
    </row>
    <row r="368">
      <c r="C368" s="115"/>
      <c r="D368" s="115"/>
      <c r="E368" s="115"/>
    </row>
    <row r="369">
      <c r="C369" s="115"/>
      <c r="D369" s="115"/>
      <c r="E369" s="115"/>
    </row>
    <row r="370">
      <c r="C370" s="115"/>
      <c r="D370" s="115"/>
      <c r="E370" s="115"/>
    </row>
    <row r="371">
      <c r="C371" s="115"/>
      <c r="D371" s="115"/>
      <c r="E371" s="115"/>
    </row>
    <row r="372">
      <c r="C372" s="115"/>
      <c r="D372" s="115"/>
      <c r="E372" s="115"/>
    </row>
    <row r="373">
      <c r="C373" s="115"/>
      <c r="D373" s="115"/>
      <c r="E373" s="115"/>
    </row>
    <row r="374">
      <c r="C374" s="115"/>
      <c r="D374" s="115"/>
      <c r="E374" s="115"/>
    </row>
    <row r="375">
      <c r="C375" s="115"/>
      <c r="D375" s="115"/>
      <c r="E375" s="115"/>
    </row>
    <row r="376">
      <c r="C376" s="115"/>
      <c r="D376" s="115"/>
      <c r="E376" s="115"/>
    </row>
    <row r="377">
      <c r="C377" s="115"/>
      <c r="D377" s="115"/>
      <c r="E377" s="115"/>
    </row>
    <row r="378">
      <c r="C378" s="115"/>
      <c r="D378" s="115"/>
      <c r="E378" s="115"/>
    </row>
    <row r="379">
      <c r="C379" s="115"/>
      <c r="D379" s="115"/>
      <c r="E379" s="115"/>
    </row>
    <row r="380">
      <c r="C380" s="115"/>
      <c r="D380" s="115"/>
      <c r="E380" s="115"/>
    </row>
    <row r="381">
      <c r="C381" s="115"/>
      <c r="D381" s="115"/>
      <c r="E381" s="115"/>
    </row>
    <row r="382">
      <c r="C382" s="115"/>
      <c r="D382" s="115"/>
      <c r="E382" s="115"/>
    </row>
    <row r="383">
      <c r="C383" s="115"/>
      <c r="D383" s="115"/>
      <c r="E383" s="115"/>
    </row>
    <row r="384">
      <c r="C384" s="115"/>
      <c r="D384" s="115"/>
      <c r="E384" s="115"/>
    </row>
    <row r="385">
      <c r="C385" s="115"/>
      <c r="D385" s="115"/>
      <c r="E385" s="115"/>
    </row>
    <row r="386">
      <c r="C386" s="115"/>
      <c r="D386" s="115"/>
      <c r="E386" s="115"/>
    </row>
    <row r="387">
      <c r="C387" s="115"/>
      <c r="D387" s="115"/>
      <c r="E387" s="115"/>
    </row>
    <row r="388">
      <c r="C388" s="115"/>
      <c r="D388" s="115"/>
      <c r="E388" s="115"/>
    </row>
    <row r="389">
      <c r="C389" s="115"/>
      <c r="D389" s="115"/>
      <c r="E389" s="115"/>
    </row>
    <row r="390">
      <c r="C390" s="115"/>
      <c r="D390" s="115"/>
      <c r="E390" s="115"/>
    </row>
    <row r="391">
      <c r="C391" s="115"/>
      <c r="D391" s="115"/>
      <c r="E391" s="115"/>
    </row>
    <row r="392">
      <c r="C392" s="115"/>
      <c r="D392" s="115"/>
      <c r="E392" s="115"/>
    </row>
    <row r="393">
      <c r="C393" s="115"/>
      <c r="D393" s="115"/>
      <c r="E393" s="115"/>
    </row>
    <row r="394">
      <c r="C394" s="115"/>
      <c r="D394" s="115"/>
      <c r="E394" s="115"/>
    </row>
    <row r="395">
      <c r="C395" s="115"/>
      <c r="D395" s="115"/>
      <c r="E395" s="115"/>
    </row>
    <row r="396">
      <c r="C396" s="115"/>
      <c r="D396" s="115"/>
      <c r="E396" s="115"/>
    </row>
    <row r="397">
      <c r="C397" s="115"/>
      <c r="D397" s="115"/>
      <c r="E397" s="115"/>
    </row>
    <row r="398">
      <c r="C398" s="115"/>
      <c r="D398" s="115"/>
      <c r="E398" s="115"/>
    </row>
    <row r="399">
      <c r="C399" s="115"/>
      <c r="D399" s="115"/>
      <c r="E399" s="115"/>
    </row>
    <row r="400">
      <c r="C400" s="115"/>
      <c r="D400" s="115"/>
      <c r="E400" s="115"/>
    </row>
    <row r="401">
      <c r="C401" s="115"/>
      <c r="D401" s="115"/>
      <c r="E401" s="115"/>
    </row>
    <row r="402">
      <c r="C402" s="115"/>
      <c r="D402" s="115"/>
      <c r="E402" s="115"/>
    </row>
    <row r="403">
      <c r="C403" s="115"/>
      <c r="D403" s="115"/>
      <c r="E403" s="115"/>
    </row>
    <row r="404">
      <c r="C404" s="115"/>
      <c r="D404" s="115"/>
      <c r="E404" s="115"/>
    </row>
    <row r="405">
      <c r="C405" s="115"/>
      <c r="D405" s="115"/>
      <c r="E405" s="115"/>
    </row>
    <row r="406">
      <c r="C406" s="115"/>
      <c r="D406" s="115"/>
      <c r="E406" s="115"/>
    </row>
    <row r="407">
      <c r="C407" s="115"/>
      <c r="D407" s="115"/>
      <c r="E407" s="115"/>
    </row>
    <row r="408">
      <c r="C408" s="115"/>
      <c r="D408" s="115"/>
      <c r="E408" s="115"/>
    </row>
    <row r="409">
      <c r="C409" s="115"/>
      <c r="D409" s="115"/>
      <c r="E409" s="115"/>
    </row>
    <row r="410">
      <c r="C410" s="115"/>
      <c r="D410" s="115"/>
      <c r="E410" s="115"/>
    </row>
    <row r="411">
      <c r="C411" s="115"/>
      <c r="D411" s="115"/>
      <c r="E411" s="115"/>
    </row>
    <row r="412">
      <c r="C412" s="115"/>
      <c r="D412" s="115"/>
      <c r="E412" s="115"/>
    </row>
    <row r="413">
      <c r="C413" s="115"/>
      <c r="D413" s="115"/>
      <c r="E413" s="115"/>
    </row>
    <row r="414">
      <c r="C414" s="115"/>
      <c r="D414" s="115"/>
      <c r="E414" s="115"/>
    </row>
    <row r="415">
      <c r="C415" s="115"/>
      <c r="D415" s="115"/>
      <c r="E415" s="115"/>
    </row>
    <row r="416">
      <c r="C416" s="115"/>
      <c r="D416" s="115"/>
      <c r="E416" s="115"/>
    </row>
    <row r="417">
      <c r="C417" s="115"/>
      <c r="D417" s="115"/>
      <c r="E417" s="115"/>
    </row>
    <row r="418">
      <c r="C418" s="115"/>
      <c r="D418" s="115"/>
      <c r="E418" s="115"/>
    </row>
    <row r="419">
      <c r="C419" s="115"/>
      <c r="D419" s="115"/>
      <c r="E419" s="115"/>
    </row>
    <row r="420">
      <c r="C420" s="115"/>
      <c r="D420" s="115"/>
      <c r="E420" s="115"/>
    </row>
    <row r="421">
      <c r="C421" s="115"/>
      <c r="D421" s="115"/>
      <c r="E421" s="115"/>
    </row>
    <row r="422">
      <c r="C422" s="115"/>
      <c r="D422" s="115"/>
      <c r="E422" s="115"/>
    </row>
    <row r="423">
      <c r="C423" s="115"/>
      <c r="D423" s="115"/>
      <c r="E423" s="115"/>
    </row>
    <row r="424">
      <c r="C424" s="115"/>
      <c r="D424" s="115"/>
      <c r="E424" s="115"/>
    </row>
    <row r="425">
      <c r="C425" s="115"/>
      <c r="D425" s="115"/>
      <c r="E425" s="115"/>
    </row>
    <row r="426">
      <c r="C426" s="115"/>
      <c r="D426" s="115"/>
      <c r="E426" s="115"/>
    </row>
    <row r="427">
      <c r="C427" s="115"/>
      <c r="D427" s="115"/>
      <c r="E427" s="115"/>
    </row>
    <row r="428">
      <c r="C428" s="115"/>
      <c r="D428" s="115"/>
      <c r="E428" s="115"/>
    </row>
    <row r="429">
      <c r="C429" s="115"/>
      <c r="D429" s="115"/>
      <c r="E429" s="115"/>
    </row>
    <row r="430">
      <c r="C430" s="115"/>
      <c r="D430" s="115"/>
      <c r="E430" s="115"/>
    </row>
    <row r="431">
      <c r="C431" s="115"/>
      <c r="D431" s="115"/>
      <c r="E431" s="115"/>
    </row>
    <row r="432">
      <c r="C432" s="115"/>
      <c r="D432" s="115"/>
      <c r="E432" s="115"/>
    </row>
    <row r="433">
      <c r="C433" s="115"/>
      <c r="D433" s="115"/>
      <c r="E433" s="115"/>
    </row>
    <row r="434">
      <c r="C434" s="115"/>
      <c r="D434" s="115"/>
      <c r="E434" s="115"/>
    </row>
    <row r="435">
      <c r="C435" s="115"/>
      <c r="D435" s="115"/>
      <c r="E435" s="115"/>
    </row>
    <row r="436">
      <c r="C436" s="115"/>
      <c r="D436" s="115"/>
      <c r="E436" s="115"/>
    </row>
    <row r="437">
      <c r="C437" s="115"/>
      <c r="D437" s="115"/>
      <c r="E437" s="115"/>
    </row>
    <row r="438">
      <c r="C438" s="115"/>
      <c r="D438" s="115"/>
      <c r="E438" s="115"/>
    </row>
    <row r="439">
      <c r="C439" s="115"/>
      <c r="D439" s="115"/>
      <c r="E439" s="115"/>
    </row>
    <row r="440">
      <c r="C440" s="115"/>
      <c r="D440" s="115"/>
      <c r="E440" s="115"/>
    </row>
    <row r="441">
      <c r="C441" s="115"/>
      <c r="D441" s="115"/>
      <c r="E441" s="115"/>
    </row>
    <row r="442">
      <c r="C442" s="115"/>
      <c r="D442" s="115"/>
      <c r="E442" s="115"/>
    </row>
    <row r="443">
      <c r="C443" s="115"/>
      <c r="D443" s="115"/>
      <c r="E443" s="115"/>
    </row>
    <row r="444">
      <c r="C444" s="115"/>
      <c r="D444" s="115"/>
      <c r="E444" s="115"/>
    </row>
    <row r="445">
      <c r="C445" s="115"/>
      <c r="D445" s="115"/>
      <c r="E445" s="115"/>
    </row>
    <row r="446">
      <c r="C446" s="115"/>
      <c r="D446" s="115"/>
      <c r="E446" s="115"/>
    </row>
    <row r="447">
      <c r="C447" s="115"/>
      <c r="D447" s="115"/>
      <c r="E447" s="115"/>
    </row>
    <row r="448">
      <c r="C448" s="115"/>
      <c r="D448" s="115"/>
      <c r="E448" s="115"/>
    </row>
    <row r="449">
      <c r="C449" s="115"/>
      <c r="D449" s="115"/>
      <c r="E449" s="115"/>
    </row>
    <row r="450">
      <c r="C450" s="115"/>
      <c r="D450" s="115"/>
      <c r="E450" s="115"/>
    </row>
    <row r="451">
      <c r="C451" s="115"/>
      <c r="D451" s="115"/>
      <c r="E451" s="115"/>
    </row>
    <row r="452">
      <c r="C452" s="115"/>
      <c r="D452" s="115"/>
      <c r="E452" s="115"/>
    </row>
    <row r="453">
      <c r="C453" s="115"/>
      <c r="D453" s="115"/>
      <c r="E453" s="115"/>
    </row>
    <row r="454">
      <c r="C454" s="115"/>
      <c r="D454" s="115"/>
      <c r="E454" s="115"/>
    </row>
    <row r="455">
      <c r="C455" s="115"/>
      <c r="D455" s="115"/>
      <c r="E455" s="115"/>
    </row>
    <row r="456">
      <c r="C456" s="115"/>
      <c r="D456" s="115"/>
      <c r="E456" s="115"/>
    </row>
    <row r="457">
      <c r="C457" s="115"/>
      <c r="D457" s="115"/>
      <c r="E457" s="115"/>
    </row>
    <row r="458">
      <c r="C458" s="115"/>
      <c r="D458" s="115"/>
      <c r="E458" s="115"/>
    </row>
    <row r="459">
      <c r="C459" s="115"/>
      <c r="D459" s="115"/>
      <c r="E459" s="115"/>
    </row>
    <row r="460">
      <c r="C460" s="115"/>
      <c r="D460" s="115"/>
      <c r="E460" s="115"/>
    </row>
    <row r="461">
      <c r="C461" s="115"/>
      <c r="D461" s="115"/>
      <c r="E461" s="115"/>
    </row>
    <row r="462">
      <c r="C462" s="115"/>
      <c r="D462" s="115"/>
      <c r="E462" s="115"/>
    </row>
    <row r="463">
      <c r="C463" s="115"/>
      <c r="D463" s="115"/>
      <c r="E463" s="115"/>
    </row>
    <row r="464">
      <c r="C464" s="115"/>
      <c r="D464" s="115"/>
      <c r="E464" s="115"/>
    </row>
    <row r="465">
      <c r="C465" s="115"/>
      <c r="D465" s="115"/>
      <c r="E465" s="115"/>
    </row>
    <row r="466">
      <c r="C466" s="115"/>
      <c r="D466" s="115"/>
      <c r="E466" s="115"/>
    </row>
    <row r="467">
      <c r="C467" s="115"/>
      <c r="D467" s="115"/>
      <c r="E467" s="115"/>
    </row>
    <row r="468">
      <c r="C468" s="115"/>
      <c r="D468" s="115"/>
      <c r="E468" s="115"/>
    </row>
    <row r="469">
      <c r="C469" s="115"/>
      <c r="D469" s="115"/>
      <c r="E469" s="115"/>
    </row>
    <row r="470">
      <c r="C470" s="115"/>
      <c r="D470" s="115"/>
      <c r="E470" s="115"/>
    </row>
    <row r="471">
      <c r="C471" s="115"/>
      <c r="D471" s="115"/>
      <c r="E471" s="115"/>
    </row>
    <row r="472">
      <c r="C472" s="115"/>
      <c r="D472" s="115"/>
      <c r="E472" s="115"/>
    </row>
    <row r="473">
      <c r="C473" s="115"/>
      <c r="D473" s="115"/>
      <c r="E473" s="115"/>
    </row>
    <row r="474">
      <c r="C474" s="115"/>
      <c r="D474" s="115"/>
      <c r="E474" s="115"/>
    </row>
    <row r="475">
      <c r="C475" s="115"/>
      <c r="D475" s="115"/>
      <c r="E475" s="115"/>
    </row>
    <row r="476">
      <c r="C476" s="115"/>
      <c r="D476" s="115"/>
      <c r="E476" s="115"/>
    </row>
    <row r="477">
      <c r="C477" s="115"/>
      <c r="D477" s="115"/>
      <c r="E477" s="115"/>
    </row>
    <row r="478">
      <c r="C478" s="115"/>
      <c r="D478" s="115"/>
      <c r="E478" s="115"/>
    </row>
    <row r="479">
      <c r="C479" s="115"/>
      <c r="D479" s="115"/>
      <c r="E479" s="115"/>
    </row>
    <row r="480">
      <c r="C480" s="115"/>
      <c r="D480" s="115"/>
      <c r="E480" s="115"/>
    </row>
    <row r="481">
      <c r="C481" s="115"/>
      <c r="D481" s="115"/>
      <c r="E481" s="115"/>
    </row>
    <row r="482">
      <c r="C482" s="115"/>
      <c r="D482" s="115"/>
      <c r="E482" s="115"/>
    </row>
    <row r="483">
      <c r="C483" s="115"/>
      <c r="D483" s="115"/>
      <c r="E483" s="115"/>
    </row>
    <row r="484">
      <c r="C484" s="115"/>
      <c r="D484" s="115"/>
      <c r="E484" s="115"/>
    </row>
    <row r="485">
      <c r="C485" s="115"/>
      <c r="D485" s="115"/>
      <c r="E485" s="115"/>
    </row>
    <row r="486">
      <c r="C486" s="115"/>
      <c r="D486" s="115"/>
      <c r="E486" s="115"/>
    </row>
    <row r="487">
      <c r="C487" s="115"/>
      <c r="D487" s="115"/>
      <c r="E487" s="115"/>
    </row>
    <row r="488">
      <c r="C488" s="115"/>
      <c r="D488" s="115"/>
      <c r="E488" s="115"/>
    </row>
    <row r="489">
      <c r="C489" s="115"/>
      <c r="D489" s="115"/>
      <c r="E489" s="115"/>
    </row>
    <row r="490">
      <c r="C490" s="115"/>
      <c r="D490" s="115"/>
      <c r="E490" s="115"/>
    </row>
    <row r="491">
      <c r="C491" s="115"/>
      <c r="D491" s="115"/>
      <c r="E491" s="115"/>
    </row>
    <row r="492">
      <c r="C492" s="115"/>
      <c r="D492" s="115"/>
      <c r="E492" s="115"/>
    </row>
    <row r="493">
      <c r="C493" s="115"/>
      <c r="D493" s="115"/>
      <c r="E493" s="115"/>
    </row>
    <row r="494">
      <c r="C494" s="115"/>
      <c r="D494" s="115"/>
      <c r="E494" s="115"/>
    </row>
    <row r="495">
      <c r="C495" s="115"/>
      <c r="D495" s="115"/>
      <c r="E495" s="115"/>
    </row>
    <row r="496">
      <c r="C496" s="115"/>
      <c r="D496" s="115"/>
      <c r="E496" s="115"/>
    </row>
    <row r="497">
      <c r="C497" s="115"/>
      <c r="D497" s="115"/>
      <c r="E497" s="115"/>
    </row>
    <row r="498">
      <c r="C498" s="115"/>
      <c r="D498" s="115"/>
      <c r="E498" s="115"/>
    </row>
    <row r="499">
      <c r="C499" s="115"/>
      <c r="D499" s="115"/>
      <c r="E499" s="115"/>
    </row>
    <row r="500">
      <c r="C500" s="115"/>
      <c r="D500" s="115"/>
      <c r="E500" s="115"/>
    </row>
    <row r="501">
      <c r="C501" s="115"/>
      <c r="D501" s="115"/>
      <c r="E501" s="115"/>
    </row>
    <row r="502">
      <c r="C502" s="115"/>
      <c r="D502" s="115"/>
      <c r="E502" s="115"/>
    </row>
    <row r="503">
      <c r="C503" s="115"/>
      <c r="D503" s="115"/>
      <c r="E503" s="115"/>
    </row>
    <row r="504">
      <c r="C504" s="115"/>
      <c r="D504" s="115"/>
      <c r="E504" s="115"/>
    </row>
    <row r="505">
      <c r="C505" s="115"/>
      <c r="D505" s="115"/>
      <c r="E505" s="115"/>
    </row>
    <row r="506">
      <c r="C506" s="115"/>
      <c r="D506" s="115"/>
      <c r="E506" s="115"/>
    </row>
    <row r="507">
      <c r="C507" s="115"/>
      <c r="D507" s="115"/>
      <c r="E507" s="115"/>
    </row>
    <row r="508">
      <c r="C508" s="115"/>
      <c r="D508" s="115"/>
      <c r="E508" s="115"/>
    </row>
    <row r="509">
      <c r="C509" s="115"/>
      <c r="D509" s="115"/>
      <c r="E509" s="115"/>
    </row>
    <row r="510">
      <c r="C510" s="115"/>
      <c r="D510" s="115"/>
      <c r="E510" s="115"/>
    </row>
    <row r="511">
      <c r="C511" s="115"/>
      <c r="D511" s="115"/>
      <c r="E511" s="115"/>
    </row>
    <row r="512">
      <c r="C512" s="115"/>
      <c r="D512" s="115"/>
      <c r="E512" s="115"/>
    </row>
    <row r="513">
      <c r="C513" s="115"/>
      <c r="D513" s="115"/>
      <c r="E513" s="115"/>
    </row>
    <row r="514">
      <c r="C514" s="115"/>
      <c r="D514" s="115"/>
      <c r="E514" s="115"/>
    </row>
    <row r="515">
      <c r="C515" s="115"/>
      <c r="D515" s="115"/>
      <c r="E515" s="115"/>
    </row>
    <row r="516">
      <c r="C516" s="115"/>
      <c r="D516" s="115"/>
      <c r="E516" s="115"/>
    </row>
    <row r="517">
      <c r="C517" s="115"/>
      <c r="D517" s="115"/>
      <c r="E517" s="115"/>
    </row>
    <row r="518">
      <c r="C518" s="115"/>
      <c r="D518" s="115"/>
      <c r="E518" s="115"/>
    </row>
    <row r="519">
      <c r="C519" s="115"/>
      <c r="D519" s="115"/>
      <c r="E519" s="115"/>
    </row>
    <row r="520">
      <c r="C520" s="115"/>
      <c r="D520" s="115"/>
      <c r="E520" s="115"/>
    </row>
    <row r="521">
      <c r="C521" s="115"/>
      <c r="D521" s="115"/>
      <c r="E521" s="115"/>
    </row>
    <row r="522">
      <c r="C522" s="115"/>
      <c r="D522" s="115"/>
      <c r="E522" s="115"/>
    </row>
    <row r="523">
      <c r="C523" s="115"/>
      <c r="D523" s="115"/>
      <c r="E523" s="115"/>
    </row>
    <row r="524">
      <c r="C524" s="115"/>
      <c r="D524" s="115"/>
      <c r="E524" s="115"/>
    </row>
    <row r="525">
      <c r="C525" s="115"/>
      <c r="D525" s="115"/>
      <c r="E525" s="115"/>
    </row>
    <row r="526">
      <c r="C526" s="115"/>
      <c r="D526" s="115"/>
      <c r="E526" s="115"/>
    </row>
    <row r="527">
      <c r="C527" s="115"/>
      <c r="D527" s="115"/>
      <c r="E527" s="115"/>
    </row>
    <row r="528">
      <c r="C528" s="115"/>
      <c r="D528" s="115"/>
      <c r="E528" s="115"/>
    </row>
    <row r="529">
      <c r="C529" s="115"/>
      <c r="D529" s="115"/>
      <c r="E529" s="115"/>
    </row>
    <row r="530">
      <c r="C530" s="115"/>
      <c r="D530" s="115"/>
      <c r="E530" s="115"/>
    </row>
    <row r="531">
      <c r="C531" s="115"/>
      <c r="D531" s="115"/>
      <c r="E531" s="115"/>
    </row>
    <row r="532">
      <c r="C532" s="115"/>
      <c r="D532" s="115"/>
      <c r="E532" s="115"/>
    </row>
    <row r="533">
      <c r="C533" s="115"/>
      <c r="D533" s="115"/>
      <c r="E533" s="115"/>
    </row>
    <row r="534">
      <c r="C534" s="115"/>
      <c r="D534" s="115"/>
      <c r="E534" s="115"/>
    </row>
    <row r="535">
      <c r="C535" s="115"/>
      <c r="D535" s="115"/>
      <c r="E535" s="115"/>
    </row>
    <row r="536">
      <c r="C536" s="115"/>
      <c r="D536" s="115"/>
      <c r="E536" s="115"/>
    </row>
    <row r="537">
      <c r="C537" s="115"/>
      <c r="D537" s="115"/>
      <c r="E537" s="115"/>
    </row>
    <row r="538">
      <c r="C538" s="115"/>
      <c r="D538" s="115"/>
      <c r="E538" s="115"/>
    </row>
    <row r="539">
      <c r="C539" s="115"/>
      <c r="D539" s="115"/>
      <c r="E539" s="115"/>
    </row>
    <row r="540">
      <c r="C540" s="115"/>
      <c r="D540" s="115"/>
      <c r="E540" s="115"/>
    </row>
    <row r="541">
      <c r="C541" s="115"/>
      <c r="D541" s="115"/>
      <c r="E541" s="115"/>
    </row>
    <row r="542">
      <c r="C542" s="115"/>
      <c r="D542" s="115"/>
      <c r="E542" s="115"/>
    </row>
    <row r="543">
      <c r="C543" s="115"/>
      <c r="D543" s="115"/>
      <c r="E543" s="115"/>
    </row>
    <row r="544">
      <c r="C544" s="115"/>
      <c r="D544" s="115"/>
      <c r="E544" s="115"/>
    </row>
    <row r="545">
      <c r="C545" s="115"/>
      <c r="D545" s="115"/>
      <c r="E545" s="115"/>
    </row>
    <row r="546">
      <c r="C546" s="115"/>
      <c r="D546" s="115"/>
      <c r="E546" s="115"/>
    </row>
    <row r="547">
      <c r="C547" s="115"/>
      <c r="D547" s="115"/>
      <c r="E547" s="115"/>
    </row>
    <row r="548">
      <c r="C548" s="115"/>
      <c r="D548" s="115"/>
      <c r="E548" s="115"/>
    </row>
    <row r="549">
      <c r="C549" s="115"/>
      <c r="D549" s="115"/>
      <c r="E549" s="115"/>
    </row>
    <row r="550">
      <c r="C550" s="115"/>
      <c r="D550" s="115"/>
      <c r="E550" s="115"/>
    </row>
    <row r="551">
      <c r="C551" s="115"/>
      <c r="D551" s="115"/>
      <c r="E551" s="115"/>
    </row>
    <row r="552">
      <c r="C552" s="115"/>
      <c r="D552" s="115"/>
      <c r="E552" s="115"/>
    </row>
    <row r="553">
      <c r="C553" s="115"/>
      <c r="D553" s="115"/>
      <c r="E553" s="115"/>
    </row>
    <row r="554">
      <c r="C554" s="115"/>
      <c r="D554" s="115"/>
      <c r="E554" s="115"/>
    </row>
    <row r="555">
      <c r="C555" s="115"/>
      <c r="D555" s="115"/>
      <c r="E555" s="115"/>
    </row>
    <row r="556">
      <c r="C556" s="115"/>
      <c r="D556" s="115"/>
      <c r="E556" s="115"/>
    </row>
    <row r="557">
      <c r="C557" s="115"/>
      <c r="D557" s="115"/>
      <c r="E557" s="115"/>
    </row>
    <row r="558">
      <c r="C558" s="115"/>
      <c r="D558" s="115"/>
      <c r="E558" s="115"/>
    </row>
    <row r="559">
      <c r="C559" s="115"/>
      <c r="D559" s="115"/>
      <c r="E559" s="115"/>
    </row>
    <row r="560">
      <c r="C560" s="115"/>
      <c r="D560" s="115"/>
      <c r="E560" s="115"/>
    </row>
    <row r="561">
      <c r="C561" s="115"/>
      <c r="D561" s="115"/>
      <c r="E561" s="115"/>
    </row>
    <row r="562">
      <c r="C562" s="115"/>
      <c r="D562" s="115"/>
      <c r="E562" s="115"/>
    </row>
    <row r="563">
      <c r="C563" s="115"/>
      <c r="D563" s="115"/>
      <c r="E563" s="115"/>
    </row>
    <row r="564">
      <c r="C564" s="115"/>
      <c r="D564" s="115"/>
      <c r="E564" s="115"/>
    </row>
    <row r="565">
      <c r="C565" s="115"/>
      <c r="D565" s="115"/>
      <c r="E565" s="115"/>
    </row>
    <row r="566">
      <c r="C566" s="115"/>
      <c r="D566" s="115"/>
      <c r="E566" s="115"/>
    </row>
    <row r="567">
      <c r="C567" s="115"/>
      <c r="D567" s="115"/>
      <c r="E567" s="115"/>
    </row>
    <row r="568">
      <c r="C568" s="115"/>
      <c r="D568" s="115"/>
      <c r="E568" s="115"/>
    </row>
    <row r="569">
      <c r="C569" s="115"/>
      <c r="D569" s="115"/>
      <c r="E569" s="115"/>
    </row>
    <row r="570">
      <c r="C570" s="115"/>
      <c r="D570" s="115"/>
      <c r="E570" s="115"/>
    </row>
    <row r="571">
      <c r="C571" s="115"/>
      <c r="D571" s="115"/>
      <c r="E571" s="115"/>
    </row>
    <row r="572">
      <c r="C572" s="115"/>
      <c r="D572" s="115"/>
      <c r="E572" s="115"/>
    </row>
    <row r="573">
      <c r="C573" s="115"/>
      <c r="D573" s="115"/>
      <c r="E573" s="115"/>
    </row>
    <row r="574">
      <c r="C574" s="115"/>
      <c r="D574" s="115"/>
      <c r="E574" s="115"/>
    </row>
    <row r="575">
      <c r="C575" s="115"/>
      <c r="D575" s="115"/>
      <c r="E575" s="115"/>
    </row>
    <row r="576">
      <c r="C576" s="115"/>
      <c r="D576" s="115"/>
      <c r="E576" s="115"/>
    </row>
    <row r="577">
      <c r="C577" s="115"/>
      <c r="D577" s="115"/>
      <c r="E577" s="115"/>
    </row>
    <row r="578">
      <c r="C578" s="115"/>
      <c r="D578" s="115"/>
      <c r="E578" s="115"/>
    </row>
    <row r="579">
      <c r="C579" s="115"/>
      <c r="D579" s="115"/>
      <c r="E579" s="115"/>
    </row>
    <row r="580">
      <c r="C580" s="115"/>
      <c r="D580" s="115"/>
      <c r="E580" s="115"/>
    </row>
    <row r="581">
      <c r="C581" s="115"/>
      <c r="D581" s="115"/>
      <c r="E581" s="115"/>
    </row>
    <row r="582">
      <c r="C582" s="115"/>
      <c r="D582" s="115"/>
      <c r="E582" s="115"/>
    </row>
    <row r="583">
      <c r="C583" s="115"/>
      <c r="D583" s="115"/>
      <c r="E583" s="115"/>
    </row>
    <row r="584">
      <c r="C584" s="115"/>
      <c r="D584" s="115"/>
      <c r="E584" s="115"/>
    </row>
    <row r="585">
      <c r="C585" s="115"/>
      <c r="D585" s="115"/>
      <c r="E585" s="115"/>
    </row>
    <row r="586">
      <c r="C586" s="115"/>
      <c r="D586" s="115"/>
      <c r="E586" s="115"/>
    </row>
    <row r="587">
      <c r="C587" s="115"/>
      <c r="D587" s="115"/>
      <c r="E587" s="115"/>
    </row>
    <row r="588">
      <c r="C588" s="115"/>
      <c r="D588" s="115"/>
      <c r="E588" s="115"/>
    </row>
    <row r="589">
      <c r="C589" s="115"/>
      <c r="D589" s="115"/>
      <c r="E589" s="115"/>
    </row>
    <row r="590">
      <c r="C590" s="115"/>
      <c r="D590" s="115"/>
      <c r="E590" s="115"/>
    </row>
    <row r="591">
      <c r="C591" s="115"/>
      <c r="D591" s="115"/>
      <c r="E591" s="115"/>
    </row>
    <row r="592">
      <c r="C592" s="115"/>
      <c r="D592" s="115"/>
      <c r="E592" s="115"/>
    </row>
    <row r="593">
      <c r="C593" s="115"/>
      <c r="D593" s="115"/>
      <c r="E593" s="115"/>
    </row>
    <row r="594">
      <c r="C594" s="115"/>
      <c r="D594" s="115"/>
      <c r="E594" s="115"/>
    </row>
    <row r="595">
      <c r="C595" s="115"/>
      <c r="D595" s="115"/>
      <c r="E595" s="115"/>
    </row>
    <row r="596">
      <c r="C596" s="115"/>
      <c r="D596" s="115"/>
      <c r="E596" s="115"/>
    </row>
    <row r="597">
      <c r="C597" s="115"/>
      <c r="D597" s="115"/>
      <c r="E597" s="115"/>
    </row>
    <row r="598">
      <c r="C598" s="115"/>
      <c r="D598" s="115"/>
      <c r="E598" s="115"/>
    </row>
    <row r="599">
      <c r="C599" s="115"/>
      <c r="D599" s="115"/>
      <c r="E599" s="115"/>
    </row>
    <row r="600">
      <c r="C600" s="115"/>
      <c r="D600" s="115"/>
      <c r="E600" s="115"/>
    </row>
    <row r="601">
      <c r="C601" s="115"/>
      <c r="D601" s="115"/>
      <c r="E601" s="115"/>
    </row>
    <row r="602">
      <c r="C602" s="115"/>
      <c r="D602" s="115"/>
      <c r="E602" s="115"/>
    </row>
    <row r="603">
      <c r="C603" s="115"/>
      <c r="D603" s="115"/>
      <c r="E603" s="115"/>
    </row>
    <row r="604">
      <c r="C604" s="115"/>
      <c r="D604" s="115"/>
      <c r="E604" s="115"/>
    </row>
    <row r="605">
      <c r="C605" s="115"/>
      <c r="D605" s="115"/>
      <c r="E605" s="115"/>
    </row>
    <row r="606">
      <c r="C606" s="115"/>
      <c r="D606" s="115"/>
      <c r="E606" s="115"/>
    </row>
    <row r="607">
      <c r="C607" s="115"/>
      <c r="D607" s="115"/>
      <c r="E607" s="115"/>
    </row>
    <row r="608">
      <c r="C608" s="115"/>
      <c r="D608" s="115"/>
      <c r="E608" s="115"/>
    </row>
    <row r="609">
      <c r="C609" s="115"/>
      <c r="D609" s="115"/>
      <c r="E609" s="115"/>
    </row>
    <row r="610">
      <c r="C610" s="115"/>
      <c r="D610" s="115"/>
      <c r="E610" s="115"/>
    </row>
    <row r="611">
      <c r="C611" s="115"/>
      <c r="D611" s="115"/>
      <c r="E611" s="115"/>
    </row>
    <row r="612">
      <c r="C612" s="115"/>
      <c r="D612" s="115"/>
      <c r="E612" s="115"/>
    </row>
    <row r="613">
      <c r="C613" s="115"/>
      <c r="D613" s="115"/>
      <c r="E613" s="115"/>
    </row>
    <row r="614">
      <c r="C614" s="115"/>
      <c r="D614" s="115"/>
      <c r="E614" s="115"/>
    </row>
    <row r="615">
      <c r="C615" s="115"/>
      <c r="D615" s="115"/>
      <c r="E615" s="115"/>
    </row>
    <row r="616">
      <c r="C616" s="115"/>
      <c r="D616" s="115"/>
      <c r="E616" s="115"/>
    </row>
    <row r="617">
      <c r="C617" s="115"/>
      <c r="D617" s="115"/>
      <c r="E617" s="115"/>
    </row>
    <row r="618">
      <c r="C618" s="115"/>
      <c r="D618" s="115"/>
      <c r="E618" s="115"/>
    </row>
    <row r="619">
      <c r="C619" s="115"/>
      <c r="D619" s="115"/>
      <c r="E619" s="115"/>
    </row>
    <row r="620">
      <c r="C620" s="115"/>
      <c r="D620" s="115"/>
      <c r="E620" s="115"/>
    </row>
    <row r="621">
      <c r="C621" s="115"/>
      <c r="D621" s="115"/>
      <c r="E621" s="115"/>
    </row>
    <row r="622">
      <c r="C622" s="115"/>
      <c r="D622" s="115"/>
      <c r="E622" s="115"/>
    </row>
    <row r="623">
      <c r="C623" s="115"/>
      <c r="D623" s="115"/>
      <c r="E623" s="115"/>
    </row>
    <row r="624">
      <c r="C624" s="115"/>
      <c r="D624" s="115"/>
      <c r="E624" s="115"/>
    </row>
    <row r="625">
      <c r="C625" s="115"/>
      <c r="D625" s="115"/>
      <c r="E625" s="115"/>
    </row>
    <row r="626">
      <c r="C626" s="115"/>
      <c r="D626" s="115"/>
      <c r="E626" s="115"/>
    </row>
    <row r="627">
      <c r="C627" s="115"/>
      <c r="D627" s="115"/>
      <c r="E627" s="115"/>
    </row>
    <row r="628">
      <c r="C628" s="115"/>
      <c r="D628" s="115"/>
      <c r="E628" s="115"/>
    </row>
    <row r="629">
      <c r="C629" s="115"/>
      <c r="D629" s="115"/>
      <c r="E629" s="115"/>
    </row>
    <row r="630">
      <c r="C630" s="115"/>
      <c r="D630" s="115"/>
      <c r="E630" s="115"/>
    </row>
    <row r="631">
      <c r="C631" s="115"/>
      <c r="D631" s="115"/>
      <c r="E631" s="115"/>
    </row>
    <row r="632">
      <c r="C632" s="115"/>
      <c r="D632" s="115"/>
      <c r="E632" s="115"/>
    </row>
    <row r="633">
      <c r="C633" s="115"/>
      <c r="D633" s="115"/>
      <c r="E633" s="115"/>
    </row>
    <row r="634">
      <c r="C634" s="115"/>
      <c r="D634" s="115"/>
      <c r="E634" s="115"/>
    </row>
    <row r="635">
      <c r="C635" s="115"/>
      <c r="D635" s="115"/>
      <c r="E635" s="115"/>
    </row>
    <row r="636">
      <c r="C636" s="115"/>
      <c r="D636" s="115"/>
      <c r="E636" s="115"/>
    </row>
    <row r="637">
      <c r="C637" s="115"/>
      <c r="D637" s="115"/>
      <c r="E637" s="115"/>
    </row>
    <row r="638">
      <c r="C638" s="115"/>
      <c r="D638" s="115"/>
      <c r="E638" s="115"/>
    </row>
    <row r="639">
      <c r="C639" s="115"/>
      <c r="D639" s="115"/>
      <c r="E639" s="115"/>
    </row>
    <row r="640">
      <c r="C640" s="115"/>
      <c r="D640" s="115"/>
      <c r="E640" s="115"/>
    </row>
    <row r="641">
      <c r="C641" s="115"/>
      <c r="D641" s="115"/>
      <c r="E641" s="115"/>
    </row>
    <row r="642">
      <c r="C642" s="115"/>
      <c r="D642" s="115"/>
      <c r="E642" s="115"/>
    </row>
    <row r="643">
      <c r="C643" s="115"/>
      <c r="D643" s="115"/>
      <c r="E643" s="115"/>
    </row>
    <row r="644">
      <c r="C644" s="115"/>
      <c r="D644" s="115"/>
      <c r="E644" s="115"/>
    </row>
    <row r="645">
      <c r="C645" s="115"/>
      <c r="D645" s="115"/>
      <c r="E645" s="115"/>
    </row>
    <row r="646">
      <c r="C646" s="115"/>
      <c r="D646" s="115"/>
      <c r="E646" s="115"/>
    </row>
    <row r="647">
      <c r="C647" s="115"/>
      <c r="D647" s="115"/>
      <c r="E647" s="115"/>
    </row>
    <row r="648">
      <c r="C648" s="115"/>
      <c r="D648" s="115"/>
      <c r="E648" s="115"/>
    </row>
    <row r="649">
      <c r="C649" s="115"/>
      <c r="D649" s="115"/>
      <c r="E649" s="115"/>
    </row>
    <row r="650">
      <c r="C650" s="115"/>
      <c r="D650" s="115"/>
      <c r="E650" s="115"/>
    </row>
    <row r="651">
      <c r="C651" s="115"/>
      <c r="D651" s="115"/>
      <c r="E651" s="115"/>
    </row>
    <row r="652">
      <c r="C652" s="115"/>
      <c r="D652" s="115"/>
      <c r="E652" s="115"/>
    </row>
    <row r="653">
      <c r="C653" s="115"/>
      <c r="D653" s="115"/>
      <c r="E653" s="115"/>
    </row>
    <row r="654">
      <c r="C654" s="115"/>
      <c r="D654" s="115"/>
      <c r="E654" s="115"/>
    </row>
    <row r="655">
      <c r="C655" s="115"/>
      <c r="D655" s="115"/>
      <c r="E655" s="115"/>
    </row>
    <row r="656">
      <c r="C656" s="115"/>
      <c r="D656" s="115"/>
      <c r="E656" s="115"/>
    </row>
    <row r="657">
      <c r="C657" s="115"/>
      <c r="D657" s="115"/>
      <c r="E657" s="115"/>
    </row>
    <row r="658">
      <c r="C658" s="115"/>
      <c r="D658" s="115"/>
      <c r="E658" s="115"/>
    </row>
    <row r="659">
      <c r="C659" s="115"/>
      <c r="D659" s="115"/>
      <c r="E659" s="115"/>
    </row>
    <row r="660">
      <c r="C660" s="115"/>
      <c r="D660" s="115"/>
      <c r="E660" s="115"/>
    </row>
    <row r="661">
      <c r="C661" s="115"/>
      <c r="D661" s="115"/>
      <c r="E661" s="115"/>
    </row>
    <row r="662">
      <c r="C662" s="115"/>
      <c r="D662" s="115"/>
      <c r="E662" s="115"/>
    </row>
    <row r="663">
      <c r="C663" s="115"/>
      <c r="D663" s="115"/>
      <c r="E663" s="115"/>
    </row>
    <row r="664">
      <c r="C664" s="115"/>
      <c r="D664" s="115"/>
      <c r="E664" s="115"/>
    </row>
    <row r="665">
      <c r="C665" s="115"/>
      <c r="D665" s="115"/>
      <c r="E665" s="115"/>
    </row>
    <row r="666">
      <c r="C666" s="115"/>
      <c r="D666" s="115"/>
      <c r="E666" s="115"/>
    </row>
    <row r="667">
      <c r="C667" s="115"/>
      <c r="D667" s="115"/>
      <c r="E667" s="115"/>
    </row>
    <row r="668">
      <c r="C668" s="115"/>
      <c r="D668" s="115"/>
      <c r="E668" s="115"/>
    </row>
    <row r="669">
      <c r="C669" s="115"/>
      <c r="D669" s="115"/>
      <c r="E669" s="115"/>
    </row>
    <row r="670">
      <c r="C670" s="115"/>
      <c r="D670" s="115"/>
      <c r="E670" s="115"/>
    </row>
    <row r="671">
      <c r="C671" s="115"/>
      <c r="D671" s="115"/>
      <c r="E671" s="115"/>
    </row>
    <row r="672">
      <c r="C672" s="115"/>
      <c r="D672" s="115"/>
      <c r="E672" s="115"/>
    </row>
    <row r="673">
      <c r="C673" s="115"/>
      <c r="D673" s="115"/>
      <c r="E673" s="115"/>
    </row>
    <row r="674">
      <c r="C674" s="115"/>
      <c r="D674" s="115"/>
      <c r="E674" s="115"/>
    </row>
    <row r="675">
      <c r="C675" s="115"/>
      <c r="D675" s="115"/>
      <c r="E675" s="115"/>
    </row>
    <row r="676">
      <c r="C676" s="115"/>
      <c r="D676" s="115"/>
      <c r="E676" s="115"/>
    </row>
    <row r="677">
      <c r="C677" s="115"/>
      <c r="D677" s="115"/>
      <c r="E677" s="115"/>
    </row>
    <row r="678">
      <c r="C678" s="115"/>
      <c r="D678" s="115"/>
      <c r="E678" s="115"/>
    </row>
    <row r="679">
      <c r="C679" s="115"/>
      <c r="D679" s="115"/>
      <c r="E679" s="115"/>
    </row>
    <row r="680">
      <c r="C680" s="115"/>
      <c r="D680" s="115"/>
      <c r="E680" s="115"/>
    </row>
    <row r="681">
      <c r="C681" s="115"/>
      <c r="D681" s="115"/>
      <c r="E681" s="115"/>
    </row>
    <row r="682">
      <c r="C682" s="115"/>
      <c r="D682" s="115"/>
      <c r="E682" s="115"/>
    </row>
    <row r="683">
      <c r="C683" s="115"/>
      <c r="D683" s="115"/>
      <c r="E683" s="115"/>
    </row>
    <row r="684">
      <c r="C684" s="115"/>
      <c r="D684" s="115"/>
      <c r="E684" s="115"/>
    </row>
    <row r="685">
      <c r="C685" s="115"/>
      <c r="D685" s="115"/>
      <c r="E685" s="115"/>
    </row>
    <row r="686">
      <c r="C686" s="115"/>
      <c r="D686" s="115"/>
      <c r="E686" s="115"/>
    </row>
    <row r="687">
      <c r="C687" s="115"/>
      <c r="D687" s="115"/>
      <c r="E687" s="115"/>
    </row>
    <row r="688">
      <c r="C688" s="115"/>
      <c r="D688" s="115"/>
      <c r="E688" s="115"/>
    </row>
    <row r="689">
      <c r="C689" s="115"/>
      <c r="D689" s="115"/>
      <c r="E689" s="115"/>
    </row>
    <row r="690">
      <c r="C690" s="115"/>
      <c r="D690" s="115"/>
      <c r="E690" s="115"/>
    </row>
    <row r="691">
      <c r="C691" s="115"/>
      <c r="D691" s="115"/>
      <c r="E691" s="115"/>
    </row>
    <row r="692">
      <c r="C692" s="115"/>
      <c r="D692" s="115"/>
      <c r="E692" s="115"/>
    </row>
    <row r="693">
      <c r="C693" s="115"/>
      <c r="D693" s="115"/>
      <c r="E693" s="115"/>
    </row>
    <row r="694">
      <c r="C694" s="115"/>
      <c r="D694" s="115"/>
      <c r="E694" s="115"/>
    </row>
    <row r="695">
      <c r="C695" s="115"/>
      <c r="D695" s="115"/>
      <c r="E695" s="115"/>
    </row>
    <row r="696">
      <c r="C696" s="115"/>
      <c r="D696" s="115"/>
      <c r="E696" s="115"/>
    </row>
    <row r="697">
      <c r="C697" s="115"/>
      <c r="D697" s="115"/>
      <c r="E697" s="115"/>
    </row>
    <row r="698">
      <c r="C698" s="115"/>
      <c r="D698" s="115"/>
      <c r="E698" s="115"/>
    </row>
    <row r="699">
      <c r="C699" s="115"/>
      <c r="D699" s="115"/>
      <c r="E699" s="115"/>
    </row>
    <row r="700">
      <c r="C700" s="115"/>
      <c r="D700" s="115"/>
      <c r="E700" s="115"/>
    </row>
    <row r="701">
      <c r="C701" s="115"/>
      <c r="D701" s="115"/>
      <c r="E701" s="115"/>
    </row>
    <row r="702">
      <c r="C702" s="115"/>
      <c r="D702" s="115"/>
      <c r="E702" s="115"/>
    </row>
    <row r="703">
      <c r="C703" s="115"/>
      <c r="D703" s="115"/>
      <c r="E703" s="115"/>
    </row>
    <row r="704">
      <c r="C704" s="115"/>
      <c r="D704" s="115"/>
      <c r="E704" s="115"/>
    </row>
    <row r="705">
      <c r="C705" s="115"/>
      <c r="D705" s="115"/>
      <c r="E705" s="115"/>
    </row>
    <row r="706">
      <c r="C706" s="115"/>
      <c r="D706" s="115"/>
      <c r="E706" s="115"/>
    </row>
    <row r="707">
      <c r="C707" s="115"/>
      <c r="D707" s="115"/>
      <c r="E707" s="115"/>
    </row>
    <row r="708">
      <c r="C708" s="115"/>
      <c r="D708" s="115"/>
      <c r="E708" s="115"/>
    </row>
    <row r="709">
      <c r="C709" s="115"/>
      <c r="D709" s="115"/>
      <c r="E709" s="115"/>
    </row>
    <row r="710">
      <c r="C710" s="115"/>
      <c r="D710" s="115"/>
      <c r="E710" s="115"/>
    </row>
    <row r="711">
      <c r="C711" s="115"/>
      <c r="D711" s="115"/>
      <c r="E711" s="115"/>
    </row>
    <row r="712">
      <c r="C712" s="115"/>
      <c r="D712" s="115"/>
      <c r="E712" s="115"/>
    </row>
    <row r="713">
      <c r="C713" s="115"/>
      <c r="D713" s="115"/>
      <c r="E713" s="115"/>
    </row>
    <row r="714">
      <c r="C714" s="115"/>
      <c r="D714" s="115"/>
      <c r="E714" s="115"/>
    </row>
    <row r="715">
      <c r="C715" s="115"/>
      <c r="D715" s="115"/>
      <c r="E715" s="115"/>
    </row>
    <row r="716">
      <c r="C716" s="115"/>
      <c r="D716" s="115"/>
      <c r="E716" s="115"/>
    </row>
    <row r="717">
      <c r="C717" s="115"/>
      <c r="D717" s="115"/>
      <c r="E717" s="115"/>
    </row>
    <row r="718">
      <c r="C718" s="115"/>
      <c r="D718" s="115"/>
      <c r="E718" s="115"/>
    </row>
    <row r="719">
      <c r="C719" s="115"/>
      <c r="D719" s="115"/>
      <c r="E719" s="115"/>
    </row>
    <row r="720">
      <c r="C720" s="115"/>
      <c r="D720" s="115"/>
      <c r="E720" s="115"/>
    </row>
    <row r="721">
      <c r="C721" s="115"/>
      <c r="D721" s="115"/>
      <c r="E721" s="115"/>
    </row>
    <row r="722">
      <c r="C722" s="115"/>
      <c r="D722" s="115"/>
      <c r="E722" s="115"/>
    </row>
    <row r="723">
      <c r="C723" s="115"/>
      <c r="D723" s="115"/>
      <c r="E723" s="115"/>
    </row>
    <row r="724">
      <c r="C724" s="115"/>
      <c r="D724" s="115"/>
      <c r="E724" s="115"/>
    </row>
    <row r="725">
      <c r="C725" s="115"/>
      <c r="D725" s="115"/>
      <c r="E725" s="115"/>
    </row>
    <row r="726">
      <c r="C726" s="115"/>
      <c r="D726" s="115"/>
      <c r="E726" s="115"/>
    </row>
    <row r="727">
      <c r="C727" s="115"/>
      <c r="D727" s="115"/>
      <c r="E727" s="115"/>
    </row>
    <row r="728">
      <c r="C728" s="115"/>
      <c r="D728" s="115"/>
      <c r="E728" s="115"/>
    </row>
    <row r="729">
      <c r="C729" s="115"/>
      <c r="D729" s="115"/>
      <c r="E729" s="115"/>
    </row>
    <row r="730">
      <c r="C730" s="115"/>
      <c r="D730" s="115"/>
      <c r="E730" s="115"/>
    </row>
    <row r="731">
      <c r="C731" s="115"/>
      <c r="D731" s="115"/>
      <c r="E731" s="115"/>
    </row>
    <row r="732">
      <c r="C732" s="115"/>
      <c r="D732" s="115"/>
      <c r="E732" s="115"/>
    </row>
    <row r="733">
      <c r="C733" s="115"/>
      <c r="D733" s="115"/>
      <c r="E733" s="115"/>
    </row>
    <row r="734">
      <c r="C734" s="115"/>
      <c r="D734" s="115"/>
      <c r="E734" s="115"/>
    </row>
    <row r="735">
      <c r="C735" s="115"/>
      <c r="D735" s="115"/>
      <c r="E735" s="115"/>
    </row>
    <row r="736">
      <c r="C736" s="115"/>
      <c r="D736" s="115"/>
      <c r="E736" s="115"/>
    </row>
    <row r="737">
      <c r="C737" s="115"/>
      <c r="D737" s="115"/>
      <c r="E737" s="115"/>
    </row>
    <row r="738">
      <c r="C738" s="115"/>
      <c r="D738" s="115"/>
      <c r="E738" s="115"/>
    </row>
    <row r="739">
      <c r="C739" s="115"/>
      <c r="D739" s="115"/>
      <c r="E739" s="115"/>
    </row>
    <row r="740">
      <c r="C740" s="115"/>
      <c r="D740" s="115"/>
      <c r="E740" s="115"/>
    </row>
    <row r="741">
      <c r="C741" s="115"/>
      <c r="D741" s="115"/>
      <c r="E741" s="115"/>
    </row>
    <row r="742">
      <c r="C742" s="115"/>
      <c r="D742" s="115"/>
      <c r="E742" s="115"/>
    </row>
    <row r="743">
      <c r="C743" s="115"/>
      <c r="D743" s="115"/>
      <c r="E743" s="115"/>
    </row>
    <row r="744">
      <c r="C744" s="115"/>
      <c r="D744" s="115"/>
      <c r="E744" s="115"/>
    </row>
    <row r="745">
      <c r="C745" s="115"/>
      <c r="D745" s="115"/>
      <c r="E745" s="115"/>
    </row>
    <row r="746">
      <c r="C746" s="115"/>
      <c r="D746" s="115"/>
      <c r="E746" s="115"/>
    </row>
    <row r="747">
      <c r="C747" s="115"/>
      <c r="D747" s="115"/>
      <c r="E747" s="115"/>
    </row>
    <row r="748">
      <c r="C748" s="115"/>
      <c r="D748" s="115"/>
      <c r="E748" s="115"/>
    </row>
    <row r="749">
      <c r="C749" s="115"/>
      <c r="D749" s="115"/>
      <c r="E749" s="115"/>
    </row>
    <row r="750">
      <c r="C750" s="115"/>
      <c r="D750" s="115"/>
      <c r="E750" s="115"/>
    </row>
    <row r="751">
      <c r="C751" s="115"/>
      <c r="D751" s="115"/>
      <c r="E751" s="115"/>
    </row>
    <row r="752">
      <c r="C752" s="115"/>
      <c r="D752" s="115"/>
      <c r="E752" s="115"/>
    </row>
    <row r="753">
      <c r="C753" s="115"/>
      <c r="D753" s="115"/>
      <c r="E753" s="115"/>
    </row>
    <row r="754">
      <c r="C754" s="115"/>
      <c r="D754" s="115"/>
      <c r="E754" s="115"/>
    </row>
    <row r="755">
      <c r="C755" s="115"/>
      <c r="D755" s="115"/>
      <c r="E755" s="115"/>
    </row>
    <row r="756">
      <c r="C756" s="115"/>
      <c r="D756" s="115"/>
      <c r="E756" s="115"/>
    </row>
    <row r="757">
      <c r="C757" s="115"/>
      <c r="D757" s="115"/>
      <c r="E757" s="115"/>
    </row>
    <row r="758">
      <c r="C758" s="115"/>
      <c r="D758" s="115"/>
      <c r="E758" s="115"/>
    </row>
    <row r="759">
      <c r="C759" s="115"/>
      <c r="D759" s="115"/>
      <c r="E759" s="115"/>
    </row>
    <row r="760">
      <c r="C760" s="115"/>
      <c r="D760" s="115"/>
      <c r="E760" s="115"/>
    </row>
    <row r="761">
      <c r="C761" s="115"/>
      <c r="D761" s="115"/>
      <c r="E761" s="115"/>
    </row>
    <row r="762">
      <c r="C762" s="115"/>
      <c r="D762" s="115"/>
      <c r="E762" s="115"/>
    </row>
    <row r="763">
      <c r="C763" s="115"/>
      <c r="D763" s="115"/>
      <c r="E763" s="115"/>
    </row>
    <row r="764">
      <c r="C764" s="115"/>
      <c r="D764" s="115"/>
      <c r="E764" s="115"/>
    </row>
    <row r="765">
      <c r="C765" s="115"/>
      <c r="D765" s="115"/>
      <c r="E765" s="115"/>
    </row>
    <row r="766">
      <c r="C766" s="115"/>
      <c r="D766" s="115"/>
      <c r="E766" s="115"/>
    </row>
    <row r="767">
      <c r="C767" s="115"/>
      <c r="D767" s="115"/>
      <c r="E767" s="115"/>
    </row>
    <row r="768">
      <c r="C768" s="115"/>
      <c r="D768" s="115"/>
      <c r="E768" s="115"/>
    </row>
    <row r="769">
      <c r="C769" s="115"/>
      <c r="D769" s="115"/>
      <c r="E769" s="115"/>
    </row>
    <row r="770">
      <c r="C770" s="115"/>
      <c r="D770" s="115"/>
      <c r="E770" s="115"/>
    </row>
    <row r="771">
      <c r="C771" s="115"/>
      <c r="D771" s="115"/>
      <c r="E771" s="115"/>
    </row>
    <row r="772">
      <c r="C772" s="115"/>
      <c r="D772" s="115"/>
      <c r="E772" s="115"/>
    </row>
    <row r="773">
      <c r="C773" s="115"/>
      <c r="D773" s="115"/>
      <c r="E773" s="115"/>
    </row>
    <row r="774">
      <c r="C774" s="115"/>
      <c r="D774" s="115"/>
      <c r="E774" s="115"/>
    </row>
    <row r="775">
      <c r="C775" s="115"/>
      <c r="D775" s="115"/>
      <c r="E775" s="115"/>
    </row>
    <row r="776">
      <c r="C776" s="115"/>
      <c r="D776" s="115"/>
      <c r="E776" s="115"/>
    </row>
    <row r="777">
      <c r="C777" s="115"/>
      <c r="D777" s="115"/>
      <c r="E777" s="115"/>
    </row>
    <row r="778">
      <c r="C778" s="115"/>
      <c r="D778" s="115"/>
      <c r="E778" s="115"/>
    </row>
    <row r="779">
      <c r="C779" s="115"/>
      <c r="D779" s="115"/>
      <c r="E779" s="115"/>
    </row>
    <row r="780">
      <c r="C780" s="115"/>
      <c r="D780" s="115"/>
      <c r="E780" s="115"/>
    </row>
    <row r="781">
      <c r="C781" s="115"/>
      <c r="D781" s="115"/>
      <c r="E781" s="115"/>
    </row>
    <row r="782">
      <c r="C782" s="115"/>
      <c r="D782" s="115"/>
      <c r="E782" s="115"/>
    </row>
    <row r="783">
      <c r="C783" s="115"/>
      <c r="D783" s="115"/>
      <c r="E783" s="115"/>
    </row>
    <row r="784">
      <c r="C784" s="115"/>
      <c r="D784" s="115"/>
      <c r="E784" s="115"/>
    </row>
    <row r="785">
      <c r="C785" s="115"/>
      <c r="D785" s="115"/>
      <c r="E785" s="115"/>
    </row>
    <row r="786">
      <c r="C786" s="115"/>
      <c r="D786" s="115"/>
      <c r="E786" s="115"/>
    </row>
    <row r="787">
      <c r="C787" s="115"/>
      <c r="D787" s="115"/>
      <c r="E787" s="115"/>
    </row>
    <row r="788">
      <c r="C788" s="115"/>
      <c r="D788" s="115"/>
      <c r="E788" s="115"/>
    </row>
    <row r="789">
      <c r="C789" s="115"/>
      <c r="D789" s="115"/>
      <c r="E789" s="115"/>
    </row>
    <row r="790">
      <c r="C790" s="115"/>
      <c r="D790" s="115"/>
      <c r="E790" s="115"/>
    </row>
    <row r="791">
      <c r="C791" s="115"/>
      <c r="D791" s="115"/>
      <c r="E791" s="115"/>
    </row>
    <row r="792">
      <c r="C792" s="115"/>
      <c r="D792" s="115"/>
      <c r="E792" s="115"/>
    </row>
    <row r="793">
      <c r="C793" s="115"/>
      <c r="D793" s="115"/>
      <c r="E793" s="115"/>
    </row>
    <row r="794">
      <c r="C794" s="115"/>
      <c r="D794" s="115"/>
      <c r="E794" s="115"/>
    </row>
    <row r="795">
      <c r="C795" s="115"/>
      <c r="D795" s="115"/>
      <c r="E795" s="115"/>
    </row>
    <row r="796">
      <c r="C796" s="115"/>
      <c r="D796" s="115"/>
      <c r="E796" s="115"/>
    </row>
    <row r="797">
      <c r="C797" s="115"/>
      <c r="D797" s="115"/>
      <c r="E797" s="115"/>
    </row>
    <row r="798">
      <c r="C798" s="115"/>
      <c r="D798" s="115"/>
      <c r="E798" s="115"/>
    </row>
    <row r="799">
      <c r="C799" s="115"/>
      <c r="D799" s="115"/>
      <c r="E799" s="115"/>
    </row>
    <row r="800">
      <c r="C800" s="115"/>
      <c r="D800" s="115"/>
      <c r="E800" s="115"/>
    </row>
    <row r="801">
      <c r="C801" s="115"/>
      <c r="D801" s="115"/>
      <c r="E801" s="115"/>
    </row>
    <row r="802">
      <c r="C802" s="115"/>
      <c r="D802" s="115"/>
      <c r="E802" s="115"/>
    </row>
    <row r="803">
      <c r="C803" s="115"/>
      <c r="D803" s="115"/>
      <c r="E803" s="115"/>
    </row>
    <row r="804">
      <c r="C804" s="115"/>
      <c r="D804" s="115"/>
      <c r="E804" s="115"/>
    </row>
    <row r="805">
      <c r="C805" s="115"/>
      <c r="D805" s="115"/>
      <c r="E805" s="115"/>
    </row>
    <row r="806">
      <c r="C806" s="115"/>
      <c r="D806" s="115"/>
      <c r="E806" s="115"/>
    </row>
    <row r="807">
      <c r="C807" s="115"/>
      <c r="D807" s="115"/>
      <c r="E807" s="115"/>
    </row>
    <row r="808">
      <c r="C808" s="115"/>
      <c r="D808" s="115"/>
      <c r="E808" s="115"/>
    </row>
    <row r="809">
      <c r="C809" s="115"/>
      <c r="D809" s="115"/>
      <c r="E809" s="115"/>
    </row>
    <row r="810">
      <c r="C810" s="115"/>
      <c r="D810" s="115"/>
      <c r="E810" s="115"/>
    </row>
    <row r="811">
      <c r="C811" s="115"/>
      <c r="D811" s="115"/>
      <c r="E811" s="115"/>
    </row>
    <row r="812">
      <c r="C812" s="115"/>
      <c r="D812" s="115"/>
      <c r="E812" s="115"/>
    </row>
    <row r="813">
      <c r="C813" s="115"/>
      <c r="D813" s="115"/>
      <c r="E813" s="115"/>
    </row>
    <row r="814">
      <c r="C814" s="115"/>
      <c r="D814" s="115"/>
      <c r="E814" s="115"/>
    </row>
    <row r="815">
      <c r="C815" s="115"/>
      <c r="D815" s="115"/>
      <c r="E815" s="115"/>
    </row>
    <row r="816">
      <c r="C816" s="115"/>
      <c r="D816" s="115"/>
      <c r="E816" s="115"/>
    </row>
    <row r="817">
      <c r="C817" s="115"/>
      <c r="D817" s="115"/>
      <c r="E817" s="115"/>
    </row>
    <row r="818">
      <c r="C818" s="115"/>
      <c r="D818" s="115"/>
      <c r="E818" s="115"/>
    </row>
    <row r="819">
      <c r="C819" s="115"/>
      <c r="D819" s="115"/>
      <c r="E819" s="115"/>
    </row>
    <row r="820">
      <c r="C820" s="115"/>
      <c r="D820" s="115"/>
      <c r="E820" s="115"/>
    </row>
    <row r="821">
      <c r="C821" s="115"/>
      <c r="D821" s="115"/>
      <c r="E821" s="115"/>
    </row>
    <row r="822">
      <c r="C822" s="115"/>
      <c r="D822" s="115"/>
      <c r="E822" s="115"/>
    </row>
    <row r="823">
      <c r="C823" s="115"/>
      <c r="D823" s="115"/>
      <c r="E823" s="115"/>
    </row>
    <row r="824">
      <c r="C824" s="115"/>
      <c r="D824" s="115"/>
      <c r="E824" s="115"/>
    </row>
    <row r="825">
      <c r="C825" s="115"/>
      <c r="D825" s="115"/>
      <c r="E825" s="115"/>
    </row>
    <row r="826">
      <c r="C826" s="115"/>
      <c r="D826" s="115"/>
      <c r="E826" s="115"/>
    </row>
    <row r="827">
      <c r="C827" s="115"/>
      <c r="D827" s="115"/>
      <c r="E827" s="115"/>
    </row>
    <row r="828">
      <c r="C828" s="115"/>
      <c r="D828" s="115"/>
      <c r="E828" s="115"/>
    </row>
    <row r="829">
      <c r="C829" s="115"/>
      <c r="D829" s="115"/>
      <c r="E829" s="115"/>
    </row>
    <row r="830">
      <c r="C830" s="115"/>
      <c r="D830" s="115"/>
      <c r="E830" s="115"/>
    </row>
    <row r="831">
      <c r="C831" s="115"/>
      <c r="D831" s="115"/>
      <c r="E831" s="115"/>
    </row>
    <row r="832">
      <c r="C832" s="115"/>
      <c r="D832" s="115"/>
      <c r="E832" s="115"/>
    </row>
    <row r="833">
      <c r="C833" s="115"/>
      <c r="D833" s="115"/>
      <c r="E833" s="115"/>
    </row>
    <row r="834">
      <c r="C834" s="115"/>
      <c r="D834" s="115"/>
      <c r="E834" s="115"/>
    </row>
    <row r="835">
      <c r="C835" s="115"/>
      <c r="D835" s="115"/>
      <c r="E835" s="115"/>
    </row>
    <row r="836">
      <c r="C836" s="115"/>
      <c r="D836" s="115"/>
      <c r="E836" s="115"/>
    </row>
    <row r="837">
      <c r="C837" s="115"/>
      <c r="D837" s="115"/>
      <c r="E837" s="115"/>
    </row>
    <row r="838">
      <c r="C838" s="115"/>
      <c r="D838" s="115"/>
      <c r="E838" s="115"/>
    </row>
    <row r="839">
      <c r="C839" s="115"/>
      <c r="D839" s="115"/>
      <c r="E839" s="115"/>
    </row>
    <row r="840">
      <c r="C840" s="115"/>
      <c r="D840" s="115"/>
      <c r="E840" s="115"/>
    </row>
    <row r="841">
      <c r="C841" s="115"/>
      <c r="D841" s="115"/>
      <c r="E841" s="115"/>
    </row>
    <row r="842">
      <c r="C842" s="115"/>
      <c r="D842" s="115"/>
      <c r="E842" s="115"/>
    </row>
    <row r="843">
      <c r="C843" s="115"/>
      <c r="D843" s="115"/>
      <c r="E843" s="115"/>
    </row>
    <row r="844">
      <c r="C844" s="115"/>
      <c r="D844" s="115"/>
      <c r="E844" s="115"/>
    </row>
    <row r="845">
      <c r="C845" s="115"/>
      <c r="D845" s="115"/>
      <c r="E845" s="115"/>
    </row>
    <row r="846">
      <c r="C846" s="115"/>
      <c r="D846" s="115"/>
      <c r="E846" s="115"/>
    </row>
    <row r="847">
      <c r="C847" s="115"/>
      <c r="D847" s="115"/>
      <c r="E847" s="115"/>
    </row>
    <row r="848">
      <c r="C848" s="115"/>
      <c r="D848" s="115"/>
      <c r="E848" s="115"/>
    </row>
    <row r="849">
      <c r="C849" s="115"/>
      <c r="D849" s="115"/>
      <c r="E849" s="115"/>
    </row>
    <row r="850">
      <c r="C850" s="115"/>
      <c r="D850" s="115"/>
      <c r="E850" s="115"/>
    </row>
    <row r="851">
      <c r="C851" s="115"/>
      <c r="D851" s="115"/>
      <c r="E851" s="115"/>
    </row>
    <row r="852">
      <c r="C852" s="115"/>
      <c r="D852" s="115"/>
      <c r="E852" s="115"/>
    </row>
    <row r="853">
      <c r="C853" s="115"/>
      <c r="D853" s="115"/>
      <c r="E853" s="115"/>
    </row>
    <row r="854">
      <c r="C854" s="115"/>
      <c r="D854" s="115"/>
      <c r="E854" s="115"/>
    </row>
    <row r="855">
      <c r="C855" s="115"/>
      <c r="D855" s="115"/>
      <c r="E855" s="115"/>
    </row>
    <row r="856">
      <c r="C856" s="115"/>
      <c r="D856" s="115"/>
      <c r="E856" s="115"/>
    </row>
    <row r="857">
      <c r="C857" s="115"/>
      <c r="D857" s="115"/>
      <c r="E857" s="115"/>
    </row>
    <row r="858">
      <c r="C858" s="115"/>
      <c r="D858" s="115"/>
      <c r="E858" s="115"/>
    </row>
    <row r="859">
      <c r="C859" s="115"/>
      <c r="D859" s="115"/>
      <c r="E859" s="115"/>
    </row>
    <row r="860">
      <c r="C860" s="115"/>
      <c r="D860" s="115"/>
      <c r="E860" s="115"/>
    </row>
    <row r="861">
      <c r="C861" s="115"/>
      <c r="D861" s="115"/>
      <c r="E861" s="115"/>
    </row>
    <row r="862">
      <c r="C862" s="115"/>
      <c r="D862" s="115"/>
      <c r="E862" s="115"/>
    </row>
    <row r="863">
      <c r="C863" s="115"/>
      <c r="D863" s="115"/>
      <c r="E863" s="115"/>
    </row>
    <row r="864">
      <c r="C864" s="115"/>
      <c r="D864" s="115"/>
      <c r="E864" s="115"/>
    </row>
    <row r="865">
      <c r="C865" s="115"/>
      <c r="D865" s="115"/>
      <c r="E865" s="115"/>
    </row>
    <row r="866">
      <c r="C866" s="115"/>
      <c r="D866" s="115"/>
      <c r="E866" s="115"/>
    </row>
    <row r="867">
      <c r="C867" s="115"/>
      <c r="D867" s="115"/>
      <c r="E867" s="115"/>
    </row>
    <row r="868">
      <c r="C868" s="115"/>
      <c r="D868" s="115"/>
      <c r="E868" s="115"/>
    </row>
    <row r="869">
      <c r="C869" s="115"/>
      <c r="D869" s="115"/>
      <c r="E869" s="115"/>
    </row>
    <row r="870">
      <c r="C870" s="115"/>
      <c r="D870" s="115"/>
      <c r="E870" s="115"/>
    </row>
    <row r="871">
      <c r="C871" s="115"/>
      <c r="D871" s="115"/>
      <c r="E871" s="115"/>
    </row>
    <row r="872">
      <c r="C872" s="115"/>
      <c r="D872" s="115"/>
      <c r="E872" s="115"/>
    </row>
    <row r="873">
      <c r="C873" s="115"/>
      <c r="D873" s="115"/>
      <c r="E873" s="115"/>
    </row>
    <row r="874">
      <c r="C874" s="115"/>
      <c r="D874" s="115"/>
      <c r="E874" s="115"/>
    </row>
    <row r="875">
      <c r="C875" s="115"/>
      <c r="D875" s="115"/>
      <c r="E875" s="115"/>
    </row>
    <row r="876">
      <c r="C876" s="115"/>
      <c r="D876" s="115"/>
      <c r="E876" s="115"/>
    </row>
    <row r="877">
      <c r="C877" s="115"/>
      <c r="D877" s="115"/>
      <c r="E877" s="115"/>
    </row>
    <row r="878">
      <c r="C878" s="115"/>
      <c r="D878" s="115"/>
      <c r="E878" s="115"/>
    </row>
    <row r="879">
      <c r="C879" s="115"/>
      <c r="D879" s="115"/>
      <c r="E879" s="115"/>
    </row>
    <row r="880">
      <c r="C880" s="115"/>
      <c r="D880" s="115"/>
      <c r="E880" s="115"/>
    </row>
    <row r="881">
      <c r="C881" s="115"/>
      <c r="D881" s="115"/>
      <c r="E881" s="115"/>
    </row>
    <row r="882">
      <c r="C882" s="115"/>
      <c r="D882" s="115"/>
      <c r="E882" s="115"/>
    </row>
    <row r="883">
      <c r="C883" s="115"/>
      <c r="D883" s="115"/>
      <c r="E883" s="115"/>
    </row>
    <row r="884">
      <c r="C884" s="115"/>
      <c r="D884" s="115"/>
      <c r="E884" s="115"/>
    </row>
    <row r="885">
      <c r="C885" s="115"/>
      <c r="D885" s="115"/>
      <c r="E885" s="115"/>
    </row>
    <row r="886">
      <c r="C886" s="115"/>
      <c r="D886" s="115"/>
      <c r="E886" s="115"/>
    </row>
    <row r="887">
      <c r="C887" s="115"/>
      <c r="D887" s="115"/>
      <c r="E887" s="115"/>
    </row>
    <row r="888">
      <c r="C888" s="115"/>
      <c r="D888" s="115"/>
      <c r="E888" s="115"/>
    </row>
    <row r="889">
      <c r="C889" s="115"/>
      <c r="D889" s="115"/>
      <c r="E889" s="115"/>
    </row>
    <row r="890">
      <c r="C890" s="115"/>
      <c r="D890" s="115"/>
      <c r="E890" s="115"/>
    </row>
    <row r="891">
      <c r="C891" s="115"/>
      <c r="D891" s="115"/>
      <c r="E891" s="115"/>
    </row>
    <row r="892">
      <c r="C892" s="115"/>
      <c r="D892" s="115"/>
      <c r="E892" s="115"/>
    </row>
    <row r="893">
      <c r="C893" s="115"/>
      <c r="D893" s="115"/>
      <c r="E893" s="115"/>
    </row>
    <row r="894">
      <c r="C894" s="115"/>
      <c r="D894" s="115"/>
      <c r="E894" s="115"/>
    </row>
    <row r="895">
      <c r="C895" s="115"/>
      <c r="D895" s="115"/>
      <c r="E895" s="115"/>
    </row>
    <row r="896">
      <c r="C896" s="115"/>
      <c r="D896" s="115"/>
      <c r="E896" s="115"/>
    </row>
    <row r="897">
      <c r="C897" s="115"/>
      <c r="D897" s="115"/>
      <c r="E897" s="115"/>
    </row>
    <row r="898">
      <c r="C898" s="115"/>
      <c r="D898" s="115"/>
      <c r="E898" s="115"/>
    </row>
    <row r="899">
      <c r="C899" s="115"/>
      <c r="D899" s="115"/>
      <c r="E899" s="115"/>
    </row>
    <row r="900">
      <c r="C900" s="115"/>
      <c r="D900" s="115"/>
      <c r="E900" s="115"/>
    </row>
    <row r="901">
      <c r="C901" s="115"/>
      <c r="D901" s="115"/>
      <c r="E901" s="115"/>
    </row>
    <row r="902">
      <c r="C902" s="115"/>
      <c r="D902" s="115"/>
      <c r="E902" s="115"/>
    </row>
    <row r="903">
      <c r="C903" s="115"/>
      <c r="D903" s="115"/>
      <c r="E903" s="115"/>
    </row>
    <row r="904">
      <c r="C904" s="115"/>
      <c r="D904" s="115"/>
      <c r="E904" s="115"/>
    </row>
    <row r="905">
      <c r="C905" s="115"/>
      <c r="D905" s="115"/>
      <c r="E905" s="115"/>
    </row>
    <row r="906">
      <c r="C906" s="115"/>
      <c r="D906" s="115"/>
      <c r="E906" s="115"/>
    </row>
    <row r="907">
      <c r="C907" s="115"/>
      <c r="D907" s="115"/>
      <c r="E907" s="115"/>
    </row>
    <row r="908">
      <c r="C908" s="115"/>
      <c r="D908" s="115"/>
      <c r="E908" s="115"/>
    </row>
    <row r="909">
      <c r="C909" s="115"/>
      <c r="D909" s="115"/>
      <c r="E909" s="115"/>
    </row>
    <row r="910">
      <c r="C910" s="115"/>
      <c r="D910" s="115"/>
      <c r="E910" s="115"/>
    </row>
    <row r="911">
      <c r="C911" s="115"/>
      <c r="D911" s="115"/>
      <c r="E911" s="115"/>
    </row>
    <row r="912">
      <c r="C912" s="115"/>
      <c r="D912" s="115"/>
      <c r="E912" s="115"/>
    </row>
    <row r="913">
      <c r="C913" s="115"/>
      <c r="D913" s="115"/>
      <c r="E913" s="115"/>
    </row>
    <row r="914">
      <c r="C914" s="115"/>
      <c r="D914" s="115"/>
      <c r="E914" s="115"/>
    </row>
    <row r="915">
      <c r="C915" s="115"/>
      <c r="D915" s="115"/>
      <c r="E915" s="115"/>
    </row>
    <row r="916">
      <c r="C916" s="115"/>
      <c r="D916" s="115"/>
      <c r="E916" s="115"/>
    </row>
    <row r="917">
      <c r="C917" s="115"/>
      <c r="D917" s="115"/>
      <c r="E917" s="115"/>
    </row>
    <row r="918">
      <c r="C918" s="115"/>
      <c r="D918" s="115"/>
      <c r="E918" s="115"/>
    </row>
    <row r="919">
      <c r="C919" s="115"/>
      <c r="D919" s="115"/>
      <c r="E919" s="115"/>
    </row>
    <row r="920">
      <c r="C920" s="115"/>
      <c r="D920" s="115"/>
      <c r="E920" s="115"/>
    </row>
    <row r="921">
      <c r="C921" s="115"/>
      <c r="D921" s="115"/>
      <c r="E921" s="115"/>
    </row>
    <row r="922">
      <c r="C922" s="115"/>
      <c r="D922" s="115"/>
      <c r="E922" s="115"/>
    </row>
    <row r="923">
      <c r="C923" s="115"/>
      <c r="D923" s="115"/>
      <c r="E923" s="115"/>
    </row>
    <row r="924">
      <c r="C924" s="115"/>
      <c r="D924" s="115"/>
      <c r="E924" s="115"/>
    </row>
    <row r="925">
      <c r="C925" s="115"/>
      <c r="D925" s="115"/>
      <c r="E925" s="115"/>
    </row>
    <row r="926">
      <c r="C926" s="115"/>
      <c r="D926" s="115"/>
      <c r="E926" s="115"/>
    </row>
    <row r="927">
      <c r="C927" s="115"/>
      <c r="D927" s="115"/>
      <c r="E927" s="115"/>
    </row>
    <row r="928">
      <c r="C928" s="115"/>
      <c r="D928" s="115"/>
      <c r="E928" s="115"/>
    </row>
    <row r="929">
      <c r="C929" s="115"/>
      <c r="D929" s="115"/>
      <c r="E929" s="115"/>
    </row>
    <row r="930">
      <c r="C930" s="115"/>
      <c r="D930" s="115"/>
      <c r="E930" s="115"/>
    </row>
    <row r="931">
      <c r="C931" s="115"/>
      <c r="D931" s="115"/>
      <c r="E931" s="115"/>
    </row>
    <row r="932">
      <c r="C932" s="115"/>
      <c r="D932" s="115"/>
      <c r="E932" s="115"/>
    </row>
    <row r="933">
      <c r="C933" s="115"/>
      <c r="D933" s="115"/>
      <c r="E933" s="115"/>
    </row>
    <row r="934">
      <c r="C934" s="115"/>
      <c r="D934" s="115"/>
      <c r="E934" s="115"/>
    </row>
    <row r="935">
      <c r="C935" s="115"/>
      <c r="D935" s="115"/>
      <c r="E935" s="115"/>
    </row>
    <row r="936">
      <c r="C936" s="115"/>
      <c r="D936" s="115"/>
      <c r="E936" s="115"/>
    </row>
    <row r="937">
      <c r="C937" s="115"/>
      <c r="D937" s="115"/>
      <c r="E937" s="115"/>
    </row>
    <row r="938">
      <c r="C938" s="115"/>
      <c r="D938" s="115"/>
      <c r="E938" s="115"/>
    </row>
    <row r="939">
      <c r="C939" s="115"/>
      <c r="D939" s="115"/>
      <c r="E939" s="115"/>
    </row>
    <row r="940">
      <c r="C940" s="115"/>
      <c r="D940" s="115"/>
      <c r="E940" s="115"/>
    </row>
    <row r="941">
      <c r="C941" s="115"/>
      <c r="D941" s="115"/>
      <c r="E941" s="115"/>
    </row>
    <row r="942">
      <c r="C942" s="115"/>
      <c r="D942" s="115"/>
      <c r="E942" s="115"/>
    </row>
    <row r="943">
      <c r="C943" s="115"/>
      <c r="D943" s="115"/>
      <c r="E943" s="115"/>
    </row>
    <row r="944">
      <c r="C944" s="115"/>
      <c r="D944" s="115"/>
      <c r="E944" s="115"/>
    </row>
    <row r="945">
      <c r="C945" s="115"/>
      <c r="D945" s="115"/>
      <c r="E945" s="115"/>
    </row>
    <row r="946">
      <c r="C946" s="115"/>
      <c r="D946" s="115"/>
      <c r="E946" s="115"/>
    </row>
    <row r="947">
      <c r="C947" s="115"/>
      <c r="D947" s="115"/>
      <c r="E947" s="115"/>
    </row>
    <row r="948">
      <c r="C948" s="115"/>
      <c r="D948" s="115"/>
      <c r="E948" s="115"/>
    </row>
    <row r="949">
      <c r="C949" s="115"/>
      <c r="D949" s="115"/>
      <c r="E949" s="115"/>
    </row>
    <row r="950">
      <c r="C950" s="115"/>
      <c r="D950" s="115"/>
      <c r="E950" s="115"/>
    </row>
    <row r="951">
      <c r="C951" s="115"/>
      <c r="D951" s="115"/>
      <c r="E951" s="115"/>
    </row>
    <row r="952">
      <c r="C952" s="115"/>
      <c r="D952" s="115"/>
      <c r="E952" s="115"/>
    </row>
    <row r="953">
      <c r="C953" s="115"/>
      <c r="D953" s="115"/>
      <c r="E953" s="115"/>
    </row>
    <row r="954">
      <c r="C954" s="115"/>
      <c r="D954" s="115"/>
      <c r="E954" s="115"/>
    </row>
    <row r="955">
      <c r="C955" s="115"/>
      <c r="D955" s="115"/>
      <c r="E955" s="115"/>
    </row>
    <row r="956">
      <c r="C956" s="115"/>
      <c r="D956" s="115"/>
      <c r="E956" s="115"/>
    </row>
    <row r="957">
      <c r="C957" s="115"/>
      <c r="D957" s="115"/>
      <c r="E957" s="115"/>
    </row>
    <row r="958">
      <c r="C958" s="115"/>
      <c r="D958" s="115"/>
      <c r="E958" s="115"/>
    </row>
    <row r="959">
      <c r="C959" s="115"/>
      <c r="D959" s="115"/>
      <c r="E959" s="115"/>
    </row>
    <row r="960">
      <c r="C960" s="115"/>
      <c r="D960" s="115"/>
      <c r="E960" s="115"/>
    </row>
    <row r="961">
      <c r="C961" s="115"/>
      <c r="D961" s="115"/>
      <c r="E961" s="115"/>
    </row>
    <row r="962">
      <c r="C962" s="115"/>
      <c r="D962" s="115"/>
      <c r="E962" s="115"/>
    </row>
    <row r="963">
      <c r="C963" s="115"/>
      <c r="D963" s="115"/>
      <c r="E963" s="115"/>
    </row>
    <row r="964">
      <c r="C964" s="115"/>
      <c r="D964" s="115"/>
      <c r="E964" s="115"/>
    </row>
    <row r="965">
      <c r="C965" s="115"/>
      <c r="D965" s="115"/>
      <c r="E965" s="115"/>
    </row>
    <row r="966">
      <c r="C966" s="115"/>
      <c r="D966" s="115"/>
      <c r="E966" s="115"/>
    </row>
    <row r="967">
      <c r="C967" s="115"/>
      <c r="D967" s="115"/>
      <c r="E967" s="115"/>
    </row>
    <row r="968">
      <c r="C968" s="115"/>
      <c r="D968" s="115"/>
      <c r="E968" s="115"/>
    </row>
    <row r="969">
      <c r="C969" s="115"/>
      <c r="D969" s="115"/>
      <c r="E969" s="115"/>
    </row>
    <row r="970">
      <c r="C970" s="115"/>
      <c r="D970" s="115"/>
      <c r="E970" s="115"/>
    </row>
    <row r="971">
      <c r="C971" s="115"/>
      <c r="D971" s="115"/>
      <c r="E971" s="115"/>
    </row>
    <row r="972">
      <c r="C972" s="115"/>
      <c r="D972" s="115"/>
      <c r="E972" s="115"/>
    </row>
    <row r="973">
      <c r="C973" s="115"/>
      <c r="D973" s="115"/>
      <c r="E973" s="115"/>
    </row>
    <row r="974">
      <c r="C974" s="115"/>
      <c r="D974" s="115"/>
      <c r="E974" s="115"/>
    </row>
    <row r="975">
      <c r="C975" s="115"/>
      <c r="D975" s="115"/>
      <c r="E975" s="115"/>
    </row>
    <row r="976">
      <c r="C976" s="115"/>
      <c r="D976" s="115"/>
      <c r="E976" s="115"/>
    </row>
    <row r="977">
      <c r="C977" s="115"/>
      <c r="D977" s="115"/>
      <c r="E977" s="115"/>
    </row>
    <row r="978">
      <c r="C978" s="115"/>
      <c r="D978" s="115"/>
      <c r="E978" s="115"/>
    </row>
    <row r="979">
      <c r="C979" s="115"/>
      <c r="D979" s="115"/>
      <c r="E979" s="115"/>
    </row>
    <row r="980">
      <c r="C980" s="115"/>
      <c r="D980" s="115"/>
      <c r="E980" s="115"/>
    </row>
    <row r="981">
      <c r="C981" s="115"/>
      <c r="D981" s="115"/>
      <c r="E981" s="115"/>
    </row>
    <row r="982">
      <c r="C982" s="115"/>
      <c r="D982" s="115"/>
      <c r="E982" s="115"/>
    </row>
    <row r="983">
      <c r="C983" s="115"/>
      <c r="D983" s="115"/>
      <c r="E983" s="115"/>
    </row>
    <row r="984">
      <c r="C984" s="115"/>
      <c r="D984" s="115"/>
      <c r="E984" s="115"/>
    </row>
    <row r="985">
      <c r="C985" s="115"/>
      <c r="D985" s="115"/>
      <c r="E985" s="115"/>
    </row>
    <row r="986">
      <c r="C986" s="115"/>
      <c r="D986" s="115"/>
      <c r="E986" s="115"/>
    </row>
    <row r="987">
      <c r="C987" s="115"/>
      <c r="D987" s="115"/>
      <c r="E987" s="115"/>
    </row>
    <row r="988">
      <c r="C988" s="115"/>
      <c r="D988" s="115"/>
      <c r="E988" s="115"/>
    </row>
    <row r="989">
      <c r="C989" s="115"/>
      <c r="D989" s="115"/>
      <c r="E989" s="115"/>
    </row>
    <row r="990">
      <c r="C990" s="115"/>
      <c r="D990" s="115"/>
      <c r="E990" s="115"/>
    </row>
    <row r="991">
      <c r="C991" s="115"/>
      <c r="D991" s="115"/>
      <c r="E991" s="115"/>
    </row>
    <row r="992">
      <c r="C992" s="115"/>
      <c r="D992" s="115"/>
      <c r="E992" s="115"/>
    </row>
    <row r="993">
      <c r="C993" s="115"/>
      <c r="D993" s="115"/>
      <c r="E993" s="115"/>
    </row>
    <row r="994">
      <c r="C994" s="115"/>
      <c r="D994" s="115"/>
      <c r="E994" s="115"/>
    </row>
    <row r="995">
      <c r="C995" s="115"/>
      <c r="D995" s="115"/>
      <c r="E995" s="115"/>
    </row>
    <row r="996">
      <c r="C996" s="115"/>
      <c r="D996" s="115"/>
      <c r="E996" s="115"/>
    </row>
    <row r="997">
      <c r="C997" s="115"/>
      <c r="D997" s="115"/>
      <c r="E997" s="115"/>
    </row>
    <row r="998">
      <c r="C998" s="115"/>
      <c r="D998" s="115"/>
      <c r="E998" s="115"/>
    </row>
    <row r="999">
      <c r="C999" s="115"/>
      <c r="D999" s="115"/>
      <c r="E999" s="115"/>
    </row>
    <row r="1000">
      <c r="C1000" s="115"/>
      <c r="D1000" s="115"/>
      <c r="E1000" s="115"/>
    </row>
    <row r="1001">
      <c r="C1001" s="115"/>
      <c r="D1001" s="115"/>
      <c r="E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1"/>
    <hyperlink r:id="rId40" ref="B42"/>
    <hyperlink r:id="rId41" ref="B43"/>
    <hyperlink r:id="rId42" ref="B44"/>
    <hyperlink r:id="rId43" ref="B45"/>
    <hyperlink r:id="rId44" ref="B46"/>
    <hyperlink r:id="rId45" ref="B47"/>
    <hyperlink r:id="rId46" ref="B48"/>
    <hyperlink r:id="rId47" ref="B49"/>
    <hyperlink r:id="rId48" ref="B50"/>
    <hyperlink r:id="rId49" ref="B51"/>
    <hyperlink r:id="rId50" ref="B52"/>
    <hyperlink r:id="rId51" ref="F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s>
  <drawing r:id="rId104"/>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2.63"/>
    <col customWidth="1" min="3" max="3" width="14.0"/>
    <col customWidth="1" min="6" max="7" width="20.5"/>
  </cols>
  <sheetData>
    <row r="1">
      <c r="A1" s="5" t="s">
        <v>0</v>
      </c>
      <c r="B1" s="48" t="s">
        <v>1</v>
      </c>
      <c r="C1" s="4" t="s">
        <v>2</v>
      </c>
      <c r="D1" s="49" t="s">
        <v>3</v>
      </c>
      <c r="E1" s="4"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68">
        <v>37001.0</v>
      </c>
      <c r="B2" s="116" t="s">
        <v>8163</v>
      </c>
      <c r="C2" s="495">
        <v>143.0</v>
      </c>
      <c r="D2" s="179">
        <v>45786.0</v>
      </c>
      <c r="E2" s="177"/>
      <c r="F2" s="115"/>
      <c r="G2" s="115"/>
    </row>
    <row r="3">
      <c r="A3" s="68">
        <v>37002.0</v>
      </c>
      <c r="B3" s="116" t="s">
        <v>8164</v>
      </c>
      <c r="C3" s="495">
        <v>132.0</v>
      </c>
      <c r="D3" s="179">
        <v>45786.0</v>
      </c>
      <c r="E3" s="177"/>
      <c r="F3" s="115"/>
      <c r="G3" s="115"/>
    </row>
    <row r="4">
      <c r="A4" s="68">
        <v>37003.0</v>
      </c>
      <c r="B4" s="116" t="s">
        <v>8165</v>
      </c>
      <c r="C4" s="495">
        <v>88.0</v>
      </c>
      <c r="D4" s="179">
        <v>45786.0</v>
      </c>
      <c r="E4" s="177"/>
      <c r="F4" s="115"/>
      <c r="G4" s="115"/>
    </row>
    <row r="5">
      <c r="A5" s="68">
        <v>37004.0</v>
      </c>
      <c r="B5" s="116" t="s">
        <v>8166</v>
      </c>
      <c r="C5" s="495">
        <v>31.0</v>
      </c>
      <c r="D5" s="179">
        <v>45786.0</v>
      </c>
      <c r="E5" s="177"/>
      <c r="F5" s="115"/>
      <c r="G5" s="115"/>
    </row>
    <row r="6">
      <c r="A6" s="68">
        <v>37005.0</v>
      </c>
      <c r="B6" s="116" t="s">
        <v>8167</v>
      </c>
      <c r="C6" s="495">
        <v>74.0</v>
      </c>
      <c r="D6" s="179">
        <v>45786.0</v>
      </c>
      <c r="E6" s="177"/>
      <c r="F6" s="115"/>
      <c r="G6" s="115"/>
    </row>
    <row r="7">
      <c r="A7" s="68">
        <v>37006.0</v>
      </c>
      <c r="B7" s="116" t="s">
        <v>8168</v>
      </c>
      <c r="C7" s="495">
        <v>101.0</v>
      </c>
      <c r="D7" s="179">
        <v>45786.0</v>
      </c>
      <c r="E7" s="177"/>
      <c r="F7" s="115"/>
      <c r="G7" s="115"/>
    </row>
    <row r="8">
      <c r="A8" s="68">
        <v>37007.0</v>
      </c>
      <c r="B8" s="116" t="s">
        <v>8169</v>
      </c>
      <c r="C8" s="495">
        <v>448.0</v>
      </c>
      <c r="D8" s="179">
        <v>45786.0</v>
      </c>
      <c r="E8" s="177"/>
      <c r="F8" s="115"/>
      <c r="G8" s="115"/>
    </row>
    <row r="9">
      <c r="A9" s="51">
        <v>37008.0</v>
      </c>
      <c r="B9" s="137" t="s">
        <v>8170</v>
      </c>
      <c r="C9" s="506">
        <v>5122.0</v>
      </c>
      <c r="D9" s="139">
        <v>45786.0</v>
      </c>
      <c r="E9" s="139">
        <v>45868.0</v>
      </c>
      <c r="F9" s="141" t="s">
        <v>8171</v>
      </c>
      <c r="G9" s="141" t="s">
        <v>26</v>
      </c>
      <c r="H9" s="58"/>
      <c r="I9" s="58"/>
      <c r="J9" s="58"/>
      <c r="K9" s="58"/>
      <c r="L9" s="55" t="s">
        <v>256</v>
      </c>
      <c r="M9" s="57">
        <v>45792.0</v>
      </c>
      <c r="N9" s="58"/>
      <c r="O9" s="58"/>
      <c r="P9" s="58"/>
      <c r="Q9" s="58"/>
      <c r="R9" s="58"/>
      <c r="S9" s="58"/>
      <c r="T9" s="58"/>
      <c r="U9" s="58"/>
      <c r="V9" s="58"/>
      <c r="W9" s="58"/>
      <c r="X9" s="58"/>
      <c r="Y9" s="58"/>
      <c r="Z9" s="58"/>
      <c r="AA9" s="58"/>
      <c r="AB9" s="58"/>
      <c r="AC9" s="58"/>
      <c r="AD9" s="58"/>
    </row>
    <row r="10">
      <c r="A10" s="68">
        <v>37009.0</v>
      </c>
      <c r="B10" s="116" t="s">
        <v>8172</v>
      </c>
      <c r="C10" s="495">
        <v>200.0</v>
      </c>
      <c r="D10" s="179">
        <v>45786.0</v>
      </c>
      <c r="E10" s="177"/>
      <c r="F10" s="115"/>
      <c r="G10" s="115"/>
    </row>
    <row r="11">
      <c r="A11" s="51">
        <v>37010.0</v>
      </c>
      <c r="B11" s="137" t="s">
        <v>8173</v>
      </c>
      <c r="C11" s="506">
        <v>1045.0</v>
      </c>
      <c r="D11" s="139">
        <v>45786.0</v>
      </c>
      <c r="E11" s="139">
        <v>45964.0</v>
      </c>
      <c r="F11" s="140"/>
      <c r="G11" s="141" t="s">
        <v>26</v>
      </c>
      <c r="H11" s="58"/>
      <c r="I11" s="58"/>
      <c r="J11" s="58"/>
      <c r="K11" s="58"/>
      <c r="L11" s="58"/>
      <c r="M11" s="58"/>
      <c r="N11" s="58"/>
      <c r="O11" s="58"/>
      <c r="P11" s="58"/>
      <c r="Q11" s="58"/>
      <c r="R11" s="58"/>
      <c r="S11" s="58"/>
      <c r="T11" s="58"/>
      <c r="U11" s="58"/>
      <c r="V11" s="58"/>
      <c r="W11" s="58"/>
      <c r="X11" s="58"/>
      <c r="Y11" s="58"/>
      <c r="Z11" s="58"/>
      <c r="AA11" s="58"/>
      <c r="AB11" s="58"/>
      <c r="AC11" s="58"/>
      <c r="AD11" s="58"/>
    </row>
    <row r="12">
      <c r="A12" s="68">
        <v>37011.0</v>
      </c>
      <c r="B12" s="116" t="s">
        <v>8174</v>
      </c>
      <c r="C12" s="495">
        <v>98.0</v>
      </c>
      <c r="D12" s="179">
        <v>45786.0</v>
      </c>
      <c r="E12" s="177"/>
      <c r="F12" s="115"/>
      <c r="G12" s="115"/>
    </row>
    <row r="13">
      <c r="A13" s="68">
        <v>37012.0</v>
      </c>
      <c r="B13" s="116" t="s">
        <v>8175</v>
      </c>
      <c r="C13" s="495">
        <v>134.0</v>
      </c>
      <c r="D13" s="179">
        <v>45786.0</v>
      </c>
      <c r="E13" s="177"/>
      <c r="F13" s="115"/>
      <c r="G13" s="115"/>
    </row>
    <row r="14">
      <c r="A14" s="68">
        <v>37015.0</v>
      </c>
      <c r="B14" s="116" t="s">
        <v>8176</v>
      </c>
      <c r="C14" s="495">
        <v>252.0</v>
      </c>
      <c r="D14" s="179">
        <v>45786.0</v>
      </c>
      <c r="E14" s="177"/>
      <c r="F14" s="115"/>
      <c r="G14" s="115"/>
    </row>
    <row r="15">
      <c r="A15" s="68">
        <v>37013.0</v>
      </c>
      <c r="B15" s="116" t="s">
        <v>8177</v>
      </c>
      <c r="C15" s="495">
        <v>91.0</v>
      </c>
      <c r="D15" s="179">
        <v>45786.0</v>
      </c>
      <c r="E15" s="177"/>
      <c r="F15" s="115"/>
      <c r="G15" s="115"/>
    </row>
    <row r="16">
      <c r="A16" s="51">
        <v>37014.0</v>
      </c>
      <c r="B16" s="137" t="s">
        <v>8178</v>
      </c>
      <c r="C16" s="506">
        <v>1120.0</v>
      </c>
      <c r="D16" s="139">
        <v>45786.0</v>
      </c>
      <c r="E16" s="139">
        <v>45815.0</v>
      </c>
      <c r="F16" s="141" t="s">
        <v>8179</v>
      </c>
      <c r="G16" s="141" t="s">
        <v>26</v>
      </c>
      <c r="H16" s="58"/>
      <c r="I16" s="58"/>
      <c r="J16" s="58"/>
      <c r="K16" s="58"/>
      <c r="L16" s="58"/>
      <c r="M16" s="58"/>
      <c r="N16" s="58"/>
      <c r="O16" s="58"/>
      <c r="P16" s="58"/>
      <c r="Q16" s="58"/>
      <c r="R16" s="58"/>
      <c r="S16" s="58"/>
      <c r="T16" s="58"/>
      <c r="U16" s="58"/>
      <c r="V16" s="58"/>
      <c r="W16" s="58"/>
      <c r="X16" s="58"/>
      <c r="Y16" s="58"/>
      <c r="Z16" s="58"/>
      <c r="AA16" s="58"/>
      <c r="AB16" s="58"/>
      <c r="AC16" s="58"/>
      <c r="AD16" s="58"/>
    </row>
    <row r="17">
      <c r="A17" s="68">
        <v>37016.0</v>
      </c>
      <c r="B17" s="116" t="s">
        <v>8180</v>
      </c>
      <c r="C17" s="495">
        <v>713.0</v>
      </c>
      <c r="D17" s="179">
        <v>45786.0</v>
      </c>
      <c r="E17" s="177"/>
      <c r="F17" s="115"/>
      <c r="G17" s="115"/>
    </row>
    <row r="18">
      <c r="A18" s="68">
        <v>37017.0</v>
      </c>
      <c r="B18" s="116" t="s">
        <v>8181</v>
      </c>
      <c r="C18" s="495">
        <v>253.0</v>
      </c>
      <c r="D18" s="179">
        <v>45786.0</v>
      </c>
      <c r="E18" s="177"/>
      <c r="F18" s="115"/>
      <c r="G18" s="115"/>
    </row>
    <row r="19">
      <c r="A19" s="68">
        <v>37018.0</v>
      </c>
      <c r="B19" s="116" t="s">
        <v>8182</v>
      </c>
      <c r="C19" s="495">
        <v>98.0</v>
      </c>
      <c r="D19" s="179">
        <v>45786.0</v>
      </c>
      <c r="E19" s="177"/>
      <c r="F19" s="115"/>
      <c r="G19" s="115"/>
    </row>
    <row r="20">
      <c r="A20" s="68">
        <v>37019.0</v>
      </c>
      <c r="B20" s="116" t="s">
        <v>8183</v>
      </c>
      <c r="C20" s="495">
        <v>150.0</v>
      </c>
      <c r="D20" s="179">
        <v>45786.0</v>
      </c>
      <c r="E20" s="177"/>
      <c r="F20" s="115"/>
      <c r="G20" s="115"/>
    </row>
    <row r="21">
      <c r="A21" s="68">
        <v>37020.0</v>
      </c>
      <c r="B21" s="116" t="s">
        <v>8184</v>
      </c>
      <c r="C21" s="495">
        <v>519.0</v>
      </c>
      <c r="D21" s="179">
        <v>45786.0</v>
      </c>
      <c r="E21" s="177"/>
      <c r="F21" s="115"/>
      <c r="G21" s="115"/>
    </row>
    <row r="22">
      <c r="A22" s="68">
        <v>37021.0</v>
      </c>
      <c r="B22" s="116" t="s">
        <v>8185</v>
      </c>
      <c r="C22" s="495">
        <v>64.0</v>
      </c>
      <c r="D22" s="179">
        <v>45786.0</v>
      </c>
      <c r="E22" s="177"/>
      <c r="F22" s="115"/>
      <c r="G22" s="115"/>
    </row>
    <row r="23">
      <c r="A23" s="68">
        <v>37022.0</v>
      </c>
      <c r="B23" s="116" t="s">
        <v>8186</v>
      </c>
      <c r="C23" s="495">
        <v>248.0</v>
      </c>
      <c r="D23" s="179">
        <v>45786.0</v>
      </c>
      <c r="E23" s="177"/>
      <c r="F23" s="115"/>
      <c r="G23" s="115"/>
    </row>
    <row r="24">
      <c r="A24" s="51">
        <v>37023.0</v>
      </c>
      <c r="B24" s="137" t="s">
        <v>8187</v>
      </c>
      <c r="C24" s="506">
        <v>2587.0</v>
      </c>
      <c r="D24" s="139">
        <v>45786.0</v>
      </c>
      <c r="E24" s="139">
        <v>45822.0</v>
      </c>
      <c r="F24" s="139">
        <v>45791.0</v>
      </c>
      <c r="G24" s="141" t="s">
        <v>26</v>
      </c>
      <c r="H24" s="55"/>
      <c r="I24" s="55">
        <v>0.0</v>
      </c>
      <c r="J24" s="55" t="s">
        <v>112</v>
      </c>
      <c r="K24" s="55">
        <v>0.0</v>
      </c>
      <c r="L24" s="55" t="s">
        <v>112</v>
      </c>
      <c r="M24" s="55" t="s">
        <v>112</v>
      </c>
      <c r="N24" s="55" t="s">
        <v>112</v>
      </c>
      <c r="O24" s="55">
        <v>0.0</v>
      </c>
      <c r="P24" s="58"/>
      <c r="Q24" s="55">
        <v>2000.0</v>
      </c>
      <c r="R24" s="58"/>
      <c r="S24" s="58"/>
      <c r="T24" s="58"/>
      <c r="U24" s="58"/>
      <c r="V24" s="55" t="s">
        <v>112</v>
      </c>
      <c r="W24" s="55" t="s">
        <v>112</v>
      </c>
      <c r="X24" s="55" t="s">
        <v>8188</v>
      </c>
      <c r="Y24" s="58"/>
      <c r="Z24" s="58"/>
      <c r="AA24" s="58"/>
      <c r="AB24" s="58"/>
      <c r="AC24" s="58"/>
      <c r="AD24" s="58"/>
    </row>
    <row r="25">
      <c r="A25" s="68">
        <v>37024.0</v>
      </c>
      <c r="B25" s="116" t="s">
        <v>8189</v>
      </c>
      <c r="C25" s="495">
        <v>99.0</v>
      </c>
      <c r="D25" s="179">
        <v>45786.0</v>
      </c>
      <c r="E25" s="177"/>
      <c r="F25" s="115"/>
      <c r="G25" s="115"/>
    </row>
    <row r="26">
      <c r="A26" s="68">
        <v>37025.0</v>
      </c>
      <c r="B26" s="116" t="s">
        <v>8190</v>
      </c>
      <c r="C26" s="495">
        <v>265.0</v>
      </c>
      <c r="D26" s="179">
        <v>45786.0</v>
      </c>
      <c r="E26" s="177"/>
      <c r="F26" s="115"/>
      <c r="G26" s="115"/>
    </row>
    <row r="27">
      <c r="A27" s="68">
        <v>37026.0</v>
      </c>
      <c r="B27" s="116" t="s">
        <v>8191</v>
      </c>
      <c r="C27" s="495">
        <v>181.0</v>
      </c>
      <c r="D27" s="179">
        <v>45786.0</v>
      </c>
      <c r="E27" s="177"/>
      <c r="F27" s="115"/>
      <c r="G27" s="115"/>
    </row>
    <row r="28">
      <c r="A28" s="68">
        <v>37027.0</v>
      </c>
      <c r="B28" s="116" t="s">
        <v>8192</v>
      </c>
      <c r="C28" s="495">
        <v>305.0</v>
      </c>
      <c r="D28" s="179">
        <v>45786.0</v>
      </c>
      <c r="E28" s="177"/>
      <c r="F28" s="115"/>
      <c r="G28" s="115"/>
    </row>
    <row r="29">
      <c r="A29" s="68">
        <v>37028.0</v>
      </c>
      <c r="B29" s="116" t="s">
        <v>8193</v>
      </c>
      <c r="C29" s="495">
        <v>132.0</v>
      </c>
      <c r="D29" s="179">
        <v>45786.0</v>
      </c>
      <c r="E29" s="177"/>
      <c r="F29" s="115"/>
      <c r="G29" s="115"/>
    </row>
    <row r="30">
      <c r="A30" s="68">
        <v>37029.0</v>
      </c>
      <c r="B30" s="116" t="s">
        <v>8194</v>
      </c>
      <c r="C30" s="495">
        <v>183.0</v>
      </c>
      <c r="D30" s="179">
        <v>45786.0</v>
      </c>
      <c r="E30" s="177"/>
      <c r="F30" s="115"/>
      <c r="G30" s="115"/>
    </row>
    <row r="31">
      <c r="A31" s="68">
        <v>37030.0</v>
      </c>
      <c r="B31" s="116" t="s">
        <v>8195</v>
      </c>
      <c r="C31" s="495">
        <v>89.0</v>
      </c>
      <c r="D31" s="179">
        <v>45786.0</v>
      </c>
      <c r="E31" s="177"/>
      <c r="F31" s="115"/>
      <c r="G31" s="115"/>
    </row>
    <row r="32">
      <c r="A32" s="68">
        <v>37031.0</v>
      </c>
      <c r="B32" s="424" t="s">
        <v>8196</v>
      </c>
      <c r="C32" s="495">
        <v>325.0</v>
      </c>
      <c r="D32" s="179">
        <v>45786.0</v>
      </c>
      <c r="E32" s="177"/>
      <c r="F32" s="179">
        <v>45810.0</v>
      </c>
      <c r="G32" s="177" t="s">
        <v>26</v>
      </c>
      <c r="H32" s="38" t="s">
        <v>8197</v>
      </c>
    </row>
    <row r="33">
      <c r="A33" s="68">
        <v>37032.0</v>
      </c>
      <c r="B33" s="116" t="s">
        <v>8198</v>
      </c>
      <c r="C33" s="495">
        <v>739.0</v>
      </c>
      <c r="D33" s="179">
        <v>45786.0</v>
      </c>
      <c r="E33" s="177"/>
      <c r="F33" s="115"/>
      <c r="G33" s="115"/>
    </row>
    <row r="34">
      <c r="A34" s="68">
        <v>37033.0</v>
      </c>
      <c r="B34" s="116" t="s">
        <v>8199</v>
      </c>
      <c r="C34" s="495">
        <v>96.0</v>
      </c>
      <c r="D34" s="179">
        <v>45786.0</v>
      </c>
      <c r="E34" s="177"/>
      <c r="F34" s="115"/>
      <c r="G34" s="115"/>
    </row>
    <row r="35">
      <c r="A35" s="68">
        <v>37034.0</v>
      </c>
      <c r="B35" s="116" t="s">
        <v>8200</v>
      </c>
      <c r="C35" s="495">
        <v>89.0</v>
      </c>
      <c r="D35" s="179">
        <v>45786.0</v>
      </c>
      <c r="E35" s="177"/>
      <c r="F35" s="115"/>
      <c r="G35" s="115"/>
    </row>
    <row r="36">
      <c r="A36" s="68">
        <v>37035.0</v>
      </c>
      <c r="B36" s="116" t="s">
        <v>8201</v>
      </c>
      <c r="C36" s="495">
        <v>186.0</v>
      </c>
      <c r="D36" s="179">
        <v>45786.0</v>
      </c>
      <c r="E36" s="177"/>
      <c r="F36" s="115"/>
      <c r="G36" s="115"/>
    </row>
    <row r="37">
      <c r="A37" s="68">
        <v>37037.0</v>
      </c>
      <c r="B37" s="116" t="s">
        <v>8202</v>
      </c>
      <c r="C37" s="495">
        <v>100.0</v>
      </c>
      <c r="D37" s="179">
        <v>45786.0</v>
      </c>
      <c r="E37" s="177"/>
      <c r="F37" s="115"/>
      <c r="G37" s="115"/>
    </row>
    <row r="38">
      <c r="A38" s="68">
        <v>37038.0</v>
      </c>
      <c r="B38" s="116" t="s">
        <v>8203</v>
      </c>
      <c r="C38" s="495">
        <v>925.0</v>
      </c>
      <c r="D38" s="179">
        <v>45786.0</v>
      </c>
      <c r="E38" s="177"/>
      <c r="F38" s="115"/>
      <c r="G38" s="115"/>
    </row>
    <row r="39">
      <c r="A39" s="68">
        <v>37039.0</v>
      </c>
      <c r="B39" s="116" t="s">
        <v>8204</v>
      </c>
      <c r="C39" s="495">
        <v>280.0</v>
      </c>
      <c r="D39" s="179">
        <v>45786.0</v>
      </c>
      <c r="E39" s="177"/>
      <c r="F39" s="115"/>
      <c r="G39" s="115"/>
    </row>
    <row r="40">
      <c r="A40" s="68">
        <v>37040.0</v>
      </c>
      <c r="B40" s="116" t="s">
        <v>8205</v>
      </c>
      <c r="C40" s="495">
        <v>390.0</v>
      </c>
      <c r="D40" s="179">
        <v>45786.0</v>
      </c>
      <c r="E40" s="177"/>
      <c r="F40" s="115"/>
      <c r="G40" s="115"/>
    </row>
    <row r="41">
      <c r="A41" s="68">
        <v>37041.0</v>
      </c>
      <c r="B41" s="116" t="s">
        <v>8206</v>
      </c>
      <c r="C41" s="495">
        <v>73.0</v>
      </c>
      <c r="D41" s="179">
        <v>45786.0</v>
      </c>
      <c r="E41" s="177"/>
      <c r="F41" s="115"/>
      <c r="G41" s="115"/>
    </row>
    <row r="42">
      <c r="A42" s="68">
        <v>37042.0</v>
      </c>
      <c r="B42" s="116" t="s">
        <v>8207</v>
      </c>
      <c r="C42" s="495">
        <v>48.0</v>
      </c>
      <c r="D42" s="179">
        <v>45786.0</v>
      </c>
      <c r="E42" s="177"/>
      <c r="F42" s="115"/>
      <c r="G42" s="115"/>
    </row>
    <row r="43">
      <c r="A43" s="68">
        <v>37044.0</v>
      </c>
      <c r="B43" s="424" t="s">
        <v>8208</v>
      </c>
      <c r="C43" s="495">
        <v>421.0</v>
      </c>
      <c r="D43" s="179">
        <v>45786.0</v>
      </c>
      <c r="E43" s="177"/>
      <c r="F43" s="179">
        <v>45817.0</v>
      </c>
      <c r="G43" s="177" t="s">
        <v>26</v>
      </c>
      <c r="H43" s="38" t="s">
        <v>8197</v>
      </c>
    </row>
    <row r="44">
      <c r="A44" s="68">
        <v>37045.0</v>
      </c>
      <c r="B44" s="116" t="s">
        <v>8209</v>
      </c>
      <c r="C44" s="495">
        <v>26.0</v>
      </c>
      <c r="D44" s="179">
        <v>45786.0</v>
      </c>
      <c r="E44" s="177"/>
      <c r="F44" s="115"/>
      <c r="G44" s="115"/>
    </row>
    <row r="45">
      <c r="A45" s="51">
        <v>37046.0</v>
      </c>
      <c r="B45" s="137" t="s">
        <v>8210</v>
      </c>
      <c r="C45" s="506">
        <v>11957.0</v>
      </c>
      <c r="D45" s="139">
        <v>45786.0</v>
      </c>
      <c r="E45" s="139">
        <v>45964.0</v>
      </c>
      <c r="F45" s="140"/>
      <c r="G45" s="141" t="s">
        <v>26</v>
      </c>
      <c r="H45" s="58"/>
      <c r="I45" s="58"/>
      <c r="J45" s="58"/>
      <c r="K45" s="58"/>
      <c r="L45" s="58"/>
      <c r="M45" s="58"/>
      <c r="N45" s="58"/>
      <c r="O45" s="58"/>
      <c r="P45" s="58"/>
      <c r="Q45" s="58"/>
      <c r="R45" s="58"/>
      <c r="S45" s="58"/>
      <c r="T45" s="58"/>
      <c r="U45" s="58"/>
      <c r="V45" s="58"/>
      <c r="W45" s="58"/>
      <c r="X45" s="58"/>
      <c r="Y45" s="58"/>
      <c r="Z45" s="58"/>
      <c r="AA45" s="58"/>
      <c r="AB45" s="58"/>
      <c r="AC45" s="58"/>
      <c r="AD45" s="58"/>
    </row>
    <row r="46">
      <c r="A46" s="68">
        <v>37047.0</v>
      </c>
      <c r="B46" s="116" t="s">
        <v>8211</v>
      </c>
      <c r="C46" s="495">
        <v>251.0</v>
      </c>
      <c r="D46" s="179">
        <v>45786.0</v>
      </c>
      <c r="E46" s="177"/>
      <c r="F46" s="115"/>
      <c r="G46" s="115"/>
    </row>
    <row r="47">
      <c r="A47" s="68">
        <v>37049.0</v>
      </c>
      <c r="B47" s="116" t="s">
        <v>8212</v>
      </c>
      <c r="C47" s="495">
        <v>131.0</v>
      </c>
      <c r="D47" s="179">
        <v>45786.0</v>
      </c>
      <c r="E47" s="177"/>
      <c r="F47" s="115"/>
      <c r="G47" s="115"/>
    </row>
    <row r="48">
      <c r="A48" s="68">
        <v>37050.0</v>
      </c>
      <c r="B48" s="116" t="s">
        <v>8213</v>
      </c>
      <c r="C48" s="495">
        <v>75.0</v>
      </c>
      <c r="D48" s="179">
        <v>45786.0</v>
      </c>
      <c r="E48" s="177"/>
      <c r="F48" s="115"/>
      <c r="G48" s="115"/>
    </row>
    <row r="49">
      <c r="A49" s="68">
        <v>37051.0</v>
      </c>
      <c r="B49" s="116" t="s">
        <v>8214</v>
      </c>
      <c r="C49" s="495">
        <v>70.0</v>
      </c>
      <c r="D49" s="179">
        <v>45786.0</v>
      </c>
      <c r="E49" s="177"/>
      <c r="F49" s="115"/>
      <c r="G49" s="115"/>
    </row>
    <row r="50">
      <c r="A50" s="68">
        <v>37052.0</v>
      </c>
      <c r="B50" s="116" t="s">
        <v>8215</v>
      </c>
      <c r="C50" s="495">
        <v>268.0</v>
      </c>
      <c r="D50" s="179">
        <v>45786.0</v>
      </c>
      <c r="E50" s="177"/>
      <c r="F50" s="115"/>
      <c r="G50" s="115"/>
    </row>
    <row r="51">
      <c r="A51" s="68">
        <v>37054.0</v>
      </c>
      <c r="B51" s="116" t="s">
        <v>8216</v>
      </c>
      <c r="C51" s="495">
        <v>245.0</v>
      </c>
      <c r="D51" s="179">
        <v>45786.0</v>
      </c>
      <c r="E51" s="177"/>
      <c r="F51" s="115"/>
      <c r="G51" s="115"/>
    </row>
    <row r="52">
      <c r="A52" s="68">
        <v>37055.0</v>
      </c>
      <c r="B52" s="116" t="s">
        <v>8217</v>
      </c>
      <c r="C52" s="495">
        <v>129.0</v>
      </c>
      <c r="D52" s="179">
        <v>45786.0</v>
      </c>
      <c r="E52" s="177"/>
      <c r="F52" s="115"/>
      <c r="G52" s="115"/>
    </row>
    <row r="53">
      <c r="A53" s="68">
        <v>37056.0</v>
      </c>
      <c r="B53" s="116" t="s">
        <v>8218</v>
      </c>
      <c r="C53" s="495">
        <v>49.0</v>
      </c>
      <c r="D53" s="179">
        <v>45786.0</v>
      </c>
      <c r="E53" s="177"/>
      <c r="F53" s="115"/>
      <c r="G53" s="115"/>
    </row>
    <row r="54">
      <c r="A54" s="68">
        <v>37057.0</v>
      </c>
      <c r="B54" s="116" t="s">
        <v>8219</v>
      </c>
      <c r="C54" s="495">
        <v>196.0</v>
      </c>
      <c r="D54" s="179">
        <v>45786.0</v>
      </c>
      <c r="E54" s="177"/>
      <c r="F54" s="115"/>
      <c r="G54" s="115"/>
    </row>
    <row r="55">
      <c r="A55" s="68">
        <v>37058.0</v>
      </c>
      <c r="B55" s="116" t="s">
        <v>8220</v>
      </c>
      <c r="C55" s="495">
        <v>59.0</v>
      </c>
      <c r="D55" s="179">
        <v>45786.0</v>
      </c>
      <c r="E55" s="177"/>
      <c r="F55" s="115"/>
      <c r="G55" s="115"/>
    </row>
    <row r="56">
      <c r="A56" s="68">
        <v>37059.0</v>
      </c>
      <c r="B56" s="116" t="s">
        <v>8221</v>
      </c>
      <c r="C56" s="495">
        <v>109.0</v>
      </c>
      <c r="D56" s="179">
        <v>45786.0</v>
      </c>
      <c r="E56" s="177"/>
      <c r="F56" s="115"/>
      <c r="G56" s="115"/>
    </row>
    <row r="57">
      <c r="A57" s="68">
        <v>37060.0</v>
      </c>
      <c r="B57" s="116" t="s">
        <v>8222</v>
      </c>
      <c r="C57" s="495">
        <v>365.0</v>
      </c>
      <c r="D57" s="179">
        <v>45786.0</v>
      </c>
      <c r="E57" s="177"/>
      <c r="F57" s="115"/>
      <c r="G57" s="115"/>
    </row>
    <row r="58">
      <c r="A58" s="68">
        <v>37061.0</v>
      </c>
      <c r="B58" s="116" t="s">
        <v>8223</v>
      </c>
      <c r="C58" s="495">
        <v>225.0</v>
      </c>
      <c r="D58" s="179">
        <v>45786.0</v>
      </c>
      <c r="E58" s="177"/>
      <c r="F58" s="115"/>
      <c r="G58" s="115"/>
    </row>
    <row r="59">
      <c r="A59" s="68">
        <v>37063.0</v>
      </c>
      <c r="B59" s="116" t="s">
        <v>8224</v>
      </c>
      <c r="C59" s="495">
        <v>60.0</v>
      </c>
      <c r="D59" s="179">
        <v>45786.0</v>
      </c>
      <c r="E59" s="177"/>
      <c r="F59" s="115"/>
      <c r="G59" s="115"/>
    </row>
    <row r="60">
      <c r="A60" s="68">
        <v>37065.0</v>
      </c>
      <c r="B60" s="116" t="s">
        <v>8225</v>
      </c>
      <c r="C60" s="495">
        <v>237.0</v>
      </c>
      <c r="D60" s="179">
        <v>45786.0</v>
      </c>
      <c r="E60" s="177"/>
      <c r="F60" s="115"/>
      <c r="G60" s="115"/>
    </row>
    <row r="61">
      <c r="A61" s="68">
        <v>37062.0</v>
      </c>
      <c r="B61" s="116" t="s">
        <v>8226</v>
      </c>
      <c r="C61" s="495">
        <v>74.0</v>
      </c>
      <c r="D61" s="179">
        <v>45786.0</v>
      </c>
      <c r="E61" s="177"/>
      <c r="F61" s="115"/>
      <c r="G61" s="115"/>
    </row>
    <row r="62">
      <c r="A62" s="51">
        <v>37067.0</v>
      </c>
      <c r="B62" s="137" t="s">
        <v>8227</v>
      </c>
      <c r="C62" s="506">
        <v>4226.0</v>
      </c>
      <c r="D62" s="139">
        <v>45787.0</v>
      </c>
      <c r="E62" s="139">
        <v>45964.0</v>
      </c>
      <c r="F62" s="140"/>
      <c r="G62" s="141" t="s">
        <v>26</v>
      </c>
      <c r="H62" s="58"/>
      <c r="I62" s="58"/>
      <c r="J62" s="58"/>
      <c r="K62" s="58"/>
      <c r="L62" s="58"/>
      <c r="M62" s="58"/>
      <c r="N62" s="58"/>
      <c r="O62" s="58"/>
      <c r="P62" s="58"/>
      <c r="Q62" s="58"/>
      <c r="R62" s="58"/>
      <c r="S62" s="58"/>
      <c r="T62" s="58"/>
      <c r="U62" s="58"/>
      <c r="V62" s="58"/>
      <c r="W62" s="58"/>
      <c r="X62" s="58"/>
      <c r="Y62" s="58"/>
      <c r="Z62" s="58"/>
      <c r="AA62" s="58"/>
      <c r="AB62" s="58"/>
      <c r="AC62" s="58"/>
      <c r="AD62" s="58"/>
    </row>
    <row r="63">
      <c r="A63" s="68">
        <v>37068.0</v>
      </c>
      <c r="B63" s="116" t="s">
        <v>8228</v>
      </c>
      <c r="C63" s="495">
        <v>322.0</v>
      </c>
      <c r="D63" s="179">
        <v>45787.0</v>
      </c>
      <c r="E63" s="177"/>
      <c r="F63" s="115"/>
      <c r="G63" s="115"/>
    </row>
    <row r="64">
      <c r="A64" s="51">
        <v>37069.0</v>
      </c>
      <c r="B64" s="137" t="s">
        <v>8229</v>
      </c>
      <c r="C64" s="506">
        <v>1201.0</v>
      </c>
      <c r="D64" s="139">
        <v>45787.0</v>
      </c>
      <c r="E64" s="139">
        <v>45964.0</v>
      </c>
      <c r="F64" s="140"/>
      <c r="G64" s="141" t="s">
        <v>26</v>
      </c>
      <c r="H64" s="58"/>
      <c r="I64" s="58"/>
      <c r="J64" s="58"/>
      <c r="K64" s="58"/>
      <c r="L64" s="58"/>
      <c r="M64" s="58"/>
      <c r="N64" s="58"/>
      <c r="O64" s="58"/>
      <c r="P64" s="58"/>
      <c r="Q64" s="58"/>
      <c r="R64" s="58"/>
      <c r="S64" s="58"/>
      <c r="T64" s="58"/>
      <c r="U64" s="58"/>
      <c r="V64" s="58"/>
      <c r="W64" s="58"/>
      <c r="X64" s="58"/>
      <c r="Y64" s="58"/>
      <c r="Z64" s="58"/>
      <c r="AA64" s="58"/>
      <c r="AB64" s="58"/>
      <c r="AC64" s="58"/>
      <c r="AD64" s="58"/>
    </row>
    <row r="65">
      <c r="A65" s="68">
        <v>37070.0</v>
      </c>
      <c r="B65" s="424" t="s">
        <v>8230</v>
      </c>
      <c r="C65" s="495">
        <v>615.0</v>
      </c>
      <c r="D65" s="179">
        <v>45787.0</v>
      </c>
      <c r="E65" s="177"/>
      <c r="F65" s="850">
        <v>45960.0</v>
      </c>
      <c r="G65" s="177" t="s">
        <v>26</v>
      </c>
      <c r="I65" s="38" t="s">
        <v>45</v>
      </c>
      <c r="J65" s="38" t="s">
        <v>45</v>
      </c>
      <c r="K65" s="38" t="s">
        <v>45</v>
      </c>
      <c r="L65" s="38" t="s">
        <v>45</v>
      </c>
      <c r="M65" s="38" t="s">
        <v>45</v>
      </c>
      <c r="N65" s="38" t="s">
        <v>45</v>
      </c>
      <c r="O65" s="38" t="s">
        <v>45</v>
      </c>
      <c r="P65" s="38" t="s">
        <v>45</v>
      </c>
    </row>
    <row r="66">
      <c r="A66" s="68">
        <v>37071.0</v>
      </c>
      <c r="B66" s="116" t="s">
        <v>8231</v>
      </c>
      <c r="C66" s="495">
        <v>85.0</v>
      </c>
      <c r="D66" s="179">
        <v>45787.0</v>
      </c>
      <c r="E66" s="177"/>
      <c r="F66" s="115"/>
      <c r="G66" s="115"/>
    </row>
    <row r="67">
      <c r="A67" s="68">
        <v>37072.0</v>
      </c>
      <c r="B67" s="116" t="s">
        <v>8232</v>
      </c>
      <c r="C67" s="495">
        <v>131.0</v>
      </c>
      <c r="D67" s="179">
        <v>45787.0</v>
      </c>
      <c r="E67" s="177"/>
      <c r="F67" s="115"/>
      <c r="G67" s="115"/>
    </row>
    <row r="68">
      <c r="A68" s="68">
        <v>37073.0</v>
      </c>
      <c r="B68" s="116" t="s">
        <v>8233</v>
      </c>
      <c r="C68" s="495">
        <v>700.0</v>
      </c>
      <c r="D68" s="179">
        <v>45787.0</v>
      </c>
      <c r="E68" s="177"/>
      <c r="F68" s="115"/>
      <c r="G68" s="115"/>
    </row>
    <row r="69">
      <c r="A69" s="68">
        <v>37074.0</v>
      </c>
      <c r="B69" s="116" t="s">
        <v>8234</v>
      </c>
      <c r="C69" s="495">
        <v>142.0</v>
      </c>
      <c r="D69" s="179">
        <v>45787.0</v>
      </c>
      <c r="E69" s="177"/>
      <c r="F69" s="115"/>
      <c r="G69" s="115"/>
    </row>
    <row r="70">
      <c r="A70" s="68">
        <v>37077.0</v>
      </c>
      <c r="B70" s="116" t="s">
        <v>8235</v>
      </c>
      <c r="C70" s="495">
        <v>250.0</v>
      </c>
      <c r="D70" s="179">
        <v>45787.0</v>
      </c>
      <c r="E70" s="177"/>
      <c r="F70" s="115"/>
      <c r="G70" s="115"/>
    </row>
    <row r="71">
      <c r="A71" s="68">
        <v>37078.0</v>
      </c>
      <c r="B71" s="116" t="s">
        <v>8236</v>
      </c>
      <c r="C71" s="495">
        <v>843.0</v>
      </c>
      <c r="D71" s="179">
        <v>45787.0</v>
      </c>
      <c r="E71" s="177"/>
      <c r="F71" s="115"/>
      <c r="G71" s="115"/>
    </row>
    <row r="72">
      <c r="A72" s="68">
        <v>37079.0</v>
      </c>
      <c r="B72" s="116" t="s">
        <v>8237</v>
      </c>
      <c r="C72" s="495">
        <v>70.0</v>
      </c>
      <c r="D72" s="179">
        <v>45787.0</v>
      </c>
      <c r="E72" s="177"/>
      <c r="F72" s="115"/>
      <c r="G72" s="115"/>
    </row>
    <row r="73">
      <c r="A73" s="68">
        <v>37080.0</v>
      </c>
      <c r="B73" s="116" t="s">
        <v>8238</v>
      </c>
      <c r="C73" s="495">
        <v>279.0</v>
      </c>
      <c r="D73" s="179">
        <v>45787.0</v>
      </c>
      <c r="E73" s="177"/>
      <c r="F73" s="115"/>
      <c r="G73" s="115"/>
    </row>
    <row r="74">
      <c r="A74" s="68">
        <v>37081.0</v>
      </c>
      <c r="B74" s="116" t="s">
        <v>8239</v>
      </c>
      <c r="C74" s="495">
        <v>911.0</v>
      </c>
      <c r="D74" s="179">
        <v>45787.0</v>
      </c>
      <c r="E74" s="177"/>
      <c r="F74" s="115"/>
      <c r="G74" s="115"/>
    </row>
    <row r="75">
      <c r="A75" s="68">
        <v>37082.0</v>
      </c>
      <c r="B75" s="424" t="s">
        <v>8240</v>
      </c>
      <c r="C75" s="495">
        <v>804.0</v>
      </c>
      <c r="D75" s="179">
        <v>45787.0</v>
      </c>
      <c r="E75" s="177"/>
      <c r="F75" s="179">
        <v>45824.0</v>
      </c>
      <c r="G75" s="177" t="s">
        <v>26</v>
      </c>
      <c r="I75" s="38" t="s">
        <v>45</v>
      </c>
      <c r="J75" s="38" t="s">
        <v>45</v>
      </c>
      <c r="K75" s="38" t="s">
        <v>45</v>
      </c>
      <c r="L75" s="38" t="s">
        <v>45</v>
      </c>
      <c r="M75" s="38" t="s">
        <v>45</v>
      </c>
      <c r="N75" s="38" t="s">
        <v>45</v>
      </c>
      <c r="O75" s="38" t="s">
        <v>45</v>
      </c>
      <c r="P75" s="38" t="s">
        <v>45</v>
      </c>
      <c r="Q75" s="38" t="s">
        <v>45</v>
      </c>
      <c r="V75" s="38" t="s">
        <v>45</v>
      </c>
      <c r="W75" s="38" t="s">
        <v>45</v>
      </c>
      <c r="X75" s="38" t="s">
        <v>45</v>
      </c>
    </row>
    <row r="76">
      <c r="A76" s="68">
        <v>37083.0</v>
      </c>
      <c r="B76" s="424" t="s">
        <v>8241</v>
      </c>
      <c r="C76" s="495">
        <v>190.0</v>
      </c>
      <c r="D76" s="179">
        <v>45787.0</v>
      </c>
      <c r="E76" s="177"/>
      <c r="F76" s="177" t="s">
        <v>8242</v>
      </c>
      <c r="G76" s="177" t="s">
        <v>26</v>
      </c>
    </row>
    <row r="77">
      <c r="A77" s="51">
        <v>37085.0</v>
      </c>
      <c r="B77" s="137" t="s">
        <v>8243</v>
      </c>
      <c r="C77" s="506">
        <v>7636.0</v>
      </c>
      <c r="D77" s="139">
        <v>45787.0</v>
      </c>
      <c r="E77" s="139">
        <v>45964.0</v>
      </c>
      <c r="F77" s="140"/>
      <c r="G77" s="141" t="s">
        <v>26</v>
      </c>
      <c r="H77" s="58"/>
      <c r="I77" s="58"/>
      <c r="J77" s="58"/>
      <c r="K77" s="58"/>
      <c r="L77" s="58"/>
      <c r="M77" s="58"/>
      <c r="N77" s="58"/>
      <c r="O77" s="58"/>
      <c r="P77" s="58"/>
      <c r="Q77" s="58"/>
      <c r="R77" s="58"/>
      <c r="S77" s="58"/>
      <c r="T77" s="58"/>
      <c r="U77" s="58"/>
      <c r="V77" s="58"/>
      <c r="W77" s="58"/>
      <c r="X77" s="58"/>
      <c r="Y77" s="58"/>
      <c r="Z77" s="58"/>
      <c r="AA77" s="58"/>
      <c r="AB77" s="58"/>
      <c r="AC77" s="58"/>
      <c r="AD77" s="58"/>
    </row>
    <row r="78">
      <c r="A78" s="68">
        <v>37086.0</v>
      </c>
      <c r="B78" s="116" t="s">
        <v>8244</v>
      </c>
      <c r="C78" s="495">
        <v>112.0</v>
      </c>
      <c r="D78" s="179">
        <v>45787.0</v>
      </c>
      <c r="E78" s="177"/>
      <c r="F78" s="115"/>
      <c r="G78" s="115"/>
    </row>
    <row r="79">
      <c r="A79" s="82">
        <v>37087.0</v>
      </c>
      <c r="B79" s="119" t="s">
        <v>8245</v>
      </c>
      <c r="C79" s="495">
        <v>1439.0</v>
      </c>
      <c r="D79" s="121">
        <v>45787.0</v>
      </c>
      <c r="E79" s="123"/>
      <c r="F79" s="121">
        <v>45796.0</v>
      </c>
      <c r="G79" s="123" t="s">
        <v>126</v>
      </c>
      <c r="H79" s="86"/>
      <c r="I79" s="86" t="s">
        <v>45</v>
      </c>
      <c r="J79" s="86" t="s">
        <v>265</v>
      </c>
      <c r="K79" s="86" t="s">
        <v>8246</v>
      </c>
      <c r="L79" s="86" t="s">
        <v>256</v>
      </c>
      <c r="M79" s="88">
        <v>45504.0</v>
      </c>
      <c r="N79" s="86" t="s">
        <v>256</v>
      </c>
      <c r="O79" s="86" t="s">
        <v>8246</v>
      </c>
      <c r="P79" s="86">
        <v>5047.77</v>
      </c>
      <c r="Q79" s="86">
        <v>5000.0</v>
      </c>
      <c r="R79" s="86">
        <v>0.0</v>
      </c>
      <c r="S79" s="86">
        <v>12.0</v>
      </c>
      <c r="T79" s="86">
        <v>0.0</v>
      </c>
      <c r="U79" s="86">
        <v>2.0</v>
      </c>
      <c r="V79" s="86" t="s">
        <v>45</v>
      </c>
      <c r="W79" s="86" t="s">
        <v>45</v>
      </c>
      <c r="X79" s="86" t="s">
        <v>45</v>
      </c>
      <c r="Y79" s="89"/>
      <c r="Z79" s="89"/>
      <c r="AA79" s="89"/>
      <c r="AB79" s="89"/>
      <c r="AC79" s="89"/>
      <c r="AD79" s="89"/>
    </row>
    <row r="80">
      <c r="A80" s="68">
        <v>37088.0</v>
      </c>
      <c r="B80" s="116" t="s">
        <v>8247</v>
      </c>
      <c r="C80" s="495">
        <v>187.0</v>
      </c>
      <c r="D80" s="179">
        <v>45787.0</v>
      </c>
      <c r="E80" s="177"/>
      <c r="F80" s="115"/>
      <c r="G80" s="115"/>
    </row>
    <row r="81">
      <c r="A81" s="68">
        <v>37089.0</v>
      </c>
      <c r="B81" s="116" t="s">
        <v>8248</v>
      </c>
      <c r="C81" s="495">
        <v>68.0</v>
      </c>
      <c r="D81" s="179">
        <v>45787.0</v>
      </c>
      <c r="E81" s="177"/>
      <c r="F81" s="115"/>
      <c r="G81" s="115"/>
    </row>
    <row r="82">
      <c r="A82" s="68">
        <v>37090.0</v>
      </c>
      <c r="B82" s="116" t="s">
        <v>8249</v>
      </c>
      <c r="C82" s="495">
        <v>63.0</v>
      </c>
      <c r="D82" s="179">
        <v>45787.0</v>
      </c>
      <c r="E82" s="177"/>
      <c r="F82" s="115"/>
      <c r="G82" s="115"/>
    </row>
    <row r="83">
      <c r="A83" s="68">
        <v>37091.0</v>
      </c>
      <c r="B83" s="116" t="s">
        <v>8250</v>
      </c>
      <c r="C83" s="495">
        <v>168.0</v>
      </c>
      <c r="D83" s="179">
        <v>45787.0</v>
      </c>
      <c r="E83" s="177"/>
      <c r="F83" s="115"/>
      <c r="G83" s="115"/>
    </row>
    <row r="84">
      <c r="A84" s="51">
        <v>37092.0</v>
      </c>
      <c r="B84" s="137" t="s">
        <v>8251</v>
      </c>
      <c r="C84" s="506">
        <v>3051.0</v>
      </c>
      <c r="D84" s="139">
        <v>45787.0</v>
      </c>
      <c r="E84" s="139">
        <v>45964.0</v>
      </c>
      <c r="F84" s="140"/>
      <c r="G84" s="141" t="s">
        <v>26</v>
      </c>
      <c r="H84" s="58"/>
      <c r="I84" s="58"/>
      <c r="J84" s="58"/>
      <c r="K84" s="58"/>
      <c r="L84" s="58"/>
      <c r="M84" s="58"/>
      <c r="N84" s="58"/>
      <c r="O84" s="58"/>
      <c r="P84" s="58"/>
      <c r="Q84" s="58"/>
      <c r="R84" s="58"/>
      <c r="S84" s="58"/>
      <c r="T84" s="58"/>
      <c r="U84" s="58"/>
      <c r="V84" s="58"/>
      <c r="W84" s="58"/>
      <c r="X84" s="58"/>
      <c r="Y84" s="58"/>
      <c r="Z84" s="58"/>
      <c r="AA84" s="58"/>
      <c r="AB84" s="58"/>
      <c r="AC84" s="58"/>
      <c r="AD84" s="58"/>
    </row>
    <row r="85">
      <c r="A85" s="68">
        <v>37185.0</v>
      </c>
      <c r="B85" s="116" t="s">
        <v>8252</v>
      </c>
      <c r="C85" s="495">
        <v>703.0</v>
      </c>
      <c r="D85" s="179">
        <v>45787.0</v>
      </c>
      <c r="E85" s="177"/>
      <c r="F85" s="115"/>
      <c r="G85" s="115"/>
    </row>
    <row r="86">
      <c r="A86" s="68">
        <v>37096.0</v>
      </c>
      <c r="B86" s="116" t="s">
        <v>8253</v>
      </c>
      <c r="C86" s="495">
        <v>205.0</v>
      </c>
      <c r="D86" s="179">
        <v>45787.0</v>
      </c>
      <c r="E86" s="177"/>
      <c r="F86" s="115"/>
      <c r="G86" s="115"/>
    </row>
    <row r="87">
      <c r="A87" s="68">
        <v>37097.0</v>
      </c>
      <c r="B87" s="116" t="s">
        <v>8254</v>
      </c>
      <c r="C87" s="495">
        <v>34.0</v>
      </c>
      <c r="D87" s="179">
        <v>45787.0</v>
      </c>
      <c r="E87" s="177"/>
      <c r="F87" s="115"/>
      <c r="G87" s="115"/>
    </row>
    <row r="88">
      <c r="A88" s="68">
        <v>37098.0</v>
      </c>
      <c r="B88" s="116" t="s">
        <v>8255</v>
      </c>
      <c r="C88" s="495">
        <v>303.0</v>
      </c>
      <c r="D88" s="179">
        <v>45787.0</v>
      </c>
      <c r="E88" s="177"/>
      <c r="F88" s="115"/>
      <c r="G88" s="115"/>
    </row>
    <row r="89">
      <c r="A89" s="68">
        <v>37099.0</v>
      </c>
      <c r="B89" s="116" t="s">
        <v>8256</v>
      </c>
      <c r="C89" s="495">
        <v>62.0</v>
      </c>
      <c r="D89" s="179">
        <v>45787.0</v>
      </c>
      <c r="E89" s="177"/>
      <c r="F89" s="115"/>
      <c r="G89" s="115"/>
    </row>
    <row r="90">
      <c r="A90" s="68">
        <v>37100.0</v>
      </c>
      <c r="B90" s="116" t="s">
        <v>8257</v>
      </c>
      <c r="C90" s="495">
        <v>67.0</v>
      </c>
      <c r="D90" s="179">
        <v>45787.0</v>
      </c>
      <c r="E90" s="177"/>
      <c r="F90" s="115"/>
      <c r="G90" s="115"/>
    </row>
    <row r="91">
      <c r="A91" s="68">
        <v>37101.0</v>
      </c>
      <c r="B91" s="116" t="s">
        <v>8258</v>
      </c>
      <c r="C91" s="495">
        <v>111.0</v>
      </c>
      <c r="D91" s="179">
        <v>45787.0</v>
      </c>
      <c r="E91" s="177"/>
      <c r="F91" s="115"/>
      <c r="G91" s="115"/>
    </row>
    <row r="92">
      <c r="A92" s="68">
        <v>37102.0</v>
      </c>
      <c r="B92" s="116" t="s">
        <v>8259</v>
      </c>
      <c r="C92" s="495">
        <v>365.0</v>
      </c>
      <c r="D92" s="179">
        <v>45787.0</v>
      </c>
      <c r="E92" s="177"/>
      <c r="F92" s="115"/>
      <c r="G92" s="115"/>
    </row>
    <row r="93">
      <c r="A93" s="68">
        <v>37103.0</v>
      </c>
      <c r="B93" s="116" t="s">
        <v>8260</v>
      </c>
      <c r="C93" s="495">
        <v>496.0</v>
      </c>
      <c r="D93" s="179">
        <v>45787.0</v>
      </c>
      <c r="E93" s="177"/>
      <c r="F93" s="115"/>
      <c r="G93" s="115"/>
    </row>
    <row r="94">
      <c r="A94" s="68">
        <v>37114.0</v>
      </c>
      <c r="B94" s="116" t="s">
        <v>8261</v>
      </c>
      <c r="C94" s="495">
        <v>73.0</v>
      </c>
      <c r="D94" s="179">
        <v>45787.0</v>
      </c>
      <c r="E94" s="177"/>
      <c r="F94" s="115"/>
      <c r="G94" s="115"/>
    </row>
    <row r="95">
      <c r="A95" s="68">
        <v>37104.0</v>
      </c>
      <c r="B95" s="116" t="s">
        <v>8262</v>
      </c>
      <c r="C95" s="495">
        <v>23.0</v>
      </c>
      <c r="D95" s="179">
        <v>45787.0</v>
      </c>
      <c r="E95" s="177"/>
      <c r="F95" s="115"/>
      <c r="G95" s="115"/>
    </row>
    <row r="96">
      <c r="A96" s="68">
        <v>37106.0</v>
      </c>
      <c r="B96" s="116" t="s">
        <v>8263</v>
      </c>
      <c r="C96" s="495">
        <v>225.0</v>
      </c>
      <c r="D96" s="179">
        <v>45787.0</v>
      </c>
      <c r="E96" s="177"/>
      <c r="F96" s="115"/>
      <c r="G96" s="115"/>
    </row>
    <row r="97">
      <c r="A97" s="134">
        <v>37107.0</v>
      </c>
      <c r="B97" s="342" t="s">
        <v>8264</v>
      </c>
      <c r="C97" s="616">
        <v>11846.0</v>
      </c>
      <c r="D97" s="129">
        <v>45787.0</v>
      </c>
      <c r="E97" s="129">
        <v>45964.0</v>
      </c>
      <c r="F97" s="131"/>
      <c r="G97" s="132" t="s">
        <v>26</v>
      </c>
      <c r="H97" s="130">
        <v>45819.0</v>
      </c>
      <c r="I97" s="168">
        <v>840.0</v>
      </c>
      <c r="J97" s="709">
        <v>45778.0</v>
      </c>
      <c r="K97" s="168">
        <v>20.0</v>
      </c>
      <c r="L97" s="168" t="s">
        <v>256</v>
      </c>
      <c r="M97" s="130">
        <v>45505.0</v>
      </c>
      <c r="N97" s="168" t="s">
        <v>45</v>
      </c>
      <c r="O97" s="168" t="s">
        <v>45</v>
      </c>
      <c r="P97" s="168">
        <v>3000.0</v>
      </c>
      <c r="Q97" s="133"/>
      <c r="R97" s="133"/>
      <c r="S97" s="133"/>
      <c r="T97" s="133"/>
      <c r="U97" s="133"/>
      <c r="V97" s="168" t="s">
        <v>8265</v>
      </c>
      <c r="W97" s="168" t="s">
        <v>45</v>
      </c>
      <c r="X97" s="168" t="s">
        <v>45</v>
      </c>
      <c r="Y97" s="133"/>
      <c r="Z97" s="133"/>
      <c r="AA97" s="133"/>
      <c r="AB97" s="133"/>
      <c r="AC97" s="133"/>
      <c r="AD97" s="133"/>
    </row>
    <row r="98">
      <c r="A98" s="68">
        <v>37108.0</v>
      </c>
      <c r="B98" s="116" t="s">
        <v>8266</v>
      </c>
      <c r="C98" s="495">
        <v>95.0</v>
      </c>
      <c r="D98" s="179">
        <v>45787.0</v>
      </c>
      <c r="E98" s="177"/>
      <c r="F98" s="115"/>
      <c r="G98" s="115"/>
    </row>
    <row r="99">
      <c r="A99" s="68">
        <v>37109.0</v>
      </c>
      <c r="B99" s="116" t="s">
        <v>8267</v>
      </c>
      <c r="C99" s="495">
        <v>173.0</v>
      </c>
      <c r="D99" s="179">
        <v>45787.0</v>
      </c>
      <c r="E99" s="177"/>
      <c r="F99" s="115"/>
      <c r="G99" s="115"/>
    </row>
    <row r="100">
      <c r="A100" s="68">
        <v>37110.0</v>
      </c>
      <c r="B100" s="116" t="s">
        <v>8268</v>
      </c>
      <c r="C100" s="495">
        <v>108.0</v>
      </c>
      <c r="D100" s="179">
        <v>45787.0</v>
      </c>
      <c r="E100" s="177"/>
      <c r="F100" s="115"/>
      <c r="G100" s="115"/>
    </row>
    <row r="101">
      <c r="A101" s="68">
        <v>37112.0</v>
      </c>
      <c r="B101" s="116" t="s">
        <v>8269</v>
      </c>
      <c r="C101" s="495">
        <v>162.0</v>
      </c>
      <c r="D101" s="179">
        <v>45787.0</v>
      </c>
      <c r="E101" s="177"/>
      <c r="F101" s="115"/>
      <c r="G101" s="115"/>
    </row>
    <row r="102">
      <c r="A102" s="68">
        <v>37113.0</v>
      </c>
      <c r="B102" s="116" t="s">
        <v>8270</v>
      </c>
      <c r="C102" s="495">
        <v>377.0</v>
      </c>
      <c r="D102" s="179">
        <v>45787.0</v>
      </c>
      <c r="E102" s="177"/>
      <c r="F102" s="115"/>
      <c r="G102" s="115"/>
    </row>
    <row r="103">
      <c r="A103" s="68">
        <v>37115.0</v>
      </c>
      <c r="B103" s="116" t="s">
        <v>8271</v>
      </c>
      <c r="C103" s="495">
        <v>125.0</v>
      </c>
      <c r="D103" s="179">
        <v>45787.0</v>
      </c>
      <c r="E103" s="177"/>
      <c r="F103" s="115"/>
      <c r="G103" s="115"/>
    </row>
    <row r="104">
      <c r="A104" s="68">
        <v>37116.0</v>
      </c>
      <c r="B104" s="336" t="s">
        <v>8272</v>
      </c>
      <c r="C104" s="535">
        <v>65.0</v>
      </c>
      <c r="D104" s="254"/>
      <c r="E104" s="177"/>
      <c r="F104" s="115"/>
      <c r="G104" s="115"/>
    </row>
    <row r="105">
      <c r="A105" s="82">
        <v>37117.0</v>
      </c>
      <c r="B105" s="119" t="s">
        <v>8273</v>
      </c>
      <c r="C105" s="495">
        <v>2209.0</v>
      </c>
      <c r="D105" s="121">
        <v>45787.0</v>
      </c>
      <c r="E105" s="123"/>
      <c r="F105" s="121">
        <v>45817.0</v>
      </c>
      <c r="G105" s="123" t="s">
        <v>126</v>
      </c>
      <c r="H105" s="89"/>
      <c r="I105" s="86">
        <v>112.0</v>
      </c>
      <c r="J105" s="86" t="s">
        <v>8274</v>
      </c>
      <c r="K105" s="86">
        <v>77.0</v>
      </c>
      <c r="L105" s="86" t="s">
        <v>256</v>
      </c>
      <c r="M105" s="88">
        <v>45492.0</v>
      </c>
      <c r="N105" s="86" t="s">
        <v>256</v>
      </c>
      <c r="O105" s="86">
        <v>6.0</v>
      </c>
      <c r="P105" s="86">
        <v>5000.0</v>
      </c>
      <c r="Q105" s="86">
        <v>3500.0</v>
      </c>
      <c r="R105" s="86">
        <v>0.0</v>
      </c>
      <c r="S105" s="86">
        <v>6.0</v>
      </c>
      <c r="T105" s="86">
        <v>0.0</v>
      </c>
      <c r="U105" s="86">
        <v>2.0</v>
      </c>
      <c r="V105" s="86" t="s">
        <v>8275</v>
      </c>
      <c r="W105" s="86" t="s">
        <v>45</v>
      </c>
      <c r="X105" s="86" t="s">
        <v>45</v>
      </c>
      <c r="Y105" s="89"/>
      <c r="Z105" s="89"/>
      <c r="AA105" s="89"/>
      <c r="AB105" s="89"/>
      <c r="AC105" s="89"/>
      <c r="AD105" s="89"/>
    </row>
    <row r="106">
      <c r="A106" s="51">
        <v>37118.0</v>
      </c>
      <c r="B106" s="137" t="s">
        <v>8276</v>
      </c>
      <c r="C106" s="506">
        <v>144.0</v>
      </c>
      <c r="D106" s="139">
        <v>45787.0</v>
      </c>
      <c r="E106" s="139">
        <v>45821.0</v>
      </c>
      <c r="F106" s="141" t="s">
        <v>8277</v>
      </c>
      <c r="G106" s="141" t="s">
        <v>26</v>
      </c>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row>
    <row r="107">
      <c r="A107" s="68">
        <v>37120.0</v>
      </c>
      <c r="B107" s="336" t="s">
        <v>8278</v>
      </c>
      <c r="C107" s="535">
        <v>108.0</v>
      </c>
      <c r="D107" s="254"/>
      <c r="E107" s="177"/>
      <c r="F107" s="115"/>
      <c r="G107" s="115"/>
    </row>
    <row r="108">
      <c r="A108" s="68">
        <v>37119.0</v>
      </c>
      <c r="B108" s="116" t="s">
        <v>8279</v>
      </c>
      <c r="C108" s="495">
        <v>100.0</v>
      </c>
      <c r="D108" s="179">
        <v>45787.0</v>
      </c>
      <c r="E108" s="177"/>
      <c r="F108" s="115"/>
      <c r="G108" s="115"/>
    </row>
    <row r="109">
      <c r="A109" s="144">
        <v>37121.0</v>
      </c>
      <c r="B109" s="316" t="s">
        <v>8280</v>
      </c>
      <c r="C109" s="494">
        <v>619.0</v>
      </c>
      <c r="D109" s="147">
        <v>45787.0</v>
      </c>
      <c r="E109" s="147">
        <v>45820.0</v>
      </c>
      <c r="F109" s="150" t="s">
        <v>8281</v>
      </c>
      <c r="G109" s="150" t="s">
        <v>26</v>
      </c>
      <c r="H109" s="148">
        <v>45967.0</v>
      </c>
      <c r="I109" s="302" t="s">
        <v>112</v>
      </c>
      <c r="J109" s="302" t="s">
        <v>45</v>
      </c>
      <c r="K109" s="302" t="s">
        <v>45</v>
      </c>
      <c r="L109" s="302" t="s">
        <v>45</v>
      </c>
      <c r="M109" s="302" t="s">
        <v>45</v>
      </c>
      <c r="N109" s="302" t="s">
        <v>45</v>
      </c>
      <c r="O109" s="302" t="s">
        <v>45</v>
      </c>
      <c r="P109" s="302" t="s">
        <v>45</v>
      </c>
      <c r="Q109" s="302" t="s">
        <v>45</v>
      </c>
      <c r="R109" s="302" t="s">
        <v>45</v>
      </c>
      <c r="S109" s="302" t="s">
        <v>45</v>
      </c>
      <c r="T109" s="302" t="s">
        <v>45</v>
      </c>
      <c r="U109" s="302" t="s">
        <v>45</v>
      </c>
      <c r="V109" s="302" t="s">
        <v>45</v>
      </c>
      <c r="W109" s="302" t="s">
        <v>45</v>
      </c>
      <c r="X109" s="302" t="s">
        <v>45</v>
      </c>
      <c r="Y109" s="151"/>
      <c r="Z109" s="151"/>
      <c r="AA109" s="151"/>
      <c r="AB109" s="151"/>
      <c r="AC109" s="151"/>
      <c r="AD109" s="151"/>
    </row>
    <row r="110">
      <c r="A110" s="68">
        <v>37122.0</v>
      </c>
      <c r="B110" s="116" t="s">
        <v>8282</v>
      </c>
      <c r="C110" s="495">
        <v>226.0</v>
      </c>
      <c r="D110" s="179">
        <v>45787.0</v>
      </c>
      <c r="E110" s="177"/>
      <c r="F110" s="115"/>
      <c r="G110" s="115"/>
    </row>
    <row r="111">
      <c r="A111" s="68">
        <v>37123.0</v>
      </c>
      <c r="B111" s="116" t="s">
        <v>8283</v>
      </c>
      <c r="C111" s="495">
        <v>148.0</v>
      </c>
      <c r="D111" s="179">
        <v>45787.0</v>
      </c>
      <c r="E111" s="177"/>
      <c r="F111" s="115"/>
      <c r="G111" s="115"/>
    </row>
    <row r="112">
      <c r="A112" s="68">
        <v>37124.0</v>
      </c>
      <c r="B112" s="116" t="s">
        <v>8284</v>
      </c>
      <c r="C112" s="495">
        <v>204.0</v>
      </c>
      <c r="D112" s="179">
        <v>45787.0</v>
      </c>
      <c r="E112" s="177"/>
      <c r="F112" s="115"/>
      <c r="G112" s="115"/>
    </row>
    <row r="113">
      <c r="A113" s="68">
        <v>37125.0</v>
      </c>
      <c r="B113" s="116" t="s">
        <v>8285</v>
      </c>
      <c r="C113" s="495">
        <v>244.0</v>
      </c>
      <c r="D113" s="179">
        <v>45787.0</v>
      </c>
      <c r="E113" s="177"/>
      <c r="F113" s="115"/>
      <c r="G113" s="115"/>
    </row>
    <row r="114">
      <c r="A114" s="68">
        <v>37126.0</v>
      </c>
      <c r="B114" s="116" t="s">
        <v>8286</v>
      </c>
      <c r="C114" s="495">
        <v>34.0</v>
      </c>
      <c r="D114" s="179">
        <v>45789.0</v>
      </c>
      <c r="E114" s="177"/>
      <c r="F114" s="115"/>
      <c r="G114" s="115"/>
    </row>
    <row r="115">
      <c r="A115" s="82">
        <v>37127.0</v>
      </c>
      <c r="B115" s="119" t="s">
        <v>8287</v>
      </c>
      <c r="C115" s="495">
        <v>211.0</v>
      </c>
      <c r="D115" s="121">
        <v>45789.0</v>
      </c>
      <c r="E115" s="123"/>
      <c r="F115" s="121">
        <v>45790.0</v>
      </c>
      <c r="G115" s="123" t="s">
        <v>126</v>
      </c>
      <c r="H115" s="86"/>
      <c r="I115" s="86">
        <v>0.0</v>
      </c>
      <c r="J115" s="86" t="s">
        <v>265</v>
      </c>
      <c r="K115" s="86">
        <v>0.0</v>
      </c>
      <c r="L115" s="86" t="s">
        <v>45</v>
      </c>
      <c r="M115" s="86" t="s">
        <v>265</v>
      </c>
      <c r="N115" s="86" t="s">
        <v>45</v>
      </c>
      <c r="O115" s="86">
        <v>0.0</v>
      </c>
      <c r="P115" s="86">
        <v>0.0</v>
      </c>
      <c r="Q115" s="86">
        <v>0.0</v>
      </c>
      <c r="R115" s="86">
        <v>0.0</v>
      </c>
      <c r="S115" s="86">
        <v>0.0</v>
      </c>
      <c r="T115" s="86">
        <v>0.0</v>
      </c>
      <c r="U115" s="86">
        <v>0.0</v>
      </c>
      <c r="V115" s="86" t="s">
        <v>45</v>
      </c>
      <c r="W115" s="86" t="s">
        <v>45</v>
      </c>
      <c r="X115" s="86" t="s">
        <v>45</v>
      </c>
      <c r="Y115" s="89"/>
      <c r="Z115" s="89"/>
      <c r="AA115" s="89"/>
      <c r="AB115" s="89"/>
      <c r="AC115" s="89"/>
      <c r="AD115" s="89"/>
    </row>
    <row r="116">
      <c r="A116" s="68">
        <v>37128.0</v>
      </c>
      <c r="B116" s="116" t="s">
        <v>8288</v>
      </c>
      <c r="C116" s="495">
        <v>245.0</v>
      </c>
      <c r="D116" s="179">
        <v>45789.0</v>
      </c>
      <c r="E116" s="177"/>
      <c r="F116" s="115"/>
      <c r="G116" s="115"/>
    </row>
    <row r="117">
      <c r="A117" s="68">
        <v>37129.0</v>
      </c>
      <c r="B117" s="116" t="s">
        <v>8289</v>
      </c>
      <c r="C117" s="495">
        <v>244.0</v>
      </c>
      <c r="D117" s="179">
        <v>45789.0</v>
      </c>
      <c r="E117" s="177"/>
      <c r="F117" s="115"/>
      <c r="G117" s="115"/>
    </row>
    <row r="118">
      <c r="A118" s="68">
        <v>37130.0</v>
      </c>
      <c r="B118" s="116" t="s">
        <v>8290</v>
      </c>
      <c r="C118" s="495">
        <v>204.0</v>
      </c>
      <c r="D118" s="179">
        <v>45789.0</v>
      </c>
      <c r="E118" s="177"/>
      <c r="F118" s="115"/>
      <c r="G118" s="115"/>
    </row>
    <row r="119">
      <c r="A119" s="68">
        <v>37131.0</v>
      </c>
      <c r="B119" s="116" t="s">
        <v>8291</v>
      </c>
      <c r="C119" s="495">
        <v>167.0</v>
      </c>
      <c r="D119" s="179">
        <v>45789.0</v>
      </c>
      <c r="E119" s="177"/>
      <c r="F119" s="115"/>
      <c r="G119" s="115"/>
    </row>
    <row r="120">
      <c r="A120" s="68">
        <v>37132.0</v>
      </c>
      <c r="B120" s="116" t="s">
        <v>8292</v>
      </c>
      <c r="C120" s="495">
        <v>308.0</v>
      </c>
      <c r="D120" s="179">
        <v>45789.0</v>
      </c>
      <c r="E120" s="177"/>
      <c r="F120" s="115"/>
      <c r="G120" s="115"/>
    </row>
    <row r="121">
      <c r="A121" s="51">
        <v>37133.0</v>
      </c>
      <c r="B121" s="137" t="s">
        <v>8293</v>
      </c>
      <c r="C121" s="506">
        <v>98.0</v>
      </c>
      <c r="D121" s="139">
        <v>45789.0</v>
      </c>
      <c r="E121" s="139">
        <v>45822.0</v>
      </c>
      <c r="F121" s="141" t="s">
        <v>8294</v>
      </c>
      <c r="G121" s="141" t="s">
        <v>26</v>
      </c>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row>
    <row r="122">
      <c r="A122" s="68">
        <v>37134.0</v>
      </c>
      <c r="B122" s="116" t="s">
        <v>8295</v>
      </c>
      <c r="C122" s="495">
        <v>181.0</v>
      </c>
      <c r="D122" s="179">
        <v>45789.0</v>
      </c>
      <c r="E122" s="177"/>
      <c r="F122" s="115"/>
      <c r="G122" s="115"/>
    </row>
    <row r="123">
      <c r="A123" s="51">
        <v>37135.0</v>
      </c>
      <c r="B123" s="137" t="s">
        <v>8296</v>
      </c>
      <c r="C123" s="506">
        <v>1279.0</v>
      </c>
      <c r="D123" s="139">
        <v>45789.0</v>
      </c>
      <c r="E123" s="139">
        <v>45964.0</v>
      </c>
      <c r="F123" s="140"/>
      <c r="G123" s="141" t="s">
        <v>26</v>
      </c>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row>
    <row r="124">
      <c r="A124" s="68">
        <v>37136.0</v>
      </c>
      <c r="B124" s="116" t="s">
        <v>8297</v>
      </c>
      <c r="C124" s="495">
        <v>652.0</v>
      </c>
      <c r="D124" s="179">
        <v>45789.0</v>
      </c>
      <c r="E124" s="177"/>
      <c r="F124" s="115"/>
      <c r="G124" s="115"/>
    </row>
    <row r="125">
      <c r="A125" s="68">
        <v>37137.0</v>
      </c>
      <c r="B125" s="116" t="s">
        <v>8298</v>
      </c>
      <c r="C125" s="495">
        <v>84.0</v>
      </c>
      <c r="D125" s="179">
        <v>45789.0</v>
      </c>
      <c r="E125" s="177"/>
      <c r="F125" s="115"/>
      <c r="G125" s="115"/>
    </row>
    <row r="126">
      <c r="A126" s="68">
        <v>37138.0</v>
      </c>
      <c r="B126" s="116" t="s">
        <v>8299</v>
      </c>
      <c r="C126" s="495">
        <v>252.0</v>
      </c>
      <c r="D126" s="179">
        <v>45789.0</v>
      </c>
      <c r="E126" s="177"/>
      <c r="F126" s="115"/>
      <c r="G126" s="115"/>
    </row>
    <row r="127">
      <c r="A127" s="68">
        <v>37139.0</v>
      </c>
      <c r="B127" s="116" t="s">
        <v>8300</v>
      </c>
      <c r="C127" s="495">
        <v>244.0</v>
      </c>
      <c r="D127" s="179">
        <v>45789.0</v>
      </c>
      <c r="E127" s="177"/>
      <c r="F127" s="115"/>
      <c r="G127" s="115"/>
    </row>
    <row r="128">
      <c r="A128" s="51">
        <v>37140.0</v>
      </c>
      <c r="B128" s="137" t="s">
        <v>8301</v>
      </c>
      <c r="C128" s="506">
        <v>1009.0</v>
      </c>
      <c r="D128" s="139">
        <v>45789.0</v>
      </c>
      <c r="E128" s="139">
        <v>45964.0</v>
      </c>
      <c r="F128" s="140"/>
      <c r="G128" s="141" t="s">
        <v>26</v>
      </c>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row>
    <row r="129">
      <c r="A129" s="68">
        <v>37141.0</v>
      </c>
      <c r="B129" s="116" t="s">
        <v>8302</v>
      </c>
      <c r="C129" s="495">
        <v>140.0</v>
      </c>
      <c r="D129" s="179">
        <v>45789.0</v>
      </c>
      <c r="E129" s="177"/>
      <c r="F129" s="115"/>
      <c r="G129" s="115"/>
    </row>
    <row r="130">
      <c r="A130" s="68">
        <v>37142.0</v>
      </c>
      <c r="B130" s="116" t="s">
        <v>8303</v>
      </c>
      <c r="C130" s="495">
        <v>704.0</v>
      </c>
      <c r="D130" s="179">
        <v>45789.0</v>
      </c>
      <c r="E130" s="177"/>
      <c r="F130" s="115"/>
      <c r="G130" s="115"/>
    </row>
    <row r="131">
      <c r="A131" s="68">
        <v>37143.0</v>
      </c>
      <c r="B131" s="116" t="s">
        <v>8304</v>
      </c>
      <c r="C131" s="495">
        <v>400.0</v>
      </c>
      <c r="D131" s="179">
        <v>45789.0</v>
      </c>
      <c r="E131" s="177"/>
      <c r="F131" s="115"/>
      <c r="G131" s="115"/>
    </row>
    <row r="132">
      <c r="A132" s="51">
        <v>37144.0</v>
      </c>
      <c r="B132" s="137" t="s">
        <v>8305</v>
      </c>
      <c r="C132" s="506">
        <v>325.0</v>
      </c>
      <c r="D132" s="139">
        <v>45789.0</v>
      </c>
      <c r="E132" s="139">
        <v>45821.0</v>
      </c>
      <c r="F132" s="141" t="s">
        <v>8277</v>
      </c>
      <c r="G132" s="141" t="s">
        <v>26</v>
      </c>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row>
    <row r="133">
      <c r="A133" s="68">
        <v>37145.0</v>
      </c>
      <c r="B133" s="116" t="s">
        <v>8306</v>
      </c>
      <c r="C133" s="495">
        <v>264.0</v>
      </c>
      <c r="D133" s="179">
        <v>45789.0</v>
      </c>
      <c r="E133" s="177"/>
      <c r="F133" s="115"/>
      <c r="G133" s="115"/>
    </row>
    <row r="134">
      <c r="A134" s="68">
        <v>37146.0</v>
      </c>
      <c r="B134" s="116" t="s">
        <v>8307</v>
      </c>
      <c r="C134" s="495">
        <v>109.0</v>
      </c>
      <c r="D134" s="179">
        <v>45789.0</v>
      </c>
      <c r="E134" s="177"/>
      <c r="F134" s="115"/>
      <c r="G134" s="115"/>
    </row>
    <row r="135">
      <c r="A135" s="68">
        <v>37147.0</v>
      </c>
      <c r="B135" s="116" t="s">
        <v>8308</v>
      </c>
      <c r="C135" s="495">
        <v>204.0</v>
      </c>
      <c r="D135" s="179">
        <v>45789.0</v>
      </c>
      <c r="E135" s="177"/>
      <c r="F135" s="115"/>
      <c r="G135" s="115"/>
    </row>
    <row r="136">
      <c r="A136" s="68">
        <v>37148.0</v>
      </c>
      <c r="B136" s="116" t="s">
        <v>8309</v>
      </c>
      <c r="C136" s="495">
        <v>411.0</v>
      </c>
      <c r="D136" s="179">
        <v>45789.0</v>
      </c>
      <c r="E136" s="177"/>
      <c r="F136" s="115"/>
      <c r="G136" s="115"/>
    </row>
    <row r="137">
      <c r="A137" s="68">
        <v>37149.0</v>
      </c>
      <c r="B137" s="116" t="s">
        <v>8310</v>
      </c>
      <c r="C137" s="495">
        <v>55.0</v>
      </c>
      <c r="D137" s="179">
        <v>45789.0</v>
      </c>
      <c r="E137" s="177"/>
      <c r="F137" s="115"/>
      <c r="G137" s="115"/>
    </row>
    <row r="138">
      <c r="A138" s="68">
        <v>37150.0</v>
      </c>
      <c r="B138" s="336" t="s">
        <v>8311</v>
      </c>
      <c r="C138" s="535">
        <v>31.0</v>
      </c>
      <c r="D138" s="254"/>
      <c r="E138" s="177"/>
      <c r="F138" s="115"/>
      <c r="G138" s="115"/>
    </row>
    <row r="139">
      <c r="A139" s="68">
        <v>37151.0</v>
      </c>
      <c r="B139" s="116" t="s">
        <v>8312</v>
      </c>
      <c r="C139" s="495">
        <v>144.0</v>
      </c>
      <c r="D139" s="179">
        <v>45789.0</v>
      </c>
      <c r="E139" s="177"/>
      <c r="F139" s="115"/>
      <c r="G139" s="115"/>
    </row>
    <row r="140">
      <c r="A140" s="68">
        <v>37152.0</v>
      </c>
      <c r="B140" s="116" t="s">
        <v>8313</v>
      </c>
      <c r="C140" s="495">
        <v>412.0</v>
      </c>
      <c r="D140" s="179">
        <v>45789.0</v>
      </c>
      <c r="E140" s="177"/>
      <c r="F140" s="115"/>
      <c r="G140" s="115"/>
    </row>
    <row r="141">
      <c r="A141" s="68">
        <v>37154.0</v>
      </c>
      <c r="B141" s="116" t="s">
        <v>8314</v>
      </c>
      <c r="C141" s="495">
        <v>124.0</v>
      </c>
      <c r="D141" s="179">
        <v>45789.0</v>
      </c>
      <c r="E141" s="177"/>
      <c r="F141" s="115"/>
      <c r="G141" s="115"/>
    </row>
    <row r="142">
      <c r="A142" s="68">
        <v>37155.0</v>
      </c>
      <c r="B142" s="116" t="s">
        <v>8315</v>
      </c>
      <c r="C142" s="495">
        <v>78.0</v>
      </c>
      <c r="D142" s="179">
        <v>45789.0</v>
      </c>
      <c r="E142" s="177"/>
      <c r="F142" s="115"/>
      <c r="G142" s="115"/>
    </row>
    <row r="143">
      <c r="A143" s="51">
        <v>37156.0</v>
      </c>
      <c r="B143" s="137" t="s">
        <v>8316</v>
      </c>
      <c r="C143" s="506">
        <v>5508.0</v>
      </c>
      <c r="D143" s="139">
        <v>45789.0</v>
      </c>
      <c r="E143" s="139">
        <v>45964.0</v>
      </c>
      <c r="F143" s="140"/>
      <c r="G143" s="141" t="s">
        <v>26</v>
      </c>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row>
    <row r="144">
      <c r="A144" s="68">
        <v>37157.0</v>
      </c>
      <c r="B144" s="116" t="s">
        <v>8317</v>
      </c>
      <c r="C144" s="495">
        <v>69.0</v>
      </c>
      <c r="D144" s="179">
        <v>45789.0</v>
      </c>
      <c r="E144" s="177"/>
      <c r="F144" s="115"/>
      <c r="G144" s="115"/>
    </row>
    <row r="145">
      <c r="A145" s="68">
        <v>37158.0</v>
      </c>
      <c r="B145" s="424" t="s">
        <v>8318</v>
      </c>
      <c r="C145" s="495">
        <v>226.0</v>
      </c>
      <c r="D145" s="179">
        <v>45789.0</v>
      </c>
      <c r="E145" s="177"/>
      <c r="F145" s="179">
        <v>45812.0</v>
      </c>
      <c r="G145" s="177" t="s">
        <v>26</v>
      </c>
      <c r="I145" s="38" t="s">
        <v>45</v>
      </c>
    </row>
    <row r="146">
      <c r="A146" s="68">
        <v>37159.0</v>
      </c>
      <c r="B146" s="116" t="s">
        <v>8319</v>
      </c>
      <c r="C146" s="495">
        <v>62.0</v>
      </c>
      <c r="D146" s="179">
        <v>45789.0</v>
      </c>
      <c r="E146" s="177"/>
      <c r="F146" s="115"/>
      <c r="G146" s="115"/>
    </row>
    <row r="147">
      <c r="A147" s="51">
        <v>37160.0</v>
      </c>
      <c r="B147" s="137" t="s">
        <v>8320</v>
      </c>
      <c r="C147" s="506">
        <v>577.0</v>
      </c>
      <c r="D147" s="139">
        <v>45789.0</v>
      </c>
      <c r="E147" s="139">
        <v>45823.0</v>
      </c>
      <c r="F147" s="141" t="s">
        <v>8321</v>
      </c>
      <c r="G147" s="141" t="s">
        <v>26</v>
      </c>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row>
    <row r="148">
      <c r="A148" s="68">
        <v>37161.0</v>
      </c>
      <c r="B148" s="116" t="s">
        <v>8322</v>
      </c>
      <c r="C148" s="495">
        <v>101.0</v>
      </c>
      <c r="D148" s="179">
        <v>45789.0</v>
      </c>
      <c r="E148" s="177"/>
      <c r="F148" s="115"/>
      <c r="G148" s="115"/>
    </row>
    <row r="149">
      <c r="A149" s="68">
        <v>37162.0</v>
      </c>
      <c r="B149" s="116" t="s">
        <v>8323</v>
      </c>
      <c r="C149" s="495">
        <v>205.0</v>
      </c>
      <c r="D149" s="179">
        <v>45789.0</v>
      </c>
      <c r="E149" s="177"/>
      <c r="F149" s="115"/>
      <c r="G149" s="115"/>
    </row>
    <row r="150">
      <c r="A150" s="68">
        <v>37163.0</v>
      </c>
      <c r="B150" s="116" t="s">
        <v>8324</v>
      </c>
      <c r="C150" s="495">
        <v>30.0</v>
      </c>
      <c r="D150" s="179">
        <v>45789.0</v>
      </c>
      <c r="E150" s="177"/>
      <c r="F150" s="115"/>
      <c r="G150" s="115"/>
    </row>
    <row r="151">
      <c r="A151" s="68">
        <v>37164.0</v>
      </c>
      <c r="B151" s="116" t="s">
        <v>8325</v>
      </c>
      <c r="C151" s="495">
        <v>285.0</v>
      </c>
      <c r="D151" s="179">
        <v>45789.0</v>
      </c>
      <c r="E151" s="177"/>
      <c r="F151" s="115"/>
      <c r="G151" s="115"/>
    </row>
    <row r="152">
      <c r="A152" s="68">
        <v>37165.0</v>
      </c>
      <c r="B152" s="116" t="s">
        <v>8326</v>
      </c>
      <c r="C152" s="495">
        <v>31.0</v>
      </c>
      <c r="D152" s="179">
        <v>45789.0</v>
      </c>
      <c r="E152" s="177"/>
      <c r="F152" s="115"/>
      <c r="G152" s="115"/>
    </row>
    <row r="153">
      <c r="A153" s="68">
        <v>37166.0</v>
      </c>
      <c r="B153" s="116" t="s">
        <v>8327</v>
      </c>
      <c r="C153" s="495">
        <v>199.0</v>
      </c>
      <c r="D153" s="179">
        <v>45789.0</v>
      </c>
      <c r="E153" s="177"/>
      <c r="F153" s="115"/>
      <c r="G153" s="115"/>
    </row>
    <row r="154">
      <c r="A154" s="68">
        <v>37167.0</v>
      </c>
      <c r="B154" s="116" t="s">
        <v>8328</v>
      </c>
      <c r="C154" s="495">
        <v>183.0</v>
      </c>
      <c r="D154" s="179">
        <v>45789.0</v>
      </c>
      <c r="E154" s="177"/>
      <c r="F154" s="115"/>
      <c r="G154" s="115"/>
    </row>
    <row r="155">
      <c r="A155" s="68">
        <v>37168.0</v>
      </c>
      <c r="B155" s="116" t="s">
        <v>8329</v>
      </c>
      <c r="C155" s="495">
        <v>428.0</v>
      </c>
      <c r="D155" s="179">
        <v>45789.0</v>
      </c>
      <c r="E155" s="177"/>
      <c r="F155" s="115"/>
      <c r="G155" s="115"/>
    </row>
    <row r="156">
      <c r="A156" s="68">
        <v>37169.0</v>
      </c>
      <c r="B156" s="116" t="s">
        <v>8330</v>
      </c>
      <c r="C156" s="495">
        <v>186.0</v>
      </c>
      <c r="D156" s="179">
        <v>45790.0</v>
      </c>
      <c r="E156" s="177"/>
      <c r="F156" s="115"/>
      <c r="G156" s="115"/>
    </row>
    <row r="157">
      <c r="A157" s="51">
        <v>37170.0</v>
      </c>
      <c r="B157" s="137" t="s">
        <v>8331</v>
      </c>
      <c r="C157" s="506">
        <v>1517.0</v>
      </c>
      <c r="D157" s="139">
        <v>45790.0</v>
      </c>
      <c r="E157" s="139">
        <v>45964.0</v>
      </c>
      <c r="F157" s="140"/>
      <c r="G157" s="141" t="s">
        <v>26</v>
      </c>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row>
    <row r="158">
      <c r="A158" s="68">
        <v>37171.0</v>
      </c>
      <c r="B158" s="116" t="s">
        <v>8332</v>
      </c>
      <c r="C158" s="495">
        <v>465.0</v>
      </c>
      <c r="D158" s="179">
        <v>45790.0</v>
      </c>
      <c r="E158" s="177"/>
      <c r="F158" s="115"/>
      <c r="G158" s="115"/>
    </row>
    <row r="159">
      <c r="A159" s="68">
        <v>37172.0</v>
      </c>
      <c r="B159" s="116" t="s">
        <v>8333</v>
      </c>
      <c r="C159" s="495">
        <v>913.0</v>
      </c>
      <c r="D159" s="179">
        <v>45790.0</v>
      </c>
      <c r="E159" s="177"/>
      <c r="F159" s="115"/>
      <c r="G159" s="115"/>
    </row>
    <row r="160">
      <c r="A160" s="51">
        <v>37173.0</v>
      </c>
      <c r="B160" s="137" t="s">
        <v>8334</v>
      </c>
      <c r="C160" s="506">
        <v>1510.0</v>
      </c>
      <c r="D160" s="139">
        <v>45790.0</v>
      </c>
      <c r="E160" s="139">
        <v>45964.0</v>
      </c>
      <c r="F160" s="140"/>
      <c r="G160" s="141" t="s">
        <v>26</v>
      </c>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row>
    <row r="161">
      <c r="A161" s="68">
        <v>37175.0</v>
      </c>
      <c r="B161" s="116" t="s">
        <v>8335</v>
      </c>
      <c r="C161" s="495">
        <v>445.0</v>
      </c>
      <c r="D161" s="179">
        <v>45790.0</v>
      </c>
      <c r="E161" s="177"/>
      <c r="F161" s="115"/>
      <c r="G161" s="115"/>
    </row>
    <row r="162">
      <c r="A162" s="51">
        <v>37174.0</v>
      </c>
      <c r="B162" s="137" t="s">
        <v>8336</v>
      </c>
      <c r="C162" s="506">
        <v>1001.0</v>
      </c>
      <c r="D162" s="139">
        <v>45790.0</v>
      </c>
      <c r="E162" s="139">
        <v>45964.0</v>
      </c>
      <c r="F162" s="140"/>
      <c r="G162" s="141" t="s">
        <v>26</v>
      </c>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row>
    <row r="163">
      <c r="A163" s="68">
        <v>37176.0</v>
      </c>
      <c r="B163" s="116" t="s">
        <v>8337</v>
      </c>
      <c r="C163" s="495">
        <v>135.0</v>
      </c>
      <c r="D163" s="179">
        <v>45790.0</v>
      </c>
      <c r="E163" s="177"/>
      <c r="F163" s="115"/>
      <c r="G163" s="115"/>
    </row>
    <row r="164">
      <c r="A164" s="68">
        <v>37177.0</v>
      </c>
      <c r="B164" s="116" t="s">
        <v>8338</v>
      </c>
      <c r="C164" s="495">
        <v>282.0</v>
      </c>
      <c r="D164" s="179">
        <v>45790.0</v>
      </c>
      <c r="E164" s="177"/>
      <c r="F164" s="115"/>
      <c r="G164" s="115"/>
    </row>
    <row r="165">
      <c r="A165" s="68">
        <v>37178.0</v>
      </c>
      <c r="B165" s="116" t="s">
        <v>8339</v>
      </c>
      <c r="C165" s="495">
        <v>80.0</v>
      </c>
      <c r="D165" s="179">
        <v>45790.0</v>
      </c>
      <c r="E165" s="177"/>
      <c r="F165" s="115"/>
      <c r="G165" s="115"/>
    </row>
    <row r="166">
      <c r="A166" s="68">
        <v>37179.0</v>
      </c>
      <c r="B166" s="116" t="s">
        <v>8340</v>
      </c>
      <c r="C166" s="495">
        <v>197.0</v>
      </c>
      <c r="D166" s="179">
        <v>45790.0</v>
      </c>
      <c r="E166" s="177"/>
      <c r="F166" s="115"/>
      <c r="G166" s="115"/>
    </row>
    <row r="167">
      <c r="A167" s="68">
        <v>37180.0</v>
      </c>
      <c r="B167" s="116" t="s">
        <v>8341</v>
      </c>
      <c r="C167" s="495">
        <v>57.0</v>
      </c>
      <c r="D167" s="179">
        <v>45790.0</v>
      </c>
      <c r="E167" s="177"/>
      <c r="F167" s="115"/>
      <c r="G167" s="115"/>
    </row>
    <row r="168">
      <c r="A168" s="68">
        <v>37181.0</v>
      </c>
      <c r="B168" s="116" t="s">
        <v>8342</v>
      </c>
      <c r="C168" s="495">
        <v>250.0</v>
      </c>
      <c r="D168" s="179">
        <v>45790.0</v>
      </c>
      <c r="E168" s="177"/>
      <c r="F168" s="115"/>
      <c r="G168" s="115"/>
    </row>
    <row r="169">
      <c r="A169" s="68">
        <v>37183.0</v>
      </c>
      <c r="B169" s="116" t="s">
        <v>8343</v>
      </c>
      <c r="C169" s="495">
        <v>387.0</v>
      </c>
      <c r="D169" s="179">
        <v>45790.0</v>
      </c>
      <c r="E169" s="177"/>
      <c r="F169" s="115"/>
      <c r="G169" s="115"/>
    </row>
    <row r="170">
      <c r="A170" s="68">
        <v>37182.0</v>
      </c>
      <c r="B170" s="116" t="s">
        <v>8344</v>
      </c>
      <c r="C170" s="495">
        <v>82.0</v>
      </c>
      <c r="D170" s="179">
        <v>45790.0</v>
      </c>
      <c r="E170" s="177"/>
      <c r="F170" s="115"/>
      <c r="G170" s="115"/>
    </row>
    <row r="171">
      <c r="A171" s="68">
        <v>37184.0</v>
      </c>
      <c r="B171" s="116" t="s">
        <v>8345</v>
      </c>
      <c r="C171" s="495">
        <v>251.0</v>
      </c>
      <c r="D171" s="179">
        <v>45790.0</v>
      </c>
      <c r="E171" s="177"/>
      <c r="F171" s="115"/>
      <c r="G171" s="115"/>
    </row>
    <row r="172">
      <c r="A172" s="68">
        <v>37186.0</v>
      </c>
      <c r="B172" s="116" t="s">
        <v>8346</v>
      </c>
      <c r="C172" s="495">
        <v>101.0</v>
      </c>
      <c r="D172" s="179">
        <v>45790.0</v>
      </c>
      <c r="E172" s="177"/>
      <c r="F172" s="115"/>
      <c r="G172" s="115"/>
    </row>
    <row r="173">
      <c r="A173" s="51">
        <v>37187.0</v>
      </c>
      <c r="B173" s="137" t="s">
        <v>8347</v>
      </c>
      <c r="C173" s="506">
        <v>613.0</v>
      </c>
      <c r="D173" s="139">
        <v>45790.0</v>
      </c>
      <c r="E173" s="139">
        <v>45830.0</v>
      </c>
      <c r="F173" s="141" t="s">
        <v>8348</v>
      </c>
      <c r="G173" s="141" t="s">
        <v>26</v>
      </c>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row>
    <row r="174">
      <c r="A174" s="68">
        <v>37188.0</v>
      </c>
      <c r="B174" s="116" t="s">
        <v>8349</v>
      </c>
      <c r="C174" s="495">
        <v>158.0</v>
      </c>
      <c r="D174" s="179">
        <v>45790.0</v>
      </c>
      <c r="E174" s="177"/>
      <c r="F174" s="115"/>
      <c r="G174" s="115"/>
    </row>
    <row r="175">
      <c r="A175" s="68">
        <v>37189.0</v>
      </c>
      <c r="B175" s="116" t="s">
        <v>8350</v>
      </c>
      <c r="C175" s="495">
        <v>105.0</v>
      </c>
      <c r="D175" s="179">
        <v>45790.0</v>
      </c>
      <c r="E175" s="177"/>
      <c r="F175" s="115"/>
      <c r="G175" s="115"/>
    </row>
    <row r="176">
      <c r="A176" s="68">
        <v>37190.0</v>
      </c>
      <c r="B176" s="116" t="s">
        <v>8351</v>
      </c>
      <c r="C176" s="495">
        <v>176.0</v>
      </c>
      <c r="D176" s="179">
        <v>45790.0</v>
      </c>
      <c r="E176" s="177"/>
      <c r="F176" s="115"/>
      <c r="G176" s="115"/>
    </row>
    <row r="177">
      <c r="A177" s="134">
        <v>37191.0</v>
      </c>
      <c r="B177" s="342" t="s">
        <v>8352</v>
      </c>
      <c r="C177" s="616">
        <v>88.0</v>
      </c>
      <c r="D177" s="129">
        <v>45790.0</v>
      </c>
      <c r="E177" s="132"/>
      <c r="F177" s="129">
        <v>45965.0</v>
      </c>
      <c r="G177" s="132" t="s">
        <v>26</v>
      </c>
      <c r="H177" s="133"/>
      <c r="I177" s="168" t="s">
        <v>2208</v>
      </c>
      <c r="J177" s="133"/>
      <c r="K177" s="133"/>
      <c r="L177" s="133"/>
      <c r="M177" s="133"/>
      <c r="N177" s="133"/>
      <c r="O177" s="133"/>
      <c r="P177" s="133"/>
      <c r="Q177" s="133"/>
      <c r="R177" s="133"/>
      <c r="S177" s="133"/>
      <c r="T177" s="133"/>
      <c r="U177" s="133"/>
      <c r="V177" s="133"/>
      <c r="W177" s="133"/>
      <c r="X177" s="133"/>
      <c r="Y177" s="133"/>
      <c r="Z177" s="133"/>
      <c r="AA177" s="133"/>
      <c r="AB177" s="133"/>
      <c r="AC177" s="133"/>
      <c r="AD177" s="133"/>
    </row>
    <row r="178">
      <c r="A178" s="68">
        <v>37192.0</v>
      </c>
      <c r="B178" s="116" t="s">
        <v>8353</v>
      </c>
      <c r="C178" s="495">
        <v>447.0</v>
      </c>
      <c r="D178" s="179">
        <v>45790.0</v>
      </c>
      <c r="E178" s="177"/>
      <c r="F178" s="115"/>
      <c r="G178" s="115"/>
    </row>
    <row r="179">
      <c r="A179" s="68">
        <v>37193.0</v>
      </c>
      <c r="B179" s="116" t="s">
        <v>8354</v>
      </c>
      <c r="C179" s="495">
        <v>381.0</v>
      </c>
      <c r="D179" s="179">
        <v>45790.0</v>
      </c>
      <c r="E179" s="177"/>
      <c r="F179" s="115"/>
      <c r="G179" s="115"/>
    </row>
    <row r="180">
      <c r="A180" s="68">
        <v>37194.0</v>
      </c>
      <c r="B180" s="116" t="s">
        <v>8355</v>
      </c>
      <c r="C180" s="495">
        <v>252.0</v>
      </c>
      <c r="D180" s="179">
        <v>45790.0</v>
      </c>
      <c r="E180" s="177"/>
      <c r="F180" s="115"/>
      <c r="G180" s="115"/>
    </row>
    <row r="181">
      <c r="A181" s="68">
        <v>37195.0</v>
      </c>
      <c r="B181" s="116" t="s">
        <v>8356</v>
      </c>
      <c r="C181" s="495">
        <v>43.0</v>
      </c>
      <c r="D181" s="179">
        <v>45790.0</v>
      </c>
      <c r="E181" s="177"/>
      <c r="F181" s="115"/>
      <c r="G181" s="115"/>
    </row>
    <row r="182">
      <c r="A182" s="68">
        <v>37196.0</v>
      </c>
      <c r="B182" s="116" t="s">
        <v>8357</v>
      </c>
      <c r="C182" s="495">
        <v>53.0</v>
      </c>
      <c r="D182" s="179">
        <v>45790.0</v>
      </c>
      <c r="E182" s="177"/>
      <c r="F182" s="115"/>
      <c r="G182" s="115"/>
    </row>
    <row r="183">
      <c r="A183" s="68">
        <v>37197.0</v>
      </c>
      <c r="B183" s="116" t="s">
        <v>8358</v>
      </c>
      <c r="C183" s="495">
        <v>85.0</v>
      </c>
      <c r="D183" s="179">
        <v>45790.0</v>
      </c>
      <c r="E183" s="177"/>
      <c r="F183" s="115"/>
      <c r="G183" s="115"/>
    </row>
    <row r="184">
      <c r="A184" s="68">
        <v>37198.0</v>
      </c>
      <c r="B184" s="116" t="s">
        <v>8359</v>
      </c>
      <c r="C184" s="495">
        <v>245.0</v>
      </c>
      <c r="D184" s="179">
        <v>45790.0</v>
      </c>
      <c r="E184" s="177"/>
      <c r="F184" s="115"/>
      <c r="G184" s="115"/>
    </row>
    <row r="185">
      <c r="A185" s="68">
        <v>37199.0</v>
      </c>
      <c r="B185" s="116" t="s">
        <v>8360</v>
      </c>
      <c r="C185" s="495">
        <v>127.0</v>
      </c>
      <c r="D185" s="179">
        <v>45790.0</v>
      </c>
      <c r="E185" s="177"/>
      <c r="F185" s="115"/>
      <c r="G185" s="115"/>
    </row>
    <row r="186">
      <c r="A186" s="68">
        <v>37200.0</v>
      </c>
      <c r="B186" s="116" t="s">
        <v>8361</v>
      </c>
      <c r="C186" s="495">
        <v>198.0</v>
      </c>
      <c r="D186" s="179">
        <v>45790.0</v>
      </c>
      <c r="E186" s="177"/>
      <c r="F186" s="115"/>
      <c r="G186" s="115"/>
    </row>
    <row r="187">
      <c r="A187" s="68">
        <v>37201.0</v>
      </c>
      <c r="B187" s="116" t="s">
        <v>8362</v>
      </c>
      <c r="C187" s="495">
        <v>262.0</v>
      </c>
      <c r="D187" s="179">
        <v>45790.0</v>
      </c>
      <c r="E187" s="177"/>
      <c r="F187" s="115"/>
      <c r="G187" s="115"/>
    </row>
    <row r="188">
      <c r="A188" s="51">
        <v>37202.0</v>
      </c>
      <c r="B188" s="137" t="s">
        <v>8363</v>
      </c>
      <c r="C188" s="506">
        <v>1331.0</v>
      </c>
      <c r="D188" s="139">
        <v>45790.0</v>
      </c>
      <c r="E188" s="139">
        <v>45964.0</v>
      </c>
      <c r="F188" s="140"/>
      <c r="G188" s="141" t="s">
        <v>26</v>
      </c>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row>
    <row r="189">
      <c r="A189" s="68">
        <v>37203.0</v>
      </c>
      <c r="B189" s="116" t="s">
        <v>8364</v>
      </c>
      <c r="C189" s="495">
        <v>148.0</v>
      </c>
      <c r="D189" s="179">
        <v>45790.0</v>
      </c>
      <c r="E189" s="177"/>
      <c r="F189" s="115"/>
      <c r="G189" s="115"/>
    </row>
    <row r="190">
      <c r="A190" s="68">
        <v>37204.0</v>
      </c>
      <c r="B190" s="116" t="s">
        <v>8365</v>
      </c>
      <c r="C190" s="495">
        <v>229.0</v>
      </c>
      <c r="D190" s="179">
        <v>45790.0</v>
      </c>
      <c r="E190" s="177"/>
      <c r="F190" s="115"/>
      <c r="G190" s="115"/>
    </row>
    <row r="191">
      <c r="A191" s="68">
        <v>37205.0</v>
      </c>
      <c r="B191" s="116" t="s">
        <v>8366</v>
      </c>
      <c r="C191" s="495">
        <v>224.0</v>
      </c>
      <c r="D191" s="179">
        <v>45790.0</v>
      </c>
      <c r="E191" s="177"/>
      <c r="F191" s="115"/>
      <c r="G191" s="115"/>
    </row>
    <row r="192">
      <c r="A192" s="68">
        <v>37206.0</v>
      </c>
      <c r="B192" s="116" t="s">
        <v>8367</v>
      </c>
      <c r="C192" s="495">
        <v>88.0</v>
      </c>
      <c r="D192" s="179">
        <v>45790.0</v>
      </c>
      <c r="E192" s="177"/>
      <c r="F192" s="115"/>
      <c r="G192" s="115"/>
    </row>
    <row r="193">
      <c r="A193" s="68">
        <v>37207.0</v>
      </c>
      <c r="B193" s="116" t="s">
        <v>8368</v>
      </c>
      <c r="C193" s="495">
        <v>566.0</v>
      </c>
      <c r="D193" s="179">
        <v>45790.0</v>
      </c>
      <c r="E193" s="177"/>
      <c r="F193" s="115"/>
      <c r="G193" s="115"/>
    </row>
    <row r="194">
      <c r="A194" s="68">
        <v>37208.0</v>
      </c>
      <c r="B194" s="116" t="s">
        <v>8369</v>
      </c>
      <c r="C194" s="495">
        <v>76.0</v>
      </c>
      <c r="D194" s="179">
        <v>45790.0</v>
      </c>
      <c r="E194" s="177"/>
      <c r="F194" s="115"/>
      <c r="G194" s="115"/>
    </row>
    <row r="195">
      <c r="A195" s="68">
        <v>37209.0</v>
      </c>
      <c r="B195" s="116" t="s">
        <v>8370</v>
      </c>
      <c r="C195" s="495">
        <v>510.0</v>
      </c>
      <c r="D195" s="179">
        <v>45790.0</v>
      </c>
      <c r="E195" s="177"/>
      <c r="F195" s="115"/>
      <c r="G195" s="115"/>
    </row>
    <row r="196">
      <c r="A196" s="68">
        <v>37211.0</v>
      </c>
      <c r="B196" s="116" t="s">
        <v>8371</v>
      </c>
      <c r="C196" s="495">
        <v>198.0</v>
      </c>
      <c r="D196" s="179">
        <v>45790.0</v>
      </c>
      <c r="E196" s="177"/>
      <c r="F196" s="115"/>
      <c r="G196" s="115"/>
    </row>
    <row r="197">
      <c r="A197" s="68">
        <v>37213.0</v>
      </c>
      <c r="B197" s="116" t="s">
        <v>8372</v>
      </c>
      <c r="C197" s="495">
        <v>74.0</v>
      </c>
      <c r="D197" s="179">
        <v>45790.0</v>
      </c>
      <c r="E197" s="177"/>
      <c r="F197" s="115"/>
      <c r="G197" s="115"/>
    </row>
    <row r="198">
      <c r="A198" s="68">
        <v>37214.0</v>
      </c>
      <c r="B198" s="116" t="s">
        <v>8373</v>
      </c>
      <c r="C198" s="495">
        <v>120.0</v>
      </c>
      <c r="D198" s="179">
        <v>45790.0</v>
      </c>
      <c r="E198" s="177"/>
      <c r="F198" s="115"/>
      <c r="G198" s="115"/>
    </row>
    <row r="199">
      <c r="A199" s="68">
        <v>37215.0</v>
      </c>
      <c r="B199" s="116" t="s">
        <v>8374</v>
      </c>
      <c r="C199" s="495">
        <v>160.0</v>
      </c>
      <c r="D199" s="179">
        <v>45790.0</v>
      </c>
      <c r="E199" s="177"/>
      <c r="F199" s="115"/>
      <c r="G199" s="115"/>
    </row>
    <row r="200">
      <c r="A200" s="68">
        <v>37212.0</v>
      </c>
      <c r="B200" s="116" t="s">
        <v>8375</v>
      </c>
      <c r="C200" s="495">
        <v>133.0</v>
      </c>
      <c r="D200" s="179">
        <v>45790.0</v>
      </c>
      <c r="E200" s="177"/>
      <c r="F200" s="115"/>
      <c r="G200" s="115"/>
    </row>
    <row r="201">
      <c r="A201" s="68">
        <v>37216.0</v>
      </c>
      <c r="B201" s="116" t="s">
        <v>8376</v>
      </c>
      <c r="C201" s="495">
        <v>311.0</v>
      </c>
      <c r="D201" s="179">
        <v>45790.0</v>
      </c>
      <c r="E201" s="177"/>
      <c r="F201" s="115"/>
      <c r="G201" s="115"/>
    </row>
    <row r="202">
      <c r="A202" s="68">
        <v>37217.0</v>
      </c>
      <c r="B202" s="116" t="s">
        <v>8377</v>
      </c>
      <c r="C202" s="495">
        <v>56.0</v>
      </c>
      <c r="D202" s="179">
        <v>45791.0</v>
      </c>
      <c r="E202" s="177"/>
      <c r="F202" s="115"/>
      <c r="G202" s="115"/>
    </row>
    <row r="203">
      <c r="A203" s="68">
        <v>37218.0</v>
      </c>
      <c r="B203" s="116" t="s">
        <v>8378</v>
      </c>
      <c r="C203" s="495">
        <v>44.0</v>
      </c>
      <c r="D203" s="179">
        <v>45791.0</v>
      </c>
      <c r="E203" s="177"/>
      <c r="F203" s="115"/>
      <c r="G203" s="115"/>
    </row>
    <row r="204">
      <c r="A204" s="68">
        <v>37219.0</v>
      </c>
      <c r="B204" s="116" t="s">
        <v>8379</v>
      </c>
      <c r="C204" s="495">
        <v>151.0</v>
      </c>
      <c r="D204" s="179">
        <v>45791.0</v>
      </c>
      <c r="E204" s="177"/>
      <c r="F204" s="115"/>
      <c r="G204" s="115"/>
    </row>
    <row r="205">
      <c r="A205" s="68">
        <v>37221.0</v>
      </c>
      <c r="B205" s="116" t="s">
        <v>8380</v>
      </c>
      <c r="C205" s="495">
        <v>362.0</v>
      </c>
      <c r="D205" s="179">
        <v>45791.0</v>
      </c>
      <c r="E205" s="177"/>
      <c r="F205" s="115"/>
      <c r="G205" s="115"/>
    </row>
    <row r="206">
      <c r="A206" s="68">
        <v>37222.0</v>
      </c>
      <c r="B206" s="116" t="s">
        <v>8381</v>
      </c>
      <c r="C206" s="495">
        <v>76.0</v>
      </c>
      <c r="D206" s="179">
        <v>45791.0</v>
      </c>
      <c r="E206" s="177"/>
      <c r="F206" s="115"/>
      <c r="G206" s="115"/>
    </row>
    <row r="207">
      <c r="A207" s="68">
        <v>37223.0</v>
      </c>
      <c r="B207" s="116" t="s">
        <v>8382</v>
      </c>
      <c r="C207" s="495">
        <v>94.0</v>
      </c>
      <c r="D207" s="179">
        <v>45791.0</v>
      </c>
      <c r="E207" s="177"/>
      <c r="F207" s="115"/>
      <c r="G207" s="115"/>
    </row>
    <row r="208">
      <c r="A208" s="68">
        <v>37224.0</v>
      </c>
      <c r="B208" s="424" t="s">
        <v>8383</v>
      </c>
      <c r="C208" s="495">
        <v>182.0</v>
      </c>
      <c r="D208" s="179">
        <v>45791.0</v>
      </c>
      <c r="E208" s="177"/>
      <c r="F208" s="179">
        <v>45818.0</v>
      </c>
      <c r="G208" s="177" t="s">
        <v>26</v>
      </c>
      <c r="H208" s="38" t="s">
        <v>8197</v>
      </c>
    </row>
    <row r="209">
      <c r="A209" s="68">
        <v>37225.0</v>
      </c>
      <c r="B209" s="424" t="s">
        <v>8384</v>
      </c>
      <c r="C209" s="495">
        <v>114.0</v>
      </c>
      <c r="D209" s="179">
        <v>45791.0</v>
      </c>
      <c r="E209" s="177"/>
      <c r="F209" s="179">
        <v>45818.0</v>
      </c>
      <c r="G209" s="177" t="s">
        <v>26</v>
      </c>
      <c r="H209" s="38" t="s">
        <v>8197</v>
      </c>
    </row>
    <row r="210">
      <c r="A210" s="82">
        <v>37226.0</v>
      </c>
      <c r="B210" s="119" t="s">
        <v>8385</v>
      </c>
      <c r="C210" s="495">
        <v>151.0</v>
      </c>
      <c r="D210" s="121">
        <v>45791.0</v>
      </c>
      <c r="E210" s="123"/>
      <c r="F210" s="121">
        <v>45807.0</v>
      </c>
      <c r="G210" s="123" t="s">
        <v>126</v>
      </c>
      <c r="H210" s="89"/>
      <c r="I210" s="86">
        <v>5.0</v>
      </c>
      <c r="J210" s="88">
        <v>45806.0</v>
      </c>
      <c r="K210" s="86">
        <v>0.0</v>
      </c>
      <c r="L210" s="86" t="s">
        <v>45</v>
      </c>
      <c r="M210" s="86" t="s">
        <v>45</v>
      </c>
      <c r="N210" s="86" t="s">
        <v>256</v>
      </c>
      <c r="O210" s="86">
        <v>100.0</v>
      </c>
      <c r="P210" s="86">
        <v>0.0</v>
      </c>
      <c r="Q210" s="86">
        <v>0.0</v>
      </c>
      <c r="R210" s="86">
        <v>1.0</v>
      </c>
      <c r="S210" s="86">
        <v>0.0</v>
      </c>
      <c r="T210" s="86">
        <v>0.0</v>
      </c>
      <c r="U210" s="86">
        <v>0.0</v>
      </c>
      <c r="V210" s="86" t="s">
        <v>256</v>
      </c>
      <c r="W210" s="86" t="s">
        <v>45</v>
      </c>
      <c r="X210" s="86" t="s">
        <v>45</v>
      </c>
      <c r="Y210" s="89"/>
      <c r="Z210" s="89"/>
      <c r="AA210" s="89"/>
      <c r="AB210" s="89"/>
      <c r="AC210" s="89"/>
      <c r="AD210" s="89"/>
    </row>
    <row r="211">
      <c r="A211" s="68">
        <v>37228.0</v>
      </c>
      <c r="B211" s="424" t="s">
        <v>8386</v>
      </c>
      <c r="C211" s="495">
        <v>299.0</v>
      </c>
      <c r="D211" s="179">
        <v>45791.0</v>
      </c>
      <c r="E211" s="177"/>
      <c r="F211" s="179">
        <v>45807.0</v>
      </c>
      <c r="G211" s="177" t="s">
        <v>26</v>
      </c>
      <c r="H211" s="38" t="s">
        <v>8197</v>
      </c>
    </row>
    <row r="212">
      <c r="A212" s="68">
        <v>37229.0</v>
      </c>
      <c r="B212" s="116" t="s">
        <v>8387</v>
      </c>
      <c r="C212" s="495">
        <v>138.0</v>
      </c>
      <c r="D212" s="179">
        <v>45791.0</v>
      </c>
      <c r="E212" s="177"/>
      <c r="F212" s="115"/>
      <c r="G212" s="115"/>
    </row>
    <row r="213">
      <c r="A213" s="68">
        <v>37230.0</v>
      </c>
      <c r="B213" s="116" t="s">
        <v>8388</v>
      </c>
      <c r="C213" s="495">
        <v>272.0</v>
      </c>
      <c r="D213" s="179">
        <v>45791.0</v>
      </c>
      <c r="E213" s="177"/>
      <c r="F213" s="115"/>
      <c r="G213" s="115"/>
    </row>
    <row r="214">
      <c r="A214" s="68">
        <v>37231.0</v>
      </c>
      <c r="B214" s="116" t="s">
        <v>8389</v>
      </c>
      <c r="C214" s="495">
        <v>241.0</v>
      </c>
      <c r="D214" s="179">
        <v>45791.0</v>
      </c>
      <c r="E214" s="177"/>
      <c r="F214" s="115"/>
      <c r="G214" s="115"/>
    </row>
    <row r="215">
      <c r="A215" s="68">
        <v>37232.0</v>
      </c>
      <c r="B215" s="424" t="s">
        <v>8390</v>
      </c>
      <c r="C215" s="495">
        <v>384.0</v>
      </c>
      <c r="D215" s="179">
        <v>45791.0</v>
      </c>
      <c r="E215" s="177"/>
      <c r="F215" s="179">
        <v>45805.0</v>
      </c>
      <c r="G215" s="177" t="s">
        <v>26</v>
      </c>
      <c r="I215" s="38">
        <v>0.0</v>
      </c>
      <c r="J215" s="38" t="s">
        <v>45</v>
      </c>
      <c r="K215" s="38">
        <v>0.0</v>
      </c>
      <c r="L215" s="38" t="s">
        <v>45</v>
      </c>
      <c r="M215" s="38" t="s">
        <v>45</v>
      </c>
      <c r="N215" s="38" t="s">
        <v>45</v>
      </c>
      <c r="O215" s="38">
        <v>0.0</v>
      </c>
      <c r="P215" s="38">
        <v>0.0</v>
      </c>
      <c r="Q215" s="38">
        <v>0.0</v>
      </c>
      <c r="R215" s="38">
        <v>1.0</v>
      </c>
      <c r="S215" s="38">
        <v>0.0</v>
      </c>
      <c r="T215" s="38">
        <v>0.0</v>
      </c>
      <c r="U215" s="38">
        <v>0.0</v>
      </c>
      <c r="V215" s="38" t="s">
        <v>45</v>
      </c>
      <c r="W215" s="38" t="s">
        <v>45</v>
      </c>
      <c r="X215" s="38" t="s">
        <v>45</v>
      </c>
    </row>
    <row r="216">
      <c r="A216" s="68">
        <v>37233.0</v>
      </c>
      <c r="B216" s="116" t="s">
        <v>8391</v>
      </c>
      <c r="C216" s="495">
        <v>56.0</v>
      </c>
      <c r="D216" s="179">
        <v>45791.0</v>
      </c>
      <c r="E216" s="177"/>
      <c r="F216" s="115"/>
      <c r="G216" s="115"/>
    </row>
    <row r="217">
      <c r="A217" s="68">
        <v>37234.0</v>
      </c>
      <c r="B217" s="116" t="s">
        <v>8392</v>
      </c>
      <c r="C217" s="495">
        <v>313.0</v>
      </c>
      <c r="D217" s="179">
        <v>45791.0</v>
      </c>
      <c r="E217" s="177"/>
      <c r="F217" s="115"/>
      <c r="G217" s="115"/>
    </row>
    <row r="218">
      <c r="A218" s="68">
        <v>37235.0</v>
      </c>
      <c r="B218" s="116" t="s">
        <v>8393</v>
      </c>
      <c r="C218" s="495">
        <v>220.0</v>
      </c>
      <c r="D218" s="179">
        <v>45791.0</v>
      </c>
      <c r="E218" s="177"/>
      <c r="F218" s="115"/>
      <c r="G218" s="115"/>
    </row>
    <row r="219">
      <c r="A219" s="68">
        <v>37236.0</v>
      </c>
      <c r="B219" s="116" t="s">
        <v>8394</v>
      </c>
      <c r="C219" s="495">
        <v>124.0</v>
      </c>
      <c r="D219" s="179">
        <v>45791.0</v>
      </c>
      <c r="E219" s="177"/>
      <c r="F219" s="115"/>
      <c r="G219" s="115"/>
    </row>
    <row r="220">
      <c r="A220" s="68">
        <v>37237.0</v>
      </c>
      <c r="B220" s="116" t="s">
        <v>8395</v>
      </c>
      <c r="C220" s="495">
        <v>314.0</v>
      </c>
      <c r="D220" s="179">
        <v>45791.0</v>
      </c>
      <c r="E220" s="177"/>
      <c r="F220" s="115"/>
      <c r="G220" s="115"/>
    </row>
    <row r="221">
      <c r="A221" s="68">
        <v>37238.0</v>
      </c>
      <c r="B221" s="116" t="s">
        <v>8396</v>
      </c>
      <c r="C221" s="495">
        <v>135.0</v>
      </c>
      <c r="D221" s="179">
        <v>45791.0</v>
      </c>
      <c r="E221" s="177"/>
      <c r="F221" s="115"/>
      <c r="G221" s="115"/>
    </row>
    <row r="222">
      <c r="A222" s="68">
        <v>37239.0</v>
      </c>
      <c r="B222" s="424" t="s">
        <v>8397</v>
      </c>
      <c r="C222" s="495">
        <v>215.0</v>
      </c>
      <c r="D222" s="179">
        <v>45791.0</v>
      </c>
      <c r="E222" s="177"/>
      <c r="F222" s="179">
        <v>45807.0</v>
      </c>
      <c r="G222" s="177" t="s">
        <v>26</v>
      </c>
      <c r="H222" s="38" t="s">
        <v>8197</v>
      </c>
    </row>
    <row r="223">
      <c r="A223" s="82">
        <v>37240.0</v>
      </c>
      <c r="B223" s="119" t="s">
        <v>8398</v>
      </c>
      <c r="C223" s="495">
        <v>1366.0</v>
      </c>
      <c r="D223" s="121">
        <v>45791.0</v>
      </c>
      <c r="E223" s="123"/>
      <c r="F223" s="121">
        <v>45793.0</v>
      </c>
      <c r="G223" s="123" t="s">
        <v>126</v>
      </c>
      <c r="H223" s="86"/>
      <c r="I223" s="86" t="s">
        <v>45</v>
      </c>
      <c r="J223" s="86" t="s">
        <v>45</v>
      </c>
      <c r="K223" s="86">
        <v>0.0</v>
      </c>
      <c r="L223" s="86" t="s">
        <v>44</v>
      </c>
      <c r="M223" s="88">
        <v>45351.0</v>
      </c>
      <c r="N223" s="86" t="s">
        <v>45</v>
      </c>
      <c r="O223" s="86">
        <v>0.0</v>
      </c>
      <c r="P223" s="86">
        <v>2000.0</v>
      </c>
      <c r="Q223" s="86">
        <v>2000.0</v>
      </c>
      <c r="R223" s="86">
        <v>4.0</v>
      </c>
      <c r="S223" s="86">
        <v>9.0</v>
      </c>
      <c r="T223" s="86">
        <v>1.0</v>
      </c>
      <c r="U223" s="86">
        <v>2.0</v>
      </c>
      <c r="V223" s="86" t="s">
        <v>112</v>
      </c>
      <c r="W223" s="86" t="s">
        <v>45</v>
      </c>
      <c r="X223" s="86" t="s">
        <v>45</v>
      </c>
      <c r="Y223" s="89"/>
      <c r="Z223" s="89"/>
      <c r="AA223" s="89"/>
      <c r="AB223" s="89"/>
      <c r="AC223" s="89"/>
      <c r="AD223" s="89"/>
    </row>
    <row r="224">
      <c r="A224" s="68">
        <v>37241.0</v>
      </c>
      <c r="B224" s="116" t="s">
        <v>8399</v>
      </c>
      <c r="C224" s="495">
        <v>159.0</v>
      </c>
      <c r="D224" s="179">
        <v>45791.0</v>
      </c>
      <c r="E224" s="177"/>
      <c r="F224" s="115"/>
      <c r="G224" s="115"/>
    </row>
    <row r="225">
      <c r="A225" s="51">
        <v>37242.0</v>
      </c>
      <c r="B225" s="137" t="s">
        <v>8400</v>
      </c>
      <c r="C225" s="506">
        <v>72.0</v>
      </c>
      <c r="D225" s="139">
        <v>45791.0</v>
      </c>
      <c r="E225" s="139">
        <v>45829.0</v>
      </c>
      <c r="F225" s="141" t="s">
        <v>8401</v>
      </c>
      <c r="G225" s="141" t="s">
        <v>26</v>
      </c>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row>
    <row r="226">
      <c r="A226" s="68">
        <v>37243.0</v>
      </c>
      <c r="B226" s="116" t="s">
        <v>8402</v>
      </c>
      <c r="C226" s="495">
        <v>70.0</v>
      </c>
      <c r="D226" s="179">
        <v>45791.0</v>
      </c>
      <c r="E226" s="177"/>
    </row>
    <row r="227">
      <c r="A227" s="68">
        <v>37244.0</v>
      </c>
      <c r="B227" s="116" t="s">
        <v>8403</v>
      </c>
      <c r="C227" s="495">
        <v>153.0</v>
      </c>
      <c r="D227" s="179">
        <v>45791.0</v>
      </c>
      <c r="E227" s="177"/>
      <c r="F227" s="115"/>
      <c r="G227" s="115"/>
    </row>
    <row r="228">
      <c r="A228" s="68">
        <v>37245.0</v>
      </c>
      <c r="B228" s="116" t="s">
        <v>8404</v>
      </c>
      <c r="C228" s="495">
        <v>308.0</v>
      </c>
      <c r="D228" s="179">
        <v>45791.0</v>
      </c>
      <c r="E228" s="177"/>
      <c r="F228" s="115"/>
      <c r="G228" s="115"/>
    </row>
    <row r="229">
      <c r="A229" s="51">
        <v>37246.0</v>
      </c>
      <c r="B229" s="137" t="s">
        <v>8405</v>
      </c>
      <c r="C229" s="506">
        <v>6063.0</v>
      </c>
      <c r="D229" s="139">
        <v>45791.0</v>
      </c>
      <c r="E229" s="139">
        <v>45964.0</v>
      </c>
      <c r="F229" s="140"/>
      <c r="G229" s="141" t="s">
        <v>26</v>
      </c>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row>
    <row r="230">
      <c r="A230" s="68">
        <v>37247.0</v>
      </c>
      <c r="B230" s="116" t="s">
        <v>8406</v>
      </c>
      <c r="C230" s="495">
        <v>181.0</v>
      </c>
      <c r="D230" s="179">
        <v>45791.0</v>
      </c>
      <c r="E230" s="177"/>
      <c r="F230" s="115"/>
      <c r="G230" s="115"/>
    </row>
    <row r="231">
      <c r="A231" s="68">
        <v>37248.0</v>
      </c>
      <c r="B231" s="116" t="s">
        <v>8407</v>
      </c>
      <c r="C231" s="495">
        <v>171.0</v>
      </c>
      <c r="D231" s="179">
        <v>45791.0</v>
      </c>
      <c r="E231" s="177"/>
      <c r="F231" s="115"/>
      <c r="G231" s="115"/>
    </row>
    <row r="232">
      <c r="A232" s="68">
        <v>37249.0</v>
      </c>
      <c r="B232" s="116" t="s">
        <v>8408</v>
      </c>
      <c r="C232" s="495">
        <v>35.0</v>
      </c>
      <c r="D232" s="179">
        <v>45791.0</v>
      </c>
      <c r="E232" s="177"/>
      <c r="F232" s="115"/>
      <c r="G232" s="115"/>
    </row>
    <row r="233">
      <c r="A233" s="68">
        <v>37250.0</v>
      </c>
      <c r="B233" s="116" t="s">
        <v>8409</v>
      </c>
      <c r="C233" s="495">
        <v>314.0</v>
      </c>
      <c r="D233" s="179">
        <v>45791.0</v>
      </c>
      <c r="E233" s="177"/>
      <c r="F233" s="115"/>
      <c r="G233" s="115"/>
    </row>
    <row r="234">
      <c r="A234" s="68">
        <v>37251.0</v>
      </c>
      <c r="B234" s="116" t="s">
        <v>8410</v>
      </c>
      <c r="C234" s="495">
        <v>122.0</v>
      </c>
      <c r="D234" s="179">
        <v>45791.0</v>
      </c>
      <c r="E234" s="177"/>
      <c r="F234" s="115"/>
      <c r="G234" s="115"/>
    </row>
    <row r="235">
      <c r="A235" s="68">
        <v>37252.0</v>
      </c>
      <c r="B235" s="116" t="s">
        <v>8411</v>
      </c>
      <c r="C235" s="495">
        <v>94.0</v>
      </c>
      <c r="D235" s="179">
        <v>45791.0</v>
      </c>
      <c r="E235" s="177"/>
      <c r="F235" s="115"/>
      <c r="G235" s="115"/>
    </row>
    <row r="236">
      <c r="A236" s="68">
        <v>37253.0</v>
      </c>
      <c r="B236" s="116" t="s">
        <v>8412</v>
      </c>
      <c r="C236" s="495">
        <v>149.0</v>
      </c>
      <c r="D236" s="179">
        <v>45791.0</v>
      </c>
      <c r="E236" s="177"/>
      <c r="F236" s="115"/>
      <c r="G236" s="115"/>
    </row>
    <row r="237">
      <c r="A237" s="68">
        <v>37254.0</v>
      </c>
      <c r="B237" s="116" t="s">
        <v>8413</v>
      </c>
      <c r="C237" s="495">
        <v>182.0</v>
      </c>
      <c r="D237" s="179">
        <v>45791.0</v>
      </c>
      <c r="E237" s="177"/>
      <c r="F237" s="115"/>
      <c r="G237" s="115"/>
    </row>
    <row r="238">
      <c r="A238" s="68">
        <v>37255.0</v>
      </c>
      <c r="B238" s="116" t="s">
        <v>8414</v>
      </c>
      <c r="C238" s="495">
        <v>64.0</v>
      </c>
      <c r="D238" s="179">
        <v>45791.0</v>
      </c>
      <c r="E238" s="177"/>
      <c r="F238" s="115"/>
      <c r="G238" s="115"/>
    </row>
    <row r="239">
      <c r="A239" s="68">
        <v>37256.0</v>
      </c>
      <c r="B239" s="116" t="s">
        <v>8415</v>
      </c>
      <c r="C239" s="495">
        <v>194.0</v>
      </c>
      <c r="D239" s="179">
        <v>45791.0</v>
      </c>
      <c r="E239" s="177"/>
      <c r="F239" s="115"/>
      <c r="G239" s="115"/>
    </row>
    <row r="240">
      <c r="A240" s="68">
        <v>37257.0</v>
      </c>
      <c r="B240" s="116" t="s">
        <v>8416</v>
      </c>
      <c r="C240" s="495">
        <v>52.0</v>
      </c>
      <c r="D240" s="179">
        <v>45791.0</v>
      </c>
      <c r="E240" s="177"/>
      <c r="F240" s="115"/>
      <c r="G240" s="115"/>
    </row>
    <row r="241">
      <c r="A241" s="68">
        <v>37258.0</v>
      </c>
      <c r="B241" s="116" t="s">
        <v>8417</v>
      </c>
      <c r="C241" s="495">
        <v>142.0</v>
      </c>
      <c r="D241" s="179">
        <v>45791.0</v>
      </c>
      <c r="E241" s="177"/>
      <c r="F241" s="115"/>
      <c r="G241" s="115"/>
    </row>
    <row r="242">
      <c r="A242" s="68">
        <v>37259.0</v>
      </c>
      <c r="B242" s="116" t="s">
        <v>8418</v>
      </c>
      <c r="C242" s="495">
        <v>33.0</v>
      </c>
      <c r="D242" s="179">
        <v>45791.0</v>
      </c>
      <c r="E242" s="177"/>
      <c r="F242" s="115"/>
      <c r="G242" s="115"/>
    </row>
    <row r="243">
      <c r="A243" s="68">
        <v>37260.0</v>
      </c>
      <c r="B243" s="116" t="s">
        <v>8419</v>
      </c>
      <c r="C243" s="495">
        <v>142.0</v>
      </c>
      <c r="D243" s="179">
        <v>45791.0</v>
      </c>
      <c r="E243" s="177"/>
      <c r="F243" s="115"/>
      <c r="G243" s="115"/>
    </row>
    <row r="244">
      <c r="A244" s="68">
        <v>37261.0</v>
      </c>
      <c r="B244" s="116" t="s">
        <v>8420</v>
      </c>
      <c r="C244" s="495">
        <v>225.0</v>
      </c>
      <c r="D244" s="179">
        <v>45791.0</v>
      </c>
      <c r="E244" s="177"/>
      <c r="F244" s="115"/>
      <c r="G244" s="115"/>
    </row>
    <row r="245">
      <c r="A245" s="68">
        <v>37262.0</v>
      </c>
      <c r="B245" s="116" t="s">
        <v>8421</v>
      </c>
      <c r="C245" s="495">
        <v>65.0</v>
      </c>
      <c r="D245" s="179">
        <v>45791.0</v>
      </c>
      <c r="E245" s="177"/>
      <c r="F245" s="115"/>
      <c r="G245" s="115"/>
    </row>
    <row r="246">
      <c r="A246" s="68">
        <v>37263.0</v>
      </c>
      <c r="B246" s="116" t="s">
        <v>8422</v>
      </c>
      <c r="C246" s="495">
        <v>352.0</v>
      </c>
      <c r="D246" s="179">
        <v>45791.0</v>
      </c>
      <c r="E246" s="177"/>
      <c r="F246" s="115"/>
      <c r="G246" s="115"/>
    </row>
    <row r="247">
      <c r="A247" s="68">
        <v>37264.0</v>
      </c>
      <c r="B247" s="116" t="s">
        <v>8423</v>
      </c>
      <c r="C247" s="495">
        <v>55.0</v>
      </c>
      <c r="D247" s="179">
        <v>45791.0</v>
      </c>
      <c r="E247" s="177"/>
      <c r="F247" s="115"/>
      <c r="G247" s="115"/>
    </row>
    <row r="248">
      <c r="A248" s="68">
        <v>37265.0</v>
      </c>
      <c r="B248" s="116" t="s">
        <v>8424</v>
      </c>
      <c r="C248" s="495">
        <v>197.0</v>
      </c>
      <c r="D248" s="179">
        <v>45791.0</v>
      </c>
      <c r="E248" s="177"/>
      <c r="F248" s="115"/>
      <c r="G248" s="115"/>
    </row>
    <row r="249">
      <c r="A249" s="68">
        <v>37266.0</v>
      </c>
      <c r="B249" s="116" t="s">
        <v>8425</v>
      </c>
      <c r="C249" s="495">
        <v>65.0</v>
      </c>
      <c r="D249" s="179">
        <v>45791.0</v>
      </c>
      <c r="E249" s="177"/>
      <c r="F249" s="115"/>
      <c r="G249" s="115"/>
    </row>
    <row r="250">
      <c r="A250" s="68">
        <v>37267.0</v>
      </c>
      <c r="B250" s="116" t="s">
        <v>8426</v>
      </c>
      <c r="C250" s="495">
        <v>174.0</v>
      </c>
      <c r="D250" s="179">
        <v>45791.0</v>
      </c>
      <c r="E250" s="177"/>
      <c r="F250" s="115"/>
      <c r="G250" s="115"/>
    </row>
    <row r="251">
      <c r="A251" s="68">
        <v>37268.0</v>
      </c>
      <c r="B251" s="116" t="s">
        <v>8427</v>
      </c>
      <c r="C251" s="495">
        <v>100.0</v>
      </c>
      <c r="D251" s="179">
        <v>45791.0</v>
      </c>
      <c r="E251" s="177"/>
      <c r="F251" s="115"/>
      <c r="G251" s="115"/>
    </row>
    <row r="252">
      <c r="A252" s="68">
        <v>37269.0</v>
      </c>
      <c r="B252" s="116" t="s">
        <v>8428</v>
      </c>
      <c r="C252" s="495">
        <v>457.0</v>
      </c>
      <c r="D252" s="179">
        <v>45792.0</v>
      </c>
      <c r="E252" s="177"/>
      <c r="F252" s="115"/>
      <c r="G252" s="115"/>
    </row>
    <row r="253">
      <c r="A253" s="68">
        <v>37270.0</v>
      </c>
      <c r="B253" s="116" t="s">
        <v>8429</v>
      </c>
      <c r="C253" s="495">
        <v>187.0</v>
      </c>
      <c r="D253" s="179">
        <v>45792.0</v>
      </c>
      <c r="E253" s="177"/>
      <c r="F253" s="115"/>
      <c r="G253" s="115"/>
    </row>
    <row r="254">
      <c r="A254" s="68">
        <v>37271.0</v>
      </c>
      <c r="B254" s="116" t="s">
        <v>8430</v>
      </c>
      <c r="C254" s="495">
        <v>337.0</v>
      </c>
      <c r="D254" s="179">
        <v>45792.0</v>
      </c>
      <c r="E254" s="177"/>
      <c r="F254" s="115"/>
      <c r="G254" s="115"/>
    </row>
    <row r="255">
      <c r="A255" s="68">
        <v>37272.0</v>
      </c>
      <c r="B255" s="116" t="s">
        <v>8431</v>
      </c>
      <c r="C255" s="495">
        <v>173.0</v>
      </c>
      <c r="D255" s="179">
        <v>45792.0</v>
      </c>
      <c r="E255" s="177"/>
      <c r="F255" s="115"/>
      <c r="G255" s="115"/>
    </row>
    <row r="256">
      <c r="A256" s="68">
        <v>37273.0</v>
      </c>
      <c r="B256" s="116" t="s">
        <v>8432</v>
      </c>
      <c r="C256" s="495">
        <v>82.0</v>
      </c>
      <c r="D256" s="179">
        <v>45792.0</v>
      </c>
      <c r="E256" s="177"/>
      <c r="F256" s="115"/>
      <c r="G256" s="115"/>
    </row>
    <row r="257">
      <c r="A257" s="68">
        <v>37303.0</v>
      </c>
      <c r="B257" s="116" t="s">
        <v>8433</v>
      </c>
      <c r="C257" s="495">
        <v>181.0</v>
      </c>
      <c r="D257" s="179">
        <v>45792.0</v>
      </c>
      <c r="E257" s="177"/>
      <c r="F257" s="115"/>
      <c r="G257" s="115"/>
    </row>
    <row r="258">
      <c r="A258" s="51">
        <v>37274.0</v>
      </c>
      <c r="B258" s="137" t="s">
        <v>8434</v>
      </c>
      <c r="C258" s="506">
        <v>144866.0</v>
      </c>
      <c r="D258" s="139">
        <v>45792.0</v>
      </c>
      <c r="E258" s="139">
        <v>45842.0</v>
      </c>
      <c r="F258" s="141" t="s">
        <v>8435</v>
      </c>
      <c r="G258" s="141" t="s">
        <v>26</v>
      </c>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row>
    <row r="259">
      <c r="A259" s="68">
        <v>37275.0</v>
      </c>
      <c r="B259" s="336" t="s">
        <v>8436</v>
      </c>
      <c r="C259" s="535">
        <v>99.0</v>
      </c>
      <c r="D259" s="254"/>
      <c r="E259" s="177"/>
      <c r="F259" s="115"/>
      <c r="G259" s="115"/>
    </row>
    <row r="260">
      <c r="A260" s="68">
        <v>37276.0</v>
      </c>
      <c r="B260" s="116" t="s">
        <v>8437</v>
      </c>
      <c r="C260" s="495">
        <v>112.0</v>
      </c>
      <c r="D260" s="179">
        <v>45792.0</v>
      </c>
      <c r="E260" s="177"/>
      <c r="F260" s="115"/>
      <c r="G260" s="115"/>
    </row>
    <row r="261">
      <c r="A261" s="68">
        <v>37277.0</v>
      </c>
      <c r="B261" s="116" t="s">
        <v>8438</v>
      </c>
      <c r="C261" s="495">
        <v>72.0</v>
      </c>
      <c r="D261" s="179">
        <v>45792.0</v>
      </c>
      <c r="E261" s="177"/>
      <c r="F261" s="115"/>
      <c r="G261" s="115"/>
    </row>
    <row r="262">
      <c r="A262" s="51">
        <v>37278.0</v>
      </c>
      <c r="B262" s="137" t="s">
        <v>8439</v>
      </c>
      <c r="C262" s="506">
        <v>1143.0</v>
      </c>
      <c r="D262" s="139">
        <v>45792.0</v>
      </c>
      <c r="E262" s="139">
        <v>45964.0</v>
      </c>
      <c r="F262" s="140"/>
      <c r="G262" s="141" t="s">
        <v>26</v>
      </c>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row>
    <row r="263">
      <c r="A263" s="68">
        <v>37284.0</v>
      </c>
      <c r="B263" s="116" t="s">
        <v>8440</v>
      </c>
      <c r="C263" s="495">
        <v>372.0</v>
      </c>
      <c r="D263" s="179">
        <v>45792.0</v>
      </c>
      <c r="E263" s="177"/>
      <c r="F263" s="115"/>
      <c r="G263" s="115"/>
    </row>
    <row r="264">
      <c r="A264" s="82">
        <v>37285.0</v>
      </c>
      <c r="B264" s="119" t="s">
        <v>8441</v>
      </c>
      <c r="C264" s="495">
        <v>350.0</v>
      </c>
      <c r="D264" s="121">
        <v>45792.0</v>
      </c>
      <c r="E264" s="123"/>
      <c r="F264" s="121">
        <v>45804.0</v>
      </c>
      <c r="G264" s="123" t="s">
        <v>126</v>
      </c>
      <c r="H264" s="89"/>
      <c r="I264" s="86">
        <v>0.0</v>
      </c>
      <c r="J264" s="86" t="s">
        <v>45</v>
      </c>
      <c r="K264" s="86">
        <v>0.0</v>
      </c>
      <c r="L264" s="86" t="s">
        <v>45</v>
      </c>
      <c r="M264" s="86" t="s">
        <v>45</v>
      </c>
      <c r="N264" s="86" t="s">
        <v>45</v>
      </c>
      <c r="O264" s="86">
        <v>0.0</v>
      </c>
      <c r="P264" s="86">
        <v>0.0</v>
      </c>
      <c r="Q264" s="86">
        <v>0.0</v>
      </c>
      <c r="R264" s="86">
        <v>1.0</v>
      </c>
      <c r="S264" s="86">
        <v>0.0</v>
      </c>
      <c r="T264" s="86">
        <v>0.0</v>
      </c>
      <c r="U264" s="86">
        <v>0.0</v>
      </c>
      <c r="V264" s="86" t="s">
        <v>45</v>
      </c>
      <c r="W264" s="86" t="s">
        <v>45</v>
      </c>
      <c r="X264" s="86" t="s">
        <v>45</v>
      </c>
      <c r="Y264" s="89"/>
      <c r="Z264" s="89"/>
      <c r="AA264" s="89"/>
      <c r="AB264" s="89"/>
      <c r="AC264" s="89"/>
      <c r="AD264" s="89"/>
    </row>
    <row r="265">
      <c r="A265" s="68">
        <v>37286.0</v>
      </c>
      <c r="B265" s="116" t="s">
        <v>8442</v>
      </c>
      <c r="C265" s="495">
        <v>234.0</v>
      </c>
      <c r="D265" s="179">
        <v>45792.0</v>
      </c>
      <c r="E265" s="177"/>
      <c r="F265" s="115"/>
      <c r="G265" s="115"/>
    </row>
    <row r="266">
      <c r="A266" s="68">
        <v>37287.0</v>
      </c>
      <c r="B266" s="116" t="s">
        <v>8443</v>
      </c>
      <c r="C266" s="495">
        <v>303.0</v>
      </c>
      <c r="D266" s="179">
        <v>45792.0</v>
      </c>
      <c r="E266" s="177"/>
      <c r="F266" s="115"/>
      <c r="G266" s="115"/>
    </row>
    <row r="267">
      <c r="A267" s="68">
        <v>37036.0</v>
      </c>
      <c r="B267" s="116" t="s">
        <v>8444</v>
      </c>
      <c r="C267" s="495">
        <v>43.0</v>
      </c>
      <c r="D267" s="179">
        <v>45792.0</v>
      </c>
      <c r="E267" s="177"/>
      <c r="F267" s="115"/>
      <c r="G267" s="115"/>
    </row>
    <row r="268">
      <c r="A268" s="68">
        <v>37288.0</v>
      </c>
      <c r="B268" s="116" t="s">
        <v>8445</v>
      </c>
      <c r="C268" s="495">
        <v>366.0</v>
      </c>
      <c r="D268" s="179">
        <v>45792.0</v>
      </c>
      <c r="E268" s="177"/>
      <c r="F268" s="115"/>
      <c r="G268" s="115"/>
    </row>
    <row r="269">
      <c r="A269" s="68">
        <v>37289.0</v>
      </c>
      <c r="B269" s="116" t="s">
        <v>8446</v>
      </c>
      <c r="C269" s="495">
        <v>201.0</v>
      </c>
      <c r="D269" s="179">
        <v>45792.0</v>
      </c>
      <c r="E269" s="177"/>
      <c r="F269" s="115"/>
      <c r="G269" s="115"/>
    </row>
    <row r="270">
      <c r="A270" s="82">
        <v>37291.0</v>
      </c>
      <c r="B270" s="119" t="s">
        <v>8447</v>
      </c>
      <c r="C270" s="495">
        <v>269.0</v>
      </c>
      <c r="D270" s="121">
        <v>45792.0</v>
      </c>
      <c r="E270" s="123"/>
      <c r="F270" s="121">
        <v>45796.0</v>
      </c>
      <c r="G270" s="123" t="s">
        <v>126</v>
      </c>
      <c r="H270" s="86"/>
      <c r="I270" s="86" t="s">
        <v>45</v>
      </c>
      <c r="J270" s="86" t="s">
        <v>265</v>
      </c>
      <c r="K270" s="86">
        <v>0.0</v>
      </c>
      <c r="L270" s="86" t="s">
        <v>45</v>
      </c>
      <c r="M270" s="86" t="s">
        <v>265</v>
      </c>
      <c r="N270" s="86" t="s">
        <v>45</v>
      </c>
      <c r="O270" s="86">
        <v>0.0</v>
      </c>
      <c r="P270" s="86">
        <v>0.0</v>
      </c>
      <c r="Q270" s="86">
        <v>0.0</v>
      </c>
      <c r="R270" s="86">
        <v>0.0</v>
      </c>
      <c r="S270" s="86">
        <v>0.0</v>
      </c>
      <c r="T270" s="86">
        <v>0.0</v>
      </c>
      <c r="U270" s="86">
        <v>0.0</v>
      </c>
      <c r="V270" s="86" t="s">
        <v>45</v>
      </c>
      <c r="W270" s="86" t="s">
        <v>45</v>
      </c>
      <c r="X270" s="86" t="s">
        <v>45</v>
      </c>
      <c r="Y270" s="89"/>
      <c r="Z270" s="89"/>
      <c r="AA270" s="89"/>
      <c r="AB270" s="89"/>
      <c r="AC270" s="89"/>
      <c r="AD270" s="89"/>
    </row>
    <row r="271">
      <c r="A271" s="68">
        <v>37290.0</v>
      </c>
      <c r="B271" s="116" t="s">
        <v>8448</v>
      </c>
      <c r="C271" s="495">
        <v>145.0</v>
      </c>
      <c r="D271" s="179">
        <v>45792.0</v>
      </c>
      <c r="E271" s="177"/>
      <c r="F271" s="115"/>
      <c r="G271" s="115"/>
    </row>
    <row r="272">
      <c r="A272" s="68">
        <v>37292.0</v>
      </c>
      <c r="B272" s="116" t="s">
        <v>8449</v>
      </c>
      <c r="C272" s="495">
        <v>92.0</v>
      </c>
      <c r="D272" s="179">
        <v>45792.0</v>
      </c>
      <c r="E272" s="177"/>
      <c r="F272" s="115"/>
      <c r="G272" s="115"/>
    </row>
    <row r="273">
      <c r="A273" s="68">
        <v>37280.0</v>
      </c>
      <c r="B273" s="116" t="s">
        <v>8450</v>
      </c>
      <c r="C273" s="495">
        <v>67.0</v>
      </c>
      <c r="D273" s="179">
        <v>45792.0</v>
      </c>
      <c r="E273" s="177"/>
      <c r="F273" s="115"/>
      <c r="G273" s="115"/>
    </row>
    <row r="274">
      <c r="A274" s="68">
        <v>37281.0</v>
      </c>
      <c r="B274" s="116" t="s">
        <v>8451</v>
      </c>
      <c r="C274" s="495">
        <v>51.0</v>
      </c>
      <c r="D274" s="179">
        <v>45792.0</v>
      </c>
      <c r="E274" s="177"/>
      <c r="F274" s="115"/>
      <c r="G274" s="115"/>
    </row>
    <row r="275">
      <c r="A275" s="68">
        <v>37282.0</v>
      </c>
      <c r="B275" s="116" t="s">
        <v>8452</v>
      </c>
      <c r="C275" s="495">
        <v>212.0</v>
      </c>
      <c r="D275" s="179">
        <v>45792.0</v>
      </c>
      <c r="E275" s="177"/>
      <c r="F275" s="115"/>
      <c r="G275" s="115"/>
    </row>
    <row r="276">
      <c r="A276" s="68">
        <v>37279.0</v>
      </c>
      <c r="B276" s="116" t="s">
        <v>8453</v>
      </c>
      <c r="C276" s="495">
        <v>731.0</v>
      </c>
      <c r="D276" s="179">
        <v>45792.0</v>
      </c>
      <c r="E276" s="177"/>
      <c r="F276" s="115"/>
      <c r="G276" s="115"/>
    </row>
    <row r="277">
      <c r="A277" s="68">
        <v>37283.0</v>
      </c>
      <c r="B277" s="116" t="s">
        <v>8454</v>
      </c>
      <c r="C277" s="495">
        <v>113.0</v>
      </c>
      <c r="D277" s="179">
        <v>45792.0</v>
      </c>
      <c r="E277" s="177"/>
      <c r="F277" s="115"/>
      <c r="G277" s="115"/>
    </row>
    <row r="278">
      <c r="A278" s="68">
        <v>37293.0</v>
      </c>
      <c r="B278" s="116" t="s">
        <v>8455</v>
      </c>
      <c r="C278" s="495">
        <v>95.0</v>
      </c>
      <c r="D278" s="179">
        <v>45792.0</v>
      </c>
      <c r="E278" s="177"/>
      <c r="F278" s="115"/>
      <c r="G278" s="115"/>
    </row>
    <row r="279">
      <c r="A279" s="82">
        <v>37294.0</v>
      </c>
      <c r="B279" s="119" t="s">
        <v>8456</v>
      </c>
      <c r="C279" s="495">
        <v>14726.0</v>
      </c>
      <c r="D279" s="121">
        <v>45793.0</v>
      </c>
      <c r="E279" s="123"/>
      <c r="F279" s="121">
        <v>45810.0</v>
      </c>
      <c r="G279" s="123" t="s">
        <v>126</v>
      </c>
      <c r="H279" s="89"/>
      <c r="I279" s="86">
        <v>587.0</v>
      </c>
      <c r="J279" s="189">
        <v>45656.0</v>
      </c>
      <c r="K279" s="86">
        <v>0.0</v>
      </c>
      <c r="L279" s="86" t="s">
        <v>256</v>
      </c>
      <c r="M279" s="88">
        <v>45799.0</v>
      </c>
      <c r="N279" s="86" t="s">
        <v>45</v>
      </c>
      <c r="O279" s="86">
        <v>0.0</v>
      </c>
      <c r="P279" s="86">
        <v>3500.0</v>
      </c>
      <c r="Q279" s="86">
        <v>5400.0</v>
      </c>
      <c r="R279" s="86">
        <v>7.0</v>
      </c>
      <c r="S279" s="86">
        <v>37.0</v>
      </c>
      <c r="T279" s="86">
        <v>0.0</v>
      </c>
      <c r="U279" s="86">
        <v>2.0</v>
      </c>
      <c r="V279" s="86" t="s">
        <v>8457</v>
      </c>
      <c r="W279" s="86" t="s">
        <v>45</v>
      </c>
      <c r="X279" s="86" t="s">
        <v>8458</v>
      </c>
      <c r="Y279" s="89"/>
      <c r="Z279" s="89"/>
      <c r="AA279" s="89"/>
      <c r="AB279" s="89"/>
      <c r="AC279" s="89"/>
      <c r="AD279" s="89"/>
    </row>
    <row r="280">
      <c r="A280" s="68">
        <v>37296.0</v>
      </c>
      <c r="B280" s="116" t="s">
        <v>8459</v>
      </c>
      <c r="C280" s="495">
        <v>282.0</v>
      </c>
      <c r="D280" s="179">
        <v>45793.0</v>
      </c>
      <c r="E280" s="177"/>
      <c r="F280" s="115"/>
      <c r="G280" s="115"/>
    </row>
    <row r="281">
      <c r="A281" s="82">
        <v>37297.0</v>
      </c>
      <c r="B281" s="119" t="s">
        <v>8460</v>
      </c>
      <c r="C281" s="495">
        <v>444.0</v>
      </c>
      <c r="D281" s="121">
        <v>45793.0</v>
      </c>
      <c r="E281" s="123"/>
      <c r="F281" s="121">
        <v>45796.0</v>
      </c>
      <c r="G281" s="123" t="s">
        <v>126</v>
      </c>
      <c r="H281" s="86"/>
      <c r="I281" s="86" t="s">
        <v>45</v>
      </c>
      <c r="J281" s="86" t="s">
        <v>265</v>
      </c>
      <c r="K281" s="86">
        <v>0.0</v>
      </c>
      <c r="L281" s="86" t="s">
        <v>45</v>
      </c>
      <c r="M281" s="86" t="s">
        <v>265</v>
      </c>
      <c r="N281" s="86" t="s">
        <v>45</v>
      </c>
      <c r="O281" s="86">
        <v>0.0</v>
      </c>
      <c r="P281" s="86">
        <v>0.0</v>
      </c>
      <c r="Q281" s="86">
        <v>0.0</v>
      </c>
      <c r="R281" s="86">
        <v>0.0</v>
      </c>
      <c r="S281" s="86">
        <v>0.0</v>
      </c>
      <c r="T281" s="86">
        <v>0.0</v>
      </c>
      <c r="U281" s="86">
        <v>0.0</v>
      </c>
      <c r="V281" s="86" t="s">
        <v>45</v>
      </c>
      <c r="W281" s="86" t="s">
        <v>45</v>
      </c>
      <c r="X281" s="86" t="s">
        <v>45</v>
      </c>
      <c r="Y281" s="89"/>
      <c r="Z281" s="89"/>
      <c r="AA281" s="89"/>
      <c r="AB281" s="89"/>
      <c r="AC281" s="89"/>
      <c r="AD281" s="89"/>
    </row>
    <row r="282">
      <c r="A282" s="68">
        <v>37298.0</v>
      </c>
      <c r="B282" s="116" t="s">
        <v>8461</v>
      </c>
      <c r="C282" s="495">
        <v>149.0</v>
      </c>
      <c r="D282" s="179">
        <v>45793.0</v>
      </c>
      <c r="E282" s="177"/>
      <c r="F282" s="115"/>
      <c r="G282" s="115"/>
    </row>
    <row r="283">
      <c r="A283" s="68">
        <v>37299.0</v>
      </c>
      <c r="B283" s="116" t="s">
        <v>8462</v>
      </c>
      <c r="C283" s="495">
        <v>229.0</v>
      </c>
      <c r="D283" s="179">
        <v>45793.0</v>
      </c>
      <c r="E283" s="177"/>
      <c r="F283" s="115"/>
      <c r="G283" s="115"/>
    </row>
    <row r="284">
      <c r="A284" s="68">
        <v>37300.0</v>
      </c>
      <c r="B284" s="116" t="s">
        <v>8463</v>
      </c>
      <c r="C284" s="495">
        <v>580.0</v>
      </c>
      <c r="D284" s="179">
        <v>45793.0</v>
      </c>
      <c r="E284" s="177"/>
      <c r="F284" s="115"/>
      <c r="G284" s="115"/>
    </row>
    <row r="285">
      <c r="A285" s="68">
        <v>37301.0</v>
      </c>
      <c r="B285" s="116" t="s">
        <v>8464</v>
      </c>
      <c r="C285" s="495">
        <v>101.0</v>
      </c>
      <c r="D285" s="179">
        <v>45793.0</v>
      </c>
      <c r="E285" s="177"/>
      <c r="F285" s="115"/>
      <c r="G285" s="115"/>
    </row>
    <row r="286">
      <c r="A286" s="68">
        <v>37302.0</v>
      </c>
      <c r="B286" s="116" t="s">
        <v>8465</v>
      </c>
      <c r="C286" s="495">
        <v>252.0</v>
      </c>
      <c r="D286" s="179">
        <v>45793.0</v>
      </c>
      <c r="E286" s="177"/>
      <c r="F286" s="115"/>
      <c r="G286" s="115"/>
    </row>
    <row r="287">
      <c r="A287" s="68">
        <v>37304.0</v>
      </c>
      <c r="B287" s="116" t="s">
        <v>8466</v>
      </c>
      <c r="C287" s="495">
        <v>157.0</v>
      </c>
      <c r="D287" s="179">
        <v>45793.0</v>
      </c>
      <c r="E287" s="177"/>
      <c r="F287" s="115"/>
      <c r="G287" s="115"/>
    </row>
    <row r="288">
      <c r="A288" s="68">
        <v>37305.0</v>
      </c>
      <c r="B288" s="116" t="s">
        <v>8467</v>
      </c>
      <c r="C288" s="495">
        <v>207.0</v>
      </c>
      <c r="D288" s="179">
        <v>45793.0</v>
      </c>
      <c r="E288" s="177"/>
      <c r="F288" s="115"/>
      <c r="G288" s="115"/>
    </row>
    <row r="289">
      <c r="A289" s="68">
        <v>37306.0</v>
      </c>
      <c r="B289" s="116" t="s">
        <v>8468</v>
      </c>
      <c r="C289" s="495">
        <v>246.0</v>
      </c>
      <c r="D289" s="179">
        <v>45793.0</v>
      </c>
      <c r="E289" s="177"/>
      <c r="F289" s="115"/>
      <c r="G289" s="115"/>
    </row>
    <row r="290">
      <c r="A290" s="68">
        <v>37307.0</v>
      </c>
      <c r="B290" s="116" t="s">
        <v>8469</v>
      </c>
      <c r="C290" s="495">
        <v>138.0</v>
      </c>
      <c r="D290" s="179">
        <v>45793.0</v>
      </c>
      <c r="E290" s="177"/>
      <c r="F290" s="115"/>
      <c r="G290" s="115"/>
    </row>
    <row r="291">
      <c r="A291" s="164">
        <v>37309.0</v>
      </c>
      <c r="B291" s="116" t="s">
        <v>8470</v>
      </c>
      <c r="C291" s="495">
        <v>42.0</v>
      </c>
      <c r="D291" s="179">
        <v>45793.0</v>
      </c>
      <c r="E291" s="177"/>
      <c r="F291" s="115"/>
      <c r="G291" s="115"/>
    </row>
    <row r="292">
      <c r="A292" s="68">
        <v>37310.0</v>
      </c>
      <c r="B292" s="116" t="s">
        <v>8471</v>
      </c>
      <c r="C292" s="495">
        <v>164.0</v>
      </c>
      <c r="D292" s="179">
        <v>45793.0</v>
      </c>
      <c r="E292" s="177"/>
      <c r="F292" s="115"/>
      <c r="G292" s="115"/>
    </row>
    <row r="293">
      <c r="A293" s="68">
        <v>37311.0</v>
      </c>
      <c r="B293" s="116" t="s">
        <v>8472</v>
      </c>
      <c r="C293" s="495">
        <v>173.0</v>
      </c>
      <c r="D293" s="179">
        <v>45793.0</v>
      </c>
      <c r="E293" s="177"/>
      <c r="F293" s="115"/>
      <c r="G293" s="115"/>
    </row>
    <row r="294">
      <c r="A294" s="68">
        <v>37312.0</v>
      </c>
      <c r="B294" s="116" t="s">
        <v>8473</v>
      </c>
      <c r="C294" s="495">
        <v>256.0</v>
      </c>
      <c r="D294" s="179">
        <v>45793.0</v>
      </c>
      <c r="E294" s="177"/>
      <c r="F294" s="115"/>
      <c r="G294" s="115"/>
    </row>
    <row r="295">
      <c r="A295" s="68">
        <v>37313.0</v>
      </c>
      <c r="B295" s="116" t="s">
        <v>8474</v>
      </c>
      <c r="C295" s="495">
        <v>513.0</v>
      </c>
      <c r="D295" s="179">
        <v>45793.0</v>
      </c>
      <c r="E295" s="177"/>
      <c r="F295" s="115"/>
      <c r="G295" s="115"/>
    </row>
    <row r="296">
      <c r="A296" s="68">
        <v>37314.0</v>
      </c>
      <c r="B296" s="116" t="s">
        <v>8475</v>
      </c>
      <c r="C296" s="495">
        <v>99.0</v>
      </c>
      <c r="D296" s="179">
        <v>45793.0</v>
      </c>
      <c r="E296" s="177"/>
      <c r="F296" s="115"/>
      <c r="G296" s="115"/>
    </row>
    <row r="297">
      <c r="A297" s="68">
        <v>37315.0</v>
      </c>
      <c r="B297" s="116" t="s">
        <v>8476</v>
      </c>
      <c r="C297" s="495">
        <v>76.0</v>
      </c>
      <c r="D297" s="179">
        <v>45793.0</v>
      </c>
      <c r="E297" s="177"/>
      <c r="F297" s="115"/>
      <c r="G297" s="115"/>
    </row>
    <row r="298">
      <c r="A298" s="82">
        <v>37316.0</v>
      </c>
      <c r="B298" s="119" t="s">
        <v>8477</v>
      </c>
      <c r="C298" s="495">
        <v>785.0</v>
      </c>
      <c r="D298" s="121">
        <v>45793.0</v>
      </c>
      <c r="E298" s="123"/>
      <c r="F298" s="121">
        <v>45799.0</v>
      </c>
      <c r="G298" s="123" t="s">
        <v>126</v>
      </c>
      <c r="H298" s="89"/>
      <c r="I298" s="86" t="s">
        <v>45</v>
      </c>
      <c r="J298" s="86" t="s">
        <v>45</v>
      </c>
      <c r="K298" s="86">
        <v>0.0</v>
      </c>
      <c r="L298" s="86" t="s">
        <v>45</v>
      </c>
      <c r="M298" s="86" t="s">
        <v>45</v>
      </c>
      <c r="N298" s="86" t="s">
        <v>45</v>
      </c>
      <c r="O298" s="86">
        <v>0.0</v>
      </c>
      <c r="P298" s="86">
        <v>0.0</v>
      </c>
      <c r="Q298" s="86">
        <v>0.0</v>
      </c>
      <c r="R298" s="86">
        <v>0.0</v>
      </c>
      <c r="S298" s="86">
        <v>0.0</v>
      </c>
      <c r="T298" s="86">
        <v>0.0</v>
      </c>
      <c r="U298" s="86">
        <v>0.0</v>
      </c>
      <c r="V298" s="86" t="s">
        <v>45</v>
      </c>
      <c r="W298" s="86" t="s">
        <v>45</v>
      </c>
      <c r="X298" s="86" t="s">
        <v>45</v>
      </c>
      <c r="Y298" s="89"/>
      <c r="Z298" s="89"/>
      <c r="AA298" s="89"/>
      <c r="AB298" s="89"/>
      <c r="AC298" s="89"/>
      <c r="AD298" s="89"/>
    </row>
    <row r="299">
      <c r="A299" s="68">
        <v>37317.0</v>
      </c>
      <c r="B299" s="424" t="s">
        <v>8478</v>
      </c>
      <c r="C299" s="495">
        <v>269.0</v>
      </c>
      <c r="D299" s="179">
        <v>45793.0</v>
      </c>
      <c r="E299" s="177"/>
      <c r="F299" s="179">
        <v>45818.0</v>
      </c>
      <c r="G299" s="177" t="s">
        <v>26</v>
      </c>
      <c r="H299" s="38" t="s">
        <v>8197</v>
      </c>
    </row>
    <row r="300">
      <c r="A300" s="68">
        <v>37318.0</v>
      </c>
      <c r="B300" s="116" t="s">
        <v>8479</v>
      </c>
      <c r="C300" s="495">
        <v>197.0</v>
      </c>
      <c r="D300" s="179">
        <v>45793.0</v>
      </c>
      <c r="E300" s="177"/>
      <c r="F300" s="115"/>
      <c r="G300" s="115"/>
    </row>
    <row r="301">
      <c r="A301" s="68">
        <v>37319.0</v>
      </c>
      <c r="B301" s="116" t="s">
        <v>8480</v>
      </c>
      <c r="C301" s="495">
        <v>83.0</v>
      </c>
      <c r="D301" s="179">
        <v>45793.0</v>
      </c>
      <c r="E301" s="177"/>
      <c r="F301" s="115"/>
      <c r="G301" s="115"/>
    </row>
    <row r="302">
      <c r="A302" s="68">
        <v>37320.0</v>
      </c>
      <c r="B302" s="116" t="s">
        <v>8481</v>
      </c>
      <c r="C302" s="495">
        <v>97.0</v>
      </c>
      <c r="D302" s="179">
        <v>45793.0</v>
      </c>
      <c r="E302" s="177"/>
      <c r="F302" s="115"/>
      <c r="G302" s="115"/>
    </row>
    <row r="303">
      <c r="A303" s="68">
        <v>37321.0</v>
      </c>
      <c r="B303" s="116" t="s">
        <v>8482</v>
      </c>
      <c r="C303" s="495">
        <v>121.0</v>
      </c>
      <c r="D303" s="179">
        <v>45793.0</v>
      </c>
      <c r="E303" s="177"/>
      <c r="F303" s="115"/>
      <c r="G303" s="115"/>
    </row>
    <row r="304">
      <c r="A304" s="51">
        <v>37322.0</v>
      </c>
      <c r="B304" s="137" t="s">
        <v>8483</v>
      </c>
      <c r="C304" s="506">
        <v>3220.0</v>
      </c>
      <c r="D304" s="139">
        <v>45793.0</v>
      </c>
      <c r="E304" s="139">
        <v>45964.0</v>
      </c>
      <c r="F304" s="140"/>
      <c r="G304" s="141" t="s">
        <v>26</v>
      </c>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row>
    <row r="305">
      <c r="A305" s="68">
        <v>37323.0</v>
      </c>
      <c r="B305" s="116" t="s">
        <v>8484</v>
      </c>
      <c r="C305" s="495">
        <v>511.0</v>
      </c>
      <c r="D305" s="179">
        <v>45793.0</v>
      </c>
      <c r="E305" s="177"/>
      <c r="F305" s="115"/>
      <c r="G305" s="115"/>
    </row>
    <row r="306">
      <c r="A306" s="68">
        <v>37324.0</v>
      </c>
      <c r="B306" s="116" t="s">
        <v>8485</v>
      </c>
      <c r="C306" s="495">
        <v>316.0</v>
      </c>
      <c r="D306" s="179">
        <v>45793.0</v>
      </c>
      <c r="E306" s="177"/>
      <c r="F306" s="115"/>
      <c r="G306" s="115"/>
    </row>
    <row r="307">
      <c r="A307" s="68">
        <v>37325.0</v>
      </c>
      <c r="B307" s="116" t="s">
        <v>8486</v>
      </c>
      <c r="C307" s="495">
        <v>86.0</v>
      </c>
      <c r="D307" s="179">
        <v>45793.0</v>
      </c>
      <c r="E307" s="177"/>
      <c r="F307" s="115"/>
      <c r="G307" s="115"/>
    </row>
    <row r="308">
      <c r="A308" s="68">
        <v>37327.0</v>
      </c>
      <c r="B308" s="116" t="s">
        <v>8487</v>
      </c>
      <c r="C308" s="495">
        <v>184.0</v>
      </c>
      <c r="D308" s="179">
        <v>45793.0</v>
      </c>
      <c r="E308" s="177"/>
      <c r="F308" s="115"/>
      <c r="G308" s="115"/>
    </row>
    <row r="309">
      <c r="A309" s="68">
        <v>37328.0</v>
      </c>
      <c r="B309" s="116" t="s">
        <v>8488</v>
      </c>
      <c r="C309" s="495">
        <v>160.0</v>
      </c>
      <c r="D309" s="179">
        <v>45793.0</v>
      </c>
      <c r="E309" s="177"/>
      <c r="F309" s="115"/>
      <c r="G309" s="115"/>
    </row>
    <row r="310">
      <c r="A310" s="51">
        <v>37329.0</v>
      </c>
      <c r="B310" s="137" t="s">
        <v>8489</v>
      </c>
      <c r="C310" s="506">
        <v>35.0</v>
      </c>
      <c r="D310" s="139">
        <v>45793.0</v>
      </c>
      <c r="E310" s="139">
        <v>45829.0</v>
      </c>
      <c r="F310" s="141" t="s">
        <v>8490</v>
      </c>
      <c r="G310" s="141" t="s">
        <v>26</v>
      </c>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row>
    <row r="311">
      <c r="A311" s="68">
        <v>37330.0</v>
      </c>
      <c r="B311" s="116" t="s">
        <v>8491</v>
      </c>
      <c r="C311" s="495">
        <v>310.0</v>
      </c>
      <c r="D311" s="179">
        <v>45793.0</v>
      </c>
      <c r="E311" s="177"/>
      <c r="F311" s="115"/>
      <c r="G311" s="115"/>
    </row>
    <row r="312">
      <c r="A312" s="68">
        <v>37331.0</v>
      </c>
      <c r="B312" s="116" t="s">
        <v>8492</v>
      </c>
      <c r="C312" s="495">
        <v>189.0</v>
      </c>
      <c r="D312" s="179">
        <v>45793.0</v>
      </c>
      <c r="E312" s="177"/>
      <c r="F312" s="115"/>
      <c r="G312" s="115"/>
    </row>
    <row r="313">
      <c r="A313" s="68">
        <v>37332.0</v>
      </c>
      <c r="B313" s="116" t="s">
        <v>8493</v>
      </c>
      <c r="C313" s="495">
        <v>84.0</v>
      </c>
      <c r="D313" s="179">
        <v>45793.0</v>
      </c>
      <c r="E313" s="177"/>
      <c r="F313" s="115"/>
      <c r="G313" s="115"/>
    </row>
    <row r="314">
      <c r="A314" s="68">
        <v>37333.0</v>
      </c>
      <c r="B314" s="116" t="s">
        <v>8494</v>
      </c>
      <c r="C314" s="495">
        <v>189.0</v>
      </c>
      <c r="D314" s="179">
        <v>45793.0</v>
      </c>
      <c r="E314" s="177"/>
      <c r="F314" s="115"/>
      <c r="G314" s="115"/>
    </row>
    <row r="315">
      <c r="A315" s="68">
        <v>37334.0</v>
      </c>
      <c r="B315" s="116" t="s">
        <v>8495</v>
      </c>
      <c r="C315" s="495">
        <v>67.0</v>
      </c>
      <c r="D315" s="179">
        <v>45793.0</v>
      </c>
      <c r="E315" s="177"/>
      <c r="F315" s="115"/>
      <c r="G315" s="115"/>
    </row>
    <row r="316">
      <c r="A316" s="82">
        <v>37335.0</v>
      </c>
      <c r="B316" s="119" t="s">
        <v>8496</v>
      </c>
      <c r="C316" s="495">
        <v>404.0</v>
      </c>
      <c r="D316" s="121">
        <v>45793.0</v>
      </c>
      <c r="E316" s="123"/>
      <c r="F316" s="121">
        <v>45797.0</v>
      </c>
      <c r="G316" s="123" t="s">
        <v>126</v>
      </c>
      <c r="H316" s="86"/>
      <c r="I316" s="86" t="s">
        <v>45</v>
      </c>
      <c r="J316" s="86" t="s">
        <v>265</v>
      </c>
      <c r="K316" s="86">
        <v>0.0</v>
      </c>
      <c r="L316" s="86" t="s">
        <v>45</v>
      </c>
      <c r="M316" s="86" t="s">
        <v>265</v>
      </c>
      <c r="N316" s="86" t="s">
        <v>45</v>
      </c>
      <c r="O316" s="86">
        <v>0.0</v>
      </c>
      <c r="P316" s="86">
        <v>0.0</v>
      </c>
      <c r="Q316" s="86">
        <v>0.0</v>
      </c>
      <c r="R316" s="86" t="s">
        <v>45</v>
      </c>
      <c r="S316" s="86" t="s">
        <v>45</v>
      </c>
      <c r="T316" s="86" t="s">
        <v>45</v>
      </c>
      <c r="U316" s="86" t="s">
        <v>45</v>
      </c>
      <c r="V316" s="86" t="s">
        <v>45</v>
      </c>
      <c r="W316" s="86" t="s">
        <v>45</v>
      </c>
      <c r="X316" s="86" t="s">
        <v>45</v>
      </c>
      <c r="Y316" s="89"/>
      <c r="Z316" s="89"/>
      <c r="AA316" s="89"/>
      <c r="AB316" s="89"/>
      <c r="AC316" s="89"/>
      <c r="AD316" s="89"/>
    </row>
    <row r="317">
      <c r="A317" s="164">
        <v>37336.0</v>
      </c>
      <c r="B317" s="116" t="s">
        <v>8497</v>
      </c>
      <c r="C317" s="495">
        <v>59.0</v>
      </c>
      <c r="D317" s="179">
        <v>45793.0</v>
      </c>
      <c r="E317" s="177"/>
      <c r="F317" s="115"/>
      <c r="G317" s="115"/>
    </row>
    <row r="318">
      <c r="A318" s="68">
        <v>37337.0</v>
      </c>
      <c r="B318" s="116" t="s">
        <v>8498</v>
      </c>
      <c r="C318" s="495">
        <v>128.0</v>
      </c>
      <c r="D318" s="179">
        <v>45793.0</v>
      </c>
      <c r="E318" s="177"/>
      <c r="F318" s="115"/>
      <c r="G318" s="115"/>
    </row>
    <row r="319">
      <c r="A319" s="68">
        <v>37338.0</v>
      </c>
      <c r="B319" s="116" t="s">
        <v>8499</v>
      </c>
      <c r="C319" s="495">
        <v>110.0</v>
      </c>
      <c r="D319" s="179">
        <v>45793.0</v>
      </c>
      <c r="E319" s="177"/>
      <c r="F319" s="115"/>
      <c r="G319" s="115"/>
    </row>
    <row r="320">
      <c r="A320" s="68">
        <v>37339.0</v>
      </c>
      <c r="B320" s="116" t="s">
        <v>8500</v>
      </c>
      <c r="C320" s="495">
        <v>286.0</v>
      </c>
      <c r="D320" s="179">
        <v>45793.0</v>
      </c>
      <c r="E320" s="177"/>
      <c r="F320" s="115"/>
      <c r="G320" s="115"/>
    </row>
    <row r="321">
      <c r="A321" s="68">
        <v>37343.0</v>
      </c>
      <c r="B321" s="116" t="s">
        <v>8501</v>
      </c>
      <c r="C321" s="495">
        <v>72.0</v>
      </c>
      <c r="D321" s="179">
        <v>45793.0</v>
      </c>
      <c r="E321" s="177"/>
      <c r="F321" s="115"/>
      <c r="G321" s="115"/>
    </row>
    <row r="322">
      <c r="A322" s="68">
        <v>37340.0</v>
      </c>
      <c r="B322" s="116" t="s">
        <v>8502</v>
      </c>
      <c r="C322" s="495">
        <v>119.0</v>
      </c>
      <c r="D322" s="179">
        <v>45793.0</v>
      </c>
      <c r="E322" s="177"/>
      <c r="F322" s="115"/>
      <c r="G322" s="115"/>
    </row>
    <row r="323">
      <c r="A323" s="68">
        <v>37341.0</v>
      </c>
      <c r="B323" s="116" t="s">
        <v>8503</v>
      </c>
      <c r="C323" s="495">
        <v>57.0</v>
      </c>
      <c r="D323" s="179">
        <v>45793.0</v>
      </c>
      <c r="E323" s="177"/>
      <c r="F323" s="115"/>
      <c r="G323" s="115"/>
    </row>
    <row r="324">
      <c r="A324" s="68">
        <v>37342.0</v>
      </c>
      <c r="B324" s="116" t="s">
        <v>8504</v>
      </c>
      <c r="C324" s="495">
        <v>264.0</v>
      </c>
      <c r="D324" s="179">
        <v>45793.0</v>
      </c>
      <c r="E324" s="177"/>
      <c r="F324" s="115"/>
      <c r="G324" s="115"/>
    </row>
    <row r="325">
      <c r="A325" s="51">
        <v>37344.0</v>
      </c>
      <c r="B325" s="137" t="s">
        <v>8505</v>
      </c>
      <c r="C325" s="506">
        <v>219.0</v>
      </c>
      <c r="D325" s="139">
        <v>45793.0</v>
      </c>
      <c r="E325" s="139">
        <v>45830.0</v>
      </c>
      <c r="F325" s="141" t="s">
        <v>8506</v>
      </c>
      <c r="G325" s="141" t="s">
        <v>26</v>
      </c>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row>
    <row r="326">
      <c r="A326" s="68">
        <v>37345.0</v>
      </c>
      <c r="B326" s="116" t="s">
        <v>8507</v>
      </c>
      <c r="C326" s="495">
        <v>149.0</v>
      </c>
      <c r="D326" s="179">
        <v>45793.0</v>
      </c>
      <c r="E326" s="177"/>
      <c r="F326" s="115"/>
      <c r="G326" s="115"/>
    </row>
    <row r="327">
      <c r="A327" s="68">
        <v>37346.0</v>
      </c>
      <c r="B327" s="116" t="s">
        <v>8508</v>
      </c>
      <c r="C327" s="495">
        <v>275.0</v>
      </c>
      <c r="D327" s="179">
        <v>45793.0</v>
      </c>
      <c r="E327" s="177"/>
      <c r="F327" s="115"/>
      <c r="G327" s="115"/>
    </row>
    <row r="328">
      <c r="A328" s="51">
        <v>37347.0</v>
      </c>
      <c r="B328" s="52" t="s">
        <v>8509</v>
      </c>
      <c r="C328" s="506">
        <v>540.0</v>
      </c>
      <c r="D328" s="139">
        <v>45794.0</v>
      </c>
      <c r="E328" s="139">
        <v>45827.0</v>
      </c>
      <c r="F328" s="141" t="s">
        <v>8510</v>
      </c>
      <c r="G328" s="141" t="s">
        <v>26</v>
      </c>
      <c r="H328" s="55">
        <v>19.0</v>
      </c>
      <c r="I328" s="58"/>
      <c r="J328" s="58"/>
      <c r="K328" s="58"/>
      <c r="L328" s="58"/>
      <c r="M328" s="58"/>
      <c r="N328" s="58"/>
      <c r="O328" s="58"/>
      <c r="P328" s="58"/>
      <c r="Q328" s="58"/>
      <c r="R328" s="58"/>
      <c r="S328" s="58"/>
      <c r="T328" s="58"/>
      <c r="U328" s="58"/>
      <c r="V328" s="58"/>
      <c r="W328" s="58"/>
      <c r="X328" s="58"/>
      <c r="Y328" s="58"/>
      <c r="Z328" s="58"/>
      <c r="AA328" s="58"/>
      <c r="AB328" s="58"/>
      <c r="AC328" s="58"/>
      <c r="AD328" s="58"/>
    </row>
    <row r="329">
      <c r="A329" s="68">
        <v>37348.0</v>
      </c>
      <c r="B329" s="116" t="s">
        <v>8511</v>
      </c>
      <c r="C329" s="495">
        <v>99.0</v>
      </c>
      <c r="D329" s="179">
        <v>45794.0</v>
      </c>
      <c r="E329" s="177"/>
      <c r="F329" s="115"/>
      <c r="G329" s="115"/>
    </row>
    <row r="330">
      <c r="A330" s="68">
        <v>37349.0</v>
      </c>
      <c r="B330" s="116" t="s">
        <v>8512</v>
      </c>
      <c r="C330" s="495">
        <v>107.0</v>
      </c>
      <c r="D330" s="179">
        <v>45794.0</v>
      </c>
      <c r="E330" s="177"/>
      <c r="F330" s="115"/>
      <c r="G330" s="115"/>
    </row>
    <row r="331">
      <c r="A331" s="68">
        <v>37351.0</v>
      </c>
      <c r="B331" s="116" t="s">
        <v>8513</v>
      </c>
      <c r="C331" s="495">
        <v>260.0</v>
      </c>
      <c r="D331" s="179">
        <v>45794.0</v>
      </c>
      <c r="E331" s="177"/>
      <c r="F331" s="115"/>
      <c r="G331" s="115"/>
    </row>
    <row r="332">
      <c r="A332" s="68">
        <v>37352.0</v>
      </c>
      <c r="B332" s="116" t="s">
        <v>8514</v>
      </c>
      <c r="C332" s="495">
        <v>216.0</v>
      </c>
      <c r="D332" s="179">
        <v>45794.0</v>
      </c>
      <c r="E332" s="177"/>
      <c r="F332" s="115"/>
      <c r="G332" s="115"/>
    </row>
    <row r="333">
      <c r="A333" s="68">
        <v>37353.0</v>
      </c>
      <c r="B333" s="116" t="s">
        <v>8515</v>
      </c>
      <c r="C333" s="495">
        <v>110.0</v>
      </c>
      <c r="D333" s="179">
        <v>45858.0</v>
      </c>
      <c r="E333" s="177"/>
      <c r="F333" s="115"/>
      <c r="G333" s="115"/>
    </row>
    <row r="334">
      <c r="A334" s="51">
        <v>37354.0</v>
      </c>
      <c r="B334" s="137" t="s">
        <v>8516</v>
      </c>
      <c r="C334" s="506">
        <v>7669.0</v>
      </c>
      <c r="D334" s="139">
        <v>45858.0</v>
      </c>
      <c r="E334" s="139">
        <v>45964.0</v>
      </c>
      <c r="F334" s="140"/>
      <c r="G334" s="141" t="s">
        <v>26</v>
      </c>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row>
    <row r="335">
      <c r="A335" s="68">
        <v>37355.0</v>
      </c>
      <c r="B335" s="116" t="s">
        <v>8517</v>
      </c>
      <c r="C335" s="495">
        <v>174.0</v>
      </c>
      <c r="D335" s="179">
        <v>45858.0</v>
      </c>
      <c r="E335" s="177"/>
      <c r="F335" s="115"/>
      <c r="G335" s="115"/>
    </row>
    <row r="336">
      <c r="A336" s="68">
        <v>37356.0</v>
      </c>
      <c r="B336" s="116" t="s">
        <v>8518</v>
      </c>
      <c r="C336" s="495">
        <v>98.0</v>
      </c>
      <c r="D336" s="179">
        <v>45858.0</v>
      </c>
      <c r="E336" s="177"/>
      <c r="F336" s="115"/>
      <c r="G336" s="115"/>
    </row>
    <row r="337">
      <c r="A337" s="68">
        <v>37357.0</v>
      </c>
      <c r="B337" s="116" t="s">
        <v>8519</v>
      </c>
      <c r="C337" s="495">
        <v>253.0</v>
      </c>
      <c r="D337" s="179">
        <v>45858.0</v>
      </c>
      <c r="E337" s="177"/>
      <c r="F337" s="115"/>
      <c r="G337" s="115"/>
    </row>
    <row r="338">
      <c r="A338" s="68">
        <v>37358.0</v>
      </c>
      <c r="B338" s="116" t="s">
        <v>8520</v>
      </c>
      <c r="C338" s="495">
        <v>198.0</v>
      </c>
      <c r="D338" s="179">
        <v>45858.0</v>
      </c>
      <c r="E338" s="177"/>
      <c r="F338" s="115"/>
      <c r="G338" s="115"/>
    </row>
    <row r="339">
      <c r="A339" s="68">
        <v>37359.0</v>
      </c>
      <c r="B339" s="116" t="s">
        <v>8521</v>
      </c>
      <c r="C339" s="495">
        <v>155.0</v>
      </c>
      <c r="D339" s="179">
        <v>45858.0</v>
      </c>
      <c r="E339" s="177"/>
      <c r="F339" s="115"/>
      <c r="G339" s="115"/>
    </row>
    <row r="340">
      <c r="A340" s="68">
        <v>37360.0</v>
      </c>
      <c r="B340" s="116" t="s">
        <v>8522</v>
      </c>
      <c r="C340" s="495">
        <v>204.0</v>
      </c>
      <c r="D340" s="179">
        <v>45858.0</v>
      </c>
      <c r="E340" s="177"/>
      <c r="F340" s="115"/>
      <c r="G340" s="115"/>
    </row>
    <row r="341">
      <c r="A341" s="68">
        <v>37361.0</v>
      </c>
      <c r="B341" s="116" t="s">
        <v>8523</v>
      </c>
      <c r="C341" s="495">
        <v>78.0</v>
      </c>
      <c r="D341" s="179">
        <v>45858.0</v>
      </c>
      <c r="E341" s="177"/>
      <c r="F341" s="115"/>
      <c r="G341" s="115"/>
    </row>
    <row r="342">
      <c r="A342" s="82">
        <v>37362.0</v>
      </c>
      <c r="B342" s="119" t="s">
        <v>8524</v>
      </c>
      <c r="C342" s="495">
        <v>6723.0</v>
      </c>
      <c r="D342" s="121">
        <v>45858.0</v>
      </c>
      <c r="E342" s="123"/>
      <c r="F342" s="121">
        <v>45860.0</v>
      </c>
      <c r="G342" s="123" t="s">
        <v>126</v>
      </c>
      <c r="H342" s="89"/>
      <c r="I342" s="86">
        <v>141.0</v>
      </c>
      <c r="J342" s="191">
        <v>45778.0</v>
      </c>
      <c r="K342" s="86">
        <v>69.0</v>
      </c>
      <c r="L342" s="86" t="s">
        <v>256</v>
      </c>
      <c r="M342" s="191">
        <v>45778.0</v>
      </c>
      <c r="N342" s="86" t="s">
        <v>256</v>
      </c>
      <c r="O342" s="86">
        <v>40.0</v>
      </c>
      <c r="P342" s="86">
        <v>10000.0</v>
      </c>
      <c r="Q342" s="86">
        <v>0.0</v>
      </c>
      <c r="R342" s="86">
        <v>3.0</v>
      </c>
      <c r="S342" s="86">
        <v>0.0</v>
      </c>
      <c r="T342" s="86">
        <v>0.0</v>
      </c>
      <c r="U342" s="86">
        <v>4.0</v>
      </c>
      <c r="V342" s="86" t="s">
        <v>256</v>
      </c>
      <c r="W342" s="86" t="s">
        <v>256</v>
      </c>
      <c r="X342" s="86" t="s">
        <v>45</v>
      </c>
      <c r="Y342" s="89"/>
      <c r="Z342" s="89"/>
      <c r="AA342" s="89"/>
      <c r="AB342" s="89"/>
      <c r="AC342" s="89"/>
      <c r="AD342" s="89"/>
    </row>
    <row r="343">
      <c r="A343" s="68">
        <v>37363.0</v>
      </c>
      <c r="B343" s="116" t="s">
        <v>8525</v>
      </c>
      <c r="C343" s="495">
        <v>96.0</v>
      </c>
      <c r="D343" s="179">
        <v>45858.0</v>
      </c>
      <c r="E343" s="177"/>
      <c r="F343" s="115"/>
      <c r="G343" s="115"/>
    </row>
    <row r="344">
      <c r="A344" s="68">
        <v>37364.0</v>
      </c>
      <c r="B344" s="116" t="s">
        <v>8526</v>
      </c>
      <c r="C344" s="495">
        <v>739.0</v>
      </c>
      <c r="D344" s="179">
        <v>45858.0</v>
      </c>
      <c r="E344" s="177"/>
      <c r="F344" s="115"/>
      <c r="G344" s="115"/>
    </row>
    <row r="345">
      <c r="A345" s="68">
        <v>37365.0</v>
      </c>
      <c r="B345" s="424" t="s">
        <v>8527</v>
      </c>
      <c r="C345" s="495">
        <v>154.0</v>
      </c>
      <c r="D345" s="179">
        <v>45858.0</v>
      </c>
      <c r="E345" s="177"/>
      <c r="F345" s="177" t="s">
        <v>8528</v>
      </c>
      <c r="G345" s="177" t="s">
        <v>26</v>
      </c>
    </row>
    <row r="346">
      <c r="A346" s="68">
        <v>37366.0</v>
      </c>
      <c r="B346" s="116" t="s">
        <v>8529</v>
      </c>
      <c r="C346" s="495">
        <v>40.0</v>
      </c>
      <c r="D346" s="179">
        <v>45858.0</v>
      </c>
      <c r="E346" s="177"/>
      <c r="F346" s="115"/>
      <c r="G346" s="115"/>
    </row>
    <row r="347">
      <c r="A347" s="68">
        <v>37367.0</v>
      </c>
      <c r="B347" s="116" t="s">
        <v>8530</v>
      </c>
      <c r="C347" s="495">
        <v>164.0</v>
      </c>
      <c r="D347" s="179">
        <v>45858.0</v>
      </c>
      <c r="E347" s="177"/>
      <c r="F347" s="115"/>
      <c r="G347" s="115"/>
    </row>
    <row r="348">
      <c r="A348" s="68">
        <v>37368.0</v>
      </c>
      <c r="B348" s="116" t="s">
        <v>8531</v>
      </c>
      <c r="C348" s="495">
        <v>22.0</v>
      </c>
      <c r="D348" s="179">
        <v>45858.0</v>
      </c>
      <c r="E348" s="177"/>
      <c r="F348" s="115"/>
      <c r="G348" s="115"/>
    </row>
    <row r="349">
      <c r="A349" s="68">
        <v>37369.0</v>
      </c>
      <c r="B349" s="336" t="s">
        <v>8532</v>
      </c>
      <c r="C349" s="535">
        <v>137.0</v>
      </c>
      <c r="D349" s="254"/>
      <c r="E349" s="177"/>
      <c r="F349" s="115"/>
      <c r="G349" s="115"/>
    </row>
    <row r="350">
      <c r="A350" s="68">
        <v>37370.0</v>
      </c>
      <c r="B350" s="116" t="s">
        <v>8533</v>
      </c>
      <c r="C350" s="495">
        <v>298.0</v>
      </c>
      <c r="D350" s="179">
        <v>45858.0</v>
      </c>
      <c r="E350" s="177"/>
      <c r="F350" s="115"/>
      <c r="G350" s="115"/>
    </row>
    <row r="351">
      <c r="A351" s="68">
        <v>37371.0</v>
      </c>
      <c r="B351" s="116" t="s">
        <v>8534</v>
      </c>
      <c r="C351" s="495">
        <v>236.0</v>
      </c>
      <c r="D351" s="179">
        <v>45858.0</v>
      </c>
      <c r="E351" s="177"/>
      <c r="F351" s="115"/>
      <c r="G351" s="115"/>
    </row>
    <row r="352">
      <c r="A352" s="68">
        <v>37372.0</v>
      </c>
      <c r="B352" s="116" t="s">
        <v>8535</v>
      </c>
      <c r="C352" s="495">
        <v>138.0</v>
      </c>
      <c r="D352" s="179">
        <v>45858.0</v>
      </c>
      <c r="E352" s="177"/>
      <c r="F352" s="115"/>
      <c r="G352" s="115"/>
    </row>
    <row r="353">
      <c r="A353" s="82">
        <v>37373.0</v>
      </c>
      <c r="B353" s="119" t="s">
        <v>8536</v>
      </c>
      <c r="C353" s="495">
        <v>688.0</v>
      </c>
      <c r="D353" s="121">
        <v>45858.0</v>
      </c>
      <c r="E353" s="123"/>
      <c r="F353" s="121">
        <v>45867.0</v>
      </c>
      <c r="G353" s="123" t="s">
        <v>126</v>
      </c>
      <c r="H353" s="89"/>
      <c r="I353" s="86" t="s">
        <v>112</v>
      </c>
      <c r="J353" s="86" t="s">
        <v>45</v>
      </c>
      <c r="K353" s="86" t="s">
        <v>45</v>
      </c>
      <c r="L353" s="86" t="s">
        <v>45</v>
      </c>
      <c r="M353" s="86" t="s">
        <v>45</v>
      </c>
      <c r="N353" s="86" t="s">
        <v>45</v>
      </c>
      <c r="O353" s="86" t="s">
        <v>45</v>
      </c>
      <c r="P353" s="86" t="s">
        <v>45</v>
      </c>
      <c r="Q353" s="86" t="s">
        <v>45</v>
      </c>
      <c r="R353" s="86" t="s">
        <v>45</v>
      </c>
      <c r="S353" s="86" t="s">
        <v>45</v>
      </c>
      <c r="T353" s="86" t="s">
        <v>45</v>
      </c>
      <c r="U353" s="86" t="s">
        <v>45</v>
      </c>
      <c r="V353" s="86" t="s">
        <v>256</v>
      </c>
      <c r="W353" s="86" t="s">
        <v>45</v>
      </c>
      <c r="X353" s="86" t="s">
        <v>45</v>
      </c>
      <c r="Y353" s="89"/>
      <c r="Z353" s="89"/>
      <c r="AA353" s="89"/>
      <c r="AB353" s="89"/>
      <c r="AC353" s="89"/>
      <c r="AD353" s="89"/>
    </row>
    <row r="354">
      <c r="A354" s="51">
        <v>37374.0</v>
      </c>
      <c r="B354" s="137" t="s">
        <v>8537</v>
      </c>
      <c r="C354" s="506">
        <v>1258.0</v>
      </c>
      <c r="D354" s="139">
        <v>45858.0</v>
      </c>
      <c r="E354" s="139">
        <v>45964.0</v>
      </c>
      <c r="F354" s="140"/>
      <c r="G354" s="141" t="s">
        <v>26</v>
      </c>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row>
    <row r="355">
      <c r="A355" s="68">
        <v>37375.0</v>
      </c>
      <c r="B355" s="116" t="s">
        <v>8538</v>
      </c>
      <c r="C355" s="495">
        <v>731.0</v>
      </c>
      <c r="D355" s="179">
        <v>45858.0</v>
      </c>
      <c r="E355" s="177"/>
      <c r="F355" s="115"/>
      <c r="G355" s="115"/>
    </row>
    <row r="356">
      <c r="A356" s="134">
        <v>37350.0</v>
      </c>
      <c r="B356" s="342" t="s">
        <v>8539</v>
      </c>
      <c r="C356" s="616">
        <v>395.0</v>
      </c>
      <c r="D356" s="129">
        <v>45858.0</v>
      </c>
      <c r="E356" s="132"/>
      <c r="F356" s="154">
        <v>45960.0</v>
      </c>
      <c r="G356" s="131"/>
      <c r="H356" s="133"/>
      <c r="I356" s="133"/>
      <c r="J356" s="133"/>
      <c r="K356" s="133"/>
      <c r="L356" s="133"/>
      <c r="M356" s="133"/>
      <c r="N356" s="133"/>
      <c r="O356" s="133"/>
      <c r="P356" s="133"/>
      <c r="Q356" s="133"/>
      <c r="R356" s="133"/>
      <c r="S356" s="133"/>
      <c r="T356" s="133"/>
      <c r="U356" s="133"/>
      <c r="V356" s="133"/>
      <c r="W356" s="133"/>
      <c r="X356" s="133"/>
      <c r="Y356" s="133"/>
      <c r="Z356" s="133"/>
      <c r="AA356" s="133"/>
      <c r="AB356" s="133"/>
      <c r="AC356" s="133"/>
      <c r="AD356" s="133"/>
    </row>
    <row r="357">
      <c r="A357" s="51">
        <v>37376.0</v>
      </c>
      <c r="B357" s="137" t="s">
        <v>8540</v>
      </c>
      <c r="C357" s="506">
        <v>2361.0</v>
      </c>
      <c r="D357" s="139">
        <v>45858.0</v>
      </c>
      <c r="E357" s="139">
        <v>45964.0</v>
      </c>
      <c r="F357" s="140"/>
      <c r="G357" s="141" t="s">
        <v>26</v>
      </c>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row>
    <row r="358">
      <c r="A358" s="68">
        <v>37377.0</v>
      </c>
      <c r="B358" s="116" t="s">
        <v>8541</v>
      </c>
      <c r="C358" s="495">
        <v>222.0</v>
      </c>
      <c r="D358" s="179">
        <v>45858.0</v>
      </c>
      <c r="E358" s="177"/>
      <c r="F358" s="115"/>
      <c r="G358" s="115"/>
    </row>
    <row r="359">
      <c r="A359" s="68">
        <v>37378.0</v>
      </c>
      <c r="B359" s="116" t="s">
        <v>8542</v>
      </c>
      <c r="C359" s="495">
        <v>71.0</v>
      </c>
      <c r="D359" s="179">
        <v>45858.0</v>
      </c>
      <c r="E359" s="177"/>
      <c r="F359" s="115"/>
      <c r="G359" s="115"/>
    </row>
    <row r="360">
      <c r="A360" s="82">
        <v>37379.0</v>
      </c>
      <c r="B360" s="119" t="s">
        <v>8543</v>
      </c>
      <c r="C360" s="495">
        <v>192.0</v>
      </c>
      <c r="D360" s="121">
        <v>45858.0</v>
      </c>
      <c r="E360" s="123"/>
      <c r="F360" s="121">
        <v>45897.0</v>
      </c>
      <c r="G360" s="123" t="s">
        <v>8544</v>
      </c>
      <c r="H360" s="89"/>
      <c r="I360" s="86">
        <v>1.0</v>
      </c>
      <c r="J360" s="88">
        <v>45897.0</v>
      </c>
      <c r="K360" s="86" t="s">
        <v>45</v>
      </c>
      <c r="L360" s="86" t="s">
        <v>45</v>
      </c>
      <c r="M360" s="86" t="s">
        <v>45</v>
      </c>
      <c r="N360" s="86" t="s">
        <v>256</v>
      </c>
      <c r="O360" s="86">
        <v>100.0</v>
      </c>
      <c r="P360" s="86" t="s">
        <v>45</v>
      </c>
      <c r="Q360" s="86" t="s">
        <v>45</v>
      </c>
      <c r="R360" s="86" t="s">
        <v>45</v>
      </c>
      <c r="S360" s="86" t="s">
        <v>45</v>
      </c>
      <c r="T360" s="86" t="s">
        <v>45</v>
      </c>
      <c r="U360" s="86" t="s">
        <v>45</v>
      </c>
      <c r="V360" s="86" t="s">
        <v>256</v>
      </c>
      <c r="W360" s="86" t="s">
        <v>256</v>
      </c>
      <c r="X360" s="86" t="s">
        <v>45</v>
      </c>
      <c r="Y360" s="89"/>
      <c r="Z360" s="89"/>
      <c r="AA360" s="89"/>
      <c r="AB360" s="89"/>
      <c r="AC360" s="89"/>
      <c r="AD360" s="89"/>
    </row>
    <row r="361">
      <c r="A361" s="68">
        <v>37380.0</v>
      </c>
      <c r="B361" s="116" t="s">
        <v>8545</v>
      </c>
      <c r="C361" s="495">
        <v>49.0</v>
      </c>
      <c r="D361" s="179">
        <v>45858.0</v>
      </c>
      <c r="E361" s="177"/>
      <c r="F361" s="115"/>
      <c r="G361" s="115"/>
    </row>
    <row r="362">
      <c r="A362" s="134">
        <v>37381.0</v>
      </c>
      <c r="B362" s="342" t="s">
        <v>8546</v>
      </c>
      <c r="C362" s="495">
        <v>133.0</v>
      </c>
      <c r="D362" s="129">
        <v>45858.0</v>
      </c>
      <c r="E362" s="129">
        <v>45967.0</v>
      </c>
      <c r="F362" s="131"/>
      <c r="G362" s="132" t="s">
        <v>26</v>
      </c>
      <c r="H362" s="168" t="s">
        <v>8547</v>
      </c>
      <c r="I362" s="133"/>
      <c r="J362" s="133"/>
      <c r="K362" s="133"/>
      <c r="L362" s="133"/>
      <c r="M362" s="133"/>
      <c r="N362" s="133"/>
      <c r="O362" s="133"/>
      <c r="P362" s="133"/>
      <c r="Q362" s="133"/>
      <c r="R362" s="133"/>
      <c r="S362" s="133"/>
      <c r="T362" s="133"/>
      <c r="U362" s="133"/>
      <c r="V362" s="133"/>
      <c r="W362" s="133"/>
      <c r="X362" s="133"/>
      <c r="Y362" s="133"/>
      <c r="Z362" s="133"/>
      <c r="AA362" s="133"/>
      <c r="AB362" s="133"/>
      <c r="AC362" s="133"/>
      <c r="AD362" s="133"/>
    </row>
    <row r="363">
      <c r="A363" s="68">
        <v>37382.0</v>
      </c>
      <c r="B363" s="116" t="s">
        <v>8548</v>
      </c>
      <c r="C363" s="495">
        <v>152.0</v>
      </c>
      <c r="D363" s="179">
        <v>45858.0</v>
      </c>
      <c r="E363" s="177"/>
      <c r="F363" s="115"/>
      <c r="G363" s="115"/>
    </row>
    <row r="364">
      <c r="C364" s="142"/>
      <c r="D364" s="115"/>
      <c r="E364" s="115"/>
      <c r="F364" s="115"/>
      <c r="G364" s="115"/>
    </row>
    <row r="365">
      <c r="B365" s="67"/>
      <c r="C365" s="142"/>
      <c r="D365" s="115"/>
      <c r="E365" s="115"/>
      <c r="F365" s="115"/>
      <c r="G365" s="115"/>
    </row>
    <row r="366">
      <c r="A366" s="151"/>
      <c r="B366" s="38" t="s">
        <v>415</v>
      </c>
      <c r="C366" s="142"/>
      <c r="D366" s="115"/>
      <c r="E366" s="115"/>
      <c r="F366" s="115"/>
      <c r="G366" s="115"/>
    </row>
    <row r="367">
      <c r="A367" s="89"/>
      <c r="B367" s="38" t="s">
        <v>416</v>
      </c>
      <c r="C367" s="142"/>
      <c r="D367" s="115"/>
      <c r="E367" s="115"/>
      <c r="F367" s="115"/>
      <c r="G367" s="115"/>
    </row>
    <row r="368">
      <c r="A368" s="133"/>
      <c r="B368" s="38" t="s">
        <v>417</v>
      </c>
      <c r="C368" s="142"/>
      <c r="D368" s="115"/>
      <c r="E368" s="115"/>
      <c r="F368" s="115"/>
      <c r="G368" s="115"/>
    </row>
    <row r="369">
      <c r="A369" s="58"/>
      <c r="B369" s="38" t="s">
        <v>418</v>
      </c>
      <c r="C369" s="142"/>
      <c r="D369" s="115"/>
      <c r="E369" s="115"/>
      <c r="F369" s="115"/>
      <c r="G369" s="115"/>
    </row>
    <row r="370">
      <c r="A370" s="178"/>
      <c r="B370" s="38" t="s">
        <v>419</v>
      </c>
      <c r="C370" s="142"/>
      <c r="D370" s="115"/>
      <c r="E370" s="115"/>
      <c r="F370" s="115"/>
      <c r="G370" s="115"/>
    </row>
    <row r="371">
      <c r="C371" s="142"/>
      <c r="D371" s="115"/>
      <c r="E371" s="115"/>
      <c r="F371" s="115"/>
      <c r="G371" s="115"/>
    </row>
    <row r="372">
      <c r="C372" s="142"/>
      <c r="D372" s="115"/>
      <c r="E372" s="115"/>
      <c r="F372" s="115"/>
      <c r="G372" s="115"/>
    </row>
    <row r="373">
      <c r="C373" s="142"/>
      <c r="D373" s="115"/>
      <c r="E373" s="115"/>
      <c r="F373" s="115"/>
      <c r="G373" s="115"/>
    </row>
    <row r="374">
      <c r="C374" s="142"/>
      <c r="D374" s="115"/>
      <c r="E374" s="115"/>
      <c r="F374" s="115"/>
      <c r="G374" s="115"/>
    </row>
    <row r="375">
      <c r="C375" s="142"/>
      <c r="D375" s="115"/>
      <c r="E375" s="115"/>
      <c r="F375" s="115"/>
      <c r="G375" s="115"/>
    </row>
    <row r="376">
      <c r="C376" s="142"/>
      <c r="D376" s="115"/>
      <c r="E376" s="115"/>
      <c r="F376" s="115"/>
      <c r="G376" s="115"/>
    </row>
    <row r="377">
      <c r="C377" s="142"/>
      <c r="D377" s="115"/>
      <c r="E377" s="115"/>
      <c r="F377" s="115"/>
      <c r="G377" s="115"/>
    </row>
    <row r="378">
      <c r="C378" s="142"/>
      <c r="D378" s="115"/>
      <c r="E378" s="115"/>
      <c r="F378" s="115"/>
      <c r="G378" s="115"/>
    </row>
    <row r="379">
      <c r="C379" s="142"/>
      <c r="D379" s="115"/>
      <c r="E379" s="115"/>
      <c r="F379" s="115"/>
      <c r="G379" s="115"/>
    </row>
    <row r="380">
      <c r="C380" s="142"/>
      <c r="D380" s="115"/>
      <c r="E380" s="115"/>
      <c r="F380" s="115"/>
      <c r="G380" s="115"/>
    </row>
    <row r="381">
      <c r="C381" s="142"/>
      <c r="D381" s="115"/>
      <c r="E381" s="115"/>
      <c r="F381" s="115"/>
      <c r="G381" s="115"/>
    </row>
    <row r="382">
      <c r="C382" s="142"/>
      <c r="D382" s="115"/>
      <c r="E382" s="115"/>
      <c r="F382" s="115"/>
      <c r="G382" s="115"/>
    </row>
    <row r="383">
      <c r="C383" s="142"/>
      <c r="D383" s="115"/>
      <c r="E383" s="115"/>
      <c r="F383" s="115"/>
      <c r="G383" s="115"/>
    </row>
    <row r="384">
      <c r="C384" s="142"/>
      <c r="D384" s="115"/>
      <c r="E384" s="115"/>
      <c r="F384" s="115"/>
      <c r="G384" s="115"/>
    </row>
    <row r="385">
      <c r="C385" s="142"/>
      <c r="D385" s="115"/>
      <c r="E385" s="115"/>
      <c r="F385" s="115"/>
      <c r="G385" s="115"/>
    </row>
    <row r="386">
      <c r="C386" s="142"/>
      <c r="D386" s="115"/>
      <c r="E386" s="115"/>
      <c r="F386" s="115"/>
      <c r="G386" s="115"/>
    </row>
    <row r="387">
      <c r="C387" s="142"/>
      <c r="D387" s="115"/>
      <c r="E387" s="115"/>
      <c r="F387" s="115"/>
      <c r="G387" s="115"/>
    </row>
    <row r="388">
      <c r="C388" s="142"/>
      <c r="D388" s="115"/>
      <c r="E388" s="115"/>
      <c r="F388" s="115"/>
      <c r="G388" s="115"/>
    </row>
    <row r="389">
      <c r="C389" s="142"/>
      <c r="D389" s="115"/>
      <c r="E389" s="115"/>
      <c r="F389" s="115"/>
      <c r="G389" s="115"/>
    </row>
    <row r="390">
      <c r="C390" s="142"/>
      <c r="D390" s="115"/>
      <c r="E390" s="115"/>
      <c r="F390" s="115"/>
      <c r="G390" s="115"/>
    </row>
    <row r="391">
      <c r="C391" s="142"/>
      <c r="D391" s="115"/>
      <c r="E391" s="115"/>
      <c r="F391" s="115"/>
      <c r="G391" s="115"/>
    </row>
    <row r="392">
      <c r="C392" s="142"/>
      <c r="D392" s="115"/>
      <c r="E392" s="115"/>
      <c r="F392" s="115"/>
      <c r="G392" s="115"/>
    </row>
    <row r="393">
      <c r="C393" s="142"/>
      <c r="D393" s="115"/>
      <c r="E393" s="115"/>
      <c r="F393" s="115"/>
      <c r="G393" s="115"/>
    </row>
    <row r="394">
      <c r="C394" s="142"/>
      <c r="D394" s="115"/>
      <c r="E394" s="115"/>
      <c r="F394" s="115"/>
      <c r="G394" s="115"/>
    </row>
    <row r="395">
      <c r="C395" s="142"/>
      <c r="D395" s="115"/>
      <c r="E395" s="115"/>
      <c r="F395" s="115"/>
      <c r="G395" s="115"/>
    </row>
    <row r="396">
      <c r="C396" s="142"/>
      <c r="D396" s="115"/>
      <c r="E396" s="115"/>
      <c r="F396" s="115"/>
      <c r="G396" s="115"/>
    </row>
    <row r="397">
      <c r="C397" s="142"/>
      <c r="D397" s="115"/>
      <c r="E397" s="115"/>
      <c r="F397" s="115"/>
      <c r="G397" s="115"/>
    </row>
    <row r="398">
      <c r="C398" s="142"/>
      <c r="D398" s="115"/>
      <c r="E398" s="115"/>
      <c r="F398" s="115"/>
      <c r="G398" s="115"/>
    </row>
    <row r="399">
      <c r="C399" s="142"/>
      <c r="D399" s="115"/>
      <c r="E399" s="115"/>
      <c r="F399" s="115"/>
      <c r="G399" s="115"/>
    </row>
    <row r="400">
      <c r="C400" s="142"/>
      <c r="D400" s="115"/>
      <c r="E400" s="115"/>
      <c r="F400" s="115"/>
      <c r="G400" s="115"/>
    </row>
    <row r="401">
      <c r="C401" s="142"/>
      <c r="D401" s="115"/>
      <c r="E401" s="115"/>
      <c r="F401" s="115"/>
      <c r="G401" s="115"/>
    </row>
    <row r="402">
      <c r="C402" s="142"/>
      <c r="D402" s="115"/>
      <c r="E402" s="115"/>
      <c r="F402" s="115"/>
      <c r="G402" s="115"/>
    </row>
    <row r="403">
      <c r="C403" s="142"/>
      <c r="D403" s="115"/>
      <c r="E403" s="115"/>
      <c r="F403" s="115"/>
      <c r="G403" s="115"/>
    </row>
    <row r="404">
      <c r="C404" s="142"/>
      <c r="D404" s="115"/>
      <c r="E404" s="115"/>
      <c r="F404" s="115"/>
      <c r="G404" s="115"/>
    </row>
    <row r="405">
      <c r="C405" s="142"/>
      <c r="D405" s="115"/>
      <c r="E405" s="115"/>
      <c r="F405" s="115"/>
      <c r="G405" s="115"/>
    </row>
    <row r="406">
      <c r="C406" s="142"/>
      <c r="D406" s="115"/>
      <c r="E406" s="115"/>
      <c r="F406" s="115"/>
      <c r="G406" s="115"/>
    </row>
    <row r="407">
      <c r="C407" s="142"/>
      <c r="D407" s="115"/>
      <c r="E407" s="115"/>
      <c r="F407" s="115"/>
      <c r="G407" s="115"/>
    </row>
    <row r="408">
      <c r="C408" s="142"/>
      <c r="D408" s="115"/>
      <c r="E408" s="115"/>
      <c r="F408" s="115"/>
      <c r="G408" s="115"/>
    </row>
    <row r="409">
      <c r="C409" s="142"/>
      <c r="D409" s="115"/>
      <c r="E409" s="115"/>
      <c r="F409" s="115"/>
      <c r="G409" s="115"/>
    </row>
    <row r="410">
      <c r="C410" s="142"/>
      <c r="D410" s="115"/>
      <c r="E410" s="115"/>
      <c r="F410" s="115"/>
      <c r="G410" s="115"/>
    </row>
    <row r="411">
      <c r="C411" s="142"/>
      <c r="D411" s="115"/>
      <c r="E411" s="115"/>
      <c r="F411" s="115"/>
      <c r="G411" s="115"/>
    </row>
    <row r="412">
      <c r="C412" s="142"/>
      <c r="D412" s="115"/>
      <c r="E412" s="115"/>
      <c r="F412" s="115"/>
      <c r="G412" s="115"/>
    </row>
    <row r="413">
      <c r="C413" s="142"/>
      <c r="D413" s="115"/>
      <c r="E413" s="115"/>
      <c r="F413" s="115"/>
      <c r="G413" s="115"/>
    </row>
    <row r="414">
      <c r="C414" s="142"/>
      <c r="D414" s="115"/>
      <c r="E414" s="115"/>
      <c r="F414" s="115"/>
      <c r="G414" s="115"/>
    </row>
    <row r="415">
      <c r="C415" s="142"/>
      <c r="D415" s="115"/>
      <c r="E415" s="115"/>
      <c r="F415" s="115"/>
      <c r="G415" s="115"/>
    </row>
    <row r="416">
      <c r="C416" s="142"/>
      <c r="D416" s="115"/>
      <c r="E416" s="115"/>
      <c r="F416" s="115"/>
      <c r="G416" s="115"/>
    </row>
    <row r="417">
      <c r="C417" s="142"/>
      <c r="D417" s="115"/>
      <c r="E417" s="115"/>
      <c r="F417" s="115"/>
      <c r="G417" s="115"/>
    </row>
    <row r="418">
      <c r="C418" s="142"/>
      <c r="D418" s="115"/>
      <c r="E418" s="115"/>
      <c r="F418" s="115"/>
      <c r="G418" s="115"/>
    </row>
    <row r="419">
      <c r="C419" s="142"/>
      <c r="D419" s="115"/>
      <c r="E419" s="115"/>
      <c r="F419" s="115"/>
      <c r="G419" s="115"/>
    </row>
    <row r="420">
      <c r="C420" s="142"/>
      <c r="D420" s="115"/>
      <c r="E420" s="115"/>
      <c r="F420" s="115"/>
      <c r="G420" s="115"/>
    </row>
    <row r="421">
      <c r="C421" s="142"/>
      <c r="D421" s="115"/>
      <c r="E421" s="115"/>
      <c r="F421" s="115"/>
      <c r="G421" s="115"/>
    </row>
    <row r="422">
      <c r="C422" s="142"/>
      <c r="D422" s="115"/>
      <c r="E422" s="115"/>
      <c r="F422" s="115"/>
      <c r="G422" s="115"/>
    </row>
    <row r="423">
      <c r="C423" s="142"/>
      <c r="D423" s="115"/>
      <c r="E423" s="115"/>
      <c r="F423" s="115"/>
      <c r="G423" s="115"/>
    </row>
    <row r="424">
      <c r="C424" s="142"/>
      <c r="D424" s="115"/>
      <c r="E424" s="115"/>
      <c r="F424" s="115"/>
      <c r="G424" s="115"/>
    </row>
    <row r="425">
      <c r="C425" s="142"/>
      <c r="D425" s="115"/>
      <c r="E425" s="115"/>
      <c r="F425" s="115"/>
      <c r="G425" s="115"/>
    </row>
    <row r="426">
      <c r="C426" s="142"/>
      <c r="D426" s="115"/>
      <c r="E426" s="115"/>
      <c r="F426" s="115"/>
      <c r="G426" s="115"/>
    </row>
    <row r="427">
      <c r="C427" s="142"/>
      <c r="D427" s="115"/>
      <c r="E427" s="115"/>
      <c r="F427" s="115"/>
      <c r="G427" s="115"/>
    </row>
    <row r="428">
      <c r="C428" s="142"/>
      <c r="D428" s="115"/>
      <c r="E428" s="115"/>
      <c r="F428" s="115"/>
      <c r="G428" s="115"/>
    </row>
    <row r="429">
      <c r="C429" s="142"/>
      <c r="D429" s="115"/>
      <c r="E429" s="115"/>
      <c r="F429" s="115"/>
      <c r="G429" s="115"/>
    </row>
    <row r="430">
      <c r="C430" s="142"/>
      <c r="D430" s="115"/>
      <c r="E430" s="115"/>
      <c r="F430" s="115"/>
      <c r="G430" s="115"/>
    </row>
    <row r="431">
      <c r="C431" s="142"/>
      <c r="D431" s="115"/>
      <c r="E431" s="115"/>
      <c r="F431" s="115"/>
      <c r="G431" s="115"/>
    </row>
    <row r="432">
      <c r="C432" s="142"/>
      <c r="D432" s="115"/>
      <c r="E432" s="115"/>
      <c r="F432" s="115"/>
      <c r="G432" s="115"/>
    </row>
    <row r="433">
      <c r="C433" s="142"/>
      <c r="D433" s="115"/>
      <c r="E433" s="115"/>
      <c r="F433" s="115"/>
      <c r="G433" s="115"/>
    </row>
    <row r="434">
      <c r="C434" s="142"/>
      <c r="D434" s="115"/>
      <c r="E434" s="115"/>
      <c r="F434" s="115"/>
      <c r="G434" s="115"/>
    </row>
    <row r="435">
      <c r="C435" s="142"/>
      <c r="D435" s="115"/>
      <c r="E435" s="115"/>
      <c r="F435" s="115"/>
      <c r="G435" s="115"/>
    </row>
    <row r="436">
      <c r="C436" s="142"/>
      <c r="D436" s="115"/>
      <c r="E436" s="115"/>
      <c r="F436" s="115"/>
      <c r="G436" s="115"/>
    </row>
    <row r="437">
      <c r="C437" s="142"/>
      <c r="D437" s="115"/>
      <c r="E437" s="115"/>
      <c r="F437" s="115"/>
      <c r="G437" s="115"/>
    </row>
    <row r="438">
      <c r="C438" s="142"/>
      <c r="D438" s="115"/>
      <c r="E438" s="115"/>
      <c r="F438" s="115"/>
      <c r="G438" s="115"/>
    </row>
    <row r="439">
      <c r="C439" s="142"/>
      <c r="D439" s="115"/>
      <c r="E439" s="115"/>
      <c r="F439" s="115"/>
      <c r="G439" s="115"/>
    </row>
    <row r="440">
      <c r="C440" s="142"/>
      <c r="D440" s="115"/>
      <c r="E440" s="115"/>
      <c r="F440" s="115"/>
      <c r="G440" s="115"/>
    </row>
    <row r="441">
      <c r="C441" s="142"/>
      <c r="D441" s="115"/>
      <c r="E441" s="115"/>
      <c r="F441" s="115"/>
      <c r="G441" s="115"/>
    </row>
    <row r="442">
      <c r="C442" s="142"/>
      <c r="D442" s="115"/>
      <c r="E442" s="115"/>
      <c r="F442" s="115"/>
      <c r="G442" s="115"/>
    </row>
    <row r="443">
      <c r="C443" s="142"/>
      <c r="D443" s="115"/>
      <c r="E443" s="115"/>
      <c r="F443" s="115"/>
      <c r="G443" s="115"/>
    </row>
    <row r="444">
      <c r="C444" s="142"/>
      <c r="D444" s="115"/>
      <c r="E444" s="115"/>
      <c r="F444" s="115"/>
      <c r="G444" s="115"/>
    </row>
    <row r="445">
      <c r="C445" s="142"/>
      <c r="D445" s="115"/>
      <c r="E445" s="115"/>
      <c r="F445" s="115"/>
      <c r="G445" s="115"/>
    </row>
    <row r="446">
      <c r="C446" s="142"/>
      <c r="D446" s="115"/>
      <c r="E446" s="115"/>
      <c r="F446" s="115"/>
      <c r="G446" s="115"/>
    </row>
    <row r="447">
      <c r="C447" s="142"/>
      <c r="D447" s="115"/>
      <c r="E447" s="115"/>
      <c r="F447" s="115"/>
      <c r="G447" s="115"/>
    </row>
    <row r="448">
      <c r="C448" s="142"/>
      <c r="D448" s="115"/>
      <c r="E448" s="115"/>
      <c r="F448" s="115"/>
      <c r="G448" s="115"/>
    </row>
    <row r="449">
      <c r="C449" s="142"/>
      <c r="D449" s="115"/>
      <c r="E449" s="115"/>
      <c r="F449" s="115"/>
      <c r="G449" s="115"/>
    </row>
    <row r="450">
      <c r="C450" s="142"/>
      <c r="D450" s="115"/>
      <c r="E450" s="115"/>
      <c r="F450" s="115"/>
      <c r="G450" s="115"/>
    </row>
    <row r="451">
      <c r="C451" s="142"/>
      <c r="D451" s="115"/>
      <c r="E451" s="115"/>
      <c r="F451" s="115"/>
      <c r="G451" s="115"/>
    </row>
    <row r="452">
      <c r="C452" s="142"/>
      <c r="D452" s="115"/>
      <c r="E452" s="115"/>
      <c r="F452" s="115"/>
      <c r="G452" s="115"/>
    </row>
    <row r="453">
      <c r="C453" s="142"/>
      <c r="D453" s="115"/>
      <c r="E453" s="115"/>
      <c r="F453" s="115"/>
      <c r="G453" s="115"/>
    </row>
    <row r="454">
      <c r="C454" s="142"/>
      <c r="D454" s="115"/>
      <c r="E454" s="115"/>
      <c r="F454" s="115"/>
      <c r="G454" s="115"/>
    </row>
    <row r="455">
      <c r="C455" s="142"/>
      <c r="D455" s="115"/>
      <c r="E455" s="115"/>
      <c r="F455" s="115"/>
      <c r="G455" s="115"/>
    </row>
    <row r="456">
      <c r="C456" s="142"/>
      <c r="D456" s="115"/>
      <c r="E456" s="115"/>
      <c r="F456" s="115"/>
      <c r="G456" s="115"/>
    </row>
    <row r="457">
      <c r="C457" s="142"/>
      <c r="D457" s="115"/>
      <c r="E457" s="115"/>
      <c r="F457" s="115"/>
      <c r="G457" s="115"/>
    </row>
    <row r="458">
      <c r="C458" s="142"/>
      <c r="D458" s="115"/>
      <c r="E458" s="115"/>
      <c r="F458" s="115"/>
      <c r="G458" s="115"/>
    </row>
    <row r="459">
      <c r="C459" s="142"/>
      <c r="D459" s="115"/>
      <c r="E459" s="115"/>
      <c r="F459" s="115"/>
      <c r="G459" s="115"/>
    </row>
    <row r="460">
      <c r="C460" s="142"/>
      <c r="D460" s="115"/>
      <c r="E460" s="115"/>
      <c r="F460" s="115"/>
      <c r="G460" s="115"/>
    </row>
    <row r="461">
      <c r="C461" s="142"/>
      <c r="D461" s="115"/>
      <c r="E461" s="115"/>
      <c r="F461" s="115"/>
      <c r="G461" s="115"/>
    </row>
    <row r="462">
      <c r="C462" s="142"/>
      <c r="D462" s="115"/>
      <c r="E462" s="115"/>
      <c r="F462" s="115"/>
      <c r="G462" s="115"/>
    </row>
    <row r="463">
      <c r="C463" s="142"/>
      <c r="D463" s="115"/>
      <c r="E463" s="115"/>
      <c r="F463" s="115"/>
      <c r="G463" s="115"/>
    </row>
    <row r="464">
      <c r="C464" s="142"/>
      <c r="D464" s="115"/>
      <c r="E464" s="115"/>
      <c r="F464" s="115"/>
      <c r="G464" s="115"/>
    </row>
    <row r="465">
      <c r="C465" s="142"/>
      <c r="D465" s="115"/>
      <c r="E465" s="115"/>
      <c r="F465" s="115"/>
      <c r="G465" s="115"/>
    </row>
    <row r="466">
      <c r="C466" s="142"/>
      <c r="D466" s="115"/>
      <c r="E466" s="115"/>
      <c r="F466" s="115"/>
      <c r="G466" s="115"/>
    </row>
    <row r="467">
      <c r="C467" s="142"/>
      <c r="D467" s="115"/>
      <c r="E467" s="115"/>
      <c r="F467" s="115"/>
      <c r="G467" s="115"/>
    </row>
    <row r="468">
      <c r="C468" s="142"/>
      <c r="D468" s="115"/>
      <c r="E468" s="115"/>
      <c r="F468" s="115"/>
      <c r="G468" s="115"/>
    </row>
    <row r="469">
      <c r="C469" s="142"/>
      <c r="D469" s="115"/>
      <c r="E469" s="115"/>
      <c r="F469" s="115"/>
      <c r="G469" s="115"/>
    </row>
    <row r="470">
      <c r="C470" s="142"/>
      <c r="D470" s="115"/>
      <c r="E470" s="115"/>
      <c r="F470" s="115"/>
      <c r="G470" s="115"/>
    </row>
    <row r="471">
      <c r="C471" s="142"/>
      <c r="D471" s="115"/>
      <c r="E471" s="115"/>
      <c r="F471" s="115"/>
      <c r="G471" s="115"/>
    </row>
    <row r="472">
      <c r="C472" s="142"/>
      <c r="D472" s="115"/>
      <c r="E472" s="115"/>
      <c r="F472" s="115"/>
      <c r="G472" s="115"/>
    </row>
    <row r="473">
      <c r="C473" s="142"/>
      <c r="D473" s="115"/>
      <c r="E473" s="115"/>
      <c r="F473" s="115"/>
      <c r="G473" s="115"/>
    </row>
    <row r="474">
      <c r="C474" s="142"/>
      <c r="D474" s="115"/>
      <c r="E474" s="115"/>
      <c r="F474" s="115"/>
      <c r="G474" s="115"/>
    </row>
    <row r="475">
      <c r="C475" s="142"/>
      <c r="D475" s="115"/>
      <c r="E475" s="115"/>
      <c r="F475" s="115"/>
      <c r="G475" s="115"/>
    </row>
    <row r="476">
      <c r="C476" s="142"/>
      <c r="D476" s="115"/>
      <c r="E476" s="115"/>
      <c r="F476" s="115"/>
      <c r="G476" s="115"/>
    </row>
    <row r="477">
      <c r="C477" s="142"/>
      <c r="D477" s="115"/>
      <c r="E477" s="115"/>
      <c r="F477" s="115"/>
      <c r="G477" s="115"/>
    </row>
    <row r="478">
      <c r="C478" s="142"/>
      <c r="D478" s="115"/>
      <c r="E478" s="115"/>
      <c r="F478" s="115"/>
      <c r="G478" s="115"/>
    </row>
    <row r="479">
      <c r="C479" s="142"/>
      <c r="D479" s="115"/>
      <c r="E479" s="115"/>
      <c r="F479" s="115"/>
      <c r="G479" s="115"/>
    </row>
    <row r="480">
      <c r="C480" s="142"/>
      <c r="D480" s="115"/>
      <c r="E480" s="115"/>
      <c r="F480" s="115"/>
      <c r="G480" s="115"/>
    </row>
    <row r="481">
      <c r="C481" s="142"/>
      <c r="D481" s="115"/>
      <c r="E481" s="115"/>
      <c r="F481" s="115"/>
      <c r="G481" s="115"/>
    </row>
    <row r="482">
      <c r="C482" s="142"/>
      <c r="D482" s="115"/>
      <c r="E482" s="115"/>
      <c r="F482" s="115"/>
      <c r="G482" s="115"/>
    </row>
    <row r="483">
      <c r="C483" s="142"/>
      <c r="D483" s="115"/>
      <c r="E483" s="115"/>
      <c r="F483" s="115"/>
      <c r="G483" s="115"/>
    </row>
    <row r="484">
      <c r="C484" s="142"/>
      <c r="D484" s="115"/>
      <c r="E484" s="115"/>
      <c r="F484" s="115"/>
      <c r="G484" s="115"/>
    </row>
    <row r="485">
      <c r="C485" s="142"/>
      <c r="D485" s="115"/>
      <c r="E485" s="115"/>
      <c r="F485" s="115"/>
      <c r="G485" s="115"/>
    </row>
    <row r="486">
      <c r="C486" s="142"/>
      <c r="D486" s="115"/>
      <c r="E486" s="115"/>
      <c r="F486" s="115"/>
      <c r="G486" s="115"/>
    </row>
    <row r="487">
      <c r="C487" s="142"/>
      <c r="D487" s="115"/>
      <c r="E487" s="115"/>
      <c r="F487" s="115"/>
      <c r="G487" s="115"/>
    </row>
    <row r="488">
      <c r="C488" s="142"/>
      <c r="D488" s="115"/>
      <c r="E488" s="115"/>
      <c r="F488" s="115"/>
      <c r="G488" s="115"/>
    </row>
    <row r="489">
      <c r="C489" s="142"/>
      <c r="D489" s="115"/>
      <c r="E489" s="115"/>
      <c r="F489" s="115"/>
      <c r="G489" s="115"/>
    </row>
    <row r="490">
      <c r="C490" s="142"/>
      <c r="D490" s="115"/>
      <c r="E490" s="115"/>
      <c r="F490" s="115"/>
      <c r="G490" s="115"/>
    </row>
    <row r="491">
      <c r="C491" s="142"/>
      <c r="D491" s="115"/>
      <c r="E491" s="115"/>
      <c r="F491" s="115"/>
      <c r="G491" s="115"/>
    </row>
    <row r="492">
      <c r="C492" s="142"/>
      <c r="D492" s="115"/>
      <c r="E492" s="115"/>
      <c r="F492" s="115"/>
      <c r="G492" s="115"/>
    </row>
    <row r="493">
      <c r="C493" s="142"/>
      <c r="D493" s="115"/>
      <c r="E493" s="115"/>
      <c r="F493" s="115"/>
      <c r="G493" s="115"/>
    </row>
    <row r="494">
      <c r="C494" s="142"/>
      <c r="D494" s="115"/>
      <c r="E494" s="115"/>
      <c r="F494" s="115"/>
      <c r="G494" s="115"/>
    </row>
    <row r="495">
      <c r="C495" s="142"/>
      <c r="D495" s="115"/>
      <c r="E495" s="115"/>
      <c r="F495" s="115"/>
      <c r="G495" s="115"/>
    </row>
    <row r="496">
      <c r="C496" s="142"/>
      <c r="D496" s="115"/>
      <c r="E496" s="115"/>
      <c r="F496" s="115"/>
      <c r="G496" s="115"/>
    </row>
    <row r="497">
      <c r="C497" s="142"/>
      <c r="D497" s="115"/>
      <c r="E497" s="115"/>
      <c r="F497" s="115"/>
      <c r="G497" s="115"/>
    </row>
    <row r="498">
      <c r="C498" s="142"/>
      <c r="D498" s="115"/>
      <c r="E498" s="115"/>
      <c r="F498" s="115"/>
      <c r="G498" s="115"/>
    </row>
    <row r="499">
      <c r="C499" s="142"/>
      <c r="D499" s="115"/>
      <c r="E499" s="115"/>
      <c r="F499" s="115"/>
      <c r="G499" s="115"/>
    </row>
    <row r="500">
      <c r="C500" s="142"/>
      <c r="D500" s="115"/>
      <c r="E500" s="115"/>
      <c r="F500" s="115"/>
      <c r="G500" s="115"/>
    </row>
    <row r="501">
      <c r="C501" s="142"/>
      <c r="D501" s="115"/>
      <c r="E501" s="115"/>
      <c r="F501" s="115"/>
      <c r="G501" s="115"/>
    </row>
    <row r="502">
      <c r="C502" s="142"/>
      <c r="D502" s="115"/>
      <c r="E502" s="115"/>
      <c r="F502" s="115"/>
      <c r="G502" s="115"/>
    </row>
    <row r="503">
      <c r="C503" s="142"/>
      <c r="D503" s="115"/>
      <c r="E503" s="115"/>
      <c r="F503" s="115"/>
      <c r="G503" s="115"/>
    </row>
    <row r="504">
      <c r="C504" s="142"/>
      <c r="D504" s="115"/>
      <c r="E504" s="115"/>
      <c r="F504" s="115"/>
      <c r="G504" s="115"/>
    </row>
    <row r="505">
      <c r="C505" s="142"/>
      <c r="D505" s="115"/>
      <c r="E505" s="115"/>
      <c r="F505" s="115"/>
      <c r="G505" s="115"/>
    </row>
    <row r="506">
      <c r="C506" s="142"/>
      <c r="D506" s="115"/>
      <c r="E506" s="115"/>
      <c r="F506" s="115"/>
      <c r="G506" s="115"/>
    </row>
    <row r="507">
      <c r="C507" s="142"/>
      <c r="D507" s="115"/>
      <c r="E507" s="115"/>
      <c r="F507" s="115"/>
      <c r="G507" s="115"/>
    </row>
    <row r="508">
      <c r="C508" s="142"/>
      <c r="D508" s="115"/>
      <c r="E508" s="115"/>
      <c r="F508" s="115"/>
      <c r="G508" s="115"/>
    </row>
    <row r="509">
      <c r="C509" s="142"/>
      <c r="D509" s="115"/>
      <c r="E509" s="115"/>
      <c r="F509" s="115"/>
      <c r="G509" s="115"/>
    </row>
    <row r="510">
      <c r="C510" s="142"/>
      <c r="D510" s="115"/>
      <c r="E510" s="115"/>
      <c r="F510" s="115"/>
      <c r="G510" s="115"/>
    </row>
    <row r="511">
      <c r="C511" s="142"/>
      <c r="D511" s="115"/>
      <c r="E511" s="115"/>
      <c r="F511" s="115"/>
      <c r="G511" s="115"/>
    </row>
    <row r="512">
      <c r="C512" s="142"/>
      <c r="D512" s="115"/>
      <c r="E512" s="115"/>
      <c r="F512" s="115"/>
      <c r="G512" s="115"/>
    </row>
    <row r="513">
      <c r="C513" s="142"/>
      <c r="D513" s="115"/>
      <c r="E513" s="115"/>
      <c r="F513" s="115"/>
      <c r="G513" s="115"/>
    </row>
    <row r="514">
      <c r="C514" s="142"/>
      <c r="D514" s="115"/>
      <c r="E514" s="115"/>
      <c r="F514" s="115"/>
      <c r="G514" s="115"/>
    </row>
    <row r="515">
      <c r="C515" s="142"/>
      <c r="D515" s="115"/>
      <c r="E515" s="115"/>
      <c r="F515" s="115"/>
      <c r="G515" s="115"/>
    </row>
    <row r="516">
      <c r="C516" s="142"/>
      <c r="D516" s="115"/>
      <c r="E516" s="115"/>
      <c r="F516" s="115"/>
      <c r="G516" s="115"/>
    </row>
    <row r="517">
      <c r="C517" s="142"/>
      <c r="D517" s="115"/>
      <c r="E517" s="115"/>
      <c r="F517" s="115"/>
      <c r="G517" s="115"/>
    </row>
    <row r="518">
      <c r="C518" s="142"/>
      <c r="D518" s="115"/>
      <c r="E518" s="115"/>
      <c r="F518" s="115"/>
      <c r="G518" s="115"/>
    </row>
    <row r="519">
      <c r="C519" s="142"/>
      <c r="D519" s="115"/>
      <c r="E519" s="115"/>
      <c r="F519" s="115"/>
      <c r="G519" s="115"/>
    </row>
    <row r="520">
      <c r="C520" s="142"/>
      <c r="D520" s="115"/>
      <c r="E520" s="115"/>
      <c r="F520" s="115"/>
      <c r="G520" s="115"/>
    </row>
    <row r="521">
      <c r="C521" s="142"/>
      <c r="D521" s="115"/>
      <c r="E521" s="115"/>
      <c r="F521" s="115"/>
      <c r="G521" s="115"/>
    </row>
    <row r="522">
      <c r="C522" s="142"/>
      <c r="D522" s="115"/>
      <c r="E522" s="115"/>
      <c r="F522" s="115"/>
      <c r="G522" s="115"/>
    </row>
    <row r="523">
      <c r="C523" s="142"/>
      <c r="D523" s="115"/>
      <c r="E523" s="115"/>
      <c r="F523" s="115"/>
      <c r="G523" s="115"/>
    </row>
    <row r="524">
      <c r="C524" s="142"/>
      <c r="D524" s="115"/>
      <c r="E524" s="115"/>
      <c r="F524" s="115"/>
      <c r="G524" s="115"/>
    </row>
    <row r="525">
      <c r="C525" s="142"/>
      <c r="D525" s="115"/>
      <c r="E525" s="115"/>
      <c r="F525" s="115"/>
      <c r="G525" s="115"/>
    </row>
    <row r="526">
      <c r="C526" s="142"/>
      <c r="D526" s="115"/>
      <c r="E526" s="115"/>
      <c r="F526" s="115"/>
      <c r="G526" s="115"/>
    </row>
    <row r="527">
      <c r="C527" s="142"/>
      <c r="D527" s="115"/>
      <c r="E527" s="115"/>
      <c r="F527" s="115"/>
      <c r="G527" s="115"/>
    </row>
    <row r="528">
      <c r="C528" s="142"/>
      <c r="D528" s="115"/>
      <c r="E528" s="115"/>
      <c r="F528" s="115"/>
      <c r="G528" s="115"/>
    </row>
    <row r="529">
      <c r="C529" s="142"/>
      <c r="D529" s="115"/>
      <c r="E529" s="115"/>
      <c r="F529" s="115"/>
      <c r="G529" s="115"/>
    </row>
    <row r="530">
      <c r="C530" s="142"/>
      <c r="D530" s="115"/>
      <c r="E530" s="115"/>
      <c r="F530" s="115"/>
      <c r="G530" s="115"/>
    </row>
    <row r="531">
      <c r="C531" s="142"/>
      <c r="D531" s="115"/>
      <c r="E531" s="115"/>
      <c r="F531" s="115"/>
      <c r="G531" s="115"/>
    </row>
    <row r="532">
      <c r="C532" s="142"/>
      <c r="D532" s="115"/>
      <c r="E532" s="115"/>
      <c r="F532" s="115"/>
      <c r="G532" s="115"/>
    </row>
    <row r="533">
      <c r="C533" s="142"/>
      <c r="D533" s="115"/>
      <c r="E533" s="115"/>
      <c r="F533" s="115"/>
      <c r="G533" s="115"/>
    </row>
    <row r="534">
      <c r="C534" s="142"/>
      <c r="D534" s="115"/>
      <c r="E534" s="115"/>
      <c r="F534" s="115"/>
      <c r="G534" s="115"/>
    </row>
    <row r="535">
      <c r="C535" s="142"/>
      <c r="D535" s="115"/>
      <c r="E535" s="115"/>
      <c r="F535" s="115"/>
      <c r="G535" s="115"/>
    </row>
    <row r="536">
      <c r="C536" s="142"/>
      <c r="D536" s="115"/>
      <c r="E536" s="115"/>
      <c r="F536" s="115"/>
      <c r="G536" s="115"/>
    </row>
    <row r="537">
      <c r="C537" s="142"/>
      <c r="D537" s="115"/>
      <c r="E537" s="115"/>
      <c r="F537" s="115"/>
      <c r="G537" s="115"/>
    </row>
    <row r="538">
      <c r="C538" s="142"/>
      <c r="D538" s="115"/>
      <c r="E538" s="115"/>
      <c r="F538" s="115"/>
      <c r="G538" s="115"/>
    </row>
    <row r="539">
      <c r="C539" s="142"/>
      <c r="D539" s="115"/>
      <c r="E539" s="115"/>
      <c r="F539" s="115"/>
      <c r="G539" s="115"/>
    </row>
    <row r="540">
      <c r="C540" s="142"/>
      <c r="D540" s="115"/>
      <c r="E540" s="115"/>
      <c r="F540" s="115"/>
      <c r="G540" s="115"/>
    </row>
    <row r="541">
      <c r="C541" s="142"/>
      <c r="D541" s="115"/>
      <c r="E541" s="115"/>
      <c r="F541" s="115"/>
      <c r="G541" s="115"/>
    </row>
    <row r="542">
      <c r="C542" s="142"/>
      <c r="D542" s="115"/>
      <c r="E542" s="115"/>
      <c r="F542" s="115"/>
      <c r="G542" s="115"/>
    </row>
    <row r="543">
      <c r="C543" s="142"/>
      <c r="D543" s="115"/>
      <c r="E543" s="115"/>
      <c r="F543" s="115"/>
      <c r="G543" s="115"/>
    </row>
    <row r="544">
      <c r="C544" s="142"/>
      <c r="D544" s="115"/>
      <c r="E544" s="115"/>
      <c r="F544" s="115"/>
      <c r="G544" s="115"/>
    </row>
    <row r="545">
      <c r="C545" s="142"/>
      <c r="D545" s="115"/>
      <c r="E545" s="115"/>
      <c r="F545" s="115"/>
      <c r="G545" s="115"/>
    </row>
    <row r="546">
      <c r="C546" s="142"/>
      <c r="D546" s="115"/>
      <c r="E546" s="115"/>
      <c r="F546" s="115"/>
      <c r="G546" s="115"/>
    </row>
    <row r="547">
      <c r="C547" s="142"/>
      <c r="D547" s="115"/>
      <c r="E547" s="115"/>
      <c r="F547" s="115"/>
      <c r="G547" s="115"/>
    </row>
    <row r="548">
      <c r="C548" s="142"/>
      <c r="D548" s="115"/>
      <c r="E548" s="115"/>
      <c r="F548" s="115"/>
      <c r="G548" s="115"/>
    </row>
    <row r="549">
      <c r="C549" s="142"/>
      <c r="D549" s="115"/>
      <c r="E549" s="115"/>
      <c r="F549" s="115"/>
      <c r="G549" s="115"/>
    </row>
    <row r="550">
      <c r="C550" s="142"/>
      <c r="D550" s="115"/>
      <c r="E550" s="115"/>
      <c r="F550" s="115"/>
      <c r="G550" s="115"/>
    </row>
    <row r="551">
      <c r="C551" s="142"/>
      <c r="D551" s="115"/>
      <c r="E551" s="115"/>
      <c r="F551" s="115"/>
      <c r="G551" s="115"/>
    </row>
    <row r="552">
      <c r="C552" s="142"/>
      <c r="D552" s="115"/>
      <c r="E552" s="115"/>
      <c r="F552" s="115"/>
      <c r="G552" s="115"/>
    </row>
    <row r="553">
      <c r="C553" s="142"/>
      <c r="D553" s="115"/>
      <c r="E553" s="115"/>
      <c r="F553" s="115"/>
      <c r="G553" s="115"/>
    </row>
    <row r="554">
      <c r="C554" s="142"/>
      <c r="D554" s="115"/>
      <c r="E554" s="115"/>
      <c r="F554" s="115"/>
      <c r="G554" s="115"/>
    </row>
    <row r="555">
      <c r="C555" s="142"/>
      <c r="D555" s="115"/>
      <c r="E555" s="115"/>
      <c r="F555" s="115"/>
      <c r="G555" s="115"/>
    </row>
    <row r="556">
      <c r="C556" s="142"/>
      <c r="D556" s="115"/>
      <c r="E556" s="115"/>
      <c r="F556" s="115"/>
      <c r="G556" s="115"/>
    </row>
    <row r="557">
      <c r="C557" s="142"/>
      <c r="D557" s="115"/>
      <c r="E557" s="115"/>
      <c r="F557" s="115"/>
      <c r="G557" s="115"/>
    </row>
    <row r="558">
      <c r="C558" s="142"/>
      <c r="D558" s="115"/>
      <c r="E558" s="115"/>
      <c r="F558" s="115"/>
      <c r="G558" s="115"/>
    </row>
    <row r="559">
      <c r="C559" s="142"/>
      <c r="D559" s="115"/>
      <c r="E559" s="115"/>
      <c r="F559" s="115"/>
      <c r="G559" s="115"/>
    </row>
    <row r="560">
      <c r="C560" s="142"/>
      <c r="D560" s="115"/>
      <c r="E560" s="115"/>
      <c r="F560" s="115"/>
      <c r="G560" s="115"/>
    </row>
    <row r="561">
      <c r="C561" s="142"/>
      <c r="D561" s="115"/>
      <c r="E561" s="115"/>
      <c r="F561" s="115"/>
      <c r="G561" s="115"/>
    </row>
    <row r="562">
      <c r="C562" s="142"/>
      <c r="D562" s="115"/>
      <c r="E562" s="115"/>
      <c r="F562" s="115"/>
      <c r="G562" s="115"/>
    </row>
    <row r="563">
      <c r="C563" s="142"/>
      <c r="D563" s="115"/>
      <c r="E563" s="115"/>
      <c r="F563" s="115"/>
      <c r="G563" s="115"/>
    </row>
    <row r="564">
      <c r="C564" s="142"/>
      <c r="D564" s="115"/>
      <c r="E564" s="115"/>
      <c r="F564" s="115"/>
      <c r="G564" s="115"/>
    </row>
    <row r="565">
      <c r="C565" s="142"/>
      <c r="D565" s="115"/>
      <c r="E565" s="115"/>
      <c r="F565" s="115"/>
      <c r="G565" s="115"/>
    </row>
    <row r="566">
      <c r="C566" s="142"/>
      <c r="D566" s="115"/>
      <c r="E566" s="115"/>
      <c r="F566" s="115"/>
      <c r="G566" s="115"/>
    </row>
    <row r="567">
      <c r="C567" s="142"/>
      <c r="D567" s="115"/>
      <c r="E567" s="115"/>
      <c r="F567" s="115"/>
      <c r="G567" s="115"/>
    </row>
    <row r="568">
      <c r="C568" s="142"/>
      <c r="D568" s="115"/>
      <c r="E568" s="115"/>
      <c r="F568" s="115"/>
      <c r="G568" s="115"/>
    </row>
    <row r="569">
      <c r="C569" s="142"/>
      <c r="D569" s="115"/>
      <c r="E569" s="115"/>
      <c r="F569" s="115"/>
      <c r="G569" s="115"/>
    </row>
    <row r="570">
      <c r="C570" s="142"/>
      <c r="D570" s="115"/>
      <c r="E570" s="115"/>
      <c r="F570" s="115"/>
      <c r="G570" s="115"/>
    </row>
    <row r="571">
      <c r="C571" s="142"/>
      <c r="D571" s="115"/>
      <c r="E571" s="115"/>
      <c r="F571" s="115"/>
      <c r="G571" s="115"/>
    </row>
    <row r="572">
      <c r="C572" s="142"/>
      <c r="D572" s="115"/>
      <c r="E572" s="115"/>
      <c r="F572" s="115"/>
      <c r="G572" s="115"/>
    </row>
    <row r="573">
      <c r="C573" s="142"/>
      <c r="D573" s="115"/>
      <c r="E573" s="115"/>
      <c r="F573" s="115"/>
      <c r="G573" s="115"/>
    </row>
    <row r="574">
      <c r="C574" s="142"/>
      <c r="D574" s="115"/>
      <c r="E574" s="115"/>
      <c r="F574" s="115"/>
      <c r="G574" s="115"/>
    </row>
    <row r="575">
      <c r="C575" s="142"/>
      <c r="D575" s="115"/>
      <c r="E575" s="115"/>
      <c r="F575" s="115"/>
      <c r="G575" s="115"/>
    </row>
    <row r="576">
      <c r="C576" s="142"/>
      <c r="D576" s="115"/>
      <c r="E576" s="115"/>
      <c r="F576" s="115"/>
      <c r="G576" s="115"/>
    </row>
    <row r="577">
      <c r="C577" s="142"/>
      <c r="D577" s="115"/>
      <c r="E577" s="115"/>
      <c r="F577" s="115"/>
      <c r="G577" s="115"/>
    </row>
    <row r="578">
      <c r="C578" s="142"/>
      <c r="D578" s="115"/>
      <c r="E578" s="115"/>
      <c r="F578" s="115"/>
      <c r="G578" s="115"/>
    </row>
    <row r="579">
      <c r="C579" s="142"/>
      <c r="D579" s="115"/>
      <c r="E579" s="115"/>
      <c r="F579" s="115"/>
      <c r="G579" s="115"/>
    </row>
    <row r="580">
      <c r="C580" s="142"/>
      <c r="D580" s="115"/>
      <c r="E580" s="115"/>
      <c r="F580" s="115"/>
      <c r="G580" s="115"/>
    </row>
    <row r="581">
      <c r="C581" s="142"/>
      <c r="D581" s="115"/>
      <c r="E581" s="115"/>
      <c r="F581" s="115"/>
      <c r="G581" s="115"/>
    </row>
    <row r="582">
      <c r="C582" s="142"/>
      <c r="D582" s="115"/>
      <c r="E582" s="115"/>
      <c r="F582" s="115"/>
      <c r="G582" s="115"/>
    </row>
    <row r="583">
      <c r="C583" s="142"/>
      <c r="D583" s="115"/>
      <c r="E583" s="115"/>
      <c r="F583" s="115"/>
      <c r="G583" s="115"/>
    </row>
    <row r="584">
      <c r="C584" s="142"/>
      <c r="D584" s="115"/>
      <c r="E584" s="115"/>
      <c r="F584" s="115"/>
      <c r="G584" s="115"/>
    </row>
    <row r="585">
      <c r="C585" s="142"/>
      <c r="D585" s="115"/>
      <c r="E585" s="115"/>
      <c r="F585" s="115"/>
      <c r="G585" s="115"/>
    </row>
    <row r="586">
      <c r="C586" s="142"/>
      <c r="D586" s="115"/>
      <c r="E586" s="115"/>
      <c r="F586" s="115"/>
      <c r="G586" s="115"/>
    </row>
    <row r="587">
      <c r="C587" s="142"/>
      <c r="D587" s="115"/>
      <c r="E587" s="115"/>
      <c r="F587" s="115"/>
      <c r="G587" s="115"/>
    </row>
    <row r="588">
      <c r="C588" s="142"/>
      <c r="D588" s="115"/>
      <c r="E588" s="115"/>
      <c r="F588" s="115"/>
      <c r="G588" s="115"/>
    </row>
    <row r="589">
      <c r="C589" s="142"/>
      <c r="D589" s="115"/>
      <c r="E589" s="115"/>
      <c r="F589" s="115"/>
      <c r="G589" s="115"/>
    </row>
    <row r="590">
      <c r="C590" s="142"/>
      <c r="D590" s="115"/>
      <c r="E590" s="115"/>
      <c r="F590" s="115"/>
      <c r="G590" s="115"/>
    </row>
    <row r="591">
      <c r="C591" s="142"/>
      <c r="D591" s="115"/>
      <c r="E591" s="115"/>
      <c r="F591" s="115"/>
      <c r="G591" s="115"/>
    </row>
    <row r="592">
      <c r="C592" s="142"/>
      <c r="D592" s="115"/>
      <c r="E592" s="115"/>
      <c r="F592" s="115"/>
      <c r="G592" s="115"/>
    </row>
    <row r="593">
      <c r="C593" s="142"/>
      <c r="D593" s="115"/>
      <c r="E593" s="115"/>
      <c r="F593" s="115"/>
      <c r="G593" s="115"/>
    </row>
    <row r="594">
      <c r="C594" s="142"/>
      <c r="D594" s="115"/>
      <c r="E594" s="115"/>
      <c r="F594" s="115"/>
      <c r="G594" s="115"/>
    </row>
    <row r="595">
      <c r="C595" s="142"/>
      <c r="D595" s="115"/>
      <c r="E595" s="115"/>
      <c r="F595" s="115"/>
      <c r="G595" s="115"/>
    </row>
    <row r="596">
      <c r="C596" s="142"/>
      <c r="D596" s="115"/>
      <c r="E596" s="115"/>
      <c r="F596" s="115"/>
      <c r="G596" s="115"/>
    </row>
    <row r="597">
      <c r="C597" s="142"/>
      <c r="D597" s="115"/>
      <c r="E597" s="115"/>
      <c r="F597" s="115"/>
      <c r="G597" s="115"/>
    </row>
    <row r="598">
      <c r="C598" s="142"/>
      <c r="D598" s="115"/>
      <c r="E598" s="115"/>
      <c r="F598" s="115"/>
      <c r="G598" s="115"/>
    </row>
    <row r="599">
      <c r="C599" s="142"/>
      <c r="D599" s="115"/>
      <c r="E599" s="115"/>
      <c r="F599" s="115"/>
      <c r="G599" s="115"/>
    </row>
    <row r="600">
      <c r="C600" s="142"/>
      <c r="D600" s="115"/>
      <c r="E600" s="115"/>
      <c r="F600" s="115"/>
      <c r="G600" s="115"/>
    </row>
    <row r="601">
      <c r="C601" s="142"/>
      <c r="D601" s="115"/>
      <c r="E601" s="115"/>
      <c r="F601" s="115"/>
      <c r="G601" s="115"/>
    </row>
    <row r="602">
      <c r="C602" s="142"/>
      <c r="D602" s="115"/>
      <c r="E602" s="115"/>
      <c r="F602" s="115"/>
      <c r="G602" s="115"/>
    </row>
    <row r="603">
      <c r="C603" s="142"/>
      <c r="D603" s="115"/>
      <c r="E603" s="115"/>
      <c r="F603" s="115"/>
      <c r="G603" s="115"/>
    </row>
    <row r="604">
      <c r="C604" s="142"/>
      <c r="D604" s="115"/>
      <c r="E604" s="115"/>
      <c r="F604" s="115"/>
      <c r="G604" s="115"/>
    </row>
    <row r="605">
      <c r="C605" s="142"/>
      <c r="D605" s="115"/>
      <c r="E605" s="115"/>
      <c r="F605" s="115"/>
      <c r="G605" s="115"/>
    </row>
    <row r="606">
      <c r="C606" s="142"/>
      <c r="D606" s="115"/>
      <c r="E606" s="115"/>
      <c r="F606" s="115"/>
      <c r="G606" s="115"/>
    </row>
    <row r="607">
      <c r="C607" s="142"/>
      <c r="D607" s="115"/>
      <c r="E607" s="115"/>
      <c r="F607" s="115"/>
      <c r="G607" s="115"/>
    </row>
    <row r="608">
      <c r="C608" s="142"/>
      <c r="D608" s="115"/>
      <c r="E608" s="115"/>
      <c r="F608" s="115"/>
      <c r="G608" s="115"/>
    </row>
    <row r="609">
      <c r="C609" s="142"/>
      <c r="D609" s="115"/>
      <c r="E609" s="115"/>
      <c r="F609" s="115"/>
      <c r="G609" s="115"/>
    </row>
    <row r="610">
      <c r="C610" s="142"/>
      <c r="D610" s="115"/>
      <c r="E610" s="115"/>
      <c r="F610" s="115"/>
      <c r="G610" s="115"/>
    </row>
    <row r="611">
      <c r="C611" s="142"/>
      <c r="D611" s="115"/>
      <c r="E611" s="115"/>
      <c r="F611" s="115"/>
      <c r="G611" s="115"/>
    </row>
    <row r="612">
      <c r="C612" s="142"/>
      <c r="D612" s="115"/>
      <c r="E612" s="115"/>
      <c r="F612" s="115"/>
      <c r="G612" s="115"/>
    </row>
    <row r="613">
      <c r="C613" s="142"/>
      <c r="D613" s="115"/>
      <c r="E613" s="115"/>
      <c r="F613" s="115"/>
      <c r="G613" s="115"/>
    </row>
    <row r="614">
      <c r="C614" s="142"/>
      <c r="D614" s="115"/>
      <c r="E614" s="115"/>
      <c r="F614" s="115"/>
      <c r="G614" s="115"/>
    </row>
    <row r="615">
      <c r="C615" s="142"/>
      <c r="D615" s="115"/>
      <c r="E615" s="115"/>
      <c r="F615" s="115"/>
      <c r="G615" s="115"/>
    </row>
    <row r="616">
      <c r="C616" s="142"/>
      <c r="D616" s="115"/>
      <c r="E616" s="115"/>
      <c r="F616" s="115"/>
      <c r="G616" s="115"/>
    </row>
    <row r="617">
      <c r="C617" s="142"/>
      <c r="D617" s="115"/>
      <c r="E617" s="115"/>
      <c r="F617" s="115"/>
      <c r="G617" s="115"/>
    </row>
    <row r="618">
      <c r="C618" s="142"/>
      <c r="D618" s="115"/>
      <c r="E618" s="115"/>
      <c r="F618" s="115"/>
      <c r="G618" s="115"/>
    </row>
    <row r="619">
      <c r="C619" s="142"/>
      <c r="D619" s="115"/>
      <c r="E619" s="115"/>
      <c r="F619" s="115"/>
      <c r="G619" s="115"/>
    </row>
    <row r="620">
      <c r="C620" s="142"/>
      <c r="D620" s="115"/>
      <c r="E620" s="115"/>
      <c r="F620" s="115"/>
      <c r="G620" s="115"/>
    </row>
    <row r="621">
      <c r="C621" s="142"/>
      <c r="D621" s="115"/>
      <c r="E621" s="115"/>
      <c r="F621" s="115"/>
      <c r="G621" s="115"/>
    </row>
    <row r="622">
      <c r="C622" s="142"/>
      <c r="D622" s="115"/>
      <c r="E622" s="115"/>
      <c r="F622" s="115"/>
      <c r="G622" s="115"/>
    </row>
    <row r="623">
      <c r="C623" s="142"/>
      <c r="D623" s="115"/>
      <c r="E623" s="115"/>
      <c r="F623" s="115"/>
      <c r="G623" s="115"/>
    </row>
    <row r="624">
      <c r="C624" s="142"/>
      <c r="D624" s="115"/>
      <c r="E624" s="115"/>
      <c r="F624" s="115"/>
      <c r="G624" s="115"/>
    </row>
    <row r="625">
      <c r="C625" s="142"/>
      <c r="D625" s="115"/>
      <c r="E625" s="115"/>
      <c r="F625" s="115"/>
      <c r="G625" s="115"/>
    </row>
    <row r="626">
      <c r="C626" s="142"/>
      <c r="D626" s="115"/>
      <c r="E626" s="115"/>
      <c r="F626" s="115"/>
      <c r="G626" s="115"/>
    </row>
    <row r="627">
      <c r="C627" s="142"/>
      <c r="D627" s="115"/>
      <c r="E627" s="115"/>
      <c r="F627" s="115"/>
      <c r="G627" s="115"/>
    </row>
    <row r="628">
      <c r="C628" s="142"/>
      <c r="D628" s="115"/>
      <c r="E628" s="115"/>
      <c r="F628" s="115"/>
      <c r="G628" s="115"/>
    </row>
    <row r="629">
      <c r="C629" s="142"/>
      <c r="D629" s="115"/>
      <c r="E629" s="115"/>
      <c r="F629" s="115"/>
      <c r="G629" s="115"/>
    </row>
    <row r="630">
      <c r="C630" s="142"/>
      <c r="D630" s="115"/>
      <c r="E630" s="115"/>
      <c r="F630" s="115"/>
      <c r="G630" s="115"/>
    </row>
    <row r="631">
      <c r="C631" s="142"/>
      <c r="D631" s="115"/>
      <c r="E631" s="115"/>
      <c r="F631" s="115"/>
      <c r="G631" s="115"/>
    </row>
    <row r="632">
      <c r="C632" s="142"/>
      <c r="D632" s="115"/>
      <c r="E632" s="115"/>
      <c r="F632" s="115"/>
      <c r="G632" s="115"/>
    </row>
    <row r="633">
      <c r="C633" s="142"/>
      <c r="D633" s="115"/>
      <c r="E633" s="115"/>
      <c r="F633" s="115"/>
      <c r="G633" s="115"/>
    </row>
    <row r="634">
      <c r="C634" s="142"/>
      <c r="D634" s="115"/>
      <c r="E634" s="115"/>
      <c r="F634" s="115"/>
      <c r="G634" s="115"/>
    </row>
    <row r="635">
      <c r="C635" s="142"/>
      <c r="D635" s="115"/>
      <c r="E635" s="115"/>
      <c r="F635" s="115"/>
      <c r="G635" s="115"/>
    </row>
    <row r="636">
      <c r="C636" s="142"/>
      <c r="D636" s="115"/>
      <c r="E636" s="115"/>
      <c r="F636" s="115"/>
      <c r="G636" s="115"/>
    </row>
    <row r="637">
      <c r="C637" s="142"/>
      <c r="D637" s="115"/>
      <c r="E637" s="115"/>
      <c r="F637" s="115"/>
      <c r="G637" s="115"/>
    </row>
    <row r="638">
      <c r="C638" s="142"/>
      <c r="D638" s="115"/>
      <c r="E638" s="115"/>
      <c r="F638" s="115"/>
      <c r="G638" s="115"/>
    </row>
    <row r="639">
      <c r="C639" s="142"/>
      <c r="D639" s="115"/>
      <c r="E639" s="115"/>
      <c r="F639" s="115"/>
      <c r="G639" s="115"/>
    </row>
    <row r="640">
      <c r="C640" s="142"/>
      <c r="D640" s="115"/>
      <c r="E640" s="115"/>
      <c r="F640" s="115"/>
      <c r="G640" s="115"/>
    </row>
    <row r="641">
      <c r="C641" s="142"/>
      <c r="D641" s="115"/>
      <c r="E641" s="115"/>
      <c r="F641" s="115"/>
      <c r="G641" s="115"/>
    </row>
    <row r="642">
      <c r="C642" s="142"/>
      <c r="D642" s="115"/>
      <c r="E642" s="115"/>
      <c r="F642" s="115"/>
      <c r="G642" s="115"/>
    </row>
    <row r="643">
      <c r="C643" s="142"/>
      <c r="D643" s="115"/>
      <c r="E643" s="115"/>
      <c r="F643" s="115"/>
      <c r="G643" s="115"/>
    </row>
    <row r="644">
      <c r="C644" s="142"/>
      <c r="D644" s="115"/>
      <c r="E644" s="115"/>
      <c r="F644" s="115"/>
      <c r="G644" s="115"/>
    </row>
    <row r="645">
      <c r="C645" s="142"/>
      <c r="D645" s="115"/>
      <c r="E645" s="115"/>
      <c r="F645" s="115"/>
      <c r="G645" s="115"/>
    </row>
    <row r="646">
      <c r="C646" s="142"/>
      <c r="D646" s="115"/>
      <c r="E646" s="115"/>
      <c r="F646" s="115"/>
      <c r="G646" s="115"/>
    </row>
    <row r="647">
      <c r="C647" s="142"/>
      <c r="D647" s="115"/>
      <c r="E647" s="115"/>
      <c r="F647" s="115"/>
      <c r="G647" s="115"/>
    </row>
    <row r="648">
      <c r="C648" s="142"/>
      <c r="D648" s="115"/>
      <c r="E648" s="115"/>
      <c r="F648" s="115"/>
      <c r="G648" s="115"/>
    </row>
    <row r="649">
      <c r="C649" s="142"/>
      <c r="D649" s="115"/>
      <c r="E649" s="115"/>
      <c r="F649" s="115"/>
      <c r="G649" s="115"/>
    </row>
    <row r="650">
      <c r="C650" s="142"/>
      <c r="D650" s="115"/>
      <c r="E650" s="115"/>
      <c r="F650" s="115"/>
      <c r="G650" s="115"/>
    </row>
    <row r="651">
      <c r="C651" s="142"/>
      <c r="D651" s="115"/>
      <c r="E651" s="115"/>
      <c r="F651" s="115"/>
      <c r="G651" s="115"/>
    </row>
    <row r="652">
      <c r="C652" s="142"/>
      <c r="D652" s="115"/>
      <c r="E652" s="115"/>
      <c r="F652" s="115"/>
      <c r="G652" s="115"/>
    </row>
    <row r="653">
      <c r="C653" s="142"/>
      <c r="D653" s="115"/>
      <c r="E653" s="115"/>
      <c r="F653" s="115"/>
      <c r="G653" s="115"/>
    </row>
    <row r="654">
      <c r="C654" s="142"/>
      <c r="D654" s="115"/>
      <c r="E654" s="115"/>
      <c r="F654" s="115"/>
      <c r="G654" s="115"/>
    </row>
    <row r="655">
      <c r="C655" s="142"/>
      <c r="D655" s="115"/>
      <c r="E655" s="115"/>
      <c r="F655" s="115"/>
      <c r="G655" s="115"/>
    </row>
    <row r="656">
      <c r="C656" s="142"/>
      <c r="D656" s="115"/>
      <c r="E656" s="115"/>
      <c r="F656" s="115"/>
      <c r="G656" s="115"/>
    </row>
    <row r="657">
      <c r="C657" s="142"/>
      <c r="D657" s="115"/>
      <c r="E657" s="115"/>
      <c r="F657" s="115"/>
      <c r="G657" s="115"/>
    </row>
    <row r="658">
      <c r="C658" s="142"/>
      <c r="D658" s="115"/>
      <c r="E658" s="115"/>
      <c r="F658" s="115"/>
      <c r="G658" s="115"/>
    </row>
    <row r="659">
      <c r="C659" s="142"/>
      <c r="D659" s="115"/>
      <c r="E659" s="115"/>
      <c r="F659" s="115"/>
      <c r="G659" s="115"/>
    </row>
    <row r="660">
      <c r="C660" s="142"/>
      <c r="D660" s="115"/>
      <c r="E660" s="115"/>
      <c r="F660" s="115"/>
      <c r="G660" s="115"/>
    </row>
    <row r="661">
      <c r="C661" s="142"/>
      <c r="D661" s="115"/>
      <c r="E661" s="115"/>
      <c r="F661" s="115"/>
      <c r="G661" s="115"/>
    </row>
    <row r="662">
      <c r="C662" s="142"/>
      <c r="D662" s="115"/>
      <c r="E662" s="115"/>
      <c r="F662" s="115"/>
      <c r="G662" s="115"/>
    </row>
    <row r="663">
      <c r="C663" s="142"/>
      <c r="D663" s="115"/>
      <c r="E663" s="115"/>
      <c r="F663" s="115"/>
      <c r="G663" s="115"/>
    </row>
    <row r="664">
      <c r="C664" s="142"/>
      <c r="D664" s="115"/>
      <c r="E664" s="115"/>
      <c r="F664" s="115"/>
      <c r="G664" s="115"/>
    </row>
    <row r="665">
      <c r="C665" s="142"/>
      <c r="D665" s="115"/>
      <c r="E665" s="115"/>
      <c r="F665" s="115"/>
      <c r="G665" s="115"/>
    </row>
    <row r="666">
      <c r="C666" s="142"/>
      <c r="D666" s="115"/>
      <c r="E666" s="115"/>
      <c r="F666" s="115"/>
      <c r="G666" s="115"/>
    </row>
    <row r="667">
      <c r="C667" s="142"/>
      <c r="D667" s="115"/>
      <c r="E667" s="115"/>
      <c r="F667" s="115"/>
      <c r="G667" s="115"/>
    </row>
    <row r="668">
      <c r="C668" s="142"/>
      <c r="D668" s="115"/>
      <c r="E668" s="115"/>
      <c r="F668" s="115"/>
      <c r="G668" s="115"/>
    </row>
    <row r="669">
      <c r="C669" s="142"/>
      <c r="D669" s="115"/>
      <c r="E669" s="115"/>
      <c r="F669" s="115"/>
      <c r="G669" s="115"/>
    </row>
    <row r="670">
      <c r="C670" s="142"/>
      <c r="D670" s="115"/>
      <c r="E670" s="115"/>
      <c r="F670" s="115"/>
      <c r="G670" s="115"/>
    </row>
    <row r="671">
      <c r="C671" s="142"/>
      <c r="D671" s="115"/>
      <c r="E671" s="115"/>
      <c r="F671" s="115"/>
      <c r="G671" s="115"/>
    </row>
    <row r="672">
      <c r="C672" s="142"/>
      <c r="D672" s="115"/>
      <c r="E672" s="115"/>
      <c r="F672" s="115"/>
      <c r="G672" s="115"/>
    </row>
    <row r="673">
      <c r="C673" s="142"/>
      <c r="D673" s="115"/>
      <c r="E673" s="115"/>
      <c r="F673" s="115"/>
      <c r="G673" s="115"/>
    </row>
    <row r="674">
      <c r="C674" s="142"/>
      <c r="D674" s="115"/>
      <c r="E674" s="115"/>
      <c r="F674" s="115"/>
      <c r="G674" s="115"/>
    </row>
    <row r="675">
      <c r="C675" s="142"/>
      <c r="D675" s="115"/>
      <c r="E675" s="115"/>
      <c r="F675" s="115"/>
      <c r="G675" s="115"/>
    </row>
    <row r="676">
      <c r="C676" s="142"/>
      <c r="D676" s="115"/>
      <c r="E676" s="115"/>
      <c r="F676" s="115"/>
      <c r="G676" s="115"/>
    </row>
    <row r="677">
      <c r="C677" s="142"/>
      <c r="D677" s="115"/>
      <c r="E677" s="115"/>
      <c r="F677" s="115"/>
      <c r="G677" s="115"/>
    </row>
    <row r="678">
      <c r="C678" s="142"/>
      <c r="D678" s="115"/>
      <c r="E678" s="115"/>
      <c r="F678" s="115"/>
      <c r="G678" s="115"/>
    </row>
    <row r="679">
      <c r="C679" s="142"/>
      <c r="D679" s="115"/>
      <c r="E679" s="115"/>
      <c r="F679" s="115"/>
      <c r="G679" s="115"/>
    </row>
    <row r="680">
      <c r="C680" s="142"/>
      <c r="D680" s="115"/>
      <c r="E680" s="115"/>
      <c r="F680" s="115"/>
      <c r="G680" s="115"/>
    </row>
    <row r="681">
      <c r="C681" s="142"/>
      <c r="D681" s="115"/>
      <c r="E681" s="115"/>
      <c r="F681" s="115"/>
      <c r="G681" s="115"/>
    </row>
    <row r="682">
      <c r="C682" s="142"/>
      <c r="D682" s="115"/>
      <c r="E682" s="115"/>
      <c r="F682" s="115"/>
      <c r="G682" s="115"/>
    </row>
    <row r="683">
      <c r="C683" s="142"/>
      <c r="D683" s="115"/>
      <c r="E683" s="115"/>
      <c r="F683" s="115"/>
      <c r="G683" s="115"/>
    </row>
    <row r="684">
      <c r="C684" s="142"/>
      <c r="D684" s="115"/>
      <c r="E684" s="115"/>
      <c r="F684" s="115"/>
      <c r="G684" s="115"/>
    </row>
    <row r="685">
      <c r="C685" s="142"/>
      <c r="D685" s="115"/>
      <c r="E685" s="115"/>
      <c r="F685" s="115"/>
      <c r="G685" s="115"/>
    </row>
    <row r="686">
      <c r="C686" s="142"/>
      <c r="D686" s="115"/>
      <c r="E686" s="115"/>
      <c r="F686" s="115"/>
      <c r="G686" s="115"/>
    </row>
    <row r="687">
      <c r="C687" s="142"/>
      <c r="D687" s="115"/>
      <c r="E687" s="115"/>
      <c r="F687" s="115"/>
      <c r="G687" s="115"/>
    </row>
    <row r="688">
      <c r="C688" s="142"/>
      <c r="D688" s="115"/>
      <c r="E688" s="115"/>
      <c r="F688" s="115"/>
      <c r="G688" s="115"/>
    </row>
    <row r="689">
      <c r="C689" s="142"/>
      <c r="D689" s="115"/>
      <c r="E689" s="115"/>
      <c r="F689" s="115"/>
      <c r="G689" s="115"/>
    </row>
    <row r="690">
      <c r="C690" s="142"/>
      <c r="D690" s="115"/>
      <c r="E690" s="115"/>
      <c r="F690" s="115"/>
      <c r="G690" s="115"/>
    </row>
    <row r="691">
      <c r="C691" s="142"/>
      <c r="D691" s="115"/>
      <c r="E691" s="115"/>
      <c r="F691" s="115"/>
      <c r="G691" s="115"/>
    </row>
    <row r="692">
      <c r="C692" s="142"/>
      <c r="D692" s="115"/>
      <c r="E692" s="115"/>
      <c r="F692" s="115"/>
      <c r="G692" s="115"/>
    </row>
    <row r="693">
      <c r="C693" s="142"/>
      <c r="D693" s="115"/>
      <c r="E693" s="115"/>
      <c r="F693" s="115"/>
      <c r="G693" s="115"/>
    </row>
    <row r="694">
      <c r="C694" s="142"/>
      <c r="D694" s="115"/>
      <c r="E694" s="115"/>
      <c r="F694" s="115"/>
      <c r="G694" s="115"/>
    </row>
    <row r="695">
      <c r="C695" s="142"/>
      <c r="D695" s="115"/>
      <c r="E695" s="115"/>
      <c r="F695" s="115"/>
      <c r="G695" s="115"/>
    </row>
    <row r="696">
      <c r="C696" s="142"/>
      <c r="D696" s="115"/>
      <c r="E696" s="115"/>
      <c r="F696" s="115"/>
      <c r="G696" s="115"/>
    </row>
    <row r="697">
      <c r="C697" s="142"/>
      <c r="D697" s="115"/>
      <c r="E697" s="115"/>
      <c r="F697" s="115"/>
      <c r="G697" s="115"/>
    </row>
    <row r="698">
      <c r="C698" s="142"/>
      <c r="D698" s="115"/>
      <c r="E698" s="115"/>
      <c r="F698" s="115"/>
      <c r="G698" s="115"/>
    </row>
    <row r="699">
      <c r="C699" s="142"/>
      <c r="D699" s="115"/>
      <c r="E699" s="115"/>
      <c r="F699" s="115"/>
      <c r="G699" s="115"/>
    </row>
    <row r="700">
      <c r="C700" s="142"/>
      <c r="D700" s="115"/>
      <c r="E700" s="115"/>
      <c r="F700" s="115"/>
      <c r="G700" s="115"/>
    </row>
    <row r="701">
      <c r="C701" s="142"/>
      <c r="D701" s="115"/>
      <c r="E701" s="115"/>
      <c r="F701" s="115"/>
      <c r="G701" s="115"/>
    </row>
    <row r="702">
      <c r="C702" s="142"/>
      <c r="D702" s="115"/>
      <c r="E702" s="115"/>
      <c r="F702" s="115"/>
      <c r="G702" s="115"/>
    </row>
    <row r="703">
      <c r="C703" s="142"/>
      <c r="D703" s="115"/>
      <c r="E703" s="115"/>
      <c r="F703" s="115"/>
      <c r="G703" s="115"/>
    </row>
    <row r="704">
      <c r="C704" s="142"/>
      <c r="D704" s="115"/>
      <c r="E704" s="115"/>
      <c r="F704" s="115"/>
      <c r="G704" s="115"/>
    </row>
    <row r="705">
      <c r="C705" s="142"/>
      <c r="D705" s="115"/>
      <c r="E705" s="115"/>
      <c r="F705" s="115"/>
      <c r="G705" s="115"/>
    </row>
    <row r="706">
      <c r="C706" s="142"/>
      <c r="D706" s="115"/>
      <c r="E706" s="115"/>
      <c r="F706" s="115"/>
      <c r="G706" s="115"/>
    </row>
    <row r="707">
      <c r="C707" s="142"/>
      <c r="D707" s="115"/>
      <c r="E707" s="115"/>
      <c r="F707" s="115"/>
      <c r="G707" s="115"/>
    </row>
    <row r="708">
      <c r="C708" s="142"/>
      <c r="D708" s="115"/>
      <c r="E708" s="115"/>
      <c r="F708" s="115"/>
      <c r="G708" s="115"/>
    </row>
    <row r="709">
      <c r="C709" s="142"/>
      <c r="D709" s="115"/>
      <c r="E709" s="115"/>
      <c r="F709" s="115"/>
      <c r="G709" s="115"/>
    </row>
    <row r="710">
      <c r="C710" s="142"/>
      <c r="D710" s="115"/>
      <c r="E710" s="115"/>
      <c r="F710" s="115"/>
      <c r="G710" s="115"/>
    </row>
    <row r="711">
      <c r="C711" s="142"/>
      <c r="D711" s="115"/>
      <c r="E711" s="115"/>
      <c r="F711" s="115"/>
      <c r="G711" s="115"/>
    </row>
    <row r="712">
      <c r="C712" s="142"/>
      <c r="D712" s="115"/>
      <c r="E712" s="115"/>
      <c r="F712" s="115"/>
      <c r="G712" s="115"/>
    </row>
    <row r="713">
      <c r="C713" s="142"/>
      <c r="D713" s="115"/>
      <c r="E713" s="115"/>
      <c r="F713" s="115"/>
      <c r="G713" s="115"/>
    </row>
    <row r="714">
      <c r="C714" s="142"/>
      <c r="D714" s="115"/>
      <c r="E714" s="115"/>
      <c r="F714" s="115"/>
      <c r="G714" s="115"/>
    </row>
    <row r="715">
      <c r="C715" s="142"/>
      <c r="D715" s="115"/>
      <c r="E715" s="115"/>
      <c r="F715" s="115"/>
      <c r="G715" s="115"/>
    </row>
    <row r="716">
      <c r="C716" s="142"/>
      <c r="D716" s="115"/>
      <c r="E716" s="115"/>
      <c r="F716" s="115"/>
      <c r="G716" s="115"/>
    </row>
    <row r="717">
      <c r="C717" s="142"/>
      <c r="D717" s="115"/>
      <c r="E717" s="115"/>
      <c r="F717" s="115"/>
      <c r="G717" s="115"/>
    </row>
    <row r="718">
      <c r="C718" s="142"/>
      <c r="D718" s="115"/>
      <c r="E718" s="115"/>
      <c r="F718" s="115"/>
      <c r="G718" s="115"/>
    </row>
    <row r="719">
      <c r="C719" s="142"/>
      <c r="D719" s="115"/>
      <c r="E719" s="115"/>
      <c r="F719" s="115"/>
      <c r="G719" s="115"/>
    </row>
    <row r="720">
      <c r="C720" s="142"/>
      <c r="D720" s="115"/>
      <c r="E720" s="115"/>
      <c r="F720" s="115"/>
      <c r="G720" s="115"/>
    </row>
    <row r="721">
      <c r="C721" s="142"/>
      <c r="D721" s="115"/>
      <c r="E721" s="115"/>
      <c r="F721" s="115"/>
      <c r="G721" s="115"/>
    </row>
    <row r="722">
      <c r="C722" s="142"/>
      <c r="D722" s="115"/>
      <c r="E722" s="115"/>
      <c r="F722" s="115"/>
      <c r="G722" s="115"/>
    </row>
    <row r="723">
      <c r="C723" s="142"/>
      <c r="D723" s="115"/>
      <c r="E723" s="115"/>
      <c r="F723" s="115"/>
      <c r="G723" s="115"/>
    </row>
    <row r="724">
      <c r="C724" s="142"/>
      <c r="D724" s="115"/>
      <c r="E724" s="115"/>
      <c r="F724" s="115"/>
      <c r="G724" s="115"/>
    </row>
    <row r="725">
      <c r="C725" s="142"/>
      <c r="D725" s="115"/>
      <c r="E725" s="115"/>
      <c r="F725" s="115"/>
      <c r="G725" s="115"/>
    </row>
    <row r="726">
      <c r="C726" s="142"/>
      <c r="D726" s="115"/>
      <c r="E726" s="115"/>
      <c r="F726" s="115"/>
      <c r="G726" s="115"/>
    </row>
    <row r="727">
      <c r="C727" s="142"/>
      <c r="D727" s="115"/>
      <c r="E727" s="115"/>
      <c r="F727" s="115"/>
      <c r="G727" s="115"/>
    </row>
    <row r="728">
      <c r="C728" s="142"/>
      <c r="D728" s="115"/>
      <c r="E728" s="115"/>
      <c r="F728" s="115"/>
      <c r="G728" s="115"/>
    </row>
    <row r="729">
      <c r="C729" s="142"/>
      <c r="D729" s="115"/>
      <c r="E729" s="115"/>
      <c r="F729" s="115"/>
      <c r="G729" s="115"/>
    </row>
    <row r="730">
      <c r="C730" s="142"/>
      <c r="D730" s="115"/>
      <c r="E730" s="115"/>
      <c r="F730" s="115"/>
      <c r="G730" s="115"/>
    </row>
    <row r="731">
      <c r="C731" s="142"/>
      <c r="D731" s="115"/>
      <c r="E731" s="115"/>
      <c r="F731" s="115"/>
      <c r="G731" s="115"/>
    </row>
    <row r="732">
      <c r="C732" s="142"/>
      <c r="D732" s="115"/>
      <c r="E732" s="115"/>
      <c r="F732" s="115"/>
      <c r="G732" s="115"/>
    </row>
    <row r="733">
      <c r="C733" s="142"/>
      <c r="D733" s="115"/>
      <c r="E733" s="115"/>
      <c r="F733" s="115"/>
      <c r="G733" s="115"/>
    </row>
    <row r="734">
      <c r="C734" s="142"/>
      <c r="D734" s="115"/>
      <c r="E734" s="115"/>
      <c r="F734" s="115"/>
      <c r="G734" s="115"/>
    </row>
    <row r="735">
      <c r="C735" s="142"/>
      <c r="D735" s="115"/>
      <c r="E735" s="115"/>
      <c r="F735" s="115"/>
      <c r="G735" s="115"/>
    </row>
    <row r="736">
      <c r="C736" s="142"/>
      <c r="D736" s="115"/>
      <c r="E736" s="115"/>
      <c r="F736" s="115"/>
      <c r="G736" s="115"/>
    </row>
    <row r="737">
      <c r="C737" s="142"/>
      <c r="D737" s="115"/>
      <c r="E737" s="115"/>
      <c r="F737" s="115"/>
      <c r="G737" s="115"/>
    </row>
    <row r="738">
      <c r="C738" s="142"/>
      <c r="D738" s="115"/>
      <c r="E738" s="115"/>
      <c r="F738" s="115"/>
      <c r="G738" s="115"/>
    </row>
    <row r="739">
      <c r="C739" s="142"/>
      <c r="D739" s="115"/>
      <c r="E739" s="115"/>
      <c r="F739" s="115"/>
      <c r="G739" s="115"/>
    </row>
    <row r="740">
      <c r="C740" s="142"/>
      <c r="D740" s="115"/>
      <c r="E740" s="115"/>
      <c r="F740" s="115"/>
      <c r="G740" s="115"/>
    </row>
    <row r="741">
      <c r="C741" s="142"/>
      <c r="D741" s="115"/>
      <c r="E741" s="115"/>
      <c r="F741" s="115"/>
      <c r="G741" s="115"/>
    </row>
    <row r="742">
      <c r="C742" s="142"/>
      <c r="D742" s="115"/>
      <c r="E742" s="115"/>
      <c r="F742" s="115"/>
      <c r="G742" s="115"/>
    </row>
    <row r="743">
      <c r="C743" s="142"/>
      <c r="D743" s="115"/>
      <c r="E743" s="115"/>
      <c r="F743" s="115"/>
      <c r="G743" s="115"/>
    </row>
    <row r="744">
      <c r="C744" s="142"/>
      <c r="D744" s="115"/>
      <c r="E744" s="115"/>
      <c r="F744" s="115"/>
      <c r="G744" s="115"/>
    </row>
    <row r="745">
      <c r="C745" s="142"/>
      <c r="D745" s="115"/>
      <c r="E745" s="115"/>
      <c r="F745" s="115"/>
      <c r="G745" s="115"/>
    </row>
    <row r="746">
      <c r="C746" s="142"/>
      <c r="D746" s="115"/>
      <c r="E746" s="115"/>
      <c r="F746" s="115"/>
      <c r="G746" s="115"/>
    </row>
    <row r="747">
      <c r="C747" s="142"/>
      <c r="D747" s="115"/>
      <c r="E747" s="115"/>
      <c r="F747" s="115"/>
      <c r="G747" s="115"/>
    </row>
    <row r="748">
      <c r="C748" s="142"/>
      <c r="D748" s="115"/>
      <c r="E748" s="115"/>
      <c r="F748" s="115"/>
      <c r="G748" s="115"/>
    </row>
    <row r="749">
      <c r="C749" s="142"/>
      <c r="D749" s="115"/>
      <c r="E749" s="115"/>
      <c r="F749" s="115"/>
      <c r="G749" s="115"/>
    </row>
    <row r="750">
      <c r="C750" s="142"/>
      <c r="D750" s="115"/>
      <c r="E750" s="115"/>
      <c r="F750" s="115"/>
      <c r="G750" s="115"/>
    </row>
    <row r="751">
      <c r="C751" s="142"/>
      <c r="D751" s="115"/>
      <c r="E751" s="115"/>
      <c r="F751" s="115"/>
      <c r="G751" s="115"/>
    </row>
    <row r="752">
      <c r="C752" s="142"/>
      <c r="D752" s="115"/>
      <c r="E752" s="115"/>
      <c r="F752" s="115"/>
      <c r="G752" s="115"/>
    </row>
    <row r="753">
      <c r="C753" s="142"/>
      <c r="D753" s="115"/>
      <c r="E753" s="115"/>
      <c r="F753" s="115"/>
      <c r="G753" s="115"/>
    </row>
    <row r="754">
      <c r="C754" s="142"/>
      <c r="D754" s="115"/>
      <c r="E754" s="115"/>
      <c r="F754" s="115"/>
      <c r="G754" s="115"/>
    </row>
    <row r="755">
      <c r="C755" s="142"/>
      <c r="D755" s="115"/>
      <c r="E755" s="115"/>
      <c r="F755" s="115"/>
      <c r="G755" s="115"/>
    </row>
    <row r="756">
      <c r="C756" s="142"/>
      <c r="D756" s="115"/>
      <c r="E756" s="115"/>
      <c r="F756" s="115"/>
      <c r="G756" s="115"/>
    </row>
    <row r="757">
      <c r="C757" s="142"/>
      <c r="D757" s="115"/>
      <c r="E757" s="115"/>
      <c r="F757" s="115"/>
      <c r="G757" s="115"/>
    </row>
    <row r="758">
      <c r="C758" s="142"/>
      <c r="D758" s="115"/>
      <c r="E758" s="115"/>
      <c r="F758" s="115"/>
      <c r="G758" s="115"/>
    </row>
    <row r="759">
      <c r="C759" s="142"/>
      <c r="D759" s="115"/>
      <c r="E759" s="115"/>
      <c r="F759" s="115"/>
      <c r="G759" s="115"/>
    </row>
    <row r="760">
      <c r="C760" s="142"/>
      <c r="D760" s="115"/>
      <c r="E760" s="115"/>
      <c r="F760" s="115"/>
      <c r="G760" s="115"/>
    </row>
    <row r="761">
      <c r="C761" s="142"/>
      <c r="D761" s="115"/>
      <c r="E761" s="115"/>
      <c r="F761" s="115"/>
      <c r="G761" s="115"/>
    </row>
    <row r="762">
      <c r="C762" s="142"/>
      <c r="D762" s="115"/>
      <c r="E762" s="115"/>
      <c r="F762" s="115"/>
      <c r="G762" s="115"/>
    </row>
    <row r="763">
      <c r="C763" s="142"/>
      <c r="D763" s="115"/>
      <c r="E763" s="115"/>
      <c r="F763" s="115"/>
      <c r="G763" s="115"/>
    </row>
    <row r="764">
      <c r="C764" s="142"/>
      <c r="D764" s="115"/>
      <c r="E764" s="115"/>
      <c r="F764" s="115"/>
      <c r="G764" s="115"/>
    </row>
    <row r="765">
      <c r="C765" s="142"/>
      <c r="D765" s="115"/>
      <c r="E765" s="115"/>
      <c r="F765" s="115"/>
      <c r="G765" s="115"/>
    </row>
    <row r="766">
      <c r="C766" s="142"/>
      <c r="D766" s="115"/>
      <c r="E766" s="115"/>
      <c r="F766" s="115"/>
      <c r="G766" s="115"/>
    </row>
    <row r="767">
      <c r="C767" s="142"/>
      <c r="D767" s="115"/>
      <c r="E767" s="115"/>
      <c r="F767" s="115"/>
      <c r="G767" s="115"/>
    </row>
    <row r="768">
      <c r="C768" s="142"/>
      <c r="D768" s="115"/>
      <c r="E768" s="115"/>
      <c r="F768" s="115"/>
      <c r="G768" s="115"/>
    </row>
    <row r="769">
      <c r="C769" s="142"/>
      <c r="D769" s="115"/>
      <c r="E769" s="115"/>
      <c r="F769" s="115"/>
      <c r="G769" s="115"/>
    </row>
    <row r="770">
      <c r="C770" s="142"/>
      <c r="D770" s="115"/>
      <c r="E770" s="115"/>
      <c r="F770" s="115"/>
      <c r="G770" s="115"/>
    </row>
    <row r="771">
      <c r="C771" s="142"/>
      <c r="D771" s="115"/>
      <c r="E771" s="115"/>
      <c r="F771" s="115"/>
      <c r="G771" s="115"/>
    </row>
    <row r="772">
      <c r="C772" s="142"/>
      <c r="D772" s="115"/>
      <c r="E772" s="115"/>
      <c r="F772" s="115"/>
      <c r="G772" s="115"/>
    </row>
    <row r="773">
      <c r="C773" s="142"/>
      <c r="D773" s="115"/>
      <c r="E773" s="115"/>
      <c r="F773" s="115"/>
      <c r="G773" s="115"/>
    </row>
    <row r="774">
      <c r="C774" s="142"/>
      <c r="D774" s="115"/>
      <c r="E774" s="115"/>
      <c r="F774" s="115"/>
      <c r="G774" s="115"/>
    </row>
    <row r="775">
      <c r="C775" s="142"/>
      <c r="D775" s="115"/>
      <c r="E775" s="115"/>
      <c r="F775" s="115"/>
      <c r="G775" s="115"/>
    </row>
    <row r="776">
      <c r="C776" s="142"/>
      <c r="D776" s="115"/>
      <c r="E776" s="115"/>
      <c r="F776" s="115"/>
      <c r="G776" s="115"/>
    </row>
    <row r="777">
      <c r="C777" s="142"/>
      <c r="D777" s="115"/>
      <c r="E777" s="115"/>
      <c r="F777" s="115"/>
      <c r="G777" s="115"/>
    </row>
    <row r="778">
      <c r="C778" s="142"/>
      <c r="D778" s="115"/>
      <c r="E778" s="115"/>
      <c r="F778" s="115"/>
      <c r="G778" s="115"/>
    </row>
    <row r="779">
      <c r="C779" s="142"/>
      <c r="D779" s="115"/>
      <c r="E779" s="115"/>
      <c r="F779" s="115"/>
      <c r="G779" s="115"/>
    </row>
    <row r="780">
      <c r="C780" s="142"/>
      <c r="D780" s="115"/>
      <c r="E780" s="115"/>
      <c r="F780" s="115"/>
      <c r="G780" s="115"/>
    </row>
    <row r="781">
      <c r="C781" s="142"/>
      <c r="D781" s="115"/>
      <c r="E781" s="115"/>
      <c r="F781" s="115"/>
      <c r="G781" s="115"/>
    </row>
    <row r="782">
      <c r="C782" s="142"/>
      <c r="D782" s="115"/>
      <c r="E782" s="115"/>
      <c r="F782" s="115"/>
      <c r="G782" s="115"/>
    </row>
    <row r="783">
      <c r="C783" s="142"/>
      <c r="D783" s="115"/>
      <c r="E783" s="115"/>
      <c r="F783" s="115"/>
      <c r="G783" s="115"/>
    </row>
    <row r="784">
      <c r="C784" s="142"/>
      <c r="D784" s="115"/>
      <c r="E784" s="115"/>
      <c r="F784" s="115"/>
      <c r="G784" s="115"/>
    </row>
    <row r="785">
      <c r="C785" s="142"/>
      <c r="D785" s="115"/>
      <c r="E785" s="115"/>
      <c r="F785" s="115"/>
      <c r="G785" s="115"/>
    </row>
    <row r="786">
      <c r="C786" s="142"/>
      <c r="D786" s="115"/>
      <c r="E786" s="115"/>
      <c r="F786" s="115"/>
      <c r="G786" s="115"/>
    </row>
    <row r="787">
      <c r="C787" s="142"/>
      <c r="D787" s="115"/>
      <c r="E787" s="115"/>
      <c r="F787" s="115"/>
      <c r="G787" s="115"/>
    </row>
    <row r="788">
      <c r="C788" s="142"/>
      <c r="D788" s="115"/>
      <c r="E788" s="115"/>
      <c r="F788" s="115"/>
      <c r="G788" s="115"/>
    </row>
    <row r="789">
      <c r="C789" s="142"/>
      <c r="D789" s="115"/>
      <c r="E789" s="115"/>
      <c r="F789" s="115"/>
      <c r="G789" s="115"/>
    </row>
    <row r="790">
      <c r="C790" s="142"/>
      <c r="D790" s="115"/>
      <c r="E790" s="115"/>
      <c r="F790" s="115"/>
      <c r="G790" s="115"/>
    </row>
    <row r="791">
      <c r="C791" s="142"/>
      <c r="D791" s="115"/>
      <c r="E791" s="115"/>
      <c r="F791" s="115"/>
      <c r="G791" s="115"/>
    </row>
    <row r="792">
      <c r="C792" s="142"/>
      <c r="D792" s="115"/>
      <c r="E792" s="115"/>
      <c r="F792" s="115"/>
      <c r="G792" s="115"/>
    </row>
    <row r="793">
      <c r="C793" s="142"/>
      <c r="D793" s="115"/>
      <c r="E793" s="115"/>
      <c r="F793" s="115"/>
      <c r="G793" s="115"/>
    </row>
    <row r="794">
      <c r="C794" s="142"/>
      <c r="D794" s="115"/>
      <c r="E794" s="115"/>
      <c r="F794" s="115"/>
      <c r="G794" s="115"/>
    </row>
    <row r="795">
      <c r="C795" s="142"/>
      <c r="D795" s="115"/>
      <c r="E795" s="115"/>
      <c r="F795" s="115"/>
      <c r="G795" s="115"/>
    </row>
    <row r="796">
      <c r="C796" s="142"/>
      <c r="D796" s="115"/>
      <c r="E796" s="115"/>
      <c r="F796" s="115"/>
      <c r="G796" s="115"/>
    </row>
    <row r="797">
      <c r="C797" s="142"/>
      <c r="D797" s="115"/>
      <c r="E797" s="115"/>
      <c r="F797" s="115"/>
      <c r="G797" s="115"/>
    </row>
    <row r="798">
      <c r="C798" s="142"/>
      <c r="D798" s="115"/>
      <c r="E798" s="115"/>
      <c r="F798" s="115"/>
      <c r="G798" s="115"/>
    </row>
    <row r="799">
      <c r="C799" s="142"/>
      <c r="D799" s="115"/>
      <c r="E799" s="115"/>
      <c r="F799" s="115"/>
      <c r="G799" s="115"/>
    </row>
    <row r="800">
      <c r="C800" s="142"/>
      <c r="D800" s="115"/>
      <c r="E800" s="115"/>
      <c r="F800" s="115"/>
      <c r="G800" s="115"/>
    </row>
    <row r="801">
      <c r="C801" s="142"/>
      <c r="D801" s="115"/>
      <c r="E801" s="115"/>
      <c r="F801" s="115"/>
      <c r="G801" s="115"/>
    </row>
    <row r="802">
      <c r="C802" s="142"/>
      <c r="D802" s="115"/>
      <c r="E802" s="115"/>
      <c r="F802" s="115"/>
      <c r="G802" s="115"/>
    </row>
    <row r="803">
      <c r="C803" s="142"/>
      <c r="D803" s="115"/>
      <c r="E803" s="115"/>
      <c r="F803" s="115"/>
      <c r="G803" s="115"/>
    </row>
    <row r="804">
      <c r="C804" s="142"/>
      <c r="D804" s="115"/>
      <c r="E804" s="115"/>
      <c r="F804" s="115"/>
      <c r="G804" s="115"/>
    </row>
    <row r="805">
      <c r="C805" s="142"/>
      <c r="D805" s="115"/>
      <c r="E805" s="115"/>
      <c r="F805" s="115"/>
      <c r="G805" s="115"/>
    </row>
    <row r="806">
      <c r="C806" s="142"/>
      <c r="D806" s="115"/>
      <c r="E806" s="115"/>
      <c r="F806" s="115"/>
      <c r="G806" s="115"/>
    </row>
    <row r="807">
      <c r="C807" s="142"/>
      <c r="D807" s="115"/>
      <c r="E807" s="115"/>
      <c r="F807" s="115"/>
      <c r="G807" s="115"/>
    </row>
    <row r="808">
      <c r="C808" s="142"/>
      <c r="D808" s="115"/>
      <c r="E808" s="115"/>
      <c r="F808" s="115"/>
      <c r="G808" s="115"/>
    </row>
    <row r="809">
      <c r="C809" s="142"/>
      <c r="D809" s="115"/>
      <c r="E809" s="115"/>
      <c r="F809" s="115"/>
      <c r="G809" s="115"/>
    </row>
    <row r="810">
      <c r="C810" s="142"/>
      <c r="D810" s="115"/>
      <c r="E810" s="115"/>
      <c r="F810" s="115"/>
      <c r="G810" s="115"/>
    </row>
    <row r="811">
      <c r="C811" s="142"/>
      <c r="D811" s="115"/>
      <c r="E811" s="115"/>
      <c r="F811" s="115"/>
      <c r="G811" s="115"/>
    </row>
    <row r="812">
      <c r="C812" s="142"/>
      <c r="D812" s="115"/>
      <c r="E812" s="115"/>
      <c r="F812" s="115"/>
      <c r="G812" s="115"/>
    </row>
    <row r="813">
      <c r="C813" s="142"/>
      <c r="D813" s="115"/>
      <c r="E813" s="115"/>
      <c r="F813" s="115"/>
      <c r="G813" s="115"/>
    </row>
    <row r="814">
      <c r="C814" s="142"/>
      <c r="D814" s="115"/>
      <c r="E814" s="115"/>
      <c r="F814" s="115"/>
      <c r="G814" s="115"/>
    </row>
    <row r="815">
      <c r="C815" s="142"/>
      <c r="D815" s="115"/>
      <c r="E815" s="115"/>
      <c r="F815" s="115"/>
      <c r="G815" s="115"/>
    </row>
    <row r="816">
      <c r="C816" s="142"/>
      <c r="D816" s="115"/>
      <c r="E816" s="115"/>
      <c r="F816" s="115"/>
      <c r="G816" s="115"/>
    </row>
    <row r="817">
      <c r="C817" s="142"/>
      <c r="D817" s="115"/>
      <c r="E817" s="115"/>
      <c r="F817" s="115"/>
      <c r="G817" s="115"/>
    </row>
    <row r="818">
      <c r="C818" s="142"/>
      <c r="D818" s="115"/>
      <c r="E818" s="115"/>
      <c r="F818" s="115"/>
      <c r="G818" s="115"/>
    </row>
    <row r="819">
      <c r="C819" s="142"/>
      <c r="D819" s="115"/>
      <c r="E819" s="115"/>
      <c r="F819" s="115"/>
      <c r="G819" s="115"/>
    </row>
    <row r="820">
      <c r="C820" s="142"/>
      <c r="D820" s="115"/>
      <c r="E820" s="115"/>
      <c r="F820" s="115"/>
      <c r="G820" s="115"/>
    </row>
    <row r="821">
      <c r="C821" s="142"/>
      <c r="D821" s="115"/>
      <c r="E821" s="115"/>
      <c r="F821" s="115"/>
      <c r="G821" s="115"/>
    </row>
    <row r="822">
      <c r="C822" s="142"/>
      <c r="D822" s="115"/>
      <c r="E822" s="115"/>
      <c r="F822" s="115"/>
      <c r="G822" s="115"/>
    </row>
    <row r="823">
      <c r="C823" s="142"/>
      <c r="D823" s="115"/>
      <c r="E823" s="115"/>
      <c r="F823" s="115"/>
      <c r="G823" s="115"/>
    </row>
    <row r="824">
      <c r="C824" s="142"/>
      <c r="D824" s="115"/>
      <c r="E824" s="115"/>
      <c r="F824" s="115"/>
      <c r="G824" s="115"/>
    </row>
    <row r="825">
      <c r="C825" s="142"/>
      <c r="D825" s="115"/>
      <c r="E825" s="115"/>
      <c r="F825" s="115"/>
      <c r="G825" s="115"/>
    </row>
    <row r="826">
      <c r="C826" s="142"/>
      <c r="D826" s="115"/>
      <c r="E826" s="115"/>
      <c r="F826" s="115"/>
      <c r="G826" s="115"/>
    </row>
    <row r="827">
      <c r="C827" s="142"/>
      <c r="D827" s="115"/>
      <c r="E827" s="115"/>
      <c r="F827" s="115"/>
      <c r="G827" s="115"/>
    </row>
    <row r="828">
      <c r="C828" s="142"/>
      <c r="D828" s="115"/>
      <c r="E828" s="115"/>
      <c r="F828" s="115"/>
      <c r="G828" s="115"/>
    </row>
    <row r="829">
      <c r="C829" s="142"/>
      <c r="D829" s="115"/>
      <c r="E829" s="115"/>
      <c r="F829" s="115"/>
      <c r="G829" s="115"/>
    </row>
    <row r="830">
      <c r="C830" s="142"/>
      <c r="D830" s="115"/>
      <c r="E830" s="115"/>
      <c r="F830" s="115"/>
      <c r="G830" s="115"/>
    </row>
    <row r="831">
      <c r="C831" s="142"/>
      <c r="D831" s="115"/>
      <c r="E831" s="115"/>
      <c r="F831" s="115"/>
      <c r="G831" s="115"/>
    </row>
    <row r="832">
      <c r="C832" s="142"/>
      <c r="D832" s="115"/>
      <c r="E832" s="115"/>
      <c r="F832" s="115"/>
      <c r="G832" s="115"/>
    </row>
    <row r="833">
      <c r="C833" s="142"/>
      <c r="D833" s="115"/>
      <c r="E833" s="115"/>
      <c r="F833" s="115"/>
      <c r="G833" s="115"/>
    </row>
    <row r="834">
      <c r="C834" s="142"/>
      <c r="D834" s="115"/>
      <c r="E834" s="115"/>
      <c r="F834" s="115"/>
      <c r="G834" s="115"/>
    </row>
    <row r="835">
      <c r="C835" s="142"/>
      <c r="D835" s="115"/>
      <c r="E835" s="115"/>
      <c r="F835" s="115"/>
      <c r="G835" s="115"/>
    </row>
    <row r="836">
      <c r="C836" s="142"/>
      <c r="D836" s="115"/>
      <c r="E836" s="115"/>
      <c r="F836" s="115"/>
      <c r="G836" s="115"/>
    </row>
    <row r="837">
      <c r="C837" s="142"/>
      <c r="D837" s="115"/>
      <c r="E837" s="115"/>
      <c r="F837" s="115"/>
      <c r="G837" s="115"/>
    </row>
    <row r="838">
      <c r="C838" s="142"/>
      <c r="D838" s="115"/>
      <c r="E838" s="115"/>
      <c r="F838" s="115"/>
      <c r="G838" s="115"/>
    </row>
    <row r="839">
      <c r="C839" s="142"/>
      <c r="D839" s="115"/>
      <c r="E839" s="115"/>
      <c r="F839" s="115"/>
      <c r="G839" s="115"/>
    </row>
    <row r="840">
      <c r="C840" s="142"/>
      <c r="D840" s="115"/>
      <c r="E840" s="115"/>
      <c r="F840" s="115"/>
      <c r="G840" s="115"/>
    </row>
    <row r="841">
      <c r="C841" s="142"/>
      <c r="D841" s="115"/>
      <c r="E841" s="115"/>
      <c r="F841" s="115"/>
      <c r="G841" s="115"/>
    </row>
    <row r="842">
      <c r="C842" s="142"/>
      <c r="D842" s="115"/>
      <c r="E842" s="115"/>
      <c r="F842" s="115"/>
      <c r="G842" s="115"/>
    </row>
    <row r="843">
      <c r="C843" s="142"/>
      <c r="D843" s="115"/>
      <c r="E843" s="115"/>
      <c r="F843" s="115"/>
      <c r="G843" s="115"/>
    </row>
    <row r="844">
      <c r="C844" s="142"/>
      <c r="D844" s="115"/>
      <c r="E844" s="115"/>
      <c r="F844" s="115"/>
      <c r="G844" s="115"/>
    </row>
    <row r="845">
      <c r="C845" s="142"/>
      <c r="D845" s="115"/>
      <c r="E845" s="115"/>
      <c r="F845" s="115"/>
      <c r="G845" s="115"/>
    </row>
    <row r="846">
      <c r="C846" s="142"/>
      <c r="D846" s="115"/>
      <c r="E846" s="115"/>
      <c r="F846" s="115"/>
      <c r="G846" s="115"/>
    </row>
    <row r="847">
      <c r="C847" s="142"/>
      <c r="D847" s="115"/>
      <c r="E847" s="115"/>
      <c r="F847" s="115"/>
      <c r="G847" s="115"/>
    </row>
    <row r="848">
      <c r="C848" s="142"/>
      <c r="D848" s="115"/>
      <c r="E848" s="115"/>
      <c r="F848" s="115"/>
      <c r="G848" s="115"/>
    </row>
    <row r="849">
      <c r="C849" s="142"/>
      <c r="D849" s="115"/>
      <c r="E849" s="115"/>
      <c r="F849" s="115"/>
      <c r="G849" s="115"/>
    </row>
    <row r="850">
      <c r="C850" s="142"/>
      <c r="D850" s="115"/>
      <c r="E850" s="115"/>
      <c r="F850" s="115"/>
      <c r="G850" s="115"/>
    </row>
    <row r="851">
      <c r="C851" s="142"/>
      <c r="D851" s="115"/>
      <c r="E851" s="115"/>
      <c r="F851" s="115"/>
      <c r="G851" s="115"/>
    </row>
    <row r="852">
      <c r="C852" s="142"/>
      <c r="D852" s="115"/>
      <c r="E852" s="115"/>
      <c r="F852" s="115"/>
      <c r="G852" s="115"/>
    </row>
    <row r="853">
      <c r="C853" s="142"/>
      <c r="D853" s="115"/>
      <c r="E853" s="115"/>
      <c r="F853" s="115"/>
      <c r="G853" s="115"/>
    </row>
    <row r="854">
      <c r="C854" s="142"/>
      <c r="D854" s="115"/>
      <c r="E854" s="115"/>
      <c r="F854" s="115"/>
      <c r="G854" s="115"/>
    </row>
    <row r="855">
      <c r="C855" s="142"/>
      <c r="D855" s="115"/>
      <c r="E855" s="115"/>
      <c r="F855" s="115"/>
      <c r="G855" s="115"/>
    </row>
    <row r="856">
      <c r="C856" s="142"/>
      <c r="D856" s="115"/>
      <c r="E856" s="115"/>
      <c r="F856" s="115"/>
      <c r="G856" s="115"/>
    </row>
    <row r="857">
      <c r="C857" s="142"/>
      <c r="D857" s="115"/>
      <c r="E857" s="115"/>
      <c r="F857" s="115"/>
      <c r="G857" s="115"/>
    </row>
    <row r="858">
      <c r="C858" s="142"/>
      <c r="D858" s="115"/>
      <c r="E858" s="115"/>
      <c r="F858" s="115"/>
      <c r="G858" s="115"/>
    </row>
    <row r="859">
      <c r="C859" s="142"/>
      <c r="D859" s="115"/>
      <c r="E859" s="115"/>
      <c r="F859" s="115"/>
      <c r="G859" s="115"/>
    </row>
    <row r="860">
      <c r="C860" s="142"/>
      <c r="D860" s="115"/>
      <c r="E860" s="115"/>
      <c r="F860" s="115"/>
      <c r="G860" s="115"/>
    </row>
    <row r="861">
      <c r="C861" s="142"/>
      <c r="D861" s="115"/>
      <c r="E861" s="115"/>
      <c r="F861" s="115"/>
      <c r="G861" s="115"/>
    </row>
    <row r="862">
      <c r="C862" s="142"/>
      <c r="D862" s="115"/>
      <c r="E862" s="115"/>
      <c r="F862" s="115"/>
      <c r="G862" s="115"/>
    </row>
    <row r="863">
      <c r="C863" s="142"/>
      <c r="D863" s="115"/>
      <c r="E863" s="115"/>
      <c r="F863" s="115"/>
      <c r="G863" s="115"/>
    </row>
    <row r="864">
      <c r="C864" s="142"/>
      <c r="D864" s="115"/>
      <c r="E864" s="115"/>
      <c r="F864" s="115"/>
      <c r="G864" s="115"/>
    </row>
    <row r="865">
      <c r="C865" s="142"/>
      <c r="D865" s="115"/>
      <c r="E865" s="115"/>
      <c r="F865" s="115"/>
      <c r="G865" s="115"/>
    </row>
    <row r="866">
      <c r="C866" s="142"/>
      <c r="D866" s="115"/>
      <c r="E866" s="115"/>
      <c r="F866" s="115"/>
      <c r="G866" s="115"/>
    </row>
    <row r="867">
      <c r="C867" s="142"/>
      <c r="D867" s="115"/>
      <c r="E867" s="115"/>
      <c r="F867" s="115"/>
      <c r="G867" s="115"/>
    </row>
    <row r="868">
      <c r="C868" s="142"/>
      <c r="D868" s="115"/>
      <c r="E868" s="115"/>
      <c r="F868" s="115"/>
      <c r="G868" s="115"/>
    </row>
    <row r="869">
      <c r="C869" s="142"/>
      <c r="D869" s="115"/>
      <c r="E869" s="115"/>
      <c r="F869" s="115"/>
      <c r="G869" s="115"/>
    </row>
    <row r="870">
      <c r="C870" s="142"/>
      <c r="D870" s="115"/>
      <c r="E870" s="115"/>
      <c r="F870" s="115"/>
      <c r="G870" s="115"/>
    </row>
    <row r="871">
      <c r="C871" s="142"/>
      <c r="D871" s="115"/>
      <c r="E871" s="115"/>
      <c r="F871" s="115"/>
      <c r="G871" s="115"/>
    </row>
    <row r="872">
      <c r="C872" s="142"/>
      <c r="D872" s="115"/>
      <c r="E872" s="115"/>
      <c r="F872" s="115"/>
      <c r="G872" s="115"/>
    </row>
    <row r="873">
      <c r="C873" s="142"/>
      <c r="D873" s="115"/>
      <c r="E873" s="115"/>
      <c r="F873" s="115"/>
      <c r="G873" s="115"/>
    </row>
    <row r="874">
      <c r="C874" s="142"/>
      <c r="D874" s="115"/>
      <c r="E874" s="115"/>
      <c r="F874" s="115"/>
      <c r="G874" s="115"/>
    </row>
    <row r="875">
      <c r="C875" s="142"/>
      <c r="D875" s="115"/>
      <c r="E875" s="115"/>
      <c r="F875" s="115"/>
      <c r="G875" s="115"/>
    </row>
    <row r="876">
      <c r="C876" s="142"/>
      <c r="D876" s="115"/>
      <c r="E876" s="115"/>
      <c r="F876" s="115"/>
      <c r="G876" s="115"/>
    </row>
    <row r="877">
      <c r="C877" s="142"/>
      <c r="D877" s="115"/>
      <c r="E877" s="115"/>
      <c r="F877" s="115"/>
      <c r="G877" s="115"/>
    </row>
    <row r="878">
      <c r="C878" s="142"/>
      <c r="D878" s="115"/>
      <c r="E878" s="115"/>
      <c r="F878" s="115"/>
      <c r="G878" s="115"/>
    </row>
    <row r="879">
      <c r="C879" s="142"/>
      <c r="D879" s="115"/>
      <c r="E879" s="115"/>
      <c r="F879" s="115"/>
      <c r="G879" s="115"/>
    </row>
    <row r="880">
      <c r="C880" s="142"/>
      <c r="D880" s="115"/>
      <c r="E880" s="115"/>
      <c r="F880" s="115"/>
      <c r="G880" s="115"/>
    </row>
    <row r="881">
      <c r="C881" s="142"/>
      <c r="D881" s="115"/>
      <c r="E881" s="115"/>
      <c r="F881" s="115"/>
      <c r="G881" s="115"/>
    </row>
    <row r="882">
      <c r="C882" s="142"/>
      <c r="D882" s="115"/>
      <c r="E882" s="115"/>
      <c r="F882" s="115"/>
      <c r="G882" s="115"/>
    </row>
    <row r="883">
      <c r="C883" s="142"/>
      <c r="D883" s="115"/>
      <c r="E883" s="115"/>
      <c r="F883" s="115"/>
      <c r="G883" s="115"/>
    </row>
    <row r="884">
      <c r="C884" s="142"/>
      <c r="D884" s="115"/>
      <c r="E884" s="115"/>
      <c r="F884" s="115"/>
      <c r="G884" s="115"/>
    </row>
    <row r="885">
      <c r="C885" s="142"/>
      <c r="D885" s="115"/>
      <c r="E885" s="115"/>
      <c r="F885" s="115"/>
      <c r="G885" s="115"/>
    </row>
    <row r="886">
      <c r="C886" s="142"/>
      <c r="D886" s="115"/>
      <c r="E886" s="115"/>
      <c r="F886" s="115"/>
      <c r="G886" s="115"/>
    </row>
    <row r="887">
      <c r="C887" s="142"/>
      <c r="D887" s="115"/>
      <c r="E887" s="115"/>
      <c r="F887" s="115"/>
      <c r="G887" s="115"/>
    </row>
    <row r="888">
      <c r="C888" s="142"/>
      <c r="D888" s="115"/>
      <c r="E888" s="115"/>
      <c r="F888" s="115"/>
      <c r="G888" s="115"/>
    </row>
    <row r="889">
      <c r="C889" s="142"/>
      <c r="D889" s="115"/>
      <c r="E889" s="115"/>
      <c r="F889" s="115"/>
      <c r="G889" s="115"/>
    </row>
    <row r="890">
      <c r="C890" s="142"/>
      <c r="D890" s="115"/>
      <c r="E890" s="115"/>
      <c r="F890" s="115"/>
      <c r="G890" s="115"/>
    </row>
    <row r="891">
      <c r="C891" s="142"/>
      <c r="D891" s="115"/>
      <c r="E891" s="115"/>
      <c r="F891" s="115"/>
      <c r="G891" s="115"/>
    </row>
    <row r="892">
      <c r="C892" s="142"/>
      <c r="D892" s="115"/>
      <c r="E892" s="115"/>
      <c r="F892" s="115"/>
      <c r="G892" s="115"/>
    </row>
    <row r="893">
      <c r="C893" s="142"/>
      <c r="D893" s="115"/>
      <c r="E893" s="115"/>
      <c r="F893" s="115"/>
      <c r="G893" s="115"/>
    </row>
    <row r="894">
      <c r="C894" s="142"/>
      <c r="D894" s="115"/>
      <c r="E894" s="115"/>
      <c r="F894" s="115"/>
      <c r="G894" s="115"/>
    </row>
    <row r="895">
      <c r="C895" s="142"/>
      <c r="D895" s="115"/>
      <c r="E895" s="115"/>
      <c r="F895" s="115"/>
      <c r="G895" s="115"/>
    </row>
    <row r="896">
      <c r="C896" s="142"/>
      <c r="D896" s="115"/>
      <c r="E896" s="115"/>
      <c r="F896" s="115"/>
      <c r="G896" s="115"/>
    </row>
    <row r="897">
      <c r="C897" s="142"/>
      <c r="D897" s="115"/>
      <c r="E897" s="115"/>
      <c r="F897" s="115"/>
      <c r="G897" s="115"/>
    </row>
    <row r="898">
      <c r="C898" s="142"/>
      <c r="D898" s="115"/>
      <c r="E898" s="115"/>
      <c r="F898" s="115"/>
      <c r="G898" s="115"/>
    </row>
    <row r="899">
      <c r="C899" s="142"/>
      <c r="D899" s="115"/>
      <c r="E899" s="115"/>
      <c r="F899" s="115"/>
      <c r="G899" s="115"/>
    </row>
    <row r="900">
      <c r="C900" s="142"/>
      <c r="D900" s="115"/>
      <c r="E900" s="115"/>
      <c r="F900" s="115"/>
      <c r="G900" s="115"/>
    </row>
    <row r="901">
      <c r="C901" s="142"/>
      <c r="D901" s="115"/>
      <c r="E901" s="115"/>
      <c r="F901" s="115"/>
      <c r="G901" s="115"/>
    </row>
    <row r="902">
      <c r="C902" s="142"/>
      <c r="D902" s="115"/>
      <c r="E902" s="115"/>
      <c r="F902" s="115"/>
      <c r="G902" s="115"/>
    </row>
    <row r="903">
      <c r="C903" s="142"/>
      <c r="D903" s="115"/>
      <c r="E903" s="115"/>
      <c r="F903" s="115"/>
      <c r="G903" s="115"/>
    </row>
    <row r="904">
      <c r="C904" s="142"/>
      <c r="D904" s="115"/>
      <c r="E904" s="115"/>
      <c r="F904" s="115"/>
      <c r="G904" s="115"/>
    </row>
    <row r="905">
      <c r="C905" s="142"/>
      <c r="D905" s="115"/>
      <c r="E905" s="115"/>
      <c r="F905" s="115"/>
      <c r="G905" s="115"/>
    </row>
    <row r="906">
      <c r="C906" s="142"/>
      <c r="D906" s="115"/>
      <c r="E906" s="115"/>
      <c r="F906" s="115"/>
      <c r="G906" s="115"/>
    </row>
    <row r="907">
      <c r="C907" s="142"/>
      <c r="D907" s="115"/>
      <c r="E907" s="115"/>
      <c r="F907" s="115"/>
      <c r="G907" s="115"/>
    </row>
    <row r="908">
      <c r="C908" s="142"/>
      <c r="D908" s="115"/>
      <c r="E908" s="115"/>
      <c r="F908" s="115"/>
      <c r="G908" s="115"/>
    </row>
    <row r="909">
      <c r="C909" s="142"/>
      <c r="D909" s="115"/>
      <c r="E909" s="115"/>
      <c r="F909" s="115"/>
      <c r="G909" s="115"/>
    </row>
    <row r="910">
      <c r="C910" s="142"/>
      <c r="D910" s="115"/>
      <c r="E910" s="115"/>
      <c r="F910" s="115"/>
      <c r="G910" s="115"/>
    </row>
    <row r="911">
      <c r="C911" s="142"/>
      <c r="D911" s="115"/>
      <c r="E911" s="115"/>
      <c r="F911" s="115"/>
      <c r="G911" s="115"/>
    </row>
    <row r="912">
      <c r="C912" s="142"/>
      <c r="D912" s="115"/>
      <c r="E912" s="115"/>
      <c r="F912" s="115"/>
      <c r="G912" s="115"/>
    </row>
    <row r="913">
      <c r="C913" s="142"/>
      <c r="D913" s="115"/>
      <c r="E913" s="115"/>
      <c r="F913" s="115"/>
      <c r="G913" s="115"/>
    </row>
    <row r="914">
      <c r="C914" s="142"/>
      <c r="D914" s="115"/>
      <c r="E914" s="115"/>
      <c r="F914" s="115"/>
      <c r="G914" s="115"/>
    </row>
    <row r="915">
      <c r="C915" s="142"/>
      <c r="D915" s="115"/>
      <c r="E915" s="115"/>
      <c r="F915" s="115"/>
      <c r="G915" s="115"/>
    </row>
    <row r="916">
      <c r="C916" s="142"/>
      <c r="D916" s="115"/>
      <c r="E916" s="115"/>
      <c r="F916" s="115"/>
      <c r="G916" s="115"/>
    </row>
    <row r="917">
      <c r="C917" s="142"/>
      <c r="D917" s="115"/>
      <c r="E917" s="115"/>
      <c r="F917" s="115"/>
      <c r="G917" s="115"/>
    </row>
    <row r="918">
      <c r="C918" s="142"/>
      <c r="D918" s="115"/>
      <c r="E918" s="115"/>
      <c r="F918" s="115"/>
      <c r="G918" s="115"/>
    </row>
    <row r="919">
      <c r="C919" s="142"/>
      <c r="D919" s="115"/>
      <c r="E919" s="115"/>
      <c r="F919" s="115"/>
      <c r="G919" s="115"/>
    </row>
    <row r="920">
      <c r="C920" s="142"/>
      <c r="D920" s="115"/>
      <c r="E920" s="115"/>
      <c r="F920" s="115"/>
      <c r="G920" s="115"/>
    </row>
    <row r="921">
      <c r="C921" s="142"/>
      <c r="D921" s="115"/>
      <c r="E921" s="115"/>
      <c r="F921" s="115"/>
      <c r="G921" s="115"/>
    </row>
    <row r="922">
      <c r="C922" s="142"/>
      <c r="D922" s="115"/>
      <c r="E922" s="115"/>
      <c r="F922" s="115"/>
      <c r="G922" s="115"/>
    </row>
    <row r="923">
      <c r="C923" s="142"/>
      <c r="D923" s="115"/>
      <c r="E923" s="115"/>
      <c r="F923" s="115"/>
      <c r="G923" s="115"/>
    </row>
    <row r="924">
      <c r="C924" s="142"/>
      <c r="D924" s="115"/>
      <c r="E924" s="115"/>
      <c r="F924" s="115"/>
      <c r="G924" s="115"/>
    </row>
    <row r="925">
      <c r="C925" s="142"/>
      <c r="D925" s="115"/>
      <c r="E925" s="115"/>
      <c r="F925" s="115"/>
      <c r="G925" s="115"/>
    </row>
    <row r="926">
      <c r="C926" s="142"/>
      <c r="D926" s="115"/>
      <c r="E926" s="115"/>
      <c r="F926" s="115"/>
      <c r="G926" s="115"/>
    </row>
    <row r="927">
      <c r="C927" s="142"/>
      <c r="D927" s="115"/>
      <c r="E927" s="115"/>
      <c r="F927" s="115"/>
      <c r="G927" s="115"/>
    </row>
    <row r="928">
      <c r="C928" s="142"/>
      <c r="D928" s="115"/>
      <c r="E928" s="115"/>
      <c r="F928" s="115"/>
      <c r="G928" s="115"/>
    </row>
    <row r="929">
      <c r="C929" s="142"/>
      <c r="D929" s="115"/>
      <c r="E929" s="115"/>
      <c r="F929" s="115"/>
      <c r="G929" s="115"/>
    </row>
    <row r="930">
      <c r="C930" s="142"/>
      <c r="D930" s="115"/>
      <c r="E930" s="115"/>
      <c r="F930" s="115"/>
      <c r="G930" s="115"/>
    </row>
    <row r="931">
      <c r="C931" s="142"/>
      <c r="D931" s="115"/>
      <c r="E931" s="115"/>
      <c r="F931" s="115"/>
      <c r="G931" s="115"/>
    </row>
    <row r="932">
      <c r="C932" s="142"/>
      <c r="D932" s="115"/>
      <c r="E932" s="115"/>
      <c r="F932" s="115"/>
      <c r="G932" s="115"/>
    </row>
    <row r="933">
      <c r="C933" s="142"/>
      <c r="D933" s="115"/>
      <c r="E933" s="115"/>
      <c r="F933" s="115"/>
      <c r="G933" s="115"/>
    </row>
    <row r="934">
      <c r="C934" s="142"/>
      <c r="D934" s="115"/>
      <c r="E934" s="115"/>
      <c r="F934" s="115"/>
      <c r="G934" s="115"/>
    </row>
    <row r="935">
      <c r="C935" s="142"/>
      <c r="D935" s="115"/>
      <c r="E935" s="115"/>
      <c r="F935" s="115"/>
      <c r="G935" s="115"/>
    </row>
    <row r="936">
      <c r="C936" s="142"/>
      <c r="D936" s="115"/>
      <c r="E936" s="115"/>
      <c r="F936" s="115"/>
      <c r="G936" s="115"/>
    </row>
    <row r="937">
      <c r="C937" s="142"/>
      <c r="D937" s="115"/>
      <c r="E937" s="115"/>
      <c r="F937" s="115"/>
      <c r="G937" s="115"/>
    </row>
    <row r="938">
      <c r="C938" s="142"/>
      <c r="D938" s="115"/>
      <c r="E938" s="115"/>
      <c r="F938" s="115"/>
      <c r="G938" s="115"/>
    </row>
    <row r="939">
      <c r="C939" s="142"/>
      <c r="D939" s="115"/>
      <c r="E939" s="115"/>
      <c r="F939" s="115"/>
      <c r="G939" s="115"/>
    </row>
    <row r="940">
      <c r="C940" s="142"/>
      <c r="D940" s="115"/>
      <c r="E940" s="115"/>
      <c r="F940" s="115"/>
      <c r="G940" s="115"/>
    </row>
    <row r="941">
      <c r="C941" s="142"/>
      <c r="D941" s="115"/>
      <c r="E941" s="115"/>
      <c r="F941" s="115"/>
      <c r="G941" s="115"/>
    </row>
    <row r="942">
      <c r="C942" s="142"/>
      <c r="D942" s="115"/>
      <c r="E942" s="115"/>
      <c r="F942" s="115"/>
      <c r="G942" s="115"/>
    </row>
    <row r="943">
      <c r="C943" s="142"/>
      <c r="D943" s="115"/>
      <c r="E943" s="115"/>
      <c r="F943" s="115"/>
      <c r="G943" s="115"/>
    </row>
    <row r="944">
      <c r="C944" s="142"/>
      <c r="D944" s="115"/>
      <c r="E944" s="115"/>
      <c r="F944" s="115"/>
      <c r="G944" s="115"/>
    </row>
    <row r="945">
      <c r="C945" s="142"/>
      <c r="D945" s="115"/>
      <c r="E945" s="115"/>
      <c r="F945" s="115"/>
      <c r="G945" s="115"/>
    </row>
    <row r="946">
      <c r="C946" s="142"/>
      <c r="D946" s="115"/>
      <c r="E946" s="115"/>
      <c r="F946" s="115"/>
      <c r="G946" s="115"/>
    </row>
    <row r="947">
      <c r="C947" s="142"/>
      <c r="D947" s="115"/>
      <c r="E947" s="115"/>
      <c r="F947" s="115"/>
      <c r="G947" s="115"/>
    </row>
    <row r="948">
      <c r="C948" s="142"/>
      <c r="D948" s="115"/>
      <c r="E948" s="115"/>
      <c r="F948" s="115"/>
      <c r="G948" s="115"/>
    </row>
    <row r="949">
      <c r="C949" s="142"/>
      <c r="D949" s="115"/>
      <c r="E949" s="115"/>
      <c r="F949" s="115"/>
      <c r="G949" s="115"/>
    </row>
    <row r="950">
      <c r="C950" s="142"/>
      <c r="D950" s="115"/>
      <c r="E950" s="115"/>
      <c r="F950" s="115"/>
      <c r="G950" s="115"/>
    </row>
    <row r="951">
      <c r="C951" s="142"/>
      <c r="D951" s="115"/>
      <c r="E951" s="115"/>
      <c r="F951" s="115"/>
      <c r="G951" s="115"/>
    </row>
    <row r="952">
      <c r="C952" s="142"/>
      <c r="D952" s="115"/>
      <c r="E952" s="115"/>
      <c r="F952" s="115"/>
      <c r="G952" s="115"/>
    </row>
    <row r="953">
      <c r="C953" s="142"/>
      <c r="D953" s="115"/>
      <c r="E953" s="115"/>
      <c r="F953" s="115"/>
      <c r="G953" s="115"/>
    </row>
    <row r="954">
      <c r="C954" s="142"/>
      <c r="D954" s="115"/>
      <c r="E954" s="115"/>
      <c r="F954" s="115"/>
      <c r="G954" s="115"/>
    </row>
    <row r="955">
      <c r="C955" s="142"/>
      <c r="D955" s="115"/>
      <c r="E955" s="115"/>
      <c r="F955" s="115"/>
      <c r="G955" s="115"/>
    </row>
    <row r="956">
      <c r="C956" s="142"/>
      <c r="D956" s="115"/>
      <c r="E956" s="115"/>
      <c r="F956" s="115"/>
      <c r="G956" s="115"/>
    </row>
    <row r="957">
      <c r="C957" s="142"/>
      <c r="D957" s="115"/>
      <c r="E957" s="115"/>
      <c r="F957" s="115"/>
      <c r="G957" s="115"/>
    </row>
    <row r="958">
      <c r="C958" s="142"/>
      <c r="D958" s="115"/>
      <c r="E958" s="115"/>
      <c r="F958" s="115"/>
      <c r="G958" s="115"/>
    </row>
    <row r="959">
      <c r="C959" s="142"/>
      <c r="D959" s="115"/>
      <c r="E959" s="115"/>
      <c r="F959" s="115"/>
      <c r="G959" s="115"/>
    </row>
    <row r="960">
      <c r="C960" s="142"/>
      <c r="D960" s="115"/>
      <c r="E960" s="115"/>
      <c r="F960" s="115"/>
      <c r="G960" s="115"/>
    </row>
    <row r="961">
      <c r="C961" s="142"/>
      <c r="D961" s="115"/>
      <c r="E961" s="115"/>
      <c r="F961" s="115"/>
      <c r="G961" s="115"/>
    </row>
    <row r="962">
      <c r="C962" s="142"/>
      <c r="D962" s="115"/>
      <c r="E962" s="115"/>
      <c r="F962" s="115"/>
      <c r="G962" s="115"/>
    </row>
    <row r="963">
      <c r="C963" s="142"/>
      <c r="D963" s="115"/>
      <c r="E963" s="115"/>
      <c r="F963" s="115"/>
      <c r="G963" s="115"/>
    </row>
    <row r="964">
      <c r="C964" s="142"/>
      <c r="D964" s="115"/>
      <c r="E964" s="115"/>
      <c r="F964" s="115"/>
      <c r="G964" s="115"/>
    </row>
    <row r="965">
      <c r="C965" s="142"/>
      <c r="D965" s="115"/>
      <c r="E965" s="115"/>
      <c r="F965" s="115"/>
      <c r="G965" s="115"/>
    </row>
    <row r="966">
      <c r="C966" s="142"/>
      <c r="D966" s="115"/>
      <c r="E966" s="115"/>
      <c r="F966" s="115"/>
      <c r="G966" s="115"/>
    </row>
    <row r="967">
      <c r="C967" s="142"/>
      <c r="D967" s="115"/>
      <c r="E967" s="115"/>
      <c r="F967" s="115"/>
      <c r="G967" s="115"/>
    </row>
    <row r="968">
      <c r="C968" s="142"/>
      <c r="D968" s="115"/>
      <c r="E968" s="115"/>
      <c r="F968" s="115"/>
      <c r="G968" s="115"/>
    </row>
    <row r="969">
      <c r="C969" s="142"/>
      <c r="D969" s="115"/>
      <c r="E969" s="115"/>
      <c r="F969" s="115"/>
      <c r="G969" s="115"/>
    </row>
    <row r="970">
      <c r="C970" s="142"/>
      <c r="D970" s="115"/>
      <c r="E970" s="115"/>
      <c r="F970" s="115"/>
      <c r="G970" s="115"/>
    </row>
    <row r="971">
      <c r="C971" s="142"/>
      <c r="D971" s="115"/>
      <c r="E971" s="115"/>
      <c r="F971" s="115"/>
      <c r="G971" s="115"/>
    </row>
    <row r="972">
      <c r="C972" s="142"/>
      <c r="D972" s="115"/>
      <c r="E972" s="115"/>
      <c r="F972" s="115"/>
      <c r="G972" s="115"/>
    </row>
    <row r="973">
      <c r="C973" s="142"/>
      <c r="D973" s="115"/>
      <c r="E973" s="115"/>
      <c r="F973" s="115"/>
      <c r="G973" s="115"/>
    </row>
    <row r="974">
      <c r="C974" s="142"/>
      <c r="D974" s="115"/>
      <c r="E974" s="115"/>
      <c r="F974" s="115"/>
      <c r="G974" s="115"/>
    </row>
    <row r="975">
      <c r="C975" s="142"/>
      <c r="D975" s="115"/>
      <c r="E975" s="115"/>
      <c r="F975" s="115"/>
      <c r="G975" s="115"/>
    </row>
    <row r="976">
      <c r="C976" s="142"/>
      <c r="D976" s="115"/>
      <c r="E976" s="115"/>
      <c r="F976" s="115"/>
      <c r="G976" s="115"/>
    </row>
    <row r="977">
      <c r="C977" s="142"/>
      <c r="D977" s="115"/>
      <c r="E977" s="115"/>
      <c r="F977" s="115"/>
      <c r="G977" s="115"/>
    </row>
    <row r="978">
      <c r="C978" s="142"/>
      <c r="D978" s="115"/>
      <c r="E978" s="115"/>
      <c r="F978" s="115"/>
      <c r="G978" s="115"/>
    </row>
    <row r="979">
      <c r="C979" s="142"/>
      <c r="D979" s="115"/>
      <c r="E979" s="115"/>
      <c r="F979" s="115"/>
      <c r="G979" s="115"/>
    </row>
    <row r="980">
      <c r="C980" s="142"/>
      <c r="D980" s="115"/>
      <c r="E980" s="115"/>
      <c r="F980" s="115"/>
      <c r="G980" s="115"/>
    </row>
    <row r="981">
      <c r="C981" s="142"/>
      <c r="D981" s="115"/>
      <c r="E981" s="115"/>
      <c r="F981" s="115"/>
      <c r="G981" s="115"/>
    </row>
    <row r="982">
      <c r="C982" s="142"/>
      <c r="D982" s="115"/>
      <c r="E982" s="115"/>
      <c r="F982" s="115"/>
      <c r="G982" s="115"/>
    </row>
    <row r="983">
      <c r="C983" s="142"/>
      <c r="D983" s="115"/>
      <c r="E983" s="115"/>
      <c r="F983" s="115"/>
      <c r="G983" s="115"/>
    </row>
    <row r="984">
      <c r="C984" s="142"/>
      <c r="D984" s="115"/>
      <c r="E984" s="115"/>
      <c r="F984" s="115"/>
      <c r="G984" s="115"/>
    </row>
    <row r="985">
      <c r="C985" s="142"/>
      <c r="D985" s="115"/>
      <c r="E985" s="115"/>
      <c r="F985" s="115"/>
      <c r="G985" s="115"/>
    </row>
    <row r="986">
      <c r="C986" s="142"/>
      <c r="D986" s="115"/>
      <c r="E986" s="115"/>
      <c r="F986" s="115"/>
      <c r="G986" s="115"/>
    </row>
    <row r="987">
      <c r="C987" s="142"/>
      <c r="D987" s="115"/>
      <c r="E987" s="115"/>
      <c r="F987" s="115"/>
      <c r="G987" s="115"/>
    </row>
    <row r="988">
      <c r="C988" s="142"/>
      <c r="D988" s="115"/>
      <c r="E988" s="115"/>
      <c r="F988" s="115"/>
      <c r="G988" s="115"/>
    </row>
    <row r="989">
      <c r="C989" s="142"/>
      <c r="D989" s="115"/>
      <c r="E989" s="115"/>
      <c r="F989" s="115"/>
      <c r="G989" s="115"/>
    </row>
    <row r="990">
      <c r="C990" s="142"/>
      <c r="D990" s="115"/>
      <c r="E990" s="115"/>
      <c r="F990" s="115"/>
      <c r="G990" s="115"/>
    </row>
    <row r="991">
      <c r="C991" s="142"/>
      <c r="D991" s="115"/>
      <c r="E991" s="115"/>
      <c r="F991" s="115"/>
      <c r="G991" s="115"/>
    </row>
    <row r="992">
      <c r="C992" s="142"/>
      <c r="D992" s="115"/>
      <c r="E992" s="115"/>
      <c r="F992" s="115"/>
      <c r="G992" s="115"/>
    </row>
    <row r="993">
      <c r="C993" s="142"/>
      <c r="D993" s="115"/>
      <c r="E993" s="115"/>
      <c r="F993" s="115"/>
      <c r="G993" s="115"/>
    </row>
    <row r="994">
      <c r="C994" s="142"/>
      <c r="D994" s="115"/>
      <c r="E994" s="115"/>
      <c r="F994" s="115"/>
      <c r="G994" s="115"/>
    </row>
    <row r="995">
      <c r="C995" s="142"/>
      <c r="D995" s="115"/>
      <c r="E995" s="115"/>
      <c r="F995" s="115"/>
      <c r="G995" s="115"/>
    </row>
    <row r="996">
      <c r="C996" s="142"/>
      <c r="D996" s="115"/>
      <c r="E996" s="115"/>
      <c r="F996" s="115"/>
      <c r="G996" s="115"/>
    </row>
    <row r="997">
      <c r="C997" s="142"/>
      <c r="D997" s="115"/>
      <c r="E997" s="115"/>
      <c r="F997" s="115"/>
      <c r="G997" s="115"/>
    </row>
    <row r="998">
      <c r="C998" s="142"/>
      <c r="D998" s="115"/>
      <c r="E998" s="115"/>
      <c r="F998" s="115"/>
      <c r="G998" s="115"/>
    </row>
    <row r="999">
      <c r="C999" s="142"/>
      <c r="D999" s="115"/>
      <c r="E999" s="115"/>
      <c r="F999" s="115"/>
      <c r="G999" s="115"/>
    </row>
    <row r="1000">
      <c r="C1000" s="142"/>
      <c r="D1000" s="115"/>
      <c r="E1000" s="115"/>
      <c r="F1000" s="115"/>
      <c r="G1000" s="115"/>
    </row>
    <row r="1001">
      <c r="C1001" s="142"/>
      <c r="D1001" s="115"/>
      <c r="E1001" s="115"/>
      <c r="F1001" s="115"/>
      <c r="G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38"/>
    <hyperlink r:id="rId238" ref="B239"/>
    <hyperlink r:id="rId239" ref="B240"/>
    <hyperlink r:id="rId240" ref="B241"/>
    <hyperlink r:id="rId241" ref="B242"/>
    <hyperlink r:id="rId242" ref="B243"/>
    <hyperlink r:id="rId243" ref="B244"/>
    <hyperlink r:id="rId244" ref="B245"/>
    <hyperlink r:id="rId245" ref="B246"/>
    <hyperlink r:id="rId246" ref="B247"/>
    <hyperlink r:id="rId247" ref="B248"/>
    <hyperlink r:id="rId248" ref="B249"/>
    <hyperlink r:id="rId249" ref="B250"/>
    <hyperlink r:id="rId250" ref="B251"/>
    <hyperlink r:id="rId251" ref="B252"/>
    <hyperlink r:id="rId252" ref="B253"/>
    <hyperlink r:id="rId253" ref="B254"/>
    <hyperlink r:id="rId254" ref="B255"/>
    <hyperlink r:id="rId255" ref="B256"/>
    <hyperlink r:id="rId256" ref="B257"/>
    <hyperlink r:id="rId257" ref="B258"/>
    <hyperlink r:id="rId258" ref="B259"/>
    <hyperlink r:id="rId259" ref="B260"/>
    <hyperlink r:id="rId260" ref="B261"/>
    <hyperlink r:id="rId261" ref="B262"/>
    <hyperlink r:id="rId262" ref="B263"/>
    <hyperlink r:id="rId263" ref="B264"/>
    <hyperlink r:id="rId264" ref="B265"/>
    <hyperlink r:id="rId265" ref="B266"/>
    <hyperlink r:id="rId266" ref="B267"/>
    <hyperlink r:id="rId267" ref="B268"/>
    <hyperlink r:id="rId268" ref="B269"/>
    <hyperlink r:id="rId269" ref="B270"/>
    <hyperlink r:id="rId270" ref="B271"/>
    <hyperlink r:id="rId271" ref="B272"/>
    <hyperlink r:id="rId272" ref="B273"/>
    <hyperlink r:id="rId273" ref="B274"/>
    <hyperlink r:id="rId274" ref="B275"/>
    <hyperlink r:id="rId275" ref="B276"/>
    <hyperlink r:id="rId276" ref="B277"/>
    <hyperlink r:id="rId277" ref="B278"/>
    <hyperlink r:id="rId278" ref="B279"/>
    <hyperlink r:id="rId279" ref="B280"/>
    <hyperlink r:id="rId280" ref="B281"/>
    <hyperlink r:id="rId281" ref="B282"/>
    <hyperlink r:id="rId282" ref="B283"/>
    <hyperlink r:id="rId283" ref="B284"/>
    <hyperlink r:id="rId284" ref="B285"/>
    <hyperlink r:id="rId285" ref="B286"/>
    <hyperlink r:id="rId286" ref="B287"/>
    <hyperlink r:id="rId287" ref="B288"/>
    <hyperlink r:id="rId288" ref="B289"/>
    <hyperlink r:id="rId289" ref="B290"/>
    <hyperlink r:id="rId290" ref="B291"/>
    <hyperlink r:id="rId291" ref="B292"/>
    <hyperlink r:id="rId292" ref="B293"/>
    <hyperlink r:id="rId293" ref="B294"/>
    <hyperlink r:id="rId294" ref="B295"/>
    <hyperlink r:id="rId295" ref="B296"/>
    <hyperlink r:id="rId296" ref="B297"/>
    <hyperlink r:id="rId297" ref="B298"/>
    <hyperlink r:id="rId298" ref="B299"/>
    <hyperlink r:id="rId299" ref="B300"/>
    <hyperlink r:id="rId300" ref="B301"/>
    <hyperlink r:id="rId301" ref="B302"/>
    <hyperlink r:id="rId302" ref="B303"/>
    <hyperlink r:id="rId303" ref="B304"/>
    <hyperlink r:id="rId304" ref="B305"/>
    <hyperlink r:id="rId305" ref="B306"/>
    <hyperlink r:id="rId306" ref="B307"/>
    <hyperlink r:id="rId307" ref="B308"/>
    <hyperlink r:id="rId308" ref="B309"/>
    <hyperlink r:id="rId309" ref="B310"/>
    <hyperlink r:id="rId310" ref="B311"/>
    <hyperlink r:id="rId311" ref="B312"/>
    <hyperlink r:id="rId312" ref="B313"/>
    <hyperlink r:id="rId313" ref="B314"/>
    <hyperlink r:id="rId314" ref="B315"/>
    <hyperlink r:id="rId315" ref="B316"/>
    <hyperlink r:id="rId316" ref="B317"/>
    <hyperlink r:id="rId317" ref="B318"/>
    <hyperlink r:id="rId318" ref="B319"/>
    <hyperlink r:id="rId319" ref="B320"/>
    <hyperlink r:id="rId320" ref="B321"/>
    <hyperlink r:id="rId321" ref="B322"/>
    <hyperlink r:id="rId322" ref="B323"/>
    <hyperlink r:id="rId323" ref="B324"/>
    <hyperlink r:id="rId324" ref="B325"/>
    <hyperlink r:id="rId325" ref="B326"/>
    <hyperlink r:id="rId326" ref="B327"/>
    <hyperlink r:id="rId327" ref="B328"/>
    <hyperlink r:id="rId328" ref="B329"/>
    <hyperlink r:id="rId329" ref="B330"/>
    <hyperlink r:id="rId330" ref="B331"/>
    <hyperlink r:id="rId331" ref="B332"/>
    <hyperlink r:id="rId332" ref="B333"/>
    <hyperlink r:id="rId333" ref="B334"/>
    <hyperlink r:id="rId334" ref="B335"/>
    <hyperlink r:id="rId335" ref="B336"/>
    <hyperlink r:id="rId336" ref="B337"/>
    <hyperlink r:id="rId337" ref="B338"/>
    <hyperlink r:id="rId338" ref="B339"/>
    <hyperlink r:id="rId339" ref="B340"/>
    <hyperlink r:id="rId340" ref="B341"/>
    <hyperlink r:id="rId341" ref="B342"/>
    <hyperlink r:id="rId342" ref="B343"/>
    <hyperlink r:id="rId343" ref="B344"/>
    <hyperlink r:id="rId344" ref="B345"/>
    <hyperlink r:id="rId345" ref="B346"/>
    <hyperlink r:id="rId346" ref="B347"/>
    <hyperlink r:id="rId347" ref="B348"/>
    <hyperlink r:id="rId348" ref="B349"/>
    <hyperlink r:id="rId349" ref="B350"/>
    <hyperlink r:id="rId350" ref="B351"/>
    <hyperlink r:id="rId351" ref="B352"/>
    <hyperlink r:id="rId352" ref="B353"/>
    <hyperlink r:id="rId353" ref="B354"/>
    <hyperlink r:id="rId354" ref="B355"/>
    <hyperlink r:id="rId355" ref="B356"/>
    <hyperlink r:id="rId356" ref="B357"/>
    <hyperlink r:id="rId357" ref="B358"/>
    <hyperlink r:id="rId358" ref="B359"/>
    <hyperlink r:id="rId359" ref="B360"/>
    <hyperlink r:id="rId360" ref="B361"/>
    <hyperlink r:id="rId361" ref="B362"/>
    <hyperlink r:id="rId362" ref="B363"/>
  </hyperlinks>
  <drawing r:id="rId363"/>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4.75"/>
    <col customWidth="1" min="3" max="3" width="14.0"/>
    <col customWidth="1" min="6" max="7" width="20.5"/>
  </cols>
  <sheetData>
    <row r="1">
      <c r="A1" s="5" t="s">
        <v>0</v>
      </c>
      <c r="B1" s="48" t="s">
        <v>1</v>
      </c>
      <c r="C1" s="4" t="s">
        <v>2</v>
      </c>
      <c r="D1" s="49" t="s">
        <v>3</v>
      </c>
      <c r="E1" s="4"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c r="AE1" s="5"/>
      <c r="AF1" s="5"/>
      <c r="AG1" s="5"/>
      <c r="AH1" s="5"/>
      <c r="AI1" s="5"/>
      <c r="AJ1" s="5"/>
      <c r="AK1" s="5"/>
      <c r="AL1" s="5"/>
      <c r="AM1" s="5"/>
      <c r="AN1" s="5"/>
    </row>
    <row r="2">
      <c r="A2" s="68">
        <v>40001.0</v>
      </c>
      <c r="B2" s="116" t="s">
        <v>8549</v>
      </c>
      <c r="C2" s="434">
        <v>859.0</v>
      </c>
      <c r="D2" s="179">
        <v>45793.0</v>
      </c>
      <c r="E2" s="179">
        <v>45912.0</v>
      </c>
      <c r="F2" s="115"/>
      <c r="G2" s="115"/>
    </row>
    <row r="3">
      <c r="A3" s="68">
        <v>40002.0</v>
      </c>
      <c r="B3" s="116" t="s">
        <v>8550</v>
      </c>
      <c r="C3" s="434">
        <v>40.0</v>
      </c>
      <c r="D3" s="179">
        <v>45793.0</v>
      </c>
      <c r="E3" s="179">
        <v>45912.0</v>
      </c>
      <c r="F3" s="115"/>
      <c r="G3" s="115"/>
    </row>
    <row r="4">
      <c r="A4" s="68">
        <v>40003.0</v>
      </c>
      <c r="B4" s="116" t="s">
        <v>8551</v>
      </c>
      <c r="C4" s="434">
        <v>123.0</v>
      </c>
      <c r="D4" s="179">
        <v>45793.0</v>
      </c>
      <c r="E4" s="179">
        <v>45945.0</v>
      </c>
      <c r="F4" s="115"/>
      <c r="G4" s="115"/>
    </row>
    <row r="5">
      <c r="A5" s="68">
        <v>40004.0</v>
      </c>
      <c r="B5" s="116" t="s">
        <v>8552</v>
      </c>
      <c r="C5" s="434">
        <v>564.0</v>
      </c>
      <c r="D5" s="179">
        <v>45793.0</v>
      </c>
      <c r="E5" s="179">
        <v>45945.0</v>
      </c>
      <c r="F5" s="115"/>
      <c r="G5" s="115"/>
    </row>
    <row r="6">
      <c r="A6" s="68">
        <v>40005.0</v>
      </c>
      <c r="B6" s="116" t="s">
        <v>8553</v>
      </c>
      <c r="C6" s="434">
        <v>26.0</v>
      </c>
      <c r="D6" s="179">
        <v>45793.0</v>
      </c>
      <c r="E6" s="179">
        <v>45945.0</v>
      </c>
      <c r="F6" s="115"/>
      <c r="G6" s="115"/>
    </row>
    <row r="7">
      <c r="A7" s="68">
        <v>40012.0</v>
      </c>
      <c r="B7" s="116" t="s">
        <v>8554</v>
      </c>
      <c r="C7" s="434">
        <v>287.0</v>
      </c>
      <c r="D7" s="179">
        <v>45793.0</v>
      </c>
      <c r="E7" s="179">
        <v>45945.0</v>
      </c>
      <c r="F7" s="115"/>
      <c r="G7" s="115"/>
    </row>
    <row r="8">
      <c r="A8" s="68">
        <v>40006.0</v>
      </c>
      <c r="B8" s="116" t="s">
        <v>8555</v>
      </c>
      <c r="C8" s="434">
        <v>18.0</v>
      </c>
      <c r="D8" s="179">
        <v>45793.0</v>
      </c>
      <c r="E8" s="179">
        <v>45945.0</v>
      </c>
      <c r="F8" s="115"/>
      <c r="G8" s="115"/>
    </row>
    <row r="9">
      <c r="A9" s="68">
        <v>40007.0</v>
      </c>
      <c r="B9" s="116" t="s">
        <v>8556</v>
      </c>
      <c r="C9" s="434">
        <v>79.0</v>
      </c>
      <c r="D9" s="179">
        <v>45793.0</v>
      </c>
      <c r="E9" s="179">
        <v>45945.0</v>
      </c>
      <c r="F9" s="115"/>
      <c r="G9" s="115"/>
    </row>
    <row r="10">
      <c r="A10" s="164">
        <v>40008.0</v>
      </c>
      <c r="B10" s="116" t="s">
        <v>8557</v>
      </c>
      <c r="C10" s="434">
        <v>59.0</v>
      </c>
      <c r="D10" s="179">
        <v>45793.0</v>
      </c>
      <c r="E10" s="179">
        <v>45945.0</v>
      </c>
      <c r="F10" s="836"/>
      <c r="G10" s="836"/>
      <c r="H10" s="746"/>
      <c r="I10" s="746"/>
      <c r="J10" s="745"/>
      <c r="K10" s="746"/>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row>
    <row r="11">
      <c r="A11" s="68">
        <v>40009.0</v>
      </c>
      <c r="B11" s="116" t="s">
        <v>8558</v>
      </c>
      <c r="C11" s="434">
        <v>42.0</v>
      </c>
      <c r="D11" s="179">
        <v>45793.0</v>
      </c>
      <c r="E11" s="179">
        <v>45945.0</v>
      </c>
      <c r="F11" s="115"/>
      <c r="G11" s="115"/>
    </row>
    <row r="12">
      <c r="A12" s="242">
        <v>40010.0</v>
      </c>
      <c r="B12" s="851" t="s">
        <v>8559</v>
      </c>
      <c r="C12" s="852">
        <v>108.0</v>
      </c>
      <c r="D12" s="245">
        <v>45793.0</v>
      </c>
      <c r="E12" s="179">
        <v>45951.0</v>
      </c>
      <c r="F12" s="246" t="s">
        <v>8560</v>
      </c>
      <c r="G12" s="246"/>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row>
    <row r="13">
      <c r="A13" s="68">
        <v>40013.0</v>
      </c>
      <c r="B13" s="116" t="s">
        <v>8561</v>
      </c>
      <c r="C13" s="434">
        <v>67.0</v>
      </c>
      <c r="D13" s="179">
        <v>45795.0</v>
      </c>
      <c r="E13" s="179">
        <v>45951.0</v>
      </c>
      <c r="F13" s="115"/>
      <c r="G13" s="115"/>
    </row>
    <row r="14">
      <c r="A14" s="68">
        <v>40014.0</v>
      </c>
      <c r="B14" s="116" t="s">
        <v>8562</v>
      </c>
      <c r="C14" s="434">
        <v>59.0</v>
      </c>
      <c r="D14" s="179">
        <v>45795.0</v>
      </c>
      <c r="E14" s="179">
        <v>45951.0</v>
      </c>
      <c r="F14" s="115"/>
      <c r="G14" s="115"/>
    </row>
    <row r="15">
      <c r="A15" s="68">
        <v>40015.0</v>
      </c>
      <c r="B15" s="116" t="s">
        <v>8563</v>
      </c>
      <c r="C15" s="434">
        <v>24.0</v>
      </c>
      <c r="D15" s="179">
        <v>45795.0</v>
      </c>
      <c r="E15" s="179">
        <v>45951.0</v>
      </c>
      <c r="F15" s="115"/>
      <c r="G15" s="115"/>
    </row>
    <row r="16">
      <c r="A16" s="68">
        <v>40016.0</v>
      </c>
      <c r="B16" s="116" t="s">
        <v>8564</v>
      </c>
      <c r="C16" s="434">
        <v>55.0</v>
      </c>
      <c r="D16" s="179">
        <v>45795.0</v>
      </c>
      <c r="E16" s="179">
        <v>45951.0</v>
      </c>
      <c r="F16" s="115"/>
      <c r="G16" s="115"/>
    </row>
    <row r="17">
      <c r="A17" s="68">
        <v>40017.0</v>
      </c>
      <c r="B17" s="116" t="s">
        <v>8565</v>
      </c>
      <c r="C17" s="434">
        <v>119.0</v>
      </c>
      <c r="D17" s="179">
        <v>45795.0</v>
      </c>
      <c r="E17" s="179">
        <v>45951.0</v>
      </c>
      <c r="F17" s="115"/>
      <c r="G17" s="115"/>
    </row>
    <row r="18">
      <c r="A18" s="68">
        <v>40018.0</v>
      </c>
      <c r="B18" s="116" t="s">
        <v>8566</v>
      </c>
      <c r="C18" s="434">
        <v>66.0</v>
      </c>
      <c r="D18" s="179">
        <v>45795.0</v>
      </c>
      <c r="E18" s="179">
        <v>45951.0</v>
      </c>
      <c r="F18" s="115"/>
      <c r="G18" s="115"/>
    </row>
    <row r="19">
      <c r="A19" s="68">
        <v>40019.0</v>
      </c>
      <c r="B19" s="116" t="s">
        <v>8567</v>
      </c>
      <c r="C19" s="434">
        <v>31.0</v>
      </c>
      <c r="D19" s="179">
        <v>45795.0</v>
      </c>
      <c r="E19" s="179">
        <v>45951.0</v>
      </c>
      <c r="F19" s="115"/>
      <c r="G19" s="115"/>
    </row>
    <row r="20">
      <c r="A20" s="68">
        <v>40020.0</v>
      </c>
      <c r="B20" s="116" t="s">
        <v>8568</v>
      </c>
      <c r="C20" s="434">
        <v>180.0</v>
      </c>
      <c r="D20" s="179">
        <v>45795.0</v>
      </c>
      <c r="E20" s="179">
        <v>45951.0</v>
      </c>
      <c r="F20" s="115"/>
      <c r="G20" s="115"/>
    </row>
    <row r="21">
      <c r="A21" s="164">
        <v>40021.0</v>
      </c>
      <c r="B21" s="116" t="s">
        <v>8569</v>
      </c>
      <c r="C21" s="434">
        <v>18.0</v>
      </c>
      <c r="D21" s="179">
        <v>45795.0</v>
      </c>
      <c r="E21" s="179">
        <v>45951.0</v>
      </c>
      <c r="F21" s="115"/>
      <c r="G21" s="115"/>
    </row>
    <row r="22">
      <c r="A22" s="68">
        <v>40022.0</v>
      </c>
      <c r="B22" s="116" t="s">
        <v>8570</v>
      </c>
      <c r="C22" s="434">
        <v>241.0</v>
      </c>
      <c r="D22" s="179">
        <v>45795.0</v>
      </c>
      <c r="E22" s="179">
        <v>45951.0</v>
      </c>
      <c r="F22" s="115"/>
      <c r="G22" s="115"/>
    </row>
    <row r="23">
      <c r="A23" s="68">
        <v>40024.0</v>
      </c>
      <c r="B23" s="116" t="s">
        <v>8571</v>
      </c>
      <c r="C23" s="434">
        <v>1105.0</v>
      </c>
      <c r="D23" s="179">
        <v>45795.0</v>
      </c>
      <c r="E23" s="179">
        <v>45951.0</v>
      </c>
      <c r="F23" s="115"/>
      <c r="G23" s="115"/>
    </row>
    <row r="24">
      <c r="A24" s="68">
        <v>40025.0</v>
      </c>
      <c r="B24" s="116" t="s">
        <v>8572</v>
      </c>
      <c r="C24" s="434">
        <v>150.0</v>
      </c>
      <c r="D24" s="179">
        <v>45795.0</v>
      </c>
      <c r="E24" s="179">
        <v>45951.0</v>
      </c>
      <c r="F24" s="115"/>
      <c r="G24" s="115"/>
    </row>
    <row r="25">
      <c r="A25" s="68">
        <v>40026.0</v>
      </c>
      <c r="B25" s="116" t="s">
        <v>8573</v>
      </c>
      <c r="C25" s="434">
        <v>136.0</v>
      </c>
      <c r="D25" s="179">
        <v>45795.0</v>
      </c>
      <c r="E25" s="179">
        <v>45951.0</v>
      </c>
      <c r="F25" s="115"/>
      <c r="G25" s="115"/>
    </row>
    <row r="26">
      <c r="A26" s="68">
        <v>40028.0</v>
      </c>
      <c r="B26" s="116" t="s">
        <v>8574</v>
      </c>
      <c r="C26" s="434">
        <v>105.0</v>
      </c>
      <c r="D26" s="179">
        <v>45795.0</v>
      </c>
      <c r="E26" s="179">
        <v>45951.0</v>
      </c>
      <c r="F26" s="115"/>
      <c r="G26" s="115"/>
    </row>
    <row r="27">
      <c r="A27" s="68">
        <v>40029.0</v>
      </c>
      <c r="B27" s="116" t="s">
        <v>8575</v>
      </c>
      <c r="C27" s="434">
        <v>36.0</v>
      </c>
      <c r="D27" s="179">
        <v>45795.0</v>
      </c>
      <c r="E27" s="179">
        <v>45951.0</v>
      </c>
      <c r="F27" s="115"/>
      <c r="G27" s="115"/>
    </row>
    <row r="28">
      <c r="A28" s="68">
        <v>40030.0</v>
      </c>
      <c r="B28" s="116" t="s">
        <v>8576</v>
      </c>
      <c r="C28" s="434">
        <v>463.0</v>
      </c>
      <c r="D28" s="179">
        <v>45795.0</v>
      </c>
      <c r="E28" s="179">
        <v>45951.0</v>
      </c>
      <c r="F28" s="115"/>
      <c r="G28" s="115"/>
    </row>
    <row r="29">
      <c r="A29" s="68">
        <v>40031.0</v>
      </c>
      <c r="B29" s="116" t="s">
        <v>8577</v>
      </c>
      <c r="C29" s="434">
        <v>1247.0</v>
      </c>
      <c r="D29" s="179">
        <v>45795.0</v>
      </c>
      <c r="E29" s="179">
        <v>45951.0</v>
      </c>
      <c r="F29" s="115"/>
      <c r="G29" s="115"/>
    </row>
    <row r="30">
      <c r="A30" s="68">
        <v>40032.0</v>
      </c>
      <c r="B30" s="116" t="s">
        <v>8578</v>
      </c>
      <c r="C30" s="434">
        <v>721.0</v>
      </c>
      <c r="D30" s="179">
        <v>45795.0</v>
      </c>
      <c r="E30" s="179">
        <v>45951.0</v>
      </c>
      <c r="F30" s="115"/>
      <c r="G30" s="115"/>
    </row>
    <row r="31">
      <c r="A31" s="68">
        <v>40033.0</v>
      </c>
      <c r="B31" s="116" t="s">
        <v>8579</v>
      </c>
      <c r="C31" s="434">
        <v>86.0</v>
      </c>
      <c r="D31" s="179">
        <v>45795.0</v>
      </c>
      <c r="E31" s="179">
        <v>45951.0</v>
      </c>
      <c r="F31" s="115"/>
      <c r="G31" s="115"/>
    </row>
    <row r="32">
      <c r="A32" s="68">
        <v>40034.0</v>
      </c>
      <c r="B32" s="116" t="s">
        <v>8580</v>
      </c>
      <c r="C32" s="434">
        <v>75.0</v>
      </c>
      <c r="D32" s="179">
        <v>45795.0</v>
      </c>
      <c r="E32" s="179">
        <v>45951.0</v>
      </c>
      <c r="F32" s="115"/>
      <c r="G32" s="115"/>
    </row>
    <row r="33">
      <c r="A33" s="68">
        <v>40035.0</v>
      </c>
      <c r="B33" s="116" t="s">
        <v>8581</v>
      </c>
      <c r="C33" s="434">
        <v>199.0</v>
      </c>
      <c r="D33" s="179">
        <v>45795.0</v>
      </c>
      <c r="E33" s="179">
        <v>45951.0</v>
      </c>
      <c r="F33" s="115"/>
      <c r="G33" s="115"/>
    </row>
    <row r="34">
      <c r="A34" s="68">
        <v>40036.0</v>
      </c>
      <c r="B34" s="116" t="s">
        <v>8582</v>
      </c>
      <c r="C34" s="434">
        <v>656.0</v>
      </c>
      <c r="D34" s="179">
        <v>45795.0</v>
      </c>
      <c r="E34" s="179">
        <v>45951.0</v>
      </c>
      <c r="F34" s="115"/>
      <c r="G34" s="115"/>
    </row>
    <row r="35">
      <c r="A35" s="68">
        <v>40037.0</v>
      </c>
      <c r="B35" s="116" t="s">
        <v>8583</v>
      </c>
      <c r="C35" s="434">
        <v>25.0</v>
      </c>
      <c r="D35" s="179">
        <v>45795.0</v>
      </c>
      <c r="E35" s="179">
        <v>45951.0</v>
      </c>
      <c r="F35" s="115"/>
      <c r="G35" s="115"/>
    </row>
    <row r="36">
      <c r="A36" s="68">
        <v>40039.0</v>
      </c>
      <c r="B36" s="116" t="s">
        <v>8584</v>
      </c>
      <c r="C36" s="434">
        <v>259.0</v>
      </c>
      <c r="D36" s="179">
        <v>45795.0</v>
      </c>
      <c r="E36" s="179">
        <v>45951.0</v>
      </c>
      <c r="F36" s="115"/>
      <c r="G36" s="115"/>
    </row>
    <row r="37">
      <c r="A37" s="68">
        <v>40040.0</v>
      </c>
      <c r="B37" s="116" t="s">
        <v>8585</v>
      </c>
      <c r="C37" s="434">
        <v>3558.0</v>
      </c>
      <c r="D37" s="179">
        <v>45795.0</v>
      </c>
      <c r="E37" s="179">
        <v>45951.0</v>
      </c>
      <c r="F37" s="115"/>
      <c r="G37" s="115"/>
    </row>
    <row r="38">
      <c r="A38" s="68">
        <v>40041.0</v>
      </c>
      <c r="B38" s="116" t="s">
        <v>8586</v>
      </c>
      <c r="C38" s="434">
        <v>1427.0</v>
      </c>
      <c r="D38" s="179">
        <v>45795.0</v>
      </c>
      <c r="E38" s="179">
        <v>45951.0</v>
      </c>
      <c r="F38" s="115"/>
      <c r="G38" s="115"/>
    </row>
    <row r="39">
      <c r="A39" s="68">
        <v>40161.0</v>
      </c>
      <c r="B39" s="116" t="s">
        <v>8587</v>
      </c>
      <c r="C39" s="434">
        <v>54.0</v>
      </c>
      <c r="D39" s="179">
        <v>45795.0</v>
      </c>
      <c r="E39" s="179">
        <v>45951.0</v>
      </c>
      <c r="F39" s="115"/>
      <c r="G39" s="115"/>
    </row>
    <row r="40">
      <c r="A40" s="68">
        <v>40043.0</v>
      </c>
      <c r="B40" s="116" t="s">
        <v>8588</v>
      </c>
      <c r="C40" s="434">
        <v>2502.0</v>
      </c>
      <c r="D40" s="179">
        <v>45795.0</v>
      </c>
      <c r="E40" s="179">
        <v>45951.0</v>
      </c>
      <c r="F40" s="115"/>
      <c r="G40" s="115"/>
    </row>
    <row r="41">
      <c r="A41" s="68">
        <v>40044.0</v>
      </c>
      <c r="B41" s="116" t="s">
        <v>8589</v>
      </c>
      <c r="C41" s="434">
        <v>136.0</v>
      </c>
      <c r="D41" s="179">
        <v>45795.0</v>
      </c>
      <c r="E41" s="179">
        <v>45951.0</v>
      </c>
      <c r="F41" s="115"/>
      <c r="G41" s="115"/>
    </row>
    <row r="42">
      <c r="A42" s="68">
        <v>40045.0</v>
      </c>
      <c r="B42" s="116" t="s">
        <v>8590</v>
      </c>
      <c r="C42" s="434">
        <v>155.0</v>
      </c>
      <c r="D42" s="179">
        <v>45795.0</v>
      </c>
      <c r="E42" s="179">
        <v>45951.0</v>
      </c>
      <c r="F42" s="115"/>
      <c r="G42" s="115"/>
    </row>
    <row r="43">
      <c r="A43" s="164">
        <v>40046.0</v>
      </c>
      <c r="B43" s="116" t="s">
        <v>8591</v>
      </c>
      <c r="C43" s="434">
        <v>110.0</v>
      </c>
      <c r="D43" s="179">
        <v>45795.0</v>
      </c>
      <c r="E43" s="179">
        <v>45951.0</v>
      </c>
      <c r="F43" s="115"/>
      <c r="G43" s="115"/>
    </row>
    <row r="44">
      <c r="A44" s="68">
        <v>40047.0</v>
      </c>
      <c r="B44" s="116" t="s">
        <v>8592</v>
      </c>
      <c r="C44" s="434">
        <v>48.0</v>
      </c>
      <c r="D44" s="179">
        <v>45795.0</v>
      </c>
      <c r="E44" s="179">
        <v>45951.0</v>
      </c>
      <c r="F44" s="115"/>
      <c r="G44" s="115"/>
    </row>
    <row r="45">
      <c r="A45" s="164">
        <v>40048.0</v>
      </c>
      <c r="B45" s="116" t="s">
        <v>8593</v>
      </c>
      <c r="C45" s="434">
        <v>31.0</v>
      </c>
      <c r="D45" s="179">
        <v>45795.0</v>
      </c>
      <c r="E45" s="179">
        <v>45951.0</v>
      </c>
      <c r="F45" s="115"/>
      <c r="G45" s="115"/>
    </row>
    <row r="46">
      <c r="A46" s="68">
        <v>40049.0</v>
      </c>
      <c r="B46" s="116" t="s">
        <v>8594</v>
      </c>
      <c r="C46" s="434">
        <v>32.0</v>
      </c>
      <c r="D46" s="179">
        <v>45795.0</v>
      </c>
      <c r="E46" s="179">
        <v>45951.0</v>
      </c>
      <c r="F46" s="115"/>
      <c r="G46" s="115"/>
    </row>
    <row r="47">
      <c r="A47" s="164">
        <v>40051.0</v>
      </c>
      <c r="B47" s="116" t="s">
        <v>8595</v>
      </c>
      <c r="C47" s="434">
        <v>24.0</v>
      </c>
      <c r="D47" s="179">
        <v>45795.0</v>
      </c>
      <c r="E47" s="179">
        <v>45951.0</v>
      </c>
      <c r="F47" s="115"/>
      <c r="G47" s="115"/>
    </row>
    <row r="48">
      <c r="A48" s="68">
        <v>40052.0</v>
      </c>
      <c r="B48" s="116" t="s">
        <v>8596</v>
      </c>
      <c r="C48" s="434">
        <v>81.0</v>
      </c>
      <c r="D48" s="179">
        <v>45795.0</v>
      </c>
      <c r="E48" s="179">
        <v>45951.0</v>
      </c>
      <c r="F48" s="115"/>
      <c r="G48" s="115"/>
    </row>
    <row r="49">
      <c r="A49" s="68">
        <v>40053.0</v>
      </c>
      <c r="B49" s="116" t="s">
        <v>8597</v>
      </c>
      <c r="C49" s="434">
        <v>145.0</v>
      </c>
      <c r="D49" s="179">
        <v>45795.0</v>
      </c>
      <c r="E49" s="179">
        <v>45951.0</v>
      </c>
      <c r="F49" s="115"/>
      <c r="G49" s="115"/>
    </row>
    <row r="50">
      <c r="A50" s="68">
        <v>40054.0</v>
      </c>
      <c r="B50" s="116" t="s">
        <v>8598</v>
      </c>
      <c r="C50" s="434">
        <v>134.0</v>
      </c>
      <c r="D50" s="179">
        <v>45795.0</v>
      </c>
      <c r="E50" s="179">
        <v>45951.0</v>
      </c>
      <c r="F50" s="115"/>
      <c r="G50" s="115"/>
    </row>
    <row r="51">
      <c r="A51" s="68">
        <v>40065.0</v>
      </c>
      <c r="B51" s="116" t="s">
        <v>8599</v>
      </c>
      <c r="C51" s="434">
        <v>741.0</v>
      </c>
      <c r="D51" s="179">
        <v>45795.0</v>
      </c>
      <c r="E51" s="179">
        <v>45951.0</v>
      </c>
      <c r="F51" s="115"/>
      <c r="G51" s="115"/>
    </row>
    <row r="52">
      <c r="A52" s="68">
        <v>40055.0</v>
      </c>
      <c r="B52" s="116" t="s">
        <v>8600</v>
      </c>
      <c r="C52" s="434">
        <v>35.0</v>
      </c>
      <c r="D52" s="179">
        <v>45795.0</v>
      </c>
      <c r="E52" s="179">
        <v>45951.0</v>
      </c>
      <c r="F52" s="115"/>
      <c r="G52" s="115"/>
    </row>
    <row r="53">
      <c r="A53" s="68">
        <v>40056.0</v>
      </c>
      <c r="B53" s="116" t="s">
        <v>8601</v>
      </c>
      <c r="C53" s="434">
        <v>28.0</v>
      </c>
      <c r="D53" s="179">
        <v>45795.0</v>
      </c>
      <c r="E53" s="179">
        <v>45951.0</v>
      </c>
      <c r="F53" s="115"/>
      <c r="G53" s="115"/>
    </row>
    <row r="54">
      <c r="A54" s="68">
        <v>40057.0</v>
      </c>
      <c r="B54" s="116" t="s">
        <v>8602</v>
      </c>
      <c r="C54" s="434">
        <v>1703.0</v>
      </c>
      <c r="D54" s="179">
        <v>45795.0</v>
      </c>
      <c r="E54" s="179">
        <v>45951.0</v>
      </c>
      <c r="F54" s="115"/>
      <c r="G54" s="115"/>
    </row>
    <row r="55">
      <c r="A55" s="68">
        <v>40058.0</v>
      </c>
      <c r="B55" s="116" t="s">
        <v>8603</v>
      </c>
      <c r="C55" s="434">
        <v>307.0</v>
      </c>
      <c r="D55" s="179">
        <v>45795.0</v>
      </c>
      <c r="E55" s="179">
        <v>45951.0</v>
      </c>
      <c r="F55" s="115"/>
      <c r="G55" s="115"/>
    </row>
    <row r="56">
      <c r="A56" s="68">
        <v>40059.0</v>
      </c>
      <c r="B56" s="116" t="s">
        <v>8604</v>
      </c>
      <c r="C56" s="434">
        <v>118.0</v>
      </c>
      <c r="D56" s="179">
        <v>45795.0</v>
      </c>
      <c r="E56" s="179">
        <v>45953.0</v>
      </c>
      <c r="F56" s="115"/>
      <c r="G56" s="115"/>
    </row>
    <row r="57">
      <c r="A57" s="68">
        <v>40060.0</v>
      </c>
      <c r="B57" s="116" t="s">
        <v>8605</v>
      </c>
      <c r="C57" s="434">
        <v>79.0</v>
      </c>
      <c r="D57" s="179">
        <v>45795.0</v>
      </c>
      <c r="E57" s="179">
        <v>45953.0</v>
      </c>
      <c r="F57" s="115"/>
      <c r="G57" s="115"/>
    </row>
    <row r="58">
      <c r="A58" s="68">
        <v>40061.0</v>
      </c>
      <c r="B58" s="116" t="s">
        <v>8606</v>
      </c>
      <c r="C58" s="434">
        <v>77.0</v>
      </c>
      <c r="D58" s="179">
        <v>45795.0</v>
      </c>
      <c r="E58" s="179">
        <v>45953.0</v>
      </c>
      <c r="F58" s="115"/>
      <c r="G58" s="115"/>
    </row>
    <row r="59">
      <c r="A59" s="68">
        <v>40902.0</v>
      </c>
      <c r="B59" s="116" t="s">
        <v>8607</v>
      </c>
      <c r="C59" s="434">
        <v>105.0</v>
      </c>
      <c r="D59" s="179">
        <v>45795.0</v>
      </c>
      <c r="E59" s="179">
        <v>45953.0</v>
      </c>
      <c r="F59" s="115"/>
      <c r="G59" s="115"/>
    </row>
    <row r="60">
      <c r="A60" s="68">
        <v>40062.0</v>
      </c>
      <c r="B60" s="116" t="s">
        <v>8608</v>
      </c>
      <c r="C60" s="434">
        <v>73.0</v>
      </c>
      <c r="D60" s="179">
        <v>45795.0</v>
      </c>
      <c r="E60" s="179">
        <v>45953.0</v>
      </c>
      <c r="F60" s="115"/>
      <c r="G60" s="115"/>
    </row>
    <row r="61">
      <c r="A61" s="68">
        <v>40063.0</v>
      </c>
      <c r="B61" s="116" t="s">
        <v>8609</v>
      </c>
      <c r="C61" s="434">
        <v>9530.0</v>
      </c>
      <c r="D61" s="179">
        <v>45795.0</v>
      </c>
      <c r="E61" s="179">
        <v>45953.0</v>
      </c>
      <c r="F61" s="115"/>
      <c r="G61" s="115"/>
    </row>
    <row r="62">
      <c r="A62" s="68">
        <v>40905.0</v>
      </c>
      <c r="B62" s="69" t="s">
        <v>8610</v>
      </c>
      <c r="C62" s="434">
        <v>132.0</v>
      </c>
      <c r="D62" s="179">
        <v>45795.0</v>
      </c>
      <c r="E62" s="179">
        <v>45953.0</v>
      </c>
      <c r="F62" s="115"/>
      <c r="G62" s="115"/>
    </row>
    <row r="63">
      <c r="A63" s="68">
        <v>40068.0</v>
      </c>
      <c r="B63" s="116" t="s">
        <v>8611</v>
      </c>
      <c r="C63" s="434">
        <v>32.0</v>
      </c>
      <c r="D63" s="179">
        <v>45796.0</v>
      </c>
      <c r="E63" s="179">
        <v>45953.0</v>
      </c>
      <c r="F63" s="115"/>
      <c r="G63" s="115"/>
    </row>
    <row r="64">
      <c r="A64" s="68">
        <v>40069.0</v>
      </c>
      <c r="B64" s="116" t="s">
        <v>8612</v>
      </c>
      <c r="C64" s="434">
        <v>75.0</v>
      </c>
      <c r="D64" s="179">
        <v>45796.0</v>
      </c>
      <c r="E64" s="179">
        <v>45953.0</v>
      </c>
      <c r="F64" s="115"/>
      <c r="G64" s="115"/>
    </row>
    <row r="65">
      <c r="A65" s="68">
        <v>40070.0</v>
      </c>
      <c r="B65" s="116" t="s">
        <v>8613</v>
      </c>
      <c r="C65" s="434">
        <v>171.0</v>
      </c>
      <c r="D65" s="179">
        <v>45796.0</v>
      </c>
      <c r="E65" s="179">
        <v>45953.0</v>
      </c>
      <c r="F65" s="115"/>
      <c r="G65" s="115"/>
    </row>
    <row r="66">
      <c r="A66" s="253">
        <v>40071.0</v>
      </c>
      <c r="B66" s="116" t="s">
        <v>8614</v>
      </c>
      <c r="C66" s="434">
        <v>40.0</v>
      </c>
      <c r="D66" s="179">
        <v>45796.0</v>
      </c>
      <c r="E66" s="179">
        <v>45953.0</v>
      </c>
      <c r="F66" s="115"/>
      <c r="G66" s="115"/>
    </row>
    <row r="67">
      <c r="A67" s="68">
        <v>40072.0</v>
      </c>
      <c r="B67" s="116" t="s">
        <v>8615</v>
      </c>
      <c r="C67" s="434">
        <v>352.0</v>
      </c>
      <c r="D67" s="179">
        <v>45796.0</v>
      </c>
      <c r="E67" s="179">
        <v>45954.0</v>
      </c>
      <c r="F67" s="115"/>
      <c r="G67" s="115"/>
    </row>
    <row r="68">
      <c r="A68" s="68">
        <v>40073.0</v>
      </c>
      <c r="B68" s="116" t="s">
        <v>8616</v>
      </c>
      <c r="C68" s="434">
        <v>468.0</v>
      </c>
      <c r="D68" s="179">
        <v>45796.0</v>
      </c>
      <c r="E68" s="179">
        <v>45954.0</v>
      </c>
      <c r="F68" s="115"/>
      <c r="G68" s="115"/>
    </row>
    <row r="69">
      <c r="A69" s="68">
        <v>40074.0</v>
      </c>
      <c r="B69" s="116" t="s">
        <v>8617</v>
      </c>
      <c r="C69" s="434">
        <v>276.0</v>
      </c>
      <c r="D69" s="179">
        <v>45796.0</v>
      </c>
      <c r="E69" s="179">
        <v>45954.0</v>
      </c>
      <c r="F69" s="115"/>
      <c r="G69" s="115"/>
    </row>
    <row r="70">
      <c r="A70" s="68">
        <v>40075.0</v>
      </c>
      <c r="B70" s="116" t="s">
        <v>8618</v>
      </c>
      <c r="C70" s="434">
        <v>166.0</v>
      </c>
      <c r="D70" s="179">
        <v>45796.0</v>
      </c>
      <c r="E70" s="179">
        <v>45954.0</v>
      </c>
      <c r="F70" s="115"/>
      <c r="G70" s="115"/>
    </row>
    <row r="71">
      <c r="A71" s="68">
        <v>40077.0</v>
      </c>
      <c r="B71" s="116" t="s">
        <v>8619</v>
      </c>
      <c r="C71" s="434">
        <v>1607.0</v>
      </c>
      <c r="D71" s="179">
        <v>45796.0</v>
      </c>
      <c r="E71" s="179">
        <v>45954.0</v>
      </c>
      <c r="F71" s="115"/>
      <c r="G71" s="115"/>
    </row>
    <row r="72">
      <c r="A72" s="68">
        <v>40078.0</v>
      </c>
      <c r="B72" s="116" t="s">
        <v>8620</v>
      </c>
      <c r="C72" s="434">
        <v>170.0</v>
      </c>
      <c r="D72" s="179">
        <v>45796.0</v>
      </c>
      <c r="E72" s="179">
        <v>45957.0</v>
      </c>
      <c r="F72" s="115"/>
      <c r="G72" s="115"/>
    </row>
    <row r="73">
      <c r="A73" s="68">
        <v>40079.0</v>
      </c>
      <c r="B73" s="116" t="s">
        <v>8621</v>
      </c>
      <c r="C73" s="434">
        <v>288.0</v>
      </c>
      <c r="D73" s="179">
        <v>45796.0</v>
      </c>
      <c r="E73" s="179">
        <v>45957.0</v>
      </c>
      <c r="F73" s="115"/>
      <c r="G73" s="115"/>
    </row>
    <row r="74">
      <c r="A74" s="68">
        <v>40080.0</v>
      </c>
      <c r="B74" s="116" t="s">
        <v>8622</v>
      </c>
      <c r="C74" s="434">
        <v>77.0</v>
      </c>
      <c r="D74" s="179">
        <v>45796.0</v>
      </c>
      <c r="E74" s="179">
        <v>45957.0</v>
      </c>
      <c r="F74" s="115"/>
      <c r="G74" s="115"/>
    </row>
    <row r="75">
      <c r="A75" s="68">
        <v>40081.0</v>
      </c>
      <c r="B75" s="116" t="s">
        <v>8623</v>
      </c>
      <c r="C75" s="434">
        <v>120.0</v>
      </c>
      <c r="D75" s="179">
        <v>45796.0</v>
      </c>
      <c r="E75" s="179">
        <v>45957.0</v>
      </c>
      <c r="F75" s="115"/>
      <c r="G75" s="115"/>
    </row>
    <row r="76">
      <c r="A76" s="68">
        <v>40082.0</v>
      </c>
      <c r="B76" s="116" t="s">
        <v>8624</v>
      </c>
      <c r="C76" s="434">
        <v>99.0</v>
      </c>
      <c r="D76" s="179">
        <v>45796.0</v>
      </c>
      <c r="E76" s="179">
        <v>45957.0</v>
      </c>
      <c r="F76" s="115"/>
      <c r="G76" s="115"/>
    </row>
    <row r="77">
      <c r="A77" s="68">
        <v>40083.0</v>
      </c>
      <c r="B77" s="116" t="s">
        <v>8625</v>
      </c>
      <c r="C77" s="434">
        <v>395.0</v>
      </c>
      <c r="D77" s="179">
        <v>45796.0</v>
      </c>
      <c r="E77" s="179">
        <v>45957.0</v>
      </c>
      <c r="F77" s="115"/>
      <c r="G77" s="115"/>
    </row>
    <row r="78">
      <c r="A78" s="164">
        <v>40084.0</v>
      </c>
      <c r="B78" s="116" t="s">
        <v>8626</v>
      </c>
      <c r="C78" s="434">
        <v>45.0</v>
      </c>
      <c r="D78" s="179">
        <v>45796.0</v>
      </c>
      <c r="E78" s="179">
        <v>45957.0</v>
      </c>
      <c r="F78" s="115"/>
      <c r="G78" s="115"/>
    </row>
    <row r="79">
      <c r="A79" s="68">
        <v>40086.0</v>
      </c>
      <c r="B79" s="116" t="s">
        <v>8627</v>
      </c>
      <c r="C79" s="434">
        <v>772.0</v>
      </c>
      <c r="D79" s="179">
        <v>45796.0</v>
      </c>
      <c r="E79" s="179">
        <v>45957.0</v>
      </c>
      <c r="F79" s="115"/>
      <c r="G79" s="115"/>
    </row>
    <row r="80">
      <c r="A80" s="68">
        <v>40087.0</v>
      </c>
      <c r="B80" s="116" t="s">
        <v>8628</v>
      </c>
      <c r="C80" s="434">
        <v>68.0</v>
      </c>
      <c r="D80" s="179">
        <v>45796.0</v>
      </c>
      <c r="E80" s="179">
        <v>45957.0</v>
      </c>
      <c r="F80" s="115"/>
      <c r="G80" s="115"/>
    </row>
    <row r="81">
      <c r="A81" s="68">
        <v>40088.0</v>
      </c>
      <c r="B81" s="116" t="s">
        <v>8629</v>
      </c>
      <c r="C81" s="434">
        <v>339.0</v>
      </c>
      <c r="D81" s="179">
        <v>45796.0</v>
      </c>
      <c r="E81" s="179">
        <v>45957.0</v>
      </c>
      <c r="F81" s="115"/>
      <c r="G81" s="115"/>
    </row>
    <row r="82">
      <c r="A82" s="68">
        <v>40089.0</v>
      </c>
      <c r="B82" s="116" t="s">
        <v>8630</v>
      </c>
      <c r="C82" s="434">
        <v>223.0</v>
      </c>
      <c r="D82" s="179">
        <v>45796.0</v>
      </c>
      <c r="E82" s="179">
        <v>45957.0</v>
      </c>
      <c r="F82" s="115"/>
      <c r="G82" s="115"/>
    </row>
    <row r="83">
      <c r="A83" s="68">
        <v>40091.0</v>
      </c>
      <c r="B83" s="116" t="s">
        <v>8631</v>
      </c>
      <c r="C83" s="434">
        <v>100.0</v>
      </c>
      <c r="D83" s="179">
        <v>45796.0</v>
      </c>
      <c r="E83" s="179">
        <v>45957.0</v>
      </c>
      <c r="F83" s="115"/>
      <c r="G83" s="115"/>
    </row>
    <row r="84">
      <c r="A84" s="68">
        <v>40092.0</v>
      </c>
      <c r="B84" s="116" t="s">
        <v>8632</v>
      </c>
      <c r="C84" s="434">
        <v>133.0</v>
      </c>
      <c r="D84" s="179">
        <v>45796.0</v>
      </c>
      <c r="E84" s="179">
        <v>45957.0</v>
      </c>
      <c r="F84" s="115"/>
      <c r="G84" s="115"/>
    </row>
    <row r="85">
      <c r="A85" s="68">
        <v>40093.0</v>
      </c>
      <c r="B85" s="116" t="s">
        <v>8633</v>
      </c>
      <c r="C85" s="434">
        <v>93.0</v>
      </c>
      <c r="D85" s="179">
        <v>45796.0</v>
      </c>
      <c r="E85" s="179">
        <v>45957.0</v>
      </c>
      <c r="F85" s="115"/>
      <c r="G85" s="115"/>
    </row>
    <row r="86">
      <c r="A86" s="68">
        <v>40094.0</v>
      </c>
      <c r="B86" s="116" t="s">
        <v>8634</v>
      </c>
      <c r="C86" s="434">
        <v>515.0</v>
      </c>
      <c r="D86" s="179">
        <v>45796.0</v>
      </c>
      <c r="E86" s="179">
        <v>45957.0</v>
      </c>
      <c r="F86" s="115"/>
      <c r="G86" s="115"/>
    </row>
    <row r="87">
      <c r="A87" s="68">
        <v>40095.0</v>
      </c>
      <c r="B87" s="116" t="s">
        <v>8635</v>
      </c>
      <c r="C87" s="434">
        <v>625.0</v>
      </c>
      <c r="D87" s="179">
        <v>45796.0</v>
      </c>
      <c r="E87" s="179">
        <v>45957.0</v>
      </c>
      <c r="F87" s="115"/>
      <c r="G87" s="115"/>
    </row>
    <row r="88">
      <c r="A88" s="68">
        <v>40097.0</v>
      </c>
      <c r="B88" s="116" t="s">
        <v>8636</v>
      </c>
      <c r="C88" s="434">
        <v>256.0</v>
      </c>
      <c r="D88" s="179">
        <v>45796.0</v>
      </c>
      <c r="E88" s="179">
        <v>45957.0</v>
      </c>
      <c r="F88" s="115"/>
      <c r="G88" s="115"/>
    </row>
    <row r="89">
      <c r="A89" s="68">
        <v>40099.0</v>
      </c>
      <c r="B89" s="116" t="s">
        <v>8637</v>
      </c>
      <c r="C89" s="434">
        <v>49.0</v>
      </c>
      <c r="D89" s="179">
        <v>45796.0</v>
      </c>
      <c r="E89" s="179">
        <v>45957.0</v>
      </c>
      <c r="F89" s="115"/>
      <c r="G89" s="115"/>
    </row>
    <row r="90">
      <c r="A90" s="68">
        <v>40100.0</v>
      </c>
      <c r="B90" s="116" t="s">
        <v>8638</v>
      </c>
      <c r="C90" s="434">
        <v>299.0</v>
      </c>
      <c r="D90" s="179">
        <v>45796.0</v>
      </c>
      <c r="E90" s="179">
        <v>45957.0</v>
      </c>
      <c r="F90" s="115"/>
      <c r="G90" s="115"/>
    </row>
    <row r="91">
      <c r="A91" s="68">
        <v>40101.0</v>
      </c>
      <c r="B91" s="116" t="s">
        <v>8639</v>
      </c>
      <c r="C91" s="434">
        <v>1662.0</v>
      </c>
      <c r="D91" s="179">
        <v>45796.0</v>
      </c>
      <c r="E91" s="179">
        <v>45957.0</v>
      </c>
      <c r="F91" s="115"/>
      <c r="G91" s="115"/>
    </row>
    <row r="92">
      <c r="A92" s="68">
        <v>40103.0</v>
      </c>
      <c r="B92" s="116" t="s">
        <v>8640</v>
      </c>
      <c r="C92" s="434">
        <v>170.0</v>
      </c>
      <c r="D92" s="179">
        <v>45796.0</v>
      </c>
      <c r="E92" s="179">
        <v>45957.0</v>
      </c>
      <c r="F92" s="115"/>
      <c r="G92" s="115"/>
    </row>
    <row r="93">
      <c r="A93" s="68">
        <v>40104.0</v>
      </c>
      <c r="B93" s="116" t="s">
        <v>8641</v>
      </c>
      <c r="C93" s="434">
        <v>448.0</v>
      </c>
      <c r="D93" s="179">
        <v>45796.0</v>
      </c>
      <c r="E93" s="179">
        <v>45957.0</v>
      </c>
      <c r="F93" s="115"/>
      <c r="G93" s="115"/>
    </row>
    <row r="94">
      <c r="A94" s="164">
        <v>40105.0</v>
      </c>
      <c r="B94" s="116" t="s">
        <v>8642</v>
      </c>
      <c r="C94" s="434">
        <v>45.0</v>
      </c>
      <c r="D94" s="179">
        <v>45796.0</v>
      </c>
      <c r="E94" s="179">
        <v>45957.0</v>
      </c>
      <c r="F94" s="115"/>
      <c r="G94" s="115"/>
    </row>
    <row r="95">
      <c r="A95" s="68">
        <v>40106.0</v>
      </c>
      <c r="B95" s="116" t="s">
        <v>8643</v>
      </c>
      <c r="C95" s="434">
        <v>184.0</v>
      </c>
      <c r="D95" s="179">
        <v>45796.0</v>
      </c>
      <c r="E95" s="179">
        <v>45957.0</v>
      </c>
      <c r="F95" s="115"/>
      <c r="G95" s="115"/>
    </row>
    <row r="96">
      <c r="A96" s="164">
        <v>40112.0</v>
      </c>
      <c r="B96" s="116" t="s">
        <v>8644</v>
      </c>
      <c r="C96" s="434">
        <v>4697.0</v>
      </c>
      <c r="D96" s="179">
        <v>45796.0</v>
      </c>
      <c r="E96" s="179">
        <v>45957.0</v>
      </c>
      <c r="F96" s="115"/>
      <c r="G96" s="115"/>
    </row>
    <row r="97">
      <c r="A97" s="164">
        <v>40113.0</v>
      </c>
      <c r="B97" s="116" t="s">
        <v>8645</v>
      </c>
      <c r="C97" s="434">
        <v>531.0</v>
      </c>
      <c r="D97" s="179">
        <v>45796.0</v>
      </c>
      <c r="E97" s="179">
        <v>45957.0</v>
      </c>
      <c r="F97" s="115"/>
      <c r="G97" s="115"/>
    </row>
    <row r="98">
      <c r="A98" s="164">
        <v>40125.0</v>
      </c>
      <c r="B98" s="116" t="s">
        <v>8646</v>
      </c>
      <c r="C98" s="434">
        <v>71.0</v>
      </c>
      <c r="D98" s="179">
        <v>45796.0</v>
      </c>
      <c r="E98" s="179">
        <v>45957.0</v>
      </c>
      <c r="F98" s="115"/>
      <c r="G98" s="115"/>
    </row>
    <row r="99">
      <c r="A99" s="68">
        <v>40107.0</v>
      </c>
      <c r="B99" s="116" t="s">
        <v>8647</v>
      </c>
      <c r="C99" s="434">
        <v>106.0</v>
      </c>
      <c r="D99" s="179">
        <v>45796.0</v>
      </c>
      <c r="E99" s="179">
        <v>45957.0</v>
      </c>
      <c r="F99" s="115"/>
      <c r="G99" s="115"/>
    </row>
    <row r="100">
      <c r="A100" s="68">
        <v>40108.0</v>
      </c>
      <c r="B100" s="116" t="s">
        <v>8648</v>
      </c>
      <c r="C100" s="434">
        <v>115.0</v>
      </c>
      <c r="D100" s="179">
        <v>45796.0</v>
      </c>
      <c r="E100" s="179">
        <v>45957.0</v>
      </c>
      <c r="F100" s="115"/>
      <c r="G100" s="115"/>
    </row>
    <row r="101">
      <c r="A101" s="68">
        <v>40109.0</v>
      </c>
      <c r="B101" s="116" t="s">
        <v>8649</v>
      </c>
      <c r="C101" s="434">
        <v>84.0</v>
      </c>
      <c r="D101" s="179">
        <v>45796.0</v>
      </c>
      <c r="E101" s="179">
        <v>45957.0</v>
      </c>
      <c r="F101" s="115"/>
      <c r="G101" s="115"/>
    </row>
    <row r="102">
      <c r="A102" s="180">
        <v>40110.0</v>
      </c>
      <c r="B102" s="181" t="s">
        <v>8650</v>
      </c>
      <c r="C102" s="834">
        <v>307.0</v>
      </c>
      <c r="D102" s="183">
        <v>45796.0</v>
      </c>
      <c r="E102" s="183">
        <v>45833.0</v>
      </c>
      <c r="F102" s="837">
        <v>45810.0</v>
      </c>
      <c r="G102" s="184" t="s">
        <v>26</v>
      </c>
      <c r="H102" s="186"/>
      <c r="I102" s="185">
        <v>0.0</v>
      </c>
      <c r="J102" s="186"/>
      <c r="K102" s="186"/>
      <c r="L102" s="185" t="s">
        <v>112</v>
      </c>
      <c r="M102" s="186"/>
      <c r="N102" s="186"/>
      <c r="O102" s="186"/>
      <c r="P102" s="186"/>
      <c r="Q102" s="186"/>
      <c r="R102" s="186"/>
      <c r="S102" s="186"/>
      <c r="T102" s="186"/>
      <c r="U102" s="186"/>
      <c r="V102" s="185" t="s">
        <v>8651</v>
      </c>
      <c r="W102" s="186"/>
      <c r="X102" s="186"/>
      <c r="Y102" s="186"/>
      <c r="Z102" s="186"/>
      <c r="AA102" s="186"/>
      <c r="AB102" s="186"/>
      <c r="AC102" s="186"/>
      <c r="AD102" s="186"/>
      <c r="AE102" s="186"/>
      <c r="AF102" s="186"/>
      <c r="AG102" s="186"/>
      <c r="AH102" s="186"/>
      <c r="AI102" s="186"/>
      <c r="AJ102" s="186"/>
      <c r="AK102" s="186"/>
      <c r="AL102" s="186"/>
      <c r="AM102" s="186"/>
      <c r="AN102" s="186"/>
    </row>
    <row r="103">
      <c r="A103" s="68">
        <v>40111.0</v>
      </c>
      <c r="B103" s="116" t="s">
        <v>8652</v>
      </c>
      <c r="C103" s="434">
        <v>64.0</v>
      </c>
      <c r="D103" s="179">
        <v>45796.0</v>
      </c>
      <c r="E103" s="179">
        <v>45957.0</v>
      </c>
      <c r="F103" s="115"/>
      <c r="G103" s="115"/>
    </row>
    <row r="104">
      <c r="A104" s="68">
        <v>40115.0</v>
      </c>
      <c r="B104" s="116" t="s">
        <v>8653</v>
      </c>
      <c r="C104" s="434">
        <v>101.0</v>
      </c>
      <c r="D104" s="179">
        <v>45796.0</v>
      </c>
      <c r="E104" s="179">
        <v>45957.0</v>
      </c>
      <c r="F104" s="115"/>
      <c r="G104" s="115"/>
    </row>
    <row r="105">
      <c r="A105" s="68">
        <v>40903.0</v>
      </c>
      <c r="B105" s="116" t="s">
        <v>8654</v>
      </c>
      <c r="C105" s="434">
        <v>96.0</v>
      </c>
      <c r="D105" s="179">
        <v>45796.0</v>
      </c>
      <c r="E105" s="179">
        <v>45957.0</v>
      </c>
      <c r="F105" s="115"/>
      <c r="G105" s="115"/>
    </row>
    <row r="106">
      <c r="A106" s="68">
        <v>40118.0</v>
      </c>
      <c r="B106" s="116" t="s">
        <v>8655</v>
      </c>
      <c r="C106" s="434">
        <v>53.0</v>
      </c>
      <c r="D106" s="179">
        <v>45796.0</v>
      </c>
      <c r="E106" s="179">
        <v>45957.0</v>
      </c>
      <c r="F106" s="115"/>
      <c r="G106" s="115"/>
    </row>
    <row r="107">
      <c r="A107" s="68">
        <v>40119.0</v>
      </c>
      <c r="B107" s="116" t="s">
        <v>8656</v>
      </c>
      <c r="C107" s="434">
        <v>263.0</v>
      </c>
      <c r="D107" s="179">
        <v>45796.0</v>
      </c>
      <c r="E107" s="179">
        <v>45957.0</v>
      </c>
      <c r="F107" s="115"/>
      <c r="G107" s="115"/>
    </row>
    <row r="108">
      <c r="A108" s="253">
        <v>40120.0</v>
      </c>
      <c r="B108" s="116" t="s">
        <v>8657</v>
      </c>
      <c r="C108" s="434">
        <v>307.0</v>
      </c>
      <c r="D108" s="179">
        <v>45796.0</v>
      </c>
      <c r="E108" s="179">
        <v>45957.0</v>
      </c>
      <c r="F108" s="115"/>
      <c r="G108" s="115"/>
    </row>
    <row r="109">
      <c r="A109" s="68">
        <v>40121.0</v>
      </c>
      <c r="B109" s="116" t="s">
        <v>8658</v>
      </c>
      <c r="C109" s="434">
        <v>249.0</v>
      </c>
      <c r="D109" s="179">
        <v>45796.0</v>
      </c>
      <c r="E109" s="179">
        <v>45957.0</v>
      </c>
      <c r="F109" s="115"/>
      <c r="G109" s="115"/>
    </row>
    <row r="110">
      <c r="A110" s="68">
        <v>40122.0</v>
      </c>
      <c r="B110" s="116" t="s">
        <v>8659</v>
      </c>
      <c r="C110" s="434">
        <v>763.0</v>
      </c>
      <c r="D110" s="179">
        <v>45796.0</v>
      </c>
      <c r="E110" s="179">
        <v>45957.0</v>
      </c>
      <c r="F110" s="115"/>
      <c r="G110" s="115"/>
    </row>
    <row r="111">
      <c r="A111" s="68">
        <v>40124.0</v>
      </c>
      <c r="B111" s="116" t="s">
        <v>8660</v>
      </c>
      <c r="C111" s="434">
        <v>263.0</v>
      </c>
      <c r="D111" s="179">
        <v>45796.0</v>
      </c>
      <c r="E111" s="179">
        <v>45957.0</v>
      </c>
      <c r="F111" s="115"/>
      <c r="G111" s="115"/>
    </row>
    <row r="112">
      <c r="A112" s="68">
        <v>40123.0</v>
      </c>
      <c r="B112" s="116" t="s">
        <v>8661</v>
      </c>
      <c r="C112" s="434">
        <v>207.0</v>
      </c>
      <c r="D112" s="179">
        <v>45796.0</v>
      </c>
      <c r="E112" s="179">
        <v>45957.0</v>
      </c>
      <c r="F112" s="115"/>
      <c r="G112" s="115"/>
    </row>
    <row r="113">
      <c r="A113" s="68">
        <v>40126.0</v>
      </c>
      <c r="B113" s="116" t="s">
        <v>8662</v>
      </c>
      <c r="C113" s="434">
        <v>65.0</v>
      </c>
      <c r="D113" s="179">
        <v>45796.0</v>
      </c>
      <c r="E113" s="179">
        <v>45958.0</v>
      </c>
      <c r="F113" s="115"/>
      <c r="G113" s="115"/>
    </row>
    <row r="114">
      <c r="A114" s="68">
        <v>40127.0</v>
      </c>
      <c r="B114" s="116" t="s">
        <v>8663</v>
      </c>
      <c r="C114" s="434">
        <v>43.0</v>
      </c>
      <c r="D114" s="179">
        <v>45796.0</v>
      </c>
      <c r="E114" s="179">
        <v>45958.0</v>
      </c>
      <c r="F114" s="115"/>
      <c r="G114" s="115"/>
    </row>
    <row r="115">
      <c r="A115" s="68">
        <v>40128.0</v>
      </c>
      <c r="B115" s="116" t="s">
        <v>8664</v>
      </c>
      <c r="C115" s="434">
        <v>138.0</v>
      </c>
      <c r="D115" s="179">
        <v>45796.0</v>
      </c>
      <c r="E115" s="179">
        <v>45958.0</v>
      </c>
      <c r="F115" s="115"/>
      <c r="G115" s="115"/>
    </row>
    <row r="116">
      <c r="A116" s="68">
        <v>40129.0</v>
      </c>
      <c r="B116" s="116" t="s">
        <v>8665</v>
      </c>
      <c r="C116" s="434">
        <v>161.0</v>
      </c>
      <c r="D116" s="179">
        <v>45796.0</v>
      </c>
      <c r="E116" s="179">
        <v>45958.0</v>
      </c>
      <c r="F116" s="115"/>
      <c r="G116" s="115"/>
    </row>
    <row r="117">
      <c r="A117" s="68">
        <v>40130.0</v>
      </c>
      <c r="B117" s="116" t="s">
        <v>8666</v>
      </c>
      <c r="C117" s="434">
        <v>124.0</v>
      </c>
      <c r="D117" s="179">
        <v>45796.0</v>
      </c>
      <c r="E117" s="179">
        <v>45958.0</v>
      </c>
      <c r="F117" s="277"/>
      <c r="G117" s="277"/>
      <c r="H117" s="836"/>
      <c r="I117" s="746"/>
      <c r="J117" s="745"/>
      <c r="K117" s="98"/>
      <c r="L117" s="746"/>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row>
    <row r="118">
      <c r="A118" s="164">
        <v>40131.0</v>
      </c>
      <c r="B118" s="116" t="s">
        <v>8667</v>
      </c>
      <c r="C118" s="434">
        <v>56.0</v>
      </c>
      <c r="D118" s="179">
        <v>45796.0</v>
      </c>
      <c r="E118" s="179">
        <v>45958.0</v>
      </c>
      <c r="F118" s="115"/>
      <c r="G118" s="115"/>
    </row>
    <row r="119">
      <c r="A119" s="68">
        <v>40132.0</v>
      </c>
      <c r="B119" s="116" t="s">
        <v>8668</v>
      </c>
      <c r="C119" s="434">
        <v>40.0</v>
      </c>
      <c r="D119" s="179">
        <v>45796.0</v>
      </c>
      <c r="E119" s="179">
        <v>45958.0</v>
      </c>
      <c r="F119" s="115"/>
      <c r="G119" s="115"/>
    </row>
    <row r="120">
      <c r="A120" s="68">
        <v>40134.0</v>
      </c>
      <c r="B120" s="116" t="s">
        <v>8669</v>
      </c>
      <c r="C120" s="434">
        <v>907.0</v>
      </c>
      <c r="D120" s="179">
        <v>45796.0</v>
      </c>
      <c r="E120" s="179">
        <v>45958.0</v>
      </c>
      <c r="F120" s="115"/>
      <c r="G120" s="115"/>
    </row>
    <row r="121">
      <c r="A121" s="180">
        <v>40135.0</v>
      </c>
      <c r="B121" s="181" t="s">
        <v>8670</v>
      </c>
      <c r="C121" s="834">
        <v>309.0</v>
      </c>
      <c r="D121" s="183">
        <v>45796.0</v>
      </c>
      <c r="E121" s="183">
        <v>45909.0</v>
      </c>
      <c r="F121" s="183">
        <v>45882.0</v>
      </c>
      <c r="G121" s="184" t="s">
        <v>26</v>
      </c>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6"/>
      <c r="AL121" s="186"/>
      <c r="AM121" s="186"/>
      <c r="AN121" s="186"/>
    </row>
    <row r="122">
      <c r="A122" s="68">
        <v>40136.0</v>
      </c>
      <c r="B122" s="116" t="s">
        <v>8671</v>
      </c>
      <c r="C122" s="434">
        <v>145.0</v>
      </c>
      <c r="D122" s="179">
        <v>45796.0</v>
      </c>
      <c r="E122" s="179">
        <v>45958.0</v>
      </c>
      <c r="F122" s="115"/>
      <c r="G122" s="115"/>
    </row>
    <row r="123">
      <c r="A123" s="180">
        <v>40138.0</v>
      </c>
      <c r="B123" s="181" t="s">
        <v>8672</v>
      </c>
      <c r="C123" s="834">
        <v>2787.0</v>
      </c>
      <c r="D123" s="183">
        <v>45796.0</v>
      </c>
      <c r="E123" s="183">
        <v>45793.0</v>
      </c>
      <c r="F123" s="183">
        <v>45799.0</v>
      </c>
      <c r="G123" s="184" t="s">
        <v>26</v>
      </c>
      <c r="H123" s="185" t="s">
        <v>8673</v>
      </c>
      <c r="I123" s="185">
        <v>0.0</v>
      </c>
      <c r="J123" s="186"/>
      <c r="K123" s="186"/>
      <c r="L123" s="186"/>
      <c r="M123" s="186"/>
      <c r="N123" s="186"/>
      <c r="O123" s="186"/>
      <c r="P123" s="186"/>
      <c r="Q123" s="186"/>
      <c r="R123" s="186"/>
      <c r="S123" s="186"/>
      <c r="T123" s="186"/>
      <c r="U123" s="186"/>
      <c r="V123" s="185" t="s">
        <v>8674</v>
      </c>
      <c r="W123" s="186"/>
      <c r="X123" s="186"/>
      <c r="Y123" s="186"/>
      <c r="Z123" s="186"/>
      <c r="AA123" s="186"/>
      <c r="AB123" s="186"/>
      <c r="AC123" s="186"/>
      <c r="AD123" s="186"/>
      <c r="AE123" s="186"/>
      <c r="AF123" s="186"/>
      <c r="AG123" s="186"/>
      <c r="AH123" s="186"/>
      <c r="AI123" s="186"/>
      <c r="AJ123" s="186"/>
      <c r="AK123" s="186"/>
      <c r="AL123" s="186"/>
      <c r="AM123" s="186"/>
      <c r="AN123" s="186"/>
    </row>
    <row r="124">
      <c r="A124" s="68">
        <v>40139.0</v>
      </c>
      <c r="B124" s="116" t="s">
        <v>8675</v>
      </c>
      <c r="C124" s="434">
        <v>279.0</v>
      </c>
      <c r="D124" s="179">
        <v>45796.0</v>
      </c>
      <c r="E124" s="179">
        <v>45958.0</v>
      </c>
      <c r="F124" s="115"/>
      <c r="G124" s="115"/>
    </row>
    <row r="125">
      <c r="A125" s="68">
        <v>40140.0</v>
      </c>
      <c r="B125" s="116" t="s">
        <v>8676</v>
      </c>
      <c r="C125" s="434">
        <v>97.0</v>
      </c>
      <c r="D125" s="179">
        <v>45796.0</v>
      </c>
      <c r="E125" s="179">
        <v>45958.0</v>
      </c>
      <c r="F125" s="115"/>
      <c r="G125" s="115"/>
    </row>
    <row r="126">
      <c r="A126" s="68">
        <v>40141.0</v>
      </c>
      <c r="B126" s="116" t="s">
        <v>8677</v>
      </c>
      <c r="C126" s="434">
        <v>1044.0</v>
      </c>
      <c r="D126" s="179">
        <v>45796.0</v>
      </c>
      <c r="E126" s="179">
        <v>45958.0</v>
      </c>
      <c r="F126" s="115"/>
      <c r="G126" s="115"/>
    </row>
    <row r="127">
      <c r="A127" s="68">
        <v>40142.0</v>
      </c>
      <c r="B127" s="116" t="s">
        <v>8678</v>
      </c>
      <c r="C127" s="434">
        <v>53.0</v>
      </c>
      <c r="D127" s="179">
        <v>45796.0</v>
      </c>
      <c r="E127" s="179">
        <v>45958.0</v>
      </c>
      <c r="F127" s="115"/>
      <c r="G127" s="115"/>
    </row>
    <row r="128">
      <c r="A128" s="68">
        <v>40143.0</v>
      </c>
      <c r="B128" s="116" t="s">
        <v>8679</v>
      </c>
      <c r="C128" s="434">
        <v>92.0</v>
      </c>
      <c r="D128" s="179">
        <v>45796.0</v>
      </c>
      <c r="E128" s="179">
        <v>45958.0</v>
      </c>
      <c r="F128" s="115"/>
      <c r="G128" s="115"/>
    </row>
    <row r="129">
      <c r="A129" s="68">
        <v>40144.0</v>
      </c>
      <c r="B129" s="116" t="s">
        <v>8680</v>
      </c>
      <c r="C129" s="434">
        <v>25.0</v>
      </c>
      <c r="D129" s="179">
        <v>45796.0</v>
      </c>
      <c r="E129" s="179">
        <v>45958.0</v>
      </c>
      <c r="F129" s="115"/>
      <c r="G129" s="115"/>
    </row>
    <row r="130">
      <c r="A130" s="68">
        <v>40145.0</v>
      </c>
      <c r="B130" s="116" t="s">
        <v>8681</v>
      </c>
      <c r="C130" s="434">
        <v>1274.0</v>
      </c>
      <c r="D130" s="179">
        <v>45796.0</v>
      </c>
      <c r="E130" s="179">
        <v>45958.0</v>
      </c>
      <c r="F130" s="115"/>
      <c r="G130" s="115"/>
    </row>
    <row r="131">
      <c r="A131" s="68">
        <v>40904.0</v>
      </c>
      <c r="B131" s="116" t="s">
        <v>8682</v>
      </c>
      <c r="C131" s="434">
        <v>439.0</v>
      </c>
      <c r="D131" s="179">
        <v>45796.0</v>
      </c>
      <c r="E131" s="179">
        <v>45958.0</v>
      </c>
      <c r="F131" s="115"/>
      <c r="G131" s="115"/>
    </row>
    <row r="132">
      <c r="A132" s="68">
        <v>40146.0</v>
      </c>
      <c r="B132" s="116" t="s">
        <v>8683</v>
      </c>
      <c r="C132" s="434">
        <v>366.0</v>
      </c>
      <c r="D132" s="179">
        <v>45796.0</v>
      </c>
      <c r="E132" s="179">
        <v>45958.0</v>
      </c>
      <c r="F132" s="115"/>
      <c r="G132" s="115"/>
    </row>
    <row r="133">
      <c r="A133" s="68">
        <v>40148.0</v>
      </c>
      <c r="B133" s="116" t="s">
        <v>8684</v>
      </c>
      <c r="C133" s="434">
        <v>256.0</v>
      </c>
      <c r="D133" s="179">
        <v>45796.0</v>
      </c>
      <c r="E133" s="179">
        <v>45958.0</v>
      </c>
      <c r="F133" s="115"/>
      <c r="G133" s="115"/>
    </row>
    <row r="134">
      <c r="A134" s="68">
        <v>40149.0</v>
      </c>
      <c r="B134" s="116" t="s">
        <v>8685</v>
      </c>
      <c r="C134" s="434">
        <v>503.0</v>
      </c>
      <c r="D134" s="179">
        <v>45796.0</v>
      </c>
      <c r="E134" s="179">
        <v>45958.0</v>
      </c>
      <c r="F134" s="115"/>
      <c r="G134" s="115"/>
    </row>
    <row r="135">
      <c r="A135" s="68">
        <v>40150.0</v>
      </c>
      <c r="B135" s="116" t="s">
        <v>8686</v>
      </c>
      <c r="C135" s="434">
        <v>62.0</v>
      </c>
      <c r="D135" s="179">
        <v>45796.0</v>
      </c>
      <c r="E135" s="179">
        <v>45958.0</v>
      </c>
      <c r="F135" s="115"/>
      <c r="G135" s="115"/>
    </row>
    <row r="136">
      <c r="A136" s="68">
        <v>40151.0</v>
      </c>
      <c r="B136" s="116" t="s">
        <v>8687</v>
      </c>
      <c r="C136" s="434">
        <v>53.0</v>
      </c>
      <c r="D136" s="179">
        <v>45796.0</v>
      </c>
      <c r="E136" s="179">
        <v>45958.0</v>
      </c>
      <c r="F136" s="115"/>
      <c r="G136" s="115"/>
    </row>
    <row r="137">
      <c r="A137" s="68">
        <v>40901.0</v>
      </c>
      <c r="B137" s="116" t="s">
        <v>8688</v>
      </c>
      <c r="C137" s="434">
        <v>587.0</v>
      </c>
      <c r="D137" s="179">
        <v>45796.0</v>
      </c>
      <c r="E137" s="179">
        <v>45958.0</v>
      </c>
      <c r="F137" s="115"/>
      <c r="G137" s="115"/>
    </row>
    <row r="138">
      <c r="A138" s="68">
        <v>40152.0</v>
      </c>
      <c r="B138" s="116" t="s">
        <v>8689</v>
      </c>
      <c r="C138" s="434">
        <v>966.0</v>
      </c>
      <c r="D138" s="179">
        <v>45796.0</v>
      </c>
      <c r="E138" s="179">
        <v>45958.0</v>
      </c>
      <c r="F138" s="115"/>
      <c r="G138" s="115"/>
    </row>
    <row r="139">
      <c r="A139" s="68">
        <v>40154.0</v>
      </c>
      <c r="B139" s="116" t="s">
        <v>8690</v>
      </c>
      <c r="C139" s="434">
        <v>24.0</v>
      </c>
      <c r="D139" s="179">
        <v>45796.0</v>
      </c>
      <c r="E139" s="179">
        <v>45958.0</v>
      </c>
      <c r="F139" s="115"/>
      <c r="G139" s="115"/>
    </row>
    <row r="140">
      <c r="A140" s="180">
        <v>40155.0</v>
      </c>
      <c r="B140" s="181" t="s">
        <v>8691</v>
      </c>
      <c r="C140" s="834">
        <v>5968.0</v>
      </c>
      <c r="D140" s="183">
        <v>45796.0</v>
      </c>
      <c r="E140" s="183">
        <v>45833.0</v>
      </c>
      <c r="F140" s="183">
        <v>45810.0</v>
      </c>
      <c r="G140" s="184" t="s">
        <v>26</v>
      </c>
      <c r="H140" s="186"/>
      <c r="I140" s="185">
        <v>12.0</v>
      </c>
      <c r="J140" s="185">
        <v>2024.0</v>
      </c>
      <c r="K140" s="185">
        <v>12.0</v>
      </c>
      <c r="L140" s="185" t="s">
        <v>112</v>
      </c>
      <c r="M140" s="185" t="s">
        <v>8692</v>
      </c>
      <c r="N140" s="185" t="s">
        <v>115</v>
      </c>
      <c r="O140" s="185">
        <v>12.0</v>
      </c>
      <c r="P140" s="185"/>
      <c r="Q140" s="185"/>
      <c r="R140" s="185"/>
      <c r="S140" s="185"/>
      <c r="T140" s="185"/>
      <c r="U140" s="185"/>
      <c r="V140" s="185" t="s">
        <v>8693</v>
      </c>
      <c r="W140" s="185" t="s">
        <v>112</v>
      </c>
      <c r="X140" s="185" t="s">
        <v>112</v>
      </c>
      <c r="Y140" s="186"/>
      <c r="Z140" s="186"/>
      <c r="AA140" s="186"/>
      <c r="AB140" s="186"/>
      <c r="AC140" s="186"/>
      <c r="AD140" s="186"/>
      <c r="AE140" s="186"/>
      <c r="AF140" s="186"/>
      <c r="AG140" s="186"/>
      <c r="AH140" s="186"/>
      <c r="AI140" s="186"/>
      <c r="AJ140" s="186"/>
      <c r="AK140" s="186"/>
      <c r="AL140" s="186"/>
      <c r="AM140" s="186"/>
      <c r="AN140" s="186"/>
    </row>
    <row r="141">
      <c r="A141" s="68">
        <v>40156.0</v>
      </c>
      <c r="B141" s="116" t="s">
        <v>8694</v>
      </c>
      <c r="C141" s="434">
        <v>349.0</v>
      </c>
      <c r="D141" s="179">
        <v>45796.0</v>
      </c>
      <c r="E141" s="179">
        <v>45958.0</v>
      </c>
      <c r="F141" s="115"/>
      <c r="G141" s="115"/>
    </row>
    <row r="142">
      <c r="A142" s="68">
        <v>40157.0</v>
      </c>
      <c r="B142" s="116" t="s">
        <v>8695</v>
      </c>
      <c r="C142" s="434">
        <v>48.0</v>
      </c>
      <c r="D142" s="179">
        <v>45796.0</v>
      </c>
      <c r="E142" s="179">
        <v>45958.0</v>
      </c>
      <c r="F142" s="115"/>
      <c r="G142" s="115"/>
    </row>
    <row r="143">
      <c r="A143" s="164">
        <v>40158.0</v>
      </c>
      <c r="B143" s="116" t="s">
        <v>8696</v>
      </c>
      <c r="C143" s="434">
        <v>20.0</v>
      </c>
      <c r="D143" s="179">
        <v>45797.0</v>
      </c>
      <c r="E143" s="179">
        <v>45958.0</v>
      </c>
      <c r="F143" s="115"/>
      <c r="G143" s="115"/>
    </row>
    <row r="144">
      <c r="A144" s="68">
        <v>40159.0</v>
      </c>
      <c r="B144" s="116" t="s">
        <v>8697</v>
      </c>
      <c r="C144" s="434">
        <v>194.0</v>
      </c>
      <c r="D144" s="179">
        <v>45797.0</v>
      </c>
      <c r="E144" s="179">
        <v>45958.0</v>
      </c>
      <c r="F144" s="115"/>
      <c r="G144" s="115"/>
    </row>
    <row r="145">
      <c r="A145" s="164">
        <v>40160.0</v>
      </c>
      <c r="B145" s="116" t="s">
        <v>8698</v>
      </c>
      <c r="C145" s="434">
        <v>96.0</v>
      </c>
      <c r="D145" s="179">
        <v>45797.0</v>
      </c>
      <c r="E145" s="179">
        <v>45958.0</v>
      </c>
      <c r="F145" s="115"/>
      <c r="G145" s="115"/>
    </row>
    <row r="146">
      <c r="A146" s="68">
        <v>40162.0</v>
      </c>
      <c r="B146" s="116" t="s">
        <v>8699</v>
      </c>
      <c r="C146" s="434">
        <v>468.0</v>
      </c>
      <c r="D146" s="179">
        <v>45797.0</v>
      </c>
      <c r="E146" s="179">
        <v>45958.0</v>
      </c>
      <c r="F146" s="115"/>
      <c r="G146" s="115"/>
    </row>
    <row r="147">
      <c r="A147" s="164">
        <v>40163.0</v>
      </c>
      <c r="B147" s="116" t="s">
        <v>8700</v>
      </c>
      <c r="C147" s="434">
        <v>51.0</v>
      </c>
      <c r="D147" s="179">
        <v>45797.0</v>
      </c>
      <c r="E147" s="179">
        <v>45958.0</v>
      </c>
      <c r="F147" s="115"/>
      <c r="G147" s="115"/>
    </row>
    <row r="148">
      <c r="A148" s="68">
        <v>40164.0</v>
      </c>
      <c r="B148" s="116" t="s">
        <v>8701</v>
      </c>
      <c r="C148" s="434">
        <v>194.0</v>
      </c>
      <c r="D148" s="179">
        <v>45797.0</v>
      </c>
      <c r="E148" s="179">
        <v>45958.0</v>
      </c>
      <c r="F148" s="115"/>
      <c r="G148" s="115"/>
    </row>
    <row r="149">
      <c r="A149" s="68">
        <v>40165.0</v>
      </c>
      <c r="B149" s="116" t="s">
        <v>8702</v>
      </c>
      <c r="C149" s="434">
        <v>74.0</v>
      </c>
      <c r="D149" s="179">
        <v>45797.0</v>
      </c>
      <c r="E149" s="179">
        <v>45958.0</v>
      </c>
      <c r="F149" s="115"/>
      <c r="G149" s="115"/>
    </row>
    <row r="150">
      <c r="A150" s="68">
        <v>40166.0</v>
      </c>
      <c r="B150" s="116" t="s">
        <v>8703</v>
      </c>
      <c r="C150" s="434">
        <v>316.0</v>
      </c>
      <c r="D150" s="179">
        <v>45797.0</v>
      </c>
      <c r="E150" s="179">
        <v>45958.0</v>
      </c>
      <c r="F150" s="115"/>
      <c r="G150" s="115"/>
    </row>
    <row r="151">
      <c r="A151" s="164">
        <v>40168.0</v>
      </c>
      <c r="B151" s="116" t="s">
        <v>8704</v>
      </c>
      <c r="C151" s="434">
        <v>27.0</v>
      </c>
      <c r="D151" s="179">
        <v>45797.0</v>
      </c>
      <c r="E151" s="179">
        <v>45958.0</v>
      </c>
      <c r="F151" s="115"/>
      <c r="G151" s="115"/>
    </row>
    <row r="152">
      <c r="A152" s="68">
        <v>40170.0</v>
      </c>
      <c r="B152" s="116" t="s">
        <v>8705</v>
      </c>
      <c r="C152" s="434">
        <v>2144.0</v>
      </c>
      <c r="D152" s="179">
        <v>45797.0</v>
      </c>
      <c r="E152" s="179">
        <v>45958.0</v>
      </c>
      <c r="F152" s="115"/>
      <c r="G152" s="115"/>
    </row>
    <row r="153">
      <c r="A153" s="164">
        <v>40171.0</v>
      </c>
      <c r="B153" s="116" t="s">
        <v>8706</v>
      </c>
      <c r="C153" s="434">
        <v>43.0</v>
      </c>
      <c r="D153" s="179">
        <v>45797.0</v>
      </c>
      <c r="E153" s="179">
        <v>45958.0</v>
      </c>
      <c r="F153" s="115"/>
      <c r="G153" s="115"/>
    </row>
    <row r="154">
      <c r="A154" s="68">
        <v>40172.0</v>
      </c>
      <c r="B154" s="116" t="s">
        <v>8707</v>
      </c>
      <c r="C154" s="434">
        <v>27.0</v>
      </c>
      <c r="D154" s="179">
        <v>45797.0</v>
      </c>
      <c r="E154" s="179">
        <v>45958.0</v>
      </c>
      <c r="F154" s="115"/>
      <c r="G154" s="115"/>
    </row>
    <row r="155">
      <c r="A155" s="68">
        <v>40173.0</v>
      </c>
      <c r="B155" s="116" t="s">
        <v>8708</v>
      </c>
      <c r="C155" s="434">
        <v>253.0</v>
      </c>
      <c r="D155" s="179">
        <v>45797.0</v>
      </c>
      <c r="E155" s="179">
        <v>45958.0</v>
      </c>
      <c r="F155" s="115"/>
      <c r="G155" s="115"/>
    </row>
    <row r="156">
      <c r="A156" s="68">
        <v>40174.0</v>
      </c>
      <c r="B156" s="116" t="s">
        <v>8709</v>
      </c>
      <c r="C156" s="434">
        <v>330.0</v>
      </c>
      <c r="D156" s="179">
        <v>45797.0</v>
      </c>
      <c r="E156" s="179">
        <v>45958.0</v>
      </c>
      <c r="F156" s="115"/>
      <c r="G156" s="115"/>
    </row>
    <row r="157">
      <c r="A157" s="68">
        <v>40176.0</v>
      </c>
      <c r="B157" s="116" t="s">
        <v>8710</v>
      </c>
      <c r="C157" s="434">
        <v>461.0</v>
      </c>
      <c r="D157" s="179">
        <v>45797.0</v>
      </c>
      <c r="E157" s="179">
        <v>45958.0</v>
      </c>
      <c r="F157" s="115"/>
      <c r="G157" s="115"/>
    </row>
    <row r="158">
      <c r="A158" s="68">
        <v>40177.0</v>
      </c>
      <c r="B158" s="116" t="s">
        <v>8711</v>
      </c>
      <c r="C158" s="434">
        <v>154.0</v>
      </c>
      <c r="D158" s="179">
        <v>45797.0</v>
      </c>
      <c r="E158" s="179">
        <v>45958.0</v>
      </c>
      <c r="F158" s="115"/>
      <c r="G158" s="115"/>
    </row>
    <row r="159">
      <c r="A159" s="68">
        <v>40178.0</v>
      </c>
      <c r="B159" s="116" t="s">
        <v>8712</v>
      </c>
      <c r="C159" s="434">
        <v>83.0</v>
      </c>
      <c r="D159" s="179">
        <v>45797.0</v>
      </c>
      <c r="E159" s="179">
        <v>45958.0</v>
      </c>
      <c r="F159" s="115"/>
      <c r="G159" s="115"/>
    </row>
    <row r="160">
      <c r="A160" s="68">
        <v>40906.0</v>
      </c>
      <c r="B160" s="116" t="s">
        <v>8713</v>
      </c>
      <c r="C160" s="434">
        <v>3153.0</v>
      </c>
      <c r="D160" s="179">
        <v>45797.0</v>
      </c>
      <c r="E160" s="179">
        <v>45958.0</v>
      </c>
      <c r="F160" s="115"/>
      <c r="G160" s="115"/>
    </row>
    <row r="161">
      <c r="A161" s="180">
        <v>40182.0</v>
      </c>
      <c r="B161" s="181" t="s">
        <v>8714</v>
      </c>
      <c r="C161" s="834">
        <v>251.0</v>
      </c>
      <c r="D161" s="183">
        <v>45797.0</v>
      </c>
      <c r="E161" s="183">
        <v>45845.0</v>
      </c>
      <c r="F161" s="837">
        <v>45825.0</v>
      </c>
      <c r="G161" s="184" t="s">
        <v>26</v>
      </c>
      <c r="H161" s="186"/>
      <c r="I161" s="185">
        <v>0.0</v>
      </c>
      <c r="J161" s="185">
        <v>2025.0</v>
      </c>
      <c r="K161" s="185">
        <v>0.0</v>
      </c>
      <c r="L161" s="185" t="s">
        <v>115</v>
      </c>
      <c r="M161" s="185">
        <v>2024.0</v>
      </c>
      <c r="N161" s="185" t="s">
        <v>115</v>
      </c>
      <c r="O161" s="185">
        <v>0.0</v>
      </c>
      <c r="P161" s="185"/>
      <c r="Q161" s="185"/>
      <c r="R161" s="185"/>
      <c r="S161" s="185"/>
      <c r="T161" s="185"/>
      <c r="U161" s="185"/>
      <c r="V161" s="185" t="s">
        <v>8692</v>
      </c>
      <c r="W161" s="185" t="s">
        <v>8692</v>
      </c>
      <c r="X161" s="185" t="s">
        <v>8692</v>
      </c>
      <c r="Y161" s="186"/>
      <c r="Z161" s="186"/>
      <c r="AA161" s="186"/>
      <c r="AB161" s="186"/>
      <c r="AC161" s="186"/>
      <c r="AD161" s="186"/>
      <c r="AE161" s="186"/>
      <c r="AF161" s="186"/>
      <c r="AG161" s="186"/>
      <c r="AH161" s="186"/>
      <c r="AI161" s="186"/>
      <c r="AJ161" s="186"/>
      <c r="AK161" s="186"/>
      <c r="AL161" s="186"/>
      <c r="AM161" s="186"/>
      <c r="AN161" s="186"/>
    </row>
    <row r="162">
      <c r="A162" s="68">
        <v>40183.0</v>
      </c>
      <c r="B162" s="116" t="s">
        <v>8715</v>
      </c>
      <c r="C162" s="434">
        <v>134.0</v>
      </c>
      <c r="D162" s="179">
        <v>45797.0</v>
      </c>
      <c r="E162" s="179">
        <v>45959.0</v>
      </c>
      <c r="F162" s="115"/>
      <c r="G162" s="115"/>
    </row>
    <row r="163">
      <c r="A163" s="68">
        <v>40184.0</v>
      </c>
      <c r="B163" s="116" t="s">
        <v>8716</v>
      </c>
      <c r="C163" s="434">
        <v>311.0</v>
      </c>
      <c r="D163" s="179">
        <v>45797.0</v>
      </c>
      <c r="E163" s="179">
        <v>45959.0</v>
      </c>
      <c r="F163" s="115"/>
      <c r="G163" s="115"/>
    </row>
    <row r="164">
      <c r="A164" s="68">
        <v>40179.0</v>
      </c>
      <c r="B164" s="116" t="s">
        <v>8717</v>
      </c>
      <c r="C164" s="434">
        <v>1027.0</v>
      </c>
      <c r="D164" s="179">
        <v>45797.0</v>
      </c>
      <c r="E164" s="179">
        <v>45959.0</v>
      </c>
      <c r="F164" s="115"/>
      <c r="G164" s="115"/>
    </row>
    <row r="165">
      <c r="A165" s="68">
        <v>40180.0</v>
      </c>
      <c r="B165" s="116" t="s">
        <v>8718</v>
      </c>
      <c r="C165" s="434">
        <v>279.0</v>
      </c>
      <c r="D165" s="179">
        <v>45797.0</v>
      </c>
      <c r="E165" s="179">
        <v>45959.0</v>
      </c>
      <c r="F165" s="115"/>
      <c r="G165" s="115"/>
    </row>
    <row r="166">
      <c r="A166" s="68">
        <v>40185.0</v>
      </c>
      <c r="B166" s="116" t="s">
        <v>8719</v>
      </c>
      <c r="C166" s="434">
        <v>885.0</v>
      </c>
      <c r="D166" s="179">
        <v>45797.0</v>
      </c>
      <c r="E166" s="179">
        <v>45959.0</v>
      </c>
      <c r="F166" s="115"/>
      <c r="G166" s="115"/>
    </row>
    <row r="167">
      <c r="A167" s="164">
        <v>40186.0</v>
      </c>
      <c r="B167" s="116" t="s">
        <v>8720</v>
      </c>
      <c r="C167" s="434">
        <v>49.0</v>
      </c>
      <c r="D167" s="179">
        <v>45797.0</v>
      </c>
      <c r="E167" s="179">
        <v>45959.0</v>
      </c>
      <c r="F167" s="115"/>
      <c r="G167" s="115"/>
    </row>
    <row r="168">
      <c r="A168" s="68">
        <v>40188.0</v>
      </c>
      <c r="B168" s="116" t="s">
        <v>8721</v>
      </c>
      <c r="C168" s="434">
        <v>85.0</v>
      </c>
      <c r="D168" s="179">
        <v>45797.0</v>
      </c>
      <c r="E168" s="179">
        <v>45959.0</v>
      </c>
      <c r="F168" s="115"/>
      <c r="G168" s="115"/>
    </row>
    <row r="169">
      <c r="A169" s="68">
        <v>40189.0</v>
      </c>
      <c r="B169" s="116" t="s">
        <v>8722</v>
      </c>
      <c r="C169" s="434">
        <v>535.0</v>
      </c>
      <c r="D169" s="179">
        <v>45797.0</v>
      </c>
      <c r="E169" s="179">
        <v>45959.0</v>
      </c>
      <c r="F169" s="115"/>
      <c r="G169" s="115"/>
    </row>
    <row r="170">
      <c r="A170" s="68">
        <v>40190.0</v>
      </c>
      <c r="B170" s="116" t="s">
        <v>8723</v>
      </c>
      <c r="C170" s="434">
        <v>51.0</v>
      </c>
      <c r="D170" s="179">
        <v>45797.0</v>
      </c>
      <c r="E170" s="179">
        <v>45959.0</v>
      </c>
      <c r="F170" s="115"/>
      <c r="G170" s="115"/>
    </row>
    <row r="171">
      <c r="A171" s="68">
        <v>40191.0</v>
      </c>
      <c r="B171" s="116" t="s">
        <v>8724</v>
      </c>
      <c r="C171" s="434">
        <v>234.0</v>
      </c>
      <c r="D171" s="179">
        <v>45797.0</v>
      </c>
      <c r="E171" s="179">
        <v>45959.0</v>
      </c>
      <c r="F171" s="115"/>
      <c r="G171" s="115"/>
    </row>
    <row r="172">
      <c r="A172" s="68">
        <v>40192.0</v>
      </c>
      <c r="B172" s="116" t="s">
        <v>8725</v>
      </c>
      <c r="C172" s="434">
        <v>137.0</v>
      </c>
      <c r="D172" s="179">
        <v>45797.0</v>
      </c>
      <c r="E172" s="179">
        <v>45959.0</v>
      </c>
      <c r="F172" s="115"/>
      <c r="G172" s="115"/>
    </row>
    <row r="173">
      <c r="A173" s="68">
        <v>40193.0</v>
      </c>
      <c r="B173" s="116" t="s">
        <v>8726</v>
      </c>
      <c r="C173" s="434">
        <v>241.0</v>
      </c>
      <c r="D173" s="179">
        <v>45797.0</v>
      </c>
      <c r="E173" s="179">
        <v>45959.0</v>
      </c>
      <c r="F173" s="115"/>
      <c r="G173" s="115"/>
    </row>
    <row r="174">
      <c r="A174" s="68">
        <v>40194.0</v>
      </c>
      <c r="B174" s="116" t="s">
        <v>8727</v>
      </c>
      <c r="C174" s="434">
        <v>51525.0</v>
      </c>
      <c r="D174" s="179">
        <v>45797.0</v>
      </c>
      <c r="E174" s="179">
        <v>45959.0</v>
      </c>
      <c r="F174" s="115"/>
      <c r="G174" s="115"/>
    </row>
    <row r="175">
      <c r="A175" s="68">
        <v>40195.0</v>
      </c>
      <c r="B175" s="116" t="s">
        <v>8728</v>
      </c>
      <c r="C175" s="434">
        <v>988.0</v>
      </c>
      <c r="D175" s="179">
        <v>45797.0</v>
      </c>
      <c r="E175" s="179">
        <v>45959.0</v>
      </c>
      <c r="F175" s="115"/>
      <c r="G175" s="115"/>
    </row>
    <row r="176">
      <c r="A176" s="164">
        <v>40196.0</v>
      </c>
      <c r="B176" s="116" t="s">
        <v>8729</v>
      </c>
      <c r="C176" s="434">
        <v>47.0</v>
      </c>
      <c r="D176" s="179">
        <v>45797.0</v>
      </c>
      <c r="E176" s="179">
        <v>45959.0</v>
      </c>
      <c r="F176" s="115"/>
      <c r="G176" s="115"/>
    </row>
    <row r="177">
      <c r="A177" s="68">
        <v>40198.0</v>
      </c>
      <c r="B177" s="116" t="s">
        <v>8730</v>
      </c>
      <c r="C177" s="434">
        <v>30.0</v>
      </c>
      <c r="D177" s="179">
        <v>45797.0</v>
      </c>
      <c r="E177" s="179">
        <v>45959.0</v>
      </c>
      <c r="F177" s="115"/>
      <c r="G177" s="115"/>
    </row>
    <row r="178">
      <c r="A178" s="68">
        <v>40199.0</v>
      </c>
      <c r="B178" s="116" t="s">
        <v>8731</v>
      </c>
      <c r="C178" s="434">
        <v>135.0</v>
      </c>
      <c r="D178" s="179">
        <v>45797.0</v>
      </c>
      <c r="E178" s="179">
        <v>45959.0</v>
      </c>
      <c r="F178" s="115"/>
      <c r="G178" s="115"/>
    </row>
    <row r="179">
      <c r="A179" s="68">
        <v>40200.0</v>
      </c>
      <c r="B179" s="116" t="s">
        <v>8732</v>
      </c>
      <c r="C179" s="434">
        <v>53.0</v>
      </c>
      <c r="D179" s="179">
        <v>45797.0</v>
      </c>
      <c r="E179" s="179">
        <v>45959.0</v>
      </c>
      <c r="F179" s="115"/>
      <c r="G179" s="115"/>
    </row>
    <row r="180">
      <c r="A180" s="164">
        <v>40201.0</v>
      </c>
      <c r="B180" s="116" t="s">
        <v>8733</v>
      </c>
      <c r="C180" s="434">
        <v>36.0</v>
      </c>
      <c r="D180" s="179">
        <v>45797.0</v>
      </c>
      <c r="E180" s="179">
        <v>45959.0</v>
      </c>
      <c r="F180" s="115"/>
      <c r="G180" s="115"/>
    </row>
    <row r="181">
      <c r="A181" s="68">
        <v>40206.0</v>
      </c>
      <c r="B181" s="116" t="s">
        <v>8734</v>
      </c>
      <c r="C181" s="434">
        <v>180.0</v>
      </c>
      <c r="D181" s="179">
        <v>45797.0</v>
      </c>
      <c r="E181" s="179">
        <v>45959.0</v>
      </c>
      <c r="F181" s="115"/>
      <c r="G181" s="115"/>
    </row>
    <row r="182">
      <c r="A182" s="164">
        <v>40202.0</v>
      </c>
      <c r="B182" s="116" t="s">
        <v>8735</v>
      </c>
      <c r="C182" s="434">
        <v>50.0</v>
      </c>
      <c r="D182" s="179">
        <v>45797.0</v>
      </c>
      <c r="E182" s="179">
        <v>45959.0</v>
      </c>
      <c r="F182" s="115"/>
      <c r="G182" s="115"/>
    </row>
    <row r="183">
      <c r="A183" s="68">
        <v>40203.0</v>
      </c>
      <c r="B183" s="116" t="s">
        <v>8736</v>
      </c>
      <c r="C183" s="434">
        <v>1496.0</v>
      </c>
      <c r="D183" s="179">
        <v>45797.0</v>
      </c>
      <c r="E183" s="179">
        <v>45959.0</v>
      </c>
      <c r="F183" s="115"/>
      <c r="G183" s="115"/>
    </row>
    <row r="184">
      <c r="A184" s="68">
        <v>40204.0</v>
      </c>
      <c r="B184" s="116" t="s">
        <v>8737</v>
      </c>
      <c r="C184" s="434">
        <v>179.0</v>
      </c>
      <c r="D184" s="179">
        <v>45797.0</v>
      </c>
      <c r="E184" s="179">
        <v>45959.0</v>
      </c>
      <c r="F184" s="115"/>
      <c r="G184" s="115"/>
    </row>
    <row r="185">
      <c r="A185" s="68">
        <v>40205.0</v>
      </c>
      <c r="B185" s="116" t="s">
        <v>8738</v>
      </c>
      <c r="C185" s="434">
        <v>256.0</v>
      </c>
      <c r="D185" s="179">
        <v>45797.0</v>
      </c>
      <c r="E185" s="179">
        <v>45959.0</v>
      </c>
      <c r="F185" s="115"/>
      <c r="G185" s="115"/>
    </row>
    <row r="186">
      <c r="A186" s="68">
        <v>40207.0</v>
      </c>
      <c r="B186" s="116" t="s">
        <v>8739</v>
      </c>
      <c r="C186" s="434">
        <v>1105.0</v>
      </c>
      <c r="D186" s="179">
        <v>45797.0</v>
      </c>
      <c r="E186" s="179">
        <v>45959.0</v>
      </c>
      <c r="F186" s="115"/>
      <c r="G186" s="115"/>
    </row>
    <row r="187">
      <c r="A187" s="68">
        <v>40208.0</v>
      </c>
      <c r="B187" s="116" t="s">
        <v>8740</v>
      </c>
      <c r="C187" s="434">
        <v>1017.0</v>
      </c>
      <c r="D187" s="179">
        <v>45797.0</v>
      </c>
      <c r="E187" s="179">
        <v>45959.0</v>
      </c>
      <c r="F187" s="115"/>
      <c r="G187" s="115"/>
    </row>
    <row r="188">
      <c r="A188" s="68">
        <v>40210.0</v>
      </c>
      <c r="B188" s="116" t="s">
        <v>8741</v>
      </c>
      <c r="C188" s="434">
        <v>98.0</v>
      </c>
      <c r="D188" s="179">
        <v>45797.0</v>
      </c>
      <c r="E188" s="179">
        <v>45966.0</v>
      </c>
      <c r="F188" s="115"/>
      <c r="G188" s="115"/>
    </row>
    <row r="189">
      <c r="A189" s="68">
        <v>40211.0</v>
      </c>
      <c r="B189" s="116" t="s">
        <v>8742</v>
      </c>
      <c r="C189" s="434">
        <v>60.0</v>
      </c>
      <c r="D189" s="179">
        <v>45797.0</v>
      </c>
      <c r="E189" s="179">
        <v>45966.0</v>
      </c>
      <c r="F189" s="115"/>
      <c r="G189" s="115"/>
    </row>
    <row r="190">
      <c r="A190" s="68">
        <v>40212.0</v>
      </c>
      <c r="B190" s="116" t="s">
        <v>8743</v>
      </c>
      <c r="C190" s="434">
        <v>29.0</v>
      </c>
      <c r="D190" s="179">
        <v>45797.0</v>
      </c>
      <c r="E190" s="179">
        <v>45966.0</v>
      </c>
      <c r="F190" s="115"/>
      <c r="G190" s="115"/>
    </row>
    <row r="191">
      <c r="A191" s="68">
        <v>40213.0</v>
      </c>
      <c r="B191" s="116" t="s">
        <v>8744</v>
      </c>
      <c r="C191" s="434">
        <v>80.0</v>
      </c>
      <c r="D191" s="179">
        <v>45797.0</v>
      </c>
      <c r="E191" s="179">
        <v>45966.0</v>
      </c>
      <c r="F191" s="115"/>
      <c r="G191" s="115"/>
    </row>
    <row r="192">
      <c r="A192" s="68">
        <v>40218.0</v>
      </c>
      <c r="B192" s="116" t="s">
        <v>8745</v>
      </c>
      <c r="C192" s="434">
        <v>74.0</v>
      </c>
      <c r="D192" s="179">
        <v>45797.0</v>
      </c>
      <c r="E192" s="179">
        <v>45966.0</v>
      </c>
      <c r="F192" s="115"/>
      <c r="G192" s="115"/>
    </row>
    <row r="193">
      <c r="A193" s="68">
        <v>40219.0</v>
      </c>
      <c r="B193" s="116" t="s">
        <v>8746</v>
      </c>
      <c r="C193" s="434">
        <v>728.0</v>
      </c>
      <c r="D193" s="179">
        <v>45797.0</v>
      </c>
      <c r="E193" s="179">
        <v>45966.0</v>
      </c>
      <c r="F193" s="115"/>
      <c r="G193" s="115"/>
    </row>
    <row r="194">
      <c r="A194" s="68">
        <v>40220.0</v>
      </c>
      <c r="B194" s="116" t="s">
        <v>8747</v>
      </c>
      <c r="C194" s="434">
        <v>65.0</v>
      </c>
      <c r="D194" s="179">
        <v>45797.0</v>
      </c>
      <c r="E194" s="179">
        <v>45966.0</v>
      </c>
      <c r="F194" s="115"/>
      <c r="G194" s="115"/>
    </row>
    <row r="195">
      <c r="A195" s="253">
        <v>40221.0</v>
      </c>
      <c r="B195" s="116" t="s">
        <v>8748</v>
      </c>
      <c r="C195" s="434">
        <v>52.0</v>
      </c>
      <c r="D195" s="179">
        <v>45797.0</v>
      </c>
      <c r="E195" s="179">
        <v>45966.0</v>
      </c>
      <c r="F195" s="115"/>
      <c r="G195" s="115"/>
    </row>
    <row r="196">
      <c r="A196" s="68">
        <v>40214.0</v>
      </c>
      <c r="B196" s="116" t="s">
        <v>8749</v>
      </c>
      <c r="C196" s="434">
        <v>218.0</v>
      </c>
      <c r="D196" s="179">
        <v>45797.0</v>
      </c>
      <c r="E196" s="179">
        <v>45966.0</v>
      </c>
      <c r="F196" s="115"/>
      <c r="G196" s="115"/>
    </row>
    <row r="197">
      <c r="A197" s="68">
        <v>40215.0</v>
      </c>
      <c r="B197" s="116" t="s">
        <v>8750</v>
      </c>
      <c r="C197" s="434">
        <v>77.0</v>
      </c>
      <c r="D197" s="179">
        <v>45797.0</v>
      </c>
      <c r="E197" s="179">
        <v>45966.0</v>
      </c>
      <c r="F197" s="115"/>
      <c r="G197" s="115"/>
    </row>
    <row r="198">
      <c r="A198" s="68">
        <v>40216.0</v>
      </c>
      <c r="B198" s="116" t="s">
        <v>8751</v>
      </c>
      <c r="C198" s="434">
        <v>1126.0</v>
      </c>
      <c r="D198" s="179">
        <v>45797.0</v>
      </c>
      <c r="E198" s="179">
        <v>45966.0</v>
      </c>
      <c r="F198" s="115"/>
      <c r="G198" s="115"/>
    </row>
    <row r="199">
      <c r="A199" s="68">
        <v>40222.0</v>
      </c>
      <c r="B199" s="116" t="s">
        <v>8752</v>
      </c>
      <c r="C199" s="434">
        <v>197.0</v>
      </c>
      <c r="D199" s="179">
        <v>45797.0</v>
      </c>
      <c r="E199" s="179">
        <v>45966.0</v>
      </c>
      <c r="F199" s="115"/>
      <c r="G199" s="115"/>
    </row>
    <row r="200">
      <c r="A200" s="68">
        <v>40223.0</v>
      </c>
      <c r="B200" s="116" t="s">
        <v>8753</v>
      </c>
      <c r="C200" s="434">
        <v>339.0</v>
      </c>
      <c r="D200" s="179">
        <v>45797.0</v>
      </c>
      <c r="E200" s="179">
        <v>45966.0</v>
      </c>
      <c r="F200" s="115"/>
      <c r="G200" s="115"/>
    </row>
    <row r="201">
      <c r="A201" s="68">
        <v>40224.0</v>
      </c>
      <c r="B201" s="116" t="s">
        <v>8754</v>
      </c>
      <c r="C201" s="434">
        <v>17.0</v>
      </c>
      <c r="D201" s="179">
        <v>45797.0</v>
      </c>
      <c r="E201" s="179">
        <v>45966.0</v>
      </c>
      <c r="F201" s="115"/>
      <c r="G201" s="115"/>
    </row>
    <row r="202">
      <c r="A202" s="68">
        <v>40225.0</v>
      </c>
      <c r="B202" s="116" t="s">
        <v>8755</v>
      </c>
      <c r="C202" s="434">
        <v>1525.0</v>
      </c>
      <c r="D202" s="179">
        <v>45797.0</v>
      </c>
      <c r="E202" s="179">
        <v>45966.0</v>
      </c>
      <c r="F202" s="115"/>
      <c r="G202" s="115"/>
    </row>
    <row r="203">
      <c r="A203" s="68">
        <v>40228.0</v>
      </c>
      <c r="B203" s="116" t="s">
        <v>8756</v>
      </c>
      <c r="C203" s="434">
        <v>593.0</v>
      </c>
      <c r="D203" s="179">
        <v>45797.0</v>
      </c>
      <c r="E203" s="179">
        <v>45966.0</v>
      </c>
      <c r="F203" s="115"/>
      <c r="G203" s="115"/>
    </row>
    <row r="204">
      <c r="A204" s="68">
        <v>40229.0</v>
      </c>
      <c r="B204" s="116" t="s">
        <v>8757</v>
      </c>
      <c r="C204" s="434">
        <v>21.0</v>
      </c>
      <c r="D204" s="179">
        <v>45797.0</v>
      </c>
      <c r="E204" s="179">
        <v>45966.0</v>
      </c>
      <c r="F204" s="115"/>
      <c r="G204" s="115"/>
    </row>
    <row r="205">
      <c r="A205" s="164">
        <v>40230.0</v>
      </c>
      <c r="B205" s="116" t="s">
        <v>8758</v>
      </c>
      <c r="C205" s="434">
        <v>120.0</v>
      </c>
      <c r="D205" s="179">
        <v>45797.0</v>
      </c>
      <c r="E205" s="179">
        <v>45966.0</v>
      </c>
      <c r="F205" s="115"/>
      <c r="G205" s="115"/>
    </row>
    <row r="206">
      <c r="A206" s="68">
        <v>40231.0</v>
      </c>
      <c r="B206" s="116" t="s">
        <v>8759</v>
      </c>
      <c r="C206" s="434">
        <v>117.0</v>
      </c>
      <c r="D206" s="179">
        <v>45797.0</v>
      </c>
      <c r="E206" s="179">
        <v>45966.0</v>
      </c>
      <c r="F206" s="115"/>
      <c r="G206" s="115"/>
    </row>
    <row r="207">
      <c r="A207" s="68">
        <v>40233.0</v>
      </c>
      <c r="B207" s="116" t="s">
        <v>8760</v>
      </c>
      <c r="C207" s="434">
        <v>498.0</v>
      </c>
      <c r="D207" s="179">
        <v>45797.0</v>
      </c>
      <c r="E207" s="179">
        <v>45966.0</v>
      </c>
      <c r="F207" s="115"/>
      <c r="G207" s="115"/>
    </row>
    <row r="208">
      <c r="A208" s="68">
        <v>40234.0</v>
      </c>
      <c r="B208" s="116" t="s">
        <v>8761</v>
      </c>
      <c r="C208" s="434">
        <v>408.0</v>
      </c>
      <c r="D208" s="179">
        <v>45797.0</v>
      </c>
      <c r="E208" s="179">
        <v>45966.0</v>
      </c>
      <c r="F208" s="115"/>
      <c r="G208" s="115"/>
    </row>
    <row r="209">
      <c r="A209" s="164">
        <v>40076.0</v>
      </c>
      <c r="B209" s="116" t="s">
        <v>8762</v>
      </c>
      <c r="C209" s="434">
        <v>10145.0</v>
      </c>
      <c r="D209" s="179">
        <v>45797.0</v>
      </c>
      <c r="E209" s="179">
        <v>45966.0</v>
      </c>
      <c r="F209" s="115"/>
      <c r="G209" s="115"/>
    </row>
    <row r="210">
      <c r="A210" s="68">
        <v>40181.0</v>
      </c>
      <c r="B210" s="116" t="s">
        <v>8763</v>
      </c>
      <c r="C210" s="434">
        <v>5205.0</v>
      </c>
      <c r="D210" s="179">
        <v>45797.0</v>
      </c>
      <c r="E210" s="179">
        <v>45966.0</v>
      </c>
      <c r="F210" s="115"/>
      <c r="G210" s="115"/>
    </row>
    <row r="211">
      <c r="C211" s="115"/>
      <c r="D211" s="115"/>
      <c r="E211" s="115"/>
      <c r="F211" s="115"/>
      <c r="G211" s="115"/>
    </row>
    <row r="212">
      <c r="B212" s="67"/>
      <c r="C212" s="115"/>
      <c r="D212" s="115"/>
      <c r="E212" s="115"/>
      <c r="F212" s="115"/>
      <c r="G212" s="115"/>
    </row>
    <row r="213">
      <c r="C213" s="115"/>
      <c r="D213" s="115"/>
      <c r="E213" s="115"/>
      <c r="F213" s="115"/>
      <c r="G213" s="115"/>
    </row>
    <row r="214">
      <c r="C214" s="115"/>
      <c r="D214" s="115"/>
      <c r="E214" s="115"/>
      <c r="F214" s="115"/>
      <c r="G214" s="115"/>
    </row>
    <row r="215">
      <c r="C215" s="115"/>
      <c r="D215" s="115"/>
      <c r="E215" s="115"/>
      <c r="F215" s="115"/>
      <c r="G215" s="115"/>
    </row>
    <row r="216">
      <c r="C216" s="115"/>
      <c r="D216" s="115"/>
      <c r="E216" s="115"/>
      <c r="F216" s="115"/>
      <c r="G216" s="115"/>
    </row>
    <row r="217">
      <c r="C217" s="115"/>
      <c r="D217" s="115"/>
      <c r="E217" s="115"/>
      <c r="F217" s="115"/>
      <c r="G217" s="115"/>
    </row>
    <row r="218">
      <c r="C218" s="115"/>
      <c r="D218" s="115"/>
      <c r="E218" s="115"/>
      <c r="F218" s="115"/>
      <c r="G218" s="115"/>
    </row>
    <row r="219">
      <c r="C219" s="115"/>
      <c r="D219" s="115"/>
      <c r="E219" s="115"/>
      <c r="F219" s="115"/>
      <c r="G219" s="115"/>
    </row>
    <row r="220">
      <c r="C220" s="115"/>
      <c r="D220" s="115"/>
      <c r="E220" s="115"/>
      <c r="F220" s="115"/>
      <c r="G220" s="115"/>
    </row>
    <row r="221">
      <c r="C221" s="115"/>
      <c r="D221" s="115"/>
      <c r="E221" s="115"/>
      <c r="F221" s="115"/>
      <c r="G221" s="115"/>
    </row>
    <row r="222">
      <c r="C222" s="115"/>
      <c r="D222" s="115"/>
      <c r="E222" s="115"/>
      <c r="F222" s="115"/>
      <c r="G222" s="115"/>
    </row>
    <row r="223">
      <c r="C223" s="115"/>
      <c r="D223" s="115"/>
      <c r="E223" s="115"/>
      <c r="F223" s="115"/>
      <c r="G223" s="115"/>
    </row>
    <row r="224">
      <c r="C224" s="115"/>
      <c r="D224" s="115"/>
      <c r="E224" s="115"/>
      <c r="F224" s="115"/>
      <c r="G224" s="115"/>
    </row>
    <row r="225">
      <c r="C225" s="115"/>
      <c r="D225" s="115"/>
      <c r="E225" s="115"/>
      <c r="F225" s="115"/>
      <c r="G225" s="115"/>
    </row>
    <row r="226">
      <c r="C226" s="115"/>
      <c r="D226" s="115"/>
      <c r="E226" s="115"/>
      <c r="F226" s="115"/>
      <c r="G226" s="115"/>
    </row>
    <row r="227">
      <c r="C227" s="115"/>
      <c r="D227" s="115"/>
      <c r="E227" s="115"/>
      <c r="F227" s="115"/>
      <c r="G227" s="115"/>
    </row>
    <row r="228">
      <c r="C228" s="115"/>
      <c r="D228" s="115"/>
      <c r="E228" s="115"/>
      <c r="F228" s="115"/>
      <c r="G228" s="115"/>
    </row>
    <row r="229">
      <c r="C229" s="115"/>
      <c r="D229" s="115"/>
      <c r="E229" s="115"/>
      <c r="F229" s="115"/>
      <c r="G229" s="115"/>
    </row>
    <row r="230">
      <c r="C230" s="115"/>
      <c r="D230" s="115"/>
      <c r="E230" s="115"/>
      <c r="F230" s="115"/>
      <c r="G230" s="115"/>
    </row>
    <row r="231">
      <c r="C231" s="115"/>
      <c r="D231" s="115"/>
      <c r="E231" s="115"/>
      <c r="F231" s="115"/>
      <c r="G231" s="115"/>
    </row>
    <row r="232">
      <c r="C232" s="115"/>
      <c r="D232" s="115"/>
      <c r="E232" s="115"/>
      <c r="F232" s="115"/>
      <c r="G232" s="115"/>
    </row>
    <row r="233">
      <c r="C233" s="115"/>
      <c r="D233" s="115"/>
      <c r="E233" s="115"/>
      <c r="F233" s="115"/>
      <c r="G233" s="115"/>
    </row>
    <row r="234">
      <c r="C234" s="115"/>
      <c r="D234" s="115"/>
      <c r="E234" s="115"/>
      <c r="F234" s="115"/>
      <c r="G234" s="115"/>
    </row>
    <row r="235">
      <c r="C235" s="115"/>
      <c r="D235" s="115"/>
      <c r="E235" s="115"/>
      <c r="F235" s="115"/>
      <c r="G235" s="115"/>
    </row>
    <row r="236">
      <c r="C236" s="115"/>
      <c r="D236" s="115"/>
      <c r="E236" s="115"/>
      <c r="F236" s="115"/>
      <c r="G236" s="115"/>
    </row>
    <row r="237">
      <c r="C237" s="115"/>
      <c r="D237" s="115"/>
      <c r="E237" s="115"/>
      <c r="F237" s="115"/>
      <c r="G237" s="115"/>
    </row>
    <row r="238">
      <c r="C238" s="115"/>
      <c r="D238" s="115"/>
      <c r="E238" s="115"/>
      <c r="F238" s="115"/>
      <c r="G238" s="115"/>
    </row>
    <row r="239">
      <c r="C239" s="115"/>
      <c r="D239" s="115"/>
      <c r="E239" s="115"/>
      <c r="F239" s="115"/>
      <c r="G239" s="115"/>
    </row>
    <row r="240">
      <c r="C240" s="115"/>
      <c r="D240" s="115"/>
      <c r="E240" s="115"/>
      <c r="F240" s="115"/>
      <c r="G240" s="115"/>
    </row>
    <row r="241">
      <c r="C241" s="115"/>
      <c r="D241" s="115"/>
      <c r="E241" s="115"/>
      <c r="F241" s="115"/>
      <c r="G241" s="115"/>
    </row>
    <row r="242">
      <c r="C242" s="115"/>
      <c r="D242" s="115"/>
      <c r="E242" s="115"/>
      <c r="F242" s="115"/>
      <c r="G242" s="115"/>
    </row>
    <row r="243">
      <c r="C243" s="115"/>
      <c r="D243" s="115"/>
      <c r="E243" s="115"/>
      <c r="F243" s="115"/>
      <c r="G243" s="115"/>
    </row>
    <row r="244">
      <c r="C244" s="115"/>
      <c r="D244" s="115"/>
      <c r="E244" s="115"/>
      <c r="F244" s="115"/>
      <c r="G244" s="115"/>
    </row>
    <row r="245">
      <c r="C245" s="115"/>
      <c r="D245" s="115"/>
      <c r="E245" s="115"/>
      <c r="F245" s="115"/>
      <c r="G245" s="115"/>
    </row>
    <row r="246">
      <c r="C246" s="115"/>
      <c r="D246" s="115"/>
      <c r="E246" s="115"/>
      <c r="F246" s="115"/>
      <c r="G246" s="115"/>
    </row>
    <row r="247">
      <c r="C247" s="115"/>
      <c r="D247" s="115"/>
      <c r="E247" s="115"/>
      <c r="F247" s="115"/>
      <c r="G247" s="115"/>
    </row>
    <row r="248">
      <c r="C248" s="115"/>
      <c r="D248" s="115"/>
      <c r="E248" s="115"/>
      <c r="F248" s="115"/>
      <c r="G248" s="115"/>
    </row>
    <row r="249">
      <c r="C249" s="115"/>
      <c r="D249" s="115"/>
      <c r="E249" s="115"/>
      <c r="F249" s="115"/>
      <c r="G249" s="115"/>
    </row>
    <row r="250">
      <c r="C250" s="115"/>
      <c r="D250" s="115"/>
      <c r="E250" s="115"/>
      <c r="F250" s="115"/>
      <c r="G250" s="115"/>
    </row>
    <row r="251">
      <c r="C251" s="115"/>
      <c r="D251" s="115"/>
      <c r="E251" s="115"/>
      <c r="F251" s="115"/>
      <c r="G251" s="115"/>
    </row>
    <row r="252">
      <c r="C252" s="115"/>
      <c r="D252" s="115"/>
      <c r="E252" s="115"/>
      <c r="F252" s="115"/>
      <c r="G252" s="115"/>
    </row>
    <row r="253">
      <c r="C253" s="115"/>
      <c r="D253" s="115"/>
      <c r="E253" s="115"/>
      <c r="F253" s="115"/>
      <c r="G253" s="115"/>
    </row>
    <row r="254">
      <c r="C254" s="115"/>
      <c r="D254" s="115"/>
      <c r="E254" s="115"/>
      <c r="F254" s="115"/>
      <c r="G254" s="115"/>
    </row>
    <row r="255">
      <c r="C255" s="115"/>
      <c r="D255" s="115"/>
      <c r="E255" s="115"/>
      <c r="F255" s="115"/>
      <c r="G255" s="115"/>
    </row>
    <row r="256">
      <c r="C256" s="115"/>
      <c r="D256" s="115"/>
      <c r="E256" s="115"/>
      <c r="F256" s="115"/>
      <c r="G256" s="115"/>
    </row>
    <row r="257">
      <c r="C257" s="115"/>
      <c r="D257" s="115"/>
      <c r="E257" s="115"/>
      <c r="F257" s="115"/>
      <c r="G257" s="115"/>
    </row>
    <row r="258">
      <c r="C258" s="115"/>
      <c r="D258" s="115"/>
      <c r="E258" s="115"/>
      <c r="F258" s="115"/>
      <c r="G258" s="115"/>
    </row>
    <row r="259">
      <c r="C259" s="115"/>
      <c r="D259" s="115"/>
      <c r="E259" s="115"/>
      <c r="F259" s="115"/>
      <c r="G259" s="115"/>
    </row>
    <row r="260">
      <c r="C260" s="115"/>
      <c r="D260" s="115"/>
      <c r="E260" s="115"/>
      <c r="F260" s="115"/>
      <c r="G260" s="115"/>
    </row>
    <row r="261">
      <c r="C261" s="115"/>
      <c r="D261" s="115"/>
      <c r="E261" s="115"/>
      <c r="F261" s="115"/>
      <c r="G261" s="115"/>
    </row>
    <row r="262">
      <c r="C262" s="115"/>
      <c r="D262" s="115"/>
      <c r="E262" s="115"/>
      <c r="F262" s="115"/>
      <c r="G262" s="115"/>
    </row>
    <row r="263">
      <c r="C263" s="115"/>
      <c r="D263" s="115"/>
      <c r="E263" s="115"/>
      <c r="F263" s="115"/>
      <c r="G263" s="115"/>
    </row>
    <row r="264">
      <c r="C264" s="115"/>
      <c r="D264" s="115"/>
      <c r="E264" s="115"/>
      <c r="F264" s="115"/>
      <c r="G264" s="115"/>
    </row>
    <row r="265">
      <c r="C265" s="115"/>
      <c r="D265" s="115"/>
      <c r="E265" s="115"/>
      <c r="F265" s="115"/>
      <c r="G265" s="115"/>
    </row>
    <row r="266">
      <c r="C266" s="115"/>
      <c r="D266" s="115"/>
      <c r="E266" s="115"/>
      <c r="F266" s="115"/>
      <c r="G266" s="115"/>
    </row>
    <row r="267">
      <c r="C267" s="115"/>
      <c r="D267" s="115"/>
      <c r="E267" s="115"/>
      <c r="F267" s="115"/>
      <c r="G267" s="115"/>
    </row>
    <row r="268">
      <c r="C268" s="115"/>
      <c r="D268" s="115"/>
      <c r="E268" s="115"/>
      <c r="F268" s="115"/>
      <c r="G268" s="115"/>
    </row>
    <row r="269">
      <c r="C269" s="115"/>
      <c r="D269" s="115"/>
      <c r="E269" s="115"/>
      <c r="F269" s="115"/>
      <c r="G269" s="115"/>
    </row>
    <row r="270">
      <c r="C270" s="115"/>
      <c r="D270" s="115"/>
      <c r="E270" s="115"/>
      <c r="F270" s="115"/>
      <c r="G270" s="115"/>
    </row>
    <row r="271">
      <c r="C271" s="115"/>
      <c r="D271" s="115"/>
      <c r="E271" s="115"/>
      <c r="F271" s="115"/>
      <c r="G271" s="115"/>
    </row>
    <row r="272">
      <c r="C272" s="115"/>
      <c r="D272" s="115"/>
      <c r="E272" s="115"/>
      <c r="F272" s="115"/>
      <c r="G272" s="115"/>
    </row>
    <row r="273">
      <c r="C273" s="115"/>
      <c r="D273" s="115"/>
      <c r="E273" s="115"/>
      <c r="F273" s="115"/>
      <c r="G273" s="115"/>
    </row>
    <row r="274">
      <c r="C274" s="115"/>
      <c r="D274" s="115"/>
      <c r="E274" s="115"/>
      <c r="F274" s="115"/>
      <c r="G274" s="115"/>
    </row>
    <row r="275">
      <c r="C275" s="115"/>
      <c r="D275" s="115"/>
      <c r="E275" s="115"/>
      <c r="F275" s="115"/>
      <c r="G275" s="115"/>
    </row>
    <row r="276">
      <c r="C276" s="115"/>
      <c r="D276" s="115"/>
      <c r="E276" s="115"/>
      <c r="F276" s="115"/>
      <c r="G276" s="115"/>
    </row>
    <row r="277">
      <c r="C277" s="115"/>
      <c r="D277" s="115"/>
      <c r="E277" s="115"/>
      <c r="F277" s="115"/>
      <c r="G277" s="115"/>
    </row>
    <row r="278">
      <c r="C278" s="115"/>
      <c r="D278" s="115"/>
      <c r="E278" s="115"/>
      <c r="F278" s="115"/>
      <c r="G278" s="115"/>
    </row>
    <row r="279">
      <c r="C279" s="115"/>
      <c r="D279" s="115"/>
      <c r="E279" s="115"/>
      <c r="F279" s="115"/>
      <c r="G279" s="115"/>
    </row>
    <row r="280">
      <c r="C280" s="115"/>
      <c r="D280" s="115"/>
      <c r="E280" s="115"/>
      <c r="F280" s="115"/>
      <c r="G280" s="115"/>
    </row>
    <row r="281">
      <c r="C281" s="115"/>
      <c r="D281" s="115"/>
      <c r="E281" s="115"/>
      <c r="F281" s="115"/>
      <c r="G281" s="115"/>
    </row>
    <row r="282">
      <c r="C282" s="115"/>
      <c r="D282" s="115"/>
      <c r="E282" s="115"/>
      <c r="F282" s="115"/>
      <c r="G282" s="115"/>
    </row>
    <row r="283">
      <c r="C283" s="115"/>
      <c r="D283" s="115"/>
      <c r="E283" s="115"/>
      <c r="F283" s="115"/>
      <c r="G283" s="115"/>
    </row>
    <row r="284">
      <c r="C284" s="115"/>
      <c r="D284" s="115"/>
      <c r="E284" s="115"/>
      <c r="F284" s="115"/>
      <c r="G284" s="115"/>
    </row>
    <row r="285">
      <c r="C285" s="115"/>
      <c r="D285" s="115"/>
      <c r="E285" s="115"/>
      <c r="F285" s="115"/>
      <c r="G285" s="115"/>
    </row>
    <row r="286">
      <c r="C286" s="115"/>
      <c r="D286" s="115"/>
      <c r="E286" s="115"/>
      <c r="F286" s="115"/>
      <c r="G286" s="115"/>
    </row>
    <row r="287">
      <c r="C287" s="115"/>
      <c r="D287" s="115"/>
      <c r="E287" s="115"/>
      <c r="F287" s="115"/>
      <c r="G287" s="115"/>
    </row>
    <row r="288">
      <c r="C288" s="115"/>
      <c r="D288" s="115"/>
      <c r="E288" s="115"/>
      <c r="F288" s="115"/>
      <c r="G288" s="115"/>
    </row>
    <row r="289">
      <c r="C289" s="115"/>
      <c r="D289" s="115"/>
      <c r="E289" s="115"/>
      <c r="F289" s="115"/>
      <c r="G289" s="115"/>
    </row>
    <row r="290">
      <c r="C290" s="115"/>
      <c r="D290" s="115"/>
      <c r="E290" s="115"/>
      <c r="F290" s="115"/>
      <c r="G290" s="115"/>
    </row>
    <row r="291">
      <c r="C291" s="115"/>
      <c r="D291" s="115"/>
      <c r="E291" s="115"/>
      <c r="F291" s="115"/>
      <c r="G291" s="115"/>
    </row>
    <row r="292">
      <c r="C292" s="115"/>
      <c r="D292" s="115"/>
      <c r="E292" s="115"/>
      <c r="F292" s="115"/>
      <c r="G292" s="115"/>
    </row>
    <row r="293">
      <c r="C293" s="115"/>
      <c r="D293" s="115"/>
      <c r="E293" s="115"/>
      <c r="F293" s="115"/>
      <c r="G293" s="115"/>
    </row>
    <row r="294">
      <c r="C294" s="115"/>
      <c r="D294" s="115"/>
      <c r="E294" s="115"/>
      <c r="F294" s="115"/>
      <c r="G294" s="115"/>
    </row>
    <row r="295">
      <c r="C295" s="115"/>
      <c r="D295" s="115"/>
      <c r="E295" s="115"/>
      <c r="F295" s="115"/>
      <c r="G295" s="115"/>
    </row>
    <row r="296">
      <c r="C296" s="115"/>
      <c r="D296" s="115"/>
      <c r="E296" s="115"/>
      <c r="F296" s="115"/>
      <c r="G296" s="115"/>
    </row>
    <row r="297">
      <c r="C297" s="115"/>
      <c r="D297" s="115"/>
      <c r="E297" s="115"/>
      <c r="F297" s="115"/>
      <c r="G297" s="115"/>
    </row>
    <row r="298">
      <c r="C298" s="115"/>
      <c r="D298" s="115"/>
      <c r="E298" s="115"/>
      <c r="F298" s="115"/>
      <c r="G298" s="115"/>
    </row>
    <row r="299">
      <c r="C299" s="115"/>
      <c r="D299" s="115"/>
      <c r="E299" s="115"/>
      <c r="F299" s="115"/>
      <c r="G299" s="115"/>
    </row>
    <row r="300">
      <c r="C300" s="115"/>
      <c r="D300" s="115"/>
      <c r="E300" s="115"/>
      <c r="F300" s="115"/>
      <c r="G300" s="115"/>
    </row>
    <row r="301">
      <c r="C301" s="115"/>
      <c r="D301" s="115"/>
      <c r="E301" s="115"/>
      <c r="F301" s="115"/>
      <c r="G301" s="115"/>
    </row>
    <row r="302">
      <c r="C302" s="115"/>
      <c r="D302" s="115"/>
      <c r="E302" s="115"/>
      <c r="F302" s="115"/>
      <c r="G302" s="115"/>
    </row>
    <row r="303">
      <c r="C303" s="115"/>
      <c r="D303" s="115"/>
      <c r="E303" s="115"/>
      <c r="F303" s="115"/>
      <c r="G303" s="115"/>
    </row>
    <row r="304">
      <c r="C304" s="115"/>
      <c r="D304" s="115"/>
      <c r="E304" s="115"/>
      <c r="F304" s="115"/>
      <c r="G304" s="115"/>
    </row>
    <row r="305">
      <c r="C305" s="115"/>
      <c r="D305" s="115"/>
      <c r="E305" s="115"/>
      <c r="F305" s="115"/>
      <c r="G305" s="115"/>
    </row>
    <row r="306">
      <c r="C306" s="115"/>
      <c r="D306" s="115"/>
      <c r="E306" s="115"/>
      <c r="F306" s="115"/>
      <c r="G306" s="115"/>
    </row>
    <row r="307">
      <c r="C307" s="115"/>
      <c r="D307" s="115"/>
      <c r="E307" s="115"/>
      <c r="F307" s="115"/>
      <c r="G307" s="115"/>
    </row>
    <row r="308">
      <c r="C308" s="115"/>
      <c r="D308" s="115"/>
      <c r="E308" s="115"/>
      <c r="F308" s="115"/>
      <c r="G308" s="115"/>
    </row>
    <row r="309">
      <c r="C309" s="115"/>
      <c r="D309" s="115"/>
      <c r="E309" s="115"/>
      <c r="F309" s="115"/>
      <c r="G309" s="115"/>
    </row>
    <row r="310">
      <c r="C310" s="115"/>
      <c r="D310" s="115"/>
      <c r="E310" s="115"/>
      <c r="F310" s="115"/>
      <c r="G310" s="115"/>
    </row>
    <row r="311">
      <c r="C311" s="115"/>
      <c r="D311" s="115"/>
      <c r="E311" s="115"/>
      <c r="F311" s="115"/>
      <c r="G311" s="115"/>
    </row>
    <row r="312">
      <c r="C312" s="115"/>
      <c r="D312" s="115"/>
      <c r="E312" s="115"/>
      <c r="F312" s="115"/>
      <c r="G312" s="115"/>
    </row>
    <row r="313">
      <c r="C313" s="115"/>
      <c r="D313" s="115"/>
      <c r="E313" s="115"/>
      <c r="F313" s="115"/>
      <c r="G313" s="115"/>
    </row>
    <row r="314">
      <c r="C314" s="115"/>
      <c r="D314" s="115"/>
      <c r="E314" s="115"/>
      <c r="F314" s="115"/>
      <c r="G314" s="115"/>
    </row>
    <row r="315">
      <c r="C315" s="115"/>
      <c r="D315" s="115"/>
      <c r="E315" s="115"/>
      <c r="F315" s="115"/>
      <c r="G315" s="115"/>
    </row>
    <row r="316">
      <c r="C316" s="115"/>
      <c r="D316" s="115"/>
      <c r="E316" s="115"/>
      <c r="F316" s="115"/>
      <c r="G316" s="115"/>
    </row>
    <row r="317">
      <c r="C317" s="115"/>
      <c r="D317" s="115"/>
      <c r="E317" s="115"/>
      <c r="F317" s="115"/>
      <c r="G317" s="115"/>
    </row>
    <row r="318">
      <c r="C318" s="115"/>
      <c r="D318" s="115"/>
      <c r="E318" s="115"/>
      <c r="F318" s="115"/>
      <c r="G318" s="115"/>
    </row>
    <row r="319">
      <c r="C319" s="115"/>
      <c r="D319" s="115"/>
      <c r="E319" s="115"/>
      <c r="F319" s="115"/>
      <c r="G319" s="115"/>
    </row>
    <row r="320">
      <c r="C320" s="115"/>
      <c r="D320" s="115"/>
      <c r="E320" s="115"/>
      <c r="F320" s="115"/>
      <c r="G320" s="115"/>
    </row>
    <row r="321">
      <c r="C321" s="115"/>
      <c r="D321" s="115"/>
      <c r="E321" s="115"/>
      <c r="F321" s="115"/>
      <c r="G321" s="115"/>
    </row>
    <row r="322">
      <c r="C322" s="115"/>
      <c r="D322" s="115"/>
      <c r="E322" s="115"/>
      <c r="F322" s="115"/>
      <c r="G322" s="115"/>
    </row>
    <row r="323">
      <c r="C323" s="115"/>
      <c r="D323" s="115"/>
      <c r="E323" s="115"/>
      <c r="F323" s="115"/>
      <c r="G323" s="115"/>
    </row>
    <row r="324">
      <c r="C324" s="115"/>
      <c r="D324" s="115"/>
      <c r="E324" s="115"/>
      <c r="F324" s="115"/>
      <c r="G324" s="115"/>
    </row>
    <row r="325">
      <c r="C325" s="115"/>
      <c r="D325" s="115"/>
      <c r="E325" s="115"/>
      <c r="F325" s="115"/>
      <c r="G325" s="115"/>
    </row>
    <row r="326">
      <c r="C326" s="115"/>
      <c r="D326" s="115"/>
      <c r="E326" s="115"/>
      <c r="F326" s="115"/>
      <c r="G326" s="115"/>
    </row>
    <row r="327">
      <c r="C327" s="115"/>
      <c r="D327" s="115"/>
      <c r="E327" s="115"/>
      <c r="F327" s="115"/>
      <c r="G327" s="115"/>
    </row>
    <row r="328">
      <c r="C328" s="115"/>
      <c r="D328" s="115"/>
      <c r="E328" s="115"/>
      <c r="F328" s="115"/>
      <c r="G328" s="115"/>
    </row>
    <row r="329">
      <c r="C329" s="115"/>
      <c r="D329" s="115"/>
      <c r="E329" s="115"/>
      <c r="F329" s="115"/>
      <c r="G329" s="115"/>
    </row>
    <row r="330">
      <c r="C330" s="115"/>
      <c r="D330" s="115"/>
      <c r="E330" s="115"/>
      <c r="F330" s="115"/>
      <c r="G330" s="115"/>
    </row>
    <row r="331">
      <c r="C331" s="115"/>
      <c r="D331" s="115"/>
      <c r="E331" s="115"/>
      <c r="F331" s="115"/>
      <c r="G331" s="115"/>
    </row>
    <row r="332">
      <c r="C332" s="115"/>
      <c r="D332" s="115"/>
      <c r="E332" s="115"/>
      <c r="F332" s="115"/>
      <c r="G332" s="115"/>
    </row>
    <row r="333">
      <c r="C333" s="115"/>
      <c r="D333" s="115"/>
      <c r="E333" s="115"/>
      <c r="F333" s="115"/>
      <c r="G333" s="115"/>
    </row>
    <row r="334">
      <c r="C334" s="115"/>
      <c r="D334" s="115"/>
      <c r="E334" s="115"/>
      <c r="F334" s="115"/>
      <c r="G334" s="115"/>
    </row>
    <row r="335">
      <c r="C335" s="115"/>
      <c r="D335" s="115"/>
      <c r="E335" s="115"/>
      <c r="F335" s="115"/>
      <c r="G335" s="115"/>
    </row>
    <row r="336">
      <c r="C336" s="115"/>
      <c r="D336" s="115"/>
      <c r="E336" s="115"/>
      <c r="F336" s="115"/>
      <c r="G336" s="115"/>
    </row>
    <row r="337">
      <c r="C337" s="115"/>
      <c r="D337" s="115"/>
      <c r="E337" s="115"/>
      <c r="F337" s="115"/>
      <c r="G337" s="115"/>
    </row>
    <row r="338">
      <c r="C338" s="115"/>
      <c r="D338" s="115"/>
      <c r="E338" s="115"/>
      <c r="F338" s="115"/>
      <c r="G338" s="115"/>
    </row>
    <row r="339">
      <c r="C339" s="115"/>
      <c r="D339" s="115"/>
      <c r="E339" s="115"/>
      <c r="F339" s="115"/>
      <c r="G339" s="115"/>
    </row>
    <row r="340">
      <c r="C340" s="115"/>
      <c r="D340" s="115"/>
      <c r="E340" s="115"/>
      <c r="F340" s="115"/>
      <c r="G340" s="115"/>
    </row>
    <row r="341">
      <c r="C341" s="115"/>
      <c r="D341" s="115"/>
      <c r="E341" s="115"/>
      <c r="F341" s="115"/>
      <c r="G341" s="115"/>
    </row>
    <row r="342">
      <c r="C342" s="115"/>
      <c r="D342" s="115"/>
      <c r="E342" s="115"/>
      <c r="F342" s="115"/>
      <c r="G342" s="115"/>
    </row>
    <row r="343">
      <c r="C343" s="115"/>
      <c r="D343" s="115"/>
      <c r="E343" s="115"/>
      <c r="F343" s="115"/>
      <c r="G343" s="115"/>
    </row>
    <row r="344">
      <c r="C344" s="115"/>
      <c r="D344" s="115"/>
      <c r="E344" s="115"/>
      <c r="F344" s="115"/>
      <c r="G344" s="115"/>
    </row>
    <row r="345">
      <c r="C345" s="115"/>
      <c r="D345" s="115"/>
      <c r="E345" s="115"/>
      <c r="F345" s="115"/>
      <c r="G345" s="115"/>
    </row>
    <row r="346">
      <c r="C346" s="115"/>
      <c r="D346" s="115"/>
      <c r="E346" s="115"/>
      <c r="F346" s="115"/>
      <c r="G346" s="115"/>
    </row>
    <row r="347">
      <c r="C347" s="115"/>
      <c r="D347" s="115"/>
      <c r="E347" s="115"/>
      <c r="F347" s="115"/>
      <c r="G347" s="115"/>
    </row>
    <row r="348">
      <c r="C348" s="115"/>
      <c r="D348" s="115"/>
      <c r="E348" s="115"/>
      <c r="F348" s="115"/>
      <c r="G348" s="115"/>
    </row>
    <row r="349">
      <c r="C349" s="115"/>
      <c r="D349" s="115"/>
      <c r="E349" s="115"/>
      <c r="F349" s="115"/>
      <c r="G349" s="115"/>
    </row>
    <row r="350">
      <c r="C350" s="115"/>
      <c r="D350" s="115"/>
      <c r="E350" s="115"/>
      <c r="F350" s="115"/>
      <c r="G350" s="115"/>
    </row>
    <row r="351">
      <c r="C351" s="115"/>
      <c r="D351" s="115"/>
      <c r="E351" s="115"/>
      <c r="F351" s="115"/>
      <c r="G351" s="115"/>
    </row>
    <row r="352">
      <c r="C352" s="115"/>
      <c r="D352" s="115"/>
      <c r="E352" s="115"/>
      <c r="F352" s="115"/>
      <c r="G352" s="115"/>
    </row>
    <row r="353">
      <c r="C353" s="115"/>
      <c r="D353" s="115"/>
      <c r="E353" s="115"/>
      <c r="F353" s="115"/>
      <c r="G353" s="115"/>
    </row>
    <row r="354">
      <c r="C354" s="115"/>
      <c r="D354" s="115"/>
      <c r="E354" s="115"/>
      <c r="F354" s="115"/>
      <c r="G354" s="115"/>
    </row>
    <row r="355">
      <c r="C355" s="115"/>
      <c r="D355" s="115"/>
      <c r="E355" s="115"/>
      <c r="F355" s="115"/>
      <c r="G355" s="115"/>
    </row>
    <row r="356">
      <c r="C356" s="115"/>
      <c r="D356" s="115"/>
      <c r="E356" s="115"/>
      <c r="F356" s="115"/>
      <c r="G356" s="115"/>
    </row>
    <row r="357">
      <c r="C357" s="115"/>
      <c r="D357" s="115"/>
      <c r="E357" s="115"/>
      <c r="F357" s="115"/>
      <c r="G357" s="115"/>
    </row>
    <row r="358">
      <c r="C358" s="115"/>
      <c r="D358" s="115"/>
      <c r="E358" s="115"/>
      <c r="F358" s="115"/>
      <c r="G358" s="115"/>
    </row>
    <row r="359">
      <c r="C359" s="115"/>
      <c r="D359" s="115"/>
      <c r="E359" s="115"/>
      <c r="F359" s="115"/>
      <c r="G359" s="115"/>
    </row>
    <row r="360">
      <c r="C360" s="115"/>
      <c r="D360" s="115"/>
      <c r="E360" s="115"/>
      <c r="F360" s="115"/>
      <c r="G360" s="115"/>
    </row>
    <row r="361">
      <c r="C361" s="115"/>
      <c r="D361" s="115"/>
      <c r="E361" s="115"/>
      <c r="F361" s="115"/>
      <c r="G361" s="115"/>
    </row>
    <row r="362">
      <c r="C362" s="115"/>
      <c r="D362" s="115"/>
      <c r="E362" s="115"/>
      <c r="F362" s="115"/>
      <c r="G362" s="115"/>
    </row>
    <row r="363">
      <c r="C363" s="115"/>
      <c r="D363" s="115"/>
      <c r="E363" s="115"/>
      <c r="F363" s="115"/>
      <c r="G363" s="115"/>
    </row>
    <row r="364">
      <c r="C364" s="115"/>
      <c r="D364" s="115"/>
      <c r="E364" s="115"/>
      <c r="F364" s="115"/>
      <c r="G364" s="115"/>
    </row>
    <row r="365">
      <c r="C365" s="115"/>
      <c r="D365" s="115"/>
      <c r="E365" s="115"/>
      <c r="F365" s="115"/>
      <c r="G365" s="115"/>
    </row>
    <row r="366">
      <c r="C366" s="115"/>
      <c r="D366" s="115"/>
      <c r="E366" s="115"/>
      <c r="F366" s="115"/>
      <c r="G366" s="115"/>
    </row>
    <row r="367">
      <c r="C367" s="115"/>
      <c r="D367" s="115"/>
      <c r="E367" s="115"/>
      <c r="F367" s="115"/>
      <c r="G367" s="115"/>
    </row>
    <row r="368">
      <c r="C368" s="115"/>
      <c r="D368" s="115"/>
      <c r="E368" s="115"/>
      <c r="F368" s="115"/>
      <c r="G368" s="115"/>
    </row>
    <row r="369">
      <c r="C369" s="115"/>
      <c r="D369" s="115"/>
      <c r="E369" s="115"/>
      <c r="F369" s="115"/>
      <c r="G369" s="115"/>
    </row>
    <row r="370">
      <c r="C370" s="115"/>
      <c r="D370" s="115"/>
      <c r="E370" s="115"/>
      <c r="F370" s="115"/>
      <c r="G370" s="115"/>
    </row>
    <row r="371">
      <c r="C371" s="115"/>
      <c r="D371" s="115"/>
      <c r="E371" s="115"/>
      <c r="F371" s="115"/>
      <c r="G371" s="115"/>
    </row>
    <row r="372">
      <c r="C372" s="115"/>
      <c r="D372" s="115"/>
      <c r="E372" s="115"/>
      <c r="F372" s="115"/>
      <c r="G372" s="115"/>
    </row>
    <row r="373">
      <c r="C373" s="115"/>
      <c r="D373" s="115"/>
      <c r="E373" s="115"/>
      <c r="F373" s="115"/>
      <c r="G373" s="115"/>
    </row>
    <row r="374">
      <c r="C374" s="115"/>
      <c r="D374" s="115"/>
      <c r="E374" s="115"/>
      <c r="F374" s="115"/>
      <c r="G374" s="115"/>
    </row>
    <row r="375">
      <c r="C375" s="115"/>
      <c r="D375" s="115"/>
      <c r="E375" s="115"/>
      <c r="F375" s="115"/>
      <c r="G375" s="115"/>
    </row>
    <row r="376">
      <c r="C376" s="115"/>
      <c r="D376" s="115"/>
      <c r="E376" s="115"/>
      <c r="F376" s="115"/>
      <c r="G376" s="115"/>
    </row>
    <row r="377">
      <c r="C377" s="115"/>
      <c r="D377" s="115"/>
      <c r="E377" s="115"/>
      <c r="F377" s="115"/>
      <c r="G377" s="115"/>
    </row>
    <row r="378">
      <c r="C378" s="115"/>
      <c r="D378" s="115"/>
      <c r="E378" s="115"/>
      <c r="F378" s="115"/>
      <c r="G378" s="115"/>
    </row>
    <row r="379">
      <c r="C379" s="115"/>
      <c r="D379" s="115"/>
      <c r="E379" s="115"/>
      <c r="F379" s="115"/>
      <c r="G379" s="115"/>
    </row>
    <row r="380">
      <c r="C380" s="115"/>
      <c r="D380" s="115"/>
      <c r="E380" s="115"/>
      <c r="F380" s="115"/>
      <c r="G380" s="115"/>
    </row>
    <row r="381">
      <c r="C381" s="115"/>
      <c r="D381" s="115"/>
      <c r="E381" s="115"/>
      <c r="F381" s="115"/>
      <c r="G381" s="115"/>
    </row>
    <row r="382">
      <c r="C382" s="115"/>
      <c r="D382" s="115"/>
      <c r="E382" s="115"/>
      <c r="F382" s="115"/>
      <c r="G382" s="115"/>
    </row>
    <row r="383">
      <c r="C383" s="115"/>
      <c r="D383" s="115"/>
      <c r="E383" s="115"/>
      <c r="F383" s="115"/>
      <c r="G383" s="115"/>
    </row>
    <row r="384">
      <c r="C384" s="115"/>
      <c r="D384" s="115"/>
      <c r="E384" s="115"/>
      <c r="F384" s="115"/>
      <c r="G384" s="115"/>
    </row>
    <row r="385">
      <c r="C385" s="115"/>
      <c r="D385" s="115"/>
      <c r="E385" s="115"/>
      <c r="F385" s="115"/>
      <c r="G385" s="115"/>
    </row>
    <row r="386">
      <c r="C386" s="115"/>
      <c r="D386" s="115"/>
      <c r="E386" s="115"/>
      <c r="F386" s="115"/>
      <c r="G386" s="115"/>
    </row>
    <row r="387">
      <c r="C387" s="115"/>
      <c r="D387" s="115"/>
      <c r="E387" s="115"/>
      <c r="F387" s="115"/>
      <c r="G387" s="115"/>
    </row>
    <row r="388">
      <c r="C388" s="115"/>
      <c r="D388" s="115"/>
      <c r="E388" s="115"/>
      <c r="F388" s="115"/>
      <c r="G388" s="115"/>
    </row>
    <row r="389">
      <c r="C389" s="115"/>
      <c r="D389" s="115"/>
      <c r="E389" s="115"/>
      <c r="F389" s="115"/>
      <c r="G389" s="115"/>
    </row>
    <row r="390">
      <c r="C390" s="115"/>
      <c r="D390" s="115"/>
      <c r="E390" s="115"/>
      <c r="F390" s="115"/>
      <c r="G390" s="115"/>
    </row>
    <row r="391">
      <c r="C391" s="115"/>
      <c r="D391" s="115"/>
      <c r="E391" s="115"/>
      <c r="F391" s="115"/>
      <c r="G391" s="115"/>
    </row>
    <row r="392">
      <c r="C392" s="115"/>
      <c r="D392" s="115"/>
      <c r="E392" s="115"/>
      <c r="F392" s="115"/>
      <c r="G392" s="115"/>
    </row>
    <row r="393">
      <c r="C393" s="115"/>
      <c r="D393" s="115"/>
      <c r="E393" s="115"/>
      <c r="F393" s="115"/>
      <c r="G393" s="115"/>
    </row>
    <row r="394">
      <c r="C394" s="115"/>
      <c r="D394" s="115"/>
      <c r="E394" s="115"/>
      <c r="F394" s="115"/>
      <c r="G394" s="115"/>
    </row>
    <row r="395">
      <c r="C395" s="115"/>
      <c r="D395" s="115"/>
      <c r="E395" s="115"/>
      <c r="F395" s="115"/>
      <c r="G395" s="115"/>
    </row>
    <row r="396">
      <c r="C396" s="115"/>
      <c r="D396" s="115"/>
      <c r="E396" s="115"/>
      <c r="F396" s="115"/>
      <c r="G396" s="115"/>
    </row>
    <row r="397">
      <c r="C397" s="115"/>
      <c r="D397" s="115"/>
      <c r="E397" s="115"/>
      <c r="F397" s="115"/>
      <c r="G397" s="115"/>
    </row>
    <row r="398">
      <c r="C398" s="115"/>
      <c r="D398" s="115"/>
      <c r="E398" s="115"/>
      <c r="F398" s="115"/>
      <c r="G398" s="115"/>
    </row>
    <row r="399">
      <c r="C399" s="115"/>
      <c r="D399" s="115"/>
      <c r="E399" s="115"/>
      <c r="F399" s="115"/>
      <c r="G399" s="115"/>
    </row>
    <row r="400">
      <c r="C400" s="115"/>
      <c r="D400" s="115"/>
      <c r="E400" s="115"/>
      <c r="F400" s="115"/>
      <c r="G400" s="115"/>
    </row>
    <row r="401">
      <c r="C401" s="115"/>
      <c r="D401" s="115"/>
      <c r="E401" s="115"/>
      <c r="F401" s="115"/>
      <c r="G401" s="115"/>
    </row>
    <row r="402">
      <c r="C402" s="115"/>
      <c r="D402" s="115"/>
      <c r="E402" s="115"/>
      <c r="F402" s="115"/>
      <c r="G402" s="115"/>
    </row>
    <row r="403">
      <c r="C403" s="115"/>
      <c r="D403" s="115"/>
      <c r="E403" s="115"/>
      <c r="F403" s="115"/>
      <c r="G403" s="115"/>
    </row>
    <row r="404">
      <c r="C404" s="115"/>
      <c r="D404" s="115"/>
      <c r="E404" s="115"/>
      <c r="F404" s="115"/>
      <c r="G404" s="115"/>
    </row>
    <row r="405">
      <c r="C405" s="115"/>
      <c r="D405" s="115"/>
      <c r="E405" s="115"/>
      <c r="F405" s="115"/>
      <c r="G405" s="115"/>
    </row>
    <row r="406">
      <c r="C406" s="115"/>
      <c r="D406" s="115"/>
      <c r="E406" s="115"/>
      <c r="F406" s="115"/>
      <c r="G406" s="115"/>
    </row>
    <row r="407">
      <c r="C407" s="115"/>
      <c r="D407" s="115"/>
      <c r="E407" s="115"/>
      <c r="F407" s="115"/>
      <c r="G407" s="115"/>
    </row>
    <row r="408">
      <c r="C408" s="115"/>
      <c r="D408" s="115"/>
      <c r="E408" s="115"/>
      <c r="F408" s="115"/>
      <c r="G408" s="115"/>
    </row>
    <row r="409">
      <c r="C409" s="115"/>
      <c r="D409" s="115"/>
      <c r="E409" s="115"/>
      <c r="F409" s="115"/>
      <c r="G409" s="115"/>
    </row>
    <row r="410">
      <c r="C410" s="115"/>
      <c r="D410" s="115"/>
      <c r="E410" s="115"/>
      <c r="F410" s="115"/>
      <c r="G410" s="115"/>
    </row>
    <row r="411">
      <c r="C411" s="115"/>
      <c r="D411" s="115"/>
      <c r="E411" s="115"/>
      <c r="F411" s="115"/>
      <c r="G411" s="115"/>
    </row>
    <row r="412">
      <c r="C412" s="115"/>
      <c r="D412" s="115"/>
      <c r="E412" s="115"/>
      <c r="F412" s="115"/>
      <c r="G412" s="115"/>
    </row>
    <row r="413">
      <c r="C413" s="115"/>
      <c r="D413" s="115"/>
      <c r="E413" s="115"/>
      <c r="F413" s="115"/>
      <c r="G413" s="115"/>
    </row>
    <row r="414">
      <c r="C414" s="115"/>
      <c r="D414" s="115"/>
      <c r="E414" s="115"/>
      <c r="F414" s="115"/>
      <c r="G414" s="115"/>
    </row>
    <row r="415">
      <c r="C415" s="115"/>
      <c r="D415" s="115"/>
      <c r="E415" s="115"/>
      <c r="F415" s="115"/>
      <c r="G415" s="115"/>
    </row>
    <row r="416">
      <c r="C416" s="115"/>
      <c r="D416" s="115"/>
      <c r="E416" s="115"/>
      <c r="F416" s="115"/>
      <c r="G416" s="115"/>
    </row>
    <row r="417">
      <c r="C417" s="115"/>
      <c r="D417" s="115"/>
      <c r="E417" s="115"/>
      <c r="F417" s="115"/>
      <c r="G417" s="115"/>
    </row>
    <row r="418">
      <c r="C418" s="115"/>
      <c r="D418" s="115"/>
      <c r="E418" s="115"/>
      <c r="F418" s="115"/>
      <c r="G418" s="115"/>
    </row>
    <row r="419">
      <c r="C419" s="115"/>
      <c r="D419" s="115"/>
      <c r="E419" s="115"/>
      <c r="F419" s="115"/>
      <c r="G419" s="115"/>
    </row>
    <row r="420">
      <c r="C420" s="115"/>
      <c r="D420" s="115"/>
      <c r="E420" s="115"/>
      <c r="F420" s="115"/>
      <c r="G420" s="115"/>
    </row>
    <row r="421">
      <c r="C421" s="115"/>
      <c r="D421" s="115"/>
      <c r="E421" s="115"/>
      <c r="F421" s="115"/>
      <c r="G421" s="115"/>
    </row>
    <row r="422">
      <c r="C422" s="115"/>
      <c r="D422" s="115"/>
      <c r="E422" s="115"/>
      <c r="F422" s="115"/>
      <c r="G422" s="115"/>
    </row>
    <row r="423">
      <c r="C423" s="115"/>
      <c r="D423" s="115"/>
      <c r="E423" s="115"/>
      <c r="F423" s="115"/>
      <c r="G423" s="115"/>
    </row>
    <row r="424">
      <c r="C424" s="115"/>
      <c r="D424" s="115"/>
      <c r="E424" s="115"/>
      <c r="F424" s="115"/>
      <c r="G424" s="115"/>
    </row>
    <row r="425">
      <c r="C425" s="115"/>
      <c r="D425" s="115"/>
      <c r="E425" s="115"/>
      <c r="F425" s="115"/>
      <c r="G425" s="115"/>
    </row>
    <row r="426">
      <c r="C426" s="115"/>
      <c r="D426" s="115"/>
      <c r="E426" s="115"/>
      <c r="F426" s="115"/>
      <c r="G426" s="115"/>
    </row>
    <row r="427">
      <c r="C427" s="115"/>
      <c r="D427" s="115"/>
      <c r="E427" s="115"/>
      <c r="F427" s="115"/>
      <c r="G427" s="115"/>
    </row>
    <row r="428">
      <c r="C428" s="115"/>
      <c r="D428" s="115"/>
      <c r="E428" s="115"/>
      <c r="F428" s="115"/>
      <c r="G428" s="115"/>
    </row>
    <row r="429">
      <c r="C429" s="115"/>
      <c r="D429" s="115"/>
      <c r="E429" s="115"/>
      <c r="F429" s="115"/>
      <c r="G429" s="115"/>
    </row>
    <row r="430">
      <c r="C430" s="115"/>
      <c r="D430" s="115"/>
      <c r="E430" s="115"/>
      <c r="F430" s="115"/>
      <c r="G430" s="115"/>
    </row>
    <row r="431">
      <c r="C431" s="115"/>
      <c r="D431" s="115"/>
      <c r="E431" s="115"/>
      <c r="F431" s="115"/>
      <c r="G431" s="115"/>
    </row>
    <row r="432">
      <c r="C432" s="115"/>
      <c r="D432" s="115"/>
      <c r="E432" s="115"/>
      <c r="F432" s="115"/>
      <c r="G432" s="115"/>
    </row>
    <row r="433">
      <c r="C433" s="115"/>
      <c r="D433" s="115"/>
      <c r="E433" s="115"/>
      <c r="F433" s="115"/>
      <c r="G433" s="115"/>
    </row>
    <row r="434">
      <c r="C434" s="115"/>
      <c r="D434" s="115"/>
      <c r="E434" s="115"/>
      <c r="F434" s="115"/>
      <c r="G434" s="115"/>
    </row>
    <row r="435">
      <c r="C435" s="115"/>
      <c r="D435" s="115"/>
      <c r="E435" s="115"/>
      <c r="F435" s="115"/>
      <c r="G435" s="115"/>
    </row>
    <row r="436">
      <c r="C436" s="115"/>
      <c r="D436" s="115"/>
      <c r="E436" s="115"/>
      <c r="F436" s="115"/>
      <c r="G436" s="115"/>
    </row>
    <row r="437">
      <c r="C437" s="115"/>
      <c r="D437" s="115"/>
      <c r="E437" s="115"/>
      <c r="F437" s="115"/>
      <c r="G437" s="115"/>
    </row>
    <row r="438">
      <c r="C438" s="115"/>
      <c r="D438" s="115"/>
      <c r="E438" s="115"/>
      <c r="F438" s="115"/>
      <c r="G438" s="115"/>
    </row>
    <row r="439">
      <c r="C439" s="115"/>
      <c r="D439" s="115"/>
      <c r="E439" s="115"/>
      <c r="F439" s="115"/>
      <c r="G439" s="115"/>
    </row>
    <row r="440">
      <c r="C440" s="115"/>
      <c r="D440" s="115"/>
      <c r="E440" s="115"/>
      <c r="F440" s="115"/>
      <c r="G440" s="115"/>
    </row>
    <row r="441">
      <c r="C441" s="115"/>
      <c r="D441" s="115"/>
      <c r="E441" s="115"/>
      <c r="F441" s="115"/>
      <c r="G441" s="115"/>
    </row>
    <row r="442">
      <c r="C442" s="115"/>
      <c r="D442" s="115"/>
      <c r="E442" s="115"/>
      <c r="F442" s="115"/>
      <c r="G442" s="115"/>
    </row>
    <row r="443">
      <c r="C443" s="115"/>
      <c r="D443" s="115"/>
      <c r="E443" s="115"/>
      <c r="F443" s="115"/>
      <c r="G443" s="115"/>
    </row>
    <row r="444">
      <c r="C444" s="115"/>
      <c r="D444" s="115"/>
      <c r="E444" s="115"/>
      <c r="F444" s="115"/>
      <c r="G444" s="115"/>
    </row>
    <row r="445">
      <c r="C445" s="115"/>
      <c r="D445" s="115"/>
      <c r="E445" s="115"/>
      <c r="F445" s="115"/>
      <c r="G445" s="115"/>
    </row>
    <row r="446">
      <c r="C446" s="115"/>
      <c r="D446" s="115"/>
      <c r="E446" s="115"/>
      <c r="F446" s="115"/>
      <c r="G446" s="115"/>
    </row>
    <row r="447">
      <c r="C447" s="115"/>
      <c r="D447" s="115"/>
      <c r="E447" s="115"/>
      <c r="F447" s="115"/>
      <c r="G447" s="115"/>
    </row>
    <row r="448">
      <c r="C448" s="115"/>
      <c r="D448" s="115"/>
      <c r="E448" s="115"/>
      <c r="F448" s="115"/>
      <c r="G448" s="115"/>
    </row>
    <row r="449">
      <c r="C449" s="115"/>
      <c r="D449" s="115"/>
      <c r="E449" s="115"/>
      <c r="F449" s="115"/>
      <c r="G449" s="115"/>
    </row>
    <row r="450">
      <c r="C450" s="115"/>
      <c r="D450" s="115"/>
      <c r="E450" s="115"/>
      <c r="F450" s="115"/>
      <c r="G450" s="115"/>
    </row>
    <row r="451">
      <c r="C451" s="115"/>
      <c r="D451" s="115"/>
      <c r="E451" s="115"/>
      <c r="F451" s="115"/>
      <c r="G451" s="115"/>
    </row>
    <row r="452">
      <c r="C452" s="115"/>
      <c r="D452" s="115"/>
      <c r="E452" s="115"/>
      <c r="F452" s="115"/>
      <c r="G452" s="115"/>
    </row>
    <row r="453">
      <c r="C453" s="115"/>
      <c r="D453" s="115"/>
      <c r="E453" s="115"/>
      <c r="F453" s="115"/>
      <c r="G453" s="115"/>
    </row>
    <row r="454">
      <c r="C454" s="115"/>
      <c r="D454" s="115"/>
      <c r="E454" s="115"/>
      <c r="F454" s="115"/>
      <c r="G454" s="115"/>
    </row>
    <row r="455">
      <c r="C455" s="115"/>
      <c r="D455" s="115"/>
      <c r="E455" s="115"/>
      <c r="F455" s="115"/>
      <c r="G455" s="115"/>
    </row>
    <row r="456">
      <c r="C456" s="115"/>
      <c r="D456" s="115"/>
      <c r="E456" s="115"/>
      <c r="F456" s="115"/>
      <c r="G456" s="115"/>
    </row>
    <row r="457">
      <c r="C457" s="115"/>
      <c r="D457" s="115"/>
      <c r="E457" s="115"/>
      <c r="F457" s="115"/>
      <c r="G457" s="115"/>
    </row>
    <row r="458">
      <c r="C458" s="115"/>
      <c r="D458" s="115"/>
      <c r="E458" s="115"/>
      <c r="F458" s="115"/>
      <c r="G458" s="115"/>
    </row>
    <row r="459">
      <c r="C459" s="115"/>
      <c r="D459" s="115"/>
      <c r="E459" s="115"/>
      <c r="F459" s="115"/>
      <c r="G459" s="115"/>
    </row>
    <row r="460">
      <c r="C460" s="115"/>
      <c r="D460" s="115"/>
      <c r="E460" s="115"/>
      <c r="F460" s="115"/>
      <c r="G460" s="115"/>
    </row>
    <row r="461">
      <c r="C461" s="115"/>
      <c r="D461" s="115"/>
      <c r="E461" s="115"/>
      <c r="F461" s="115"/>
      <c r="G461" s="115"/>
    </row>
    <row r="462">
      <c r="C462" s="115"/>
      <c r="D462" s="115"/>
      <c r="E462" s="115"/>
      <c r="F462" s="115"/>
      <c r="G462" s="115"/>
    </row>
    <row r="463">
      <c r="C463" s="115"/>
      <c r="D463" s="115"/>
      <c r="E463" s="115"/>
      <c r="F463" s="115"/>
      <c r="G463" s="115"/>
    </row>
    <row r="464">
      <c r="C464" s="115"/>
      <c r="D464" s="115"/>
      <c r="E464" s="115"/>
      <c r="F464" s="115"/>
      <c r="G464" s="115"/>
    </row>
    <row r="465">
      <c r="C465" s="115"/>
      <c r="D465" s="115"/>
      <c r="E465" s="115"/>
      <c r="F465" s="115"/>
      <c r="G465" s="115"/>
    </row>
    <row r="466">
      <c r="C466" s="115"/>
      <c r="D466" s="115"/>
      <c r="E466" s="115"/>
      <c r="F466" s="115"/>
      <c r="G466" s="115"/>
    </row>
    <row r="467">
      <c r="C467" s="115"/>
      <c r="D467" s="115"/>
      <c r="E467" s="115"/>
      <c r="F467" s="115"/>
      <c r="G467" s="115"/>
    </row>
    <row r="468">
      <c r="C468" s="115"/>
      <c r="D468" s="115"/>
      <c r="E468" s="115"/>
      <c r="F468" s="115"/>
      <c r="G468" s="115"/>
    </row>
    <row r="469">
      <c r="C469" s="115"/>
      <c r="D469" s="115"/>
      <c r="E469" s="115"/>
      <c r="F469" s="115"/>
      <c r="G469" s="115"/>
    </row>
    <row r="470">
      <c r="C470" s="115"/>
      <c r="D470" s="115"/>
      <c r="E470" s="115"/>
      <c r="F470" s="115"/>
      <c r="G470" s="115"/>
    </row>
    <row r="471">
      <c r="C471" s="115"/>
      <c r="D471" s="115"/>
      <c r="E471" s="115"/>
      <c r="F471" s="115"/>
      <c r="G471" s="115"/>
    </row>
    <row r="472">
      <c r="C472" s="115"/>
      <c r="D472" s="115"/>
      <c r="E472" s="115"/>
      <c r="F472" s="115"/>
      <c r="G472" s="115"/>
    </row>
    <row r="473">
      <c r="C473" s="115"/>
      <c r="D473" s="115"/>
      <c r="E473" s="115"/>
      <c r="F473" s="115"/>
      <c r="G473" s="115"/>
    </row>
    <row r="474">
      <c r="C474" s="115"/>
      <c r="D474" s="115"/>
      <c r="E474" s="115"/>
      <c r="F474" s="115"/>
      <c r="G474" s="115"/>
    </row>
    <row r="475">
      <c r="C475" s="115"/>
      <c r="D475" s="115"/>
      <c r="E475" s="115"/>
      <c r="F475" s="115"/>
      <c r="G475" s="115"/>
    </row>
    <row r="476">
      <c r="C476" s="115"/>
      <c r="D476" s="115"/>
      <c r="E476" s="115"/>
      <c r="F476" s="115"/>
      <c r="G476" s="115"/>
    </row>
    <row r="477">
      <c r="C477" s="115"/>
      <c r="D477" s="115"/>
      <c r="E477" s="115"/>
      <c r="F477" s="115"/>
      <c r="G477" s="115"/>
    </row>
    <row r="478">
      <c r="C478" s="115"/>
      <c r="D478" s="115"/>
      <c r="E478" s="115"/>
      <c r="F478" s="115"/>
      <c r="G478" s="115"/>
    </row>
    <row r="479">
      <c r="C479" s="115"/>
      <c r="D479" s="115"/>
      <c r="E479" s="115"/>
      <c r="F479" s="115"/>
      <c r="G479" s="115"/>
    </row>
    <row r="480">
      <c r="C480" s="115"/>
      <c r="D480" s="115"/>
      <c r="E480" s="115"/>
      <c r="F480" s="115"/>
      <c r="G480" s="115"/>
    </row>
    <row r="481">
      <c r="C481" s="115"/>
      <c r="D481" s="115"/>
      <c r="E481" s="115"/>
      <c r="F481" s="115"/>
      <c r="G481" s="115"/>
    </row>
    <row r="482">
      <c r="C482" s="115"/>
      <c r="D482" s="115"/>
      <c r="E482" s="115"/>
      <c r="F482" s="115"/>
      <c r="G482" s="115"/>
    </row>
    <row r="483">
      <c r="C483" s="115"/>
      <c r="D483" s="115"/>
      <c r="E483" s="115"/>
      <c r="F483" s="115"/>
      <c r="G483" s="115"/>
    </row>
    <row r="484">
      <c r="C484" s="115"/>
      <c r="D484" s="115"/>
      <c r="E484" s="115"/>
      <c r="F484" s="115"/>
      <c r="G484" s="115"/>
    </row>
    <row r="485">
      <c r="C485" s="115"/>
      <c r="D485" s="115"/>
      <c r="E485" s="115"/>
      <c r="F485" s="115"/>
      <c r="G485" s="115"/>
    </row>
    <row r="486">
      <c r="C486" s="115"/>
      <c r="D486" s="115"/>
      <c r="E486" s="115"/>
      <c r="F486" s="115"/>
      <c r="G486" s="115"/>
    </row>
    <row r="487">
      <c r="C487" s="115"/>
      <c r="D487" s="115"/>
      <c r="E487" s="115"/>
      <c r="F487" s="115"/>
      <c r="G487" s="115"/>
    </row>
    <row r="488">
      <c r="C488" s="115"/>
      <c r="D488" s="115"/>
      <c r="E488" s="115"/>
      <c r="F488" s="115"/>
      <c r="G488" s="115"/>
    </row>
    <row r="489">
      <c r="C489" s="115"/>
      <c r="D489" s="115"/>
      <c r="E489" s="115"/>
      <c r="F489" s="115"/>
      <c r="G489" s="115"/>
    </row>
    <row r="490">
      <c r="C490" s="115"/>
      <c r="D490" s="115"/>
      <c r="E490" s="115"/>
      <c r="F490" s="115"/>
      <c r="G490" s="115"/>
    </row>
    <row r="491">
      <c r="C491" s="115"/>
      <c r="D491" s="115"/>
      <c r="E491" s="115"/>
      <c r="F491" s="115"/>
      <c r="G491" s="115"/>
    </row>
    <row r="492">
      <c r="C492" s="115"/>
      <c r="D492" s="115"/>
      <c r="E492" s="115"/>
      <c r="F492" s="115"/>
      <c r="G492" s="115"/>
    </row>
    <row r="493">
      <c r="C493" s="115"/>
      <c r="D493" s="115"/>
      <c r="E493" s="115"/>
      <c r="F493" s="115"/>
      <c r="G493" s="115"/>
    </row>
    <row r="494">
      <c r="C494" s="115"/>
      <c r="D494" s="115"/>
      <c r="E494" s="115"/>
      <c r="F494" s="115"/>
      <c r="G494" s="115"/>
    </row>
    <row r="495">
      <c r="C495" s="115"/>
      <c r="D495" s="115"/>
      <c r="E495" s="115"/>
      <c r="F495" s="115"/>
      <c r="G495" s="115"/>
    </row>
    <row r="496">
      <c r="C496" s="115"/>
      <c r="D496" s="115"/>
      <c r="E496" s="115"/>
      <c r="F496" s="115"/>
      <c r="G496" s="115"/>
    </row>
    <row r="497">
      <c r="C497" s="115"/>
      <c r="D497" s="115"/>
      <c r="E497" s="115"/>
      <c r="F497" s="115"/>
      <c r="G497" s="115"/>
    </row>
    <row r="498">
      <c r="C498" s="115"/>
      <c r="D498" s="115"/>
      <c r="E498" s="115"/>
      <c r="F498" s="115"/>
      <c r="G498" s="115"/>
    </row>
    <row r="499">
      <c r="C499" s="115"/>
      <c r="D499" s="115"/>
      <c r="E499" s="115"/>
      <c r="F499" s="115"/>
      <c r="G499" s="115"/>
    </row>
    <row r="500">
      <c r="C500" s="115"/>
      <c r="D500" s="115"/>
      <c r="E500" s="115"/>
      <c r="F500" s="115"/>
      <c r="G500" s="115"/>
    </row>
    <row r="501">
      <c r="C501" s="115"/>
      <c r="D501" s="115"/>
      <c r="E501" s="115"/>
      <c r="F501" s="115"/>
      <c r="G501" s="115"/>
    </row>
    <row r="502">
      <c r="C502" s="115"/>
      <c r="D502" s="115"/>
      <c r="E502" s="115"/>
      <c r="F502" s="115"/>
      <c r="G502" s="115"/>
    </row>
    <row r="503">
      <c r="C503" s="115"/>
      <c r="D503" s="115"/>
      <c r="E503" s="115"/>
      <c r="F503" s="115"/>
      <c r="G503" s="115"/>
    </row>
    <row r="504">
      <c r="C504" s="115"/>
      <c r="D504" s="115"/>
      <c r="E504" s="115"/>
      <c r="F504" s="115"/>
      <c r="G504" s="115"/>
    </row>
    <row r="505">
      <c r="C505" s="115"/>
      <c r="D505" s="115"/>
      <c r="E505" s="115"/>
      <c r="F505" s="115"/>
      <c r="G505" s="115"/>
    </row>
    <row r="506">
      <c r="C506" s="115"/>
      <c r="D506" s="115"/>
      <c r="E506" s="115"/>
      <c r="F506" s="115"/>
      <c r="G506" s="115"/>
    </row>
    <row r="507">
      <c r="C507" s="115"/>
      <c r="D507" s="115"/>
      <c r="E507" s="115"/>
      <c r="F507" s="115"/>
      <c r="G507" s="115"/>
    </row>
    <row r="508">
      <c r="C508" s="115"/>
      <c r="D508" s="115"/>
      <c r="E508" s="115"/>
      <c r="F508" s="115"/>
      <c r="G508" s="115"/>
    </row>
    <row r="509">
      <c r="C509" s="115"/>
      <c r="D509" s="115"/>
      <c r="E509" s="115"/>
      <c r="F509" s="115"/>
      <c r="G509" s="115"/>
    </row>
    <row r="510">
      <c r="C510" s="115"/>
      <c r="D510" s="115"/>
      <c r="E510" s="115"/>
      <c r="F510" s="115"/>
      <c r="G510" s="115"/>
    </row>
    <row r="511">
      <c r="C511" s="115"/>
      <c r="D511" s="115"/>
      <c r="E511" s="115"/>
      <c r="F511" s="115"/>
      <c r="G511" s="115"/>
    </row>
    <row r="512">
      <c r="C512" s="115"/>
      <c r="D512" s="115"/>
      <c r="E512" s="115"/>
      <c r="F512" s="115"/>
      <c r="G512" s="115"/>
    </row>
    <row r="513">
      <c r="C513" s="115"/>
      <c r="D513" s="115"/>
      <c r="E513" s="115"/>
      <c r="F513" s="115"/>
      <c r="G513" s="115"/>
    </row>
    <row r="514">
      <c r="C514" s="115"/>
      <c r="D514" s="115"/>
      <c r="E514" s="115"/>
      <c r="F514" s="115"/>
      <c r="G514" s="115"/>
    </row>
    <row r="515">
      <c r="C515" s="115"/>
      <c r="D515" s="115"/>
      <c r="E515" s="115"/>
      <c r="F515" s="115"/>
      <c r="G515" s="115"/>
    </row>
    <row r="516">
      <c r="C516" s="115"/>
      <c r="D516" s="115"/>
      <c r="E516" s="115"/>
      <c r="F516" s="115"/>
      <c r="G516" s="115"/>
    </row>
    <row r="517">
      <c r="C517" s="115"/>
      <c r="D517" s="115"/>
      <c r="E517" s="115"/>
      <c r="F517" s="115"/>
      <c r="G517" s="115"/>
    </row>
    <row r="518">
      <c r="C518" s="115"/>
      <c r="D518" s="115"/>
      <c r="E518" s="115"/>
      <c r="F518" s="115"/>
      <c r="G518" s="115"/>
    </row>
    <row r="519">
      <c r="C519" s="115"/>
      <c r="D519" s="115"/>
      <c r="E519" s="115"/>
      <c r="F519" s="115"/>
      <c r="G519" s="115"/>
    </row>
    <row r="520">
      <c r="C520" s="115"/>
      <c r="D520" s="115"/>
      <c r="E520" s="115"/>
      <c r="F520" s="115"/>
      <c r="G520" s="115"/>
    </row>
    <row r="521">
      <c r="C521" s="115"/>
      <c r="D521" s="115"/>
      <c r="E521" s="115"/>
      <c r="F521" s="115"/>
      <c r="G521" s="115"/>
    </row>
    <row r="522">
      <c r="C522" s="115"/>
      <c r="D522" s="115"/>
      <c r="E522" s="115"/>
      <c r="F522" s="115"/>
      <c r="G522" s="115"/>
    </row>
    <row r="523">
      <c r="C523" s="115"/>
      <c r="D523" s="115"/>
      <c r="E523" s="115"/>
      <c r="F523" s="115"/>
      <c r="G523" s="115"/>
    </row>
    <row r="524">
      <c r="C524" s="115"/>
      <c r="D524" s="115"/>
      <c r="E524" s="115"/>
      <c r="F524" s="115"/>
      <c r="G524" s="115"/>
    </row>
    <row r="525">
      <c r="C525" s="115"/>
      <c r="D525" s="115"/>
      <c r="E525" s="115"/>
      <c r="F525" s="115"/>
      <c r="G525" s="115"/>
    </row>
    <row r="526">
      <c r="C526" s="115"/>
      <c r="D526" s="115"/>
      <c r="E526" s="115"/>
      <c r="F526" s="115"/>
      <c r="G526" s="115"/>
    </row>
    <row r="527">
      <c r="C527" s="115"/>
      <c r="D527" s="115"/>
      <c r="E527" s="115"/>
      <c r="F527" s="115"/>
      <c r="G527" s="115"/>
    </row>
    <row r="528">
      <c r="C528" s="115"/>
      <c r="D528" s="115"/>
      <c r="E528" s="115"/>
      <c r="F528" s="115"/>
      <c r="G528" s="115"/>
    </row>
    <row r="529">
      <c r="C529" s="115"/>
      <c r="D529" s="115"/>
      <c r="E529" s="115"/>
      <c r="F529" s="115"/>
      <c r="G529" s="115"/>
    </row>
    <row r="530">
      <c r="C530" s="115"/>
      <c r="D530" s="115"/>
      <c r="E530" s="115"/>
      <c r="F530" s="115"/>
      <c r="G530" s="115"/>
    </row>
    <row r="531">
      <c r="C531" s="115"/>
      <c r="D531" s="115"/>
      <c r="E531" s="115"/>
      <c r="F531" s="115"/>
      <c r="G531" s="115"/>
    </row>
    <row r="532">
      <c r="C532" s="115"/>
      <c r="D532" s="115"/>
      <c r="E532" s="115"/>
      <c r="F532" s="115"/>
      <c r="G532" s="115"/>
    </row>
    <row r="533">
      <c r="C533" s="115"/>
      <c r="D533" s="115"/>
      <c r="E533" s="115"/>
      <c r="F533" s="115"/>
      <c r="G533" s="115"/>
    </row>
    <row r="534">
      <c r="C534" s="115"/>
      <c r="D534" s="115"/>
      <c r="E534" s="115"/>
      <c r="F534" s="115"/>
      <c r="G534" s="115"/>
    </row>
    <row r="535">
      <c r="C535" s="115"/>
      <c r="D535" s="115"/>
      <c r="E535" s="115"/>
      <c r="F535" s="115"/>
      <c r="G535" s="115"/>
    </row>
    <row r="536">
      <c r="C536" s="115"/>
      <c r="D536" s="115"/>
      <c r="E536" s="115"/>
      <c r="F536" s="115"/>
      <c r="G536" s="115"/>
    </row>
    <row r="537">
      <c r="C537" s="115"/>
      <c r="D537" s="115"/>
      <c r="E537" s="115"/>
      <c r="F537" s="115"/>
      <c r="G537" s="115"/>
    </row>
    <row r="538">
      <c r="C538" s="115"/>
      <c r="D538" s="115"/>
      <c r="E538" s="115"/>
      <c r="F538" s="115"/>
      <c r="G538" s="115"/>
    </row>
    <row r="539">
      <c r="C539" s="115"/>
      <c r="D539" s="115"/>
      <c r="E539" s="115"/>
      <c r="F539" s="115"/>
      <c r="G539" s="115"/>
    </row>
    <row r="540">
      <c r="C540" s="115"/>
      <c r="D540" s="115"/>
      <c r="E540" s="115"/>
      <c r="F540" s="115"/>
      <c r="G540" s="115"/>
    </row>
    <row r="541">
      <c r="C541" s="115"/>
      <c r="D541" s="115"/>
      <c r="E541" s="115"/>
      <c r="F541" s="115"/>
      <c r="G541" s="115"/>
    </row>
    <row r="542">
      <c r="C542" s="115"/>
      <c r="D542" s="115"/>
      <c r="E542" s="115"/>
      <c r="F542" s="115"/>
      <c r="G542" s="115"/>
    </row>
    <row r="543">
      <c r="C543" s="115"/>
      <c r="D543" s="115"/>
      <c r="E543" s="115"/>
      <c r="F543" s="115"/>
      <c r="G543" s="115"/>
    </row>
    <row r="544">
      <c r="C544" s="115"/>
      <c r="D544" s="115"/>
      <c r="E544" s="115"/>
      <c r="F544" s="115"/>
      <c r="G544" s="115"/>
    </row>
    <row r="545">
      <c r="C545" s="115"/>
      <c r="D545" s="115"/>
      <c r="E545" s="115"/>
      <c r="F545" s="115"/>
      <c r="G545" s="115"/>
    </row>
    <row r="546">
      <c r="C546" s="115"/>
      <c r="D546" s="115"/>
      <c r="E546" s="115"/>
      <c r="F546" s="115"/>
      <c r="G546" s="115"/>
    </row>
    <row r="547">
      <c r="C547" s="115"/>
      <c r="D547" s="115"/>
      <c r="E547" s="115"/>
      <c r="F547" s="115"/>
      <c r="G547" s="115"/>
    </row>
    <row r="548">
      <c r="C548" s="115"/>
      <c r="D548" s="115"/>
      <c r="E548" s="115"/>
      <c r="F548" s="115"/>
      <c r="G548" s="115"/>
    </row>
    <row r="549">
      <c r="C549" s="115"/>
      <c r="D549" s="115"/>
      <c r="E549" s="115"/>
      <c r="F549" s="115"/>
      <c r="G549" s="115"/>
    </row>
    <row r="550">
      <c r="C550" s="115"/>
      <c r="D550" s="115"/>
      <c r="E550" s="115"/>
      <c r="F550" s="115"/>
      <c r="G550" s="115"/>
    </row>
    <row r="551">
      <c r="C551" s="115"/>
      <c r="D551" s="115"/>
      <c r="E551" s="115"/>
      <c r="F551" s="115"/>
      <c r="G551" s="115"/>
    </row>
    <row r="552">
      <c r="C552" s="115"/>
      <c r="D552" s="115"/>
      <c r="E552" s="115"/>
      <c r="F552" s="115"/>
      <c r="G552" s="115"/>
    </row>
    <row r="553">
      <c r="C553" s="115"/>
      <c r="D553" s="115"/>
      <c r="E553" s="115"/>
      <c r="F553" s="115"/>
      <c r="G553" s="115"/>
    </row>
    <row r="554">
      <c r="C554" s="115"/>
      <c r="D554" s="115"/>
      <c r="E554" s="115"/>
      <c r="F554" s="115"/>
      <c r="G554" s="115"/>
    </row>
    <row r="555">
      <c r="C555" s="115"/>
      <c r="D555" s="115"/>
      <c r="E555" s="115"/>
      <c r="F555" s="115"/>
      <c r="G555" s="115"/>
    </row>
    <row r="556">
      <c r="C556" s="115"/>
      <c r="D556" s="115"/>
      <c r="E556" s="115"/>
      <c r="F556" s="115"/>
      <c r="G556" s="115"/>
    </row>
    <row r="557">
      <c r="C557" s="115"/>
      <c r="D557" s="115"/>
      <c r="E557" s="115"/>
      <c r="F557" s="115"/>
      <c r="G557" s="115"/>
    </row>
    <row r="558">
      <c r="C558" s="115"/>
      <c r="D558" s="115"/>
      <c r="E558" s="115"/>
      <c r="F558" s="115"/>
      <c r="G558" s="115"/>
    </row>
    <row r="559">
      <c r="C559" s="115"/>
      <c r="D559" s="115"/>
      <c r="E559" s="115"/>
      <c r="F559" s="115"/>
      <c r="G559" s="115"/>
    </row>
    <row r="560">
      <c r="C560" s="115"/>
      <c r="D560" s="115"/>
      <c r="E560" s="115"/>
      <c r="F560" s="115"/>
      <c r="G560" s="115"/>
    </row>
    <row r="561">
      <c r="C561" s="115"/>
      <c r="D561" s="115"/>
      <c r="E561" s="115"/>
      <c r="F561" s="115"/>
      <c r="G561" s="115"/>
    </row>
    <row r="562">
      <c r="C562" s="115"/>
      <c r="D562" s="115"/>
      <c r="E562" s="115"/>
      <c r="F562" s="115"/>
      <c r="G562" s="115"/>
    </row>
    <row r="563">
      <c r="C563" s="115"/>
      <c r="D563" s="115"/>
      <c r="E563" s="115"/>
      <c r="F563" s="115"/>
      <c r="G563" s="115"/>
    </row>
    <row r="564">
      <c r="C564" s="115"/>
      <c r="D564" s="115"/>
      <c r="E564" s="115"/>
      <c r="F564" s="115"/>
      <c r="G564" s="115"/>
    </row>
    <row r="565">
      <c r="C565" s="115"/>
      <c r="D565" s="115"/>
      <c r="E565" s="115"/>
      <c r="F565" s="115"/>
      <c r="G565" s="115"/>
    </row>
    <row r="566">
      <c r="C566" s="115"/>
      <c r="D566" s="115"/>
      <c r="E566" s="115"/>
      <c r="F566" s="115"/>
      <c r="G566" s="115"/>
    </row>
    <row r="567">
      <c r="C567" s="115"/>
      <c r="D567" s="115"/>
      <c r="E567" s="115"/>
      <c r="F567" s="115"/>
      <c r="G567" s="115"/>
    </row>
    <row r="568">
      <c r="C568" s="115"/>
      <c r="D568" s="115"/>
      <c r="E568" s="115"/>
      <c r="F568" s="115"/>
      <c r="G568" s="115"/>
    </row>
    <row r="569">
      <c r="C569" s="115"/>
      <c r="D569" s="115"/>
      <c r="E569" s="115"/>
      <c r="F569" s="115"/>
      <c r="G569" s="115"/>
    </row>
    <row r="570">
      <c r="C570" s="115"/>
      <c r="D570" s="115"/>
      <c r="E570" s="115"/>
      <c r="F570" s="115"/>
      <c r="G570" s="115"/>
    </row>
    <row r="571">
      <c r="C571" s="115"/>
      <c r="D571" s="115"/>
      <c r="E571" s="115"/>
      <c r="F571" s="115"/>
      <c r="G571" s="115"/>
    </row>
    <row r="572">
      <c r="C572" s="115"/>
      <c r="D572" s="115"/>
      <c r="E572" s="115"/>
      <c r="F572" s="115"/>
      <c r="G572" s="115"/>
    </row>
    <row r="573">
      <c r="C573" s="115"/>
      <c r="D573" s="115"/>
      <c r="E573" s="115"/>
      <c r="F573" s="115"/>
      <c r="G573" s="115"/>
    </row>
    <row r="574">
      <c r="C574" s="115"/>
      <c r="D574" s="115"/>
      <c r="E574" s="115"/>
      <c r="F574" s="115"/>
      <c r="G574" s="115"/>
    </row>
    <row r="575">
      <c r="C575" s="115"/>
      <c r="D575" s="115"/>
      <c r="E575" s="115"/>
      <c r="F575" s="115"/>
      <c r="G575" s="115"/>
    </row>
    <row r="576">
      <c r="C576" s="115"/>
      <c r="D576" s="115"/>
      <c r="E576" s="115"/>
      <c r="F576" s="115"/>
      <c r="G576" s="115"/>
    </row>
    <row r="577">
      <c r="C577" s="115"/>
      <c r="D577" s="115"/>
      <c r="E577" s="115"/>
      <c r="F577" s="115"/>
      <c r="G577" s="115"/>
    </row>
    <row r="578">
      <c r="C578" s="115"/>
      <c r="D578" s="115"/>
      <c r="E578" s="115"/>
      <c r="F578" s="115"/>
      <c r="G578" s="115"/>
    </row>
    <row r="579">
      <c r="C579" s="115"/>
      <c r="D579" s="115"/>
      <c r="E579" s="115"/>
      <c r="F579" s="115"/>
      <c r="G579" s="115"/>
    </row>
    <row r="580">
      <c r="C580" s="115"/>
      <c r="D580" s="115"/>
      <c r="E580" s="115"/>
      <c r="F580" s="115"/>
      <c r="G580" s="115"/>
    </row>
    <row r="581">
      <c r="C581" s="115"/>
      <c r="D581" s="115"/>
      <c r="E581" s="115"/>
      <c r="F581" s="115"/>
      <c r="G581" s="115"/>
    </row>
    <row r="582">
      <c r="C582" s="115"/>
      <c r="D582" s="115"/>
      <c r="E582" s="115"/>
      <c r="F582" s="115"/>
      <c r="G582" s="115"/>
    </row>
    <row r="583">
      <c r="C583" s="115"/>
      <c r="D583" s="115"/>
      <c r="E583" s="115"/>
      <c r="F583" s="115"/>
      <c r="G583" s="115"/>
    </row>
    <row r="584">
      <c r="C584" s="115"/>
      <c r="D584" s="115"/>
      <c r="E584" s="115"/>
      <c r="F584" s="115"/>
      <c r="G584" s="115"/>
    </row>
    <row r="585">
      <c r="C585" s="115"/>
      <c r="D585" s="115"/>
      <c r="E585" s="115"/>
      <c r="F585" s="115"/>
      <c r="G585" s="115"/>
    </row>
    <row r="586">
      <c r="C586" s="115"/>
      <c r="D586" s="115"/>
      <c r="E586" s="115"/>
      <c r="F586" s="115"/>
      <c r="G586" s="115"/>
    </row>
    <row r="587">
      <c r="C587" s="115"/>
      <c r="D587" s="115"/>
      <c r="E587" s="115"/>
      <c r="F587" s="115"/>
      <c r="G587" s="115"/>
    </row>
    <row r="588">
      <c r="C588" s="115"/>
      <c r="D588" s="115"/>
      <c r="E588" s="115"/>
      <c r="F588" s="115"/>
      <c r="G588" s="115"/>
    </row>
    <row r="589">
      <c r="C589" s="115"/>
      <c r="D589" s="115"/>
      <c r="E589" s="115"/>
      <c r="F589" s="115"/>
      <c r="G589" s="115"/>
    </row>
    <row r="590">
      <c r="C590" s="115"/>
      <c r="D590" s="115"/>
      <c r="E590" s="115"/>
      <c r="F590" s="115"/>
      <c r="G590" s="115"/>
    </row>
    <row r="591">
      <c r="C591" s="115"/>
      <c r="D591" s="115"/>
      <c r="E591" s="115"/>
      <c r="F591" s="115"/>
      <c r="G591" s="115"/>
    </row>
    <row r="592">
      <c r="C592" s="115"/>
      <c r="D592" s="115"/>
      <c r="E592" s="115"/>
      <c r="F592" s="115"/>
      <c r="G592" s="115"/>
    </row>
    <row r="593">
      <c r="C593" s="115"/>
      <c r="D593" s="115"/>
      <c r="E593" s="115"/>
      <c r="F593" s="115"/>
      <c r="G593" s="115"/>
    </row>
    <row r="594">
      <c r="C594" s="115"/>
      <c r="D594" s="115"/>
      <c r="E594" s="115"/>
      <c r="F594" s="115"/>
      <c r="G594" s="115"/>
    </row>
    <row r="595">
      <c r="C595" s="115"/>
      <c r="D595" s="115"/>
      <c r="E595" s="115"/>
      <c r="F595" s="115"/>
      <c r="G595" s="115"/>
    </row>
    <row r="596">
      <c r="C596" s="115"/>
      <c r="D596" s="115"/>
      <c r="E596" s="115"/>
      <c r="F596" s="115"/>
      <c r="G596" s="115"/>
    </row>
    <row r="597">
      <c r="C597" s="115"/>
      <c r="D597" s="115"/>
      <c r="E597" s="115"/>
      <c r="F597" s="115"/>
      <c r="G597" s="115"/>
    </row>
    <row r="598">
      <c r="C598" s="115"/>
      <c r="D598" s="115"/>
      <c r="E598" s="115"/>
      <c r="F598" s="115"/>
      <c r="G598" s="115"/>
    </row>
    <row r="599">
      <c r="C599" s="115"/>
      <c r="D599" s="115"/>
      <c r="E599" s="115"/>
      <c r="F599" s="115"/>
      <c r="G599" s="115"/>
    </row>
    <row r="600">
      <c r="C600" s="115"/>
      <c r="D600" s="115"/>
      <c r="E600" s="115"/>
      <c r="F600" s="115"/>
      <c r="G600" s="115"/>
    </row>
    <row r="601">
      <c r="C601" s="115"/>
      <c r="D601" s="115"/>
      <c r="E601" s="115"/>
      <c r="F601" s="115"/>
      <c r="G601" s="115"/>
    </row>
    <row r="602">
      <c r="C602" s="115"/>
      <c r="D602" s="115"/>
      <c r="E602" s="115"/>
      <c r="F602" s="115"/>
      <c r="G602" s="115"/>
    </row>
    <row r="603">
      <c r="C603" s="115"/>
      <c r="D603" s="115"/>
      <c r="E603" s="115"/>
      <c r="F603" s="115"/>
      <c r="G603" s="115"/>
    </row>
    <row r="604">
      <c r="C604" s="115"/>
      <c r="D604" s="115"/>
      <c r="E604" s="115"/>
      <c r="F604" s="115"/>
      <c r="G604" s="115"/>
    </row>
    <row r="605">
      <c r="C605" s="115"/>
      <c r="D605" s="115"/>
      <c r="E605" s="115"/>
      <c r="F605" s="115"/>
      <c r="G605" s="115"/>
    </row>
    <row r="606">
      <c r="C606" s="115"/>
      <c r="D606" s="115"/>
      <c r="E606" s="115"/>
      <c r="F606" s="115"/>
      <c r="G606" s="115"/>
    </row>
    <row r="607">
      <c r="C607" s="115"/>
      <c r="D607" s="115"/>
      <c r="E607" s="115"/>
      <c r="F607" s="115"/>
      <c r="G607" s="115"/>
    </row>
    <row r="608">
      <c r="C608" s="115"/>
      <c r="D608" s="115"/>
      <c r="E608" s="115"/>
      <c r="F608" s="115"/>
      <c r="G608" s="115"/>
    </row>
    <row r="609">
      <c r="C609" s="115"/>
      <c r="D609" s="115"/>
      <c r="E609" s="115"/>
      <c r="F609" s="115"/>
      <c r="G609" s="115"/>
    </row>
    <row r="610">
      <c r="C610" s="115"/>
      <c r="D610" s="115"/>
      <c r="E610" s="115"/>
      <c r="F610" s="115"/>
      <c r="G610" s="115"/>
    </row>
    <row r="611">
      <c r="C611" s="115"/>
      <c r="D611" s="115"/>
      <c r="E611" s="115"/>
      <c r="F611" s="115"/>
      <c r="G611" s="115"/>
    </row>
    <row r="612">
      <c r="C612" s="115"/>
      <c r="D612" s="115"/>
      <c r="E612" s="115"/>
      <c r="F612" s="115"/>
      <c r="G612" s="115"/>
    </row>
    <row r="613">
      <c r="C613" s="115"/>
      <c r="D613" s="115"/>
      <c r="E613" s="115"/>
      <c r="F613" s="115"/>
      <c r="G613" s="115"/>
    </row>
    <row r="614">
      <c r="C614" s="115"/>
      <c r="D614" s="115"/>
      <c r="E614" s="115"/>
      <c r="F614" s="115"/>
      <c r="G614" s="115"/>
    </row>
    <row r="615">
      <c r="C615" s="115"/>
      <c r="D615" s="115"/>
      <c r="E615" s="115"/>
      <c r="F615" s="115"/>
      <c r="G615" s="115"/>
    </row>
    <row r="616">
      <c r="C616" s="115"/>
      <c r="D616" s="115"/>
      <c r="E616" s="115"/>
      <c r="F616" s="115"/>
      <c r="G616" s="115"/>
    </row>
    <row r="617">
      <c r="C617" s="115"/>
      <c r="D617" s="115"/>
      <c r="E617" s="115"/>
      <c r="F617" s="115"/>
      <c r="G617" s="115"/>
    </row>
    <row r="618">
      <c r="C618" s="115"/>
      <c r="D618" s="115"/>
      <c r="E618" s="115"/>
      <c r="F618" s="115"/>
      <c r="G618" s="115"/>
    </row>
    <row r="619">
      <c r="C619" s="115"/>
      <c r="D619" s="115"/>
      <c r="E619" s="115"/>
      <c r="F619" s="115"/>
      <c r="G619" s="115"/>
    </row>
    <row r="620">
      <c r="C620" s="115"/>
      <c r="D620" s="115"/>
      <c r="E620" s="115"/>
      <c r="F620" s="115"/>
      <c r="G620" s="115"/>
    </row>
    <row r="621">
      <c r="C621" s="115"/>
      <c r="D621" s="115"/>
      <c r="E621" s="115"/>
      <c r="F621" s="115"/>
      <c r="G621" s="115"/>
    </row>
    <row r="622">
      <c r="C622" s="115"/>
      <c r="D622" s="115"/>
      <c r="E622" s="115"/>
      <c r="F622" s="115"/>
      <c r="G622" s="115"/>
    </row>
    <row r="623">
      <c r="C623" s="115"/>
      <c r="D623" s="115"/>
      <c r="E623" s="115"/>
      <c r="F623" s="115"/>
      <c r="G623" s="115"/>
    </row>
    <row r="624">
      <c r="C624" s="115"/>
      <c r="D624" s="115"/>
      <c r="E624" s="115"/>
      <c r="F624" s="115"/>
      <c r="G624" s="115"/>
    </row>
    <row r="625">
      <c r="C625" s="115"/>
      <c r="D625" s="115"/>
      <c r="E625" s="115"/>
      <c r="F625" s="115"/>
      <c r="G625" s="115"/>
    </row>
    <row r="626">
      <c r="C626" s="115"/>
      <c r="D626" s="115"/>
      <c r="E626" s="115"/>
      <c r="F626" s="115"/>
      <c r="G626" s="115"/>
    </row>
    <row r="627">
      <c r="C627" s="115"/>
      <c r="D627" s="115"/>
      <c r="E627" s="115"/>
      <c r="F627" s="115"/>
      <c r="G627" s="115"/>
    </row>
    <row r="628">
      <c r="C628" s="115"/>
      <c r="D628" s="115"/>
      <c r="E628" s="115"/>
      <c r="F628" s="115"/>
      <c r="G628" s="115"/>
    </row>
    <row r="629">
      <c r="C629" s="115"/>
      <c r="D629" s="115"/>
      <c r="E629" s="115"/>
      <c r="F629" s="115"/>
      <c r="G629" s="115"/>
    </row>
    <row r="630">
      <c r="C630" s="115"/>
      <c r="D630" s="115"/>
      <c r="E630" s="115"/>
      <c r="F630" s="115"/>
      <c r="G630" s="115"/>
    </row>
    <row r="631">
      <c r="C631" s="115"/>
      <c r="D631" s="115"/>
      <c r="E631" s="115"/>
      <c r="F631" s="115"/>
      <c r="G631" s="115"/>
    </row>
    <row r="632">
      <c r="C632" s="115"/>
      <c r="D632" s="115"/>
      <c r="E632" s="115"/>
      <c r="F632" s="115"/>
      <c r="G632" s="115"/>
    </row>
    <row r="633">
      <c r="C633" s="115"/>
      <c r="D633" s="115"/>
      <c r="E633" s="115"/>
      <c r="F633" s="115"/>
      <c r="G633" s="115"/>
    </row>
    <row r="634">
      <c r="C634" s="115"/>
      <c r="D634" s="115"/>
      <c r="E634" s="115"/>
      <c r="F634" s="115"/>
      <c r="G634" s="115"/>
    </row>
    <row r="635">
      <c r="C635" s="115"/>
      <c r="D635" s="115"/>
      <c r="E635" s="115"/>
      <c r="F635" s="115"/>
      <c r="G635" s="115"/>
    </row>
    <row r="636">
      <c r="C636" s="115"/>
      <c r="D636" s="115"/>
      <c r="E636" s="115"/>
      <c r="F636" s="115"/>
      <c r="G636" s="115"/>
    </row>
    <row r="637">
      <c r="C637" s="115"/>
      <c r="D637" s="115"/>
      <c r="E637" s="115"/>
      <c r="F637" s="115"/>
      <c r="G637" s="115"/>
    </row>
    <row r="638">
      <c r="C638" s="115"/>
      <c r="D638" s="115"/>
      <c r="E638" s="115"/>
      <c r="F638" s="115"/>
      <c r="G638" s="115"/>
    </row>
    <row r="639">
      <c r="C639" s="115"/>
      <c r="D639" s="115"/>
      <c r="E639" s="115"/>
      <c r="F639" s="115"/>
      <c r="G639" s="115"/>
    </row>
    <row r="640">
      <c r="C640" s="115"/>
      <c r="D640" s="115"/>
      <c r="E640" s="115"/>
      <c r="F640" s="115"/>
      <c r="G640" s="115"/>
    </row>
    <row r="641">
      <c r="C641" s="115"/>
      <c r="D641" s="115"/>
      <c r="E641" s="115"/>
      <c r="F641" s="115"/>
      <c r="G641" s="115"/>
    </row>
    <row r="642">
      <c r="C642" s="115"/>
      <c r="D642" s="115"/>
      <c r="E642" s="115"/>
      <c r="F642" s="115"/>
      <c r="G642" s="115"/>
    </row>
    <row r="643">
      <c r="C643" s="115"/>
      <c r="D643" s="115"/>
      <c r="E643" s="115"/>
      <c r="F643" s="115"/>
      <c r="G643" s="115"/>
    </row>
    <row r="644">
      <c r="C644" s="115"/>
      <c r="D644" s="115"/>
      <c r="E644" s="115"/>
      <c r="F644" s="115"/>
      <c r="G644" s="115"/>
    </row>
    <row r="645">
      <c r="C645" s="115"/>
      <c r="D645" s="115"/>
      <c r="E645" s="115"/>
      <c r="F645" s="115"/>
      <c r="G645" s="115"/>
    </row>
    <row r="646">
      <c r="C646" s="115"/>
      <c r="D646" s="115"/>
      <c r="E646" s="115"/>
      <c r="F646" s="115"/>
      <c r="G646" s="115"/>
    </row>
    <row r="647">
      <c r="C647" s="115"/>
      <c r="D647" s="115"/>
      <c r="E647" s="115"/>
      <c r="F647" s="115"/>
      <c r="G647" s="115"/>
    </row>
    <row r="648">
      <c r="C648" s="115"/>
      <c r="D648" s="115"/>
      <c r="E648" s="115"/>
      <c r="F648" s="115"/>
      <c r="G648" s="115"/>
    </row>
    <row r="649">
      <c r="C649" s="115"/>
      <c r="D649" s="115"/>
      <c r="E649" s="115"/>
      <c r="F649" s="115"/>
      <c r="G649" s="115"/>
    </row>
    <row r="650">
      <c r="C650" s="115"/>
      <c r="D650" s="115"/>
      <c r="E650" s="115"/>
      <c r="F650" s="115"/>
      <c r="G650" s="115"/>
    </row>
    <row r="651">
      <c r="C651" s="115"/>
      <c r="D651" s="115"/>
      <c r="E651" s="115"/>
      <c r="F651" s="115"/>
      <c r="G651" s="115"/>
    </row>
    <row r="652">
      <c r="C652" s="115"/>
      <c r="D652" s="115"/>
      <c r="E652" s="115"/>
      <c r="F652" s="115"/>
      <c r="G652" s="115"/>
    </row>
    <row r="653">
      <c r="C653" s="115"/>
      <c r="D653" s="115"/>
      <c r="E653" s="115"/>
      <c r="F653" s="115"/>
      <c r="G653" s="115"/>
    </row>
    <row r="654">
      <c r="C654" s="115"/>
      <c r="D654" s="115"/>
      <c r="E654" s="115"/>
      <c r="F654" s="115"/>
      <c r="G654" s="115"/>
    </row>
    <row r="655">
      <c r="C655" s="115"/>
      <c r="D655" s="115"/>
      <c r="E655" s="115"/>
      <c r="F655" s="115"/>
      <c r="G655" s="115"/>
    </row>
    <row r="656">
      <c r="C656" s="115"/>
      <c r="D656" s="115"/>
      <c r="E656" s="115"/>
      <c r="F656" s="115"/>
      <c r="G656" s="115"/>
    </row>
    <row r="657">
      <c r="C657" s="115"/>
      <c r="D657" s="115"/>
      <c r="E657" s="115"/>
      <c r="F657" s="115"/>
      <c r="G657" s="115"/>
    </row>
    <row r="658">
      <c r="C658" s="115"/>
      <c r="D658" s="115"/>
      <c r="E658" s="115"/>
      <c r="F658" s="115"/>
      <c r="G658" s="115"/>
    </row>
    <row r="659">
      <c r="C659" s="115"/>
      <c r="D659" s="115"/>
      <c r="E659" s="115"/>
      <c r="F659" s="115"/>
      <c r="G659" s="115"/>
    </row>
    <row r="660">
      <c r="C660" s="115"/>
      <c r="D660" s="115"/>
      <c r="E660" s="115"/>
      <c r="F660" s="115"/>
      <c r="G660" s="115"/>
    </row>
    <row r="661">
      <c r="C661" s="115"/>
      <c r="D661" s="115"/>
      <c r="E661" s="115"/>
      <c r="F661" s="115"/>
      <c r="G661" s="115"/>
    </row>
    <row r="662">
      <c r="C662" s="115"/>
      <c r="D662" s="115"/>
      <c r="E662" s="115"/>
      <c r="F662" s="115"/>
      <c r="G662" s="115"/>
    </row>
    <row r="663">
      <c r="C663" s="115"/>
      <c r="D663" s="115"/>
      <c r="E663" s="115"/>
      <c r="F663" s="115"/>
      <c r="G663" s="115"/>
    </row>
    <row r="664">
      <c r="C664" s="115"/>
      <c r="D664" s="115"/>
      <c r="E664" s="115"/>
      <c r="F664" s="115"/>
      <c r="G664" s="115"/>
    </row>
    <row r="665">
      <c r="C665" s="115"/>
      <c r="D665" s="115"/>
      <c r="E665" s="115"/>
      <c r="F665" s="115"/>
      <c r="G665" s="115"/>
    </row>
    <row r="666">
      <c r="C666" s="115"/>
      <c r="D666" s="115"/>
      <c r="E666" s="115"/>
      <c r="F666" s="115"/>
      <c r="G666" s="115"/>
    </row>
    <row r="667">
      <c r="C667" s="115"/>
      <c r="D667" s="115"/>
      <c r="E667" s="115"/>
      <c r="F667" s="115"/>
      <c r="G667" s="115"/>
    </row>
    <row r="668">
      <c r="C668" s="115"/>
      <c r="D668" s="115"/>
      <c r="E668" s="115"/>
      <c r="F668" s="115"/>
      <c r="G668" s="115"/>
    </row>
    <row r="669">
      <c r="C669" s="115"/>
      <c r="D669" s="115"/>
      <c r="E669" s="115"/>
      <c r="F669" s="115"/>
      <c r="G669" s="115"/>
    </row>
    <row r="670">
      <c r="C670" s="115"/>
      <c r="D670" s="115"/>
      <c r="E670" s="115"/>
      <c r="F670" s="115"/>
      <c r="G670" s="115"/>
    </row>
    <row r="671">
      <c r="C671" s="115"/>
      <c r="D671" s="115"/>
      <c r="E671" s="115"/>
      <c r="F671" s="115"/>
      <c r="G671" s="115"/>
    </row>
    <row r="672">
      <c r="C672" s="115"/>
      <c r="D672" s="115"/>
      <c r="E672" s="115"/>
      <c r="F672" s="115"/>
      <c r="G672" s="115"/>
    </row>
    <row r="673">
      <c r="C673" s="115"/>
      <c r="D673" s="115"/>
      <c r="E673" s="115"/>
      <c r="F673" s="115"/>
      <c r="G673" s="115"/>
    </row>
    <row r="674">
      <c r="C674" s="115"/>
      <c r="D674" s="115"/>
      <c r="E674" s="115"/>
      <c r="F674" s="115"/>
      <c r="G674" s="115"/>
    </row>
    <row r="675">
      <c r="C675" s="115"/>
      <c r="D675" s="115"/>
      <c r="E675" s="115"/>
      <c r="F675" s="115"/>
      <c r="G675" s="115"/>
    </row>
    <row r="676">
      <c r="C676" s="115"/>
      <c r="D676" s="115"/>
      <c r="E676" s="115"/>
      <c r="F676" s="115"/>
      <c r="G676" s="115"/>
    </row>
    <row r="677">
      <c r="C677" s="115"/>
      <c r="D677" s="115"/>
      <c r="E677" s="115"/>
      <c r="F677" s="115"/>
      <c r="G677" s="115"/>
    </row>
    <row r="678">
      <c r="C678" s="115"/>
      <c r="D678" s="115"/>
      <c r="E678" s="115"/>
      <c r="F678" s="115"/>
      <c r="G678" s="115"/>
    </row>
    <row r="679">
      <c r="C679" s="115"/>
      <c r="D679" s="115"/>
      <c r="E679" s="115"/>
      <c r="F679" s="115"/>
      <c r="G679" s="115"/>
    </row>
    <row r="680">
      <c r="C680" s="115"/>
      <c r="D680" s="115"/>
      <c r="E680" s="115"/>
      <c r="F680" s="115"/>
      <c r="G680" s="115"/>
    </row>
    <row r="681">
      <c r="C681" s="115"/>
      <c r="D681" s="115"/>
      <c r="E681" s="115"/>
      <c r="F681" s="115"/>
      <c r="G681" s="115"/>
    </row>
    <row r="682">
      <c r="C682" s="115"/>
      <c r="D682" s="115"/>
      <c r="E682" s="115"/>
      <c r="F682" s="115"/>
      <c r="G682" s="115"/>
    </row>
    <row r="683">
      <c r="C683" s="115"/>
      <c r="D683" s="115"/>
      <c r="E683" s="115"/>
      <c r="F683" s="115"/>
      <c r="G683" s="115"/>
    </row>
    <row r="684">
      <c r="C684" s="115"/>
      <c r="D684" s="115"/>
      <c r="E684" s="115"/>
      <c r="F684" s="115"/>
      <c r="G684" s="115"/>
    </row>
    <row r="685">
      <c r="C685" s="115"/>
      <c r="D685" s="115"/>
      <c r="E685" s="115"/>
      <c r="F685" s="115"/>
      <c r="G685" s="115"/>
    </row>
    <row r="686">
      <c r="C686" s="115"/>
      <c r="D686" s="115"/>
      <c r="E686" s="115"/>
      <c r="F686" s="115"/>
      <c r="G686" s="115"/>
    </row>
    <row r="687">
      <c r="C687" s="115"/>
      <c r="D687" s="115"/>
      <c r="E687" s="115"/>
      <c r="F687" s="115"/>
      <c r="G687" s="115"/>
    </row>
    <row r="688">
      <c r="C688" s="115"/>
      <c r="D688" s="115"/>
      <c r="E688" s="115"/>
      <c r="F688" s="115"/>
      <c r="G688" s="115"/>
    </row>
    <row r="689">
      <c r="C689" s="115"/>
      <c r="D689" s="115"/>
      <c r="E689" s="115"/>
      <c r="F689" s="115"/>
      <c r="G689" s="115"/>
    </row>
    <row r="690">
      <c r="C690" s="115"/>
      <c r="D690" s="115"/>
      <c r="E690" s="115"/>
      <c r="F690" s="115"/>
      <c r="G690" s="115"/>
    </row>
    <row r="691">
      <c r="C691" s="115"/>
      <c r="D691" s="115"/>
      <c r="E691" s="115"/>
      <c r="F691" s="115"/>
      <c r="G691" s="115"/>
    </row>
    <row r="692">
      <c r="C692" s="115"/>
      <c r="D692" s="115"/>
      <c r="E692" s="115"/>
      <c r="F692" s="115"/>
      <c r="G692" s="115"/>
    </row>
    <row r="693">
      <c r="C693" s="115"/>
      <c r="D693" s="115"/>
      <c r="E693" s="115"/>
      <c r="F693" s="115"/>
      <c r="G693" s="115"/>
    </row>
    <row r="694">
      <c r="C694" s="115"/>
      <c r="D694" s="115"/>
      <c r="E694" s="115"/>
      <c r="F694" s="115"/>
      <c r="G694" s="115"/>
    </row>
    <row r="695">
      <c r="C695" s="115"/>
      <c r="D695" s="115"/>
      <c r="E695" s="115"/>
      <c r="F695" s="115"/>
      <c r="G695" s="115"/>
    </row>
    <row r="696">
      <c r="C696" s="115"/>
      <c r="D696" s="115"/>
      <c r="E696" s="115"/>
      <c r="F696" s="115"/>
      <c r="G696" s="115"/>
    </row>
    <row r="697">
      <c r="C697" s="115"/>
      <c r="D697" s="115"/>
      <c r="E697" s="115"/>
      <c r="F697" s="115"/>
      <c r="G697" s="115"/>
    </row>
    <row r="698">
      <c r="C698" s="115"/>
      <c r="D698" s="115"/>
      <c r="E698" s="115"/>
      <c r="F698" s="115"/>
      <c r="G698" s="115"/>
    </row>
    <row r="699">
      <c r="C699" s="115"/>
      <c r="D699" s="115"/>
      <c r="E699" s="115"/>
      <c r="F699" s="115"/>
      <c r="G699" s="115"/>
    </row>
    <row r="700">
      <c r="C700" s="115"/>
      <c r="D700" s="115"/>
      <c r="E700" s="115"/>
      <c r="F700" s="115"/>
      <c r="G700" s="115"/>
    </row>
    <row r="701">
      <c r="C701" s="115"/>
      <c r="D701" s="115"/>
      <c r="E701" s="115"/>
      <c r="F701" s="115"/>
      <c r="G701" s="115"/>
    </row>
    <row r="702">
      <c r="C702" s="115"/>
      <c r="D702" s="115"/>
      <c r="E702" s="115"/>
      <c r="F702" s="115"/>
      <c r="G702" s="115"/>
    </row>
    <row r="703">
      <c r="C703" s="115"/>
      <c r="D703" s="115"/>
      <c r="E703" s="115"/>
      <c r="F703" s="115"/>
      <c r="G703" s="115"/>
    </row>
    <row r="704">
      <c r="C704" s="115"/>
      <c r="D704" s="115"/>
      <c r="E704" s="115"/>
      <c r="F704" s="115"/>
      <c r="G704" s="115"/>
    </row>
    <row r="705">
      <c r="C705" s="115"/>
      <c r="D705" s="115"/>
      <c r="E705" s="115"/>
      <c r="F705" s="115"/>
      <c r="G705" s="115"/>
    </row>
    <row r="706">
      <c r="C706" s="115"/>
      <c r="D706" s="115"/>
      <c r="E706" s="115"/>
      <c r="F706" s="115"/>
      <c r="G706" s="115"/>
    </row>
    <row r="707">
      <c r="C707" s="115"/>
      <c r="D707" s="115"/>
      <c r="E707" s="115"/>
      <c r="F707" s="115"/>
      <c r="G707" s="115"/>
    </row>
    <row r="708">
      <c r="C708" s="115"/>
      <c r="D708" s="115"/>
      <c r="E708" s="115"/>
      <c r="F708" s="115"/>
      <c r="G708" s="115"/>
    </row>
    <row r="709">
      <c r="C709" s="115"/>
      <c r="D709" s="115"/>
      <c r="E709" s="115"/>
      <c r="F709" s="115"/>
      <c r="G709" s="115"/>
    </row>
    <row r="710">
      <c r="C710" s="115"/>
      <c r="D710" s="115"/>
      <c r="E710" s="115"/>
      <c r="F710" s="115"/>
      <c r="G710" s="115"/>
    </row>
    <row r="711">
      <c r="C711" s="115"/>
      <c r="D711" s="115"/>
      <c r="E711" s="115"/>
      <c r="F711" s="115"/>
      <c r="G711" s="115"/>
    </row>
    <row r="712">
      <c r="C712" s="115"/>
      <c r="D712" s="115"/>
      <c r="E712" s="115"/>
      <c r="F712" s="115"/>
      <c r="G712" s="115"/>
    </row>
    <row r="713">
      <c r="C713" s="115"/>
      <c r="D713" s="115"/>
      <c r="E713" s="115"/>
      <c r="F713" s="115"/>
      <c r="G713" s="115"/>
    </row>
    <row r="714">
      <c r="C714" s="115"/>
      <c r="D714" s="115"/>
      <c r="E714" s="115"/>
      <c r="F714" s="115"/>
      <c r="G714" s="115"/>
    </row>
    <row r="715">
      <c r="C715" s="115"/>
      <c r="D715" s="115"/>
      <c r="E715" s="115"/>
      <c r="F715" s="115"/>
      <c r="G715" s="115"/>
    </row>
    <row r="716">
      <c r="C716" s="115"/>
      <c r="D716" s="115"/>
      <c r="E716" s="115"/>
      <c r="F716" s="115"/>
      <c r="G716" s="115"/>
    </row>
    <row r="717">
      <c r="C717" s="115"/>
      <c r="D717" s="115"/>
      <c r="E717" s="115"/>
      <c r="F717" s="115"/>
      <c r="G717" s="115"/>
    </row>
    <row r="718">
      <c r="C718" s="115"/>
      <c r="D718" s="115"/>
      <c r="E718" s="115"/>
      <c r="F718" s="115"/>
      <c r="G718" s="115"/>
    </row>
    <row r="719">
      <c r="C719" s="115"/>
      <c r="D719" s="115"/>
      <c r="E719" s="115"/>
      <c r="F719" s="115"/>
      <c r="G719" s="115"/>
    </row>
    <row r="720">
      <c r="C720" s="115"/>
      <c r="D720" s="115"/>
      <c r="E720" s="115"/>
      <c r="F720" s="115"/>
      <c r="G720" s="115"/>
    </row>
    <row r="721">
      <c r="C721" s="115"/>
      <c r="D721" s="115"/>
      <c r="E721" s="115"/>
      <c r="F721" s="115"/>
      <c r="G721" s="115"/>
    </row>
    <row r="722">
      <c r="C722" s="115"/>
      <c r="D722" s="115"/>
      <c r="E722" s="115"/>
      <c r="F722" s="115"/>
      <c r="G722" s="115"/>
    </row>
    <row r="723">
      <c r="C723" s="115"/>
      <c r="D723" s="115"/>
      <c r="E723" s="115"/>
      <c r="F723" s="115"/>
      <c r="G723" s="115"/>
    </row>
    <row r="724">
      <c r="C724" s="115"/>
      <c r="D724" s="115"/>
      <c r="E724" s="115"/>
      <c r="F724" s="115"/>
      <c r="G724" s="115"/>
    </row>
    <row r="725">
      <c r="C725" s="115"/>
      <c r="D725" s="115"/>
      <c r="E725" s="115"/>
      <c r="F725" s="115"/>
      <c r="G725" s="115"/>
    </row>
    <row r="726">
      <c r="C726" s="115"/>
      <c r="D726" s="115"/>
      <c r="E726" s="115"/>
      <c r="F726" s="115"/>
      <c r="G726" s="115"/>
    </row>
    <row r="727">
      <c r="C727" s="115"/>
      <c r="D727" s="115"/>
      <c r="E727" s="115"/>
      <c r="F727" s="115"/>
      <c r="G727" s="115"/>
    </row>
    <row r="728">
      <c r="C728" s="115"/>
      <c r="D728" s="115"/>
      <c r="E728" s="115"/>
      <c r="F728" s="115"/>
      <c r="G728" s="115"/>
    </row>
    <row r="729">
      <c r="C729" s="115"/>
      <c r="D729" s="115"/>
      <c r="E729" s="115"/>
      <c r="F729" s="115"/>
      <c r="G729" s="115"/>
    </row>
    <row r="730">
      <c r="C730" s="115"/>
      <c r="D730" s="115"/>
      <c r="E730" s="115"/>
      <c r="F730" s="115"/>
      <c r="G730" s="115"/>
    </row>
    <row r="731">
      <c r="C731" s="115"/>
      <c r="D731" s="115"/>
      <c r="E731" s="115"/>
      <c r="F731" s="115"/>
      <c r="G731" s="115"/>
    </row>
    <row r="732">
      <c r="C732" s="115"/>
      <c r="D732" s="115"/>
      <c r="E732" s="115"/>
      <c r="F732" s="115"/>
      <c r="G732" s="115"/>
    </row>
    <row r="733">
      <c r="C733" s="115"/>
      <c r="D733" s="115"/>
      <c r="E733" s="115"/>
      <c r="F733" s="115"/>
      <c r="G733" s="115"/>
    </row>
    <row r="734">
      <c r="C734" s="115"/>
      <c r="D734" s="115"/>
      <c r="E734" s="115"/>
      <c r="F734" s="115"/>
      <c r="G734" s="115"/>
    </row>
    <row r="735">
      <c r="C735" s="115"/>
      <c r="D735" s="115"/>
      <c r="E735" s="115"/>
      <c r="F735" s="115"/>
      <c r="G735" s="115"/>
    </row>
    <row r="736">
      <c r="C736" s="115"/>
      <c r="D736" s="115"/>
      <c r="E736" s="115"/>
      <c r="F736" s="115"/>
      <c r="G736" s="115"/>
    </row>
    <row r="737">
      <c r="C737" s="115"/>
      <c r="D737" s="115"/>
      <c r="E737" s="115"/>
      <c r="F737" s="115"/>
      <c r="G737" s="115"/>
    </row>
    <row r="738">
      <c r="C738" s="115"/>
      <c r="D738" s="115"/>
      <c r="E738" s="115"/>
      <c r="F738" s="115"/>
      <c r="G738" s="115"/>
    </row>
    <row r="739">
      <c r="C739" s="115"/>
      <c r="D739" s="115"/>
      <c r="E739" s="115"/>
      <c r="F739" s="115"/>
      <c r="G739" s="115"/>
    </row>
    <row r="740">
      <c r="C740" s="115"/>
      <c r="D740" s="115"/>
      <c r="E740" s="115"/>
      <c r="F740" s="115"/>
      <c r="G740" s="115"/>
    </row>
    <row r="741">
      <c r="C741" s="115"/>
      <c r="D741" s="115"/>
      <c r="E741" s="115"/>
      <c r="F741" s="115"/>
      <c r="G741" s="115"/>
    </row>
    <row r="742">
      <c r="C742" s="115"/>
      <c r="D742" s="115"/>
      <c r="E742" s="115"/>
      <c r="F742" s="115"/>
      <c r="G742" s="115"/>
    </row>
    <row r="743">
      <c r="C743" s="115"/>
      <c r="D743" s="115"/>
      <c r="E743" s="115"/>
      <c r="F743" s="115"/>
      <c r="G743" s="115"/>
    </row>
    <row r="744">
      <c r="C744" s="115"/>
      <c r="D744" s="115"/>
      <c r="E744" s="115"/>
      <c r="F744" s="115"/>
      <c r="G744" s="115"/>
    </row>
    <row r="745">
      <c r="C745" s="115"/>
      <c r="D745" s="115"/>
      <c r="E745" s="115"/>
      <c r="F745" s="115"/>
      <c r="G745" s="115"/>
    </row>
    <row r="746">
      <c r="C746" s="115"/>
      <c r="D746" s="115"/>
      <c r="E746" s="115"/>
      <c r="F746" s="115"/>
      <c r="G746" s="115"/>
    </row>
    <row r="747">
      <c r="C747" s="115"/>
      <c r="D747" s="115"/>
      <c r="E747" s="115"/>
      <c r="F747" s="115"/>
      <c r="G747" s="115"/>
    </row>
    <row r="748">
      <c r="C748" s="115"/>
      <c r="D748" s="115"/>
      <c r="E748" s="115"/>
      <c r="F748" s="115"/>
      <c r="G748" s="115"/>
    </row>
    <row r="749">
      <c r="C749" s="115"/>
      <c r="D749" s="115"/>
      <c r="E749" s="115"/>
      <c r="F749" s="115"/>
      <c r="G749" s="115"/>
    </row>
    <row r="750">
      <c r="C750" s="115"/>
      <c r="D750" s="115"/>
      <c r="E750" s="115"/>
      <c r="F750" s="115"/>
      <c r="G750" s="115"/>
    </row>
    <row r="751">
      <c r="C751" s="115"/>
      <c r="D751" s="115"/>
      <c r="E751" s="115"/>
      <c r="F751" s="115"/>
      <c r="G751" s="115"/>
    </row>
    <row r="752">
      <c r="C752" s="115"/>
      <c r="D752" s="115"/>
      <c r="E752" s="115"/>
      <c r="F752" s="115"/>
      <c r="G752" s="115"/>
    </row>
    <row r="753">
      <c r="C753" s="115"/>
      <c r="D753" s="115"/>
      <c r="E753" s="115"/>
      <c r="F753" s="115"/>
      <c r="G753" s="115"/>
    </row>
    <row r="754">
      <c r="C754" s="115"/>
      <c r="D754" s="115"/>
      <c r="E754" s="115"/>
      <c r="F754" s="115"/>
      <c r="G754" s="115"/>
    </row>
    <row r="755">
      <c r="C755" s="115"/>
      <c r="D755" s="115"/>
      <c r="E755" s="115"/>
      <c r="F755" s="115"/>
      <c r="G755" s="115"/>
    </row>
    <row r="756">
      <c r="C756" s="115"/>
      <c r="D756" s="115"/>
      <c r="E756" s="115"/>
      <c r="F756" s="115"/>
      <c r="G756" s="115"/>
    </row>
    <row r="757">
      <c r="C757" s="115"/>
      <c r="D757" s="115"/>
      <c r="E757" s="115"/>
      <c r="F757" s="115"/>
      <c r="G757" s="115"/>
    </row>
    <row r="758">
      <c r="C758" s="115"/>
      <c r="D758" s="115"/>
      <c r="E758" s="115"/>
      <c r="F758" s="115"/>
      <c r="G758" s="115"/>
    </row>
    <row r="759">
      <c r="C759" s="115"/>
      <c r="D759" s="115"/>
      <c r="E759" s="115"/>
      <c r="F759" s="115"/>
      <c r="G759" s="115"/>
    </row>
    <row r="760">
      <c r="C760" s="115"/>
      <c r="D760" s="115"/>
      <c r="E760" s="115"/>
      <c r="F760" s="115"/>
      <c r="G760" s="115"/>
    </row>
    <row r="761">
      <c r="C761" s="115"/>
      <c r="D761" s="115"/>
      <c r="E761" s="115"/>
      <c r="F761" s="115"/>
      <c r="G761" s="115"/>
    </row>
    <row r="762">
      <c r="C762" s="115"/>
      <c r="D762" s="115"/>
      <c r="E762" s="115"/>
      <c r="F762" s="115"/>
      <c r="G762" s="115"/>
    </row>
    <row r="763">
      <c r="C763" s="115"/>
      <c r="D763" s="115"/>
      <c r="E763" s="115"/>
      <c r="F763" s="115"/>
      <c r="G763" s="115"/>
    </row>
    <row r="764">
      <c r="C764" s="115"/>
      <c r="D764" s="115"/>
      <c r="E764" s="115"/>
      <c r="F764" s="115"/>
      <c r="G764" s="115"/>
    </row>
    <row r="765">
      <c r="C765" s="115"/>
      <c r="D765" s="115"/>
      <c r="E765" s="115"/>
      <c r="F765" s="115"/>
      <c r="G765" s="115"/>
    </row>
    <row r="766">
      <c r="C766" s="115"/>
      <c r="D766" s="115"/>
      <c r="E766" s="115"/>
      <c r="F766" s="115"/>
      <c r="G766" s="115"/>
    </row>
    <row r="767">
      <c r="C767" s="115"/>
      <c r="D767" s="115"/>
      <c r="E767" s="115"/>
      <c r="F767" s="115"/>
      <c r="G767" s="115"/>
    </row>
    <row r="768">
      <c r="C768" s="115"/>
      <c r="D768" s="115"/>
      <c r="E768" s="115"/>
      <c r="F768" s="115"/>
      <c r="G768" s="115"/>
    </row>
    <row r="769">
      <c r="C769" s="115"/>
      <c r="D769" s="115"/>
      <c r="E769" s="115"/>
      <c r="F769" s="115"/>
      <c r="G769" s="115"/>
    </row>
    <row r="770">
      <c r="C770" s="115"/>
      <c r="D770" s="115"/>
      <c r="E770" s="115"/>
      <c r="F770" s="115"/>
      <c r="G770" s="115"/>
    </row>
    <row r="771">
      <c r="C771" s="115"/>
      <c r="D771" s="115"/>
      <c r="E771" s="115"/>
      <c r="F771" s="115"/>
      <c r="G771" s="115"/>
    </row>
    <row r="772">
      <c r="C772" s="115"/>
      <c r="D772" s="115"/>
      <c r="E772" s="115"/>
      <c r="F772" s="115"/>
      <c r="G772" s="115"/>
    </row>
    <row r="773">
      <c r="C773" s="115"/>
      <c r="D773" s="115"/>
      <c r="E773" s="115"/>
      <c r="F773" s="115"/>
      <c r="G773" s="115"/>
    </row>
    <row r="774">
      <c r="C774" s="115"/>
      <c r="D774" s="115"/>
      <c r="E774" s="115"/>
      <c r="F774" s="115"/>
      <c r="G774" s="115"/>
    </row>
    <row r="775">
      <c r="C775" s="115"/>
      <c r="D775" s="115"/>
      <c r="E775" s="115"/>
      <c r="F775" s="115"/>
      <c r="G775" s="115"/>
    </row>
    <row r="776">
      <c r="C776" s="115"/>
      <c r="D776" s="115"/>
      <c r="E776" s="115"/>
      <c r="F776" s="115"/>
      <c r="G776" s="115"/>
    </row>
    <row r="777">
      <c r="C777" s="115"/>
      <c r="D777" s="115"/>
      <c r="E777" s="115"/>
      <c r="F777" s="115"/>
      <c r="G777" s="115"/>
    </row>
    <row r="778">
      <c r="C778" s="115"/>
      <c r="D778" s="115"/>
      <c r="E778" s="115"/>
      <c r="F778" s="115"/>
      <c r="G778" s="115"/>
    </row>
    <row r="779">
      <c r="C779" s="115"/>
      <c r="D779" s="115"/>
      <c r="E779" s="115"/>
      <c r="F779" s="115"/>
      <c r="G779" s="115"/>
    </row>
    <row r="780">
      <c r="C780" s="115"/>
      <c r="D780" s="115"/>
      <c r="E780" s="115"/>
      <c r="F780" s="115"/>
      <c r="G780" s="115"/>
    </row>
    <row r="781">
      <c r="C781" s="115"/>
      <c r="D781" s="115"/>
      <c r="E781" s="115"/>
      <c r="F781" s="115"/>
      <c r="G781" s="115"/>
    </row>
    <row r="782">
      <c r="C782" s="115"/>
      <c r="D782" s="115"/>
      <c r="E782" s="115"/>
      <c r="F782" s="115"/>
      <c r="G782" s="115"/>
    </row>
    <row r="783">
      <c r="C783" s="115"/>
      <c r="D783" s="115"/>
      <c r="E783" s="115"/>
      <c r="F783" s="115"/>
      <c r="G783" s="115"/>
    </row>
    <row r="784">
      <c r="C784" s="115"/>
      <c r="D784" s="115"/>
      <c r="E784" s="115"/>
      <c r="F784" s="115"/>
      <c r="G784" s="115"/>
    </row>
    <row r="785">
      <c r="C785" s="115"/>
      <c r="D785" s="115"/>
      <c r="E785" s="115"/>
      <c r="F785" s="115"/>
      <c r="G785" s="115"/>
    </row>
    <row r="786">
      <c r="C786" s="115"/>
      <c r="D786" s="115"/>
      <c r="E786" s="115"/>
      <c r="F786" s="115"/>
      <c r="G786" s="115"/>
    </row>
    <row r="787">
      <c r="C787" s="115"/>
      <c r="D787" s="115"/>
      <c r="E787" s="115"/>
      <c r="F787" s="115"/>
      <c r="G787" s="115"/>
    </row>
    <row r="788">
      <c r="C788" s="115"/>
      <c r="D788" s="115"/>
      <c r="E788" s="115"/>
      <c r="F788" s="115"/>
      <c r="G788" s="115"/>
    </row>
    <row r="789">
      <c r="C789" s="115"/>
      <c r="D789" s="115"/>
      <c r="E789" s="115"/>
      <c r="F789" s="115"/>
      <c r="G789" s="115"/>
    </row>
    <row r="790">
      <c r="C790" s="115"/>
      <c r="D790" s="115"/>
      <c r="E790" s="115"/>
      <c r="F790" s="115"/>
      <c r="G790" s="115"/>
    </row>
    <row r="791">
      <c r="C791" s="115"/>
      <c r="D791" s="115"/>
      <c r="E791" s="115"/>
      <c r="F791" s="115"/>
      <c r="G791" s="115"/>
    </row>
    <row r="792">
      <c r="C792" s="115"/>
      <c r="D792" s="115"/>
      <c r="E792" s="115"/>
      <c r="F792" s="115"/>
      <c r="G792" s="115"/>
    </row>
    <row r="793">
      <c r="C793" s="115"/>
      <c r="D793" s="115"/>
      <c r="E793" s="115"/>
      <c r="F793" s="115"/>
      <c r="G793" s="115"/>
    </row>
    <row r="794">
      <c r="C794" s="115"/>
      <c r="D794" s="115"/>
      <c r="E794" s="115"/>
      <c r="F794" s="115"/>
      <c r="G794" s="115"/>
    </row>
    <row r="795">
      <c r="C795" s="115"/>
      <c r="D795" s="115"/>
      <c r="E795" s="115"/>
      <c r="F795" s="115"/>
      <c r="G795" s="115"/>
    </row>
    <row r="796">
      <c r="C796" s="115"/>
      <c r="D796" s="115"/>
      <c r="E796" s="115"/>
      <c r="F796" s="115"/>
      <c r="G796" s="115"/>
    </row>
    <row r="797">
      <c r="C797" s="115"/>
      <c r="D797" s="115"/>
      <c r="E797" s="115"/>
      <c r="F797" s="115"/>
      <c r="G797" s="115"/>
    </row>
    <row r="798">
      <c r="C798" s="115"/>
      <c r="D798" s="115"/>
      <c r="E798" s="115"/>
      <c r="F798" s="115"/>
      <c r="G798" s="115"/>
    </row>
    <row r="799">
      <c r="C799" s="115"/>
      <c r="D799" s="115"/>
      <c r="E799" s="115"/>
      <c r="F799" s="115"/>
      <c r="G799" s="115"/>
    </row>
    <row r="800">
      <c r="C800" s="115"/>
      <c r="D800" s="115"/>
      <c r="E800" s="115"/>
      <c r="F800" s="115"/>
      <c r="G800" s="115"/>
    </row>
    <row r="801">
      <c r="C801" s="115"/>
      <c r="D801" s="115"/>
      <c r="E801" s="115"/>
      <c r="F801" s="115"/>
      <c r="G801" s="115"/>
    </row>
    <row r="802">
      <c r="C802" s="115"/>
      <c r="D802" s="115"/>
      <c r="E802" s="115"/>
      <c r="F802" s="115"/>
      <c r="G802" s="115"/>
    </row>
    <row r="803">
      <c r="C803" s="115"/>
      <c r="D803" s="115"/>
      <c r="E803" s="115"/>
      <c r="F803" s="115"/>
      <c r="G803" s="115"/>
    </row>
    <row r="804">
      <c r="C804" s="115"/>
      <c r="D804" s="115"/>
      <c r="E804" s="115"/>
      <c r="F804" s="115"/>
      <c r="G804" s="115"/>
    </row>
    <row r="805">
      <c r="C805" s="115"/>
      <c r="D805" s="115"/>
      <c r="E805" s="115"/>
      <c r="F805" s="115"/>
      <c r="G805" s="115"/>
    </row>
    <row r="806">
      <c r="C806" s="115"/>
      <c r="D806" s="115"/>
      <c r="E806" s="115"/>
      <c r="F806" s="115"/>
      <c r="G806" s="115"/>
    </row>
    <row r="807">
      <c r="C807" s="115"/>
      <c r="D807" s="115"/>
      <c r="E807" s="115"/>
      <c r="F807" s="115"/>
      <c r="G807" s="115"/>
    </row>
    <row r="808">
      <c r="C808" s="115"/>
      <c r="D808" s="115"/>
      <c r="E808" s="115"/>
      <c r="F808" s="115"/>
      <c r="G808" s="115"/>
    </row>
    <row r="809">
      <c r="C809" s="115"/>
      <c r="D809" s="115"/>
      <c r="E809" s="115"/>
      <c r="F809" s="115"/>
      <c r="G809" s="115"/>
    </row>
    <row r="810">
      <c r="C810" s="115"/>
      <c r="D810" s="115"/>
      <c r="E810" s="115"/>
      <c r="F810" s="115"/>
      <c r="G810" s="115"/>
    </row>
    <row r="811">
      <c r="C811" s="115"/>
      <c r="D811" s="115"/>
      <c r="E811" s="115"/>
      <c r="F811" s="115"/>
      <c r="G811" s="115"/>
    </row>
    <row r="812">
      <c r="C812" s="115"/>
      <c r="D812" s="115"/>
      <c r="E812" s="115"/>
      <c r="F812" s="115"/>
      <c r="G812" s="115"/>
    </row>
    <row r="813">
      <c r="C813" s="115"/>
      <c r="D813" s="115"/>
      <c r="E813" s="115"/>
      <c r="F813" s="115"/>
      <c r="G813" s="115"/>
    </row>
    <row r="814">
      <c r="C814" s="115"/>
      <c r="D814" s="115"/>
      <c r="E814" s="115"/>
      <c r="F814" s="115"/>
      <c r="G814" s="115"/>
    </row>
    <row r="815">
      <c r="C815" s="115"/>
      <c r="D815" s="115"/>
      <c r="E815" s="115"/>
      <c r="F815" s="115"/>
      <c r="G815" s="115"/>
    </row>
    <row r="816">
      <c r="C816" s="115"/>
      <c r="D816" s="115"/>
      <c r="E816" s="115"/>
      <c r="F816" s="115"/>
      <c r="G816" s="115"/>
    </row>
    <row r="817">
      <c r="C817" s="115"/>
      <c r="D817" s="115"/>
      <c r="E817" s="115"/>
      <c r="F817" s="115"/>
      <c r="G817" s="115"/>
    </row>
    <row r="818">
      <c r="C818" s="115"/>
      <c r="D818" s="115"/>
      <c r="E818" s="115"/>
      <c r="F818" s="115"/>
      <c r="G818" s="115"/>
    </row>
    <row r="819">
      <c r="C819" s="115"/>
      <c r="D819" s="115"/>
      <c r="E819" s="115"/>
      <c r="F819" s="115"/>
      <c r="G819" s="115"/>
    </row>
    <row r="820">
      <c r="C820" s="115"/>
      <c r="D820" s="115"/>
      <c r="E820" s="115"/>
      <c r="F820" s="115"/>
      <c r="G820" s="115"/>
    </row>
    <row r="821">
      <c r="C821" s="115"/>
      <c r="D821" s="115"/>
      <c r="E821" s="115"/>
      <c r="F821" s="115"/>
      <c r="G821" s="115"/>
    </row>
    <row r="822">
      <c r="C822" s="115"/>
      <c r="D822" s="115"/>
      <c r="E822" s="115"/>
      <c r="F822" s="115"/>
      <c r="G822" s="115"/>
    </row>
    <row r="823">
      <c r="C823" s="115"/>
      <c r="D823" s="115"/>
      <c r="E823" s="115"/>
      <c r="F823" s="115"/>
      <c r="G823" s="115"/>
    </row>
    <row r="824">
      <c r="C824" s="115"/>
      <c r="D824" s="115"/>
      <c r="E824" s="115"/>
      <c r="F824" s="115"/>
      <c r="G824" s="115"/>
    </row>
    <row r="825">
      <c r="C825" s="115"/>
      <c r="D825" s="115"/>
      <c r="E825" s="115"/>
      <c r="F825" s="115"/>
      <c r="G825" s="115"/>
    </row>
    <row r="826">
      <c r="C826" s="115"/>
      <c r="D826" s="115"/>
      <c r="E826" s="115"/>
      <c r="F826" s="115"/>
      <c r="G826" s="115"/>
    </row>
    <row r="827">
      <c r="C827" s="115"/>
      <c r="D827" s="115"/>
      <c r="E827" s="115"/>
      <c r="F827" s="115"/>
      <c r="G827" s="115"/>
    </row>
    <row r="828">
      <c r="C828" s="115"/>
      <c r="D828" s="115"/>
      <c r="E828" s="115"/>
      <c r="F828" s="115"/>
      <c r="G828" s="115"/>
    </row>
    <row r="829">
      <c r="C829" s="115"/>
      <c r="D829" s="115"/>
      <c r="E829" s="115"/>
      <c r="F829" s="115"/>
      <c r="G829" s="115"/>
    </row>
    <row r="830">
      <c r="C830" s="115"/>
      <c r="D830" s="115"/>
      <c r="E830" s="115"/>
      <c r="F830" s="115"/>
      <c r="G830" s="115"/>
    </row>
    <row r="831">
      <c r="C831" s="115"/>
      <c r="D831" s="115"/>
      <c r="E831" s="115"/>
      <c r="F831" s="115"/>
      <c r="G831" s="115"/>
    </row>
    <row r="832">
      <c r="C832" s="115"/>
      <c r="D832" s="115"/>
      <c r="E832" s="115"/>
      <c r="F832" s="115"/>
      <c r="G832" s="115"/>
    </row>
    <row r="833">
      <c r="C833" s="115"/>
      <c r="D833" s="115"/>
      <c r="E833" s="115"/>
      <c r="F833" s="115"/>
      <c r="G833" s="115"/>
    </row>
    <row r="834">
      <c r="C834" s="115"/>
      <c r="D834" s="115"/>
      <c r="E834" s="115"/>
      <c r="F834" s="115"/>
      <c r="G834" s="115"/>
    </row>
    <row r="835">
      <c r="C835" s="115"/>
      <c r="D835" s="115"/>
      <c r="E835" s="115"/>
      <c r="F835" s="115"/>
      <c r="G835" s="115"/>
    </row>
    <row r="836">
      <c r="C836" s="115"/>
      <c r="D836" s="115"/>
      <c r="E836" s="115"/>
      <c r="F836" s="115"/>
      <c r="G836" s="115"/>
    </row>
    <row r="837">
      <c r="C837" s="115"/>
      <c r="D837" s="115"/>
      <c r="E837" s="115"/>
      <c r="F837" s="115"/>
      <c r="G837" s="115"/>
    </row>
    <row r="838">
      <c r="C838" s="115"/>
      <c r="D838" s="115"/>
      <c r="E838" s="115"/>
      <c r="F838" s="115"/>
      <c r="G838" s="115"/>
    </row>
    <row r="839">
      <c r="C839" s="115"/>
      <c r="D839" s="115"/>
      <c r="E839" s="115"/>
      <c r="F839" s="115"/>
      <c r="G839" s="115"/>
    </row>
    <row r="840">
      <c r="C840" s="115"/>
      <c r="D840" s="115"/>
      <c r="E840" s="115"/>
      <c r="F840" s="115"/>
      <c r="G840" s="115"/>
    </row>
    <row r="841">
      <c r="C841" s="115"/>
      <c r="D841" s="115"/>
      <c r="E841" s="115"/>
      <c r="F841" s="115"/>
      <c r="G841" s="115"/>
    </row>
    <row r="842">
      <c r="C842" s="115"/>
      <c r="D842" s="115"/>
      <c r="E842" s="115"/>
      <c r="F842" s="115"/>
      <c r="G842" s="115"/>
    </row>
    <row r="843">
      <c r="C843" s="115"/>
      <c r="D843" s="115"/>
      <c r="E843" s="115"/>
      <c r="F843" s="115"/>
      <c r="G843" s="115"/>
    </row>
    <row r="844">
      <c r="C844" s="115"/>
      <c r="D844" s="115"/>
      <c r="E844" s="115"/>
      <c r="F844" s="115"/>
      <c r="G844" s="115"/>
    </row>
    <row r="845">
      <c r="C845" s="115"/>
      <c r="D845" s="115"/>
      <c r="E845" s="115"/>
      <c r="F845" s="115"/>
      <c r="G845" s="115"/>
    </row>
    <row r="846">
      <c r="C846" s="115"/>
      <c r="D846" s="115"/>
      <c r="E846" s="115"/>
      <c r="F846" s="115"/>
      <c r="G846" s="115"/>
    </row>
    <row r="847">
      <c r="C847" s="115"/>
      <c r="D847" s="115"/>
      <c r="E847" s="115"/>
      <c r="F847" s="115"/>
      <c r="G847" s="115"/>
    </row>
    <row r="848">
      <c r="C848" s="115"/>
      <c r="D848" s="115"/>
      <c r="E848" s="115"/>
      <c r="F848" s="115"/>
      <c r="G848" s="115"/>
    </row>
    <row r="849">
      <c r="C849" s="115"/>
      <c r="D849" s="115"/>
      <c r="E849" s="115"/>
      <c r="F849" s="115"/>
      <c r="G849" s="115"/>
    </row>
    <row r="850">
      <c r="C850" s="115"/>
      <c r="D850" s="115"/>
      <c r="E850" s="115"/>
      <c r="F850" s="115"/>
      <c r="G850" s="115"/>
    </row>
    <row r="851">
      <c r="C851" s="115"/>
      <c r="D851" s="115"/>
      <c r="E851" s="115"/>
      <c r="F851" s="115"/>
      <c r="G851" s="115"/>
    </row>
    <row r="852">
      <c r="C852" s="115"/>
      <c r="D852" s="115"/>
      <c r="E852" s="115"/>
      <c r="F852" s="115"/>
      <c r="G852" s="115"/>
    </row>
    <row r="853">
      <c r="C853" s="115"/>
      <c r="D853" s="115"/>
      <c r="E853" s="115"/>
      <c r="F853" s="115"/>
      <c r="G853" s="115"/>
    </row>
    <row r="854">
      <c r="C854" s="115"/>
      <c r="D854" s="115"/>
      <c r="E854" s="115"/>
      <c r="F854" s="115"/>
      <c r="G854" s="115"/>
    </row>
    <row r="855">
      <c r="C855" s="115"/>
      <c r="D855" s="115"/>
      <c r="E855" s="115"/>
      <c r="F855" s="115"/>
      <c r="G855" s="115"/>
    </row>
    <row r="856">
      <c r="C856" s="115"/>
      <c r="D856" s="115"/>
      <c r="E856" s="115"/>
      <c r="F856" s="115"/>
      <c r="G856" s="115"/>
    </row>
    <row r="857">
      <c r="C857" s="115"/>
      <c r="D857" s="115"/>
      <c r="E857" s="115"/>
      <c r="F857" s="115"/>
      <c r="G857" s="115"/>
    </row>
    <row r="858">
      <c r="C858" s="115"/>
      <c r="D858" s="115"/>
      <c r="E858" s="115"/>
      <c r="F858" s="115"/>
      <c r="G858" s="115"/>
    </row>
    <row r="859">
      <c r="C859" s="115"/>
      <c r="D859" s="115"/>
      <c r="E859" s="115"/>
      <c r="F859" s="115"/>
      <c r="G859" s="115"/>
    </row>
    <row r="860">
      <c r="C860" s="115"/>
      <c r="D860" s="115"/>
      <c r="E860" s="115"/>
      <c r="F860" s="115"/>
      <c r="G860" s="115"/>
    </row>
    <row r="861">
      <c r="C861" s="115"/>
      <c r="D861" s="115"/>
      <c r="E861" s="115"/>
      <c r="F861" s="115"/>
      <c r="G861" s="115"/>
    </row>
    <row r="862">
      <c r="C862" s="115"/>
      <c r="D862" s="115"/>
      <c r="E862" s="115"/>
      <c r="F862" s="115"/>
      <c r="G862" s="115"/>
    </row>
    <row r="863">
      <c r="C863" s="115"/>
      <c r="D863" s="115"/>
      <c r="E863" s="115"/>
      <c r="F863" s="115"/>
      <c r="G863" s="115"/>
    </row>
    <row r="864">
      <c r="C864" s="115"/>
      <c r="D864" s="115"/>
      <c r="E864" s="115"/>
      <c r="F864" s="115"/>
      <c r="G864" s="115"/>
    </row>
    <row r="865">
      <c r="C865" s="115"/>
      <c r="D865" s="115"/>
      <c r="E865" s="115"/>
      <c r="F865" s="115"/>
      <c r="G865" s="115"/>
    </row>
    <row r="866">
      <c r="C866" s="115"/>
      <c r="D866" s="115"/>
      <c r="E866" s="115"/>
      <c r="F866" s="115"/>
      <c r="G866" s="115"/>
    </row>
    <row r="867">
      <c r="C867" s="115"/>
      <c r="D867" s="115"/>
      <c r="E867" s="115"/>
      <c r="F867" s="115"/>
      <c r="G867" s="115"/>
    </row>
    <row r="868">
      <c r="C868" s="115"/>
      <c r="D868" s="115"/>
      <c r="E868" s="115"/>
      <c r="F868" s="115"/>
      <c r="G868" s="115"/>
    </row>
    <row r="869">
      <c r="C869" s="115"/>
      <c r="D869" s="115"/>
      <c r="E869" s="115"/>
      <c r="F869" s="115"/>
      <c r="G869" s="115"/>
    </row>
    <row r="870">
      <c r="C870" s="115"/>
      <c r="D870" s="115"/>
      <c r="E870" s="115"/>
      <c r="F870" s="115"/>
      <c r="G870" s="115"/>
    </row>
    <row r="871">
      <c r="C871" s="115"/>
      <c r="D871" s="115"/>
      <c r="E871" s="115"/>
      <c r="F871" s="115"/>
      <c r="G871" s="115"/>
    </row>
    <row r="872">
      <c r="C872" s="115"/>
      <c r="D872" s="115"/>
      <c r="E872" s="115"/>
      <c r="F872" s="115"/>
      <c r="G872" s="115"/>
    </row>
    <row r="873">
      <c r="C873" s="115"/>
      <c r="D873" s="115"/>
      <c r="E873" s="115"/>
      <c r="F873" s="115"/>
      <c r="G873" s="115"/>
    </row>
    <row r="874">
      <c r="C874" s="115"/>
      <c r="D874" s="115"/>
      <c r="E874" s="115"/>
      <c r="F874" s="115"/>
      <c r="G874" s="115"/>
    </row>
    <row r="875">
      <c r="C875" s="115"/>
      <c r="D875" s="115"/>
      <c r="E875" s="115"/>
      <c r="F875" s="115"/>
      <c r="G875" s="115"/>
    </row>
    <row r="876">
      <c r="C876" s="115"/>
      <c r="D876" s="115"/>
      <c r="E876" s="115"/>
      <c r="F876" s="115"/>
      <c r="G876" s="115"/>
    </row>
    <row r="877">
      <c r="C877" s="115"/>
      <c r="D877" s="115"/>
      <c r="E877" s="115"/>
      <c r="F877" s="115"/>
      <c r="G877" s="115"/>
    </row>
    <row r="878">
      <c r="C878" s="115"/>
      <c r="D878" s="115"/>
      <c r="E878" s="115"/>
      <c r="F878" s="115"/>
      <c r="G878" s="115"/>
    </row>
    <row r="879">
      <c r="C879" s="115"/>
      <c r="D879" s="115"/>
      <c r="E879" s="115"/>
      <c r="F879" s="115"/>
      <c r="G879" s="115"/>
    </row>
    <row r="880">
      <c r="C880" s="115"/>
      <c r="D880" s="115"/>
      <c r="E880" s="115"/>
      <c r="F880" s="115"/>
      <c r="G880" s="115"/>
    </row>
    <row r="881">
      <c r="C881" s="115"/>
      <c r="D881" s="115"/>
      <c r="E881" s="115"/>
      <c r="F881" s="115"/>
      <c r="G881" s="115"/>
    </row>
    <row r="882">
      <c r="C882" s="115"/>
      <c r="D882" s="115"/>
      <c r="E882" s="115"/>
      <c r="F882" s="115"/>
      <c r="G882" s="115"/>
    </row>
    <row r="883">
      <c r="C883" s="115"/>
      <c r="D883" s="115"/>
      <c r="E883" s="115"/>
      <c r="F883" s="115"/>
      <c r="G883" s="115"/>
    </row>
    <row r="884">
      <c r="C884" s="115"/>
      <c r="D884" s="115"/>
      <c r="E884" s="115"/>
      <c r="F884" s="115"/>
      <c r="G884" s="115"/>
    </row>
    <row r="885">
      <c r="C885" s="115"/>
      <c r="D885" s="115"/>
      <c r="E885" s="115"/>
      <c r="F885" s="115"/>
      <c r="G885" s="115"/>
    </row>
    <row r="886">
      <c r="C886" s="115"/>
      <c r="D886" s="115"/>
      <c r="E886" s="115"/>
      <c r="F886" s="115"/>
      <c r="G886" s="115"/>
    </row>
    <row r="887">
      <c r="C887" s="115"/>
      <c r="D887" s="115"/>
      <c r="E887" s="115"/>
      <c r="F887" s="115"/>
      <c r="G887" s="115"/>
    </row>
    <row r="888">
      <c r="C888" s="115"/>
      <c r="D888" s="115"/>
      <c r="E888" s="115"/>
      <c r="F888" s="115"/>
      <c r="G888" s="115"/>
    </row>
    <row r="889">
      <c r="C889" s="115"/>
      <c r="D889" s="115"/>
      <c r="E889" s="115"/>
      <c r="F889" s="115"/>
      <c r="G889" s="115"/>
    </row>
    <row r="890">
      <c r="C890" s="115"/>
      <c r="D890" s="115"/>
      <c r="E890" s="115"/>
      <c r="F890" s="115"/>
      <c r="G890" s="115"/>
    </row>
    <row r="891">
      <c r="C891" s="115"/>
      <c r="D891" s="115"/>
      <c r="E891" s="115"/>
      <c r="F891" s="115"/>
      <c r="G891" s="115"/>
    </row>
    <row r="892">
      <c r="C892" s="115"/>
      <c r="D892" s="115"/>
      <c r="E892" s="115"/>
      <c r="F892" s="115"/>
      <c r="G892" s="115"/>
    </row>
    <row r="893">
      <c r="C893" s="115"/>
      <c r="D893" s="115"/>
      <c r="E893" s="115"/>
      <c r="F893" s="115"/>
      <c r="G893" s="115"/>
    </row>
    <row r="894">
      <c r="C894" s="115"/>
      <c r="D894" s="115"/>
      <c r="E894" s="115"/>
      <c r="F894" s="115"/>
      <c r="G894" s="115"/>
    </row>
    <row r="895">
      <c r="C895" s="115"/>
      <c r="D895" s="115"/>
      <c r="E895" s="115"/>
      <c r="F895" s="115"/>
      <c r="G895" s="115"/>
    </row>
    <row r="896">
      <c r="C896" s="115"/>
      <c r="D896" s="115"/>
      <c r="E896" s="115"/>
      <c r="F896" s="115"/>
      <c r="G896" s="115"/>
    </row>
    <row r="897">
      <c r="C897" s="115"/>
      <c r="D897" s="115"/>
      <c r="E897" s="115"/>
      <c r="F897" s="115"/>
      <c r="G897" s="115"/>
    </row>
    <row r="898">
      <c r="C898" s="115"/>
      <c r="D898" s="115"/>
      <c r="E898" s="115"/>
      <c r="F898" s="115"/>
      <c r="G898" s="115"/>
    </row>
    <row r="899">
      <c r="C899" s="115"/>
      <c r="D899" s="115"/>
      <c r="E899" s="115"/>
      <c r="F899" s="115"/>
      <c r="G899" s="115"/>
    </row>
    <row r="900">
      <c r="C900" s="115"/>
      <c r="D900" s="115"/>
      <c r="E900" s="115"/>
      <c r="F900" s="115"/>
      <c r="G900" s="115"/>
    </row>
    <row r="901">
      <c r="C901" s="115"/>
      <c r="D901" s="115"/>
      <c r="E901" s="115"/>
      <c r="F901" s="115"/>
      <c r="G901" s="115"/>
    </row>
    <row r="902">
      <c r="C902" s="115"/>
      <c r="D902" s="115"/>
      <c r="E902" s="115"/>
      <c r="F902" s="115"/>
      <c r="G902" s="115"/>
    </row>
    <row r="903">
      <c r="C903" s="115"/>
      <c r="D903" s="115"/>
      <c r="E903" s="115"/>
      <c r="F903" s="115"/>
      <c r="G903" s="115"/>
    </row>
    <row r="904">
      <c r="C904" s="115"/>
      <c r="D904" s="115"/>
      <c r="E904" s="115"/>
      <c r="F904" s="115"/>
      <c r="G904" s="115"/>
    </row>
    <row r="905">
      <c r="C905" s="115"/>
      <c r="D905" s="115"/>
      <c r="E905" s="115"/>
      <c r="F905" s="115"/>
      <c r="G905" s="115"/>
    </row>
    <row r="906">
      <c r="C906" s="115"/>
      <c r="D906" s="115"/>
      <c r="E906" s="115"/>
      <c r="F906" s="115"/>
      <c r="G906" s="115"/>
    </row>
    <row r="907">
      <c r="C907" s="115"/>
      <c r="D907" s="115"/>
      <c r="E907" s="115"/>
      <c r="F907" s="115"/>
      <c r="G907" s="115"/>
    </row>
    <row r="908">
      <c r="C908" s="115"/>
      <c r="D908" s="115"/>
      <c r="E908" s="115"/>
      <c r="F908" s="115"/>
      <c r="G908" s="115"/>
    </row>
    <row r="909">
      <c r="C909" s="115"/>
      <c r="D909" s="115"/>
      <c r="E909" s="115"/>
      <c r="F909" s="115"/>
      <c r="G909" s="115"/>
    </row>
    <row r="910">
      <c r="C910" s="115"/>
      <c r="D910" s="115"/>
      <c r="E910" s="115"/>
      <c r="F910" s="115"/>
      <c r="G910" s="115"/>
    </row>
    <row r="911">
      <c r="C911" s="115"/>
      <c r="D911" s="115"/>
      <c r="E911" s="115"/>
      <c r="F911" s="115"/>
      <c r="G911" s="115"/>
    </row>
    <row r="912">
      <c r="C912" s="115"/>
      <c r="D912" s="115"/>
      <c r="E912" s="115"/>
      <c r="F912" s="115"/>
      <c r="G912" s="115"/>
    </row>
    <row r="913">
      <c r="C913" s="115"/>
      <c r="D913" s="115"/>
      <c r="E913" s="115"/>
      <c r="F913" s="115"/>
      <c r="G913" s="115"/>
    </row>
    <row r="914">
      <c r="C914" s="115"/>
      <c r="D914" s="115"/>
      <c r="E914" s="115"/>
      <c r="F914" s="115"/>
      <c r="G914" s="115"/>
    </row>
    <row r="915">
      <c r="C915" s="115"/>
      <c r="D915" s="115"/>
      <c r="E915" s="115"/>
      <c r="F915" s="115"/>
      <c r="G915" s="115"/>
    </row>
    <row r="916">
      <c r="C916" s="115"/>
      <c r="D916" s="115"/>
      <c r="E916" s="115"/>
      <c r="F916" s="115"/>
      <c r="G916" s="115"/>
    </row>
    <row r="917">
      <c r="C917" s="115"/>
      <c r="D917" s="115"/>
      <c r="E917" s="115"/>
      <c r="F917" s="115"/>
      <c r="G917" s="115"/>
    </row>
    <row r="918">
      <c r="C918" s="115"/>
      <c r="D918" s="115"/>
      <c r="E918" s="115"/>
      <c r="F918" s="115"/>
      <c r="G918" s="115"/>
    </row>
    <row r="919">
      <c r="C919" s="115"/>
      <c r="D919" s="115"/>
      <c r="E919" s="115"/>
      <c r="F919" s="115"/>
      <c r="G919" s="115"/>
    </row>
    <row r="920">
      <c r="C920" s="115"/>
      <c r="D920" s="115"/>
      <c r="E920" s="115"/>
      <c r="F920" s="115"/>
      <c r="G920" s="115"/>
    </row>
    <row r="921">
      <c r="C921" s="115"/>
      <c r="D921" s="115"/>
      <c r="E921" s="115"/>
      <c r="F921" s="115"/>
      <c r="G921" s="115"/>
    </row>
    <row r="922">
      <c r="C922" s="115"/>
      <c r="D922" s="115"/>
      <c r="E922" s="115"/>
      <c r="F922" s="115"/>
      <c r="G922" s="115"/>
    </row>
    <row r="923">
      <c r="C923" s="115"/>
      <c r="D923" s="115"/>
      <c r="E923" s="115"/>
      <c r="F923" s="115"/>
      <c r="G923" s="115"/>
    </row>
    <row r="924">
      <c r="C924" s="115"/>
      <c r="D924" s="115"/>
      <c r="E924" s="115"/>
      <c r="F924" s="115"/>
      <c r="G924" s="115"/>
    </row>
    <row r="925">
      <c r="C925" s="115"/>
      <c r="D925" s="115"/>
      <c r="E925" s="115"/>
      <c r="F925" s="115"/>
      <c r="G925" s="115"/>
    </row>
    <row r="926">
      <c r="C926" s="115"/>
      <c r="D926" s="115"/>
      <c r="E926" s="115"/>
      <c r="F926" s="115"/>
      <c r="G926" s="115"/>
    </row>
    <row r="927">
      <c r="C927" s="115"/>
      <c r="D927" s="115"/>
      <c r="E927" s="115"/>
      <c r="F927" s="115"/>
      <c r="G927" s="115"/>
    </row>
    <row r="928">
      <c r="C928" s="115"/>
      <c r="D928" s="115"/>
      <c r="E928" s="115"/>
      <c r="F928" s="115"/>
      <c r="G928" s="115"/>
    </row>
    <row r="929">
      <c r="C929" s="115"/>
      <c r="D929" s="115"/>
      <c r="E929" s="115"/>
      <c r="F929" s="115"/>
      <c r="G929" s="115"/>
    </row>
    <row r="930">
      <c r="C930" s="115"/>
      <c r="D930" s="115"/>
      <c r="E930" s="115"/>
      <c r="F930" s="115"/>
      <c r="G930" s="115"/>
    </row>
    <row r="931">
      <c r="C931" s="115"/>
      <c r="D931" s="115"/>
      <c r="E931" s="115"/>
      <c r="F931" s="115"/>
      <c r="G931" s="115"/>
    </row>
    <row r="932">
      <c r="C932" s="115"/>
      <c r="D932" s="115"/>
      <c r="E932" s="115"/>
      <c r="F932" s="115"/>
      <c r="G932" s="115"/>
    </row>
    <row r="933">
      <c r="C933" s="115"/>
      <c r="D933" s="115"/>
      <c r="E933" s="115"/>
      <c r="F933" s="115"/>
      <c r="G933" s="115"/>
    </row>
    <row r="934">
      <c r="C934" s="115"/>
      <c r="D934" s="115"/>
      <c r="E934" s="115"/>
      <c r="F934" s="115"/>
      <c r="G934" s="115"/>
    </row>
    <row r="935">
      <c r="C935" s="115"/>
      <c r="D935" s="115"/>
      <c r="E935" s="115"/>
      <c r="F935" s="115"/>
      <c r="G935" s="115"/>
    </row>
    <row r="936">
      <c r="C936" s="115"/>
      <c r="D936" s="115"/>
      <c r="E936" s="115"/>
      <c r="F936" s="115"/>
      <c r="G936" s="115"/>
    </row>
    <row r="937">
      <c r="C937" s="115"/>
      <c r="D937" s="115"/>
      <c r="E937" s="115"/>
      <c r="F937" s="115"/>
      <c r="G937" s="115"/>
    </row>
    <row r="938">
      <c r="C938" s="115"/>
      <c r="D938" s="115"/>
      <c r="E938" s="115"/>
      <c r="F938" s="115"/>
      <c r="G938" s="115"/>
    </row>
    <row r="939">
      <c r="C939" s="115"/>
      <c r="D939" s="115"/>
      <c r="E939" s="115"/>
      <c r="F939" s="115"/>
      <c r="G939" s="115"/>
    </row>
    <row r="940">
      <c r="C940" s="115"/>
      <c r="D940" s="115"/>
      <c r="E940" s="115"/>
      <c r="F940" s="115"/>
      <c r="G940" s="115"/>
    </row>
    <row r="941">
      <c r="C941" s="115"/>
      <c r="D941" s="115"/>
      <c r="E941" s="115"/>
      <c r="F941" s="115"/>
      <c r="G941" s="115"/>
    </row>
    <row r="942">
      <c r="C942" s="115"/>
      <c r="D942" s="115"/>
      <c r="E942" s="115"/>
      <c r="F942" s="115"/>
      <c r="G942" s="115"/>
    </row>
    <row r="943">
      <c r="C943" s="115"/>
      <c r="D943" s="115"/>
      <c r="E943" s="115"/>
      <c r="F943" s="115"/>
      <c r="G943" s="115"/>
    </row>
    <row r="944">
      <c r="C944" s="115"/>
      <c r="D944" s="115"/>
      <c r="E944" s="115"/>
      <c r="F944" s="115"/>
      <c r="G944" s="115"/>
    </row>
    <row r="945">
      <c r="C945" s="115"/>
      <c r="D945" s="115"/>
      <c r="E945" s="115"/>
      <c r="F945" s="115"/>
      <c r="G945" s="115"/>
    </row>
    <row r="946">
      <c r="C946" s="115"/>
      <c r="D946" s="115"/>
      <c r="E946" s="115"/>
      <c r="F946" s="115"/>
      <c r="G946" s="115"/>
    </row>
    <row r="947">
      <c r="C947" s="115"/>
      <c r="D947" s="115"/>
      <c r="E947" s="115"/>
      <c r="F947" s="115"/>
      <c r="G947" s="115"/>
    </row>
    <row r="948">
      <c r="C948" s="115"/>
      <c r="D948" s="115"/>
      <c r="E948" s="115"/>
      <c r="F948" s="115"/>
      <c r="G948" s="115"/>
    </row>
    <row r="949">
      <c r="C949" s="115"/>
      <c r="D949" s="115"/>
      <c r="E949" s="115"/>
      <c r="F949" s="115"/>
      <c r="G949" s="115"/>
    </row>
    <row r="950">
      <c r="C950" s="115"/>
      <c r="D950" s="115"/>
      <c r="E950" s="115"/>
      <c r="F950" s="115"/>
      <c r="G950" s="115"/>
    </row>
    <row r="951">
      <c r="C951" s="115"/>
      <c r="D951" s="115"/>
      <c r="E951" s="115"/>
      <c r="F951" s="115"/>
      <c r="G951" s="115"/>
    </row>
    <row r="952">
      <c r="C952" s="115"/>
      <c r="D952" s="115"/>
      <c r="E952" s="115"/>
      <c r="F952" s="115"/>
      <c r="G952" s="115"/>
    </row>
    <row r="953">
      <c r="C953" s="115"/>
      <c r="D953" s="115"/>
      <c r="E953" s="115"/>
      <c r="F953" s="115"/>
      <c r="G953" s="115"/>
    </row>
    <row r="954">
      <c r="C954" s="115"/>
      <c r="D954" s="115"/>
      <c r="E954" s="115"/>
      <c r="F954" s="115"/>
      <c r="G954" s="115"/>
    </row>
    <row r="955">
      <c r="C955" s="115"/>
      <c r="D955" s="115"/>
      <c r="E955" s="115"/>
      <c r="F955" s="115"/>
      <c r="G955" s="115"/>
    </row>
    <row r="956">
      <c r="C956" s="115"/>
      <c r="D956" s="115"/>
      <c r="E956" s="115"/>
      <c r="F956" s="115"/>
      <c r="G956" s="115"/>
    </row>
    <row r="957">
      <c r="C957" s="115"/>
      <c r="D957" s="115"/>
      <c r="E957" s="115"/>
      <c r="F957" s="115"/>
      <c r="G957" s="115"/>
    </row>
    <row r="958">
      <c r="C958" s="115"/>
      <c r="D958" s="115"/>
      <c r="E958" s="115"/>
      <c r="F958" s="115"/>
      <c r="G958" s="115"/>
    </row>
    <row r="959">
      <c r="C959" s="115"/>
      <c r="D959" s="115"/>
      <c r="E959" s="115"/>
      <c r="F959" s="115"/>
      <c r="G959" s="115"/>
    </row>
    <row r="960">
      <c r="C960" s="115"/>
      <c r="D960" s="115"/>
      <c r="E960" s="115"/>
      <c r="F960" s="115"/>
      <c r="G960" s="115"/>
    </row>
    <row r="961">
      <c r="C961" s="115"/>
      <c r="D961" s="115"/>
      <c r="E961" s="115"/>
      <c r="F961" s="115"/>
      <c r="G961" s="115"/>
    </row>
    <row r="962">
      <c r="C962" s="115"/>
      <c r="D962" s="115"/>
      <c r="E962" s="115"/>
      <c r="F962" s="115"/>
      <c r="G962" s="115"/>
    </row>
    <row r="963">
      <c r="C963" s="115"/>
      <c r="D963" s="115"/>
      <c r="E963" s="115"/>
      <c r="F963" s="115"/>
      <c r="G963" s="115"/>
    </row>
    <row r="964">
      <c r="C964" s="115"/>
      <c r="D964" s="115"/>
      <c r="E964" s="115"/>
      <c r="F964" s="115"/>
      <c r="G964" s="115"/>
    </row>
    <row r="965">
      <c r="C965" s="115"/>
      <c r="D965" s="115"/>
      <c r="E965" s="115"/>
      <c r="F965" s="115"/>
      <c r="G965" s="115"/>
    </row>
    <row r="966">
      <c r="C966" s="115"/>
      <c r="D966" s="115"/>
      <c r="E966" s="115"/>
      <c r="F966" s="115"/>
      <c r="G966" s="115"/>
    </row>
    <row r="967">
      <c r="C967" s="115"/>
      <c r="D967" s="115"/>
      <c r="E967" s="115"/>
      <c r="F967" s="115"/>
      <c r="G967" s="115"/>
    </row>
    <row r="968">
      <c r="C968" s="115"/>
      <c r="D968" s="115"/>
      <c r="E968" s="115"/>
      <c r="F968" s="115"/>
      <c r="G968" s="115"/>
    </row>
    <row r="969">
      <c r="C969" s="115"/>
      <c r="D969" s="115"/>
      <c r="E969" s="115"/>
      <c r="F969" s="115"/>
      <c r="G969" s="115"/>
    </row>
    <row r="970">
      <c r="C970" s="115"/>
      <c r="D970" s="115"/>
      <c r="E970" s="115"/>
      <c r="F970" s="115"/>
      <c r="G970" s="115"/>
    </row>
    <row r="971">
      <c r="C971" s="115"/>
      <c r="D971" s="115"/>
      <c r="E971" s="115"/>
      <c r="F971" s="115"/>
      <c r="G971" s="115"/>
    </row>
    <row r="972">
      <c r="C972" s="115"/>
      <c r="D972" s="115"/>
      <c r="E972" s="115"/>
      <c r="F972" s="115"/>
      <c r="G972" s="115"/>
    </row>
    <row r="973">
      <c r="C973" s="115"/>
      <c r="D973" s="115"/>
      <c r="E973" s="115"/>
      <c r="F973" s="115"/>
      <c r="G973" s="115"/>
    </row>
    <row r="974">
      <c r="C974" s="115"/>
      <c r="D974" s="115"/>
      <c r="E974" s="115"/>
      <c r="F974" s="115"/>
      <c r="G974" s="115"/>
    </row>
    <row r="975">
      <c r="C975" s="115"/>
      <c r="D975" s="115"/>
      <c r="E975" s="115"/>
      <c r="F975" s="115"/>
      <c r="G975" s="115"/>
    </row>
    <row r="976">
      <c r="C976" s="115"/>
      <c r="D976" s="115"/>
      <c r="E976" s="115"/>
      <c r="F976" s="115"/>
      <c r="G976" s="115"/>
    </row>
    <row r="977">
      <c r="C977" s="115"/>
      <c r="D977" s="115"/>
      <c r="E977" s="115"/>
      <c r="F977" s="115"/>
      <c r="G977" s="115"/>
    </row>
    <row r="978">
      <c r="C978" s="115"/>
      <c r="D978" s="115"/>
      <c r="E978" s="115"/>
      <c r="F978" s="115"/>
      <c r="G978" s="115"/>
    </row>
    <row r="979">
      <c r="C979" s="115"/>
      <c r="D979" s="115"/>
      <c r="E979" s="115"/>
      <c r="F979" s="115"/>
      <c r="G979" s="115"/>
    </row>
    <row r="980">
      <c r="C980" s="115"/>
      <c r="D980" s="115"/>
      <c r="E980" s="115"/>
      <c r="F980" s="115"/>
      <c r="G980" s="115"/>
    </row>
    <row r="981">
      <c r="C981" s="115"/>
      <c r="D981" s="115"/>
      <c r="E981" s="115"/>
      <c r="F981" s="115"/>
      <c r="G981" s="115"/>
    </row>
    <row r="982">
      <c r="C982" s="115"/>
      <c r="D982" s="115"/>
      <c r="E982" s="115"/>
      <c r="F982" s="115"/>
      <c r="G982" s="115"/>
    </row>
    <row r="983">
      <c r="C983" s="115"/>
      <c r="D983" s="115"/>
      <c r="E983" s="115"/>
      <c r="F983" s="115"/>
      <c r="G983" s="115"/>
    </row>
    <row r="984">
      <c r="C984" s="115"/>
      <c r="D984" s="115"/>
      <c r="E984" s="115"/>
      <c r="F984" s="115"/>
      <c r="G984" s="115"/>
    </row>
    <row r="985">
      <c r="C985" s="115"/>
      <c r="D985" s="115"/>
      <c r="E985" s="115"/>
      <c r="F985" s="115"/>
      <c r="G985" s="115"/>
    </row>
    <row r="986">
      <c r="C986" s="115"/>
      <c r="D986" s="115"/>
      <c r="E986" s="115"/>
      <c r="F986" s="115"/>
      <c r="G986" s="115"/>
    </row>
    <row r="987">
      <c r="C987" s="115"/>
      <c r="D987" s="115"/>
      <c r="E987" s="115"/>
      <c r="F987" s="115"/>
      <c r="G987" s="115"/>
    </row>
    <row r="988">
      <c r="C988" s="115"/>
      <c r="D988" s="115"/>
      <c r="E988" s="115"/>
      <c r="F988" s="115"/>
      <c r="G988" s="115"/>
    </row>
    <row r="989">
      <c r="C989" s="115"/>
      <c r="D989" s="115"/>
      <c r="E989" s="115"/>
      <c r="F989" s="115"/>
      <c r="G989" s="115"/>
    </row>
    <row r="990">
      <c r="C990" s="115"/>
      <c r="D990" s="115"/>
      <c r="E990" s="115"/>
      <c r="F990" s="115"/>
      <c r="G990" s="115"/>
    </row>
    <row r="991">
      <c r="C991" s="115"/>
      <c r="D991" s="115"/>
      <c r="E991" s="115"/>
      <c r="F991" s="115"/>
      <c r="G991" s="115"/>
    </row>
    <row r="992">
      <c r="C992" s="115"/>
      <c r="D992" s="115"/>
      <c r="E992" s="115"/>
      <c r="F992" s="115"/>
      <c r="G992" s="115"/>
    </row>
    <row r="993">
      <c r="C993" s="115"/>
      <c r="D993" s="115"/>
      <c r="E993" s="115"/>
      <c r="F993" s="115"/>
      <c r="G993" s="115"/>
    </row>
    <row r="994">
      <c r="C994" s="115"/>
      <c r="D994" s="115"/>
      <c r="E994" s="115"/>
      <c r="F994" s="115"/>
      <c r="G994" s="115"/>
    </row>
    <row r="995">
      <c r="C995" s="115"/>
      <c r="D995" s="115"/>
      <c r="E995" s="115"/>
      <c r="F995" s="115"/>
      <c r="G995" s="115"/>
    </row>
    <row r="996">
      <c r="C996" s="115"/>
      <c r="D996" s="115"/>
      <c r="E996" s="115"/>
      <c r="F996" s="115"/>
      <c r="G996" s="115"/>
    </row>
    <row r="997">
      <c r="C997" s="115"/>
      <c r="D997" s="115"/>
      <c r="E997" s="115"/>
      <c r="F997" s="115"/>
      <c r="G997" s="115"/>
    </row>
    <row r="998">
      <c r="C998" s="115"/>
      <c r="D998" s="115"/>
      <c r="E998" s="115"/>
      <c r="F998" s="115"/>
      <c r="G998" s="115"/>
    </row>
    <row r="999">
      <c r="C999" s="115"/>
      <c r="D999" s="115"/>
      <c r="E999" s="115"/>
      <c r="F999" s="115"/>
      <c r="G999" s="115"/>
    </row>
    <row r="1000">
      <c r="C1000" s="115"/>
      <c r="D1000" s="115"/>
      <c r="E1000" s="115"/>
      <c r="F1000" s="115"/>
      <c r="G1000" s="115"/>
    </row>
    <row r="1001">
      <c r="C1001" s="115"/>
      <c r="D1001" s="115"/>
      <c r="E1001" s="115"/>
      <c r="F1001" s="115"/>
      <c r="G1001" s="115"/>
    </row>
  </sheetData>
  <autoFilter ref="$A$1:$X$210"/>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s>
  <drawing r:id="rId210"/>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9.63"/>
    <col customWidth="1" min="3" max="3" width="14.0"/>
    <col customWidth="1" min="6" max="7" width="20.5"/>
  </cols>
  <sheetData>
    <row r="1">
      <c r="A1" s="5" t="s">
        <v>0</v>
      </c>
      <c r="B1" s="48" t="s">
        <v>1</v>
      </c>
      <c r="C1" s="4" t="s">
        <v>2</v>
      </c>
      <c r="D1" s="49" t="s">
        <v>3</v>
      </c>
      <c r="E1" s="4" t="s">
        <v>4</v>
      </c>
      <c r="F1" s="2" t="s">
        <v>5</v>
      </c>
      <c r="G1" s="1"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197">
        <v>26001.0</v>
      </c>
      <c r="B2" s="198" t="s">
        <v>8764</v>
      </c>
      <c r="C2" s="577">
        <v>256.0</v>
      </c>
      <c r="D2" s="578">
        <v>45779.0</v>
      </c>
      <c r="E2" s="578">
        <v>45935.0</v>
      </c>
      <c r="F2" s="395"/>
      <c r="G2" s="10" t="s">
        <v>26</v>
      </c>
      <c r="H2" s="581"/>
      <c r="I2" s="581"/>
      <c r="J2" s="581"/>
      <c r="K2" s="581"/>
      <c r="L2" s="581"/>
      <c r="M2" s="581"/>
      <c r="N2" s="581"/>
      <c r="O2" s="581"/>
      <c r="P2" s="581"/>
      <c r="Q2" s="581"/>
      <c r="R2" s="581"/>
      <c r="S2" s="581"/>
      <c r="T2" s="581"/>
      <c r="U2" s="581"/>
      <c r="V2" s="581"/>
      <c r="W2" s="581"/>
      <c r="X2" s="581"/>
      <c r="Y2" s="581"/>
      <c r="Z2" s="581"/>
      <c r="AA2" s="581"/>
      <c r="AB2" s="581"/>
      <c r="AC2" s="581"/>
      <c r="AD2" s="581"/>
    </row>
    <row r="3">
      <c r="A3" s="51">
        <v>26002.0</v>
      </c>
      <c r="B3" s="52" t="s">
        <v>8765</v>
      </c>
      <c r="C3" s="506">
        <v>1314.0</v>
      </c>
      <c r="D3" s="54">
        <v>45779.0</v>
      </c>
      <c r="E3" s="54">
        <v>45935.0</v>
      </c>
      <c r="F3" s="19">
        <v>45964.0</v>
      </c>
      <c r="G3" s="20" t="s">
        <v>26</v>
      </c>
      <c r="H3" s="56">
        <v>45964.0</v>
      </c>
      <c r="I3" s="55" t="s">
        <v>8766</v>
      </c>
      <c r="J3" s="58"/>
      <c r="K3" s="55">
        <v>0.0</v>
      </c>
      <c r="L3" s="55" t="s">
        <v>45</v>
      </c>
      <c r="M3" s="58"/>
      <c r="N3" s="55" t="s">
        <v>45</v>
      </c>
      <c r="O3" s="58"/>
      <c r="P3" s="55" t="s">
        <v>45</v>
      </c>
      <c r="Q3" s="55" t="s">
        <v>45</v>
      </c>
      <c r="R3" s="55">
        <v>13.0</v>
      </c>
      <c r="S3" s="55" t="s">
        <v>90</v>
      </c>
      <c r="T3" s="55" t="s">
        <v>3362</v>
      </c>
      <c r="U3" s="55" t="s">
        <v>3362</v>
      </c>
      <c r="V3" s="55" t="s">
        <v>45</v>
      </c>
      <c r="W3" s="55" t="s">
        <v>45</v>
      </c>
      <c r="X3" s="55" t="s">
        <v>45</v>
      </c>
      <c r="Y3" s="58"/>
      <c r="Z3" s="58"/>
      <c r="AA3" s="58"/>
      <c r="AB3" s="58"/>
      <c r="AC3" s="58"/>
      <c r="AD3" s="58"/>
    </row>
    <row r="4">
      <c r="A4" s="197">
        <v>26003.0</v>
      </c>
      <c r="B4" s="198" t="s">
        <v>8767</v>
      </c>
      <c r="C4" s="577">
        <v>426.0</v>
      </c>
      <c r="D4" s="578">
        <v>45779.0</v>
      </c>
      <c r="E4" s="578">
        <v>45935.0</v>
      </c>
      <c r="F4" s="395"/>
      <c r="G4" s="10" t="s">
        <v>26</v>
      </c>
      <c r="H4" s="581"/>
      <c r="I4" s="581"/>
      <c r="J4" s="581"/>
      <c r="K4" s="581"/>
      <c r="L4" s="581"/>
      <c r="M4" s="581"/>
      <c r="N4" s="581"/>
      <c r="O4" s="581"/>
      <c r="P4" s="581"/>
      <c r="Q4" s="581"/>
      <c r="R4" s="581"/>
      <c r="S4" s="581"/>
      <c r="T4" s="581"/>
      <c r="U4" s="581"/>
      <c r="V4" s="581"/>
      <c r="W4" s="581"/>
      <c r="X4" s="581"/>
      <c r="Y4" s="581"/>
      <c r="Z4" s="581"/>
      <c r="AA4" s="581"/>
      <c r="AB4" s="581"/>
      <c r="AC4" s="581"/>
      <c r="AD4" s="581"/>
    </row>
    <row r="5">
      <c r="A5" s="197">
        <v>26004.0</v>
      </c>
      <c r="B5" s="198" t="s">
        <v>8768</v>
      </c>
      <c r="C5" s="577">
        <v>85.0</v>
      </c>
      <c r="D5" s="578">
        <v>45779.0</v>
      </c>
      <c r="E5" s="578">
        <v>45938.0</v>
      </c>
      <c r="F5" s="395"/>
      <c r="G5" s="10" t="s">
        <v>26</v>
      </c>
      <c r="H5" s="581"/>
      <c r="I5" s="581"/>
      <c r="J5" s="581"/>
      <c r="K5" s="581"/>
      <c r="L5" s="581"/>
      <c r="M5" s="581"/>
      <c r="N5" s="581"/>
      <c r="O5" s="581"/>
      <c r="P5" s="581"/>
      <c r="Q5" s="581"/>
      <c r="R5" s="581"/>
      <c r="S5" s="581"/>
      <c r="T5" s="581"/>
      <c r="U5" s="581"/>
      <c r="V5" s="581"/>
      <c r="W5" s="581"/>
      <c r="X5" s="581"/>
      <c r="Y5" s="581"/>
      <c r="Z5" s="581"/>
      <c r="AA5" s="581"/>
      <c r="AB5" s="581"/>
      <c r="AC5" s="581"/>
      <c r="AD5" s="581"/>
    </row>
    <row r="6">
      <c r="A6" s="82">
        <v>26005.0</v>
      </c>
      <c r="B6" s="83" t="s">
        <v>8769</v>
      </c>
      <c r="C6" s="495">
        <v>3855.0</v>
      </c>
      <c r="D6" s="85">
        <v>45779.0</v>
      </c>
      <c r="E6" s="85">
        <v>45938.0</v>
      </c>
      <c r="F6" s="35">
        <v>45964.0</v>
      </c>
      <c r="G6" s="36" t="s">
        <v>26</v>
      </c>
      <c r="H6" s="87">
        <v>45964.0</v>
      </c>
      <c r="I6" s="86">
        <v>111.0</v>
      </c>
      <c r="J6" s="86" t="s">
        <v>7401</v>
      </c>
      <c r="K6" s="188">
        <v>0.49</v>
      </c>
      <c r="L6" s="86" t="s">
        <v>256</v>
      </c>
      <c r="M6" s="87">
        <v>45484.0</v>
      </c>
      <c r="N6" s="86" t="s">
        <v>256</v>
      </c>
      <c r="O6" s="188">
        <v>0.14</v>
      </c>
      <c r="P6" s="86">
        <v>3000.0</v>
      </c>
      <c r="Q6" s="86">
        <v>0.0</v>
      </c>
      <c r="R6" s="86">
        <v>7.0</v>
      </c>
      <c r="S6" s="86">
        <v>0.0</v>
      </c>
      <c r="T6" s="86">
        <v>0.0</v>
      </c>
      <c r="U6" s="86">
        <v>0.0</v>
      </c>
      <c r="V6" s="86" t="s">
        <v>8770</v>
      </c>
      <c r="W6" s="86" t="s">
        <v>45</v>
      </c>
      <c r="X6" s="86" t="s">
        <v>256</v>
      </c>
      <c r="Y6" s="89"/>
      <c r="Z6" s="89"/>
      <c r="AA6" s="89"/>
      <c r="AB6" s="89"/>
      <c r="AC6" s="89"/>
      <c r="AD6" s="89"/>
    </row>
    <row r="7">
      <c r="A7" s="51">
        <v>26006.0</v>
      </c>
      <c r="B7" s="52" t="s">
        <v>8771</v>
      </c>
      <c r="C7" s="506">
        <v>2674.0</v>
      </c>
      <c r="D7" s="54">
        <v>45779.0</v>
      </c>
      <c r="E7" s="54">
        <v>45938.0</v>
      </c>
      <c r="F7" s="21"/>
      <c r="G7" s="20" t="s">
        <v>26</v>
      </c>
      <c r="H7" s="55" t="s">
        <v>8772</v>
      </c>
      <c r="I7" s="58"/>
      <c r="J7" s="58"/>
      <c r="K7" s="55" t="s">
        <v>3362</v>
      </c>
      <c r="L7" s="55" t="s">
        <v>45</v>
      </c>
      <c r="M7" s="58"/>
      <c r="N7" s="55" t="s">
        <v>45</v>
      </c>
      <c r="O7" s="58"/>
      <c r="P7" s="55" t="s">
        <v>45</v>
      </c>
      <c r="Q7" s="55" t="s">
        <v>45</v>
      </c>
      <c r="R7" s="55">
        <v>2.0</v>
      </c>
      <c r="S7" s="55" t="s">
        <v>3362</v>
      </c>
      <c r="T7" s="55" t="s">
        <v>3362</v>
      </c>
      <c r="U7" s="55" t="s">
        <v>3362</v>
      </c>
      <c r="V7" s="55" t="s">
        <v>8773</v>
      </c>
      <c r="W7" s="55" t="s">
        <v>45</v>
      </c>
      <c r="X7" s="55" t="s">
        <v>45</v>
      </c>
      <c r="Y7" s="58"/>
      <c r="Z7" s="58"/>
      <c r="AA7" s="58"/>
      <c r="AB7" s="58"/>
      <c r="AC7" s="58"/>
      <c r="AD7" s="58"/>
    </row>
    <row r="8">
      <c r="A8" s="197">
        <v>26007.0</v>
      </c>
      <c r="B8" s="198" t="s">
        <v>8774</v>
      </c>
      <c r="C8" s="577">
        <v>647.0</v>
      </c>
      <c r="D8" s="578">
        <v>45779.0</v>
      </c>
      <c r="E8" s="578">
        <v>45938.0</v>
      </c>
      <c r="F8" s="395"/>
      <c r="G8" s="10" t="s">
        <v>26</v>
      </c>
      <c r="H8" s="581"/>
      <c r="I8" s="581"/>
      <c r="J8" s="581"/>
      <c r="K8" s="581"/>
      <c r="L8" s="581"/>
      <c r="M8" s="581"/>
      <c r="N8" s="581"/>
      <c r="O8" s="581"/>
      <c r="P8" s="581"/>
      <c r="Q8" s="581"/>
      <c r="R8" s="581"/>
      <c r="S8" s="581"/>
      <c r="T8" s="581"/>
      <c r="U8" s="581"/>
      <c r="V8" s="581"/>
      <c r="W8" s="581"/>
      <c r="X8" s="581"/>
      <c r="Y8" s="581"/>
      <c r="Z8" s="581"/>
      <c r="AA8" s="581"/>
      <c r="AB8" s="581"/>
      <c r="AC8" s="581"/>
      <c r="AD8" s="581"/>
    </row>
    <row r="9">
      <c r="A9" s="82">
        <v>26008.0</v>
      </c>
      <c r="B9" s="83" t="s">
        <v>8775</v>
      </c>
      <c r="C9" s="495">
        <v>2691.0</v>
      </c>
      <c r="D9" s="85">
        <v>45779.0</v>
      </c>
      <c r="E9" s="85">
        <v>45938.0</v>
      </c>
      <c r="F9" s="39">
        <v>45959.0</v>
      </c>
      <c r="G9" s="36" t="s">
        <v>26</v>
      </c>
      <c r="H9" s="323">
        <v>45959.0</v>
      </c>
      <c r="I9" s="86" t="s">
        <v>45</v>
      </c>
      <c r="J9" s="89"/>
      <c r="K9" s="86">
        <v>0.0</v>
      </c>
      <c r="L9" s="86" t="s">
        <v>45</v>
      </c>
      <c r="M9" s="89"/>
      <c r="N9" s="86" t="s">
        <v>45</v>
      </c>
      <c r="O9" s="89"/>
      <c r="P9" s="86" t="s">
        <v>45</v>
      </c>
      <c r="Q9" s="86" t="s">
        <v>8776</v>
      </c>
      <c r="R9" s="86">
        <v>2.0</v>
      </c>
      <c r="S9" s="86">
        <v>0.0</v>
      </c>
      <c r="T9" s="86">
        <v>0.0</v>
      </c>
      <c r="U9" s="86">
        <v>0.0</v>
      </c>
      <c r="V9" s="86" t="s">
        <v>45</v>
      </c>
      <c r="W9" s="86" t="s">
        <v>45</v>
      </c>
      <c r="X9" s="86" t="s">
        <v>45</v>
      </c>
      <c r="Y9" s="89"/>
      <c r="Z9" s="89"/>
      <c r="AA9" s="89"/>
      <c r="AB9" s="89"/>
      <c r="AC9" s="89"/>
      <c r="AD9" s="89"/>
    </row>
    <row r="10">
      <c r="A10" s="197">
        <v>26009.0</v>
      </c>
      <c r="B10" s="198" t="s">
        <v>8777</v>
      </c>
      <c r="C10" s="577">
        <v>480.0</v>
      </c>
      <c r="D10" s="578">
        <v>45779.0</v>
      </c>
      <c r="E10" s="578">
        <v>45938.0</v>
      </c>
      <c r="F10" s="395"/>
      <c r="G10" s="10" t="s">
        <v>26</v>
      </c>
      <c r="H10" s="581"/>
      <c r="I10" s="581"/>
      <c r="J10" s="581"/>
      <c r="K10" s="581"/>
      <c r="L10" s="581"/>
      <c r="M10" s="581"/>
      <c r="N10" s="581"/>
      <c r="O10" s="581"/>
      <c r="P10" s="581"/>
      <c r="Q10" s="581"/>
      <c r="R10" s="581"/>
      <c r="S10" s="581"/>
      <c r="T10" s="581"/>
      <c r="U10" s="581"/>
      <c r="V10" s="581"/>
      <c r="W10" s="581"/>
      <c r="X10" s="581"/>
      <c r="Y10" s="581"/>
      <c r="Z10" s="581"/>
      <c r="AA10" s="581"/>
      <c r="AB10" s="581"/>
      <c r="AC10" s="581"/>
      <c r="AD10" s="581"/>
    </row>
    <row r="11">
      <c r="A11" s="197">
        <v>26010.0</v>
      </c>
      <c r="B11" s="198" t="s">
        <v>8778</v>
      </c>
      <c r="C11" s="577">
        <v>96.0</v>
      </c>
      <c r="D11" s="578">
        <v>45779.0</v>
      </c>
      <c r="E11" s="578">
        <v>45938.0</v>
      </c>
      <c r="F11" s="395"/>
      <c r="G11" s="10" t="s">
        <v>26</v>
      </c>
      <c r="H11" s="581"/>
      <c r="I11" s="581"/>
      <c r="J11" s="581"/>
      <c r="K11" s="581"/>
      <c r="L11" s="581"/>
      <c r="M11" s="581"/>
      <c r="N11" s="581"/>
      <c r="O11" s="581"/>
      <c r="P11" s="581"/>
      <c r="Q11" s="581"/>
      <c r="R11" s="581"/>
      <c r="S11" s="581"/>
      <c r="T11" s="581"/>
      <c r="U11" s="581"/>
      <c r="V11" s="581"/>
      <c r="W11" s="581"/>
      <c r="X11" s="581"/>
      <c r="Y11" s="581"/>
      <c r="Z11" s="581"/>
      <c r="AA11" s="581"/>
      <c r="AB11" s="581"/>
      <c r="AC11" s="581"/>
      <c r="AD11" s="581"/>
    </row>
    <row r="12">
      <c r="A12" s="51">
        <v>26011.0</v>
      </c>
      <c r="B12" s="52" t="s">
        <v>8779</v>
      </c>
      <c r="C12" s="506">
        <v>9874.0</v>
      </c>
      <c r="D12" s="54">
        <v>45779.0</v>
      </c>
      <c r="E12" s="54">
        <v>45938.0</v>
      </c>
      <c r="F12" s="853">
        <v>45961.0</v>
      </c>
      <c r="G12" s="20" t="s">
        <v>26</v>
      </c>
      <c r="H12" s="299">
        <v>45961.0</v>
      </c>
      <c r="I12" s="55">
        <v>160.0</v>
      </c>
      <c r="J12" s="55" t="s">
        <v>90</v>
      </c>
      <c r="K12" s="55" t="s">
        <v>8780</v>
      </c>
      <c r="L12" s="55" t="s">
        <v>45</v>
      </c>
      <c r="M12" s="58"/>
      <c r="N12" s="55" t="s">
        <v>45</v>
      </c>
      <c r="O12" s="58"/>
      <c r="P12" s="55">
        <v>18150.0</v>
      </c>
      <c r="Q12" s="55">
        <v>2525.0</v>
      </c>
      <c r="R12" s="55" t="s">
        <v>3362</v>
      </c>
      <c r="S12" s="55" t="s">
        <v>3362</v>
      </c>
      <c r="T12" s="55" t="s">
        <v>3362</v>
      </c>
      <c r="U12" s="55" t="s">
        <v>3362</v>
      </c>
      <c r="V12" s="55" t="s">
        <v>45</v>
      </c>
      <c r="W12" s="55" t="s">
        <v>8781</v>
      </c>
      <c r="X12" s="55" t="s">
        <v>45</v>
      </c>
      <c r="Y12" s="58"/>
      <c r="Z12" s="58"/>
      <c r="AA12" s="58"/>
      <c r="AB12" s="58"/>
      <c r="AC12" s="58"/>
      <c r="AD12" s="58"/>
    </row>
    <row r="13">
      <c r="A13" s="197">
        <v>26012.0</v>
      </c>
      <c r="B13" s="198" t="s">
        <v>8782</v>
      </c>
      <c r="C13" s="577">
        <v>40.0</v>
      </c>
      <c r="D13" s="578">
        <v>45779.0</v>
      </c>
      <c r="E13" s="578">
        <v>45938.0</v>
      </c>
      <c r="F13" s="395"/>
      <c r="G13" s="10" t="s">
        <v>26</v>
      </c>
      <c r="H13" s="581"/>
      <c r="I13" s="581"/>
      <c r="J13" s="581"/>
      <c r="K13" s="581"/>
      <c r="L13" s="581"/>
      <c r="M13" s="581"/>
      <c r="N13" s="581"/>
      <c r="O13" s="581"/>
      <c r="P13" s="581"/>
      <c r="Q13" s="581"/>
      <c r="R13" s="581"/>
      <c r="S13" s="581"/>
      <c r="T13" s="581"/>
      <c r="U13" s="581"/>
      <c r="V13" s="581"/>
      <c r="W13" s="581"/>
      <c r="X13" s="581"/>
      <c r="Y13" s="581"/>
      <c r="Z13" s="581"/>
      <c r="AA13" s="581"/>
      <c r="AB13" s="581"/>
      <c r="AC13" s="581"/>
      <c r="AD13" s="581"/>
    </row>
    <row r="14">
      <c r="A14" s="51">
        <v>26013.0</v>
      </c>
      <c r="B14" s="52" t="s">
        <v>8783</v>
      </c>
      <c r="C14" s="506">
        <v>427.0</v>
      </c>
      <c r="D14" s="54">
        <v>45779.0</v>
      </c>
      <c r="E14" s="54">
        <v>45938.0</v>
      </c>
      <c r="F14" s="853">
        <v>45959.0</v>
      </c>
      <c r="G14" s="20" t="s">
        <v>26</v>
      </c>
      <c r="H14" s="299">
        <v>45959.0</v>
      </c>
      <c r="I14" s="55" t="s">
        <v>8784</v>
      </c>
      <c r="J14" s="58"/>
      <c r="K14" s="58"/>
      <c r="L14" s="58"/>
      <c r="M14" s="58"/>
      <c r="N14" s="58"/>
      <c r="O14" s="58"/>
      <c r="P14" s="58"/>
      <c r="Q14" s="58"/>
      <c r="R14" s="58"/>
      <c r="S14" s="58"/>
      <c r="T14" s="58"/>
      <c r="U14" s="58"/>
      <c r="V14" s="55" t="s">
        <v>8785</v>
      </c>
      <c r="W14" s="58"/>
      <c r="X14" s="58"/>
      <c r="Y14" s="58"/>
      <c r="Z14" s="58"/>
      <c r="AA14" s="58"/>
      <c r="AB14" s="58"/>
      <c r="AC14" s="58"/>
      <c r="AD14" s="58"/>
    </row>
    <row r="15">
      <c r="A15" s="197">
        <v>26014.0</v>
      </c>
      <c r="B15" s="198" t="s">
        <v>8786</v>
      </c>
      <c r="C15" s="577">
        <v>488.0</v>
      </c>
      <c r="D15" s="578">
        <v>45779.0</v>
      </c>
      <c r="E15" s="578">
        <v>45938.0</v>
      </c>
      <c r="F15" s="395"/>
      <c r="G15" s="10" t="s">
        <v>26</v>
      </c>
      <c r="H15" s="581"/>
      <c r="I15" s="581"/>
      <c r="J15" s="581"/>
      <c r="K15" s="581"/>
      <c r="L15" s="581"/>
      <c r="M15" s="581"/>
      <c r="N15" s="581"/>
      <c r="O15" s="581"/>
      <c r="P15" s="581"/>
      <c r="Q15" s="581"/>
      <c r="R15" s="581"/>
      <c r="S15" s="581"/>
      <c r="T15" s="581"/>
      <c r="U15" s="581"/>
      <c r="V15" s="581"/>
      <c r="W15" s="581"/>
      <c r="X15" s="581"/>
      <c r="Y15" s="581"/>
      <c r="Z15" s="581"/>
      <c r="AA15" s="581"/>
      <c r="AB15" s="581"/>
      <c r="AC15" s="581"/>
      <c r="AD15" s="581"/>
    </row>
    <row r="16">
      <c r="A16" s="197">
        <v>26015.0</v>
      </c>
      <c r="B16" s="198" t="s">
        <v>8787</v>
      </c>
      <c r="C16" s="577">
        <v>263.0</v>
      </c>
      <c r="D16" s="578">
        <v>45779.0</v>
      </c>
      <c r="E16" s="578">
        <v>45938.0</v>
      </c>
      <c r="F16" s="395"/>
      <c r="G16" s="10" t="s">
        <v>26</v>
      </c>
      <c r="H16" s="581"/>
      <c r="I16" s="581"/>
      <c r="J16" s="581"/>
      <c r="K16" s="581"/>
      <c r="L16" s="581"/>
      <c r="M16" s="581"/>
      <c r="N16" s="581"/>
      <c r="O16" s="581"/>
      <c r="P16" s="581"/>
      <c r="Q16" s="581"/>
      <c r="R16" s="581"/>
      <c r="S16" s="581"/>
      <c r="T16" s="581"/>
      <c r="U16" s="581"/>
      <c r="V16" s="581"/>
      <c r="W16" s="581"/>
      <c r="X16" s="581"/>
      <c r="Y16" s="581"/>
      <c r="Z16" s="581"/>
      <c r="AA16" s="581"/>
      <c r="AB16" s="581"/>
      <c r="AC16" s="581"/>
      <c r="AD16" s="581"/>
    </row>
    <row r="17">
      <c r="A17" s="854">
        <v>26016.0</v>
      </c>
      <c r="B17" s="198" t="s">
        <v>8788</v>
      </c>
      <c r="C17" s="577">
        <v>35.0</v>
      </c>
      <c r="D17" s="578">
        <v>45779.0</v>
      </c>
      <c r="E17" s="578">
        <v>45938.0</v>
      </c>
      <c r="F17" s="395"/>
      <c r="G17" s="10" t="s">
        <v>26</v>
      </c>
      <c r="H17" s="581"/>
      <c r="I17" s="581"/>
      <c r="J17" s="581"/>
      <c r="K17" s="581"/>
      <c r="L17" s="581"/>
      <c r="M17" s="581"/>
      <c r="N17" s="581"/>
      <c r="O17" s="581"/>
      <c r="P17" s="581"/>
      <c r="Q17" s="581"/>
      <c r="R17" s="581"/>
      <c r="S17" s="581"/>
      <c r="T17" s="581"/>
      <c r="U17" s="581"/>
      <c r="V17" s="581"/>
      <c r="W17" s="581"/>
      <c r="X17" s="581"/>
      <c r="Y17" s="581"/>
      <c r="Z17" s="581"/>
      <c r="AA17" s="581"/>
      <c r="AB17" s="581"/>
      <c r="AC17" s="581"/>
      <c r="AD17" s="581"/>
    </row>
    <row r="18">
      <c r="A18" s="51">
        <v>26017.0</v>
      </c>
      <c r="B18" s="52" t="s">
        <v>8789</v>
      </c>
      <c r="C18" s="506">
        <v>428.0</v>
      </c>
      <c r="D18" s="54">
        <v>45779.0</v>
      </c>
      <c r="E18" s="54">
        <v>45938.0</v>
      </c>
      <c r="F18" s="853">
        <v>45975.0</v>
      </c>
      <c r="G18" s="20" t="s">
        <v>26</v>
      </c>
      <c r="H18" s="55" t="s">
        <v>8790</v>
      </c>
      <c r="I18" s="58"/>
      <c r="J18" s="58"/>
      <c r="K18" s="58"/>
      <c r="L18" s="58"/>
      <c r="M18" s="58"/>
      <c r="N18" s="58"/>
      <c r="O18" s="58"/>
      <c r="P18" s="58"/>
      <c r="Q18" s="58"/>
      <c r="R18" s="58"/>
      <c r="S18" s="58"/>
      <c r="T18" s="58"/>
      <c r="U18" s="58"/>
      <c r="V18" s="58"/>
      <c r="W18" s="58"/>
      <c r="X18" s="58"/>
      <c r="Y18" s="58"/>
      <c r="Z18" s="58"/>
      <c r="AA18" s="58"/>
      <c r="AB18" s="58"/>
      <c r="AC18" s="58"/>
      <c r="AD18" s="58"/>
    </row>
    <row r="19">
      <c r="A19" s="51">
        <v>26018.0</v>
      </c>
      <c r="B19" s="52" t="s">
        <v>8791</v>
      </c>
      <c r="C19" s="506">
        <v>15219.0</v>
      </c>
      <c r="D19" s="54">
        <v>45779.0</v>
      </c>
      <c r="E19" s="54">
        <v>45938.0</v>
      </c>
      <c r="F19" s="853">
        <v>45972.0</v>
      </c>
      <c r="G19" s="20" t="s">
        <v>26</v>
      </c>
      <c r="H19" s="55" t="s">
        <v>8792</v>
      </c>
      <c r="I19" s="58"/>
      <c r="J19" s="58"/>
      <c r="K19" s="58"/>
      <c r="L19" s="58"/>
      <c r="M19" s="58"/>
      <c r="N19" s="58"/>
      <c r="O19" s="58"/>
      <c r="P19" s="58"/>
      <c r="Q19" s="58"/>
      <c r="R19" s="58"/>
      <c r="S19" s="58"/>
      <c r="T19" s="58"/>
      <c r="U19" s="58"/>
      <c r="V19" s="58"/>
      <c r="W19" s="58"/>
      <c r="X19" s="58"/>
      <c r="Y19" s="58"/>
      <c r="Z19" s="58"/>
      <c r="AA19" s="58"/>
      <c r="AB19" s="58"/>
      <c r="AC19" s="58"/>
      <c r="AD19" s="58"/>
    </row>
    <row r="20">
      <c r="A20" s="51">
        <v>26019.0</v>
      </c>
      <c r="B20" s="52" t="s">
        <v>8793</v>
      </c>
      <c r="C20" s="506">
        <v>565.0</v>
      </c>
      <c r="D20" s="54">
        <v>45779.0</v>
      </c>
      <c r="E20" s="54">
        <v>45938.0</v>
      </c>
      <c r="F20" s="853">
        <v>45960.0</v>
      </c>
      <c r="G20" s="20" t="s">
        <v>26</v>
      </c>
      <c r="H20" s="55" t="s">
        <v>8794</v>
      </c>
      <c r="I20" s="58"/>
      <c r="J20" s="58"/>
      <c r="K20" s="58"/>
      <c r="L20" s="58"/>
      <c r="M20" s="58"/>
      <c r="N20" s="58"/>
      <c r="O20" s="58"/>
      <c r="P20" s="58"/>
      <c r="Q20" s="58"/>
      <c r="R20" s="58"/>
      <c r="S20" s="58"/>
      <c r="T20" s="58"/>
      <c r="U20" s="58"/>
      <c r="V20" s="58"/>
      <c r="W20" s="58"/>
      <c r="X20" s="58"/>
      <c r="Y20" s="58"/>
      <c r="Z20" s="58"/>
      <c r="AA20" s="58"/>
      <c r="AB20" s="58"/>
      <c r="AC20" s="58"/>
      <c r="AD20" s="58"/>
    </row>
    <row r="21">
      <c r="A21" s="82">
        <v>26020.0</v>
      </c>
      <c r="B21" s="83" t="s">
        <v>8795</v>
      </c>
      <c r="C21" s="495">
        <v>808.0</v>
      </c>
      <c r="D21" s="85">
        <v>45779.0</v>
      </c>
      <c r="E21" s="85">
        <v>45938.0</v>
      </c>
      <c r="F21" s="35">
        <v>45968.0</v>
      </c>
      <c r="G21" s="36" t="s">
        <v>26</v>
      </c>
      <c r="H21" s="87">
        <v>45968.0</v>
      </c>
      <c r="I21" s="86" t="s">
        <v>8796</v>
      </c>
      <c r="J21" s="89"/>
      <c r="K21" s="89"/>
      <c r="L21" s="89"/>
      <c r="M21" s="89"/>
      <c r="N21" s="89"/>
      <c r="O21" s="89"/>
      <c r="P21" s="89"/>
      <c r="Q21" s="89"/>
      <c r="R21" s="89"/>
      <c r="S21" s="89"/>
      <c r="T21" s="89"/>
      <c r="U21" s="89"/>
      <c r="V21" s="89"/>
      <c r="W21" s="89"/>
      <c r="X21" s="89"/>
      <c r="Y21" s="89"/>
      <c r="Z21" s="89"/>
      <c r="AA21" s="89"/>
      <c r="AB21" s="89"/>
      <c r="AC21" s="89"/>
      <c r="AD21" s="89"/>
    </row>
    <row r="22">
      <c r="A22" s="82">
        <v>26021.0</v>
      </c>
      <c r="B22" s="83" t="s">
        <v>8797</v>
      </c>
      <c r="C22" s="495">
        <v>4875.0</v>
      </c>
      <c r="D22" s="85">
        <v>45779.0</v>
      </c>
      <c r="E22" s="123"/>
      <c r="F22" s="35">
        <v>45811.0</v>
      </c>
      <c r="G22" s="36" t="s">
        <v>126</v>
      </c>
      <c r="H22" s="89"/>
      <c r="I22" s="86" t="s">
        <v>45</v>
      </c>
      <c r="J22" s="86" t="s">
        <v>509</v>
      </c>
      <c r="K22" s="86">
        <v>100.0</v>
      </c>
      <c r="L22" s="86" t="s">
        <v>256</v>
      </c>
      <c r="M22" s="87">
        <v>45505.0</v>
      </c>
      <c r="N22" s="86" t="s">
        <v>256</v>
      </c>
      <c r="O22" s="86">
        <v>100.0</v>
      </c>
      <c r="P22" s="86"/>
      <c r="Q22" s="86">
        <v>5000.0</v>
      </c>
      <c r="R22" s="86">
        <v>0.0</v>
      </c>
      <c r="S22" s="86">
        <v>0.0</v>
      </c>
      <c r="T22" s="86">
        <v>0.0</v>
      </c>
      <c r="U22" s="86">
        <v>0.0</v>
      </c>
      <c r="V22" s="86" t="s">
        <v>8798</v>
      </c>
      <c r="W22" s="86" t="s">
        <v>8799</v>
      </c>
      <c r="X22" s="86" t="s">
        <v>45</v>
      </c>
      <c r="Y22" s="89"/>
      <c r="Z22" s="89"/>
      <c r="AA22" s="89"/>
      <c r="AB22" s="89"/>
      <c r="AC22" s="89"/>
      <c r="AD22" s="89"/>
    </row>
    <row r="23">
      <c r="A23" s="197">
        <v>26022.0</v>
      </c>
      <c r="B23" s="198" t="s">
        <v>8800</v>
      </c>
      <c r="C23" s="577">
        <v>201.0</v>
      </c>
      <c r="D23" s="578">
        <v>45779.0</v>
      </c>
      <c r="E23" s="578">
        <v>45938.0</v>
      </c>
      <c r="F23" s="395"/>
      <c r="G23" s="10" t="s">
        <v>26</v>
      </c>
      <c r="H23" s="581"/>
      <c r="I23" s="581"/>
      <c r="J23" s="581"/>
      <c r="K23" s="581"/>
      <c r="L23" s="581"/>
      <c r="M23" s="581"/>
      <c r="N23" s="581"/>
      <c r="O23" s="581"/>
      <c r="P23" s="581"/>
      <c r="Q23" s="581"/>
      <c r="R23" s="581"/>
      <c r="S23" s="581"/>
      <c r="T23" s="581"/>
      <c r="U23" s="581"/>
      <c r="V23" s="581"/>
      <c r="W23" s="581"/>
      <c r="X23" s="581"/>
      <c r="Y23" s="581"/>
      <c r="Z23" s="581"/>
      <c r="AA23" s="581"/>
      <c r="AB23" s="581"/>
      <c r="AC23" s="581"/>
      <c r="AD23" s="581"/>
    </row>
    <row r="24">
      <c r="A24" s="256">
        <v>26023.0</v>
      </c>
      <c r="B24" s="315" t="s">
        <v>8801</v>
      </c>
      <c r="C24" s="489">
        <v>493.0</v>
      </c>
      <c r="D24" s="312">
        <v>45779.0</v>
      </c>
      <c r="E24" s="312">
        <v>45938.0</v>
      </c>
      <c r="F24" s="855">
        <v>45980.0</v>
      </c>
      <c r="G24" s="44" t="s">
        <v>26</v>
      </c>
      <c r="H24" s="261" t="s">
        <v>8802</v>
      </c>
      <c r="I24" s="262"/>
      <c r="J24" s="262"/>
      <c r="K24" s="262"/>
      <c r="L24" s="262"/>
      <c r="M24" s="262"/>
      <c r="N24" s="262"/>
      <c r="O24" s="262"/>
      <c r="P24" s="262"/>
      <c r="Q24" s="262"/>
      <c r="R24" s="262"/>
      <c r="S24" s="262"/>
      <c r="T24" s="262"/>
      <c r="U24" s="262"/>
      <c r="V24" s="262"/>
      <c r="W24" s="262"/>
      <c r="X24" s="262"/>
      <c r="Y24" s="261" t="s">
        <v>8803</v>
      </c>
      <c r="Z24" s="262"/>
      <c r="AA24" s="262"/>
      <c r="AB24" s="262"/>
      <c r="AC24" s="262"/>
      <c r="AD24" s="262"/>
    </row>
    <row r="25">
      <c r="A25" s="197">
        <v>26024.0</v>
      </c>
      <c r="B25" s="198" t="s">
        <v>8804</v>
      </c>
      <c r="C25" s="577">
        <v>199.0</v>
      </c>
      <c r="D25" s="578">
        <v>45779.0</v>
      </c>
      <c r="E25" s="578">
        <v>45938.0</v>
      </c>
      <c r="F25" s="395"/>
      <c r="G25" s="10" t="s">
        <v>26</v>
      </c>
      <c r="H25" s="581"/>
      <c r="I25" s="581"/>
      <c r="J25" s="581"/>
      <c r="K25" s="581"/>
      <c r="L25" s="581"/>
      <c r="M25" s="581"/>
      <c r="N25" s="581"/>
      <c r="O25" s="581"/>
      <c r="P25" s="581"/>
      <c r="Q25" s="581"/>
      <c r="R25" s="581"/>
      <c r="S25" s="581"/>
      <c r="T25" s="581"/>
      <c r="U25" s="581"/>
      <c r="V25" s="581"/>
      <c r="W25" s="581"/>
      <c r="X25" s="581"/>
      <c r="Y25" s="581"/>
      <c r="Z25" s="581"/>
      <c r="AA25" s="581"/>
      <c r="AB25" s="581"/>
      <c r="AC25" s="581"/>
      <c r="AD25" s="581"/>
    </row>
    <row r="26">
      <c r="A26" s="51">
        <v>26026.0</v>
      </c>
      <c r="B26" s="52" t="s">
        <v>8805</v>
      </c>
      <c r="C26" s="506">
        <v>1605.0</v>
      </c>
      <c r="D26" s="54">
        <v>45779.0</v>
      </c>
      <c r="E26" s="54">
        <v>45837.0</v>
      </c>
      <c r="F26" s="19">
        <v>45807.0</v>
      </c>
      <c r="G26" s="856" t="s">
        <v>26</v>
      </c>
      <c r="H26" s="856" t="s">
        <v>8806</v>
      </c>
      <c r="I26" s="55"/>
      <c r="J26" s="58"/>
      <c r="K26" s="58"/>
      <c r="L26" s="58"/>
      <c r="M26" s="58"/>
      <c r="N26" s="58"/>
      <c r="O26" s="58"/>
      <c r="P26" s="58"/>
      <c r="Q26" s="58"/>
      <c r="R26" s="58"/>
      <c r="S26" s="58"/>
      <c r="T26" s="58"/>
      <c r="U26" s="58"/>
      <c r="V26" s="58"/>
      <c r="W26" s="58"/>
      <c r="X26" s="58"/>
      <c r="Y26" s="58"/>
      <c r="Z26" s="58"/>
      <c r="AA26" s="58"/>
      <c r="AB26" s="58"/>
      <c r="AC26" s="58"/>
      <c r="AD26" s="58"/>
    </row>
    <row r="27">
      <c r="A27" s="197">
        <v>26025.0</v>
      </c>
      <c r="B27" s="198" t="s">
        <v>8807</v>
      </c>
      <c r="C27" s="577">
        <v>83.0</v>
      </c>
      <c r="D27" s="578">
        <v>45779.0</v>
      </c>
      <c r="E27" s="578">
        <v>45939.0</v>
      </c>
      <c r="F27" s="395"/>
      <c r="G27" s="10" t="s">
        <v>26</v>
      </c>
      <c r="H27" s="581"/>
      <c r="I27" s="581"/>
      <c r="J27" s="581"/>
      <c r="K27" s="581"/>
      <c r="L27" s="581"/>
      <c r="M27" s="581"/>
      <c r="N27" s="581"/>
      <c r="O27" s="581"/>
      <c r="P27" s="581"/>
      <c r="Q27" s="581"/>
      <c r="R27" s="581"/>
      <c r="S27" s="581"/>
      <c r="T27" s="581"/>
      <c r="U27" s="581"/>
      <c r="V27" s="581"/>
      <c r="W27" s="581"/>
      <c r="X27" s="581"/>
      <c r="Y27" s="581"/>
      <c r="Z27" s="581"/>
      <c r="AA27" s="581"/>
      <c r="AB27" s="581"/>
      <c r="AC27" s="581"/>
      <c r="AD27" s="581"/>
    </row>
    <row r="28">
      <c r="A28" s="197">
        <v>26027.0</v>
      </c>
      <c r="B28" s="198" t="s">
        <v>8808</v>
      </c>
      <c r="C28" s="577">
        <v>138.0</v>
      </c>
      <c r="D28" s="578">
        <v>45779.0</v>
      </c>
      <c r="E28" s="578">
        <v>45939.0</v>
      </c>
      <c r="F28" s="395"/>
      <c r="G28" s="10" t="s">
        <v>26</v>
      </c>
      <c r="H28" s="581"/>
      <c r="I28" s="581"/>
      <c r="J28" s="581"/>
      <c r="K28" s="581"/>
      <c r="L28" s="581"/>
      <c r="M28" s="581"/>
      <c r="N28" s="581"/>
      <c r="O28" s="581"/>
      <c r="P28" s="581"/>
      <c r="Q28" s="581"/>
      <c r="R28" s="581"/>
      <c r="S28" s="581"/>
      <c r="T28" s="581"/>
      <c r="U28" s="581"/>
      <c r="V28" s="581"/>
      <c r="W28" s="581"/>
      <c r="X28" s="581"/>
      <c r="Y28" s="581"/>
      <c r="Z28" s="581"/>
      <c r="AA28" s="581"/>
      <c r="AB28" s="581"/>
      <c r="AC28" s="581"/>
      <c r="AD28" s="581"/>
    </row>
    <row r="29">
      <c r="A29" s="82">
        <v>26028.0</v>
      </c>
      <c r="B29" s="83" t="s">
        <v>8809</v>
      </c>
      <c r="C29" s="495">
        <v>170.0</v>
      </c>
      <c r="D29" s="85">
        <v>45779.0</v>
      </c>
      <c r="E29" s="85">
        <v>45939.0</v>
      </c>
      <c r="F29" s="35">
        <v>45965.0</v>
      </c>
      <c r="G29" s="36" t="s">
        <v>26</v>
      </c>
      <c r="H29" s="87">
        <v>45965.0</v>
      </c>
      <c r="I29" s="86" t="s">
        <v>8810</v>
      </c>
      <c r="J29" s="89"/>
      <c r="K29" s="86">
        <v>0.0</v>
      </c>
      <c r="L29" s="86" t="s">
        <v>45</v>
      </c>
      <c r="M29" s="89"/>
      <c r="N29" s="86" t="s">
        <v>45</v>
      </c>
      <c r="O29" s="89"/>
      <c r="P29" s="86" t="s">
        <v>3687</v>
      </c>
      <c r="Q29" s="86" t="s">
        <v>3687</v>
      </c>
      <c r="R29" s="86">
        <v>0.0</v>
      </c>
      <c r="S29" s="86">
        <v>0.0</v>
      </c>
      <c r="T29" s="86">
        <v>0.0</v>
      </c>
      <c r="U29" s="86">
        <v>0.0</v>
      </c>
      <c r="V29" s="86" t="s">
        <v>45</v>
      </c>
      <c r="W29" s="86" t="s">
        <v>45</v>
      </c>
      <c r="X29" s="86" t="s">
        <v>45</v>
      </c>
      <c r="Y29" s="89"/>
      <c r="Z29" s="89"/>
      <c r="AA29" s="89"/>
      <c r="AB29" s="89"/>
      <c r="AC29" s="89"/>
      <c r="AD29" s="89"/>
    </row>
    <row r="30">
      <c r="A30" s="82">
        <v>26029.0</v>
      </c>
      <c r="B30" s="83" t="s">
        <v>8811</v>
      </c>
      <c r="C30" s="495">
        <v>36.0</v>
      </c>
      <c r="D30" s="85">
        <v>45779.0</v>
      </c>
      <c r="E30" s="85">
        <v>45939.0</v>
      </c>
      <c r="F30" s="35">
        <v>45965.0</v>
      </c>
      <c r="G30" s="36" t="s">
        <v>26</v>
      </c>
      <c r="H30" s="87">
        <v>45968.0</v>
      </c>
      <c r="I30" s="86" t="s">
        <v>8810</v>
      </c>
      <c r="J30" s="89"/>
      <c r="K30" s="86">
        <v>0.0</v>
      </c>
      <c r="L30" s="86" t="s">
        <v>45</v>
      </c>
      <c r="M30" s="89"/>
      <c r="N30" s="86" t="s">
        <v>45</v>
      </c>
      <c r="O30" s="89"/>
      <c r="P30" s="86" t="s">
        <v>3687</v>
      </c>
      <c r="Q30" s="86" t="s">
        <v>3687</v>
      </c>
      <c r="R30" s="86">
        <v>0.0</v>
      </c>
      <c r="S30" s="86">
        <v>0.0</v>
      </c>
      <c r="T30" s="86">
        <v>0.0</v>
      </c>
      <c r="U30" s="86">
        <v>0.0</v>
      </c>
      <c r="V30" s="86" t="s">
        <v>45</v>
      </c>
      <c r="W30" s="86" t="s">
        <v>45</v>
      </c>
      <c r="X30" s="86" t="s">
        <v>45</v>
      </c>
      <c r="Y30" s="89"/>
      <c r="Z30" s="89"/>
      <c r="AA30" s="89"/>
      <c r="AB30" s="89"/>
      <c r="AC30" s="89"/>
      <c r="AD30" s="89"/>
    </row>
    <row r="31">
      <c r="A31" s="197">
        <v>26030.0</v>
      </c>
      <c r="B31" s="198" t="s">
        <v>8812</v>
      </c>
      <c r="C31" s="577">
        <v>21.0</v>
      </c>
      <c r="D31" s="578">
        <v>45779.0</v>
      </c>
      <c r="E31" s="578">
        <v>45939.0</v>
      </c>
      <c r="F31" s="395"/>
      <c r="G31" s="10" t="s">
        <v>26</v>
      </c>
      <c r="H31" s="581"/>
      <c r="I31" s="581"/>
      <c r="J31" s="581"/>
      <c r="K31" s="581"/>
      <c r="L31" s="581"/>
      <c r="M31" s="581"/>
      <c r="N31" s="581"/>
      <c r="O31" s="581"/>
      <c r="P31" s="581"/>
      <c r="Q31" s="581"/>
      <c r="R31" s="581"/>
      <c r="S31" s="581"/>
      <c r="T31" s="581"/>
      <c r="U31" s="581"/>
      <c r="V31" s="581"/>
      <c r="W31" s="581"/>
      <c r="X31" s="581"/>
      <c r="Y31" s="581"/>
      <c r="Z31" s="581"/>
      <c r="AA31" s="581"/>
      <c r="AB31" s="581"/>
      <c r="AC31" s="581"/>
      <c r="AD31" s="581"/>
    </row>
    <row r="32">
      <c r="A32" s="197">
        <v>26031.0</v>
      </c>
      <c r="B32" s="198" t="s">
        <v>8813</v>
      </c>
      <c r="C32" s="577">
        <v>101.0</v>
      </c>
      <c r="D32" s="578">
        <v>45779.0</v>
      </c>
      <c r="E32" s="578">
        <v>45939.0</v>
      </c>
      <c r="F32" s="395"/>
      <c r="G32" s="10" t="s">
        <v>26</v>
      </c>
      <c r="H32" s="581"/>
      <c r="I32" s="581"/>
      <c r="J32" s="581"/>
      <c r="K32" s="581"/>
      <c r="L32" s="581"/>
      <c r="M32" s="581"/>
      <c r="N32" s="581"/>
      <c r="O32" s="581"/>
      <c r="P32" s="581"/>
      <c r="Q32" s="581"/>
      <c r="R32" s="581"/>
      <c r="S32" s="581"/>
      <c r="T32" s="581"/>
      <c r="U32" s="581"/>
      <c r="V32" s="581"/>
      <c r="W32" s="581"/>
      <c r="X32" s="581"/>
      <c r="Y32" s="581"/>
      <c r="Z32" s="581"/>
      <c r="AA32" s="581"/>
      <c r="AB32" s="581"/>
      <c r="AC32" s="581"/>
      <c r="AD32" s="581"/>
    </row>
    <row r="33">
      <c r="A33" s="206">
        <v>26032.0</v>
      </c>
      <c r="B33" s="207" t="s">
        <v>8814</v>
      </c>
      <c r="C33" s="535">
        <v>38.0</v>
      </c>
      <c r="D33" s="254"/>
      <c r="E33" s="211"/>
      <c r="F33" s="27" t="s">
        <v>7267</v>
      </c>
      <c r="G33" s="27" t="s">
        <v>3596</v>
      </c>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row>
    <row r="34">
      <c r="A34" s="197">
        <v>26033.0</v>
      </c>
      <c r="B34" s="198" t="s">
        <v>8815</v>
      </c>
      <c r="C34" s="577">
        <v>187.0</v>
      </c>
      <c r="D34" s="578">
        <v>45779.0</v>
      </c>
      <c r="E34" s="578">
        <v>45939.0</v>
      </c>
      <c r="F34" s="395"/>
      <c r="G34" s="10" t="s">
        <v>26</v>
      </c>
      <c r="H34" s="581"/>
      <c r="I34" s="581"/>
      <c r="J34" s="581"/>
      <c r="K34" s="581"/>
      <c r="L34" s="581"/>
      <c r="M34" s="581"/>
      <c r="N34" s="581"/>
      <c r="O34" s="581"/>
      <c r="P34" s="581"/>
      <c r="Q34" s="581"/>
      <c r="R34" s="581"/>
      <c r="S34" s="581"/>
      <c r="T34" s="581"/>
      <c r="U34" s="581"/>
      <c r="V34" s="581"/>
      <c r="W34" s="581"/>
      <c r="X34" s="581"/>
      <c r="Y34" s="581"/>
      <c r="Z34" s="581"/>
      <c r="AA34" s="581"/>
      <c r="AB34" s="581"/>
      <c r="AC34" s="581"/>
      <c r="AD34" s="581"/>
    </row>
    <row r="35">
      <c r="A35" s="51">
        <v>26034.0</v>
      </c>
      <c r="B35" s="52" t="s">
        <v>8816</v>
      </c>
      <c r="C35" s="506">
        <v>749.0</v>
      </c>
      <c r="D35" s="54">
        <v>45779.0</v>
      </c>
      <c r="E35" s="54">
        <v>45939.0</v>
      </c>
      <c r="F35" s="21"/>
      <c r="G35" s="20" t="s">
        <v>26</v>
      </c>
      <c r="H35" s="55" t="s">
        <v>8817</v>
      </c>
      <c r="I35" s="58"/>
      <c r="J35" s="58"/>
      <c r="K35" s="58"/>
      <c r="L35" s="58"/>
      <c r="M35" s="58"/>
      <c r="N35" s="58"/>
      <c r="O35" s="58"/>
      <c r="P35" s="58"/>
      <c r="Q35" s="58"/>
      <c r="R35" s="58"/>
      <c r="S35" s="58"/>
      <c r="T35" s="58"/>
      <c r="U35" s="58"/>
      <c r="V35" s="58"/>
      <c r="W35" s="58"/>
      <c r="X35" s="58"/>
      <c r="Y35" s="58"/>
      <c r="Z35" s="58"/>
      <c r="AA35" s="58"/>
      <c r="AB35" s="58"/>
      <c r="AC35" s="58"/>
      <c r="AD35" s="58"/>
    </row>
    <row r="36">
      <c r="A36" s="197">
        <v>26035.0</v>
      </c>
      <c r="B36" s="198" t="s">
        <v>8818</v>
      </c>
      <c r="C36" s="577">
        <v>22.0</v>
      </c>
      <c r="D36" s="578">
        <v>45779.0</v>
      </c>
      <c r="E36" s="578">
        <v>45939.0</v>
      </c>
      <c r="F36" s="395"/>
      <c r="G36" s="10" t="s">
        <v>26</v>
      </c>
      <c r="H36" s="581"/>
      <c r="I36" s="581"/>
      <c r="J36" s="581"/>
      <c r="K36" s="581"/>
      <c r="L36" s="581"/>
      <c r="M36" s="581"/>
      <c r="N36" s="581"/>
      <c r="O36" s="581"/>
      <c r="P36" s="581"/>
      <c r="Q36" s="581"/>
      <c r="R36" s="581"/>
      <c r="S36" s="581"/>
      <c r="T36" s="581"/>
      <c r="U36" s="581"/>
      <c r="V36" s="581"/>
      <c r="W36" s="581"/>
      <c r="X36" s="581"/>
      <c r="Y36" s="581"/>
      <c r="Z36" s="581"/>
      <c r="AA36" s="581"/>
      <c r="AB36" s="581"/>
      <c r="AC36" s="581"/>
      <c r="AD36" s="581"/>
    </row>
    <row r="37">
      <c r="A37" s="82">
        <v>26036.0</v>
      </c>
      <c r="B37" s="83" t="s">
        <v>8819</v>
      </c>
      <c r="C37" s="495">
        <v>25064.0</v>
      </c>
      <c r="D37" s="85">
        <v>45779.0</v>
      </c>
      <c r="E37" s="123"/>
      <c r="F37" s="35">
        <v>45844.0</v>
      </c>
      <c r="G37" s="36" t="s">
        <v>126</v>
      </c>
      <c r="H37" s="89"/>
      <c r="I37" s="86" t="s">
        <v>1233</v>
      </c>
      <c r="J37" s="89"/>
      <c r="K37" s="89"/>
      <c r="L37" s="89"/>
      <c r="M37" s="89"/>
      <c r="N37" s="89"/>
      <c r="O37" s="89"/>
      <c r="P37" s="89"/>
      <c r="Q37" s="89"/>
      <c r="R37" s="89"/>
      <c r="S37" s="89"/>
      <c r="T37" s="89"/>
      <c r="U37" s="89"/>
      <c r="V37" s="89"/>
      <c r="W37" s="89"/>
      <c r="X37" s="89"/>
      <c r="Y37" s="89"/>
      <c r="Z37" s="89"/>
      <c r="AA37" s="89"/>
      <c r="AB37" s="89"/>
      <c r="AC37" s="89"/>
      <c r="AD37" s="89"/>
    </row>
    <row r="38">
      <c r="A38" s="82">
        <v>26037.0</v>
      </c>
      <c r="B38" s="83" t="s">
        <v>8820</v>
      </c>
      <c r="C38" s="495">
        <v>159.0</v>
      </c>
      <c r="D38" s="85">
        <v>45779.0</v>
      </c>
      <c r="E38" s="85">
        <v>45939.0</v>
      </c>
      <c r="F38" s="39">
        <v>45975.0</v>
      </c>
      <c r="G38" s="36" t="s">
        <v>26</v>
      </c>
      <c r="H38" s="323">
        <v>45975.0</v>
      </c>
      <c r="I38" s="86" t="s">
        <v>8821</v>
      </c>
      <c r="J38" s="89"/>
      <c r="K38" s="89"/>
      <c r="L38" s="89"/>
      <c r="M38" s="89"/>
      <c r="N38" s="89"/>
      <c r="O38" s="89"/>
      <c r="P38" s="89"/>
      <c r="Q38" s="89"/>
      <c r="R38" s="89"/>
      <c r="S38" s="89"/>
      <c r="T38" s="89"/>
      <c r="U38" s="89"/>
      <c r="V38" s="89"/>
      <c r="W38" s="89"/>
      <c r="X38" s="89"/>
      <c r="Y38" s="89"/>
      <c r="Z38" s="89"/>
      <c r="AA38" s="89"/>
      <c r="AB38" s="89"/>
      <c r="AC38" s="89"/>
      <c r="AD38" s="89"/>
    </row>
    <row r="39">
      <c r="A39" s="206">
        <v>26038.0</v>
      </c>
      <c r="B39" s="207" t="s">
        <v>8822</v>
      </c>
      <c r="C39" s="535">
        <v>82.0</v>
      </c>
      <c r="D39" s="254"/>
      <c r="E39" s="211"/>
      <c r="F39" s="27" t="s">
        <v>7267</v>
      </c>
      <c r="G39" s="27" t="s">
        <v>3596</v>
      </c>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row>
    <row r="40">
      <c r="A40" s="197">
        <v>26039.0</v>
      </c>
      <c r="B40" s="198" t="s">
        <v>8823</v>
      </c>
      <c r="C40" s="577">
        <v>44.0</v>
      </c>
      <c r="D40" s="578">
        <v>45779.0</v>
      </c>
      <c r="E40" s="578">
        <v>45939.0</v>
      </c>
      <c r="F40" s="395"/>
      <c r="G40" s="10" t="s">
        <v>26</v>
      </c>
      <c r="H40" s="581"/>
      <c r="I40" s="581"/>
      <c r="J40" s="581"/>
      <c r="K40" s="581"/>
      <c r="L40" s="581"/>
      <c r="M40" s="581"/>
      <c r="N40" s="581"/>
      <c r="O40" s="581"/>
      <c r="P40" s="581"/>
      <c r="Q40" s="581"/>
      <c r="R40" s="581"/>
      <c r="S40" s="581"/>
      <c r="T40" s="581"/>
      <c r="U40" s="581"/>
      <c r="V40" s="581"/>
      <c r="W40" s="581"/>
      <c r="X40" s="581"/>
      <c r="Y40" s="581"/>
      <c r="Z40" s="581"/>
      <c r="AA40" s="581"/>
      <c r="AB40" s="581"/>
      <c r="AC40" s="581"/>
      <c r="AD40" s="581"/>
    </row>
    <row r="41">
      <c r="A41" s="51">
        <v>26040.0</v>
      </c>
      <c r="B41" s="52" t="s">
        <v>8824</v>
      </c>
      <c r="C41" s="506">
        <v>96.0</v>
      </c>
      <c r="D41" s="54">
        <v>45779.0</v>
      </c>
      <c r="E41" s="54">
        <v>45939.0</v>
      </c>
      <c r="F41" s="853">
        <v>45981.0</v>
      </c>
      <c r="G41" s="20" t="s">
        <v>26</v>
      </c>
      <c r="H41" s="55" t="s">
        <v>8825</v>
      </c>
      <c r="I41" s="58"/>
      <c r="J41" s="58"/>
      <c r="K41" s="58"/>
      <c r="L41" s="58"/>
      <c r="M41" s="58"/>
      <c r="N41" s="58"/>
      <c r="O41" s="58"/>
      <c r="P41" s="58"/>
      <c r="Q41" s="58"/>
      <c r="R41" s="58"/>
      <c r="S41" s="58"/>
      <c r="T41" s="58"/>
      <c r="U41" s="58"/>
      <c r="V41" s="58"/>
      <c r="W41" s="58"/>
      <c r="X41" s="58"/>
      <c r="Y41" s="58"/>
      <c r="Z41" s="58"/>
      <c r="AA41" s="58"/>
      <c r="AB41" s="58"/>
      <c r="AC41" s="58"/>
      <c r="AD41" s="58"/>
    </row>
    <row r="42">
      <c r="A42" s="51">
        <v>26041.0</v>
      </c>
      <c r="B42" s="52" t="s">
        <v>8826</v>
      </c>
      <c r="C42" s="506">
        <v>129.0</v>
      </c>
      <c r="D42" s="54">
        <v>45779.0</v>
      </c>
      <c r="E42" s="54">
        <v>45939.0</v>
      </c>
      <c r="F42" s="853">
        <v>45980.0</v>
      </c>
      <c r="G42" s="20" t="s">
        <v>26</v>
      </c>
      <c r="H42" s="55" t="s">
        <v>8802</v>
      </c>
      <c r="I42" s="58"/>
      <c r="J42" s="58"/>
      <c r="K42" s="58"/>
      <c r="L42" s="58"/>
      <c r="M42" s="58"/>
      <c r="N42" s="58"/>
      <c r="O42" s="58"/>
      <c r="P42" s="58"/>
      <c r="Q42" s="58"/>
      <c r="R42" s="58"/>
      <c r="S42" s="58"/>
      <c r="T42" s="58"/>
      <c r="U42" s="58"/>
      <c r="V42" s="58"/>
      <c r="W42" s="58"/>
      <c r="X42" s="58"/>
      <c r="Y42" s="58"/>
      <c r="Z42" s="58"/>
      <c r="AA42" s="58"/>
      <c r="AB42" s="58"/>
      <c r="AC42" s="58"/>
      <c r="AD42" s="58"/>
    </row>
    <row r="43">
      <c r="A43" s="51">
        <v>26042.0</v>
      </c>
      <c r="B43" s="52" t="s">
        <v>8827</v>
      </c>
      <c r="C43" s="506">
        <v>1062.0</v>
      </c>
      <c r="D43" s="54">
        <v>45779.0</v>
      </c>
      <c r="E43" s="54">
        <v>45939.0</v>
      </c>
      <c r="F43" s="853">
        <v>45961.0</v>
      </c>
      <c r="G43" s="20" t="s">
        <v>26</v>
      </c>
      <c r="H43" s="55" t="s">
        <v>8828</v>
      </c>
      <c r="I43" s="58"/>
      <c r="J43" s="58"/>
      <c r="K43" s="58"/>
      <c r="L43" s="58"/>
      <c r="M43" s="58"/>
      <c r="N43" s="58"/>
      <c r="O43" s="58"/>
      <c r="P43" s="58"/>
      <c r="Q43" s="58"/>
      <c r="R43" s="58"/>
      <c r="S43" s="58"/>
      <c r="T43" s="58"/>
      <c r="U43" s="58"/>
      <c r="V43" s="58"/>
      <c r="W43" s="58"/>
      <c r="X43" s="58"/>
      <c r="Y43" s="58"/>
      <c r="Z43" s="58"/>
      <c r="AA43" s="58"/>
      <c r="AB43" s="58"/>
      <c r="AC43" s="58"/>
      <c r="AD43" s="58"/>
    </row>
    <row r="44">
      <c r="A44" s="197">
        <v>26043.0</v>
      </c>
      <c r="B44" s="198" t="s">
        <v>8829</v>
      </c>
      <c r="C44" s="577">
        <v>404.0</v>
      </c>
      <c r="D44" s="578">
        <v>45779.0</v>
      </c>
      <c r="E44" s="578">
        <v>45939.0</v>
      </c>
      <c r="F44" s="395"/>
      <c r="G44" s="10" t="s">
        <v>26</v>
      </c>
      <c r="H44" s="581"/>
      <c r="I44" s="581"/>
      <c r="J44" s="581"/>
      <c r="K44" s="581"/>
      <c r="L44" s="581"/>
      <c r="M44" s="581"/>
      <c r="N44" s="581"/>
      <c r="O44" s="581"/>
      <c r="P44" s="581"/>
      <c r="Q44" s="581"/>
      <c r="R44" s="581"/>
      <c r="S44" s="581"/>
      <c r="T44" s="581"/>
      <c r="U44" s="581"/>
      <c r="V44" s="581"/>
      <c r="W44" s="581"/>
      <c r="X44" s="581"/>
      <c r="Y44" s="581"/>
      <c r="Z44" s="581"/>
      <c r="AA44" s="581"/>
      <c r="AB44" s="581"/>
      <c r="AC44" s="581"/>
      <c r="AD44" s="581"/>
    </row>
    <row r="45">
      <c r="A45" s="213">
        <v>26044.0</v>
      </c>
      <c r="B45" s="198" t="s">
        <v>8830</v>
      </c>
      <c r="C45" s="577">
        <v>56.0</v>
      </c>
      <c r="D45" s="578">
        <v>45779.0</v>
      </c>
      <c r="E45" s="578">
        <v>45939.0</v>
      </c>
      <c r="F45" s="395"/>
      <c r="G45" s="10" t="s">
        <v>26</v>
      </c>
      <c r="H45" s="581"/>
      <c r="I45" s="581"/>
      <c r="J45" s="581"/>
      <c r="K45" s="581"/>
      <c r="L45" s="581"/>
      <c r="M45" s="581"/>
      <c r="N45" s="581"/>
      <c r="O45" s="581"/>
      <c r="P45" s="581"/>
      <c r="Q45" s="581"/>
      <c r="R45" s="581"/>
      <c r="S45" s="581"/>
      <c r="T45" s="581"/>
      <c r="U45" s="581"/>
      <c r="V45" s="581"/>
      <c r="W45" s="581"/>
      <c r="X45" s="581"/>
      <c r="Y45" s="581"/>
      <c r="Z45" s="581"/>
      <c r="AA45" s="581"/>
      <c r="AB45" s="581"/>
      <c r="AC45" s="581"/>
      <c r="AD45" s="581"/>
    </row>
    <row r="46">
      <c r="A46" s="197">
        <v>26045.0</v>
      </c>
      <c r="B46" s="198" t="s">
        <v>8831</v>
      </c>
      <c r="C46" s="577">
        <v>10.0</v>
      </c>
      <c r="D46" s="578">
        <v>45779.0</v>
      </c>
      <c r="E46" s="578">
        <v>45939.0</v>
      </c>
      <c r="F46" s="395"/>
      <c r="G46" s="10" t="s">
        <v>26</v>
      </c>
      <c r="H46" s="581"/>
      <c r="I46" s="581"/>
      <c r="J46" s="581"/>
      <c r="K46" s="581"/>
      <c r="L46" s="581"/>
      <c r="M46" s="581"/>
      <c r="N46" s="581"/>
      <c r="O46" s="581"/>
      <c r="P46" s="581"/>
      <c r="Q46" s="581"/>
      <c r="R46" s="581"/>
      <c r="S46" s="581"/>
      <c r="T46" s="581"/>
      <c r="U46" s="581"/>
      <c r="V46" s="581"/>
      <c r="W46" s="581"/>
      <c r="X46" s="581"/>
      <c r="Y46" s="581"/>
      <c r="Z46" s="581"/>
      <c r="AA46" s="581"/>
      <c r="AB46" s="581"/>
      <c r="AC46" s="581"/>
      <c r="AD46" s="581"/>
    </row>
    <row r="47">
      <c r="A47" s="197">
        <v>26046.0</v>
      </c>
      <c r="B47" s="198" t="s">
        <v>8832</v>
      </c>
      <c r="C47" s="577">
        <v>2091.0</v>
      </c>
      <c r="D47" s="578">
        <v>45779.0</v>
      </c>
      <c r="E47" s="578">
        <v>45939.0</v>
      </c>
      <c r="F47" s="395"/>
      <c r="G47" s="10" t="s">
        <v>26</v>
      </c>
      <c r="H47" s="581"/>
      <c r="I47" s="581"/>
      <c r="J47" s="581"/>
      <c r="K47" s="581"/>
      <c r="L47" s="581"/>
      <c r="M47" s="581"/>
      <c r="N47" s="581"/>
      <c r="O47" s="581"/>
      <c r="P47" s="581"/>
      <c r="Q47" s="581"/>
      <c r="R47" s="581"/>
      <c r="S47" s="581"/>
      <c r="T47" s="581"/>
      <c r="U47" s="581"/>
      <c r="V47" s="581"/>
      <c r="W47" s="581"/>
      <c r="X47" s="581"/>
      <c r="Y47" s="581"/>
      <c r="Z47" s="581"/>
      <c r="AA47" s="581"/>
      <c r="AB47" s="581"/>
      <c r="AC47" s="581"/>
      <c r="AD47" s="581"/>
    </row>
    <row r="48">
      <c r="A48" s="51">
        <v>26047.0</v>
      </c>
      <c r="B48" s="52" t="s">
        <v>8833</v>
      </c>
      <c r="C48" s="506">
        <v>2255.0</v>
      </c>
      <c r="D48" s="54">
        <v>45779.0</v>
      </c>
      <c r="E48" s="54">
        <v>45939.0</v>
      </c>
      <c r="F48" s="19">
        <v>45965.0</v>
      </c>
      <c r="G48" s="20" t="s">
        <v>26</v>
      </c>
      <c r="H48" s="55" t="s">
        <v>8834</v>
      </c>
      <c r="I48" s="58"/>
      <c r="J48" s="58"/>
      <c r="K48" s="58"/>
      <c r="L48" s="58"/>
      <c r="M48" s="58"/>
      <c r="N48" s="58"/>
      <c r="O48" s="58"/>
      <c r="P48" s="58"/>
      <c r="Q48" s="58"/>
      <c r="R48" s="58"/>
      <c r="S48" s="58"/>
      <c r="T48" s="58"/>
      <c r="U48" s="58"/>
      <c r="V48" s="58"/>
      <c r="W48" s="58"/>
      <c r="X48" s="58"/>
      <c r="Y48" s="58"/>
      <c r="Z48" s="58"/>
      <c r="AA48" s="58"/>
      <c r="AB48" s="58"/>
      <c r="AC48" s="58"/>
      <c r="AD48" s="58"/>
    </row>
    <row r="49">
      <c r="A49" s="197">
        <v>26048.0</v>
      </c>
      <c r="B49" s="198" t="s">
        <v>8835</v>
      </c>
      <c r="C49" s="577">
        <v>17.0</v>
      </c>
      <c r="D49" s="578">
        <v>45779.0</v>
      </c>
      <c r="E49" s="578">
        <v>45939.0</v>
      </c>
      <c r="F49" s="395"/>
      <c r="G49" s="10" t="s">
        <v>26</v>
      </c>
      <c r="H49" s="581"/>
      <c r="I49" s="581"/>
      <c r="J49" s="581"/>
      <c r="K49" s="581"/>
      <c r="L49" s="581"/>
      <c r="M49" s="581"/>
      <c r="N49" s="581"/>
      <c r="O49" s="581"/>
      <c r="P49" s="581"/>
      <c r="Q49" s="581"/>
      <c r="R49" s="581"/>
      <c r="S49" s="581"/>
      <c r="T49" s="581"/>
      <c r="U49" s="581"/>
      <c r="V49" s="581"/>
      <c r="W49" s="581"/>
      <c r="X49" s="581"/>
      <c r="Y49" s="581"/>
      <c r="Z49" s="581"/>
      <c r="AA49" s="581"/>
      <c r="AB49" s="581"/>
      <c r="AC49" s="581"/>
      <c r="AD49" s="581"/>
    </row>
    <row r="50">
      <c r="A50" s="197">
        <v>26049.0</v>
      </c>
      <c r="B50" s="198" t="s">
        <v>8836</v>
      </c>
      <c r="C50" s="577">
        <v>200.0</v>
      </c>
      <c r="D50" s="578">
        <v>45779.0</v>
      </c>
      <c r="E50" s="578">
        <v>45939.0</v>
      </c>
      <c r="F50" s="395"/>
      <c r="G50" s="10" t="s">
        <v>26</v>
      </c>
      <c r="H50" s="581"/>
      <c r="I50" s="581"/>
      <c r="J50" s="581"/>
      <c r="K50" s="581"/>
      <c r="L50" s="581"/>
      <c r="M50" s="581"/>
      <c r="N50" s="581"/>
      <c r="O50" s="581"/>
      <c r="P50" s="581"/>
      <c r="Q50" s="581"/>
      <c r="R50" s="581"/>
      <c r="S50" s="581"/>
      <c r="T50" s="581"/>
      <c r="U50" s="581"/>
      <c r="V50" s="581"/>
      <c r="W50" s="581"/>
      <c r="X50" s="581"/>
      <c r="Y50" s="581"/>
      <c r="Z50" s="581"/>
      <c r="AA50" s="581"/>
      <c r="AB50" s="581"/>
      <c r="AC50" s="581"/>
      <c r="AD50" s="581"/>
    </row>
    <row r="51">
      <c r="A51" s="197">
        <v>26050.0</v>
      </c>
      <c r="B51" s="198" t="s">
        <v>8837</v>
      </c>
      <c r="C51" s="577">
        <v>193.0</v>
      </c>
      <c r="D51" s="578">
        <v>45779.0</v>
      </c>
      <c r="E51" s="578">
        <v>45939.0</v>
      </c>
      <c r="F51" s="395"/>
      <c r="G51" s="10" t="s">
        <v>26</v>
      </c>
      <c r="H51" s="581"/>
      <c r="I51" s="581"/>
      <c r="J51" s="581"/>
      <c r="K51" s="581"/>
      <c r="L51" s="581"/>
      <c r="M51" s="581"/>
      <c r="N51" s="581"/>
      <c r="O51" s="581"/>
      <c r="P51" s="581"/>
      <c r="Q51" s="581"/>
      <c r="R51" s="581"/>
      <c r="S51" s="581"/>
      <c r="T51" s="581"/>
      <c r="U51" s="581"/>
      <c r="V51" s="581"/>
      <c r="W51" s="581"/>
      <c r="X51" s="581"/>
      <c r="Y51" s="581"/>
      <c r="Z51" s="581"/>
      <c r="AA51" s="581"/>
      <c r="AB51" s="581"/>
      <c r="AC51" s="581"/>
      <c r="AD51" s="581"/>
    </row>
    <row r="52">
      <c r="A52" s="197">
        <v>26051.0</v>
      </c>
      <c r="B52" s="198" t="s">
        <v>8838</v>
      </c>
      <c r="C52" s="577">
        <v>296.0</v>
      </c>
      <c r="D52" s="578">
        <v>45779.0</v>
      </c>
      <c r="E52" s="578">
        <v>45939.0</v>
      </c>
      <c r="F52" s="395"/>
      <c r="G52" s="10" t="s">
        <v>26</v>
      </c>
      <c r="H52" s="581"/>
      <c r="I52" s="581"/>
      <c r="J52" s="581"/>
      <c r="K52" s="581"/>
      <c r="L52" s="581"/>
      <c r="M52" s="581"/>
      <c r="N52" s="581"/>
      <c r="O52" s="581"/>
      <c r="P52" s="581"/>
      <c r="Q52" s="581"/>
      <c r="R52" s="581"/>
      <c r="S52" s="581"/>
      <c r="T52" s="581"/>
      <c r="U52" s="581"/>
      <c r="V52" s="581"/>
      <c r="W52" s="581"/>
      <c r="X52" s="581"/>
      <c r="Y52" s="581"/>
      <c r="Z52" s="581"/>
      <c r="AA52" s="581"/>
      <c r="AB52" s="581"/>
      <c r="AC52" s="581"/>
      <c r="AD52" s="581"/>
    </row>
    <row r="53">
      <c r="A53" s="197">
        <v>26052.0</v>
      </c>
      <c r="B53" s="198" t="s">
        <v>8839</v>
      </c>
      <c r="C53" s="577">
        <v>159.0</v>
      </c>
      <c r="D53" s="578">
        <v>45779.0</v>
      </c>
      <c r="E53" s="578">
        <v>45939.0</v>
      </c>
      <c r="F53" s="395"/>
      <c r="G53" s="10" t="s">
        <v>26</v>
      </c>
      <c r="H53" s="581"/>
      <c r="I53" s="581"/>
      <c r="J53" s="581"/>
      <c r="K53" s="581"/>
      <c r="L53" s="581"/>
      <c r="M53" s="581"/>
      <c r="N53" s="581"/>
      <c r="O53" s="581"/>
      <c r="P53" s="581"/>
      <c r="Q53" s="581"/>
      <c r="R53" s="581"/>
      <c r="S53" s="581"/>
      <c r="T53" s="581"/>
      <c r="U53" s="581"/>
      <c r="V53" s="581"/>
      <c r="W53" s="581"/>
      <c r="X53" s="581"/>
      <c r="Y53" s="581"/>
      <c r="Z53" s="581"/>
      <c r="AA53" s="581"/>
      <c r="AB53" s="581"/>
      <c r="AC53" s="581"/>
      <c r="AD53" s="581"/>
    </row>
    <row r="54">
      <c r="A54" s="51">
        <v>26053.0</v>
      </c>
      <c r="B54" s="52" t="s">
        <v>8840</v>
      </c>
      <c r="C54" s="506">
        <v>273.0</v>
      </c>
      <c r="D54" s="54">
        <v>45779.0</v>
      </c>
      <c r="E54" s="54">
        <v>45939.0</v>
      </c>
      <c r="F54" s="853">
        <v>45978.0</v>
      </c>
      <c r="G54" s="20" t="s">
        <v>26</v>
      </c>
      <c r="H54" s="55" t="s">
        <v>8841</v>
      </c>
      <c r="I54" s="58"/>
      <c r="J54" s="58"/>
      <c r="K54" s="58"/>
      <c r="L54" s="58"/>
      <c r="M54" s="58"/>
      <c r="N54" s="58"/>
      <c r="O54" s="58"/>
      <c r="P54" s="58"/>
      <c r="Q54" s="58"/>
      <c r="R54" s="58"/>
      <c r="S54" s="58"/>
      <c r="T54" s="58"/>
      <c r="U54" s="58"/>
      <c r="V54" s="58"/>
      <c r="W54" s="58"/>
      <c r="X54" s="58"/>
      <c r="Y54" s="58"/>
      <c r="Z54" s="58"/>
      <c r="AA54" s="58"/>
      <c r="AB54" s="58"/>
      <c r="AC54" s="58"/>
      <c r="AD54" s="58"/>
    </row>
    <row r="55">
      <c r="A55" s="197">
        <v>26054.0</v>
      </c>
      <c r="B55" s="198" t="s">
        <v>8842</v>
      </c>
      <c r="C55" s="577">
        <v>287.0</v>
      </c>
      <c r="D55" s="578">
        <v>45779.0</v>
      </c>
      <c r="E55" s="578">
        <v>45939.0</v>
      </c>
      <c r="F55" s="395"/>
      <c r="G55" s="10" t="s">
        <v>26</v>
      </c>
      <c r="H55" s="581"/>
      <c r="I55" s="581"/>
      <c r="J55" s="581"/>
      <c r="K55" s="581"/>
      <c r="L55" s="581"/>
      <c r="M55" s="581"/>
      <c r="N55" s="581"/>
      <c r="O55" s="581"/>
      <c r="P55" s="581"/>
      <c r="Q55" s="581"/>
      <c r="R55" s="581"/>
      <c r="S55" s="581"/>
      <c r="T55" s="581"/>
      <c r="U55" s="581"/>
      <c r="V55" s="581"/>
      <c r="W55" s="581"/>
      <c r="X55" s="581"/>
      <c r="Y55" s="581"/>
      <c r="Z55" s="581"/>
      <c r="AA55" s="581"/>
      <c r="AB55" s="581"/>
      <c r="AC55" s="581"/>
      <c r="AD55" s="581"/>
    </row>
    <row r="56">
      <c r="A56" s="136">
        <v>26055.0</v>
      </c>
      <c r="B56" s="52" t="s">
        <v>8843</v>
      </c>
      <c r="C56" s="506">
        <v>42.0</v>
      </c>
      <c r="D56" s="54">
        <v>45779.0</v>
      </c>
      <c r="E56" s="54">
        <v>45939.0</v>
      </c>
      <c r="F56" s="853">
        <v>45978.0</v>
      </c>
      <c r="G56" s="20" t="s">
        <v>26</v>
      </c>
      <c r="H56" s="55" t="s">
        <v>8844</v>
      </c>
      <c r="I56" s="58"/>
      <c r="J56" s="58"/>
      <c r="K56" s="58"/>
      <c r="L56" s="58"/>
      <c r="M56" s="58"/>
      <c r="N56" s="58"/>
      <c r="O56" s="58"/>
      <c r="P56" s="58"/>
      <c r="Q56" s="58"/>
      <c r="R56" s="58"/>
      <c r="S56" s="58"/>
      <c r="T56" s="58"/>
      <c r="U56" s="58"/>
      <c r="V56" s="58"/>
      <c r="W56" s="58"/>
      <c r="X56" s="58"/>
      <c r="Y56" s="58"/>
      <c r="Z56" s="58"/>
      <c r="AA56" s="58"/>
      <c r="AB56" s="58"/>
      <c r="AC56" s="58"/>
      <c r="AD56" s="58"/>
    </row>
    <row r="57">
      <c r="A57" s="206">
        <v>26056.0</v>
      </c>
      <c r="B57" s="207" t="s">
        <v>8845</v>
      </c>
      <c r="C57" s="535">
        <v>549.0</v>
      </c>
      <c r="D57" s="254"/>
      <c r="E57" s="211"/>
      <c r="F57" s="27" t="s">
        <v>7267</v>
      </c>
      <c r="G57" s="27" t="s">
        <v>3596</v>
      </c>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row>
    <row r="58">
      <c r="A58" s="197">
        <v>26057.0</v>
      </c>
      <c r="B58" s="198" t="s">
        <v>8846</v>
      </c>
      <c r="C58" s="577">
        <v>66.0</v>
      </c>
      <c r="D58" s="578">
        <v>45779.0</v>
      </c>
      <c r="E58" s="578">
        <v>45939.0</v>
      </c>
      <c r="F58" s="395"/>
      <c r="G58" s="10" t="s">
        <v>26</v>
      </c>
      <c r="H58" s="581"/>
      <c r="I58" s="581"/>
      <c r="J58" s="581"/>
      <c r="K58" s="581"/>
      <c r="L58" s="581"/>
      <c r="M58" s="581"/>
      <c r="N58" s="581"/>
      <c r="O58" s="581"/>
      <c r="P58" s="581"/>
      <c r="Q58" s="581"/>
      <c r="R58" s="581"/>
      <c r="S58" s="581"/>
      <c r="T58" s="581"/>
      <c r="U58" s="581"/>
      <c r="V58" s="581"/>
      <c r="W58" s="581"/>
      <c r="X58" s="581"/>
      <c r="Y58" s="581"/>
      <c r="Z58" s="581"/>
      <c r="AA58" s="581"/>
      <c r="AB58" s="581"/>
      <c r="AC58" s="581"/>
      <c r="AD58" s="581"/>
    </row>
    <row r="59">
      <c r="A59" s="82">
        <v>26058.0</v>
      </c>
      <c r="B59" s="83" t="s">
        <v>8847</v>
      </c>
      <c r="C59" s="495">
        <v>170.0</v>
      </c>
      <c r="D59" s="85">
        <v>45779.0</v>
      </c>
      <c r="E59" s="85">
        <v>45939.0</v>
      </c>
      <c r="F59" s="39">
        <v>45979.0</v>
      </c>
      <c r="G59" s="36" t="s">
        <v>26</v>
      </c>
      <c r="H59" s="323">
        <v>45979.0</v>
      </c>
      <c r="I59" s="86" t="s">
        <v>1107</v>
      </c>
      <c r="J59" s="89"/>
      <c r="K59" s="89"/>
      <c r="L59" s="89"/>
      <c r="M59" s="89"/>
      <c r="N59" s="89"/>
      <c r="O59" s="89"/>
      <c r="P59" s="89"/>
      <c r="Q59" s="89"/>
      <c r="R59" s="89"/>
      <c r="S59" s="89"/>
      <c r="T59" s="89"/>
      <c r="U59" s="89"/>
      <c r="V59" s="89"/>
      <c r="W59" s="89"/>
      <c r="X59" s="89"/>
      <c r="Y59" s="89"/>
      <c r="Z59" s="89"/>
      <c r="AA59" s="89"/>
      <c r="AB59" s="89"/>
      <c r="AC59" s="89"/>
      <c r="AD59" s="89"/>
    </row>
    <row r="60">
      <c r="A60" s="51">
        <v>26059.0</v>
      </c>
      <c r="B60" s="52" t="s">
        <v>8848</v>
      </c>
      <c r="C60" s="506">
        <v>1635.0</v>
      </c>
      <c r="D60" s="54">
        <v>45779.0</v>
      </c>
      <c r="E60" s="54">
        <v>45939.0</v>
      </c>
      <c r="F60" s="19">
        <v>45964.0</v>
      </c>
      <c r="G60" s="20" t="s">
        <v>26</v>
      </c>
      <c r="H60" s="55" t="s">
        <v>8849</v>
      </c>
      <c r="I60" s="58"/>
      <c r="J60" s="58"/>
      <c r="K60" s="58"/>
      <c r="L60" s="58"/>
      <c r="M60" s="58"/>
      <c r="N60" s="58"/>
      <c r="O60" s="58"/>
      <c r="P60" s="58"/>
      <c r="Q60" s="58"/>
      <c r="R60" s="58"/>
      <c r="S60" s="58"/>
      <c r="T60" s="58"/>
      <c r="U60" s="58"/>
      <c r="V60" s="58"/>
      <c r="W60" s="58"/>
      <c r="X60" s="58"/>
      <c r="Y60" s="58"/>
      <c r="Z60" s="58"/>
      <c r="AA60" s="58"/>
      <c r="AB60" s="58"/>
      <c r="AC60" s="58"/>
      <c r="AD60" s="58"/>
    </row>
    <row r="61">
      <c r="A61" s="197">
        <v>26060.0</v>
      </c>
      <c r="B61" s="198" t="s">
        <v>8850</v>
      </c>
      <c r="C61" s="577">
        <v>86.0</v>
      </c>
      <c r="D61" s="578">
        <v>45779.0</v>
      </c>
      <c r="E61" s="578">
        <v>45939.0</v>
      </c>
      <c r="F61" s="395"/>
      <c r="G61" s="10" t="s">
        <v>26</v>
      </c>
      <c r="H61" s="581"/>
      <c r="I61" s="581"/>
      <c r="J61" s="581"/>
      <c r="K61" s="581"/>
      <c r="L61" s="581"/>
      <c r="M61" s="581"/>
      <c r="N61" s="581"/>
      <c r="O61" s="581"/>
      <c r="P61" s="581"/>
      <c r="Q61" s="581"/>
      <c r="R61" s="581"/>
      <c r="S61" s="581"/>
      <c r="T61" s="581"/>
      <c r="U61" s="581"/>
      <c r="V61" s="581"/>
      <c r="W61" s="581"/>
      <c r="X61" s="581"/>
      <c r="Y61" s="581"/>
      <c r="Z61" s="581"/>
      <c r="AA61" s="581"/>
      <c r="AB61" s="581"/>
      <c r="AC61" s="581"/>
      <c r="AD61" s="581"/>
    </row>
    <row r="62">
      <c r="A62" s="197">
        <v>26061.0</v>
      </c>
      <c r="B62" s="198" t="s">
        <v>8851</v>
      </c>
      <c r="C62" s="577">
        <v>2098.0</v>
      </c>
      <c r="D62" s="578">
        <v>45779.0</v>
      </c>
      <c r="E62" s="578">
        <v>45939.0</v>
      </c>
      <c r="F62" s="395"/>
      <c r="G62" s="10" t="s">
        <v>26</v>
      </c>
      <c r="H62" s="581"/>
      <c r="I62" s="581"/>
      <c r="J62" s="581"/>
      <c r="K62" s="581"/>
      <c r="L62" s="581"/>
      <c r="M62" s="581"/>
      <c r="N62" s="581"/>
      <c r="O62" s="581"/>
      <c r="P62" s="581"/>
      <c r="Q62" s="581"/>
      <c r="R62" s="581"/>
      <c r="S62" s="581"/>
      <c r="T62" s="581"/>
      <c r="U62" s="581"/>
      <c r="V62" s="581"/>
      <c r="W62" s="581"/>
      <c r="X62" s="581"/>
      <c r="Y62" s="581"/>
      <c r="Z62" s="581"/>
      <c r="AA62" s="581"/>
      <c r="AB62" s="581"/>
      <c r="AC62" s="581"/>
      <c r="AD62" s="581"/>
    </row>
    <row r="63">
      <c r="A63" s="213">
        <v>26062.0</v>
      </c>
      <c r="B63" s="198" t="s">
        <v>8852</v>
      </c>
      <c r="C63" s="577">
        <v>93.0</v>
      </c>
      <c r="D63" s="578">
        <v>45779.0</v>
      </c>
      <c r="E63" s="578">
        <v>45939.0</v>
      </c>
      <c r="F63" s="395"/>
      <c r="G63" s="10" t="s">
        <v>26</v>
      </c>
      <c r="H63" s="581"/>
      <c r="I63" s="581"/>
      <c r="J63" s="581"/>
      <c r="K63" s="581"/>
      <c r="L63" s="581"/>
      <c r="M63" s="581"/>
      <c r="N63" s="581"/>
      <c r="O63" s="581"/>
      <c r="P63" s="581"/>
      <c r="Q63" s="581"/>
      <c r="R63" s="581"/>
      <c r="S63" s="581"/>
      <c r="T63" s="581"/>
      <c r="U63" s="581"/>
      <c r="V63" s="581"/>
      <c r="W63" s="581"/>
      <c r="X63" s="581"/>
      <c r="Y63" s="581"/>
      <c r="Z63" s="581"/>
      <c r="AA63" s="581"/>
      <c r="AB63" s="581"/>
      <c r="AC63" s="581"/>
      <c r="AD63" s="581"/>
    </row>
    <row r="64">
      <c r="A64" s="197">
        <v>26063.0</v>
      </c>
      <c r="B64" s="198" t="s">
        <v>8853</v>
      </c>
      <c r="C64" s="577">
        <v>124.0</v>
      </c>
      <c r="D64" s="578">
        <v>45779.0</v>
      </c>
      <c r="E64" s="578">
        <v>45939.0</v>
      </c>
      <c r="F64" s="395"/>
      <c r="G64" s="10" t="s">
        <v>26</v>
      </c>
      <c r="H64" s="581"/>
      <c r="I64" s="581"/>
      <c r="J64" s="581"/>
      <c r="K64" s="581"/>
      <c r="L64" s="581"/>
      <c r="M64" s="581"/>
      <c r="N64" s="581"/>
      <c r="O64" s="581"/>
      <c r="P64" s="581"/>
      <c r="Q64" s="581"/>
      <c r="R64" s="581"/>
      <c r="S64" s="581"/>
      <c r="T64" s="581"/>
      <c r="U64" s="581"/>
      <c r="V64" s="581"/>
      <c r="W64" s="581"/>
      <c r="X64" s="581"/>
      <c r="Y64" s="581"/>
      <c r="Z64" s="581"/>
      <c r="AA64" s="581"/>
      <c r="AB64" s="581"/>
      <c r="AC64" s="581"/>
      <c r="AD64" s="581"/>
    </row>
    <row r="65">
      <c r="A65" s="82">
        <v>26064.0</v>
      </c>
      <c r="B65" s="83" t="s">
        <v>8854</v>
      </c>
      <c r="C65" s="495">
        <v>3278.0</v>
      </c>
      <c r="D65" s="85">
        <v>45779.0</v>
      </c>
      <c r="E65" s="85">
        <v>45939.0</v>
      </c>
      <c r="F65" s="39">
        <v>45974.0</v>
      </c>
      <c r="G65" s="36" t="s">
        <v>26</v>
      </c>
      <c r="H65" s="323">
        <v>45974.0</v>
      </c>
      <c r="I65" s="86" t="s">
        <v>8855</v>
      </c>
      <c r="J65" s="89"/>
      <c r="K65" s="89"/>
      <c r="L65" s="89"/>
      <c r="M65" s="89"/>
      <c r="N65" s="89"/>
      <c r="O65" s="89"/>
      <c r="P65" s="89"/>
      <c r="Q65" s="89"/>
      <c r="R65" s="89"/>
      <c r="S65" s="89"/>
      <c r="T65" s="89"/>
      <c r="U65" s="89"/>
      <c r="V65" s="89"/>
      <c r="W65" s="89"/>
      <c r="X65" s="89"/>
      <c r="Y65" s="89"/>
      <c r="Z65" s="89"/>
      <c r="AA65" s="89"/>
      <c r="AB65" s="89"/>
      <c r="AC65" s="89"/>
      <c r="AD65" s="89"/>
    </row>
    <row r="66">
      <c r="A66" s="197">
        <v>26065.0</v>
      </c>
      <c r="B66" s="198" t="s">
        <v>8856</v>
      </c>
      <c r="C66" s="577">
        <v>79.0</v>
      </c>
      <c r="D66" s="578">
        <v>45779.0</v>
      </c>
      <c r="E66" s="578">
        <v>45939.0</v>
      </c>
      <c r="F66" s="395"/>
      <c r="G66" s="10" t="s">
        <v>26</v>
      </c>
      <c r="H66" s="581"/>
      <c r="I66" s="581"/>
      <c r="J66" s="581"/>
      <c r="K66" s="581"/>
      <c r="L66" s="581"/>
      <c r="M66" s="581"/>
      <c r="N66" s="581"/>
      <c r="O66" s="581"/>
      <c r="P66" s="581"/>
      <c r="Q66" s="581"/>
      <c r="R66" s="581"/>
      <c r="S66" s="581"/>
      <c r="T66" s="581"/>
      <c r="U66" s="581"/>
      <c r="V66" s="581"/>
      <c r="W66" s="581"/>
      <c r="X66" s="581"/>
      <c r="Y66" s="581"/>
      <c r="Z66" s="581"/>
      <c r="AA66" s="581"/>
      <c r="AB66" s="581"/>
      <c r="AC66" s="581"/>
      <c r="AD66" s="581"/>
    </row>
    <row r="67">
      <c r="A67" s="51">
        <v>26066.0</v>
      </c>
      <c r="B67" s="52" t="s">
        <v>8857</v>
      </c>
      <c r="C67" s="506">
        <v>407.0</v>
      </c>
      <c r="D67" s="54">
        <v>45779.0</v>
      </c>
      <c r="E67" s="54">
        <v>45939.0</v>
      </c>
      <c r="F67" s="853">
        <v>45973.0</v>
      </c>
      <c r="G67" s="20" t="s">
        <v>26</v>
      </c>
      <c r="H67" s="55" t="s">
        <v>8858</v>
      </c>
      <c r="I67" s="58"/>
      <c r="J67" s="58"/>
      <c r="K67" s="58"/>
      <c r="L67" s="58"/>
      <c r="M67" s="58"/>
      <c r="N67" s="58"/>
      <c r="O67" s="58"/>
      <c r="P67" s="58"/>
      <c r="Q67" s="58"/>
      <c r="R67" s="58"/>
      <c r="S67" s="58"/>
      <c r="T67" s="58"/>
      <c r="U67" s="58"/>
      <c r="V67" s="58"/>
      <c r="W67" s="58"/>
      <c r="X67" s="58"/>
      <c r="Y67" s="58"/>
      <c r="Z67" s="58"/>
      <c r="AA67" s="58"/>
      <c r="AB67" s="58"/>
      <c r="AC67" s="58"/>
      <c r="AD67" s="58"/>
    </row>
    <row r="68">
      <c r="A68" s="51">
        <v>26067.0</v>
      </c>
      <c r="B68" s="52" t="s">
        <v>8859</v>
      </c>
      <c r="C68" s="506">
        <v>16.0</v>
      </c>
      <c r="D68" s="54">
        <v>45779.0</v>
      </c>
      <c r="E68" s="54">
        <v>45939.0</v>
      </c>
      <c r="F68" s="19">
        <v>45966.0</v>
      </c>
      <c r="G68" s="20" t="s">
        <v>26</v>
      </c>
      <c r="H68" s="55" t="s">
        <v>8860</v>
      </c>
      <c r="I68" s="58"/>
      <c r="J68" s="58"/>
      <c r="K68" s="58"/>
      <c r="L68" s="58"/>
      <c r="M68" s="58"/>
      <c r="N68" s="58"/>
      <c r="O68" s="58"/>
      <c r="P68" s="58"/>
      <c r="Q68" s="58"/>
      <c r="R68" s="58"/>
      <c r="S68" s="58"/>
      <c r="T68" s="58"/>
      <c r="U68" s="58"/>
      <c r="V68" s="58"/>
      <c r="W68" s="58"/>
      <c r="X68" s="58"/>
      <c r="Y68" s="58"/>
      <c r="Z68" s="58"/>
      <c r="AA68" s="58"/>
      <c r="AB68" s="58"/>
      <c r="AC68" s="58"/>
      <c r="AD68" s="58"/>
    </row>
    <row r="69">
      <c r="A69" s="51">
        <v>26068.0</v>
      </c>
      <c r="B69" s="52" t="s">
        <v>8861</v>
      </c>
      <c r="C69" s="506">
        <v>120.0</v>
      </c>
      <c r="D69" s="54">
        <v>45779.0</v>
      </c>
      <c r="E69" s="54">
        <v>45939.0</v>
      </c>
      <c r="F69" s="853">
        <v>45974.0</v>
      </c>
      <c r="G69" s="20" t="s">
        <v>26</v>
      </c>
      <c r="H69" s="55" t="s">
        <v>8862</v>
      </c>
      <c r="I69" s="58"/>
      <c r="J69" s="58"/>
      <c r="K69" s="58"/>
      <c r="L69" s="58"/>
      <c r="M69" s="58"/>
      <c r="N69" s="58"/>
      <c r="O69" s="58"/>
      <c r="P69" s="58"/>
      <c r="Q69" s="58"/>
      <c r="R69" s="58"/>
      <c r="S69" s="58"/>
      <c r="T69" s="58"/>
      <c r="U69" s="58"/>
      <c r="V69" s="58"/>
      <c r="W69" s="58"/>
      <c r="X69" s="58"/>
      <c r="Y69" s="58"/>
      <c r="Z69" s="58"/>
      <c r="AA69" s="58"/>
      <c r="AB69" s="58"/>
      <c r="AC69" s="58"/>
      <c r="AD69" s="58"/>
    </row>
    <row r="70">
      <c r="A70" s="197">
        <v>26069.0</v>
      </c>
      <c r="B70" s="198" t="s">
        <v>8863</v>
      </c>
      <c r="C70" s="577">
        <v>221.0</v>
      </c>
      <c r="D70" s="578">
        <v>45779.0</v>
      </c>
      <c r="E70" s="578">
        <v>45939.0</v>
      </c>
      <c r="F70" s="395"/>
      <c r="G70" s="10" t="s">
        <v>26</v>
      </c>
      <c r="H70" s="581"/>
      <c r="I70" s="581"/>
      <c r="J70" s="581"/>
      <c r="K70" s="581"/>
      <c r="L70" s="581"/>
      <c r="M70" s="581"/>
      <c r="N70" s="581"/>
      <c r="O70" s="581"/>
      <c r="P70" s="581"/>
      <c r="Q70" s="581"/>
      <c r="R70" s="581"/>
      <c r="S70" s="581"/>
      <c r="T70" s="581"/>
      <c r="U70" s="581"/>
      <c r="V70" s="581"/>
      <c r="W70" s="581"/>
      <c r="X70" s="581"/>
      <c r="Y70" s="581"/>
      <c r="Z70" s="581"/>
      <c r="AA70" s="581"/>
      <c r="AB70" s="581"/>
      <c r="AC70" s="581"/>
      <c r="AD70" s="581"/>
    </row>
    <row r="71">
      <c r="A71" s="51">
        <v>26070.0</v>
      </c>
      <c r="B71" s="52" t="s">
        <v>8864</v>
      </c>
      <c r="C71" s="506">
        <v>185.0</v>
      </c>
      <c r="D71" s="54">
        <v>45779.0</v>
      </c>
      <c r="E71" s="54">
        <v>45939.0</v>
      </c>
      <c r="F71" s="19">
        <v>45965.0</v>
      </c>
      <c r="G71" s="20" t="s">
        <v>26</v>
      </c>
      <c r="H71" s="55" t="s">
        <v>8865</v>
      </c>
      <c r="I71" s="58"/>
      <c r="J71" s="58"/>
      <c r="K71" s="58"/>
      <c r="L71" s="58"/>
      <c r="M71" s="58"/>
      <c r="N71" s="58"/>
      <c r="O71" s="58"/>
      <c r="P71" s="58"/>
      <c r="Q71" s="58"/>
      <c r="R71" s="58"/>
      <c r="S71" s="58"/>
      <c r="T71" s="58"/>
      <c r="U71" s="58"/>
      <c r="V71" s="58"/>
      <c r="W71" s="58"/>
      <c r="X71" s="58"/>
      <c r="Y71" s="58"/>
      <c r="Z71" s="58"/>
      <c r="AA71" s="58"/>
      <c r="AB71" s="58"/>
      <c r="AC71" s="58"/>
      <c r="AD71" s="58"/>
    </row>
    <row r="72">
      <c r="A72" s="51">
        <v>26071.0</v>
      </c>
      <c r="B72" s="52" t="s">
        <v>8866</v>
      </c>
      <c r="C72" s="506">
        <v>11979.0</v>
      </c>
      <c r="D72" s="54">
        <v>45779.0</v>
      </c>
      <c r="E72" s="54">
        <v>45939.0</v>
      </c>
      <c r="F72" s="853">
        <v>45972.0</v>
      </c>
      <c r="G72" s="20" t="s">
        <v>26</v>
      </c>
      <c r="H72" s="299">
        <v>45972.0</v>
      </c>
      <c r="I72" s="55" t="s">
        <v>8867</v>
      </c>
      <c r="J72" s="55" t="s">
        <v>90</v>
      </c>
      <c r="K72" s="193">
        <v>0.9</v>
      </c>
      <c r="L72" s="55" t="s">
        <v>8868</v>
      </c>
      <c r="M72" s="55" t="s">
        <v>1525</v>
      </c>
      <c r="N72" s="55" t="s">
        <v>256</v>
      </c>
      <c r="O72" s="193">
        <v>0.9</v>
      </c>
      <c r="P72" s="55" t="s">
        <v>3362</v>
      </c>
      <c r="Q72" s="55" t="s">
        <v>3362</v>
      </c>
      <c r="R72" s="55" t="s">
        <v>3362</v>
      </c>
      <c r="S72" s="55" t="s">
        <v>3362</v>
      </c>
      <c r="T72" s="55" t="s">
        <v>3362</v>
      </c>
      <c r="U72" s="55" t="s">
        <v>3362</v>
      </c>
      <c r="V72" s="55" t="s">
        <v>8869</v>
      </c>
      <c r="W72" s="55" t="s">
        <v>8870</v>
      </c>
      <c r="X72" s="55" t="s">
        <v>45</v>
      </c>
      <c r="Y72" s="58"/>
      <c r="Z72" s="58"/>
      <c r="AA72" s="58"/>
      <c r="AB72" s="58"/>
      <c r="AC72" s="58"/>
      <c r="AD72" s="58"/>
    </row>
    <row r="73">
      <c r="A73" s="51">
        <v>26072.0</v>
      </c>
      <c r="B73" s="52" t="s">
        <v>8871</v>
      </c>
      <c r="C73" s="506">
        <v>338.0</v>
      </c>
      <c r="D73" s="54">
        <v>45779.0</v>
      </c>
      <c r="E73" s="54">
        <v>45939.0</v>
      </c>
      <c r="F73" s="19">
        <v>45966.0</v>
      </c>
      <c r="G73" s="20" t="s">
        <v>26</v>
      </c>
      <c r="H73" s="55" t="s">
        <v>8872</v>
      </c>
      <c r="I73" s="58"/>
      <c r="J73" s="58"/>
      <c r="K73" s="58"/>
      <c r="L73" s="58"/>
      <c r="M73" s="58"/>
      <c r="N73" s="58"/>
      <c r="O73" s="58"/>
      <c r="P73" s="58"/>
      <c r="Q73" s="58"/>
      <c r="R73" s="58"/>
      <c r="S73" s="58"/>
      <c r="T73" s="58"/>
      <c r="U73" s="58"/>
      <c r="V73" s="58"/>
      <c r="W73" s="58"/>
      <c r="X73" s="58"/>
      <c r="Y73" s="58"/>
      <c r="Z73" s="58"/>
      <c r="AA73" s="58"/>
      <c r="AB73" s="58"/>
      <c r="AC73" s="58"/>
      <c r="AD73" s="58"/>
    </row>
    <row r="74" ht="16.5" customHeight="1">
      <c r="A74" s="51">
        <v>26073.0</v>
      </c>
      <c r="B74" s="52" t="s">
        <v>8873</v>
      </c>
      <c r="C74" s="506">
        <v>110.0</v>
      </c>
      <c r="D74" s="54">
        <v>45779.0</v>
      </c>
      <c r="E74" s="54">
        <v>45939.0</v>
      </c>
      <c r="F74" s="19">
        <v>45970.0</v>
      </c>
      <c r="G74" s="20" t="s">
        <v>26</v>
      </c>
      <c r="H74" s="55" t="s">
        <v>8874</v>
      </c>
      <c r="I74" s="58"/>
      <c r="J74" s="58"/>
      <c r="K74" s="58"/>
      <c r="L74" s="58"/>
      <c r="M74" s="58"/>
      <c r="N74" s="58"/>
      <c r="O74" s="58"/>
      <c r="P74" s="58"/>
      <c r="Q74" s="58"/>
      <c r="R74" s="58"/>
      <c r="S74" s="58"/>
      <c r="T74" s="58"/>
      <c r="U74" s="58"/>
      <c r="V74" s="58"/>
      <c r="W74" s="58"/>
      <c r="X74" s="58"/>
      <c r="Y74" s="58"/>
      <c r="Z74" s="58"/>
      <c r="AA74" s="58"/>
      <c r="AB74" s="58"/>
      <c r="AC74" s="58"/>
      <c r="AD74" s="58"/>
    </row>
    <row r="75">
      <c r="A75" s="206">
        <v>26074.0</v>
      </c>
      <c r="B75" s="336" t="s">
        <v>8875</v>
      </c>
      <c r="C75" s="535">
        <v>137.0</v>
      </c>
      <c r="D75" s="254"/>
      <c r="E75" s="211"/>
      <c r="F75" s="27" t="s">
        <v>7267</v>
      </c>
      <c r="G75" s="27" t="s">
        <v>3596</v>
      </c>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row>
    <row r="76">
      <c r="A76" s="51">
        <v>26075.0</v>
      </c>
      <c r="B76" s="52" t="s">
        <v>8876</v>
      </c>
      <c r="C76" s="506">
        <v>431.0</v>
      </c>
      <c r="D76" s="54">
        <v>45779.0</v>
      </c>
      <c r="E76" s="54">
        <v>45939.0</v>
      </c>
      <c r="F76" s="853">
        <v>45961.0</v>
      </c>
      <c r="G76" s="20" t="s">
        <v>26</v>
      </c>
      <c r="H76" s="55" t="s">
        <v>8877</v>
      </c>
      <c r="I76" s="58"/>
      <c r="J76" s="58"/>
      <c r="K76" s="58"/>
      <c r="L76" s="58"/>
      <c r="M76" s="58"/>
      <c r="N76" s="58"/>
      <c r="O76" s="58"/>
      <c r="P76" s="58"/>
      <c r="Q76" s="58"/>
      <c r="R76" s="58"/>
      <c r="S76" s="58"/>
      <c r="T76" s="58"/>
      <c r="U76" s="58"/>
      <c r="V76" s="58"/>
      <c r="W76" s="58"/>
      <c r="X76" s="58"/>
      <c r="Y76" s="58"/>
      <c r="Z76" s="58"/>
      <c r="AA76" s="58"/>
      <c r="AB76" s="58"/>
      <c r="AC76" s="58"/>
      <c r="AD76" s="58"/>
    </row>
    <row r="77">
      <c r="A77" s="51">
        <v>26076.0</v>
      </c>
      <c r="B77" s="52" t="s">
        <v>8878</v>
      </c>
      <c r="C77" s="506">
        <v>135.0</v>
      </c>
      <c r="D77" s="54">
        <v>45779.0</v>
      </c>
      <c r="E77" s="54">
        <v>45939.0</v>
      </c>
      <c r="F77" s="853">
        <v>45961.0</v>
      </c>
      <c r="G77" s="20" t="s">
        <v>26</v>
      </c>
      <c r="H77" s="55" t="s">
        <v>8879</v>
      </c>
      <c r="I77" s="58"/>
      <c r="J77" s="58"/>
      <c r="K77" s="58"/>
      <c r="L77" s="58"/>
      <c r="M77" s="58"/>
      <c r="N77" s="58"/>
      <c r="O77" s="58"/>
      <c r="P77" s="58"/>
      <c r="Q77" s="58"/>
      <c r="R77" s="58"/>
      <c r="S77" s="58"/>
      <c r="T77" s="58"/>
      <c r="U77" s="58"/>
      <c r="V77" s="58"/>
      <c r="W77" s="58"/>
      <c r="X77" s="58"/>
      <c r="Y77" s="58"/>
      <c r="Z77" s="58"/>
      <c r="AA77" s="58"/>
      <c r="AB77" s="58"/>
      <c r="AC77" s="58"/>
      <c r="AD77" s="58"/>
    </row>
    <row r="78">
      <c r="A78" s="197">
        <v>26077.0</v>
      </c>
      <c r="B78" s="198" t="s">
        <v>8880</v>
      </c>
      <c r="C78" s="577">
        <v>12.0</v>
      </c>
      <c r="D78" s="578">
        <v>45779.0</v>
      </c>
      <c r="E78" s="578">
        <v>45939.0</v>
      </c>
      <c r="F78" s="395"/>
      <c r="G78" s="10" t="s">
        <v>26</v>
      </c>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row>
    <row r="79">
      <c r="A79" s="51">
        <v>26078.0</v>
      </c>
      <c r="B79" s="52" t="s">
        <v>8881</v>
      </c>
      <c r="C79" s="506">
        <v>98.0</v>
      </c>
      <c r="D79" s="54">
        <v>45779.0</v>
      </c>
      <c r="E79" s="54">
        <v>45939.0</v>
      </c>
      <c r="F79" s="853">
        <v>45960.0</v>
      </c>
      <c r="G79" s="20" t="s">
        <v>26</v>
      </c>
      <c r="H79" s="55" t="s">
        <v>8882</v>
      </c>
      <c r="I79" s="58"/>
      <c r="J79" s="58"/>
      <c r="K79" s="58"/>
      <c r="L79" s="58"/>
      <c r="M79" s="58"/>
      <c r="N79" s="58"/>
      <c r="O79" s="58"/>
      <c r="P79" s="58"/>
      <c r="Q79" s="58"/>
      <c r="R79" s="58"/>
      <c r="S79" s="58"/>
      <c r="T79" s="58"/>
      <c r="U79" s="58"/>
      <c r="V79" s="58"/>
      <c r="W79" s="58"/>
      <c r="X79" s="58"/>
      <c r="Y79" s="58"/>
      <c r="Z79" s="58"/>
      <c r="AA79" s="58"/>
      <c r="AB79" s="58"/>
      <c r="AC79" s="58"/>
      <c r="AD79" s="58"/>
    </row>
    <row r="80">
      <c r="A80" s="197">
        <v>26079.0</v>
      </c>
      <c r="B80" s="198" t="s">
        <v>8883</v>
      </c>
      <c r="C80" s="577">
        <v>840.0</v>
      </c>
      <c r="D80" s="578">
        <v>45779.0</v>
      </c>
      <c r="E80" s="578">
        <v>45939.0</v>
      </c>
      <c r="F80" s="395"/>
      <c r="G80" s="10" t="s">
        <v>26</v>
      </c>
      <c r="H80" s="581"/>
      <c r="I80" s="581"/>
      <c r="J80" s="581"/>
      <c r="K80" s="581"/>
      <c r="L80" s="581"/>
      <c r="M80" s="581"/>
      <c r="N80" s="581"/>
      <c r="O80" s="581"/>
      <c r="P80" s="581"/>
      <c r="Q80" s="581"/>
      <c r="R80" s="581"/>
      <c r="S80" s="581"/>
      <c r="T80" s="581"/>
      <c r="U80" s="581"/>
      <c r="V80" s="581"/>
      <c r="W80" s="581"/>
      <c r="X80" s="581"/>
      <c r="Y80" s="581"/>
      <c r="Z80" s="581"/>
      <c r="AA80" s="581"/>
      <c r="AB80" s="581"/>
      <c r="AC80" s="581"/>
      <c r="AD80" s="581"/>
    </row>
    <row r="81">
      <c r="A81" s="51">
        <v>26080.0</v>
      </c>
      <c r="B81" s="52" t="s">
        <v>8884</v>
      </c>
      <c r="C81" s="506">
        <v>649.0</v>
      </c>
      <c r="D81" s="54">
        <v>45779.0</v>
      </c>
      <c r="E81" s="54">
        <v>45939.0</v>
      </c>
      <c r="F81" s="19">
        <v>45960.0</v>
      </c>
      <c r="G81" s="20" t="s">
        <v>26</v>
      </c>
      <c r="H81" s="55" t="s">
        <v>8885</v>
      </c>
      <c r="I81" s="58"/>
      <c r="J81" s="58"/>
      <c r="K81" s="58"/>
      <c r="L81" s="58"/>
      <c r="M81" s="58"/>
      <c r="N81" s="58"/>
      <c r="O81" s="58"/>
      <c r="P81" s="58"/>
      <c r="Q81" s="58"/>
      <c r="R81" s="58"/>
      <c r="S81" s="58"/>
      <c r="T81" s="58"/>
      <c r="U81" s="58"/>
      <c r="V81" s="58"/>
      <c r="W81" s="58"/>
      <c r="X81" s="58"/>
      <c r="Y81" s="58"/>
      <c r="Z81" s="58"/>
      <c r="AA81" s="58"/>
      <c r="AB81" s="58"/>
      <c r="AC81" s="58"/>
      <c r="AD81" s="58"/>
    </row>
    <row r="82">
      <c r="A82" s="206">
        <v>26081.0</v>
      </c>
      <c r="B82" s="336" t="s">
        <v>8886</v>
      </c>
      <c r="C82" s="535">
        <v>23.0</v>
      </c>
      <c r="D82" s="254"/>
      <c r="E82" s="211"/>
      <c r="F82" s="27" t="s">
        <v>7267</v>
      </c>
      <c r="G82" s="27" t="s">
        <v>3596</v>
      </c>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row>
    <row r="83">
      <c r="A83" s="51">
        <v>26082.0</v>
      </c>
      <c r="B83" s="52" t="s">
        <v>8887</v>
      </c>
      <c r="C83" s="506">
        <v>115.0</v>
      </c>
      <c r="D83" s="54">
        <v>45779.0</v>
      </c>
      <c r="E83" s="270">
        <v>45945.0</v>
      </c>
      <c r="F83" s="853">
        <v>45991.0</v>
      </c>
      <c r="G83" s="20" t="s">
        <v>26</v>
      </c>
      <c r="H83" s="55" t="s">
        <v>8888</v>
      </c>
      <c r="I83" s="58"/>
      <c r="J83" s="58"/>
      <c r="K83" s="58"/>
      <c r="L83" s="58"/>
      <c r="M83" s="58"/>
      <c r="N83" s="58"/>
      <c r="O83" s="58"/>
      <c r="P83" s="58"/>
      <c r="Q83" s="58"/>
      <c r="R83" s="58"/>
      <c r="S83" s="58"/>
      <c r="T83" s="58"/>
      <c r="U83" s="58"/>
      <c r="V83" s="58"/>
      <c r="W83" s="58"/>
      <c r="X83" s="58"/>
      <c r="Y83" s="58"/>
      <c r="Z83" s="58"/>
      <c r="AA83" s="58"/>
      <c r="AB83" s="58"/>
      <c r="AC83" s="58"/>
      <c r="AD83" s="58"/>
    </row>
    <row r="84">
      <c r="A84" s="51">
        <v>26083.0</v>
      </c>
      <c r="B84" s="52" t="s">
        <v>8889</v>
      </c>
      <c r="C84" s="506">
        <v>390.0</v>
      </c>
      <c r="D84" s="54">
        <v>45779.0</v>
      </c>
      <c r="E84" s="270">
        <v>45945.0</v>
      </c>
      <c r="F84" s="19">
        <v>45965.0</v>
      </c>
      <c r="G84" s="20" t="s">
        <v>26</v>
      </c>
      <c r="H84" s="55" t="s">
        <v>8890</v>
      </c>
      <c r="I84" s="58"/>
      <c r="J84" s="58"/>
      <c r="K84" s="58"/>
      <c r="L84" s="58"/>
      <c r="M84" s="58"/>
      <c r="N84" s="58"/>
      <c r="O84" s="58"/>
      <c r="P84" s="58"/>
      <c r="Q84" s="58"/>
      <c r="R84" s="58"/>
      <c r="S84" s="58"/>
      <c r="T84" s="58"/>
      <c r="U84" s="58"/>
      <c r="V84" s="58"/>
      <c r="W84" s="58"/>
      <c r="X84" s="58"/>
      <c r="Y84" s="58"/>
      <c r="Z84" s="58"/>
      <c r="AA84" s="58"/>
      <c r="AB84" s="58"/>
      <c r="AC84" s="58"/>
      <c r="AD84" s="58"/>
    </row>
    <row r="85">
      <c r="A85" s="51">
        <v>26084.0</v>
      </c>
      <c r="B85" s="52" t="s">
        <v>8891</v>
      </c>
      <c r="C85" s="506">
        <v>11658.0</v>
      </c>
      <c r="D85" s="54">
        <v>45779.0</v>
      </c>
      <c r="E85" s="270">
        <v>45945.0</v>
      </c>
      <c r="F85" s="853">
        <v>45981.0</v>
      </c>
      <c r="G85" s="20" t="s">
        <v>26</v>
      </c>
      <c r="H85" s="299">
        <v>45981.0</v>
      </c>
      <c r="I85" s="55">
        <v>84.0</v>
      </c>
      <c r="J85" s="55" t="s">
        <v>4272</v>
      </c>
      <c r="K85" s="330">
        <v>0.523</v>
      </c>
      <c r="L85" s="55" t="s">
        <v>256</v>
      </c>
      <c r="M85" s="56">
        <v>45803.0</v>
      </c>
      <c r="N85" s="55" t="s">
        <v>256</v>
      </c>
      <c r="O85" s="330">
        <v>0.309</v>
      </c>
      <c r="P85" s="55" t="s">
        <v>45</v>
      </c>
      <c r="Q85" s="55" t="s">
        <v>45</v>
      </c>
      <c r="R85" s="55" t="s">
        <v>3362</v>
      </c>
      <c r="S85" s="55" t="s">
        <v>3362</v>
      </c>
      <c r="T85" s="55" t="s">
        <v>3362</v>
      </c>
      <c r="U85" s="55" t="s">
        <v>3362</v>
      </c>
      <c r="V85" s="55" t="s">
        <v>8892</v>
      </c>
      <c r="W85" s="55" t="s">
        <v>45</v>
      </c>
      <c r="X85" s="55" t="s">
        <v>45</v>
      </c>
      <c r="Y85" s="58"/>
      <c r="Z85" s="58"/>
      <c r="AA85" s="58"/>
      <c r="AB85" s="58"/>
      <c r="AC85" s="58"/>
      <c r="AD85" s="58"/>
    </row>
    <row r="86">
      <c r="A86" s="197">
        <v>26086.0</v>
      </c>
      <c r="B86" s="198" t="s">
        <v>8893</v>
      </c>
      <c r="C86" s="577">
        <v>16.0</v>
      </c>
      <c r="D86" s="578">
        <v>45779.0</v>
      </c>
      <c r="E86" s="823">
        <v>45945.0</v>
      </c>
      <c r="F86" s="395"/>
      <c r="G86" s="10" t="s">
        <v>26</v>
      </c>
      <c r="H86" s="581"/>
      <c r="I86" s="581"/>
      <c r="J86" s="581"/>
      <c r="K86" s="581"/>
      <c r="L86" s="581"/>
      <c r="M86" s="581"/>
      <c r="N86" s="581"/>
      <c r="O86" s="581"/>
      <c r="P86" s="581"/>
      <c r="Q86" s="581"/>
      <c r="R86" s="581"/>
      <c r="S86" s="581"/>
      <c r="T86" s="581"/>
      <c r="U86" s="581"/>
      <c r="V86" s="581"/>
      <c r="W86" s="581"/>
      <c r="X86" s="581"/>
      <c r="Y86" s="581"/>
      <c r="Z86" s="581"/>
      <c r="AA86" s="581"/>
      <c r="AB86" s="581"/>
      <c r="AC86" s="581"/>
      <c r="AD86" s="581"/>
    </row>
    <row r="87">
      <c r="A87" s="197">
        <v>26087.0</v>
      </c>
      <c r="B87" s="198" t="s">
        <v>8894</v>
      </c>
      <c r="C87" s="577">
        <v>245.0</v>
      </c>
      <c r="D87" s="578">
        <v>45779.0</v>
      </c>
      <c r="E87" s="823">
        <v>45945.0</v>
      </c>
      <c r="F87" s="395"/>
      <c r="G87" s="10" t="s">
        <v>26</v>
      </c>
      <c r="H87" s="581"/>
      <c r="I87" s="581"/>
      <c r="J87" s="581"/>
      <c r="K87" s="581"/>
      <c r="L87" s="581"/>
      <c r="M87" s="581"/>
      <c r="N87" s="581"/>
      <c r="O87" s="581"/>
      <c r="P87" s="581"/>
      <c r="Q87" s="581"/>
      <c r="R87" s="581"/>
      <c r="S87" s="581"/>
      <c r="T87" s="581"/>
      <c r="U87" s="581"/>
      <c r="V87" s="581"/>
      <c r="W87" s="581"/>
      <c r="X87" s="581"/>
      <c r="Y87" s="581"/>
      <c r="Z87" s="581"/>
      <c r="AA87" s="581"/>
      <c r="AB87" s="581"/>
      <c r="AC87" s="581"/>
      <c r="AD87" s="581"/>
    </row>
    <row r="88">
      <c r="A88" s="197">
        <v>26088.0</v>
      </c>
      <c r="B88" s="198" t="s">
        <v>8895</v>
      </c>
      <c r="C88" s="577">
        <v>43.0</v>
      </c>
      <c r="D88" s="578">
        <v>45779.0</v>
      </c>
      <c r="E88" s="823">
        <v>45945.0</v>
      </c>
      <c r="F88" s="395"/>
      <c r="G88" s="10" t="s">
        <v>26</v>
      </c>
      <c r="H88" s="581"/>
      <c r="I88" s="581"/>
      <c r="J88" s="581"/>
      <c r="K88" s="581"/>
      <c r="L88" s="581"/>
      <c r="M88" s="581"/>
      <c r="N88" s="581"/>
      <c r="O88" s="581"/>
      <c r="P88" s="581"/>
      <c r="Q88" s="581"/>
      <c r="R88" s="581"/>
      <c r="S88" s="581"/>
      <c r="T88" s="581"/>
      <c r="U88" s="581"/>
      <c r="V88" s="581"/>
      <c r="W88" s="581"/>
      <c r="X88" s="581"/>
      <c r="Y88" s="581"/>
      <c r="Z88" s="581"/>
      <c r="AA88" s="581"/>
      <c r="AB88" s="581"/>
      <c r="AC88" s="581"/>
      <c r="AD88" s="581"/>
    </row>
    <row r="89">
      <c r="A89" s="51">
        <v>26089.0</v>
      </c>
      <c r="B89" s="137" t="s">
        <v>8896</v>
      </c>
      <c r="C89" s="506">
        <v>151164.0</v>
      </c>
      <c r="D89" s="54">
        <v>45779.0</v>
      </c>
      <c r="E89" s="54">
        <v>45809.0</v>
      </c>
      <c r="F89" s="19">
        <v>45783.0</v>
      </c>
      <c r="G89" s="20" t="s">
        <v>26</v>
      </c>
      <c r="H89" s="20" t="s">
        <v>8897</v>
      </c>
      <c r="I89" s="20" t="s">
        <v>8898</v>
      </c>
      <c r="J89" s="58"/>
      <c r="K89" s="58"/>
      <c r="L89" s="58"/>
      <c r="M89" s="58"/>
      <c r="N89" s="58"/>
      <c r="O89" s="58"/>
      <c r="P89" s="58"/>
      <c r="Q89" s="58"/>
      <c r="R89" s="58"/>
      <c r="S89" s="58"/>
      <c r="T89" s="58"/>
      <c r="U89" s="58"/>
      <c r="V89" s="58"/>
      <c r="W89" s="58"/>
      <c r="X89" s="58"/>
      <c r="Y89" s="55" t="s">
        <v>8803</v>
      </c>
      <c r="Z89" s="58"/>
      <c r="AA89" s="58"/>
      <c r="AB89" s="58"/>
      <c r="AC89" s="58"/>
      <c r="AD89" s="58"/>
    </row>
    <row r="90">
      <c r="A90" s="197">
        <v>26091.0</v>
      </c>
      <c r="B90" s="198" t="s">
        <v>8899</v>
      </c>
      <c r="C90" s="577">
        <v>147.0</v>
      </c>
      <c r="D90" s="578">
        <v>45779.0</v>
      </c>
      <c r="E90" s="823">
        <v>45945.0</v>
      </c>
      <c r="F90" s="395"/>
      <c r="G90" s="10" t="s">
        <v>26</v>
      </c>
      <c r="H90" s="581"/>
      <c r="I90" s="581"/>
      <c r="J90" s="581"/>
      <c r="K90" s="581"/>
      <c r="L90" s="581"/>
      <c r="M90" s="581"/>
      <c r="N90" s="581"/>
      <c r="O90" s="581"/>
      <c r="P90" s="581"/>
      <c r="Q90" s="581"/>
      <c r="R90" s="581"/>
      <c r="S90" s="581"/>
      <c r="T90" s="581"/>
      <c r="U90" s="581"/>
      <c r="V90" s="581"/>
      <c r="W90" s="581"/>
      <c r="X90" s="581"/>
      <c r="Y90" s="581"/>
      <c r="Z90" s="581"/>
      <c r="AA90" s="581"/>
      <c r="AB90" s="581"/>
      <c r="AC90" s="581"/>
      <c r="AD90" s="581"/>
    </row>
    <row r="91">
      <c r="A91" s="197">
        <v>26092.0</v>
      </c>
      <c r="B91" s="198" t="s">
        <v>8900</v>
      </c>
      <c r="C91" s="577">
        <v>107.0</v>
      </c>
      <c r="D91" s="578">
        <v>45781.0</v>
      </c>
      <c r="E91" s="823">
        <v>45945.0</v>
      </c>
      <c r="F91" s="395"/>
      <c r="G91" s="10" t="s">
        <v>26</v>
      </c>
      <c r="H91" s="581"/>
      <c r="I91" s="581"/>
      <c r="J91" s="581"/>
      <c r="K91" s="581"/>
      <c r="L91" s="581"/>
      <c r="M91" s="581"/>
      <c r="N91" s="581"/>
      <c r="O91" s="581"/>
      <c r="P91" s="581"/>
      <c r="Q91" s="581"/>
      <c r="R91" s="581"/>
      <c r="S91" s="581"/>
      <c r="T91" s="581"/>
      <c r="U91" s="581"/>
      <c r="V91" s="581"/>
      <c r="W91" s="581"/>
      <c r="X91" s="581"/>
      <c r="Y91" s="581"/>
      <c r="Z91" s="581"/>
      <c r="AA91" s="581"/>
      <c r="AB91" s="581"/>
      <c r="AC91" s="581"/>
      <c r="AD91" s="581"/>
    </row>
    <row r="92">
      <c r="A92" s="206">
        <v>26093.0</v>
      </c>
      <c r="B92" s="336" t="s">
        <v>8901</v>
      </c>
      <c r="C92" s="535">
        <v>61.0</v>
      </c>
      <c r="D92" s="254"/>
      <c r="E92" s="211"/>
      <c r="F92" s="27" t="s">
        <v>7267</v>
      </c>
      <c r="G92" s="27" t="s">
        <v>3596</v>
      </c>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row>
    <row r="93">
      <c r="A93" s="51">
        <v>26094.0</v>
      </c>
      <c r="B93" s="52" t="s">
        <v>8902</v>
      </c>
      <c r="C93" s="506">
        <v>61.0</v>
      </c>
      <c r="D93" s="54">
        <v>45781.0</v>
      </c>
      <c r="E93" s="270">
        <v>45945.0</v>
      </c>
      <c r="F93" s="853">
        <v>45961.0</v>
      </c>
      <c r="G93" s="20" t="s">
        <v>26</v>
      </c>
      <c r="H93" s="55" t="s">
        <v>8879</v>
      </c>
      <c r="I93" s="58"/>
      <c r="J93" s="58"/>
      <c r="K93" s="58"/>
      <c r="L93" s="58"/>
      <c r="M93" s="58"/>
      <c r="N93" s="58"/>
      <c r="O93" s="58"/>
      <c r="P93" s="58"/>
      <c r="Q93" s="58"/>
      <c r="R93" s="58"/>
      <c r="S93" s="58"/>
      <c r="T93" s="58"/>
      <c r="U93" s="58"/>
      <c r="V93" s="58"/>
      <c r="W93" s="58"/>
      <c r="X93" s="58"/>
      <c r="Y93" s="58"/>
      <c r="Z93" s="58"/>
      <c r="AA93" s="58"/>
      <c r="AB93" s="58"/>
      <c r="AC93" s="58"/>
      <c r="AD93" s="58"/>
    </row>
    <row r="94">
      <c r="A94" s="197">
        <v>26095.0</v>
      </c>
      <c r="B94" s="198" t="s">
        <v>8903</v>
      </c>
      <c r="C94" s="577">
        <v>88.0</v>
      </c>
      <c r="D94" s="578">
        <v>45781.0</v>
      </c>
      <c r="E94" s="823">
        <v>45945.0</v>
      </c>
      <c r="F94" s="395"/>
      <c r="G94" s="10" t="s">
        <v>26</v>
      </c>
      <c r="H94" s="581"/>
      <c r="I94" s="581"/>
      <c r="J94" s="581"/>
      <c r="K94" s="581"/>
      <c r="L94" s="581"/>
      <c r="M94" s="581"/>
      <c r="N94" s="581"/>
      <c r="O94" s="581"/>
      <c r="P94" s="581"/>
      <c r="Q94" s="581"/>
      <c r="R94" s="581"/>
      <c r="S94" s="581"/>
      <c r="T94" s="581"/>
      <c r="U94" s="581"/>
      <c r="V94" s="581"/>
      <c r="W94" s="581"/>
      <c r="X94" s="581"/>
      <c r="Y94" s="581"/>
      <c r="Z94" s="581"/>
      <c r="AA94" s="581"/>
      <c r="AB94" s="581"/>
      <c r="AC94" s="581"/>
      <c r="AD94" s="581"/>
    </row>
    <row r="95">
      <c r="A95" s="197">
        <v>26096.0</v>
      </c>
      <c r="B95" s="198" t="s">
        <v>8904</v>
      </c>
      <c r="C95" s="577">
        <v>355.0</v>
      </c>
      <c r="D95" s="578">
        <v>45781.0</v>
      </c>
      <c r="E95" s="823">
        <v>45945.0</v>
      </c>
      <c r="F95" s="395"/>
      <c r="G95" s="10" t="s">
        <v>26</v>
      </c>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row>
    <row r="96">
      <c r="A96" s="197">
        <v>26098.0</v>
      </c>
      <c r="B96" s="198" t="s">
        <v>8905</v>
      </c>
      <c r="C96" s="577">
        <v>98.0</v>
      </c>
      <c r="D96" s="578">
        <v>45781.0</v>
      </c>
      <c r="E96" s="823">
        <v>45945.0</v>
      </c>
      <c r="F96" s="395"/>
      <c r="G96" s="10" t="s">
        <v>26</v>
      </c>
      <c r="H96" s="581"/>
      <c r="I96" s="581"/>
      <c r="J96" s="581"/>
      <c r="K96" s="581"/>
      <c r="L96" s="581"/>
      <c r="M96" s="581"/>
      <c r="N96" s="581"/>
      <c r="O96" s="581"/>
      <c r="P96" s="581"/>
      <c r="Q96" s="581"/>
      <c r="R96" s="581"/>
      <c r="S96" s="581"/>
      <c r="T96" s="581"/>
      <c r="U96" s="581"/>
      <c r="V96" s="581"/>
      <c r="W96" s="581"/>
      <c r="X96" s="581"/>
      <c r="Y96" s="581"/>
      <c r="Z96" s="581"/>
      <c r="AA96" s="581"/>
      <c r="AB96" s="581"/>
      <c r="AC96" s="581"/>
      <c r="AD96" s="581"/>
    </row>
    <row r="97">
      <c r="A97" s="197">
        <v>26099.0</v>
      </c>
      <c r="B97" s="198" t="s">
        <v>8906</v>
      </c>
      <c r="C97" s="577">
        <v>1665.0</v>
      </c>
      <c r="D97" s="578">
        <v>45781.0</v>
      </c>
      <c r="E97" s="823">
        <v>45945.0</v>
      </c>
      <c r="F97" s="395"/>
      <c r="G97" s="10" t="s">
        <v>26</v>
      </c>
      <c r="H97" s="581"/>
      <c r="I97" s="581"/>
      <c r="J97" s="581"/>
      <c r="K97" s="581"/>
      <c r="L97" s="581"/>
      <c r="M97" s="581"/>
      <c r="N97" s="581"/>
      <c r="O97" s="581"/>
      <c r="P97" s="581"/>
      <c r="Q97" s="581"/>
      <c r="R97" s="581"/>
      <c r="S97" s="581"/>
      <c r="T97" s="581"/>
      <c r="U97" s="581"/>
      <c r="V97" s="581"/>
      <c r="W97" s="581"/>
      <c r="X97" s="581"/>
      <c r="Y97" s="581"/>
      <c r="Z97" s="581"/>
      <c r="AA97" s="581"/>
      <c r="AB97" s="581"/>
      <c r="AC97" s="581"/>
      <c r="AD97" s="581"/>
    </row>
    <row r="98">
      <c r="A98" s="197">
        <v>26100.0</v>
      </c>
      <c r="B98" s="198" t="s">
        <v>8907</v>
      </c>
      <c r="C98" s="577">
        <v>54.0</v>
      </c>
      <c r="D98" s="578">
        <v>45781.0</v>
      </c>
      <c r="E98" s="823">
        <v>45945.0</v>
      </c>
      <c r="F98" s="395"/>
      <c r="G98" s="10" t="s">
        <v>26</v>
      </c>
      <c r="H98" s="581"/>
      <c r="I98" s="581"/>
      <c r="J98" s="581"/>
      <c r="K98" s="581"/>
      <c r="L98" s="581"/>
      <c r="M98" s="581"/>
      <c r="N98" s="581"/>
      <c r="O98" s="581"/>
      <c r="P98" s="581"/>
      <c r="Q98" s="581"/>
      <c r="R98" s="581"/>
      <c r="S98" s="581"/>
      <c r="T98" s="581"/>
      <c r="U98" s="581"/>
      <c r="V98" s="581"/>
      <c r="W98" s="581"/>
      <c r="X98" s="581"/>
      <c r="Y98" s="581"/>
      <c r="Z98" s="581"/>
      <c r="AA98" s="581"/>
      <c r="AB98" s="581"/>
      <c r="AC98" s="581"/>
      <c r="AD98" s="581"/>
    </row>
    <row r="99">
      <c r="A99" s="51">
        <v>26101.0</v>
      </c>
      <c r="B99" s="52" t="s">
        <v>8908</v>
      </c>
      <c r="C99" s="506">
        <v>35.0</v>
      </c>
      <c r="D99" s="54">
        <v>45781.0</v>
      </c>
      <c r="E99" s="270">
        <v>45945.0</v>
      </c>
      <c r="F99" s="853">
        <v>45991.0</v>
      </c>
      <c r="G99" s="20" t="s">
        <v>26</v>
      </c>
      <c r="H99" s="55" t="s">
        <v>8888</v>
      </c>
      <c r="I99" s="58"/>
      <c r="J99" s="58"/>
      <c r="K99" s="58"/>
      <c r="L99" s="58"/>
      <c r="M99" s="58"/>
      <c r="N99" s="58"/>
      <c r="O99" s="58"/>
      <c r="P99" s="58"/>
      <c r="Q99" s="58"/>
      <c r="R99" s="58"/>
      <c r="S99" s="58"/>
      <c r="T99" s="58"/>
      <c r="U99" s="58"/>
      <c r="V99" s="58"/>
      <c r="W99" s="58"/>
      <c r="X99" s="58"/>
      <c r="Y99" s="58"/>
      <c r="Z99" s="58"/>
      <c r="AA99" s="58"/>
      <c r="AB99" s="58"/>
      <c r="AC99" s="58"/>
      <c r="AD99" s="58"/>
    </row>
    <row r="100">
      <c r="A100" s="197">
        <v>26102.0</v>
      </c>
      <c r="B100" s="198" t="s">
        <v>8909</v>
      </c>
      <c r="C100" s="577">
        <v>8174.0</v>
      </c>
      <c r="D100" s="578">
        <v>45781.0</v>
      </c>
      <c r="E100" s="823">
        <v>45945.0</v>
      </c>
      <c r="F100" s="395"/>
      <c r="G100" s="10" t="s">
        <v>26</v>
      </c>
      <c r="H100" s="581"/>
      <c r="I100" s="581"/>
      <c r="J100" s="581"/>
      <c r="K100" s="581"/>
      <c r="L100" s="581"/>
      <c r="M100" s="581"/>
      <c r="N100" s="581"/>
      <c r="O100" s="581"/>
      <c r="P100" s="581"/>
      <c r="Q100" s="581"/>
      <c r="R100" s="581"/>
      <c r="S100" s="581"/>
      <c r="T100" s="581"/>
      <c r="U100" s="581"/>
      <c r="V100" s="581"/>
      <c r="W100" s="581"/>
      <c r="X100" s="581"/>
      <c r="Y100" s="581"/>
      <c r="Z100" s="581"/>
      <c r="AA100" s="581"/>
      <c r="AB100" s="581"/>
      <c r="AC100" s="581"/>
      <c r="AD100" s="581"/>
    </row>
    <row r="101">
      <c r="A101" s="82">
        <v>26103.0</v>
      </c>
      <c r="B101" s="83" t="s">
        <v>8910</v>
      </c>
      <c r="C101" s="495">
        <v>1307.0</v>
      </c>
      <c r="D101" s="85">
        <v>45781.0</v>
      </c>
      <c r="E101" s="296">
        <v>45945.0</v>
      </c>
      <c r="F101" s="39">
        <v>45980.0</v>
      </c>
      <c r="G101" s="36" t="s">
        <v>26</v>
      </c>
      <c r="H101" s="323">
        <v>45980.0</v>
      </c>
      <c r="I101" s="86" t="s">
        <v>1107</v>
      </c>
      <c r="J101" s="89"/>
      <c r="K101" s="86">
        <v>0.0</v>
      </c>
      <c r="L101" s="86" t="s">
        <v>45</v>
      </c>
      <c r="M101" s="89"/>
      <c r="N101" s="86" t="s">
        <v>45</v>
      </c>
      <c r="O101" s="86">
        <v>0.0</v>
      </c>
      <c r="P101" s="86" t="s">
        <v>4120</v>
      </c>
      <c r="Q101" s="86" t="s">
        <v>4120</v>
      </c>
      <c r="R101" s="86" t="s">
        <v>8911</v>
      </c>
      <c r="S101" s="86" t="s">
        <v>8911</v>
      </c>
      <c r="T101" s="86" t="s">
        <v>8911</v>
      </c>
      <c r="U101" s="86" t="s">
        <v>8911</v>
      </c>
      <c r="V101" s="86" t="s">
        <v>8912</v>
      </c>
      <c r="W101" s="86" t="s">
        <v>45</v>
      </c>
      <c r="X101" s="86" t="s">
        <v>45</v>
      </c>
      <c r="Y101" s="89"/>
      <c r="Z101" s="89"/>
      <c r="AA101" s="89"/>
      <c r="AB101" s="89"/>
      <c r="AC101" s="89"/>
      <c r="AD101" s="89"/>
    </row>
    <row r="102">
      <c r="A102" s="197">
        <v>26104.0</v>
      </c>
      <c r="B102" s="198" t="s">
        <v>8913</v>
      </c>
      <c r="C102" s="577">
        <v>8.0</v>
      </c>
      <c r="D102" s="578">
        <v>45781.0</v>
      </c>
      <c r="E102" s="823">
        <v>45945.0</v>
      </c>
      <c r="F102" s="395"/>
      <c r="G102" s="10" t="s">
        <v>26</v>
      </c>
      <c r="H102" s="581"/>
      <c r="I102" s="581"/>
      <c r="J102" s="581"/>
      <c r="K102" s="581"/>
      <c r="L102" s="581"/>
      <c r="M102" s="581"/>
      <c r="N102" s="581"/>
      <c r="O102" s="581"/>
      <c r="P102" s="581"/>
      <c r="Q102" s="581"/>
      <c r="R102" s="581"/>
      <c r="S102" s="581"/>
      <c r="T102" s="581"/>
      <c r="U102" s="581"/>
      <c r="V102" s="581"/>
      <c r="W102" s="581"/>
      <c r="X102" s="581"/>
      <c r="Y102" s="581"/>
      <c r="Z102" s="581"/>
      <c r="AA102" s="581"/>
      <c r="AB102" s="581"/>
      <c r="AC102" s="581"/>
      <c r="AD102" s="581"/>
    </row>
    <row r="103">
      <c r="A103" s="197">
        <v>26105.0</v>
      </c>
      <c r="B103" s="198" t="s">
        <v>8914</v>
      </c>
      <c r="C103" s="577">
        <v>3038.0</v>
      </c>
      <c r="D103" s="578">
        <v>45781.0</v>
      </c>
      <c r="E103" s="823">
        <v>45945.0</v>
      </c>
      <c r="F103" s="395"/>
      <c r="G103" s="10" t="s">
        <v>26</v>
      </c>
      <c r="H103" s="581"/>
      <c r="I103" s="581"/>
      <c r="J103" s="581"/>
      <c r="K103" s="581"/>
      <c r="L103" s="581"/>
      <c r="M103" s="581"/>
      <c r="N103" s="581"/>
      <c r="O103" s="581"/>
      <c r="P103" s="581"/>
      <c r="Q103" s="581"/>
      <c r="R103" s="581"/>
      <c r="S103" s="581"/>
      <c r="T103" s="581"/>
      <c r="U103" s="581"/>
      <c r="V103" s="581"/>
      <c r="W103" s="581"/>
      <c r="X103" s="581"/>
      <c r="Y103" s="581"/>
      <c r="Z103" s="581"/>
      <c r="AA103" s="581"/>
      <c r="AB103" s="581"/>
      <c r="AC103" s="581"/>
      <c r="AD103" s="581"/>
    </row>
    <row r="104">
      <c r="A104" s="51">
        <v>26106.0</v>
      </c>
      <c r="B104" s="52" t="s">
        <v>8915</v>
      </c>
      <c r="C104" s="506">
        <v>85.0</v>
      </c>
      <c r="D104" s="54">
        <v>45781.0</v>
      </c>
      <c r="E104" s="270">
        <v>45945.0</v>
      </c>
      <c r="F104" s="19">
        <v>45964.0</v>
      </c>
      <c r="G104" s="20" t="s">
        <v>26</v>
      </c>
      <c r="H104" s="55" t="s">
        <v>8916</v>
      </c>
      <c r="I104" s="58"/>
      <c r="J104" s="58"/>
      <c r="K104" s="58"/>
      <c r="L104" s="58"/>
      <c r="M104" s="58"/>
      <c r="N104" s="58"/>
      <c r="O104" s="58"/>
      <c r="P104" s="58"/>
      <c r="Q104" s="58"/>
      <c r="R104" s="58"/>
      <c r="S104" s="58"/>
      <c r="T104" s="58"/>
      <c r="U104" s="58"/>
      <c r="V104" s="58"/>
      <c r="W104" s="58"/>
      <c r="X104" s="58"/>
      <c r="Y104" s="58"/>
      <c r="Z104" s="58"/>
      <c r="AA104" s="58"/>
      <c r="AB104" s="58"/>
      <c r="AC104" s="58"/>
      <c r="AD104" s="58"/>
    </row>
    <row r="105">
      <c r="A105" s="197">
        <v>26107.0</v>
      </c>
      <c r="B105" s="198" t="s">
        <v>8917</v>
      </c>
      <c r="C105" s="577">
        <v>86.0</v>
      </c>
      <c r="D105" s="578">
        <v>45781.0</v>
      </c>
      <c r="E105" s="823">
        <v>45945.0</v>
      </c>
      <c r="F105" s="395"/>
      <c r="G105" s="10" t="s">
        <v>26</v>
      </c>
      <c r="H105" s="581"/>
      <c r="I105" s="581"/>
      <c r="J105" s="581"/>
      <c r="K105" s="581"/>
      <c r="L105" s="581"/>
      <c r="M105" s="581"/>
      <c r="N105" s="581"/>
      <c r="O105" s="581"/>
      <c r="P105" s="581"/>
      <c r="Q105" s="581"/>
      <c r="R105" s="581"/>
      <c r="S105" s="581"/>
      <c r="T105" s="581"/>
      <c r="U105" s="581"/>
      <c r="V105" s="581"/>
      <c r="W105" s="581"/>
      <c r="X105" s="581"/>
      <c r="Y105" s="581"/>
      <c r="Z105" s="581"/>
      <c r="AA105" s="581"/>
      <c r="AB105" s="581"/>
      <c r="AC105" s="581"/>
      <c r="AD105" s="581"/>
    </row>
    <row r="106">
      <c r="A106" s="206">
        <v>26109.0</v>
      </c>
      <c r="B106" s="336" t="s">
        <v>8918</v>
      </c>
      <c r="C106" s="535">
        <v>82.0</v>
      </c>
      <c r="D106" s="254"/>
      <c r="E106" s="211"/>
      <c r="F106" s="27" t="s">
        <v>7267</v>
      </c>
      <c r="G106" s="27" t="s">
        <v>3596</v>
      </c>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row>
    <row r="107">
      <c r="A107" s="51">
        <v>26108.0</v>
      </c>
      <c r="B107" s="52" t="s">
        <v>8919</v>
      </c>
      <c r="C107" s="506">
        <v>331.0</v>
      </c>
      <c r="D107" s="54">
        <v>45781.0</v>
      </c>
      <c r="E107" s="270">
        <v>45945.0</v>
      </c>
      <c r="F107" s="19">
        <v>45966.0</v>
      </c>
      <c r="G107" s="20" t="s">
        <v>26</v>
      </c>
      <c r="H107" s="55" t="s">
        <v>8860</v>
      </c>
      <c r="I107" s="58"/>
      <c r="J107" s="58"/>
      <c r="K107" s="58"/>
      <c r="L107" s="58"/>
      <c r="M107" s="58"/>
      <c r="N107" s="58"/>
      <c r="O107" s="58"/>
      <c r="P107" s="58"/>
      <c r="Q107" s="58"/>
      <c r="R107" s="58"/>
      <c r="S107" s="58"/>
      <c r="T107" s="58"/>
      <c r="U107" s="58"/>
      <c r="V107" s="58"/>
      <c r="W107" s="58"/>
      <c r="X107" s="58"/>
      <c r="Y107" s="58"/>
      <c r="Z107" s="58"/>
      <c r="AA107" s="58"/>
      <c r="AB107" s="58"/>
      <c r="AC107" s="58"/>
      <c r="AD107" s="58"/>
    </row>
    <row r="108">
      <c r="A108" s="197">
        <v>26110.0</v>
      </c>
      <c r="B108" s="198" t="s">
        <v>8920</v>
      </c>
      <c r="C108" s="577">
        <v>179.0</v>
      </c>
      <c r="D108" s="578">
        <v>45781.0</v>
      </c>
      <c r="E108" s="823">
        <v>45945.0</v>
      </c>
      <c r="F108" s="395"/>
      <c r="G108" s="10" t="s">
        <v>26</v>
      </c>
      <c r="H108" s="581"/>
      <c r="I108" s="581"/>
      <c r="J108" s="581"/>
      <c r="K108" s="581"/>
      <c r="L108" s="581"/>
      <c r="M108" s="581"/>
      <c r="N108" s="581"/>
      <c r="O108" s="581"/>
      <c r="P108" s="581"/>
      <c r="Q108" s="581"/>
      <c r="R108" s="581"/>
      <c r="S108" s="581"/>
      <c r="T108" s="581"/>
      <c r="U108" s="581"/>
      <c r="V108" s="581"/>
      <c r="W108" s="581"/>
      <c r="X108" s="581"/>
      <c r="Y108" s="581"/>
      <c r="Z108" s="581"/>
      <c r="AA108" s="581"/>
      <c r="AB108" s="581"/>
      <c r="AC108" s="581"/>
      <c r="AD108" s="581"/>
    </row>
    <row r="109">
      <c r="A109" s="51">
        <v>26111.0</v>
      </c>
      <c r="B109" s="52" t="s">
        <v>8921</v>
      </c>
      <c r="C109" s="506">
        <v>312.0</v>
      </c>
      <c r="D109" s="54">
        <v>45781.0</v>
      </c>
      <c r="E109" s="270">
        <v>45945.0</v>
      </c>
      <c r="F109" s="853">
        <v>45972.0</v>
      </c>
      <c r="G109" s="20" t="s">
        <v>26</v>
      </c>
      <c r="H109" s="55" t="s">
        <v>8922</v>
      </c>
      <c r="I109" s="58"/>
      <c r="J109" s="58"/>
      <c r="K109" s="58"/>
      <c r="L109" s="58"/>
      <c r="M109" s="58"/>
      <c r="N109" s="58"/>
      <c r="O109" s="58"/>
      <c r="P109" s="58"/>
      <c r="Q109" s="58"/>
      <c r="R109" s="58"/>
      <c r="S109" s="58"/>
      <c r="T109" s="58"/>
      <c r="U109" s="58"/>
      <c r="V109" s="58"/>
      <c r="W109" s="58"/>
      <c r="X109" s="58"/>
      <c r="Y109" s="58"/>
      <c r="Z109" s="58"/>
      <c r="AA109" s="58"/>
      <c r="AB109" s="58"/>
      <c r="AC109" s="58"/>
      <c r="AD109" s="58"/>
    </row>
    <row r="110">
      <c r="A110" s="197">
        <v>26112.0</v>
      </c>
      <c r="B110" s="198" t="s">
        <v>8923</v>
      </c>
      <c r="C110" s="577">
        <v>216.0</v>
      </c>
      <c r="D110" s="578">
        <v>45781.0</v>
      </c>
      <c r="E110" s="823">
        <v>45945.0</v>
      </c>
      <c r="F110" s="395"/>
      <c r="G110" s="10" t="s">
        <v>26</v>
      </c>
      <c r="H110" s="581"/>
      <c r="I110" s="581"/>
      <c r="J110" s="581"/>
      <c r="K110" s="581"/>
      <c r="L110" s="581"/>
      <c r="M110" s="581"/>
      <c r="N110" s="581"/>
      <c r="O110" s="581"/>
      <c r="P110" s="581"/>
      <c r="Q110" s="581"/>
      <c r="R110" s="581"/>
      <c r="S110" s="581"/>
      <c r="T110" s="581"/>
      <c r="U110" s="581"/>
      <c r="V110" s="581"/>
      <c r="W110" s="581"/>
      <c r="X110" s="581"/>
      <c r="Y110" s="581"/>
      <c r="Z110" s="581"/>
      <c r="AA110" s="581"/>
      <c r="AB110" s="581"/>
      <c r="AC110" s="581"/>
      <c r="AD110" s="581"/>
    </row>
    <row r="111">
      <c r="A111" s="206">
        <v>26113.0</v>
      </c>
      <c r="B111" s="336" t="s">
        <v>8924</v>
      </c>
      <c r="C111" s="535">
        <v>25.0</v>
      </c>
      <c r="D111" s="254"/>
      <c r="E111" s="211"/>
      <c r="F111" s="27" t="s">
        <v>7267</v>
      </c>
      <c r="G111" s="27" t="s">
        <v>3596</v>
      </c>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row>
    <row r="112">
      <c r="A112" s="197">
        <v>26114.0</v>
      </c>
      <c r="B112" s="198" t="s">
        <v>8925</v>
      </c>
      <c r="C112" s="577">
        <v>90.0</v>
      </c>
      <c r="D112" s="578">
        <v>45781.0</v>
      </c>
      <c r="E112" s="823">
        <v>45945.0</v>
      </c>
      <c r="F112" s="395"/>
      <c r="G112" s="10" t="s">
        <v>26</v>
      </c>
      <c r="H112" s="581"/>
      <c r="I112" s="581"/>
      <c r="J112" s="581"/>
      <c r="K112" s="581"/>
      <c r="L112" s="581"/>
      <c r="M112" s="581"/>
      <c r="N112" s="581"/>
      <c r="O112" s="581"/>
      <c r="P112" s="581"/>
      <c r="Q112" s="581"/>
      <c r="R112" s="581"/>
      <c r="S112" s="581"/>
      <c r="T112" s="581"/>
      <c r="U112" s="581"/>
      <c r="V112" s="581"/>
      <c r="W112" s="581"/>
      <c r="X112" s="581"/>
      <c r="Y112" s="581"/>
      <c r="Z112" s="581"/>
      <c r="AA112" s="581"/>
      <c r="AB112" s="581"/>
      <c r="AC112" s="581"/>
      <c r="AD112" s="581"/>
    </row>
    <row r="113">
      <c r="A113" s="206">
        <v>26115.0</v>
      </c>
      <c r="B113" s="336" t="s">
        <v>8926</v>
      </c>
      <c r="C113" s="535">
        <v>19.0</v>
      </c>
      <c r="D113" s="254"/>
      <c r="E113" s="211"/>
      <c r="F113" s="27" t="s">
        <v>7267</v>
      </c>
      <c r="G113" s="27" t="s">
        <v>3596</v>
      </c>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row>
    <row r="114">
      <c r="A114" s="51">
        <v>26117.0</v>
      </c>
      <c r="B114" s="52" t="s">
        <v>8927</v>
      </c>
      <c r="C114" s="506">
        <v>3754.0</v>
      </c>
      <c r="D114" s="54">
        <v>45781.0</v>
      </c>
      <c r="E114" s="270">
        <v>45945.0</v>
      </c>
      <c r="F114" s="853">
        <v>45980.0</v>
      </c>
      <c r="G114" s="20" t="s">
        <v>26</v>
      </c>
      <c r="H114" s="55" t="s">
        <v>8928</v>
      </c>
      <c r="I114" s="55"/>
      <c r="J114" s="58"/>
      <c r="K114" s="55"/>
      <c r="L114" s="55"/>
      <c r="M114" s="58"/>
      <c r="N114" s="55"/>
      <c r="O114" s="55"/>
      <c r="P114" s="55"/>
      <c r="Q114" s="55"/>
      <c r="R114" s="58"/>
      <c r="S114" s="58"/>
      <c r="T114" s="58"/>
      <c r="U114" s="58"/>
      <c r="V114" s="58"/>
      <c r="W114" s="58"/>
      <c r="X114" s="58"/>
      <c r="Y114" s="58"/>
      <c r="Z114" s="58"/>
      <c r="AA114" s="58"/>
      <c r="AB114" s="58"/>
      <c r="AC114" s="58"/>
      <c r="AD114" s="58"/>
    </row>
    <row r="115">
      <c r="A115" s="197">
        <v>26118.0</v>
      </c>
      <c r="B115" s="198" t="s">
        <v>8929</v>
      </c>
      <c r="C115" s="577">
        <v>64.0</v>
      </c>
      <c r="D115" s="578">
        <v>45781.0</v>
      </c>
      <c r="E115" s="823">
        <v>45945.0</v>
      </c>
      <c r="F115" s="395"/>
      <c r="G115" s="10" t="s">
        <v>26</v>
      </c>
      <c r="H115" s="581"/>
      <c r="I115" s="581"/>
      <c r="J115" s="581"/>
      <c r="K115" s="581"/>
      <c r="L115" s="581"/>
      <c r="M115" s="581"/>
      <c r="N115" s="581"/>
      <c r="O115" s="581"/>
      <c r="P115" s="581"/>
      <c r="Q115" s="581"/>
      <c r="R115" s="581"/>
      <c r="S115" s="581"/>
      <c r="T115" s="581"/>
      <c r="U115" s="581"/>
      <c r="V115" s="581"/>
      <c r="W115" s="581"/>
      <c r="X115" s="581"/>
      <c r="Y115" s="581"/>
      <c r="Z115" s="581"/>
      <c r="AA115" s="581"/>
      <c r="AB115" s="581"/>
      <c r="AC115" s="581"/>
      <c r="AD115" s="581"/>
    </row>
    <row r="116">
      <c r="A116" s="197">
        <v>26119.0</v>
      </c>
      <c r="B116" s="198" t="s">
        <v>8930</v>
      </c>
      <c r="C116" s="577">
        <v>223.0</v>
      </c>
      <c r="D116" s="578">
        <v>45781.0</v>
      </c>
      <c r="E116" s="823">
        <v>45945.0</v>
      </c>
      <c r="F116" s="395"/>
      <c r="G116" s="10" t="s">
        <v>26</v>
      </c>
      <c r="H116" s="581"/>
      <c r="I116" s="581"/>
      <c r="J116" s="581"/>
      <c r="K116" s="581"/>
      <c r="L116" s="581"/>
      <c r="M116" s="581"/>
      <c r="N116" s="581"/>
      <c r="O116" s="581"/>
      <c r="P116" s="581"/>
      <c r="Q116" s="581"/>
      <c r="R116" s="581"/>
      <c r="S116" s="581"/>
      <c r="T116" s="581"/>
      <c r="U116" s="581"/>
      <c r="V116" s="581"/>
      <c r="W116" s="581"/>
      <c r="X116" s="581"/>
      <c r="Y116" s="581"/>
      <c r="Z116" s="581"/>
      <c r="AA116" s="581"/>
      <c r="AB116" s="581"/>
      <c r="AC116" s="581"/>
      <c r="AD116" s="581"/>
    </row>
    <row r="117">
      <c r="A117" s="51">
        <v>26120.0</v>
      </c>
      <c r="B117" s="137" t="s">
        <v>8931</v>
      </c>
      <c r="C117" s="506">
        <v>2139.0</v>
      </c>
      <c r="D117" s="54">
        <v>45781.0</v>
      </c>
      <c r="E117" s="54">
        <v>45815.0</v>
      </c>
      <c r="F117" s="19">
        <v>45790.0</v>
      </c>
      <c r="G117" s="20" t="s">
        <v>26</v>
      </c>
      <c r="H117" s="55" t="s">
        <v>8932</v>
      </c>
      <c r="I117" s="55" t="s">
        <v>1272</v>
      </c>
      <c r="J117" s="55">
        <v>0.0</v>
      </c>
      <c r="K117" s="55">
        <v>0.0</v>
      </c>
      <c r="L117" s="55" t="s">
        <v>256</v>
      </c>
      <c r="M117" s="55" t="s">
        <v>43</v>
      </c>
      <c r="N117" s="55" t="s">
        <v>45</v>
      </c>
      <c r="O117" s="55">
        <v>0.0</v>
      </c>
      <c r="P117" s="55"/>
      <c r="Q117" s="55">
        <v>10000.0</v>
      </c>
      <c r="R117" s="55">
        <v>0.0</v>
      </c>
      <c r="S117" s="55">
        <v>0.0</v>
      </c>
      <c r="T117" s="55">
        <v>0.0</v>
      </c>
      <c r="U117" s="55">
        <v>0.0</v>
      </c>
      <c r="V117" s="55" t="s">
        <v>8933</v>
      </c>
      <c r="W117" s="55" t="s">
        <v>7459</v>
      </c>
      <c r="X117" s="55" t="s">
        <v>45</v>
      </c>
      <c r="Y117" s="58"/>
      <c r="Z117" s="58"/>
      <c r="AA117" s="58"/>
      <c r="AB117" s="58"/>
      <c r="AC117" s="58"/>
      <c r="AD117" s="58"/>
    </row>
    <row r="118">
      <c r="A118" s="197">
        <v>26121.0</v>
      </c>
      <c r="B118" s="198" t="s">
        <v>8934</v>
      </c>
      <c r="C118" s="577">
        <v>31.0</v>
      </c>
      <c r="D118" s="578">
        <v>45781.0</v>
      </c>
      <c r="E118" s="823">
        <v>45945.0</v>
      </c>
      <c r="F118" s="395"/>
      <c r="G118" s="10" t="s">
        <v>26</v>
      </c>
      <c r="H118" s="581"/>
      <c r="I118" s="581"/>
      <c r="J118" s="581"/>
      <c r="K118" s="581"/>
      <c r="L118" s="581"/>
      <c r="M118" s="581"/>
      <c r="N118" s="581"/>
      <c r="O118" s="581"/>
      <c r="P118" s="581"/>
      <c r="Q118" s="581"/>
      <c r="R118" s="581"/>
      <c r="S118" s="581"/>
      <c r="T118" s="581"/>
      <c r="U118" s="581"/>
      <c r="V118" s="581"/>
      <c r="W118" s="581"/>
      <c r="X118" s="581"/>
      <c r="Y118" s="581"/>
      <c r="Z118" s="581"/>
      <c r="AA118" s="581"/>
      <c r="AB118" s="581"/>
      <c r="AC118" s="581"/>
      <c r="AD118" s="581"/>
    </row>
    <row r="119">
      <c r="A119" s="51">
        <v>26122.0</v>
      </c>
      <c r="B119" s="52" t="s">
        <v>8935</v>
      </c>
      <c r="C119" s="506">
        <v>153.0</v>
      </c>
      <c r="D119" s="54">
        <v>45781.0</v>
      </c>
      <c r="E119" s="270">
        <v>45945.0</v>
      </c>
      <c r="F119" s="19">
        <v>45968.0</v>
      </c>
      <c r="G119" s="20" t="s">
        <v>26</v>
      </c>
      <c r="H119" s="55" t="s">
        <v>8936</v>
      </c>
      <c r="I119" s="58"/>
      <c r="J119" s="58"/>
      <c r="K119" s="58"/>
      <c r="L119" s="58"/>
      <c r="M119" s="58"/>
      <c r="N119" s="58"/>
      <c r="O119" s="58"/>
      <c r="P119" s="58"/>
      <c r="Q119" s="58"/>
      <c r="R119" s="58"/>
      <c r="S119" s="58"/>
      <c r="T119" s="58"/>
      <c r="U119" s="58"/>
      <c r="V119" s="58"/>
      <c r="W119" s="58"/>
      <c r="X119" s="58"/>
      <c r="Y119" s="58"/>
      <c r="Z119" s="58"/>
      <c r="AA119" s="58"/>
      <c r="AB119" s="58"/>
      <c r="AC119" s="58"/>
      <c r="AD119" s="58"/>
    </row>
    <row r="120">
      <c r="A120" s="197">
        <v>26123.0</v>
      </c>
      <c r="B120" s="198" t="s">
        <v>8937</v>
      </c>
      <c r="C120" s="577">
        <v>142.0</v>
      </c>
      <c r="D120" s="578">
        <v>45781.0</v>
      </c>
      <c r="E120" s="823">
        <v>45945.0</v>
      </c>
      <c r="F120" s="395"/>
      <c r="G120" s="10" t="s">
        <v>26</v>
      </c>
      <c r="H120" s="581"/>
      <c r="I120" s="581"/>
      <c r="J120" s="581"/>
      <c r="K120" s="581"/>
      <c r="L120" s="581"/>
      <c r="M120" s="581"/>
      <c r="N120" s="581"/>
      <c r="O120" s="581"/>
      <c r="P120" s="581"/>
      <c r="Q120" s="581"/>
      <c r="R120" s="581"/>
      <c r="S120" s="581"/>
      <c r="T120" s="581"/>
      <c r="U120" s="581"/>
      <c r="V120" s="581"/>
      <c r="W120" s="581"/>
      <c r="X120" s="581"/>
      <c r="Y120" s="581"/>
      <c r="Z120" s="581"/>
      <c r="AA120" s="581"/>
      <c r="AB120" s="581"/>
      <c r="AC120" s="581"/>
      <c r="AD120" s="581"/>
    </row>
    <row r="121">
      <c r="A121" s="197">
        <v>26124.0</v>
      </c>
      <c r="B121" s="198" t="s">
        <v>8938</v>
      </c>
      <c r="C121" s="577">
        <v>1065.0</v>
      </c>
      <c r="D121" s="578">
        <v>45781.0</v>
      </c>
      <c r="E121" s="823">
        <v>45945.0</v>
      </c>
      <c r="F121" s="395"/>
      <c r="G121" s="10" t="s">
        <v>26</v>
      </c>
      <c r="H121" s="581"/>
      <c r="I121" s="581"/>
      <c r="J121" s="581"/>
      <c r="K121" s="581"/>
      <c r="L121" s="581"/>
      <c r="M121" s="581"/>
      <c r="N121" s="581"/>
      <c r="O121" s="581"/>
      <c r="P121" s="581"/>
      <c r="Q121" s="581"/>
      <c r="R121" s="581"/>
      <c r="S121" s="581"/>
      <c r="T121" s="581"/>
      <c r="U121" s="581"/>
      <c r="V121" s="581"/>
      <c r="W121" s="581"/>
      <c r="X121" s="581"/>
      <c r="Y121" s="581"/>
      <c r="Z121" s="581"/>
      <c r="AA121" s="581"/>
      <c r="AB121" s="581"/>
      <c r="AC121" s="581"/>
      <c r="AD121" s="581"/>
    </row>
    <row r="122">
      <c r="A122" s="51">
        <v>26125.0</v>
      </c>
      <c r="B122" s="52" t="s">
        <v>8939</v>
      </c>
      <c r="C122" s="506">
        <v>4024.0</v>
      </c>
      <c r="D122" s="54">
        <v>45781.0</v>
      </c>
      <c r="E122" s="270">
        <v>45945.0</v>
      </c>
      <c r="F122" s="19">
        <v>45968.0</v>
      </c>
      <c r="G122" s="20" t="s">
        <v>26</v>
      </c>
      <c r="H122" s="56">
        <v>45968.0</v>
      </c>
      <c r="I122" s="55" t="s">
        <v>6497</v>
      </c>
      <c r="J122" s="58"/>
      <c r="K122" s="55">
        <v>0.0</v>
      </c>
      <c r="L122" s="55" t="s">
        <v>256</v>
      </c>
      <c r="M122" s="56">
        <v>45758.0</v>
      </c>
      <c r="N122" s="55" t="s">
        <v>45</v>
      </c>
      <c r="O122" s="55">
        <v>0.0</v>
      </c>
      <c r="P122" s="55" t="s">
        <v>8940</v>
      </c>
      <c r="Q122" s="55">
        <v>0.0</v>
      </c>
      <c r="R122" s="55" t="s">
        <v>3362</v>
      </c>
      <c r="S122" s="55" t="s">
        <v>3362</v>
      </c>
      <c r="T122" s="55" t="s">
        <v>3362</v>
      </c>
      <c r="U122" s="55" t="s">
        <v>3362</v>
      </c>
      <c r="V122" s="55" t="s">
        <v>45</v>
      </c>
      <c r="W122" s="55" t="s">
        <v>45</v>
      </c>
      <c r="X122" s="55" t="s">
        <v>45</v>
      </c>
      <c r="Y122" s="58"/>
      <c r="Z122" s="58"/>
      <c r="AA122" s="58"/>
      <c r="AB122" s="58"/>
      <c r="AC122" s="58"/>
      <c r="AD122" s="58"/>
    </row>
    <row r="123">
      <c r="A123" s="197">
        <v>26126.0</v>
      </c>
      <c r="B123" s="198" t="s">
        <v>8941</v>
      </c>
      <c r="C123" s="577">
        <v>24.0</v>
      </c>
      <c r="D123" s="578">
        <v>45781.0</v>
      </c>
      <c r="E123" s="823">
        <v>45945.0</v>
      </c>
      <c r="F123" s="395"/>
      <c r="G123" s="10" t="s">
        <v>26</v>
      </c>
      <c r="H123" s="581"/>
      <c r="I123" s="581"/>
      <c r="J123" s="581"/>
      <c r="K123" s="581"/>
      <c r="L123" s="581"/>
      <c r="M123" s="581"/>
      <c r="N123" s="581"/>
      <c r="O123" s="581"/>
      <c r="P123" s="581"/>
      <c r="Q123" s="581"/>
      <c r="R123" s="581"/>
      <c r="S123" s="581"/>
      <c r="T123" s="581"/>
      <c r="U123" s="581"/>
      <c r="V123" s="581"/>
      <c r="W123" s="581"/>
      <c r="X123" s="581"/>
      <c r="Y123" s="581"/>
      <c r="Z123" s="581"/>
      <c r="AA123" s="581"/>
      <c r="AB123" s="581"/>
      <c r="AC123" s="581"/>
      <c r="AD123" s="581"/>
    </row>
    <row r="124">
      <c r="A124" s="51">
        <v>26127.0</v>
      </c>
      <c r="B124" s="52" t="s">
        <v>8942</v>
      </c>
      <c r="C124" s="506">
        <v>222.0</v>
      </c>
      <c r="D124" s="54">
        <v>45781.0</v>
      </c>
      <c r="E124" s="270">
        <v>45945.0</v>
      </c>
      <c r="F124" s="853">
        <v>45973.0</v>
      </c>
      <c r="G124" s="20" t="s">
        <v>26</v>
      </c>
      <c r="H124" s="55" t="s">
        <v>8943</v>
      </c>
      <c r="I124" s="58"/>
      <c r="J124" s="58"/>
      <c r="K124" s="58"/>
      <c r="L124" s="58"/>
      <c r="M124" s="58"/>
      <c r="N124" s="58"/>
      <c r="O124" s="58"/>
      <c r="P124" s="58"/>
      <c r="Q124" s="58"/>
      <c r="R124" s="58"/>
      <c r="S124" s="58"/>
      <c r="T124" s="58"/>
      <c r="U124" s="58"/>
      <c r="V124" s="58"/>
      <c r="W124" s="58"/>
      <c r="X124" s="58"/>
      <c r="Y124" s="58"/>
      <c r="Z124" s="58"/>
      <c r="AA124" s="58"/>
      <c r="AB124" s="58"/>
      <c r="AC124" s="58"/>
      <c r="AD124" s="58"/>
    </row>
    <row r="125">
      <c r="A125" s="197">
        <v>26128.0</v>
      </c>
      <c r="B125" s="198" t="s">
        <v>8944</v>
      </c>
      <c r="C125" s="577">
        <v>125.0</v>
      </c>
      <c r="D125" s="578">
        <v>45781.0</v>
      </c>
      <c r="E125" s="823">
        <v>45945.0</v>
      </c>
      <c r="F125" s="395"/>
      <c r="G125" s="10" t="s">
        <v>26</v>
      </c>
      <c r="H125" s="581"/>
      <c r="I125" s="581"/>
      <c r="J125" s="581"/>
      <c r="K125" s="581"/>
      <c r="L125" s="581"/>
      <c r="M125" s="581"/>
      <c r="N125" s="581"/>
      <c r="O125" s="581"/>
      <c r="P125" s="581"/>
      <c r="Q125" s="581"/>
      <c r="R125" s="581"/>
      <c r="S125" s="581"/>
      <c r="T125" s="581"/>
      <c r="U125" s="581"/>
      <c r="V125" s="581"/>
      <c r="W125" s="581"/>
      <c r="X125" s="581"/>
      <c r="Y125" s="581"/>
      <c r="Z125" s="581"/>
      <c r="AA125" s="581"/>
      <c r="AB125" s="581"/>
      <c r="AC125" s="581"/>
      <c r="AD125" s="581"/>
    </row>
    <row r="126">
      <c r="A126" s="51">
        <v>26129.0</v>
      </c>
      <c r="B126" s="52" t="s">
        <v>8945</v>
      </c>
      <c r="C126" s="506">
        <v>1099.0</v>
      </c>
      <c r="D126" s="54">
        <v>45781.0</v>
      </c>
      <c r="E126" s="270">
        <v>45945.0</v>
      </c>
      <c r="F126" s="853">
        <v>45975.0</v>
      </c>
      <c r="G126" s="20" t="s">
        <v>26</v>
      </c>
      <c r="H126" s="55" t="s">
        <v>8946</v>
      </c>
      <c r="I126" s="58"/>
      <c r="J126" s="58"/>
      <c r="K126" s="58"/>
      <c r="L126" s="58"/>
      <c r="M126" s="58"/>
      <c r="N126" s="58"/>
      <c r="O126" s="58"/>
      <c r="P126" s="58"/>
      <c r="Q126" s="58"/>
      <c r="R126" s="58"/>
      <c r="S126" s="58"/>
      <c r="T126" s="58"/>
      <c r="U126" s="58"/>
      <c r="V126" s="58"/>
      <c r="W126" s="58"/>
      <c r="X126" s="58"/>
      <c r="Y126" s="58"/>
      <c r="Z126" s="58"/>
      <c r="AA126" s="58"/>
      <c r="AB126" s="58"/>
      <c r="AC126" s="58"/>
      <c r="AD126" s="58"/>
    </row>
    <row r="127">
      <c r="A127" s="197">
        <v>26130.0</v>
      </c>
      <c r="B127" s="198" t="s">
        <v>8947</v>
      </c>
      <c r="C127" s="577">
        <v>215.0</v>
      </c>
      <c r="D127" s="578">
        <v>45781.0</v>
      </c>
      <c r="E127" s="823">
        <v>45945.0</v>
      </c>
      <c r="F127" s="395"/>
      <c r="G127" s="10" t="s">
        <v>26</v>
      </c>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row>
    <row r="128">
      <c r="A128" s="197">
        <v>26131.0</v>
      </c>
      <c r="B128" s="198" t="s">
        <v>8948</v>
      </c>
      <c r="C128" s="577">
        <v>32.0</v>
      </c>
      <c r="D128" s="578">
        <v>45781.0</v>
      </c>
      <c r="E128" s="823">
        <v>45945.0</v>
      </c>
      <c r="F128" s="395"/>
      <c r="G128" s="10" t="s">
        <v>26</v>
      </c>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row>
    <row r="129">
      <c r="A129" s="206">
        <v>26132.0</v>
      </c>
      <c r="B129" s="336" t="s">
        <v>8949</v>
      </c>
      <c r="C129" s="535">
        <v>127.0</v>
      </c>
      <c r="D129" s="254"/>
      <c r="E129" s="211"/>
      <c r="F129" s="27" t="s">
        <v>7267</v>
      </c>
      <c r="G129" s="27" t="s">
        <v>3596</v>
      </c>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row>
    <row r="130">
      <c r="A130" s="82">
        <v>26139.0</v>
      </c>
      <c r="B130" s="83" t="s">
        <v>8950</v>
      </c>
      <c r="C130" s="495">
        <v>64.0</v>
      </c>
      <c r="D130" s="85">
        <v>45781.0</v>
      </c>
      <c r="E130" s="296">
        <v>45945.0</v>
      </c>
      <c r="F130" s="35">
        <v>45964.0</v>
      </c>
      <c r="G130" s="36" t="s">
        <v>26</v>
      </c>
      <c r="H130" s="87">
        <v>45965.0</v>
      </c>
      <c r="I130" s="86" t="s">
        <v>6497</v>
      </c>
      <c r="J130" s="89"/>
      <c r="K130" s="86">
        <v>0.0</v>
      </c>
      <c r="L130" s="86" t="s">
        <v>45</v>
      </c>
      <c r="M130" s="89"/>
      <c r="N130" s="86" t="s">
        <v>45</v>
      </c>
      <c r="O130" s="86">
        <v>0.0</v>
      </c>
      <c r="P130" s="86" t="s">
        <v>45</v>
      </c>
      <c r="Q130" s="86" t="s">
        <v>45</v>
      </c>
      <c r="R130" s="86">
        <v>0.0</v>
      </c>
      <c r="S130" s="86">
        <v>0.0</v>
      </c>
      <c r="T130" s="86">
        <v>0.0</v>
      </c>
      <c r="U130" s="86">
        <v>0.0</v>
      </c>
      <c r="V130" s="86" t="s">
        <v>8773</v>
      </c>
      <c r="W130" s="86" t="s">
        <v>45</v>
      </c>
      <c r="X130" s="86" t="s">
        <v>45</v>
      </c>
      <c r="Y130" s="89"/>
      <c r="Z130" s="89"/>
      <c r="AA130" s="89"/>
      <c r="AB130" s="89"/>
      <c r="AC130" s="89"/>
      <c r="AD130" s="89"/>
    </row>
    <row r="131">
      <c r="A131" s="82">
        <v>26142.0</v>
      </c>
      <c r="B131" s="83" t="s">
        <v>8951</v>
      </c>
      <c r="C131" s="495">
        <v>1014.0</v>
      </c>
      <c r="D131" s="85">
        <v>45781.0</v>
      </c>
      <c r="E131" s="296">
        <v>45945.0</v>
      </c>
      <c r="F131" s="35">
        <v>45968.0</v>
      </c>
      <c r="G131" s="36" t="s">
        <v>26</v>
      </c>
      <c r="H131" s="87">
        <v>45968.0</v>
      </c>
      <c r="I131" s="86" t="s">
        <v>6497</v>
      </c>
      <c r="J131" s="89"/>
      <c r="K131" s="86">
        <v>0.0</v>
      </c>
      <c r="L131" s="86" t="s">
        <v>45</v>
      </c>
      <c r="M131" s="89"/>
      <c r="N131" s="86" t="s">
        <v>45</v>
      </c>
      <c r="O131" s="86">
        <v>0.0</v>
      </c>
      <c r="P131" s="86">
        <v>0.0</v>
      </c>
      <c r="Q131" s="86">
        <v>2500.0</v>
      </c>
      <c r="R131" s="86">
        <v>2.0</v>
      </c>
      <c r="S131" s="86">
        <v>0.0</v>
      </c>
      <c r="T131" s="86">
        <v>0.0</v>
      </c>
      <c r="U131" s="86">
        <v>0.0</v>
      </c>
      <c r="V131" s="86" t="s">
        <v>8952</v>
      </c>
      <c r="W131" s="86" t="s">
        <v>7451</v>
      </c>
      <c r="X131" s="86" t="s">
        <v>256</v>
      </c>
      <c r="Y131" s="89"/>
      <c r="Z131" s="89"/>
      <c r="AA131" s="89"/>
      <c r="AB131" s="89"/>
      <c r="AC131" s="89"/>
      <c r="AD131" s="89"/>
    </row>
    <row r="132">
      <c r="A132" s="197">
        <v>26134.0</v>
      </c>
      <c r="B132" s="198" t="s">
        <v>8953</v>
      </c>
      <c r="C132" s="577">
        <v>103.0</v>
      </c>
      <c r="D132" s="578">
        <v>45781.0</v>
      </c>
      <c r="E132" s="823">
        <v>45945.0</v>
      </c>
      <c r="F132" s="395"/>
      <c r="G132" s="10" t="s">
        <v>26</v>
      </c>
      <c r="H132" s="581"/>
      <c r="I132" s="581"/>
      <c r="J132" s="581"/>
      <c r="K132" s="581"/>
      <c r="L132" s="581"/>
      <c r="M132" s="581"/>
      <c r="N132" s="581"/>
      <c r="O132" s="581"/>
      <c r="P132" s="581"/>
      <c r="Q132" s="581"/>
      <c r="R132" s="581"/>
      <c r="S132" s="581"/>
      <c r="T132" s="581"/>
      <c r="U132" s="581"/>
      <c r="V132" s="581"/>
      <c r="W132" s="581"/>
      <c r="X132" s="581"/>
      <c r="Y132" s="581"/>
      <c r="Z132" s="581"/>
      <c r="AA132" s="581"/>
      <c r="AB132" s="581"/>
      <c r="AC132" s="581"/>
      <c r="AD132" s="581"/>
    </row>
    <row r="133">
      <c r="A133" s="197">
        <v>26135.0</v>
      </c>
      <c r="B133" s="198" t="s">
        <v>8954</v>
      </c>
      <c r="C133" s="577">
        <v>192.0</v>
      </c>
      <c r="D133" s="578">
        <v>45781.0</v>
      </c>
      <c r="E133" s="823">
        <v>45945.0</v>
      </c>
      <c r="F133" s="395"/>
      <c r="G133" s="10" t="s">
        <v>26</v>
      </c>
      <c r="H133" s="581"/>
      <c r="I133" s="581"/>
      <c r="J133" s="581"/>
      <c r="K133" s="581"/>
      <c r="L133" s="581"/>
      <c r="M133" s="581"/>
      <c r="N133" s="581"/>
      <c r="O133" s="581"/>
      <c r="P133" s="581"/>
      <c r="Q133" s="581"/>
      <c r="R133" s="581"/>
      <c r="S133" s="581"/>
      <c r="T133" s="581"/>
      <c r="U133" s="581"/>
      <c r="V133" s="581"/>
      <c r="W133" s="581"/>
      <c r="X133" s="581"/>
      <c r="Y133" s="581"/>
      <c r="Z133" s="581"/>
      <c r="AA133" s="581"/>
      <c r="AB133" s="581"/>
      <c r="AC133" s="581"/>
      <c r="AD133" s="581"/>
    </row>
    <row r="134">
      <c r="A134" s="51">
        <v>26136.0</v>
      </c>
      <c r="B134" s="52" t="s">
        <v>8955</v>
      </c>
      <c r="C134" s="506">
        <v>111.0</v>
      </c>
      <c r="D134" s="54">
        <v>45781.0</v>
      </c>
      <c r="E134" s="270">
        <v>45945.0</v>
      </c>
      <c r="F134" s="19">
        <v>45968.0</v>
      </c>
      <c r="G134" s="20" t="s">
        <v>26</v>
      </c>
      <c r="H134" s="55" t="s">
        <v>8936</v>
      </c>
      <c r="I134" s="58"/>
      <c r="J134" s="58"/>
      <c r="K134" s="58"/>
      <c r="L134" s="58"/>
      <c r="M134" s="58"/>
      <c r="N134" s="58"/>
      <c r="O134" s="58"/>
      <c r="P134" s="58"/>
      <c r="Q134" s="58"/>
      <c r="R134" s="58"/>
      <c r="S134" s="58"/>
      <c r="T134" s="58"/>
      <c r="U134" s="58"/>
      <c r="V134" s="58"/>
      <c r="W134" s="58"/>
      <c r="X134" s="58"/>
      <c r="Y134" s="58"/>
      <c r="Z134" s="58"/>
      <c r="AA134" s="58"/>
      <c r="AB134" s="58"/>
      <c r="AC134" s="58"/>
      <c r="AD134" s="58"/>
    </row>
    <row r="135">
      <c r="A135" s="197">
        <v>26138.0</v>
      </c>
      <c r="B135" s="198" t="s">
        <v>8956</v>
      </c>
      <c r="C135" s="577">
        <v>6348.0</v>
      </c>
      <c r="D135" s="578">
        <v>45781.0</v>
      </c>
      <c r="E135" s="823">
        <v>45945.0</v>
      </c>
      <c r="F135" s="395"/>
      <c r="G135" s="10" t="s">
        <v>26</v>
      </c>
      <c r="H135" s="581"/>
      <c r="I135" s="581"/>
      <c r="J135" s="581"/>
      <c r="K135" s="581"/>
      <c r="L135" s="581"/>
      <c r="M135" s="581"/>
      <c r="N135" s="581"/>
      <c r="O135" s="581"/>
      <c r="P135" s="581"/>
      <c r="Q135" s="581"/>
      <c r="R135" s="581"/>
      <c r="S135" s="581"/>
      <c r="T135" s="581"/>
      <c r="U135" s="581"/>
      <c r="V135" s="581"/>
      <c r="W135" s="581"/>
      <c r="X135" s="581"/>
      <c r="Y135" s="581"/>
      <c r="Z135" s="581"/>
      <c r="AA135" s="581"/>
      <c r="AB135" s="581"/>
      <c r="AC135" s="581"/>
      <c r="AD135" s="581"/>
    </row>
    <row r="136">
      <c r="A136" s="197">
        <v>26140.0</v>
      </c>
      <c r="B136" s="198" t="s">
        <v>8957</v>
      </c>
      <c r="C136" s="577">
        <v>254.0</v>
      </c>
      <c r="D136" s="578">
        <v>45781.0</v>
      </c>
      <c r="E136" s="823">
        <v>45945.0</v>
      </c>
      <c r="F136" s="395"/>
      <c r="G136" s="10" t="s">
        <v>26</v>
      </c>
      <c r="H136" s="581"/>
      <c r="I136" s="581"/>
      <c r="J136" s="581"/>
      <c r="K136" s="581"/>
      <c r="L136" s="581"/>
      <c r="M136" s="581"/>
      <c r="N136" s="581"/>
      <c r="O136" s="581"/>
      <c r="P136" s="581"/>
      <c r="Q136" s="581"/>
      <c r="R136" s="581"/>
      <c r="S136" s="581"/>
      <c r="T136" s="581"/>
      <c r="U136" s="581"/>
      <c r="V136" s="581"/>
      <c r="W136" s="581"/>
      <c r="X136" s="581"/>
      <c r="Y136" s="581"/>
      <c r="Z136" s="581"/>
      <c r="AA136" s="581"/>
      <c r="AB136" s="581"/>
      <c r="AC136" s="581"/>
      <c r="AD136" s="581"/>
    </row>
    <row r="137">
      <c r="A137" s="197">
        <v>26141.0</v>
      </c>
      <c r="B137" s="198" t="s">
        <v>8958</v>
      </c>
      <c r="C137" s="577">
        <v>96.0</v>
      </c>
      <c r="D137" s="578">
        <v>45781.0</v>
      </c>
      <c r="E137" s="823">
        <v>45945.0</v>
      </c>
      <c r="F137" s="395"/>
      <c r="G137" s="10" t="s">
        <v>26</v>
      </c>
      <c r="H137" s="581"/>
      <c r="I137" s="581"/>
      <c r="J137" s="581"/>
      <c r="K137" s="581"/>
      <c r="L137" s="581"/>
      <c r="M137" s="581"/>
      <c r="N137" s="581"/>
      <c r="O137" s="581"/>
      <c r="P137" s="581"/>
      <c r="Q137" s="581"/>
      <c r="R137" s="581"/>
      <c r="S137" s="581"/>
      <c r="T137" s="581"/>
      <c r="U137" s="581"/>
      <c r="V137" s="581"/>
      <c r="W137" s="581"/>
      <c r="X137" s="581"/>
      <c r="Y137" s="581"/>
      <c r="Z137" s="581"/>
      <c r="AA137" s="581"/>
      <c r="AB137" s="581"/>
      <c r="AC137" s="581"/>
      <c r="AD137" s="581"/>
    </row>
    <row r="138">
      <c r="A138" s="197">
        <v>26143.0</v>
      </c>
      <c r="B138" s="198" t="s">
        <v>8959</v>
      </c>
      <c r="C138" s="577">
        <v>659.0</v>
      </c>
      <c r="D138" s="578">
        <v>45781.0</v>
      </c>
      <c r="E138" s="823">
        <v>45945.0</v>
      </c>
      <c r="F138" s="395"/>
      <c r="G138" s="10" t="s">
        <v>26</v>
      </c>
      <c r="H138" s="581"/>
      <c r="I138" s="581"/>
      <c r="J138" s="581"/>
      <c r="K138" s="581"/>
      <c r="L138" s="581"/>
      <c r="M138" s="581"/>
      <c r="N138" s="581"/>
      <c r="O138" s="581"/>
      <c r="P138" s="581"/>
      <c r="Q138" s="581"/>
      <c r="R138" s="581"/>
      <c r="S138" s="581"/>
      <c r="T138" s="581"/>
      <c r="U138" s="581"/>
      <c r="V138" s="581"/>
      <c r="W138" s="581"/>
      <c r="X138" s="581"/>
      <c r="Y138" s="581"/>
      <c r="Z138" s="581"/>
      <c r="AA138" s="581"/>
      <c r="AB138" s="581"/>
      <c r="AC138" s="581"/>
      <c r="AD138" s="581"/>
    </row>
    <row r="139">
      <c r="A139" s="82">
        <v>26144.0</v>
      </c>
      <c r="B139" s="83" t="s">
        <v>8960</v>
      </c>
      <c r="C139" s="495">
        <v>217.0</v>
      </c>
      <c r="D139" s="85">
        <v>45781.0</v>
      </c>
      <c r="E139" s="296">
        <v>45945.0</v>
      </c>
      <c r="F139" s="39">
        <v>45974.0</v>
      </c>
      <c r="G139" s="36" t="s">
        <v>26</v>
      </c>
      <c r="H139" s="323">
        <v>45974.0</v>
      </c>
      <c r="I139" s="86" t="s">
        <v>6497</v>
      </c>
      <c r="J139" s="89"/>
      <c r="K139" s="89"/>
      <c r="L139" s="89"/>
      <c r="M139" s="89"/>
      <c r="N139" s="89"/>
      <c r="O139" s="89"/>
      <c r="P139" s="89"/>
      <c r="Q139" s="89"/>
      <c r="R139" s="89"/>
      <c r="S139" s="89"/>
      <c r="T139" s="89"/>
      <c r="U139" s="89"/>
      <c r="V139" s="86" t="s">
        <v>509</v>
      </c>
      <c r="W139" s="86" t="s">
        <v>45</v>
      </c>
      <c r="X139" s="86" t="s">
        <v>45</v>
      </c>
      <c r="Y139" s="89"/>
      <c r="Z139" s="89"/>
      <c r="AA139" s="89"/>
      <c r="AB139" s="89"/>
      <c r="AC139" s="89"/>
      <c r="AD139" s="89"/>
    </row>
    <row r="140">
      <c r="A140" s="82">
        <v>26145.0</v>
      </c>
      <c r="B140" s="83" t="s">
        <v>8961</v>
      </c>
      <c r="C140" s="495">
        <v>260.0</v>
      </c>
      <c r="D140" s="85">
        <v>45781.0</v>
      </c>
      <c r="E140" s="296">
        <v>45945.0</v>
      </c>
      <c r="F140" s="39">
        <v>45974.0</v>
      </c>
      <c r="G140" s="36" t="s">
        <v>26</v>
      </c>
      <c r="H140" s="323">
        <v>45974.0</v>
      </c>
      <c r="I140" s="86" t="s">
        <v>8962</v>
      </c>
      <c r="J140" s="89"/>
      <c r="K140" s="89"/>
      <c r="L140" s="89"/>
      <c r="M140" s="89"/>
      <c r="N140" s="89"/>
      <c r="O140" s="89"/>
      <c r="P140" s="89"/>
      <c r="Q140" s="89"/>
      <c r="R140" s="89"/>
      <c r="S140" s="89"/>
      <c r="T140" s="89"/>
      <c r="U140" s="89"/>
      <c r="V140" s="89"/>
      <c r="W140" s="89"/>
      <c r="X140" s="89"/>
      <c r="Y140" s="89"/>
      <c r="Z140" s="89"/>
      <c r="AA140" s="89"/>
      <c r="AB140" s="89"/>
      <c r="AC140" s="89"/>
      <c r="AD140" s="89"/>
    </row>
    <row r="141">
      <c r="A141" s="197">
        <v>26146.0</v>
      </c>
      <c r="B141" s="198" t="s">
        <v>8963</v>
      </c>
      <c r="C141" s="577">
        <v>85.0</v>
      </c>
      <c r="D141" s="578">
        <v>45781.0</v>
      </c>
      <c r="E141" s="823">
        <v>45945.0</v>
      </c>
      <c r="F141" s="395"/>
      <c r="G141" s="10" t="s">
        <v>26</v>
      </c>
      <c r="H141" s="581"/>
      <c r="I141" s="581"/>
      <c r="J141" s="581"/>
      <c r="K141" s="581"/>
      <c r="L141" s="581"/>
      <c r="M141" s="581"/>
      <c r="N141" s="581"/>
      <c r="O141" s="581"/>
      <c r="P141" s="581"/>
      <c r="Q141" s="581"/>
      <c r="R141" s="581"/>
      <c r="S141" s="581"/>
      <c r="T141" s="581"/>
      <c r="U141" s="581"/>
      <c r="V141" s="581"/>
      <c r="W141" s="581"/>
      <c r="X141" s="581"/>
      <c r="Y141" s="581"/>
      <c r="Z141" s="581"/>
      <c r="AA141" s="581"/>
      <c r="AB141" s="581"/>
      <c r="AC141" s="581"/>
      <c r="AD141" s="581"/>
    </row>
    <row r="142">
      <c r="A142" s="51">
        <v>26147.0</v>
      </c>
      <c r="B142" s="52" t="s">
        <v>8964</v>
      </c>
      <c r="C142" s="506">
        <v>39.0</v>
      </c>
      <c r="D142" s="54">
        <v>45781.0</v>
      </c>
      <c r="E142" s="270">
        <v>45945.0</v>
      </c>
      <c r="F142" s="853">
        <v>45991.0</v>
      </c>
      <c r="G142" s="20" t="s">
        <v>26</v>
      </c>
      <c r="H142" s="55" t="s">
        <v>8888</v>
      </c>
      <c r="I142" s="58"/>
      <c r="J142" s="58"/>
      <c r="K142" s="58"/>
      <c r="L142" s="58"/>
      <c r="M142" s="58"/>
      <c r="N142" s="58"/>
      <c r="O142" s="58"/>
      <c r="P142" s="58"/>
      <c r="Q142" s="58"/>
      <c r="R142" s="58"/>
      <c r="S142" s="58"/>
      <c r="T142" s="58"/>
      <c r="U142" s="58"/>
      <c r="V142" s="58"/>
      <c r="W142" s="58"/>
      <c r="X142" s="58"/>
      <c r="Y142" s="58"/>
      <c r="Z142" s="58"/>
      <c r="AA142" s="58"/>
      <c r="AB142" s="58"/>
      <c r="AC142" s="58"/>
      <c r="AD142" s="58"/>
    </row>
    <row r="143">
      <c r="A143" s="51">
        <v>26148.0</v>
      </c>
      <c r="B143" s="52" t="s">
        <v>8965</v>
      </c>
      <c r="C143" s="506">
        <v>171.0</v>
      </c>
      <c r="D143" s="54">
        <v>45781.0</v>
      </c>
      <c r="E143" s="270">
        <v>45945.0</v>
      </c>
      <c r="F143" s="853">
        <v>45972.0</v>
      </c>
      <c r="G143" s="20" t="s">
        <v>26</v>
      </c>
      <c r="H143" s="55" t="s">
        <v>8966</v>
      </c>
      <c r="I143" s="58"/>
      <c r="J143" s="58"/>
      <c r="K143" s="58"/>
      <c r="L143" s="58"/>
      <c r="M143" s="58"/>
      <c r="N143" s="58"/>
      <c r="O143" s="58"/>
      <c r="P143" s="58"/>
      <c r="Q143" s="58"/>
      <c r="R143" s="58"/>
      <c r="S143" s="58"/>
      <c r="T143" s="58"/>
      <c r="U143" s="58"/>
      <c r="V143" s="58"/>
      <c r="W143" s="58"/>
      <c r="X143" s="58"/>
      <c r="Y143" s="58"/>
      <c r="Z143" s="58"/>
      <c r="AA143" s="58"/>
      <c r="AB143" s="58"/>
      <c r="AC143" s="58"/>
      <c r="AD143" s="58"/>
    </row>
    <row r="144">
      <c r="A144" s="197">
        <v>26149.0</v>
      </c>
      <c r="B144" s="198" t="s">
        <v>8967</v>
      </c>
      <c r="C144" s="577">
        <v>45.0</v>
      </c>
      <c r="D144" s="578">
        <v>45781.0</v>
      </c>
      <c r="E144" s="823">
        <v>45945.0</v>
      </c>
      <c r="F144" s="395"/>
      <c r="G144" s="10" t="s">
        <v>26</v>
      </c>
      <c r="H144" s="581"/>
      <c r="I144" s="581"/>
      <c r="J144" s="581"/>
      <c r="K144" s="581"/>
      <c r="L144" s="581"/>
      <c r="M144" s="581"/>
      <c r="N144" s="581"/>
      <c r="O144" s="581"/>
      <c r="P144" s="581"/>
      <c r="Q144" s="581"/>
      <c r="R144" s="581"/>
      <c r="S144" s="581"/>
      <c r="T144" s="581"/>
      <c r="U144" s="581"/>
      <c r="V144" s="581"/>
      <c r="W144" s="581"/>
      <c r="X144" s="581"/>
      <c r="Y144" s="581"/>
      <c r="Z144" s="581"/>
      <c r="AA144" s="581"/>
      <c r="AB144" s="581"/>
      <c r="AC144" s="581"/>
      <c r="AD144" s="581"/>
    </row>
    <row r="145">
      <c r="A145" s="197">
        <v>26150.0</v>
      </c>
      <c r="B145" s="198" t="s">
        <v>8968</v>
      </c>
      <c r="C145" s="577">
        <v>122.0</v>
      </c>
      <c r="D145" s="578">
        <v>45781.0</v>
      </c>
      <c r="E145" s="823">
        <v>45945.0</v>
      </c>
      <c r="F145" s="395"/>
      <c r="G145" s="10" t="s">
        <v>26</v>
      </c>
      <c r="H145" s="581"/>
      <c r="I145" s="581"/>
      <c r="J145" s="581"/>
      <c r="K145" s="581"/>
      <c r="L145" s="581"/>
      <c r="M145" s="581"/>
      <c r="N145" s="581"/>
      <c r="O145" s="581"/>
      <c r="P145" s="581"/>
      <c r="Q145" s="581"/>
      <c r="R145" s="581"/>
      <c r="S145" s="581"/>
      <c r="T145" s="581"/>
      <c r="U145" s="581"/>
      <c r="V145" s="581"/>
      <c r="W145" s="581"/>
      <c r="X145" s="581"/>
      <c r="Y145" s="581"/>
      <c r="Z145" s="581"/>
      <c r="AA145" s="581"/>
      <c r="AB145" s="581"/>
      <c r="AC145" s="581"/>
      <c r="AD145" s="581"/>
    </row>
    <row r="146">
      <c r="A146" s="51">
        <v>26153.0</v>
      </c>
      <c r="B146" s="52" t="s">
        <v>8969</v>
      </c>
      <c r="C146" s="506">
        <v>8.0</v>
      </c>
      <c r="D146" s="54">
        <v>45781.0</v>
      </c>
      <c r="E146" s="270">
        <v>45945.0</v>
      </c>
      <c r="F146" s="853">
        <v>45991.0</v>
      </c>
      <c r="G146" s="20" t="s">
        <v>26</v>
      </c>
      <c r="H146" s="55" t="s">
        <v>8888</v>
      </c>
      <c r="I146" s="58"/>
      <c r="J146" s="58"/>
      <c r="K146" s="58"/>
      <c r="L146" s="58"/>
      <c r="M146" s="58"/>
      <c r="N146" s="58"/>
      <c r="O146" s="58"/>
      <c r="P146" s="58"/>
      <c r="Q146" s="58"/>
      <c r="R146" s="58"/>
      <c r="S146" s="58"/>
      <c r="T146" s="58"/>
      <c r="U146" s="58"/>
      <c r="V146" s="58"/>
      <c r="W146" s="58"/>
      <c r="X146" s="58"/>
      <c r="Y146" s="58"/>
      <c r="Z146" s="58"/>
      <c r="AA146" s="58"/>
      <c r="AB146" s="58"/>
      <c r="AC146" s="58"/>
      <c r="AD146" s="58"/>
    </row>
    <row r="147">
      <c r="A147" s="51">
        <v>26151.0</v>
      </c>
      <c r="B147" s="52" t="s">
        <v>8970</v>
      </c>
      <c r="C147" s="506">
        <v>458.0</v>
      </c>
      <c r="D147" s="54">
        <v>45781.0</v>
      </c>
      <c r="E147" s="270">
        <v>45945.0</v>
      </c>
      <c r="F147" s="19">
        <v>45967.0</v>
      </c>
      <c r="G147" s="20" t="s">
        <v>26</v>
      </c>
      <c r="H147" s="55" t="s">
        <v>8971</v>
      </c>
      <c r="I147" s="58"/>
      <c r="J147" s="58"/>
      <c r="K147" s="58"/>
      <c r="L147" s="58"/>
      <c r="M147" s="58"/>
      <c r="N147" s="58"/>
      <c r="O147" s="58"/>
      <c r="P147" s="58"/>
      <c r="Q147" s="58"/>
      <c r="R147" s="58"/>
      <c r="S147" s="58"/>
      <c r="T147" s="58"/>
      <c r="U147" s="58"/>
      <c r="V147" s="58"/>
      <c r="W147" s="58"/>
      <c r="X147" s="58"/>
      <c r="Y147" s="58"/>
      <c r="Z147" s="58"/>
      <c r="AA147" s="58"/>
      <c r="AB147" s="58"/>
      <c r="AC147" s="58"/>
      <c r="AD147" s="58"/>
    </row>
    <row r="148">
      <c r="A148" s="197">
        <v>26152.0</v>
      </c>
      <c r="B148" s="198" t="s">
        <v>8972</v>
      </c>
      <c r="C148" s="577">
        <v>55.0</v>
      </c>
      <c r="D148" s="578">
        <v>45781.0</v>
      </c>
      <c r="E148" s="823">
        <v>45945.0</v>
      </c>
      <c r="F148" s="395"/>
      <c r="G148" s="10" t="s">
        <v>26</v>
      </c>
      <c r="H148" s="581"/>
      <c r="I148" s="581"/>
      <c r="J148" s="581"/>
      <c r="K148" s="581"/>
      <c r="L148" s="581"/>
      <c r="M148" s="581"/>
      <c r="N148" s="581"/>
      <c r="O148" s="581"/>
      <c r="P148" s="581"/>
      <c r="Q148" s="581"/>
      <c r="R148" s="581"/>
      <c r="S148" s="581"/>
      <c r="T148" s="581"/>
      <c r="U148" s="581"/>
      <c r="V148" s="581"/>
      <c r="W148" s="581"/>
      <c r="X148" s="581"/>
      <c r="Y148" s="581"/>
      <c r="Z148" s="581"/>
      <c r="AA148" s="581"/>
      <c r="AB148" s="581"/>
      <c r="AC148" s="581"/>
      <c r="AD148" s="581"/>
    </row>
    <row r="149">
      <c r="A149" s="197">
        <v>26154.0</v>
      </c>
      <c r="B149" s="198" t="s">
        <v>8973</v>
      </c>
      <c r="C149" s="577">
        <v>7.0</v>
      </c>
      <c r="D149" s="578">
        <v>45781.0</v>
      </c>
      <c r="E149" s="823">
        <v>45945.0</v>
      </c>
      <c r="F149" s="395"/>
      <c r="G149" s="10" t="s">
        <v>26</v>
      </c>
      <c r="H149" s="581"/>
      <c r="I149" s="581"/>
      <c r="J149" s="581"/>
      <c r="K149" s="581"/>
      <c r="L149" s="581"/>
      <c r="M149" s="581"/>
      <c r="N149" s="581"/>
      <c r="O149" s="581"/>
      <c r="P149" s="581"/>
      <c r="Q149" s="581"/>
      <c r="R149" s="581"/>
      <c r="S149" s="581"/>
      <c r="T149" s="581"/>
      <c r="U149" s="581"/>
      <c r="V149" s="581"/>
      <c r="W149" s="581"/>
      <c r="X149" s="581"/>
      <c r="Y149" s="581"/>
      <c r="Z149" s="581"/>
      <c r="AA149" s="581"/>
      <c r="AB149" s="581"/>
      <c r="AC149" s="581"/>
      <c r="AD149" s="581"/>
    </row>
    <row r="150">
      <c r="A150" s="197">
        <v>26155.0</v>
      </c>
      <c r="B150" s="198" t="s">
        <v>8974</v>
      </c>
      <c r="C150" s="577">
        <v>146.0</v>
      </c>
      <c r="D150" s="578">
        <v>45781.0</v>
      </c>
      <c r="E150" s="823">
        <v>45945.0</v>
      </c>
      <c r="F150" s="395"/>
      <c r="G150" s="10" t="s">
        <v>26</v>
      </c>
      <c r="H150" s="581"/>
      <c r="I150" s="581"/>
      <c r="J150" s="581"/>
      <c r="K150" s="581"/>
      <c r="L150" s="581"/>
      <c r="M150" s="581"/>
      <c r="N150" s="581"/>
      <c r="O150" s="581"/>
      <c r="P150" s="581"/>
      <c r="Q150" s="581"/>
      <c r="R150" s="581"/>
      <c r="S150" s="581"/>
      <c r="T150" s="581"/>
      <c r="U150" s="581"/>
      <c r="V150" s="581"/>
      <c r="W150" s="581"/>
      <c r="X150" s="581"/>
      <c r="Y150" s="581"/>
      <c r="Z150" s="581"/>
      <c r="AA150" s="581"/>
      <c r="AB150" s="581"/>
      <c r="AC150" s="581"/>
      <c r="AD150" s="581"/>
    </row>
    <row r="151">
      <c r="A151" s="197">
        <v>26157.0</v>
      </c>
      <c r="B151" s="198" t="s">
        <v>8975</v>
      </c>
      <c r="C151" s="577">
        <v>374.0</v>
      </c>
      <c r="D151" s="578">
        <v>45781.0</v>
      </c>
      <c r="E151" s="823">
        <v>45945.0</v>
      </c>
      <c r="F151" s="395"/>
      <c r="G151" s="10" t="s">
        <v>26</v>
      </c>
      <c r="H151" s="581"/>
      <c r="I151" s="581"/>
      <c r="J151" s="581"/>
      <c r="K151" s="581"/>
      <c r="L151" s="581"/>
      <c r="M151" s="581"/>
      <c r="N151" s="581"/>
      <c r="O151" s="581"/>
      <c r="P151" s="581"/>
      <c r="Q151" s="581"/>
      <c r="R151" s="581"/>
      <c r="S151" s="581"/>
      <c r="T151" s="581"/>
      <c r="U151" s="581"/>
      <c r="V151" s="581"/>
      <c r="W151" s="581"/>
      <c r="X151" s="581"/>
      <c r="Y151" s="581"/>
      <c r="Z151" s="581"/>
      <c r="AA151" s="581"/>
      <c r="AB151" s="581"/>
      <c r="AC151" s="581"/>
      <c r="AD151" s="581"/>
    </row>
    <row r="152">
      <c r="A152" s="82">
        <v>26158.0</v>
      </c>
      <c r="B152" s="83" t="s">
        <v>8976</v>
      </c>
      <c r="C152" s="495">
        <v>367.0</v>
      </c>
      <c r="D152" s="85">
        <v>45781.0</v>
      </c>
      <c r="E152" s="296">
        <v>45945.0</v>
      </c>
      <c r="F152" s="39">
        <v>45974.0</v>
      </c>
      <c r="G152" s="36" t="s">
        <v>26</v>
      </c>
      <c r="H152" s="323">
        <v>45974.0</v>
      </c>
      <c r="I152" s="86" t="s">
        <v>6497</v>
      </c>
      <c r="J152" s="89"/>
      <c r="K152" s="89"/>
      <c r="L152" s="89"/>
      <c r="M152" s="89"/>
      <c r="N152" s="89"/>
      <c r="O152" s="89"/>
      <c r="P152" s="89"/>
      <c r="Q152" s="89"/>
      <c r="R152" s="89"/>
      <c r="S152" s="89"/>
      <c r="T152" s="89"/>
      <c r="U152" s="89"/>
      <c r="V152" s="89"/>
      <c r="W152" s="89"/>
      <c r="X152" s="89"/>
      <c r="Y152" s="89"/>
      <c r="Z152" s="89"/>
      <c r="AA152" s="89"/>
      <c r="AB152" s="89"/>
      <c r="AC152" s="89"/>
      <c r="AD152" s="89"/>
    </row>
    <row r="153">
      <c r="A153" s="51">
        <v>26160.0</v>
      </c>
      <c r="B153" s="52" t="s">
        <v>8977</v>
      </c>
      <c r="C153" s="506">
        <v>990.0</v>
      </c>
      <c r="D153" s="54">
        <v>45781.0</v>
      </c>
      <c r="E153" s="270">
        <v>45945.0</v>
      </c>
      <c r="F153" s="19">
        <v>45968.0</v>
      </c>
      <c r="G153" s="20" t="s">
        <v>26</v>
      </c>
      <c r="H153" s="55" t="s">
        <v>8936</v>
      </c>
      <c r="I153" s="58"/>
      <c r="J153" s="58"/>
      <c r="K153" s="58"/>
      <c r="L153" s="58"/>
      <c r="M153" s="58"/>
      <c r="N153" s="58"/>
      <c r="O153" s="58"/>
      <c r="P153" s="58"/>
      <c r="Q153" s="58"/>
      <c r="R153" s="58"/>
      <c r="S153" s="58"/>
      <c r="T153" s="58"/>
      <c r="U153" s="58"/>
      <c r="V153" s="58"/>
      <c r="W153" s="58"/>
      <c r="X153" s="58"/>
      <c r="Y153" s="58"/>
      <c r="Z153" s="58"/>
      <c r="AA153" s="58"/>
      <c r="AB153" s="58"/>
      <c r="AC153" s="58"/>
      <c r="AD153" s="58"/>
    </row>
    <row r="154">
      <c r="A154" s="213">
        <v>26161.0</v>
      </c>
      <c r="B154" s="198" t="s">
        <v>8978</v>
      </c>
      <c r="C154" s="577">
        <v>12.0</v>
      </c>
      <c r="D154" s="578">
        <v>45781.0</v>
      </c>
      <c r="E154" s="823">
        <v>45945.0</v>
      </c>
      <c r="F154" s="395"/>
      <c r="G154" s="10" t="s">
        <v>26</v>
      </c>
      <c r="H154" s="581"/>
      <c r="I154" s="581"/>
      <c r="J154" s="581"/>
      <c r="K154" s="581"/>
      <c r="L154" s="581"/>
      <c r="M154" s="581"/>
      <c r="N154" s="581"/>
      <c r="O154" s="581"/>
      <c r="P154" s="581"/>
      <c r="Q154" s="581"/>
      <c r="R154" s="581"/>
      <c r="S154" s="581"/>
      <c r="T154" s="581"/>
      <c r="U154" s="581"/>
      <c r="V154" s="581"/>
      <c r="W154" s="581"/>
      <c r="X154" s="581"/>
      <c r="Y154" s="581"/>
      <c r="Z154" s="581"/>
      <c r="AA154" s="581"/>
      <c r="AB154" s="581"/>
      <c r="AC154" s="581"/>
      <c r="AD154" s="581"/>
    </row>
    <row r="155">
      <c r="A155" s="197">
        <v>26162.0</v>
      </c>
      <c r="B155" s="198" t="s">
        <v>8979</v>
      </c>
      <c r="C155" s="577">
        <v>132.0</v>
      </c>
      <c r="D155" s="578">
        <v>45781.0</v>
      </c>
      <c r="E155" s="823">
        <v>45945.0</v>
      </c>
      <c r="F155" s="395"/>
      <c r="G155" s="10" t="s">
        <v>26</v>
      </c>
      <c r="H155" s="581"/>
      <c r="I155" s="581"/>
      <c r="J155" s="581"/>
      <c r="K155" s="581"/>
      <c r="L155" s="581"/>
      <c r="M155" s="581"/>
      <c r="N155" s="581"/>
      <c r="O155" s="581"/>
      <c r="P155" s="581"/>
      <c r="Q155" s="581"/>
      <c r="R155" s="581"/>
      <c r="S155" s="581"/>
      <c r="T155" s="581"/>
      <c r="U155" s="581"/>
      <c r="V155" s="581"/>
      <c r="W155" s="581"/>
      <c r="X155" s="581"/>
      <c r="Y155" s="581"/>
      <c r="Z155" s="581"/>
      <c r="AA155" s="581"/>
      <c r="AB155" s="581"/>
      <c r="AC155" s="581"/>
      <c r="AD155" s="581"/>
    </row>
    <row r="156">
      <c r="A156" s="82">
        <v>26163.0</v>
      </c>
      <c r="B156" s="83" t="s">
        <v>8980</v>
      </c>
      <c r="C156" s="495">
        <v>189.0</v>
      </c>
      <c r="D156" s="85">
        <v>45781.0</v>
      </c>
      <c r="E156" s="296">
        <v>45945.0</v>
      </c>
      <c r="F156" s="39">
        <v>45974.0</v>
      </c>
      <c r="G156" s="36" t="s">
        <v>26</v>
      </c>
      <c r="H156" s="323">
        <v>45974.0</v>
      </c>
      <c r="I156" s="86" t="s">
        <v>8981</v>
      </c>
      <c r="J156" s="89"/>
      <c r="K156" s="89"/>
      <c r="L156" s="89"/>
      <c r="M156" s="89"/>
      <c r="N156" s="89"/>
      <c r="O156" s="89"/>
      <c r="P156" s="89"/>
      <c r="Q156" s="89"/>
      <c r="R156" s="89"/>
      <c r="S156" s="89"/>
      <c r="T156" s="89"/>
      <c r="U156" s="89"/>
      <c r="V156" s="89"/>
      <c r="W156" s="89"/>
      <c r="X156" s="89"/>
      <c r="Y156" s="89"/>
      <c r="Z156" s="89"/>
      <c r="AA156" s="89"/>
      <c r="AB156" s="89"/>
      <c r="AC156" s="89"/>
      <c r="AD156" s="89"/>
    </row>
    <row r="157">
      <c r="A157" s="206">
        <v>26164.0</v>
      </c>
      <c r="B157" s="336" t="s">
        <v>8982</v>
      </c>
      <c r="C157" s="535">
        <v>51.0</v>
      </c>
      <c r="D157" s="254"/>
      <c r="E157" s="211"/>
      <c r="F157" s="27" t="s">
        <v>7267</v>
      </c>
      <c r="G157" s="27" t="s">
        <v>3596</v>
      </c>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row>
    <row r="158">
      <c r="A158" s="51">
        <v>26165.0</v>
      </c>
      <c r="B158" s="52" t="s">
        <v>8983</v>
      </c>
      <c r="C158" s="506">
        <v>379.0</v>
      </c>
      <c r="D158" s="54">
        <v>45781.0</v>
      </c>
      <c r="E158" s="270">
        <v>45945.0</v>
      </c>
      <c r="F158" s="19">
        <v>45965.0</v>
      </c>
      <c r="G158" s="20" t="s">
        <v>26</v>
      </c>
      <c r="H158" s="55" t="s">
        <v>8984</v>
      </c>
      <c r="I158" s="58"/>
      <c r="J158" s="58"/>
      <c r="K158" s="58"/>
      <c r="L158" s="58"/>
      <c r="M158" s="58"/>
      <c r="N158" s="58"/>
      <c r="O158" s="58"/>
      <c r="P158" s="58"/>
      <c r="Q158" s="58"/>
      <c r="R158" s="58"/>
      <c r="S158" s="58"/>
      <c r="T158" s="58"/>
      <c r="U158" s="58"/>
      <c r="V158" s="58"/>
      <c r="W158" s="58"/>
      <c r="X158" s="58"/>
      <c r="Y158" s="58"/>
      <c r="Z158" s="58"/>
      <c r="AA158" s="58"/>
      <c r="AB158" s="58"/>
      <c r="AC158" s="58"/>
      <c r="AD158" s="58"/>
    </row>
    <row r="159">
      <c r="A159" s="213">
        <v>26166.0</v>
      </c>
      <c r="B159" s="198" t="s">
        <v>8985</v>
      </c>
      <c r="C159" s="577">
        <v>161.0</v>
      </c>
      <c r="D159" s="578">
        <v>45781.0</v>
      </c>
      <c r="E159" s="823">
        <v>45945.0</v>
      </c>
      <c r="F159" s="395"/>
      <c r="G159" s="10" t="s">
        <v>26</v>
      </c>
      <c r="H159" s="581"/>
      <c r="I159" s="581"/>
      <c r="J159" s="581"/>
      <c r="K159" s="581"/>
      <c r="L159" s="581"/>
      <c r="M159" s="581"/>
      <c r="N159" s="581"/>
      <c r="O159" s="581"/>
      <c r="P159" s="581"/>
      <c r="Q159" s="581"/>
      <c r="R159" s="581"/>
      <c r="S159" s="581"/>
      <c r="T159" s="581"/>
      <c r="U159" s="581"/>
      <c r="V159" s="581"/>
      <c r="W159" s="581"/>
      <c r="X159" s="581"/>
      <c r="Y159" s="581"/>
      <c r="Z159" s="581"/>
      <c r="AA159" s="581"/>
      <c r="AB159" s="581"/>
      <c r="AC159" s="581"/>
      <c r="AD159" s="581"/>
    </row>
    <row r="160">
      <c r="A160" s="136">
        <v>26167.0</v>
      </c>
      <c r="B160" s="52" t="s">
        <v>8986</v>
      </c>
      <c r="C160" s="506">
        <v>73.0</v>
      </c>
      <c r="D160" s="54">
        <v>45781.0</v>
      </c>
      <c r="E160" s="270">
        <v>45945.0</v>
      </c>
      <c r="F160" s="853">
        <v>45972.0</v>
      </c>
      <c r="G160" s="20" t="s">
        <v>26</v>
      </c>
      <c r="H160" s="55" t="s">
        <v>8922</v>
      </c>
      <c r="I160" s="58"/>
      <c r="J160" s="58"/>
      <c r="K160" s="58"/>
      <c r="L160" s="58"/>
      <c r="M160" s="58"/>
      <c r="N160" s="58"/>
      <c r="O160" s="58"/>
      <c r="P160" s="58"/>
      <c r="Q160" s="58"/>
      <c r="R160" s="58"/>
      <c r="S160" s="58"/>
      <c r="T160" s="58"/>
      <c r="U160" s="58"/>
      <c r="V160" s="58"/>
      <c r="W160" s="58"/>
      <c r="X160" s="58"/>
      <c r="Y160" s="58"/>
      <c r="Z160" s="58"/>
      <c r="AA160" s="58"/>
      <c r="AB160" s="58"/>
      <c r="AC160" s="58"/>
      <c r="AD160" s="58"/>
    </row>
    <row r="161">
      <c r="A161" s="51">
        <v>26168.0</v>
      </c>
      <c r="B161" s="52" t="s">
        <v>8987</v>
      </c>
      <c r="C161" s="506">
        <v>9207.0</v>
      </c>
      <c r="D161" s="54">
        <v>45781.0</v>
      </c>
      <c r="E161" s="270">
        <v>45945.0</v>
      </c>
      <c r="F161" s="853">
        <v>45974.0</v>
      </c>
      <c r="G161" s="20" t="s">
        <v>26</v>
      </c>
      <c r="H161" s="299">
        <v>45974.0</v>
      </c>
      <c r="I161" s="55">
        <v>250.0</v>
      </c>
      <c r="J161" s="55" t="s">
        <v>1342</v>
      </c>
      <c r="K161" s="193">
        <v>0.3</v>
      </c>
      <c r="L161" s="55" t="s">
        <v>256</v>
      </c>
      <c r="M161" s="56">
        <v>45842.0</v>
      </c>
      <c r="N161" s="55" t="s">
        <v>256</v>
      </c>
      <c r="O161" s="55" t="s">
        <v>2654</v>
      </c>
      <c r="P161" s="55">
        <v>6626.5</v>
      </c>
      <c r="Q161" s="55">
        <v>0.0</v>
      </c>
      <c r="R161" s="55" t="s">
        <v>3362</v>
      </c>
      <c r="S161" s="55" t="s">
        <v>3362</v>
      </c>
      <c r="T161" s="55">
        <v>0.0</v>
      </c>
      <c r="U161" s="55">
        <v>0.0</v>
      </c>
      <c r="V161" s="55" t="s">
        <v>7459</v>
      </c>
      <c r="W161" s="55" t="s">
        <v>2654</v>
      </c>
      <c r="X161" s="55" t="s">
        <v>2654</v>
      </c>
      <c r="Y161" s="58"/>
      <c r="Z161" s="58"/>
      <c r="AA161" s="58"/>
      <c r="AB161" s="58"/>
      <c r="AC161" s="58"/>
      <c r="AD161" s="58"/>
    </row>
    <row r="162">
      <c r="A162" s="197">
        <v>26169.0</v>
      </c>
      <c r="B162" s="198" t="s">
        <v>8988</v>
      </c>
      <c r="C162" s="577">
        <v>71.0</v>
      </c>
      <c r="D162" s="578">
        <v>45781.0</v>
      </c>
      <c r="E162" s="823">
        <v>45945.0</v>
      </c>
      <c r="F162" s="395"/>
      <c r="G162" s="10" t="s">
        <v>26</v>
      </c>
      <c r="H162" s="581"/>
      <c r="I162" s="581"/>
      <c r="J162" s="581"/>
      <c r="K162" s="581"/>
      <c r="L162" s="581"/>
      <c r="M162" s="581"/>
      <c r="N162" s="581"/>
      <c r="O162" s="581"/>
      <c r="P162" s="581"/>
      <c r="Q162" s="581"/>
      <c r="R162" s="581"/>
      <c r="S162" s="581"/>
      <c r="T162" s="581"/>
      <c r="U162" s="581"/>
      <c r="V162" s="581"/>
      <c r="W162" s="581"/>
      <c r="X162" s="581"/>
      <c r="Y162" s="581"/>
      <c r="Z162" s="581"/>
      <c r="AA162" s="581"/>
      <c r="AB162" s="581"/>
      <c r="AC162" s="581"/>
      <c r="AD162" s="581"/>
    </row>
    <row r="163">
      <c r="A163" s="82">
        <v>26170.0</v>
      </c>
      <c r="B163" s="119" t="s">
        <v>8989</v>
      </c>
      <c r="C163" s="495">
        <v>617.0</v>
      </c>
      <c r="D163" s="85">
        <v>45781.0</v>
      </c>
      <c r="E163" s="123"/>
      <c r="F163" s="35">
        <v>45825.0</v>
      </c>
      <c r="G163" s="36" t="s">
        <v>126</v>
      </c>
      <c r="H163" s="89"/>
      <c r="I163" s="86" t="s">
        <v>45</v>
      </c>
      <c r="J163" s="89"/>
      <c r="K163" s="86" t="s">
        <v>45</v>
      </c>
      <c r="L163" s="86" t="s">
        <v>45</v>
      </c>
      <c r="M163" s="89"/>
      <c r="N163" s="86" t="s">
        <v>45</v>
      </c>
      <c r="O163" s="86">
        <v>0.0</v>
      </c>
      <c r="P163" s="86">
        <v>0.0</v>
      </c>
      <c r="Q163" s="86">
        <v>0.0</v>
      </c>
      <c r="R163" s="86">
        <v>10.0</v>
      </c>
      <c r="S163" s="86">
        <v>0.0</v>
      </c>
      <c r="T163" s="86">
        <v>0.0</v>
      </c>
      <c r="U163" s="86">
        <v>0.0</v>
      </c>
      <c r="V163" s="86" t="s">
        <v>8933</v>
      </c>
      <c r="W163" s="86" t="s">
        <v>45</v>
      </c>
      <c r="X163" s="86" t="s">
        <v>45</v>
      </c>
      <c r="Y163" s="89"/>
      <c r="Z163" s="89"/>
      <c r="AA163" s="89"/>
      <c r="AB163" s="89"/>
      <c r="AC163" s="89"/>
      <c r="AD163" s="89"/>
    </row>
    <row r="164">
      <c r="A164" s="51">
        <v>26171.0</v>
      </c>
      <c r="B164" s="52" t="s">
        <v>8990</v>
      </c>
      <c r="C164" s="506">
        <v>147.0</v>
      </c>
      <c r="D164" s="54">
        <v>45781.0</v>
      </c>
      <c r="E164" s="270">
        <v>45945.0</v>
      </c>
      <c r="F164" s="853">
        <v>45975.0</v>
      </c>
      <c r="G164" s="20" t="s">
        <v>26</v>
      </c>
      <c r="H164" s="55" t="s">
        <v>8991</v>
      </c>
      <c r="I164" s="58"/>
      <c r="J164" s="58"/>
      <c r="K164" s="58"/>
      <c r="L164" s="58"/>
      <c r="M164" s="58"/>
      <c r="N164" s="58"/>
      <c r="O164" s="58"/>
      <c r="P164" s="58"/>
      <c r="Q164" s="58"/>
      <c r="R164" s="58"/>
      <c r="S164" s="58"/>
      <c r="T164" s="58"/>
      <c r="U164" s="58"/>
      <c r="V164" s="58"/>
      <c r="W164" s="58"/>
      <c r="X164" s="58"/>
      <c r="Y164" s="58"/>
      <c r="Z164" s="58"/>
      <c r="AA164" s="58"/>
      <c r="AB164" s="58"/>
      <c r="AC164" s="58"/>
      <c r="AD164" s="58"/>
    </row>
    <row r="165">
      <c r="A165" s="51">
        <v>26172.0</v>
      </c>
      <c r="B165" s="52" t="s">
        <v>8992</v>
      </c>
      <c r="C165" s="506">
        <v>27.0</v>
      </c>
      <c r="D165" s="54">
        <v>45781.0</v>
      </c>
      <c r="E165" s="270">
        <v>45945.0</v>
      </c>
      <c r="F165" s="853">
        <v>45975.0</v>
      </c>
      <c r="G165" s="20" t="s">
        <v>26</v>
      </c>
      <c r="H165" s="55" t="s">
        <v>8991</v>
      </c>
      <c r="I165" s="58"/>
      <c r="J165" s="58"/>
      <c r="K165" s="58"/>
      <c r="L165" s="58"/>
      <c r="M165" s="58"/>
      <c r="N165" s="58"/>
      <c r="O165" s="58"/>
      <c r="P165" s="58"/>
      <c r="Q165" s="58"/>
      <c r="R165" s="58"/>
      <c r="S165" s="58"/>
      <c r="T165" s="58"/>
      <c r="U165" s="58"/>
      <c r="V165" s="58"/>
      <c r="W165" s="58"/>
      <c r="X165" s="58"/>
      <c r="Y165" s="58"/>
      <c r="Z165" s="58"/>
      <c r="AA165" s="58"/>
      <c r="AB165" s="58"/>
      <c r="AC165" s="58"/>
      <c r="AD165" s="58"/>
    </row>
    <row r="166">
      <c r="A166" s="206">
        <v>26173.0</v>
      </c>
      <c r="B166" s="336" t="s">
        <v>8993</v>
      </c>
      <c r="C166" s="535">
        <v>4.0</v>
      </c>
      <c r="D166" s="254"/>
      <c r="E166" s="211"/>
      <c r="F166" s="27" t="s">
        <v>7267</v>
      </c>
      <c r="G166" s="27" t="s">
        <v>3596</v>
      </c>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row>
    <row r="167">
      <c r="A167" s="51">
        <v>26174.0</v>
      </c>
      <c r="B167" s="52" t="s">
        <v>8994</v>
      </c>
      <c r="C167" s="506">
        <v>130.0</v>
      </c>
      <c r="D167" s="54">
        <v>45781.0</v>
      </c>
      <c r="E167" s="270">
        <v>45945.0</v>
      </c>
      <c r="F167" s="19">
        <v>45970.0</v>
      </c>
      <c r="G167" s="20" t="s">
        <v>26</v>
      </c>
      <c r="H167" s="55" t="s">
        <v>8874</v>
      </c>
      <c r="I167" s="58"/>
      <c r="J167" s="58"/>
      <c r="K167" s="58"/>
      <c r="L167" s="58"/>
      <c r="M167" s="58"/>
      <c r="N167" s="58"/>
      <c r="O167" s="58"/>
      <c r="P167" s="58"/>
      <c r="Q167" s="58"/>
      <c r="R167" s="58"/>
      <c r="S167" s="58"/>
      <c r="T167" s="58"/>
      <c r="U167" s="58"/>
      <c r="V167" s="58"/>
      <c r="W167" s="58"/>
      <c r="X167" s="58"/>
      <c r="Y167" s="58"/>
      <c r="Z167" s="58"/>
      <c r="AA167" s="58"/>
      <c r="AB167" s="58"/>
      <c r="AC167" s="58"/>
      <c r="AD167" s="58"/>
    </row>
    <row r="168">
      <c r="A168" s="197">
        <v>26175.0</v>
      </c>
      <c r="B168" s="198" t="s">
        <v>8995</v>
      </c>
      <c r="C168" s="577">
        <v>41.0</v>
      </c>
      <c r="D168" s="578">
        <v>45781.0</v>
      </c>
      <c r="E168" s="823">
        <v>45945.0</v>
      </c>
      <c r="F168" s="395"/>
      <c r="G168" s="10" t="s">
        <v>26</v>
      </c>
      <c r="H168" s="581"/>
      <c r="I168" s="581"/>
      <c r="J168" s="581"/>
      <c r="K168" s="581"/>
      <c r="L168" s="581"/>
      <c r="M168" s="581"/>
      <c r="N168" s="581"/>
      <c r="O168" s="581"/>
      <c r="P168" s="581"/>
      <c r="Q168" s="581"/>
      <c r="R168" s="581"/>
      <c r="S168" s="581"/>
      <c r="T168" s="581"/>
      <c r="U168" s="581"/>
      <c r="V168" s="581"/>
      <c r="W168" s="581"/>
      <c r="X168" s="581"/>
      <c r="Y168" s="581"/>
      <c r="Z168" s="581"/>
      <c r="AA168" s="581"/>
      <c r="AB168" s="581"/>
      <c r="AC168" s="581"/>
      <c r="AD168" s="581"/>
    </row>
    <row r="169">
      <c r="A169" s="197">
        <v>26176.0</v>
      </c>
      <c r="B169" s="198" t="s">
        <v>8996</v>
      </c>
      <c r="C169" s="577">
        <v>75.0</v>
      </c>
      <c r="D169" s="578">
        <v>45781.0</v>
      </c>
      <c r="E169" s="823">
        <v>45945.0</v>
      </c>
      <c r="F169" s="395"/>
      <c r="G169" s="10" t="s">
        <v>26</v>
      </c>
      <c r="H169" s="581"/>
      <c r="I169" s="581"/>
      <c r="J169" s="581"/>
      <c r="K169" s="581"/>
      <c r="L169" s="581"/>
      <c r="M169" s="581"/>
      <c r="N169" s="581"/>
      <c r="O169" s="581"/>
      <c r="P169" s="581"/>
      <c r="Q169" s="581"/>
      <c r="R169" s="581"/>
      <c r="S169" s="581"/>
      <c r="T169" s="581"/>
      <c r="U169" s="581"/>
      <c r="V169" s="581"/>
      <c r="W169" s="581"/>
      <c r="X169" s="581"/>
      <c r="Y169" s="581"/>
      <c r="Z169" s="581"/>
      <c r="AA169" s="581"/>
      <c r="AB169" s="581"/>
      <c r="AC169" s="581"/>
      <c r="AD169" s="581"/>
    </row>
    <row r="170">
      <c r="A170" s="82">
        <v>26177.0</v>
      </c>
      <c r="B170" s="119" t="s">
        <v>8997</v>
      </c>
      <c r="C170" s="495">
        <v>348.0</v>
      </c>
      <c r="D170" s="85">
        <v>45781.0</v>
      </c>
      <c r="E170" s="123"/>
      <c r="F170" s="35">
        <v>45819.0</v>
      </c>
      <c r="G170" s="36" t="s">
        <v>126</v>
      </c>
      <c r="H170" s="89"/>
      <c r="I170" s="86" t="s">
        <v>45</v>
      </c>
      <c r="J170" s="89"/>
      <c r="K170" s="86" t="s">
        <v>45</v>
      </c>
      <c r="L170" s="86" t="s">
        <v>45</v>
      </c>
      <c r="M170" s="89"/>
      <c r="N170" s="86" t="s">
        <v>45</v>
      </c>
      <c r="O170" s="86">
        <v>0.0</v>
      </c>
      <c r="P170" s="86">
        <v>0.0</v>
      </c>
      <c r="Q170" s="86">
        <v>0.0</v>
      </c>
      <c r="R170" s="86">
        <v>0.0</v>
      </c>
      <c r="S170" s="86">
        <v>0.0</v>
      </c>
      <c r="T170" s="86">
        <v>0.0</v>
      </c>
      <c r="U170" s="86">
        <v>0.0</v>
      </c>
      <c r="V170" s="86" t="s">
        <v>45</v>
      </c>
      <c r="W170" s="86" t="s">
        <v>45</v>
      </c>
      <c r="X170" s="86" t="s">
        <v>45</v>
      </c>
      <c r="Y170" s="89"/>
      <c r="Z170" s="89"/>
      <c r="AA170" s="89"/>
      <c r="AB170" s="89"/>
      <c r="AC170" s="89"/>
      <c r="AD170" s="89"/>
    </row>
    <row r="171">
      <c r="A171" s="197">
        <v>26178.0</v>
      </c>
      <c r="B171" s="198" t="s">
        <v>8996</v>
      </c>
      <c r="C171" s="577">
        <v>75.0</v>
      </c>
      <c r="D171" s="578">
        <v>45781.0</v>
      </c>
      <c r="E171" s="823">
        <v>45945.0</v>
      </c>
      <c r="F171" s="395"/>
      <c r="G171" s="10" t="s">
        <v>26</v>
      </c>
      <c r="H171" s="581"/>
      <c r="I171" s="581"/>
      <c r="J171" s="581"/>
      <c r="K171" s="581"/>
      <c r="L171" s="581"/>
      <c r="M171" s="581"/>
      <c r="N171" s="581"/>
      <c r="O171" s="581"/>
      <c r="P171" s="581"/>
      <c r="Q171" s="581"/>
      <c r="R171" s="581"/>
      <c r="S171" s="581"/>
      <c r="T171" s="581"/>
      <c r="U171" s="581"/>
      <c r="V171" s="581"/>
      <c r="W171" s="581"/>
      <c r="X171" s="581"/>
      <c r="Y171" s="581"/>
      <c r="Z171" s="581"/>
      <c r="AA171" s="581"/>
      <c r="AB171" s="581"/>
      <c r="AC171" s="581"/>
      <c r="AD171" s="581"/>
    </row>
    <row r="172">
      <c r="A172" s="197">
        <v>26179.0</v>
      </c>
      <c r="B172" s="198" t="s">
        <v>8998</v>
      </c>
      <c r="C172" s="577">
        <v>40.0</v>
      </c>
      <c r="D172" s="578">
        <v>45781.0</v>
      </c>
      <c r="E172" s="823">
        <v>45945.0</v>
      </c>
      <c r="F172" s="395"/>
      <c r="G172" s="10" t="s">
        <v>26</v>
      </c>
      <c r="H172" s="581"/>
      <c r="I172" s="581"/>
      <c r="J172" s="581"/>
      <c r="K172" s="581"/>
      <c r="L172" s="581"/>
      <c r="M172" s="581"/>
      <c r="N172" s="581"/>
      <c r="O172" s="581"/>
      <c r="P172" s="581"/>
      <c r="Q172" s="581"/>
      <c r="R172" s="581"/>
      <c r="S172" s="581"/>
      <c r="T172" s="581"/>
      <c r="U172" s="581"/>
      <c r="V172" s="581"/>
      <c r="W172" s="581"/>
      <c r="X172" s="581"/>
      <c r="Y172" s="581"/>
      <c r="Z172" s="581"/>
      <c r="AA172" s="581"/>
      <c r="AB172" s="581"/>
      <c r="AC172" s="581"/>
      <c r="AD172" s="581"/>
    </row>
    <row r="173">
      <c r="A173" s="197">
        <v>26180.0</v>
      </c>
      <c r="B173" s="198" t="s">
        <v>8999</v>
      </c>
      <c r="C173" s="577">
        <v>255.0</v>
      </c>
      <c r="D173" s="578">
        <v>45781.0</v>
      </c>
      <c r="E173" s="823">
        <v>45945.0</v>
      </c>
      <c r="F173" s="395"/>
      <c r="G173" s="10" t="s">
        <v>26</v>
      </c>
      <c r="H173" s="581"/>
      <c r="I173" s="581"/>
      <c r="J173" s="581"/>
      <c r="K173" s="581"/>
      <c r="L173" s="581"/>
      <c r="M173" s="581"/>
      <c r="N173" s="581"/>
      <c r="O173" s="581"/>
      <c r="P173" s="581"/>
      <c r="Q173" s="581"/>
      <c r="R173" s="581"/>
      <c r="S173" s="581"/>
      <c r="T173" s="581"/>
      <c r="U173" s="581"/>
      <c r="V173" s="581"/>
      <c r="W173" s="581"/>
      <c r="X173" s="581"/>
      <c r="Y173" s="581"/>
      <c r="Z173" s="581"/>
      <c r="AA173" s="581"/>
      <c r="AB173" s="581"/>
      <c r="AC173" s="581"/>
      <c r="AD173" s="581"/>
    </row>
    <row r="174">
      <c r="A174" s="51">
        <v>26181.0</v>
      </c>
      <c r="B174" s="52" t="s">
        <v>9000</v>
      </c>
      <c r="C174" s="506">
        <v>14.0</v>
      </c>
      <c r="D174" s="54">
        <v>45781.0</v>
      </c>
      <c r="E174" s="270">
        <v>45945.0</v>
      </c>
      <c r="F174" s="853">
        <v>45982.0</v>
      </c>
      <c r="G174" s="20" t="s">
        <v>26</v>
      </c>
      <c r="H174" s="55" t="s">
        <v>9001</v>
      </c>
      <c r="I174" s="58"/>
      <c r="J174" s="58"/>
      <c r="K174" s="58"/>
      <c r="L174" s="58"/>
      <c r="M174" s="58"/>
      <c r="N174" s="58"/>
      <c r="O174" s="58"/>
      <c r="P174" s="58"/>
      <c r="Q174" s="58"/>
      <c r="R174" s="58"/>
      <c r="S174" s="58"/>
      <c r="T174" s="58"/>
      <c r="U174" s="58"/>
      <c r="V174" s="58"/>
      <c r="W174" s="58"/>
      <c r="X174" s="58"/>
      <c r="Y174" s="58"/>
      <c r="Z174" s="58"/>
      <c r="AA174" s="58"/>
      <c r="AB174" s="58"/>
      <c r="AC174" s="58"/>
      <c r="AD174" s="58"/>
    </row>
    <row r="175">
      <c r="A175" s="197">
        <v>26183.0</v>
      </c>
      <c r="B175" s="198" t="s">
        <v>9002</v>
      </c>
      <c r="C175" s="577">
        <v>86.0</v>
      </c>
      <c r="D175" s="578">
        <v>45781.0</v>
      </c>
      <c r="E175" s="823">
        <v>45945.0</v>
      </c>
      <c r="F175" s="395"/>
      <c r="G175" s="10" t="s">
        <v>26</v>
      </c>
      <c r="H175" s="581"/>
      <c r="I175" s="581"/>
      <c r="J175" s="581"/>
      <c r="K175" s="581"/>
      <c r="L175" s="581"/>
      <c r="M175" s="581"/>
      <c r="N175" s="581"/>
      <c r="O175" s="581"/>
      <c r="P175" s="581"/>
      <c r="Q175" s="581"/>
      <c r="R175" s="581"/>
      <c r="S175" s="581"/>
      <c r="T175" s="581"/>
      <c r="U175" s="581"/>
      <c r="V175" s="581"/>
      <c r="W175" s="581"/>
      <c r="X175" s="581"/>
      <c r="Y175" s="581"/>
      <c r="Z175" s="581"/>
      <c r="AA175" s="581"/>
      <c r="AB175" s="581"/>
      <c r="AC175" s="581"/>
      <c r="AD175" s="581"/>
    </row>
    <row r="176">
      <c r="C176" s="115"/>
      <c r="D176" s="115"/>
      <c r="E176" s="115"/>
      <c r="F176" s="11"/>
      <c r="G176" s="11"/>
    </row>
    <row r="177">
      <c r="B177" s="833" t="s">
        <v>9003</v>
      </c>
      <c r="C177" s="115"/>
      <c r="D177" s="115"/>
      <c r="E177" s="115"/>
      <c r="F177" s="11"/>
      <c r="G177" s="11"/>
    </row>
    <row r="178">
      <c r="C178" s="115"/>
      <c r="D178" s="115"/>
      <c r="E178" s="115"/>
      <c r="F178" s="11"/>
      <c r="G178" s="11"/>
    </row>
    <row r="179">
      <c r="C179" s="115"/>
      <c r="D179" s="115"/>
      <c r="E179" s="115"/>
      <c r="F179" s="11"/>
      <c r="G179" s="11"/>
    </row>
    <row r="180">
      <c r="C180" s="115"/>
      <c r="D180" s="115"/>
      <c r="E180" s="115"/>
      <c r="F180" s="11"/>
      <c r="G180" s="11"/>
    </row>
    <row r="181">
      <c r="C181" s="115"/>
      <c r="D181" s="115"/>
      <c r="E181" s="115"/>
      <c r="F181" s="11"/>
      <c r="G181" s="11"/>
    </row>
    <row r="182">
      <c r="C182" s="115"/>
      <c r="D182" s="115"/>
      <c r="E182" s="115"/>
      <c r="F182" s="11"/>
      <c r="G182" s="11"/>
    </row>
    <row r="183">
      <c r="C183" s="115"/>
      <c r="D183" s="115"/>
      <c r="E183" s="115"/>
      <c r="F183" s="11"/>
      <c r="G183" s="11"/>
    </row>
    <row r="184">
      <c r="C184" s="115"/>
      <c r="D184" s="115"/>
      <c r="E184" s="115"/>
      <c r="F184" s="11"/>
      <c r="G184" s="11"/>
    </row>
    <row r="185">
      <c r="C185" s="115"/>
      <c r="D185" s="115"/>
      <c r="E185" s="115"/>
      <c r="F185" s="11"/>
      <c r="G185" s="11"/>
    </row>
    <row r="186">
      <c r="C186" s="115"/>
      <c r="D186" s="115"/>
      <c r="E186" s="115"/>
      <c r="F186" s="11"/>
      <c r="G186" s="11"/>
    </row>
    <row r="187">
      <c r="C187" s="115"/>
      <c r="D187" s="115"/>
      <c r="E187" s="115"/>
      <c r="F187" s="11"/>
      <c r="G187" s="11"/>
    </row>
    <row r="188">
      <c r="C188" s="115"/>
      <c r="D188" s="115"/>
      <c r="E188" s="115"/>
      <c r="F188" s="11"/>
      <c r="G188" s="11"/>
    </row>
    <row r="189">
      <c r="C189" s="115"/>
      <c r="D189" s="115"/>
      <c r="E189" s="115"/>
      <c r="F189" s="11"/>
      <c r="G189" s="11"/>
    </row>
    <row r="190">
      <c r="C190" s="115"/>
      <c r="D190" s="115"/>
      <c r="E190" s="115"/>
      <c r="F190" s="11"/>
      <c r="G190" s="11"/>
    </row>
    <row r="191">
      <c r="C191" s="115"/>
      <c r="D191" s="115"/>
      <c r="E191" s="115"/>
      <c r="F191" s="11"/>
      <c r="G191" s="11"/>
    </row>
    <row r="192">
      <c r="C192" s="115"/>
      <c r="D192" s="115"/>
      <c r="E192" s="115"/>
      <c r="F192" s="11"/>
      <c r="G192" s="11"/>
    </row>
    <row r="193">
      <c r="C193" s="115"/>
      <c r="D193" s="115"/>
      <c r="E193" s="115"/>
      <c r="F193" s="11"/>
      <c r="G193" s="11"/>
    </row>
    <row r="194">
      <c r="C194" s="115"/>
      <c r="D194" s="115"/>
      <c r="E194" s="115"/>
      <c r="F194" s="11"/>
      <c r="G194" s="11"/>
    </row>
    <row r="195">
      <c r="C195" s="115"/>
      <c r="D195" s="115"/>
      <c r="E195" s="115"/>
      <c r="F195" s="11"/>
      <c r="G195" s="11"/>
    </row>
    <row r="196">
      <c r="C196" s="115"/>
      <c r="D196" s="115"/>
      <c r="E196" s="115"/>
      <c r="F196" s="11"/>
      <c r="G196" s="11"/>
    </row>
    <row r="197">
      <c r="C197" s="115"/>
      <c r="D197" s="115"/>
      <c r="E197" s="115"/>
      <c r="F197" s="11"/>
      <c r="G197" s="11"/>
    </row>
    <row r="198">
      <c r="C198" s="115"/>
      <c r="D198" s="115"/>
      <c r="E198" s="115"/>
      <c r="F198" s="11"/>
      <c r="G198" s="11"/>
    </row>
    <row r="199">
      <c r="C199" s="115"/>
      <c r="D199" s="115"/>
      <c r="E199" s="115"/>
      <c r="F199" s="11"/>
      <c r="G199" s="11"/>
    </row>
    <row r="200">
      <c r="C200" s="115"/>
      <c r="D200" s="115"/>
      <c r="E200" s="115"/>
      <c r="F200" s="11"/>
      <c r="G200" s="11"/>
    </row>
    <row r="201">
      <c r="C201" s="115"/>
      <c r="D201" s="115"/>
      <c r="E201" s="115"/>
      <c r="F201" s="11"/>
      <c r="G201" s="11"/>
    </row>
    <row r="202">
      <c r="C202" s="115"/>
      <c r="D202" s="115"/>
      <c r="E202" s="115"/>
      <c r="F202" s="11"/>
      <c r="G202" s="11"/>
    </row>
    <row r="203">
      <c r="C203" s="115"/>
      <c r="D203" s="115"/>
      <c r="E203" s="115"/>
      <c r="F203" s="11"/>
      <c r="G203" s="11"/>
    </row>
    <row r="204">
      <c r="C204" s="115"/>
      <c r="D204" s="115"/>
      <c r="E204" s="115"/>
      <c r="F204" s="11"/>
      <c r="G204" s="11"/>
    </row>
    <row r="205">
      <c r="C205" s="115"/>
      <c r="D205" s="115"/>
      <c r="E205" s="115"/>
      <c r="F205" s="11"/>
      <c r="G205" s="11"/>
    </row>
    <row r="206">
      <c r="C206" s="115"/>
      <c r="D206" s="115"/>
      <c r="E206" s="115"/>
      <c r="F206" s="11"/>
      <c r="G206" s="11"/>
    </row>
    <row r="207">
      <c r="C207" s="115"/>
      <c r="D207" s="115"/>
      <c r="E207" s="115"/>
      <c r="F207" s="11"/>
      <c r="G207" s="11"/>
    </row>
    <row r="208">
      <c r="C208" s="115"/>
      <c r="D208" s="115"/>
      <c r="E208" s="115"/>
      <c r="F208" s="11"/>
      <c r="G208" s="11"/>
    </row>
    <row r="209">
      <c r="C209" s="115"/>
      <c r="D209" s="115"/>
      <c r="E209" s="115"/>
      <c r="F209" s="11"/>
      <c r="G209" s="11"/>
    </row>
    <row r="210">
      <c r="C210" s="115"/>
      <c r="D210" s="115"/>
      <c r="E210" s="115"/>
      <c r="F210" s="11"/>
      <c r="G210" s="11"/>
    </row>
    <row r="211">
      <c r="C211" s="115"/>
      <c r="D211" s="115"/>
      <c r="E211" s="115"/>
      <c r="F211" s="11"/>
      <c r="G211" s="11"/>
    </row>
    <row r="212">
      <c r="C212" s="115"/>
      <c r="D212" s="115"/>
      <c r="E212" s="115"/>
      <c r="F212" s="11"/>
      <c r="G212" s="11"/>
    </row>
    <row r="213">
      <c r="C213" s="115"/>
      <c r="D213" s="115"/>
      <c r="E213" s="115"/>
      <c r="F213" s="11"/>
      <c r="G213" s="11"/>
    </row>
    <row r="214">
      <c r="C214" s="115"/>
      <c r="D214" s="115"/>
      <c r="E214" s="115"/>
      <c r="F214" s="11"/>
      <c r="G214" s="11"/>
    </row>
    <row r="215">
      <c r="C215" s="115"/>
      <c r="D215" s="115"/>
      <c r="E215" s="115"/>
      <c r="F215" s="11"/>
      <c r="G215" s="11"/>
    </row>
    <row r="216">
      <c r="C216" s="115"/>
      <c r="D216" s="115"/>
      <c r="E216" s="115"/>
      <c r="F216" s="11"/>
      <c r="G216" s="11"/>
    </row>
    <row r="217">
      <c r="C217" s="115"/>
      <c r="D217" s="115"/>
      <c r="E217" s="115"/>
      <c r="F217" s="11"/>
      <c r="G217" s="11"/>
    </row>
    <row r="218">
      <c r="C218" s="115"/>
      <c r="D218" s="115"/>
      <c r="E218" s="115"/>
      <c r="F218" s="11"/>
      <c r="G218" s="11"/>
    </row>
    <row r="219">
      <c r="C219" s="115"/>
      <c r="D219" s="115"/>
      <c r="E219" s="115"/>
      <c r="F219" s="11"/>
      <c r="G219" s="11"/>
    </row>
    <row r="220">
      <c r="C220" s="115"/>
      <c r="D220" s="115"/>
      <c r="E220" s="115"/>
      <c r="F220" s="11"/>
      <c r="G220" s="11"/>
    </row>
    <row r="221">
      <c r="C221" s="115"/>
      <c r="D221" s="115"/>
      <c r="E221" s="115"/>
      <c r="F221" s="11"/>
      <c r="G221" s="11"/>
    </row>
    <row r="222">
      <c r="C222" s="115"/>
      <c r="D222" s="115"/>
      <c r="E222" s="115"/>
      <c r="F222" s="11"/>
      <c r="G222" s="11"/>
    </row>
    <row r="223">
      <c r="C223" s="115"/>
      <c r="D223" s="115"/>
      <c r="E223" s="115"/>
      <c r="F223" s="11"/>
      <c r="G223" s="11"/>
    </row>
    <row r="224">
      <c r="C224" s="115"/>
      <c r="D224" s="115"/>
      <c r="E224" s="115"/>
      <c r="F224" s="11"/>
      <c r="G224" s="11"/>
    </row>
    <row r="225">
      <c r="C225" s="115"/>
      <c r="D225" s="115"/>
      <c r="E225" s="115"/>
      <c r="F225" s="11"/>
      <c r="G225" s="11"/>
    </row>
    <row r="226">
      <c r="C226" s="115"/>
      <c r="D226" s="115"/>
      <c r="E226" s="115"/>
      <c r="F226" s="11"/>
      <c r="G226" s="11"/>
    </row>
    <row r="227">
      <c r="C227" s="115"/>
      <c r="D227" s="115"/>
      <c r="E227" s="115"/>
      <c r="F227" s="11"/>
      <c r="G227" s="11"/>
    </row>
    <row r="228">
      <c r="C228" s="115"/>
      <c r="D228" s="115"/>
      <c r="E228" s="115"/>
      <c r="F228" s="11"/>
      <c r="G228" s="11"/>
    </row>
    <row r="229">
      <c r="C229" s="115"/>
      <c r="D229" s="115"/>
      <c r="E229" s="115"/>
      <c r="F229" s="11"/>
      <c r="G229" s="11"/>
    </row>
    <row r="230">
      <c r="C230" s="115"/>
      <c r="D230" s="115"/>
      <c r="E230" s="115"/>
      <c r="F230" s="11"/>
      <c r="G230" s="11"/>
    </row>
    <row r="231">
      <c r="C231" s="115"/>
      <c r="D231" s="115"/>
      <c r="E231" s="115"/>
      <c r="F231" s="11"/>
      <c r="G231" s="11"/>
    </row>
    <row r="232">
      <c r="C232" s="115"/>
      <c r="D232" s="115"/>
      <c r="E232" s="115"/>
      <c r="F232" s="11"/>
      <c r="G232" s="11"/>
    </row>
    <row r="233">
      <c r="C233" s="115"/>
      <c r="D233" s="115"/>
      <c r="E233" s="115"/>
      <c r="F233" s="11"/>
      <c r="G233" s="11"/>
    </row>
    <row r="234">
      <c r="C234" s="115"/>
      <c r="D234" s="115"/>
      <c r="E234" s="115"/>
      <c r="F234" s="11"/>
      <c r="G234" s="11"/>
    </row>
    <row r="235">
      <c r="C235" s="115"/>
      <c r="D235" s="115"/>
      <c r="E235" s="115"/>
      <c r="F235" s="11"/>
      <c r="G235" s="11"/>
    </row>
    <row r="236">
      <c r="C236" s="115"/>
      <c r="D236" s="115"/>
      <c r="E236" s="115"/>
      <c r="F236" s="11"/>
      <c r="G236" s="11"/>
    </row>
    <row r="237">
      <c r="C237" s="115"/>
      <c r="D237" s="115"/>
      <c r="E237" s="115"/>
      <c r="F237" s="11"/>
      <c r="G237" s="11"/>
    </row>
    <row r="238">
      <c r="C238" s="115"/>
      <c r="D238" s="115"/>
      <c r="E238" s="115"/>
      <c r="F238" s="11"/>
      <c r="G238" s="11"/>
    </row>
    <row r="239">
      <c r="C239" s="115"/>
      <c r="D239" s="115"/>
      <c r="E239" s="115"/>
      <c r="F239" s="11"/>
      <c r="G239" s="11"/>
    </row>
    <row r="240">
      <c r="C240" s="115"/>
      <c r="D240" s="115"/>
      <c r="E240" s="115"/>
      <c r="F240" s="11"/>
      <c r="G240" s="11"/>
    </row>
    <row r="241">
      <c r="C241" s="115"/>
      <c r="D241" s="115"/>
      <c r="E241" s="115"/>
      <c r="F241" s="11"/>
      <c r="G241" s="11"/>
    </row>
    <row r="242">
      <c r="C242" s="115"/>
      <c r="D242" s="115"/>
      <c r="E242" s="115"/>
      <c r="F242" s="11"/>
      <c r="G242" s="11"/>
    </row>
    <row r="243">
      <c r="C243" s="115"/>
      <c r="D243" s="115"/>
      <c r="E243" s="115"/>
      <c r="F243" s="11"/>
      <c r="G243" s="11"/>
    </row>
    <row r="244">
      <c r="C244" s="115"/>
      <c r="D244" s="115"/>
      <c r="E244" s="115"/>
      <c r="F244" s="11"/>
      <c r="G244" s="11"/>
    </row>
    <row r="245">
      <c r="C245" s="115"/>
      <c r="D245" s="115"/>
      <c r="E245" s="115"/>
      <c r="F245" s="11"/>
      <c r="G245" s="11"/>
    </row>
    <row r="246">
      <c r="C246" s="115"/>
      <c r="D246" s="115"/>
      <c r="E246" s="115"/>
      <c r="F246" s="11"/>
      <c r="G246" s="11"/>
    </row>
    <row r="247">
      <c r="C247" s="115"/>
      <c r="D247" s="115"/>
      <c r="E247" s="115"/>
      <c r="F247" s="11"/>
      <c r="G247" s="11"/>
    </row>
    <row r="248">
      <c r="C248" s="115"/>
      <c r="D248" s="115"/>
      <c r="E248" s="115"/>
      <c r="F248" s="11"/>
      <c r="G248" s="11"/>
    </row>
    <row r="249">
      <c r="C249" s="115"/>
      <c r="D249" s="115"/>
      <c r="E249" s="115"/>
      <c r="F249" s="11"/>
      <c r="G249" s="11"/>
    </row>
    <row r="250">
      <c r="C250" s="115"/>
      <c r="D250" s="115"/>
      <c r="E250" s="115"/>
      <c r="F250" s="11"/>
      <c r="G250" s="11"/>
    </row>
    <row r="251">
      <c r="C251" s="115"/>
      <c r="D251" s="115"/>
      <c r="E251" s="115"/>
      <c r="F251" s="11"/>
      <c r="G251" s="11"/>
    </row>
    <row r="252">
      <c r="C252" s="115"/>
      <c r="D252" s="115"/>
      <c r="E252" s="115"/>
      <c r="F252" s="11"/>
      <c r="G252" s="11"/>
    </row>
    <row r="253">
      <c r="C253" s="115"/>
      <c r="D253" s="115"/>
      <c r="E253" s="115"/>
      <c r="F253" s="11"/>
      <c r="G253" s="11"/>
    </row>
    <row r="254">
      <c r="C254" s="115"/>
      <c r="D254" s="115"/>
      <c r="E254" s="115"/>
      <c r="F254" s="11"/>
      <c r="G254" s="11"/>
    </row>
    <row r="255">
      <c r="C255" s="115"/>
      <c r="D255" s="115"/>
      <c r="E255" s="115"/>
      <c r="F255" s="11"/>
      <c r="G255" s="11"/>
    </row>
    <row r="256">
      <c r="C256" s="115"/>
      <c r="D256" s="115"/>
      <c r="E256" s="115"/>
      <c r="F256" s="11"/>
      <c r="G256" s="11"/>
    </row>
    <row r="257">
      <c r="C257" s="115"/>
      <c r="D257" s="115"/>
      <c r="E257" s="115"/>
      <c r="F257" s="11"/>
      <c r="G257" s="11"/>
    </row>
    <row r="258">
      <c r="C258" s="115"/>
      <c r="D258" s="115"/>
      <c r="E258" s="115"/>
      <c r="F258" s="11"/>
      <c r="G258" s="11"/>
    </row>
    <row r="259">
      <c r="C259" s="115"/>
      <c r="D259" s="115"/>
      <c r="E259" s="115"/>
      <c r="F259" s="11"/>
      <c r="G259" s="11"/>
    </row>
    <row r="260">
      <c r="C260" s="115"/>
      <c r="D260" s="115"/>
      <c r="E260" s="115"/>
      <c r="F260" s="11"/>
      <c r="G260" s="11"/>
    </row>
    <row r="261">
      <c r="C261" s="115"/>
      <c r="D261" s="115"/>
      <c r="E261" s="115"/>
      <c r="F261" s="11"/>
      <c r="G261" s="11"/>
    </row>
    <row r="262">
      <c r="C262" s="115"/>
      <c r="D262" s="115"/>
      <c r="E262" s="115"/>
      <c r="F262" s="11"/>
      <c r="G262" s="11"/>
    </row>
    <row r="263">
      <c r="C263" s="115"/>
      <c r="D263" s="115"/>
      <c r="E263" s="115"/>
      <c r="F263" s="11"/>
      <c r="G263" s="11"/>
    </row>
    <row r="264">
      <c r="C264" s="115"/>
      <c r="D264" s="115"/>
      <c r="E264" s="115"/>
      <c r="F264" s="11"/>
      <c r="G264" s="11"/>
    </row>
    <row r="265">
      <c r="C265" s="115"/>
      <c r="D265" s="115"/>
      <c r="E265" s="115"/>
      <c r="F265" s="11"/>
      <c r="G265" s="11"/>
    </row>
    <row r="266">
      <c r="C266" s="115"/>
      <c r="D266" s="115"/>
      <c r="E266" s="115"/>
      <c r="F266" s="11"/>
      <c r="G266" s="11"/>
    </row>
    <row r="267">
      <c r="C267" s="115"/>
      <c r="D267" s="115"/>
      <c r="E267" s="115"/>
      <c r="F267" s="11"/>
      <c r="G267" s="11"/>
    </row>
    <row r="268">
      <c r="C268" s="115"/>
      <c r="D268" s="115"/>
      <c r="E268" s="115"/>
      <c r="F268" s="11"/>
      <c r="G268" s="11"/>
    </row>
    <row r="269">
      <c r="C269" s="115"/>
      <c r="D269" s="115"/>
      <c r="E269" s="115"/>
      <c r="F269" s="11"/>
      <c r="G269" s="11"/>
    </row>
    <row r="270">
      <c r="C270" s="115"/>
      <c r="D270" s="115"/>
      <c r="E270" s="115"/>
      <c r="F270" s="11"/>
      <c r="G270" s="11"/>
    </row>
    <row r="271">
      <c r="C271" s="115"/>
      <c r="D271" s="115"/>
      <c r="E271" s="115"/>
      <c r="F271" s="11"/>
      <c r="G271" s="11"/>
    </row>
    <row r="272">
      <c r="C272" s="115"/>
      <c r="D272" s="115"/>
      <c r="E272" s="115"/>
      <c r="F272" s="11"/>
      <c r="G272" s="11"/>
    </row>
    <row r="273">
      <c r="C273" s="115"/>
      <c r="D273" s="115"/>
      <c r="E273" s="115"/>
      <c r="F273" s="11"/>
      <c r="G273" s="11"/>
    </row>
    <row r="274">
      <c r="C274" s="115"/>
      <c r="D274" s="115"/>
      <c r="E274" s="115"/>
      <c r="F274" s="11"/>
      <c r="G274" s="11"/>
    </row>
    <row r="275">
      <c r="C275" s="115"/>
      <c r="D275" s="115"/>
      <c r="E275" s="115"/>
      <c r="F275" s="11"/>
      <c r="G275" s="11"/>
    </row>
    <row r="276">
      <c r="C276" s="115"/>
      <c r="D276" s="115"/>
      <c r="E276" s="115"/>
      <c r="F276" s="11"/>
      <c r="G276" s="11"/>
    </row>
    <row r="277">
      <c r="C277" s="115"/>
      <c r="D277" s="115"/>
      <c r="E277" s="115"/>
      <c r="F277" s="11"/>
      <c r="G277" s="11"/>
    </row>
    <row r="278">
      <c r="C278" s="115"/>
      <c r="D278" s="115"/>
      <c r="E278" s="115"/>
      <c r="F278" s="11"/>
      <c r="G278" s="11"/>
    </row>
    <row r="279">
      <c r="C279" s="115"/>
      <c r="D279" s="115"/>
      <c r="E279" s="115"/>
      <c r="F279" s="11"/>
      <c r="G279" s="11"/>
    </row>
    <row r="280">
      <c r="C280" s="115"/>
      <c r="D280" s="115"/>
      <c r="E280" s="115"/>
      <c r="F280" s="11"/>
      <c r="G280" s="11"/>
    </row>
    <row r="281">
      <c r="C281" s="115"/>
      <c r="D281" s="115"/>
      <c r="E281" s="115"/>
      <c r="F281" s="11"/>
      <c r="G281" s="11"/>
    </row>
    <row r="282">
      <c r="C282" s="115"/>
      <c r="D282" s="115"/>
      <c r="E282" s="115"/>
      <c r="F282" s="11"/>
      <c r="G282" s="11"/>
    </row>
    <row r="283">
      <c r="C283" s="115"/>
      <c r="D283" s="115"/>
      <c r="E283" s="115"/>
      <c r="F283" s="11"/>
      <c r="G283" s="11"/>
    </row>
    <row r="284">
      <c r="C284" s="115"/>
      <c r="D284" s="115"/>
      <c r="E284" s="115"/>
      <c r="F284" s="11"/>
      <c r="G284" s="11"/>
    </row>
    <row r="285">
      <c r="C285" s="115"/>
      <c r="D285" s="115"/>
      <c r="E285" s="115"/>
      <c r="F285" s="11"/>
      <c r="G285" s="11"/>
    </row>
    <row r="286">
      <c r="C286" s="115"/>
      <c r="D286" s="115"/>
      <c r="E286" s="115"/>
      <c r="F286" s="11"/>
      <c r="G286" s="11"/>
    </row>
    <row r="287">
      <c r="C287" s="115"/>
      <c r="D287" s="115"/>
      <c r="E287" s="115"/>
      <c r="F287" s="11"/>
      <c r="G287" s="11"/>
    </row>
    <row r="288">
      <c r="C288" s="115"/>
      <c r="D288" s="115"/>
      <c r="E288" s="115"/>
      <c r="F288" s="11"/>
      <c r="G288" s="11"/>
    </row>
    <row r="289">
      <c r="C289" s="115"/>
      <c r="D289" s="115"/>
      <c r="E289" s="115"/>
      <c r="F289" s="11"/>
      <c r="G289" s="11"/>
    </row>
    <row r="290">
      <c r="C290" s="115"/>
      <c r="D290" s="115"/>
      <c r="E290" s="115"/>
      <c r="F290" s="11"/>
      <c r="G290" s="11"/>
    </row>
    <row r="291">
      <c r="C291" s="115"/>
      <c r="D291" s="115"/>
      <c r="E291" s="115"/>
      <c r="F291" s="11"/>
      <c r="G291" s="11"/>
    </row>
    <row r="292">
      <c r="C292" s="115"/>
      <c r="D292" s="115"/>
      <c r="E292" s="115"/>
      <c r="F292" s="11"/>
      <c r="G292" s="11"/>
    </row>
    <row r="293">
      <c r="C293" s="115"/>
      <c r="D293" s="115"/>
      <c r="E293" s="115"/>
      <c r="F293" s="11"/>
      <c r="G293" s="11"/>
    </row>
    <row r="294">
      <c r="C294" s="115"/>
      <c r="D294" s="115"/>
      <c r="E294" s="115"/>
      <c r="F294" s="11"/>
      <c r="G294" s="11"/>
    </row>
    <row r="295">
      <c r="C295" s="115"/>
      <c r="D295" s="115"/>
      <c r="E295" s="115"/>
      <c r="F295" s="11"/>
      <c r="G295" s="11"/>
    </row>
    <row r="296">
      <c r="C296" s="115"/>
      <c r="D296" s="115"/>
      <c r="E296" s="115"/>
      <c r="F296" s="11"/>
      <c r="G296" s="11"/>
    </row>
    <row r="297">
      <c r="C297" s="115"/>
      <c r="D297" s="115"/>
      <c r="E297" s="115"/>
      <c r="F297" s="11"/>
      <c r="G297" s="11"/>
    </row>
    <row r="298">
      <c r="C298" s="115"/>
      <c r="D298" s="115"/>
      <c r="E298" s="115"/>
      <c r="F298" s="11"/>
      <c r="G298" s="11"/>
    </row>
    <row r="299">
      <c r="C299" s="115"/>
      <c r="D299" s="115"/>
      <c r="E299" s="115"/>
      <c r="F299" s="11"/>
      <c r="G299" s="11"/>
    </row>
    <row r="300">
      <c r="C300" s="115"/>
      <c r="D300" s="115"/>
      <c r="E300" s="115"/>
      <c r="F300" s="11"/>
      <c r="G300" s="11"/>
    </row>
    <row r="301">
      <c r="C301" s="115"/>
      <c r="D301" s="115"/>
      <c r="E301" s="115"/>
      <c r="F301" s="11"/>
      <c r="G301" s="11"/>
    </row>
    <row r="302">
      <c r="C302" s="115"/>
      <c r="D302" s="115"/>
      <c r="E302" s="115"/>
      <c r="F302" s="11"/>
      <c r="G302" s="11"/>
    </row>
    <row r="303">
      <c r="C303" s="115"/>
      <c r="D303" s="115"/>
      <c r="E303" s="115"/>
      <c r="F303" s="11"/>
      <c r="G303" s="11"/>
    </row>
    <row r="304">
      <c r="C304" s="115"/>
      <c r="D304" s="115"/>
      <c r="E304" s="115"/>
      <c r="F304" s="11"/>
      <c r="G304" s="11"/>
    </row>
    <row r="305">
      <c r="C305" s="115"/>
      <c r="D305" s="115"/>
      <c r="E305" s="115"/>
      <c r="F305" s="11"/>
      <c r="G305" s="11"/>
    </row>
    <row r="306">
      <c r="C306" s="115"/>
      <c r="D306" s="115"/>
      <c r="E306" s="115"/>
      <c r="F306" s="11"/>
      <c r="G306" s="11"/>
    </row>
    <row r="307">
      <c r="C307" s="115"/>
      <c r="D307" s="115"/>
      <c r="E307" s="115"/>
      <c r="F307" s="11"/>
      <c r="G307" s="11"/>
    </row>
    <row r="308">
      <c r="C308" s="115"/>
      <c r="D308" s="115"/>
      <c r="E308" s="115"/>
      <c r="F308" s="11"/>
      <c r="G308" s="11"/>
    </row>
    <row r="309">
      <c r="C309" s="115"/>
      <c r="D309" s="115"/>
      <c r="E309" s="115"/>
      <c r="F309" s="11"/>
      <c r="G309" s="11"/>
    </row>
    <row r="310">
      <c r="C310" s="115"/>
      <c r="D310" s="115"/>
      <c r="E310" s="115"/>
      <c r="F310" s="11"/>
      <c r="G310" s="11"/>
    </row>
    <row r="311">
      <c r="C311" s="115"/>
      <c r="D311" s="115"/>
      <c r="E311" s="115"/>
      <c r="F311" s="11"/>
      <c r="G311" s="11"/>
    </row>
    <row r="312">
      <c r="C312" s="115"/>
      <c r="D312" s="115"/>
      <c r="E312" s="115"/>
      <c r="F312" s="11"/>
      <c r="G312" s="11"/>
    </row>
    <row r="313">
      <c r="C313" s="115"/>
      <c r="D313" s="115"/>
      <c r="E313" s="115"/>
      <c r="F313" s="11"/>
      <c r="G313" s="11"/>
    </row>
    <row r="314">
      <c r="C314" s="115"/>
      <c r="D314" s="115"/>
      <c r="E314" s="115"/>
      <c r="F314" s="11"/>
      <c r="G314" s="11"/>
    </row>
    <row r="315">
      <c r="C315" s="115"/>
      <c r="D315" s="115"/>
      <c r="E315" s="115"/>
      <c r="F315" s="11"/>
      <c r="G315" s="11"/>
    </row>
    <row r="316">
      <c r="C316" s="115"/>
      <c r="D316" s="115"/>
      <c r="E316" s="115"/>
      <c r="F316" s="11"/>
      <c r="G316" s="11"/>
    </row>
    <row r="317">
      <c r="C317" s="115"/>
      <c r="D317" s="115"/>
      <c r="E317" s="115"/>
      <c r="F317" s="11"/>
      <c r="G317" s="11"/>
    </row>
    <row r="318">
      <c r="C318" s="115"/>
      <c r="D318" s="115"/>
      <c r="E318" s="115"/>
      <c r="F318" s="11"/>
      <c r="G318" s="11"/>
    </row>
    <row r="319">
      <c r="C319" s="115"/>
      <c r="D319" s="115"/>
      <c r="E319" s="115"/>
      <c r="F319" s="11"/>
      <c r="G319" s="11"/>
    </row>
    <row r="320">
      <c r="C320" s="115"/>
      <c r="D320" s="115"/>
      <c r="E320" s="115"/>
      <c r="F320" s="11"/>
      <c r="G320" s="11"/>
    </row>
    <row r="321">
      <c r="C321" s="115"/>
      <c r="D321" s="115"/>
      <c r="E321" s="115"/>
      <c r="F321" s="11"/>
      <c r="G321" s="11"/>
    </row>
    <row r="322">
      <c r="C322" s="115"/>
      <c r="D322" s="115"/>
      <c r="E322" s="115"/>
      <c r="F322" s="11"/>
      <c r="G322" s="11"/>
    </row>
    <row r="323">
      <c r="C323" s="115"/>
      <c r="D323" s="115"/>
      <c r="E323" s="115"/>
      <c r="F323" s="11"/>
      <c r="G323" s="11"/>
    </row>
    <row r="324">
      <c r="C324" s="115"/>
      <c r="D324" s="115"/>
      <c r="E324" s="115"/>
      <c r="F324" s="11"/>
      <c r="G324" s="11"/>
    </row>
    <row r="325">
      <c r="C325" s="115"/>
      <c r="D325" s="115"/>
      <c r="E325" s="115"/>
      <c r="F325" s="11"/>
      <c r="G325" s="11"/>
    </row>
    <row r="326">
      <c r="C326" s="115"/>
      <c r="D326" s="115"/>
      <c r="E326" s="115"/>
      <c r="F326" s="11"/>
      <c r="G326" s="11"/>
    </row>
    <row r="327">
      <c r="C327" s="115"/>
      <c r="D327" s="115"/>
      <c r="E327" s="115"/>
      <c r="F327" s="11"/>
      <c r="G327" s="11"/>
    </row>
    <row r="328">
      <c r="C328" s="115"/>
      <c r="D328" s="115"/>
      <c r="E328" s="115"/>
      <c r="F328" s="11"/>
      <c r="G328" s="11"/>
    </row>
    <row r="329">
      <c r="C329" s="115"/>
      <c r="D329" s="115"/>
      <c r="E329" s="115"/>
      <c r="F329" s="11"/>
      <c r="G329" s="11"/>
    </row>
    <row r="330">
      <c r="C330" s="115"/>
      <c r="D330" s="115"/>
      <c r="E330" s="115"/>
      <c r="F330" s="11"/>
      <c r="G330" s="11"/>
    </row>
    <row r="331">
      <c r="C331" s="115"/>
      <c r="D331" s="115"/>
      <c r="E331" s="115"/>
      <c r="F331" s="11"/>
      <c r="G331" s="11"/>
    </row>
    <row r="332">
      <c r="C332" s="115"/>
      <c r="D332" s="115"/>
      <c r="E332" s="115"/>
      <c r="F332" s="11"/>
      <c r="G332" s="11"/>
    </row>
    <row r="333">
      <c r="C333" s="115"/>
      <c r="D333" s="115"/>
      <c r="E333" s="115"/>
      <c r="F333" s="11"/>
      <c r="G333" s="11"/>
    </row>
    <row r="334">
      <c r="C334" s="115"/>
      <c r="D334" s="115"/>
      <c r="E334" s="115"/>
      <c r="F334" s="11"/>
      <c r="G334" s="11"/>
    </row>
    <row r="335">
      <c r="C335" s="115"/>
      <c r="D335" s="115"/>
      <c r="E335" s="115"/>
      <c r="F335" s="11"/>
      <c r="G335" s="11"/>
    </row>
    <row r="336">
      <c r="C336" s="115"/>
      <c r="D336" s="115"/>
      <c r="E336" s="115"/>
      <c r="F336" s="11"/>
      <c r="G336" s="11"/>
    </row>
    <row r="337">
      <c r="C337" s="115"/>
      <c r="D337" s="115"/>
      <c r="E337" s="115"/>
      <c r="F337" s="11"/>
      <c r="G337" s="11"/>
    </row>
    <row r="338">
      <c r="C338" s="115"/>
      <c r="D338" s="115"/>
      <c r="E338" s="115"/>
      <c r="F338" s="11"/>
      <c r="G338" s="11"/>
    </row>
    <row r="339">
      <c r="C339" s="115"/>
      <c r="D339" s="115"/>
      <c r="E339" s="115"/>
      <c r="F339" s="11"/>
      <c r="G339" s="11"/>
    </row>
    <row r="340">
      <c r="C340" s="115"/>
      <c r="D340" s="115"/>
      <c r="E340" s="115"/>
      <c r="F340" s="11"/>
      <c r="G340" s="11"/>
    </row>
    <row r="341">
      <c r="C341" s="115"/>
      <c r="D341" s="115"/>
      <c r="E341" s="115"/>
      <c r="F341" s="11"/>
      <c r="G341" s="11"/>
    </row>
    <row r="342">
      <c r="C342" s="115"/>
      <c r="D342" s="115"/>
      <c r="E342" s="115"/>
      <c r="F342" s="11"/>
      <c r="G342" s="11"/>
    </row>
    <row r="343">
      <c r="C343" s="115"/>
      <c r="D343" s="115"/>
      <c r="E343" s="115"/>
      <c r="F343" s="11"/>
      <c r="G343" s="11"/>
    </row>
    <row r="344">
      <c r="C344" s="115"/>
      <c r="D344" s="115"/>
      <c r="E344" s="115"/>
      <c r="F344" s="11"/>
      <c r="G344" s="11"/>
    </row>
    <row r="345">
      <c r="C345" s="115"/>
      <c r="D345" s="115"/>
      <c r="E345" s="115"/>
      <c r="F345" s="11"/>
      <c r="G345" s="11"/>
    </row>
    <row r="346">
      <c r="C346" s="115"/>
      <c r="D346" s="115"/>
      <c r="E346" s="115"/>
      <c r="F346" s="11"/>
      <c r="G346" s="11"/>
    </row>
    <row r="347">
      <c r="C347" s="115"/>
      <c r="D347" s="115"/>
      <c r="E347" s="115"/>
      <c r="F347" s="11"/>
      <c r="G347" s="11"/>
    </row>
    <row r="348">
      <c r="C348" s="115"/>
      <c r="D348" s="115"/>
      <c r="E348" s="115"/>
      <c r="F348" s="11"/>
      <c r="G348" s="11"/>
    </row>
    <row r="349">
      <c r="C349" s="115"/>
      <c r="D349" s="115"/>
      <c r="E349" s="115"/>
      <c r="F349" s="11"/>
      <c r="G349" s="11"/>
    </row>
    <row r="350">
      <c r="C350" s="115"/>
      <c r="D350" s="115"/>
      <c r="E350" s="115"/>
      <c r="F350" s="11"/>
      <c r="G350" s="11"/>
    </row>
    <row r="351">
      <c r="C351" s="115"/>
      <c r="D351" s="115"/>
      <c r="E351" s="115"/>
      <c r="F351" s="11"/>
      <c r="G351" s="11"/>
    </row>
    <row r="352">
      <c r="C352" s="115"/>
      <c r="D352" s="115"/>
      <c r="E352" s="115"/>
      <c r="F352" s="11"/>
      <c r="G352" s="11"/>
    </row>
    <row r="353">
      <c r="C353" s="115"/>
      <c r="D353" s="115"/>
      <c r="E353" s="115"/>
      <c r="F353" s="11"/>
      <c r="G353" s="11"/>
    </row>
    <row r="354">
      <c r="C354" s="115"/>
      <c r="D354" s="115"/>
      <c r="E354" s="115"/>
      <c r="F354" s="11"/>
      <c r="G354" s="11"/>
    </row>
    <row r="355">
      <c r="C355" s="115"/>
      <c r="D355" s="115"/>
      <c r="E355" s="115"/>
      <c r="F355" s="11"/>
      <c r="G355" s="11"/>
    </row>
    <row r="356">
      <c r="C356" s="115"/>
      <c r="D356" s="115"/>
      <c r="E356" s="115"/>
      <c r="F356" s="11"/>
      <c r="G356" s="11"/>
    </row>
    <row r="357">
      <c r="C357" s="115"/>
      <c r="D357" s="115"/>
      <c r="E357" s="115"/>
      <c r="F357" s="11"/>
      <c r="G357" s="11"/>
    </row>
    <row r="358">
      <c r="C358" s="115"/>
      <c r="D358" s="115"/>
      <c r="E358" s="115"/>
      <c r="F358" s="11"/>
      <c r="G358" s="11"/>
    </row>
    <row r="359">
      <c r="C359" s="115"/>
      <c r="D359" s="115"/>
      <c r="E359" s="115"/>
      <c r="F359" s="11"/>
      <c r="G359" s="11"/>
    </row>
    <row r="360">
      <c r="C360" s="115"/>
      <c r="D360" s="115"/>
      <c r="E360" s="115"/>
      <c r="F360" s="11"/>
      <c r="G360" s="11"/>
    </row>
    <row r="361">
      <c r="C361" s="115"/>
      <c r="D361" s="115"/>
      <c r="E361" s="115"/>
      <c r="F361" s="11"/>
      <c r="G361" s="11"/>
    </row>
    <row r="362">
      <c r="C362" s="115"/>
      <c r="D362" s="115"/>
      <c r="E362" s="115"/>
      <c r="F362" s="11"/>
      <c r="G362" s="11"/>
    </row>
    <row r="363">
      <c r="C363" s="115"/>
      <c r="D363" s="115"/>
      <c r="E363" s="115"/>
      <c r="F363" s="11"/>
      <c r="G363" s="11"/>
    </row>
    <row r="364">
      <c r="C364" s="115"/>
      <c r="D364" s="115"/>
      <c r="E364" s="115"/>
      <c r="F364" s="11"/>
      <c r="G364" s="11"/>
    </row>
    <row r="365">
      <c r="C365" s="115"/>
      <c r="D365" s="115"/>
      <c r="E365" s="115"/>
      <c r="F365" s="11"/>
      <c r="G365" s="11"/>
    </row>
    <row r="366">
      <c r="C366" s="115"/>
      <c r="D366" s="115"/>
      <c r="E366" s="115"/>
      <c r="F366" s="11"/>
      <c r="G366" s="11"/>
    </row>
    <row r="367">
      <c r="C367" s="115"/>
      <c r="D367" s="115"/>
      <c r="E367" s="115"/>
      <c r="F367" s="11"/>
      <c r="G367" s="11"/>
    </row>
    <row r="368">
      <c r="C368" s="115"/>
      <c r="D368" s="115"/>
      <c r="E368" s="115"/>
      <c r="F368" s="11"/>
      <c r="G368" s="11"/>
    </row>
    <row r="369">
      <c r="C369" s="115"/>
      <c r="D369" s="115"/>
      <c r="E369" s="115"/>
      <c r="F369" s="11"/>
      <c r="G369" s="11"/>
    </row>
    <row r="370">
      <c r="C370" s="115"/>
      <c r="D370" s="115"/>
      <c r="E370" s="115"/>
      <c r="F370" s="11"/>
      <c r="G370" s="11"/>
    </row>
    <row r="371">
      <c r="C371" s="115"/>
      <c r="D371" s="115"/>
      <c r="E371" s="115"/>
      <c r="F371" s="11"/>
      <c r="G371" s="11"/>
    </row>
    <row r="372">
      <c r="C372" s="115"/>
      <c r="D372" s="115"/>
      <c r="E372" s="115"/>
      <c r="F372" s="11"/>
      <c r="G372" s="11"/>
    </row>
    <row r="373">
      <c r="C373" s="115"/>
      <c r="D373" s="115"/>
      <c r="E373" s="115"/>
      <c r="F373" s="11"/>
      <c r="G373" s="11"/>
    </row>
    <row r="374">
      <c r="C374" s="115"/>
      <c r="D374" s="115"/>
      <c r="E374" s="115"/>
      <c r="F374" s="11"/>
      <c r="G374" s="11"/>
    </row>
    <row r="375">
      <c r="C375" s="115"/>
      <c r="D375" s="115"/>
      <c r="E375" s="115"/>
      <c r="F375" s="11"/>
      <c r="G375" s="11"/>
    </row>
    <row r="376">
      <c r="C376" s="115"/>
      <c r="D376" s="115"/>
      <c r="E376" s="115"/>
      <c r="F376" s="11"/>
      <c r="G376" s="11"/>
    </row>
    <row r="377">
      <c r="C377" s="115"/>
      <c r="D377" s="115"/>
      <c r="E377" s="115"/>
      <c r="F377" s="11"/>
      <c r="G377" s="11"/>
    </row>
    <row r="378">
      <c r="C378" s="115"/>
      <c r="D378" s="115"/>
      <c r="E378" s="115"/>
      <c r="F378" s="11"/>
      <c r="G378" s="11"/>
    </row>
    <row r="379">
      <c r="C379" s="115"/>
      <c r="D379" s="115"/>
      <c r="E379" s="115"/>
      <c r="F379" s="11"/>
      <c r="G379" s="11"/>
    </row>
    <row r="380">
      <c r="C380" s="115"/>
      <c r="D380" s="115"/>
      <c r="E380" s="115"/>
      <c r="F380" s="11"/>
      <c r="G380" s="11"/>
    </row>
    <row r="381">
      <c r="C381" s="115"/>
      <c r="D381" s="115"/>
      <c r="E381" s="115"/>
      <c r="F381" s="11"/>
      <c r="G381" s="11"/>
    </row>
    <row r="382">
      <c r="C382" s="115"/>
      <c r="D382" s="115"/>
      <c r="E382" s="115"/>
      <c r="F382" s="11"/>
      <c r="G382" s="11"/>
    </row>
    <row r="383">
      <c r="C383" s="115"/>
      <c r="D383" s="115"/>
      <c r="E383" s="115"/>
      <c r="F383" s="11"/>
      <c r="G383" s="11"/>
    </row>
    <row r="384">
      <c r="C384" s="115"/>
      <c r="D384" s="115"/>
      <c r="E384" s="115"/>
      <c r="F384" s="11"/>
      <c r="G384" s="11"/>
    </row>
    <row r="385">
      <c r="C385" s="115"/>
      <c r="D385" s="115"/>
      <c r="E385" s="115"/>
      <c r="F385" s="11"/>
      <c r="G385" s="11"/>
    </row>
    <row r="386">
      <c r="C386" s="115"/>
      <c r="D386" s="115"/>
      <c r="E386" s="115"/>
      <c r="F386" s="11"/>
      <c r="G386" s="11"/>
    </row>
    <row r="387">
      <c r="C387" s="115"/>
      <c r="D387" s="115"/>
      <c r="E387" s="115"/>
      <c r="F387" s="11"/>
      <c r="G387" s="11"/>
    </row>
    <row r="388">
      <c r="C388" s="115"/>
      <c r="D388" s="115"/>
      <c r="E388" s="115"/>
      <c r="F388" s="11"/>
      <c r="G388" s="11"/>
    </row>
    <row r="389">
      <c r="C389" s="115"/>
      <c r="D389" s="115"/>
      <c r="E389" s="115"/>
      <c r="F389" s="11"/>
      <c r="G389" s="11"/>
    </row>
    <row r="390">
      <c r="C390" s="115"/>
      <c r="D390" s="115"/>
      <c r="E390" s="115"/>
      <c r="F390" s="11"/>
      <c r="G390" s="11"/>
    </row>
    <row r="391">
      <c r="C391" s="115"/>
      <c r="D391" s="115"/>
      <c r="E391" s="115"/>
      <c r="F391" s="11"/>
      <c r="G391" s="11"/>
    </row>
    <row r="392">
      <c r="C392" s="115"/>
      <c r="D392" s="115"/>
      <c r="E392" s="115"/>
      <c r="F392" s="11"/>
      <c r="G392" s="11"/>
    </row>
    <row r="393">
      <c r="C393" s="115"/>
      <c r="D393" s="115"/>
      <c r="E393" s="115"/>
      <c r="F393" s="11"/>
      <c r="G393" s="11"/>
    </row>
    <row r="394">
      <c r="C394" s="115"/>
      <c r="D394" s="115"/>
      <c r="E394" s="115"/>
      <c r="F394" s="11"/>
      <c r="G394" s="11"/>
    </row>
    <row r="395">
      <c r="C395" s="115"/>
      <c r="D395" s="115"/>
      <c r="E395" s="115"/>
      <c r="F395" s="11"/>
      <c r="G395" s="11"/>
    </row>
    <row r="396">
      <c r="C396" s="115"/>
      <c r="D396" s="115"/>
      <c r="E396" s="115"/>
      <c r="F396" s="11"/>
      <c r="G396" s="11"/>
    </row>
    <row r="397">
      <c r="C397" s="115"/>
      <c r="D397" s="115"/>
      <c r="E397" s="115"/>
      <c r="F397" s="11"/>
      <c r="G397" s="11"/>
    </row>
    <row r="398">
      <c r="C398" s="115"/>
      <c r="D398" s="115"/>
      <c r="E398" s="115"/>
      <c r="F398" s="11"/>
      <c r="G398" s="11"/>
    </row>
    <row r="399">
      <c r="C399" s="115"/>
      <c r="D399" s="115"/>
      <c r="E399" s="115"/>
      <c r="F399" s="11"/>
      <c r="G399" s="11"/>
    </row>
    <row r="400">
      <c r="C400" s="115"/>
      <c r="D400" s="115"/>
      <c r="E400" s="115"/>
      <c r="F400" s="11"/>
      <c r="G400" s="11"/>
    </row>
    <row r="401">
      <c r="C401" s="115"/>
      <c r="D401" s="115"/>
      <c r="E401" s="115"/>
      <c r="F401" s="11"/>
      <c r="G401" s="11"/>
    </row>
    <row r="402">
      <c r="C402" s="115"/>
      <c r="D402" s="115"/>
      <c r="E402" s="115"/>
      <c r="F402" s="11"/>
      <c r="G402" s="11"/>
    </row>
    <row r="403">
      <c r="C403" s="115"/>
      <c r="D403" s="115"/>
      <c r="E403" s="115"/>
      <c r="F403" s="11"/>
      <c r="G403" s="11"/>
    </row>
    <row r="404">
      <c r="C404" s="115"/>
      <c r="D404" s="115"/>
      <c r="E404" s="115"/>
      <c r="F404" s="11"/>
      <c r="G404" s="11"/>
    </row>
    <row r="405">
      <c r="C405" s="115"/>
      <c r="D405" s="115"/>
      <c r="E405" s="115"/>
      <c r="F405" s="11"/>
      <c r="G405" s="11"/>
    </row>
    <row r="406">
      <c r="C406" s="115"/>
      <c r="D406" s="115"/>
      <c r="E406" s="115"/>
      <c r="F406" s="11"/>
      <c r="G406" s="11"/>
    </row>
    <row r="407">
      <c r="C407" s="115"/>
      <c r="D407" s="115"/>
      <c r="E407" s="115"/>
      <c r="F407" s="11"/>
      <c r="G407" s="11"/>
    </row>
    <row r="408">
      <c r="C408" s="115"/>
      <c r="D408" s="115"/>
      <c r="E408" s="115"/>
      <c r="F408" s="11"/>
      <c r="G408" s="11"/>
    </row>
    <row r="409">
      <c r="C409" s="115"/>
      <c r="D409" s="115"/>
      <c r="E409" s="115"/>
      <c r="F409" s="11"/>
      <c r="G409" s="11"/>
    </row>
    <row r="410">
      <c r="C410" s="115"/>
      <c r="D410" s="115"/>
      <c r="E410" s="115"/>
      <c r="F410" s="11"/>
      <c r="G410" s="11"/>
    </row>
    <row r="411">
      <c r="C411" s="115"/>
      <c r="D411" s="115"/>
      <c r="E411" s="115"/>
      <c r="F411" s="11"/>
      <c r="G411" s="11"/>
    </row>
    <row r="412">
      <c r="C412" s="115"/>
      <c r="D412" s="115"/>
      <c r="E412" s="115"/>
      <c r="F412" s="11"/>
      <c r="G412" s="11"/>
    </row>
    <row r="413">
      <c r="C413" s="115"/>
      <c r="D413" s="115"/>
      <c r="E413" s="115"/>
      <c r="F413" s="11"/>
      <c r="G413" s="11"/>
    </row>
    <row r="414">
      <c r="C414" s="115"/>
      <c r="D414" s="115"/>
      <c r="E414" s="115"/>
      <c r="F414" s="11"/>
      <c r="G414" s="11"/>
    </row>
    <row r="415">
      <c r="C415" s="115"/>
      <c r="D415" s="115"/>
      <c r="E415" s="115"/>
      <c r="F415" s="11"/>
      <c r="G415" s="11"/>
    </row>
    <row r="416">
      <c r="C416" s="115"/>
      <c r="D416" s="115"/>
      <c r="E416" s="115"/>
      <c r="F416" s="11"/>
      <c r="G416" s="11"/>
    </row>
    <row r="417">
      <c r="C417" s="115"/>
      <c r="D417" s="115"/>
      <c r="E417" s="115"/>
      <c r="F417" s="11"/>
      <c r="G417" s="11"/>
    </row>
    <row r="418">
      <c r="C418" s="115"/>
      <c r="D418" s="115"/>
      <c r="E418" s="115"/>
      <c r="F418" s="11"/>
      <c r="G418" s="11"/>
    </row>
    <row r="419">
      <c r="C419" s="115"/>
      <c r="D419" s="115"/>
      <c r="E419" s="115"/>
      <c r="F419" s="11"/>
      <c r="G419" s="11"/>
    </row>
    <row r="420">
      <c r="C420" s="115"/>
      <c r="D420" s="115"/>
      <c r="E420" s="115"/>
      <c r="F420" s="11"/>
      <c r="G420" s="11"/>
    </row>
    <row r="421">
      <c r="C421" s="115"/>
      <c r="D421" s="115"/>
      <c r="E421" s="115"/>
      <c r="F421" s="11"/>
      <c r="G421" s="11"/>
    </row>
    <row r="422">
      <c r="C422" s="115"/>
      <c r="D422" s="115"/>
      <c r="E422" s="115"/>
      <c r="F422" s="11"/>
      <c r="G422" s="11"/>
    </row>
    <row r="423">
      <c r="C423" s="115"/>
      <c r="D423" s="115"/>
      <c r="E423" s="115"/>
      <c r="F423" s="11"/>
      <c r="G423" s="11"/>
    </row>
    <row r="424">
      <c r="C424" s="115"/>
      <c r="D424" s="115"/>
      <c r="E424" s="115"/>
      <c r="F424" s="11"/>
      <c r="G424" s="11"/>
    </row>
    <row r="425">
      <c r="C425" s="115"/>
      <c r="D425" s="115"/>
      <c r="E425" s="115"/>
      <c r="F425" s="11"/>
      <c r="G425" s="11"/>
    </row>
    <row r="426">
      <c r="C426" s="115"/>
      <c r="D426" s="115"/>
      <c r="E426" s="115"/>
      <c r="F426" s="11"/>
      <c r="G426" s="11"/>
    </row>
    <row r="427">
      <c r="C427" s="115"/>
      <c r="D427" s="115"/>
      <c r="E427" s="115"/>
      <c r="F427" s="11"/>
      <c r="G427" s="11"/>
    </row>
    <row r="428">
      <c r="C428" s="115"/>
      <c r="D428" s="115"/>
      <c r="E428" s="115"/>
      <c r="F428" s="11"/>
      <c r="G428" s="11"/>
    </row>
    <row r="429">
      <c r="C429" s="115"/>
      <c r="D429" s="115"/>
      <c r="E429" s="115"/>
      <c r="F429" s="11"/>
      <c r="G429" s="11"/>
    </row>
    <row r="430">
      <c r="C430" s="115"/>
      <c r="D430" s="115"/>
      <c r="E430" s="115"/>
      <c r="F430" s="11"/>
      <c r="G430" s="11"/>
    </row>
    <row r="431">
      <c r="C431" s="115"/>
      <c r="D431" s="115"/>
      <c r="E431" s="115"/>
      <c r="F431" s="11"/>
      <c r="G431" s="11"/>
    </row>
    <row r="432">
      <c r="C432" s="115"/>
      <c r="D432" s="115"/>
      <c r="E432" s="115"/>
      <c r="F432" s="11"/>
      <c r="G432" s="11"/>
    </row>
    <row r="433">
      <c r="C433" s="115"/>
      <c r="D433" s="115"/>
      <c r="E433" s="115"/>
      <c r="F433" s="11"/>
      <c r="G433" s="11"/>
    </row>
    <row r="434">
      <c r="C434" s="115"/>
      <c r="D434" s="115"/>
      <c r="E434" s="115"/>
      <c r="F434" s="11"/>
      <c r="G434" s="11"/>
    </row>
    <row r="435">
      <c r="C435" s="115"/>
      <c r="D435" s="115"/>
      <c r="E435" s="115"/>
      <c r="F435" s="11"/>
      <c r="G435" s="11"/>
    </row>
    <row r="436">
      <c r="C436" s="115"/>
      <c r="D436" s="115"/>
      <c r="E436" s="115"/>
      <c r="F436" s="11"/>
      <c r="G436" s="11"/>
    </row>
    <row r="437">
      <c r="C437" s="115"/>
      <c r="D437" s="115"/>
      <c r="E437" s="115"/>
      <c r="F437" s="11"/>
      <c r="G437" s="11"/>
    </row>
    <row r="438">
      <c r="C438" s="115"/>
      <c r="D438" s="115"/>
      <c r="E438" s="115"/>
      <c r="F438" s="11"/>
      <c r="G438" s="11"/>
    </row>
    <row r="439">
      <c r="C439" s="115"/>
      <c r="D439" s="115"/>
      <c r="E439" s="115"/>
      <c r="F439" s="11"/>
      <c r="G439" s="11"/>
    </row>
    <row r="440">
      <c r="C440" s="115"/>
      <c r="D440" s="115"/>
      <c r="E440" s="115"/>
      <c r="F440" s="11"/>
      <c r="G440" s="11"/>
    </row>
    <row r="441">
      <c r="C441" s="115"/>
      <c r="D441" s="115"/>
      <c r="E441" s="115"/>
      <c r="F441" s="11"/>
      <c r="G441" s="11"/>
    </row>
    <row r="442">
      <c r="C442" s="115"/>
      <c r="D442" s="115"/>
      <c r="E442" s="115"/>
      <c r="F442" s="11"/>
      <c r="G442" s="11"/>
    </row>
    <row r="443">
      <c r="C443" s="115"/>
      <c r="D443" s="115"/>
      <c r="E443" s="115"/>
      <c r="F443" s="11"/>
      <c r="G443" s="11"/>
    </row>
    <row r="444">
      <c r="C444" s="115"/>
      <c r="D444" s="115"/>
      <c r="E444" s="115"/>
      <c r="F444" s="11"/>
      <c r="G444" s="11"/>
    </row>
    <row r="445">
      <c r="C445" s="115"/>
      <c r="D445" s="115"/>
      <c r="E445" s="115"/>
      <c r="F445" s="11"/>
      <c r="G445" s="11"/>
    </row>
    <row r="446">
      <c r="C446" s="115"/>
      <c r="D446" s="115"/>
      <c r="E446" s="115"/>
      <c r="F446" s="11"/>
      <c r="G446" s="11"/>
    </row>
    <row r="447">
      <c r="C447" s="115"/>
      <c r="D447" s="115"/>
      <c r="E447" s="115"/>
      <c r="F447" s="11"/>
      <c r="G447" s="11"/>
    </row>
    <row r="448">
      <c r="C448" s="115"/>
      <c r="D448" s="115"/>
      <c r="E448" s="115"/>
      <c r="F448" s="11"/>
      <c r="G448" s="11"/>
    </row>
    <row r="449">
      <c r="C449" s="115"/>
      <c r="D449" s="115"/>
      <c r="E449" s="115"/>
      <c r="F449" s="11"/>
      <c r="G449" s="11"/>
    </row>
    <row r="450">
      <c r="C450" s="115"/>
      <c r="D450" s="115"/>
      <c r="E450" s="115"/>
      <c r="F450" s="11"/>
      <c r="G450" s="11"/>
    </row>
    <row r="451">
      <c r="C451" s="115"/>
      <c r="D451" s="115"/>
      <c r="E451" s="115"/>
      <c r="F451" s="11"/>
      <c r="G451" s="11"/>
    </row>
    <row r="452">
      <c r="C452" s="115"/>
      <c r="D452" s="115"/>
      <c r="E452" s="115"/>
      <c r="F452" s="11"/>
      <c r="G452" s="11"/>
    </row>
    <row r="453">
      <c r="C453" s="115"/>
      <c r="D453" s="115"/>
      <c r="E453" s="115"/>
      <c r="F453" s="11"/>
      <c r="G453" s="11"/>
    </row>
    <row r="454">
      <c r="C454" s="115"/>
      <c r="D454" s="115"/>
      <c r="E454" s="115"/>
      <c r="F454" s="11"/>
      <c r="G454" s="11"/>
    </row>
    <row r="455">
      <c r="C455" s="115"/>
      <c r="D455" s="115"/>
      <c r="E455" s="115"/>
      <c r="F455" s="11"/>
      <c r="G455" s="11"/>
    </row>
    <row r="456">
      <c r="C456" s="115"/>
      <c r="D456" s="115"/>
      <c r="E456" s="115"/>
      <c r="F456" s="11"/>
      <c r="G456" s="11"/>
    </row>
    <row r="457">
      <c r="C457" s="115"/>
      <c r="D457" s="115"/>
      <c r="E457" s="115"/>
      <c r="F457" s="11"/>
      <c r="G457" s="11"/>
    </row>
    <row r="458">
      <c r="C458" s="115"/>
      <c r="D458" s="115"/>
      <c r="E458" s="115"/>
      <c r="F458" s="11"/>
      <c r="G458" s="11"/>
    </row>
    <row r="459">
      <c r="C459" s="115"/>
      <c r="D459" s="115"/>
      <c r="E459" s="115"/>
      <c r="F459" s="11"/>
      <c r="G459" s="11"/>
    </row>
    <row r="460">
      <c r="C460" s="115"/>
      <c r="D460" s="115"/>
      <c r="E460" s="115"/>
      <c r="F460" s="11"/>
      <c r="G460" s="11"/>
    </row>
    <row r="461">
      <c r="C461" s="115"/>
      <c r="D461" s="115"/>
      <c r="E461" s="115"/>
      <c r="F461" s="11"/>
      <c r="G461" s="11"/>
    </row>
    <row r="462">
      <c r="C462" s="115"/>
      <c r="D462" s="115"/>
      <c r="E462" s="115"/>
      <c r="F462" s="11"/>
      <c r="G462" s="11"/>
    </row>
    <row r="463">
      <c r="C463" s="115"/>
      <c r="D463" s="115"/>
      <c r="E463" s="115"/>
      <c r="F463" s="11"/>
      <c r="G463" s="11"/>
    </row>
    <row r="464">
      <c r="C464" s="115"/>
      <c r="D464" s="115"/>
      <c r="E464" s="115"/>
      <c r="F464" s="11"/>
      <c r="G464" s="11"/>
    </row>
    <row r="465">
      <c r="C465" s="115"/>
      <c r="D465" s="115"/>
      <c r="E465" s="115"/>
      <c r="F465" s="11"/>
      <c r="G465" s="11"/>
    </row>
    <row r="466">
      <c r="C466" s="115"/>
      <c r="D466" s="115"/>
      <c r="E466" s="115"/>
      <c r="F466" s="11"/>
      <c r="G466" s="11"/>
    </row>
    <row r="467">
      <c r="C467" s="115"/>
      <c r="D467" s="115"/>
      <c r="E467" s="115"/>
      <c r="F467" s="11"/>
      <c r="G467" s="11"/>
    </row>
    <row r="468">
      <c r="C468" s="115"/>
      <c r="D468" s="115"/>
      <c r="E468" s="115"/>
      <c r="F468" s="11"/>
      <c r="G468" s="11"/>
    </row>
    <row r="469">
      <c r="C469" s="115"/>
      <c r="D469" s="115"/>
      <c r="E469" s="115"/>
      <c r="F469" s="11"/>
      <c r="G469" s="11"/>
    </row>
    <row r="470">
      <c r="C470" s="115"/>
      <c r="D470" s="115"/>
      <c r="E470" s="115"/>
      <c r="F470" s="11"/>
      <c r="G470" s="11"/>
    </row>
    <row r="471">
      <c r="C471" s="115"/>
      <c r="D471" s="115"/>
      <c r="E471" s="115"/>
      <c r="F471" s="11"/>
      <c r="G471" s="11"/>
    </row>
    <row r="472">
      <c r="C472" s="115"/>
      <c r="D472" s="115"/>
      <c r="E472" s="115"/>
      <c r="F472" s="11"/>
      <c r="G472" s="11"/>
    </row>
    <row r="473">
      <c r="C473" s="115"/>
      <c r="D473" s="115"/>
      <c r="E473" s="115"/>
      <c r="F473" s="11"/>
      <c r="G473" s="11"/>
    </row>
    <row r="474">
      <c r="C474" s="115"/>
      <c r="D474" s="115"/>
      <c r="E474" s="115"/>
      <c r="F474" s="11"/>
      <c r="G474" s="11"/>
    </row>
    <row r="475">
      <c r="C475" s="115"/>
      <c r="D475" s="115"/>
      <c r="E475" s="115"/>
      <c r="F475" s="11"/>
      <c r="G475" s="11"/>
    </row>
    <row r="476">
      <c r="C476" s="115"/>
      <c r="D476" s="115"/>
      <c r="E476" s="115"/>
      <c r="F476" s="11"/>
      <c r="G476" s="11"/>
    </row>
    <row r="477">
      <c r="C477" s="115"/>
      <c r="D477" s="115"/>
      <c r="E477" s="115"/>
      <c r="F477" s="11"/>
      <c r="G477" s="11"/>
    </row>
    <row r="478">
      <c r="C478" s="115"/>
      <c r="D478" s="115"/>
      <c r="E478" s="115"/>
      <c r="F478" s="11"/>
      <c r="G478" s="11"/>
    </row>
    <row r="479">
      <c r="C479" s="115"/>
      <c r="D479" s="115"/>
      <c r="E479" s="115"/>
      <c r="F479" s="11"/>
      <c r="G479" s="11"/>
    </row>
    <row r="480">
      <c r="C480" s="115"/>
      <c r="D480" s="115"/>
      <c r="E480" s="115"/>
      <c r="F480" s="11"/>
      <c r="G480" s="11"/>
    </row>
    <row r="481">
      <c r="C481" s="115"/>
      <c r="D481" s="115"/>
      <c r="E481" s="115"/>
      <c r="F481" s="11"/>
      <c r="G481" s="11"/>
    </row>
    <row r="482">
      <c r="C482" s="115"/>
      <c r="D482" s="115"/>
      <c r="E482" s="115"/>
      <c r="F482" s="11"/>
      <c r="G482" s="11"/>
    </row>
    <row r="483">
      <c r="C483" s="115"/>
      <c r="D483" s="115"/>
      <c r="E483" s="115"/>
      <c r="F483" s="11"/>
      <c r="G483" s="11"/>
    </row>
    <row r="484">
      <c r="C484" s="115"/>
      <c r="D484" s="115"/>
      <c r="E484" s="115"/>
      <c r="F484" s="11"/>
      <c r="G484" s="11"/>
    </row>
    <row r="485">
      <c r="C485" s="115"/>
      <c r="D485" s="115"/>
      <c r="E485" s="115"/>
      <c r="F485" s="11"/>
      <c r="G485" s="11"/>
    </row>
    <row r="486">
      <c r="C486" s="115"/>
      <c r="D486" s="115"/>
      <c r="E486" s="115"/>
      <c r="F486" s="11"/>
      <c r="G486" s="11"/>
    </row>
    <row r="487">
      <c r="C487" s="115"/>
      <c r="D487" s="115"/>
      <c r="E487" s="115"/>
      <c r="F487" s="11"/>
      <c r="G487" s="11"/>
    </row>
    <row r="488">
      <c r="C488" s="115"/>
      <c r="D488" s="115"/>
      <c r="E488" s="115"/>
      <c r="F488" s="11"/>
      <c r="G488" s="11"/>
    </row>
    <row r="489">
      <c r="C489" s="115"/>
      <c r="D489" s="115"/>
      <c r="E489" s="115"/>
      <c r="F489" s="11"/>
      <c r="G489" s="11"/>
    </row>
    <row r="490">
      <c r="C490" s="115"/>
      <c r="D490" s="115"/>
      <c r="E490" s="115"/>
      <c r="F490" s="11"/>
      <c r="G490" s="11"/>
    </row>
    <row r="491">
      <c r="C491" s="115"/>
      <c r="D491" s="115"/>
      <c r="E491" s="115"/>
      <c r="F491" s="11"/>
      <c r="G491" s="11"/>
    </row>
    <row r="492">
      <c r="C492" s="115"/>
      <c r="D492" s="115"/>
      <c r="E492" s="115"/>
      <c r="F492" s="11"/>
      <c r="G492" s="11"/>
    </row>
    <row r="493">
      <c r="C493" s="115"/>
      <c r="D493" s="115"/>
      <c r="E493" s="115"/>
      <c r="F493" s="11"/>
      <c r="G493" s="11"/>
    </row>
    <row r="494">
      <c r="C494" s="115"/>
      <c r="D494" s="115"/>
      <c r="E494" s="115"/>
      <c r="F494" s="11"/>
      <c r="G494" s="11"/>
    </row>
    <row r="495">
      <c r="C495" s="115"/>
      <c r="D495" s="115"/>
      <c r="E495" s="115"/>
      <c r="F495" s="11"/>
      <c r="G495" s="11"/>
    </row>
    <row r="496">
      <c r="C496" s="115"/>
      <c r="D496" s="115"/>
      <c r="E496" s="115"/>
      <c r="F496" s="11"/>
      <c r="G496" s="11"/>
    </row>
    <row r="497">
      <c r="C497" s="115"/>
      <c r="D497" s="115"/>
      <c r="E497" s="115"/>
      <c r="F497" s="11"/>
      <c r="G497" s="11"/>
    </row>
    <row r="498">
      <c r="C498" s="115"/>
      <c r="D498" s="115"/>
      <c r="E498" s="115"/>
      <c r="F498" s="11"/>
      <c r="G498" s="11"/>
    </row>
    <row r="499">
      <c r="C499" s="115"/>
      <c r="D499" s="115"/>
      <c r="E499" s="115"/>
      <c r="F499" s="11"/>
      <c r="G499" s="11"/>
    </row>
    <row r="500">
      <c r="C500" s="115"/>
      <c r="D500" s="115"/>
      <c r="E500" s="115"/>
      <c r="F500" s="11"/>
      <c r="G500" s="11"/>
    </row>
    <row r="501">
      <c r="C501" s="115"/>
      <c r="D501" s="115"/>
      <c r="E501" s="115"/>
      <c r="F501" s="11"/>
      <c r="G501" s="11"/>
    </row>
    <row r="502">
      <c r="C502" s="115"/>
      <c r="D502" s="115"/>
      <c r="E502" s="115"/>
      <c r="F502" s="11"/>
      <c r="G502" s="11"/>
    </row>
    <row r="503">
      <c r="C503" s="115"/>
      <c r="D503" s="115"/>
      <c r="E503" s="115"/>
      <c r="F503" s="11"/>
      <c r="G503" s="11"/>
    </row>
    <row r="504">
      <c r="C504" s="115"/>
      <c r="D504" s="115"/>
      <c r="E504" s="115"/>
      <c r="F504" s="11"/>
      <c r="G504" s="11"/>
    </row>
    <row r="505">
      <c r="C505" s="115"/>
      <c r="D505" s="115"/>
      <c r="E505" s="115"/>
      <c r="F505" s="11"/>
      <c r="G505" s="11"/>
    </row>
    <row r="506">
      <c r="C506" s="115"/>
      <c r="D506" s="115"/>
      <c r="E506" s="115"/>
      <c r="F506" s="11"/>
      <c r="G506" s="11"/>
    </row>
    <row r="507">
      <c r="C507" s="115"/>
      <c r="D507" s="115"/>
      <c r="E507" s="115"/>
      <c r="F507" s="11"/>
      <c r="G507" s="11"/>
    </row>
    <row r="508">
      <c r="C508" s="115"/>
      <c r="D508" s="115"/>
      <c r="E508" s="115"/>
      <c r="F508" s="11"/>
      <c r="G508" s="11"/>
    </row>
    <row r="509">
      <c r="C509" s="115"/>
      <c r="D509" s="115"/>
      <c r="E509" s="115"/>
      <c r="F509" s="11"/>
      <c r="G509" s="11"/>
    </row>
    <row r="510">
      <c r="C510" s="115"/>
      <c r="D510" s="115"/>
      <c r="E510" s="115"/>
      <c r="F510" s="11"/>
      <c r="G510" s="11"/>
    </row>
    <row r="511">
      <c r="C511" s="115"/>
      <c r="D511" s="115"/>
      <c r="E511" s="115"/>
      <c r="F511" s="11"/>
      <c r="G511" s="11"/>
    </row>
    <row r="512">
      <c r="C512" s="115"/>
      <c r="D512" s="115"/>
      <c r="E512" s="115"/>
      <c r="F512" s="11"/>
      <c r="G512" s="11"/>
    </row>
    <row r="513">
      <c r="C513" s="115"/>
      <c r="D513" s="115"/>
      <c r="E513" s="115"/>
      <c r="F513" s="11"/>
      <c r="G513" s="11"/>
    </row>
    <row r="514">
      <c r="C514" s="115"/>
      <c r="D514" s="115"/>
      <c r="E514" s="115"/>
      <c r="F514" s="11"/>
      <c r="G514" s="11"/>
    </row>
    <row r="515">
      <c r="C515" s="115"/>
      <c r="D515" s="115"/>
      <c r="E515" s="115"/>
      <c r="F515" s="11"/>
      <c r="G515" s="11"/>
    </row>
    <row r="516">
      <c r="C516" s="115"/>
      <c r="D516" s="115"/>
      <c r="E516" s="115"/>
      <c r="F516" s="11"/>
      <c r="G516" s="11"/>
    </row>
    <row r="517">
      <c r="C517" s="115"/>
      <c r="D517" s="115"/>
      <c r="E517" s="115"/>
      <c r="F517" s="11"/>
      <c r="G517" s="11"/>
    </row>
    <row r="518">
      <c r="C518" s="115"/>
      <c r="D518" s="115"/>
      <c r="E518" s="115"/>
      <c r="F518" s="11"/>
      <c r="G518" s="11"/>
    </row>
    <row r="519">
      <c r="C519" s="115"/>
      <c r="D519" s="115"/>
      <c r="E519" s="115"/>
      <c r="F519" s="11"/>
      <c r="G519" s="11"/>
    </row>
    <row r="520">
      <c r="C520" s="115"/>
      <c r="D520" s="115"/>
      <c r="E520" s="115"/>
      <c r="F520" s="11"/>
      <c r="G520" s="11"/>
    </row>
    <row r="521">
      <c r="C521" s="115"/>
      <c r="D521" s="115"/>
      <c r="E521" s="115"/>
      <c r="F521" s="11"/>
      <c r="G521" s="11"/>
    </row>
    <row r="522">
      <c r="C522" s="115"/>
      <c r="D522" s="115"/>
      <c r="E522" s="115"/>
      <c r="F522" s="11"/>
      <c r="G522" s="11"/>
    </row>
    <row r="523">
      <c r="C523" s="115"/>
      <c r="D523" s="115"/>
      <c r="E523" s="115"/>
      <c r="F523" s="11"/>
      <c r="G523" s="11"/>
    </row>
    <row r="524">
      <c r="C524" s="115"/>
      <c r="D524" s="115"/>
      <c r="E524" s="115"/>
      <c r="F524" s="11"/>
      <c r="G524" s="11"/>
    </row>
    <row r="525">
      <c r="C525" s="115"/>
      <c r="D525" s="115"/>
      <c r="E525" s="115"/>
      <c r="F525" s="11"/>
      <c r="G525" s="11"/>
    </row>
    <row r="526">
      <c r="C526" s="115"/>
      <c r="D526" s="115"/>
      <c r="E526" s="115"/>
      <c r="F526" s="11"/>
      <c r="G526" s="11"/>
    </row>
    <row r="527">
      <c r="C527" s="115"/>
      <c r="D527" s="115"/>
      <c r="E527" s="115"/>
      <c r="F527" s="11"/>
      <c r="G527" s="11"/>
    </row>
    <row r="528">
      <c r="C528" s="115"/>
      <c r="D528" s="115"/>
      <c r="E528" s="115"/>
      <c r="F528" s="11"/>
      <c r="G528" s="11"/>
    </row>
    <row r="529">
      <c r="C529" s="115"/>
      <c r="D529" s="115"/>
      <c r="E529" s="115"/>
      <c r="F529" s="11"/>
      <c r="G529" s="11"/>
    </row>
    <row r="530">
      <c r="C530" s="115"/>
      <c r="D530" s="115"/>
      <c r="E530" s="115"/>
      <c r="F530" s="11"/>
      <c r="G530" s="11"/>
    </row>
    <row r="531">
      <c r="C531" s="115"/>
      <c r="D531" s="115"/>
      <c r="E531" s="115"/>
      <c r="F531" s="11"/>
      <c r="G531" s="11"/>
    </row>
    <row r="532">
      <c r="C532" s="115"/>
      <c r="D532" s="115"/>
      <c r="E532" s="115"/>
      <c r="F532" s="11"/>
      <c r="G532" s="11"/>
    </row>
    <row r="533">
      <c r="C533" s="115"/>
      <c r="D533" s="115"/>
      <c r="E533" s="115"/>
      <c r="F533" s="11"/>
      <c r="G533" s="11"/>
    </row>
    <row r="534">
      <c r="C534" s="115"/>
      <c r="D534" s="115"/>
      <c r="E534" s="115"/>
      <c r="F534" s="11"/>
      <c r="G534" s="11"/>
    </row>
    <row r="535">
      <c r="C535" s="115"/>
      <c r="D535" s="115"/>
      <c r="E535" s="115"/>
      <c r="F535" s="11"/>
      <c r="G535" s="11"/>
    </row>
    <row r="536">
      <c r="C536" s="115"/>
      <c r="D536" s="115"/>
      <c r="E536" s="115"/>
      <c r="F536" s="11"/>
      <c r="G536" s="11"/>
    </row>
    <row r="537">
      <c r="C537" s="115"/>
      <c r="D537" s="115"/>
      <c r="E537" s="115"/>
      <c r="F537" s="11"/>
      <c r="G537" s="11"/>
    </row>
    <row r="538">
      <c r="C538" s="115"/>
      <c r="D538" s="115"/>
      <c r="E538" s="115"/>
      <c r="F538" s="11"/>
      <c r="G538" s="11"/>
    </row>
    <row r="539">
      <c r="C539" s="115"/>
      <c r="D539" s="115"/>
      <c r="E539" s="115"/>
      <c r="F539" s="11"/>
      <c r="G539" s="11"/>
    </row>
    <row r="540">
      <c r="C540" s="115"/>
      <c r="D540" s="115"/>
      <c r="E540" s="115"/>
      <c r="F540" s="11"/>
      <c r="G540" s="11"/>
    </row>
    <row r="541">
      <c r="C541" s="115"/>
      <c r="D541" s="115"/>
      <c r="E541" s="115"/>
      <c r="F541" s="11"/>
      <c r="G541" s="11"/>
    </row>
    <row r="542">
      <c r="C542" s="115"/>
      <c r="D542" s="115"/>
      <c r="E542" s="115"/>
      <c r="F542" s="11"/>
      <c r="G542" s="11"/>
    </row>
    <row r="543">
      <c r="C543" s="115"/>
      <c r="D543" s="115"/>
      <c r="E543" s="115"/>
      <c r="F543" s="11"/>
      <c r="G543" s="11"/>
    </row>
    <row r="544">
      <c r="C544" s="115"/>
      <c r="D544" s="115"/>
      <c r="E544" s="115"/>
      <c r="F544" s="11"/>
      <c r="G544" s="11"/>
    </row>
    <row r="545">
      <c r="C545" s="115"/>
      <c r="D545" s="115"/>
      <c r="E545" s="115"/>
      <c r="F545" s="11"/>
      <c r="G545" s="11"/>
    </row>
    <row r="546">
      <c r="C546" s="115"/>
      <c r="D546" s="115"/>
      <c r="E546" s="115"/>
      <c r="F546" s="11"/>
      <c r="G546" s="11"/>
    </row>
    <row r="547">
      <c r="C547" s="115"/>
      <c r="D547" s="115"/>
      <c r="E547" s="115"/>
      <c r="F547" s="11"/>
      <c r="G547" s="11"/>
    </row>
    <row r="548">
      <c r="C548" s="115"/>
      <c r="D548" s="115"/>
      <c r="E548" s="115"/>
      <c r="F548" s="11"/>
      <c r="G548" s="11"/>
    </row>
    <row r="549">
      <c r="C549" s="115"/>
      <c r="D549" s="115"/>
      <c r="E549" s="115"/>
      <c r="F549" s="11"/>
      <c r="G549" s="11"/>
    </row>
    <row r="550">
      <c r="C550" s="115"/>
      <c r="D550" s="115"/>
      <c r="E550" s="115"/>
      <c r="F550" s="11"/>
      <c r="G550" s="11"/>
    </row>
    <row r="551">
      <c r="C551" s="115"/>
      <c r="D551" s="115"/>
      <c r="E551" s="115"/>
      <c r="F551" s="11"/>
      <c r="G551" s="11"/>
    </row>
    <row r="552">
      <c r="C552" s="115"/>
      <c r="D552" s="115"/>
      <c r="E552" s="115"/>
      <c r="F552" s="11"/>
      <c r="G552" s="11"/>
    </row>
    <row r="553">
      <c r="C553" s="115"/>
      <c r="D553" s="115"/>
      <c r="E553" s="115"/>
      <c r="F553" s="11"/>
      <c r="G553" s="11"/>
    </row>
    <row r="554">
      <c r="C554" s="115"/>
      <c r="D554" s="115"/>
      <c r="E554" s="115"/>
      <c r="F554" s="11"/>
      <c r="G554" s="11"/>
    </row>
    <row r="555">
      <c r="C555" s="115"/>
      <c r="D555" s="115"/>
      <c r="E555" s="115"/>
      <c r="F555" s="11"/>
      <c r="G555" s="11"/>
    </row>
    <row r="556">
      <c r="C556" s="115"/>
      <c r="D556" s="115"/>
      <c r="E556" s="115"/>
      <c r="F556" s="11"/>
      <c r="G556" s="11"/>
    </row>
    <row r="557">
      <c r="C557" s="115"/>
      <c r="D557" s="115"/>
      <c r="E557" s="115"/>
      <c r="F557" s="11"/>
      <c r="G557" s="11"/>
    </row>
    <row r="558">
      <c r="C558" s="115"/>
      <c r="D558" s="115"/>
      <c r="E558" s="115"/>
      <c r="F558" s="11"/>
      <c r="G558" s="11"/>
    </row>
    <row r="559">
      <c r="C559" s="115"/>
      <c r="D559" s="115"/>
      <c r="E559" s="115"/>
      <c r="F559" s="11"/>
      <c r="G559" s="11"/>
    </row>
    <row r="560">
      <c r="C560" s="115"/>
      <c r="D560" s="115"/>
      <c r="E560" s="115"/>
      <c r="F560" s="11"/>
      <c r="G560" s="11"/>
    </row>
    <row r="561">
      <c r="C561" s="115"/>
      <c r="D561" s="115"/>
      <c r="E561" s="115"/>
      <c r="F561" s="11"/>
      <c r="G561" s="11"/>
    </row>
    <row r="562">
      <c r="C562" s="115"/>
      <c r="D562" s="115"/>
      <c r="E562" s="115"/>
      <c r="F562" s="11"/>
      <c r="G562" s="11"/>
    </row>
    <row r="563">
      <c r="C563" s="115"/>
      <c r="D563" s="115"/>
      <c r="E563" s="115"/>
      <c r="F563" s="11"/>
      <c r="G563" s="11"/>
    </row>
    <row r="564">
      <c r="C564" s="115"/>
      <c r="D564" s="115"/>
      <c r="E564" s="115"/>
      <c r="F564" s="11"/>
      <c r="G564" s="11"/>
    </row>
    <row r="565">
      <c r="C565" s="115"/>
      <c r="D565" s="115"/>
      <c r="E565" s="115"/>
      <c r="F565" s="11"/>
      <c r="G565" s="11"/>
    </row>
    <row r="566">
      <c r="C566" s="115"/>
      <c r="D566" s="115"/>
      <c r="E566" s="115"/>
      <c r="F566" s="11"/>
      <c r="G566" s="11"/>
    </row>
    <row r="567">
      <c r="C567" s="115"/>
      <c r="D567" s="115"/>
      <c r="E567" s="115"/>
      <c r="F567" s="11"/>
      <c r="G567" s="11"/>
    </row>
    <row r="568">
      <c r="C568" s="115"/>
      <c r="D568" s="115"/>
      <c r="E568" s="115"/>
      <c r="F568" s="11"/>
      <c r="G568" s="11"/>
    </row>
    <row r="569">
      <c r="C569" s="115"/>
      <c r="D569" s="115"/>
      <c r="E569" s="115"/>
      <c r="F569" s="11"/>
      <c r="G569" s="11"/>
    </row>
    <row r="570">
      <c r="C570" s="115"/>
      <c r="D570" s="115"/>
      <c r="E570" s="115"/>
      <c r="F570" s="11"/>
      <c r="G570" s="11"/>
    </row>
    <row r="571">
      <c r="C571" s="115"/>
      <c r="D571" s="115"/>
      <c r="E571" s="115"/>
      <c r="F571" s="11"/>
      <c r="G571" s="11"/>
    </row>
    <row r="572">
      <c r="C572" s="115"/>
      <c r="D572" s="115"/>
      <c r="E572" s="115"/>
      <c r="F572" s="11"/>
      <c r="G572" s="11"/>
    </row>
    <row r="573">
      <c r="C573" s="115"/>
      <c r="D573" s="115"/>
      <c r="E573" s="115"/>
      <c r="F573" s="11"/>
      <c r="G573" s="11"/>
    </row>
    <row r="574">
      <c r="C574" s="115"/>
      <c r="D574" s="115"/>
      <c r="E574" s="115"/>
      <c r="F574" s="11"/>
      <c r="G574" s="11"/>
    </row>
    <row r="575">
      <c r="C575" s="115"/>
      <c r="D575" s="115"/>
      <c r="E575" s="115"/>
      <c r="F575" s="11"/>
      <c r="G575" s="11"/>
    </row>
    <row r="576">
      <c r="C576" s="115"/>
      <c r="D576" s="115"/>
      <c r="E576" s="115"/>
      <c r="F576" s="11"/>
      <c r="G576" s="11"/>
    </row>
    <row r="577">
      <c r="C577" s="115"/>
      <c r="D577" s="115"/>
      <c r="E577" s="115"/>
      <c r="F577" s="11"/>
      <c r="G577" s="11"/>
    </row>
    <row r="578">
      <c r="C578" s="115"/>
      <c r="D578" s="115"/>
      <c r="E578" s="115"/>
      <c r="F578" s="11"/>
      <c r="G578" s="11"/>
    </row>
    <row r="579">
      <c r="C579" s="115"/>
      <c r="D579" s="115"/>
      <c r="E579" s="115"/>
      <c r="F579" s="11"/>
      <c r="G579" s="11"/>
    </row>
    <row r="580">
      <c r="C580" s="115"/>
      <c r="D580" s="115"/>
      <c r="E580" s="115"/>
      <c r="F580" s="11"/>
      <c r="G580" s="11"/>
    </row>
    <row r="581">
      <c r="C581" s="115"/>
      <c r="D581" s="115"/>
      <c r="E581" s="115"/>
      <c r="F581" s="11"/>
      <c r="G581" s="11"/>
    </row>
    <row r="582">
      <c r="C582" s="115"/>
      <c r="D582" s="115"/>
      <c r="E582" s="115"/>
      <c r="F582" s="11"/>
      <c r="G582" s="11"/>
    </row>
    <row r="583">
      <c r="C583" s="115"/>
      <c r="D583" s="115"/>
      <c r="E583" s="115"/>
      <c r="F583" s="11"/>
      <c r="G583" s="11"/>
    </row>
    <row r="584">
      <c r="C584" s="115"/>
      <c r="D584" s="115"/>
      <c r="E584" s="115"/>
      <c r="F584" s="11"/>
      <c r="G584" s="11"/>
    </row>
    <row r="585">
      <c r="C585" s="115"/>
      <c r="D585" s="115"/>
      <c r="E585" s="115"/>
      <c r="F585" s="11"/>
      <c r="G585" s="11"/>
    </row>
    <row r="586">
      <c r="C586" s="115"/>
      <c r="D586" s="115"/>
      <c r="E586" s="115"/>
      <c r="F586" s="11"/>
      <c r="G586" s="11"/>
    </row>
    <row r="587">
      <c r="C587" s="115"/>
      <c r="D587" s="115"/>
      <c r="E587" s="115"/>
      <c r="F587" s="11"/>
      <c r="G587" s="11"/>
    </row>
    <row r="588">
      <c r="C588" s="115"/>
      <c r="D588" s="115"/>
      <c r="E588" s="115"/>
      <c r="F588" s="11"/>
      <c r="G588" s="11"/>
    </row>
    <row r="589">
      <c r="C589" s="115"/>
      <c r="D589" s="115"/>
      <c r="E589" s="115"/>
      <c r="F589" s="11"/>
      <c r="G589" s="11"/>
    </row>
    <row r="590">
      <c r="C590" s="115"/>
      <c r="D590" s="115"/>
      <c r="E590" s="115"/>
      <c r="F590" s="11"/>
      <c r="G590" s="11"/>
    </row>
    <row r="591">
      <c r="C591" s="115"/>
      <c r="D591" s="115"/>
      <c r="E591" s="115"/>
      <c r="F591" s="11"/>
      <c r="G591" s="11"/>
    </row>
    <row r="592">
      <c r="C592" s="115"/>
      <c r="D592" s="115"/>
      <c r="E592" s="115"/>
      <c r="F592" s="11"/>
      <c r="G592" s="11"/>
    </row>
    <row r="593">
      <c r="C593" s="115"/>
      <c r="D593" s="115"/>
      <c r="E593" s="115"/>
      <c r="F593" s="11"/>
      <c r="G593" s="11"/>
    </row>
    <row r="594">
      <c r="C594" s="115"/>
      <c r="D594" s="115"/>
      <c r="E594" s="115"/>
      <c r="F594" s="11"/>
      <c r="G594" s="11"/>
    </row>
    <row r="595">
      <c r="C595" s="115"/>
      <c r="D595" s="115"/>
      <c r="E595" s="115"/>
      <c r="F595" s="11"/>
      <c r="G595" s="11"/>
    </row>
    <row r="596">
      <c r="C596" s="115"/>
      <c r="D596" s="115"/>
      <c r="E596" s="115"/>
      <c r="F596" s="11"/>
      <c r="G596" s="11"/>
    </row>
    <row r="597">
      <c r="C597" s="115"/>
      <c r="D597" s="115"/>
      <c r="E597" s="115"/>
      <c r="F597" s="11"/>
      <c r="G597" s="11"/>
    </row>
    <row r="598">
      <c r="C598" s="115"/>
      <c r="D598" s="115"/>
      <c r="E598" s="115"/>
      <c r="F598" s="11"/>
      <c r="G598" s="11"/>
    </row>
    <row r="599">
      <c r="C599" s="115"/>
      <c r="D599" s="115"/>
      <c r="E599" s="115"/>
      <c r="F599" s="11"/>
      <c r="G599" s="11"/>
    </row>
    <row r="600">
      <c r="C600" s="115"/>
      <c r="D600" s="115"/>
      <c r="E600" s="115"/>
      <c r="F600" s="11"/>
      <c r="G600" s="11"/>
    </row>
    <row r="601">
      <c r="C601" s="115"/>
      <c r="D601" s="115"/>
      <c r="E601" s="115"/>
      <c r="F601" s="11"/>
      <c r="G601" s="11"/>
    </row>
    <row r="602">
      <c r="C602" s="115"/>
      <c r="D602" s="115"/>
      <c r="E602" s="115"/>
      <c r="F602" s="11"/>
      <c r="G602" s="11"/>
    </row>
    <row r="603">
      <c r="C603" s="115"/>
      <c r="D603" s="115"/>
      <c r="E603" s="115"/>
      <c r="F603" s="11"/>
      <c r="G603" s="11"/>
    </row>
    <row r="604">
      <c r="C604" s="115"/>
      <c r="D604" s="115"/>
      <c r="E604" s="115"/>
      <c r="F604" s="11"/>
      <c r="G604" s="11"/>
    </row>
    <row r="605">
      <c r="C605" s="115"/>
      <c r="D605" s="115"/>
      <c r="E605" s="115"/>
      <c r="F605" s="11"/>
      <c r="G605" s="11"/>
    </row>
    <row r="606">
      <c r="C606" s="115"/>
      <c r="D606" s="115"/>
      <c r="E606" s="115"/>
      <c r="F606" s="11"/>
      <c r="G606" s="11"/>
    </row>
    <row r="607">
      <c r="C607" s="115"/>
      <c r="D607" s="115"/>
      <c r="E607" s="115"/>
      <c r="F607" s="11"/>
      <c r="G607" s="11"/>
    </row>
    <row r="608">
      <c r="C608" s="115"/>
      <c r="D608" s="115"/>
      <c r="E608" s="115"/>
      <c r="F608" s="11"/>
      <c r="G608" s="11"/>
    </row>
    <row r="609">
      <c r="C609" s="115"/>
      <c r="D609" s="115"/>
      <c r="E609" s="115"/>
      <c r="F609" s="11"/>
      <c r="G609" s="11"/>
    </row>
    <row r="610">
      <c r="C610" s="115"/>
      <c r="D610" s="115"/>
      <c r="E610" s="115"/>
      <c r="F610" s="11"/>
      <c r="G610" s="11"/>
    </row>
    <row r="611">
      <c r="C611" s="115"/>
      <c r="D611" s="115"/>
      <c r="E611" s="115"/>
      <c r="F611" s="11"/>
      <c r="G611" s="11"/>
    </row>
    <row r="612">
      <c r="C612" s="115"/>
      <c r="D612" s="115"/>
      <c r="E612" s="115"/>
      <c r="F612" s="11"/>
      <c r="G612" s="11"/>
    </row>
    <row r="613">
      <c r="C613" s="115"/>
      <c r="D613" s="115"/>
      <c r="E613" s="115"/>
      <c r="F613" s="11"/>
      <c r="G613" s="11"/>
    </row>
    <row r="614">
      <c r="C614" s="115"/>
      <c r="D614" s="115"/>
      <c r="E614" s="115"/>
      <c r="F614" s="11"/>
      <c r="G614" s="11"/>
    </row>
    <row r="615">
      <c r="C615" s="115"/>
      <c r="D615" s="115"/>
      <c r="E615" s="115"/>
      <c r="F615" s="11"/>
      <c r="G615" s="11"/>
    </row>
    <row r="616">
      <c r="C616" s="115"/>
      <c r="D616" s="115"/>
      <c r="E616" s="115"/>
      <c r="F616" s="11"/>
      <c r="G616" s="11"/>
    </row>
    <row r="617">
      <c r="C617" s="115"/>
      <c r="D617" s="115"/>
      <c r="E617" s="115"/>
      <c r="F617" s="11"/>
      <c r="G617" s="11"/>
    </row>
    <row r="618">
      <c r="C618" s="115"/>
      <c r="D618" s="115"/>
      <c r="E618" s="115"/>
      <c r="F618" s="11"/>
      <c r="G618" s="11"/>
    </row>
    <row r="619">
      <c r="C619" s="115"/>
      <c r="D619" s="115"/>
      <c r="E619" s="115"/>
      <c r="F619" s="11"/>
      <c r="G619" s="11"/>
    </row>
    <row r="620">
      <c r="C620" s="115"/>
      <c r="D620" s="115"/>
      <c r="E620" s="115"/>
      <c r="F620" s="11"/>
      <c r="G620" s="11"/>
    </row>
    <row r="621">
      <c r="C621" s="115"/>
      <c r="D621" s="115"/>
      <c r="E621" s="115"/>
      <c r="F621" s="11"/>
      <c r="G621" s="11"/>
    </row>
    <row r="622">
      <c r="C622" s="115"/>
      <c r="D622" s="115"/>
      <c r="E622" s="115"/>
      <c r="F622" s="11"/>
      <c r="G622" s="11"/>
    </row>
    <row r="623">
      <c r="C623" s="115"/>
      <c r="D623" s="115"/>
      <c r="E623" s="115"/>
      <c r="F623" s="11"/>
      <c r="G623" s="11"/>
    </row>
    <row r="624">
      <c r="C624" s="115"/>
      <c r="D624" s="115"/>
      <c r="E624" s="115"/>
      <c r="F624" s="11"/>
      <c r="G624" s="11"/>
    </row>
    <row r="625">
      <c r="C625" s="115"/>
      <c r="D625" s="115"/>
      <c r="E625" s="115"/>
      <c r="F625" s="11"/>
      <c r="G625" s="11"/>
    </row>
    <row r="626">
      <c r="C626" s="115"/>
      <c r="D626" s="115"/>
      <c r="E626" s="115"/>
      <c r="F626" s="11"/>
      <c r="G626" s="11"/>
    </row>
    <row r="627">
      <c r="C627" s="115"/>
      <c r="D627" s="115"/>
      <c r="E627" s="115"/>
      <c r="F627" s="11"/>
      <c r="G627" s="11"/>
    </row>
    <row r="628">
      <c r="C628" s="115"/>
      <c r="D628" s="115"/>
      <c r="E628" s="115"/>
      <c r="F628" s="11"/>
      <c r="G628" s="11"/>
    </row>
    <row r="629">
      <c r="C629" s="115"/>
      <c r="D629" s="115"/>
      <c r="E629" s="115"/>
      <c r="F629" s="11"/>
      <c r="G629" s="11"/>
    </row>
    <row r="630">
      <c r="C630" s="115"/>
      <c r="D630" s="115"/>
      <c r="E630" s="115"/>
      <c r="F630" s="11"/>
      <c r="G630" s="11"/>
    </row>
    <row r="631">
      <c r="C631" s="115"/>
      <c r="D631" s="115"/>
      <c r="E631" s="115"/>
      <c r="F631" s="11"/>
      <c r="G631" s="11"/>
    </row>
    <row r="632">
      <c r="C632" s="115"/>
      <c r="D632" s="115"/>
      <c r="E632" s="115"/>
      <c r="F632" s="11"/>
      <c r="G632" s="11"/>
    </row>
    <row r="633">
      <c r="C633" s="115"/>
      <c r="D633" s="115"/>
      <c r="E633" s="115"/>
      <c r="F633" s="11"/>
      <c r="G633" s="11"/>
    </row>
    <row r="634">
      <c r="C634" s="115"/>
      <c r="D634" s="115"/>
      <c r="E634" s="115"/>
      <c r="F634" s="11"/>
      <c r="G634" s="11"/>
    </row>
    <row r="635">
      <c r="C635" s="115"/>
      <c r="D635" s="115"/>
      <c r="E635" s="115"/>
      <c r="F635" s="11"/>
      <c r="G635" s="11"/>
    </row>
    <row r="636">
      <c r="C636" s="115"/>
      <c r="D636" s="115"/>
      <c r="E636" s="115"/>
      <c r="F636" s="11"/>
      <c r="G636" s="11"/>
    </row>
    <row r="637">
      <c r="C637" s="115"/>
      <c r="D637" s="115"/>
      <c r="E637" s="115"/>
      <c r="F637" s="11"/>
      <c r="G637" s="11"/>
    </row>
    <row r="638">
      <c r="C638" s="115"/>
      <c r="D638" s="115"/>
      <c r="E638" s="115"/>
      <c r="F638" s="11"/>
      <c r="G638" s="11"/>
    </row>
    <row r="639">
      <c r="C639" s="115"/>
      <c r="D639" s="115"/>
      <c r="E639" s="115"/>
      <c r="F639" s="11"/>
      <c r="G639" s="11"/>
    </row>
    <row r="640">
      <c r="C640" s="115"/>
      <c r="D640" s="115"/>
      <c r="E640" s="115"/>
      <c r="F640" s="11"/>
      <c r="G640" s="11"/>
    </row>
    <row r="641">
      <c r="C641" s="115"/>
      <c r="D641" s="115"/>
      <c r="E641" s="115"/>
      <c r="F641" s="11"/>
      <c r="G641" s="11"/>
    </row>
    <row r="642">
      <c r="C642" s="115"/>
      <c r="D642" s="115"/>
      <c r="E642" s="115"/>
      <c r="F642" s="11"/>
      <c r="G642" s="11"/>
    </row>
    <row r="643">
      <c r="C643" s="115"/>
      <c r="D643" s="115"/>
      <c r="E643" s="115"/>
      <c r="F643" s="11"/>
      <c r="G643" s="11"/>
    </row>
    <row r="644">
      <c r="C644" s="115"/>
      <c r="D644" s="115"/>
      <c r="E644" s="115"/>
      <c r="F644" s="11"/>
      <c r="G644" s="11"/>
    </row>
    <row r="645">
      <c r="C645" s="115"/>
      <c r="D645" s="115"/>
      <c r="E645" s="115"/>
      <c r="F645" s="11"/>
      <c r="G645" s="11"/>
    </row>
    <row r="646">
      <c r="C646" s="115"/>
      <c r="D646" s="115"/>
      <c r="E646" s="115"/>
      <c r="F646" s="11"/>
      <c r="G646" s="11"/>
    </row>
    <row r="647">
      <c r="C647" s="115"/>
      <c r="D647" s="115"/>
      <c r="E647" s="115"/>
      <c r="F647" s="11"/>
      <c r="G647" s="11"/>
    </row>
    <row r="648">
      <c r="C648" s="115"/>
      <c r="D648" s="115"/>
      <c r="E648" s="115"/>
      <c r="F648" s="11"/>
      <c r="G648" s="11"/>
    </row>
    <row r="649">
      <c r="C649" s="115"/>
      <c r="D649" s="115"/>
      <c r="E649" s="115"/>
      <c r="F649" s="11"/>
      <c r="G649" s="11"/>
    </row>
    <row r="650">
      <c r="C650" s="115"/>
      <c r="D650" s="115"/>
      <c r="E650" s="115"/>
      <c r="F650" s="11"/>
      <c r="G650" s="11"/>
    </row>
    <row r="651">
      <c r="C651" s="115"/>
      <c r="D651" s="115"/>
      <c r="E651" s="115"/>
      <c r="F651" s="11"/>
      <c r="G651" s="11"/>
    </row>
    <row r="652">
      <c r="C652" s="115"/>
      <c r="D652" s="115"/>
      <c r="E652" s="115"/>
      <c r="F652" s="11"/>
      <c r="G652" s="11"/>
    </row>
    <row r="653">
      <c r="C653" s="115"/>
      <c r="D653" s="115"/>
      <c r="E653" s="115"/>
      <c r="F653" s="11"/>
      <c r="G653" s="11"/>
    </row>
    <row r="654">
      <c r="C654" s="115"/>
      <c r="D654" s="115"/>
      <c r="E654" s="115"/>
      <c r="F654" s="11"/>
      <c r="G654" s="11"/>
    </row>
    <row r="655">
      <c r="C655" s="115"/>
      <c r="D655" s="115"/>
      <c r="E655" s="115"/>
      <c r="F655" s="11"/>
      <c r="G655" s="11"/>
    </row>
    <row r="656">
      <c r="C656" s="115"/>
      <c r="D656" s="115"/>
      <c r="E656" s="115"/>
      <c r="F656" s="11"/>
      <c r="G656" s="11"/>
    </row>
    <row r="657">
      <c r="C657" s="115"/>
      <c r="D657" s="115"/>
      <c r="E657" s="115"/>
      <c r="F657" s="11"/>
      <c r="G657" s="11"/>
    </row>
    <row r="658">
      <c r="C658" s="115"/>
      <c r="D658" s="115"/>
      <c r="E658" s="115"/>
      <c r="F658" s="11"/>
      <c r="G658" s="11"/>
    </row>
    <row r="659">
      <c r="C659" s="115"/>
      <c r="D659" s="115"/>
      <c r="E659" s="115"/>
      <c r="F659" s="11"/>
      <c r="G659" s="11"/>
    </row>
    <row r="660">
      <c r="C660" s="115"/>
      <c r="D660" s="115"/>
      <c r="E660" s="115"/>
      <c r="F660" s="11"/>
      <c r="G660" s="11"/>
    </row>
    <row r="661">
      <c r="C661" s="115"/>
      <c r="D661" s="115"/>
      <c r="E661" s="115"/>
      <c r="F661" s="11"/>
      <c r="G661" s="11"/>
    </row>
    <row r="662">
      <c r="C662" s="115"/>
      <c r="D662" s="115"/>
      <c r="E662" s="115"/>
      <c r="F662" s="11"/>
      <c r="G662" s="11"/>
    </row>
    <row r="663">
      <c r="C663" s="115"/>
      <c r="D663" s="115"/>
      <c r="E663" s="115"/>
      <c r="F663" s="11"/>
      <c r="G663" s="11"/>
    </row>
    <row r="664">
      <c r="C664" s="115"/>
      <c r="D664" s="115"/>
      <c r="E664" s="115"/>
      <c r="F664" s="11"/>
      <c r="G664" s="11"/>
    </row>
    <row r="665">
      <c r="C665" s="115"/>
      <c r="D665" s="115"/>
      <c r="E665" s="115"/>
      <c r="F665" s="11"/>
      <c r="G665" s="11"/>
    </row>
    <row r="666">
      <c r="C666" s="115"/>
      <c r="D666" s="115"/>
      <c r="E666" s="115"/>
      <c r="F666" s="11"/>
      <c r="G666" s="11"/>
    </row>
    <row r="667">
      <c r="C667" s="115"/>
      <c r="D667" s="115"/>
      <c r="E667" s="115"/>
      <c r="F667" s="11"/>
      <c r="G667" s="11"/>
    </row>
    <row r="668">
      <c r="C668" s="115"/>
      <c r="D668" s="115"/>
      <c r="E668" s="115"/>
      <c r="F668" s="11"/>
      <c r="G668" s="11"/>
    </row>
    <row r="669">
      <c r="C669" s="115"/>
      <c r="D669" s="115"/>
      <c r="E669" s="115"/>
      <c r="F669" s="11"/>
      <c r="G669" s="11"/>
    </row>
    <row r="670">
      <c r="C670" s="115"/>
      <c r="D670" s="115"/>
      <c r="E670" s="115"/>
      <c r="F670" s="11"/>
      <c r="G670" s="11"/>
    </row>
    <row r="671">
      <c r="C671" s="115"/>
      <c r="D671" s="115"/>
      <c r="E671" s="115"/>
      <c r="F671" s="11"/>
      <c r="G671" s="11"/>
    </row>
    <row r="672">
      <c r="C672" s="115"/>
      <c r="D672" s="115"/>
      <c r="E672" s="115"/>
      <c r="F672" s="11"/>
      <c r="G672" s="11"/>
    </row>
    <row r="673">
      <c r="C673" s="115"/>
      <c r="D673" s="115"/>
      <c r="E673" s="115"/>
      <c r="F673" s="11"/>
      <c r="G673" s="11"/>
    </row>
    <row r="674">
      <c r="C674" s="115"/>
      <c r="D674" s="115"/>
      <c r="E674" s="115"/>
      <c r="F674" s="11"/>
      <c r="G674" s="11"/>
    </row>
    <row r="675">
      <c r="C675" s="115"/>
      <c r="D675" s="115"/>
      <c r="E675" s="115"/>
      <c r="F675" s="11"/>
      <c r="G675" s="11"/>
    </row>
    <row r="676">
      <c r="C676" s="115"/>
      <c r="D676" s="115"/>
      <c r="E676" s="115"/>
      <c r="F676" s="11"/>
      <c r="G676" s="11"/>
    </row>
    <row r="677">
      <c r="C677" s="115"/>
      <c r="D677" s="115"/>
      <c r="E677" s="115"/>
      <c r="F677" s="11"/>
      <c r="G677" s="11"/>
    </row>
    <row r="678">
      <c r="C678" s="115"/>
      <c r="D678" s="115"/>
      <c r="E678" s="115"/>
      <c r="F678" s="11"/>
      <c r="G678" s="11"/>
    </row>
    <row r="679">
      <c r="C679" s="115"/>
      <c r="D679" s="115"/>
      <c r="E679" s="115"/>
      <c r="F679" s="11"/>
      <c r="G679" s="11"/>
    </row>
    <row r="680">
      <c r="C680" s="115"/>
      <c r="D680" s="115"/>
      <c r="E680" s="115"/>
      <c r="F680" s="11"/>
      <c r="G680" s="11"/>
    </row>
    <row r="681">
      <c r="C681" s="115"/>
      <c r="D681" s="115"/>
      <c r="E681" s="115"/>
      <c r="F681" s="11"/>
      <c r="G681" s="11"/>
    </row>
    <row r="682">
      <c r="C682" s="115"/>
      <c r="D682" s="115"/>
      <c r="E682" s="115"/>
      <c r="F682" s="11"/>
      <c r="G682" s="11"/>
    </row>
    <row r="683">
      <c r="C683" s="115"/>
      <c r="D683" s="115"/>
      <c r="E683" s="115"/>
      <c r="F683" s="11"/>
      <c r="G683" s="11"/>
    </row>
    <row r="684">
      <c r="C684" s="115"/>
      <c r="D684" s="115"/>
      <c r="E684" s="115"/>
      <c r="F684" s="11"/>
      <c r="G684" s="11"/>
    </row>
    <row r="685">
      <c r="C685" s="115"/>
      <c r="D685" s="115"/>
      <c r="E685" s="115"/>
      <c r="F685" s="11"/>
      <c r="G685" s="11"/>
    </row>
    <row r="686">
      <c r="C686" s="115"/>
      <c r="D686" s="115"/>
      <c r="E686" s="115"/>
      <c r="F686" s="11"/>
      <c r="G686" s="11"/>
    </row>
    <row r="687">
      <c r="C687" s="115"/>
      <c r="D687" s="115"/>
      <c r="E687" s="115"/>
      <c r="F687" s="11"/>
      <c r="G687" s="11"/>
    </row>
    <row r="688">
      <c r="C688" s="115"/>
      <c r="D688" s="115"/>
      <c r="E688" s="115"/>
      <c r="F688" s="11"/>
      <c r="G688" s="11"/>
    </row>
    <row r="689">
      <c r="C689" s="115"/>
      <c r="D689" s="115"/>
      <c r="E689" s="115"/>
      <c r="F689" s="11"/>
      <c r="G689" s="11"/>
    </row>
    <row r="690">
      <c r="C690" s="115"/>
      <c r="D690" s="115"/>
      <c r="E690" s="115"/>
      <c r="F690" s="11"/>
      <c r="G690" s="11"/>
    </row>
    <row r="691">
      <c r="C691" s="115"/>
      <c r="D691" s="115"/>
      <c r="E691" s="115"/>
      <c r="F691" s="11"/>
      <c r="G691" s="11"/>
    </row>
    <row r="692">
      <c r="C692" s="115"/>
      <c r="D692" s="115"/>
      <c r="E692" s="115"/>
      <c r="F692" s="11"/>
      <c r="G692" s="11"/>
    </row>
    <row r="693">
      <c r="C693" s="115"/>
      <c r="D693" s="115"/>
      <c r="E693" s="115"/>
      <c r="F693" s="11"/>
      <c r="G693" s="11"/>
    </row>
    <row r="694">
      <c r="C694" s="115"/>
      <c r="D694" s="115"/>
      <c r="E694" s="115"/>
      <c r="F694" s="11"/>
      <c r="G694" s="11"/>
    </row>
    <row r="695">
      <c r="C695" s="115"/>
      <c r="D695" s="115"/>
      <c r="E695" s="115"/>
      <c r="F695" s="11"/>
      <c r="G695" s="11"/>
    </row>
    <row r="696">
      <c r="C696" s="115"/>
      <c r="D696" s="115"/>
      <c r="E696" s="115"/>
      <c r="F696" s="11"/>
      <c r="G696" s="11"/>
    </row>
    <row r="697">
      <c r="C697" s="115"/>
      <c r="D697" s="115"/>
      <c r="E697" s="115"/>
      <c r="F697" s="11"/>
      <c r="G697" s="11"/>
    </row>
    <row r="698">
      <c r="C698" s="115"/>
      <c r="D698" s="115"/>
      <c r="E698" s="115"/>
      <c r="F698" s="11"/>
      <c r="G698" s="11"/>
    </row>
    <row r="699">
      <c r="C699" s="115"/>
      <c r="D699" s="115"/>
      <c r="E699" s="115"/>
      <c r="F699" s="11"/>
      <c r="G699" s="11"/>
    </row>
    <row r="700">
      <c r="C700" s="115"/>
      <c r="D700" s="115"/>
      <c r="E700" s="115"/>
      <c r="F700" s="11"/>
      <c r="G700" s="11"/>
    </row>
    <row r="701">
      <c r="C701" s="115"/>
      <c r="D701" s="115"/>
      <c r="E701" s="115"/>
      <c r="F701" s="11"/>
      <c r="G701" s="11"/>
    </row>
    <row r="702">
      <c r="C702" s="115"/>
      <c r="D702" s="115"/>
      <c r="E702" s="115"/>
      <c r="F702" s="11"/>
      <c r="G702" s="11"/>
    </row>
    <row r="703">
      <c r="C703" s="115"/>
      <c r="D703" s="115"/>
      <c r="E703" s="115"/>
      <c r="F703" s="11"/>
      <c r="G703" s="11"/>
    </row>
    <row r="704">
      <c r="C704" s="115"/>
      <c r="D704" s="115"/>
      <c r="E704" s="115"/>
      <c r="F704" s="11"/>
      <c r="G704" s="11"/>
    </row>
    <row r="705">
      <c r="C705" s="115"/>
      <c r="D705" s="115"/>
      <c r="E705" s="115"/>
      <c r="F705" s="11"/>
      <c r="G705" s="11"/>
    </row>
    <row r="706">
      <c r="C706" s="115"/>
      <c r="D706" s="115"/>
      <c r="E706" s="115"/>
      <c r="F706" s="11"/>
      <c r="G706" s="11"/>
    </row>
    <row r="707">
      <c r="C707" s="115"/>
      <c r="D707" s="115"/>
      <c r="E707" s="115"/>
      <c r="F707" s="11"/>
      <c r="G707" s="11"/>
    </row>
    <row r="708">
      <c r="C708" s="115"/>
      <c r="D708" s="115"/>
      <c r="E708" s="115"/>
      <c r="F708" s="11"/>
      <c r="G708" s="11"/>
    </row>
    <row r="709">
      <c r="C709" s="115"/>
      <c r="D709" s="115"/>
      <c r="E709" s="115"/>
      <c r="F709" s="11"/>
      <c r="G709" s="11"/>
    </row>
    <row r="710">
      <c r="C710" s="115"/>
      <c r="D710" s="115"/>
      <c r="E710" s="115"/>
      <c r="F710" s="11"/>
      <c r="G710" s="11"/>
    </row>
    <row r="711">
      <c r="C711" s="115"/>
      <c r="D711" s="115"/>
      <c r="E711" s="115"/>
      <c r="F711" s="11"/>
      <c r="G711" s="11"/>
    </row>
    <row r="712">
      <c r="C712" s="115"/>
      <c r="D712" s="115"/>
      <c r="E712" s="115"/>
      <c r="F712" s="11"/>
      <c r="G712" s="11"/>
    </row>
    <row r="713">
      <c r="C713" s="115"/>
      <c r="D713" s="115"/>
      <c r="E713" s="115"/>
      <c r="F713" s="11"/>
      <c r="G713" s="11"/>
    </row>
    <row r="714">
      <c r="C714" s="115"/>
      <c r="D714" s="115"/>
      <c r="E714" s="115"/>
      <c r="F714" s="11"/>
      <c r="G714" s="11"/>
    </row>
    <row r="715">
      <c r="C715" s="115"/>
      <c r="D715" s="115"/>
      <c r="E715" s="115"/>
      <c r="F715" s="11"/>
      <c r="G715" s="11"/>
    </row>
    <row r="716">
      <c r="C716" s="115"/>
      <c r="D716" s="115"/>
      <c r="E716" s="115"/>
      <c r="F716" s="11"/>
      <c r="G716" s="11"/>
    </row>
    <row r="717">
      <c r="C717" s="115"/>
      <c r="D717" s="115"/>
      <c r="E717" s="115"/>
      <c r="F717" s="11"/>
      <c r="G717" s="11"/>
    </row>
    <row r="718">
      <c r="C718" s="115"/>
      <c r="D718" s="115"/>
      <c r="E718" s="115"/>
      <c r="F718" s="11"/>
      <c r="G718" s="11"/>
    </row>
    <row r="719">
      <c r="C719" s="115"/>
      <c r="D719" s="115"/>
      <c r="E719" s="115"/>
      <c r="F719" s="11"/>
      <c r="G719" s="11"/>
    </row>
    <row r="720">
      <c r="C720" s="115"/>
      <c r="D720" s="115"/>
      <c r="E720" s="115"/>
      <c r="F720" s="11"/>
      <c r="G720" s="11"/>
    </row>
    <row r="721">
      <c r="C721" s="115"/>
      <c r="D721" s="115"/>
      <c r="E721" s="115"/>
      <c r="F721" s="11"/>
      <c r="G721" s="11"/>
    </row>
    <row r="722">
      <c r="C722" s="115"/>
      <c r="D722" s="115"/>
      <c r="E722" s="115"/>
      <c r="F722" s="11"/>
      <c r="G722" s="11"/>
    </row>
    <row r="723">
      <c r="C723" s="115"/>
      <c r="D723" s="115"/>
      <c r="E723" s="115"/>
      <c r="F723" s="11"/>
      <c r="G723" s="11"/>
    </row>
    <row r="724">
      <c r="C724" s="115"/>
      <c r="D724" s="115"/>
      <c r="E724" s="115"/>
      <c r="F724" s="11"/>
      <c r="G724" s="11"/>
    </row>
    <row r="725">
      <c r="C725" s="115"/>
      <c r="D725" s="115"/>
      <c r="E725" s="115"/>
      <c r="F725" s="11"/>
      <c r="G725" s="11"/>
    </row>
    <row r="726">
      <c r="C726" s="115"/>
      <c r="D726" s="115"/>
      <c r="E726" s="115"/>
      <c r="F726" s="11"/>
      <c r="G726" s="11"/>
    </row>
    <row r="727">
      <c r="C727" s="115"/>
      <c r="D727" s="115"/>
      <c r="E727" s="115"/>
      <c r="F727" s="11"/>
      <c r="G727" s="11"/>
    </row>
    <row r="728">
      <c r="C728" s="115"/>
      <c r="D728" s="115"/>
      <c r="E728" s="115"/>
      <c r="F728" s="11"/>
      <c r="G728" s="11"/>
    </row>
    <row r="729">
      <c r="C729" s="115"/>
      <c r="D729" s="115"/>
      <c r="E729" s="115"/>
      <c r="F729" s="11"/>
      <c r="G729" s="11"/>
    </row>
    <row r="730">
      <c r="C730" s="115"/>
      <c r="D730" s="115"/>
      <c r="E730" s="115"/>
      <c r="F730" s="11"/>
      <c r="G730" s="11"/>
    </row>
    <row r="731">
      <c r="C731" s="115"/>
      <c r="D731" s="115"/>
      <c r="E731" s="115"/>
      <c r="F731" s="11"/>
      <c r="G731" s="11"/>
    </row>
    <row r="732">
      <c r="C732" s="115"/>
      <c r="D732" s="115"/>
      <c r="E732" s="115"/>
      <c r="F732" s="11"/>
      <c r="G732" s="11"/>
    </row>
    <row r="733">
      <c r="C733" s="115"/>
      <c r="D733" s="115"/>
      <c r="E733" s="115"/>
      <c r="F733" s="11"/>
      <c r="G733" s="11"/>
    </row>
    <row r="734">
      <c r="C734" s="115"/>
      <c r="D734" s="115"/>
      <c r="E734" s="115"/>
      <c r="F734" s="11"/>
      <c r="G734" s="11"/>
    </row>
    <row r="735">
      <c r="C735" s="115"/>
      <c r="D735" s="115"/>
      <c r="E735" s="115"/>
      <c r="F735" s="11"/>
      <c r="G735" s="11"/>
    </row>
    <row r="736">
      <c r="C736" s="115"/>
      <c r="D736" s="115"/>
      <c r="E736" s="115"/>
      <c r="F736" s="11"/>
      <c r="G736" s="11"/>
    </row>
    <row r="737">
      <c r="C737" s="115"/>
      <c r="D737" s="115"/>
      <c r="E737" s="115"/>
      <c r="F737" s="11"/>
      <c r="G737" s="11"/>
    </row>
    <row r="738">
      <c r="C738" s="115"/>
      <c r="D738" s="115"/>
      <c r="E738" s="115"/>
      <c r="F738" s="11"/>
      <c r="G738" s="11"/>
    </row>
    <row r="739">
      <c r="C739" s="115"/>
      <c r="D739" s="115"/>
      <c r="E739" s="115"/>
      <c r="F739" s="11"/>
      <c r="G739" s="11"/>
    </row>
    <row r="740">
      <c r="C740" s="115"/>
      <c r="D740" s="115"/>
      <c r="E740" s="115"/>
      <c r="F740" s="11"/>
      <c r="G740" s="11"/>
    </row>
    <row r="741">
      <c r="C741" s="115"/>
      <c r="D741" s="115"/>
      <c r="E741" s="115"/>
      <c r="F741" s="11"/>
      <c r="G741" s="11"/>
    </row>
    <row r="742">
      <c r="C742" s="115"/>
      <c r="D742" s="115"/>
      <c r="E742" s="115"/>
      <c r="F742" s="11"/>
      <c r="G742" s="11"/>
    </row>
    <row r="743">
      <c r="C743" s="115"/>
      <c r="D743" s="115"/>
      <c r="E743" s="115"/>
      <c r="F743" s="11"/>
      <c r="G743" s="11"/>
    </row>
    <row r="744">
      <c r="C744" s="115"/>
      <c r="D744" s="115"/>
      <c r="E744" s="115"/>
      <c r="F744" s="11"/>
      <c r="G744" s="11"/>
    </row>
    <row r="745">
      <c r="C745" s="115"/>
      <c r="D745" s="115"/>
      <c r="E745" s="115"/>
      <c r="F745" s="11"/>
      <c r="G745" s="11"/>
    </row>
    <row r="746">
      <c r="C746" s="115"/>
      <c r="D746" s="115"/>
      <c r="E746" s="115"/>
      <c r="F746" s="11"/>
      <c r="G746" s="11"/>
    </row>
    <row r="747">
      <c r="C747" s="115"/>
      <c r="D747" s="115"/>
      <c r="E747" s="115"/>
      <c r="F747" s="11"/>
      <c r="G747" s="11"/>
    </row>
    <row r="748">
      <c r="C748" s="115"/>
      <c r="D748" s="115"/>
      <c r="E748" s="115"/>
      <c r="F748" s="11"/>
      <c r="G748" s="11"/>
    </row>
    <row r="749">
      <c r="C749" s="115"/>
      <c r="D749" s="115"/>
      <c r="E749" s="115"/>
      <c r="F749" s="11"/>
      <c r="G749" s="11"/>
    </row>
    <row r="750">
      <c r="C750" s="115"/>
      <c r="D750" s="115"/>
      <c r="E750" s="115"/>
      <c r="F750" s="11"/>
      <c r="G750" s="11"/>
    </row>
    <row r="751">
      <c r="C751" s="115"/>
      <c r="D751" s="115"/>
      <c r="E751" s="115"/>
      <c r="F751" s="11"/>
      <c r="G751" s="11"/>
    </row>
    <row r="752">
      <c r="C752" s="115"/>
      <c r="D752" s="115"/>
      <c r="E752" s="115"/>
      <c r="F752" s="11"/>
      <c r="G752" s="11"/>
    </row>
    <row r="753">
      <c r="C753" s="115"/>
      <c r="D753" s="115"/>
      <c r="E753" s="115"/>
      <c r="F753" s="11"/>
      <c r="G753" s="11"/>
    </row>
    <row r="754">
      <c r="C754" s="115"/>
      <c r="D754" s="115"/>
      <c r="E754" s="115"/>
      <c r="F754" s="11"/>
      <c r="G754" s="11"/>
    </row>
    <row r="755">
      <c r="C755" s="115"/>
      <c r="D755" s="115"/>
      <c r="E755" s="115"/>
      <c r="F755" s="11"/>
      <c r="G755" s="11"/>
    </row>
    <row r="756">
      <c r="C756" s="115"/>
      <c r="D756" s="115"/>
      <c r="E756" s="115"/>
      <c r="F756" s="11"/>
      <c r="G756" s="11"/>
    </row>
    <row r="757">
      <c r="C757" s="115"/>
      <c r="D757" s="115"/>
      <c r="E757" s="115"/>
      <c r="F757" s="11"/>
      <c r="G757" s="11"/>
    </row>
    <row r="758">
      <c r="C758" s="115"/>
      <c r="D758" s="115"/>
      <c r="E758" s="115"/>
      <c r="F758" s="11"/>
      <c r="G758" s="11"/>
    </row>
    <row r="759">
      <c r="C759" s="115"/>
      <c r="D759" s="115"/>
      <c r="E759" s="115"/>
      <c r="F759" s="11"/>
      <c r="G759" s="11"/>
    </row>
    <row r="760">
      <c r="C760" s="115"/>
      <c r="D760" s="115"/>
      <c r="E760" s="115"/>
      <c r="F760" s="11"/>
      <c r="G760" s="11"/>
    </row>
    <row r="761">
      <c r="C761" s="115"/>
      <c r="D761" s="115"/>
      <c r="E761" s="115"/>
      <c r="F761" s="11"/>
      <c r="G761" s="11"/>
    </row>
    <row r="762">
      <c r="C762" s="115"/>
      <c r="D762" s="115"/>
      <c r="E762" s="115"/>
      <c r="F762" s="11"/>
      <c r="G762" s="11"/>
    </row>
    <row r="763">
      <c r="C763" s="115"/>
      <c r="D763" s="115"/>
      <c r="E763" s="115"/>
      <c r="F763" s="11"/>
      <c r="G763" s="11"/>
    </row>
    <row r="764">
      <c r="C764" s="115"/>
      <c r="D764" s="115"/>
      <c r="E764" s="115"/>
      <c r="F764" s="11"/>
      <c r="G764" s="11"/>
    </row>
    <row r="765">
      <c r="C765" s="115"/>
      <c r="D765" s="115"/>
      <c r="E765" s="115"/>
      <c r="F765" s="11"/>
      <c r="G765" s="11"/>
    </row>
    <row r="766">
      <c r="C766" s="115"/>
      <c r="D766" s="115"/>
      <c r="E766" s="115"/>
      <c r="F766" s="11"/>
      <c r="G766" s="11"/>
    </row>
    <row r="767">
      <c r="C767" s="115"/>
      <c r="D767" s="115"/>
      <c r="E767" s="115"/>
      <c r="F767" s="11"/>
      <c r="G767" s="11"/>
    </row>
    <row r="768">
      <c r="C768" s="115"/>
      <c r="D768" s="115"/>
      <c r="E768" s="115"/>
      <c r="F768" s="11"/>
      <c r="G768" s="11"/>
    </row>
    <row r="769">
      <c r="C769" s="115"/>
      <c r="D769" s="115"/>
      <c r="E769" s="115"/>
      <c r="F769" s="11"/>
      <c r="G769" s="11"/>
    </row>
    <row r="770">
      <c r="C770" s="115"/>
      <c r="D770" s="115"/>
      <c r="E770" s="115"/>
      <c r="F770" s="11"/>
      <c r="G770" s="11"/>
    </row>
    <row r="771">
      <c r="C771" s="115"/>
      <c r="D771" s="115"/>
      <c r="E771" s="115"/>
      <c r="F771" s="11"/>
      <c r="G771" s="11"/>
    </row>
    <row r="772">
      <c r="C772" s="115"/>
      <c r="D772" s="115"/>
      <c r="E772" s="115"/>
      <c r="F772" s="11"/>
      <c r="G772" s="11"/>
    </row>
    <row r="773">
      <c r="C773" s="115"/>
      <c r="D773" s="115"/>
      <c r="E773" s="115"/>
      <c r="F773" s="11"/>
      <c r="G773" s="11"/>
    </row>
    <row r="774">
      <c r="C774" s="115"/>
      <c r="D774" s="115"/>
      <c r="E774" s="115"/>
      <c r="F774" s="11"/>
      <c r="G774" s="11"/>
    </row>
    <row r="775">
      <c r="C775" s="115"/>
      <c r="D775" s="115"/>
      <c r="E775" s="115"/>
      <c r="F775" s="11"/>
      <c r="G775" s="11"/>
    </row>
    <row r="776">
      <c r="C776" s="115"/>
      <c r="D776" s="115"/>
      <c r="E776" s="115"/>
      <c r="F776" s="11"/>
      <c r="G776" s="11"/>
    </row>
    <row r="777">
      <c r="C777" s="115"/>
      <c r="D777" s="115"/>
      <c r="E777" s="115"/>
      <c r="F777" s="11"/>
      <c r="G777" s="11"/>
    </row>
    <row r="778">
      <c r="C778" s="115"/>
      <c r="D778" s="115"/>
      <c r="E778" s="115"/>
      <c r="F778" s="11"/>
      <c r="G778" s="11"/>
    </row>
    <row r="779">
      <c r="C779" s="115"/>
      <c r="D779" s="115"/>
      <c r="E779" s="115"/>
      <c r="F779" s="11"/>
      <c r="G779" s="11"/>
    </row>
    <row r="780">
      <c r="C780" s="115"/>
      <c r="D780" s="115"/>
      <c r="E780" s="115"/>
      <c r="F780" s="11"/>
      <c r="G780" s="11"/>
    </row>
    <row r="781">
      <c r="C781" s="115"/>
      <c r="D781" s="115"/>
      <c r="E781" s="115"/>
      <c r="F781" s="11"/>
      <c r="G781" s="11"/>
    </row>
    <row r="782">
      <c r="C782" s="115"/>
      <c r="D782" s="115"/>
      <c r="E782" s="115"/>
      <c r="F782" s="11"/>
      <c r="G782" s="11"/>
    </row>
    <row r="783">
      <c r="C783" s="115"/>
      <c r="D783" s="115"/>
      <c r="E783" s="115"/>
      <c r="F783" s="11"/>
      <c r="G783" s="11"/>
    </row>
    <row r="784">
      <c r="C784" s="115"/>
      <c r="D784" s="115"/>
      <c r="E784" s="115"/>
      <c r="F784" s="11"/>
      <c r="G784" s="11"/>
    </row>
    <row r="785">
      <c r="C785" s="115"/>
      <c r="D785" s="115"/>
      <c r="E785" s="115"/>
      <c r="F785" s="11"/>
      <c r="G785" s="11"/>
    </row>
    <row r="786">
      <c r="C786" s="115"/>
      <c r="D786" s="115"/>
      <c r="E786" s="115"/>
      <c r="F786" s="11"/>
      <c r="G786" s="11"/>
    </row>
    <row r="787">
      <c r="C787" s="115"/>
      <c r="D787" s="115"/>
      <c r="E787" s="115"/>
      <c r="F787" s="11"/>
      <c r="G787" s="11"/>
    </row>
    <row r="788">
      <c r="C788" s="115"/>
      <c r="D788" s="115"/>
      <c r="E788" s="115"/>
      <c r="F788" s="11"/>
      <c r="G788" s="11"/>
    </row>
    <row r="789">
      <c r="C789" s="115"/>
      <c r="D789" s="115"/>
      <c r="E789" s="115"/>
      <c r="F789" s="11"/>
      <c r="G789" s="11"/>
    </row>
    <row r="790">
      <c r="C790" s="115"/>
      <c r="D790" s="115"/>
      <c r="E790" s="115"/>
      <c r="F790" s="11"/>
      <c r="G790" s="11"/>
    </row>
    <row r="791">
      <c r="C791" s="115"/>
      <c r="D791" s="115"/>
      <c r="E791" s="115"/>
      <c r="F791" s="11"/>
      <c r="G791" s="11"/>
    </row>
    <row r="792">
      <c r="C792" s="115"/>
      <c r="D792" s="115"/>
      <c r="E792" s="115"/>
      <c r="F792" s="11"/>
      <c r="G792" s="11"/>
    </row>
    <row r="793">
      <c r="C793" s="115"/>
      <c r="D793" s="115"/>
      <c r="E793" s="115"/>
      <c r="F793" s="11"/>
      <c r="G793" s="11"/>
    </row>
    <row r="794">
      <c r="C794" s="115"/>
      <c r="D794" s="115"/>
      <c r="E794" s="115"/>
      <c r="F794" s="11"/>
      <c r="G794" s="11"/>
    </row>
    <row r="795">
      <c r="C795" s="115"/>
      <c r="D795" s="115"/>
      <c r="E795" s="115"/>
      <c r="F795" s="11"/>
      <c r="G795" s="11"/>
    </row>
    <row r="796">
      <c r="C796" s="115"/>
      <c r="D796" s="115"/>
      <c r="E796" s="115"/>
      <c r="F796" s="11"/>
      <c r="G796" s="11"/>
    </row>
    <row r="797">
      <c r="C797" s="115"/>
      <c r="D797" s="115"/>
      <c r="E797" s="115"/>
      <c r="F797" s="11"/>
      <c r="G797" s="11"/>
    </row>
    <row r="798">
      <c r="C798" s="115"/>
      <c r="D798" s="115"/>
      <c r="E798" s="115"/>
      <c r="F798" s="11"/>
      <c r="G798" s="11"/>
    </row>
    <row r="799">
      <c r="C799" s="115"/>
      <c r="D799" s="115"/>
      <c r="E799" s="115"/>
      <c r="F799" s="11"/>
      <c r="G799" s="11"/>
    </row>
    <row r="800">
      <c r="C800" s="115"/>
      <c r="D800" s="115"/>
      <c r="E800" s="115"/>
      <c r="F800" s="11"/>
      <c r="G800" s="11"/>
    </row>
    <row r="801">
      <c r="C801" s="115"/>
      <c r="D801" s="115"/>
      <c r="E801" s="115"/>
      <c r="F801" s="11"/>
      <c r="G801" s="11"/>
    </row>
    <row r="802">
      <c r="C802" s="115"/>
      <c r="D802" s="115"/>
      <c r="E802" s="115"/>
      <c r="F802" s="11"/>
      <c r="G802" s="11"/>
    </row>
    <row r="803">
      <c r="C803" s="115"/>
      <c r="D803" s="115"/>
      <c r="E803" s="115"/>
      <c r="F803" s="11"/>
      <c r="G803" s="11"/>
    </row>
    <row r="804">
      <c r="C804" s="115"/>
      <c r="D804" s="115"/>
      <c r="E804" s="115"/>
      <c r="F804" s="11"/>
      <c r="G804" s="11"/>
    </row>
    <row r="805">
      <c r="C805" s="115"/>
      <c r="D805" s="115"/>
      <c r="E805" s="115"/>
      <c r="F805" s="11"/>
      <c r="G805" s="11"/>
    </row>
    <row r="806">
      <c r="C806" s="115"/>
      <c r="D806" s="115"/>
      <c r="E806" s="115"/>
      <c r="F806" s="11"/>
      <c r="G806" s="11"/>
    </row>
    <row r="807">
      <c r="C807" s="115"/>
      <c r="D807" s="115"/>
      <c r="E807" s="115"/>
      <c r="F807" s="11"/>
      <c r="G807" s="11"/>
    </row>
    <row r="808">
      <c r="C808" s="115"/>
      <c r="D808" s="115"/>
      <c r="E808" s="115"/>
      <c r="F808" s="11"/>
      <c r="G808" s="11"/>
    </row>
    <row r="809">
      <c r="C809" s="115"/>
      <c r="D809" s="115"/>
      <c r="E809" s="115"/>
      <c r="F809" s="11"/>
      <c r="G809" s="11"/>
    </row>
    <row r="810">
      <c r="C810" s="115"/>
      <c r="D810" s="115"/>
      <c r="E810" s="115"/>
      <c r="F810" s="11"/>
      <c r="G810" s="11"/>
    </row>
    <row r="811">
      <c r="C811" s="115"/>
      <c r="D811" s="115"/>
      <c r="E811" s="115"/>
      <c r="F811" s="11"/>
      <c r="G811" s="11"/>
    </row>
    <row r="812">
      <c r="C812" s="115"/>
      <c r="D812" s="115"/>
      <c r="E812" s="115"/>
      <c r="F812" s="11"/>
      <c r="G812" s="11"/>
    </row>
    <row r="813">
      <c r="C813" s="115"/>
      <c r="D813" s="115"/>
      <c r="E813" s="115"/>
      <c r="F813" s="11"/>
      <c r="G813" s="11"/>
    </row>
    <row r="814">
      <c r="C814" s="115"/>
      <c r="D814" s="115"/>
      <c r="E814" s="115"/>
      <c r="F814" s="11"/>
      <c r="G814" s="11"/>
    </row>
    <row r="815">
      <c r="C815" s="115"/>
      <c r="D815" s="115"/>
      <c r="E815" s="115"/>
      <c r="F815" s="11"/>
      <c r="G815" s="11"/>
    </row>
    <row r="816">
      <c r="C816" s="115"/>
      <c r="D816" s="115"/>
      <c r="E816" s="115"/>
      <c r="F816" s="11"/>
      <c r="G816" s="11"/>
    </row>
    <row r="817">
      <c r="C817" s="115"/>
      <c r="D817" s="115"/>
      <c r="E817" s="115"/>
      <c r="F817" s="11"/>
      <c r="G817" s="11"/>
    </row>
    <row r="818">
      <c r="C818" s="115"/>
      <c r="D818" s="115"/>
      <c r="E818" s="115"/>
      <c r="F818" s="11"/>
      <c r="G818" s="11"/>
    </row>
    <row r="819">
      <c r="C819" s="115"/>
      <c r="D819" s="115"/>
      <c r="E819" s="115"/>
      <c r="F819" s="11"/>
      <c r="G819" s="11"/>
    </row>
    <row r="820">
      <c r="C820" s="115"/>
      <c r="D820" s="115"/>
      <c r="E820" s="115"/>
      <c r="F820" s="11"/>
      <c r="G820" s="11"/>
    </row>
    <row r="821">
      <c r="C821" s="115"/>
      <c r="D821" s="115"/>
      <c r="E821" s="115"/>
      <c r="F821" s="11"/>
      <c r="G821" s="11"/>
    </row>
    <row r="822">
      <c r="C822" s="115"/>
      <c r="D822" s="115"/>
      <c r="E822" s="115"/>
      <c r="F822" s="11"/>
      <c r="G822" s="11"/>
    </row>
    <row r="823">
      <c r="C823" s="115"/>
      <c r="D823" s="115"/>
      <c r="E823" s="115"/>
      <c r="F823" s="11"/>
      <c r="G823" s="11"/>
    </row>
    <row r="824">
      <c r="C824" s="115"/>
      <c r="D824" s="115"/>
      <c r="E824" s="115"/>
      <c r="F824" s="11"/>
      <c r="G824" s="11"/>
    </row>
    <row r="825">
      <c r="C825" s="115"/>
      <c r="D825" s="115"/>
      <c r="E825" s="115"/>
      <c r="F825" s="11"/>
      <c r="G825" s="11"/>
    </row>
    <row r="826">
      <c r="C826" s="115"/>
      <c r="D826" s="115"/>
      <c r="E826" s="115"/>
      <c r="F826" s="11"/>
      <c r="G826" s="11"/>
    </row>
    <row r="827">
      <c r="C827" s="115"/>
      <c r="D827" s="115"/>
      <c r="E827" s="115"/>
      <c r="F827" s="11"/>
      <c r="G827" s="11"/>
    </row>
    <row r="828">
      <c r="C828" s="115"/>
      <c r="D828" s="115"/>
      <c r="E828" s="115"/>
      <c r="F828" s="11"/>
      <c r="G828" s="11"/>
    </row>
    <row r="829">
      <c r="C829" s="115"/>
      <c r="D829" s="115"/>
      <c r="E829" s="115"/>
      <c r="F829" s="11"/>
      <c r="G829" s="11"/>
    </row>
    <row r="830">
      <c r="C830" s="115"/>
      <c r="D830" s="115"/>
      <c r="E830" s="115"/>
      <c r="F830" s="11"/>
      <c r="G830" s="11"/>
    </row>
    <row r="831">
      <c r="C831" s="115"/>
      <c r="D831" s="115"/>
      <c r="E831" s="115"/>
      <c r="F831" s="11"/>
      <c r="G831" s="11"/>
    </row>
    <row r="832">
      <c r="C832" s="115"/>
      <c r="D832" s="115"/>
      <c r="E832" s="115"/>
      <c r="F832" s="11"/>
      <c r="G832" s="11"/>
    </row>
    <row r="833">
      <c r="C833" s="115"/>
      <c r="D833" s="115"/>
      <c r="E833" s="115"/>
      <c r="F833" s="11"/>
      <c r="G833" s="11"/>
    </row>
    <row r="834">
      <c r="C834" s="115"/>
      <c r="D834" s="115"/>
      <c r="E834" s="115"/>
      <c r="F834" s="11"/>
      <c r="G834" s="11"/>
    </row>
    <row r="835">
      <c r="C835" s="115"/>
      <c r="D835" s="115"/>
      <c r="E835" s="115"/>
      <c r="F835" s="11"/>
      <c r="G835" s="11"/>
    </row>
    <row r="836">
      <c r="C836" s="115"/>
      <c r="D836" s="115"/>
      <c r="E836" s="115"/>
      <c r="F836" s="11"/>
      <c r="G836" s="11"/>
    </row>
    <row r="837">
      <c r="C837" s="115"/>
      <c r="D837" s="115"/>
      <c r="E837" s="115"/>
      <c r="F837" s="11"/>
      <c r="G837" s="11"/>
    </row>
    <row r="838">
      <c r="C838" s="115"/>
      <c r="D838" s="115"/>
      <c r="E838" s="115"/>
      <c r="F838" s="11"/>
      <c r="G838" s="11"/>
    </row>
    <row r="839">
      <c r="C839" s="115"/>
      <c r="D839" s="115"/>
      <c r="E839" s="115"/>
      <c r="F839" s="11"/>
      <c r="G839" s="11"/>
    </row>
    <row r="840">
      <c r="C840" s="115"/>
      <c r="D840" s="115"/>
      <c r="E840" s="115"/>
      <c r="F840" s="11"/>
      <c r="G840" s="11"/>
    </row>
    <row r="841">
      <c r="C841" s="115"/>
      <c r="D841" s="115"/>
      <c r="E841" s="115"/>
      <c r="F841" s="11"/>
      <c r="G841" s="11"/>
    </row>
    <row r="842">
      <c r="C842" s="115"/>
      <c r="D842" s="115"/>
      <c r="E842" s="115"/>
      <c r="F842" s="11"/>
      <c r="G842" s="11"/>
    </row>
    <row r="843">
      <c r="C843" s="115"/>
      <c r="D843" s="115"/>
      <c r="E843" s="115"/>
      <c r="F843" s="11"/>
      <c r="G843" s="11"/>
    </row>
    <row r="844">
      <c r="C844" s="115"/>
      <c r="D844" s="115"/>
      <c r="E844" s="115"/>
      <c r="F844" s="11"/>
      <c r="G844" s="11"/>
    </row>
    <row r="845">
      <c r="C845" s="115"/>
      <c r="D845" s="115"/>
      <c r="E845" s="115"/>
      <c r="F845" s="11"/>
      <c r="G845" s="11"/>
    </row>
    <row r="846">
      <c r="C846" s="115"/>
      <c r="D846" s="115"/>
      <c r="E846" s="115"/>
      <c r="F846" s="11"/>
      <c r="G846" s="11"/>
    </row>
    <row r="847">
      <c r="C847" s="115"/>
      <c r="D847" s="115"/>
      <c r="E847" s="115"/>
      <c r="F847" s="11"/>
      <c r="G847" s="11"/>
    </row>
    <row r="848">
      <c r="C848" s="115"/>
      <c r="D848" s="115"/>
      <c r="E848" s="115"/>
      <c r="F848" s="11"/>
      <c r="G848" s="11"/>
    </row>
    <row r="849">
      <c r="C849" s="115"/>
      <c r="D849" s="115"/>
      <c r="E849" s="115"/>
      <c r="F849" s="11"/>
      <c r="G849" s="11"/>
    </row>
    <row r="850">
      <c r="C850" s="115"/>
      <c r="D850" s="115"/>
      <c r="E850" s="115"/>
      <c r="F850" s="11"/>
      <c r="G850" s="11"/>
    </row>
    <row r="851">
      <c r="C851" s="115"/>
      <c r="D851" s="115"/>
      <c r="E851" s="115"/>
      <c r="F851" s="11"/>
      <c r="G851" s="11"/>
    </row>
    <row r="852">
      <c r="C852" s="115"/>
      <c r="D852" s="115"/>
      <c r="E852" s="115"/>
      <c r="F852" s="11"/>
      <c r="G852" s="11"/>
    </row>
    <row r="853">
      <c r="C853" s="115"/>
      <c r="D853" s="115"/>
      <c r="E853" s="115"/>
      <c r="F853" s="11"/>
      <c r="G853" s="11"/>
    </row>
    <row r="854">
      <c r="C854" s="115"/>
      <c r="D854" s="115"/>
      <c r="E854" s="115"/>
      <c r="F854" s="11"/>
      <c r="G854" s="11"/>
    </row>
    <row r="855">
      <c r="C855" s="115"/>
      <c r="D855" s="115"/>
      <c r="E855" s="115"/>
      <c r="F855" s="11"/>
      <c r="G855" s="11"/>
    </row>
    <row r="856">
      <c r="C856" s="115"/>
      <c r="D856" s="115"/>
      <c r="E856" s="115"/>
      <c r="F856" s="11"/>
      <c r="G856" s="11"/>
    </row>
    <row r="857">
      <c r="C857" s="115"/>
      <c r="D857" s="115"/>
      <c r="E857" s="115"/>
      <c r="F857" s="11"/>
      <c r="G857" s="11"/>
    </row>
    <row r="858">
      <c r="C858" s="115"/>
      <c r="D858" s="115"/>
      <c r="E858" s="115"/>
      <c r="F858" s="11"/>
      <c r="G858" s="11"/>
    </row>
    <row r="859">
      <c r="C859" s="115"/>
      <c r="D859" s="115"/>
      <c r="E859" s="115"/>
      <c r="F859" s="11"/>
      <c r="G859" s="11"/>
    </row>
    <row r="860">
      <c r="C860" s="115"/>
      <c r="D860" s="115"/>
      <c r="E860" s="115"/>
      <c r="F860" s="11"/>
      <c r="G860" s="11"/>
    </row>
    <row r="861">
      <c r="C861" s="115"/>
      <c r="D861" s="115"/>
      <c r="E861" s="115"/>
      <c r="F861" s="11"/>
      <c r="G861" s="11"/>
    </row>
    <row r="862">
      <c r="C862" s="115"/>
      <c r="D862" s="115"/>
      <c r="E862" s="115"/>
      <c r="F862" s="11"/>
      <c r="G862" s="11"/>
    </row>
    <row r="863">
      <c r="C863" s="115"/>
      <c r="D863" s="115"/>
      <c r="E863" s="115"/>
      <c r="F863" s="11"/>
      <c r="G863" s="11"/>
    </row>
    <row r="864">
      <c r="C864" s="115"/>
      <c r="D864" s="115"/>
      <c r="E864" s="115"/>
      <c r="F864" s="11"/>
      <c r="G864" s="11"/>
    </row>
    <row r="865">
      <c r="C865" s="115"/>
      <c r="D865" s="115"/>
      <c r="E865" s="115"/>
      <c r="F865" s="11"/>
      <c r="G865" s="11"/>
    </row>
    <row r="866">
      <c r="C866" s="115"/>
      <c r="D866" s="115"/>
      <c r="E866" s="115"/>
      <c r="F866" s="11"/>
      <c r="G866" s="11"/>
    </row>
    <row r="867">
      <c r="C867" s="115"/>
      <c r="D867" s="115"/>
      <c r="E867" s="115"/>
      <c r="F867" s="11"/>
      <c r="G867" s="11"/>
    </row>
    <row r="868">
      <c r="C868" s="115"/>
      <c r="D868" s="115"/>
      <c r="E868" s="115"/>
      <c r="F868" s="11"/>
      <c r="G868" s="11"/>
    </row>
    <row r="869">
      <c r="C869" s="115"/>
      <c r="D869" s="115"/>
      <c r="E869" s="115"/>
      <c r="F869" s="11"/>
      <c r="G869" s="11"/>
    </row>
    <row r="870">
      <c r="C870" s="115"/>
      <c r="D870" s="115"/>
      <c r="E870" s="115"/>
      <c r="F870" s="11"/>
      <c r="G870" s="11"/>
    </row>
    <row r="871">
      <c r="C871" s="115"/>
      <c r="D871" s="115"/>
      <c r="E871" s="115"/>
      <c r="F871" s="11"/>
      <c r="G871" s="11"/>
    </row>
    <row r="872">
      <c r="C872" s="115"/>
      <c r="D872" s="115"/>
      <c r="E872" s="115"/>
      <c r="F872" s="11"/>
      <c r="G872" s="11"/>
    </row>
    <row r="873">
      <c r="C873" s="115"/>
      <c r="D873" s="115"/>
      <c r="E873" s="115"/>
      <c r="F873" s="11"/>
      <c r="G873" s="11"/>
    </row>
    <row r="874">
      <c r="C874" s="115"/>
      <c r="D874" s="115"/>
      <c r="E874" s="115"/>
      <c r="F874" s="11"/>
      <c r="G874" s="11"/>
    </row>
    <row r="875">
      <c r="C875" s="115"/>
      <c r="D875" s="115"/>
      <c r="E875" s="115"/>
      <c r="F875" s="11"/>
      <c r="G875" s="11"/>
    </row>
    <row r="876">
      <c r="C876" s="115"/>
      <c r="D876" s="115"/>
      <c r="E876" s="115"/>
      <c r="F876" s="11"/>
      <c r="G876" s="11"/>
    </row>
    <row r="877">
      <c r="C877" s="115"/>
      <c r="D877" s="115"/>
      <c r="E877" s="115"/>
      <c r="F877" s="11"/>
      <c r="G877" s="11"/>
    </row>
    <row r="878">
      <c r="C878" s="115"/>
      <c r="D878" s="115"/>
      <c r="E878" s="115"/>
      <c r="F878" s="11"/>
      <c r="G878" s="11"/>
    </row>
    <row r="879">
      <c r="C879" s="115"/>
      <c r="D879" s="115"/>
      <c r="E879" s="115"/>
      <c r="F879" s="11"/>
      <c r="G879" s="11"/>
    </row>
    <row r="880">
      <c r="C880" s="115"/>
      <c r="D880" s="115"/>
      <c r="E880" s="115"/>
      <c r="F880" s="11"/>
      <c r="G880" s="11"/>
    </row>
    <row r="881">
      <c r="C881" s="115"/>
      <c r="D881" s="115"/>
      <c r="E881" s="115"/>
      <c r="F881" s="11"/>
      <c r="G881" s="11"/>
    </row>
    <row r="882">
      <c r="C882" s="115"/>
      <c r="D882" s="115"/>
      <c r="E882" s="115"/>
      <c r="F882" s="11"/>
      <c r="G882" s="11"/>
    </row>
    <row r="883">
      <c r="C883" s="115"/>
      <c r="D883" s="115"/>
      <c r="E883" s="115"/>
      <c r="F883" s="11"/>
      <c r="G883" s="11"/>
    </row>
    <row r="884">
      <c r="C884" s="115"/>
      <c r="D884" s="115"/>
      <c r="E884" s="115"/>
      <c r="F884" s="11"/>
      <c r="G884" s="11"/>
    </row>
    <row r="885">
      <c r="C885" s="115"/>
      <c r="D885" s="115"/>
      <c r="E885" s="115"/>
      <c r="F885" s="11"/>
      <c r="G885" s="11"/>
    </row>
    <row r="886">
      <c r="C886" s="115"/>
      <c r="D886" s="115"/>
      <c r="E886" s="115"/>
      <c r="F886" s="11"/>
      <c r="G886" s="11"/>
    </row>
    <row r="887">
      <c r="C887" s="115"/>
      <c r="D887" s="115"/>
      <c r="E887" s="115"/>
      <c r="F887" s="11"/>
      <c r="G887" s="11"/>
    </row>
    <row r="888">
      <c r="C888" s="115"/>
      <c r="D888" s="115"/>
      <c r="E888" s="115"/>
      <c r="F888" s="11"/>
      <c r="G888" s="11"/>
    </row>
    <row r="889">
      <c r="C889" s="115"/>
      <c r="D889" s="115"/>
      <c r="E889" s="115"/>
      <c r="F889" s="11"/>
      <c r="G889" s="11"/>
    </row>
    <row r="890">
      <c r="C890" s="115"/>
      <c r="D890" s="115"/>
      <c r="E890" s="115"/>
      <c r="F890" s="11"/>
      <c r="G890" s="11"/>
    </row>
    <row r="891">
      <c r="C891" s="115"/>
      <c r="D891" s="115"/>
      <c r="E891" s="115"/>
      <c r="F891" s="11"/>
      <c r="G891" s="11"/>
    </row>
    <row r="892">
      <c r="C892" s="115"/>
      <c r="D892" s="115"/>
      <c r="E892" s="115"/>
      <c r="F892" s="11"/>
      <c r="G892" s="11"/>
    </row>
    <row r="893">
      <c r="C893" s="115"/>
      <c r="D893" s="115"/>
      <c r="E893" s="115"/>
      <c r="F893" s="11"/>
      <c r="G893" s="11"/>
    </row>
    <row r="894">
      <c r="C894" s="115"/>
      <c r="D894" s="115"/>
      <c r="E894" s="115"/>
      <c r="F894" s="11"/>
      <c r="G894" s="11"/>
    </row>
    <row r="895">
      <c r="C895" s="115"/>
      <c r="D895" s="115"/>
      <c r="E895" s="115"/>
      <c r="F895" s="11"/>
      <c r="G895" s="11"/>
    </row>
    <row r="896">
      <c r="C896" s="115"/>
      <c r="D896" s="115"/>
      <c r="E896" s="115"/>
      <c r="F896" s="11"/>
      <c r="G896" s="11"/>
    </row>
    <row r="897">
      <c r="C897" s="115"/>
      <c r="D897" s="115"/>
      <c r="E897" s="115"/>
      <c r="F897" s="11"/>
      <c r="G897" s="11"/>
    </row>
    <row r="898">
      <c r="C898" s="115"/>
      <c r="D898" s="115"/>
      <c r="E898" s="115"/>
      <c r="F898" s="11"/>
      <c r="G898" s="11"/>
    </row>
    <row r="899">
      <c r="C899" s="115"/>
      <c r="D899" s="115"/>
      <c r="E899" s="115"/>
      <c r="F899" s="11"/>
      <c r="G899" s="11"/>
    </row>
    <row r="900">
      <c r="C900" s="115"/>
      <c r="D900" s="115"/>
      <c r="E900" s="115"/>
      <c r="F900" s="11"/>
      <c r="G900" s="11"/>
    </row>
    <row r="901">
      <c r="C901" s="115"/>
      <c r="D901" s="115"/>
      <c r="E901" s="115"/>
      <c r="F901" s="11"/>
      <c r="G901" s="11"/>
    </row>
    <row r="902">
      <c r="C902" s="115"/>
      <c r="D902" s="115"/>
      <c r="E902" s="115"/>
      <c r="F902" s="11"/>
      <c r="G902" s="11"/>
    </row>
    <row r="903">
      <c r="C903" s="115"/>
      <c r="D903" s="115"/>
      <c r="E903" s="115"/>
      <c r="F903" s="11"/>
      <c r="G903" s="11"/>
    </row>
    <row r="904">
      <c r="C904" s="115"/>
      <c r="D904" s="115"/>
      <c r="E904" s="115"/>
      <c r="F904" s="11"/>
      <c r="G904" s="11"/>
    </row>
    <row r="905">
      <c r="C905" s="115"/>
      <c r="D905" s="115"/>
      <c r="E905" s="115"/>
      <c r="F905" s="11"/>
      <c r="G905" s="11"/>
    </row>
    <row r="906">
      <c r="C906" s="115"/>
      <c r="D906" s="115"/>
      <c r="E906" s="115"/>
      <c r="F906" s="11"/>
      <c r="G906" s="11"/>
    </row>
    <row r="907">
      <c r="C907" s="115"/>
      <c r="D907" s="115"/>
      <c r="E907" s="115"/>
      <c r="F907" s="11"/>
      <c r="G907" s="11"/>
    </row>
    <row r="908">
      <c r="C908" s="115"/>
      <c r="D908" s="115"/>
      <c r="E908" s="115"/>
      <c r="F908" s="11"/>
      <c r="G908" s="11"/>
    </row>
    <row r="909">
      <c r="C909" s="115"/>
      <c r="D909" s="115"/>
      <c r="E909" s="115"/>
      <c r="F909" s="11"/>
      <c r="G909" s="11"/>
    </row>
    <row r="910">
      <c r="C910" s="115"/>
      <c r="D910" s="115"/>
      <c r="E910" s="115"/>
      <c r="F910" s="11"/>
      <c r="G910" s="11"/>
    </row>
    <row r="911">
      <c r="C911" s="115"/>
      <c r="D911" s="115"/>
      <c r="E911" s="115"/>
      <c r="F911" s="11"/>
      <c r="G911" s="11"/>
    </row>
    <row r="912">
      <c r="C912" s="115"/>
      <c r="D912" s="115"/>
      <c r="E912" s="115"/>
      <c r="F912" s="11"/>
      <c r="G912" s="11"/>
    </row>
    <row r="913">
      <c r="C913" s="115"/>
      <c r="D913" s="115"/>
      <c r="E913" s="115"/>
      <c r="F913" s="11"/>
      <c r="G913" s="11"/>
    </row>
    <row r="914">
      <c r="C914" s="115"/>
      <c r="D914" s="115"/>
      <c r="E914" s="115"/>
      <c r="F914" s="11"/>
      <c r="G914" s="11"/>
    </row>
    <row r="915">
      <c r="C915" s="115"/>
      <c r="D915" s="115"/>
      <c r="E915" s="115"/>
      <c r="F915" s="11"/>
      <c r="G915" s="11"/>
    </row>
    <row r="916">
      <c r="C916" s="115"/>
      <c r="D916" s="115"/>
      <c r="E916" s="115"/>
      <c r="F916" s="11"/>
      <c r="G916" s="11"/>
    </row>
    <row r="917">
      <c r="C917" s="115"/>
      <c r="D917" s="115"/>
      <c r="E917" s="115"/>
      <c r="F917" s="11"/>
      <c r="G917" s="11"/>
    </row>
    <row r="918">
      <c r="C918" s="115"/>
      <c r="D918" s="115"/>
      <c r="E918" s="115"/>
      <c r="F918" s="11"/>
      <c r="G918" s="11"/>
    </row>
    <row r="919">
      <c r="C919" s="115"/>
      <c r="D919" s="115"/>
      <c r="E919" s="115"/>
      <c r="F919" s="11"/>
      <c r="G919" s="11"/>
    </row>
    <row r="920">
      <c r="C920" s="115"/>
      <c r="D920" s="115"/>
      <c r="E920" s="115"/>
      <c r="F920" s="11"/>
      <c r="G920" s="11"/>
    </row>
    <row r="921">
      <c r="C921" s="115"/>
      <c r="D921" s="115"/>
      <c r="E921" s="115"/>
      <c r="F921" s="11"/>
      <c r="G921" s="11"/>
    </row>
    <row r="922">
      <c r="C922" s="115"/>
      <c r="D922" s="115"/>
      <c r="E922" s="115"/>
      <c r="F922" s="11"/>
      <c r="G922" s="11"/>
    </row>
    <row r="923">
      <c r="C923" s="115"/>
      <c r="D923" s="115"/>
      <c r="E923" s="115"/>
      <c r="F923" s="11"/>
      <c r="G923" s="11"/>
    </row>
    <row r="924">
      <c r="C924" s="115"/>
      <c r="D924" s="115"/>
      <c r="E924" s="115"/>
      <c r="F924" s="11"/>
      <c r="G924" s="11"/>
    </row>
    <row r="925">
      <c r="C925" s="115"/>
      <c r="D925" s="115"/>
      <c r="E925" s="115"/>
      <c r="F925" s="11"/>
      <c r="G925" s="11"/>
    </row>
    <row r="926">
      <c r="C926" s="115"/>
      <c r="D926" s="115"/>
      <c r="E926" s="115"/>
      <c r="F926" s="11"/>
      <c r="G926" s="11"/>
    </row>
    <row r="927">
      <c r="C927" s="115"/>
      <c r="D927" s="115"/>
      <c r="E927" s="115"/>
      <c r="F927" s="11"/>
      <c r="G927" s="11"/>
    </row>
    <row r="928">
      <c r="C928" s="115"/>
      <c r="D928" s="115"/>
      <c r="E928" s="115"/>
      <c r="F928" s="11"/>
      <c r="G928" s="11"/>
    </row>
    <row r="929">
      <c r="C929" s="115"/>
      <c r="D929" s="115"/>
      <c r="E929" s="115"/>
      <c r="F929" s="11"/>
      <c r="G929" s="11"/>
    </row>
    <row r="930">
      <c r="C930" s="115"/>
      <c r="D930" s="115"/>
      <c r="E930" s="115"/>
      <c r="F930" s="11"/>
      <c r="G930" s="11"/>
    </row>
    <row r="931">
      <c r="C931" s="115"/>
      <c r="D931" s="115"/>
      <c r="E931" s="115"/>
      <c r="F931" s="11"/>
      <c r="G931" s="11"/>
    </row>
    <row r="932">
      <c r="C932" s="115"/>
      <c r="D932" s="115"/>
      <c r="E932" s="115"/>
      <c r="F932" s="11"/>
      <c r="G932" s="11"/>
    </row>
    <row r="933">
      <c r="C933" s="115"/>
      <c r="D933" s="115"/>
      <c r="E933" s="115"/>
      <c r="F933" s="11"/>
      <c r="G933" s="11"/>
    </row>
    <row r="934">
      <c r="C934" s="115"/>
      <c r="D934" s="115"/>
      <c r="E934" s="115"/>
      <c r="F934" s="11"/>
      <c r="G934" s="11"/>
    </row>
    <row r="935">
      <c r="C935" s="115"/>
      <c r="D935" s="115"/>
      <c r="E935" s="115"/>
      <c r="F935" s="11"/>
      <c r="G935" s="11"/>
    </row>
    <row r="936">
      <c r="C936" s="115"/>
      <c r="D936" s="115"/>
      <c r="E936" s="115"/>
      <c r="F936" s="11"/>
      <c r="G936" s="11"/>
    </row>
    <row r="937">
      <c r="C937" s="115"/>
      <c r="D937" s="115"/>
      <c r="E937" s="115"/>
      <c r="F937" s="11"/>
      <c r="G937" s="11"/>
    </row>
    <row r="938">
      <c r="C938" s="115"/>
      <c r="D938" s="115"/>
      <c r="E938" s="115"/>
      <c r="F938" s="11"/>
      <c r="G938" s="11"/>
    </row>
    <row r="939">
      <c r="C939" s="115"/>
      <c r="D939" s="115"/>
      <c r="E939" s="115"/>
      <c r="F939" s="11"/>
      <c r="G939" s="11"/>
    </row>
    <row r="940">
      <c r="C940" s="115"/>
      <c r="D940" s="115"/>
      <c r="E940" s="115"/>
      <c r="F940" s="11"/>
      <c r="G940" s="11"/>
    </row>
    <row r="941">
      <c r="C941" s="115"/>
      <c r="D941" s="115"/>
      <c r="E941" s="115"/>
      <c r="F941" s="11"/>
      <c r="G941" s="11"/>
    </row>
    <row r="942">
      <c r="C942" s="115"/>
      <c r="D942" s="115"/>
      <c r="E942" s="115"/>
      <c r="F942" s="11"/>
      <c r="G942" s="11"/>
    </row>
    <row r="943">
      <c r="C943" s="115"/>
      <c r="D943" s="115"/>
      <c r="E943" s="115"/>
      <c r="F943" s="11"/>
      <c r="G943" s="11"/>
    </row>
    <row r="944">
      <c r="C944" s="115"/>
      <c r="D944" s="115"/>
      <c r="E944" s="115"/>
      <c r="F944" s="11"/>
      <c r="G944" s="11"/>
    </row>
    <row r="945">
      <c r="C945" s="115"/>
      <c r="D945" s="115"/>
      <c r="E945" s="115"/>
      <c r="F945" s="11"/>
      <c r="G945" s="11"/>
    </row>
    <row r="946">
      <c r="C946" s="115"/>
      <c r="D946" s="115"/>
      <c r="E946" s="115"/>
      <c r="F946" s="11"/>
      <c r="G946" s="11"/>
    </row>
    <row r="947">
      <c r="C947" s="115"/>
      <c r="D947" s="115"/>
      <c r="E947" s="115"/>
      <c r="F947" s="11"/>
      <c r="G947" s="11"/>
    </row>
    <row r="948">
      <c r="C948" s="115"/>
      <c r="D948" s="115"/>
      <c r="E948" s="115"/>
      <c r="F948" s="11"/>
      <c r="G948" s="11"/>
    </row>
    <row r="949">
      <c r="C949" s="115"/>
      <c r="D949" s="115"/>
      <c r="E949" s="115"/>
      <c r="F949" s="11"/>
      <c r="G949" s="11"/>
    </row>
    <row r="950">
      <c r="C950" s="115"/>
      <c r="D950" s="115"/>
      <c r="E950" s="115"/>
      <c r="F950" s="11"/>
      <c r="G950" s="11"/>
    </row>
    <row r="951">
      <c r="C951" s="115"/>
      <c r="D951" s="115"/>
      <c r="E951" s="115"/>
      <c r="F951" s="11"/>
      <c r="G951" s="11"/>
    </row>
    <row r="952">
      <c r="C952" s="115"/>
      <c r="D952" s="115"/>
      <c r="E952" s="115"/>
      <c r="F952" s="11"/>
      <c r="G952" s="11"/>
    </row>
    <row r="953">
      <c r="C953" s="115"/>
      <c r="D953" s="115"/>
      <c r="E953" s="115"/>
      <c r="F953" s="11"/>
      <c r="G953" s="11"/>
    </row>
    <row r="954">
      <c r="C954" s="115"/>
      <c r="D954" s="115"/>
      <c r="E954" s="115"/>
      <c r="F954" s="11"/>
      <c r="G954" s="11"/>
    </row>
    <row r="955">
      <c r="C955" s="115"/>
      <c r="D955" s="115"/>
      <c r="E955" s="115"/>
      <c r="F955" s="11"/>
      <c r="G955" s="11"/>
    </row>
    <row r="956">
      <c r="C956" s="115"/>
      <c r="D956" s="115"/>
      <c r="E956" s="115"/>
      <c r="F956" s="11"/>
      <c r="G956" s="11"/>
    </row>
    <row r="957">
      <c r="C957" s="115"/>
      <c r="D957" s="115"/>
      <c r="E957" s="115"/>
      <c r="F957" s="11"/>
      <c r="G957" s="11"/>
    </row>
    <row r="958">
      <c r="C958" s="115"/>
      <c r="D958" s="115"/>
      <c r="E958" s="115"/>
      <c r="F958" s="11"/>
      <c r="G958" s="11"/>
    </row>
    <row r="959">
      <c r="C959" s="115"/>
      <c r="D959" s="115"/>
      <c r="E959" s="115"/>
      <c r="F959" s="11"/>
      <c r="G959" s="11"/>
    </row>
    <row r="960">
      <c r="C960" s="115"/>
      <c r="D960" s="115"/>
      <c r="E960" s="115"/>
      <c r="F960" s="11"/>
      <c r="G960" s="11"/>
    </row>
    <row r="961">
      <c r="C961" s="115"/>
      <c r="D961" s="115"/>
      <c r="E961" s="115"/>
      <c r="F961" s="11"/>
      <c r="G961" s="11"/>
    </row>
    <row r="962">
      <c r="C962" s="115"/>
      <c r="D962" s="115"/>
      <c r="E962" s="115"/>
      <c r="F962" s="11"/>
      <c r="G962" s="11"/>
    </row>
    <row r="963">
      <c r="C963" s="115"/>
      <c r="D963" s="115"/>
      <c r="E963" s="115"/>
      <c r="F963" s="11"/>
      <c r="G963" s="11"/>
    </row>
    <row r="964">
      <c r="C964" s="115"/>
      <c r="D964" s="115"/>
      <c r="E964" s="115"/>
      <c r="F964" s="11"/>
      <c r="G964" s="11"/>
    </row>
    <row r="965">
      <c r="C965" s="115"/>
      <c r="D965" s="115"/>
      <c r="E965" s="115"/>
      <c r="F965" s="11"/>
      <c r="G965" s="11"/>
    </row>
    <row r="966">
      <c r="C966" s="115"/>
      <c r="D966" s="115"/>
      <c r="E966" s="115"/>
      <c r="F966" s="11"/>
      <c r="G966" s="11"/>
    </row>
    <row r="967">
      <c r="C967" s="115"/>
      <c r="D967" s="115"/>
      <c r="E967" s="115"/>
      <c r="F967" s="11"/>
      <c r="G967" s="11"/>
    </row>
    <row r="968">
      <c r="C968" s="115"/>
      <c r="D968" s="115"/>
      <c r="E968" s="115"/>
      <c r="F968" s="11"/>
      <c r="G968" s="11"/>
    </row>
    <row r="969">
      <c r="C969" s="115"/>
      <c r="D969" s="115"/>
      <c r="E969" s="115"/>
      <c r="F969" s="11"/>
      <c r="G969" s="11"/>
    </row>
    <row r="970">
      <c r="C970" s="115"/>
      <c r="D970" s="115"/>
      <c r="E970" s="115"/>
      <c r="F970" s="11"/>
      <c r="G970" s="11"/>
    </row>
    <row r="971">
      <c r="C971" s="115"/>
      <c r="D971" s="115"/>
      <c r="E971" s="115"/>
      <c r="F971" s="11"/>
      <c r="G971" s="11"/>
    </row>
    <row r="972">
      <c r="C972" s="115"/>
      <c r="D972" s="115"/>
      <c r="E972" s="115"/>
      <c r="F972" s="11"/>
      <c r="G972" s="11"/>
    </row>
    <row r="973">
      <c r="C973" s="115"/>
      <c r="D973" s="115"/>
      <c r="E973" s="115"/>
      <c r="F973" s="11"/>
      <c r="G973" s="11"/>
    </row>
    <row r="974">
      <c r="C974" s="115"/>
      <c r="D974" s="115"/>
      <c r="E974" s="115"/>
      <c r="F974" s="11"/>
      <c r="G974" s="11"/>
    </row>
    <row r="975">
      <c r="C975" s="115"/>
      <c r="D975" s="115"/>
      <c r="E975" s="115"/>
      <c r="F975" s="11"/>
      <c r="G975" s="11"/>
    </row>
    <row r="976">
      <c r="C976" s="115"/>
      <c r="D976" s="115"/>
      <c r="E976" s="115"/>
      <c r="F976" s="11"/>
      <c r="G976" s="11"/>
    </row>
    <row r="977">
      <c r="C977" s="115"/>
      <c r="D977" s="115"/>
      <c r="E977" s="115"/>
      <c r="F977" s="11"/>
      <c r="G977" s="11"/>
    </row>
    <row r="978">
      <c r="C978" s="115"/>
      <c r="D978" s="115"/>
      <c r="E978" s="115"/>
      <c r="F978" s="11"/>
      <c r="G978" s="11"/>
    </row>
    <row r="979">
      <c r="C979" s="115"/>
      <c r="D979" s="115"/>
      <c r="E979" s="115"/>
      <c r="F979" s="11"/>
      <c r="G979" s="11"/>
    </row>
    <row r="980">
      <c r="C980" s="115"/>
      <c r="D980" s="115"/>
      <c r="E980" s="115"/>
      <c r="F980" s="11"/>
      <c r="G980" s="11"/>
    </row>
    <row r="981">
      <c r="C981" s="115"/>
      <c r="D981" s="115"/>
      <c r="E981" s="115"/>
      <c r="F981" s="11"/>
      <c r="G981" s="11"/>
    </row>
    <row r="982">
      <c r="C982" s="115"/>
      <c r="D982" s="115"/>
      <c r="E982" s="115"/>
      <c r="F982" s="11"/>
      <c r="G982" s="11"/>
    </row>
    <row r="983">
      <c r="C983" s="115"/>
      <c r="D983" s="115"/>
      <c r="E983" s="115"/>
      <c r="F983" s="11"/>
      <c r="G983" s="11"/>
    </row>
    <row r="984">
      <c r="C984" s="115"/>
      <c r="D984" s="115"/>
      <c r="E984" s="115"/>
      <c r="F984" s="11"/>
      <c r="G984" s="11"/>
    </row>
    <row r="985">
      <c r="C985" s="115"/>
      <c r="D985" s="115"/>
      <c r="E985" s="115"/>
      <c r="F985" s="11"/>
      <c r="G985" s="11"/>
    </row>
    <row r="986">
      <c r="C986" s="115"/>
      <c r="D986" s="115"/>
      <c r="E986" s="115"/>
      <c r="F986" s="11"/>
      <c r="G986" s="11"/>
    </row>
    <row r="987">
      <c r="C987" s="115"/>
      <c r="D987" s="115"/>
      <c r="E987" s="115"/>
      <c r="F987" s="11"/>
      <c r="G987" s="11"/>
    </row>
    <row r="988">
      <c r="C988" s="115"/>
      <c r="D988" s="115"/>
      <c r="E988" s="115"/>
      <c r="F988" s="11"/>
      <c r="G988" s="11"/>
    </row>
    <row r="989">
      <c r="C989" s="115"/>
      <c r="D989" s="115"/>
      <c r="E989" s="115"/>
      <c r="F989" s="11"/>
      <c r="G989" s="11"/>
    </row>
    <row r="990">
      <c r="C990" s="115"/>
      <c r="D990" s="115"/>
      <c r="E990" s="115"/>
      <c r="F990" s="11"/>
      <c r="G990" s="11"/>
    </row>
    <row r="991">
      <c r="C991" s="115"/>
      <c r="D991" s="115"/>
      <c r="E991" s="115"/>
      <c r="F991" s="11"/>
      <c r="G991" s="11"/>
    </row>
    <row r="992">
      <c r="C992" s="115"/>
      <c r="D992" s="115"/>
      <c r="E992" s="115"/>
      <c r="F992" s="11"/>
      <c r="G992" s="11"/>
    </row>
    <row r="993">
      <c r="C993" s="115"/>
      <c r="D993" s="115"/>
      <c r="E993" s="115"/>
      <c r="F993" s="11"/>
      <c r="G993" s="11"/>
    </row>
    <row r="994">
      <c r="C994" s="115"/>
      <c r="D994" s="115"/>
      <c r="E994" s="115"/>
      <c r="F994" s="11"/>
      <c r="G994" s="11"/>
    </row>
    <row r="995">
      <c r="C995" s="115"/>
      <c r="D995" s="115"/>
      <c r="E995" s="115"/>
      <c r="F995" s="11"/>
      <c r="G995" s="11"/>
    </row>
    <row r="996">
      <c r="C996" s="115"/>
      <c r="D996" s="115"/>
      <c r="E996" s="115"/>
      <c r="F996" s="11"/>
      <c r="G996" s="11"/>
    </row>
    <row r="997">
      <c r="C997" s="115"/>
      <c r="D997" s="115"/>
      <c r="E997" s="115"/>
      <c r="F997" s="11"/>
      <c r="G997" s="11"/>
    </row>
    <row r="998">
      <c r="C998" s="115"/>
      <c r="D998" s="115"/>
      <c r="E998" s="115"/>
      <c r="F998" s="11"/>
      <c r="G998" s="11"/>
    </row>
    <row r="999">
      <c r="C999" s="115"/>
      <c r="D999" s="115"/>
      <c r="E999" s="115"/>
      <c r="F999" s="11"/>
      <c r="G999" s="11"/>
    </row>
    <row r="1000">
      <c r="C1000" s="115"/>
      <c r="D1000" s="115"/>
      <c r="E1000" s="115"/>
      <c r="F1000" s="11"/>
      <c r="G1000" s="11"/>
    </row>
    <row r="1001">
      <c r="C1001" s="115"/>
      <c r="D1001" s="115"/>
      <c r="E1001" s="115"/>
      <c r="F1001" s="11"/>
      <c r="G1001" s="11"/>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7"/>
  </hyperlinks>
  <drawing r:id="rId176"/>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9.13"/>
    <col customWidth="1" min="3" max="3" width="14.0"/>
    <col customWidth="1" min="4" max="4" width="16.38"/>
    <col customWidth="1" min="6" max="6" width="20.5"/>
    <col customWidth="1" min="7" max="7" width="26.38"/>
    <col customWidth="1" min="8" max="8" width="15.88"/>
    <col customWidth="1" min="12" max="12" width="7.25"/>
    <col customWidth="1" min="18" max="18" width="15.13"/>
    <col customWidth="1" min="19" max="19" width="15.88"/>
    <col customWidth="1" min="20" max="20" width="15.63"/>
    <col customWidth="1" min="22" max="22" width="49.13"/>
  </cols>
  <sheetData>
    <row r="1">
      <c r="A1" s="5" t="s">
        <v>9004</v>
      </c>
      <c r="B1" s="48" t="s">
        <v>1</v>
      </c>
      <c r="C1" s="4" t="s">
        <v>2</v>
      </c>
      <c r="D1" s="49" t="s">
        <v>3</v>
      </c>
      <c r="E1" s="4" t="s">
        <v>4</v>
      </c>
      <c r="F1" s="50" t="s">
        <v>5</v>
      </c>
      <c r="G1" s="1"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51">
        <v>41001.0</v>
      </c>
      <c r="B2" s="857" t="s">
        <v>9005</v>
      </c>
      <c r="C2" s="53">
        <v>2042.0</v>
      </c>
      <c r="D2" s="54">
        <v>45774.0</v>
      </c>
      <c r="E2" s="270">
        <v>45963.0</v>
      </c>
      <c r="F2" s="140"/>
      <c r="G2" s="858" t="s">
        <v>5785</v>
      </c>
      <c r="H2" s="58"/>
      <c r="I2" s="58"/>
      <c r="J2" s="58"/>
      <c r="K2" s="58"/>
      <c r="L2" s="58"/>
      <c r="M2" s="58"/>
      <c r="N2" s="58"/>
      <c r="O2" s="58"/>
      <c r="P2" s="58"/>
      <c r="Q2" s="58"/>
      <c r="R2" s="58"/>
      <c r="S2" s="58"/>
      <c r="T2" s="58"/>
      <c r="U2" s="58"/>
      <c r="V2" s="58"/>
      <c r="W2" s="58"/>
      <c r="X2" s="58"/>
      <c r="Y2" s="58"/>
      <c r="Z2" s="58"/>
      <c r="AA2" s="58"/>
      <c r="AB2" s="58"/>
      <c r="AC2" s="58"/>
      <c r="AD2" s="58"/>
    </row>
    <row r="3">
      <c r="A3" s="68">
        <v>41002.0</v>
      </c>
      <c r="B3" s="230" t="s">
        <v>9006</v>
      </c>
      <c r="C3" s="70">
        <v>1673.0</v>
      </c>
      <c r="D3" s="71">
        <v>45774.0</v>
      </c>
      <c r="E3" s="177"/>
      <c r="F3" s="115"/>
      <c r="G3" s="11"/>
    </row>
    <row r="4">
      <c r="A4" s="68">
        <v>41003.0</v>
      </c>
      <c r="B4" s="230" t="s">
        <v>9007</v>
      </c>
      <c r="C4" s="70">
        <v>3223.0</v>
      </c>
      <c r="D4" s="71">
        <v>45774.0</v>
      </c>
      <c r="E4" s="177"/>
      <c r="F4" s="115"/>
      <c r="G4" s="11"/>
    </row>
    <row r="5">
      <c r="A5" s="68">
        <v>41004.0</v>
      </c>
      <c r="B5" s="230" t="s">
        <v>9008</v>
      </c>
      <c r="C5" s="70">
        <v>76922.0</v>
      </c>
      <c r="D5" s="71">
        <v>45774.0</v>
      </c>
      <c r="E5" s="177"/>
      <c r="F5" s="115"/>
      <c r="G5" s="11"/>
    </row>
    <row r="6">
      <c r="A6" s="68">
        <v>41005.0</v>
      </c>
      <c r="B6" s="230" t="s">
        <v>9009</v>
      </c>
      <c r="C6" s="70">
        <v>12250.0</v>
      </c>
      <c r="D6" s="71">
        <v>45774.0</v>
      </c>
      <c r="E6" s="177"/>
      <c r="F6" s="115"/>
      <c r="G6" s="11"/>
    </row>
    <row r="7">
      <c r="A7" s="68">
        <v>41006.0</v>
      </c>
      <c r="B7" s="230" t="s">
        <v>9010</v>
      </c>
      <c r="C7" s="70">
        <v>3279.0</v>
      </c>
      <c r="D7" s="71">
        <v>45774.0</v>
      </c>
      <c r="E7" s="177"/>
      <c r="F7" s="115"/>
      <c r="G7" s="11"/>
    </row>
    <row r="8">
      <c r="A8" s="68">
        <v>41007.0</v>
      </c>
      <c r="B8" s="230" t="s">
        <v>9011</v>
      </c>
      <c r="C8" s="70">
        <v>16666.0</v>
      </c>
      <c r="D8" s="71">
        <v>45774.0</v>
      </c>
      <c r="E8" s="177"/>
      <c r="F8" s="115"/>
      <c r="G8" s="11"/>
    </row>
    <row r="9">
      <c r="A9" s="68">
        <v>41008.0</v>
      </c>
      <c r="B9" s="230" t="s">
        <v>9012</v>
      </c>
      <c r="C9" s="70">
        <v>1241.0</v>
      </c>
      <c r="D9" s="71">
        <v>45774.0</v>
      </c>
      <c r="E9" s="177"/>
      <c r="F9" s="115"/>
      <c r="G9" s="11"/>
    </row>
    <row r="10">
      <c r="A10" s="68">
        <v>41009.0</v>
      </c>
      <c r="B10" s="230" t="s">
        <v>9013</v>
      </c>
      <c r="C10" s="70">
        <v>1328.0</v>
      </c>
      <c r="D10" s="71">
        <v>45774.0</v>
      </c>
      <c r="E10" s="177"/>
      <c r="F10" s="115"/>
      <c r="G10" s="11"/>
    </row>
    <row r="11">
      <c r="A11" s="68">
        <v>41010.0</v>
      </c>
      <c r="B11" s="230" t="s">
        <v>9014</v>
      </c>
      <c r="C11" s="70">
        <v>6653.0</v>
      </c>
      <c r="D11" s="71">
        <v>45774.0</v>
      </c>
      <c r="E11" s="177"/>
      <c r="F11" s="115"/>
      <c r="G11" s="11"/>
    </row>
    <row r="12">
      <c r="A12" s="68">
        <v>41011.0</v>
      </c>
      <c r="B12" s="230" t="s">
        <v>9015</v>
      </c>
      <c r="C12" s="70">
        <v>19417.0</v>
      </c>
      <c r="D12" s="71">
        <v>45774.0</v>
      </c>
      <c r="E12" s="177"/>
      <c r="F12" s="115"/>
      <c r="G12" s="11"/>
    </row>
    <row r="13">
      <c r="A13" s="68">
        <v>41012.0</v>
      </c>
      <c r="B13" s="230" t="s">
        <v>9016</v>
      </c>
      <c r="C13" s="70">
        <v>4886.0</v>
      </c>
      <c r="D13" s="71">
        <v>45774.0</v>
      </c>
      <c r="E13" s="177"/>
      <c r="F13" s="115"/>
      <c r="G13" s="11"/>
    </row>
    <row r="14">
      <c r="A14" s="68">
        <v>41013.0</v>
      </c>
      <c r="B14" s="230" t="s">
        <v>9017</v>
      </c>
      <c r="C14" s="70">
        <v>6079.0</v>
      </c>
      <c r="D14" s="71">
        <v>45774.0</v>
      </c>
      <c r="E14" s="177"/>
      <c r="F14" s="115"/>
      <c r="G14" s="11"/>
    </row>
    <row r="15">
      <c r="A15" s="68">
        <v>41014.0</v>
      </c>
      <c r="B15" s="230" t="s">
        <v>9018</v>
      </c>
      <c r="C15" s="70">
        <v>3078.0</v>
      </c>
      <c r="D15" s="71">
        <v>45774.0</v>
      </c>
      <c r="E15" s="177"/>
      <c r="F15" s="115"/>
      <c r="G15" s="11"/>
    </row>
    <row r="16">
      <c r="A16" s="68">
        <v>41015.0</v>
      </c>
      <c r="B16" s="230" t="s">
        <v>9019</v>
      </c>
      <c r="C16" s="70">
        <v>7358.0</v>
      </c>
      <c r="D16" s="71">
        <v>45774.0</v>
      </c>
      <c r="E16" s="177"/>
      <c r="F16" s="115"/>
      <c r="G16" s="11"/>
    </row>
    <row r="17">
      <c r="A17" s="68">
        <v>41016.0</v>
      </c>
      <c r="B17" s="230" t="s">
        <v>9020</v>
      </c>
      <c r="C17" s="70">
        <v>11251.0</v>
      </c>
      <c r="D17" s="71">
        <v>45774.0</v>
      </c>
      <c r="E17" s="177"/>
      <c r="F17" s="115"/>
      <c r="G17" s="11"/>
    </row>
    <row r="18">
      <c r="A18" s="68">
        <v>41017.0</v>
      </c>
      <c r="B18" s="230" t="s">
        <v>9021</v>
      </c>
      <c r="C18" s="70">
        <v>22970.0</v>
      </c>
      <c r="D18" s="71">
        <v>45774.0</v>
      </c>
      <c r="E18" s="177"/>
      <c r="F18" s="115"/>
      <c r="G18" s="11"/>
    </row>
    <row r="19">
      <c r="A19" s="68">
        <v>41018.0</v>
      </c>
      <c r="B19" s="230" t="s">
        <v>9022</v>
      </c>
      <c r="C19" s="70">
        <v>12883.0</v>
      </c>
      <c r="D19" s="71">
        <v>45774.0</v>
      </c>
      <c r="E19" s="177"/>
      <c r="F19" s="115"/>
      <c r="G19" s="11"/>
    </row>
    <row r="20">
      <c r="A20" s="68">
        <v>41019.0</v>
      </c>
      <c r="B20" s="230" t="s">
        <v>9023</v>
      </c>
      <c r="C20" s="70">
        <v>7327.0</v>
      </c>
      <c r="D20" s="71">
        <v>45774.0</v>
      </c>
      <c r="E20" s="177"/>
      <c r="F20" s="115"/>
      <c r="G20" s="11"/>
    </row>
    <row r="21">
      <c r="A21" s="68">
        <v>41020.0</v>
      </c>
      <c r="B21" s="230" t="s">
        <v>9024</v>
      </c>
      <c r="C21" s="70">
        <v>16410.0</v>
      </c>
      <c r="D21" s="71">
        <v>45774.0</v>
      </c>
      <c r="E21" s="177"/>
      <c r="F21" s="115"/>
      <c r="G21" s="11"/>
    </row>
    <row r="22">
      <c r="A22" s="51">
        <v>41021.0</v>
      </c>
      <c r="B22" s="232" t="s">
        <v>9025</v>
      </c>
      <c r="C22" s="53">
        <v>28705.0</v>
      </c>
      <c r="D22" s="139">
        <v>45900.0</v>
      </c>
      <c r="E22" s="270">
        <v>45963.0</v>
      </c>
      <c r="F22" s="140"/>
      <c r="G22" s="858" t="s">
        <v>26</v>
      </c>
      <c r="H22" s="58"/>
      <c r="I22" s="58"/>
      <c r="J22" s="58"/>
      <c r="K22" s="58"/>
      <c r="L22" s="58"/>
      <c r="M22" s="58"/>
      <c r="N22" s="58"/>
      <c r="O22" s="58"/>
      <c r="P22" s="58"/>
      <c r="Q22" s="58"/>
      <c r="R22" s="58"/>
      <c r="S22" s="58"/>
      <c r="T22" s="58"/>
      <c r="U22" s="58"/>
      <c r="V22" s="58"/>
      <c r="W22" s="58"/>
      <c r="X22" s="58"/>
      <c r="Y22" s="58"/>
      <c r="Z22" s="58"/>
      <c r="AA22" s="58"/>
      <c r="AB22" s="58"/>
      <c r="AC22" s="58"/>
      <c r="AD22" s="58"/>
    </row>
    <row r="23">
      <c r="A23" s="51">
        <v>41022.0</v>
      </c>
      <c r="B23" s="232" t="s">
        <v>9026</v>
      </c>
      <c r="C23" s="53">
        <v>5132.0</v>
      </c>
      <c r="D23" s="139">
        <v>45900.0</v>
      </c>
      <c r="E23" s="270">
        <v>45963.0</v>
      </c>
      <c r="F23" s="255">
        <v>45935.0</v>
      </c>
      <c r="G23" s="858" t="s">
        <v>26</v>
      </c>
      <c r="H23" s="58"/>
      <c r="I23" s="58"/>
      <c r="J23" s="58"/>
      <c r="K23" s="58"/>
      <c r="L23" s="58"/>
      <c r="M23" s="58"/>
      <c r="N23" s="58"/>
      <c r="O23" s="58"/>
      <c r="P23" s="58"/>
      <c r="Q23" s="58"/>
      <c r="R23" s="58"/>
      <c r="S23" s="58"/>
      <c r="T23" s="58"/>
      <c r="U23" s="58"/>
      <c r="V23" s="58"/>
      <c r="W23" s="58"/>
      <c r="X23" s="58"/>
      <c r="Y23" s="58"/>
      <c r="Z23" s="58"/>
      <c r="AA23" s="58"/>
      <c r="AB23" s="58"/>
      <c r="AC23" s="58"/>
      <c r="AD23" s="58"/>
    </row>
    <row r="24">
      <c r="A24" s="51">
        <v>41023.0</v>
      </c>
      <c r="B24" s="232" t="s">
        <v>9027</v>
      </c>
      <c r="C24" s="53">
        <v>10728.0</v>
      </c>
      <c r="D24" s="139">
        <v>45900.0</v>
      </c>
      <c r="E24" s="270">
        <v>45963.0</v>
      </c>
      <c r="F24" s="140"/>
      <c r="G24" s="858" t="s">
        <v>26</v>
      </c>
      <c r="H24" s="58"/>
      <c r="I24" s="58"/>
      <c r="J24" s="58"/>
      <c r="K24" s="58"/>
      <c r="L24" s="58"/>
      <c r="M24" s="58"/>
      <c r="N24" s="58"/>
      <c r="O24" s="58"/>
      <c r="P24" s="58"/>
      <c r="Q24" s="58"/>
      <c r="R24" s="58"/>
      <c r="S24" s="58"/>
      <c r="T24" s="58"/>
      <c r="U24" s="58"/>
      <c r="V24" s="58"/>
      <c r="W24" s="58"/>
      <c r="X24" s="58"/>
      <c r="Y24" s="58"/>
      <c r="Z24" s="58"/>
      <c r="AA24" s="58"/>
      <c r="AB24" s="58"/>
      <c r="AC24" s="58"/>
      <c r="AD24" s="58"/>
    </row>
    <row r="25">
      <c r="A25" s="51">
        <v>41901.0</v>
      </c>
      <c r="B25" s="232" t="s">
        <v>9028</v>
      </c>
      <c r="C25" s="53">
        <v>3410.0</v>
      </c>
      <c r="D25" s="139">
        <v>45900.0</v>
      </c>
      <c r="E25" s="270">
        <v>45963.0</v>
      </c>
      <c r="F25" s="140"/>
      <c r="G25" s="858" t="s">
        <v>26</v>
      </c>
      <c r="H25" s="58"/>
      <c r="I25" s="58"/>
      <c r="J25" s="58"/>
      <c r="K25" s="58"/>
      <c r="L25" s="58"/>
      <c r="M25" s="58"/>
      <c r="N25" s="58"/>
      <c r="O25" s="58"/>
      <c r="P25" s="58"/>
      <c r="Q25" s="58"/>
      <c r="R25" s="58"/>
      <c r="S25" s="58"/>
      <c r="T25" s="58"/>
      <c r="U25" s="58"/>
      <c r="V25" s="58"/>
      <c r="W25" s="58"/>
      <c r="X25" s="58"/>
      <c r="Y25" s="58"/>
      <c r="Z25" s="58"/>
      <c r="AA25" s="58"/>
      <c r="AB25" s="58"/>
      <c r="AC25" s="58"/>
      <c r="AD25" s="58"/>
    </row>
    <row r="26">
      <c r="A26" s="51">
        <v>41024.0</v>
      </c>
      <c r="B26" s="232" t="s">
        <v>9029</v>
      </c>
      <c r="C26" s="53">
        <v>29871.0</v>
      </c>
      <c r="D26" s="139">
        <v>45900.0</v>
      </c>
      <c r="E26" s="270">
        <v>45963.0</v>
      </c>
      <c r="F26" s="140"/>
      <c r="G26" s="858" t="s">
        <v>26</v>
      </c>
      <c r="H26" s="58"/>
      <c r="I26" s="58"/>
      <c r="J26" s="58"/>
      <c r="K26" s="58"/>
      <c r="L26" s="58"/>
      <c r="M26" s="58"/>
      <c r="N26" s="58"/>
      <c r="O26" s="58"/>
      <c r="P26" s="58"/>
      <c r="Q26" s="58"/>
      <c r="R26" s="58"/>
      <c r="S26" s="58"/>
      <c r="T26" s="58"/>
      <c r="U26" s="58"/>
      <c r="V26" s="58"/>
      <c r="W26" s="58"/>
      <c r="X26" s="58"/>
      <c r="Y26" s="58"/>
      <c r="Z26" s="58"/>
      <c r="AA26" s="58"/>
      <c r="AB26" s="58"/>
      <c r="AC26" s="58"/>
      <c r="AD26" s="58"/>
    </row>
    <row r="27">
      <c r="A27" s="51">
        <v>41025.0</v>
      </c>
      <c r="B27" s="232" t="s">
        <v>9030</v>
      </c>
      <c r="C27" s="53">
        <v>2617.0</v>
      </c>
      <c r="D27" s="139">
        <v>45900.0</v>
      </c>
      <c r="E27" s="270">
        <v>45963.0</v>
      </c>
      <c r="F27" s="140"/>
      <c r="G27" s="858" t="s">
        <v>26</v>
      </c>
      <c r="H27" s="58"/>
      <c r="I27" s="58"/>
      <c r="J27" s="58"/>
      <c r="K27" s="58"/>
      <c r="L27" s="58"/>
      <c r="M27" s="58"/>
      <c r="N27" s="58"/>
      <c r="O27" s="58"/>
      <c r="P27" s="58"/>
      <c r="Q27" s="58"/>
      <c r="R27" s="58"/>
      <c r="S27" s="58"/>
      <c r="T27" s="58"/>
      <c r="U27" s="58"/>
      <c r="V27" s="58"/>
      <c r="W27" s="58"/>
      <c r="X27" s="58"/>
      <c r="Y27" s="58"/>
      <c r="Z27" s="58"/>
      <c r="AA27" s="58"/>
      <c r="AB27" s="58"/>
      <c r="AC27" s="58"/>
      <c r="AD27" s="58"/>
    </row>
    <row r="28">
      <c r="A28" s="51">
        <v>41026.0</v>
      </c>
      <c r="B28" s="232" t="s">
        <v>9031</v>
      </c>
      <c r="C28" s="53">
        <v>5307.0</v>
      </c>
      <c r="D28" s="139">
        <v>45900.0</v>
      </c>
      <c r="E28" s="270">
        <v>45963.0</v>
      </c>
      <c r="F28" s="140"/>
      <c r="G28" s="858" t="s">
        <v>26</v>
      </c>
      <c r="H28" s="58"/>
      <c r="I28" s="58"/>
      <c r="J28" s="58"/>
      <c r="K28" s="58"/>
      <c r="L28" s="58"/>
      <c r="M28" s="58"/>
      <c r="N28" s="58"/>
      <c r="O28" s="58"/>
      <c r="P28" s="58"/>
      <c r="Q28" s="58"/>
      <c r="R28" s="58"/>
      <c r="S28" s="58"/>
      <c r="T28" s="58"/>
      <c r="U28" s="58"/>
      <c r="V28" s="58"/>
      <c r="W28" s="58"/>
      <c r="X28" s="58"/>
      <c r="Y28" s="58"/>
      <c r="Z28" s="58"/>
      <c r="AA28" s="58"/>
      <c r="AB28" s="58"/>
      <c r="AC28" s="58"/>
      <c r="AD28" s="58"/>
    </row>
    <row r="29">
      <c r="A29" s="51">
        <v>41027.0</v>
      </c>
      <c r="B29" s="232" t="s">
        <v>9032</v>
      </c>
      <c r="C29" s="53">
        <v>5134.0</v>
      </c>
      <c r="D29" s="139">
        <v>45900.0</v>
      </c>
      <c r="E29" s="270">
        <v>45963.0</v>
      </c>
      <c r="F29" s="140"/>
      <c r="G29" s="858" t="s">
        <v>26</v>
      </c>
      <c r="H29" s="58"/>
      <c r="I29" s="58"/>
      <c r="J29" s="58"/>
      <c r="K29" s="58"/>
      <c r="L29" s="58"/>
      <c r="M29" s="58"/>
      <c r="N29" s="58"/>
      <c r="O29" s="58"/>
      <c r="P29" s="58"/>
      <c r="Q29" s="58"/>
      <c r="R29" s="58"/>
      <c r="S29" s="58"/>
      <c r="T29" s="58"/>
      <c r="U29" s="58"/>
      <c r="V29" s="58"/>
      <c r="W29" s="58"/>
      <c r="X29" s="58"/>
      <c r="Y29" s="58"/>
      <c r="Z29" s="58"/>
      <c r="AA29" s="58"/>
      <c r="AB29" s="58"/>
      <c r="AC29" s="58"/>
      <c r="AD29" s="58"/>
    </row>
    <row r="30">
      <c r="A30" s="51">
        <v>41028.0</v>
      </c>
      <c r="B30" s="232" t="s">
        <v>9033</v>
      </c>
      <c r="C30" s="53">
        <v>2863.0</v>
      </c>
      <c r="D30" s="139">
        <v>45900.0</v>
      </c>
      <c r="E30" s="270">
        <v>45963.0</v>
      </c>
      <c r="F30" s="140"/>
      <c r="G30" s="858" t="s">
        <v>26</v>
      </c>
      <c r="H30" s="58"/>
      <c r="I30" s="58"/>
      <c r="J30" s="58"/>
      <c r="K30" s="58"/>
      <c r="L30" s="58"/>
      <c r="M30" s="58"/>
      <c r="N30" s="58"/>
      <c r="O30" s="58"/>
      <c r="P30" s="58"/>
      <c r="Q30" s="58"/>
      <c r="R30" s="58"/>
      <c r="S30" s="58"/>
      <c r="T30" s="58"/>
      <c r="U30" s="58"/>
      <c r="V30" s="58"/>
      <c r="W30" s="58"/>
      <c r="X30" s="58"/>
      <c r="Y30" s="58"/>
      <c r="Z30" s="58"/>
      <c r="AA30" s="58"/>
      <c r="AB30" s="58"/>
      <c r="AC30" s="58"/>
      <c r="AD30" s="58"/>
    </row>
    <row r="31">
      <c r="A31" s="256">
        <v>41029.0</v>
      </c>
      <c r="B31" s="257" t="s">
        <v>9034</v>
      </c>
      <c r="C31" s="859">
        <v>17153.0</v>
      </c>
      <c r="D31" s="259">
        <v>45900.0</v>
      </c>
      <c r="E31" s="271">
        <v>45963.0</v>
      </c>
      <c r="F31" s="268">
        <v>45951.0</v>
      </c>
      <c r="G31" s="45" t="s">
        <v>26</v>
      </c>
      <c r="H31" s="262"/>
      <c r="I31" s="261" t="s">
        <v>1313</v>
      </c>
      <c r="J31" s="261" t="s">
        <v>1313</v>
      </c>
      <c r="K31" s="261" t="s">
        <v>1313</v>
      </c>
      <c r="L31" s="261" t="s">
        <v>916</v>
      </c>
      <c r="M31" s="269">
        <v>45198.0</v>
      </c>
      <c r="N31" s="261" t="s">
        <v>1313</v>
      </c>
      <c r="O31" s="261" t="s">
        <v>1313</v>
      </c>
      <c r="P31" s="860">
        <v>15000.0</v>
      </c>
      <c r="Q31" s="860">
        <v>19965.0</v>
      </c>
      <c r="R31" s="261" t="s">
        <v>574</v>
      </c>
      <c r="S31" s="261" t="s">
        <v>574</v>
      </c>
      <c r="T31" s="261" t="s">
        <v>574</v>
      </c>
      <c r="U31" s="261" t="s">
        <v>574</v>
      </c>
      <c r="V31" s="861" t="s">
        <v>9035</v>
      </c>
      <c r="W31" s="261" t="s">
        <v>45</v>
      </c>
      <c r="X31" s="261" t="s">
        <v>1313</v>
      </c>
      <c r="Y31" s="262"/>
      <c r="Z31" s="262"/>
      <c r="AA31" s="262"/>
      <c r="AB31" s="262"/>
      <c r="AC31" s="262"/>
      <c r="AD31" s="262"/>
    </row>
    <row r="32">
      <c r="A32" s="51">
        <v>41030.0</v>
      </c>
      <c r="B32" s="232" t="s">
        <v>9036</v>
      </c>
      <c r="C32" s="53">
        <v>612.0</v>
      </c>
      <c r="D32" s="139">
        <v>45900.0</v>
      </c>
      <c r="E32" s="270">
        <v>45963.0</v>
      </c>
      <c r="F32" s="140"/>
      <c r="G32" s="858" t="s">
        <v>26</v>
      </c>
      <c r="H32" s="58"/>
      <c r="I32" s="58"/>
      <c r="J32" s="58"/>
      <c r="K32" s="58"/>
      <c r="L32" s="58"/>
      <c r="M32" s="58"/>
      <c r="N32" s="58"/>
      <c r="O32" s="58"/>
      <c r="P32" s="58"/>
      <c r="Q32" s="58"/>
      <c r="R32" s="58"/>
      <c r="S32" s="58"/>
      <c r="T32" s="58"/>
      <c r="U32" s="58"/>
      <c r="V32" s="55"/>
      <c r="W32" s="58"/>
      <c r="X32" s="58"/>
      <c r="Y32" s="58"/>
      <c r="Z32" s="58"/>
      <c r="AA32" s="58"/>
      <c r="AB32" s="58"/>
      <c r="AC32" s="58"/>
      <c r="AD32" s="58"/>
    </row>
    <row r="33">
      <c r="A33" s="51">
        <v>41031.0</v>
      </c>
      <c r="B33" s="232" t="s">
        <v>9037</v>
      </c>
      <c r="C33" s="53">
        <v>1511.0</v>
      </c>
      <c r="D33" s="139">
        <v>45900.0</v>
      </c>
      <c r="E33" s="270">
        <v>45963.0</v>
      </c>
      <c r="F33" s="140"/>
      <c r="G33" s="858" t="s">
        <v>26</v>
      </c>
      <c r="H33" s="58"/>
      <c r="I33" s="58"/>
      <c r="J33" s="58"/>
      <c r="K33" s="58"/>
      <c r="L33" s="58"/>
      <c r="M33" s="58"/>
      <c r="N33" s="58"/>
      <c r="O33" s="58"/>
      <c r="P33" s="58"/>
      <c r="Q33" s="58"/>
      <c r="R33" s="58"/>
      <c r="S33" s="58"/>
      <c r="T33" s="58"/>
      <c r="U33" s="58"/>
      <c r="V33" s="58"/>
      <c r="W33" s="58"/>
      <c r="X33" s="58"/>
      <c r="Y33" s="58"/>
      <c r="Z33" s="58"/>
      <c r="AA33" s="58"/>
      <c r="AB33" s="58"/>
      <c r="AC33" s="58"/>
      <c r="AD33" s="58"/>
    </row>
    <row r="34">
      <c r="A34" s="51">
        <v>41032.0</v>
      </c>
      <c r="B34" s="232" t="s">
        <v>9038</v>
      </c>
      <c r="C34" s="53">
        <v>4629.0</v>
      </c>
      <c r="D34" s="139">
        <v>45900.0</v>
      </c>
      <c r="E34" s="270">
        <v>45963.0</v>
      </c>
      <c r="F34" s="140"/>
      <c r="G34" s="858" t="s">
        <v>26</v>
      </c>
      <c r="H34" s="58"/>
      <c r="I34" s="58"/>
      <c r="J34" s="58"/>
      <c r="K34" s="58"/>
      <c r="L34" s="58"/>
      <c r="M34" s="58"/>
      <c r="N34" s="58"/>
      <c r="O34" s="58"/>
      <c r="P34" s="58"/>
      <c r="Q34" s="58"/>
      <c r="R34" s="58"/>
      <c r="S34" s="58"/>
      <c r="T34" s="58"/>
      <c r="U34" s="58"/>
      <c r="V34" s="58"/>
      <c r="W34" s="58"/>
      <c r="X34" s="58"/>
      <c r="Y34" s="58"/>
      <c r="Z34" s="58"/>
      <c r="AA34" s="58"/>
      <c r="AB34" s="58"/>
      <c r="AC34" s="58"/>
      <c r="AD34" s="58"/>
    </row>
    <row r="35">
      <c r="A35" s="51">
        <v>41033.0</v>
      </c>
      <c r="B35" s="232" t="s">
        <v>9039</v>
      </c>
      <c r="C35" s="53">
        <v>5742.0</v>
      </c>
      <c r="D35" s="139">
        <v>45900.0</v>
      </c>
      <c r="E35" s="270">
        <v>45963.0</v>
      </c>
      <c r="F35" s="140"/>
      <c r="G35" s="858" t="s">
        <v>26</v>
      </c>
      <c r="H35" s="58"/>
      <c r="I35" s="58"/>
      <c r="J35" s="58"/>
      <c r="K35" s="58"/>
      <c r="L35" s="58"/>
      <c r="M35" s="58"/>
      <c r="N35" s="58"/>
      <c r="O35" s="58"/>
      <c r="P35" s="58"/>
      <c r="Q35" s="58"/>
      <c r="R35" s="58"/>
      <c r="S35" s="58"/>
      <c r="T35" s="58"/>
      <c r="U35" s="58"/>
      <c r="V35" s="58"/>
      <c r="W35" s="58"/>
      <c r="X35" s="58"/>
      <c r="Y35" s="58"/>
      <c r="Z35" s="58"/>
      <c r="AA35" s="58"/>
      <c r="AB35" s="58"/>
      <c r="AC35" s="58"/>
      <c r="AD35" s="58"/>
    </row>
    <row r="36">
      <c r="A36" s="51">
        <v>41034.0</v>
      </c>
      <c r="B36" s="232" t="s">
        <v>9040</v>
      </c>
      <c r="C36" s="53">
        <v>31095.0</v>
      </c>
      <c r="D36" s="139">
        <v>45900.0</v>
      </c>
      <c r="E36" s="270">
        <v>45963.0</v>
      </c>
      <c r="F36" s="140"/>
      <c r="G36" s="858" t="s">
        <v>26</v>
      </c>
      <c r="H36" s="58"/>
      <c r="I36" s="58"/>
      <c r="J36" s="58"/>
      <c r="K36" s="58"/>
      <c r="L36" s="58"/>
      <c r="M36" s="58"/>
      <c r="N36" s="58"/>
      <c r="O36" s="58"/>
      <c r="P36" s="58"/>
      <c r="Q36" s="58"/>
      <c r="R36" s="58"/>
      <c r="S36" s="58"/>
      <c r="T36" s="58"/>
      <c r="U36" s="58"/>
      <c r="V36" s="58"/>
      <c r="W36" s="58"/>
      <c r="X36" s="58"/>
      <c r="Y36" s="58"/>
      <c r="Z36" s="58"/>
      <c r="AA36" s="58"/>
      <c r="AB36" s="58"/>
      <c r="AC36" s="58"/>
      <c r="AD36" s="58"/>
    </row>
    <row r="37">
      <c r="A37" s="51">
        <v>41035.0</v>
      </c>
      <c r="B37" s="232" t="s">
        <v>9041</v>
      </c>
      <c r="C37" s="53">
        <v>1198.0</v>
      </c>
      <c r="D37" s="139">
        <v>45900.0</v>
      </c>
      <c r="E37" s="270">
        <v>45963.0</v>
      </c>
      <c r="F37" s="140"/>
      <c r="G37" s="858" t="s">
        <v>26</v>
      </c>
      <c r="H37" s="58"/>
      <c r="I37" s="58"/>
      <c r="J37" s="58"/>
      <c r="K37" s="58"/>
      <c r="L37" s="58"/>
      <c r="M37" s="58"/>
      <c r="N37" s="58"/>
      <c r="O37" s="58"/>
      <c r="P37" s="58"/>
      <c r="Q37" s="58"/>
      <c r="R37" s="58"/>
      <c r="S37" s="58"/>
      <c r="T37" s="58"/>
      <c r="U37" s="58"/>
      <c r="V37" s="58"/>
      <c r="W37" s="58"/>
      <c r="X37" s="58"/>
      <c r="Y37" s="58"/>
      <c r="Z37" s="58"/>
      <c r="AA37" s="58"/>
      <c r="AB37" s="58"/>
      <c r="AC37" s="58"/>
      <c r="AD37" s="58"/>
    </row>
    <row r="38">
      <c r="A38" s="51">
        <v>41036.0</v>
      </c>
      <c r="B38" s="232" t="s">
        <v>9042</v>
      </c>
      <c r="C38" s="53">
        <v>4697.0</v>
      </c>
      <c r="D38" s="139">
        <v>45900.0</v>
      </c>
      <c r="E38" s="270">
        <v>45963.0</v>
      </c>
      <c r="F38" s="140"/>
      <c r="G38" s="858" t="s">
        <v>26</v>
      </c>
      <c r="H38" s="58"/>
      <c r="I38" s="58"/>
      <c r="J38" s="58"/>
      <c r="K38" s="58"/>
      <c r="L38" s="58"/>
      <c r="M38" s="58"/>
      <c r="N38" s="58"/>
      <c r="O38" s="58"/>
      <c r="P38" s="58"/>
      <c r="Q38" s="58"/>
      <c r="R38" s="58"/>
      <c r="S38" s="58"/>
      <c r="T38" s="58"/>
      <c r="U38" s="58"/>
      <c r="V38" s="58"/>
      <c r="W38" s="58"/>
      <c r="X38" s="58"/>
      <c r="Y38" s="58"/>
      <c r="Z38" s="58"/>
      <c r="AA38" s="58"/>
      <c r="AB38" s="58"/>
      <c r="AC38" s="58"/>
      <c r="AD38" s="58"/>
    </row>
    <row r="39">
      <c r="A39" s="51">
        <v>41037.0</v>
      </c>
      <c r="B39" s="232" t="s">
        <v>9043</v>
      </c>
      <c r="C39" s="53">
        <v>3970.0</v>
      </c>
      <c r="D39" s="139">
        <v>45900.0</v>
      </c>
      <c r="E39" s="270">
        <v>45963.0</v>
      </c>
      <c r="F39" s="140"/>
      <c r="G39" s="858" t="s">
        <v>26</v>
      </c>
      <c r="H39" s="58"/>
      <c r="I39" s="58"/>
      <c r="J39" s="58"/>
      <c r="K39" s="58"/>
      <c r="L39" s="58"/>
      <c r="M39" s="58"/>
      <c r="N39" s="58"/>
      <c r="O39" s="58"/>
      <c r="P39" s="58"/>
      <c r="Q39" s="58"/>
      <c r="R39" s="58"/>
      <c r="S39" s="58"/>
      <c r="T39" s="58"/>
      <c r="U39" s="58"/>
      <c r="V39" s="58"/>
      <c r="W39" s="58"/>
      <c r="X39" s="58"/>
      <c r="Y39" s="58"/>
      <c r="Z39" s="58"/>
      <c r="AA39" s="58"/>
      <c r="AB39" s="58"/>
      <c r="AC39" s="58"/>
      <c r="AD39" s="58"/>
    </row>
    <row r="40">
      <c r="A40" s="256">
        <v>41903.0</v>
      </c>
      <c r="B40" s="257" t="s">
        <v>9044</v>
      </c>
      <c r="C40" s="859">
        <v>8716.0</v>
      </c>
      <c r="D40" s="259">
        <v>45900.0</v>
      </c>
      <c r="E40" s="271">
        <v>45938.0</v>
      </c>
      <c r="F40" s="271">
        <v>45906.0</v>
      </c>
      <c r="G40" s="862" t="s">
        <v>26</v>
      </c>
      <c r="H40" s="863"/>
      <c r="I40" s="262"/>
      <c r="J40" s="262"/>
      <c r="K40" s="262"/>
      <c r="L40" s="262"/>
      <c r="M40" s="262"/>
      <c r="N40" s="262"/>
      <c r="O40" s="262"/>
      <c r="P40" s="262"/>
      <c r="Q40" s="262"/>
      <c r="R40" s="262"/>
      <c r="S40" s="262"/>
      <c r="T40" s="262"/>
      <c r="U40" s="262"/>
      <c r="V40" s="262"/>
      <c r="W40" s="262"/>
      <c r="X40" s="262"/>
      <c r="Y40" s="262"/>
      <c r="Z40" s="262"/>
      <c r="AA40" s="262"/>
      <c r="AB40" s="262"/>
      <c r="AC40" s="262"/>
      <c r="AD40" s="262"/>
    </row>
    <row r="41">
      <c r="A41" s="51">
        <v>41038.0</v>
      </c>
      <c r="B41" s="232" t="s">
        <v>9045</v>
      </c>
      <c r="C41" s="53">
        <v>140430.0</v>
      </c>
      <c r="D41" s="139">
        <v>45900.0</v>
      </c>
      <c r="E41" s="270">
        <v>45938.0</v>
      </c>
      <c r="F41" s="140"/>
      <c r="G41" s="858" t="s">
        <v>26</v>
      </c>
      <c r="H41" s="726"/>
      <c r="I41" s="58"/>
      <c r="J41" s="58"/>
      <c r="K41" s="58"/>
      <c r="L41" s="58"/>
      <c r="M41" s="58"/>
      <c r="N41" s="58"/>
      <c r="O41" s="58"/>
      <c r="P41" s="58"/>
      <c r="Q41" s="58"/>
      <c r="R41" s="58"/>
      <c r="S41" s="58"/>
      <c r="T41" s="58"/>
      <c r="U41" s="58"/>
      <c r="V41" s="58"/>
      <c r="W41" s="58"/>
      <c r="X41" s="58"/>
      <c r="Y41" s="58"/>
      <c r="Z41" s="58"/>
      <c r="AA41" s="58"/>
      <c r="AB41" s="58"/>
      <c r="AC41" s="58"/>
      <c r="AD41" s="58"/>
    </row>
    <row r="42">
      <c r="A42" s="51">
        <v>41039.0</v>
      </c>
      <c r="B42" s="232" t="s">
        <v>9046</v>
      </c>
      <c r="C42" s="53">
        <v>39500.0</v>
      </c>
      <c r="D42" s="139">
        <v>45900.0</v>
      </c>
      <c r="E42" s="270">
        <v>45938.0</v>
      </c>
      <c r="F42" s="140"/>
      <c r="G42" s="858" t="s">
        <v>26</v>
      </c>
      <c r="H42" s="726"/>
      <c r="I42" s="58"/>
      <c r="J42" s="58"/>
      <c r="K42" s="58"/>
      <c r="L42" s="58"/>
      <c r="M42" s="58"/>
      <c r="N42" s="58"/>
      <c r="O42" s="58"/>
      <c r="P42" s="58"/>
      <c r="Q42" s="58"/>
      <c r="R42" s="58"/>
      <c r="S42" s="58"/>
      <c r="T42" s="58"/>
      <c r="U42" s="58"/>
      <c r="V42" s="58"/>
      <c r="W42" s="58"/>
      <c r="X42" s="58"/>
      <c r="Y42" s="58"/>
      <c r="Z42" s="58"/>
      <c r="AA42" s="58"/>
      <c r="AB42" s="58"/>
      <c r="AC42" s="58"/>
      <c r="AD42" s="58"/>
    </row>
    <row r="43">
      <c r="A43" s="51">
        <v>41040.0</v>
      </c>
      <c r="B43" s="232" t="s">
        <v>9047</v>
      </c>
      <c r="C43" s="53">
        <v>16482.0</v>
      </c>
      <c r="D43" s="139">
        <v>45900.0</v>
      </c>
      <c r="E43" s="270">
        <v>45938.0</v>
      </c>
      <c r="F43" s="140"/>
      <c r="G43" s="858" t="s">
        <v>26</v>
      </c>
      <c r="H43" s="726"/>
      <c r="I43" s="58"/>
      <c r="J43" s="58"/>
      <c r="K43" s="58"/>
      <c r="L43" s="58"/>
      <c r="M43" s="58"/>
      <c r="N43" s="58"/>
      <c r="O43" s="58"/>
      <c r="P43" s="58"/>
      <c r="Q43" s="58"/>
      <c r="R43" s="58"/>
      <c r="S43" s="58"/>
      <c r="T43" s="58"/>
      <c r="U43" s="58"/>
      <c r="V43" s="58"/>
      <c r="W43" s="58"/>
      <c r="X43" s="58"/>
      <c r="Y43" s="58"/>
      <c r="Z43" s="58"/>
      <c r="AA43" s="58"/>
      <c r="AB43" s="58"/>
      <c r="AC43" s="58"/>
      <c r="AD43" s="58"/>
    </row>
    <row r="44">
      <c r="A44" s="51">
        <v>41041.0</v>
      </c>
      <c r="B44" s="232" t="s">
        <v>9048</v>
      </c>
      <c r="C44" s="53">
        <v>12394.0</v>
      </c>
      <c r="D44" s="139">
        <v>45900.0</v>
      </c>
      <c r="E44" s="270">
        <v>45938.0</v>
      </c>
      <c r="F44" s="140"/>
      <c r="G44" s="858" t="s">
        <v>26</v>
      </c>
      <c r="H44" s="726"/>
      <c r="I44" s="58"/>
      <c r="J44" s="58"/>
      <c r="K44" s="58"/>
      <c r="L44" s="58"/>
      <c r="M44" s="58"/>
      <c r="N44" s="58"/>
      <c r="O44" s="58"/>
      <c r="P44" s="58"/>
      <c r="Q44" s="58"/>
      <c r="R44" s="58"/>
      <c r="S44" s="58"/>
      <c r="T44" s="58"/>
      <c r="U44" s="58"/>
      <c r="V44" s="58"/>
      <c r="W44" s="58"/>
      <c r="X44" s="58"/>
      <c r="Y44" s="58"/>
      <c r="Z44" s="58"/>
      <c r="AA44" s="58"/>
      <c r="AB44" s="58"/>
      <c r="AC44" s="58"/>
      <c r="AD44" s="58"/>
    </row>
    <row r="45">
      <c r="A45" s="51">
        <v>41042.0</v>
      </c>
      <c r="B45" s="232" t="s">
        <v>9049</v>
      </c>
      <c r="C45" s="53">
        <v>7247.0</v>
      </c>
      <c r="D45" s="139">
        <v>45900.0</v>
      </c>
      <c r="E45" s="270">
        <v>45938.0</v>
      </c>
      <c r="F45" s="140"/>
      <c r="G45" s="858" t="s">
        <v>26</v>
      </c>
      <c r="H45" s="726"/>
      <c r="I45" s="58"/>
      <c r="J45" s="58"/>
      <c r="K45" s="58"/>
      <c r="L45" s="58"/>
      <c r="M45" s="58"/>
      <c r="N45" s="58"/>
      <c r="O45" s="58"/>
      <c r="P45" s="58"/>
      <c r="Q45" s="58"/>
      <c r="R45" s="58"/>
      <c r="S45" s="58"/>
      <c r="T45" s="58"/>
      <c r="U45" s="58"/>
      <c r="V45" s="58"/>
      <c r="W45" s="58"/>
      <c r="X45" s="58"/>
      <c r="Y45" s="58"/>
      <c r="Z45" s="58"/>
      <c r="AA45" s="58"/>
      <c r="AB45" s="58"/>
      <c r="AC45" s="58"/>
      <c r="AD45" s="58"/>
    </row>
    <row r="46">
      <c r="A46" s="82">
        <v>41043.0</v>
      </c>
      <c r="B46" s="263" t="s">
        <v>9050</v>
      </c>
      <c r="C46" s="84">
        <v>812.0</v>
      </c>
      <c r="D46" s="121">
        <v>45900.0</v>
      </c>
      <c r="E46" s="296">
        <v>45938.0</v>
      </c>
      <c r="F46" s="275">
        <v>45965.0</v>
      </c>
      <c r="G46" s="36" t="s">
        <v>26</v>
      </c>
      <c r="H46" s="189">
        <v>45964.0</v>
      </c>
      <c r="I46" s="86">
        <v>0.0</v>
      </c>
      <c r="J46" s="86">
        <v>0.0</v>
      </c>
      <c r="K46" s="86">
        <v>0.0</v>
      </c>
      <c r="L46" s="86" t="s">
        <v>112</v>
      </c>
      <c r="M46" s="86" t="s">
        <v>4196</v>
      </c>
      <c r="N46" s="86" t="s">
        <v>112</v>
      </c>
      <c r="O46" s="86">
        <v>0.0</v>
      </c>
      <c r="P46" s="86" t="s">
        <v>112</v>
      </c>
      <c r="Q46" s="86" t="s">
        <v>112</v>
      </c>
      <c r="R46" s="86" t="s">
        <v>121</v>
      </c>
      <c r="S46" s="86" t="s">
        <v>121</v>
      </c>
      <c r="T46" s="86" t="s">
        <v>112</v>
      </c>
      <c r="U46" s="86" t="s">
        <v>4196</v>
      </c>
      <c r="V46" s="86" t="s">
        <v>112</v>
      </c>
      <c r="W46" s="86" t="s">
        <v>112</v>
      </c>
      <c r="X46" s="86" t="s">
        <v>112</v>
      </c>
      <c r="Y46" s="89"/>
      <c r="Z46" s="89"/>
      <c r="AA46" s="89"/>
      <c r="AB46" s="89"/>
      <c r="AC46" s="89"/>
      <c r="AD46" s="89"/>
    </row>
    <row r="47">
      <c r="A47" s="82">
        <v>41044.0</v>
      </c>
      <c r="B47" s="263" t="s">
        <v>9051</v>
      </c>
      <c r="C47" s="84">
        <v>10473.0</v>
      </c>
      <c r="D47" s="121">
        <v>45900.0</v>
      </c>
      <c r="E47" s="296">
        <v>45938.0</v>
      </c>
      <c r="F47" s="275">
        <v>45981.0</v>
      </c>
      <c r="G47" s="864" t="s">
        <v>26</v>
      </c>
      <c r="H47" s="86"/>
      <c r="I47" s="865">
        <v>200.0</v>
      </c>
      <c r="J47" s="866">
        <v>45981.0</v>
      </c>
      <c r="K47" s="865" t="s">
        <v>9052</v>
      </c>
      <c r="L47" s="867" t="s">
        <v>916</v>
      </c>
      <c r="M47" s="868">
        <v>45698.0</v>
      </c>
      <c r="N47" s="865">
        <v>145.0</v>
      </c>
      <c r="O47" s="865" t="s">
        <v>9052</v>
      </c>
      <c r="P47" s="865">
        <v>12500.0</v>
      </c>
      <c r="Q47" s="865">
        <v>5899.71</v>
      </c>
      <c r="R47" s="867" t="s">
        <v>9053</v>
      </c>
      <c r="S47" s="867" t="s">
        <v>9053</v>
      </c>
      <c r="T47" s="867" t="s">
        <v>9053</v>
      </c>
      <c r="U47" s="867" t="s">
        <v>9053</v>
      </c>
      <c r="V47" s="867" t="s">
        <v>112</v>
      </c>
      <c r="W47" s="867" t="s">
        <v>9054</v>
      </c>
      <c r="X47" s="867" t="s">
        <v>9055</v>
      </c>
      <c r="Y47" s="89"/>
      <c r="Z47" s="89"/>
      <c r="AA47" s="89"/>
      <c r="AB47" s="89"/>
      <c r="AC47" s="89"/>
      <c r="AD47" s="89"/>
    </row>
    <row r="48">
      <c r="A48" s="51">
        <v>41045.0</v>
      </c>
      <c r="B48" s="232" t="s">
        <v>9056</v>
      </c>
      <c r="C48" s="53">
        <v>7923.0</v>
      </c>
      <c r="D48" s="139">
        <v>45900.0</v>
      </c>
      <c r="E48" s="270">
        <v>45938.0</v>
      </c>
      <c r="F48" s="140"/>
      <c r="G48" s="858" t="s">
        <v>26</v>
      </c>
      <c r="H48" s="726"/>
      <c r="I48" s="58"/>
      <c r="J48" s="58"/>
      <c r="K48" s="58"/>
      <c r="L48" s="58"/>
      <c r="M48" s="58"/>
      <c r="N48" s="58"/>
      <c r="O48" s="58"/>
      <c r="P48" s="58"/>
      <c r="Q48" s="58"/>
      <c r="R48" s="58"/>
      <c r="S48" s="58"/>
      <c r="T48" s="58"/>
      <c r="U48" s="58"/>
      <c r="V48" s="58"/>
      <c r="W48" s="58"/>
      <c r="X48" s="58"/>
      <c r="Y48" s="58"/>
      <c r="Z48" s="58"/>
      <c r="AA48" s="58"/>
      <c r="AB48" s="58"/>
      <c r="AC48" s="58"/>
      <c r="AD48" s="58"/>
    </row>
    <row r="49">
      <c r="A49" s="256">
        <v>41046.0</v>
      </c>
      <c r="B49" s="257" t="s">
        <v>9057</v>
      </c>
      <c r="C49" s="859">
        <v>3658.0</v>
      </c>
      <c r="D49" s="259">
        <v>45900.0</v>
      </c>
      <c r="E49" s="271">
        <v>45938.0</v>
      </c>
      <c r="F49" s="268">
        <v>45972.0</v>
      </c>
      <c r="G49" s="862" t="s">
        <v>9058</v>
      </c>
      <c r="H49" s="261"/>
      <c r="I49" s="869"/>
      <c r="J49" s="869"/>
      <c r="K49" s="869"/>
      <c r="L49" s="869"/>
      <c r="M49" s="869"/>
      <c r="N49" s="869"/>
      <c r="O49" s="869"/>
      <c r="P49" s="869"/>
      <c r="Q49" s="869"/>
      <c r="R49" s="869"/>
      <c r="S49" s="869"/>
      <c r="T49" s="869"/>
      <c r="U49" s="869"/>
      <c r="V49" s="273" t="s">
        <v>9059</v>
      </c>
      <c r="W49" s="870" t="s">
        <v>9060</v>
      </c>
      <c r="X49" s="869"/>
      <c r="Y49" s="262"/>
      <c r="Z49" s="262"/>
      <c r="AA49" s="262"/>
      <c r="AB49" s="262"/>
      <c r="AC49" s="262"/>
      <c r="AD49" s="262"/>
    </row>
    <row r="50">
      <c r="A50" s="51">
        <v>41047.0</v>
      </c>
      <c r="B50" s="232" t="s">
        <v>9061</v>
      </c>
      <c r="C50" s="53">
        <v>13524.0</v>
      </c>
      <c r="D50" s="139">
        <v>45900.0</v>
      </c>
      <c r="E50" s="270">
        <v>45938.0</v>
      </c>
      <c r="F50" s="140"/>
      <c r="G50" s="858" t="s">
        <v>26</v>
      </c>
      <c r="H50" s="726"/>
      <c r="I50" s="58"/>
      <c r="J50" s="58"/>
      <c r="K50" s="58"/>
      <c r="L50" s="58"/>
      <c r="M50" s="58"/>
      <c r="N50" s="58"/>
      <c r="O50" s="58"/>
      <c r="P50" s="58"/>
      <c r="Q50" s="58"/>
      <c r="R50" s="58"/>
      <c r="S50" s="58"/>
      <c r="T50" s="58"/>
      <c r="U50" s="58"/>
      <c r="V50" s="58"/>
      <c r="W50" s="58"/>
      <c r="X50" s="58"/>
      <c r="Y50" s="58"/>
      <c r="Z50" s="58"/>
      <c r="AA50" s="58"/>
      <c r="AB50" s="58"/>
      <c r="AC50" s="58"/>
      <c r="AD50" s="58"/>
    </row>
    <row r="51">
      <c r="A51" s="82">
        <v>41048.0</v>
      </c>
      <c r="B51" s="263" t="s">
        <v>9062</v>
      </c>
      <c r="C51" s="84">
        <v>2522.0</v>
      </c>
      <c r="D51" s="121">
        <v>45900.0</v>
      </c>
      <c r="E51" s="296">
        <v>45938.0</v>
      </c>
      <c r="F51" s="275">
        <v>45965.0</v>
      </c>
      <c r="G51" s="36" t="s">
        <v>26</v>
      </c>
      <c r="H51" s="189">
        <v>45964.0</v>
      </c>
      <c r="I51" s="867" t="s">
        <v>9063</v>
      </c>
      <c r="J51" s="871"/>
      <c r="K51" s="867" t="s">
        <v>9063</v>
      </c>
      <c r="L51" s="867" t="s">
        <v>112</v>
      </c>
      <c r="M51" s="871"/>
      <c r="N51" s="867" t="s">
        <v>112</v>
      </c>
      <c r="O51" s="871"/>
      <c r="P51" s="867" t="s">
        <v>112</v>
      </c>
      <c r="Q51" s="867" t="s">
        <v>112</v>
      </c>
      <c r="R51" s="867" t="s">
        <v>9064</v>
      </c>
      <c r="S51" s="867" t="s">
        <v>9064</v>
      </c>
      <c r="T51" s="867" t="s">
        <v>9064</v>
      </c>
      <c r="U51" s="867" t="s">
        <v>9064</v>
      </c>
      <c r="V51" s="867" t="s">
        <v>9065</v>
      </c>
      <c r="W51" s="867" t="s">
        <v>9065</v>
      </c>
      <c r="X51" s="867" t="s">
        <v>112</v>
      </c>
      <c r="Y51" s="89"/>
      <c r="Z51" s="89"/>
      <c r="AA51" s="89"/>
      <c r="AB51" s="89"/>
      <c r="AC51" s="89"/>
      <c r="AD51" s="89"/>
    </row>
    <row r="52">
      <c r="A52" s="82">
        <v>41049.0</v>
      </c>
      <c r="B52" s="263" t="s">
        <v>9066</v>
      </c>
      <c r="C52" s="84">
        <v>14064.0</v>
      </c>
      <c r="D52" s="121">
        <v>45900.0</v>
      </c>
      <c r="E52" s="296">
        <v>45938.0</v>
      </c>
      <c r="F52" s="275">
        <v>45959.0</v>
      </c>
      <c r="G52" s="864" t="s">
        <v>26</v>
      </c>
      <c r="H52" s="189"/>
      <c r="I52" s="865">
        <v>806.0</v>
      </c>
      <c r="J52" s="868">
        <v>45901.0</v>
      </c>
      <c r="K52" s="865" t="s">
        <v>9067</v>
      </c>
      <c r="L52" s="867" t="s">
        <v>916</v>
      </c>
      <c r="M52" s="868">
        <v>45484.0</v>
      </c>
      <c r="N52" s="867" t="s">
        <v>916</v>
      </c>
      <c r="O52" s="865" t="s">
        <v>9067</v>
      </c>
      <c r="P52" s="865">
        <v>9000.0</v>
      </c>
      <c r="Q52" s="865">
        <v>12500.0</v>
      </c>
      <c r="R52" s="867" t="s">
        <v>9064</v>
      </c>
      <c r="S52" s="867" t="s">
        <v>9064</v>
      </c>
      <c r="T52" s="867" t="s">
        <v>9064</v>
      </c>
      <c r="U52" s="867" t="s">
        <v>9064</v>
      </c>
      <c r="V52" s="867" t="s">
        <v>9068</v>
      </c>
      <c r="W52" s="867" t="s">
        <v>102</v>
      </c>
      <c r="X52" s="867" t="s">
        <v>471</v>
      </c>
      <c r="Y52" s="89"/>
      <c r="Z52" s="89"/>
      <c r="AA52" s="89"/>
      <c r="AB52" s="89"/>
      <c r="AC52" s="89"/>
      <c r="AD52" s="89"/>
    </row>
    <row r="53">
      <c r="A53" s="256">
        <v>41050.0</v>
      </c>
      <c r="B53" s="257" t="s">
        <v>9069</v>
      </c>
      <c r="C53" s="859">
        <v>6566.0</v>
      </c>
      <c r="D53" s="259">
        <v>45900.0</v>
      </c>
      <c r="E53" s="271">
        <v>45939.0</v>
      </c>
      <c r="F53" s="271">
        <v>45936.0</v>
      </c>
      <c r="G53" s="44" t="s">
        <v>26</v>
      </c>
      <c r="H53" s="863"/>
      <c r="I53" s="261">
        <v>121.0</v>
      </c>
      <c r="J53" s="863">
        <v>45929.0</v>
      </c>
      <c r="K53" s="261" t="s">
        <v>265</v>
      </c>
      <c r="L53" s="261" t="s">
        <v>112</v>
      </c>
      <c r="M53" s="262"/>
      <c r="N53" s="261" t="s">
        <v>265</v>
      </c>
      <c r="O53" s="261" t="s">
        <v>265</v>
      </c>
      <c r="P53" s="261" t="s">
        <v>916</v>
      </c>
      <c r="Q53" s="261">
        <v>15500.0</v>
      </c>
      <c r="R53" s="262"/>
      <c r="S53" s="262"/>
      <c r="T53" s="262"/>
      <c r="U53" s="262"/>
      <c r="V53" s="261" t="s">
        <v>916</v>
      </c>
      <c r="W53" s="261" t="s">
        <v>916</v>
      </c>
      <c r="X53" s="261" t="s">
        <v>112</v>
      </c>
      <c r="Y53" s="262"/>
      <c r="Z53" s="262"/>
      <c r="AA53" s="262"/>
      <c r="AB53" s="262"/>
      <c r="AC53" s="262"/>
      <c r="AD53" s="262"/>
    </row>
    <row r="54">
      <c r="A54" s="51">
        <v>41051.0</v>
      </c>
      <c r="B54" s="232" t="s">
        <v>9070</v>
      </c>
      <c r="C54" s="53">
        <v>3360.0</v>
      </c>
      <c r="D54" s="139">
        <v>45900.0</v>
      </c>
      <c r="E54" s="270">
        <v>45938.0</v>
      </c>
      <c r="F54" s="141" t="s">
        <v>9071</v>
      </c>
      <c r="G54" s="858" t="s">
        <v>26</v>
      </c>
      <c r="H54" s="726"/>
      <c r="I54" s="872">
        <v>86.0</v>
      </c>
      <c r="J54" s="873">
        <v>45901.0</v>
      </c>
      <c r="K54" s="872" t="s">
        <v>9072</v>
      </c>
      <c r="L54" s="874" t="s">
        <v>916</v>
      </c>
      <c r="M54" s="873">
        <v>45447.0</v>
      </c>
      <c r="N54" s="874" t="s">
        <v>916</v>
      </c>
      <c r="O54" s="872" t="s">
        <v>9072</v>
      </c>
      <c r="P54" s="874" t="s">
        <v>112</v>
      </c>
      <c r="Q54" s="874" t="s">
        <v>112</v>
      </c>
      <c r="R54" s="874" t="s">
        <v>3217</v>
      </c>
      <c r="S54" s="874" t="s">
        <v>3217</v>
      </c>
      <c r="T54" s="874" t="s">
        <v>3217</v>
      </c>
      <c r="U54" s="874" t="s">
        <v>3217</v>
      </c>
      <c r="V54" s="874" t="s">
        <v>9073</v>
      </c>
      <c r="W54" s="874" t="s">
        <v>916</v>
      </c>
      <c r="X54" s="874" t="s">
        <v>112</v>
      </c>
      <c r="Y54" s="58"/>
      <c r="Z54" s="58"/>
      <c r="AA54" s="58"/>
      <c r="AB54" s="58"/>
      <c r="AC54" s="58"/>
      <c r="AD54" s="58"/>
    </row>
    <row r="55">
      <c r="A55" s="51">
        <v>41902.0</v>
      </c>
      <c r="B55" s="232" t="s">
        <v>9074</v>
      </c>
      <c r="C55" s="53">
        <v>5781.0</v>
      </c>
      <c r="D55" s="139">
        <v>45900.0</v>
      </c>
      <c r="E55" s="270">
        <v>45938.0</v>
      </c>
      <c r="F55" s="140"/>
      <c r="G55" s="858" t="s">
        <v>26</v>
      </c>
      <c r="H55" s="726"/>
      <c r="I55" s="58"/>
      <c r="J55" s="58"/>
      <c r="K55" s="58"/>
      <c r="L55" s="58"/>
      <c r="M55" s="58"/>
      <c r="N55" s="58"/>
      <c r="O55" s="58"/>
      <c r="P55" s="58"/>
      <c r="Q55" s="58"/>
      <c r="R55" s="58"/>
      <c r="S55" s="58"/>
      <c r="T55" s="58"/>
      <c r="U55" s="58"/>
      <c r="V55" s="58"/>
      <c r="W55" s="58"/>
      <c r="X55" s="58"/>
      <c r="Y55" s="58"/>
      <c r="Z55" s="58"/>
      <c r="AA55" s="58"/>
      <c r="AB55" s="58"/>
      <c r="AC55" s="58"/>
      <c r="AD55" s="58"/>
    </row>
    <row r="56">
      <c r="A56" s="51">
        <v>41052.0</v>
      </c>
      <c r="B56" s="232" t="s">
        <v>9075</v>
      </c>
      <c r="C56" s="53">
        <v>3861.0</v>
      </c>
      <c r="D56" s="139">
        <v>45900.0</v>
      </c>
      <c r="E56" s="270">
        <v>45947.0</v>
      </c>
      <c r="F56" s="140"/>
      <c r="G56" s="858" t="s">
        <v>26</v>
      </c>
      <c r="H56" s="726"/>
      <c r="I56" s="58"/>
      <c r="J56" s="58"/>
      <c r="K56" s="58"/>
      <c r="L56" s="58"/>
      <c r="M56" s="58"/>
      <c r="N56" s="58"/>
      <c r="O56" s="58"/>
      <c r="P56" s="58"/>
      <c r="Q56" s="58"/>
      <c r="R56" s="58"/>
      <c r="S56" s="58"/>
      <c r="T56" s="58"/>
      <c r="U56" s="58"/>
      <c r="V56" s="58"/>
      <c r="W56" s="58"/>
      <c r="X56" s="58"/>
      <c r="Y56" s="58"/>
      <c r="Z56" s="58"/>
      <c r="AA56" s="58"/>
      <c r="AB56" s="58"/>
      <c r="AC56" s="58"/>
      <c r="AD56" s="58"/>
    </row>
    <row r="57">
      <c r="A57" s="82">
        <v>41053.0</v>
      </c>
      <c r="B57" s="263" t="s">
        <v>9076</v>
      </c>
      <c r="C57" s="84">
        <v>27745.0</v>
      </c>
      <c r="D57" s="121">
        <v>45900.0</v>
      </c>
      <c r="E57" s="296">
        <v>45947.0</v>
      </c>
      <c r="F57" s="296">
        <v>45961.0</v>
      </c>
      <c r="G57" s="864" t="s">
        <v>26</v>
      </c>
      <c r="H57" s="86"/>
      <c r="I57" s="86">
        <v>180.0</v>
      </c>
      <c r="J57" s="189">
        <v>45627.0</v>
      </c>
      <c r="K57" s="297">
        <v>0.8777</v>
      </c>
      <c r="L57" s="86" t="s">
        <v>44</v>
      </c>
      <c r="M57" s="88">
        <v>45470.0</v>
      </c>
      <c r="N57" s="86" t="s">
        <v>44</v>
      </c>
      <c r="O57" s="297">
        <v>0.0944</v>
      </c>
      <c r="P57" s="86">
        <v>20000.0</v>
      </c>
      <c r="Q57" s="86">
        <v>20000.0</v>
      </c>
      <c r="R57" s="86">
        <v>159.0</v>
      </c>
      <c r="S57" s="86">
        <v>47.0</v>
      </c>
      <c r="T57" s="86">
        <v>1.0</v>
      </c>
      <c r="U57" s="86">
        <v>3.0</v>
      </c>
      <c r="V57" s="86" t="s">
        <v>44</v>
      </c>
      <c r="W57" s="86" t="s">
        <v>44</v>
      </c>
      <c r="X57" s="86" t="s">
        <v>44</v>
      </c>
      <c r="Y57" s="89"/>
      <c r="Z57" s="89"/>
      <c r="AA57" s="89"/>
      <c r="AB57" s="89"/>
      <c r="AC57" s="89"/>
      <c r="AD57" s="89"/>
    </row>
    <row r="58">
      <c r="A58" s="51">
        <v>41054.0</v>
      </c>
      <c r="B58" s="232" t="s">
        <v>9077</v>
      </c>
      <c r="C58" s="53">
        <v>888.0</v>
      </c>
      <c r="D58" s="139">
        <v>45900.0</v>
      </c>
      <c r="E58" s="270">
        <v>45947.0</v>
      </c>
      <c r="F58" s="140"/>
      <c r="G58" s="858" t="s">
        <v>26</v>
      </c>
      <c r="H58" s="58"/>
      <c r="I58" s="58"/>
      <c r="J58" s="58"/>
      <c r="K58" s="58"/>
      <c r="L58" s="58"/>
      <c r="M58" s="58"/>
      <c r="N58" s="58"/>
      <c r="O58" s="58"/>
      <c r="P58" s="58"/>
      <c r="Q58" s="58"/>
      <c r="R58" s="58"/>
      <c r="S58" s="58"/>
      <c r="T58" s="58"/>
      <c r="U58" s="58"/>
      <c r="V58" s="58"/>
      <c r="W58" s="58"/>
      <c r="X58" s="58"/>
      <c r="Y58" s="58"/>
      <c r="Z58" s="58"/>
      <c r="AA58" s="58"/>
      <c r="AB58" s="58"/>
      <c r="AC58" s="58"/>
      <c r="AD58" s="58"/>
    </row>
    <row r="59">
      <c r="A59" s="256">
        <v>41055.0</v>
      </c>
      <c r="B59" s="257" t="s">
        <v>9078</v>
      </c>
      <c r="C59" s="859">
        <v>18189.0</v>
      </c>
      <c r="D59" s="259">
        <v>45900.0</v>
      </c>
      <c r="E59" s="271">
        <v>45947.0</v>
      </c>
      <c r="F59" s="268">
        <v>45973.0</v>
      </c>
      <c r="G59" s="862" t="s">
        <v>9058</v>
      </c>
      <c r="H59" s="262"/>
      <c r="I59" s="870"/>
      <c r="J59" s="870"/>
      <c r="K59" s="869"/>
      <c r="L59" s="273" t="s">
        <v>916</v>
      </c>
      <c r="M59" s="875">
        <v>45785.0</v>
      </c>
      <c r="N59" s="869"/>
      <c r="O59" s="869"/>
      <c r="P59" s="869"/>
      <c r="Q59" s="869"/>
      <c r="R59" s="869"/>
      <c r="S59" s="869"/>
      <c r="T59" s="869"/>
      <c r="U59" s="869"/>
      <c r="V59" s="869"/>
      <c r="W59" s="869"/>
      <c r="X59" s="869"/>
      <c r="Y59" s="262"/>
      <c r="Z59" s="262"/>
      <c r="AA59" s="262"/>
      <c r="AB59" s="262"/>
      <c r="AC59" s="262"/>
      <c r="AD59" s="262"/>
    </row>
    <row r="60">
      <c r="A60" s="51">
        <v>41056.0</v>
      </c>
      <c r="B60" s="232" t="s">
        <v>9079</v>
      </c>
      <c r="C60" s="53">
        <v>4626.0</v>
      </c>
      <c r="D60" s="139">
        <v>45900.0</v>
      </c>
      <c r="E60" s="270">
        <v>45947.0</v>
      </c>
      <c r="F60" s="140"/>
      <c r="G60" s="858" t="s">
        <v>26</v>
      </c>
      <c r="H60" s="726"/>
      <c r="I60" s="58"/>
      <c r="J60" s="58"/>
      <c r="K60" s="58"/>
      <c r="L60" s="58"/>
      <c r="M60" s="58"/>
      <c r="N60" s="58"/>
      <c r="O60" s="58"/>
      <c r="P60" s="58"/>
      <c r="Q60" s="58"/>
      <c r="R60" s="58"/>
      <c r="S60" s="58"/>
      <c r="T60" s="58"/>
      <c r="U60" s="58"/>
      <c r="V60" s="58"/>
      <c r="W60" s="58"/>
      <c r="X60" s="58"/>
      <c r="Y60" s="58"/>
      <c r="Z60" s="58"/>
      <c r="AA60" s="58"/>
      <c r="AB60" s="58"/>
      <c r="AC60" s="58"/>
      <c r="AD60" s="58"/>
    </row>
    <row r="61">
      <c r="A61" s="51">
        <v>41057.0</v>
      </c>
      <c r="B61" s="232" t="s">
        <v>9080</v>
      </c>
      <c r="C61" s="53">
        <v>305.0</v>
      </c>
      <c r="D61" s="139">
        <v>45900.0</v>
      </c>
      <c r="E61" s="270">
        <v>45947.0</v>
      </c>
      <c r="F61" s="140"/>
      <c r="G61" s="858" t="s">
        <v>26</v>
      </c>
      <c r="H61" s="726"/>
      <c r="I61" s="58"/>
      <c r="J61" s="58"/>
      <c r="K61" s="58"/>
      <c r="L61" s="58"/>
      <c r="M61" s="58"/>
      <c r="N61" s="58"/>
      <c r="O61" s="58"/>
      <c r="P61" s="58"/>
      <c r="Q61" s="58"/>
      <c r="R61" s="58"/>
      <c r="S61" s="58"/>
      <c r="T61" s="58"/>
      <c r="U61" s="58"/>
      <c r="V61" s="58"/>
      <c r="W61" s="58"/>
      <c r="X61" s="58"/>
      <c r="Y61" s="58"/>
      <c r="Z61" s="58"/>
      <c r="AA61" s="58"/>
      <c r="AB61" s="58"/>
      <c r="AC61" s="58"/>
      <c r="AD61" s="58"/>
    </row>
    <row r="62">
      <c r="A62" s="51">
        <v>41058.0</v>
      </c>
      <c r="B62" s="232" t="s">
        <v>9081</v>
      </c>
      <c r="C62" s="53">
        <v>24238.0</v>
      </c>
      <c r="D62" s="139">
        <v>45900.0</v>
      </c>
      <c r="E62" s="270">
        <v>45947.0</v>
      </c>
      <c r="F62" s="140"/>
      <c r="G62" s="858" t="s">
        <v>26</v>
      </c>
      <c r="H62" s="58"/>
      <c r="I62" s="58"/>
      <c r="J62" s="58"/>
      <c r="K62" s="58"/>
      <c r="L62" s="58"/>
      <c r="M62" s="58"/>
      <c r="N62" s="58"/>
      <c r="O62" s="58"/>
      <c r="P62" s="58"/>
      <c r="Q62" s="58"/>
      <c r="R62" s="58"/>
      <c r="S62" s="58"/>
      <c r="T62" s="58"/>
      <c r="U62" s="58"/>
      <c r="V62" s="58"/>
      <c r="W62" s="58"/>
      <c r="X62" s="58"/>
      <c r="Y62" s="58"/>
      <c r="Z62" s="58"/>
      <c r="AA62" s="58"/>
      <c r="AB62" s="58"/>
      <c r="AC62" s="58"/>
      <c r="AD62" s="58"/>
    </row>
    <row r="63">
      <c r="A63" s="51">
        <v>41059.0</v>
      </c>
      <c r="B63" s="232" t="s">
        <v>9082</v>
      </c>
      <c r="C63" s="53">
        <v>47898.0</v>
      </c>
      <c r="D63" s="139">
        <v>45900.0</v>
      </c>
      <c r="E63" s="270">
        <v>45947.0</v>
      </c>
      <c r="F63" s="140"/>
      <c r="G63" s="858" t="s">
        <v>26</v>
      </c>
      <c r="H63" s="58"/>
      <c r="I63" s="58"/>
      <c r="J63" s="58"/>
      <c r="K63" s="58"/>
      <c r="L63" s="58"/>
      <c r="M63" s="58"/>
      <c r="N63" s="58"/>
      <c r="O63" s="58"/>
      <c r="P63" s="58"/>
      <c r="Q63" s="58"/>
      <c r="R63" s="58"/>
      <c r="S63" s="58"/>
      <c r="T63" s="58"/>
      <c r="U63" s="58"/>
      <c r="V63" s="58"/>
      <c r="W63" s="58"/>
      <c r="X63" s="58"/>
      <c r="Y63" s="58"/>
      <c r="Z63" s="58"/>
      <c r="AA63" s="58"/>
      <c r="AB63" s="58"/>
      <c r="AC63" s="58"/>
      <c r="AD63" s="58"/>
    </row>
    <row r="64">
      <c r="A64" s="51">
        <v>41060.0</v>
      </c>
      <c r="B64" s="232" t="s">
        <v>9083</v>
      </c>
      <c r="C64" s="53">
        <v>19382.0</v>
      </c>
      <c r="D64" s="139">
        <v>45900.0</v>
      </c>
      <c r="E64" s="270">
        <v>45947.0</v>
      </c>
      <c r="F64" s="140"/>
      <c r="G64" s="858" t="s">
        <v>26</v>
      </c>
      <c r="H64" s="726"/>
      <c r="I64" s="58"/>
      <c r="J64" s="58"/>
      <c r="K64" s="58"/>
      <c r="L64" s="58"/>
      <c r="M64" s="58"/>
      <c r="N64" s="58"/>
      <c r="O64" s="58"/>
      <c r="P64" s="58"/>
      <c r="Q64" s="58"/>
      <c r="R64" s="58"/>
      <c r="S64" s="58"/>
      <c r="T64" s="58"/>
      <c r="U64" s="58"/>
      <c r="V64" s="58"/>
      <c r="W64" s="58"/>
      <c r="X64" s="58"/>
      <c r="Y64" s="58"/>
      <c r="Z64" s="58"/>
      <c r="AA64" s="58"/>
      <c r="AB64" s="58"/>
      <c r="AC64" s="58"/>
      <c r="AD64" s="58"/>
    </row>
    <row r="65">
      <c r="A65" s="51">
        <v>41061.0</v>
      </c>
      <c r="B65" s="232" t="s">
        <v>9084</v>
      </c>
      <c r="C65" s="53">
        <v>2555.0</v>
      </c>
      <c r="D65" s="139">
        <v>45900.0</v>
      </c>
      <c r="E65" s="270">
        <v>45947.0</v>
      </c>
      <c r="F65" s="255">
        <v>45979.0</v>
      </c>
      <c r="G65" s="858" t="s">
        <v>9085</v>
      </c>
      <c r="H65" s="55"/>
      <c r="I65" s="58"/>
      <c r="J65" s="58"/>
      <c r="K65" s="58"/>
      <c r="L65" s="58"/>
      <c r="M65" s="58"/>
      <c r="N65" s="58"/>
      <c r="O65" s="58"/>
      <c r="P65" s="58"/>
      <c r="Q65" s="58"/>
      <c r="R65" s="58"/>
      <c r="S65" s="58"/>
      <c r="T65" s="58"/>
      <c r="U65" s="58"/>
      <c r="V65" s="58"/>
      <c r="W65" s="58"/>
      <c r="X65" s="58"/>
      <c r="Y65" s="58"/>
      <c r="Z65" s="58"/>
      <c r="AA65" s="58"/>
      <c r="AB65" s="58"/>
      <c r="AC65" s="58"/>
      <c r="AD65" s="58"/>
    </row>
    <row r="66">
      <c r="A66" s="51">
        <v>41062.0</v>
      </c>
      <c r="B66" s="232" t="s">
        <v>9086</v>
      </c>
      <c r="C66" s="53">
        <v>2643.0</v>
      </c>
      <c r="D66" s="139">
        <v>45900.0</v>
      </c>
      <c r="E66" s="270">
        <v>45947.0</v>
      </c>
      <c r="F66" s="140"/>
      <c r="G66" s="858" t="s">
        <v>26</v>
      </c>
      <c r="H66" s="58"/>
      <c r="I66" s="58"/>
      <c r="J66" s="58"/>
      <c r="K66" s="58"/>
      <c r="L66" s="58"/>
      <c r="M66" s="58"/>
      <c r="N66" s="58"/>
      <c r="O66" s="58"/>
      <c r="P66" s="58"/>
      <c r="Q66" s="58"/>
      <c r="R66" s="58"/>
      <c r="S66" s="58"/>
      <c r="T66" s="58"/>
      <c r="U66" s="58"/>
      <c r="V66" s="58"/>
      <c r="W66" s="58"/>
      <c r="X66" s="58"/>
      <c r="Y66" s="58"/>
      <c r="Z66" s="58"/>
      <c r="AA66" s="58"/>
      <c r="AB66" s="58"/>
      <c r="AC66" s="58"/>
      <c r="AD66" s="58"/>
    </row>
    <row r="67">
      <c r="A67" s="51">
        <v>41063.0</v>
      </c>
      <c r="B67" s="232" t="s">
        <v>9087</v>
      </c>
      <c r="C67" s="53">
        <v>3636.0</v>
      </c>
      <c r="D67" s="139">
        <v>45900.0</v>
      </c>
      <c r="E67" s="270">
        <v>45947.0</v>
      </c>
      <c r="F67" s="140"/>
      <c r="G67" s="858" t="s">
        <v>26</v>
      </c>
      <c r="H67" s="726"/>
      <c r="I67" s="58"/>
      <c r="J67" s="58"/>
      <c r="K67" s="58"/>
      <c r="L67" s="58"/>
      <c r="M67" s="58"/>
      <c r="N67" s="58"/>
      <c r="O67" s="58"/>
      <c r="P67" s="58"/>
      <c r="Q67" s="58"/>
      <c r="R67" s="58"/>
      <c r="S67" s="58"/>
      <c r="T67" s="58"/>
      <c r="U67" s="58"/>
      <c r="V67" s="58"/>
      <c r="W67" s="58"/>
      <c r="X67" s="58"/>
      <c r="Y67" s="58"/>
      <c r="Z67" s="58"/>
      <c r="AA67" s="58"/>
      <c r="AB67" s="58"/>
      <c r="AC67" s="58"/>
      <c r="AD67" s="58"/>
    </row>
    <row r="68">
      <c r="A68" s="51">
        <v>41064.0</v>
      </c>
      <c r="B68" s="232" t="s">
        <v>9088</v>
      </c>
      <c r="C68" s="53">
        <v>7031.0</v>
      </c>
      <c r="D68" s="139">
        <v>45900.0</v>
      </c>
      <c r="E68" s="270">
        <v>45947.0</v>
      </c>
      <c r="F68" s="140"/>
      <c r="G68" s="858" t="s">
        <v>26</v>
      </c>
      <c r="H68" s="726"/>
      <c r="I68" s="58"/>
      <c r="J68" s="58"/>
      <c r="K68" s="58"/>
      <c r="L68" s="58"/>
      <c r="M68" s="58"/>
      <c r="N68" s="58"/>
      <c r="O68" s="58"/>
      <c r="P68" s="58"/>
      <c r="Q68" s="58"/>
      <c r="R68" s="58"/>
      <c r="S68" s="58"/>
      <c r="T68" s="58"/>
      <c r="U68" s="58"/>
      <c r="V68" s="58"/>
      <c r="W68" s="58"/>
      <c r="X68" s="58"/>
      <c r="Y68" s="58"/>
      <c r="Z68" s="58"/>
      <c r="AA68" s="58"/>
      <c r="AB68" s="58"/>
      <c r="AC68" s="58"/>
      <c r="AD68" s="58"/>
    </row>
    <row r="69">
      <c r="A69" s="51">
        <v>41065.0</v>
      </c>
      <c r="B69" s="232" t="s">
        <v>9089</v>
      </c>
      <c r="C69" s="53">
        <v>27228.0</v>
      </c>
      <c r="D69" s="139">
        <v>45900.0</v>
      </c>
      <c r="E69" s="270">
        <v>45947.0</v>
      </c>
      <c r="F69" s="140"/>
      <c r="G69" s="858" t="s">
        <v>26</v>
      </c>
      <c r="H69" s="58"/>
      <c r="I69" s="58"/>
      <c r="J69" s="58"/>
      <c r="K69" s="58"/>
      <c r="L69" s="58"/>
      <c r="M69" s="58"/>
      <c r="N69" s="58"/>
      <c r="O69" s="58"/>
      <c r="P69" s="58"/>
      <c r="Q69" s="58"/>
      <c r="R69" s="58"/>
      <c r="S69" s="58"/>
      <c r="T69" s="58"/>
      <c r="U69" s="58"/>
      <c r="V69" s="58"/>
      <c r="W69" s="58"/>
      <c r="X69" s="58"/>
      <c r="Y69" s="58"/>
      <c r="Z69" s="58"/>
      <c r="AA69" s="58"/>
      <c r="AB69" s="58"/>
      <c r="AC69" s="58"/>
      <c r="AD69" s="58"/>
    </row>
    <row r="70">
      <c r="A70" s="51">
        <v>41066.0</v>
      </c>
      <c r="B70" s="232" t="s">
        <v>9090</v>
      </c>
      <c r="C70" s="53">
        <v>1520.0</v>
      </c>
      <c r="D70" s="139">
        <v>45900.0</v>
      </c>
      <c r="E70" s="270">
        <v>45947.0</v>
      </c>
      <c r="F70" s="140"/>
      <c r="G70" s="858" t="s">
        <v>26</v>
      </c>
      <c r="H70" s="726"/>
      <c r="I70" s="58"/>
      <c r="J70" s="58"/>
      <c r="K70" s="58"/>
      <c r="L70" s="58"/>
      <c r="M70" s="58"/>
      <c r="N70" s="58"/>
      <c r="O70" s="58"/>
      <c r="P70" s="58"/>
      <c r="Q70" s="58"/>
      <c r="R70" s="58"/>
      <c r="S70" s="58"/>
      <c r="T70" s="58"/>
      <c r="U70" s="58"/>
      <c r="V70" s="58"/>
      <c r="W70" s="58"/>
      <c r="X70" s="58"/>
      <c r="Y70" s="58"/>
      <c r="Z70" s="58"/>
      <c r="AA70" s="58"/>
      <c r="AB70" s="58"/>
      <c r="AC70" s="58"/>
      <c r="AD70" s="58"/>
    </row>
    <row r="71">
      <c r="A71" s="256">
        <v>41067.0</v>
      </c>
      <c r="B71" s="257" t="s">
        <v>9091</v>
      </c>
      <c r="C71" s="859">
        <v>9504.0</v>
      </c>
      <c r="D71" s="259">
        <v>45900.0</v>
      </c>
      <c r="E71" s="271">
        <v>45947.0</v>
      </c>
      <c r="F71" s="268">
        <v>45978.0</v>
      </c>
      <c r="G71" s="862" t="s">
        <v>26</v>
      </c>
      <c r="H71" s="261"/>
      <c r="I71" s="273" t="s">
        <v>9092</v>
      </c>
      <c r="J71" s="273" t="s">
        <v>9092</v>
      </c>
      <c r="K71" s="870"/>
      <c r="L71" s="273" t="s">
        <v>9093</v>
      </c>
      <c r="M71" s="876">
        <v>2026.0</v>
      </c>
      <c r="N71" s="273" t="s">
        <v>9092</v>
      </c>
      <c r="O71" s="273" t="s">
        <v>9092</v>
      </c>
      <c r="P71" s="273" t="s">
        <v>916</v>
      </c>
      <c r="Q71" s="876">
        <v>15000.0</v>
      </c>
      <c r="R71" s="876">
        <v>13.0</v>
      </c>
      <c r="S71" s="876">
        <v>17.0</v>
      </c>
      <c r="T71" s="876">
        <v>1.0</v>
      </c>
      <c r="U71" s="869"/>
      <c r="V71" s="273" t="s">
        <v>9094</v>
      </c>
      <c r="W71" s="273" t="s">
        <v>9095</v>
      </c>
      <c r="X71" s="273" t="s">
        <v>112</v>
      </c>
      <c r="Y71" s="262"/>
      <c r="Z71" s="262"/>
      <c r="AA71" s="262"/>
      <c r="AB71" s="262"/>
      <c r="AC71" s="262"/>
      <c r="AD71" s="262"/>
    </row>
    <row r="72">
      <c r="A72" s="51">
        <v>41068.0</v>
      </c>
      <c r="B72" s="232" t="s">
        <v>9096</v>
      </c>
      <c r="C72" s="53">
        <v>17374.0</v>
      </c>
      <c r="D72" s="139">
        <v>45900.0</v>
      </c>
      <c r="E72" s="270">
        <v>45947.0</v>
      </c>
      <c r="F72" s="140"/>
      <c r="G72" s="858" t="s">
        <v>26</v>
      </c>
      <c r="H72" s="726"/>
      <c r="I72" s="58"/>
      <c r="J72" s="58"/>
      <c r="K72" s="58"/>
      <c r="L72" s="58"/>
      <c r="M72" s="58"/>
      <c r="N72" s="58"/>
      <c r="O72" s="58"/>
      <c r="P72" s="58"/>
      <c r="Q72" s="58"/>
      <c r="R72" s="58"/>
      <c r="S72" s="58"/>
      <c r="T72" s="58"/>
      <c r="U72" s="58"/>
      <c r="V72" s="58"/>
      <c r="W72" s="58"/>
      <c r="X72" s="58"/>
      <c r="Y72" s="58"/>
      <c r="Z72" s="58"/>
      <c r="AA72" s="58"/>
      <c r="AB72" s="58"/>
      <c r="AC72" s="58"/>
      <c r="AD72" s="58"/>
    </row>
    <row r="73">
      <c r="A73" s="51">
        <v>41069.0</v>
      </c>
      <c r="B73" s="232" t="s">
        <v>9097</v>
      </c>
      <c r="C73" s="53">
        <v>38757.0</v>
      </c>
      <c r="D73" s="139">
        <v>45900.0</v>
      </c>
      <c r="E73" s="270">
        <v>45947.0</v>
      </c>
      <c r="F73" s="140"/>
      <c r="G73" s="858" t="s">
        <v>26</v>
      </c>
      <c r="H73" s="58"/>
      <c r="I73" s="58"/>
      <c r="J73" s="58"/>
      <c r="K73" s="58"/>
      <c r="L73" s="58"/>
      <c r="M73" s="58"/>
      <c r="N73" s="58"/>
      <c r="O73" s="58"/>
      <c r="P73" s="58"/>
      <c r="Q73" s="58"/>
      <c r="R73" s="58"/>
      <c r="S73" s="58"/>
      <c r="T73" s="58"/>
      <c r="U73" s="58"/>
      <c r="V73" s="58"/>
      <c r="W73" s="58"/>
      <c r="X73" s="58"/>
      <c r="Y73" s="58"/>
      <c r="Z73" s="58"/>
      <c r="AA73" s="58"/>
      <c r="AB73" s="58"/>
      <c r="AC73" s="58"/>
      <c r="AD73" s="58"/>
    </row>
    <row r="74">
      <c r="A74" s="256">
        <v>41904.0</v>
      </c>
      <c r="B74" s="257" t="s">
        <v>9098</v>
      </c>
      <c r="C74" s="859">
        <v>2306.0</v>
      </c>
      <c r="D74" s="259">
        <v>45900.0</v>
      </c>
      <c r="E74" s="271">
        <v>45938.0</v>
      </c>
      <c r="F74" s="268">
        <v>45980.0</v>
      </c>
      <c r="G74" s="273" t="s">
        <v>26</v>
      </c>
      <c r="H74" s="273"/>
      <c r="I74" s="273" t="s">
        <v>9093</v>
      </c>
      <c r="J74" s="273" t="s">
        <v>9093</v>
      </c>
      <c r="K74" s="273" t="s">
        <v>9093</v>
      </c>
      <c r="L74" s="273" t="s">
        <v>9099</v>
      </c>
      <c r="M74" s="869"/>
      <c r="N74" s="273" t="s">
        <v>9093</v>
      </c>
      <c r="O74" s="869"/>
      <c r="P74" s="273" t="s">
        <v>916</v>
      </c>
      <c r="Q74" s="273" t="s">
        <v>9100</v>
      </c>
      <c r="R74" s="273" t="s">
        <v>79</v>
      </c>
      <c r="S74" s="273" t="s">
        <v>79</v>
      </c>
      <c r="T74" s="273" t="s">
        <v>79</v>
      </c>
      <c r="U74" s="273" t="s">
        <v>79</v>
      </c>
      <c r="V74" s="273" t="s">
        <v>9101</v>
      </c>
      <c r="W74" s="273" t="s">
        <v>9059</v>
      </c>
      <c r="X74" s="869"/>
      <c r="Y74" s="262"/>
      <c r="Z74" s="262"/>
      <c r="AA74" s="262"/>
      <c r="AB74" s="262"/>
      <c r="AC74" s="262"/>
      <c r="AD74" s="262"/>
    </row>
    <row r="75">
      <c r="A75" s="51">
        <v>41070.0</v>
      </c>
      <c r="B75" s="232" t="s">
        <v>9102</v>
      </c>
      <c r="C75" s="53">
        <v>9277.0</v>
      </c>
      <c r="D75" s="139">
        <v>45900.0</v>
      </c>
      <c r="E75" s="270">
        <v>45947.0</v>
      </c>
      <c r="F75" s="140"/>
      <c r="G75" s="858" t="s">
        <v>26</v>
      </c>
      <c r="H75" s="58"/>
      <c r="I75" s="58"/>
      <c r="J75" s="58"/>
      <c r="K75" s="58"/>
      <c r="L75" s="58"/>
      <c r="M75" s="58"/>
      <c r="N75" s="58"/>
      <c r="O75" s="58"/>
      <c r="P75" s="58"/>
      <c r="Q75" s="58"/>
      <c r="R75" s="58"/>
      <c r="S75" s="58"/>
      <c r="T75" s="58"/>
      <c r="U75" s="58"/>
      <c r="V75" s="58"/>
      <c r="W75" s="58"/>
      <c r="X75" s="58"/>
      <c r="Y75" s="58"/>
      <c r="Z75" s="58"/>
      <c r="AA75" s="58"/>
      <c r="AB75" s="58"/>
      <c r="AC75" s="58"/>
      <c r="AD75" s="58"/>
    </row>
    <row r="76">
      <c r="A76" s="51">
        <v>41071.0</v>
      </c>
      <c r="B76" s="232" t="s">
        <v>9103</v>
      </c>
      <c r="C76" s="53">
        <v>6779.0</v>
      </c>
      <c r="D76" s="139">
        <v>45900.0</v>
      </c>
      <c r="E76" s="270">
        <v>45947.0</v>
      </c>
      <c r="F76" s="140"/>
      <c r="G76" s="858" t="s">
        <v>26</v>
      </c>
      <c r="H76" s="726"/>
      <c r="I76" s="58"/>
      <c r="J76" s="58"/>
      <c r="K76" s="58"/>
      <c r="L76" s="58"/>
      <c r="M76" s="58"/>
      <c r="N76" s="58"/>
      <c r="O76" s="58"/>
      <c r="P76" s="58"/>
      <c r="Q76" s="58"/>
      <c r="R76" s="58"/>
      <c r="S76" s="58"/>
      <c r="T76" s="58"/>
      <c r="U76" s="58"/>
      <c r="V76" s="58"/>
      <c r="W76" s="58"/>
      <c r="X76" s="58"/>
      <c r="Y76" s="58"/>
      <c r="Z76" s="58"/>
      <c r="AA76" s="58"/>
      <c r="AB76" s="58"/>
      <c r="AC76" s="58"/>
      <c r="AD76" s="58"/>
    </row>
    <row r="77">
      <c r="A77" s="51">
        <v>41072.0</v>
      </c>
      <c r="B77" s="232" t="s">
        <v>9104</v>
      </c>
      <c r="C77" s="53">
        <v>5085.0</v>
      </c>
      <c r="D77" s="139">
        <v>45900.0</v>
      </c>
      <c r="E77" s="270">
        <v>45947.0</v>
      </c>
      <c r="F77" s="140"/>
      <c r="G77" s="858" t="s">
        <v>26</v>
      </c>
      <c r="H77" s="726"/>
      <c r="I77" s="58"/>
      <c r="J77" s="58"/>
      <c r="K77" s="58"/>
      <c r="L77" s="58"/>
      <c r="M77" s="58"/>
      <c r="N77" s="58"/>
      <c r="O77" s="58"/>
      <c r="P77" s="58"/>
      <c r="Q77" s="58"/>
      <c r="R77" s="58"/>
      <c r="S77" s="58"/>
      <c r="T77" s="58"/>
      <c r="U77" s="58"/>
      <c r="V77" s="58"/>
      <c r="W77" s="58"/>
      <c r="X77" s="58"/>
      <c r="Y77" s="58"/>
      <c r="Z77" s="58"/>
      <c r="AA77" s="58"/>
      <c r="AB77" s="58"/>
      <c r="AC77" s="58"/>
      <c r="AD77" s="58"/>
    </row>
    <row r="78">
      <c r="A78" s="51">
        <v>41073.0</v>
      </c>
      <c r="B78" s="232" t="s">
        <v>9105</v>
      </c>
      <c r="C78" s="53">
        <v>2074.0</v>
      </c>
      <c r="D78" s="139">
        <v>45900.0</v>
      </c>
      <c r="E78" s="270">
        <v>45947.0</v>
      </c>
      <c r="F78" s="140"/>
      <c r="G78" s="858" t="s">
        <v>26</v>
      </c>
      <c r="H78" s="58"/>
      <c r="I78" s="58"/>
      <c r="J78" s="58"/>
      <c r="K78" s="58"/>
      <c r="L78" s="58"/>
      <c r="M78" s="58"/>
      <c r="N78" s="58"/>
      <c r="O78" s="58"/>
      <c r="P78" s="58"/>
      <c r="Q78" s="58"/>
      <c r="R78" s="58"/>
      <c r="S78" s="58"/>
      <c r="T78" s="58"/>
      <c r="U78" s="58"/>
      <c r="V78" s="58"/>
      <c r="W78" s="58"/>
      <c r="X78" s="58"/>
      <c r="Y78" s="58"/>
      <c r="Z78" s="58"/>
      <c r="AA78" s="58"/>
      <c r="AB78" s="58"/>
      <c r="AC78" s="58"/>
      <c r="AD78" s="58"/>
    </row>
    <row r="79">
      <c r="A79" s="51">
        <v>41074.0</v>
      </c>
      <c r="B79" s="232" t="s">
        <v>9106</v>
      </c>
      <c r="C79" s="53">
        <v>3670.0</v>
      </c>
      <c r="D79" s="139">
        <v>45900.0</v>
      </c>
      <c r="E79" s="270">
        <v>45947.0</v>
      </c>
      <c r="F79" s="140"/>
      <c r="G79" s="858" t="s">
        <v>26</v>
      </c>
      <c r="H79" s="58"/>
      <c r="I79" s="58"/>
      <c r="J79" s="58"/>
      <c r="K79" s="58"/>
      <c r="L79" s="58"/>
      <c r="M79" s="58"/>
      <c r="N79" s="58"/>
      <c r="O79" s="58"/>
      <c r="P79" s="58"/>
      <c r="Q79" s="58"/>
      <c r="R79" s="58"/>
      <c r="S79" s="58"/>
      <c r="T79" s="58"/>
      <c r="U79" s="58"/>
      <c r="V79" s="58"/>
      <c r="W79" s="58"/>
      <c r="X79" s="58"/>
      <c r="Y79" s="58"/>
      <c r="Z79" s="58"/>
      <c r="AA79" s="58"/>
      <c r="AB79" s="58"/>
      <c r="AC79" s="58"/>
      <c r="AD79" s="58"/>
    </row>
    <row r="80">
      <c r="A80" s="51">
        <v>41075.0</v>
      </c>
      <c r="B80" s="232" t="s">
        <v>9107</v>
      </c>
      <c r="C80" s="53">
        <v>14105.0</v>
      </c>
      <c r="D80" s="139">
        <v>45900.0</v>
      </c>
      <c r="E80" s="270">
        <v>45947.0</v>
      </c>
      <c r="F80" s="140"/>
      <c r="G80" s="858" t="s">
        <v>26</v>
      </c>
      <c r="H80" s="726"/>
      <c r="I80" s="58"/>
      <c r="J80" s="58"/>
      <c r="K80" s="58"/>
      <c r="L80" s="58"/>
      <c r="M80" s="58"/>
      <c r="N80" s="58"/>
      <c r="O80" s="58"/>
      <c r="P80" s="58"/>
      <c r="Q80" s="58"/>
      <c r="R80" s="58"/>
      <c r="S80" s="58"/>
      <c r="T80" s="58"/>
      <c r="U80" s="58"/>
      <c r="V80" s="58"/>
      <c r="W80" s="58"/>
      <c r="X80" s="58"/>
      <c r="Y80" s="58"/>
      <c r="Z80" s="58"/>
      <c r="AA80" s="58"/>
      <c r="AB80" s="58"/>
      <c r="AC80" s="58"/>
      <c r="AD80" s="58"/>
    </row>
    <row r="81">
      <c r="A81" s="51">
        <v>41076.0</v>
      </c>
      <c r="B81" s="232" t="s">
        <v>9108</v>
      </c>
      <c r="C81" s="53">
        <v>2509.0</v>
      </c>
      <c r="D81" s="139">
        <v>45900.0</v>
      </c>
      <c r="E81" s="270">
        <v>45947.0</v>
      </c>
      <c r="F81" s="140"/>
      <c r="G81" s="858" t="s">
        <v>26</v>
      </c>
      <c r="H81" s="726"/>
      <c r="I81" s="58"/>
      <c r="J81" s="58"/>
      <c r="K81" s="58"/>
      <c r="L81" s="58"/>
      <c r="M81" s="58"/>
      <c r="N81" s="58"/>
      <c r="O81" s="58"/>
      <c r="P81" s="58"/>
      <c r="Q81" s="58"/>
      <c r="R81" s="58"/>
      <c r="S81" s="58"/>
      <c r="T81" s="58"/>
      <c r="U81" s="58"/>
      <c r="V81" s="58"/>
      <c r="W81" s="58"/>
      <c r="X81" s="58"/>
      <c r="Y81" s="58"/>
      <c r="Z81" s="58"/>
      <c r="AA81" s="58"/>
      <c r="AB81" s="58"/>
      <c r="AC81" s="58"/>
      <c r="AD81" s="58"/>
    </row>
    <row r="82">
      <c r="A82" s="51">
        <v>41077.0</v>
      </c>
      <c r="B82" s="232" t="s">
        <v>9109</v>
      </c>
      <c r="C82" s="53">
        <v>10799.0</v>
      </c>
      <c r="D82" s="139">
        <v>45900.0</v>
      </c>
      <c r="E82" s="270">
        <v>45947.0</v>
      </c>
      <c r="F82" s="140"/>
      <c r="G82" s="858" t="s">
        <v>26</v>
      </c>
      <c r="H82" s="58"/>
      <c r="I82" s="58"/>
      <c r="J82" s="58"/>
      <c r="K82" s="58"/>
      <c r="L82" s="58"/>
      <c r="M82" s="58"/>
      <c r="N82" s="58"/>
      <c r="O82" s="58"/>
      <c r="P82" s="58"/>
      <c r="Q82" s="58"/>
      <c r="R82" s="58"/>
      <c r="S82" s="58"/>
      <c r="T82" s="58"/>
      <c r="U82" s="58"/>
      <c r="V82" s="58"/>
      <c r="W82" s="58"/>
      <c r="X82" s="58"/>
      <c r="Y82" s="58"/>
      <c r="Z82" s="58"/>
      <c r="AA82" s="58"/>
      <c r="AB82" s="58"/>
      <c r="AC82" s="58"/>
      <c r="AD82" s="58"/>
    </row>
    <row r="83">
      <c r="A83" s="51">
        <v>41078.0</v>
      </c>
      <c r="B83" s="232" t="s">
        <v>9110</v>
      </c>
      <c r="C83" s="53">
        <v>2927.0</v>
      </c>
      <c r="D83" s="139">
        <v>45900.0</v>
      </c>
      <c r="E83" s="270">
        <v>45947.0</v>
      </c>
      <c r="F83" s="140"/>
      <c r="G83" s="858" t="s">
        <v>26</v>
      </c>
      <c r="H83" s="58"/>
      <c r="I83" s="58"/>
      <c r="J83" s="58"/>
      <c r="K83" s="58"/>
      <c r="L83" s="58"/>
      <c r="M83" s="58"/>
      <c r="N83" s="58"/>
      <c r="O83" s="58"/>
      <c r="P83" s="58"/>
      <c r="Q83" s="58"/>
      <c r="R83" s="58"/>
      <c r="S83" s="58"/>
      <c r="T83" s="58"/>
      <c r="U83" s="58"/>
      <c r="V83" s="58"/>
      <c r="W83" s="58"/>
      <c r="X83" s="58"/>
      <c r="Y83" s="58"/>
      <c r="Z83" s="58"/>
      <c r="AA83" s="58"/>
      <c r="AB83" s="58"/>
      <c r="AC83" s="58"/>
      <c r="AD83" s="58"/>
    </row>
    <row r="84">
      <c r="A84" s="256">
        <v>41079.0</v>
      </c>
      <c r="B84" s="257" t="s">
        <v>9111</v>
      </c>
      <c r="C84" s="859">
        <v>11871.0</v>
      </c>
      <c r="D84" s="259">
        <v>45900.0</v>
      </c>
      <c r="E84" s="271">
        <v>45947.0</v>
      </c>
      <c r="F84" s="268">
        <v>45964.0</v>
      </c>
      <c r="G84" s="862" t="s">
        <v>26</v>
      </c>
      <c r="H84" s="863"/>
      <c r="I84" s="273" t="s">
        <v>9112</v>
      </c>
      <c r="J84" s="273" t="s">
        <v>9112</v>
      </c>
      <c r="K84" s="273" t="s">
        <v>9112</v>
      </c>
      <c r="L84" s="273" t="s">
        <v>916</v>
      </c>
      <c r="M84" s="869"/>
      <c r="N84" s="273" t="s">
        <v>9112</v>
      </c>
      <c r="O84" s="273" t="s">
        <v>9112</v>
      </c>
      <c r="P84" s="273" t="s">
        <v>9113</v>
      </c>
      <c r="Q84" s="273" t="s">
        <v>9113</v>
      </c>
      <c r="R84" s="273" t="s">
        <v>79</v>
      </c>
      <c r="S84" s="273" t="s">
        <v>79</v>
      </c>
      <c r="T84" s="273" t="s">
        <v>79</v>
      </c>
      <c r="U84" s="273" t="s">
        <v>79</v>
      </c>
      <c r="V84" s="273" t="s">
        <v>9114</v>
      </c>
      <c r="W84" s="273" t="s">
        <v>44</v>
      </c>
      <c r="X84" s="273" t="s">
        <v>44</v>
      </c>
      <c r="Y84" s="262"/>
      <c r="Z84" s="262"/>
      <c r="AA84" s="262"/>
      <c r="AB84" s="262"/>
      <c r="AC84" s="262"/>
      <c r="AD84" s="262"/>
    </row>
    <row r="85">
      <c r="A85" s="256">
        <v>41080.0</v>
      </c>
      <c r="B85" s="257" t="s">
        <v>9115</v>
      </c>
      <c r="C85" s="859">
        <v>1531.0</v>
      </c>
      <c r="D85" s="259">
        <v>45900.0</v>
      </c>
      <c r="E85" s="271">
        <v>45947.0</v>
      </c>
      <c r="F85" s="268">
        <v>45968.0</v>
      </c>
      <c r="G85" s="862" t="s">
        <v>26</v>
      </c>
      <c r="H85" s="261"/>
      <c r="I85" s="876">
        <v>40.0</v>
      </c>
      <c r="J85" s="869"/>
      <c r="K85" s="273" t="s">
        <v>9116</v>
      </c>
      <c r="L85" s="273" t="s">
        <v>9093</v>
      </c>
      <c r="M85" s="869"/>
      <c r="N85" s="273" t="s">
        <v>916</v>
      </c>
      <c r="O85" s="273" t="s">
        <v>9117</v>
      </c>
      <c r="P85" s="273" t="s">
        <v>112</v>
      </c>
      <c r="Q85" s="869"/>
      <c r="R85" s="273" t="s">
        <v>9118</v>
      </c>
      <c r="S85" s="273" t="s">
        <v>9118</v>
      </c>
      <c r="T85" s="869"/>
      <c r="U85" s="273" t="s">
        <v>9116</v>
      </c>
      <c r="V85" s="273" t="s">
        <v>9119</v>
      </c>
      <c r="W85" s="273" t="s">
        <v>112</v>
      </c>
      <c r="X85" s="273" t="s">
        <v>112</v>
      </c>
      <c r="Y85" s="262"/>
      <c r="Z85" s="262"/>
      <c r="AA85" s="262"/>
      <c r="AB85" s="262"/>
      <c r="AC85" s="262"/>
      <c r="AD85" s="262"/>
    </row>
    <row r="86">
      <c r="A86" s="82">
        <v>41081.0</v>
      </c>
      <c r="B86" s="263" t="s">
        <v>9120</v>
      </c>
      <c r="C86" s="84">
        <v>40529.0</v>
      </c>
      <c r="D86" s="121">
        <v>45900.0</v>
      </c>
      <c r="E86" s="296">
        <v>45947.0</v>
      </c>
      <c r="F86" s="275">
        <v>45968.0</v>
      </c>
      <c r="G86" s="37" t="s">
        <v>26</v>
      </c>
      <c r="H86" s="86"/>
      <c r="I86" s="86">
        <v>200.0</v>
      </c>
      <c r="J86" s="86">
        <v>2025.0</v>
      </c>
      <c r="K86" s="86" t="s">
        <v>9121</v>
      </c>
      <c r="L86" s="86" t="s">
        <v>471</v>
      </c>
      <c r="M86" s="189">
        <v>45566.0</v>
      </c>
      <c r="N86" s="86" t="s">
        <v>471</v>
      </c>
      <c r="O86" s="86" t="s">
        <v>9122</v>
      </c>
      <c r="P86" s="192">
        <v>26000.0</v>
      </c>
      <c r="Q86" s="192">
        <v>35000.0</v>
      </c>
      <c r="R86" s="89"/>
      <c r="S86" s="89"/>
      <c r="T86" s="89"/>
      <c r="U86" s="89"/>
      <c r="V86" s="86" t="s">
        <v>44</v>
      </c>
      <c r="W86" s="86" t="s">
        <v>44</v>
      </c>
      <c r="X86" s="86" t="s">
        <v>44</v>
      </c>
      <c r="Y86" s="89"/>
      <c r="Z86" s="89"/>
      <c r="AA86" s="89"/>
      <c r="AB86" s="89"/>
      <c r="AC86" s="89"/>
      <c r="AD86" s="89"/>
    </row>
    <row r="87">
      <c r="A87" s="51">
        <v>41082.0</v>
      </c>
      <c r="B87" s="232" t="s">
        <v>9123</v>
      </c>
      <c r="C87" s="53">
        <v>4180.0</v>
      </c>
      <c r="D87" s="139">
        <v>45900.0</v>
      </c>
      <c r="E87" s="270">
        <v>45947.0</v>
      </c>
      <c r="F87" s="140"/>
      <c r="G87" s="858" t="s">
        <v>26</v>
      </c>
      <c r="H87" s="58"/>
      <c r="I87" s="58"/>
      <c r="J87" s="58"/>
      <c r="K87" s="58"/>
      <c r="L87" s="58"/>
      <c r="M87" s="58"/>
      <c r="N87" s="58"/>
      <c r="O87" s="58"/>
      <c r="P87" s="58"/>
      <c r="Q87" s="58"/>
      <c r="R87" s="58"/>
      <c r="S87" s="58"/>
      <c r="T87" s="58"/>
      <c r="U87" s="58"/>
      <c r="V87" s="58"/>
      <c r="W87" s="58"/>
      <c r="X87" s="58"/>
      <c r="Y87" s="58"/>
      <c r="Z87" s="58"/>
      <c r="AA87" s="58"/>
      <c r="AB87" s="58"/>
      <c r="AC87" s="58"/>
      <c r="AD87" s="58"/>
    </row>
    <row r="88">
      <c r="A88" s="51">
        <v>41083.0</v>
      </c>
      <c r="B88" s="232" t="s">
        <v>9124</v>
      </c>
      <c r="C88" s="53">
        <v>1439.0</v>
      </c>
      <c r="D88" s="139">
        <v>45900.0</v>
      </c>
      <c r="E88" s="270">
        <v>45947.0</v>
      </c>
      <c r="F88" s="140"/>
      <c r="G88" s="858" t="s">
        <v>26</v>
      </c>
      <c r="H88" s="58"/>
      <c r="I88" s="58"/>
      <c r="J88" s="58"/>
      <c r="K88" s="58"/>
      <c r="L88" s="58"/>
      <c r="M88" s="58"/>
      <c r="N88" s="58"/>
      <c r="O88" s="58"/>
      <c r="P88" s="58"/>
      <c r="Q88" s="58"/>
      <c r="R88" s="58"/>
      <c r="S88" s="58"/>
      <c r="T88" s="58"/>
      <c r="U88" s="58"/>
      <c r="V88" s="58"/>
      <c r="W88" s="58"/>
      <c r="X88" s="58"/>
      <c r="Y88" s="58"/>
      <c r="Z88" s="58"/>
      <c r="AA88" s="58"/>
      <c r="AB88" s="58"/>
      <c r="AC88" s="58"/>
      <c r="AD88" s="58"/>
    </row>
    <row r="89">
      <c r="A89" s="51">
        <v>41084.0</v>
      </c>
      <c r="B89" s="232" t="s">
        <v>9125</v>
      </c>
      <c r="C89" s="53">
        <v>3290.0</v>
      </c>
      <c r="D89" s="139">
        <v>45900.0</v>
      </c>
      <c r="E89" s="270">
        <v>45947.0</v>
      </c>
      <c r="F89" s="140"/>
      <c r="G89" s="858" t="s">
        <v>26</v>
      </c>
      <c r="H89" s="726"/>
      <c r="I89" s="58"/>
      <c r="J89" s="58"/>
      <c r="K89" s="58"/>
      <c r="L89" s="58"/>
      <c r="M89" s="58"/>
      <c r="N89" s="58"/>
      <c r="O89" s="58"/>
      <c r="P89" s="58"/>
      <c r="Q89" s="58"/>
      <c r="R89" s="58"/>
      <c r="S89" s="58"/>
      <c r="T89" s="58"/>
      <c r="U89" s="58"/>
      <c r="V89" s="58"/>
      <c r="W89" s="58"/>
      <c r="X89" s="58"/>
      <c r="Y89" s="58"/>
      <c r="Z89" s="58"/>
      <c r="AA89" s="58"/>
      <c r="AB89" s="58"/>
      <c r="AC89" s="58"/>
      <c r="AD89" s="58"/>
    </row>
    <row r="90">
      <c r="A90" s="51">
        <v>41085.0</v>
      </c>
      <c r="B90" s="232" t="s">
        <v>9126</v>
      </c>
      <c r="C90" s="53">
        <v>5580.0</v>
      </c>
      <c r="D90" s="139">
        <v>45900.0</v>
      </c>
      <c r="E90" s="270">
        <v>45947.0</v>
      </c>
      <c r="F90" s="140"/>
      <c r="G90" s="858" t="s">
        <v>26</v>
      </c>
      <c r="H90" s="58"/>
      <c r="I90" s="58"/>
      <c r="J90" s="58"/>
      <c r="K90" s="58"/>
      <c r="L90" s="58"/>
      <c r="M90" s="58"/>
      <c r="N90" s="58"/>
      <c r="O90" s="58"/>
      <c r="P90" s="58"/>
      <c r="Q90" s="58"/>
      <c r="R90" s="58"/>
      <c r="S90" s="58"/>
      <c r="T90" s="58"/>
      <c r="U90" s="58"/>
      <c r="V90" s="58"/>
      <c r="W90" s="58"/>
      <c r="X90" s="58"/>
      <c r="Y90" s="58"/>
      <c r="Z90" s="58"/>
      <c r="AA90" s="58"/>
      <c r="AB90" s="58"/>
      <c r="AC90" s="58"/>
      <c r="AD90" s="58"/>
    </row>
    <row r="91">
      <c r="A91" s="51">
        <v>41086.0</v>
      </c>
      <c r="B91" s="232" t="s">
        <v>9127</v>
      </c>
      <c r="C91" s="53">
        <v>23090.0</v>
      </c>
      <c r="D91" s="139">
        <v>45900.0</v>
      </c>
      <c r="E91" s="270">
        <v>45938.0</v>
      </c>
      <c r="F91" s="54">
        <v>45932.0</v>
      </c>
      <c r="G91" s="858" t="s">
        <v>9128</v>
      </c>
      <c r="H91" s="726"/>
      <c r="I91" s="58"/>
      <c r="J91" s="58"/>
      <c r="K91" s="58"/>
      <c r="L91" s="58"/>
      <c r="M91" s="58"/>
      <c r="N91" s="58"/>
      <c r="O91" s="58"/>
      <c r="P91" s="58"/>
      <c r="Q91" s="58"/>
      <c r="R91" s="58"/>
      <c r="S91" s="58"/>
      <c r="T91" s="58"/>
      <c r="U91" s="58"/>
      <c r="V91" s="58"/>
      <c r="W91" s="58"/>
      <c r="X91" s="58"/>
      <c r="Y91" s="58"/>
      <c r="Z91" s="58"/>
      <c r="AA91" s="58"/>
      <c r="AB91" s="58"/>
      <c r="AC91" s="58"/>
      <c r="AD91" s="58"/>
    </row>
    <row r="92">
      <c r="A92" s="256">
        <v>41088.0</v>
      </c>
      <c r="B92" s="257" t="s">
        <v>9129</v>
      </c>
      <c r="C92" s="859">
        <v>600.0</v>
      </c>
      <c r="D92" s="259">
        <v>45900.0</v>
      </c>
      <c r="E92" s="271">
        <v>45938.0</v>
      </c>
      <c r="F92" s="259">
        <v>45901.0</v>
      </c>
      <c r="G92" s="45" t="s">
        <v>26</v>
      </c>
      <c r="H92" s="863"/>
      <c r="I92" s="262"/>
      <c r="J92" s="262"/>
      <c r="K92" s="262"/>
      <c r="L92" s="262"/>
      <c r="M92" s="262"/>
      <c r="N92" s="262"/>
      <c r="O92" s="262"/>
      <c r="P92" s="262"/>
      <c r="Q92" s="262"/>
      <c r="R92" s="262"/>
      <c r="S92" s="262"/>
      <c r="T92" s="262"/>
      <c r="U92" s="262"/>
      <c r="V92" s="262"/>
      <c r="W92" s="262"/>
      <c r="X92" s="262"/>
      <c r="Y92" s="262"/>
      <c r="Z92" s="262"/>
      <c r="AA92" s="262"/>
      <c r="AB92" s="262"/>
      <c r="AC92" s="262"/>
      <c r="AD92" s="262"/>
    </row>
    <row r="93">
      <c r="A93" s="51">
        <v>41087.0</v>
      </c>
      <c r="B93" s="232" t="s">
        <v>9130</v>
      </c>
      <c r="C93" s="53">
        <v>14375.0</v>
      </c>
      <c r="D93" s="139">
        <v>45900.0</v>
      </c>
      <c r="E93" s="270">
        <v>45938.0</v>
      </c>
      <c r="F93" s="140"/>
      <c r="G93" s="858" t="s">
        <v>26</v>
      </c>
      <c r="H93" s="726"/>
      <c r="I93" s="58"/>
      <c r="J93" s="58"/>
      <c r="K93" s="58"/>
      <c r="L93" s="58"/>
      <c r="M93" s="58"/>
      <c r="N93" s="58"/>
      <c r="O93" s="58"/>
      <c r="P93" s="58"/>
      <c r="Q93" s="58"/>
      <c r="R93" s="58"/>
      <c r="S93" s="58"/>
      <c r="T93" s="58"/>
      <c r="U93" s="58"/>
      <c r="V93" s="58"/>
      <c r="W93" s="58"/>
      <c r="X93" s="58"/>
      <c r="Y93" s="58"/>
      <c r="Z93" s="58"/>
      <c r="AA93" s="58"/>
      <c r="AB93" s="58"/>
      <c r="AC93" s="58"/>
      <c r="AD93" s="58"/>
    </row>
    <row r="94">
      <c r="A94" s="51">
        <v>41089.0</v>
      </c>
      <c r="B94" s="232" t="s">
        <v>9131</v>
      </c>
      <c r="C94" s="53">
        <v>8625.0</v>
      </c>
      <c r="D94" s="139">
        <v>45900.0</v>
      </c>
      <c r="E94" s="270">
        <v>45938.0</v>
      </c>
      <c r="F94" s="270">
        <v>45946.0</v>
      </c>
      <c r="G94" s="858" t="s">
        <v>26</v>
      </c>
      <c r="H94" s="55"/>
      <c r="I94" s="58"/>
      <c r="J94" s="58"/>
      <c r="K94" s="58"/>
      <c r="L94" s="58"/>
      <c r="M94" s="58"/>
      <c r="N94" s="58"/>
      <c r="O94" s="58"/>
      <c r="P94" s="58"/>
      <c r="Q94" s="58"/>
      <c r="R94" s="58"/>
      <c r="S94" s="58"/>
      <c r="T94" s="58"/>
      <c r="U94" s="58"/>
      <c r="V94" s="58"/>
      <c r="W94" s="58"/>
      <c r="X94" s="58"/>
      <c r="Y94" s="58"/>
      <c r="Z94" s="58"/>
      <c r="AA94" s="58"/>
      <c r="AB94" s="58"/>
      <c r="AC94" s="58"/>
      <c r="AD94" s="58"/>
    </row>
    <row r="95">
      <c r="A95" s="256">
        <v>41090.0</v>
      </c>
      <c r="B95" s="257" t="s">
        <v>9132</v>
      </c>
      <c r="C95" s="859">
        <v>4213.0</v>
      </c>
      <c r="D95" s="259">
        <v>45900.0</v>
      </c>
      <c r="E95" s="271">
        <v>45938.0</v>
      </c>
      <c r="F95" s="268">
        <v>45964.0</v>
      </c>
      <c r="G95" s="862" t="s">
        <v>26</v>
      </c>
      <c r="H95" s="863"/>
      <c r="I95" s="273" t="s">
        <v>9133</v>
      </c>
      <c r="J95" s="869"/>
      <c r="K95" s="876" t="s">
        <v>9134</v>
      </c>
      <c r="L95" s="273" t="s">
        <v>471</v>
      </c>
      <c r="M95" s="875">
        <v>45870.0</v>
      </c>
      <c r="N95" s="273" t="s">
        <v>45</v>
      </c>
      <c r="O95" s="869"/>
      <c r="P95" s="273" t="s">
        <v>9135</v>
      </c>
      <c r="Q95" s="273" t="s">
        <v>9136</v>
      </c>
      <c r="R95" s="876">
        <v>48.0</v>
      </c>
      <c r="S95" s="876">
        <v>96.0</v>
      </c>
      <c r="T95" s="273" t="s">
        <v>9137</v>
      </c>
      <c r="U95" s="273" t="s">
        <v>9137</v>
      </c>
      <c r="V95" s="273" t="s">
        <v>102</v>
      </c>
      <c r="W95" s="273" t="s">
        <v>102</v>
      </c>
      <c r="X95" s="273" t="s">
        <v>102</v>
      </c>
      <c r="Y95" s="262"/>
      <c r="Z95" s="262"/>
      <c r="AA95" s="262"/>
      <c r="AB95" s="262"/>
      <c r="AC95" s="262"/>
      <c r="AD95" s="262"/>
    </row>
    <row r="96">
      <c r="A96" s="51">
        <v>41091.0</v>
      </c>
      <c r="B96" s="232" t="s">
        <v>9138</v>
      </c>
      <c r="C96" s="53">
        <v>687488.0</v>
      </c>
      <c r="D96" s="139">
        <v>45900.0</v>
      </c>
      <c r="E96" s="270">
        <v>45938.0</v>
      </c>
      <c r="F96" s="140"/>
      <c r="G96" s="858" t="s">
        <v>26</v>
      </c>
      <c r="H96" s="726"/>
      <c r="I96" s="58"/>
      <c r="J96" s="58"/>
      <c r="K96" s="58"/>
      <c r="L96" s="58"/>
      <c r="M96" s="58"/>
      <c r="N96" s="58"/>
      <c r="O96" s="58"/>
      <c r="P96" s="58"/>
      <c r="Q96" s="58"/>
      <c r="R96" s="58"/>
      <c r="S96" s="58"/>
      <c r="T96" s="58"/>
      <c r="U96" s="58"/>
      <c r="V96" s="58"/>
      <c r="W96" s="58"/>
      <c r="X96" s="58"/>
      <c r="Y96" s="58"/>
      <c r="Z96" s="58"/>
      <c r="AA96" s="58"/>
      <c r="AB96" s="58"/>
      <c r="AC96" s="58"/>
      <c r="AD96" s="58"/>
    </row>
    <row r="97">
      <c r="A97" s="51">
        <v>41092.0</v>
      </c>
      <c r="B97" s="232" t="s">
        <v>9139</v>
      </c>
      <c r="C97" s="53">
        <v>9373.0</v>
      </c>
      <c r="D97" s="139">
        <v>45900.0</v>
      </c>
      <c r="E97" s="270">
        <v>45938.0</v>
      </c>
      <c r="F97" s="140"/>
      <c r="G97" s="858" t="s">
        <v>26</v>
      </c>
      <c r="H97" s="726"/>
      <c r="I97" s="58"/>
      <c r="J97" s="58"/>
      <c r="K97" s="58"/>
      <c r="L97" s="58"/>
      <c r="M97" s="58"/>
      <c r="N97" s="58"/>
      <c r="O97" s="58"/>
      <c r="P97" s="58"/>
      <c r="Q97" s="58"/>
      <c r="R97" s="58"/>
      <c r="S97" s="58"/>
      <c r="T97" s="58"/>
      <c r="U97" s="58"/>
      <c r="V97" s="58"/>
      <c r="W97" s="58"/>
      <c r="X97" s="58"/>
      <c r="Y97" s="58"/>
      <c r="Z97" s="58"/>
      <c r="AA97" s="58"/>
      <c r="AB97" s="58"/>
      <c r="AC97" s="58"/>
      <c r="AD97" s="58"/>
    </row>
    <row r="98">
      <c r="A98" s="51">
        <v>41093.0</v>
      </c>
      <c r="B98" s="232" t="s">
        <v>9140</v>
      </c>
      <c r="C98" s="53">
        <v>25488.0</v>
      </c>
      <c r="D98" s="139">
        <v>45900.0</v>
      </c>
      <c r="E98" s="270">
        <v>45938.0</v>
      </c>
      <c r="F98" s="140"/>
      <c r="G98" s="858" t="s">
        <v>26</v>
      </c>
      <c r="H98" s="726"/>
      <c r="I98" s="58"/>
      <c r="J98" s="58"/>
      <c r="K98" s="58"/>
      <c r="L98" s="58"/>
      <c r="M98" s="58"/>
      <c r="N98" s="58"/>
      <c r="O98" s="58"/>
      <c r="P98" s="58"/>
      <c r="Q98" s="58"/>
      <c r="R98" s="58"/>
      <c r="S98" s="58"/>
      <c r="T98" s="58"/>
      <c r="U98" s="58"/>
      <c r="V98" s="58"/>
      <c r="W98" s="58"/>
      <c r="X98" s="58"/>
      <c r="Y98" s="58"/>
      <c r="Z98" s="58"/>
      <c r="AA98" s="58"/>
      <c r="AB98" s="58"/>
      <c r="AC98" s="58"/>
      <c r="AD98" s="58"/>
    </row>
    <row r="99">
      <c r="A99" s="51">
        <v>41094.0</v>
      </c>
      <c r="B99" s="232" t="s">
        <v>9141</v>
      </c>
      <c r="C99" s="53">
        <v>9394.0</v>
      </c>
      <c r="D99" s="139">
        <v>45900.0</v>
      </c>
      <c r="E99" s="270">
        <v>45938.0</v>
      </c>
      <c r="F99" s="140"/>
      <c r="G99" s="858" t="s">
        <v>26</v>
      </c>
      <c r="H99" s="726"/>
      <c r="I99" s="58"/>
      <c r="J99" s="58"/>
      <c r="K99" s="58"/>
      <c r="L99" s="58"/>
      <c r="M99" s="58"/>
      <c r="N99" s="58"/>
      <c r="O99" s="58"/>
      <c r="P99" s="58"/>
      <c r="Q99" s="58"/>
      <c r="R99" s="58"/>
      <c r="S99" s="58"/>
      <c r="T99" s="58"/>
      <c r="U99" s="58"/>
      <c r="V99" s="58"/>
      <c r="W99" s="58"/>
      <c r="X99" s="58"/>
      <c r="Y99" s="58"/>
      <c r="Z99" s="58"/>
      <c r="AA99" s="58"/>
      <c r="AB99" s="58"/>
      <c r="AC99" s="58"/>
      <c r="AD99" s="58"/>
    </row>
    <row r="100">
      <c r="A100" s="82">
        <v>41095.0</v>
      </c>
      <c r="B100" s="263" t="s">
        <v>9142</v>
      </c>
      <c r="C100" s="84">
        <v>52173.0</v>
      </c>
      <c r="D100" s="121">
        <v>45900.0</v>
      </c>
      <c r="E100" s="296">
        <v>45938.0</v>
      </c>
      <c r="F100" s="275">
        <v>45988.0</v>
      </c>
      <c r="G100" s="864" t="s">
        <v>26</v>
      </c>
      <c r="H100" s="189"/>
      <c r="I100" s="865">
        <v>437.0</v>
      </c>
      <c r="J100" s="866">
        <v>45972.0</v>
      </c>
      <c r="K100" s="865" t="s">
        <v>9143</v>
      </c>
      <c r="L100" s="867" t="s">
        <v>112</v>
      </c>
      <c r="M100" s="871"/>
      <c r="N100" s="867" t="s">
        <v>112</v>
      </c>
      <c r="O100" s="871"/>
      <c r="P100" s="865">
        <v>102934.65</v>
      </c>
      <c r="Q100" s="865">
        <v>15387.3</v>
      </c>
      <c r="R100" s="865">
        <v>300.0</v>
      </c>
      <c r="S100" s="865">
        <v>152.0</v>
      </c>
      <c r="T100" s="865">
        <v>66.0</v>
      </c>
      <c r="U100" s="865">
        <v>130.0</v>
      </c>
      <c r="V100" s="867" t="s">
        <v>9144</v>
      </c>
      <c r="W100" s="867" t="s">
        <v>44</v>
      </c>
      <c r="X100" s="867" t="s">
        <v>44</v>
      </c>
      <c r="Y100" s="89"/>
      <c r="Z100" s="89"/>
      <c r="AA100" s="89"/>
      <c r="AB100" s="89"/>
      <c r="AC100" s="89"/>
      <c r="AD100" s="89"/>
    </row>
    <row r="101">
      <c r="A101" s="82">
        <v>41096.0</v>
      </c>
      <c r="B101" s="263" t="s">
        <v>9145</v>
      </c>
      <c r="C101" s="84">
        <v>8080.0</v>
      </c>
      <c r="D101" s="121">
        <v>45900.0</v>
      </c>
      <c r="E101" s="142"/>
      <c r="F101" s="121">
        <v>45908.0</v>
      </c>
      <c r="G101" s="36" t="s">
        <v>126</v>
      </c>
      <c r="H101" s="89"/>
      <c r="I101" s="86">
        <v>348.0</v>
      </c>
      <c r="J101" s="344">
        <v>45778.0</v>
      </c>
      <c r="K101" s="188">
        <v>0.6</v>
      </c>
      <c r="L101" s="86" t="s">
        <v>916</v>
      </c>
      <c r="M101" s="88">
        <v>45754.0</v>
      </c>
      <c r="N101" s="86" t="s">
        <v>916</v>
      </c>
      <c r="O101" s="188">
        <v>0.23</v>
      </c>
      <c r="P101" s="192" t="s">
        <v>916</v>
      </c>
      <c r="Q101" s="192">
        <v>6000.0</v>
      </c>
      <c r="R101" s="86">
        <v>17.0</v>
      </c>
      <c r="S101" s="86">
        <v>3.0</v>
      </c>
      <c r="T101" s="86">
        <v>0.0</v>
      </c>
      <c r="U101" s="86">
        <v>3.0</v>
      </c>
      <c r="V101" s="86" t="s">
        <v>916</v>
      </c>
      <c r="W101" s="86" t="s">
        <v>112</v>
      </c>
      <c r="X101" s="86" t="s">
        <v>112</v>
      </c>
      <c r="Y101" s="89"/>
      <c r="Z101" s="89"/>
      <c r="AA101" s="89"/>
      <c r="AB101" s="89"/>
      <c r="AC101" s="89"/>
      <c r="AD101" s="89"/>
    </row>
    <row r="102">
      <c r="A102" s="51">
        <v>41097.0</v>
      </c>
      <c r="B102" s="232" t="s">
        <v>9146</v>
      </c>
      <c r="C102" s="53">
        <v>4677.0</v>
      </c>
      <c r="D102" s="139">
        <v>45900.0</v>
      </c>
      <c r="E102" s="270">
        <v>45938.0</v>
      </c>
      <c r="F102" s="140"/>
      <c r="G102" s="858" t="s">
        <v>26</v>
      </c>
      <c r="H102" s="726"/>
      <c r="I102" s="58"/>
      <c r="J102" s="58"/>
      <c r="K102" s="58"/>
      <c r="L102" s="58"/>
      <c r="M102" s="58"/>
      <c r="N102" s="58"/>
      <c r="O102" s="58"/>
      <c r="P102" s="58"/>
      <c r="Q102" s="58"/>
      <c r="R102" s="58"/>
      <c r="S102" s="58"/>
      <c r="T102" s="58"/>
      <c r="U102" s="58"/>
      <c r="V102" s="58"/>
      <c r="W102" s="58"/>
      <c r="X102" s="58"/>
      <c r="Y102" s="58"/>
      <c r="Z102" s="58"/>
      <c r="AA102" s="58"/>
      <c r="AB102" s="58"/>
      <c r="AC102" s="58"/>
      <c r="AD102" s="58"/>
    </row>
    <row r="103">
      <c r="A103" s="256">
        <v>41100.0</v>
      </c>
      <c r="B103" s="257" t="s">
        <v>9147</v>
      </c>
      <c r="C103" s="859">
        <v>1002.0</v>
      </c>
      <c r="D103" s="259">
        <v>45900.0</v>
      </c>
      <c r="E103" s="271">
        <v>45938.0</v>
      </c>
      <c r="F103" s="268">
        <v>45960.0</v>
      </c>
      <c r="G103" s="862" t="s">
        <v>26</v>
      </c>
      <c r="H103" s="863"/>
      <c r="I103" s="273" t="s">
        <v>9148</v>
      </c>
      <c r="J103" s="869"/>
      <c r="K103" s="273" t="s">
        <v>3219</v>
      </c>
      <c r="L103" s="273" t="s">
        <v>112</v>
      </c>
      <c r="M103" s="869"/>
      <c r="N103" s="273" t="s">
        <v>112</v>
      </c>
      <c r="O103" s="869"/>
      <c r="P103" s="273" t="s">
        <v>79</v>
      </c>
      <c r="Q103" s="273" t="s">
        <v>79</v>
      </c>
      <c r="R103" s="273" t="s">
        <v>9053</v>
      </c>
      <c r="S103" s="273" t="s">
        <v>9053</v>
      </c>
      <c r="T103" s="273" t="s">
        <v>9053</v>
      </c>
      <c r="U103" s="273" t="s">
        <v>9053</v>
      </c>
      <c r="V103" s="273" t="s">
        <v>9065</v>
      </c>
      <c r="W103" s="273" t="s">
        <v>112</v>
      </c>
      <c r="X103" s="273" t="s">
        <v>112</v>
      </c>
      <c r="Y103" s="262"/>
      <c r="Z103" s="262"/>
      <c r="AA103" s="262"/>
      <c r="AB103" s="262"/>
      <c r="AC103" s="262"/>
      <c r="AD103" s="262"/>
    </row>
    <row r="104">
      <c r="A104" s="82">
        <v>41098.0</v>
      </c>
      <c r="B104" s="263" t="s">
        <v>9149</v>
      </c>
      <c r="C104" s="84">
        <v>6938.0</v>
      </c>
      <c r="D104" s="121">
        <v>45900.0</v>
      </c>
      <c r="E104" s="296">
        <v>45938.0</v>
      </c>
      <c r="F104" s="275">
        <v>45978.0</v>
      </c>
      <c r="G104" s="864" t="s">
        <v>26</v>
      </c>
      <c r="H104" s="86"/>
      <c r="I104" s="867" t="s">
        <v>9150</v>
      </c>
      <c r="J104" s="871"/>
      <c r="K104" s="867" t="s">
        <v>9151</v>
      </c>
      <c r="L104" s="867" t="s">
        <v>916</v>
      </c>
      <c r="M104" s="868">
        <v>45858.0</v>
      </c>
      <c r="N104" s="867" t="s">
        <v>916</v>
      </c>
      <c r="O104" s="867" t="s">
        <v>9151</v>
      </c>
      <c r="P104" s="867" t="s">
        <v>9152</v>
      </c>
      <c r="Q104" s="867" t="s">
        <v>9152</v>
      </c>
      <c r="R104" s="867" t="s">
        <v>9153</v>
      </c>
      <c r="S104" s="867" t="s">
        <v>9153</v>
      </c>
      <c r="T104" s="867" t="s">
        <v>9153</v>
      </c>
      <c r="U104" s="867" t="s">
        <v>9153</v>
      </c>
      <c r="V104" s="867" t="s">
        <v>9119</v>
      </c>
      <c r="W104" s="867" t="s">
        <v>916</v>
      </c>
      <c r="X104" s="867" t="s">
        <v>916</v>
      </c>
      <c r="Y104" s="89"/>
      <c r="Z104" s="89"/>
      <c r="AA104" s="89"/>
      <c r="AB104" s="89"/>
      <c r="AC104" s="89"/>
      <c r="AD104" s="89"/>
    </row>
    <row r="105">
      <c r="A105" s="51">
        <v>41099.0</v>
      </c>
      <c r="B105" s="232" t="s">
        <v>9154</v>
      </c>
      <c r="C105" s="53">
        <v>5033.0</v>
      </c>
      <c r="D105" s="139">
        <v>45900.0</v>
      </c>
      <c r="E105" s="270">
        <v>45938.0</v>
      </c>
      <c r="F105" s="140"/>
      <c r="G105" s="858" t="s">
        <v>26</v>
      </c>
      <c r="H105" s="55"/>
      <c r="I105" s="58"/>
      <c r="J105" s="58"/>
      <c r="K105" s="58"/>
      <c r="L105" s="58"/>
      <c r="M105" s="58"/>
      <c r="N105" s="58"/>
      <c r="O105" s="58"/>
      <c r="P105" s="58"/>
      <c r="Q105" s="58"/>
      <c r="R105" s="58"/>
      <c r="S105" s="58"/>
      <c r="T105" s="58"/>
      <c r="U105" s="58"/>
      <c r="V105" s="58"/>
      <c r="W105" s="58"/>
      <c r="X105" s="58"/>
      <c r="Y105" s="58"/>
      <c r="Z105" s="58"/>
      <c r="AA105" s="58"/>
      <c r="AB105" s="58"/>
      <c r="AC105" s="58"/>
      <c r="AD105" s="58"/>
    </row>
    <row r="106">
      <c r="A106" s="51">
        <v>41101.0</v>
      </c>
      <c r="B106" s="232" t="s">
        <v>9155</v>
      </c>
      <c r="C106" s="53">
        <v>7794.0</v>
      </c>
      <c r="D106" s="139">
        <v>45900.0</v>
      </c>
      <c r="E106" s="270">
        <v>45938.0</v>
      </c>
      <c r="F106" s="140"/>
      <c r="G106" s="858" t="s">
        <v>26</v>
      </c>
      <c r="H106" s="726"/>
      <c r="I106" s="58"/>
      <c r="J106" s="58"/>
      <c r="K106" s="58"/>
      <c r="L106" s="58"/>
      <c r="M106" s="58"/>
      <c r="N106" s="58"/>
      <c r="O106" s="58"/>
      <c r="P106" s="58"/>
      <c r="Q106" s="58"/>
      <c r="R106" s="58"/>
      <c r="S106" s="58"/>
      <c r="T106" s="58"/>
      <c r="U106" s="58"/>
      <c r="V106" s="58"/>
      <c r="W106" s="58"/>
      <c r="X106" s="58"/>
      <c r="Y106" s="58"/>
      <c r="Z106" s="58"/>
      <c r="AA106" s="58"/>
      <c r="AB106" s="58"/>
      <c r="AC106" s="58"/>
      <c r="AD106" s="58"/>
    </row>
    <row r="107">
      <c r="A107" s="82">
        <v>41102.0</v>
      </c>
      <c r="B107" s="263" t="s">
        <v>9156</v>
      </c>
      <c r="C107" s="84">
        <v>19310.0</v>
      </c>
      <c r="D107" s="121">
        <v>45900.0</v>
      </c>
      <c r="E107" s="142"/>
      <c r="F107" s="275">
        <v>45919.0</v>
      </c>
      <c r="G107" s="36" t="s">
        <v>168</v>
      </c>
      <c r="H107" s="89"/>
      <c r="I107" s="86">
        <v>270.0</v>
      </c>
      <c r="J107" s="86" t="s">
        <v>265</v>
      </c>
      <c r="K107" s="188">
        <v>0.05</v>
      </c>
      <c r="L107" s="86" t="s">
        <v>916</v>
      </c>
      <c r="M107" s="769">
        <v>45809.0</v>
      </c>
      <c r="N107" s="86">
        <v>15.0</v>
      </c>
      <c r="O107" s="188">
        <v>0.05</v>
      </c>
      <c r="P107" s="86" t="s">
        <v>916</v>
      </c>
      <c r="Q107" s="89"/>
      <c r="R107" s="86">
        <v>5.0</v>
      </c>
      <c r="S107" s="86">
        <v>15.0</v>
      </c>
      <c r="T107" s="86" t="s">
        <v>9157</v>
      </c>
      <c r="U107" s="86" t="s">
        <v>9157</v>
      </c>
      <c r="V107" s="86" t="s">
        <v>916</v>
      </c>
      <c r="W107" s="86" t="s">
        <v>916</v>
      </c>
      <c r="X107" s="86" t="s">
        <v>916</v>
      </c>
      <c r="Y107" s="89"/>
      <c r="Z107" s="89"/>
      <c r="AA107" s="89"/>
      <c r="AB107" s="89"/>
      <c r="AC107" s="89"/>
      <c r="AD107" s="89"/>
    </row>
    <row r="108">
      <c r="B108" s="67"/>
      <c r="C108" s="115"/>
      <c r="D108" s="115"/>
      <c r="E108" s="115"/>
      <c r="F108" s="115"/>
      <c r="G108" s="11"/>
    </row>
    <row r="109">
      <c r="B109" s="67"/>
      <c r="C109" s="115"/>
      <c r="D109" s="115"/>
      <c r="E109" s="115"/>
      <c r="F109" s="115"/>
      <c r="G109" s="11"/>
    </row>
    <row r="110">
      <c r="B110" s="67"/>
      <c r="C110" s="115"/>
      <c r="D110" s="115"/>
      <c r="E110" s="115"/>
      <c r="F110" s="115"/>
      <c r="G110" s="11"/>
    </row>
    <row r="111">
      <c r="B111" s="67"/>
      <c r="C111" s="115"/>
      <c r="D111" s="115"/>
      <c r="E111" s="115"/>
      <c r="F111" s="115"/>
      <c r="G111" s="11"/>
    </row>
    <row r="112">
      <c r="B112" s="67"/>
      <c r="C112" s="115"/>
      <c r="D112" s="115"/>
      <c r="E112" s="115"/>
      <c r="F112" s="115"/>
      <c r="G112" s="11"/>
    </row>
    <row r="113">
      <c r="B113" s="67"/>
      <c r="C113" s="115"/>
      <c r="D113" s="115"/>
      <c r="E113" s="115"/>
      <c r="F113" s="115"/>
      <c r="G113" s="11"/>
    </row>
    <row r="114">
      <c r="B114" s="67"/>
      <c r="C114" s="115"/>
      <c r="D114" s="115"/>
      <c r="E114" s="115"/>
      <c r="F114" s="115"/>
      <c r="G114" s="11"/>
    </row>
    <row r="115">
      <c r="B115" s="67"/>
      <c r="C115" s="115"/>
      <c r="D115" s="115"/>
      <c r="E115" s="115"/>
      <c r="F115" s="115"/>
      <c r="G115" s="11"/>
    </row>
    <row r="116">
      <c r="B116" s="67"/>
      <c r="C116" s="115"/>
      <c r="D116" s="115"/>
      <c r="E116" s="115"/>
      <c r="F116" s="115"/>
      <c r="G116" s="11"/>
    </row>
    <row r="117">
      <c r="B117" s="67"/>
      <c r="C117" s="115"/>
      <c r="D117" s="115"/>
      <c r="E117" s="115"/>
      <c r="F117" s="115"/>
      <c r="G117" s="11"/>
    </row>
    <row r="118">
      <c r="B118" s="67"/>
      <c r="C118" s="115"/>
      <c r="D118" s="115"/>
      <c r="E118" s="115"/>
      <c r="F118" s="115"/>
      <c r="G118" s="11"/>
    </row>
    <row r="119">
      <c r="B119" s="67"/>
      <c r="C119" s="115"/>
      <c r="D119" s="115"/>
      <c r="E119" s="115"/>
      <c r="F119" s="115"/>
      <c r="G119" s="11"/>
    </row>
    <row r="120">
      <c r="B120" s="67"/>
      <c r="C120" s="115"/>
      <c r="D120" s="115"/>
      <c r="E120" s="115"/>
      <c r="F120" s="115"/>
      <c r="G120" s="11"/>
    </row>
    <row r="121">
      <c r="B121" s="67"/>
      <c r="C121" s="115"/>
      <c r="D121" s="115"/>
      <c r="E121" s="115"/>
      <c r="F121" s="115"/>
      <c r="G121" s="11"/>
    </row>
    <row r="122">
      <c r="B122" s="67"/>
      <c r="C122" s="115"/>
      <c r="D122" s="115"/>
      <c r="E122" s="115"/>
      <c r="F122" s="115"/>
      <c r="G122" s="11"/>
    </row>
    <row r="123">
      <c r="B123" s="67"/>
      <c r="C123" s="115"/>
      <c r="D123" s="115"/>
      <c r="E123" s="115"/>
      <c r="F123" s="115"/>
      <c r="G123" s="11"/>
    </row>
    <row r="124">
      <c r="B124" s="67"/>
      <c r="C124" s="115"/>
      <c r="D124" s="115"/>
      <c r="E124" s="115"/>
      <c r="F124" s="115"/>
      <c r="G124" s="11"/>
    </row>
    <row r="125">
      <c r="B125" s="67"/>
      <c r="C125" s="115"/>
      <c r="D125" s="115"/>
      <c r="E125" s="115"/>
      <c r="F125" s="115"/>
      <c r="G125" s="11"/>
    </row>
    <row r="126">
      <c r="B126" s="67"/>
      <c r="C126" s="115"/>
      <c r="D126" s="115"/>
      <c r="E126" s="115"/>
      <c r="F126" s="115"/>
      <c r="G126" s="11"/>
    </row>
    <row r="127">
      <c r="B127" s="67"/>
      <c r="C127" s="115"/>
      <c r="D127" s="115"/>
      <c r="E127" s="115"/>
      <c r="F127" s="115"/>
      <c r="G127" s="11"/>
    </row>
    <row r="128">
      <c r="B128" s="67"/>
      <c r="C128" s="115"/>
      <c r="D128" s="115"/>
      <c r="E128" s="115"/>
      <c r="F128" s="115"/>
      <c r="G128" s="11"/>
    </row>
    <row r="129">
      <c r="B129" s="67"/>
      <c r="C129" s="115"/>
      <c r="D129" s="115"/>
      <c r="E129" s="115"/>
      <c r="F129" s="115"/>
      <c r="G129" s="11"/>
    </row>
    <row r="130">
      <c r="B130" s="67"/>
      <c r="C130" s="115"/>
      <c r="D130" s="115"/>
      <c r="E130" s="115"/>
      <c r="F130" s="115"/>
      <c r="G130" s="11"/>
    </row>
    <row r="131">
      <c r="B131" s="67"/>
      <c r="C131" s="115"/>
      <c r="D131" s="115"/>
      <c r="E131" s="115"/>
      <c r="F131" s="115"/>
      <c r="G131" s="11"/>
    </row>
    <row r="132">
      <c r="B132" s="67"/>
      <c r="C132" s="115"/>
      <c r="D132" s="115"/>
      <c r="E132" s="115"/>
      <c r="F132" s="115"/>
      <c r="G132" s="11"/>
    </row>
    <row r="133">
      <c r="B133" s="67"/>
      <c r="C133" s="115"/>
      <c r="D133" s="115"/>
      <c r="E133" s="115"/>
      <c r="F133" s="115"/>
      <c r="G133" s="11"/>
    </row>
    <row r="134">
      <c r="B134" s="67"/>
      <c r="C134" s="115"/>
      <c r="D134" s="115"/>
      <c r="E134" s="115"/>
      <c r="F134" s="115"/>
      <c r="G134" s="11"/>
    </row>
    <row r="135">
      <c r="B135" s="67"/>
      <c r="C135" s="115"/>
      <c r="D135" s="115"/>
      <c r="E135" s="115"/>
      <c r="F135" s="115"/>
      <c r="G135" s="11"/>
    </row>
    <row r="136">
      <c r="B136" s="67"/>
      <c r="C136" s="115"/>
      <c r="D136" s="115"/>
      <c r="E136" s="115"/>
      <c r="F136" s="115"/>
      <c r="G136" s="11"/>
    </row>
    <row r="137">
      <c r="B137" s="67"/>
      <c r="C137" s="115"/>
      <c r="D137" s="115"/>
      <c r="E137" s="115"/>
      <c r="F137" s="115"/>
      <c r="G137" s="11"/>
    </row>
    <row r="138">
      <c r="B138" s="67"/>
      <c r="C138" s="115"/>
      <c r="D138" s="115"/>
      <c r="E138" s="115"/>
      <c r="F138" s="115"/>
      <c r="G138" s="11"/>
    </row>
    <row r="139">
      <c r="B139" s="67"/>
      <c r="C139" s="115"/>
      <c r="D139" s="115"/>
      <c r="E139" s="115"/>
      <c r="F139" s="115"/>
      <c r="G139" s="11"/>
    </row>
    <row r="140">
      <c r="B140" s="67"/>
      <c r="C140" s="115"/>
      <c r="D140" s="115"/>
      <c r="E140" s="115"/>
      <c r="F140" s="115"/>
      <c r="G140" s="11"/>
    </row>
    <row r="141">
      <c r="B141" s="67"/>
      <c r="C141" s="115"/>
      <c r="D141" s="115"/>
      <c r="E141" s="115"/>
      <c r="F141" s="115"/>
      <c r="G141" s="11"/>
    </row>
    <row r="142">
      <c r="B142" s="67"/>
      <c r="C142" s="115"/>
      <c r="D142" s="115"/>
      <c r="E142" s="115"/>
      <c r="F142" s="115"/>
      <c r="G142" s="11"/>
    </row>
    <row r="143">
      <c r="B143" s="67"/>
      <c r="C143" s="115"/>
      <c r="D143" s="115"/>
      <c r="E143" s="115"/>
      <c r="F143" s="115"/>
      <c r="G143" s="11"/>
    </row>
    <row r="144">
      <c r="B144" s="67"/>
      <c r="C144" s="115"/>
      <c r="D144" s="115"/>
      <c r="E144" s="115"/>
      <c r="F144" s="115"/>
      <c r="G144" s="11"/>
    </row>
    <row r="145">
      <c r="B145" s="67"/>
      <c r="C145" s="115"/>
      <c r="D145" s="115"/>
      <c r="E145" s="115"/>
      <c r="F145" s="115"/>
      <c r="G145" s="11"/>
    </row>
    <row r="146">
      <c r="B146" s="67"/>
      <c r="C146" s="115"/>
      <c r="D146" s="115"/>
      <c r="E146" s="115"/>
      <c r="F146" s="115"/>
      <c r="G146" s="11"/>
    </row>
    <row r="147">
      <c r="B147" s="67"/>
      <c r="C147" s="115"/>
      <c r="D147" s="115"/>
      <c r="E147" s="115"/>
      <c r="F147" s="115"/>
      <c r="G147" s="11"/>
    </row>
    <row r="148">
      <c r="B148" s="67"/>
      <c r="C148" s="115"/>
      <c r="D148" s="115"/>
      <c r="E148" s="115"/>
      <c r="F148" s="115"/>
      <c r="G148" s="11"/>
    </row>
    <row r="149">
      <c r="B149" s="67"/>
      <c r="C149" s="115"/>
      <c r="D149" s="115"/>
      <c r="E149" s="115"/>
      <c r="F149" s="115"/>
      <c r="G149" s="11"/>
    </row>
    <row r="150">
      <c r="B150" s="67"/>
      <c r="C150" s="115"/>
      <c r="D150" s="115"/>
      <c r="E150" s="115"/>
      <c r="F150" s="115"/>
      <c r="G150" s="11"/>
    </row>
    <row r="151">
      <c r="B151" s="67"/>
      <c r="C151" s="115"/>
      <c r="D151" s="115"/>
      <c r="E151" s="115"/>
      <c r="F151" s="115"/>
      <c r="G151" s="11"/>
    </row>
    <row r="152">
      <c r="B152" s="67"/>
      <c r="C152" s="115"/>
      <c r="D152" s="115"/>
      <c r="E152" s="115"/>
      <c r="F152" s="115"/>
      <c r="G152" s="11"/>
    </row>
    <row r="153">
      <c r="B153" s="67"/>
      <c r="C153" s="115"/>
      <c r="D153" s="115"/>
      <c r="E153" s="115"/>
      <c r="F153" s="115"/>
      <c r="G153" s="11"/>
    </row>
    <row r="154">
      <c r="B154" s="67"/>
      <c r="C154" s="115"/>
      <c r="D154" s="115"/>
      <c r="E154" s="115"/>
      <c r="F154" s="115"/>
      <c r="G154" s="11"/>
    </row>
    <row r="155">
      <c r="B155" s="67"/>
      <c r="C155" s="115"/>
      <c r="D155" s="115"/>
      <c r="E155" s="115"/>
      <c r="F155" s="115"/>
      <c r="G155" s="11"/>
    </row>
    <row r="156">
      <c r="B156" s="67"/>
      <c r="C156" s="115"/>
      <c r="D156" s="115"/>
      <c r="E156" s="115"/>
      <c r="F156" s="115"/>
      <c r="G156" s="11"/>
    </row>
    <row r="157">
      <c r="B157" s="67"/>
      <c r="C157" s="115"/>
      <c r="D157" s="115"/>
      <c r="E157" s="115"/>
      <c r="F157" s="115"/>
      <c r="G157" s="11"/>
    </row>
    <row r="158">
      <c r="B158" s="67"/>
      <c r="C158" s="115"/>
      <c r="D158" s="115"/>
      <c r="E158" s="115"/>
      <c r="F158" s="115"/>
      <c r="G158" s="11"/>
    </row>
    <row r="159">
      <c r="B159" s="67"/>
      <c r="C159" s="115"/>
      <c r="D159" s="115"/>
      <c r="E159" s="115"/>
      <c r="F159" s="115"/>
      <c r="G159" s="11"/>
    </row>
    <row r="160">
      <c r="B160" s="67"/>
      <c r="C160" s="115"/>
      <c r="D160" s="115"/>
      <c r="E160" s="115"/>
      <c r="F160" s="115"/>
      <c r="G160" s="11"/>
    </row>
    <row r="161">
      <c r="B161" s="67"/>
      <c r="C161" s="115"/>
      <c r="D161" s="115"/>
      <c r="E161" s="115"/>
      <c r="F161" s="115"/>
      <c r="G161" s="11"/>
    </row>
    <row r="162">
      <c r="B162" s="67"/>
      <c r="C162" s="115"/>
      <c r="D162" s="115"/>
      <c r="E162" s="115"/>
      <c r="F162" s="115"/>
      <c r="G162" s="11"/>
    </row>
    <row r="163">
      <c r="B163" s="67"/>
      <c r="C163" s="115"/>
      <c r="D163" s="115"/>
      <c r="E163" s="115"/>
      <c r="F163" s="115"/>
      <c r="G163" s="11"/>
    </row>
    <row r="164">
      <c r="B164" s="67"/>
      <c r="C164" s="115"/>
      <c r="D164" s="115"/>
      <c r="E164" s="115"/>
      <c r="F164" s="115"/>
      <c r="G164" s="11"/>
    </row>
    <row r="165">
      <c r="B165" s="67"/>
      <c r="C165" s="115"/>
      <c r="D165" s="115"/>
      <c r="E165" s="115"/>
      <c r="F165" s="115"/>
      <c r="G165" s="11"/>
    </row>
    <row r="166">
      <c r="B166" s="67"/>
      <c r="C166" s="115"/>
      <c r="D166" s="115"/>
      <c r="E166" s="115"/>
      <c r="F166" s="115"/>
      <c r="G166" s="11"/>
    </row>
    <row r="167">
      <c r="B167" s="67"/>
      <c r="C167" s="115"/>
      <c r="D167" s="115"/>
      <c r="E167" s="115"/>
      <c r="F167" s="115"/>
      <c r="G167" s="11"/>
    </row>
    <row r="168">
      <c r="B168" s="67"/>
      <c r="C168" s="115"/>
      <c r="D168" s="115"/>
      <c r="E168" s="115"/>
      <c r="F168" s="115"/>
      <c r="G168" s="11"/>
    </row>
    <row r="169">
      <c r="B169" s="67"/>
      <c r="C169" s="115"/>
      <c r="D169" s="115"/>
      <c r="E169" s="115"/>
      <c r="F169" s="115"/>
      <c r="G169" s="11"/>
    </row>
    <row r="170">
      <c r="B170" s="67"/>
      <c r="C170" s="115"/>
      <c r="D170" s="115"/>
      <c r="E170" s="115"/>
      <c r="F170" s="115"/>
      <c r="G170" s="11"/>
    </row>
    <row r="171">
      <c r="B171" s="67"/>
      <c r="C171" s="115"/>
      <c r="D171" s="115"/>
      <c r="E171" s="115"/>
      <c r="F171" s="115"/>
      <c r="G171" s="11"/>
    </row>
    <row r="172">
      <c r="B172" s="67"/>
      <c r="C172" s="115"/>
      <c r="D172" s="115"/>
      <c r="E172" s="115"/>
      <c r="F172" s="115"/>
      <c r="G172" s="11"/>
    </row>
    <row r="173">
      <c r="B173" s="67"/>
      <c r="C173" s="115"/>
      <c r="D173" s="115"/>
      <c r="E173" s="115"/>
      <c r="F173" s="115"/>
      <c r="G173" s="11"/>
    </row>
    <row r="174">
      <c r="B174" s="67"/>
      <c r="C174" s="115"/>
      <c r="D174" s="115"/>
      <c r="E174" s="115"/>
      <c r="F174" s="115"/>
      <c r="G174" s="11"/>
    </row>
    <row r="175">
      <c r="B175" s="67"/>
      <c r="C175" s="115"/>
      <c r="D175" s="115"/>
      <c r="E175" s="115"/>
      <c r="F175" s="115"/>
      <c r="G175" s="11"/>
    </row>
    <row r="176">
      <c r="B176" s="67"/>
      <c r="C176" s="115"/>
      <c r="D176" s="115"/>
      <c r="E176" s="115"/>
      <c r="F176" s="115"/>
      <c r="G176" s="11"/>
    </row>
    <row r="177">
      <c r="B177" s="67"/>
      <c r="C177" s="115"/>
      <c r="D177" s="115"/>
      <c r="E177" s="115"/>
      <c r="F177" s="115"/>
      <c r="G177" s="11"/>
    </row>
    <row r="178">
      <c r="B178" s="67"/>
      <c r="C178" s="115"/>
      <c r="D178" s="115"/>
      <c r="E178" s="115"/>
      <c r="F178" s="115"/>
      <c r="G178" s="11"/>
    </row>
    <row r="179">
      <c r="B179" s="67"/>
      <c r="C179" s="115"/>
      <c r="D179" s="115"/>
      <c r="E179" s="115"/>
      <c r="F179" s="115"/>
      <c r="G179" s="11"/>
    </row>
    <row r="180">
      <c r="B180" s="67"/>
      <c r="C180" s="115"/>
      <c r="D180" s="115"/>
      <c r="E180" s="115"/>
      <c r="F180" s="115"/>
      <c r="G180" s="11"/>
    </row>
    <row r="181">
      <c r="B181" s="67"/>
      <c r="C181" s="115"/>
      <c r="D181" s="115"/>
      <c r="E181" s="115"/>
      <c r="F181" s="115"/>
      <c r="G181" s="11"/>
    </row>
    <row r="182">
      <c r="B182" s="67"/>
      <c r="C182" s="115"/>
      <c r="D182" s="115"/>
      <c r="E182" s="115"/>
      <c r="F182" s="115"/>
      <c r="G182" s="11"/>
    </row>
    <row r="183">
      <c r="B183" s="67"/>
      <c r="C183" s="115"/>
      <c r="D183" s="115"/>
      <c r="E183" s="115"/>
      <c r="F183" s="115"/>
      <c r="G183" s="11"/>
    </row>
    <row r="184">
      <c r="B184" s="67"/>
      <c r="C184" s="115"/>
      <c r="D184" s="115"/>
      <c r="E184" s="115"/>
      <c r="F184" s="115"/>
      <c r="G184" s="11"/>
    </row>
    <row r="185">
      <c r="B185" s="67"/>
      <c r="C185" s="115"/>
      <c r="D185" s="115"/>
      <c r="E185" s="115"/>
      <c r="F185" s="115"/>
      <c r="G185" s="11"/>
    </row>
    <row r="186">
      <c r="B186" s="67"/>
      <c r="C186" s="115"/>
      <c r="D186" s="115"/>
      <c r="E186" s="115"/>
      <c r="F186" s="115"/>
      <c r="G186" s="11"/>
    </row>
    <row r="187">
      <c r="B187" s="67"/>
      <c r="C187" s="115"/>
      <c r="D187" s="115"/>
      <c r="E187" s="115"/>
      <c r="F187" s="115"/>
      <c r="G187" s="11"/>
    </row>
    <row r="188">
      <c r="B188" s="67"/>
      <c r="C188" s="115"/>
      <c r="D188" s="115"/>
      <c r="E188" s="115"/>
      <c r="F188" s="115"/>
      <c r="G188" s="11"/>
    </row>
    <row r="189">
      <c r="B189" s="67"/>
      <c r="C189" s="115"/>
      <c r="D189" s="115"/>
      <c r="E189" s="115"/>
      <c r="F189" s="115"/>
      <c r="G189" s="11"/>
    </row>
    <row r="190">
      <c r="B190" s="67"/>
      <c r="C190" s="115"/>
      <c r="D190" s="115"/>
      <c r="E190" s="115"/>
      <c r="F190" s="115"/>
      <c r="G190" s="11"/>
    </row>
    <row r="191">
      <c r="B191" s="67"/>
      <c r="C191" s="115"/>
      <c r="D191" s="115"/>
      <c r="E191" s="115"/>
      <c r="F191" s="115"/>
      <c r="G191" s="11"/>
    </row>
    <row r="192">
      <c r="B192" s="67"/>
      <c r="C192" s="115"/>
      <c r="D192" s="115"/>
      <c r="E192" s="115"/>
      <c r="F192" s="115"/>
      <c r="G192" s="11"/>
    </row>
    <row r="193">
      <c r="B193" s="67"/>
      <c r="C193" s="115"/>
      <c r="D193" s="115"/>
      <c r="E193" s="115"/>
      <c r="F193" s="115"/>
      <c r="G193" s="11"/>
    </row>
    <row r="194">
      <c r="B194" s="67"/>
      <c r="C194" s="115"/>
      <c r="D194" s="115"/>
      <c r="E194" s="115"/>
      <c r="F194" s="115"/>
      <c r="G194" s="11"/>
    </row>
    <row r="195">
      <c r="B195" s="67"/>
      <c r="C195" s="115"/>
      <c r="D195" s="115"/>
      <c r="E195" s="115"/>
      <c r="F195" s="115"/>
      <c r="G195" s="11"/>
    </row>
    <row r="196">
      <c r="B196" s="67"/>
      <c r="C196" s="115"/>
      <c r="D196" s="115"/>
      <c r="E196" s="115"/>
      <c r="F196" s="115"/>
      <c r="G196" s="11"/>
    </row>
    <row r="197">
      <c r="B197" s="67"/>
      <c r="C197" s="115"/>
      <c r="D197" s="115"/>
      <c r="E197" s="115"/>
      <c r="F197" s="115"/>
      <c r="G197" s="11"/>
    </row>
    <row r="198">
      <c r="B198" s="67"/>
      <c r="C198" s="115"/>
      <c r="D198" s="115"/>
      <c r="E198" s="115"/>
      <c r="F198" s="115"/>
      <c r="G198" s="11"/>
    </row>
    <row r="199">
      <c r="B199" s="67"/>
      <c r="C199" s="115"/>
      <c r="D199" s="115"/>
      <c r="E199" s="115"/>
      <c r="F199" s="115"/>
      <c r="G199" s="11"/>
    </row>
    <row r="200">
      <c r="B200" s="67"/>
      <c r="C200" s="115"/>
      <c r="D200" s="115"/>
      <c r="E200" s="115"/>
      <c r="F200" s="115"/>
      <c r="G200" s="11"/>
    </row>
    <row r="201">
      <c r="B201" s="67"/>
      <c r="C201" s="115"/>
      <c r="D201" s="115"/>
      <c r="E201" s="115"/>
      <c r="F201" s="115"/>
      <c r="G201" s="11"/>
    </row>
    <row r="202">
      <c r="B202" s="67"/>
      <c r="C202" s="115"/>
      <c r="D202" s="115"/>
      <c r="E202" s="115"/>
      <c r="F202" s="115"/>
      <c r="G202" s="11"/>
    </row>
    <row r="203">
      <c r="B203" s="67"/>
      <c r="C203" s="115"/>
      <c r="D203" s="115"/>
      <c r="E203" s="115"/>
      <c r="F203" s="115"/>
      <c r="G203" s="11"/>
    </row>
    <row r="204">
      <c r="B204" s="67"/>
      <c r="C204" s="115"/>
      <c r="D204" s="115"/>
      <c r="E204" s="115"/>
      <c r="F204" s="115"/>
      <c r="G204" s="11"/>
    </row>
    <row r="205">
      <c r="B205" s="67"/>
      <c r="C205" s="115"/>
      <c r="D205" s="115"/>
      <c r="E205" s="115"/>
      <c r="F205" s="115"/>
      <c r="G205" s="11"/>
    </row>
    <row r="206">
      <c r="B206" s="67"/>
      <c r="C206" s="115"/>
      <c r="D206" s="115"/>
      <c r="E206" s="115"/>
      <c r="F206" s="115"/>
      <c r="G206" s="11"/>
    </row>
    <row r="207">
      <c r="B207" s="67"/>
      <c r="C207" s="115"/>
      <c r="D207" s="115"/>
      <c r="E207" s="115"/>
      <c r="F207" s="115"/>
      <c r="G207" s="11"/>
    </row>
    <row r="208">
      <c r="B208" s="67"/>
      <c r="C208" s="115"/>
      <c r="D208" s="115"/>
      <c r="E208" s="115"/>
      <c r="F208" s="115"/>
      <c r="G208" s="11"/>
    </row>
    <row r="209">
      <c r="B209" s="67"/>
      <c r="C209" s="115"/>
      <c r="D209" s="115"/>
      <c r="E209" s="115"/>
      <c r="F209" s="115"/>
      <c r="G209" s="11"/>
    </row>
    <row r="210">
      <c r="B210" s="67"/>
      <c r="C210" s="115"/>
      <c r="D210" s="115"/>
      <c r="E210" s="115"/>
      <c r="F210" s="115"/>
      <c r="G210" s="11"/>
    </row>
    <row r="211">
      <c r="B211" s="67"/>
      <c r="C211" s="115"/>
      <c r="D211" s="115"/>
      <c r="E211" s="115"/>
      <c r="F211" s="115"/>
      <c r="G211" s="11"/>
    </row>
    <row r="212">
      <c r="B212" s="67"/>
      <c r="C212" s="115"/>
      <c r="D212" s="115"/>
      <c r="E212" s="115"/>
      <c r="F212" s="115"/>
      <c r="G212" s="11"/>
    </row>
    <row r="213">
      <c r="B213" s="67"/>
      <c r="C213" s="115"/>
      <c r="D213" s="115"/>
      <c r="E213" s="115"/>
      <c r="F213" s="115"/>
      <c r="G213" s="11"/>
    </row>
    <row r="214">
      <c r="B214" s="67"/>
      <c r="C214" s="115"/>
      <c r="D214" s="115"/>
      <c r="E214" s="115"/>
      <c r="F214" s="115"/>
      <c r="G214" s="11"/>
    </row>
    <row r="215">
      <c r="B215" s="67"/>
      <c r="C215" s="115"/>
      <c r="D215" s="115"/>
      <c r="E215" s="115"/>
      <c r="F215" s="115"/>
      <c r="G215" s="11"/>
    </row>
    <row r="216">
      <c r="B216" s="67"/>
      <c r="C216" s="115"/>
      <c r="D216" s="115"/>
      <c r="E216" s="115"/>
      <c r="F216" s="115"/>
      <c r="G216" s="11"/>
    </row>
    <row r="217">
      <c r="B217" s="67"/>
      <c r="C217" s="115"/>
      <c r="D217" s="115"/>
      <c r="E217" s="115"/>
      <c r="F217" s="115"/>
      <c r="G217" s="11"/>
    </row>
    <row r="218">
      <c r="B218" s="67"/>
      <c r="C218" s="115"/>
      <c r="D218" s="115"/>
      <c r="E218" s="115"/>
      <c r="F218" s="115"/>
      <c r="G218" s="11"/>
    </row>
    <row r="219">
      <c r="B219" s="67"/>
      <c r="C219" s="115"/>
      <c r="D219" s="115"/>
      <c r="E219" s="115"/>
      <c r="F219" s="115"/>
      <c r="G219" s="11"/>
    </row>
    <row r="220">
      <c r="B220" s="67"/>
      <c r="C220" s="115"/>
      <c r="D220" s="115"/>
      <c r="E220" s="115"/>
      <c r="F220" s="115"/>
      <c r="G220" s="11"/>
    </row>
    <row r="221">
      <c r="B221" s="67"/>
      <c r="C221" s="115"/>
      <c r="D221" s="115"/>
      <c r="E221" s="115"/>
      <c r="F221" s="115"/>
      <c r="G221" s="11"/>
    </row>
    <row r="222">
      <c r="B222" s="67"/>
      <c r="C222" s="115"/>
      <c r="D222" s="115"/>
      <c r="E222" s="115"/>
      <c r="F222" s="115"/>
      <c r="G222" s="11"/>
    </row>
    <row r="223">
      <c r="B223" s="67"/>
      <c r="C223" s="115"/>
      <c r="D223" s="115"/>
      <c r="E223" s="115"/>
      <c r="F223" s="115"/>
      <c r="G223" s="11"/>
    </row>
    <row r="224">
      <c r="B224" s="67"/>
      <c r="C224" s="115"/>
      <c r="D224" s="115"/>
      <c r="E224" s="115"/>
      <c r="F224" s="115"/>
      <c r="G224" s="11"/>
    </row>
    <row r="225">
      <c r="B225" s="67"/>
      <c r="C225" s="115"/>
      <c r="D225" s="115"/>
      <c r="E225" s="115"/>
      <c r="F225" s="115"/>
      <c r="G225" s="11"/>
    </row>
    <row r="226">
      <c r="B226" s="67"/>
      <c r="C226" s="115"/>
      <c r="D226" s="115"/>
      <c r="E226" s="115"/>
      <c r="F226" s="115"/>
      <c r="G226" s="11"/>
    </row>
    <row r="227">
      <c r="B227" s="67"/>
      <c r="C227" s="115"/>
      <c r="D227" s="115"/>
      <c r="E227" s="115"/>
      <c r="F227" s="115"/>
      <c r="G227" s="11"/>
    </row>
    <row r="228">
      <c r="B228" s="67"/>
      <c r="C228" s="115"/>
      <c r="D228" s="115"/>
      <c r="E228" s="115"/>
      <c r="F228" s="115"/>
      <c r="G228" s="11"/>
    </row>
    <row r="229">
      <c r="B229" s="67"/>
      <c r="C229" s="115"/>
      <c r="D229" s="115"/>
      <c r="E229" s="115"/>
      <c r="F229" s="115"/>
      <c r="G229" s="11"/>
    </row>
    <row r="230">
      <c r="B230" s="67"/>
      <c r="C230" s="115"/>
      <c r="D230" s="115"/>
      <c r="E230" s="115"/>
      <c r="F230" s="115"/>
      <c r="G230" s="11"/>
    </row>
    <row r="231">
      <c r="B231" s="67"/>
      <c r="C231" s="115"/>
      <c r="D231" s="115"/>
      <c r="E231" s="115"/>
      <c r="F231" s="115"/>
      <c r="G231" s="11"/>
    </row>
    <row r="232">
      <c r="B232" s="67"/>
      <c r="C232" s="115"/>
      <c r="D232" s="115"/>
      <c r="E232" s="115"/>
      <c r="F232" s="115"/>
      <c r="G232" s="11"/>
    </row>
    <row r="233">
      <c r="B233" s="67"/>
      <c r="C233" s="115"/>
      <c r="D233" s="115"/>
      <c r="E233" s="115"/>
      <c r="F233" s="115"/>
      <c r="G233" s="11"/>
    </row>
    <row r="234">
      <c r="B234" s="67"/>
      <c r="C234" s="115"/>
      <c r="D234" s="115"/>
      <c r="E234" s="115"/>
      <c r="F234" s="115"/>
      <c r="G234" s="11"/>
    </row>
    <row r="235">
      <c r="B235" s="67"/>
      <c r="C235" s="115"/>
      <c r="D235" s="115"/>
      <c r="E235" s="115"/>
      <c r="F235" s="115"/>
      <c r="G235" s="11"/>
    </row>
    <row r="236">
      <c r="B236" s="67"/>
      <c r="C236" s="115"/>
      <c r="D236" s="115"/>
      <c r="E236" s="115"/>
      <c r="F236" s="115"/>
      <c r="G236" s="11"/>
    </row>
    <row r="237">
      <c r="B237" s="67"/>
      <c r="C237" s="115"/>
      <c r="D237" s="115"/>
      <c r="E237" s="115"/>
      <c r="F237" s="115"/>
      <c r="G237" s="11"/>
    </row>
    <row r="238">
      <c r="B238" s="67"/>
      <c r="C238" s="115"/>
      <c r="D238" s="115"/>
      <c r="E238" s="115"/>
      <c r="F238" s="115"/>
      <c r="G238" s="11"/>
    </row>
    <row r="239">
      <c r="B239" s="67"/>
      <c r="C239" s="115"/>
      <c r="D239" s="115"/>
      <c r="E239" s="115"/>
      <c r="F239" s="115"/>
      <c r="G239" s="11"/>
    </row>
    <row r="240">
      <c r="B240" s="67"/>
      <c r="C240" s="115"/>
      <c r="D240" s="115"/>
      <c r="E240" s="115"/>
      <c r="F240" s="115"/>
      <c r="G240" s="11"/>
    </row>
    <row r="241">
      <c r="B241" s="67"/>
      <c r="C241" s="115"/>
      <c r="D241" s="115"/>
      <c r="E241" s="115"/>
      <c r="F241" s="115"/>
      <c r="G241" s="11"/>
    </row>
    <row r="242">
      <c r="B242" s="67"/>
      <c r="C242" s="115"/>
      <c r="D242" s="115"/>
      <c r="E242" s="115"/>
      <c r="F242" s="115"/>
      <c r="G242" s="11"/>
    </row>
    <row r="243">
      <c r="B243" s="67"/>
      <c r="C243" s="115"/>
      <c r="D243" s="115"/>
      <c r="E243" s="115"/>
      <c r="F243" s="115"/>
      <c r="G243" s="11"/>
    </row>
    <row r="244">
      <c r="B244" s="67"/>
      <c r="C244" s="115"/>
      <c r="D244" s="115"/>
      <c r="E244" s="115"/>
      <c r="F244" s="115"/>
      <c r="G244" s="11"/>
    </row>
    <row r="245">
      <c r="B245" s="67"/>
      <c r="C245" s="115"/>
      <c r="D245" s="115"/>
      <c r="E245" s="115"/>
      <c r="F245" s="115"/>
      <c r="G245" s="11"/>
    </row>
    <row r="246">
      <c r="B246" s="67"/>
      <c r="C246" s="115"/>
      <c r="D246" s="115"/>
      <c r="E246" s="115"/>
      <c r="F246" s="115"/>
      <c r="G246" s="11"/>
    </row>
    <row r="247">
      <c r="B247" s="67"/>
      <c r="C247" s="115"/>
      <c r="D247" s="115"/>
      <c r="E247" s="115"/>
      <c r="F247" s="115"/>
      <c r="G247" s="11"/>
    </row>
    <row r="248">
      <c r="B248" s="67"/>
      <c r="C248" s="115"/>
      <c r="D248" s="115"/>
      <c r="E248" s="115"/>
      <c r="F248" s="115"/>
      <c r="G248" s="11"/>
    </row>
    <row r="249">
      <c r="B249" s="67"/>
      <c r="C249" s="115"/>
      <c r="D249" s="115"/>
      <c r="E249" s="115"/>
      <c r="F249" s="115"/>
      <c r="G249" s="11"/>
    </row>
    <row r="250">
      <c r="B250" s="67"/>
      <c r="C250" s="115"/>
      <c r="D250" s="115"/>
      <c r="E250" s="115"/>
      <c r="F250" s="115"/>
      <c r="G250" s="11"/>
    </row>
    <row r="251">
      <c r="B251" s="67"/>
      <c r="C251" s="115"/>
      <c r="D251" s="115"/>
      <c r="E251" s="115"/>
      <c r="F251" s="115"/>
      <c r="G251" s="11"/>
    </row>
    <row r="252">
      <c r="B252" s="67"/>
      <c r="C252" s="115"/>
      <c r="D252" s="115"/>
      <c r="E252" s="115"/>
      <c r="F252" s="115"/>
      <c r="G252" s="11"/>
    </row>
    <row r="253">
      <c r="B253" s="67"/>
      <c r="C253" s="115"/>
      <c r="D253" s="115"/>
      <c r="E253" s="115"/>
      <c r="F253" s="115"/>
      <c r="G253" s="11"/>
    </row>
    <row r="254">
      <c r="B254" s="67"/>
      <c r="C254" s="115"/>
      <c r="D254" s="115"/>
      <c r="E254" s="115"/>
      <c r="F254" s="115"/>
      <c r="G254" s="11"/>
    </row>
    <row r="255">
      <c r="B255" s="67"/>
      <c r="C255" s="115"/>
      <c r="D255" s="115"/>
      <c r="E255" s="115"/>
      <c r="F255" s="115"/>
      <c r="G255" s="11"/>
    </row>
    <row r="256">
      <c r="B256" s="67"/>
      <c r="C256" s="115"/>
      <c r="D256" s="115"/>
      <c r="E256" s="115"/>
      <c r="F256" s="115"/>
      <c r="G256" s="11"/>
    </row>
    <row r="257">
      <c r="B257" s="67"/>
      <c r="C257" s="115"/>
      <c r="D257" s="115"/>
      <c r="E257" s="115"/>
      <c r="F257" s="115"/>
      <c r="G257" s="11"/>
    </row>
    <row r="258">
      <c r="B258" s="67"/>
      <c r="C258" s="115"/>
      <c r="D258" s="115"/>
      <c r="E258" s="115"/>
      <c r="F258" s="115"/>
      <c r="G258" s="11"/>
    </row>
    <row r="259">
      <c r="B259" s="67"/>
      <c r="C259" s="115"/>
      <c r="D259" s="115"/>
      <c r="E259" s="115"/>
      <c r="F259" s="115"/>
      <c r="G259" s="11"/>
    </row>
    <row r="260">
      <c r="B260" s="67"/>
      <c r="C260" s="115"/>
      <c r="D260" s="115"/>
      <c r="E260" s="115"/>
      <c r="F260" s="115"/>
      <c r="G260" s="11"/>
    </row>
    <row r="261">
      <c r="B261" s="67"/>
      <c r="C261" s="115"/>
      <c r="D261" s="115"/>
      <c r="E261" s="115"/>
      <c r="F261" s="115"/>
      <c r="G261" s="11"/>
    </row>
    <row r="262">
      <c r="B262" s="67"/>
      <c r="C262" s="115"/>
      <c r="D262" s="115"/>
      <c r="E262" s="115"/>
      <c r="F262" s="115"/>
      <c r="G262" s="11"/>
    </row>
    <row r="263">
      <c r="B263" s="67"/>
      <c r="C263" s="115"/>
      <c r="D263" s="115"/>
      <c r="E263" s="115"/>
      <c r="F263" s="115"/>
      <c r="G263" s="11"/>
    </row>
    <row r="264">
      <c r="B264" s="67"/>
      <c r="C264" s="115"/>
      <c r="D264" s="115"/>
      <c r="E264" s="115"/>
      <c r="F264" s="115"/>
      <c r="G264" s="11"/>
    </row>
    <row r="265">
      <c r="B265" s="67"/>
      <c r="C265" s="115"/>
      <c r="D265" s="115"/>
      <c r="E265" s="115"/>
      <c r="F265" s="115"/>
      <c r="G265" s="11"/>
    </row>
    <row r="266">
      <c r="B266" s="67"/>
      <c r="C266" s="115"/>
      <c r="D266" s="115"/>
      <c r="E266" s="115"/>
      <c r="F266" s="115"/>
      <c r="G266" s="11"/>
    </row>
    <row r="267">
      <c r="B267" s="67"/>
      <c r="C267" s="115"/>
      <c r="D267" s="115"/>
      <c r="E267" s="115"/>
      <c r="F267" s="115"/>
      <c r="G267" s="11"/>
    </row>
    <row r="268">
      <c r="B268" s="67"/>
      <c r="C268" s="115"/>
      <c r="D268" s="115"/>
      <c r="E268" s="115"/>
      <c r="F268" s="115"/>
      <c r="G268" s="11"/>
    </row>
    <row r="269">
      <c r="B269" s="67"/>
      <c r="C269" s="115"/>
      <c r="D269" s="115"/>
      <c r="E269" s="115"/>
      <c r="F269" s="115"/>
      <c r="G269" s="11"/>
    </row>
    <row r="270">
      <c r="B270" s="67"/>
      <c r="C270" s="115"/>
      <c r="D270" s="115"/>
      <c r="E270" s="115"/>
      <c r="F270" s="115"/>
      <c r="G270" s="11"/>
    </row>
    <row r="271">
      <c r="B271" s="67"/>
      <c r="C271" s="115"/>
      <c r="D271" s="115"/>
      <c r="E271" s="115"/>
      <c r="F271" s="115"/>
      <c r="G271" s="11"/>
    </row>
    <row r="272">
      <c r="B272" s="67"/>
      <c r="C272" s="115"/>
      <c r="D272" s="115"/>
      <c r="E272" s="115"/>
      <c r="F272" s="115"/>
      <c r="G272" s="11"/>
    </row>
    <row r="273">
      <c r="B273" s="67"/>
      <c r="C273" s="115"/>
      <c r="D273" s="115"/>
      <c r="E273" s="115"/>
      <c r="F273" s="115"/>
      <c r="G273" s="11"/>
    </row>
    <row r="274">
      <c r="B274" s="67"/>
      <c r="C274" s="115"/>
      <c r="D274" s="115"/>
      <c r="E274" s="115"/>
      <c r="F274" s="115"/>
      <c r="G274" s="11"/>
    </row>
    <row r="275">
      <c r="B275" s="67"/>
      <c r="C275" s="115"/>
      <c r="D275" s="115"/>
      <c r="E275" s="115"/>
      <c r="F275" s="115"/>
      <c r="G275" s="11"/>
    </row>
    <row r="276">
      <c r="B276" s="67"/>
      <c r="C276" s="115"/>
      <c r="D276" s="115"/>
      <c r="E276" s="115"/>
      <c r="F276" s="115"/>
      <c r="G276" s="11"/>
    </row>
    <row r="277">
      <c r="B277" s="67"/>
      <c r="C277" s="115"/>
      <c r="D277" s="115"/>
      <c r="E277" s="115"/>
      <c r="F277" s="115"/>
      <c r="G277" s="11"/>
    </row>
    <row r="278">
      <c r="B278" s="67"/>
      <c r="C278" s="115"/>
      <c r="D278" s="115"/>
      <c r="E278" s="115"/>
      <c r="F278" s="115"/>
      <c r="G278" s="11"/>
    </row>
    <row r="279">
      <c r="B279" s="67"/>
      <c r="C279" s="115"/>
      <c r="D279" s="115"/>
      <c r="E279" s="115"/>
      <c r="F279" s="115"/>
      <c r="G279" s="11"/>
    </row>
    <row r="280">
      <c r="B280" s="67"/>
      <c r="C280" s="115"/>
      <c r="D280" s="115"/>
      <c r="E280" s="115"/>
      <c r="F280" s="115"/>
      <c r="G280" s="11"/>
    </row>
    <row r="281">
      <c r="B281" s="67"/>
      <c r="C281" s="115"/>
      <c r="D281" s="115"/>
      <c r="E281" s="115"/>
      <c r="F281" s="115"/>
      <c r="G281" s="11"/>
    </row>
    <row r="282">
      <c r="B282" s="67"/>
      <c r="C282" s="115"/>
      <c r="D282" s="115"/>
      <c r="E282" s="115"/>
      <c r="F282" s="115"/>
      <c r="G282" s="11"/>
    </row>
    <row r="283">
      <c r="B283" s="67"/>
      <c r="C283" s="115"/>
      <c r="D283" s="115"/>
      <c r="E283" s="115"/>
      <c r="F283" s="115"/>
      <c r="G283" s="11"/>
    </row>
    <row r="284">
      <c r="B284" s="67"/>
      <c r="C284" s="115"/>
      <c r="D284" s="115"/>
      <c r="E284" s="115"/>
      <c r="F284" s="115"/>
      <c r="G284" s="11"/>
    </row>
    <row r="285">
      <c r="B285" s="67"/>
      <c r="C285" s="115"/>
      <c r="D285" s="115"/>
      <c r="E285" s="115"/>
      <c r="F285" s="115"/>
      <c r="G285" s="11"/>
    </row>
    <row r="286">
      <c r="B286" s="67"/>
      <c r="C286" s="115"/>
      <c r="D286" s="115"/>
      <c r="E286" s="115"/>
      <c r="F286" s="115"/>
      <c r="G286" s="11"/>
    </row>
    <row r="287">
      <c r="B287" s="67"/>
      <c r="C287" s="115"/>
      <c r="D287" s="115"/>
      <c r="E287" s="115"/>
      <c r="F287" s="115"/>
      <c r="G287" s="11"/>
    </row>
    <row r="288">
      <c r="B288" s="67"/>
      <c r="C288" s="115"/>
      <c r="D288" s="115"/>
      <c r="E288" s="115"/>
      <c r="F288" s="115"/>
      <c r="G288" s="11"/>
    </row>
    <row r="289">
      <c r="B289" s="67"/>
      <c r="C289" s="115"/>
      <c r="D289" s="115"/>
      <c r="E289" s="115"/>
      <c r="F289" s="115"/>
      <c r="G289" s="11"/>
    </row>
    <row r="290">
      <c r="B290" s="67"/>
      <c r="C290" s="115"/>
      <c r="D290" s="115"/>
      <c r="E290" s="115"/>
      <c r="F290" s="115"/>
      <c r="G290" s="11"/>
    </row>
    <row r="291">
      <c r="B291" s="67"/>
      <c r="C291" s="115"/>
      <c r="D291" s="115"/>
      <c r="E291" s="115"/>
      <c r="F291" s="115"/>
      <c r="G291" s="11"/>
    </row>
    <row r="292">
      <c r="B292" s="67"/>
      <c r="C292" s="115"/>
      <c r="D292" s="115"/>
      <c r="E292" s="115"/>
      <c r="F292" s="115"/>
      <c r="G292" s="11"/>
    </row>
    <row r="293">
      <c r="B293" s="67"/>
      <c r="C293" s="115"/>
      <c r="D293" s="115"/>
      <c r="E293" s="115"/>
      <c r="F293" s="115"/>
      <c r="G293" s="11"/>
    </row>
    <row r="294">
      <c r="B294" s="67"/>
      <c r="C294" s="115"/>
      <c r="D294" s="115"/>
      <c r="E294" s="115"/>
      <c r="F294" s="115"/>
      <c r="G294" s="11"/>
    </row>
    <row r="295">
      <c r="B295" s="67"/>
      <c r="C295" s="115"/>
      <c r="D295" s="115"/>
      <c r="E295" s="115"/>
      <c r="F295" s="115"/>
      <c r="G295" s="11"/>
    </row>
    <row r="296">
      <c r="B296" s="67"/>
      <c r="C296" s="115"/>
      <c r="D296" s="115"/>
      <c r="E296" s="115"/>
      <c r="F296" s="115"/>
      <c r="G296" s="11"/>
    </row>
    <row r="297">
      <c r="B297" s="67"/>
      <c r="C297" s="115"/>
      <c r="D297" s="115"/>
      <c r="E297" s="115"/>
      <c r="F297" s="115"/>
      <c r="G297" s="11"/>
    </row>
    <row r="298">
      <c r="B298" s="67"/>
      <c r="C298" s="115"/>
      <c r="D298" s="115"/>
      <c r="E298" s="115"/>
      <c r="F298" s="115"/>
      <c r="G298" s="11"/>
    </row>
    <row r="299">
      <c r="B299" s="67"/>
      <c r="C299" s="115"/>
      <c r="D299" s="115"/>
      <c r="E299" s="115"/>
      <c r="F299" s="115"/>
      <c r="G299" s="11"/>
    </row>
    <row r="300">
      <c r="B300" s="67"/>
      <c r="C300" s="115"/>
      <c r="D300" s="115"/>
      <c r="E300" s="115"/>
      <c r="F300" s="115"/>
      <c r="G300" s="11"/>
    </row>
    <row r="301">
      <c r="B301" s="67"/>
      <c r="C301" s="115"/>
      <c r="D301" s="115"/>
      <c r="E301" s="115"/>
      <c r="F301" s="115"/>
      <c r="G301" s="11"/>
    </row>
    <row r="302">
      <c r="B302" s="67"/>
      <c r="C302" s="115"/>
      <c r="D302" s="115"/>
      <c r="E302" s="115"/>
      <c r="F302" s="115"/>
      <c r="G302" s="11"/>
    </row>
    <row r="303">
      <c r="B303" s="67"/>
      <c r="C303" s="115"/>
      <c r="D303" s="115"/>
      <c r="E303" s="115"/>
      <c r="F303" s="115"/>
      <c r="G303" s="11"/>
    </row>
    <row r="304">
      <c r="B304" s="67"/>
      <c r="C304" s="115"/>
      <c r="D304" s="115"/>
      <c r="E304" s="115"/>
      <c r="F304" s="115"/>
      <c r="G304" s="11"/>
    </row>
    <row r="305">
      <c r="B305" s="67"/>
      <c r="C305" s="115"/>
      <c r="D305" s="115"/>
      <c r="E305" s="115"/>
      <c r="F305" s="115"/>
      <c r="G305" s="11"/>
    </row>
    <row r="306">
      <c r="B306" s="67"/>
      <c r="C306" s="115"/>
      <c r="D306" s="115"/>
      <c r="E306" s="115"/>
      <c r="F306" s="115"/>
      <c r="G306" s="11"/>
    </row>
    <row r="307">
      <c r="B307" s="67"/>
      <c r="C307" s="115"/>
      <c r="D307" s="115"/>
      <c r="E307" s="115"/>
      <c r="F307" s="115"/>
      <c r="G307" s="11"/>
    </row>
    <row r="308">
      <c r="B308" s="67"/>
      <c r="C308" s="115"/>
      <c r="D308" s="115"/>
      <c r="E308" s="115"/>
      <c r="F308" s="115"/>
      <c r="G308" s="11"/>
    </row>
    <row r="309">
      <c r="B309" s="67"/>
      <c r="C309" s="115"/>
      <c r="D309" s="115"/>
      <c r="E309" s="115"/>
      <c r="F309" s="115"/>
      <c r="G309" s="11"/>
    </row>
    <row r="310">
      <c r="B310" s="67"/>
      <c r="C310" s="115"/>
      <c r="D310" s="115"/>
      <c r="E310" s="115"/>
      <c r="F310" s="115"/>
      <c r="G310" s="11"/>
    </row>
    <row r="311">
      <c r="B311" s="67"/>
      <c r="C311" s="115"/>
      <c r="D311" s="115"/>
      <c r="E311" s="115"/>
      <c r="F311" s="115"/>
      <c r="G311" s="11"/>
    </row>
    <row r="312">
      <c r="B312" s="67"/>
      <c r="C312" s="115"/>
      <c r="D312" s="115"/>
      <c r="E312" s="115"/>
      <c r="F312" s="115"/>
      <c r="G312" s="11"/>
    </row>
    <row r="313">
      <c r="B313" s="67"/>
      <c r="C313" s="115"/>
      <c r="D313" s="115"/>
      <c r="E313" s="115"/>
      <c r="F313" s="115"/>
      <c r="G313" s="11"/>
    </row>
    <row r="314">
      <c r="B314" s="67"/>
      <c r="C314" s="115"/>
      <c r="D314" s="115"/>
      <c r="E314" s="115"/>
      <c r="F314" s="115"/>
      <c r="G314" s="11"/>
    </row>
    <row r="315">
      <c r="B315" s="67"/>
      <c r="C315" s="115"/>
      <c r="D315" s="115"/>
      <c r="E315" s="115"/>
      <c r="F315" s="115"/>
      <c r="G315" s="11"/>
    </row>
    <row r="316">
      <c r="B316" s="67"/>
      <c r="C316" s="115"/>
      <c r="D316" s="115"/>
      <c r="E316" s="115"/>
      <c r="F316" s="115"/>
      <c r="G316" s="11"/>
    </row>
    <row r="317">
      <c r="B317" s="67"/>
      <c r="C317" s="115"/>
      <c r="D317" s="115"/>
      <c r="E317" s="115"/>
      <c r="F317" s="115"/>
      <c r="G317" s="11"/>
    </row>
    <row r="318">
      <c r="B318" s="67"/>
      <c r="C318" s="115"/>
      <c r="D318" s="115"/>
      <c r="E318" s="115"/>
      <c r="F318" s="115"/>
      <c r="G318" s="11"/>
    </row>
    <row r="319">
      <c r="B319" s="67"/>
      <c r="C319" s="115"/>
      <c r="D319" s="115"/>
      <c r="E319" s="115"/>
      <c r="F319" s="115"/>
      <c r="G319" s="11"/>
    </row>
    <row r="320">
      <c r="B320" s="67"/>
      <c r="C320" s="115"/>
      <c r="D320" s="115"/>
      <c r="E320" s="115"/>
      <c r="F320" s="115"/>
      <c r="G320" s="11"/>
    </row>
    <row r="321">
      <c r="B321" s="67"/>
      <c r="C321" s="115"/>
      <c r="D321" s="115"/>
      <c r="E321" s="115"/>
      <c r="F321" s="115"/>
      <c r="G321" s="11"/>
    </row>
    <row r="322">
      <c r="B322" s="67"/>
      <c r="C322" s="115"/>
      <c r="D322" s="115"/>
      <c r="E322" s="115"/>
      <c r="F322" s="115"/>
      <c r="G322" s="11"/>
    </row>
    <row r="323">
      <c r="B323" s="67"/>
      <c r="C323" s="115"/>
      <c r="D323" s="115"/>
      <c r="E323" s="115"/>
      <c r="F323" s="115"/>
      <c r="G323" s="11"/>
    </row>
    <row r="324">
      <c r="B324" s="67"/>
      <c r="C324" s="115"/>
      <c r="D324" s="115"/>
      <c r="E324" s="115"/>
      <c r="F324" s="115"/>
      <c r="G324" s="11"/>
    </row>
    <row r="325">
      <c r="B325" s="67"/>
      <c r="C325" s="115"/>
      <c r="D325" s="115"/>
      <c r="E325" s="115"/>
      <c r="F325" s="115"/>
      <c r="G325" s="11"/>
    </row>
    <row r="326">
      <c r="B326" s="67"/>
      <c r="C326" s="115"/>
      <c r="D326" s="115"/>
      <c r="E326" s="115"/>
      <c r="F326" s="115"/>
      <c r="G326" s="11"/>
    </row>
    <row r="327">
      <c r="B327" s="67"/>
      <c r="C327" s="115"/>
      <c r="D327" s="115"/>
      <c r="E327" s="115"/>
      <c r="F327" s="115"/>
      <c r="G327" s="11"/>
    </row>
    <row r="328">
      <c r="B328" s="67"/>
      <c r="C328" s="115"/>
      <c r="D328" s="115"/>
      <c r="E328" s="115"/>
      <c r="F328" s="115"/>
      <c r="G328" s="11"/>
    </row>
    <row r="329">
      <c r="B329" s="67"/>
      <c r="C329" s="115"/>
      <c r="D329" s="115"/>
      <c r="E329" s="115"/>
      <c r="F329" s="115"/>
      <c r="G329" s="11"/>
    </row>
    <row r="330">
      <c r="B330" s="67"/>
      <c r="C330" s="115"/>
      <c r="D330" s="115"/>
      <c r="E330" s="115"/>
      <c r="F330" s="115"/>
      <c r="G330" s="11"/>
    </row>
    <row r="331">
      <c r="B331" s="67"/>
      <c r="C331" s="115"/>
      <c r="D331" s="115"/>
      <c r="E331" s="115"/>
      <c r="F331" s="115"/>
      <c r="G331" s="11"/>
    </row>
    <row r="332">
      <c r="B332" s="67"/>
      <c r="C332" s="115"/>
      <c r="D332" s="115"/>
      <c r="E332" s="115"/>
      <c r="F332" s="115"/>
      <c r="G332" s="11"/>
    </row>
    <row r="333">
      <c r="B333" s="67"/>
      <c r="C333" s="115"/>
      <c r="D333" s="115"/>
      <c r="E333" s="115"/>
      <c r="F333" s="115"/>
      <c r="G333" s="11"/>
    </row>
    <row r="334">
      <c r="B334" s="67"/>
      <c r="C334" s="115"/>
      <c r="D334" s="115"/>
      <c r="E334" s="115"/>
      <c r="F334" s="115"/>
      <c r="G334" s="11"/>
    </row>
    <row r="335">
      <c r="B335" s="67"/>
      <c r="C335" s="115"/>
      <c r="D335" s="115"/>
      <c r="E335" s="115"/>
      <c r="F335" s="115"/>
      <c r="G335" s="11"/>
    </row>
    <row r="336">
      <c r="B336" s="67"/>
      <c r="C336" s="115"/>
      <c r="D336" s="115"/>
      <c r="E336" s="115"/>
      <c r="F336" s="115"/>
      <c r="G336" s="11"/>
    </row>
    <row r="337">
      <c r="B337" s="67"/>
      <c r="C337" s="115"/>
      <c r="D337" s="115"/>
      <c r="E337" s="115"/>
      <c r="F337" s="115"/>
      <c r="G337" s="11"/>
    </row>
    <row r="338">
      <c r="B338" s="67"/>
      <c r="C338" s="115"/>
      <c r="D338" s="115"/>
      <c r="E338" s="115"/>
      <c r="F338" s="115"/>
      <c r="G338" s="11"/>
    </row>
    <row r="339">
      <c r="B339" s="67"/>
      <c r="C339" s="115"/>
      <c r="D339" s="115"/>
      <c r="E339" s="115"/>
      <c r="F339" s="115"/>
      <c r="G339" s="11"/>
    </row>
    <row r="340">
      <c r="B340" s="67"/>
      <c r="C340" s="115"/>
      <c r="D340" s="115"/>
      <c r="E340" s="115"/>
      <c r="F340" s="115"/>
      <c r="G340" s="11"/>
    </row>
    <row r="341">
      <c r="B341" s="67"/>
      <c r="C341" s="115"/>
      <c r="D341" s="115"/>
      <c r="E341" s="115"/>
      <c r="F341" s="115"/>
      <c r="G341" s="11"/>
    </row>
    <row r="342">
      <c r="B342" s="67"/>
      <c r="C342" s="115"/>
      <c r="D342" s="115"/>
      <c r="E342" s="115"/>
      <c r="F342" s="115"/>
      <c r="G342" s="11"/>
    </row>
    <row r="343">
      <c r="B343" s="67"/>
      <c r="C343" s="115"/>
      <c r="D343" s="115"/>
      <c r="E343" s="115"/>
      <c r="F343" s="115"/>
      <c r="G343" s="11"/>
    </row>
    <row r="344">
      <c r="B344" s="67"/>
      <c r="C344" s="115"/>
      <c r="D344" s="115"/>
      <c r="E344" s="115"/>
      <c r="F344" s="115"/>
      <c r="G344" s="11"/>
    </row>
    <row r="345">
      <c r="B345" s="67"/>
      <c r="C345" s="115"/>
      <c r="D345" s="115"/>
      <c r="E345" s="115"/>
      <c r="F345" s="115"/>
      <c r="G345" s="11"/>
    </row>
    <row r="346">
      <c r="B346" s="67"/>
      <c r="C346" s="115"/>
      <c r="D346" s="115"/>
      <c r="E346" s="115"/>
      <c r="F346" s="115"/>
      <c r="G346" s="11"/>
    </row>
    <row r="347">
      <c r="B347" s="67"/>
      <c r="C347" s="115"/>
      <c r="D347" s="115"/>
      <c r="E347" s="115"/>
      <c r="F347" s="115"/>
      <c r="G347" s="11"/>
    </row>
    <row r="348">
      <c r="B348" s="67"/>
      <c r="C348" s="115"/>
      <c r="D348" s="115"/>
      <c r="E348" s="115"/>
      <c r="F348" s="115"/>
      <c r="G348" s="11"/>
    </row>
    <row r="349">
      <c r="B349" s="67"/>
      <c r="C349" s="115"/>
      <c r="D349" s="115"/>
      <c r="E349" s="115"/>
      <c r="F349" s="115"/>
      <c r="G349" s="11"/>
    </row>
    <row r="350">
      <c r="B350" s="67"/>
      <c r="C350" s="115"/>
      <c r="D350" s="115"/>
      <c r="E350" s="115"/>
      <c r="F350" s="115"/>
      <c r="G350" s="11"/>
    </row>
    <row r="351">
      <c r="B351" s="67"/>
      <c r="C351" s="115"/>
      <c r="D351" s="115"/>
      <c r="E351" s="115"/>
      <c r="F351" s="115"/>
      <c r="G351" s="11"/>
    </row>
    <row r="352">
      <c r="B352" s="67"/>
      <c r="C352" s="115"/>
      <c r="D352" s="115"/>
      <c r="E352" s="115"/>
      <c r="F352" s="115"/>
      <c r="G352" s="11"/>
    </row>
    <row r="353">
      <c r="B353" s="67"/>
      <c r="C353" s="115"/>
      <c r="D353" s="115"/>
      <c r="E353" s="115"/>
      <c r="F353" s="115"/>
      <c r="G353" s="11"/>
    </row>
    <row r="354">
      <c r="B354" s="67"/>
      <c r="C354" s="115"/>
      <c r="D354" s="115"/>
      <c r="E354" s="115"/>
      <c r="F354" s="115"/>
      <c r="G354" s="11"/>
    </row>
    <row r="355">
      <c r="B355" s="67"/>
      <c r="C355" s="115"/>
      <c r="D355" s="115"/>
      <c r="E355" s="115"/>
      <c r="F355" s="115"/>
      <c r="G355" s="11"/>
    </row>
    <row r="356">
      <c r="B356" s="67"/>
      <c r="C356" s="115"/>
      <c r="D356" s="115"/>
      <c r="E356" s="115"/>
      <c r="F356" s="115"/>
      <c r="G356" s="11"/>
    </row>
    <row r="357">
      <c r="B357" s="67"/>
      <c r="C357" s="115"/>
      <c r="D357" s="115"/>
      <c r="E357" s="115"/>
      <c r="F357" s="115"/>
      <c r="G357" s="11"/>
    </row>
    <row r="358">
      <c r="B358" s="67"/>
      <c r="C358" s="115"/>
      <c r="D358" s="115"/>
      <c r="E358" s="115"/>
      <c r="F358" s="115"/>
      <c r="G358" s="11"/>
    </row>
    <row r="359">
      <c r="B359" s="67"/>
      <c r="C359" s="115"/>
      <c r="D359" s="115"/>
      <c r="E359" s="115"/>
      <c r="F359" s="115"/>
      <c r="G359" s="11"/>
    </row>
    <row r="360">
      <c r="B360" s="67"/>
      <c r="C360" s="115"/>
      <c r="D360" s="115"/>
      <c r="E360" s="115"/>
      <c r="F360" s="115"/>
      <c r="G360" s="11"/>
    </row>
    <row r="361">
      <c r="B361" s="67"/>
      <c r="C361" s="115"/>
      <c r="D361" s="115"/>
      <c r="E361" s="115"/>
      <c r="F361" s="115"/>
      <c r="G361" s="11"/>
    </row>
    <row r="362">
      <c r="B362" s="67"/>
      <c r="C362" s="115"/>
      <c r="D362" s="115"/>
      <c r="E362" s="115"/>
      <c r="F362" s="115"/>
      <c r="G362" s="11"/>
    </row>
    <row r="363">
      <c r="B363" s="67"/>
      <c r="C363" s="115"/>
      <c r="D363" s="115"/>
      <c r="E363" s="115"/>
      <c r="F363" s="115"/>
      <c r="G363" s="11"/>
    </row>
    <row r="364">
      <c r="B364" s="67"/>
      <c r="C364" s="115"/>
      <c r="D364" s="115"/>
      <c r="E364" s="115"/>
      <c r="F364" s="115"/>
      <c r="G364" s="11"/>
    </row>
    <row r="365">
      <c r="B365" s="67"/>
      <c r="C365" s="115"/>
      <c r="D365" s="115"/>
      <c r="E365" s="115"/>
      <c r="F365" s="115"/>
      <c r="G365" s="11"/>
    </row>
    <row r="366">
      <c r="B366" s="67"/>
      <c r="C366" s="115"/>
      <c r="D366" s="115"/>
      <c r="E366" s="115"/>
      <c r="F366" s="115"/>
      <c r="G366" s="11"/>
    </row>
    <row r="367">
      <c r="B367" s="67"/>
      <c r="C367" s="115"/>
      <c r="D367" s="115"/>
      <c r="E367" s="115"/>
      <c r="F367" s="115"/>
      <c r="G367" s="11"/>
    </row>
    <row r="368">
      <c r="B368" s="67"/>
      <c r="C368" s="115"/>
      <c r="D368" s="115"/>
      <c r="E368" s="115"/>
      <c r="F368" s="115"/>
      <c r="G368" s="11"/>
    </row>
    <row r="369">
      <c r="B369" s="67"/>
      <c r="C369" s="115"/>
      <c r="D369" s="115"/>
      <c r="E369" s="115"/>
      <c r="F369" s="115"/>
      <c r="G369" s="11"/>
    </row>
    <row r="370">
      <c r="B370" s="67"/>
      <c r="C370" s="115"/>
      <c r="D370" s="115"/>
      <c r="E370" s="115"/>
      <c r="F370" s="115"/>
      <c r="G370" s="11"/>
    </row>
    <row r="371">
      <c r="B371" s="67"/>
      <c r="C371" s="115"/>
      <c r="D371" s="115"/>
      <c r="E371" s="115"/>
      <c r="F371" s="115"/>
      <c r="G371" s="11"/>
    </row>
    <row r="372">
      <c r="B372" s="67"/>
      <c r="C372" s="115"/>
      <c r="D372" s="115"/>
      <c r="E372" s="115"/>
      <c r="F372" s="115"/>
      <c r="G372" s="11"/>
    </row>
    <row r="373">
      <c r="B373" s="67"/>
      <c r="C373" s="115"/>
      <c r="D373" s="115"/>
      <c r="E373" s="115"/>
      <c r="F373" s="115"/>
      <c r="G373" s="11"/>
    </row>
    <row r="374">
      <c r="B374" s="67"/>
      <c r="C374" s="115"/>
      <c r="D374" s="115"/>
      <c r="E374" s="115"/>
      <c r="F374" s="115"/>
      <c r="G374" s="11"/>
    </row>
    <row r="375">
      <c r="B375" s="67"/>
      <c r="C375" s="115"/>
      <c r="D375" s="115"/>
      <c r="E375" s="115"/>
      <c r="F375" s="115"/>
      <c r="G375" s="11"/>
    </row>
    <row r="376">
      <c r="B376" s="67"/>
      <c r="C376" s="115"/>
      <c r="D376" s="115"/>
      <c r="E376" s="115"/>
      <c r="F376" s="115"/>
      <c r="G376" s="11"/>
    </row>
    <row r="377">
      <c r="B377" s="67"/>
      <c r="C377" s="115"/>
      <c r="D377" s="115"/>
      <c r="E377" s="115"/>
      <c r="F377" s="115"/>
      <c r="G377" s="11"/>
    </row>
    <row r="378">
      <c r="B378" s="67"/>
      <c r="C378" s="115"/>
      <c r="D378" s="115"/>
      <c r="E378" s="115"/>
      <c r="F378" s="115"/>
      <c r="G378" s="11"/>
    </row>
    <row r="379">
      <c r="B379" s="67"/>
      <c r="C379" s="115"/>
      <c r="D379" s="115"/>
      <c r="E379" s="115"/>
      <c r="F379" s="115"/>
      <c r="G379" s="11"/>
    </row>
    <row r="380">
      <c r="B380" s="67"/>
      <c r="C380" s="115"/>
      <c r="D380" s="115"/>
      <c r="E380" s="115"/>
      <c r="F380" s="115"/>
      <c r="G380" s="11"/>
    </row>
    <row r="381">
      <c r="B381" s="67"/>
      <c r="C381" s="115"/>
      <c r="D381" s="115"/>
      <c r="E381" s="115"/>
      <c r="F381" s="115"/>
      <c r="G381" s="11"/>
    </row>
    <row r="382">
      <c r="B382" s="67"/>
      <c r="C382" s="115"/>
      <c r="D382" s="115"/>
      <c r="E382" s="115"/>
      <c r="F382" s="115"/>
      <c r="G382" s="11"/>
    </row>
    <row r="383">
      <c r="B383" s="67"/>
      <c r="C383" s="115"/>
      <c r="D383" s="115"/>
      <c r="E383" s="115"/>
      <c r="F383" s="115"/>
      <c r="G383" s="11"/>
    </row>
    <row r="384">
      <c r="B384" s="67"/>
      <c r="C384" s="115"/>
      <c r="D384" s="115"/>
      <c r="E384" s="115"/>
      <c r="F384" s="115"/>
      <c r="G384" s="11"/>
    </row>
    <row r="385">
      <c r="B385" s="67"/>
      <c r="C385" s="115"/>
      <c r="D385" s="115"/>
      <c r="E385" s="115"/>
      <c r="F385" s="115"/>
      <c r="G385" s="11"/>
    </row>
    <row r="386">
      <c r="B386" s="67"/>
      <c r="C386" s="115"/>
      <c r="D386" s="115"/>
      <c r="E386" s="115"/>
      <c r="F386" s="115"/>
      <c r="G386" s="11"/>
    </row>
    <row r="387">
      <c r="B387" s="67"/>
      <c r="C387" s="115"/>
      <c r="D387" s="115"/>
      <c r="E387" s="115"/>
      <c r="F387" s="115"/>
      <c r="G387" s="11"/>
    </row>
    <row r="388">
      <c r="B388" s="67"/>
      <c r="C388" s="115"/>
      <c r="D388" s="115"/>
      <c r="E388" s="115"/>
      <c r="F388" s="115"/>
      <c r="G388" s="11"/>
    </row>
    <row r="389">
      <c r="B389" s="67"/>
      <c r="C389" s="115"/>
      <c r="D389" s="115"/>
      <c r="E389" s="115"/>
      <c r="F389" s="115"/>
      <c r="G389" s="11"/>
    </row>
    <row r="390">
      <c r="B390" s="67"/>
      <c r="C390" s="115"/>
      <c r="D390" s="115"/>
      <c r="E390" s="115"/>
      <c r="F390" s="115"/>
      <c r="G390" s="11"/>
    </row>
    <row r="391">
      <c r="B391" s="67"/>
      <c r="C391" s="115"/>
      <c r="D391" s="115"/>
      <c r="E391" s="115"/>
      <c r="F391" s="115"/>
      <c r="G391" s="11"/>
    </row>
    <row r="392">
      <c r="B392" s="67"/>
      <c r="C392" s="115"/>
      <c r="D392" s="115"/>
      <c r="E392" s="115"/>
      <c r="F392" s="115"/>
      <c r="G392" s="11"/>
    </row>
    <row r="393">
      <c r="B393" s="67"/>
      <c r="C393" s="115"/>
      <c r="D393" s="115"/>
      <c r="E393" s="115"/>
      <c r="F393" s="115"/>
      <c r="G393" s="11"/>
    </row>
    <row r="394">
      <c r="B394" s="67"/>
      <c r="C394" s="115"/>
      <c r="D394" s="115"/>
      <c r="E394" s="115"/>
      <c r="F394" s="115"/>
      <c r="G394" s="11"/>
    </row>
    <row r="395">
      <c r="B395" s="67"/>
      <c r="C395" s="115"/>
      <c r="D395" s="115"/>
      <c r="E395" s="115"/>
      <c r="F395" s="115"/>
      <c r="G395" s="11"/>
    </row>
    <row r="396">
      <c r="B396" s="67"/>
      <c r="C396" s="115"/>
      <c r="D396" s="115"/>
      <c r="E396" s="115"/>
      <c r="F396" s="115"/>
      <c r="G396" s="11"/>
    </row>
    <row r="397">
      <c r="B397" s="67"/>
      <c r="C397" s="115"/>
      <c r="D397" s="115"/>
      <c r="E397" s="115"/>
      <c r="F397" s="115"/>
      <c r="G397" s="11"/>
    </row>
    <row r="398">
      <c r="B398" s="67"/>
      <c r="C398" s="115"/>
      <c r="D398" s="115"/>
      <c r="E398" s="115"/>
      <c r="F398" s="115"/>
      <c r="G398" s="11"/>
    </row>
    <row r="399">
      <c r="B399" s="67"/>
      <c r="C399" s="115"/>
      <c r="D399" s="115"/>
      <c r="E399" s="115"/>
      <c r="F399" s="115"/>
      <c r="G399" s="11"/>
    </row>
    <row r="400">
      <c r="B400" s="67"/>
      <c r="C400" s="115"/>
      <c r="D400" s="115"/>
      <c r="E400" s="115"/>
      <c r="F400" s="115"/>
      <c r="G400" s="11"/>
    </row>
    <row r="401">
      <c r="B401" s="67"/>
      <c r="C401" s="115"/>
      <c r="D401" s="115"/>
      <c r="E401" s="115"/>
      <c r="F401" s="115"/>
      <c r="G401" s="11"/>
    </row>
    <row r="402">
      <c r="B402" s="67"/>
      <c r="C402" s="115"/>
      <c r="D402" s="115"/>
      <c r="E402" s="115"/>
      <c r="F402" s="115"/>
      <c r="G402" s="11"/>
    </row>
    <row r="403">
      <c r="B403" s="67"/>
      <c r="C403" s="115"/>
      <c r="D403" s="115"/>
      <c r="E403" s="115"/>
      <c r="F403" s="115"/>
      <c r="G403" s="11"/>
    </row>
    <row r="404">
      <c r="B404" s="67"/>
      <c r="C404" s="115"/>
      <c r="D404" s="115"/>
      <c r="E404" s="115"/>
      <c r="F404" s="115"/>
      <c r="G404" s="11"/>
    </row>
    <row r="405">
      <c r="B405" s="67"/>
      <c r="C405" s="115"/>
      <c r="D405" s="115"/>
      <c r="E405" s="115"/>
      <c r="F405" s="115"/>
      <c r="G405" s="11"/>
    </row>
    <row r="406">
      <c r="B406" s="67"/>
      <c r="C406" s="115"/>
      <c r="D406" s="115"/>
      <c r="E406" s="115"/>
      <c r="F406" s="115"/>
      <c r="G406" s="11"/>
    </row>
    <row r="407">
      <c r="B407" s="67"/>
      <c r="C407" s="115"/>
      <c r="D407" s="115"/>
      <c r="E407" s="115"/>
      <c r="F407" s="115"/>
      <c r="G407" s="11"/>
    </row>
    <row r="408">
      <c r="B408" s="67"/>
      <c r="C408" s="115"/>
      <c r="D408" s="115"/>
      <c r="E408" s="115"/>
      <c r="F408" s="115"/>
      <c r="G408" s="11"/>
    </row>
    <row r="409">
      <c r="B409" s="67"/>
      <c r="C409" s="115"/>
      <c r="D409" s="115"/>
      <c r="E409" s="115"/>
      <c r="F409" s="115"/>
      <c r="G409" s="11"/>
    </row>
    <row r="410">
      <c r="B410" s="67"/>
      <c r="C410" s="115"/>
      <c r="D410" s="115"/>
      <c r="E410" s="115"/>
      <c r="F410" s="115"/>
      <c r="G410" s="11"/>
    </row>
    <row r="411">
      <c r="B411" s="67"/>
      <c r="C411" s="115"/>
      <c r="D411" s="115"/>
      <c r="E411" s="115"/>
      <c r="F411" s="115"/>
      <c r="G411" s="11"/>
    </row>
    <row r="412">
      <c r="B412" s="67"/>
      <c r="C412" s="115"/>
      <c r="D412" s="115"/>
      <c r="E412" s="115"/>
      <c r="F412" s="115"/>
      <c r="G412" s="11"/>
    </row>
    <row r="413">
      <c r="B413" s="67"/>
      <c r="C413" s="115"/>
      <c r="D413" s="115"/>
      <c r="E413" s="115"/>
      <c r="F413" s="115"/>
      <c r="G413" s="11"/>
    </row>
    <row r="414">
      <c r="B414" s="67"/>
      <c r="C414" s="115"/>
      <c r="D414" s="115"/>
      <c r="E414" s="115"/>
      <c r="F414" s="115"/>
      <c r="G414" s="11"/>
    </row>
    <row r="415">
      <c r="B415" s="67"/>
      <c r="C415" s="115"/>
      <c r="D415" s="115"/>
      <c r="E415" s="115"/>
      <c r="F415" s="115"/>
      <c r="G415" s="11"/>
    </row>
    <row r="416">
      <c r="B416" s="67"/>
      <c r="C416" s="115"/>
      <c r="D416" s="115"/>
      <c r="E416" s="115"/>
      <c r="F416" s="115"/>
      <c r="G416" s="11"/>
    </row>
    <row r="417">
      <c r="B417" s="67"/>
      <c r="C417" s="115"/>
      <c r="D417" s="115"/>
      <c r="E417" s="115"/>
      <c r="F417" s="115"/>
      <c r="G417" s="11"/>
    </row>
    <row r="418">
      <c r="B418" s="67"/>
      <c r="C418" s="115"/>
      <c r="D418" s="115"/>
      <c r="E418" s="115"/>
      <c r="F418" s="115"/>
      <c r="G418" s="11"/>
    </row>
    <row r="419">
      <c r="B419" s="67"/>
      <c r="C419" s="115"/>
      <c r="D419" s="115"/>
      <c r="E419" s="115"/>
      <c r="F419" s="115"/>
      <c r="G419" s="11"/>
    </row>
    <row r="420">
      <c r="B420" s="67"/>
      <c r="C420" s="115"/>
      <c r="D420" s="115"/>
      <c r="E420" s="115"/>
      <c r="F420" s="115"/>
      <c r="G420" s="11"/>
    </row>
    <row r="421">
      <c r="B421" s="67"/>
      <c r="C421" s="115"/>
      <c r="D421" s="115"/>
      <c r="E421" s="115"/>
      <c r="F421" s="115"/>
      <c r="G421" s="11"/>
    </row>
    <row r="422">
      <c r="B422" s="67"/>
      <c r="C422" s="115"/>
      <c r="D422" s="115"/>
      <c r="E422" s="115"/>
      <c r="F422" s="115"/>
      <c r="G422" s="11"/>
    </row>
    <row r="423">
      <c r="B423" s="67"/>
      <c r="C423" s="115"/>
      <c r="D423" s="115"/>
      <c r="E423" s="115"/>
      <c r="F423" s="115"/>
      <c r="G423" s="11"/>
    </row>
    <row r="424">
      <c r="B424" s="67"/>
      <c r="C424" s="115"/>
      <c r="D424" s="115"/>
      <c r="E424" s="115"/>
      <c r="F424" s="115"/>
      <c r="G424" s="11"/>
    </row>
    <row r="425">
      <c r="B425" s="67"/>
      <c r="C425" s="115"/>
      <c r="D425" s="115"/>
      <c r="E425" s="115"/>
      <c r="F425" s="115"/>
      <c r="G425" s="11"/>
    </row>
    <row r="426">
      <c r="B426" s="67"/>
      <c r="C426" s="115"/>
      <c r="D426" s="115"/>
      <c r="E426" s="115"/>
      <c r="F426" s="115"/>
      <c r="G426" s="11"/>
    </row>
    <row r="427">
      <c r="B427" s="67"/>
      <c r="C427" s="115"/>
      <c r="D427" s="115"/>
      <c r="E427" s="115"/>
      <c r="F427" s="115"/>
      <c r="G427" s="11"/>
    </row>
    <row r="428">
      <c r="B428" s="67"/>
      <c r="C428" s="115"/>
      <c r="D428" s="115"/>
      <c r="E428" s="115"/>
      <c r="F428" s="115"/>
      <c r="G428" s="11"/>
    </row>
    <row r="429">
      <c r="B429" s="67"/>
      <c r="C429" s="115"/>
      <c r="D429" s="115"/>
      <c r="E429" s="115"/>
      <c r="F429" s="115"/>
      <c r="G429" s="11"/>
    </row>
    <row r="430">
      <c r="B430" s="67"/>
      <c r="C430" s="115"/>
      <c r="D430" s="115"/>
      <c r="E430" s="115"/>
      <c r="F430" s="115"/>
      <c r="G430" s="11"/>
    </row>
    <row r="431">
      <c r="B431" s="67"/>
      <c r="C431" s="115"/>
      <c r="D431" s="115"/>
      <c r="E431" s="115"/>
      <c r="F431" s="115"/>
      <c r="G431" s="11"/>
    </row>
    <row r="432">
      <c r="B432" s="67"/>
      <c r="C432" s="115"/>
      <c r="D432" s="115"/>
      <c r="E432" s="115"/>
      <c r="F432" s="115"/>
      <c r="G432" s="11"/>
    </row>
    <row r="433">
      <c r="B433" s="67"/>
      <c r="C433" s="115"/>
      <c r="D433" s="115"/>
      <c r="E433" s="115"/>
      <c r="F433" s="115"/>
      <c r="G433" s="11"/>
    </row>
    <row r="434">
      <c r="B434" s="67"/>
      <c r="C434" s="115"/>
      <c r="D434" s="115"/>
      <c r="E434" s="115"/>
      <c r="F434" s="115"/>
      <c r="G434" s="11"/>
    </row>
    <row r="435">
      <c r="B435" s="67"/>
      <c r="C435" s="115"/>
      <c r="D435" s="115"/>
      <c r="E435" s="115"/>
      <c r="F435" s="115"/>
      <c r="G435" s="11"/>
    </row>
    <row r="436">
      <c r="B436" s="67"/>
      <c r="C436" s="115"/>
      <c r="D436" s="115"/>
      <c r="E436" s="115"/>
      <c r="F436" s="115"/>
      <c r="G436" s="11"/>
    </row>
    <row r="437">
      <c r="B437" s="67"/>
      <c r="C437" s="115"/>
      <c r="D437" s="115"/>
      <c r="E437" s="115"/>
      <c r="F437" s="115"/>
      <c r="G437" s="11"/>
    </row>
    <row r="438">
      <c r="B438" s="67"/>
      <c r="C438" s="115"/>
      <c r="D438" s="115"/>
      <c r="E438" s="115"/>
      <c r="F438" s="115"/>
      <c r="G438" s="11"/>
    </row>
    <row r="439">
      <c r="B439" s="67"/>
      <c r="C439" s="115"/>
      <c r="D439" s="115"/>
      <c r="E439" s="115"/>
      <c r="F439" s="115"/>
      <c r="G439" s="11"/>
    </row>
    <row r="440">
      <c r="B440" s="67"/>
      <c r="C440" s="115"/>
      <c r="D440" s="115"/>
      <c r="E440" s="115"/>
      <c r="F440" s="115"/>
      <c r="G440" s="11"/>
    </row>
    <row r="441">
      <c r="B441" s="67"/>
      <c r="C441" s="115"/>
      <c r="D441" s="115"/>
      <c r="E441" s="115"/>
      <c r="F441" s="115"/>
      <c r="G441" s="11"/>
    </row>
    <row r="442">
      <c r="B442" s="67"/>
      <c r="C442" s="115"/>
      <c r="D442" s="115"/>
      <c r="E442" s="115"/>
      <c r="F442" s="115"/>
      <c r="G442" s="11"/>
    </row>
    <row r="443">
      <c r="B443" s="67"/>
      <c r="C443" s="115"/>
      <c r="D443" s="115"/>
      <c r="E443" s="115"/>
      <c r="F443" s="115"/>
      <c r="G443" s="11"/>
    </row>
    <row r="444">
      <c r="B444" s="67"/>
      <c r="C444" s="115"/>
      <c r="D444" s="115"/>
      <c r="E444" s="115"/>
      <c r="F444" s="115"/>
      <c r="G444" s="11"/>
    </row>
    <row r="445">
      <c r="B445" s="67"/>
      <c r="C445" s="115"/>
      <c r="D445" s="115"/>
      <c r="E445" s="115"/>
      <c r="F445" s="115"/>
      <c r="G445" s="11"/>
    </row>
    <row r="446">
      <c r="B446" s="67"/>
      <c r="C446" s="115"/>
      <c r="D446" s="115"/>
      <c r="E446" s="115"/>
      <c r="F446" s="115"/>
      <c r="G446" s="11"/>
    </row>
    <row r="447">
      <c r="B447" s="67"/>
      <c r="C447" s="115"/>
      <c r="D447" s="115"/>
      <c r="E447" s="115"/>
      <c r="F447" s="115"/>
      <c r="G447" s="11"/>
    </row>
    <row r="448">
      <c r="B448" s="67"/>
      <c r="C448" s="115"/>
      <c r="D448" s="115"/>
      <c r="E448" s="115"/>
      <c r="F448" s="115"/>
      <c r="G448" s="11"/>
    </row>
    <row r="449">
      <c r="B449" s="67"/>
      <c r="C449" s="115"/>
      <c r="D449" s="115"/>
      <c r="E449" s="115"/>
      <c r="F449" s="115"/>
      <c r="G449" s="11"/>
    </row>
    <row r="450">
      <c r="B450" s="67"/>
      <c r="C450" s="115"/>
      <c r="D450" s="115"/>
      <c r="E450" s="115"/>
      <c r="F450" s="115"/>
      <c r="G450" s="11"/>
    </row>
    <row r="451">
      <c r="B451" s="67"/>
      <c r="C451" s="115"/>
      <c r="D451" s="115"/>
      <c r="E451" s="115"/>
      <c r="F451" s="115"/>
      <c r="G451" s="11"/>
    </row>
    <row r="452">
      <c r="B452" s="67"/>
      <c r="C452" s="115"/>
      <c r="D452" s="115"/>
      <c r="E452" s="115"/>
      <c r="F452" s="115"/>
      <c r="G452" s="11"/>
    </row>
    <row r="453">
      <c r="B453" s="67"/>
      <c r="C453" s="115"/>
      <c r="D453" s="115"/>
      <c r="E453" s="115"/>
      <c r="F453" s="115"/>
      <c r="G453" s="11"/>
    </row>
    <row r="454">
      <c r="B454" s="67"/>
      <c r="C454" s="115"/>
      <c r="D454" s="115"/>
      <c r="E454" s="115"/>
      <c r="F454" s="115"/>
      <c r="G454" s="11"/>
    </row>
    <row r="455">
      <c r="B455" s="67"/>
      <c r="C455" s="115"/>
      <c r="D455" s="115"/>
      <c r="E455" s="115"/>
      <c r="F455" s="115"/>
      <c r="G455" s="11"/>
    </row>
    <row r="456">
      <c r="B456" s="67"/>
      <c r="C456" s="115"/>
      <c r="D456" s="115"/>
      <c r="E456" s="115"/>
      <c r="F456" s="115"/>
      <c r="G456" s="11"/>
    </row>
    <row r="457">
      <c r="B457" s="67"/>
      <c r="C457" s="115"/>
      <c r="D457" s="115"/>
      <c r="E457" s="115"/>
      <c r="F457" s="115"/>
      <c r="G457" s="11"/>
    </row>
    <row r="458">
      <c r="B458" s="67"/>
      <c r="C458" s="115"/>
      <c r="D458" s="115"/>
      <c r="E458" s="115"/>
      <c r="F458" s="115"/>
      <c r="G458" s="11"/>
    </row>
    <row r="459">
      <c r="B459" s="67"/>
      <c r="C459" s="115"/>
      <c r="D459" s="115"/>
      <c r="E459" s="115"/>
      <c r="F459" s="115"/>
      <c r="G459" s="11"/>
    </row>
    <row r="460">
      <c r="B460" s="67"/>
      <c r="C460" s="115"/>
      <c r="D460" s="115"/>
      <c r="E460" s="115"/>
      <c r="F460" s="115"/>
      <c r="G460" s="11"/>
    </row>
    <row r="461">
      <c r="B461" s="67"/>
      <c r="C461" s="115"/>
      <c r="D461" s="115"/>
      <c r="E461" s="115"/>
      <c r="F461" s="115"/>
      <c r="G461" s="11"/>
    </row>
    <row r="462">
      <c r="B462" s="67"/>
      <c r="C462" s="115"/>
      <c r="D462" s="115"/>
      <c r="E462" s="115"/>
      <c r="F462" s="115"/>
      <c r="G462" s="11"/>
    </row>
    <row r="463">
      <c r="B463" s="67"/>
      <c r="C463" s="115"/>
      <c r="D463" s="115"/>
      <c r="E463" s="115"/>
      <c r="F463" s="115"/>
      <c r="G463" s="11"/>
    </row>
    <row r="464">
      <c r="B464" s="67"/>
      <c r="C464" s="115"/>
      <c r="D464" s="115"/>
      <c r="E464" s="115"/>
      <c r="F464" s="115"/>
      <c r="G464" s="11"/>
    </row>
    <row r="465">
      <c r="B465" s="67"/>
      <c r="C465" s="115"/>
      <c r="D465" s="115"/>
      <c r="E465" s="115"/>
      <c r="F465" s="115"/>
      <c r="G465" s="11"/>
    </row>
    <row r="466">
      <c r="B466" s="67"/>
      <c r="C466" s="115"/>
      <c r="D466" s="115"/>
      <c r="E466" s="115"/>
      <c r="F466" s="115"/>
      <c r="G466" s="11"/>
    </row>
    <row r="467">
      <c r="B467" s="67"/>
      <c r="C467" s="115"/>
      <c r="D467" s="115"/>
      <c r="E467" s="115"/>
      <c r="F467" s="115"/>
      <c r="G467" s="11"/>
    </row>
    <row r="468">
      <c r="B468" s="67"/>
      <c r="C468" s="115"/>
      <c r="D468" s="115"/>
      <c r="E468" s="115"/>
      <c r="F468" s="115"/>
      <c r="G468" s="11"/>
    </row>
    <row r="469">
      <c r="B469" s="67"/>
      <c r="C469" s="115"/>
      <c r="D469" s="115"/>
      <c r="E469" s="115"/>
      <c r="F469" s="115"/>
      <c r="G469" s="11"/>
    </row>
    <row r="470">
      <c r="B470" s="67"/>
      <c r="C470" s="115"/>
      <c r="D470" s="115"/>
      <c r="E470" s="115"/>
      <c r="F470" s="115"/>
      <c r="G470" s="11"/>
    </row>
    <row r="471">
      <c r="B471" s="67"/>
      <c r="C471" s="115"/>
      <c r="D471" s="115"/>
      <c r="E471" s="115"/>
      <c r="F471" s="115"/>
      <c r="G471" s="11"/>
    </row>
    <row r="472">
      <c r="B472" s="67"/>
      <c r="C472" s="115"/>
      <c r="D472" s="115"/>
      <c r="E472" s="115"/>
      <c r="F472" s="115"/>
      <c r="G472" s="11"/>
    </row>
    <row r="473">
      <c r="B473" s="67"/>
      <c r="C473" s="115"/>
      <c r="D473" s="115"/>
      <c r="E473" s="115"/>
      <c r="F473" s="115"/>
      <c r="G473" s="11"/>
    </row>
    <row r="474">
      <c r="B474" s="67"/>
      <c r="C474" s="115"/>
      <c r="D474" s="115"/>
      <c r="E474" s="115"/>
      <c r="F474" s="115"/>
      <c r="G474" s="11"/>
    </row>
    <row r="475">
      <c r="B475" s="67"/>
      <c r="C475" s="115"/>
      <c r="D475" s="115"/>
      <c r="E475" s="115"/>
      <c r="F475" s="115"/>
      <c r="G475" s="11"/>
    </row>
    <row r="476">
      <c r="B476" s="67"/>
      <c r="C476" s="115"/>
      <c r="D476" s="115"/>
      <c r="E476" s="115"/>
      <c r="F476" s="115"/>
      <c r="G476" s="11"/>
    </row>
    <row r="477">
      <c r="B477" s="67"/>
      <c r="C477" s="115"/>
      <c r="D477" s="115"/>
      <c r="E477" s="115"/>
      <c r="F477" s="115"/>
      <c r="G477" s="11"/>
    </row>
    <row r="478">
      <c r="B478" s="67"/>
      <c r="C478" s="115"/>
      <c r="D478" s="115"/>
      <c r="E478" s="115"/>
      <c r="F478" s="115"/>
      <c r="G478" s="11"/>
    </row>
    <row r="479">
      <c r="B479" s="67"/>
      <c r="C479" s="115"/>
      <c r="D479" s="115"/>
      <c r="E479" s="115"/>
      <c r="F479" s="115"/>
      <c r="G479" s="11"/>
    </row>
    <row r="480">
      <c r="B480" s="67"/>
      <c r="C480" s="115"/>
      <c r="D480" s="115"/>
      <c r="E480" s="115"/>
      <c r="F480" s="115"/>
      <c r="G480" s="11"/>
    </row>
    <row r="481">
      <c r="B481" s="67"/>
      <c r="C481" s="115"/>
      <c r="D481" s="115"/>
      <c r="E481" s="115"/>
      <c r="F481" s="115"/>
      <c r="G481" s="11"/>
    </row>
    <row r="482">
      <c r="B482" s="67"/>
      <c r="C482" s="115"/>
      <c r="D482" s="115"/>
      <c r="E482" s="115"/>
      <c r="F482" s="115"/>
      <c r="G482" s="11"/>
    </row>
    <row r="483">
      <c r="B483" s="67"/>
      <c r="C483" s="115"/>
      <c r="D483" s="115"/>
      <c r="E483" s="115"/>
      <c r="F483" s="115"/>
      <c r="G483" s="11"/>
    </row>
    <row r="484">
      <c r="B484" s="67"/>
      <c r="C484" s="115"/>
      <c r="D484" s="115"/>
      <c r="E484" s="115"/>
      <c r="F484" s="115"/>
      <c r="G484" s="11"/>
    </row>
    <row r="485">
      <c r="B485" s="67"/>
      <c r="C485" s="115"/>
      <c r="D485" s="115"/>
      <c r="E485" s="115"/>
      <c r="F485" s="115"/>
      <c r="G485" s="11"/>
    </row>
    <row r="486">
      <c r="B486" s="67"/>
      <c r="C486" s="115"/>
      <c r="D486" s="115"/>
      <c r="E486" s="115"/>
      <c r="F486" s="115"/>
      <c r="G486" s="11"/>
    </row>
    <row r="487">
      <c r="B487" s="67"/>
      <c r="C487" s="115"/>
      <c r="D487" s="115"/>
      <c r="E487" s="115"/>
      <c r="F487" s="115"/>
      <c r="G487" s="11"/>
    </row>
    <row r="488">
      <c r="B488" s="67"/>
      <c r="C488" s="115"/>
      <c r="D488" s="115"/>
      <c r="E488" s="115"/>
      <c r="F488" s="115"/>
      <c r="G488" s="11"/>
    </row>
    <row r="489">
      <c r="B489" s="67"/>
      <c r="C489" s="115"/>
      <c r="D489" s="115"/>
      <c r="E489" s="115"/>
      <c r="F489" s="115"/>
      <c r="G489" s="11"/>
    </row>
    <row r="490">
      <c r="B490" s="67"/>
      <c r="C490" s="115"/>
      <c r="D490" s="115"/>
      <c r="E490" s="115"/>
      <c r="F490" s="115"/>
      <c r="G490" s="11"/>
    </row>
    <row r="491">
      <c r="B491" s="67"/>
      <c r="C491" s="115"/>
      <c r="D491" s="115"/>
      <c r="E491" s="115"/>
      <c r="F491" s="115"/>
      <c r="G491" s="11"/>
    </row>
    <row r="492">
      <c r="B492" s="67"/>
      <c r="C492" s="115"/>
      <c r="D492" s="115"/>
      <c r="E492" s="115"/>
      <c r="F492" s="115"/>
      <c r="G492" s="11"/>
    </row>
    <row r="493">
      <c r="B493" s="67"/>
      <c r="C493" s="115"/>
      <c r="D493" s="115"/>
      <c r="E493" s="115"/>
      <c r="F493" s="115"/>
      <c r="G493" s="11"/>
    </row>
    <row r="494">
      <c r="B494" s="67"/>
      <c r="C494" s="115"/>
      <c r="D494" s="115"/>
      <c r="E494" s="115"/>
      <c r="F494" s="115"/>
      <c r="G494" s="11"/>
    </row>
    <row r="495">
      <c r="B495" s="67"/>
      <c r="C495" s="115"/>
      <c r="D495" s="115"/>
      <c r="E495" s="115"/>
      <c r="F495" s="115"/>
      <c r="G495" s="11"/>
    </row>
    <row r="496">
      <c r="B496" s="67"/>
      <c r="C496" s="115"/>
      <c r="D496" s="115"/>
      <c r="E496" s="115"/>
      <c r="F496" s="115"/>
      <c r="G496" s="11"/>
    </row>
    <row r="497">
      <c r="B497" s="67"/>
      <c r="C497" s="115"/>
      <c r="D497" s="115"/>
      <c r="E497" s="115"/>
      <c r="F497" s="115"/>
      <c r="G497" s="11"/>
    </row>
    <row r="498">
      <c r="B498" s="67"/>
      <c r="C498" s="115"/>
      <c r="D498" s="115"/>
      <c r="E498" s="115"/>
      <c r="F498" s="115"/>
      <c r="G498" s="11"/>
    </row>
    <row r="499">
      <c r="B499" s="67"/>
      <c r="C499" s="115"/>
      <c r="D499" s="115"/>
      <c r="E499" s="115"/>
      <c r="F499" s="115"/>
      <c r="G499" s="11"/>
    </row>
    <row r="500">
      <c r="B500" s="67"/>
      <c r="C500" s="115"/>
      <c r="D500" s="115"/>
      <c r="E500" s="115"/>
      <c r="F500" s="115"/>
      <c r="G500" s="11"/>
    </row>
    <row r="501">
      <c r="B501" s="67"/>
      <c r="C501" s="115"/>
      <c r="D501" s="115"/>
      <c r="E501" s="115"/>
      <c r="F501" s="115"/>
      <c r="G501" s="11"/>
    </row>
    <row r="502">
      <c r="B502" s="67"/>
      <c r="C502" s="115"/>
      <c r="D502" s="115"/>
      <c r="E502" s="115"/>
      <c r="F502" s="115"/>
      <c r="G502" s="11"/>
    </row>
    <row r="503">
      <c r="B503" s="67"/>
      <c r="C503" s="115"/>
      <c r="D503" s="115"/>
      <c r="E503" s="115"/>
      <c r="F503" s="115"/>
      <c r="G503" s="11"/>
    </row>
    <row r="504">
      <c r="B504" s="67"/>
      <c r="C504" s="115"/>
      <c r="D504" s="115"/>
      <c r="E504" s="115"/>
      <c r="F504" s="115"/>
      <c r="G504" s="11"/>
    </row>
    <row r="505">
      <c r="B505" s="67"/>
      <c r="C505" s="115"/>
      <c r="D505" s="115"/>
      <c r="E505" s="115"/>
      <c r="F505" s="115"/>
      <c r="G505" s="11"/>
    </row>
    <row r="506">
      <c r="B506" s="67"/>
      <c r="C506" s="115"/>
      <c r="D506" s="115"/>
      <c r="E506" s="115"/>
      <c r="F506" s="115"/>
      <c r="G506" s="11"/>
    </row>
    <row r="507">
      <c r="B507" s="67"/>
      <c r="C507" s="115"/>
      <c r="D507" s="115"/>
      <c r="E507" s="115"/>
      <c r="F507" s="115"/>
      <c r="G507" s="11"/>
    </row>
    <row r="508">
      <c r="B508" s="67"/>
      <c r="C508" s="115"/>
      <c r="D508" s="115"/>
      <c r="E508" s="115"/>
      <c r="F508" s="115"/>
      <c r="G508" s="11"/>
    </row>
    <row r="509">
      <c r="B509" s="67"/>
      <c r="C509" s="115"/>
      <c r="D509" s="115"/>
      <c r="E509" s="115"/>
      <c r="F509" s="115"/>
      <c r="G509" s="11"/>
    </row>
    <row r="510">
      <c r="B510" s="67"/>
      <c r="C510" s="115"/>
      <c r="D510" s="115"/>
      <c r="E510" s="115"/>
      <c r="F510" s="115"/>
      <c r="G510" s="11"/>
    </row>
    <row r="511">
      <c r="B511" s="67"/>
      <c r="C511" s="115"/>
      <c r="D511" s="115"/>
      <c r="E511" s="115"/>
      <c r="F511" s="115"/>
      <c r="G511" s="11"/>
    </row>
    <row r="512">
      <c r="B512" s="67"/>
      <c r="C512" s="115"/>
      <c r="D512" s="115"/>
      <c r="E512" s="115"/>
      <c r="F512" s="115"/>
      <c r="G512" s="11"/>
    </row>
    <row r="513">
      <c r="B513" s="67"/>
      <c r="C513" s="115"/>
      <c r="D513" s="115"/>
      <c r="E513" s="115"/>
      <c r="F513" s="115"/>
      <c r="G513" s="11"/>
    </row>
    <row r="514">
      <c r="B514" s="67"/>
      <c r="C514" s="115"/>
      <c r="D514" s="115"/>
      <c r="E514" s="115"/>
      <c r="F514" s="115"/>
      <c r="G514" s="11"/>
    </row>
    <row r="515">
      <c r="B515" s="67"/>
      <c r="C515" s="115"/>
      <c r="D515" s="115"/>
      <c r="E515" s="115"/>
      <c r="F515" s="115"/>
      <c r="G515" s="11"/>
    </row>
    <row r="516">
      <c r="B516" s="67"/>
      <c r="C516" s="115"/>
      <c r="D516" s="115"/>
      <c r="E516" s="115"/>
      <c r="F516" s="115"/>
      <c r="G516" s="11"/>
    </row>
    <row r="517">
      <c r="B517" s="67"/>
      <c r="C517" s="115"/>
      <c r="D517" s="115"/>
      <c r="E517" s="115"/>
      <c r="F517" s="115"/>
      <c r="G517" s="11"/>
    </row>
    <row r="518">
      <c r="B518" s="67"/>
      <c r="C518" s="115"/>
      <c r="D518" s="115"/>
      <c r="E518" s="115"/>
      <c r="F518" s="115"/>
      <c r="G518" s="11"/>
    </row>
    <row r="519">
      <c r="B519" s="67"/>
      <c r="C519" s="115"/>
      <c r="D519" s="115"/>
      <c r="E519" s="115"/>
      <c r="F519" s="115"/>
      <c r="G519" s="11"/>
    </row>
    <row r="520">
      <c r="B520" s="67"/>
      <c r="C520" s="115"/>
      <c r="D520" s="115"/>
      <c r="E520" s="115"/>
      <c r="F520" s="115"/>
      <c r="G520" s="11"/>
    </row>
    <row r="521">
      <c r="B521" s="67"/>
      <c r="C521" s="115"/>
      <c r="D521" s="115"/>
      <c r="E521" s="115"/>
      <c r="F521" s="115"/>
      <c r="G521" s="11"/>
    </row>
    <row r="522">
      <c r="B522" s="67"/>
      <c r="C522" s="115"/>
      <c r="D522" s="115"/>
      <c r="E522" s="115"/>
      <c r="F522" s="115"/>
      <c r="G522" s="11"/>
    </row>
    <row r="523">
      <c r="B523" s="67"/>
      <c r="C523" s="115"/>
      <c r="D523" s="115"/>
      <c r="E523" s="115"/>
      <c r="F523" s="115"/>
      <c r="G523" s="11"/>
    </row>
    <row r="524">
      <c r="B524" s="67"/>
      <c r="C524" s="115"/>
      <c r="D524" s="115"/>
      <c r="E524" s="115"/>
      <c r="F524" s="115"/>
      <c r="G524" s="11"/>
    </row>
    <row r="525">
      <c r="B525" s="67"/>
      <c r="C525" s="115"/>
      <c r="D525" s="115"/>
      <c r="E525" s="115"/>
      <c r="F525" s="115"/>
      <c r="G525" s="11"/>
    </row>
    <row r="526">
      <c r="B526" s="67"/>
      <c r="C526" s="115"/>
      <c r="D526" s="115"/>
      <c r="E526" s="115"/>
      <c r="F526" s="115"/>
      <c r="G526" s="11"/>
    </row>
    <row r="527">
      <c r="B527" s="67"/>
      <c r="C527" s="115"/>
      <c r="D527" s="115"/>
      <c r="E527" s="115"/>
      <c r="F527" s="115"/>
      <c r="G527" s="11"/>
    </row>
    <row r="528">
      <c r="B528" s="67"/>
      <c r="C528" s="115"/>
      <c r="D528" s="115"/>
      <c r="E528" s="115"/>
      <c r="F528" s="115"/>
      <c r="G528" s="11"/>
    </row>
    <row r="529">
      <c r="B529" s="67"/>
      <c r="C529" s="115"/>
      <c r="D529" s="115"/>
      <c r="E529" s="115"/>
      <c r="F529" s="115"/>
      <c r="G529" s="11"/>
    </row>
    <row r="530">
      <c r="B530" s="67"/>
      <c r="C530" s="115"/>
      <c r="D530" s="115"/>
      <c r="E530" s="115"/>
      <c r="F530" s="115"/>
      <c r="G530" s="11"/>
    </row>
    <row r="531">
      <c r="B531" s="67"/>
      <c r="C531" s="115"/>
      <c r="D531" s="115"/>
      <c r="E531" s="115"/>
      <c r="F531" s="115"/>
      <c r="G531" s="11"/>
    </row>
    <row r="532">
      <c r="B532" s="67"/>
      <c r="C532" s="115"/>
      <c r="D532" s="115"/>
      <c r="E532" s="115"/>
      <c r="F532" s="115"/>
      <c r="G532" s="11"/>
    </row>
    <row r="533">
      <c r="B533" s="67"/>
      <c r="C533" s="115"/>
      <c r="D533" s="115"/>
      <c r="E533" s="115"/>
      <c r="F533" s="115"/>
      <c r="G533" s="11"/>
    </row>
    <row r="534">
      <c r="B534" s="67"/>
      <c r="C534" s="115"/>
      <c r="D534" s="115"/>
      <c r="E534" s="115"/>
      <c r="F534" s="115"/>
      <c r="G534" s="11"/>
    </row>
    <row r="535">
      <c r="B535" s="67"/>
      <c r="C535" s="115"/>
      <c r="D535" s="115"/>
      <c r="E535" s="115"/>
      <c r="F535" s="115"/>
      <c r="G535" s="11"/>
    </row>
    <row r="536">
      <c r="B536" s="67"/>
      <c r="C536" s="115"/>
      <c r="D536" s="115"/>
      <c r="E536" s="115"/>
      <c r="F536" s="115"/>
      <c r="G536" s="11"/>
    </row>
    <row r="537">
      <c r="B537" s="67"/>
      <c r="C537" s="115"/>
      <c r="D537" s="115"/>
      <c r="E537" s="115"/>
      <c r="F537" s="115"/>
      <c r="G537" s="11"/>
    </row>
    <row r="538">
      <c r="B538" s="67"/>
      <c r="C538" s="115"/>
      <c r="D538" s="115"/>
      <c r="E538" s="115"/>
      <c r="F538" s="115"/>
      <c r="G538" s="11"/>
    </row>
    <row r="539">
      <c r="B539" s="67"/>
      <c r="C539" s="115"/>
      <c r="D539" s="115"/>
      <c r="E539" s="115"/>
      <c r="F539" s="115"/>
      <c r="G539" s="11"/>
    </row>
    <row r="540">
      <c r="B540" s="67"/>
      <c r="C540" s="115"/>
      <c r="D540" s="115"/>
      <c r="E540" s="115"/>
      <c r="F540" s="115"/>
      <c r="G540" s="11"/>
    </row>
    <row r="541">
      <c r="B541" s="67"/>
      <c r="C541" s="115"/>
      <c r="D541" s="115"/>
      <c r="E541" s="115"/>
      <c r="F541" s="115"/>
      <c r="G541" s="11"/>
    </row>
    <row r="542">
      <c r="B542" s="67"/>
      <c r="C542" s="115"/>
      <c r="D542" s="115"/>
      <c r="E542" s="115"/>
      <c r="F542" s="115"/>
      <c r="G542" s="11"/>
    </row>
    <row r="543">
      <c r="B543" s="67"/>
      <c r="C543" s="115"/>
      <c r="D543" s="115"/>
      <c r="E543" s="115"/>
      <c r="F543" s="115"/>
      <c r="G543" s="11"/>
    </row>
    <row r="544">
      <c r="B544" s="67"/>
      <c r="C544" s="115"/>
      <c r="D544" s="115"/>
      <c r="E544" s="115"/>
      <c r="F544" s="115"/>
      <c r="G544" s="11"/>
    </row>
    <row r="545">
      <c r="B545" s="67"/>
      <c r="C545" s="115"/>
      <c r="D545" s="115"/>
      <c r="E545" s="115"/>
      <c r="F545" s="115"/>
      <c r="G545" s="11"/>
    </row>
    <row r="546">
      <c r="B546" s="67"/>
      <c r="C546" s="115"/>
      <c r="D546" s="115"/>
      <c r="E546" s="115"/>
      <c r="F546" s="115"/>
      <c r="G546" s="11"/>
    </row>
    <row r="547">
      <c r="B547" s="67"/>
      <c r="C547" s="115"/>
      <c r="D547" s="115"/>
      <c r="E547" s="115"/>
      <c r="F547" s="115"/>
      <c r="G547" s="11"/>
    </row>
    <row r="548">
      <c r="B548" s="67"/>
      <c r="C548" s="115"/>
      <c r="D548" s="115"/>
      <c r="E548" s="115"/>
      <c r="F548" s="115"/>
      <c r="G548" s="11"/>
    </row>
    <row r="549">
      <c r="B549" s="67"/>
      <c r="C549" s="115"/>
      <c r="D549" s="115"/>
      <c r="E549" s="115"/>
      <c r="F549" s="115"/>
      <c r="G549" s="11"/>
    </row>
    <row r="550">
      <c r="B550" s="67"/>
      <c r="C550" s="115"/>
      <c r="D550" s="115"/>
      <c r="E550" s="115"/>
      <c r="F550" s="115"/>
      <c r="G550" s="11"/>
    </row>
    <row r="551">
      <c r="B551" s="67"/>
      <c r="C551" s="115"/>
      <c r="D551" s="115"/>
      <c r="E551" s="115"/>
      <c r="F551" s="115"/>
      <c r="G551" s="11"/>
    </row>
    <row r="552">
      <c r="B552" s="67"/>
      <c r="C552" s="115"/>
      <c r="D552" s="115"/>
      <c r="E552" s="115"/>
      <c r="F552" s="115"/>
      <c r="G552" s="11"/>
    </row>
    <row r="553">
      <c r="B553" s="67"/>
      <c r="C553" s="115"/>
      <c r="D553" s="115"/>
      <c r="E553" s="115"/>
      <c r="F553" s="115"/>
      <c r="G553" s="11"/>
    </row>
    <row r="554">
      <c r="B554" s="67"/>
      <c r="C554" s="115"/>
      <c r="D554" s="115"/>
      <c r="E554" s="115"/>
      <c r="F554" s="115"/>
      <c r="G554" s="11"/>
    </row>
    <row r="555">
      <c r="B555" s="67"/>
      <c r="C555" s="115"/>
      <c r="D555" s="115"/>
      <c r="E555" s="115"/>
      <c r="F555" s="115"/>
      <c r="G555" s="11"/>
    </row>
    <row r="556">
      <c r="B556" s="67"/>
      <c r="C556" s="115"/>
      <c r="D556" s="115"/>
      <c r="E556" s="115"/>
      <c r="F556" s="115"/>
      <c r="G556" s="11"/>
    </row>
    <row r="557">
      <c r="B557" s="67"/>
      <c r="C557" s="115"/>
      <c r="D557" s="115"/>
      <c r="E557" s="115"/>
      <c r="F557" s="115"/>
      <c r="G557" s="11"/>
    </row>
    <row r="558">
      <c r="B558" s="67"/>
      <c r="C558" s="115"/>
      <c r="D558" s="115"/>
      <c r="E558" s="115"/>
      <c r="F558" s="115"/>
      <c r="G558" s="11"/>
    </row>
    <row r="559">
      <c r="B559" s="67"/>
      <c r="C559" s="115"/>
      <c r="D559" s="115"/>
      <c r="E559" s="115"/>
      <c r="F559" s="115"/>
      <c r="G559" s="11"/>
    </row>
    <row r="560">
      <c r="B560" s="67"/>
      <c r="C560" s="115"/>
      <c r="D560" s="115"/>
      <c r="E560" s="115"/>
      <c r="F560" s="115"/>
      <c r="G560" s="11"/>
    </row>
    <row r="561">
      <c r="B561" s="67"/>
      <c r="C561" s="115"/>
      <c r="D561" s="115"/>
      <c r="E561" s="115"/>
      <c r="F561" s="115"/>
      <c r="G561" s="11"/>
    </row>
    <row r="562">
      <c r="B562" s="67"/>
      <c r="C562" s="115"/>
      <c r="D562" s="115"/>
      <c r="E562" s="115"/>
      <c r="F562" s="115"/>
      <c r="G562" s="11"/>
    </row>
    <row r="563">
      <c r="B563" s="67"/>
      <c r="C563" s="115"/>
      <c r="D563" s="115"/>
      <c r="E563" s="115"/>
      <c r="F563" s="115"/>
      <c r="G563" s="11"/>
    </row>
    <row r="564">
      <c r="B564" s="67"/>
      <c r="C564" s="115"/>
      <c r="D564" s="115"/>
      <c r="E564" s="115"/>
      <c r="F564" s="115"/>
      <c r="G564" s="11"/>
    </row>
    <row r="565">
      <c r="B565" s="67"/>
      <c r="C565" s="115"/>
      <c r="D565" s="115"/>
      <c r="E565" s="115"/>
      <c r="F565" s="115"/>
      <c r="G565" s="11"/>
    </row>
    <row r="566">
      <c r="B566" s="67"/>
      <c r="C566" s="115"/>
      <c r="D566" s="115"/>
      <c r="E566" s="115"/>
      <c r="F566" s="115"/>
      <c r="G566" s="11"/>
    </row>
    <row r="567">
      <c r="B567" s="67"/>
      <c r="C567" s="115"/>
      <c r="D567" s="115"/>
      <c r="E567" s="115"/>
      <c r="F567" s="115"/>
      <c r="G567" s="11"/>
    </row>
    <row r="568">
      <c r="B568" s="67"/>
      <c r="C568" s="115"/>
      <c r="D568" s="115"/>
      <c r="E568" s="115"/>
      <c r="F568" s="115"/>
      <c r="G568" s="11"/>
    </row>
    <row r="569">
      <c r="B569" s="67"/>
      <c r="C569" s="115"/>
      <c r="D569" s="115"/>
      <c r="E569" s="115"/>
      <c r="F569" s="115"/>
      <c r="G569" s="11"/>
    </row>
    <row r="570">
      <c r="B570" s="67"/>
      <c r="C570" s="115"/>
      <c r="D570" s="115"/>
      <c r="E570" s="115"/>
      <c r="F570" s="115"/>
      <c r="G570" s="11"/>
    </row>
    <row r="571">
      <c r="B571" s="67"/>
      <c r="C571" s="115"/>
      <c r="D571" s="115"/>
      <c r="E571" s="115"/>
      <c r="F571" s="115"/>
      <c r="G571" s="11"/>
    </row>
    <row r="572">
      <c r="B572" s="67"/>
      <c r="C572" s="115"/>
      <c r="D572" s="115"/>
      <c r="E572" s="115"/>
      <c r="F572" s="115"/>
      <c r="G572" s="11"/>
    </row>
    <row r="573">
      <c r="B573" s="67"/>
      <c r="C573" s="115"/>
      <c r="D573" s="115"/>
      <c r="E573" s="115"/>
      <c r="F573" s="115"/>
      <c r="G573" s="11"/>
    </row>
    <row r="574">
      <c r="B574" s="67"/>
      <c r="C574" s="115"/>
      <c r="D574" s="115"/>
      <c r="E574" s="115"/>
      <c r="F574" s="115"/>
      <c r="G574" s="11"/>
    </row>
    <row r="575">
      <c r="B575" s="67"/>
      <c r="C575" s="115"/>
      <c r="D575" s="115"/>
      <c r="E575" s="115"/>
      <c r="F575" s="115"/>
      <c r="G575" s="11"/>
    </row>
    <row r="576">
      <c r="B576" s="67"/>
      <c r="C576" s="115"/>
      <c r="D576" s="115"/>
      <c r="E576" s="115"/>
      <c r="F576" s="115"/>
      <c r="G576" s="11"/>
    </row>
    <row r="577">
      <c r="B577" s="67"/>
      <c r="C577" s="115"/>
      <c r="D577" s="115"/>
      <c r="E577" s="115"/>
      <c r="F577" s="115"/>
      <c r="G577" s="11"/>
    </row>
    <row r="578">
      <c r="B578" s="67"/>
      <c r="C578" s="115"/>
      <c r="D578" s="115"/>
      <c r="E578" s="115"/>
      <c r="F578" s="115"/>
      <c r="G578" s="11"/>
    </row>
    <row r="579">
      <c r="B579" s="67"/>
      <c r="C579" s="115"/>
      <c r="D579" s="115"/>
      <c r="E579" s="115"/>
      <c r="F579" s="115"/>
      <c r="G579" s="11"/>
    </row>
    <row r="580">
      <c r="B580" s="67"/>
      <c r="C580" s="115"/>
      <c r="D580" s="115"/>
      <c r="E580" s="115"/>
      <c r="F580" s="115"/>
      <c r="G580" s="11"/>
    </row>
    <row r="581">
      <c r="B581" s="67"/>
      <c r="C581" s="115"/>
      <c r="D581" s="115"/>
      <c r="E581" s="115"/>
      <c r="F581" s="115"/>
      <c r="G581" s="11"/>
    </row>
    <row r="582">
      <c r="B582" s="67"/>
      <c r="C582" s="115"/>
      <c r="D582" s="115"/>
      <c r="E582" s="115"/>
      <c r="F582" s="115"/>
      <c r="G582" s="11"/>
    </row>
    <row r="583">
      <c r="B583" s="67"/>
      <c r="C583" s="115"/>
      <c r="D583" s="115"/>
      <c r="E583" s="115"/>
      <c r="F583" s="115"/>
      <c r="G583" s="11"/>
    </row>
    <row r="584">
      <c r="B584" s="67"/>
      <c r="C584" s="115"/>
      <c r="D584" s="115"/>
      <c r="E584" s="115"/>
      <c r="F584" s="115"/>
      <c r="G584" s="11"/>
    </row>
    <row r="585">
      <c r="B585" s="67"/>
      <c r="C585" s="115"/>
      <c r="D585" s="115"/>
      <c r="E585" s="115"/>
      <c r="F585" s="115"/>
      <c r="G585" s="11"/>
    </row>
    <row r="586">
      <c r="B586" s="67"/>
      <c r="C586" s="115"/>
      <c r="D586" s="115"/>
      <c r="E586" s="115"/>
      <c r="F586" s="115"/>
      <c r="G586" s="11"/>
    </row>
    <row r="587">
      <c r="B587" s="67"/>
      <c r="C587" s="115"/>
      <c r="D587" s="115"/>
      <c r="E587" s="115"/>
      <c r="F587" s="115"/>
      <c r="G587" s="11"/>
    </row>
    <row r="588">
      <c r="B588" s="67"/>
      <c r="C588" s="115"/>
      <c r="D588" s="115"/>
      <c r="E588" s="115"/>
      <c r="F588" s="115"/>
      <c r="G588" s="11"/>
    </row>
    <row r="589">
      <c r="B589" s="67"/>
      <c r="C589" s="115"/>
      <c r="D589" s="115"/>
      <c r="E589" s="115"/>
      <c r="F589" s="115"/>
      <c r="G589" s="11"/>
    </row>
    <row r="590">
      <c r="B590" s="67"/>
      <c r="C590" s="115"/>
      <c r="D590" s="115"/>
      <c r="E590" s="115"/>
      <c r="F590" s="115"/>
      <c r="G590" s="11"/>
    </row>
    <row r="591">
      <c r="B591" s="67"/>
      <c r="C591" s="115"/>
      <c r="D591" s="115"/>
      <c r="E591" s="115"/>
      <c r="F591" s="115"/>
      <c r="G591" s="11"/>
    </row>
    <row r="592">
      <c r="B592" s="67"/>
      <c r="C592" s="115"/>
      <c r="D592" s="115"/>
      <c r="E592" s="115"/>
      <c r="F592" s="115"/>
      <c r="G592" s="11"/>
    </row>
    <row r="593">
      <c r="B593" s="67"/>
      <c r="C593" s="115"/>
      <c r="D593" s="115"/>
      <c r="E593" s="115"/>
      <c r="F593" s="115"/>
      <c r="G593" s="11"/>
    </row>
    <row r="594">
      <c r="B594" s="67"/>
      <c r="C594" s="115"/>
      <c r="D594" s="115"/>
      <c r="E594" s="115"/>
      <c r="F594" s="115"/>
      <c r="G594" s="11"/>
    </row>
    <row r="595">
      <c r="B595" s="67"/>
      <c r="C595" s="115"/>
      <c r="D595" s="115"/>
      <c r="E595" s="115"/>
      <c r="F595" s="115"/>
      <c r="G595" s="11"/>
    </row>
    <row r="596">
      <c r="B596" s="67"/>
      <c r="C596" s="115"/>
      <c r="D596" s="115"/>
      <c r="E596" s="115"/>
      <c r="F596" s="115"/>
      <c r="G596" s="11"/>
    </row>
    <row r="597">
      <c r="B597" s="67"/>
      <c r="C597" s="115"/>
      <c r="D597" s="115"/>
      <c r="E597" s="115"/>
      <c r="F597" s="115"/>
      <c r="G597" s="11"/>
    </row>
    <row r="598">
      <c r="B598" s="67"/>
      <c r="C598" s="115"/>
      <c r="D598" s="115"/>
      <c r="E598" s="115"/>
      <c r="F598" s="115"/>
      <c r="G598" s="11"/>
    </row>
    <row r="599">
      <c r="B599" s="67"/>
      <c r="C599" s="115"/>
      <c r="D599" s="115"/>
      <c r="E599" s="115"/>
      <c r="F599" s="115"/>
      <c r="G599" s="11"/>
    </row>
    <row r="600">
      <c r="B600" s="67"/>
      <c r="C600" s="115"/>
      <c r="D600" s="115"/>
      <c r="E600" s="115"/>
      <c r="F600" s="115"/>
      <c r="G600" s="11"/>
    </row>
    <row r="601">
      <c r="B601" s="67"/>
      <c r="C601" s="115"/>
      <c r="D601" s="115"/>
      <c r="E601" s="115"/>
      <c r="F601" s="115"/>
      <c r="G601" s="11"/>
    </row>
    <row r="602">
      <c r="B602" s="67"/>
      <c r="C602" s="115"/>
      <c r="D602" s="115"/>
      <c r="E602" s="115"/>
      <c r="F602" s="115"/>
      <c r="G602" s="11"/>
    </row>
    <row r="603">
      <c r="B603" s="67"/>
      <c r="C603" s="115"/>
      <c r="D603" s="115"/>
      <c r="E603" s="115"/>
      <c r="F603" s="115"/>
      <c r="G603" s="11"/>
    </row>
    <row r="604">
      <c r="B604" s="67"/>
      <c r="C604" s="115"/>
      <c r="D604" s="115"/>
      <c r="E604" s="115"/>
      <c r="F604" s="115"/>
      <c r="G604" s="11"/>
    </row>
    <row r="605">
      <c r="B605" s="67"/>
      <c r="C605" s="115"/>
      <c r="D605" s="115"/>
      <c r="E605" s="115"/>
      <c r="F605" s="115"/>
      <c r="G605" s="11"/>
    </row>
    <row r="606">
      <c r="B606" s="67"/>
      <c r="C606" s="115"/>
      <c r="D606" s="115"/>
      <c r="E606" s="115"/>
      <c r="F606" s="115"/>
      <c r="G606" s="11"/>
    </row>
    <row r="607">
      <c r="B607" s="67"/>
      <c r="C607" s="115"/>
      <c r="D607" s="115"/>
      <c r="E607" s="115"/>
      <c r="F607" s="115"/>
      <c r="G607" s="11"/>
    </row>
    <row r="608">
      <c r="B608" s="67"/>
      <c r="C608" s="115"/>
      <c r="D608" s="115"/>
      <c r="E608" s="115"/>
      <c r="F608" s="115"/>
      <c r="G608" s="11"/>
    </row>
    <row r="609">
      <c r="B609" s="67"/>
      <c r="C609" s="115"/>
      <c r="D609" s="115"/>
      <c r="E609" s="115"/>
      <c r="F609" s="115"/>
      <c r="G609" s="11"/>
    </row>
    <row r="610">
      <c r="B610" s="67"/>
      <c r="C610" s="115"/>
      <c r="D610" s="115"/>
      <c r="E610" s="115"/>
      <c r="F610" s="115"/>
      <c r="G610" s="11"/>
    </row>
    <row r="611">
      <c r="B611" s="67"/>
      <c r="C611" s="115"/>
      <c r="D611" s="115"/>
      <c r="E611" s="115"/>
      <c r="F611" s="115"/>
      <c r="G611" s="11"/>
    </row>
    <row r="612">
      <c r="B612" s="67"/>
      <c r="C612" s="115"/>
      <c r="D612" s="115"/>
      <c r="E612" s="115"/>
      <c r="F612" s="115"/>
      <c r="G612" s="11"/>
    </row>
    <row r="613">
      <c r="B613" s="67"/>
      <c r="C613" s="115"/>
      <c r="D613" s="115"/>
      <c r="E613" s="115"/>
      <c r="F613" s="115"/>
      <c r="G613" s="11"/>
    </row>
    <row r="614">
      <c r="B614" s="67"/>
      <c r="C614" s="115"/>
      <c r="D614" s="115"/>
      <c r="E614" s="115"/>
      <c r="F614" s="115"/>
      <c r="G614" s="11"/>
    </row>
    <row r="615">
      <c r="B615" s="67"/>
      <c r="C615" s="115"/>
      <c r="D615" s="115"/>
      <c r="E615" s="115"/>
      <c r="F615" s="115"/>
      <c r="G615" s="11"/>
    </row>
    <row r="616">
      <c r="B616" s="67"/>
      <c r="C616" s="115"/>
      <c r="D616" s="115"/>
      <c r="E616" s="115"/>
      <c r="F616" s="115"/>
      <c r="G616" s="11"/>
    </row>
    <row r="617">
      <c r="B617" s="67"/>
      <c r="C617" s="115"/>
      <c r="D617" s="115"/>
      <c r="E617" s="115"/>
      <c r="F617" s="115"/>
      <c r="G617" s="11"/>
    </row>
    <row r="618">
      <c r="B618" s="67"/>
      <c r="C618" s="115"/>
      <c r="D618" s="115"/>
      <c r="E618" s="115"/>
      <c r="F618" s="115"/>
      <c r="G618" s="11"/>
    </row>
    <row r="619">
      <c r="B619" s="67"/>
      <c r="C619" s="115"/>
      <c r="D619" s="115"/>
      <c r="E619" s="115"/>
      <c r="F619" s="115"/>
      <c r="G619" s="11"/>
    </row>
    <row r="620">
      <c r="B620" s="67"/>
      <c r="C620" s="115"/>
      <c r="D620" s="115"/>
      <c r="E620" s="115"/>
      <c r="F620" s="115"/>
      <c r="G620" s="11"/>
    </row>
    <row r="621">
      <c r="B621" s="67"/>
      <c r="C621" s="115"/>
      <c r="D621" s="115"/>
      <c r="E621" s="115"/>
      <c r="F621" s="115"/>
      <c r="G621" s="11"/>
    </row>
    <row r="622">
      <c r="B622" s="67"/>
      <c r="C622" s="115"/>
      <c r="D622" s="115"/>
      <c r="E622" s="115"/>
      <c r="F622" s="115"/>
      <c r="G622" s="11"/>
    </row>
    <row r="623">
      <c r="B623" s="67"/>
      <c r="C623" s="115"/>
      <c r="D623" s="115"/>
      <c r="E623" s="115"/>
      <c r="F623" s="115"/>
      <c r="G623" s="11"/>
    </row>
    <row r="624">
      <c r="B624" s="67"/>
      <c r="C624" s="115"/>
      <c r="D624" s="115"/>
      <c r="E624" s="115"/>
      <c r="F624" s="115"/>
      <c r="G624" s="11"/>
    </row>
    <row r="625">
      <c r="B625" s="67"/>
      <c r="C625" s="115"/>
      <c r="D625" s="115"/>
      <c r="E625" s="115"/>
      <c r="F625" s="115"/>
      <c r="G625" s="11"/>
    </row>
    <row r="626">
      <c r="B626" s="67"/>
      <c r="C626" s="115"/>
      <c r="D626" s="115"/>
      <c r="E626" s="115"/>
      <c r="F626" s="115"/>
      <c r="G626" s="11"/>
    </row>
    <row r="627">
      <c r="B627" s="67"/>
      <c r="C627" s="115"/>
      <c r="D627" s="115"/>
      <c r="E627" s="115"/>
      <c r="F627" s="115"/>
      <c r="G627" s="11"/>
    </row>
    <row r="628">
      <c r="B628" s="67"/>
      <c r="C628" s="115"/>
      <c r="D628" s="115"/>
      <c r="E628" s="115"/>
      <c r="F628" s="115"/>
      <c r="G628" s="11"/>
    </row>
    <row r="629">
      <c r="B629" s="67"/>
      <c r="C629" s="115"/>
      <c r="D629" s="115"/>
      <c r="E629" s="115"/>
      <c r="F629" s="115"/>
      <c r="G629" s="11"/>
    </row>
    <row r="630">
      <c r="B630" s="67"/>
      <c r="C630" s="115"/>
      <c r="D630" s="115"/>
      <c r="E630" s="115"/>
      <c r="F630" s="115"/>
      <c r="G630" s="11"/>
    </row>
    <row r="631">
      <c r="B631" s="67"/>
      <c r="C631" s="115"/>
      <c r="D631" s="115"/>
      <c r="E631" s="115"/>
      <c r="F631" s="115"/>
      <c r="G631" s="11"/>
    </row>
    <row r="632">
      <c r="B632" s="67"/>
      <c r="C632" s="115"/>
      <c r="D632" s="115"/>
      <c r="E632" s="115"/>
      <c r="F632" s="115"/>
      <c r="G632" s="11"/>
    </row>
    <row r="633">
      <c r="B633" s="67"/>
      <c r="C633" s="115"/>
      <c r="D633" s="115"/>
      <c r="E633" s="115"/>
      <c r="F633" s="115"/>
      <c r="G633" s="11"/>
    </row>
    <row r="634">
      <c r="B634" s="67"/>
      <c r="C634" s="115"/>
      <c r="D634" s="115"/>
      <c r="E634" s="115"/>
      <c r="F634" s="115"/>
      <c r="G634" s="11"/>
    </row>
    <row r="635">
      <c r="B635" s="67"/>
      <c r="C635" s="115"/>
      <c r="D635" s="115"/>
      <c r="E635" s="115"/>
      <c r="F635" s="115"/>
      <c r="G635" s="11"/>
    </row>
    <row r="636">
      <c r="B636" s="67"/>
      <c r="C636" s="115"/>
      <c r="D636" s="115"/>
      <c r="E636" s="115"/>
      <c r="F636" s="115"/>
      <c r="G636" s="11"/>
    </row>
    <row r="637">
      <c r="B637" s="67"/>
      <c r="C637" s="115"/>
      <c r="D637" s="115"/>
      <c r="E637" s="115"/>
      <c r="F637" s="115"/>
      <c r="G637" s="11"/>
    </row>
    <row r="638">
      <c r="B638" s="67"/>
      <c r="C638" s="115"/>
      <c r="D638" s="115"/>
      <c r="E638" s="115"/>
      <c r="F638" s="115"/>
      <c r="G638" s="11"/>
    </row>
    <row r="639">
      <c r="B639" s="67"/>
      <c r="C639" s="115"/>
      <c r="D639" s="115"/>
      <c r="E639" s="115"/>
      <c r="F639" s="115"/>
      <c r="G639" s="11"/>
    </row>
    <row r="640">
      <c r="B640" s="67"/>
      <c r="C640" s="115"/>
      <c r="D640" s="115"/>
      <c r="E640" s="115"/>
      <c r="F640" s="115"/>
      <c r="G640" s="11"/>
    </row>
    <row r="641">
      <c r="B641" s="67"/>
      <c r="C641" s="115"/>
      <c r="D641" s="115"/>
      <c r="E641" s="115"/>
      <c r="F641" s="115"/>
      <c r="G641" s="11"/>
    </row>
    <row r="642">
      <c r="B642" s="67"/>
      <c r="C642" s="115"/>
      <c r="D642" s="115"/>
      <c r="E642" s="115"/>
      <c r="F642" s="115"/>
      <c r="G642" s="11"/>
    </row>
    <row r="643">
      <c r="B643" s="67"/>
      <c r="C643" s="115"/>
      <c r="D643" s="115"/>
      <c r="E643" s="115"/>
      <c r="F643" s="115"/>
      <c r="G643" s="11"/>
    </row>
    <row r="644">
      <c r="B644" s="67"/>
      <c r="C644" s="115"/>
      <c r="D644" s="115"/>
      <c r="E644" s="115"/>
      <c r="F644" s="115"/>
      <c r="G644" s="11"/>
    </row>
    <row r="645">
      <c r="B645" s="67"/>
      <c r="C645" s="115"/>
      <c r="D645" s="115"/>
      <c r="E645" s="115"/>
      <c r="F645" s="115"/>
      <c r="G645" s="11"/>
    </row>
    <row r="646">
      <c r="B646" s="67"/>
      <c r="C646" s="115"/>
      <c r="D646" s="115"/>
      <c r="E646" s="115"/>
      <c r="F646" s="115"/>
      <c r="G646" s="11"/>
    </row>
    <row r="647">
      <c r="B647" s="67"/>
      <c r="C647" s="115"/>
      <c r="D647" s="115"/>
      <c r="E647" s="115"/>
      <c r="F647" s="115"/>
      <c r="G647" s="11"/>
    </row>
    <row r="648">
      <c r="B648" s="67"/>
      <c r="C648" s="115"/>
      <c r="D648" s="115"/>
      <c r="E648" s="115"/>
      <c r="F648" s="115"/>
      <c r="G648" s="11"/>
    </row>
    <row r="649">
      <c r="B649" s="67"/>
      <c r="C649" s="115"/>
      <c r="D649" s="115"/>
      <c r="E649" s="115"/>
      <c r="F649" s="115"/>
      <c r="G649" s="11"/>
    </row>
    <row r="650">
      <c r="B650" s="67"/>
      <c r="C650" s="115"/>
      <c r="D650" s="115"/>
      <c r="E650" s="115"/>
      <c r="F650" s="115"/>
      <c r="G650" s="11"/>
    </row>
    <row r="651">
      <c r="B651" s="67"/>
      <c r="C651" s="115"/>
      <c r="D651" s="115"/>
      <c r="E651" s="115"/>
      <c r="F651" s="115"/>
      <c r="G651" s="11"/>
    </row>
    <row r="652">
      <c r="B652" s="67"/>
      <c r="C652" s="115"/>
      <c r="D652" s="115"/>
      <c r="E652" s="115"/>
      <c r="F652" s="115"/>
      <c r="G652" s="11"/>
    </row>
    <row r="653">
      <c r="B653" s="67"/>
      <c r="C653" s="115"/>
      <c r="D653" s="115"/>
      <c r="E653" s="115"/>
      <c r="F653" s="115"/>
      <c r="G653" s="11"/>
    </row>
    <row r="654">
      <c r="B654" s="67"/>
      <c r="C654" s="115"/>
      <c r="D654" s="115"/>
      <c r="E654" s="115"/>
      <c r="F654" s="115"/>
      <c r="G654" s="11"/>
    </row>
    <row r="655">
      <c r="B655" s="67"/>
      <c r="C655" s="115"/>
      <c r="D655" s="115"/>
      <c r="E655" s="115"/>
      <c r="F655" s="115"/>
      <c r="G655" s="11"/>
    </row>
    <row r="656">
      <c r="B656" s="67"/>
      <c r="C656" s="115"/>
      <c r="D656" s="115"/>
      <c r="E656" s="115"/>
      <c r="F656" s="115"/>
      <c r="G656" s="11"/>
    </row>
    <row r="657">
      <c r="B657" s="67"/>
      <c r="C657" s="115"/>
      <c r="D657" s="115"/>
      <c r="E657" s="115"/>
      <c r="F657" s="115"/>
      <c r="G657" s="11"/>
    </row>
    <row r="658">
      <c r="B658" s="67"/>
      <c r="C658" s="115"/>
      <c r="D658" s="115"/>
      <c r="E658" s="115"/>
      <c r="F658" s="115"/>
      <c r="G658" s="11"/>
    </row>
    <row r="659">
      <c r="B659" s="67"/>
      <c r="C659" s="115"/>
      <c r="D659" s="115"/>
      <c r="E659" s="115"/>
      <c r="F659" s="115"/>
      <c r="G659" s="11"/>
    </row>
    <row r="660">
      <c r="B660" s="67"/>
      <c r="C660" s="115"/>
      <c r="D660" s="115"/>
      <c r="E660" s="115"/>
      <c r="F660" s="115"/>
      <c r="G660" s="11"/>
    </row>
    <row r="661">
      <c r="B661" s="67"/>
      <c r="C661" s="115"/>
      <c r="D661" s="115"/>
      <c r="E661" s="115"/>
      <c r="F661" s="115"/>
      <c r="G661" s="11"/>
    </row>
    <row r="662">
      <c r="B662" s="67"/>
      <c r="C662" s="115"/>
      <c r="D662" s="115"/>
      <c r="E662" s="115"/>
      <c r="F662" s="115"/>
      <c r="G662" s="11"/>
    </row>
    <row r="663">
      <c r="B663" s="67"/>
      <c r="C663" s="115"/>
      <c r="D663" s="115"/>
      <c r="E663" s="115"/>
      <c r="F663" s="115"/>
      <c r="G663" s="11"/>
    </row>
    <row r="664">
      <c r="B664" s="67"/>
      <c r="C664" s="115"/>
      <c r="D664" s="115"/>
      <c r="E664" s="115"/>
      <c r="F664" s="115"/>
      <c r="G664" s="11"/>
    </row>
    <row r="665">
      <c r="B665" s="67"/>
      <c r="C665" s="115"/>
      <c r="D665" s="115"/>
      <c r="E665" s="115"/>
      <c r="F665" s="115"/>
      <c r="G665" s="11"/>
    </row>
    <row r="666">
      <c r="B666" s="67"/>
      <c r="C666" s="115"/>
      <c r="D666" s="115"/>
      <c r="E666" s="115"/>
      <c r="F666" s="115"/>
      <c r="G666" s="11"/>
    </row>
    <row r="667">
      <c r="B667" s="67"/>
      <c r="C667" s="115"/>
      <c r="D667" s="115"/>
      <c r="E667" s="115"/>
      <c r="F667" s="115"/>
      <c r="G667" s="11"/>
    </row>
    <row r="668">
      <c r="B668" s="67"/>
      <c r="C668" s="115"/>
      <c r="D668" s="115"/>
      <c r="E668" s="115"/>
      <c r="F668" s="115"/>
      <c r="G668" s="11"/>
    </row>
    <row r="669">
      <c r="B669" s="67"/>
      <c r="C669" s="115"/>
      <c r="D669" s="115"/>
      <c r="E669" s="115"/>
      <c r="F669" s="115"/>
      <c r="G669" s="11"/>
    </row>
    <row r="670">
      <c r="B670" s="67"/>
      <c r="C670" s="115"/>
      <c r="D670" s="115"/>
      <c r="E670" s="115"/>
      <c r="F670" s="115"/>
      <c r="G670" s="11"/>
    </row>
    <row r="671">
      <c r="B671" s="67"/>
      <c r="C671" s="115"/>
      <c r="D671" s="115"/>
      <c r="E671" s="115"/>
      <c r="F671" s="115"/>
      <c r="G671" s="11"/>
    </row>
    <row r="672">
      <c r="B672" s="67"/>
      <c r="C672" s="115"/>
      <c r="D672" s="115"/>
      <c r="E672" s="115"/>
      <c r="F672" s="115"/>
      <c r="G672" s="11"/>
    </row>
    <row r="673">
      <c r="B673" s="67"/>
      <c r="C673" s="115"/>
      <c r="D673" s="115"/>
      <c r="E673" s="115"/>
      <c r="F673" s="115"/>
      <c r="G673" s="11"/>
    </row>
    <row r="674">
      <c r="B674" s="67"/>
      <c r="C674" s="115"/>
      <c r="D674" s="115"/>
      <c r="E674" s="115"/>
      <c r="F674" s="115"/>
      <c r="G674" s="11"/>
    </row>
    <row r="675">
      <c r="B675" s="67"/>
      <c r="C675" s="115"/>
      <c r="D675" s="115"/>
      <c r="E675" s="115"/>
      <c r="F675" s="115"/>
      <c r="G675" s="11"/>
    </row>
    <row r="676">
      <c r="B676" s="67"/>
      <c r="C676" s="115"/>
      <c r="D676" s="115"/>
      <c r="E676" s="115"/>
      <c r="F676" s="115"/>
      <c r="G676" s="11"/>
    </row>
    <row r="677">
      <c r="B677" s="67"/>
      <c r="C677" s="115"/>
      <c r="D677" s="115"/>
      <c r="E677" s="115"/>
      <c r="F677" s="115"/>
      <c r="G677" s="11"/>
    </row>
    <row r="678">
      <c r="B678" s="67"/>
      <c r="C678" s="115"/>
      <c r="D678" s="115"/>
      <c r="E678" s="115"/>
      <c r="F678" s="115"/>
      <c r="G678" s="11"/>
    </row>
    <row r="679">
      <c r="B679" s="67"/>
      <c r="C679" s="115"/>
      <c r="D679" s="115"/>
      <c r="E679" s="115"/>
      <c r="F679" s="115"/>
      <c r="G679" s="11"/>
    </row>
    <row r="680">
      <c r="B680" s="67"/>
      <c r="C680" s="115"/>
      <c r="D680" s="115"/>
      <c r="E680" s="115"/>
      <c r="F680" s="115"/>
      <c r="G680" s="11"/>
    </row>
    <row r="681">
      <c r="B681" s="67"/>
      <c r="C681" s="115"/>
      <c r="D681" s="115"/>
      <c r="E681" s="115"/>
      <c r="F681" s="115"/>
      <c r="G681" s="11"/>
    </row>
    <row r="682">
      <c r="B682" s="67"/>
      <c r="C682" s="115"/>
      <c r="D682" s="115"/>
      <c r="E682" s="115"/>
      <c r="F682" s="115"/>
      <c r="G682" s="11"/>
    </row>
    <row r="683">
      <c r="B683" s="67"/>
      <c r="C683" s="115"/>
      <c r="D683" s="115"/>
      <c r="E683" s="115"/>
      <c r="F683" s="115"/>
      <c r="G683" s="11"/>
    </row>
    <row r="684">
      <c r="B684" s="67"/>
      <c r="C684" s="115"/>
      <c r="D684" s="115"/>
      <c r="E684" s="115"/>
      <c r="F684" s="115"/>
      <c r="G684" s="11"/>
    </row>
    <row r="685">
      <c r="B685" s="67"/>
      <c r="C685" s="115"/>
      <c r="D685" s="115"/>
      <c r="E685" s="115"/>
      <c r="F685" s="115"/>
      <c r="G685" s="11"/>
    </row>
    <row r="686">
      <c r="B686" s="67"/>
      <c r="C686" s="115"/>
      <c r="D686" s="115"/>
      <c r="E686" s="115"/>
      <c r="F686" s="115"/>
      <c r="G686" s="11"/>
    </row>
    <row r="687">
      <c r="B687" s="67"/>
      <c r="C687" s="115"/>
      <c r="D687" s="115"/>
      <c r="E687" s="115"/>
      <c r="F687" s="115"/>
      <c r="G687" s="11"/>
    </row>
    <row r="688">
      <c r="B688" s="67"/>
      <c r="C688" s="115"/>
      <c r="D688" s="115"/>
      <c r="E688" s="115"/>
      <c r="F688" s="115"/>
      <c r="G688" s="11"/>
    </row>
    <row r="689">
      <c r="B689" s="67"/>
      <c r="C689" s="115"/>
      <c r="D689" s="115"/>
      <c r="E689" s="115"/>
      <c r="F689" s="115"/>
      <c r="G689" s="11"/>
    </row>
    <row r="690">
      <c r="B690" s="67"/>
      <c r="C690" s="115"/>
      <c r="D690" s="115"/>
      <c r="E690" s="115"/>
      <c r="F690" s="115"/>
      <c r="G690" s="11"/>
    </row>
    <row r="691">
      <c r="B691" s="67"/>
      <c r="C691" s="115"/>
      <c r="D691" s="115"/>
      <c r="E691" s="115"/>
      <c r="F691" s="115"/>
      <c r="G691" s="11"/>
    </row>
    <row r="692">
      <c r="B692" s="67"/>
      <c r="C692" s="115"/>
      <c r="D692" s="115"/>
      <c r="E692" s="115"/>
      <c r="F692" s="115"/>
      <c r="G692" s="11"/>
    </row>
    <row r="693">
      <c r="B693" s="67"/>
      <c r="C693" s="115"/>
      <c r="D693" s="115"/>
      <c r="E693" s="115"/>
      <c r="F693" s="115"/>
      <c r="G693" s="11"/>
    </row>
    <row r="694">
      <c r="B694" s="67"/>
      <c r="C694" s="115"/>
      <c r="D694" s="115"/>
      <c r="E694" s="115"/>
      <c r="F694" s="115"/>
      <c r="G694" s="11"/>
    </row>
    <row r="695">
      <c r="B695" s="67"/>
      <c r="C695" s="115"/>
      <c r="D695" s="115"/>
      <c r="E695" s="115"/>
      <c r="F695" s="115"/>
      <c r="G695" s="11"/>
    </row>
    <row r="696">
      <c r="B696" s="67"/>
      <c r="C696" s="115"/>
      <c r="D696" s="115"/>
      <c r="E696" s="115"/>
      <c r="F696" s="115"/>
      <c r="G696" s="11"/>
    </row>
    <row r="697">
      <c r="B697" s="67"/>
      <c r="C697" s="115"/>
      <c r="D697" s="115"/>
      <c r="E697" s="115"/>
      <c r="F697" s="115"/>
      <c r="G697" s="11"/>
    </row>
    <row r="698">
      <c r="B698" s="67"/>
      <c r="C698" s="115"/>
      <c r="D698" s="115"/>
      <c r="E698" s="115"/>
      <c r="F698" s="115"/>
      <c r="G698" s="11"/>
    </row>
    <row r="699">
      <c r="B699" s="67"/>
      <c r="C699" s="115"/>
      <c r="D699" s="115"/>
      <c r="E699" s="115"/>
      <c r="F699" s="115"/>
      <c r="G699" s="11"/>
    </row>
    <row r="700">
      <c r="B700" s="67"/>
      <c r="C700" s="115"/>
      <c r="D700" s="115"/>
      <c r="E700" s="115"/>
      <c r="F700" s="115"/>
      <c r="G700" s="11"/>
    </row>
    <row r="701">
      <c r="B701" s="67"/>
      <c r="C701" s="115"/>
      <c r="D701" s="115"/>
      <c r="E701" s="115"/>
      <c r="F701" s="115"/>
      <c r="G701" s="11"/>
    </row>
    <row r="702">
      <c r="B702" s="67"/>
      <c r="C702" s="115"/>
      <c r="D702" s="115"/>
      <c r="E702" s="115"/>
      <c r="F702" s="115"/>
      <c r="G702" s="11"/>
    </row>
    <row r="703">
      <c r="B703" s="67"/>
      <c r="C703" s="115"/>
      <c r="D703" s="115"/>
      <c r="E703" s="115"/>
      <c r="F703" s="115"/>
      <c r="G703" s="11"/>
    </row>
    <row r="704">
      <c r="B704" s="67"/>
      <c r="C704" s="115"/>
      <c r="D704" s="115"/>
      <c r="E704" s="115"/>
      <c r="F704" s="115"/>
      <c r="G704" s="11"/>
    </row>
    <row r="705">
      <c r="B705" s="67"/>
      <c r="C705" s="115"/>
      <c r="D705" s="115"/>
      <c r="E705" s="115"/>
      <c r="F705" s="115"/>
      <c r="G705" s="11"/>
    </row>
    <row r="706">
      <c r="B706" s="67"/>
      <c r="C706" s="115"/>
      <c r="D706" s="115"/>
      <c r="E706" s="115"/>
      <c r="F706" s="115"/>
      <c r="G706" s="11"/>
    </row>
    <row r="707">
      <c r="B707" s="67"/>
      <c r="C707" s="115"/>
      <c r="D707" s="115"/>
      <c r="E707" s="115"/>
      <c r="F707" s="115"/>
      <c r="G707" s="11"/>
    </row>
    <row r="708">
      <c r="B708" s="67"/>
      <c r="C708" s="115"/>
      <c r="D708" s="115"/>
      <c r="E708" s="115"/>
      <c r="F708" s="115"/>
      <c r="G708" s="11"/>
    </row>
    <row r="709">
      <c r="B709" s="67"/>
      <c r="C709" s="115"/>
      <c r="D709" s="115"/>
      <c r="E709" s="115"/>
      <c r="F709" s="115"/>
      <c r="G709" s="11"/>
    </row>
    <row r="710">
      <c r="B710" s="67"/>
      <c r="C710" s="115"/>
      <c r="D710" s="115"/>
      <c r="E710" s="115"/>
      <c r="F710" s="115"/>
      <c r="G710" s="11"/>
    </row>
    <row r="711">
      <c r="B711" s="67"/>
      <c r="C711" s="115"/>
      <c r="D711" s="115"/>
      <c r="E711" s="115"/>
      <c r="F711" s="115"/>
      <c r="G711" s="11"/>
    </row>
    <row r="712">
      <c r="B712" s="67"/>
      <c r="C712" s="115"/>
      <c r="D712" s="115"/>
      <c r="E712" s="115"/>
      <c r="F712" s="115"/>
      <c r="G712" s="11"/>
    </row>
    <row r="713">
      <c r="B713" s="67"/>
      <c r="C713" s="115"/>
      <c r="D713" s="115"/>
      <c r="E713" s="115"/>
      <c r="F713" s="115"/>
      <c r="G713" s="11"/>
    </row>
    <row r="714">
      <c r="B714" s="67"/>
      <c r="C714" s="115"/>
      <c r="D714" s="115"/>
      <c r="E714" s="115"/>
      <c r="F714" s="115"/>
      <c r="G714" s="11"/>
    </row>
    <row r="715">
      <c r="B715" s="67"/>
      <c r="C715" s="115"/>
      <c r="D715" s="115"/>
      <c r="E715" s="115"/>
      <c r="F715" s="115"/>
      <c r="G715" s="11"/>
    </row>
    <row r="716">
      <c r="B716" s="67"/>
      <c r="C716" s="115"/>
      <c r="D716" s="115"/>
      <c r="E716" s="115"/>
      <c r="F716" s="115"/>
      <c r="G716" s="11"/>
    </row>
    <row r="717">
      <c r="B717" s="67"/>
      <c r="C717" s="115"/>
      <c r="D717" s="115"/>
      <c r="E717" s="115"/>
      <c r="F717" s="115"/>
      <c r="G717" s="11"/>
    </row>
    <row r="718">
      <c r="B718" s="67"/>
      <c r="C718" s="115"/>
      <c r="D718" s="115"/>
      <c r="E718" s="115"/>
      <c r="F718" s="115"/>
      <c r="G718" s="11"/>
    </row>
    <row r="719">
      <c r="B719" s="67"/>
      <c r="C719" s="115"/>
      <c r="D719" s="115"/>
      <c r="E719" s="115"/>
      <c r="F719" s="115"/>
      <c r="G719" s="11"/>
    </row>
    <row r="720">
      <c r="B720" s="67"/>
      <c r="C720" s="115"/>
      <c r="D720" s="115"/>
      <c r="E720" s="115"/>
      <c r="F720" s="115"/>
      <c r="G720" s="11"/>
    </row>
    <row r="721">
      <c r="B721" s="67"/>
      <c r="C721" s="115"/>
      <c r="D721" s="115"/>
      <c r="E721" s="115"/>
      <c r="F721" s="115"/>
      <c r="G721" s="11"/>
    </row>
    <row r="722">
      <c r="B722" s="67"/>
      <c r="C722" s="115"/>
      <c r="D722" s="115"/>
      <c r="E722" s="115"/>
      <c r="F722" s="115"/>
      <c r="G722" s="11"/>
    </row>
    <row r="723">
      <c r="B723" s="67"/>
      <c r="C723" s="115"/>
      <c r="D723" s="115"/>
      <c r="E723" s="115"/>
      <c r="F723" s="115"/>
      <c r="G723" s="11"/>
    </row>
    <row r="724">
      <c r="B724" s="67"/>
      <c r="C724" s="115"/>
      <c r="D724" s="115"/>
      <c r="E724" s="115"/>
      <c r="F724" s="115"/>
      <c r="G724" s="11"/>
    </row>
    <row r="725">
      <c r="B725" s="67"/>
      <c r="C725" s="115"/>
      <c r="D725" s="115"/>
      <c r="E725" s="115"/>
      <c r="F725" s="115"/>
      <c r="G725" s="11"/>
    </row>
    <row r="726">
      <c r="B726" s="67"/>
      <c r="C726" s="115"/>
      <c r="D726" s="115"/>
      <c r="E726" s="115"/>
      <c r="F726" s="115"/>
      <c r="G726" s="11"/>
    </row>
    <row r="727">
      <c r="B727" s="67"/>
      <c r="C727" s="115"/>
      <c r="D727" s="115"/>
      <c r="E727" s="115"/>
      <c r="F727" s="115"/>
      <c r="G727" s="11"/>
    </row>
    <row r="728">
      <c r="B728" s="67"/>
      <c r="C728" s="115"/>
      <c r="D728" s="115"/>
      <c r="E728" s="115"/>
      <c r="F728" s="115"/>
      <c r="G728" s="11"/>
    </row>
    <row r="729">
      <c r="B729" s="67"/>
      <c r="C729" s="115"/>
      <c r="D729" s="115"/>
      <c r="E729" s="115"/>
      <c r="F729" s="115"/>
      <c r="G729" s="11"/>
    </row>
    <row r="730">
      <c r="B730" s="67"/>
      <c r="C730" s="115"/>
      <c r="D730" s="115"/>
      <c r="E730" s="115"/>
      <c r="F730" s="115"/>
      <c r="G730" s="11"/>
    </row>
    <row r="731">
      <c r="B731" s="67"/>
      <c r="C731" s="115"/>
      <c r="D731" s="115"/>
      <c r="E731" s="115"/>
      <c r="F731" s="115"/>
      <c r="G731" s="11"/>
    </row>
    <row r="732">
      <c r="B732" s="67"/>
      <c r="C732" s="115"/>
      <c r="D732" s="115"/>
      <c r="E732" s="115"/>
      <c r="F732" s="115"/>
      <c r="G732" s="11"/>
    </row>
    <row r="733">
      <c r="B733" s="67"/>
      <c r="C733" s="115"/>
      <c r="D733" s="115"/>
      <c r="E733" s="115"/>
      <c r="F733" s="115"/>
      <c r="G733" s="11"/>
    </row>
    <row r="734">
      <c r="B734" s="67"/>
      <c r="C734" s="115"/>
      <c r="D734" s="115"/>
      <c r="E734" s="115"/>
      <c r="F734" s="115"/>
      <c r="G734" s="11"/>
    </row>
    <row r="735">
      <c r="B735" s="67"/>
      <c r="C735" s="115"/>
      <c r="D735" s="115"/>
      <c r="E735" s="115"/>
      <c r="F735" s="115"/>
      <c r="G735" s="11"/>
    </row>
    <row r="736">
      <c r="B736" s="67"/>
      <c r="C736" s="115"/>
      <c r="D736" s="115"/>
      <c r="E736" s="115"/>
      <c r="F736" s="115"/>
      <c r="G736" s="11"/>
    </row>
    <row r="737">
      <c r="B737" s="67"/>
      <c r="C737" s="115"/>
      <c r="D737" s="115"/>
      <c r="E737" s="115"/>
      <c r="F737" s="115"/>
      <c r="G737" s="11"/>
    </row>
    <row r="738">
      <c r="B738" s="67"/>
      <c r="C738" s="115"/>
      <c r="D738" s="115"/>
      <c r="E738" s="115"/>
      <c r="F738" s="115"/>
      <c r="G738" s="11"/>
    </row>
    <row r="739">
      <c r="B739" s="67"/>
      <c r="C739" s="115"/>
      <c r="D739" s="115"/>
      <c r="E739" s="115"/>
      <c r="F739" s="115"/>
      <c r="G739" s="11"/>
    </row>
    <row r="740">
      <c r="B740" s="67"/>
      <c r="C740" s="115"/>
      <c r="D740" s="115"/>
      <c r="E740" s="115"/>
      <c r="F740" s="115"/>
      <c r="G740" s="11"/>
    </row>
    <row r="741">
      <c r="B741" s="67"/>
      <c r="C741" s="115"/>
      <c r="D741" s="115"/>
      <c r="E741" s="115"/>
      <c r="F741" s="115"/>
      <c r="G741" s="11"/>
    </row>
    <row r="742">
      <c r="B742" s="67"/>
      <c r="C742" s="115"/>
      <c r="D742" s="115"/>
      <c r="E742" s="115"/>
      <c r="F742" s="115"/>
      <c r="G742" s="11"/>
    </row>
    <row r="743">
      <c r="B743" s="67"/>
      <c r="C743" s="115"/>
      <c r="D743" s="115"/>
      <c r="E743" s="115"/>
      <c r="F743" s="115"/>
      <c r="G743" s="11"/>
    </row>
    <row r="744">
      <c r="B744" s="67"/>
      <c r="C744" s="115"/>
      <c r="D744" s="115"/>
      <c r="E744" s="115"/>
      <c r="F744" s="115"/>
      <c r="G744" s="11"/>
    </row>
    <row r="745">
      <c r="B745" s="67"/>
      <c r="C745" s="115"/>
      <c r="D745" s="115"/>
      <c r="E745" s="115"/>
      <c r="F745" s="115"/>
      <c r="G745" s="11"/>
    </row>
    <row r="746">
      <c r="B746" s="67"/>
      <c r="C746" s="115"/>
      <c r="D746" s="115"/>
      <c r="E746" s="115"/>
      <c r="F746" s="115"/>
      <c r="G746" s="11"/>
    </row>
    <row r="747">
      <c r="B747" s="67"/>
      <c r="C747" s="115"/>
      <c r="D747" s="115"/>
      <c r="E747" s="115"/>
      <c r="F747" s="115"/>
      <c r="G747" s="11"/>
    </row>
    <row r="748">
      <c r="B748" s="67"/>
      <c r="C748" s="115"/>
      <c r="D748" s="115"/>
      <c r="E748" s="115"/>
      <c r="F748" s="115"/>
      <c r="G748" s="11"/>
    </row>
    <row r="749">
      <c r="B749" s="67"/>
      <c r="C749" s="115"/>
      <c r="D749" s="115"/>
      <c r="E749" s="115"/>
      <c r="F749" s="115"/>
      <c r="G749" s="11"/>
    </row>
    <row r="750">
      <c r="B750" s="67"/>
      <c r="C750" s="115"/>
      <c r="D750" s="115"/>
      <c r="E750" s="115"/>
      <c r="F750" s="115"/>
      <c r="G750" s="11"/>
    </row>
    <row r="751">
      <c r="B751" s="67"/>
      <c r="C751" s="115"/>
      <c r="D751" s="115"/>
      <c r="E751" s="115"/>
      <c r="F751" s="115"/>
      <c r="G751" s="11"/>
    </row>
    <row r="752">
      <c r="B752" s="67"/>
      <c r="C752" s="115"/>
      <c r="D752" s="115"/>
      <c r="E752" s="115"/>
      <c r="F752" s="115"/>
      <c r="G752" s="11"/>
    </row>
    <row r="753">
      <c r="B753" s="67"/>
      <c r="C753" s="115"/>
      <c r="D753" s="115"/>
      <c r="E753" s="115"/>
      <c r="F753" s="115"/>
      <c r="G753" s="11"/>
    </row>
    <row r="754">
      <c r="B754" s="67"/>
      <c r="C754" s="115"/>
      <c r="D754" s="115"/>
      <c r="E754" s="115"/>
      <c r="F754" s="115"/>
      <c r="G754" s="11"/>
    </row>
    <row r="755">
      <c r="B755" s="67"/>
      <c r="C755" s="115"/>
      <c r="D755" s="115"/>
      <c r="E755" s="115"/>
      <c r="F755" s="115"/>
      <c r="G755" s="11"/>
    </row>
    <row r="756">
      <c r="B756" s="67"/>
      <c r="C756" s="115"/>
      <c r="D756" s="115"/>
      <c r="E756" s="115"/>
      <c r="F756" s="115"/>
      <c r="G756" s="11"/>
    </row>
    <row r="757">
      <c r="B757" s="67"/>
      <c r="C757" s="115"/>
      <c r="D757" s="115"/>
      <c r="E757" s="115"/>
      <c r="F757" s="115"/>
      <c r="G757" s="11"/>
    </row>
    <row r="758">
      <c r="B758" s="67"/>
      <c r="C758" s="115"/>
      <c r="D758" s="115"/>
      <c r="E758" s="115"/>
      <c r="F758" s="115"/>
      <c r="G758" s="11"/>
    </row>
    <row r="759">
      <c r="B759" s="67"/>
      <c r="C759" s="115"/>
      <c r="D759" s="115"/>
      <c r="E759" s="115"/>
      <c r="F759" s="115"/>
      <c r="G759" s="11"/>
    </row>
    <row r="760">
      <c r="B760" s="67"/>
      <c r="C760" s="115"/>
      <c r="D760" s="115"/>
      <c r="E760" s="115"/>
      <c r="F760" s="115"/>
      <c r="G760" s="11"/>
    </row>
    <row r="761">
      <c r="B761" s="67"/>
      <c r="C761" s="115"/>
      <c r="D761" s="115"/>
      <c r="E761" s="115"/>
      <c r="F761" s="115"/>
      <c r="G761" s="11"/>
    </row>
    <row r="762">
      <c r="B762" s="67"/>
      <c r="C762" s="115"/>
      <c r="D762" s="115"/>
      <c r="E762" s="115"/>
      <c r="F762" s="115"/>
      <c r="G762" s="11"/>
    </row>
    <row r="763">
      <c r="B763" s="67"/>
      <c r="C763" s="115"/>
      <c r="D763" s="115"/>
      <c r="E763" s="115"/>
      <c r="F763" s="115"/>
      <c r="G763" s="11"/>
    </row>
    <row r="764">
      <c r="B764" s="67"/>
      <c r="C764" s="115"/>
      <c r="D764" s="115"/>
      <c r="E764" s="115"/>
      <c r="F764" s="115"/>
      <c r="G764" s="11"/>
    </row>
    <row r="765">
      <c r="B765" s="67"/>
      <c r="C765" s="115"/>
      <c r="D765" s="115"/>
      <c r="E765" s="115"/>
      <c r="F765" s="115"/>
      <c r="G765" s="11"/>
    </row>
    <row r="766">
      <c r="B766" s="67"/>
      <c r="C766" s="115"/>
      <c r="D766" s="115"/>
      <c r="E766" s="115"/>
      <c r="F766" s="115"/>
      <c r="G766" s="11"/>
    </row>
    <row r="767">
      <c r="B767" s="67"/>
      <c r="C767" s="115"/>
      <c r="D767" s="115"/>
      <c r="E767" s="115"/>
      <c r="F767" s="115"/>
      <c r="G767" s="11"/>
    </row>
    <row r="768">
      <c r="B768" s="67"/>
      <c r="C768" s="115"/>
      <c r="D768" s="115"/>
      <c r="E768" s="115"/>
      <c r="F768" s="115"/>
      <c r="G768" s="11"/>
    </row>
    <row r="769">
      <c r="B769" s="67"/>
      <c r="C769" s="115"/>
      <c r="D769" s="115"/>
      <c r="E769" s="115"/>
      <c r="F769" s="115"/>
      <c r="G769" s="11"/>
    </row>
    <row r="770">
      <c r="B770" s="67"/>
      <c r="C770" s="115"/>
      <c r="D770" s="115"/>
      <c r="E770" s="115"/>
      <c r="F770" s="115"/>
      <c r="G770" s="11"/>
    </row>
    <row r="771">
      <c r="B771" s="67"/>
      <c r="C771" s="115"/>
      <c r="D771" s="115"/>
      <c r="E771" s="115"/>
      <c r="F771" s="115"/>
      <c r="G771" s="11"/>
    </row>
    <row r="772">
      <c r="B772" s="67"/>
      <c r="C772" s="115"/>
      <c r="D772" s="115"/>
      <c r="E772" s="115"/>
      <c r="F772" s="115"/>
      <c r="G772" s="11"/>
    </row>
    <row r="773">
      <c r="B773" s="67"/>
      <c r="C773" s="115"/>
      <c r="D773" s="115"/>
      <c r="E773" s="115"/>
      <c r="F773" s="115"/>
      <c r="G773" s="11"/>
    </row>
    <row r="774">
      <c r="B774" s="67"/>
      <c r="C774" s="115"/>
      <c r="D774" s="115"/>
      <c r="E774" s="115"/>
      <c r="F774" s="115"/>
      <c r="G774" s="11"/>
    </row>
    <row r="775">
      <c r="B775" s="67"/>
      <c r="C775" s="115"/>
      <c r="D775" s="115"/>
      <c r="E775" s="115"/>
      <c r="F775" s="115"/>
      <c r="G775" s="11"/>
    </row>
    <row r="776">
      <c r="B776" s="67"/>
      <c r="C776" s="115"/>
      <c r="D776" s="115"/>
      <c r="E776" s="115"/>
      <c r="F776" s="115"/>
      <c r="G776" s="11"/>
    </row>
    <row r="777">
      <c r="B777" s="67"/>
      <c r="C777" s="115"/>
      <c r="D777" s="115"/>
      <c r="E777" s="115"/>
      <c r="F777" s="115"/>
      <c r="G777" s="11"/>
    </row>
    <row r="778">
      <c r="B778" s="67"/>
      <c r="C778" s="115"/>
      <c r="D778" s="115"/>
      <c r="E778" s="115"/>
      <c r="F778" s="115"/>
      <c r="G778" s="11"/>
    </row>
    <row r="779">
      <c r="B779" s="67"/>
      <c r="C779" s="115"/>
      <c r="D779" s="115"/>
      <c r="E779" s="115"/>
      <c r="F779" s="115"/>
      <c r="G779" s="11"/>
    </row>
    <row r="780">
      <c r="B780" s="67"/>
      <c r="C780" s="115"/>
      <c r="D780" s="115"/>
      <c r="E780" s="115"/>
      <c r="F780" s="115"/>
      <c r="G780" s="11"/>
    </row>
    <row r="781">
      <c r="B781" s="67"/>
      <c r="C781" s="115"/>
      <c r="D781" s="115"/>
      <c r="E781" s="115"/>
      <c r="F781" s="115"/>
      <c r="G781" s="11"/>
    </row>
    <row r="782">
      <c r="B782" s="67"/>
      <c r="C782" s="115"/>
      <c r="D782" s="115"/>
      <c r="E782" s="115"/>
      <c r="F782" s="115"/>
      <c r="G782" s="11"/>
    </row>
    <row r="783">
      <c r="B783" s="67"/>
      <c r="C783" s="115"/>
      <c r="D783" s="115"/>
      <c r="E783" s="115"/>
      <c r="F783" s="115"/>
      <c r="G783" s="11"/>
    </row>
    <row r="784">
      <c r="B784" s="67"/>
      <c r="C784" s="115"/>
      <c r="D784" s="115"/>
      <c r="E784" s="115"/>
      <c r="F784" s="115"/>
      <c r="G784" s="11"/>
    </row>
    <row r="785">
      <c r="B785" s="67"/>
      <c r="C785" s="115"/>
      <c r="D785" s="115"/>
      <c r="E785" s="115"/>
      <c r="F785" s="115"/>
      <c r="G785" s="11"/>
    </row>
    <row r="786">
      <c r="B786" s="67"/>
      <c r="C786" s="115"/>
      <c r="D786" s="115"/>
      <c r="E786" s="115"/>
      <c r="F786" s="115"/>
      <c r="G786" s="11"/>
    </row>
    <row r="787">
      <c r="B787" s="67"/>
      <c r="C787" s="115"/>
      <c r="D787" s="115"/>
      <c r="E787" s="115"/>
      <c r="F787" s="115"/>
      <c r="G787" s="11"/>
    </row>
    <row r="788">
      <c r="B788" s="67"/>
      <c r="C788" s="115"/>
      <c r="D788" s="115"/>
      <c r="E788" s="115"/>
      <c r="F788" s="115"/>
      <c r="G788" s="11"/>
    </row>
    <row r="789">
      <c r="B789" s="67"/>
      <c r="C789" s="115"/>
      <c r="D789" s="115"/>
      <c r="E789" s="115"/>
      <c r="F789" s="115"/>
      <c r="G789" s="11"/>
    </row>
    <row r="790">
      <c r="B790" s="67"/>
      <c r="C790" s="115"/>
      <c r="D790" s="115"/>
      <c r="E790" s="115"/>
      <c r="F790" s="115"/>
      <c r="G790" s="11"/>
    </row>
    <row r="791">
      <c r="B791" s="67"/>
      <c r="C791" s="115"/>
      <c r="D791" s="115"/>
      <c r="E791" s="115"/>
      <c r="F791" s="115"/>
      <c r="G791" s="11"/>
    </row>
    <row r="792">
      <c r="B792" s="67"/>
      <c r="C792" s="115"/>
      <c r="D792" s="115"/>
      <c r="E792" s="115"/>
      <c r="F792" s="115"/>
      <c r="G792" s="11"/>
    </row>
    <row r="793">
      <c r="B793" s="67"/>
      <c r="C793" s="115"/>
      <c r="D793" s="115"/>
      <c r="E793" s="115"/>
      <c r="F793" s="115"/>
      <c r="G793" s="11"/>
    </row>
    <row r="794">
      <c r="B794" s="67"/>
      <c r="C794" s="115"/>
      <c r="D794" s="115"/>
      <c r="E794" s="115"/>
      <c r="F794" s="115"/>
      <c r="G794" s="11"/>
    </row>
    <row r="795">
      <c r="B795" s="67"/>
      <c r="C795" s="115"/>
      <c r="D795" s="115"/>
      <c r="E795" s="115"/>
      <c r="F795" s="115"/>
      <c r="G795" s="11"/>
    </row>
    <row r="796">
      <c r="B796" s="67"/>
      <c r="C796" s="115"/>
      <c r="D796" s="115"/>
      <c r="E796" s="115"/>
      <c r="F796" s="115"/>
      <c r="G796" s="11"/>
    </row>
    <row r="797">
      <c r="B797" s="67"/>
      <c r="C797" s="115"/>
      <c r="D797" s="115"/>
      <c r="E797" s="115"/>
      <c r="F797" s="115"/>
      <c r="G797" s="11"/>
    </row>
    <row r="798">
      <c r="B798" s="67"/>
      <c r="C798" s="115"/>
      <c r="D798" s="115"/>
      <c r="E798" s="115"/>
      <c r="F798" s="115"/>
      <c r="G798" s="11"/>
    </row>
    <row r="799">
      <c r="B799" s="67"/>
      <c r="C799" s="115"/>
      <c r="D799" s="115"/>
      <c r="E799" s="115"/>
      <c r="F799" s="115"/>
      <c r="G799" s="11"/>
    </row>
    <row r="800">
      <c r="B800" s="67"/>
      <c r="C800" s="115"/>
      <c r="D800" s="115"/>
      <c r="E800" s="115"/>
      <c r="F800" s="115"/>
      <c r="G800" s="11"/>
    </row>
    <row r="801">
      <c r="B801" s="67"/>
      <c r="C801" s="115"/>
      <c r="D801" s="115"/>
      <c r="E801" s="115"/>
      <c r="F801" s="115"/>
      <c r="G801" s="11"/>
    </row>
    <row r="802">
      <c r="B802" s="67"/>
      <c r="C802" s="115"/>
      <c r="D802" s="115"/>
      <c r="E802" s="115"/>
      <c r="F802" s="115"/>
      <c r="G802" s="11"/>
    </row>
    <row r="803">
      <c r="B803" s="67"/>
      <c r="C803" s="115"/>
      <c r="D803" s="115"/>
      <c r="E803" s="115"/>
      <c r="F803" s="115"/>
      <c r="G803" s="11"/>
    </row>
    <row r="804">
      <c r="B804" s="67"/>
      <c r="C804" s="115"/>
      <c r="D804" s="115"/>
      <c r="E804" s="115"/>
      <c r="F804" s="115"/>
      <c r="G804" s="11"/>
    </row>
    <row r="805">
      <c r="B805" s="67"/>
      <c r="C805" s="115"/>
      <c r="D805" s="115"/>
      <c r="E805" s="115"/>
      <c r="F805" s="115"/>
      <c r="G805" s="11"/>
    </row>
    <row r="806">
      <c r="B806" s="67"/>
      <c r="C806" s="115"/>
      <c r="D806" s="115"/>
      <c r="E806" s="115"/>
      <c r="F806" s="115"/>
      <c r="G806" s="11"/>
    </row>
    <row r="807">
      <c r="B807" s="67"/>
      <c r="C807" s="115"/>
      <c r="D807" s="115"/>
      <c r="E807" s="115"/>
      <c r="F807" s="115"/>
      <c r="G807" s="11"/>
    </row>
    <row r="808">
      <c r="B808" s="67"/>
      <c r="C808" s="115"/>
      <c r="D808" s="115"/>
      <c r="E808" s="115"/>
      <c r="F808" s="115"/>
      <c r="G808" s="11"/>
    </row>
    <row r="809">
      <c r="B809" s="67"/>
      <c r="C809" s="115"/>
      <c r="D809" s="115"/>
      <c r="E809" s="115"/>
      <c r="F809" s="115"/>
      <c r="G809" s="11"/>
    </row>
    <row r="810">
      <c r="B810" s="67"/>
      <c r="C810" s="115"/>
      <c r="D810" s="115"/>
      <c r="E810" s="115"/>
      <c r="F810" s="115"/>
      <c r="G810" s="11"/>
    </row>
    <row r="811">
      <c r="B811" s="67"/>
      <c r="C811" s="115"/>
      <c r="D811" s="115"/>
      <c r="E811" s="115"/>
      <c r="F811" s="115"/>
      <c r="G811" s="11"/>
    </row>
    <row r="812">
      <c r="B812" s="67"/>
      <c r="C812" s="115"/>
      <c r="D812" s="115"/>
      <c r="E812" s="115"/>
      <c r="F812" s="115"/>
      <c r="G812" s="11"/>
    </row>
    <row r="813">
      <c r="B813" s="67"/>
      <c r="C813" s="115"/>
      <c r="D813" s="115"/>
      <c r="E813" s="115"/>
      <c r="F813" s="115"/>
      <c r="G813" s="11"/>
    </row>
    <row r="814">
      <c r="B814" s="67"/>
      <c r="C814" s="115"/>
      <c r="D814" s="115"/>
      <c r="E814" s="115"/>
      <c r="F814" s="115"/>
      <c r="G814" s="11"/>
    </row>
    <row r="815">
      <c r="B815" s="67"/>
      <c r="C815" s="115"/>
      <c r="D815" s="115"/>
      <c r="E815" s="115"/>
      <c r="F815" s="115"/>
      <c r="G815" s="11"/>
    </row>
    <row r="816">
      <c r="B816" s="67"/>
      <c r="C816" s="115"/>
      <c r="D816" s="115"/>
      <c r="E816" s="115"/>
      <c r="F816" s="115"/>
      <c r="G816" s="11"/>
    </row>
    <row r="817">
      <c r="B817" s="67"/>
      <c r="C817" s="115"/>
      <c r="D817" s="115"/>
      <c r="E817" s="115"/>
      <c r="F817" s="115"/>
      <c r="G817" s="11"/>
    </row>
    <row r="818">
      <c r="B818" s="67"/>
      <c r="C818" s="115"/>
      <c r="D818" s="115"/>
      <c r="E818" s="115"/>
      <c r="F818" s="115"/>
      <c r="G818" s="11"/>
    </row>
    <row r="819">
      <c r="B819" s="67"/>
      <c r="C819" s="115"/>
      <c r="D819" s="115"/>
      <c r="E819" s="115"/>
      <c r="F819" s="115"/>
      <c r="G819" s="11"/>
    </row>
    <row r="820">
      <c r="B820" s="67"/>
      <c r="C820" s="115"/>
      <c r="D820" s="115"/>
      <c r="E820" s="115"/>
      <c r="F820" s="115"/>
      <c r="G820" s="11"/>
    </row>
    <row r="821">
      <c r="B821" s="67"/>
      <c r="C821" s="115"/>
      <c r="D821" s="115"/>
      <c r="E821" s="115"/>
      <c r="F821" s="115"/>
      <c r="G821" s="11"/>
    </row>
    <row r="822">
      <c r="B822" s="67"/>
      <c r="C822" s="115"/>
      <c r="D822" s="115"/>
      <c r="E822" s="115"/>
      <c r="F822" s="115"/>
      <c r="G822" s="11"/>
    </row>
    <row r="823">
      <c r="B823" s="67"/>
      <c r="C823" s="115"/>
      <c r="D823" s="115"/>
      <c r="E823" s="115"/>
      <c r="F823" s="115"/>
      <c r="G823" s="11"/>
    </row>
    <row r="824">
      <c r="B824" s="67"/>
      <c r="C824" s="115"/>
      <c r="D824" s="115"/>
      <c r="E824" s="115"/>
      <c r="F824" s="115"/>
      <c r="G824" s="11"/>
    </row>
    <row r="825">
      <c r="B825" s="67"/>
      <c r="C825" s="115"/>
      <c r="D825" s="115"/>
      <c r="E825" s="115"/>
      <c r="F825" s="115"/>
      <c r="G825" s="11"/>
    </row>
    <row r="826">
      <c r="B826" s="67"/>
      <c r="C826" s="115"/>
      <c r="D826" s="115"/>
      <c r="E826" s="115"/>
      <c r="F826" s="115"/>
      <c r="G826" s="11"/>
    </row>
    <row r="827">
      <c r="B827" s="67"/>
      <c r="C827" s="115"/>
      <c r="D827" s="115"/>
      <c r="E827" s="115"/>
      <c r="F827" s="115"/>
      <c r="G827" s="11"/>
    </row>
    <row r="828">
      <c r="B828" s="67"/>
      <c r="C828" s="115"/>
      <c r="D828" s="115"/>
      <c r="E828" s="115"/>
      <c r="F828" s="115"/>
      <c r="G828" s="11"/>
    </row>
    <row r="829">
      <c r="B829" s="67"/>
      <c r="C829" s="115"/>
      <c r="D829" s="115"/>
      <c r="E829" s="115"/>
      <c r="F829" s="115"/>
      <c r="G829" s="11"/>
    </row>
    <row r="830">
      <c r="B830" s="67"/>
      <c r="C830" s="115"/>
      <c r="D830" s="115"/>
      <c r="E830" s="115"/>
      <c r="F830" s="115"/>
      <c r="G830" s="11"/>
    </row>
    <row r="831">
      <c r="B831" s="67"/>
      <c r="C831" s="115"/>
      <c r="D831" s="115"/>
      <c r="E831" s="115"/>
      <c r="F831" s="115"/>
      <c r="G831" s="11"/>
    </row>
    <row r="832">
      <c r="B832" s="67"/>
      <c r="C832" s="115"/>
      <c r="D832" s="115"/>
      <c r="E832" s="115"/>
      <c r="F832" s="115"/>
      <c r="G832" s="11"/>
    </row>
    <row r="833">
      <c r="B833" s="67"/>
      <c r="C833" s="115"/>
      <c r="D833" s="115"/>
      <c r="E833" s="115"/>
      <c r="F833" s="115"/>
      <c r="G833" s="11"/>
    </row>
    <row r="834">
      <c r="B834" s="67"/>
      <c r="C834" s="115"/>
      <c r="D834" s="115"/>
      <c r="E834" s="115"/>
      <c r="F834" s="115"/>
      <c r="G834" s="11"/>
    </row>
    <row r="835">
      <c r="B835" s="67"/>
      <c r="C835" s="115"/>
      <c r="D835" s="115"/>
      <c r="E835" s="115"/>
      <c r="F835" s="115"/>
      <c r="G835" s="11"/>
    </row>
    <row r="836">
      <c r="B836" s="67"/>
      <c r="C836" s="115"/>
      <c r="D836" s="115"/>
      <c r="E836" s="115"/>
      <c r="F836" s="115"/>
      <c r="G836" s="11"/>
    </row>
    <row r="837">
      <c r="B837" s="67"/>
      <c r="C837" s="115"/>
      <c r="D837" s="115"/>
      <c r="E837" s="115"/>
      <c r="F837" s="115"/>
      <c r="G837" s="11"/>
    </row>
    <row r="838">
      <c r="B838" s="67"/>
      <c r="C838" s="115"/>
      <c r="D838" s="115"/>
      <c r="E838" s="115"/>
      <c r="F838" s="115"/>
      <c r="G838" s="11"/>
    </row>
    <row r="839">
      <c r="B839" s="67"/>
      <c r="C839" s="115"/>
      <c r="D839" s="115"/>
      <c r="E839" s="115"/>
      <c r="F839" s="115"/>
      <c r="G839" s="11"/>
    </row>
    <row r="840">
      <c r="B840" s="67"/>
      <c r="C840" s="115"/>
      <c r="D840" s="115"/>
      <c r="E840" s="115"/>
      <c r="F840" s="115"/>
      <c r="G840" s="11"/>
    </row>
    <row r="841">
      <c r="B841" s="67"/>
      <c r="C841" s="115"/>
      <c r="D841" s="115"/>
      <c r="E841" s="115"/>
      <c r="F841" s="115"/>
      <c r="G841" s="11"/>
    </row>
    <row r="842">
      <c r="B842" s="67"/>
      <c r="C842" s="115"/>
      <c r="D842" s="115"/>
      <c r="E842" s="115"/>
      <c r="F842" s="115"/>
      <c r="G842" s="11"/>
    </row>
    <row r="843">
      <c r="B843" s="67"/>
      <c r="C843" s="115"/>
      <c r="D843" s="115"/>
      <c r="E843" s="115"/>
      <c r="F843" s="115"/>
      <c r="G843" s="11"/>
    </row>
    <row r="844">
      <c r="B844" s="67"/>
      <c r="C844" s="115"/>
      <c r="D844" s="115"/>
      <c r="E844" s="115"/>
      <c r="F844" s="115"/>
      <c r="G844" s="11"/>
    </row>
    <row r="845">
      <c r="B845" s="67"/>
      <c r="C845" s="115"/>
      <c r="D845" s="115"/>
      <c r="E845" s="115"/>
      <c r="F845" s="115"/>
      <c r="G845" s="11"/>
    </row>
    <row r="846">
      <c r="B846" s="67"/>
      <c r="C846" s="115"/>
      <c r="D846" s="115"/>
      <c r="E846" s="115"/>
      <c r="F846" s="115"/>
      <c r="G846" s="11"/>
    </row>
    <row r="847">
      <c r="B847" s="67"/>
      <c r="C847" s="115"/>
      <c r="D847" s="115"/>
      <c r="E847" s="115"/>
      <c r="F847" s="115"/>
      <c r="G847" s="11"/>
    </row>
    <row r="848">
      <c r="B848" s="67"/>
      <c r="C848" s="115"/>
      <c r="D848" s="115"/>
      <c r="E848" s="115"/>
      <c r="F848" s="115"/>
      <c r="G848" s="11"/>
    </row>
    <row r="849">
      <c r="B849" s="67"/>
      <c r="C849" s="115"/>
      <c r="D849" s="115"/>
      <c r="E849" s="115"/>
      <c r="F849" s="115"/>
      <c r="G849" s="11"/>
    </row>
    <row r="850">
      <c r="B850" s="67"/>
      <c r="C850" s="115"/>
      <c r="D850" s="115"/>
      <c r="E850" s="115"/>
      <c r="F850" s="115"/>
      <c r="G850" s="11"/>
    </row>
    <row r="851">
      <c r="B851" s="67"/>
      <c r="C851" s="115"/>
      <c r="D851" s="115"/>
      <c r="E851" s="115"/>
      <c r="F851" s="115"/>
      <c r="G851" s="11"/>
    </row>
    <row r="852">
      <c r="B852" s="67"/>
      <c r="C852" s="115"/>
      <c r="D852" s="115"/>
      <c r="E852" s="115"/>
      <c r="F852" s="115"/>
      <c r="G852" s="11"/>
    </row>
    <row r="853">
      <c r="B853" s="67"/>
      <c r="C853" s="115"/>
      <c r="D853" s="115"/>
      <c r="E853" s="115"/>
      <c r="F853" s="115"/>
      <c r="G853" s="11"/>
    </row>
    <row r="854">
      <c r="B854" s="67"/>
      <c r="C854" s="115"/>
      <c r="D854" s="115"/>
      <c r="E854" s="115"/>
      <c r="F854" s="115"/>
      <c r="G854" s="11"/>
    </row>
    <row r="855">
      <c r="B855" s="67"/>
      <c r="C855" s="115"/>
      <c r="D855" s="115"/>
      <c r="E855" s="115"/>
      <c r="F855" s="115"/>
      <c r="G855" s="11"/>
    </row>
    <row r="856">
      <c r="B856" s="67"/>
      <c r="C856" s="115"/>
      <c r="D856" s="115"/>
      <c r="E856" s="115"/>
      <c r="F856" s="115"/>
      <c r="G856" s="11"/>
    </row>
    <row r="857">
      <c r="B857" s="67"/>
      <c r="C857" s="115"/>
      <c r="D857" s="115"/>
      <c r="E857" s="115"/>
      <c r="F857" s="115"/>
      <c r="G857" s="11"/>
    </row>
    <row r="858">
      <c r="B858" s="67"/>
      <c r="C858" s="115"/>
      <c r="D858" s="115"/>
      <c r="E858" s="115"/>
      <c r="F858" s="115"/>
      <c r="G858" s="11"/>
    </row>
    <row r="859">
      <c r="B859" s="67"/>
      <c r="C859" s="115"/>
      <c r="D859" s="115"/>
      <c r="E859" s="115"/>
      <c r="F859" s="115"/>
      <c r="G859" s="11"/>
    </row>
    <row r="860">
      <c r="B860" s="67"/>
      <c r="C860" s="115"/>
      <c r="D860" s="115"/>
      <c r="E860" s="115"/>
      <c r="F860" s="115"/>
      <c r="G860" s="11"/>
    </row>
    <row r="861">
      <c r="B861" s="67"/>
      <c r="C861" s="115"/>
      <c r="D861" s="115"/>
      <c r="E861" s="115"/>
      <c r="F861" s="115"/>
      <c r="G861" s="11"/>
    </row>
    <row r="862">
      <c r="B862" s="67"/>
      <c r="C862" s="115"/>
      <c r="D862" s="115"/>
      <c r="E862" s="115"/>
      <c r="F862" s="115"/>
      <c r="G862" s="11"/>
    </row>
    <row r="863">
      <c r="B863" s="67"/>
      <c r="C863" s="115"/>
      <c r="D863" s="115"/>
      <c r="E863" s="115"/>
      <c r="F863" s="115"/>
      <c r="G863" s="11"/>
    </row>
    <row r="864">
      <c r="B864" s="67"/>
      <c r="C864" s="115"/>
      <c r="D864" s="115"/>
      <c r="E864" s="115"/>
      <c r="F864" s="115"/>
      <c r="G864" s="11"/>
    </row>
    <row r="865">
      <c r="B865" s="67"/>
      <c r="C865" s="115"/>
      <c r="D865" s="115"/>
      <c r="E865" s="115"/>
      <c r="F865" s="115"/>
      <c r="G865" s="11"/>
    </row>
    <row r="866">
      <c r="B866" s="67"/>
      <c r="C866" s="115"/>
      <c r="D866" s="115"/>
      <c r="E866" s="115"/>
      <c r="F866" s="115"/>
      <c r="G866" s="11"/>
    </row>
    <row r="867">
      <c r="B867" s="67"/>
      <c r="C867" s="115"/>
      <c r="D867" s="115"/>
      <c r="E867" s="115"/>
      <c r="F867" s="115"/>
      <c r="G867" s="11"/>
    </row>
    <row r="868">
      <c r="B868" s="67"/>
      <c r="C868" s="115"/>
      <c r="D868" s="115"/>
      <c r="E868" s="115"/>
      <c r="F868" s="115"/>
      <c r="G868" s="11"/>
    </row>
    <row r="869">
      <c r="B869" s="67"/>
      <c r="C869" s="115"/>
      <c r="D869" s="115"/>
      <c r="E869" s="115"/>
      <c r="F869" s="115"/>
      <c r="G869" s="11"/>
    </row>
    <row r="870">
      <c r="B870" s="67"/>
      <c r="C870" s="115"/>
      <c r="D870" s="115"/>
      <c r="E870" s="115"/>
      <c r="F870" s="115"/>
      <c r="G870" s="11"/>
    </row>
    <row r="871">
      <c r="B871" s="67"/>
      <c r="C871" s="115"/>
      <c r="D871" s="115"/>
      <c r="E871" s="115"/>
      <c r="F871" s="115"/>
      <c r="G871" s="11"/>
    </row>
    <row r="872">
      <c r="B872" s="67"/>
      <c r="C872" s="115"/>
      <c r="D872" s="115"/>
      <c r="E872" s="115"/>
      <c r="F872" s="115"/>
      <c r="G872" s="11"/>
    </row>
    <row r="873">
      <c r="B873" s="67"/>
      <c r="C873" s="115"/>
      <c r="D873" s="115"/>
      <c r="E873" s="115"/>
      <c r="F873" s="115"/>
      <c r="G873" s="11"/>
    </row>
    <row r="874">
      <c r="B874" s="67"/>
      <c r="C874" s="115"/>
      <c r="D874" s="115"/>
      <c r="E874" s="115"/>
      <c r="F874" s="115"/>
      <c r="G874" s="11"/>
    </row>
    <row r="875">
      <c r="B875" s="67"/>
      <c r="C875" s="115"/>
      <c r="D875" s="115"/>
      <c r="E875" s="115"/>
      <c r="F875" s="115"/>
      <c r="G875" s="11"/>
    </row>
    <row r="876">
      <c r="B876" s="67"/>
      <c r="C876" s="115"/>
      <c r="D876" s="115"/>
      <c r="E876" s="115"/>
      <c r="F876" s="115"/>
      <c r="G876" s="11"/>
    </row>
    <row r="877">
      <c r="B877" s="67"/>
      <c r="C877" s="115"/>
      <c r="D877" s="115"/>
      <c r="E877" s="115"/>
      <c r="F877" s="115"/>
      <c r="G877" s="11"/>
    </row>
    <row r="878">
      <c r="B878" s="67"/>
      <c r="C878" s="115"/>
      <c r="D878" s="115"/>
      <c r="E878" s="115"/>
      <c r="F878" s="115"/>
      <c r="G878" s="11"/>
    </row>
    <row r="879">
      <c r="B879" s="67"/>
      <c r="C879" s="115"/>
      <c r="D879" s="115"/>
      <c r="E879" s="115"/>
      <c r="F879" s="115"/>
      <c r="G879" s="11"/>
    </row>
    <row r="880">
      <c r="B880" s="67"/>
      <c r="C880" s="115"/>
      <c r="D880" s="115"/>
      <c r="E880" s="115"/>
      <c r="F880" s="115"/>
      <c r="G880" s="11"/>
    </row>
    <row r="881">
      <c r="B881" s="67"/>
      <c r="C881" s="115"/>
      <c r="D881" s="115"/>
      <c r="E881" s="115"/>
      <c r="F881" s="115"/>
      <c r="G881" s="11"/>
    </row>
    <row r="882">
      <c r="B882" s="67"/>
      <c r="C882" s="115"/>
      <c r="D882" s="115"/>
      <c r="E882" s="115"/>
      <c r="F882" s="115"/>
      <c r="G882" s="11"/>
    </row>
    <row r="883">
      <c r="B883" s="67"/>
      <c r="C883" s="115"/>
      <c r="D883" s="115"/>
      <c r="E883" s="115"/>
      <c r="F883" s="115"/>
      <c r="G883" s="11"/>
    </row>
    <row r="884">
      <c r="B884" s="67"/>
      <c r="C884" s="115"/>
      <c r="D884" s="115"/>
      <c r="E884" s="115"/>
      <c r="F884" s="115"/>
      <c r="G884" s="11"/>
    </row>
    <row r="885">
      <c r="B885" s="67"/>
      <c r="C885" s="115"/>
      <c r="D885" s="115"/>
      <c r="E885" s="115"/>
      <c r="F885" s="115"/>
      <c r="G885" s="11"/>
    </row>
    <row r="886">
      <c r="B886" s="67"/>
      <c r="C886" s="115"/>
      <c r="D886" s="115"/>
      <c r="E886" s="115"/>
      <c r="F886" s="115"/>
      <c r="G886" s="11"/>
    </row>
    <row r="887">
      <c r="B887" s="67"/>
      <c r="C887" s="115"/>
      <c r="D887" s="115"/>
      <c r="E887" s="115"/>
      <c r="F887" s="115"/>
      <c r="G887" s="11"/>
    </row>
    <row r="888">
      <c r="B888" s="67"/>
      <c r="C888" s="115"/>
      <c r="D888" s="115"/>
      <c r="E888" s="115"/>
      <c r="F888" s="115"/>
      <c r="G888" s="11"/>
    </row>
    <row r="889">
      <c r="B889" s="67"/>
      <c r="C889" s="115"/>
      <c r="D889" s="115"/>
      <c r="E889" s="115"/>
      <c r="F889" s="115"/>
      <c r="G889" s="11"/>
    </row>
    <row r="890">
      <c r="B890" s="67"/>
      <c r="C890" s="115"/>
      <c r="D890" s="115"/>
      <c r="E890" s="115"/>
      <c r="F890" s="115"/>
      <c r="G890" s="11"/>
    </row>
    <row r="891">
      <c r="B891" s="67"/>
      <c r="C891" s="115"/>
      <c r="D891" s="115"/>
      <c r="E891" s="115"/>
      <c r="F891" s="115"/>
      <c r="G891" s="11"/>
    </row>
    <row r="892">
      <c r="B892" s="67"/>
      <c r="C892" s="115"/>
      <c r="D892" s="115"/>
      <c r="E892" s="115"/>
      <c r="F892" s="115"/>
      <c r="G892" s="11"/>
    </row>
    <row r="893">
      <c r="B893" s="67"/>
      <c r="C893" s="115"/>
      <c r="D893" s="115"/>
      <c r="E893" s="115"/>
      <c r="F893" s="115"/>
      <c r="G893" s="11"/>
    </row>
    <row r="894">
      <c r="B894" s="67"/>
      <c r="C894" s="115"/>
      <c r="D894" s="115"/>
      <c r="E894" s="115"/>
      <c r="F894" s="115"/>
      <c r="G894" s="11"/>
    </row>
    <row r="895">
      <c r="B895" s="67"/>
      <c r="C895" s="115"/>
      <c r="D895" s="115"/>
      <c r="E895" s="115"/>
      <c r="F895" s="115"/>
      <c r="G895" s="11"/>
    </row>
    <row r="896">
      <c r="B896" s="67"/>
      <c r="C896" s="115"/>
      <c r="D896" s="115"/>
      <c r="E896" s="115"/>
      <c r="F896" s="115"/>
      <c r="G896" s="11"/>
    </row>
    <row r="897">
      <c r="B897" s="67"/>
      <c r="C897" s="115"/>
      <c r="D897" s="115"/>
      <c r="E897" s="115"/>
      <c r="F897" s="115"/>
      <c r="G897" s="11"/>
    </row>
    <row r="898">
      <c r="B898" s="67"/>
      <c r="C898" s="115"/>
      <c r="D898" s="115"/>
      <c r="E898" s="115"/>
      <c r="F898" s="115"/>
      <c r="G898" s="11"/>
    </row>
    <row r="899">
      <c r="B899" s="67"/>
      <c r="C899" s="115"/>
      <c r="D899" s="115"/>
      <c r="E899" s="115"/>
      <c r="F899" s="115"/>
      <c r="G899" s="11"/>
    </row>
    <row r="900">
      <c r="B900" s="67"/>
      <c r="C900" s="115"/>
      <c r="D900" s="115"/>
      <c r="E900" s="115"/>
      <c r="F900" s="115"/>
      <c r="G900" s="11"/>
    </row>
    <row r="901">
      <c r="B901" s="67"/>
      <c r="C901" s="115"/>
      <c r="D901" s="115"/>
      <c r="E901" s="115"/>
      <c r="F901" s="115"/>
      <c r="G901" s="11"/>
    </row>
    <row r="902">
      <c r="B902" s="67"/>
      <c r="C902" s="115"/>
      <c r="D902" s="115"/>
      <c r="E902" s="115"/>
      <c r="F902" s="115"/>
      <c r="G902" s="11"/>
    </row>
    <row r="903">
      <c r="B903" s="67"/>
      <c r="C903" s="115"/>
      <c r="D903" s="115"/>
      <c r="E903" s="115"/>
      <c r="F903" s="115"/>
      <c r="G903" s="11"/>
    </row>
    <row r="904">
      <c r="B904" s="67"/>
      <c r="C904" s="115"/>
      <c r="D904" s="115"/>
      <c r="E904" s="115"/>
      <c r="F904" s="115"/>
      <c r="G904" s="11"/>
    </row>
    <row r="905">
      <c r="B905" s="67"/>
      <c r="C905" s="115"/>
      <c r="D905" s="115"/>
      <c r="E905" s="115"/>
      <c r="F905" s="115"/>
      <c r="G905" s="11"/>
    </row>
    <row r="906">
      <c r="B906" s="67"/>
      <c r="C906" s="115"/>
      <c r="D906" s="115"/>
      <c r="E906" s="115"/>
      <c r="F906" s="115"/>
      <c r="G906" s="11"/>
    </row>
    <row r="907">
      <c r="B907" s="67"/>
      <c r="C907" s="115"/>
      <c r="D907" s="115"/>
      <c r="E907" s="115"/>
      <c r="F907" s="115"/>
      <c r="G907" s="11"/>
    </row>
    <row r="908">
      <c r="B908" s="67"/>
      <c r="C908" s="115"/>
      <c r="D908" s="115"/>
      <c r="E908" s="115"/>
      <c r="F908" s="115"/>
      <c r="G908" s="11"/>
    </row>
    <row r="909">
      <c r="B909" s="67"/>
      <c r="C909" s="115"/>
      <c r="D909" s="115"/>
      <c r="E909" s="115"/>
      <c r="F909" s="115"/>
      <c r="G909" s="11"/>
    </row>
    <row r="910">
      <c r="B910" s="67"/>
      <c r="C910" s="115"/>
      <c r="D910" s="115"/>
      <c r="E910" s="115"/>
      <c r="F910" s="115"/>
      <c r="G910" s="11"/>
    </row>
    <row r="911">
      <c r="B911" s="67"/>
      <c r="C911" s="115"/>
      <c r="D911" s="115"/>
      <c r="E911" s="115"/>
      <c r="F911" s="115"/>
      <c r="G911" s="11"/>
    </row>
    <row r="912">
      <c r="B912" s="67"/>
      <c r="C912" s="115"/>
      <c r="D912" s="115"/>
      <c r="E912" s="115"/>
      <c r="F912" s="115"/>
      <c r="G912" s="11"/>
    </row>
    <row r="913">
      <c r="B913" s="67"/>
      <c r="C913" s="115"/>
      <c r="D913" s="115"/>
      <c r="E913" s="115"/>
      <c r="F913" s="115"/>
      <c r="G913" s="11"/>
    </row>
    <row r="914">
      <c r="B914" s="67"/>
      <c r="C914" s="115"/>
      <c r="D914" s="115"/>
      <c r="E914" s="115"/>
      <c r="F914" s="115"/>
      <c r="G914" s="11"/>
    </row>
    <row r="915">
      <c r="B915" s="67"/>
      <c r="C915" s="115"/>
      <c r="D915" s="115"/>
      <c r="E915" s="115"/>
      <c r="F915" s="115"/>
      <c r="G915" s="11"/>
    </row>
    <row r="916">
      <c r="B916" s="67"/>
      <c r="C916" s="115"/>
      <c r="D916" s="115"/>
      <c r="E916" s="115"/>
      <c r="F916" s="115"/>
      <c r="G916" s="11"/>
    </row>
    <row r="917">
      <c r="B917" s="67"/>
      <c r="C917" s="115"/>
      <c r="D917" s="115"/>
      <c r="E917" s="115"/>
      <c r="F917" s="115"/>
      <c r="G917" s="11"/>
    </row>
    <row r="918">
      <c r="B918" s="67"/>
      <c r="C918" s="115"/>
      <c r="D918" s="115"/>
      <c r="E918" s="115"/>
      <c r="F918" s="115"/>
      <c r="G918" s="11"/>
    </row>
    <row r="919">
      <c r="B919" s="67"/>
      <c r="C919" s="115"/>
      <c r="D919" s="115"/>
      <c r="E919" s="115"/>
      <c r="F919" s="115"/>
      <c r="G919" s="11"/>
    </row>
    <row r="920">
      <c r="B920" s="67"/>
      <c r="C920" s="115"/>
      <c r="D920" s="115"/>
      <c r="E920" s="115"/>
      <c r="F920" s="115"/>
      <c r="G920" s="11"/>
    </row>
    <row r="921">
      <c r="B921" s="67"/>
      <c r="C921" s="115"/>
      <c r="D921" s="115"/>
      <c r="E921" s="115"/>
      <c r="F921" s="115"/>
      <c r="G921" s="11"/>
    </row>
    <row r="922">
      <c r="B922" s="67"/>
      <c r="C922" s="115"/>
      <c r="D922" s="115"/>
      <c r="E922" s="115"/>
      <c r="F922" s="115"/>
      <c r="G922" s="11"/>
    </row>
    <row r="923">
      <c r="B923" s="67"/>
      <c r="C923" s="115"/>
      <c r="D923" s="115"/>
      <c r="E923" s="115"/>
      <c r="F923" s="115"/>
      <c r="G923" s="11"/>
    </row>
    <row r="924">
      <c r="B924" s="67"/>
      <c r="C924" s="115"/>
      <c r="D924" s="115"/>
      <c r="E924" s="115"/>
      <c r="F924" s="115"/>
      <c r="G924" s="11"/>
    </row>
    <row r="925">
      <c r="B925" s="67"/>
      <c r="C925" s="115"/>
      <c r="D925" s="115"/>
      <c r="E925" s="115"/>
      <c r="F925" s="115"/>
      <c r="G925" s="11"/>
    </row>
    <row r="926">
      <c r="B926" s="67"/>
      <c r="C926" s="115"/>
      <c r="D926" s="115"/>
      <c r="E926" s="115"/>
      <c r="F926" s="115"/>
      <c r="G926" s="11"/>
    </row>
    <row r="927">
      <c r="B927" s="67"/>
      <c r="C927" s="115"/>
      <c r="D927" s="115"/>
      <c r="E927" s="115"/>
      <c r="F927" s="115"/>
      <c r="G927" s="11"/>
    </row>
    <row r="928">
      <c r="B928" s="67"/>
      <c r="C928" s="115"/>
      <c r="D928" s="115"/>
      <c r="E928" s="115"/>
      <c r="F928" s="115"/>
      <c r="G928" s="11"/>
    </row>
    <row r="929">
      <c r="B929" s="67"/>
      <c r="C929" s="115"/>
      <c r="D929" s="115"/>
      <c r="E929" s="115"/>
      <c r="F929" s="115"/>
      <c r="G929" s="11"/>
    </row>
    <row r="930">
      <c r="B930" s="67"/>
      <c r="C930" s="115"/>
      <c r="D930" s="115"/>
      <c r="E930" s="115"/>
      <c r="F930" s="115"/>
      <c r="G930" s="11"/>
    </row>
    <row r="931">
      <c r="B931" s="67"/>
      <c r="C931" s="115"/>
      <c r="D931" s="115"/>
      <c r="E931" s="115"/>
      <c r="F931" s="115"/>
      <c r="G931" s="11"/>
    </row>
    <row r="932">
      <c r="B932" s="67"/>
      <c r="C932" s="115"/>
      <c r="D932" s="115"/>
      <c r="E932" s="115"/>
      <c r="F932" s="115"/>
      <c r="G932" s="11"/>
    </row>
    <row r="933">
      <c r="B933" s="67"/>
      <c r="C933" s="115"/>
      <c r="D933" s="115"/>
      <c r="E933" s="115"/>
      <c r="F933" s="115"/>
      <c r="G933" s="11"/>
    </row>
    <row r="934">
      <c r="B934" s="67"/>
      <c r="C934" s="115"/>
      <c r="D934" s="115"/>
      <c r="E934" s="115"/>
      <c r="F934" s="115"/>
      <c r="G934" s="11"/>
    </row>
    <row r="935">
      <c r="B935" s="67"/>
      <c r="C935" s="115"/>
      <c r="D935" s="115"/>
      <c r="E935" s="115"/>
      <c r="F935" s="115"/>
      <c r="G935" s="11"/>
    </row>
    <row r="936">
      <c r="B936" s="67"/>
      <c r="C936" s="115"/>
      <c r="D936" s="115"/>
      <c r="E936" s="115"/>
      <c r="F936" s="115"/>
      <c r="G936" s="11"/>
    </row>
    <row r="937">
      <c r="B937" s="67"/>
      <c r="C937" s="115"/>
      <c r="D937" s="115"/>
      <c r="E937" s="115"/>
      <c r="F937" s="115"/>
      <c r="G937" s="11"/>
    </row>
    <row r="938">
      <c r="B938" s="67"/>
      <c r="C938" s="115"/>
      <c r="D938" s="115"/>
      <c r="E938" s="115"/>
      <c r="F938" s="115"/>
      <c r="G938" s="11"/>
    </row>
    <row r="939">
      <c r="B939" s="67"/>
      <c r="C939" s="115"/>
      <c r="D939" s="115"/>
      <c r="E939" s="115"/>
      <c r="F939" s="115"/>
      <c r="G939" s="11"/>
    </row>
    <row r="940">
      <c r="B940" s="67"/>
      <c r="C940" s="115"/>
      <c r="D940" s="115"/>
      <c r="E940" s="115"/>
      <c r="F940" s="115"/>
      <c r="G940" s="11"/>
    </row>
    <row r="941">
      <c r="B941" s="67"/>
      <c r="C941" s="115"/>
      <c r="D941" s="115"/>
      <c r="E941" s="115"/>
      <c r="F941" s="115"/>
      <c r="G941" s="11"/>
    </row>
    <row r="942">
      <c r="B942" s="67"/>
      <c r="C942" s="115"/>
      <c r="D942" s="115"/>
      <c r="E942" s="115"/>
      <c r="F942" s="115"/>
      <c r="G942" s="11"/>
    </row>
    <row r="943">
      <c r="B943" s="67"/>
      <c r="C943" s="115"/>
      <c r="D943" s="115"/>
      <c r="E943" s="115"/>
      <c r="F943" s="115"/>
      <c r="G943" s="11"/>
    </row>
    <row r="944">
      <c r="B944" s="67"/>
      <c r="C944" s="115"/>
      <c r="D944" s="115"/>
      <c r="E944" s="115"/>
      <c r="F944" s="115"/>
      <c r="G944" s="11"/>
    </row>
    <row r="945">
      <c r="B945" s="67"/>
      <c r="C945" s="115"/>
      <c r="D945" s="115"/>
      <c r="E945" s="115"/>
      <c r="F945" s="115"/>
      <c r="G945" s="11"/>
    </row>
    <row r="946">
      <c r="B946" s="67"/>
      <c r="C946" s="115"/>
      <c r="D946" s="115"/>
      <c r="E946" s="115"/>
      <c r="F946" s="115"/>
      <c r="G946" s="11"/>
    </row>
    <row r="947">
      <c r="B947" s="67"/>
      <c r="C947" s="115"/>
      <c r="D947" s="115"/>
      <c r="E947" s="115"/>
      <c r="F947" s="115"/>
      <c r="G947" s="11"/>
    </row>
    <row r="948">
      <c r="B948" s="67"/>
      <c r="C948" s="115"/>
      <c r="D948" s="115"/>
      <c r="E948" s="115"/>
      <c r="F948" s="115"/>
      <c r="G948" s="11"/>
    </row>
    <row r="949">
      <c r="B949" s="67"/>
      <c r="C949" s="115"/>
      <c r="D949" s="115"/>
      <c r="E949" s="115"/>
      <c r="F949" s="115"/>
      <c r="G949" s="11"/>
    </row>
    <row r="950">
      <c r="B950" s="67"/>
      <c r="C950" s="115"/>
      <c r="D950" s="115"/>
      <c r="E950" s="115"/>
      <c r="F950" s="115"/>
      <c r="G950" s="11"/>
    </row>
    <row r="951">
      <c r="B951" s="67"/>
      <c r="C951" s="115"/>
      <c r="D951" s="115"/>
      <c r="E951" s="115"/>
      <c r="F951" s="115"/>
      <c r="G951" s="11"/>
    </row>
    <row r="952">
      <c r="B952" s="67"/>
      <c r="C952" s="115"/>
      <c r="D952" s="115"/>
      <c r="E952" s="115"/>
      <c r="F952" s="115"/>
      <c r="G952" s="11"/>
    </row>
    <row r="953">
      <c r="B953" s="67"/>
      <c r="C953" s="115"/>
      <c r="D953" s="115"/>
      <c r="E953" s="115"/>
      <c r="F953" s="115"/>
      <c r="G953" s="11"/>
    </row>
    <row r="954">
      <c r="B954" s="67"/>
      <c r="C954" s="115"/>
      <c r="D954" s="115"/>
      <c r="E954" s="115"/>
      <c r="F954" s="115"/>
      <c r="G954" s="11"/>
    </row>
    <row r="955">
      <c r="B955" s="67"/>
      <c r="C955" s="115"/>
      <c r="D955" s="115"/>
      <c r="E955" s="115"/>
      <c r="F955" s="115"/>
      <c r="G955" s="11"/>
    </row>
    <row r="956">
      <c r="B956" s="67"/>
      <c r="C956" s="115"/>
      <c r="D956" s="115"/>
      <c r="E956" s="115"/>
      <c r="F956" s="115"/>
      <c r="G956" s="11"/>
    </row>
    <row r="957">
      <c r="B957" s="67"/>
      <c r="C957" s="115"/>
      <c r="D957" s="115"/>
      <c r="E957" s="115"/>
      <c r="F957" s="115"/>
      <c r="G957" s="11"/>
    </row>
    <row r="958">
      <c r="B958" s="67"/>
      <c r="C958" s="115"/>
      <c r="D958" s="115"/>
      <c r="E958" s="115"/>
      <c r="F958" s="115"/>
      <c r="G958" s="11"/>
    </row>
    <row r="959">
      <c r="B959" s="67"/>
      <c r="C959" s="115"/>
      <c r="D959" s="115"/>
      <c r="E959" s="115"/>
      <c r="F959" s="115"/>
      <c r="G959" s="11"/>
    </row>
    <row r="960">
      <c r="B960" s="67"/>
      <c r="C960" s="115"/>
      <c r="D960" s="115"/>
      <c r="E960" s="115"/>
      <c r="F960" s="115"/>
      <c r="G960" s="11"/>
    </row>
    <row r="961">
      <c r="B961" s="67"/>
      <c r="C961" s="115"/>
      <c r="D961" s="115"/>
      <c r="E961" s="115"/>
      <c r="F961" s="115"/>
      <c r="G961" s="11"/>
    </row>
    <row r="962">
      <c r="B962" s="67"/>
      <c r="C962" s="115"/>
      <c r="D962" s="115"/>
      <c r="E962" s="115"/>
      <c r="F962" s="115"/>
      <c r="G962" s="11"/>
    </row>
    <row r="963">
      <c r="B963" s="67"/>
      <c r="C963" s="115"/>
      <c r="D963" s="115"/>
      <c r="E963" s="115"/>
      <c r="F963" s="115"/>
      <c r="G963" s="11"/>
    </row>
    <row r="964">
      <c r="B964" s="67"/>
      <c r="C964" s="115"/>
      <c r="D964" s="115"/>
      <c r="E964" s="115"/>
      <c r="F964" s="115"/>
      <c r="G964" s="11"/>
    </row>
    <row r="965">
      <c r="B965" s="67"/>
      <c r="C965" s="115"/>
      <c r="D965" s="115"/>
      <c r="E965" s="115"/>
      <c r="F965" s="115"/>
      <c r="G965" s="11"/>
    </row>
    <row r="966">
      <c r="B966" s="67"/>
      <c r="C966" s="115"/>
      <c r="D966" s="115"/>
      <c r="E966" s="115"/>
      <c r="F966" s="115"/>
      <c r="G966" s="11"/>
    </row>
    <row r="967">
      <c r="B967" s="67"/>
      <c r="C967" s="115"/>
      <c r="D967" s="115"/>
      <c r="E967" s="115"/>
      <c r="F967" s="115"/>
      <c r="G967" s="11"/>
    </row>
    <row r="968">
      <c r="B968" s="67"/>
      <c r="C968" s="115"/>
      <c r="D968" s="115"/>
      <c r="E968" s="115"/>
      <c r="F968" s="115"/>
      <c r="G968" s="11"/>
    </row>
    <row r="969">
      <c r="B969" s="67"/>
      <c r="C969" s="115"/>
      <c r="D969" s="115"/>
      <c r="E969" s="115"/>
      <c r="F969" s="115"/>
      <c r="G969" s="11"/>
    </row>
    <row r="970">
      <c r="B970" s="67"/>
      <c r="C970" s="115"/>
      <c r="D970" s="115"/>
      <c r="E970" s="115"/>
      <c r="F970" s="115"/>
      <c r="G970" s="11"/>
    </row>
    <row r="971">
      <c r="B971" s="67"/>
      <c r="C971" s="115"/>
      <c r="D971" s="115"/>
      <c r="E971" s="115"/>
      <c r="F971" s="115"/>
      <c r="G971" s="11"/>
    </row>
    <row r="972">
      <c r="B972" s="67"/>
      <c r="C972" s="115"/>
      <c r="D972" s="115"/>
      <c r="E972" s="115"/>
      <c r="F972" s="115"/>
      <c r="G972" s="11"/>
    </row>
    <row r="973">
      <c r="B973" s="67"/>
      <c r="C973" s="115"/>
      <c r="D973" s="115"/>
      <c r="E973" s="115"/>
      <c r="F973" s="115"/>
      <c r="G973" s="11"/>
    </row>
    <row r="974">
      <c r="B974" s="67"/>
      <c r="C974" s="115"/>
      <c r="D974" s="115"/>
      <c r="E974" s="115"/>
      <c r="F974" s="115"/>
      <c r="G974" s="11"/>
    </row>
    <row r="975">
      <c r="B975" s="67"/>
      <c r="C975" s="115"/>
      <c r="D975" s="115"/>
      <c r="E975" s="115"/>
      <c r="F975" s="115"/>
      <c r="G975" s="11"/>
    </row>
    <row r="976">
      <c r="B976" s="67"/>
      <c r="C976" s="115"/>
      <c r="D976" s="115"/>
      <c r="E976" s="115"/>
      <c r="F976" s="115"/>
      <c r="G976" s="11"/>
    </row>
    <row r="977">
      <c r="B977" s="67"/>
      <c r="C977" s="115"/>
      <c r="D977" s="115"/>
      <c r="E977" s="115"/>
      <c r="F977" s="115"/>
      <c r="G977" s="11"/>
    </row>
    <row r="978">
      <c r="B978" s="67"/>
      <c r="C978" s="115"/>
      <c r="D978" s="115"/>
      <c r="E978" s="115"/>
      <c r="F978" s="115"/>
      <c r="G978" s="11"/>
    </row>
    <row r="979">
      <c r="B979" s="67"/>
      <c r="C979" s="115"/>
      <c r="D979" s="115"/>
      <c r="E979" s="115"/>
      <c r="F979" s="115"/>
      <c r="G979" s="11"/>
    </row>
    <row r="980">
      <c r="B980" s="67"/>
      <c r="C980" s="115"/>
      <c r="D980" s="115"/>
      <c r="E980" s="115"/>
      <c r="F980" s="115"/>
      <c r="G980" s="11"/>
    </row>
    <row r="981">
      <c r="B981" s="67"/>
      <c r="C981" s="115"/>
      <c r="D981" s="115"/>
      <c r="E981" s="115"/>
      <c r="F981" s="115"/>
      <c r="G981" s="11"/>
    </row>
    <row r="982">
      <c r="B982" s="67"/>
      <c r="C982" s="115"/>
      <c r="D982" s="115"/>
      <c r="E982" s="115"/>
      <c r="F982" s="115"/>
      <c r="G982" s="11"/>
    </row>
    <row r="983">
      <c r="B983" s="67"/>
      <c r="C983" s="115"/>
      <c r="D983" s="115"/>
      <c r="E983" s="115"/>
      <c r="F983" s="115"/>
      <c r="G983" s="11"/>
    </row>
    <row r="984">
      <c r="B984" s="67"/>
      <c r="C984" s="115"/>
      <c r="D984" s="115"/>
      <c r="E984" s="115"/>
      <c r="F984" s="115"/>
      <c r="G984" s="11"/>
    </row>
    <row r="985">
      <c r="B985" s="67"/>
      <c r="C985" s="115"/>
      <c r="D985" s="115"/>
      <c r="E985" s="115"/>
      <c r="F985" s="115"/>
      <c r="G985" s="11"/>
    </row>
    <row r="986">
      <c r="B986" s="67"/>
      <c r="C986" s="115"/>
      <c r="D986" s="115"/>
      <c r="E986" s="115"/>
      <c r="F986" s="115"/>
      <c r="G986" s="11"/>
    </row>
    <row r="987">
      <c r="B987" s="67"/>
      <c r="C987" s="115"/>
      <c r="D987" s="115"/>
      <c r="E987" s="115"/>
      <c r="F987" s="115"/>
      <c r="G987" s="11"/>
    </row>
    <row r="988">
      <c r="B988" s="67"/>
      <c r="C988" s="115"/>
      <c r="D988" s="115"/>
      <c r="E988" s="115"/>
      <c r="F988" s="115"/>
      <c r="G988" s="11"/>
    </row>
    <row r="989">
      <c r="B989" s="67"/>
      <c r="C989" s="115"/>
      <c r="D989" s="115"/>
      <c r="E989" s="115"/>
      <c r="F989" s="115"/>
      <c r="G989" s="11"/>
    </row>
    <row r="990">
      <c r="B990" s="67"/>
      <c r="C990" s="115"/>
      <c r="D990" s="115"/>
      <c r="E990" s="115"/>
      <c r="F990" s="115"/>
      <c r="G990" s="11"/>
    </row>
    <row r="991">
      <c r="B991" s="67"/>
      <c r="C991" s="115"/>
      <c r="D991" s="115"/>
      <c r="E991" s="115"/>
      <c r="F991" s="115"/>
      <c r="G991" s="11"/>
    </row>
    <row r="992">
      <c r="B992" s="67"/>
      <c r="C992" s="115"/>
      <c r="D992" s="115"/>
      <c r="E992" s="115"/>
      <c r="F992" s="115"/>
      <c r="G992" s="11"/>
    </row>
    <row r="993">
      <c r="B993" s="67"/>
      <c r="C993" s="115"/>
      <c r="D993" s="115"/>
      <c r="E993" s="115"/>
      <c r="F993" s="115"/>
      <c r="G993" s="11"/>
    </row>
    <row r="994">
      <c r="B994" s="67"/>
      <c r="C994" s="115"/>
      <c r="D994" s="115"/>
      <c r="E994" s="115"/>
      <c r="F994" s="115"/>
      <c r="G994" s="11"/>
    </row>
    <row r="995">
      <c r="B995" s="67"/>
      <c r="C995" s="115"/>
      <c r="D995" s="115"/>
      <c r="E995" s="115"/>
      <c r="F995" s="115"/>
      <c r="G995" s="11"/>
    </row>
    <row r="996">
      <c r="B996" s="67"/>
      <c r="C996" s="115"/>
      <c r="D996" s="115"/>
      <c r="E996" s="115"/>
      <c r="F996" s="115"/>
      <c r="G996" s="11"/>
    </row>
    <row r="997">
      <c r="B997" s="67"/>
      <c r="C997" s="115"/>
      <c r="D997" s="115"/>
      <c r="E997" s="115"/>
      <c r="F997" s="115"/>
      <c r="G997" s="11"/>
    </row>
    <row r="998">
      <c r="B998" s="67"/>
      <c r="C998" s="115"/>
      <c r="D998" s="115"/>
      <c r="E998" s="115"/>
      <c r="F998" s="115"/>
      <c r="G998" s="11"/>
    </row>
    <row r="999">
      <c r="B999" s="67"/>
      <c r="C999" s="115"/>
      <c r="D999" s="115"/>
      <c r="E999" s="115"/>
      <c r="F999" s="115"/>
      <c r="G999" s="11"/>
    </row>
    <row r="1000">
      <c r="B1000" s="67"/>
      <c r="C1000" s="115"/>
      <c r="D1000" s="115"/>
      <c r="E1000" s="115"/>
      <c r="F1000" s="115"/>
      <c r="G1000" s="11"/>
    </row>
    <row r="1001">
      <c r="B1001" s="67"/>
      <c r="C1001" s="115"/>
      <c r="D1001" s="115"/>
      <c r="E1001" s="115"/>
      <c r="F1001" s="115"/>
      <c r="G1001" s="11"/>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s>
  <drawing r:id="rId107"/>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8.75"/>
    <col customWidth="1" min="3" max="3" width="14.0"/>
    <col customWidth="1" min="5" max="5" width="19.75"/>
    <col customWidth="1" min="6" max="7" width="20.5"/>
  </cols>
  <sheetData>
    <row r="1">
      <c r="A1" s="5" t="s">
        <v>0</v>
      </c>
      <c r="B1" s="48" t="s">
        <v>1</v>
      </c>
      <c r="C1" s="4" t="s">
        <v>2</v>
      </c>
      <c r="D1" s="49" t="s">
        <v>3</v>
      </c>
      <c r="E1" s="4"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68">
        <v>38001.0</v>
      </c>
      <c r="B2" s="116" t="s">
        <v>9158</v>
      </c>
      <c r="C2" s="70">
        <v>50549.0</v>
      </c>
      <c r="D2" s="179">
        <v>45769.0</v>
      </c>
      <c r="E2" s="177"/>
      <c r="F2" s="115"/>
      <c r="G2" s="115"/>
      <c r="H2" s="115"/>
      <c r="I2" s="115"/>
    </row>
    <row r="3">
      <c r="A3" s="51">
        <v>38002.0</v>
      </c>
      <c r="B3" s="137" t="s">
        <v>9159</v>
      </c>
      <c r="C3" s="53">
        <v>1108.0</v>
      </c>
      <c r="D3" s="139">
        <v>45769.0</v>
      </c>
      <c r="E3" s="141"/>
      <c r="F3" s="20" t="s">
        <v>9160</v>
      </c>
      <c r="G3" s="20" t="s">
        <v>26</v>
      </c>
      <c r="H3" s="140"/>
      <c r="I3" s="141">
        <v>0.0</v>
      </c>
      <c r="J3" s="58"/>
      <c r="K3" s="55">
        <v>0.0</v>
      </c>
      <c r="L3" s="55" t="s">
        <v>45</v>
      </c>
      <c r="M3" s="58"/>
      <c r="N3" s="55" t="s">
        <v>45</v>
      </c>
      <c r="O3" s="55">
        <v>0.0</v>
      </c>
      <c r="P3" s="55" t="s">
        <v>90</v>
      </c>
      <c r="Q3" s="55" t="s">
        <v>90</v>
      </c>
      <c r="R3" s="55">
        <v>5.0</v>
      </c>
      <c r="S3" s="55">
        <v>0.0</v>
      </c>
      <c r="T3" s="55">
        <v>0.0</v>
      </c>
      <c r="U3" s="55">
        <v>0.0</v>
      </c>
      <c r="V3" s="55" t="s">
        <v>9161</v>
      </c>
      <c r="W3" s="55" t="s">
        <v>90</v>
      </c>
      <c r="X3" s="55" t="s">
        <v>90</v>
      </c>
      <c r="Y3" s="58"/>
      <c r="Z3" s="58"/>
      <c r="AA3" s="58"/>
      <c r="AB3" s="58"/>
      <c r="AC3" s="58"/>
      <c r="AD3" s="58"/>
    </row>
    <row r="4">
      <c r="A4" s="68">
        <v>38003.0</v>
      </c>
      <c r="B4" s="116" t="s">
        <v>9162</v>
      </c>
      <c r="C4" s="70">
        <v>2071.0</v>
      </c>
      <c r="D4" s="179">
        <v>45769.0</v>
      </c>
      <c r="E4" s="177"/>
      <c r="F4" s="115"/>
      <c r="G4" s="115"/>
      <c r="H4" s="115"/>
      <c r="I4" s="115"/>
    </row>
    <row r="5">
      <c r="A5" s="68">
        <v>38004.0</v>
      </c>
      <c r="B5" s="116" t="s">
        <v>9163</v>
      </c>
      <c r="C5" s="70">
        <v>5776.0</v>
      </c>
      <c r="D5" s="179">
        <v>45769.0</v>
      </c>
      <c r="E5" s="177"/>
      <c r="F5" s="115"/>
      <c r="G5" s="115"/>
      <c r="H5" s="115"/>
      <c r="I5" s="115"/>
    </row>
    <row r="6">
      <c r="A6" s="68">
        <v>38005.0</v>
      </c>
      <c r="B6" s="116" t="s">
        <v>9164</v>
      </c>
      <c r="C6" s="70">
        <v>9120.0</v>
      </c>
      <c r="D6" s="179">
        <v>45769.0</v>
      </c>
      <c r="E6" s="177"/>
      <c r="F6" s="115"/>
      <c r="G6" s="115"/>
      <c r="H6" s="115"/>
      <c r="I6" s="115"/>
    </row>
    <row r="7">
      <c r="A7" s="68">
        <v>38006.0</v>
      </c>
      <c r="B7" s="116" t="s">
        <v>9165</v>
      </c>
      <c r="C7" s="70">
        <v>86624.0</v>
      </c>
      <c r="D7" s="179">
        <v>45769.0</v>
      </c>
      <c r="E7" s="177"/>
      <c r="F7" s="115"/>
      <c r="G7" s="115"/>
      <c r="H7" s="115"/>
      <c r="I7" s="115"/>
    </row>
    <row r="8">
      <c r="A8" s="68">
        <v>38007.0</v>
      </c>
      <c r="B8" s="116" t="s">
        <v>9166</v>
      </c>
      <c r="C8" s="70">
        <v>2014.0</v>
      </c>
      <c r="D8" s="179">
        <v>45769.0</v>
      </c>
      <c r="E8" s="177"/>
      <c r="F8" s="115"/>
      <c r="G8" s="115"/>
      <c r="H8" s="115"/>
      <c r="I8" s="115"/>
    </row>
    <row r="9">
      <c r="A9" s="68">
        <v>38008.0</v>
      </c>
      <c r="B9" s="116" t="s">
        <v>9167</v>
      </c>
      <c r="C9" s="70">
        <v>7428.0</v>
      </c>
      <c r="D9" s="179">
        <v>45769.0</v>
      </c>
      <c r="E9" s="177"/>
      <c r="F9" s="115"/>
      <c r="G9" s="115"/>
      <c r="H9" s="115"/>
      <c r="I9" s="115"/>
    </row>
    <row r="10">
      <c r="A10" s="68">
        <v>38009.0</v>
      </c>
      <c r="B10" s="116" t="s">
        <v>9168</v>
      </c>
      <c r="C10" s="70">
        <v>6112.0</v>
      </c>
      <c r="D10" s="179">
        <v>45769.0</v>
      </c>
      <c r="E10" s="177"/>
      <c r="F10" s="115"/>
      <c r="G10" s="115"/>
      <c r="H10" s="115"/>
      <c r="I10" s="115"/>
    </row>
    <row r="11">
      <c r="A11" s="68">
        <v>38010.0</v>
      </c>
      <c r="B11" s="116" t="s">
        <v>9169</v>
      </c>
      <c r="C11" s="70">
        <v>4680.0</v>
      </c>
      <c r="D11" s="179">
        <v>45769.0</v>
      </c>
      <c r="E11" s="177"/>
      <c r="F11" s="115"/>
      <c r="G11" s="115"/>
      <c r="H11" s="115"/>
      <c r="I11" s="115"/>
    </row>
    <row r="12">
      <c r="A12" s="68">
        <v>38011.0</v>
      </c>
      <c r="B12" s="116" t="s">
        <v>9170</v>
      </c>
      <c r="C12" s="70">
        <v>28795.0</v>
      </c>
      <c r="D12" s="179">
        <v>45769.0</v>
      </c>
      <c r="E12" s="177"/>
      <c r="F12" s="115"/>
      <c r="G12" s="115"/>
      <c r="H12" s="115"/>
      <c r="I12" s="115"/>
    </row>
    <row r="13">
      <c r="A13" s="68">
        <v>38012.0</v>
      </c>
      <c r="B13" s="116" t="s">
        <v>9171</v>
      </c>
      <c r="C13" s="70">
        <v>3066.0</v>
      </c>
      <c r="D13" s="179">
        <v>45769.0</v>
      </c>
      <c r="E13" s="177"/>
      <c r="F13" s="115"/>
      <c r="G13" s="115"/>
      <c r="H13" s="115"/>
      <c r="I13" s="115"/>
    </row>
    <row r="14">
      <c r="A14" s="51">
        <v>38013.0</v>
      </c>
      <c r="B14" s="137" t="s">
        <v>9172</v>
      </c>
      <c r="C14" s="53">
        <v>4528.0</v>
      </c>
      <c r="D14" s="139">
        <v>45769.0</v>
      </c>
      <c r="E14" s="141"/>
      <c r="F14" s="54">
        <v>45792.0</v>
      </c>
      <c r="G14" s="20" t="s">
        <v>26</v>
      </c>
      <c r="H14" s="140"/>
      <c r="I14" s="141">
        <v>275.0</v>
      </c>
      <c r="J14" s="55">
        <v>2024.0</v>
      </c>
      <c r="K14" s="55">
        <v>10.0</v>
      </c>
      <c r="L14" s="55" t="s">
        <v>44</v>
      </c>
      <c r="M14" s="55" t="s">
        <v>1444</v>
      </c>
      <c r="N14" s="55" t="s">
        <v>44</v>
      </c>
      <c r="O14" s="55">
        <v>10.0</v>
      </c>
      <c r="P14" s="55" t="s">
        <v>45</v>
      </c>
      <c r="Q14" s="55" t="s">
        <v>45</v>
      </c>
      <c r="R14" s="55">
        <v>0.0</v>
      </c>
      <c r="S14" s="55">
        <v>0.0</v>
      </c>
      <c r="T14" s="55">
        <v>0.0</v>
      </c>
      <c r="U14" s="55">
        <v>0.0</v>
      </c>
      <c r="V14" s="55" t="s">
        <v>9173</v>
      </c>
      <c r="W14" s="55" t="s">
        <v>45</v>
      </c>
      <c r="X14" s="55" t="s">
        <v>45</v>
      </c>
      <c r="Y14" s="58"/>
      <c r="Z14" s="58"/>
      <c r="AA14" s="58"/>
      <c r="AB14" s="58"/>
      <c r="AC14" s="58"/>
      <c r="AD14" s="58"/>
    </row>
    <row r="15">
      <c r="A15" s="68">
        <v>38014.0</v>
      </c>
      <c r="B15" s="116" t="s">
        <v>9174</v>
      </c>
      <c r="C15" s="70">
        <v>1900.0</v>
      </c>
      <c r="D15" s="179">
        <v>45769.0</v>
      </c>
      <c r="E15" s="177"/>
      <c r="F15" s="115"/>
      <c r="G15" s="115"/>
      <c r="H15" s="115"/>
      <c r="I15" s="115"/>
    </row>
    <row r="16">
      <c r="A16" s="68">
        <v>38015.0</v>
      </c>
      <c r="B16" s="116" t="s">
        <v>9175</v>
      </c>
      <c r="C16" s="70">
        <v>4924.0</v>
      </c>
      <c r="D16" s="179">
        <v>45769.0</v>
      </c>
      <c r="E16" s="177"/>
      <c r="F16" s="115"/>
      <c r="G16" s="115"/>
      <c r="H16" s="115"/>
      <c r="I16" s="115"/>
    </row>
    <row r="17">
      <c r="A17" s="68">
        <v>38016.0</v>
      </c>
      <c r="B17" s="116" t="s">
        <v>9176</v>
      </c>
      <c r="C17" s="70">
        <v>1983.0</v>
      </c>
      <c r="D17" s="179">
        <v>45769.0</v>
      </c>
      <c r="E17" s="177"/>
      <c r="F17" s="115"/>
      <c r="G17" s="115"/>
      <c r="H17" s="115"/>
      <c r="I17" s="115"/>
    </row>
    <row r="18">
      <c r="A18" s="68">
        <v>38017.0</v>
      </c>
      <c r="B18" s="116" t="s">
        <v>9177</v>
      </c>
      <c r="C18" s="70">
        <v>57143.0</v>
      </c>
      <c r="D18" s="179">
        <v>45769.0</v>
      </c>
      <c r="E18" s="177"/>
      <c r="F18" s="115"/>
      <c r="G18" s="115"/>
      <c r="H18" s="115"/>
      <c r="I18" s="115"/>
    </row>
    <row r="19">
      <c r="A19" s="68">
        <v>38018.0</v>
      </c>
      <c r="B19" s="116" t="s">
        <v>9178</v>
      </c>
      <c r="C19" s="70">
        <v>5593.0</v>
      </c>
      <c r="D19" s="179">
        <v>45769.0</v>
      </c>
      <c r="E19" s="177"/>
      <c r="F19" s="115"/>
      <c r="G19" s="115"/>
      <c r="H19" s="115"/>
      <c r="I19" s="115"/>
    </row>
    <row r="20">
      <c r="A20" s="68">
        <v>38019.0</v>
      </c>
      <c r="B20" s="116" t="s">
        <v>9179</v>
      </c>
      <c r="C20" s="70">
        <v>22642.0</v>
      </c>
      <c r="D20" s="179">
        <v>45769.0</v>
      </c>
      <c r="E20" s="177"/>
      <c r="F20" s="115"/>
      <c r="G20" s="115"/>
      <c r="H20" s="115"/>
      <c r="I20" s="115"/>
    </row>
    <row r="21">
      <c r="A21" s="68">
        <v>38020.0</v>
      </c>
      <c r="B21" s="116" t="s">
        <v>9180</v>
      </c>
      <c r="C21" s="70">
        <v>21716.0</v>
      </c>
      <c r="D21" s="179">
        <v>45769.0</v>
      </c>
      <c r="E21" s="177"/>
      <c r="F21" s="115"/>
      <c r="G21" s="115"/>
      <c r="H21" s="115"/>
      <c r="I21" s="115"/>
    </row>
    <row r="22">
      <c r="A22" s="68">
        <v>38021.0</v>
      </c>
      <c r="B22" s="116" t="s">
        <v>9181</v>
      </c>
      <c r="C22" s="70">
        <v>1887.0</v>
      </c>
      <c r="D22" s="179">
        <v>45769.0</v>
      </c>
      <c r="E22" s="177"/>
      <c r="F22" s="115"/>
      <c r="G22" s="115"/>
      <c r="H22" s="115"/>
      <c r="I22" s="115"/>
    </row>
    <row r="23">
      <c r="A23" s="68">
        <v>38022.0</v>
      </c>
      <c r="B23" s="116" t="s">
        <v>9182</v>
      </c>
      <c r="C23" s="70">
        <v>24285.0</v>
      </c>
      <c r="D23" s="179">
        <v>45769.0</v>
      </c>
      <c r="E23" s="177"/>
      <c r="F23" s="115"/>
      <c r="G23" s="115"/>
      <c r="H23" s="115"/>
      <c r="I23" s="115"/>
    </row>
    <row r="24">
      <c r="A24" s="68">
        <v>38051.0</v>
      </c>
      <c r="B24" s="116" t="s">
        <v>9183</v>
      </c>
      <c r="C24" s="70">
        <v>9313.0</v>
      </c>
      <c r="D24" s="179">
        <v>45769.0</v>
      </c>
      <c r="E24" s="177"/>
      <c r="F24" s="115"/>
      <c r="G24" s="115"/>
      <c r="H24" s="115"/>
      <c r="I24" s="115"/>
    </row>
    <row r="25">
      <c r="A25" s="68">
        <v>38024.0</v>
      </c>
      <c r="B25" s="116" t="s">
        <v>9184</v>
      </c>
      <c r="C25" s="70">
        <v>20283.0</v>
      </c>
      <c r="D25" s="179">
        <v>45769.0</v>
      </c>
      <c r="E25" s="177"/>
      <c r="F25" s="115"/>
      <c r="G25" s="115"/>
      <c r="H25" s="115"/>
      <c r="I25" s="115"/>
    </row>
    <row r="26">
      <c r="A26" s="68">
        <v>38025.0</v>
      </c>
      <c r="B26" s="116" t="s">
        <v>9185</v>
      </c>
      <c r="C26" s="70">
        <v>9160.0</v>
      </c>
      <c r="D26" s="179">
        <v>45769.0</v>
      </c>
      <c r="E26" s="177"/>
      <c r="F26" s="115"/>
      <c r="G26" s="115"/>
      <c r="H26" s="115"/>
      <c r="I26" s="115"/>
    </row>
    <row r="27">
      <c r="A27" s="68">
        <v>38026.0</v>
      </c>
      <c r="B27" s="116" t="s">
        <v>9186</v>
      </c>
      <c r="C27" s="70">
        <v>42585.0</v>
      </c>
      <c r="D27" s="179">
        <v>45769.0</v>
      </c>
      <c r="E27" s="177"/>
      <c r="F27" s="115"/>
      <c r="G27" s="115"/>
      <c r="H27" s="115"/>
      <c r="I27" s="115"/>
    </row>
    <row r="28">
      <c r="A28" s="68">
        <v>38027.0</v>
      </c>
      <c r="B28" s="116" t="s">
        <v>9187</v>
      </c>
      <c r="C28" s="70">
        <v>8156.0</v>
      </c>
      <c r="D28" s="179">
        <v>45769.0</v>
      </c>
      <c r="E28" s="177"/>
      <c r="F28" s="115"/>
      <c r="G28" s="115"/>
      <c r="H28" s="115"/>
      <c r="I28" s="115"/>
    </row>
    <row r="29">
      <c r="A29" s="68">
        <v>38901.0</v>
      </c>
      <c r="B29" s="116" t="s">
        <v>9188</v>
      </c>
      <c r="C29" s="70">
        <v>2010.0</v>
      </c>
      <c r="D29" s="179">
        <v>45769.0</v>
      </c>
      <c r="E29" s="177"/>
      <c r="F29" s="115"/>
      <c r="G29" s="115"/>
      <c r="H29" s="115"/>
      <c r="I29" s="115"/>
    </row>
    <row r="30">
      <c r="A30" s="68">
        <v>38028.0</v>
      </c>
      <c r="B30" s="116" t="s">
        <v>9189</v>
      </c>
      <c r="C30" s="70">
        <v>31377.0</v>
      </c>
      <c r="D30" s="179">
        <v>45769.0</v>
      </c>
      <c r="E30" s="177"/>
      <c r="F30" s="115"/>
      <c r="G30" s="115"/>
      <c r="H30" s="115"/>
      <c r="I30" s="115"/>
    </row>
    <row r="31">
      <c r="A31" s="68">
        <v>38029.0</v>
      </c>
      <c r="B31" s="116" t="s">
        <v>9190</v>
      </c>
      <c r="C31" s="70">
        <v>2355.0</v>
      </c>
      <c r="D31" s="179">
        <v>45769.0</v>
      </c>
      <c r="E31" s="177"/>
      <c r="F31" s="115"/>
      <c r="G31" s="115"/>
      <c r="H31" s="115"/>
      <c r="I31" s="115"/>
    </row>
    <row r="32">
      <c r="A32" s="68">
        <v>38030.0</v>
      </c>
      <c r="B32" s="116" t="s">
        <v>9191</v>
      </c>
      <c r="C32" s="70">
        <v>2699.0</v>
      </c>
      <c r="D32" s="179">
        <v>45769.0</v>
      </c>
      <c r="E32" s="177"/>
      <c r="F32" s="115"/>
      <c r="G32" s="115"/>
      <c r="H32" s="115"/>
      <c r="I32" s="115"/>
    </row>
    <row r="33">
      <c r="A33" s="68">
        <v>38031.0</v>
      </c>
      <c r="B33" s="116" t="s">
        <v>9192</v>
      </c>
      <c r="C33" s="70">
        <v>37522.0</v>
      </c>
      <c r="D33" s="179">
        <v>45769.0</v>
      </c>
      <c r="E33" s="177"/>
      <c r="F33" s="115"/>
      <c r="G33" s="115"/>
      <c r="H33" s="115"/>
      <c r="I33" s="115"/>
    </row>
    <row r="34">
      <c r="A34" s="68">
        <v>38032.0</v>
      </c>
      <c r="B34" s="116" t="s">
        <v>9193</v>
      </c>
      <c r="C34" s="70">
        <v>17983.0</v>
      </c>
      <c r="D34" s="179">
        <v>45770.0</v>
      </c>
      <c r="E34" s="177"/>
      <c r="F34" s="115"/>
      <c r="G34" s="115"/>
      <c r="H34" s="115"/>
      <c r="I34" s="115"/>
    </row>
    <row r="35">
      <c r="A35" s="68">
        <v>38033.0</v>
      </c>
      <c r="B35" s="116" t="s">
        <v>9194</v>
      </c>
      <c r="C35" s="70">
        <v>4296.0</v>
      </c>
      <c r="D35" s="179">
        <v>45770.0</v>
      </c>
      <c r="E35" s="177"/>
      <c r="F35" s="115"/>
      <c r="G35" s="115"/>
      <c r="H35" s="115"/>
      <c r="I35" s="115"/>
    </row>
    <row r="36">
      <c r="A36" s="68">
        <v>38023.0</v>
      </c>
      <c r="B36" s="116" t="s">
        <v>9195</v>
      </c>
      <c r="C36" s="70">
        <v>160258.0</v>
      </c>
      <c r="D36" s="179">
        <v>45770.0</v>
      </c>
      <c r="E36" s="177"/>
      <c r="F36" s="115"/>
      <c r="G36" s="115"/>
      <c r="H36" s="115"/>
      <c r="I36" s="115"/>
    </row>
    <row r="37">
      <c r="A37" s="68">
        <v>38034.0</v>
      </c>
      <c r="B37" s="116" t="s">
        <v>9196</v>
      </c>
      <c r="C37" s="70">
        <v>4904.0</v>
      </c>
      <c r="D37" s="179">
        <v>45770.0</v>
      </c>
      <c r="E37" s="177"/>
      <c r="F37" s="115"/>
      <c r="G37" s="115"/>
      <c r="H37" s="115"/>
      <c r="I37" s="115"/>
    </row>
    <row r="38">
      <c r="A38" s="68">
        <v>38035.0</v>
      </c>
      <c r="B38" s="116" t="s">
        <v>9197</v>
      </c>
      <c r="C38" s="70">
        <v>23138.0</v>
      </c>
      <c r="D38" s="179">
        <v>45770.0</v>
      </c>
      <c r="E38" s="177"/>
      <c r="F38" s="115"/>
      <c r="G38" s="115"/>
      <c r="H38" s="115"/>
      <c r="I38" s="115"/>
    </row>
    <row r="39">
      <c r="A39" s="68">
        <v>38036.0</v>
      </c>
      <c r="B39" s="116" t="s">
        <v>9198</v>
      </c>
      <c r="C39" s="70">
        <v>9562.0</v>
      </c>
      <c r="D39" s="179">
        <v>45770.0</v>
      </c>
      <c r="E39" s="177"/>
      <c r="F39" s="115"/>
      <c r="G39" s="115"/>
      <c r="H39" s="115"/>
      <c r="I39" s="115"/>
    </row>
    <row r="40">
      <c r="A40" s="68">
        <v>38037.0</v>
      </c>
      <c r="B40" s="116" t="s">
        <v>9199</v>
      </c>
      <c r="C40" s="70">
        <v>15565.0</v>
      </c>
      <c r="D40" s="179">
        <v>45770.0</v>
      </c>
      <c r="E40" s="177"/>
      <c r="F40" s="115"/>
      <c r="G40" s="115"/>
      <c r="H40" s="115"/>
      <c r="I40" s="115"/>
    </row>
    <row r="41">
      <c r="A41" s="68">
        <v>38038.0</v>
      </c>
      <c r="B41" s="116" t="s">
        <v>9200</v>
      </c>
      <c r="C41" s="70">
        <v>211359.0</v>
      </c>
      <c r="D41" s="179">
        <v>45770.0</v>
      </c>
      <c r="E41" s="177"/>
      <c r="F41" s="115"/>
      <c r="G41" s="115"/>
      <c r="H41" s="115"/>
      <c r="I41" s="115"/>
    </row>
    <row r="42">
      <c r="A42" s="68">
        <v>38039.0</v>
      </c>
      <c r="B42" s="116" t="s">
        <v>9201</v>
      </c>
      <c r="C42" s="70">
        <v>15386.0</v>
      </c>
      <c r="D42" s="179">
        <v>45770.0</v>
      </c>
      <c r="E42" s="177"/>
      <c r="F42" s="115"/>
      <c r="G42" s="115"/>
      <c r="H42" s="115"/>
      <c r="I42" s="115"/>
    </row>
    <row r="43">
      <c r="A43" s="68">
        <v>38040.0</v>
      </c>
      <c r="B43" s="116" t="s">
        <v>9202</v>
      </c>
      <c r="C43" s="70">
        <v>12373.0</v>
      </c>
      <c r="D43" s="179">
        <v>45770.0</v>
      </c>
      <c r="E43" s="177"/>
      <c r="F43" s="115"/>
      <c r="G43" s="115"/>
      <c r="H43" s="115"/>
      <c r="I43" s="115"/>
    </row>
    <row r="44">
      <c r="A44" s="82">
        <v>38041.0</v>
      </c>
      <c r="B44" s="119" t="s">
        <v>9203</v>
      </c>
      <c r="C44" s="84">
        <v>9278.0</v>
      </c>
      <c r="D44" s="121">
        <v>45770.0</v>
      </c>
      <c r="E44" s="123"/>
      <c r="F44" s="123" t="s">
        <v>9204</v>
      </c>
      <c r="G44" s="123" t="s">
        <v>126</v>
      </c>
      <c r="H44" s="123"/>
      <c r="I44" s="123">
        <v>264.0</v>
      </c>
      <c r="J44" s="86" t="s">
        <v>1411</v>
      </c>
      <c r="K44" s="86">
        <v>59.46</v>
      </c>
      <c r="L44" s="86" t="s">
        <v>44</v>
      </c>
      <c r="M44" s="87">
        <v>45088.0</v>
      </c>
      <c r="N44" s="86" t="s">
        <v>44</v>
      </c>
      <c r="O44" s="86">
        <v>59.46</v>
      </c>
      <c r="P44" s="298">
        <v>7500.0</v>
      </c>
      <c r="Q44" s="298">
        <v>7500.0</v>
      </c>
      <c r="R44" s="86">
        <v>0.0</v>
      </c>
      <c r="S44" s="86">
        <v>0.0</v>
      </c>
      <c r="T44" s="86">
        <v>0.0</v>
      </c>
      <c r="U44" s="86">
        <v>0.0</v>
      </c>
      <c r="V44" s="86" t="s">
        <v>9205</v>
      </c>
      <c r="W44" s="86" t="s">
        <v>45</v>
      </c>
      <c r="X44" s="86" t="s">
        <v>44</v>
      </c>
      <c r="Y44" s="89"/>
      <c r="Z44" s="89"/>
      <c r="AA44" s="89"/>
      <c r="AB44" s="89"/>
      <c r="AC44" s="89"/>
      <c r="AD44" s="89"/>
    </row>
    <row r="45">
      <c r="A45" s="82">
        <v>38042.0</v>
      </c>
      <c r="B45" s="119" t="s">
        <v>9206</v>
      </c>
      <c r="C45" s="84">
        <v>4705.0</v>
      </c>
      <c r="D45" s="121">
        <v>45770.0</v>
      </c>
      <c r="E45" s="123"/>
      <c r="F45" s="85">
        <v>45783.0</v>
      </c>
      <c r="G45" s="123" t="s">
        <v>126</v>
      </c>
      <c r="H45" s="123"/>
      <c r="I45" s="123">
        <v>84.0</v>
      </c>
      <c r="J45" s="86" t="s">
        <v>1444</v>
      </c>
      <c r="K45" s="86">
        <v>37.0</v>
      </c>
      <c r="L45" s="86" t="s">
        <v>44</v>
      </c>
      <c r="M45" s="87">
        <v>45502.0</v>
      </c>
      <c r="N45" s="86" t="s">
        <v>44</v>
      </c>
      <c r="O45" s="86">
        <v>37.0</v>
      </c>
      <c r="P45" s="86">
        <v>5000.0</v>
      </c>
      <c r="Q45" s="86">
        <v>5000.0</v>
      </c>
      <c r="R45" s="86">
        <v>23.0</v>
      </c>
      <c r="S45" s="86">
        <v>31.0</v>
      </c>
      <c r="T45" s="86">
        <v>0.0</v>
      </c>
      <c r="U45" s="86">
        <v>6.0</v>
      </c>
      <c r="V45" s="86" t="s">
        <v>45</v>
      </c>
      <c r="W45" s="86" t="s">
        <v>45</v>
      </c>
      <c r="X45" s="86" t="s">
        <v>45</v>
      </c>
      <c r="Y45" s="89"/>
      <c r="Z45" s="89"/>
      <c r="AA45" s="89"/>
      <c r="AB45" s="89"/>
      <c r="AC45" s="89"/>
      <c r="AD45" s="89"/>
    </row>
    <row r="46">
      <c r="A46" s="68">
        <v>38043.0</v>
      </c>
      <c r="B46" s="116" t="s">
        <v>9207</v>
      </c>
      <c r="C46" s="70">
        <v>24746.0</v>
      </c>
      <c r="D46" s="179">
        <v>45770.0</v>
      </c>
      <c r="E46" s="177"/>
      <c r="F46" s="115"/>
      <c r="G46" s="115"/>
      <c r="H46" s="115"/>
      <c r="I46" s="115"/>
    </row>
    <row r="47">
      <c r="A47" s="68">
        <v>38044.0</v>
      </c>
      <c r="B47" s="116" t="s">
        <v>9208</v>
      </c>
      <c r="C47" s="70">
        <v>2787.0</v>
      </c>
      <c r="D47" s="179">
        <v>45770.0</v>
      </c>
      <c r="E47" s="177"/>
      <c r="F47" s="115"/>
      <c r="G47" s="115"/>
      <c r="H47" s="115"/>
      <c r="I47" s="115"/>
    </row>
    <row r="48">
      <c r="A48" s="68">
        <v>38045.0</v>
      </c>
      <c r="B48" s="116" t="s">
        <v>9209</v>
      </c>
      <c r="C48" s="70">
        <v>4559.0</v>
      </c>
      <c r="D48" s="179">
        <v>45770.0</v>
      </c>
      <c r="E48" s="177"/>
      <c r="F48" s="115"/>
      <c r="G48" s="115"/>
      <c r="H48" s="115"/>
      <c r="I48" s="115"/>
    </row>
    <row r="49">
      <c r="A49" s="68">
        <v>38046.0</v>
      </c>
      <c r="B49" s="116" t="s">
        <v>9210</v>
      </c>
      <c r="C49" s="70">
        <v>11405.0</v>
      </c>
      <c r="D49" s="179">
        <v>45770.0</v>
      </c>
      <c r="E49" s="177"/>
      <c r="F49" s="115"/>
      <c r="G49" s="115"/>
      <c r="H49" s="115"/>
      <c r="I49" s="115"/>
    </row>
    <row r="50">
      <c r="A50" s="68">
        <v>38047.0</v>
      </c>
      <c r="B50" s="116" t="s">
        <v>9211</v>
      </c>
      <c r="C50" s="70">
        <v>2684.0</v>
      </c>
      <c r="D50" s="179">
        <v>45770.0</v>
      </c>
      <c r="E50" s="177"/>
      <c r="F50" s="115"/>
      <c r="G50" s="115"/>
      <c r="H50" s="115"/>
      <c r="I50" s="115"/>
    </row>
    <row r="51">
      <c r="A51" s="68">
        <v>38049.0</v>
      </c>
      <c r="B51" s="116" t="s">
        <v>9212</v>
      </c>
      <c r="C51" s="70">
        <v>4854.0</v>
      </c>
      <c r="D51" s="179">
        <v>45770.0</v>
      </c>
      <c r="E51" s="177"/>
      <c r="F51" s="115"/>
      <c r="G51" s="115"/>
      <c r="H51" s="115"/>
      <c r="I51" s="115"/>
    </row>
    <row r="52">
      <c r="A52" s="68">
        <v>38050.0</v>
      </c>
      <c r="B52" s="116" t="s">
        <v>9213</v>
      </c>
      <c r="C52" s="70">
        <v>2954.0</v>
      </c>
      <c r="D52" s="179">
        <v>45770.0</v>
      </c>
      <c r="E52" s="177"/>
      <c r="F52" s="115"/>
      <c r="G52" s="115"/>
      <c r="H52" s="115"/>
      <c r="I52" s="115"/>
    </row>
    <row r="53">
      <c r="A53" s="68">
        <v>38048.0</v>
      </c>
      <c r="B53" s="116" t="s">
        <v>9214</v>
      </c>
      <c r="C53" s="70">
        <v>5268.0</v>
      </c>
      <c r="D53" s="179">
        <v>45770.0</v>
      </c>
      <c r="E53" s="177"/>
      <c r="F53" s="115"/>
      <c r="G53" s="115"/>
      <c r="H53" s="115"/>
      <c r="I53" s="115"/>
    </row>
    <row r="54">
      <c r="A54" s="68">
        <v>38052.0</v>
      </c>
      <c r="B54" s="116" t="s">
        <v>9215</v>
      </c>
      <c r="C54" s="70">
        <v>1871.0</v>
      </c>
      <c r="D54" s="179">
        <v>45770.0</v>
      </c>
      <c r="E54" s="177"/>
      <c r="F54" s="115"/>
      <c r="G54" s="115"/>
      <c r="H54" s="115"/>
      <c r="I54" s="115"/>
    </row>
    <row r="55">
      <c r="A55" s="68">
        <v>38053.0</v>
      </c>
      <c r="B55" s="116" t="s">
        <v>9216</v>
      </c>
      <c r="C55" s="70">
        <v>5070.0</v>
      </c>
      <c r="D55" s="179">
        <v>45770.0</v>
      </c>
      <c r="E55" s="177"/>
      <c r="F55" s="115"/>
      <c r="G55" s="115"/>
      <c r="H55" s="115"/>
      <c r="I55" s="115"/>
    </row>
    <row r="56">
      <c r="C56" s="115"/>
      <c r="D56" s="115"/>
      <c r="E56" s="115"/>
      <c r="F56" s="115"/>
      <c r="G56" s="115"/>
      <c r="H56" s="115"/>
      <c r="I56" s="115"/>
    </row>
    <row r="57">
      <c r="B57" s="67"/>
      <c r="C57" s="115"/>
      <c r="D57" s="115"/>
      <c r="E57" s="115"/>
      <c r="F57" s="115"/>
      <c r="G57" s="115"/>
      <c r="H57" s="115"/>
      <c r="I57" s="115"/>
    </row>
    <row r="58">
      <c r="C58" s="115"/>
      <c r="D58" s="115"/>
      <c r="E58" s="115"/>
      <c r="F58" s="115"/>
      <c r="G58" s="115"/>
      <c r="H58" s="115"/>
      <c r="I58" s="177"/>
    </row>
    <row r="59">
      <c r="C59" s="115"/>
      <c r="D59" s="115"/>
      <c r="E59" s="115"/>
      <c r="F59" s="115"/>
      <c r="G59" s="115"/>
      <c r="H59" s="115"/>
      <c r="I59" s="115"/>
    </row>
    <row r="60">
      <c r="C60" s="115"/>
      <c r="D60" s="115"/>
      <c r="E60" s="115"/>
      <c r="F60" s="115"/>
      <c r="G60" s="115"/>
      <c r="H60" s="115"/>
      <c r="I60" s="115"/>
    </row>
    <row r="61">
      <c r="C61" s="115"/>
      <c r="D61" s="115"/>
      <c r="E61" s="115"/>
      <c r="F61" s="115"/>
      <c r="G61" s="115"/>
      <c r="H61" s="115"/>
      <c r="I61" s="115"/>
    </row>
    <row r="62">
      <c r="C62" s="115"/>
      <c r="D62" s="115"/>
      <c r="E62" s="115"/>
      <c r="F62" s="115"/>
      <c r="G62" s="115"/>
      <c r="H62" s="115"/>
      <c r="I62" s="115"/>
    </row>
    <row r="63">
      <c r="C63" s="115"/>
      <c r="D63" s="115"/>
      <c r="E63" s="115"/>
      <c r="F63" s="115"/>
      <c r="G63" s="115"/>
      <c r="H63" s="115"/>
      <c r="I63" s="115"/>
    </row>
    <row r="64">
      <c r="C64" s="115"/>
      <c r="D64" s="115"/>
      <c r="E64" s="115"/>
      <c r="F64" s="115"/>
      <c r="G64" s="115"/>
      <c r="H64" s="115"/>
      <c r="I64" s="115"/>
    </row>
    <row r="65">
      <c r="C65" s="115"/>
      <c r="D65" s="115"/>
      <c r="E65" s="115"/>
      <c r="F65" s="115"/>
      <c r="G65" s="115"/>
      <c r="H65" s="115"/>
      <c r="I65" s="115"/>
    </row>
    <row r="66">
      <c r="C66" s="115"/>
      <c r="D66" s="115"/>
      <c r="E66" s="115"/>
      <c r="F66" s="115"/>
      <c r="G66" s="115"/>
      <c r="H66" s="115"/>
      <c r="I66" s="115"/>
    </row>
    <row r="67">
      <c r="C67" s="115"/>
      <c r="D67" s="115"/>
      <c r="E67" s="115"/>
      <c r="F67" s="115"/>
      <c r="G67" s="115"/>
      <c r="H67" s="115"/>
      <c r="I67" s="115"/>
    </row>
    <row r="68">
      <c r="C68" s="115"/>
      <c r="D68" s="115"/>
      <c r="E68" s="115"/>
      <c r="F68" s="115"/>
      <c r="G68" s="115"/>
      <c r="H68" s="115"/>
      <c r="I68" s="115"/>
    </row>
    <row r="69">
      <c r="C69" s="115"/>
      <c r="D69" s="115"/>
      <c r="E69" s="115"/>
      <c r="F69" s="115"/>
      <c r="G69" s="115"/>
      <c r="H69" s="115"/>
      <c r="I69" s="115"/>
    </row>
    <row r="70">
      <c r="C70" s="115"/>
      <c r="D70" s="115"/>
      <c r="E70" s="115"/>
      <c r="F70" s="115"/>
      <c r="G70" s="115"/>
      <c r="H70" s="115"/>
      <c r="I70" s="115"/>
    </row>
    <row r="71">
      <c r="C71" s="115"/>
      <c r="D71" s="115"/>
      <c r="E71" s="115"/>
      <c r="F71" s="115"/>
      <c r="G71" s="115"/>
      <c r="H71" s="115"/>
      <c r="I71" s="115"/>
    </row>
    <row r="72">
      <c r="C72" s="115"/>
      <c r="D72" s="115"/>
      <c r="E72" s="115"/>
      <c r="F72" s="115"/>
      <c r="G72" s="115"/>
      <c r="H72" s="115"/>
      <c r="I72" s="115"/>
    </row>
    <row r="73">
      <c r="C73" s="115"/>
      <c r="D73" s="115"/>
      <c r="E73" s="115"/>
      <c r="F73" s="115"/>
      <c r="G73" s="115"/>
      <c r="H73" s="115"/>
      <c r="I73" s="115"/>
    </row>
    <row r="74">
      <c r="C74" s="115"/>
      <c r="D74" s="115"/>
      <c r="E74" s="115"/>
      <c r="F74" s="115"/>
      <c r="G74" s="115"/>
      <c r="H74" s="115"/>
      <c r="I74" s="115"/>
    </row>
    <row r="75">
      <c r="C75" s="115"/>
      <c r="D75" s="115"/>
      <c r="E75" s="115"/>
      <c r="F75" s="115"/>
      <c r="G75" s="115"/>
      <c r="H75" s="115"/>
      <c r="I75" s="115"/>
    </row>
    <row r="76">
      <c r="C76" s="115"/>
      <c r="D76" s="115"/>
      <c r="E76" s="115"/>
      <c r="F76" s="115"/>
      <c r="G76" s="115"/>
      <c r="H76" s="115"/>
      <c r="I76" s="115"/>
    </row>
    <row r="77">
      <c r="C77" s="115"/>
      <c r="D77" s="115"/>
      <c r="E77" s="115"/>
      <c r="F77" s="115"/>
      <c r="G77" s="115"/>
      <c r="H77" s="115"/>
      <c r="I77" s="115"/>
    </row>
    <row r="78">
      <c r="C78" s="115"/>
      <c r="D78" s="115"/>
      <c r="E78" s="115"/>
      <c r="F78" s="115"/>
      <c r="G78" s="115"/>
      <c r="H78" s="115"/>
      <c r="I78" s="115"/>
    </row>
    <row r="79">
      <c r="C79" s="115"/>
      <c r="D79" s="115"/>
      <c r="E79" s="115"/>
      <c r="F79" s="115"/>
      <c r="G79" s="115"/>
      <c r="H79" s="115"/>
      <c r="I79" s="115"/>
    </row>
    <row r="80">
      <c r="C80" s="115"/>
      <c r="D80" s="115"/>
      <c r="E80" s="115"/>
      <c r="F80" s="115"/>
      <c r="G80" s="115"/>
      <c r="H80" s="115"/>
      <c r="I80" s="115"/>
    </row>
    <row r="81">
      <c r="C81" s="115"/>
      <c r="D81" s="115"/>
      <c r="E81" s="115"/>
      <c r="F81" s="115"/>
      <c r="G81" s="115"/>
      <c r="H81" s="115"/>
      <c r="I81" s="115"/>
    </row>
    <row r="82">
      <c r="C82" s="115"/>
      <c r="D82" s="115"/>
      <c r="E82" s="115"/>
      <c r="F82" s="115"/>
      <c r="G82" s="115"/>
      <c r="H82" s="115"/>
      <c r="I82" s="115"/>
    </row>
    <row r="83">
      <c r="C83" s="115"/>
      <c r="D83" s="115"/>
      <c r="E83" s="115"/>
      <c r="F83" s="115"/>
      <c r="G83" s="115"/>
      <c r="H83" s="115"/>
      <c r="I83" s="115"/>
    </row>
    <row r="84">
      <c r="C84" s="115"/>
      <c r="D84" s="115"/>
      <c r="E84" s="115"/>
      <c r="F84" s="115"/>
      <c r="G84" s="115"/>
      <c r="H84" s="115"/>
      <c r="I84" s="115"/>
    </row>
    <row r="85">
      <c r="C85" s="115"/>
      <c r="D85" s="115"/>
      <c r="E85" s="115"/>
      <c r="F85" s="115"/>
      <c r="G85" s="115"/>
      <c r="H85" s="115"/>
      <c r="I85" s="115"/>
    </row>
    <row r="86">
      <c r="C86" s="115"/>
      <c r="D86" s="115"/>
      <c r="E86" s="115"/>
      <c r="F86" s="115"/>
      <c r="G86" s="115"/>
      <c r="H86" s="115"/>
      <c r="I86" s="115"/>
    </row>
    <row r="87">
      <c r="C87" s="115"/>
      <c r="D87" s="115"/>
      <c r="E87" s="115"/>
      <c r="F87" s="115"/>
      <c r="G87" s="115"/>
      <c r="H87" s="115"/>
      <c r="I87" s="115"/>
    </row>
    <row r="88">
      <c r="C88" s="115"/>
      <c r="D88" s="115"/>
      <c r="E88" s="115"/>
      <c r="F88" s="115"/>
      <c r="G88" s="115"/>
      <c r="H88" s="115"/>
      <c r="I88" s="115"/>
    </row>
    <row r="89">
      <c r="C89" s="115"/>
      <c r="D89" s="115"/>
      <c r="E89" s="115"/>
      <c r="F89" s="115"/>
      <c r="G89" s="115"/>
      <c r="H89" s="115"/>
      <c r="I89" s="115"/>
    </row>
    <row r="90">
      <c r="C90" s="115"/>
      <c r="D90" s="115"/>
      <c r="E90" s="115"/>
      <c r="F90" s="115"/>
      <c r="G90" s="115"/>
      <c r="H90" s="115"/>
      <c r="I90" s="115"/>
    </row>
    <row r="91">
      <c r="C91" s="115"/>
      <c r="D91" s="115"/>
      <c r="E91" s="115"/>
      <c r="F91" s="115"/>
      <c r="G91" s="115"/>
      <c r="H91" s="115"/>
      <c r="I91" s="115"/>
    </row>
    <row r="92">
      <c r="C92" s="115"/>
      <c r="D92" s="115"/>
      <c r="E92" s="115"/>
      <c r="F92" s="115"/>
      <c r="G92" s="115"/>
      <c r="H92" s="115"/>
      <c r="I92" s="115"/>
    </row>
    <row r="93">
      <c r="C93" s="115"/>
      <c r="D93" s="115"/>
      <c r="E93" s="115"/>
      <c r="F93" s="115"/>
      <c r="G93" s="115"/>
      <c r="H93" s="115"/>
      <c r="I93" s="115"/>
    </row>
    <row r="94">
      <c r="C94" s="115"/>
      <c r="D94" s="115"/>
      <c r="E94" s="115"/>
      <c r="F94" s="115"/>
      <c r="G94" s="115"/>
      <c r="H94" s="115"/>
      <c r="I94" s="115"/>
    </row>
    <row r="95">
      <c r="C95" s="115"/>
      <c r="D95" s="115"/>
      <c r="E95" s="115"/>
      <c r="F95" s="115"/>
      <c r="G95" s="115"/>
      <c r="H95" s="115"/>
      <c r="I95" s="115"/>
    </row>
    <row r="96">
      <c r="C96" s="115"/>
      <c r="D96" s="115"/>
      <c r="E96" s="115"/>
      <c r="F96" s="115"/>
      <c r="G96" s="115"/>
      <c r="H96" s="115"/>
      <c r="I96" s="115"/>
    </row>
    <row r="97">
      <c r="C97" s="115"/>
      <c r="D97" s="115"/>
      <c r="E97" s="115"/>
      <c r="F97" s="115"/>
      <c r="G97" s="115"/>
      <c r="H97" s="115"/>
      <c r="I97" s="115"/>
    </row>
    <row r="98">
      <c r="C98" s="115"/>
      <c r="D98" s="115"/>
      <c r="E98" s="115"/>
      <c r="F98" s="115"/>
      <c r="G98" s="115"/>
      <c r="H98" s="115"/>
      <c r="I98" s="115"/>
    </row>
    <row r="99">
      <c r="C99" s="115"/>
      <c r="D99" s="115"/>
      <c r="E99" s="115"/>
      <c r="F99" s="115"/>
      <c r="G99" s="115"/>
      <c r="H99" s="115"/>
      <c r="I99" s="115"/>
    </row>
    <row r="100">
      <c r="C100" s="115"/>
      <c r="D100" s="115"/>
      <c r="E100" s="115"/>
      <c r="F100" s="115"/>
      <c r="G100" s="115"/>
      <c r="H100" s="115"/>
      <c r="I100" s="115"/>
    </row>
    <row r="101">
      <c r="C101" s="115"/>
      <c r="D101" s="115"/>
      <c r="E101" s="115"/>
      <c r="F101" s="115"/>
      <c r="G101" s="115"/>
      <c r="H101" s="115"/>
      <c r="I101" s="115"/>
    </row>
    <row r="102">
      <c r="C102" s="115"/>
      <c r="D102" s="115"/>
      <c r="E102" s="115"/>
      <c r="F102" s="115"/>
      <c r="G102" s="115"/>
      <c r="H102" s="115"/>
      <c r="I102" s="115"/>
    </row>
    <row r="103">
      <c r="C103" s="115"/>
      <c r="D103" s="115"/>
      <c r="E103" s="115"/>
      <c r="F103" s="115"/>
      <c r="G103" s="115"/>
      <c r="H103" s="115"/>
      <c r="I103" s="115"/>
    </row>
    <row r="104">
      <c r="C104" s="115"/>
      <c r="D104" s="115"/>
      <c r="E104" s="115"/>
      <c r="F104" s="115"/>
      <c r="G104" s="115"/>
      <c r="H104" s="115"/>
      <c r="I104" s="115"/>
    </row>
    <row r="105">
      <c r="C105" s="115"/>
      <c r="D105" s="115"/>
      <c r="E105" s="115"/>
      <c r="F105" s="115"/>
      <c r="G105" s="115"/>
      <c r="H105" s="115"/>
      <c r="I105" s="115"/>
    </row>
    <row r="106">
      <c r="C106" s="115"/>
      <c r="D106" s="115"/>
      <c r="E106" s="115"/>
      <c r="F106" s="115"/>
      <c r="G106" s="115"/>
      <c r="H106" s="115"/>
      <c r="I106" s="115"/>
    </row>
    <row r="107">
      <c r="C107" s="115"/>
      <c r="D107" s="115"/>
      <c r="E107" s="115"/>
      <c r="F107" s="115"/>
      <c r="G107" s="115"/>
      <c r="H107" s="115"/>
      <c r="I107" s="115"/>
    </row>
    <row r="108">
      <c r="C108" s="115"/>
      <c r="D108" s="115"/>
      <c r="E108" s="115"/>
      <c r="F108" s="115"/>
      <c r="G108" s="115"/>
      <c r="H108" s="115"/>
      <c r="I108" s="115"/>
    </row>
    <row r="109">
      <c r="C109" s="115"/>
      <c r="D109" s="115"/>
      <c r="E109" s="115"/>
      <c r="F109" s="115"/>
      <c r="G109" s="115"/>
      <c r="H109" s="115"/>
      <c r="I109" s="115"/>
    </row>
    <row r="110">
      <c r="C110" s="115"/>
      <c r="D110" s="115"/>
      <c r="E110" s="115"/>
      <c r="F110" s="115"/>
      <c r="G110" s="115"/>
      <c r="H110" s="115"/>
      <c r="I110" s="115"/>
    </row>
    <row r="111">
      <c r="C111" s="115"/>
      <c r="D111" s="115"/>
      <c r="E111" s="115"/>
      <c r="F111" s="115"/>
      <c r="G111" s="115"/>
      <c r="H111" s="115"/>
      <c r="I111" s="115"/>
    </row>
    <row r="112">
      <c r="C112" s="115"/>
      <c r="D112" s="115"/>
      <c r="E112" s="115"/>
      <c r="F112" s="115"/>
      <c r="G112" s="115"/>
      <c r="H112" s="115"/>
      <c r="I112" s="115"/>
    </row>
    <row r="113">
      <c r="C113" s="115"/>
      <c r="D113" s="115"/>
      <c r="E113" s="115"/>
      <c r="F113" s="115"/>
      <c r="G113" s="115"/>
      <c r="H113" s="115"/>
      <c r="I113" s="115"/>
    </row>
    <row r="114">
      <c r="C114" s="115"/>
      <c r="D114" s="115"/>
      <c r="E114" s="115"/>
      <c r="F114" s="115"/>
      <c r="G114" s="115"/>
      <c r="H114" s="115"/>
      <c r="I114" s="115"/>
    </row>
    <row r="115">
      <c r="C115" s="115"/>
      <c r="D115" s="115"/>
      <c r="E115" s="115"/>
      <c r="F115" s="115"/>
      <c r="G115" s="115"/>
      <c r="H115" s="115"/>
      <c r="I115" s="115"/>
    </row>
    <row r="116">
      <c r="C116" s="115"/>
      <c r="D116" s="115"/>
      <c r="E116" s="115"/>
      <c r="F116" s="115"/>
      <c r="G116" s="115"/>
      <c r="H116" s="115"/>
      <c r="I116" s="115"/>
    </row>
    <row r="117">
      <c r="C117" s="115"/>
      <c r="D117" s="115"/>
      <c r="E117" s="115"/>
      <c r="F117" s="115"/>
      <c r="G117" s="115"/>
      <c r="H117" s="115"/>
      <c r="I117" s="115"/>
    </row>
    <row r="118">
      <c r="C118" s="115"/>
      <c r="D118" s="115"/>
      <c r="E118" s="115"/>
      <c r="F118" s="115"/>
      <c r="G118" s="115"/>
      <c r="H118" s="115"/>
      <c r="I118" s="115"/>
    </row>
    <row r="119">
      <c r="C119" s="115"/>
      <c r="D119" s="115"/>
      <c r="E119" s="115"/>
      <c r="F119" s="115"/>
      <c r="G119" s="115"/>
      <c r="H119" s="115"/>
      <c r="I119" s="115"/>
    </row>
    <row r="120">
      <c r="C120" s="115"/>
      <c r="D120" s="115"/>
      <c r="E120" s="115"/>
      <c r="F120" s="115"/>
      <c r="G120" s="115"/>
      <c r="H120" s="115"/>
      <c r="I120" s="115"/>
    </row>
    <row r="121">
      <c r="C121" s="115"/>
      <c r="D121" s="115"/>
      <c r="E121" s="115"/>
      <c r="F121" s="115"/>
      <c r="G121" s="115"/>
      <c r="H121" s="115"/>
      <c r="I121" s="115"/>
    </row>
    <row r="122">
      <c r="C122" s="115"/>
      <c r="D122" s="115"/>
      <c r="E122" s="115"/>
      <c r="F122" s="115"/>
      <c r="G122" s="115"/>
      <c r="H122" s="115"/>
      <c r="I122" s="115"/>
    </row>
    <row r="123">
      <c r="C123" s="115"/>
      <c r="D123" s="115"/>
      <c r="E123" s="115"/>
      <c r="F123" s="115"/>
      <c r="G123" s="115"/>
      <c r="H123" s="115"/>
      <c r="I123" s="115"/>
    </row>
    <row r="124">
      <c r="C124" s="115"/>
      <c r="D124" s="115"/>
      <c r="E124" s="115"/>
      <c r="F124" s="115"/>
      <c r="G124" s="115"/>
      <c r="H124" s="115"/>
      <c r="I124" s="115"/>
    </row>
    <row r="125">
      <c r="C125" s="115"/>
      <c r="D125" s="115"/>
      <c r="E125" s="115"/>
      <c r="F125" s="115"/>
      <c r="G125" s="115"/>
      <c r="H125" s="115"/>
      <c r="I125" s="115"/>
    </row>
    <row r="126">
      <c r="C126" s="115"/>
      <c r="D126" s="115"/>
      <c r="E126" s="115"/>
      <c r="F126" s="115"/>
      <c r="G126" s="115"/>
      <c r="H126" s="115"/>
      <c r="I126" s="115"/>
    </row>
    <row r="127">
      <c r="C127" s="115"/>
      <c r="D127" s="115"/>
      <c r="E127" s="115"/>
      <c r="F127" s="115"/>
      <c r="G127" s="115"/>
      <c r="H127" s="115"/>
      <c r="I127" s="115"/>
    </row>
    <row r="128">
      <c r="C128" s="115"/>
      <c r="D128" s="115"/>
      <c r="E128" s="115"/>
      <c r="F128" s="115"/>
      <c r="G128" s="115"/>
      <c r="H128" s="115"/>
      <c r="I128" s="115"/>
    </row>
    <row r="129">
      <c r="C129" s="115"/>
      <c r="D129" s="115"/>
      <c r="E129" s="115"/>
      <c r="F129" s="115"/>
      <c r="G129" s="115"/>
      <c r="H129" s="115"/>
      <c r="I129" s="115"/>
    </row>
    <row r="130">
      <c r="C130" s="115"/>
      <c r="D130" s="115"/>
      <c r="E130" s="115"/>
      <c r="F130" s="115"/>
      <c r="G130" s="115"/>
      <c r="H130" s="115"/>
      <c r="I130" s="115"/>
    </row>
    <row r="131">
      <c r="C131" s="115"/>
      <c r="D131" s="115"/>
      <c r="E131" s="115"/>
      <c r="F131" s="115"/>
      <c r="G131" s="115"/>
      <c r="H131" s="115"/>
      <c r="I131" s="115"/>
    </row>
    <row r="132">
      <c r="C132" s="115"/>
      <c r="D132" s="115"/>
      <c r="E132" s="115"/>
      <c r="F132" s="115"/>
      <c r="G132" s="115"/>
      <c r="H132" s="115"/>
      <c r="I132" s="115"/>
    </row>
    <row r="133">
      <c r="C133" s="115"/>
      <c r="D133" s="115"/>
      <c r="E133" s="115"/>
      <c r="F133" s="115"/>
      <c r="G133" s="115"/>
      <c r="H133" s="115"/>
      <c r="I133" s="115"/>
    </row>
    <row r="134">
      <c r="C134" s="115"/>
      <c r="D134" s="115"/>
      <c r="E134" s="115"/>
      <c r="F134" s="115"/>
      <c r="G134" s="115"/>
      <c r="H134" s="115"/>
      <c r="I134" s="115"/>
    </row>
    <row r="135">
      <c r="C135" s="115"/>
      <c r="D135" s="115"/>
      <c r="E135" s="115"/>
      <c r="F135" s="115"/>
      <c r="G135" s="115"/>
      <c r="H135" s="115"/>
      <c r="I135" s="115"/>
    </row>
    <row r="136">
      <c r="C136" s="115"/>
      <c r="D136" s="115"/>
      <c r="E136" s="115"/>
      <c r="F136" s="115"/>
      <c r="G136" s="115"/>
      <c r="H136" s="115"/>
      <c r="I136" s="115"/>
    </row>
    <row r="137">
      <c r="C137" s="115"/>
      <c r="D137" s="115"/>
      <c r="E137" s="115"/>
      <c r="F137" s="115"/>
      <c r="G137" s="115"/>
      <c r="H137" s="115"/>
      <c r="I137" s="115"/>
    </row>
    <row r="138">
      <c r="C138" s="115"/>
      <c r="D138" s="115"/>
      <c r="E138" s="115"/>
      <c r="F138" s="115"/>
      <c r="G138" s="115"/>
      <c r="H138" s="115"/>
      <c r="I138" s="115"/>
    </row>
    <row r="139">
      <c r="C139" s="115"/>
      <c r="D139" s="115"/>
      <c r="E139" s="115"/>
      <c r="F139" s="115"/>
      <c r="G139" s="115"/>
      <c r="H139" s="115"/>
      <c r="I139" s="115"/>
    </row>
    <row r="140">
      <c r="C140" s="115"/>
      <c r="D140" s="115"/>
      <c r="E140" s="115"/>
      <c r="F140" s="115"/>
      <c r="G140" s="115"/>
      <c r="H140" s="115"/>
      <c r="I140" s="115"/>
    </row>
    <row r="141">
      <c r="C141" s="115"/>
      <c r="D141" s="115"/>
      <c r="E141" s="115"/>
      <c r="F141" s="115"/>
      <c r="G141" s="115"/>
      <c r="H141" s="115"/>
      <c r="I141" s="115"/>
    </row>
    <row r="142">
      <c r="C142" s="115"/>
      <c r="D142" s="115"/>
      <c r="E142" s="115"/>
      <c r="F142" s="115"/>
      <c r="G142" s="115"/>
      <c r="H142" s="115"/>
      <c r="I142" s="115"/>
    </row>
    <row r="143">
      <c r="C143" s="115"/>
      <c r="D143" s="115"/>
      <c r="E143" s="115"/>
      <c r="F143" s="115"/>
      <c r="G143" s="115"/>
      <c r="H143" s="115"/>
      <c r="I143" s="115"/>
    </row>
    <row r="144">
      <c r="C144" s="115"/>
      <c r="D144" s="115"/>
      <c r="E144" s="115"/>
      <c r="F144" s="115"/>
      <c r="G144" s="115"/>
      <c r="H144" s="115"/>
      <c r="I144" s="115"/>
    </row>
    <row r="145">
      <c r="C145" s="115"/>
      <c r="D145" s="115"/>
      <c r="E145" s="115"/>
      <c r="F145" s="115"/>
      <c r="G145" s="115"/>
      <c r="H145" s="115"/>
      <c r="I145" s="115"/>
    </row>
    <row r="146">
      <c r="C146" s="115"/>
      <c r="D146" s="115"/>
      <c r="E146" s="115"/>
      <c r="F146" s="115"/>
      <c r="G146" s="115"/>
      <c r="H146" s="115"/>
      <c r="I146" s="115"/>
    </row>
    <row r="147">
      <c r="C147" s="115"/>
      <c r="D147" s="115"/>
      <c r="E147" s="115"/>
      <c r="F147" s="115"/>
      <c r="G147" s="115"/>
      <c r="H147" s="115"/>
      <c r="I147" s="115"/>
    </row>
    <row r="148">
      <c r="C148" s="115"/>
      <c r="D148" s="115"/>
      <c r="E148" s="115"/>
      <c r="F148" s="115"/>
      <c r="G148" s="115"/>
      <c r="H148" s="115"/>
      <c r="I148" s="115"/>
    </row>
    <row r="149">
      <c r="C149" s="115"/>
      <c r="D149" s="115"/>
      <c r="E149" s="115"/>
      <c r="F149" s="115"/>
      <c r="G149" s="115"/>
      <c r="H149" s="115"/>
      <c r="I149" s="115"/>
    </row>
    <row r="150">
      <c r="C150" s="115"/>
      <c r="D150" s="115"/>
      <c r="E150" s="115"/>
      <c r="F150" s="115"/>
      <c r="G150" s="115"/>
      <c r="H150" s="115"/>
      <c r="I150" s="115"/>
    </row>
    <row r="151">
      <c r="C151" s="115"/>
      <c r="D151" s="115"/>
      <c r="E151" s="115"/>
      <c r="F151" s="115"/>
      <c r="G151" s="115"/>
      <c r="H151" s="115"/>
      <c r="I151" s="115"/>
    </row>
    <row r="152">
      <c r="C152" s="115"/>
      <c r="D152" s="115"/>
      <c r="E152" s="115"/>
      <c r="F152" s="115"/>
      <c r="G152" s="115"/>
      <c r="H152" s="115"/>
      <c r="I152" s="115"/>
    </row>
    <row r="153">
      <c r="C153" s="115"/>
      <c r="D153" s="115"/>
      <c r="E153" s="115"/>
      <c r="F153" s="115"/>
      <c r="G153" s="115"/>
      <c r="H153" s="115"/>
      <c r="I153" s="115"/>
    </row>
    <row r="154">
      <c r="C154" s="115"/>
      <c r="D154" s="115"/>
      <c r="E154" s="115"/>
      <c r="F154" s="115"/>
      <c r="G154" s="115"/>
      <c r="H154" s="115"/>
      <c r="I154" s="115"/>
    </row>
    <row r="155">
      <c r="C155" s="115"/>
      <c r="D155" s="115"/>
      <c r="E155" s="115"/>
      <c r="F155" s="115"/>
      <c r="G155" s="115"/>
      <c r="H155" s="115"/>
      <c r="I155" s="115"/>
    </row>
    <row r="156">
      <c r="C156" s="115"/>
      <c r="D156" s="115"/>
      <c r="E156" s="115"/>
      <c r="F156" s="115"/>
      <c r="G156" s="115"/>
      <c r="H156" s="115"/>
      <c r="I156" s="115"/>
    </row>
    <row r="157">
      <c r="C157" s="115"/>
      <c r="D157" s="115"/>
      <c r="E157" s="115"/>
      <c r="F157" s="115"/>
      <c r="G157" s="115"/>
      <c r="H157" s="115"/>
      <c r="I157" s="115"/>
    </row>
    <row r="158">
      <c r="C158" s="115"/>
      <c r="D158" s="115"/>
      <c r="E158" s="115"/>
      <c r="F158" s="115"/>
      <c r="G158" s="115"/>
      <c r="H158" s="115"/>
      <c r="I158" s="115"/>
    </row>
    <row r="159">
      <c r="C159" s="115"/>
      <c r="D159" s="115"/>
      <c r="E159" s="115"/>
      <c r="F159" s="115"/>
      <c r="G159" s="115"/>
      <c r="H159" s="115"/>
      <c r="I159" s="115"/>
    </row>
    <row r="160">
      <c r="C160" s="115"/>
      <c r="D160" s="115"/>
      <c r="E160" s="115"/>
      <c r="F160" s="115"/>
      <c r="G160" s="115"/>
      <c r="H160" s="115"/>
      <c r="I160" s="115"/>
    </row>
    <row r="161">
      <c r="C161" s="115"/>
      <c r="D161" s="115"/>
      <c r="E161" s="115"/>
      <c r="F161" s="115"/>
      <c r="G161" s="115"/>
      <c r="H161" s="115"/>
      <c r="I161" s="115"/>
    </row>
    <row r="162">
      <c r="C162" s="115"/>
      <c r="D162" s="115"/>
      <c r="E162" s="115"/>
      <c r="F162" s="115"/>
      <c r="G162" s="115"/>
      <c r="H162" s="115"/>
      <c r="I162" s="115"/>
    </row>
    <row r="163">
      <c r="C163" s="115"/>
      <c r="D163" s="115"/>
      <c r="E163" s="115"/>
      <c r="F163" s="115"/>
      <c r="G163" s="115"/>
      <c r="H163" s="115"/>
      <c r="I163" s="115"/>
    </row>
    <row r="164">
      <c r="C164" s="115"/>
      <c r="D164" s="115"/>
      <c r="E164" s="115"/>
      <c r="F164" s="115"/>
      <c r="G164" s="115"/>
      <c r="H164" s="115"/>
      <c r="I164" s="115"/>
    </row>
    <row r="165">
      <c r="C165" s="115"/>
      <c r="D165" s="115"/>
      <c r="E165" s="115"/>
      <c r="F165" s="115"/>
      <c r="G165" s="115"/>
      <c r="H165" s="115"/>
      <c r="I165" s="115"/>
    </row>
    <row r="166">
      <c r="C166" s="115"/>
      <c r="D166" s="115"/>
      <c r="E166" s="115"/>
      <c r="F166" s="115"/>
      <c r="G166" s="115"/>
      <c r="H166" s="115"/>
      <c r="I166" s="115"/>
    </row>
    <row r="167">
      <c r="C167" s="115"/>
      <c r="D167" s="115"/>
      <c r="E167" s="115"/>
      <c r="F167" s="115"/>
      <c r="G167" s="115"/>
      <c r="H167" s="115"/>
      <c r="I167" s="115"/>
    </row>
    <row r="168">
      <c r="C168" s="115"/>
      <c r="D168" s="115"/>
      <c r="E168" s="115"/>
      <c r="F168" s="115"/>
      <c r="G168" s="115"/>
      <c r="H168" s="115"/>
      <c r="I168" s="115"/>
    </row>
    <row r="169">
      <c r="C169" s="115"/>
      <c r="D169" s="115"/>
      <c r="E169" s="115"/>
      <c r="F169" s="115"/>
      <c r="G169" s="115"/>
      <c r="H169" s="115"/>
      <c r="I169" s="115"/>
    </row>
    <row r="170">
      <c r="C170" s="115"/>
      <c r="D170" s="115"/>
      <c r="E170" s="115"/>
      <c r="F170" s="115"/>
      <c r="G170" s="115"/>
      <c r="H170" s="115"/>
      <c r="I170" s="115"/>
    </row>
    <row r="171">
      <c r="C171" s="115"/>
      <c r="D171" s="115"/>
      <c r="E171" s="115"/>
      <c r="F171" s="115"/>
      <c r="G171" s="115"/>
      <c r="H171" s="115"/>
      <c r="I171" s="115"/>
    </row>
    <row r="172">
      <c r="C172" s="115"/>
      <c r="D172" s="115"/>
      <c r="E172" s="115"/>
      <c r="F172" s="115"/>
      <c r="G172" s="115"/>
      <c r="H172" s="115"/>
      <c r="I172" s="115"/>
    </row>
    <row r="173">
      <c r="C173" s="115"/>
      <c r="D173" s="115"/>
      <c r="E173" s="115"/>
      <c r="F173" s="115"/>
      <c r="G173" s="115"/>
      <c r="H173" s="115"/>
      <c r="I173" s="115"/>
    </row>
    <row r="174">
      <c r="C174" s="115"/>
      <c r="D174" s="115"/>
      <c r="E174" s="115"/>
      <c r="F174" s="115"/>
      <c r="G174" s="115"/>
      <c r="H174" s="115"/>
      <c r="I174" s="115"/>
    </row>
    <row r="175">
      <c r="C175" s="115"/>
      <c r="D175" s="115"/>
      <c r="E175" s="115"/>
      <c r="F175" s="115"/>
      <c r="G175" s="115"/>
      <c r="H175" s="115"/>
      <c r="I175" s="115"/>
    </row>
    <row r="176">
      <c r="C176" s="115"/>
      <c r="D176" s="115"/>
      <c r="E176" s="115"/>
      <c r="F176" s="115"/>
      <c r="G176" s="115"/>
      <c r="H176" s="115"/>
      <c r="I176" s="115"/>
    </row>
    <row r="177">
      <c r="C177" s="115"/>
      <c r="D177" s="115"/>
      <c r="E177" s="115"/>
      <c r="F177" s="115"/>
      <c r="G177" s="115"/>
      <c r="H177" s="115"/>
      <c r="I177" s="115"/>
    </row>
    <row r="178">
      <c r="C178" s="115"/>
      <c r="D178" s="115"/>
      <c r="E178" s="115"/>
      <c r="F178" s="115"/>
      <c r="G178" s="115"/>
      <c r="H178" s="115"/>
      <c r="I178" s="115"/>
    </row>
    <row r="179">
      <c r="C179" s="115"/>
      <c r="D179" s="115"/>
      <c r="E179" s="115"/>
      <c r="F179" s="115"/>
      <c r="G179" s="115"/>
      <c r="H179" s="115"/>
      <c r="I179" s="115"/>
    </row>
    <row r="180">
      <c r="C180" s="115"/>
      <c r="D180" s="115"/>
      <c r="E180" s="115"/>
      <c r="F180" s="115"/>
      <c r="G180" s="115"/>
      <c r="H180" s="115"/>
      <c r="I180" s="115"/>
    </row>
    <row r="181">
      <c r="C181" s="115"/>
      <c r="D181" s="115"/>
      <c r="E181" s="115"/>
      <c r="F181" s="115"/>
      <c r="G181" s="115"/>
      <c r="H181" s="115"/>
      <c r="I181" s="115"/>
    </row>
    <row r="182">
      <c r="C182" s="115"/>
      <c r="D182" s="115"/>
      <c r="E182" s="115"/>
      <c r="F182" s="115"/>
      <c r="G182" s="115"/>
      <c r="H182" s="115"/>
      <c r="I182" s="115"/>
    </row>
    <row r="183">
      <c r="C183" s="115"/>
      <c r="D183" s="115"/>
      <c r="E183" s="115"/>
      <c r="F183" s="115"/>
      <c r="G183" s="115"/>
      <c r="H183" s="115"/>
      <c r="I183" s="115"/>
    </row>
    <row r="184">
      <c r="C184" s="115"/>
      <c r="D184" s="115"/>
      <c r="E184" s="115"/>
      <c r="F184" s="115"/>
      <c r="G184" s="115"/>
      <c r="H184" s="115"/>
      <c r="I184" s="115"/>
    </row>
    <row r="185">
      <c r="C185" s="115"/>
      <c r="D185" s="115"/>
      <c r="E185" s="115"/>
      <c r="F185" s="115"/>
      <c r="G185" s="115"/>
      <c r="H185" s="115"/>
      <c r="I185" s="115"/>
    </row>
    <row r="186">
      <c r="C186" s="115"/>
      <c r="D186" s="115"/>
      <c r="E186" s="115"/>
      <c r="F186" s="115"/>
      <c r="G186" s="115"/>
      <c r="H186" s="115"/>
      <c r="I186" s="115"/>
    </row>
    <row r="187">
      <c r="C187" s="115"/>
      <c r="D187" s="115"/>
      <c r="E187" s="115"/>
      <c r="F187" s="115"/>
      <c r="G187" s="115"/>
      <c r="H187" s="115"/>
      <c r="I187" s="115"/>
    </row>
    <row r="188">
      <c r="C188" s="115"/>
      <c r="D188" s="115"/>
      <c r="E188" s="115"/>
      <c r="F188" s="115"/>
      <c r="G188" s="115"/>
      <c r="H188" s="115"/>
      <c r="I188" s="115"/>
    </row>
    <row r="189">
      <c r="C189" s="115"/>
      <c r="D189" s="115"/>
      <c r="E189" s="115"/>
      <c r="F189" s="115"/>
      <c r="G189" s="115"/>
      <c r="H189" s="115"/>
      <c r="I189" s="115"/>
    </row>
    <row r="190">
      <c r="C190" s="115"/>
      <c r="D190" s="115"/>
      <c r="E190" s="115"/>
      <c r="F190" s="115"/>
      <c r="G190" s="115"/>
      <c r="H190" s="115"/>
      <c r="I190" s="115"/>
    </row>
    <row r="191">
      <c r="C191" s="115"/>
      <c r="D191" s="115"/>
      <c r="E191" s="115"/>
      <c r="F191" s="115"/>
      <c r="G191" s="115"/>
      <c r="H191" s="115"/>
      <c r="I191" s="115"/>
    </row>
    <row r="192">
      <c r="C192" s="115"/>
      <c r="D192" s="115"/>
      <c r="E192" s="115"/>
      <c r="F192" s="115"/>
      <c r="G192" s="115"/>
      <c r="H192" s="115"/>
      <c r="I192" s="115"/>
    </row>
    <row r="193">
      <c r="C193" s="115"/>
      <c r="D193" s="115"/>
      <c r="E193" s="115"/>
      <c r="F193" s="115"/>
      <c r="G193" s="115"/>
      <c r="H193" s="115"/>
      <c r="I193" s="115"/>
    </row>
    <row r="194">
      <c r="C194" s="115"/>
      <c r="D194" s="115"/>
      <c r="E194" s="115"/>
      <c r="F194" s="115"/>
      <c r="G194" s="115"/>
      <c r="H194" s="115"/>
      <c r="I194" s="115"/>
    </row>
    <row r="195">
      <c r="C195" s="115"/>
      <c r="D195" s="115"/>
      <c r="E195" s="115"/>
      <c r="F195" s="115"/>
      <c r="G195" s="115"/>
      <c r="H195" s="115"/>
      <c r="I195" s="115"/>
    </row>
    <row r="196">
      <c r="C196" s="115"/>
      <c r="D196" s="115"/>
      <c r="E196" s="115"/>
      <c r="F196" s="115"/>
      <c r="G196" s="115"/>
      <c r="H196" s="115"/>
      <c r="I196" s="115"/>
    </row>
    <row r="197">
      <c r="C197" s="115"/>
      <c r="D197" s="115"/>
      <c r="E197" s="115"/>
      <c r="F197" s="115"/>
      <c r="G197" s="115"/>
      <c r="H197" s="115"/>
      <c r="I197" s="115"/>
    </row>
    <row r="198">
      <c r="C198" s="115"/>
      <c r="D198" s="115"/>
      <c r="E198" s="115"/>
      <c r="F198" s="115"/>
      <c r="G198" s="115"/>
      <c r="H198" s="115"/>
      <c r="I198" s="115"/>
    </row>
    <row r="199">
      <c r="C199" s="115"/>
      <c r="D199" s="115"/>
      <c r="E199" s="115"/>
      <c r="F199" s="115"/>
      <c r="G199" s="115"/>
      <c r="H199" s="115"/>
      <c r="I199" s="115"/>
    </row>
    <row r="200">
      <c r="C200" s="115"/>
      <c r="D200" s="115"/>
      <c r="E200" s="115"/>
      <c r="F200" s="115"/>
      <c r="G200" s="115"/>
      <c r="H200" s="115"/>
      <c r="I200" s="115"/>
    </row>
    <row r="201">
      <c r="C201" s="115"/>
      <c r="D201" s="115"/>
      <c r="E201" s="115"/>
      <c r="F201" s="115"/>
      <c r="G201" s="115"/>
      <c r="H201" s="115"/>
      <c r="I201" s="115"/>
    </row>
    <row r="202">
      <c r="C202" s="115"/>
      <c r="D202" s="115"/>
      <c r="E202" s="115"/>
      <c r="F202" s="115"/>
      <c r="G202" s="115"/>
      <c r="H202" s="115"/>
      <c r="I202" s="115"/>
    </row>
    <row r="203">
      <c r="C203" s="115"/>
      <c r="D203" s="115"/>
      <c r="E203" s="115"/>
      <c r="F203" s="115"/>
      <c r="G203" s="115"/>
      <c r="H203" s="115"/>
      <c r="I203" s="115"/>
    </row>
    <row r="204">
      <c r="C204" s="115"/>
      <c r="D204" s="115"/>
      <c r="E204" s="115"/>
      <c r="F204" s="115"/>
      <c r="G204" s="115"/>
      <c r="H204" s="115"/>
      <c r="I204" s="115"/>
    </row>
    <row r="205">
      <c r="C205" s="115"/>
      <c r="D205" s="115"/>
      <c r="E205" s="115"/>
      <c r="F205" s="115"/>
      <c r="G205" s="115"/>
      <c r="H205" s="115"/>
      <c r="I205" s="115"/>
    </row>
    <row r="206">
      <c r="C206" s="115"/>
      <c r="D206" s="115"/>
      <c r="E206" s="115"/>
      <c r="F206" s="115"/>
      <c r="G206" s="115"/>
      <c r="H206" s="115"/>
      <c r="I206" s="115"/>
    </row>
    <row r="207">
      <c r="C207" s="115"/>
      <c r="D207" s="115"/>
      <c r="E207" s="115"/>
      <c r="F207" s="115"/>
      <c r="G207" s="115"/>
      <c r="H207" s="115"/>
      <c r="I207" s="115"/>
    </row>
    <row r="208">
      <c r="C208" s="115"/>
      <c r="D208" s="115"/>
      <c r="E208" s="115"/>
      <c r="F208" s="115"/>
      <c r="G208" s="115"/>
      <c r="H208" s="115"/>
      <c r="I208" s="115"/>
    </row>
    <row r="209">
      <c r="C209" s="115"/>
      <c r="D209" s="115"/>
      <c r="E209" s="115"/>
      <c r="F209" s="115"/>
      <c r="G209" s="115"/>
      <c r="H209" s="115"/>
      <c r="I209" s="115"/>
    </row>
    <row r="210">
      <c r="C210" s="115"/>
      <c r="D210" s="115"/>
      <c r="E210" s="115"/>
      <c r="F210" s="115"/>
      <c r="G210" s="115"/>
      <c r="H210" s="115"/>
      <c r="I210" s="115"/>
    </row>
    <row r="211">
      <c r="C211" s="115"/>
      <c r="D211" s="115"/>
      <c r="E211" s="115"/>
      <c r="F211" s="115"/>
      <c r="G211" s="115"/>
      <c r="H211" s="115"/>
      <c r="I211" s="115"/>
    </row>
    <row r="212">
      <c r="C212" s="115"/>
      <c r="D212" s="115"/>
      <c r="E212" s="115"/>
      <c r="F212" s="115"/>
      <c r="G212" s="115"/>
      <c r="H212" s="115"/>
      <c r="I212" s="115"/>
    </row>
    <row r="213">
      <c r="C213" s="115"/>
      <c r="D213" s="115"/>
      <c r="E213" s="115"/>
      <c r="F213" s="115"/>
      <c r="G213" s="115"/>
      <c r="H213" s="115"/>
      <c r="I213" s="115"/>
    </row>
    <row r="214">
      <c r="C214" s="115"/>
      <c r="D214" s="115"/>
      <c r="E214" s="115"/>
      <c r="F214" s="115"/>
      <c r="G214" s="115"/>
      <c r="H214" s="115"/>
      <c r="I214" s="115"/>
    </row>
    <row r="215">
      <c r="C215" s="115"/>
      <c r="D215" s="115"/>
      <c r="E215" s="115"/>
      <c r="F215" s="115"/>
      <c r="G215" s="115"/>
      <c r="H215" s="115"/>
      <c r="I215" s="115"/>
    </row>
    <row r="216">
      <c r="C216" s="115"/>
      <c r="D216" s="115"/>
      <c r="E216" s="115"/>
      <c r="F216" s="115"/>
      <c r="G216" s="115"/>
      <c r="H216" s="115"/>
      <c r="I216" s="115"/>
    </row>
    <row r="217">
      <c r="C217" s="115"/>
      <c r="D217" s="115"/>
      <c r="E217" s="115"/>
      <c r="F217" s="115"/>
      <c r="G217" s="115"/>
      <c r="H217" s="115"/>
      <c r="I217" s="115"/>
    </row>
    <row r="218">
      <c r="C218" s="115"/>
      <c r="D218" s="115"/>
      <c r="E218" s="115"/>
      <c r="F218" s="115"/>
      <c r="G218" s="115"/>
      <c r="H218" s="115"/>
      <c r="I218" s="115"/>
    </row>
    <row r="219">
      <c r="C219" s="115"/>
      <c r="D219" s="115"/>
      <c r="E219" s="115"/>
      <c r="F219" s="115"/>
      <c r="G219" s="115"/>
      <c r="H219" s="115"/>
      <c r="I219" s="115"/>
    </row>
    <row r="220">
      <c r="C220" s="115"/>
      <c r="D220" s="115"/>
      <c r="E220" s="115"/>
      <c r="F220" s="115"/>
      <c r="G220" s="115"/>
      <c r="H220" s="115"/>
      <c r="I220" s="115"/>
    </row>
    <row r="221">
      <c r="C221" s="115"/>
      <c r="D221" s="115"/>
      <c r="E221" s="115"/>
      <c r="F221" s="115"/>
      <c r="G221" s="115"/>
      <c r="H221" s="115"/>
      <c r="I221" s="115"/>
    </row>
    <row r="222">
      <c r="C222" s="115"/>
      <c r="D222" s="115"/>
      <c r="E222" s="115"/>
      <c r="F222" s="115"/>
      <c r="G222" s="115"/>
      <c r="H222" s="115"/>
      <c r="I222" s="115"/>
    </row>
    <row r="223">
      <c r="C223" s="115"/>
      <c r="D223" s="115"/>
      <c r="E223" s="115"/>
      <c r="F223" s="115"/>
      <c r="G223" s="115"/>
      <c r="H223" s="115"/>
      <c r="I223" s="115"/>
    </row>
    <row r="224">
      <c r="C224" s="115"/>
      <c r="D224" s="115"/>
      <c r="E224" s="115"/>
      <c r="F224" s="115"/>
      <c r="G224" s="115"/>
      <c r="H224" s="115"/>
      <c r="I224" s="115"/>
    </row>
    <row r="225">
      <c r="C225" s="115"/>
      <c r="D225" s="115"/>
      <c r="E225" s="115"/>
      <c r="F225" s="115"/>
      <c r="G225" s="115"/>
      <c r="H225" s="115"/>
      <c r="I225" s="115"/>
    </row>
    <row r="226">
      <c r="C226" s="115"/>
      <c r="D226" s="115"/>
      <c r="E226" s="115"/>
      <c r="F226" s="115"/>
      <c r="G226" s="115"/>
      <c r="H226" s="115"/>
      <c r="I226" s="115"/>
    </row>
    <row r="227">
      <c r="C227" s="115"/>
      <c r="D227" s="115"/>
      <c r="E227" s="115"/>
      <c r="F227" s="115"/>
      <c r="G227" s="115"/>
      <c r="H227" s="115"/>
      <c r="I227" s="115"/>
    </row>
    <row r="228">
      <c r="C228" s="115"/>
      <c r="D228" s="115"/>
      <c r="E228" s="115"/>
      <c r="F228" s="115"/>
      <c r="G228" s="115"/>
      <c r="H228" s="115"/>
      <c r="I228" s="115"/>
    </row>
    <row r="229">
      <c r="C229" s="115"/>
      <c r="D229" s="115"/>
      <c r="E229" s="115"/>
      <c r="F229" s="115"/>
      <c r="G229" s="115"/>
      <c r="H229" s="115"/>
      <c r="I229" s="115"/>
    </row>
    <row r="230">
      <c r="C230" s="115"/>
      <c r="D230" s="115"/>
      <c r="E230" s="115"/>
      <c r="F230" s="115"/>
      <c r="G230" s="115"/>
      <c r="H230" s="115"/>
      <c r="I230" s="115"/>
    </row>
    <row r="231">
      <c r="C231" s="115"/>
      <c r="D231" s="115"/>
      <c r="E231" s="115"/>
      <c r="F231" s="115"/>
      <c r="G231" s="115"/>
      <c r="H231" s="115"/>
      <c r="I231" s="115"/>
    </row>
    <row r="232">
      <c r="C232" s="115"/>
      <c r="D232" s="115"/>
      <c r="E232" s="115"/>
      <c r="F232" s="115"/>
      <c r="G232" s="115"/>
      <c r="H232" s="115"/>
      <c r="I232" s="115"/>
    </row>
    <row r="233">
      <c r="C233" s="115"/>
      <c r="D233" s="115"/>
      <c r="E233" s="115"/>
      <c r="F233" s="115"/>
      <c r="G233" s="115"/>
      <c r="H233" s="115"/>
      <c r="I233" s="115"/>
    </row>
    <row r="234">
      <c r="C234" s="115"/>
      <c r="D234" s="115"/>
      <c r="E234" s="115"/>
      <c r="F234" s="115"/>
      <c r="G234" s="115"/>
      <c r="H234" s="115"/>
      <c r="I234" s="115"/>
    </row>
    <row r="235">
      <c r="C235" s="115"/>
      <c r="D235" s="115"/>
      <c r="E235" s="115"/>
      <c r="F235" s="115"/>
      <c r="G235" s="115"/>
      <c r="H235" s="115"/>
      <c r="I235" s="115"/>
    </row>
    <row r="236">
      <c r="C236" s="115"/>
      <c r="D236" s="115"/>
      <c r="E236" s="115"/>
      <c r="F236" s="115"/>
      <c r="G236" s="115"/>
      <c r="H236" s="115"/>
      <c r="I236" s="115"/>
    </row>
    <row r="237">
      <c r="C237" s="115"/>
      <c r="D237" s="115"/>
      <c r="E237" s="115"/>
      <c r="F237" s="115"/>
      <c r="G237" s="115"/>
      <c r="H237" s="115"/>
      <c r="I237" s="115"/>
    </row>
    <row r="238">
      <c r="C238" s="115"/>
      <c r="D238" s="115"/>
      <c r="E238" s="115"/>
      <c r="F238" s="115"/>
      <c r="G238" s="115"/>
      <c r="H238" s="115"/>
      <c r="I238" s="115"/>
    </row>
    <row r="239">
      <c r="C239" s="115"/>
      <c r="D239" s="115"/>
      <c r="E239" s="115"/>
      <c r="F239" s="115"/>
      <c r="G239" s="115"/>
      <c r="H239" s="115"/>
      <c r="I239" s="115"/>
    </row>
    <row r="240">
      <c r="C240" s="115"/>
      <c r="D240" s="115"/>
      <c r="E240" s="115"/>
      <c r="F240" s="115"/>
      <c r="G240" s="115"/>
      <c r="H240" s="115"/>
      <c r="I240" s="115"/>
    </row>
    <row r="241">
      <c r="C241" s="115"/>
      <c r="D241" s="115"/>
      <c r="E241" s="115"/>
      <c r="F241" s="115"/>
      <c r="G241" s="115"/>
      <c r="H241" s="115"/>
      <c r="I241" s="115"/>
    </row>
    <row r="242">
      <c r="C242" s="115"/>
      <c r="D242" s="115"/>
      <c r="E242" s="115"/>
      <c r="F242" s="115"/>
      <c r="G242" s="115"/>
      <c r="H242" s="115"/>
      <c r="I242" s="115"/>
    </row>
    <row r="243">
      <c r="C243" s="115"/>
      <c r="D243" s="115"/>
      <c r="E243" s="115"/>
      <c r="F243" s="115"/>
      <c r="G243" s="115"/>
      <c r="H243" s="115"/>
      <c r="I243" s="115"/>
    </row>
    <row r="244">
      <c r="C244" s="115"/>
      <c r="D244" s="115"/>
      <c r="E244" s="115"/>
      <c r="F244" s="115"/>
      <c r="G244" s="115"/>
      <c r="H244" s="115"/>
      <c r="I244" s="115"/>
    </row>
    <row r="245">
      <c r="C245" s="115"/>
      <c r="D245" s="115"/>
      <c r="E245" s="115"/>
      <c r="F245" s="115"/>
      <c r="G245" s="115"/>
      <c r="H245" s="115"/>
      <c r="I245" s="115"/>
    </row>
    <row r="246">
      <c r="C246" s="115"/>
      <c r="D246" s="115"/>
      <c r="E246" s="115"/>
      <c r="F246" s="115"/>
      <c r="G246" s="115"/>
      <c r="H246" s="115"/>
      <c r="I246" s="115"/>
    </row>
    <row r="247">
      <c r="C247" s="115"/>
      <c r="D247" s="115"/>
      <c r="E247" s="115"/>
      <c r="F247" s="115"/>
      <c r="G247" s="115"/>
      <c r="H247" s="115"/>
      <c r="I247" s="115"/>
    </row>
    <row r="248">
      <c r="C248" s="115"/>
      <c r="D248" s="115"/>
      <c r="E248" s="115"/>
      <c r="F248" s="115"/>
      <c r="G248" s="115"/>
      <c r="H248" s="115"/>
      <c r="I248" s="115"/>
    </row>
    <row r="249">
      <c r="C249" s="115"/>
      <c r="D249" s="115"/>
      <c r="E249" s="115"/>
      <c r="F249" s="115"/>
      <c r="G249" s="115"/>
      <c r="H249" s="115"/>
      <c r="I249" s="115"/>
    </row>
    <row r="250">
      <c r="C250" s="115"/>
      <c r="D250" s="115"/>
      <c r="E250" s="115"/>
      <c r="F250" s="115"/>
      <c r="G250" s="115"/>
      <c r="H250" s="115"/>
      <c r="I250" s="115"/>
    </row>
    <row r="251">
      <c r="C251" s="115"/>
      <c r="D251" s="115"/>
      <c r="E251" s="115"/>
      <c r="F251" s="115"/>
      <c r="G251" s="115"/>
      <c r="H251" s="115"/>
      <c r="I251" s="115"/>
    </row>
    <row r="252">
      <c r="C252" s="115"/>
      <c r="D252" s="115"/>
      <c r="E252" s="115"/>
      <c r="F252" s="115"/>
      <c r="G252" s="115"/>
      <c r="H252" s="115"/>
      <c r="I252" s="115"/>
    </row>
    <row r="253">
      <c r="C253" s="115"/>
      <c r="D253" s="115"/>
      <c r="E253" s="115"/>
      <c r="F253" s="115"/>
      <c r="G253" s="115"/>
      <c r="H253" s="115"/>
      <c r="I253" s="115"/>
    </row>
    <row r="254">
      <c r="C254" s="115"/>
      <c r="D254" s="115"/>
      <c r="E254" s="115"/>
      <c r="F254" s="115"/>
      <c r="G254" s="115"/>
      <c r="H254" s="115"/>
      <c r="I254" s="115"/>
    </row>
    <row r="255">
      <c r="C255" s="115"/>
      <c r="D255" s="115"/>
      <c r="E255" s="115"/>
      <c r="F255" s="115"/>
      <c r="G255" s="115"/>
      <c r="H255" s="115"/>
      <c r="I255" s="115"/>
    </row>
    <row r="256">
      <c r="C256" s="115"/>
      <c r="D256" s="115"/>
      <c r="E256" s="115"/>
      <c r="F256" s="115"/>
      <c r="G256" s="115"/>
      <c r="H256" s="115"/>
      <c r="I256" s="115"/>
    </row>
    <row r="257">
      <c r="C257" s="115"/>
      <c r="D257" s="115"/>
      <c r="E257" s="115"/>
      <c r="F257" s="115"/>
      <c r="G257" s="115"/>
      <c r="H257" s="115"/>
      <c r="I257" s="115"/>
    </row>
    <row r="258">
      <c r="C258" s="115"/>
      <c r="D258" s="115"/>
      <c r="E258" s="115"/>
      <c r="F258" s="115"/>
      <c r="G258" s="115"/>
      <c r="H258" s="115"/>
      <c r="I258" s="115"/>
    </row>
    <row r="259">
      <c r="C259" s="115"/>
      <c r="D259" s="115"/>
      <c r="E259" s="115"/>
      <c r="F259" s="115"/>
      <c r="G259" s="115"/>
      <c r="H259" s="115"/>
      <c r="I259" s="115"/>
    </row>
    <row r="260">
      <c r="C260" s="115"/>
      <c r="D260" s="115"/>
      <c r="E260" s="115"/>
      <c r="F260" s="115"/>
      <c r="G260" s="115"/>
      <c r="H260" s="115"/>
      <c r="I260" s="115"/>
    </row>
    <row r="261">
      <c r="C261" s="115"/>
      <c r="D261" s="115"/>
      <c r="E261" s="115"/>
      <c r="F261" s="115"/>
      <c r="G261" s="115"/>
      <c r="H261" s="115"/>
      <c r="I261" s="115"/>
    </row>
    <row r="262">
      <c r="C262" s="115"/>
      <c r="D262" s="115"/>
      <c r="E262" s="115"/>
      <c r="F262" s="115"/>
      <c r="G262" s="115"/>
      <c r="H262" s="115"/>
      <c r="I262" s="115"/>
    </row>
    <row r="263">
      <c r="C263" s="115"/>
      <c r="D263" s="115"/>
      <c r="E263" s="115"/>
      <c r="F263" s="115"/>
      <c r="G263" s="115"/>
      <c r="H263" s="115"/>
      <c r="I263" s="115"/>
    </row>
    <row r="264">
      <c r="C264" s="115"/>
      <c r="D264" s="115"/>
      <c r="E264" s="115"/>
      <c r="F264" s="115"/>
      <c r="G264" s="115"/>
      <c r="H264" s="115"/>
      <c r="I264" s="115"/>
    </row>
    <row r="265">
      <c r="C265" s="115"/>
      <c r="D265" s="115"/>
      <c r="E265" s="115"/>
      <c r="F265" s="115"/>
      <c r="G265" s="115"/>
      <c r="H265" s="115"/>
      <c r="I265" s="115"/>
    </row>
    <row r="266">
      <c r="C266" s="115"/>
      <c r="D266" s="115"/>
      <c r="E266" s="115"/>
      <c r="F266" s="115"/>
      <c r="G266" s="115"/>
      <c r="H266" s="115"/>
      <c r="I266" s="115"/>
    </row>
    <row r="267">
      <c r="C267" s="115"/>
      <c r="D267" s="115"/>
      <c r="E267" s="115"/>
      <c r="F267" s="115"/>
      <c r="G267" s="115"/>
      <c r="H267" s="115"/>
      <c r="I267" s="115"/>
    </row>
    <row r="268">
      <c r="C268" s="115"/>
      <c r="D268" s="115"/>
      <c r="E268" s="115"/>
      <c r="F268" s="115"/>
      <c r="G268" s="115"/>
      <c r="H268" s="115"/>
      <c r="I268" s="115"/>
    </row>
    <row r="269">
      <c r="C269" s="115"/>
      <c r="D269" s="115"/>
      <c r="E269" s="115"/>
      <c r="F269" s="115"/>
      <c r="G269" s="115"/>
      <c r="H269" s="115"/>
      <c r="I269" s="115"/>
    </row>
    <row r="270">
      <c r="C270" s="115"/>
      <c r="D270" s="115"/>
      <c r="E270" s="115"/>
      <c r="F270" s="115"/>
      <c r="G270" s="115"/>
      <c r="H270" s="115"/>
      <c r="I270" s="115"/>
    </row>
    <row r="271">
      <c r="C271" s="115"/>
      <c r="D271" s="115"/>
      <c r="E271" s="115"/>
      <c r="F271" s="115"/>
      <c r="G271" s="115"/>
      <c r="H271" s="115"/>
      <c r="I271" s="115"/>
    </row>
    <row r="272">
      <c r="C272" s="115"/>
      <c r="D272" s="115"/>
      <c r="E272" s="115"/>
      <c r="F272" s="115"/>
      <c r="G272" s="115"/>
      <c r="H272" s="115"/>
      <c r="I272" s="115"/>
    </row>
    <row r="273">
      <c r="C273" s="115"/>
      <c r="D273" s="115"/>
      <c r="E273" s="115"/>
      <c r="F273" s="115"/>
      <c r="G273" s="115"/>
      <c r="H273" s="115"/>
      <c r="I273" s="115"/>
    </row>
    <row r="274">
      <c r="C274" s="115"/>
      <c r="D274" s="115"/>
      <c r="E274" s="115"/>
      <c r="F274" s="115"/>
      <c r="G274" s="115"/>
      <c r="H274" s="115"/>
      <c r="I274" s="115"/>
    </row>
    <row r="275">
      <c r="C275" s="115"/>
      <c r="D275" s="115"/>
      <c r="E275" s="115"/>
      <c r="F275" s="115"/>
      <c r="G275" s="115"/>
      <c r="H275" s="115"/>
      <c r="I275" s="115"/>
    </row>
    <row r="276">
      <c r="C276" s="115"/>
      <c r="D276" s="115"/>
      <c r="E276" s="115"/>
      <c r="F276" s="115"/>
      <c r="G276" s="115"/>
      <c r="H276" s="115"/>
      <c r="I276" s="115"/>
    </row>
    <row r="277">
      <c r="C277" s="115"/>
      <c r="D277" s="115"/>
      <c r="E277" s="115"/>
      <c r="F277" s="115"/>
      <c r="G277" s="115"/>
      <c r="H277" s="115"/>
      <c r="I277" s="115"/>
    </row>
    <row r="278">
      <c r="C278" s="115"/>
      <c r="D278" s="115"/>
      <c r="E278" s="115"/>
      <c r="F278" s="115"/>
      <c r="G278" s="115"/>
      <c r="H278" s="115"/>
      <c r="I278" s="115"/>
    </row>
    <row r="279">
      <c r="C279" s="115"/>
      <c r="D279" s="115"/>
      <c r="E279" s="115"/>
      <c r="F279" s="115"/>
      <c r="G279" s="115"/>
      <c r="H279" s="115"/>
      <c r="I279" s="115"/>
    </row>
    <row r="280">
      <c r="C280" s="115"/>
      <c r="D280" s="115"/>
      <c r="E280" s="115"/>
      <c r="F280" s="115"/>
      <c r="G280" s="115"/>
      <c r="H280" s="115"/>
      <c r="I280" s="115"/>
    </row>
    <row r="281">
      <c r="C281" s="115"/>
      <c r="D281" s="115"/>
      <c r="E281" s="115"/>
      <c r="F281" s="115"/>
      <c r="G281" s="115"/>
      <c r="H281" s="115"/>
      <c r="I281" s="115"/>
    </row>
    <row r="282">
      <c r="C282" s="115"/>
      <c r="D282" s="115"/>
      <c r="E282" s="115"/>
      <c r="F282" s="115"/>
      <c r="G282" s="115"/>
      <c r="H282" s="115"/>
      <c r="I282" s="115"/>
    </row>
    <row r="283">
      <c r="C283" s="115"/>
      <c r="D283" s="115"/>
      <c r="E283" s="115"/>
      <c r="F283" s="115"/>
      <c r="G283" s="115"/>
      <c r="H283" s="115"/>
      <c r="I283" s="115"/>
    </row>
    <row r="284">
      <c r="C284" s="115"/>
      <c r="D284" s="115"/>
      <c r="E284" s="115"/>
      <c r="F284" s="115"/>
      <c r="G284" s="115"/>
      <c r="H284" s="115"/>
      <c r="I284" s="115"/>
    </row>
    <row r="285">
      <c r="C285" s="115"/>
      <c r="D285" s="115"/>
      <c r="E285" s="115"/>
      <c r="F285" s="115"/>
      <c r="G285" s="115"/>
      <c r="H285" s="115"/>
      <c r="I285" s="115"/>
    </row>
    <row r="286">
      <c r="C286" s="115"/>
      <c r="D286" s="115"/>
      <c r="E286" s="115"/>
      <c r="F286" s="115"/>
      <c r="G286" s="115"/>
      <c r="H286" s="115"/>
      <c r="I286" s="115"/>
    </row>
    <row r="287">
      <c r="C287" s="115"/>
      <c r="D287" s="115"/>
      <c r="E287" s="115"/>
      <c r="F287" s="115"/>
      <c r="G287" s="115"/>
      <c r="H287" s="115"/>
      <c r="I287" s="115"/>
    </row>
    <row r="288">
      <c r="C288" s="115"/>
      <c r="D288" s="115"/>
      <c r="E288" s="115"/>
      <c r="F288" s="115"/>
      <c r="G288" s="115"/>
      <c r="H288" s="115"/>
      <c r="I288" s="115"/>
    </row>
    <row r="289">
      <c r="C289" s="115"/>
      <c r="D289" s="115"/>
      <c r="E289" s="115"/>
      <c r="F289" s="115"/>
      <c r="G289" s="115"/>
      <c r="H289" s="115"/>
      <c r="I289" s="115"/>
    </row>
    <row r="290">
      <c r="C290" s="115"/>
      <c r="D290" s="115"/>
      <c r="E290" s="115"/>
      <c r="F290" s="115"/>
      <c r="G290" s="115"/>
      <c r="H290" s="115"/>
      <c r="I290" s="115"/>
    </row>
    <row r="291">
      <c r="C291" s="115"/>
      <c r="D291" s="115"/>
      <c r="E291" s="115"/>
      <c r="F291" s="115"/>
      <c r="G291" s="115"/>
      <c r="H291" s="115"/>
      <c r="I291" s="115"/>
    </row>
    <row r="292">
      <c r="C292" s="115"/>
      <c r="D292" s="115"/>
      <c r="E292" s="115"/>
      <c r="F292" s="115"/>
      <c r="G292" s="115"/>
      <c r="H292" s="115"/>
      <c r="I292" s="115"/>
    </row>
    <row r="293">
      <c r="C293" s="115"/>
      <c r="D293" s="115"/>
      <c r="E293" s="115"/>
      <c r="F293" s="115"/>
      <c r="G293" s="115"/>
      <c r="H293" s="115"/>
      <c r="I293" s="115"/>
    </row>
    <row r="294">
      <c r="C294" s="115"/>
      <c r="D294" s="115"/>
      <c r="E294" s="115"/>
      <c r="F294" s="115"/>
      <c r="G294" s="115"/>
      <c r="H294" s="115"/>
      <c r="I294" s="115"/>
    </row>
    <row r="295">
      <c r="C295" s="115"/>
      <c r="D295" s="115"/>
      <c r="E295" s="115"/>
      <c r="F295" s="115"/>
      <c r="G295" s="115"/>
      <c r="H295" s="115"/>
      <c r="I295" s="115"/>
    </row>
    <row r="296">
      <c r="C296" s="115"/>
      <c r="D296" s="115"/>
      <c r="E296" s="115"/>
      <c r="F296" s="115"/>
      <c r="G296" s="115"/>
      <c r="H296" s="115"/>
      <c r="I296" s="115"/>
    </row>
    <row r="297">
      <c r="C297" s="115"/>
      <c r="D297" s="115"/>
      <c r="E297" s="115"/>
      <c r="F297" s="115"/>
      <c r="G297" s="115"/>
      <c r="H297" s="115"/>
      <c r="I297" s="115"/>
    </row>
    <row r="298">
      <c r="C298" s="115"/>
      <c r="D298" s="115"/>
      <c r="E298" s="115"/>
      <c r="F298" s="115"/>
      <c r="G298" s="115"/>
      <c r="H298" s="115"/>
      <c r="I298" s="115"/>
    </row>
    <row r="299">
      <c r="C299" s="115"/>
      <c r="D299" s="115"/>
      <c r="E299" s="115"/>
      <c r="F299" s="115"/>
      <c r="G299" s="115"/>
      <c r="H299" s="115"/>
      <c r="I299" s="115"/>
    </row>
    <row r="300">
      <c r="C300" s="115"/>
      <c r="D300" s="115"/>
      <c r="E300" s="115"/>
      <c r="F300" s="115"/>
      <c r="G300" s="115"/>
      <c r="H300" s="115"/>
      <c r="I300" s="115"/>
    </row>
    <row r="301">
      <c r="C301" s="115"/>
      <c r="D301" s="115"/>
      <c r="E301" s="115"/>
      <c r="F301" s="115"/>
      <c r="G301" s="115"/>
      <c r="H301" s="115"/>
      <c r="I301" s="115"/>
    </row>
    <row r="302">
      <c r="C302" s="115"/>
      <c r="D302" s="115"/>
      <c r="E302" s="115"/>
      <c r="F302" s="115"/>
      <c r="G302" s="115"/>
      <c r="H302" s="115"/>
      <c r="I302" s="115"/>
    </row>
    <row r="303">
      <c r="C303" s="115"/>
      <c r="D303" s="115"/>
      <c r="E303" s="115"/>
      <c r="F303" s="115"/>
      <c r="G303" s="115"/>
      <c r="H303" s="115"/>
      <c r="I303" s="115"/>
    </row>
    <row r="304">
      <c r="C304" s="115"/>
      <c r="D304" s="115"/>
      <c r="E304" s="115"/>
      <c r="F304" s="115"/>
      <c r="G304" s="115"/>
      <c r="H304" s="115"/>
      <c r="I304" s="115"/>
    </row>
    <row r="305">
      <c r="C305" s="115"/>
      <c r="D305" s="115"/>
      <c r="E305" s="115"/>
      <c r="F305" s="115"/>
      <c r="G305" s="115"/>
      <c r="H305" s="115"/>
      <c r="I305" s="115"/>
    </row>
    <row r="306">
      <c r="C306" s="115"/>
      <c r="D306" s="115"/>
      <c r="E306" s="115"/>
      <c r="F306" s="115"/>
      <c r="G306" s="115"/>
      <c r="H306" s="115"/>
      <c r="I306" s="115"/>
    </row>
    <row r="307">
      <c r="C307" s="115"/>
      <c r="D307" s="115"/>
      <c r="E307" s="115"/>
      <c r="F307" s="115"/>
      <c r="G307" s="115"/>
      <c r="H307" s="115"/>
      <c r="I307" s="115"/>
    </row>
    <row r="308">
      <c r="C308" s="115"/>
      <c r="D308" s="115"/>
      <c r="E308" s="115"/>
      <c r="F308" s="115"/>
      <c r="G308" s="115"/>
      <c r="H308" s="115"/>
      <c r="I308" s="115"/>
    </row>
    <row r="309">
      <c r="C309" s="115"/>
      <c r="D309" s="115"/>
      <c r="E309" s="115"/>
      <c r="F309" s="115"/>
      <c r="G309" s="115"/>
      <c r="H309" s="115"/>
      <c r="I309" s="115"/>
    </row>
    <row r="310">
      <c r="C310" s="115"/>
      <c r="D310" s="115"/>
      <c r="E310" s="115"/>
      <c r="F310" s="115"/>
      <c r="G310" s="115"/>
      <c r="H310" s="115"/>
      <c r="I310" s="115"/>
    </row>
    <row r="311">
      <c r="C311" s="115"/>
      <c r="D311" s="115"/>
      <c r="E311" s="115"/>
      <c r="F311" s="115"/>
      <c r="G311" s="115"/>
      <c r="H311" s="115"/>
      <c r="I311" s="115"/>
    </row>
    <row r="312">
      <c r="C312" s="115"/>
      <c r="D312" s="115"/>
      <c r="E312" s="115"/>
      <c r="F312" s="115"/>
      <c r="G312" s="115"/>
      <c r="H312" s="115"/>
      <c r="I312" s="115"/>
    </row>
    <row r="313">
      <c r="C313" s="115"/>
      <c r="D313" s="115"/>
      <c r="E313" s="115"/>
      <c r="F313" s="115"/>
      <c r="G313" s="115"/>
      <c r="H313" s="115"/>
      <c r="I313" s="115"/>
    </row>
    <row r="314">
      <c r="C314" s="115"/>
      <c r="D314" s="115"/>
      <c r="E314" s="115"/>
      <c r="F314" s="115"/>
      <c r="G314" s="115"/>
      <c r="H314" s="115"/>
      <c r="I314" s="115"/>
    </row>
    <row r="315">
      <c r="C315" s="115"/>
      <c r="D315" s="115"/>
      <c r="E315" s="115"/>
      <c r="F315" s="115"/>
      <c r="G315" s="115"/>
      <c r="H315" s="115"/>
      <c r="I315" s="115"/>
    </row>
    <row r="316">
      <c r="C316" s="115"/>
      <c r="D316" s="115"/>
      <c r="E316" s="115"/>
      <c r="F316" s="115"/>
      <c r="G316" s="115"/>
      <c r="H316" s="115"/>
      <c r="I316" s="115"/>
    </row>
    <row r="317">
      <c r="C317" s="115"/>
      <c r="D317" s="115"/>
      <c r="E317" s="115"/>
      <c r="F317" s="115"/>
      <c r="G317" s="115"/>
      <c r="H317" s="115"/>
      <c r="I317" s="115"/>
    </row>
    <row r="318">
      <c r="C318" s="115"/>
      <c r="D318" s="115"/>
      <c r="E318" s="115"/>
      <c r="F318" s="115"/>
      <c r="G318" s="115"/>
      <c r="H318" s="115"/>
      <c r="I318" s="115"/>
    </row>
    <row r="319">
      <c r="C319" s="115"/>
      <c r="D319" s="115"/>
      <c r="E319" s="115"/>
      <c r="F319" s="115"/>
      <c r="G319" s="115"/>
      <c r="H319" s="115"/>
      <c r="I319" s="115"/>
    </row>
    <row r="320">
      <c r="C320" s="115"/>
      <c r="D320" s="115"/>
      <c r="E320" s="115"/>
      <c r="F320" s="115"/>
      <c r="G320" s="115"/>
      <c r="H320" s="115"/>
      <c r="I320" s="115"/>
    </row>
    <row r="321">
      <c r="C321" s="115"/>
      <c r="D321" s="115"/>
      <c r="E321" s="115"/>
      <c r="F321" s="115"/>
      <c r="G321" s="115"/>
      <c r="H321" s="115"/>
      <c r="I321" s="115"/>
    </row>
    <row r="322">
      <c r="C322" s="115"/>
      <c r="D322" s="115"/>
      <c r="E322" s="115"/>
      <c r="F322" s="115"/>
      <c r="G322" s="115"/>
      <c r="H322" s="115"/>
      <c r="I322" s="115"/>
    </row>
    <row r="323">
      <c r="C323" s="115"/>
      <c r="D323" s="115"/>
      <c r="E323" s="115"/>
      <c r="F323" s="115"/>
      <c r="G323" s="115"/>
      <c r="H323" s="115"/>
      <c r="I323" s="115"/>
    </row>
    <row r="324">
      <c r="C324" s="115"/>
      <c r="D324" s="115"/>
      <c r="E324" s="115"/>
      <c r="F324" s="115"/>
      <c r="G324" s="115"/>
      <c r="H324" s="115"/>
      <c r="I324" s="115"/>
    </row>
    <row r="325">
      <c r="C325" s="115"/>
      <c r="D325" s="115"/>
      <c r="E325" s="115"/>
      <c r="F325" s="115"/>
      <c r="G325" s="115"/>
      <c r="H325" s="115"/>
      <c r="I325" s="115"/>
    </row>
    <row r="326">
      <c r="C326" s="115"/>
      <c r="D326" s="115"/>
      <c r="E326" s="115"/>
      <c r="F326" s="115"/>
      <c r="G326" s="115"/>
      <c r="H326" s="115"/>
      <c r="I326" s="115"/>
    </row>
    <row r="327">
      <c r="C327" s="115"/>
      <c r="D327" s="115"/>
      <c r="E327" s="115"/>
      <c r="F327" s="115"/>
      <c r="G327" s="115"/>
      <c r="H327" s="115"/>
      <c r="I327" s="115"/>
    </row>
    <row r="328">
      <c r="C328" s="115"/>
      <c r="D328" s="115"/>
      <c r="E328" s="115"/>
      <c r="F328" s="115"/>
      <c r="G328" s="115"/>
      <c r="H328" s="115"/>
      <c r="I328" s="115"/>
    </row>
    <row r="329">
      <c r="C329" s="115"/>
      <c r="D329" s="115"/>
      <c r="E329" s="115"/>
      <c r="F329" s="115"/>
      <c r="G329" s="115"/>
      <c r="H329" s="115"/>
      <c r="I329" s="115"/>
    </row>
    <row r="330">
      <c r="C330" s="115"/>
      <c r="D330" s="115"/>
      <c r="E330" s="115"/>
      <c r="F330" s="115"/>
      <c r="G330" s="115"/>
      <c r="H330" s="115"/>
      <c r="I330" s="115"/>
    </row>
    <row r="331">
      <c r="C331" s="115"/>
      <c r="D331" s="115"/>
      <c r="E331" s="115"/>
      <c r="F331" s="115"/>
      <c r="G331" s="115"/>
      <c r="H331" s="115"/>
      <c r="I331" s="115"/>
    </row>
    <row r="332">
      <c r="C332" s="115"/>
      <c r="D332" s="115"/>
      <c r="E332" s="115"/>
      <c r="F332" s="115"/>
      <c r="G332" s="115"/>
      <c r="H332" s="115"/>
      <c r="I332" s="115"/>
    </row>
    <row r="333">
      <c r="C333" s="115"/>
      <c r="D333" s="115"/>
      <c r="E333" s="115"/>
      <c r="F333" s="115"/>
      <c r="G333" s="115"/>
      <c r="H333" s="115"/>
      <c r="I333" s="115"/>
    </row>
    <row r="334">
      <c r="C334" s="115"/>
      <c r="D334" s="115"/>
      <c r="E334" s="115"/>
      <c r="F334" s="115"/>
      <c r="G334" s="115"/>
      <c r="H334" s="115"/>
      <c r="I334" s="115"/>
    </row>
    <row r="335">
      <c r="C335" s="115"/>
      <c r="D335" s="115"/>
      <c r="E335" s="115"/>
      <c r="F335" s="115"/>
      <c r="G335" s="115"/>
      <c r="H335" s="115"/>
      <c r="I335" s="115"/>
    </row>
    <row r="336">
      <c r="C336" s="115"/>
      <c r="D336" s="115"/>
      <c r="E336" s="115"/>
      <c r="F336" s="115"/>
      <c r="G336" s="115"/>
      <c r="H336" s="115"/>
      <c r="I336" s="115"/>
    </row>
    <row r="337">
      <c r="C337" s="115"/>
      <c r="D337" s="115"/>
      <c r="E337" s="115"/>
      <c r="F337" s="115"/>
      <c r="G337" s="115"/>
      <c r="H337" s="115"/>
      <c r="I337" s="115"/>
    </row>
    <row r="338">
      <c r="C338" s="115"/>
      <c r="D338" s="115"/>
      <c r="E338" s="115"/>
      <c r="F338" s="115"/>
      <c r="G338" s="115"/>
      <c r="H338" s="115"/>
      <c r="I338" s="115"/>
    </row>
    <row r="339">
      <c r="C339" s="115"/>
      <c r="D339" s="115"/>
      <c r="E339" s="115"/>
      <c r="F339" s="115"/>
      <c r="G339" s="115"/>
      <c r="H339" s="115"/>
      <c r="I339" s="115"/>
    </row>
    <row r="340">
      <c r="C340" s="115"/>
      <c r="D340" s="115"/>
      <c r="E340" s="115"/>
      <c r="F340" s="115"/>
      <c r="G340" s="115"/>
      <c r="H340" s="115"/>
      <c r="I340" s="115"/>
    </row>
    <row r="341">
      <c r="C341" s="115"/>
      <c r="D341" s="115"/>
      <c r="E341" s="115"/>
      <c r="F341" s="115"/>
      <c r="G341" s="115"/>
      <c r="H341" s="115"/>
      <c r="I341" s="115"/>
    </row>
    <row r="342">
      <c r="C342" s="115"/>
      <c r="D342" s="115"/>
      <c r="E342" s="115"/>
      <c r="F342" s="115"/>
      <c r="G342" s="115"/>
      <c r="H342" s="115"/>
      <c r="I342" s="115"/>
    </row>
    <row r="343">
      <c r="C343" s="115"/>
      <c r="D343" s="115"/>
      <c r="E343" s="115"/>
      <c r="F343" s="115"/>
      <c r="G343" s="115"/>
      <c r="H343" s="115"/>
      <c r="I343" s="115"/>
    </row>
    <row r="344">
      <c r="C344" s="115"/>
      <c r="D344" s="115"/>
      <c r="E344" s="115"/>
      <c r="F344" s="115"/>
      <c r="G344" s="115"/>
      <c r="H344" s="115"/>
      <c r="I344" s="115"/>
    </row>
    <row r="345">
      <c r="C345" s="115"/>
      <c r="D345" s="115"/>
      <c r="E345" s="115"/>
      <c r="F345" s="115"/>
      <c r="G345" s="115"/>
      <c r="H345" s="115"/>
      <c r="I345" s="115"/>
    </row>
    <row r="346">
      <c r="C346" s="115"/>
      <c r="D346" s="115"/>
      <c r="E346" s="115"/>
      <c r="F346" s="115"/>
      <c r="G346" s="115"/>
      <c r="H346" s="115"/>
      <c r="I346" s="115"/>
    </row>
    <row r="347">
      <c r="C347" s="115"/>
      <c r="D347" s="115"/>
      <c r="E347" s="115"/>
      <c r="F347" s="115"/>
      <c r="G347" s="115"/>
      <c r="H347" s="115"/>
      <c r="I347" s="115"/>
    </row>
    <row r="348">
      <c r="C348" s="115"/>
      <c r="D348" s="115"/>
      <c r="E348" s="115"/>
      <c r="F348" s="115"/>
      <c r="G348" s="115"/>
      <c r="H348" s="115"/>
      <c r="I348" s="115"/>
    </row>
    <row r="349">
      <c r="C349" s="115"/>
      <c r="D349" s="115"/>
      <c r="E349" s="115"/>
      <c r="F349" s="115"/>
      <c r="G349" s="115"/>
      <c r="H349" s="115"/>
      <c r="I349" s="115"/>
    </row>
    <row r="350">
      <c r="C350" s="115"/>
      <c r="D350" s="115"/>
      <c r="E350" s="115"/>
      <c r="F350" s="115"/>
      <c r="G350" s="115"/>
      <c r="H350" s="115"/>
      <c r="I350" s="115"/>
    </row>
    <row r="351">
      <c r="C351" s="115"/>
      <c r="D351" s="115"/>
      <c r="E351" s="115"/>
      <c r="F351" s="115"/>
      <c r="G351" s="115"/>
      <c r="H351" s="115"/>
      <c r="I351" s="115"/>
    </row>
    <row r="352">
      <c r="C352" s="115"/>
      <c r="D352" s="115"/>
      <c r="E352" s="115"/>
      <c r="F352" s="115"/>
      <c r="G352" s="115"/>
      <c r="H352" s="115"/>
      <c r="I352" s="115"/>
    </row>
    <row r="353">
      <c r="C353" s="115"/>
      <c r="D353" s="115"/>
      <c r="E353" s="115"/>
      <c r="F353" s="115"/>
      <c r="G353" s="115"/>
      <c r="H353" s="115"/>
      <c r="I353" s="115"/>
    </row>
    <row r="354">
      <c r="C354" s="115"/>
      <c r="D354" s="115"/>
      <c r="E354" s="115"/>
      <c r="F354" s="115"/>
      <c r="G354" s="115"/>
      <c r="H354" s="115"/>
      <c r="I354" s="115"/>
    </row>
    <row r="355">
      <c r="C355" s="115"/>
      <c r="D355" s="115"/>
      <c r="E355" s="115"/>
      <c r="F355" s="115"/>
      <c r="G355" s="115"/>
      <c r="H355" s="115"/>
      <c r="I355" s="115"/>
    </row>
    <row r="356">
      <c r="C356" s="115"/>
      <c r="D356" s="115"/>
      <c r="E356" s="115"/>
      <c r="F356" s="115"/>
      <c r="G356" s="115"/>
      <c r="H356" s="115"/>
      <c r="I356" s="115"/>
    </row>
    <row r="357">
      <c r="C357" s="115"/>
      <c r="D357" s="115"/>
      <c r="E357" s="115"/>
      <c r="F357" s="115"/>
      <c r="G357" s="115"/>
      <c r="H357" s="115"/>
      <c r="I357" s="115"/>
    </row>
    <row r="358">
      <c r="C358" s="115"/>
      <c r="D358" s="115"/>
      <c r="E358" s="115"/>
      <c r="F358" s="115"/>
      <c r="G358" s="115"/>
      <c r="H358" s="115"/>
      <c r="I358" s="115"/>
    </row>
    <row r="359">
      <c r="C359" s="115"/>
      <c r="D359" s="115"/>
      <c r="E359" s="115"/>
      <c r="F359" s="115"/>
      <c r="G359" s="115"/>
      <c r="H359" s="115"/>
      <c r="I359" s="115"/>
    </row>
    <row r="360">
      <c r="C360" s="115"/>
      <c r="D360" s="115"/>
      <c r="E360" s="115"/>
      <c r="F360" s="115"/>
      <c r="G360" s="115"/>
      <c r="H360" s="115"/>
      <c r="I360" s="115"/>
    </row>
    <row r="361">
      <c r="C361" s="115"/>
      <c r="D361" s="115"/>
      <c r="E361" s="115"/>
      <c r="F361" s="115"/>
      <c r="G361" s="115"/>
      <c r="H361" s="115"/>
      <c r="I361" s="115"/>
    </row>
    <row r="362">
      <c r="C362" s="115"/>
      <c r="D362" s="115"/>
      <c r="E362" s="115"/>
      <c r="F362" s="115"/>
      <c r="G362" s="115"/>
      <c r="H362" s="115"/>
      <c r="I362" s="115"/>
    </row>
    <row r="363">
      <c r="C363" s="115"/>
      <c r="D363" s="115"/>
      <c r="E363" s="115"/>
      <c r="F363" s="115"/>
      <c r="G363" s="115"/>
      <c r="H363" s="115"/>
      <c r="I363" s="115"/>
    </row>
    <row r="364">
      <c r="C364" s="115"/>
      <c r="D364" s="115"/>
      <c r="E364" s="115"/>
      <c r="F364" s="115"/>
      <c r="G364" s="115"/>
      <c r="H364" s="115"/>
      <c r="I364" s="115"/>
    </row>
    <row r="365">
      <c r="C365" s="115"/>
      <c r="D365" s="115"/>
      <c r="E365" s="115"/>
      <c r="F365" s="115"/>
      <c r="G365" s="115"/>
      <c r="H365" s="115"/>
      <c r="I365" s="115"/>
    </row>
    <row r="366">
      <c r="C366" s="115"/>
      <c r="D366" s="115"/>
      <c r="E366" s="115"/>
      <c r="F366" s="115"/>
      <c r="G366" s="115"/>
      <c r="H366" s="115"/>
      <c r="I366" s="115"/>
    </row>
    <row r="367">
      <c r="C367" s="115"/>
      <c r="D367" s="115"/>
      <c r="E367" s="115"/>
      <c r="F367" s="115"/>
      <c r="G367" s="115"/>
      <c r="H367" s="115"/>
      <c r="I367" s="115"/>
    </row>
    <row r="368">
      <c r="C368" s="115"/>
      <c r="D368" s="115"/>
      <c r="E368" s="115"/>
      <c r="F368" s="115"/>
      <c r="G368" s="115"/>
      <c r="H368" s="115"/>
      <c r="I368" s="115"/>
    </row>
    <row r="369">
      <c r="C369" s="115"/>
      <c r="D369" s="115"/>
      <c r="E369" s="115"/>
      <c r="F369" s="115"/>
      <c r="G369" s="115"/>
      <c r="H369" s="115"/>
      <c r="I369" s="115"/>
    </row>
    <row r="370">
      <c r="C370" s="115"/>
      <c r="D370" s="115"/>
      <c r="E370" s="115"/>
      <c r="F370" s="115"/>
      <c r="G370" s="115"/>
      <c r="H370" s="115"/>
      <c r="I370" s="115"/>
    </row>
    <row r="371">
      <c r="C371" s="115"/>
      <c r="D371" s="115"/>
      <c r="E371" s="115"/>
      <c r="F371" s="115"/>
      <c r="G371" s="115"/>
      <c r="H371" s="115"/>
      <c r="I371" s="115"/>
    </row>
    <row r="372">
      <c r="C372" s="115"/>
      <c r="D372" s="115"/>
      <c r="E372" s="115"/>
      <c r="F372" s="115"/>
      <c r="G372" s="115"/>
      <c r="H372" s="115"/>
      <c r="I372" s="115"/>
    </row>
    <row r="373">
      <c r="C373" s="115"/>
      <c r="D373" s="115"/>
      <c r="E373" s="115"/>
      <c r="F373" s="115"/>
      <c r="G373" s="115"/>
      <c r="H373" s="115"/>
      <c r="I373" s="115"/>
    </row>
    <row r="374">
      <c r="C374" s="115"/>
      <c r="D374" s="115"/>
      <c r="E374" s="115"/>
      <c r="F374" s="115"/>
      <c r="G374" s="115"/>
      <c r="H374" s="115"/>
      <c r="I374" s="115"/>
    </row>
    <row r="375">
      <c r="C375" s="115"/>
      <c r="D375" s="115"/>
      <c r="E375" s="115"/>
      <c r="F375" s="115"/>
      <c r="G375" s="115"/>
      <c r="H375" s="115"/>
      <c r="I375" s="115"/>
    </row>
    <row r="376">
      <c r="C376" s="115"/>
      <c r="D376" s="115"/>
      <c r="E376" s="115"/>
      <c r="F376" s="115"/>
      <c r="G376" s="115"/>
      <c r="H376" s="115"/>
      <c r="I376" s="115"/>
    </row>
    <row r="377">
      <c r="C377" s="115"/>
      <c r="D377" s="115"/>
      <c r="E377" s="115"/>
      <c r="F377" s="115"/>
      <c r="G377" s="115"/>
      <c r="H377" s="115"/>
      <c r="I377" s="115"/>
    </row>
    <row r="378">
      <c r="C378" s="115"/>
      <c r="D378" s="115"/>
      <c r="E378" s="115"/>
      <c r="F378" s="115"/>
      <c r="G378" s="115"/>
      <c r="H378" s="115"/>
      <c r="I378" s="115"/>
    </row>
    <row r="379">
      <c r="C379" s="115"/>
      <c r="D379" s="115"/>
      <c r="E379" s="115"/>
      <c r="F379" s="115"/>
      <c r="G379" s="115"/>
      <c r="H379" s="115"/>
      <c r="I379" s="115"/>
    </row>
    <row r="380">
      <c r="C380" s="115"/>
      <c r="D380" s="115"/>
      <c r="E380" s="115"/>
      <c r="F380" s="115"/>
      <c r="G380" s="115"/>
      <c r="H380" s="115"/>
      <c r="I380" s="115"/>
    </row>
    <row r="381">
      <c r="C381" s="115"/>
      <c r="D381" s="115"/>
      <c r="E381" s="115"/>
      <c r="F381" s="115"/>
      <c r="G381" s="115"/>
      <c r="H381" s="115"/>
      <c r="I381" s="115"/>
    </row>
    <row r="382">
      <c r="C382" s="115"/>
      <c r="D382" s="115"/>
      <c r="E382" s="115"/>
      <c r="F382" s="115"/>
      <c r="G382" s="115"/>
      <c r="H382" s="115"/>
      <c r="I382" s="115"/>
    </row>
    <row r="383">
      <c r="C383" s="115"/>
      <c r="D383" s="115"/>
      <c r="E383" s="115"/>
      <c r="F383" s="115"/>
      <c r="G383" s="115"/>
      <c r="H383" s="115"/>
      <c r="I383" s="115"/>
    </row>
    <row r="384">
      <c r="C384" s="115"/>
      <c r="D384" s="115"/>
      <c r="E384" s="115"/>
      <c r="F384" s="115"/>
      <c r="G384" s="115"/>
      <c r="H384" s="115"/>
      <c r="I384" s="115"/>
    </row>
    <row r="385">
      <c r="C385" s="115"/>
      <c r="D385" s="115"/>
      <c r="E385" s="115"/>
      <c r="F385" s="115"/>
      <c r="G385" s="115"/>
      <c r="H385" s="115"/>
      <c r="I385" s="115"/>
    </row>
    <row r="386">
      <c r="C386" s="115"/>
      <c r="D386" s="115"/>
      <c r="E386" s="115"/>
      <c r="F386" s="115"/>
      <c r="G386" s="115"/>
      <c r="H386" s="115"/>
      <c r="I386" s="115"/>
    </row>
    <row r="387">
      <c r="C387" s="115"/>
      <c r="D387" s="115"/>
      <c r="E387" s="115"/>
      <c r="F387" s="115"/>
      <c r="G387" s="115"/>
      <c r="H387" s="115"/>
      <c r="I387" s="115"/>
    </row>
    <row r="388">
      <c r="C388" s="115"/>
      <c r="D388" s="115"/>
      <c r="E388" s="115"/>
      <c r="F388" s="115"/>
      <c r="G388" s="115"/>
      <c r="H388" s="115"/>
      <c r="I388" s="115"/>
    </row>
    <row r="389">
      <c r="C389" s="115"/>
      <c r="D389" s="115"/>
      <c r="E389" s="115"/>
      <c r="F389" s="115"/>
      <c r="G389" s="115"/>
      <c r="H389" s="115"/>
      <c r="I389" s="115"/>
    </row>
    <row r="390">
      <c r="C390" s="115"/>
      <c r="D390" s="115"/>
      <c r="E390" s="115"/>
      <c r="F390" s="115"/>
      <c r="G390" s="115"/>
      <c r="H390" s="115"/>
      <c r="I390" s="115"/>
    </row>
    <row r="391">
      <c r="C391" s="115"/>
      <c r="D391" s="115"/>
      <c r="E391" s="115"/>
      <c r="F391" s="115"/>
      <c r="G391" s="115"/>
      <c r="H391" s="115"/>
      <c r="I391" s="115"/>
    </row>
    <row r="392">
      <c r="C392" s="115"/>
      <c r="D392" s="115"/>
      <c r="E392" s="115"/>
      <c r="F392" s="115"/>
      <c r="G392" s="115"/>
      <c r="H392" s="115"/>
      <c r="I392" s="115"/>
    </row>
    <row r="393">
      <c r="C393" s="115"/>
      <c r="D393" s="115"/>
      <c r="E393" s="115"/>
      <c r="F393" s="115"/>
      <c r="G393" s="115"/>
      <c r="H393" s="115"/>
      <c r="I393" s="115"/>
    </row>
    <row r="394">
      <c r="C394" s="115"/>
      <c r="D394" s="115"/>
      <c r="E394" s="115"/>
      <c r="F394" s="115"/>
      <c r="G394" s="115"/>
      <c r="H394" s="115"/>
      <c r="I394" s="115"/>
    </row>
    <row r="395">
      <c r="C395" s="115"/>
      <c r="D395" s="115"/>
      <c r="E395" s="115"/>
      <c r="F395" s="115"/>
      <c r="G395" s="115"/>
      <c r="H395" s="115"/>
      <c r="I395" s="115"/>
    </row>
    <row r="396">
      <c r="C396" s="115"/>
      <c r="D396" s="115"/>
      <c r="E396" s="115"/>
      <c r="F396" s="115"/>
      <c r="G396" s="115"/>
      <c r="H396" s="115"/>
      <c r="I396" s="115"/>
    </row>
    <row r="397">
      <c r="C397" s="115"/>
      <c r="D397" s="115"/>
      <c r="E397" s="115"/>
      <c r="F397" s="115"/>
      <c r="G397" s="115"/>
      <c r="H397" s="115"/>
      <c r="I397" s="115"/>
    </row>
    <row r="398">
      <c r="C398" s="115"/>
      <c r="D398" s="115"/>
      <c r="E398" s="115"/>
      <c r="F398" s="115"/>
      <c r="G398" s="115"/>
      <c r="H398" s="115"/>
      <c r="I398" s="115"/>
    </row>
    <row r="399">
      <c r="C399" s="115"/>
      <c r="D399" s="115"/>
      <c r="E399" s="115"/>
      <c r="F399" s="115"/>
      <c r="G399" s="115"/>
      <c r="H399" s="115"/>
      <c r="I399" s="115"/>
    </row>
    <row r="400">
      <c r="C400" s="115"/>
      <c r="D400" s="115"/>
      <c r="E400" s="115"/>
      <c r="F400" s="115"/>
      <c r="G400" s="115"/>
      <c r="H400" s="115"/>
      <c r="I400" s="115"/>
    </row>
    <row r="401">
      <c r="C401" s="115"/>
      <c r="D401" s="115"/>
      <c r="E401" s="115"/>
      <c r="F401" s="115"/>
      <c r="G401" s="115"/>
      <c r="H401" s="115"/>
      <c r="I401" s="115"/>
    </row>
    <row r="402">
      <c r="C402" s="115"/>
      <c r="D402" s="115"/>
      <c r="E402" s="115"/>
      <c r="F402" s="115"/>
      <c r="G402" s="115"/>
      <c r="H402" s="115"/>
      <c r="I402" s="115"/>
    </row>
    <row r="403">
      <c r="C403" s="115"/>
      <c r="D403" s="115"/>
      <c r="E403" s="115"/>
      <c r="F403" s="115"/>
      <c r="G403" s="115"/>
      <c r="H403" s="115"/>
      <c r="I403" s="115"/>
    </row>
    <row r="404">
      <c r="C404" s="115"/>
      <c r="D404" s="115"/>
      <c r="E404" s="115"/>
      <c r="F404" s="115"/>
      <c r="G404" s="115"/>
      <c r="H404" s="115"/>
      <c r="I404" s="115"/>
    </row>
    <row r="405">
      <c r="C405" s="115"/>
      <c r="D405" s="115"/>
      <c r="E405" s="115"/>
      <c r="F405" s="115"/>
      <c r="G405" s="115"/>
      <c r="H405" s="115"/>
      <c r="I405" s="115"/>
    </row>
    <row r="406">
      <c r="C406" s="115"/>
      <c r="D406" s="115"/>
      <c r="E406" s="115"/>
      <c r="F406" s="115"/>
      <c r="G406" s="115"/>
      <c r="H406" s="115"/>
      <c r="I406" s="115"/>
    </row>
    <row r="407">
      <c r="C407" s="115"/>
      <c r="D407" s="115"/>
      <c r="E407" s="115"/>
      <c r="F407" s="115"/>
      <c r="G407" s="115"/>
      <c r="H407" s="115"/>
      <c r="I407" s="115"/>
    </row>
    <row r="408">
      <c r="C408" s="115"/>
      <c r="D408" s="115"/>
      <c r="E408" s="115"/>
      <c r="F408" s="115"/>
      <c r="G408" s="115"/>
      <c r="H408" s="115"/>
      <c r="I408" s="115"/>
    </row>
    <row r="409">
      <c r="C409" s="115"/>
      <c r="D409" s="115"/>
      <c r="E409" s="115"/>
      <c r="F409" s="115"/>
      <c r="G409" s="115"/>
      <c r="H409" s="115"/>
      <c r="I409" s="115"/>
    </row>
    <row r="410">
      <c r="C410" s="115"/>
      <c r="D410" s="115"/>
      <c r="E410" s="115"/>
      <c r="F410" s="115"/>
      <c r="G410" s="115"/>
      <c r="H410" s="115"/>
      <c r="I410" s="115"/>
    </row>
    <row r="411">
      <c r="C411" s="115"/>
      <c r="D411" s="115"/>
      <c r="E411" s="115"/>
      <c r="F411" s="115"/>
      <c r="G411" s="115"/>
      <c r="H411" s="115"/>
      <c r="I411" s="115"/>
    </row>
    <row r="412">
      <c r="C412" s="115"/>
      <c r="D412" s="115"/>
      <c r="E412" s="115"/>
      <c r="F412" s="115"/>
      <c r="G412" s="115"/>
      <c r="H412" s="115"/>
      <c r="I412" s="115"/>
    </row>
    <row r="413">
      <c r="C413" s="115"/>
      <c r="D413" s="115"/>
      <c r="E413" s="115"/>
      <c r="F413" s="115"/>
      <c r="G413" s="115"/>
      <c r="H413" s="115"/>
      <c r="I413" s="115"/>
    </row>
    <row r="414">
      <c r="C414" s="115"/>
      <c r="D414" s="115"/>
      <c r="E414" s="115"/>
      <c r="F414" s="115"/>
      <c r="G414" s="115"/>
      <c r="H414" s="115"/>
      <c r="I414" s="115"/>
    </row>
    <row r="415">
      <c r="C415" s="115"/>
      <c r="D415" s="115"/>
      <c r="E415" s="115"/>
      <c r="F415" s="115"/>
      <c r="G415" s="115"/>
      <c r="H415" s="115"/>
      <c r="I415" s="115"/>
    </row>
    <row r="416">
      <c r="C416" s="115"/>
      <c r="D416" s="115"/>
      <c r="E416" s="115"/>
      <c r="F416" s="115"/>
      <c r="G416" s="115"/>
      <c r="H416" s="115"/>
      <c r="I416" s="115"/>
    </row>
    <row r="417">
      <c r="C417" s="115"/>
      <c r="D417" s="115"/>
      <c r="E417" s="115"/>
      <c r="F417" s="115"/>
      <c r="G417" s="115"/>
      <c r="H417" s="115"/>
      <c r="I417" s="115"/>
    </row>
    <row r="418">
      <c r="C418" s="115"/>
      <c r="D418" s="115"/>
      <c r="E418" s="115"/>
      <c r="F418" s="115"/>
      <c r="G418" s="115"/>
      <c r="H418" s="115"/>
      <c r="I418" s="115"/>
    </row>
    <row r="419">
      <c r="C419" s="115"/>
      <c r="D419" s="115"/>
      <c r="E419" s="115"/>
      <c r="F419" s="115"/>
      <c r="G419" s="115"/>
      <c r="H419" s="115"/>
      <c r="I419" s="115"/>
    </row>
    <row r="420">
      <c r="C420" s="115"/>
      <c r="D420" s="115"/>
      <c r="E420" s="115"/>
      <c r="F420" s="115"/>
      <c r="G420" s="115"/>
      <c r="H420" s="115"/>
      <c r="I420" s="115"/>
    </row>
    <row r="421">
      <c r="C421" s="115"/>
      <c r="D421" s="115"/>
      <c r="E421" s="115"/>
      <c r="F421" s="115"/>
      <c r="G421" s="115"/>
      <c r="H421" s="115"/>
      <c r="I421" s="115"/>
    </row>
    <row r="422">
      <c r="C422" s="115"/>
      <c r="D422" s="115"/>
      <c r="E422" s="115"/>
      <c r="F422" s="115"/>
      <c r="G422" s="115"/>
      <c r="H422" s="115"/>
      <c r="I422" s="115"/>
    </row>
    <row r="423">
      <c r="C423" s="115"/>
      <c r="D423" s="115"/>
      <c r="E423" s="115"/>
      <c r="F423" s="115"/>
      <c r="G423" s="115"/>
      <c r="H423" s="115"/>
      <c r="I423" s="115"/>
    </row>
    <row r="424">
      <c r="C424" s="115"/>
      <c r="D424" s="115"/>
      <c r="E424" s="115"/>
      <c r="F424" s="115"/>
      <c r="G424" s="115"/>
      <c r="H424" s="115"/>
      <c r="I424" s="115"/>
    </row>
    <row r="425">
      <c r="C425" s="115"/>
      <c r="D425" s="115"/>
      <c r="E425" s="115"/>
      <c r="F425" s="115"/>
      <c r="G425" s="115"/>
      <c r="H425" s="115"/>
      <c r="I425" s="115"/>
    </row>
    <row r="426">
      <c r="C426" s="115"/>
      <c r="D426" s="115"/>
      <c r="E426" s="115"/>
      <c r="F426" s="115"/>
      <c r="G426" s="115"/>
      <c r="H426" s="115"/>
      <c r="I426" s="115"/>
    </row>
    <row r="427">
      <c r="C427" s="115"/>
      <c r="D427" s="115"/>
      <c r="E427" s="115"/>
      <c r="F427" s="115"/>
      <c r="G427" s="115"/>
      <c r="H427" s="115"/>
      <c r="I427" s="115"/>
    </row>
    <row r="428">
      <c r="C428" s="115"/>
      <c r="D428" s="115"/>
      <c r="E428" s="115"/>
      <c r="F428" s="115"/>
      <c r="G428" s="115"/>
      <c r="H428" s="115"/>
      <c r="I428" s="115"/>
    </row>
    <row r="429">
      <c r="C429" s="115"/>
      <c r="D429" s="115"/>
      <c r="E429" s="115"/>
      <c r="F429" s="115"/>
      <c r="G429" s="115"/>
      <c r="H429" s="115"/>
      <c r="I429" s="115"/>
    </row>
    <row r="430">
      <c r="C430" s="115"/>
      <c r="D430" s="115"/>
      <c r="E430" s="115"/>
      <c r="F430" s="115"/>
      <c r="G430" s="115"/>
      <c r="H430" s="115"/>
      <c r="I430" s="115"/>
    </row>
    <row r="431">
      <c r="C431" s="115"/>
      <c r="D431" s="115"/>
      <c r="E431" s="115"/>
      <c r="F431" s="115"/>
      <c r="G431" s="115"/>
      <c r="H431" s="115"/>
      <c r="I431" s="115"/>
    </row>
    <row r="432">
      <c r="C432" s="115"/>
      <c r="D432" s="115"/>
      <c r="E432" s="115"/>
      <c r="F432" s="115"/>
      <c r="G432" s="115"/>
      <c r="H432" s="115"/>
      <c r="I432" s="115"/>
    </row>
    <row r="433">
      <c r="C433" s="115"/>
      <c r="D433" s="115"/>
      <c r="E433" s="115"/>
      <c r="F433" s="115"/>
      <c r="G433" s="115"/>
      <c r="H433" s="115"/>
      <c r="I433" s="115"/>
    </row>
    <row r="434">
      <c r="C434" s="115"/>
      <c r="D434" s="115"/>
      <c r="E434" s="115"/>
      <c r="F434" s="115"/>
      <c r="G434" s="115"/>
      <c r="H434" s="115"/>
      <c r="I434" s="115"/>
    </row>
    <row r="435">
      <c r="C435" s="115"/>
      <c r="D435" s="115"/>
      <c r="E435" s="115"/>
      <c r="F435" s="115"/>
      <c r="G435" s="115"/>
      <c r="H435" s="115"/>
      <c r="I435" s="115"/>
    </row>
    <row r="436">
      <c r="C436" s="115"/>
      <c r="D436" s="115"/>
      <c r="E436" s="115"/>
      <c r="F436" s="115"/>
      <c r="G436" s="115"/>
      <c r="H436" s="115"/>
      <c r="I436" s="115"/>
    </row>
    <row r="437">
      <c r="C437" s="115"/>
      <c r="D437" s="115"/>
      <c r="E437" s="115"/>
      <c r="F437" s="115"/>
      <c r="G437" s="115"/>
      <c r="H437" s="115"/>
      <c r="I437" s="115"/>
    </row>
    <row r="438">
      <c r="C438" s="115"/>
      <c r="D438" s="115"/>
      <c r="E438" s="115"/>
      <c r="F438" s="115"/>
      <c r="G438" s="115"/>
      <c r="H438" s="115"/>
      <c r="I438" s="115"/>
    </row>
    <row r="439">
      <c r="C439" s="115"/>
      <c r="D439" s="115"/>
      <c r="E439" s="115"/>
      <c r="F439" s="115"/>
      <c r="G439" s="115"/>
      <c r="H439" s="115"/>
      <c r="I439" s="115"/>
    </row>
    <row r="440">
      <c r="C440" s="115"/>
      <c r="D440" s="115"/>
      <c r="E440" s="115"/>
      <c r="F440" s="115"/>
      <c r="G440" s="115"/>
      <c r="H440" s="115"/>
      <c r="I440" s="115"/>
    </row>
    <row r="441">
      <c r="C441" s="115"/>
      <c r="D441" s="115"/>
      <c r="E441" s="115"/>
      <c r="F441" s="115"/>
      <c r="G441" s="115"/>
      <c r="H441" s="115"/>
      <c r="I441" s="115"/>
    </row>
    <row r="442">
      <c r="C442" s="115"/>
      <c r="D442" s="115"/>
      <c r="E442" s="115"/>
      <c r="F442" s="115"/>
      <c r="G442" s="115"/>
      <c r="H442" s="115"/>
      <c r="I442" s="115"/>
    </row>
    <row r="443">
      <c r="C443" s="115"/>
      <c r="D443" s="115"/>
      <c r="E443" s="115"/>
      <c r="F443" s="115"/>
      <c r="G443" s="115"/>
      <c r="H443" s="115"/>
      <c r="I443" s="115"/>
    </row>
    <row r="444">
      <c r="C444" s="115"/>
      <c r="D444" s="115"/>
      <c r="E444" s="115"/>
      <c r="F444" s="115"/>
      <c r="G444" s="115"/>
      <c r="H444" s="115"/>
      <c r="I444" s="115"/>
    </row>
    <row r="445">
      <c r="C445" s="115"/>
      <c r="D445" s="115"/>
      <c r="E445" s="115"/>
      <c r="F445" s="115"/>
      <c r="G445" s="115"/>
      <c r="H445" s="115"/>
      <c r="I445" s="115"/>
    </row>
    <row r="446">
      <c r="C446" s="115"/>
      <c r="D446" s="115"/>
      <c r="E446" s="115"/>
      <c r="F446" s="115"/>
      <c r="G446" s="115"/>
      <c r="H446" s="115"/>
      <c r="I446" s="115"/>
    </row>
    <row r="447">
      <c r="C447" s="115"/>
      <c r="D447" s="115"/>
      <c r="E447" s="115"/>
      <c r="F447" s="115"/>
      <c r="G447" s="115"/>
      <c r="H447" s="115"/>
      <c r="I447" s="115"/>
    </row>
    <row r="448">
      <c r="C448" s="115"/>
      <c r="D448" s="115"/>
      <c r="E448" s="115"/>
      <c r="F448" s="115"/>
      <c r="G448" s="115"/>
      <c r="H448" s="115"/>
      <c r="I448" s="115"/>
    </row>
    <row r="449">
      <c r="C449" s="115"/>
      <c r="D449" s="115"/>
      <c r="E449" s="115"/>
      <c r="F449" s="115"/>
      <c r="G449" s="115"/>
      <c r="H449" s="115"/>
      <c r="I449" s="115"/>
    </row>
    <row r="450">
      <c r="C450" s="115"/>
      <c r="D450" s="115"/>
      <c r="E450" s="115"/>
      <c r="F450" s="115"/>
      <c r="G450" s="115"/>
      <c r="H450" s="115"/>
      <c r="I450" s="115"/>
    </row>
    <row r="451">
      <c r="C451" s="115"/>
      <c r="D451" s="115"/>
      <c r="E451" s="115"/>
      <c r="F451" s="115"/>
      <c r="G451" s="115"/>
      <c r="H451" s="115"/>
      <c r="I451" s="115"/>
    </row>
    <row r="452">
      <c r="C452" s="115"/>
      <c r="D452" s="115"/>
      <c r="E452" s="115"/>
      <c r="F452" s="115"/>
      <c r="G452" s="115"/>
      <c r="H452" s="115"/>
      <c r="I452" s="115"/>
    </row>
    <row r="453">
      <c r="C453" s="115"/>
      <c r="D453" s="115"/>
      <c r="E453" s="115"/>
      <c r="F453" s="115"/>
      <c r="G453" s="115"/>
      <c r="H453" s="115"/>
      <c r="I453" s="115"/>
    </row>
    <row r="454">
      <c r="C454" s="115"/>
      <c r="D454" s="115"/>
      <c r="E454" s="115"/>
      <c r="F454" s="115"/>
      <c r="G454" s="115"/>
      <c r="H454" s="115"/>
      <c r="I454" s="115"/>
    </row>
    <row r="455">
      <c r="C455" s="115"/>
      <c r="D455" s="115"/>
      <c r="E455" s="115"/>
      <c r="F455" s="115"/>
      <c r="G455" s="115"/>
      <c r="H455" s="115"/>
      <c r="I455" s="115"/>
    </row>
    <row r="456">
      <c r="C456" s="115"/>
      <c r="D456" s="115"/>
      <c r="E456" s="115"/>
      <c r="F456" s="115"/>
      <c r="G456" s="115"/>
      <c r="H456" s="115"/>
      <c r="I456" s="115"/>
    </row>
    <row r="457">
      <c r="C457" s="115"/>
      <c r="D457" s="115"/>
      <c r="E457" s="115"/>
      <c r="F457" s="115"/>
      <c r="G457" s="115"/>
      <c r="H457" s="115"/>
      <c r="I457" s="115"/>
    </row>
    <row r="458">
      <c r="C458" s="115"/>
      <c r="D458" s="115"/>
      <c r="E458" s="115"/>
      <c r="F458" s="115"/>
      <c r="G458" s="115"/>
      <c r="H458" s="115"/>
      <c r="I458" s="115"/>
    </row>
    <row r="459">
      <c r="C459" s="115"/>
      <c r="D459" s="115"/>
      <c r="E459" s="115"/>
      <c r="F459" s="115"/>
      <c r="G459" s="115"/>
      <c r="H459" s="115"/>
      <c r="I459" s="115"/>
    </row>
    <row r="460">
      <c r="C460" s="115"/>
      <c r="D460" s="115"/>
      <c r="E460" s="115"/>
      <c r="F460" s="115"/>
      <c r="G460" s="115"/>
      <c r="H460" s="115"/>
      <c r="I460" s="115"/>
    </row>
    <row r="461">
      <c r="C461" s="115"/>
      <c r="D461" s="115"/>
      <c r="E461" s="115"/>
      <c r="F461" s="115"/>
      <c r="G461" s="115"/>
      <c r="H461" s="115"/>
      <c r="I461" s="115"/>
    </row>
    <row r="462">
      <c r="C462" s="115"/>
      <c r="D462" s="115"/>
      <c r="E462" s="115"/>
      <c r="F462" s="115"/>
      <c r="G462" s="115"/>
      <c r="H462" s="115"/>
      <c r="I462" s="115"/>
    </row>
    <row r="463">
      <c r="C463" s="115"/>
      <c r="D463" s="115"/>
      <c r="E463" s="115"/>
      <c r="F463" s="115"/>
      <c r="G463" s="115"/>
      <c r="H463" s="115"/>
      <c r="I463" s="115"/>
    </row>
    <row r="464">
      <c r="C464" s="115"/>
      <c r="D464" s="115"/>
      <c r="E464" s="115"/>
      <c r="F464" s="115"/>
      <c r="G464" s="115"/>
      <c r="H464" s="115"/>
      <c r="I464" s="115"/>
    </row>
    <row r="465">
      <c r="C465" s="115"/>
      <c r="D465" s="115"/>
      <c r="E465" s="115"/>
      <c r="F465" s="115"/>
      <c r="G465" s="115"/>
      <c r="H465" s="115"/>
      <c r="I465" s="115"/>
    </row>
    <row r="466">
      <c r="C466" s="115"/>
      <c r="D466" s="115"/>
      <c r="E466" s="115"/>
      <c r="F466" s="115"/>
      <c r="G466" s="115"/>
      <c r="H466" s="115"/>
      <c r="I466" s="115"/>
    </row>
    <row r="467">
      <c r="C467" s="115"/>
      <c r="D467" s="115"/>
      <c r="E467" s="115"/>
      <c r="F467" s="115"/>
      <c r="G467" s="115"/>
      <c r="H467" s="115"/>
      <c r="I467" s="115"/>
    </row>
    <row r="468">
      <c r="C468" s="115"/>
      <c r="D468" s="115"/>
      <c r="E468" s="115"/>
      <c r="F468" s="115"/>
      <c r="G468" s="115"/>
      <c r="H468" s="115"/>
      <c r="I468" s="115"/>
    </row>
    <row r="469">
      <c r="C469" s="115"/>
      <c r="D469" s="115"/>
      <c r="E469" s="115"/>
      <c r="F469" s="115"/>
      <c r="G469" s="115"/>
      <c r="H469" s="115"/>
      <c r="I469" s="115"/>
    </row>
    <row r="470">
      <c r="C470" s="115"/>
      <c r="D470" s="115"/>
      <c r="E470" s="115"/>
      <c r="F470" s="115"/>
      <c r="G470" s="115"/>
      <c r="H470" s="115"/>
      <c r="I470" s="115"/>
    </row>
    <row r="471">
      <c r="C471" s="115"/>
      <c r="D471" s="115"/>
      <c r="E471" s="115"/>
      <c r="F471" s="115"/>
      <c r="G471" s="115"/>
      <c r="H471" s="115"/>
      <c r="I471" s="115"/>
    </row>
    <row r="472">
      <c r="C472" s="115"/>
      <c r="D472" s="115"/>
      <c r="E472" s="115"/>
      <c r="F472" s="115"/>
      <c r="G472" s="115"/>
      <c r="H472" s="115"/>
      <c r="I472" s="115"/>
    </row>
    <row r="473">
      <c r="C473" s="115"/>
      <c r="D473" s="115"/>
      <c r="E473" s="115"/>
      <c r="F473" s="115"/>
      <c r="G473" s="115"/>
      <c r="H473" s="115"/>
      <c r="I473" s="115"/>
    </row>
    <row r="474">
      <c r="C474" s="115"/>
      <c r="D474" s="115"/>
      <c r="E474" s="115"/>
      <c r="F474" s="115"/>
      <c r="G474" s="115"/>
      <c r="H474" s="115"/>
      <c r="I474" s="115"/>
    </row>
    <row r="475">
      <c r="C475" s="115"/>
      <c r="D475" s="115"/>
      <c r="E475" s="115"/>
      <c r="F475" s="115"/>
      <c r="G475" s="115"/>
      <c r="H475" s="115"/>
      <c r="I475" s="115"/>
    </row>
    <row r="476">
      <c r="C476" s="115"/>
      <c r="D476" s="115"/>
      <c r="E476" s="115"/>
      <c r="F476" s="115"/>
      <c r="G476" s="115"/>
      <c r="H476" s="115"/>
      <c r="I476" s="115"/>
    </row>
    <row r="477">
      <c r="C477" s="115"/>
      <c r="D477" s="115"/>
      <c r="E477" s="115"/>
      <c r="F477" s="115"/>
      <c r="G477" s="115"/>
      <c r="H477" s="115"/>
      <c r="I477" s="115"/>
    </row>
    <row r="478">
      <c r="C478" s="115"/>
      <c r="D478" s="115"/>
      <c r="E478" s="115"/>
      <c r="F478" s="115"/>
      <c r="G478" s="115"/>
      <c r="H478" s="115"/>
      <c r="I478" s="115"/>
    </row>
    <row r="479">
      <c r="C479" s="115"/>
      <c r="D479" s="115"/>
      <c r="E479" s="115"/>
      <c r="F479" s="115"/>
      <c r="G479" s="115"/>
      <c r="H479" s="115"/>
      <c r="I479" s="115"/>
    </row>
    <row r="480">
      <c r="C480" s="115"/>
      <c r="D480" s="115"/>
      <c r="E480" s="115"/>
      <c r="F480" s="115"/>
      <c r="G480" s="115"/>
      <c r="H480" s="115"/>
      <c r="I480" s="115"/>
    </row>
    <row r="481">
      <c r="C481" s="115"/>
      <c r="D481" s="115"/>
      <c r="E481" s="115"/>
      <c r="F481" s="115"/>
      <c r="G481" s="115"/>
      <c r="H481" s="115"/>
      <c r="I481" s="115"/>
    </row>
    <row r="482">
      <c r="C482" s="115"/>
      <c r="D482" s="115"/>
      <c r="E482" s="115"/>
      <c r="F482" s="115"/>
      <c r="G482" s="115"/>
      <c r="H482" s="115"/>
      <c r="I482" s="115"/>
    </row>
    <row r="483">
      <c r="C483" s="115"/>
      <c r="D483" s="115"/>
      <c r="E483" s="115"/>
      <c r="F483" s="115"/>
      <c r="G483" s="115"/>
      <c r="H483" s="115"/>
      <c r="I483" s="115"/>
    </row>
    <row r="484">
      <c r="C484" s="115"/>
      <c r="D484" s="115"/>
      <c r="E484" s="115"/>
      <c r="F484" s="115"/>
      <c r="G484" s="115"/>
      <c r="H484" s="115"/>
      <c r="I484" s="115"/>
    </row>
    <row r="485">
      <c r="C485" s="115"/>
      <c r="D485" s="115"/>
      <c r="E485" s="115"/>
      <c r="F485" s="115"/>
      <c r="G485" s="115"/>
      <c r="H485" s="115"/>
      <c r="I485" s="115"/>
    </row>
    <row r="486">
      <c r="C486" s="115"/>
      <c r="D486" s="115"/>
      <c r="E486" s="115"/>
      <c r="F486" s="115"/>
      <c r="G486" s="115"/>
      <c r="H486" s="115"/>
      <c r="I486" s="115"/>
    </row>
    <row r="487">
      <c r="C487" s="115"/>
      <c r="D487" s="115"/>
      <c r="E487" s="115"/>
      <c r="F487" s="115"/>
      <c r="G487" s="115"/>
      <c r="H487" s="115"/>
      <c r="I487" s="115"/>
    </row>
    <row r="488">
      <c r="C488" s="115"/>
      <c r="D488" s="115"/>
      <c r="E488" s="115"/>
      <c r="F488" s="115"/>
      <c r="G488" s="115"/>
      <c r="H488" s="115"/>
      <c r="I488" s="115"/>
    </row>
    <row r="489">
      <c r="C489" s="115"/>
      <c r="D489" s="115"/>
      <c r="E489" s="115"/>
      <c r="F489" s="115"/>
      <c r="G489" s="115"/>
      <c r="H489" s="115"/>
      <c r="I489" s="115"/>
    </row>
    <row r="490">
      <c r="C490" s="115"/>
      <c r="D490" s="115"/>
      <c r="E490" s="115"/>
      <c r="F490" s="115"/>
      <c r="G490" s="115"/>
      <c r="H490" s="115"/>
      <c r="I490" s="115"/>
    </row>
    <row r="491">
      <c r="C491" s="115"/>
      <c r="D491" s="115"/>
      <c r="E491" s="115"/>
      <c r="F491" s="115"/>
      <c r="G491" s="115"/>
      <c r="H491" s="115"/>
      <c r="I491" s="115"/>
    </row>
    <row r="492">
      <c r="C492" s="115"/>
      <c r="D492" s="115"/>
      <c r="E492" s="115"/>
      <c r="F492" s="115"/>
      <c r="G492" s="115"/>
      <c r="H492" s="115"/>
      <c r="I492" s="115"/>
    </row>
    <row r="493">
      <c r="C493" s="115"/>
      <c r="D493" s="115"/>
      <c r="E493" s="115"/>
      <c r="F493" s="115"/>
      <c r="G493" s="115"/>
      <c r="H493" s="115"/>
      <c r="I493" s="115"/>
    </row>
    <row r="494">
      <c r="C494" s="115"/>
      <c r="D494" s="115"/>
      <c r="E494" s="115"/>
      <c r="F494" s="115"/>
      <c r="G494" s="115"/>
      <c r="H494" s="115"/>
      <c r="I494" s="115"/>
    </row>
    <row r="495">
      <c r="C495" s="115"/>
      <c r="D495" s="115"/>
      <c r="E495" s="115"/>
      <c r="F495" s="115"/>
      <c r="G495" s="115"/>
      <c r="H495" s="115"/>
      <c r="I495" s="115"/>
    </row>
    <row r="496">
      <c r="C496" s="115"/>
      <c r="D496" s="115"/>
      <c r="E496" s="115"/>
      <c r="F496" s="115"/>
      <c r="G496" s="115"/>
      <c r="H496" s="115"/>
      <c r="I496" s="115"/>
    </row>
    <row r="497">
      <c r="C497" s="115"/>
      <c r="D497" s="115"/>
      <c r="E497" s="115"/>
      <c r="F497" s="115"/>
      <c r="G497" s="115"/>
      <c r="H497" s="115"/>
      <c r="I497" s="115"/>
    </row>
    <row r="498">
      <c r="C498" s="115"/>
      <c r="D498" s="115"/>
      <c r="E498" s="115"/>
      <c r="F498" s="115"/>
      <c r="G498" s="115"/>
      <c r="H498" s="115"/>
      <c r="I498" s="115"/>
    </row>
    <row r="499">
      <c r="C499" s="115"/>
      <c r="D499" s="115"/>
      <c r="E499" s="115"/>
      <c r="F499" s="115"/>
      <c r="G499" s="115"/>
      <c r="H499" s="115"/>
      <c r="I499" s="115"/>
    </row>
    <row r="500">
      <c r="C500" s="115"/>
      <c r="D500" s="115"/>
      <c r="E500" s="115"/>
      <c r="F500" s="115"/>
      <c r="G500" s="115"/>
      <c r="H500" s="115"/>
      <c r="I500" s="115"/>
    </row>
    <row r="501">
      <c r="C501" s="115"/>
      <c r="D501" s="115"/>
      <c r="E501" s="115"/>
      <c r="F501" s="115"/>
      <c r="G501" s="115"/>
      <c r="H501" s="115"/>
      <c r="I501" s="115"/>
    </row>
    <row r="502">
      <c r="C502" s="115"/>
      <c r="D502" s="115"/>
      <c r="E502" s="115"/>
      <c r="F502" s="115"/>
      <c r="G502" s="115"/>
      <c r="H502" s="115"/>
      <c r="I502" s="115"/>
    </row>
    <row r="503">
      <c r="C503" s="115"/>
      <c r="D503" s="115"/>
      <c r="E503" s="115"/>
      <c r="F503" s="115"/>
      <c r="G503" s="115"/>
      <c r="H503" s="115"/>
      <c r="I503" s="115"/>
    </row>
    <row r="504">
      <c r="C504" s="115"/>
      <c r="D504" s="115"/>
      <c r="E504" s="115"/>
      <c r="F504" s="115"/>
      <c r="G504" s="115"/>
      <c r="H504" s="115"/>
      <c r="I504" s="115"/>
    </row>
    <row r="505">
      <c r="C505" s="115"/>
      <c r="D505" s="115"/>
      <c r="E505" s="115"/>
      <c r="F505" s="115"/>
      <c r="G505" s="115"/>
      <c r="H505" s="115"/>
      <c r="I505" s="115"/>
    </row>
    <row r="506">
      <c r="C506" s="115"/>
      <c r="D506" s="115"/>
      <c r="E506" s="115"/>
      <c r="F506" s="115"/>
      <c r="G506" s="115"/>
      <c r="H506" s="115"/>
      <c r="I506" s="115"/>
    </row>
    <row r="507">
      <c r="C507" s="115"/>
      <c r="D507" s="115"/>
      <c r="E507" s="115"/>
      <c r="F507" s="115"/>
      <c r="G507" s="115"/>
      <c r="H507" s="115"/>
      <c r="I507" s="115"/>
    </row>
    <row r="508">
      <c r="C508" s="115"/>
      <c r="D508" s="115"/>
      <c r="E508" s="115"/>
      <c r="F508" s="115"/>
      <c r="G508" s="115"/>
      <c r="H508" s="115"/>
      <c r="I508" s="115"/>
    </row>
    <row r="509">
      <c r="C509" s="115"/>
      <c r="D509" s="115"/>
      <c r="E509" s="115"/>
      <c r="F509" s="115"/>
      <c r="G509" s="115"/>
      <c r="H509" s="115"/>
      <c r="I509" s="115"/>
    </row>
    <row r="510">
      <c r="C510" s="115"/>
      <c r="D510" s="115"/>
      <c r="E510" s="115"/>
      <c r="F510" s="115"/>
      <c r="G510" s="115"/>
      <c r="H510" s="115"/>
      <c r="I510" s="115"/>
    </row>
    <row r="511">
      <c r="C511" s="115"/>
      <c r="D511" s="115"/>
      <c r="E511" s="115"/>
      <c r="F511" s="115"/>
      <c r="G511" s="115"/>
      <c r="H511" s="115"/>
      <c r="I511" s="115"/>
    </row>
    <row r="512">
      <c r="C512" s="115"/>
      <c r="D512" s="115"/>
      <c r="E512" s="115"/>
      <c r="F512" s="115"/>
      <c r="G512" s="115"/>
      <c r="H512" s="115"/>
      <c r="I512" s="115"/>
    </row>
    <row r="513">
      <c r="C513" s="115"/>
      <c r="D513" s="115"/>
      <c r="E513" s="115"/>
      <c r="F513" s="115"/>
      <c r="G513" s="115"/>
      <c r="H513" s="115"/>
      <c r="I513" s="115"/>
    </row>
    <row r="514">
      <c r="C514" s="115"/>
      <c r="D514" s="115"/>
      <c r="E514" s="115"/>
      <c r="F514" s="115"/>
      <c r="G514" s="115"/>
      <c r="H514" s="115"/>
      <c r="I514" s="115"/>
    </row>
    <row r="515">
      <c r="C515" s="115"/>
      <c r="D515" s="115"/>
      <c r="E515" s="115"/>
      <c r="F515" s="115"/>
      <c r="G515" s="115"/>
      <c r="H515" s="115"/>
      <c r="I515" s="115"/>
    </row>
    <row r="516">
      <c r="C516" s="115"/>
      <c r="D516" s="115"/>
      <c r="E516" s="115"/>
      <c r="F516" s="115"/>
      <c r="G516" s="115"/>
      <c r="H516" s="115"/>
      <c r="I516" s="115"/>
    </row>
    <row r="517">
      <c r="C517" s="115"/>
      <c r="D517" s="115"/>
      <c r="E517" s="115"/>
      <c r="F517" s="115"/>
      <c r="G517" s="115"/>
      <c r="H517" s="115"/>
      <c r="I517" s="115"/>
    </row>
    <row r="518">
      <c r="C518" s="115"/>
      <c r="D518" s="115"/>
      <c r="E518" s="115"/>
      <c r="F518" s="115"/>
      <c r="G518" s="115"/>
      <c r="H518" s="115"/>
      <c r="I518" s="115"/>
    </row>
    <row r="519">
      <c r="C519" s="115"/>
      <c r="D519" s="115"/>
      <c r="E519" s="115"/>
      <c r="F519" s="115"/>
      <c r="G519" s="115"/>
      <c r="H519" s="115"/>
      <c r="I519" s="115"/>
    </row>
    <row r="520">
      <c r="C520" s="115"/>
      <c r="D520" s="115"/>
      <c r="E520" s="115"/>
      <c r="F520" s="115"/>
      <c r="G520" s="115"/>
      <c r="H520" s="115"/>
      <c r="I520" s="115"/>
    </row>
    <row r="521">
      <c r="C521" s="115"/>
      <c r="D521" s="115"/>
      <c r="E521" s="115"/>
      <c r="F521" s="115"/>
      <c r="G521" s="115"/>
      <c r="H521" s="115"/>
      <c r="I521" s="115"/>
    </row>
    <row r="522">
      <c r="C522" s="115"/>
      <c r="D522" s="115"/>
      <c r="E522" s="115"/>
      <c r="F522" s="115"/>
      <c r="G522" s="115"/>
      <c r="H522" s="115"/>
      <c r="I522" s="115"/>
    </row>
    <row r="523">
      <c r="C523" s="115"/>
      <c r="D523" s="115"/>
      <c r="E523" s="115"/>
      <c r="F523" s="115"/>
      <c r="G523" s="115"/>
      <c r="H523" s="115"/>
      <c r="I523" s="115"/>
    </row>
    <row r="524">
      <c r="C524" s="115"/>
      <c r="D524" s="115"/>
      <c r="E524" s="115"/>
      <c r="F524" s="115"/>
      <c r="G524" s="115"/>
      <c r="H524" s="115"/>
      <c r="I524" s="115"/>
    </row>
    <row r="525">
      <c r="C525" s="115"/>
      <c r="D525" s="115"/>
      <c r="E525" s="115"/>
      <c r="F525" s="115"/>
      <c r="G525" s="115"/>
      <c r="H525" s="115"/>
      <c r="I525" s="115"/>
    </row>
    <row r="526">
      <c r="C526" s="115"/>
      <c r="D526" s="115"/>
      <c r="E526" s="115"/>
      <c r="F526" s="115"/>
      <c r="G526" s="115"/>
      <c r="H526" s="115"/>
      <c r="I526" s="115"/>
    </row>
    <row r="527">
      <c r="C527" s="115"/>
      <c r="D527" s="115"/>
      <c r="E527" s="115"/>
      <c r="F527" s="115"/>
      <c r="G527" s="115"/>
      <c r="H527" s="115"/>
      <c r="I527" s="115"/>
    </row>
    <row r="528">
      <c r="C528" s="115"/>
      <c r="D528" s="115"/>
      <c r="E528" s="115"/>
      <c r="F528" s="115"/>
      <c r="G528" s="115"/>
      <c r="H528" s="115"/>
      <c r="I528" s="115"/>
    </row>
    <row r="529">
      <c r="C529" s="115"/>
      <c r="D529" s="115"/>
      <c r="E529" s="115"/>
      <c r="F529" s="115"/>
      <c r="G529" s="115"/>
      <c r="H529" s="115"/>
      <c r="I529" s="115"/>
    </row>
    <row r="530">
      <c r="C530" s="115"/>
      <c r="D530" s="115"/>
      <c r="E530" s="115"/>
      <c r="F530" s="115"/>
      <c r="G530" s="115"/>
      <c r="H530" s="115"/>
      <c r="I530" s="115"/>
    </row>
    <row r="531">
      <c r="C531" s="115"/>
      <c r="D531" s="115"/>
      <c r="E531" s="115"/>
      <c r="F531" s="115"/>
      <c r="G531" s="115"/>
      <c r="H531" s="115"/>
      <c r="I531" s="115"/>
    </row>
    <row r="532">
      <c r="C532" s="115"/>
      <c r="D532" s="115"/>
      <c r="E532" s="115"/>
      <c r="F532" s="115"/>
      <c r="G532" s="115"/>
      <c r="H532" s="115"/>
      <c r="I532" s="115"/>
    </row>
    <row r="533">
      <c r="C533" s="115"/>
      <c r="D533" s="115"/>
      <c r="E533" s="115"/>
      <c r="F533" s="115"/>
      <c r="G533" s="115"/>
      <c r="H533" s="115"/>
      <c r="I533" s="115"/>
    </row>
    <row r="534">
      <c r="C534" s="115"/>
      <c r="D534" s="115"/>
      <c r="E534" s="115"/>
      <c r="F534" s="115"/>
      <c r="G534" s="115"/>
      <c r="H534" s="115"/>
      <c r="I534" s="115"/>
    </row>
    <row r="535">
      <c r="C535" s="115"/>
      <c r="D535" s="115"/>
      <c r="E535" s="115"/>
      <c r="F535" s="115"/>
      <c r="G535" s="115"/>
      <c r="H535" s="115"/>
      <c r="I535" s="115"/>
    </row>
    <row r="536">
      <c r="C536" s="115"/>
      <c r="D536" s="115"/>
      <c r="E536" s="115"/>
      <c r="F536" s="115"/>
      <c r="G536" s="115"/>
      <c r="H536" s="115"/>
      <c r="I536" s="115"/>
    </row>
    <row r="537">
      <c r="C537" s="115"/>
      <c r="D537" s="115"/>
      <c r="E537" s="115"/>
      <c r="F537" s="115"/>
      <c r="G537" s="115"/>
      <c r="H537" s="115"/>
      <c r="I537" s="115"/>
    </row>
    <row r="538">
      <c r="C538" s="115"/>
      <c r="D538" s="115"/>
      <c r="E538" s="115"/>
      <c r="F538" s="115"/>
      <c r="G538" s="115"/>
      <c r="H538" s="115"/>
      <c r="I538" s="115"/>
    </row>
    <row r="539">
      <c r="C539" s="115"/>
      <c r="D539" s="115"/>
      <c r="E539" s="115"/>
      <c r="F539" s="115"/>
      <c r="G539" s="115"/>
      <c r="H539" s="115"/>
      <c r="I539" s="115"/>
    </row>
    <row r="540">
      <c r="C540" s="115"/>
      <c r="D540" s="115"/>
      <c r="E540" s="115"/>
      <c r="F540" s="115"/>
      <c r="G540" s="115"/>
      <c r="H540" s="115"/>
      <c r="I540" s="115"/>
    </row>
    <row r="541">
      <c r="C541" s="115"/>
      <c r="D541" s="115"/>
      <c r="E541" s="115"/>
      <c r="F541" s="115"/>
      <c r="G541" s="115"/>
      <c r="H541" s="115"/>
      <c r="I541" s="115"/>
    </row>
    <row r="542">
      <c r="C542" s="115"/>
      <c r="D542" s="115"/>
      <c r="E542" s="115"/>
      <c r="F542" s="115"/>
      <c r="G542" s="115"/>
      <c r="H542" s="115"/>
      <c r="I542" s="115"/>
    </row>
    <row r="543">
      <c r="C543" s="115"/>
      <c r="D543" s="115"/>
      <c r="E543" s="115"/>
      <c r="F543" s="115"/>
      <c r="G543" s="115"/>
      <c r="H543" s="115"/>
      <c r="I543" s="115"/>
    </row>
    <row r="544">
      <c r="C544" s="115"/>
      <c r="D544" s="115"/>
      <c r="E544" s="115"/>
      <c r="F544" s="115"/>
      <c r="G544" s="115"/>
      <c r="H544" s="115"/>
      <c r="I544" s="115"/>
    </row>
    <row r="545">
      <c r="C545" s="115"/>
      <c r="D545" s="115"/>
      <c r="E545" s="115"/>
      <c r="F545" s="115"/>
      <c r="G545" s="115"/>
      <c r="H545" s="115"/>
      <c r="I545" s="115"/>
    </row>
    <row r="546">
      <c r="C546" s="115"/>
      <c r="D546" s="115"/>
      <c r="E546" s="115"/>
      <c r="F546" s="115"/>
      <c r="G546" s="115"/>
      <c r="H546" s="115"/>
      <c r="I546" s="115"/>
    </row>
    <row r="547">
      <c r="C547" s="115"/>
      <c r="D547" s="115"/>
      <c r="E547" s="115"/>
      <c r="F547" s="115"/>
      <c r="G547" s="115"/>
      <c r="H547" s="115"/>
      <c r="I547" s="115"/>
    </row>
    <row r="548">
      <c r="C548" s="115"/>
      <c r="D548" s="115"/>
      <c r="E548" s="115"/>
      <c r="F548" s="115"/>
      <c r="G548" s="115"/>
      <c r="H548" s="115"/>
      <c r="I548" s="115"/>
    </row>
    <row r="549">
      <c r="C549" s="115"/>
      <c r="D549" s="115"/>
      <c r="E549" s="115"/>
      <c r="F549" s="115"/>
      <c r="G549" s="115"/>
      <c r="H549" s="115"/>
      <c r="I549" s="115"/>
    </row>
    <row r="550">
      <c r="C550" s="115"/>
      <c r="D550" s="115"/>
      <c r="E550" s="115"/>
      <c r="F550" s="115"/>
      <c r="G550" s="115"/>
      <c r="H550" s="115"/>
      <c r="I550" s="115"/>
    </row>
    <row r="551">
      <c r="C551" s="115"/>
      <c r="D551" s="115"/>
      <c r="E551" s="115"/>
      <c r="F551" s="115"/>
      <c r="G551" s="115"/>
      <c r="H551" s="115"/>
      <c r="I551" s="115"/>
    </row>
    <row r="552">
      <c r="C552" s="115"/>
      <c r="D552" s="115"/>
      <c r="E552" s="115"/>
      <c r="F552" s="115"/>
      <c r="G552" s="115"/>
      <c r="H552" s="115"/>
      <c r="I552" s="115"/>
    </row>
    <row r="553">
      <c r="C553" s="115"/>
      <c r="D553" s="115"/>
      <c r="E553" s="115"/>
      <c r="F553" s="115"/>
      <c r="G553" s="115"/>
      <c r="H553" s="115"/>
      <c r="I553" s="115"/>
    </row>
    <row r="554">
      <c r="C554" s="115"/>
      <c r="D554" s="115"/>
      <c r="E554" s="115"/>
      <c r="F554" s="115"/>
      <c r="G554" s="115"/>
      <c r="H554" s="115"/>
      <c r="I554" s="115"/>
    </row>
    <row r="555">
      <c r="C555" s="115"/>
      <c r="D555" s="115"/>
      <c r="E555" s="115"/>
      <c r="F555" s="115"/>
      <c r="G555" s="115"/>
      <c r="H555" s="115"/>
      <c r="I555" s="115"/>
    </row>
    <row r="556">
      <c r="C556" s="115"/>
      <c r="D556" s="115"/>
      <c r="E556" s="115"/>
      <c r="F556" s="115"/>
      <c r="G556" s="115"/>
      <c r="H556" s="115"/>
      <c r="I556" s="115"/>
    </row>
    <row r="557">
      <c r="C557" s="115"/>
      <c r="D557" s="115"/>
      <c r="E557" s="115"/>
      <c r="F557" s="115"/>
      <c r="G557" s="115"/>
      <c r="H557" s="115"/>
      <c r="I557" s="115"/>
    </row>
    <row r="558">
      <c r="C558" s="115"/>
      <c r="D558" s="115"/>
      <c r="E558" s="115"/>
      <c r="F558" s="115"/>
      <c r="G558" s="115"/>
      <c r="H558" s="115"/>
      <c r="I558" s="115"/>
    </row>
    <row r="559">
      <c r="C559" s="115"/>
      <c r="D559" s="115"/>
      <c r="E559" s="115"/>
      <c r="F559" s="115"/>
      <c r="G559" s="115"/>
      <c r="H559" s="115"/>
      <c r="I559" s="115"/>
    </row>
    <row r="560">
      <c r="C560" s="115"/>
      <c r="D560" s="115"/>
      <c r="E560" s="115"/>
      <c r="F560" s="115"/>
      <c r="G560" s="115"/>
      <c r="H560" s="115"/>
      <c r="I560" s="115"/>
    </row>
    <row r="561">
      <c r="C561" s="115"/>
      <c r="D561" s="115"/>
      <c r="E561" s="115"/>
      <c r="F561" s="115"/>
      <c r="G561" s="115"/>
      <c r="H561" s="115"/>
      <c r="I561" s="115"/>
    </row>
    <row r="562">
      <c r="C562" s="115"/>
      <c r="D562" s="115"/>
      <c r="E562" s="115"/>
      <c r="F562" s="115"/>
      <c r="G562" s="115"/>
      <c r="H562" s="115"/>
      <c r="I562" s="115"/>
    </row>
    <row r="563">
      <c r="C563" s="115"/>
      <c r="D563" s="115"/>
      <c r="E563" s="115"/>
      <c r="F563" s="115"/>
      <c r="G563" s="115"/>
      <c r="H563" s="115"/>
      <c r="I563" s="115"/>
    </row>
    <row r="564">
      <c r="C564" s="115"/>
      <c r="D564" s="115"/>
      <c r="E564" s="115"/>
      <c r="F564" s="115"/>
      <c r="G564" s="115"/>
      <c r="H564" s="115"/>
      <c r="I564" s="115"/>
    </row>
    <row r="565">
      <c r="C565" s="115"/>
      <c r="D565" s="115"/>
      <c r="E565" s="115"/>
      <c r="F565" s="115"/>
      <c r="G565" s="115"/>
      <c r="H565" s="115"/>
      <c r="I565" s="115"/>
    </row>
    <row r="566">
      <c r="C566" s="115"/>
      <c r="D566" s="115"/>
      <c r="E566" s="115"/>
      <c r="F566" s="115"/>
      <c r="G566" s="115"/>
      <c r="H566" s="115"/>
      <c r="I566" s="115"/>
    </row>
    <row r="567">
      <c r="C567" s="115"/>
      <c r="D567" s="115"/>
      <c r="E567" s="115"/>
      <c r="F567" s="115"/>
      <c r="G567" s="115"/>
      <c r="H567" s="115"/>
      <c r="I567" s="115"/>
    </row>
    <row r="568">
      <c r="C568" s="115"/>
      <c r="D568" s="115"/>
      <c r="E568" s="115"/>
      <c r="F568" s="115"/>
      <c r="G568" s="115"/>
      <c r="H568" s="115"/>
      <c r="I568" s="115"/>
    </row>
    <row r="569">
      <c r="C569" s="115"/>
      <c r="D569" s="115"/>
      <c r="E569" s="115"/>
      <c r="F569" s="115"/>
      <c r="G569" s="115"/>
      <c r="H569" s="115"/>
      <c r="I569" s="115"/>
    </row>
    <row r="570">
      <c r="C570" s="115"/>
      <c r="D570" s="115"/>
      <c r="E570" s="115"/>
      <c r="F570" s="115"/>
      <c r="G570" s="115"/>
      <c r="H570" s="115"/>
      <c r="I570" s="115"/>
    </row>
    <row r="571">
      <c r="C571" s="115"/>
      <c r="D571" s="115"/>
      <c r="E571" s="115"/>
      <c r="F571" s="115"/>
      <c r="G571" s="115"/>
      <c r="H571" s="115"/>
      <c r="I571" s="115"/>
    </row>
    <row r="572">
      <c r="C572" s="115"/>
      <c r="D572" s="115"/>
      <c r="E572" s="115"/>
      <c r="F572" s="115"/>
      <c r="G572" s="115"/>
      <c r="H572" s="115"/>
      <c r="I572" s="115"/>
    </row>
    <row r="573">
      <c r="C573" s="115"/>
      <c r="D573" s="115"/>
      <c r="E573" s="115"/>
      <c r="F573" s="115"/>
      <c r="G573" s="115"/>
      <c r="H573" s="115"/>
      <c r="I573" s="115"/>
    </row>
    <row r="574">
      <c r="C574" s="115"/>
      <c r="D574" s="115"/>
      <c r="E574" s="115"/>
      <c r="F574" s="115"/>
      <c r="G574" s="115"/>
      <c r="H574" s="115"/>
      <c r="I574" s="115"/>
    </row>
    <row r="575">
      <c r="C575" s="115"/>
      <c r="D575" s="115"/>
      <c r="E575" s="115"/>
      <c r="F575" s="115"/>
      <c r="G575" s="115"/>
      <c r="H575" s="115"/>
      <c r="I575" s="115"/>
    </row>
    <row r="576">
      <c r="C576" s="115"/>
      <c r="D576" s="115"/>
      <c r="E576" s="115"/>
      <c r="F576" s="115"/>
      <c r="G576" s="115"/>
      <c r="H576" s="115"/>
      <c r="I576" s="115"/>
    </row>
    <row r="577">
      <c r="C577" s="115"/>
      <c r="D577" s="115"/>
      <c r="E577" s="115"/>
      <c r="F577" s="115"/>
      <c r="G577" s="115"/>
      <c r="H577" s="115"/>
      <c r="I577" s="115"/>
    </row>
    <row r="578">
      <c r="C578" s="115"/>
      <c r="D578" s="115"/>
      <c r="E578" s="115"/>
      <c r="F578" s="115"/>
      <c r="G578" s="115"/>
      <c r="H578" s="115"/>
      <c r="I578" s="115"/>
    </row>
    <row r="579">
      <c r="C579" s="115"/>
      <c r="D579" s="115"/>
      <c r="E579" s="115"/>
      <c r="F579" s="115"/>
      <c r="G579" s="115"/>
      <c r="H579" s="115"/>
      <c r="I579" s="115"/>
    </row>
    <row r="580">
      <c r="C580" s="115"/>
      <c r="D580" s="115"/>
      <c r="E580" s="115"/>
      <c r="F580" s="115"/>
      <c r="G580" s="115"/>
      <c r="H580" s="115"/>
      <c r="I580" s="115"/>
    </row>
    <row r="581">
      <c r="C581" s="115"/>
      <c r="D581" s="115"/>
      <c r="E581" s="115"/>
      <c r="F581" s="115"/>
      <c r="G581" s="115"/>
      <c r="H581" s="115"/>
      <c r="I581" s="115"/>
    </row>
    <row r="582">
      <c r="C582" s="115"/>
      <c r="D582" s="115"/>
      <c r="E582" s="115"/>
      <c r="F582" s="115"/>
      <c r="G582" s="115"/>
      <c r="H582" s="115"/>
      <c r="I582" s="115"/>
    </row>
    <row r="583">
      <c r="C583" s="115"/>
      <c r="D583" s="115"/>
      <c r="E583" s="115"/>
      <c r="F583" s="115"/>
      <c r="G583" s="115"/>
      <c r="H583" s="115"/>
      <c r="I583" s="115"/>
    </row>
    <row r="584">
      <c r="C584" s="115"/>
      <c r="D584" s="115"/>
      <c r="E584" s="115"/>
      <c r="F584" s="115"/>
      <c r="G584" s="115"/>
      <c r="H584" s="115"/>
      <c r="I584" s="115"/>
    </row>
    <row r="585">
      <c r="C585" s="115"/>
      <c r="D585" s="115"/>
      <c r="E585" s="115"/>
      <c r="F585" s="115"/>
      <c r="G585" s="115"/>
      <c r="H585" s="115"/>
      <c r="I585" s="115"/>
    </row>
    <row r="586">
      <c r="C586" s="115"/>
      <c r="D586" s="115"/>
      <c r="E586" s="115"/>
      <c r="F586" s="115"/>
      <c r="G586" s="115"/>
      <c r="H586" s="115"/>
      <c r="I586" s="115"/>
    </row>
    <row r="587">
      <c r="C587" s="115"/>
      <c r="D587" s="115"/>
      <c r="E587" s="115"/>
      <c r="F587" s="115"/>
      <c r="G587" s="115"/>
      <c r="H587" s="115"/>
      <c r="I587" s="115"/>
    </row>
    <row r="588">
      <c r="C588" s="115"/>
      <c r="D588" s="115"/>
      <c r="E588" s="115"/>
      <c r="F588" s="115"/>
      <c r="G588" s="115"/>
      <c r="H588" s="115"/>
      <c r="I588" s="115"/>
    </row>
    <row r="589">
      <c r="C589" s="115"/>
      <c r="D589" s="115"/>
      <c r="E589" s="115"/>
      <c r="F589" s="115"/>
      <c r="G589" s="115"/>
      <c r="H589" s="115"/>
      <c r="I589" s="115"/>
    </row>
    <row r="590">
      <c r="C590" s="115"/>
      <c r="D590" s="115"/>
      <c r="E590" s="115"/>
      <c r="F590" s="115"/>
      <c r="G590" s="115"/>
      <c r="H590" s="115"/>
      <c r="I590" s="115"/>
    </row>
    <row r="591">
      <c r="C591" s="115"/>
      <c r="D591" s="115"/>
      <c r="E591" s="115"/>
      <c r="F591" s="115"/>
      <c r="G591" s="115"/>
      <c r="H591" s="115"/>
      <c r="I591" s="115"/>
    </row>
    <row r="592">
      <c r="C592" s="115"/>
      <c r="D592" s="115"/>
      <c r="E592" s="115"/>
      <c r="F592" s="115"/>
      <c r="G592" s="115"/>
      <c r="H592" s="115"/>
      <c r="I592" s="115"/>
    </row>
    <row r="593">
      <c r="C593" s="115"/>
      <c r="D593" s="115"/>
      <c r="E593" s="115"/>
      <c r="F593" s="115"/>
      <c r="G593" s="115"/>
      <c r="H593" s="115"/>
      <c r="I593" s="115"/>
    </row>
    <row r="594">
      <c r="C594" s="115"/>
      <c r="D594" s="115"/>
      <c r="E594" s="115"/>
      <c r="F594" s="115"/>
      <c r="G594" s="115"/>
      <c r="H594" s="115"/>
      <c r="I594" s="115"/>
    </row>
    <row r="595">
      <c r="C595" s="115"/>
      <c r="D595" s="115"/>
      <c r="E595" s="115"/>
      <c r="F595" s="115"/>
      <c r="G595" s="115"/>
      <c r="H595" s="115"/>
      <c r="I595" s="115"/>
    </row>
    <row r="596">
      <c r="C596" s="115"/>
      <c r="D596" s="115"/>
      <c r="E596" s="115"/>
      <c r="F596" s="115"/>
      <c r="G596" s="115"/>
      <c r="H596" s="115"/>
      <c r="I596" s="115"/>
    </row>
    <row r="597">
      <c r="C597" s="115"/>
      <c r="D597" s="115"/>
      <c r="E597" s="115"/>
      <c r="F597" s="115"/>
      <c r="G597" s="115"/>
      <c r="H597" s="115"/>
      <c r="I597" s="115"/>
    </row>
    <row r="598">
      <c r="C598" s="115"/>
      <c r="D598" s="115"/>
      <c r="E598" s="115"/>
      <c r="F598" s="115"/>
      <c r="G598" s="115"/>
      <c r="H598" s="115"/>
      <c r="I598" s="115"/>
    </row>
    <row r="599">
      <c r="C599" s="115"/>
      <c r="D599" s="115"/>
      <c r="E599" s="115"/>
      <c r="F599" s="115"/>
      <c r="G599" s="115"/>
      <c r="H599" s="115"/>
      <c r="I599" s="115"/>
    </row>
    <row r="600">
      <c r="C600" s="115"/>
      <c r="D600" s="115"/>
      <c r="E600" s="115"/>
      <c r="F600" s="115"/>
      <c r="G600" s="115"/>
      <c r="H600" s="115"/>
      <c r="I600" s="115"/>
    </row>
    <row r="601">
      <c r="C601" s="115"/>
      <c r="D601" s="115"/>
      <c r="E601" s="115"/>
      <c r="F601" s="115"/>
      <c r="G601" s="115"/>
      <c r="H601" s="115"/>
      <c r="I601" s="115"/>
    </row>
    <row r="602">
      <c r="C602" s="115"/>
      <c r="D602" s="115"/>
      <c r="E602" s="115"/>
      <c r="F602" s="115"/>
      <c r="G602" s="115"/>
      <c r="H602" s="115"/>
      <c r="I602" s="115"/>
    </row>
    <row r="603">
      <c r="C603" s="115"/>
      <c r="D603" s="115"/>
      <c r="E603" s="115"/>
      <c r="F603" s="115"/>
      <c r="G603" s="115"/>
      <c r="H603" s="115"/>
      <c r="I603" s="115"/>
    </row>
    <row r="604">
      <c r="C604" s="115"/>
      <c r="D604" s="115"/>
      <c r="E604" s="115"/>
      <c r="F604" s="115"/>
      <c r="G604" s="115"/>
      <c r="H604" s="115"/>
      <c r="I604" s="115"/>
    </row>
    <row r="605">
      <c r="C605" s="115"/>
      <c r="D605" s="115"/>
      <c r="E605" s="115"/>
      <c r="F605" s="115"/>
      <c r="G605" s="115"/>
      <c r="H605" s="115"/>
      <c r="I605" s="115"/>
    </row>
    <row r="606">
      <c r="C606" s="115"/>
      <c r="D606" s="115"/>
      <c r="E606" s="115"/>
      <c r="F606" s="115"/>
      <c r="G606" s="115"/>
      <c r="H606" s="115"/>
      <c r="I606" s="115"/>
    </row>
    <row r="607">
      <c r="C607" s="115"/>
      <c r="D607" s="115"/>
      <c r="E607" s="115"/>
      <c r="F607" s="115"/>
      <c r="G607" s="115"/>
      <c r="H607" s="115"/>
      <c r="I607" s="115"/>
    </row>
    <row r="608">
      <c r="C608" s="115"/>
      <c r="D608" s="115"/>
      <c r="E608" s="115"/>
      <c r="F608" s="115"/>
      <c r="G608" s="115"/>
      <c r="H608" s="115"/>
      <c r="I608" s="115"/>
    </row>
    <row r="609">
      <c r="C609" s="115"/>
      <c r="D609" s="115"/>
      <c r="E609" s="115"/>
      <c r="F609" s="115"/>
      <c r="G609" s="115"/>
      <c r="H609" s="115"/>
      <c r="I609" s="115"/>
    </row>
    <row r="610">
      <c r="C610" s="115"/>
      <c r="D610" s="115"/>
      <c r="E610" s="115"/>
      <c r="F610" s="115"/>
      <c r="G610" s="115"/>
      <c r="H610" s="115"/>
      <c r="I610" s="115"/>
    </row>
    <row r="611">
      <c r="C611" s="115"/>
      <c r="D611" s="115"/>
      <c r="E611" s="115"/>
      <c r="F611" s="115"/>
      <c r="G611" s="115"/>
      <c r="H611" s="115"/>
      <c r="I611" s="115"/>
    </row>
    <row r="612">
      <c r="C612" s="115"/>
      <c r="D612" s="115"/>
      <c r="E612" s="115"/>
      <c r="F612" s="115"/>
      <c r="G612" s="115"/>
      <c r="H612" s="115"/>
      <c r="I612" s="115"/>
    </row>
    <row r="613">
      <c r="C613" s="115"/>
      <c r="D613" s="115"/>
      <c r="E613" s="115"/>
      <c r="F613" s="115"/>
      <c r="G613" s="115"/>
      <c r="H613" s="115"/>
      <c r="I613" s="115"/>
    </row>
    <row r="614">
      <c r="C614" s="115"/>
      <c r="D614" s="115"/>
      <c r="E614" s="115"/>
      <c r="F614" s="115"/>
      <c r="G614" s="115"/>
      <c r="H614" s="115"/>
      <c r="I614" s="115"/>
    </row>
    <row r="615">
      <c r="C615" s="115"/>
      <c r="D615" s="115"/>
      <c r="E615" s="115"/>
      <c r="F615" s="115"/>
      <c r="G615" s="115"/>
      <c r="H615" s="115"/>
      <c r="I615" s="115"/>
    </row>
    <row r="616">
      <c r="C616" s="115"/>
      <c r="D616" s="115"/>
      <c r="E616" s="115"/>
      <c r="F616" s="115"/>
      <c r="G616" s="115"/>
      <c r="H616" s="115"/>
      <c r="I616" s="115"/>
    </row>
    <row r="617">
      <c r="C617" s="115"/>
      <c r="D617" s="115"/>
      <c r="E617" s="115"/>
      <c r="F617" s="115"/>
      <c r="G617" s="115"/>
      <c r="H617" s="115"/>
      <c r="I617" s="115"/>
    </row>
    <row r="618">
      <c r="C618" s="115"/>
      <c r="D618" s="115"/>
      <c r="E618" s="115"/>
      <c r="F618" s="115"/>
      <c r="G618" s="115"/>
      <c r="H618" s="115"/>
      <c r="I618" s="115"/>
    </row>
    <row r="619">
      <c r="C619" s="115"/>
      <c r="D619" s="115"/>
      <c r="E619" s="115"/>
      <c r="F619" s="115"/>
      <c r="G619" s="115"/>
      <c r="H619" s="115"/>
      <c r="I619" s="115"/>
    </row>
    <row r="620">
      <c r="C620" s="115"/>
      <c r="D620" s="115"/>
      <c r="E620" s="115"/>
      <c r="F620" s="115"/>
      <c r="G620" s="115"/>
      <c r="H620" s="115"/>
      <c r="I620" s="115"/>
    </row>
    <row r="621">
      <c r="C621" s="115"/>
      <c r="D621" s="115"/>
      <c r="E621" s="115"/>
      <c r="F621" s="115"/>
      <c r="G621" s="115"/>
      <c r="H621" s="115"/>
      <c r="I621" s="115"/>
    </row>
    <row r="622">
      <c r="C622" s="115"/>
      <c r="D622" s="115"/>
      <c r="E622" s="115"/>
      <c r="F622" s="115"/>
      <c r="G622" s="115"/>
      <c r="H622" s="115"/>
      <c r="I622" s="115"/>
    </row>
    <row r="623">
      <c r="C623" s="115"/>
      <c r="D623" s="115"/>
      <c r="E623" s="115"/>
      <c r="F623" s="115"/>
      <c r="G623" s="115"/>
      <c r="H623" s="115"/>
      <c r="I623" s="115"/>
    </row>
    <row r="624">
      <c r="C624" s="115"/>
      <c r="D624" s="115"/>
      <c r="E624" s="115"/>
      <c r="F624" s="115"/>
      <c r="G624" s="115"/>
      <c r="H624" s="115"/>
      <c r="I624" s="115"/>
    </row>
    <row r="625">
      <c r="C625" s="115"/>
      <c r="D625" s="115"/>
      <c r="E625" s="115"/>
      <c r="F625" s="115"/>
      <c r="G625" s="115"/>
      <c r="H625" s="115"/>
      <c r="I625" s="115"/>
    </row>
    <row r="626">
      <c r="C626" s="115"/>
      <c r="D626" s="115"/>
      <c r="E626" s="115"/>
      <c r="F626" s="115"/>
      <c r="G626" s="115"/>
      <c r="H626" s="115"/>
      <c r="I626" s="115"/>
    </row>
    <row r="627">
      <c r="C627" s="115"/>
      <c r="D627" s="115"/>
      <c r="E627" s="115"/>
      <c r="F627" s="115"/>
      <c r="G627" s="115"/>
      <c r="H627" s="115"/>
      <c r="I627" s="115"/>
    </row>
    <row r="628">
      <c r="C628" s="115"/>
      <c r="D628" s="115"/>
      <c r="E628" s="115"/>
      <c r="F628" s="115"/>
      <c r="G628" s="115"/>
      <c r="H628" s="115"/>
      <c r="I628" s="115"/>
    </row>
    <row r="629">
      <c r="C629" s="115"/>
      <c r="D629" s="115"/>
      <c r="E629" s="115"/>
      <c r="F629" s="115"/>
      <c r="G629" s="115"/>
      <c r="H629" s="115"/>
      <c r="I629" s="115"/>
    </row>
    <row r="630">
      <c r="C630" s="115"/>
      <c r="D630" s="115"/>
      <c r="E630" s="115"/>
      <c r="F630" s="115"/>
      <c r="G630" s="115"/>
      <c r="H630" s="115"/>
      <c r="I630" s="115"/>
    </row>
    <row r="631">
      <c r="C631" s="115"/>
      <c r="D631" s="115"/>
      <c r="E631" s="115"/>
      <c r="F631" s="115"/>
      <c r="G631" s="115"/>
      <c r="H631" s="115"/>
      <c r="I631" s="115"/>
    </row>
    <row r="632">
      <c r="C632" s="115"/>
      <c r="D632" s="115"/>
      <c r="E632" s="115"/>
      <c r="F632" s="115"/>
      <c r="G632" s="115"/>
      <c r="H632" s="115"/>
      <c r="I632" s="115"/>
    </row>
    <row r="633">
      <c r="C633" s="115"/>
      <c r="D633" s="115"/>
      <c r="E633" s="115"/>
      <c r="F633" s="115"/>
      <c r="G633" s="115"/>
      <c r="H633" s="115"/>
      <c r="I633" s="115"/>
    </row>
    <row r="634">
      <c r="C634" s="115"/>
      <c r="D634" s="115"/>
      <c r="E634" s="115"/>
      <c r="F634" s="115"/>
      <c r="G634" s="115"/>
      <c r="H634" s="115"/>
      <c r="I634" s="115"/>
    </row>
    <row r="635">
      <c r="C635" s="115"/>
      <c r="D635" s="115"/>
      <c r="E635" s="115"/>
      <c r="F635" s="115"/>
      <c r="G635" s="115"/>
      <c r="H635" s="115"/>
      <c r="I635" s="115"/>
    </row>
    <row r="636">
      <c r="C636" s="115"/>
      <c r="D636" s="115"/>
      <c r="E636" s="115"/>
      <c r="F636" s="115"/>
      <c r="G636" s="115"/>
      <c r="H636" s="115"/>
      <c r="I636" s="115"/>
    </row>
    <row r="637">
      <c r="C637" s="115"/>
      <c r="D637" s="115"/>
      <c r="E637" s="115"/>
      <c r="F637" s="115"/>
      <c r="G637" s="115"/>
      <c r="H637" s="115"/>
      <c r="I637" s="115"/>
    </row>
    <row r="638">
      <c r="C638" s="115"/>
      <c r="D638" s="115"/>
      <c r="E638" s="115"/>
      <c r="F638" s="115"/>
      <c r="G638" s="115"/>
      <c r="H638" s="115"/>
      <c r="I638" s="115"/>
    </row>
    <row r="639">
      <c r="C639" s="115"/>
      <c r="D639" s="115"/>
      <c r="E639" s="115"/>
      <c r="F639" s="115"/>
      <c r="G639" s="115"/>
      <c r="H639" s="115"/>
      <c r="I639" s="115"/>
    </row>
    <row r="640">
      <c r="C640" s="115"/>
      <c r="D640" s="115"/>
      <c r="E640" s="115"/>
      <c r="F640" s="115"/>
      <c r="G640" s="115"/>
      <c r="H640" s="115"/>
      <c r="I640" s="115"/>
    </row>
    <row r="641">
      <c r="C641" s="115"/>
      <c r="D641" s="115"/>
      <c r="E641" s="115"/>
      <c r="F641" s="115"/>
      <c r="G641" s="115"/>
      <c r="H641" s="115"/>
      <c r="I641" s="115"/>
    </row>
    <row r="642">
      <c r="C642" s="115"/>
      <c r="D642" s="115"/>
      <c r="E642" s="115"/>
      <c r="F642" s="115"/>
      <c r="G642" s="115"/>
      <c r="H642" s="115"/>
      <c r="I642" s="115"/>
    </row>
    <row r="643">
      <c r="C643" s="115"/>
      <c r="D643" s="115"/>
      <c r="E643" s="115"/>
      <c r="F643" s="115"/>
      <c r="G643" s="115"/>
      <c r="H643" s="115"/>
      <c r="I643" s="115"/>
    </row>
    <row r="644">
      <c r="C644" s="115"/>
      <c r="D644" s="115"/>
      <c r="E644" s="115"/>
      <c r="F644" s="115"/>
      <c r="G644" s="115"/>
      <c r="H644" s="115"/>
      <c r="I644" s="115"/>
    </row>
    <row r="645">
      <c r="C645" s="115"/>
      <c r="D645" s="115"/>
      <c r="E645" s="115"/>
      <c r="F645" s="115"/>
      <c r="G645" s="115"/>
      <c r="H645" s="115"/>
      <c r="I645" s="115"/>
    </row>
    <row r="646">
      <c r="C646" s="115"/>
      <c r="D646" s="115"/>
      <c r="E646" s="115"/>
      <c r="F646" s="115"/>
      <c r="G646" s="115"/>
      <c r="H646" s="115"/>
      <c r="I646" s="115"/>
    </row>
    <row r="647">
      <c r="C647" s="115"/>
      <c r="D647" s="115"/>
      <c r="E647" s="115"/>
      <c r="F647" s="115"/>
      <c r="G647" s="115"/>
      <c r="H647" s="115"/>
      <c r="I647" s="115"/>
    </row>
    <row r="648">
      <c r="C648" s="115"/>
      <c r="D648" s="115"/>
      <c r="E648" s="115"/>
      <c r="F648" s="115"/>
      <c r="G648" s="115"/>
      <c r="H648" s="115"/>
      <c r="I648" s="115"/>
    </row>
    <row r="649">
      <c r="C649" s="115"/>
      <c r="D649" s="115"/>
      <c r="E649" s="115"/>
      <c r="F649" s="115"/>
      <c r="G649" s="115"/>
      <c r="H649" s="115"/>
      <c r="I649" s="115"/>
    </row>
    <row r="650">
      <c r="C650" s="115"/>
      <c r="D650" s="115"/>
      <c r="E650" s="115"/>
      <c r="F650" s="115"/>
      <c r="G650" s="115"/>
      <c r="H650" s="115"/>
      <c r="I650" s="115"/>
    </row>
    <row r="651">
      <c r="C651" s="115"/>
      <c r="D651" s="115"/>
      <c r="E651" s="115"/>
      <c r="F651" s="115"/>
      <c r="G651" s="115"/>
      <c r="H651" s="115"/>
      <c r="I651" s="115"/>
    </row>
    <row r="652">
      <c r="C652" s="115"/>
      <c r="D652" s="115"/>
      <c r="E652" s="115"/>
      <c r="F652" s="115"/>
      <c r="G652" s="115"/>
      <c r="H652" s="115"/>
      <c r="I652" s="115"/>
    </row>
    <row r="653">
      <c r="C653" s="115"/>
      <c r="D653" s="115"/>
      <c r="E653" s="115"/>
      <c r="F653" s="115"/>
      <c r="G653" s="115"/>
      <c r="H653" s="115"/>
      <c r="I653" s="115"/>
    </row>
    <row r="654">
      <c r="C654" s="115"/>
      <c r="D654" s="115"/>
      <c r="E654" s="115"/>
      <c r="F654" s="115"/>
      <c r="G654" s="115"/>
      <c r="H654" s="115"/>
      <c r="I654" s="115"/>
    </row>
    <row r="655">
      <c r="C655" s="115"/>
      <c r="D655" s="115"/>
      <c r="E655" s="115"/>
      <c r="F655" s="115"/>
      <c r="G655" s="115"/>
      <c r="H655" s="115"/>
      <c r="I655" s="115"/>
    </row>
    <row r="656">
      <c r="C656" s="115"/>
      <c r="D656" s="115"/>
      <c r="E656" s="115"/>
      <c r="F656" s="115"/>
      <c r="G656" s="115"/>
      <c r="H656" s="115"/>
      <c r="I656" s="115"/>
    </row>
    <row r="657">
      <c r="C657" s="115"/>
      <c r="D657" s="115"/>
      <c r="E657" s="115"/>
      <c r="F657" s="115"/>
      <c r="G657" s="115"/>
      <c r="H657" s="115"/>
      <c r="I657" s="115"/>
    </row>
    <row r="658">
      <c r="C658" s="115"/>
      <c r="D658" s="115"/>
      <c r="E658" s="115"/>
      <c r="F658" s="115"/>
      <c r="G658" s="115"/>
      <c r="H658" s="115"/>
      <c r="I658" s="115"/>
    </row>
    <row r="659">
      <c r="C659" s="115"/>
      <c r="D659" s="115"/>
      <c r="E659" s="115"/>
      <c r="F659" s="115"/>
      <c r="G659" s="115"/>
      <c r="H659" s="115"/>
      <c r="I659" s="115"/>
    </row>
    <row r="660">
      <c r="C660" s="115"/>
      <c r="D660" s="115"/>
      <c r="E660" s="115"/>
      <c r="F660" s="115"/>
      <c r="G660" s="115"/>
      <c r="H660" s="115"/>
      <c r="I660" s="115"/>
    </row>
    <row r="661">
      <c r="C661" s="115"/>
      <c r="D661" s="115"/>
      <c r="E661" s="115"/>
      <c r="F661" s="115"/>
      <c r="G661" s="115"/>
      <c r="H661" s="115"/>
      <c r="I661" s="115"/>
    </row>
    <row r="662">
      <c r="C662" s="115"/>
      <c r="D662" s="115"/>
      <c r="E662" s="115"/>
      <c r="F662" s="115"/>
      <c r="G662" s="115"/>
      <c r="H662" s="115"/>
      <c r="I662" s="115"/>
    </row>
    <row r="663">
      <c r="C663" s="115"/>
      <c r="D663" s="115"/>
      <c r="E663" s="115"/>
      <c r="F663" s="115"/>
      <c r="G663" s="115"/>
      <c r="H663" s="115"/>
      <c r="I663" s="115"/>
    </row>
    <row r="664">
      <c r="C664" s="115"/>
      <c r="D664" s="115"/>
      <c r="E664" s="115"/>
      <c r="F664" s="115"/>
      <c r="G664" s="115"/>
      <c r="H664" s="115"/>
      <c r="I664" s="115"/>
    </row>
    <row r="665">
      <c r="C665" s="115"/>
      <c r="D665" s="115"/>
      <c r="E665" s="115"/>
      <c r="F665" s="115"/>
      <c r="G665" s="115"/>
      <c r="H665" s="115"/>
      <c r="I665" s="115"/>
    </row>
    <row r="666">
      <c r="C666" s="115"/>
      <c r="D666" s="115"/>
      <c r="E666" s="115"/>
      <c r="F666" s="115"/>
      <c r="G666" s="115"/>
      <c r="H666" s="115"/>
      <c r="I666" s="115"/>
    </row>
    <row r="667">
      <c r="C667" s="115"/>
      <c r="D667" s="115"/>
      <c r="E667" s="115"/>
      <c r="F667" s="115"/>
      <c r="G667" s="115"/>
      <c r="H667" s="115"/>
      <c r="I667" s="115"/>
    </row>
    <row r="668">
      <c r="C668" s="115"/>
      <c r="D668" s="115"/>
      <c r="E668" s="115"/>
      <c r="F668" s="115"/>
      <c r="G668" s="115"/>
      <c r="H668" s="115"/>
      <c r="I668" s="115"/>
    </row>
    <row r="669">
      <c r="C669" s="115"/>
      <c r="D669" s="115"/>
      <c r="E669" s="115"/>
      <c r="F669" s="115"/>
      <c r="G669" s="115"/>
      <c r="H669" s="115"/>
      <c r="I669" s="115"/>
    </row>
    <row r="670">
      <c r="C670" s="115"/>
      <c r="D670" s="115"/>
      <c r="E670" s="115"/>
      <c r="F670" s="115"/>
      <c r="G670" s="115"/>
      <c r="H670" s="115"/>
      <c r="I670" s="115"/>
    </row>
    <row r="671">
      <c r="C671" s="115"/>
      <c r="D671" s="115"/>
      <c r="E671" s="115"/>
      <c r="F671" s="115"/>
      <c r="G671" s="115"/>
      <c r="H671" s="115"/>
      <c r="I671" s="115"/>
    </row>
    <row r="672">
      <c r="C672" s="115"/>
      <c r="D672" s="115"/>
      <c r="E672" s="115"/>
      <c r="F672" s="115"/>
      <c r="G672" s="115"/>
      <c r="H672" s="115"/>
      <c r="I672" s="115"/>
    </row>
    <row r="673">
      <c r="C673" s="115"/>
      <c r="D673" s="115"/>
      <c r="E673" s="115"/>
      <c r="F673" s="115"/>
      <c r="G673" s="115"/>
      <c r="H673" s="115"/>
      <c r="I673" s="115"/>
    </row>
    <row r="674">
      <c r="C674" s="115"/>
      <c r="D674" s="115"/>
      <c r="E674" s="115"/>
      <c r="F674" s="115"/>
      <c r="G674" s="115"/>
      <c r="H674" s="115"/>
      <c r="I674" s="115"/>
    </row>
    <row r="675">
      <c r="C675" s="115"/>
      <c r="D675" s="115"/>
      <c r="E675" s="115"/>
      <c r="F675" s="115"/>
      <c r="G675" s="115"/>
      <c r="H675" s="115"/>
      <c r="I675" s="115"/>
    </row>
    <row r="676">
      <c r="C676" s="115"/>
      <c r="D676" s="115"/>
      <c r="E676" s="115"/>
      <c r="F676" s="115"/>
      <c r="G676" s="115"/>
      <c r="H676" s="115"/>
      <c r="I676" s="115"/>
    </row>
    <row r="677">
      <c r="C677" s="115"/>
      <c r="D677" s="115"/>
      <c r="E677" s="115"/>
      <c r="F677" s="115"/>
      <c r="G677" s="115"/>
      <c r="H677" s="115"/>
      <c r="I677" s="115"/>
    </row>
    <row r="678">
      <c r="C678" s="115"/>
      <c r="D678" s="115"/>
      <c r="E678" s="115"/>
      <c r="F678" s="115"/>
      <c r="G678" s="115"/>
      <c r="H678" s="115"/>
      <c r="I678" s="115"/>
    </row>
    <row r="679">
      <c r="C679" s="115"/>
      <c r="D679" s="115"/>
      <c r="E679" s="115"/>
      <c r="F679" s="115"/>
      <c r="G679" s="115"/>
      <c r="H679" s="115"/>
      <c r="I679" s="115"/>
    </row>
    <row r="680">
      <c r="C680" s="115"/>
      <c r="D680" s="115"/>
      <c r="E680" s="115"/>
      <c r="F680" s="115"/>
      <c r="G680" s="115"/>
      <c r="H680" s="115"/>
      <c r="I680" s="115"/>
    </row>
    <row r="681">
      <c r="C681" s="115"/>
      <c r="D681" s="115"/>
      <c r="E681" s="115"/>
      <c r="F681" s="115"/>
      <c r="G681" s="115"/>
      <c r="H681" s="115"/>
      <c r="I681" s="115"/>
    </row>
    <row r="682">
      <c r="C682" s="115"/>
      <c r="D682" s="115"/>
      <c r="E682" s="115"/>
      <c r="F682" s="115"/>
      <c r="G682" s="115"/>
      <c r="H682" s="115"/>
      <c r="I682" s="115"/>
    </row>
    <row r="683">
      <c r="C683" s="115"/>
      <c r="D683" s="115"/>
      <c r="E683" s="115"/>
      <c r="F683" s="115"/>
      <c r="G683" s="115"/>
      <c r="H683" s="115"/>
      <c r="I683" s="115"/>
    </row>
    <row r="684">
      <c r="C684" s="115"/>
      <c r="D684" s="115"/>
      <c r="E684" s="115"/>
      <c r="F684" s="115"/>
      <c r="G684" s="115"/>
      <c r="H684" s="115"/>
      <c r="I684" s="115"/>
    </row>
    <row r="685">
      <c r="C685" s="115"/>
      <c r="D685" s="115"/>
      <c r="E685" s="115"/>
      <c r="F685" s="115"/>
      <c r="G685" s="115"/>
      <c r="H685" s="115"/>
      <c r="I685" s="115"/>
    </row>
    <row r="686">
      <c r="C686" s="115"/>
      <c r="D686" s="115"/>
      <c r="E686" s="115"/>
      <c r="F686" s="115"/>
      <c r="G686" s="115"/>
      <c r="H686" s="115"/>
      <c r="I686" s="115"/>
    </row>
    <row r="687">
      <c r="C687" s="115"/>
      <c r="D687" s="115"/>
      <c r="E687" s="115"/>
      <c r="F687" s="115"/>
      <c r="G687" s="115"/>
      <c r="H687" s="115"/>
      <c r="I687" s="115"/>
    </row>
    <row r="688">
      <c r="C688" s="115"/>
      <c r="D688" s="115"/>
      <c r="E688" s="115"/>
      <c r="F688" s="115"/>
      <c r="G688" s="115"/>
      <c r="H688" s="115"/>
      <c r="I688" s="115"/>
    </row>
    <row r="689">
      <c r="C689" s="115"/>
      <c r="D689" s="115"/>
      <c r="E689" s="115"/>
      <c r="F689" s="115"/>
      <c r="G689" s="115"/>
      <c r="H689" s="115"/>
      <c r="I689" s="115"/>
    </row>
    <row r="690">
      <c r="C690" s="115"/>
      <c r="D690" s="115"/>
      <c r="E690" s="115"/>
      <c r="F690" s="115"/>
      <c r="G690" s="115"/>
      <c r="H690" s="115"/>
      <c r="I690" s="115"/>
    </row>
    <row r="691">
      <c r="C691" s="115"/>
      <c r="D691" s="115"/>
      <c r="E691" s="115"/>
      <c r="F691" s="115"/>
      <c r="G691" s="115"/>
      <c r="H691" s="115"/>
      <c r="I691" s="115"/>
    </row>
    <row r="692">
      <c r="C692" s="115"/>
      <c r="D692" s="115"/>
      <c r="E692" s="115"/>
      <c r="F692" s="115"/>
      <c r="G692" s="115"/>
      <c r="H692" s="115"/>
      <c r="I692" s="115"/>
    </row>
    <row r="693">
      <c r="C693" s="115"/>
      <c r="D693" s="115"/>
      <c r="E693" s="115"/>
      <c r="F693" s="115"/>
      <c r="G693" s="115"/>
      <c r="H693" s="115"/>
      <c r="I693" s="115"/>
    </row>
    <row r="694">
      <c r="C694" s="115"/>
      <c r="D694" s="115"/>
      <c r="E694" s="115"/>
      <c r="F694" s="115"/>
      <c r="G694" s="115"/>
      <c r="H694" s="115"/>
      <c r="I694" s="115"/>
    </row>
    <row r="695">
      <c r="C695" s="115"/>
      <c r="D695" s="115"/>
      <c r="E695" s="115"/>
      <c r="F695" s="115"/>
      <c r="G695" s="115"/>
      <c r="H695" s="115"/>
      <c r="I695" s="115"/>
    </row>
    <row r="696">
      <c r="C696" s="115"/>
      <c r="D696" s="115"/>
      <c r="E696" s="115"/>
      <c r="F696" s="115"/>
      <c r="G696" s="115"/>
      <c r="H696" s="115"/>
      <c r="I696" s="115"/>
    </row>
    <row r="697">
      <c r="C697" s="115"/>
      <c r="D697" s="115"/>
      <c r="E697" s="115"/>
      <c r="F697" s="115"/>
      <c r="G697" s="115"/>
      <c r="H697" s="115"/>
      <c r="I697" s="115"/>
    </row>
    <row r="698">
      <c r="C698" s="115"/>
      <c r="D698" s="115"/>
      <c r="E698" s="115"/>
      <c r="F698" s="115"/>
      <c r="G698" s="115"/>
      <c r="H698" s="115"/>
      <c r="I698" s="115"/>
    </row>
    <row r="699">
      <c r="C699" s="115"/>
      <c r="D699" s="115"/>
      <c r="E699" s="115"/>
      <c r="F699" s="115"/>
      <c r="G699" s="115"/>
      <c r="H699" s="115"/>
      <c r="I699" s="115"/>
    </row>
    <row r="700">
      <c r="C700" s="115"/>
      <c r="D700" s="115"/>
      <c r="E700" s="115"/>
      <c r="F700" s="115"/>
      <c r="G700" s="115"/>
      <c r="H700" s="115"/>
      <c r="I700" s="115"/>
    </row>
    <row r="701">
      <c r="C701" s="115"/>
      <c r="D701" s="115"/>
      <c r="E701" s="115"/>
      <c r="F701" s="115"/>
      <c r="G701" s="115"/>
      <c r="H701" s="115"/>
      <c r="I701" s="115"/>
    </row>
    <row r="702">
      <c r="C702" s="115"/>
      <c r="D702" s="115"/>
      <c r="E702" s="115"/>
      <c r="F702" s="115"/>
      <c r="G702" s="115"/>
      <c r="H702" s="115"/>
      <c r="I702" s="115"/>
    </row>
    <row r="703">
      <c r="C703" s="115"/>
      <c r="D703" s="115"/>
      <c r="E703" s="115"/>
      <c r="F703" s="115"/>
      <c r="G703" s="115"/>
      <c r="H703" s="115"/>
      <c r="I703" s="115"/>
    </row>
    <row r="704">
      <c r="C704" s="115"/>
      <c r="D704" s="115"/>
      <c r="E704" s="115"/>
      <c r="F704" s="115"/>
      <c r="G704" s="115"/>
      <c r="H704" s="115"/>
      <c r="I704" s="115"/>
    </row>
    <row r="705">
      <c r="C705" s="115"/>
      <c r="D705" s="115"/>
      <c r="E705" s="115"/>
      <c r="F705" s="115"/>
      <c r="G705" s="115"/>
      <c r="H705" s="115"/>
      <c r="I705" s="115"/>
    </row>
    <row r="706">
      <c r="C706" s="115"/>
      <c r="D706" s="115"/>
      <c r="E706" s="115"/>
      <c r="F706" s="115"/>
      <c r="G706" s="115"/>
      <c r="H706" s="115"/>
      <c r="I706" s="115"/>
    </row>
    <row r="707">
      <c r="C707" s="115"/>
      <c r="D707" s="115"/>
      <c r="E707" s="115"/>
      <c r="F707" s="115"/>
      <c r="G707" s="115"/>
      <c r="H707" s="115"/>
      <c r="I707" s="115"/>
    </row>
    <row r="708">
      <c r="C708" s="115"/>
      <c r="D708" s="115"/>
      <c r="E708" s="115"/>
      <c r="F708" s="115"/>
      <c r="G708" s="115"/>
      <c r="H708" s="115"/>
      <c r="I708" s="115"/>
    </row>
    <row r="709">
      <c r="C709" s="115"/>
      <c r="D709" s="115"/>
      <c r="E709" s="115"/>
      <c r="F709" s="115"/>
      <c r="G709" s="115"/>
      <c r="H709" s="115"/>
      <c r="I709" s="115"/>
    </row>
    <row r="710">
      <c r="C710" s="115"/>
      <c r="D710" s="115"/>
      <c r="E710" s="115"/>
      <c r="F710" s="115"/>
      <c r="G710" s="115"/>
      <c r="H710" s="115"/>
      <c r="I710" s="115"/>
    </row>
    <row r="711">
      <c r="C711" s="115"/>
      <c r="D711" s="115"/>
      <c r="E711" s="115"/>
      <c r="F711" s="115"/>
      <c r="G711" s="115"/>
      <c r="H711" s="115"/>
      <c r="I711" s="115"/>
    </row>
    <row r="712">
      <c r="C712" s="115"/>
      <c r="D712" s="115"/>
      <c r="E712" s="115"/>
      <c r="F712" s="115"/>
      <c r="G712" s="115"/>
      <c r="H712" s="115"/>
      <c r="I712" s="115"/>
    </row>
    <row r="713">
      <c r="C713" s="115"/>
      <c r="D713" s="115"/>
      <c r="E713" s="115"/>
      <c r="F713" s="115"/>
      <c r="G713" s="115"/>
      <c r="H713" s="115"/>
      <c r="I713" s="115"/>
    </row>
    <row r="714">
      <c r="C714" s="115"/>
      <c r="D714" s="115"/>
      <c r="E714" s="115"/>
      <c r="F714" s="115"/>
      <c r="G714" s="115"/>
      <c r="H714" s="115"/>
      <c r="I714" s="115"/>
    </row>
    <row r="715">
      <c r="C715" s="115"/>
      <c r="D715" s="115"/>
      <c r="E715" s="115"/>
      <c r="F715" s="115"/>
      <c r="G715" s="115"/>
      <c r="H715" s="115"/>
      <c r="I715" s="115"/>
    </row>
    <row r="716">
      <c r="C716" s="115"/>
      <c r="D716" s="115"/>
      <c r="E716" s="115"/>
      <c r="F716" s="115"/>
      <c r="G716" s="115"/>
      <c r="H716" s="115"/>
      <c r="I716" s="115"/>
    </row>
    <row r="717">
      <c r="C717" s="115"/>
      <c r="D717" s="115"/>
      <c r="E717" s="115"/>
      <c r="F717" s="115"/>
      <c r="G717" s="115"/>
      <c r="H717" s="115"/>
      <c r="I717" s="115"/>
    </row>
    <row r="718">
      <c r="C718" s="115"/>
      <c r="D718" s="115"/>
      <c r="E718" s="115"/>
      <c r="F718" s="115"/>
      <c r="G718" s="115"/>
      <c r="H718" s="115"/>
      <c r="I718" s="115"/>
    </row>
    <row r="719">
      <c r="C719" s="115"/>
      <c r="D719" s="115"/>
      <c r="E719" s="115"/>
      <c r="F719" s="115"/>
      <c r="G719" s="115"/>
      <c r="H719" s="115"/>
      <c r="I719" s="115"/>
    </row>
    <row r="720">
      <c r="C720" s="115"/>
      <c r="D720" s="115"/>
      <c r="E720" s="115"/>
      <c r="F720" s="115"/>
      <c r="G720" s="115"/>
      <c r="H720" s="115"/>
      <c r="I720" s="115"/>
    </row>
    <row r="721">
      <c r="C721" s="115"/>
      <c r="D721" s="115"/>
      <c r="E721" s="115"/>
      <c r="F721" s="115"/>
      <c r="G721" s="115"/>
      <c r="H721" s="115"/>
      <c r="I721" s="115"/>
    </row>
    <row r="722">
      <c r="C722" s="115"/>
      <c r="D722" s="115"/>
      <c r="E722" s="115"/>
      <c r="F722" s="115"/>
      <c r="G722" s="115"/>
      <c r="H722" s="115"/>
      <c r="I722" s="115"/>
    </row>
    <row r="723">
      <c r="C723" s="115"/>
      <c r="D723" s="115"/>
      <c r="E723" s="115"/>
      <c r="F723" s="115"/>
      <c r="G723" s="115"/>
      <c r="H723" s="115"/>
      <c r="I723" s="115"/>
    </row>
    <row r="724">
      <c r="C724" s="115"/>
      <c r="D724" s="115"/>
      <c r="E724" s="115"/>
      <c r="F724" s="115"/>
      <c r="G724" s="115"/>
      <c r="H724" s="115"/>
      <c r="I724" s="115"/>
    </row>
    <row r="725">
      <c r="C725" s="115"/>
      <c r="D725" s="115"/>
      <c r="E725" s="115"/>
      <c r="F725" s="115"/>
      <c r="G725" s="115"/>
      <c r="H725" s="115"/>
      <c r="I725" s="115"/>
    </row>
    <row r="726">
      <c r="C726" s="115"/>
      <c r="D726" s="115"/>
      <c r="E726" s="115"/>
      <c r="F726" s="115"/>
      <c r="G726" s="115"/>
      <c r="H726" s="115"/>
      <c r="I726" s="115"/>
    </row>
    <row r="727">
      <c r="C727" s="115"/>
      <c r="D727" s="115"/>
      <c r="E727" s="115"/>
      <c r="F727" s="115"/>
      <c r="G727" s="115"/>
      <c r="H727" s="115"/>
      <c r="I727" s="115"/>
    </row>
    <row r="728">
      <c r="C728" s="115"/>
      <c r="D728" s="115"/>
      <c r="E728" s="115"/>
      <c r="F728" s="115"/>
      <c r="G728" s="115"/>
      <c r="H728" s="115"/>
      <c r="I728" s="115"/>
    </row>
    <row r="729">
      <c r="C729" s="115"/>
      <c r="D729" s="115"/>
      <c r="E729" s="115"/>
      <c r="F729" s="115"/>
      <c r="G729" s="115"/>
      <c r="H729" s="115"/>
      <c r="I729" s="115"/>
    </row>
    <row r="730">
      <c r="C730" s="115"/>
      <c r="D730" s="115"/>
      <c r="E730" s="115"/>
      <c r="F730" s="115"/>
      <c r="G730" s="115"/>
      <c r="H730" s="115"/>
      <c r="I730" s="115"/>
    </row>
    <row r="731">
      <c r="C731" s="115"/>
      <c r="D731" s="115"/>
      <c r="E731" s="115"/>
      <c r="F731" s="115"/>
      <c r="G731" s="115"/>
      <c r="H731" s="115"/>
      <c r="I731" s="115"/>
    </row>
    <row r="732">
      <c r="C732" s="115"/>
      <c r="D732" s="115"/>
      <c r="E732" s="115"/>
      <c r="F732" s="115"/>
      <c r="G732" s="115"/>
      <c r="H732" s="115"/>
      <c r="I732" s="115"/>
    </row>
    <row r="733">
      <c r="C733" s="115"/>
      <c r="D733" s="115"/>
      <c r="E733" s="115"/>
      <c r="F733" s="115"/>
      <c r="G733" s="115"/>
      <c r="H733" s="115"/>
      <c r="I733" s="115"/>
    </row>
    <row r="734">
      <c r="C734" s="115"/>
      <c r="D734" s="115"/>
      <c r="E734" s="115"/>
      <c r="F734" s="115"/>
      <c r="G734" s="115"/>
      <c r="H734" s="115"/>
      <c r="I734" s="115"/>
    </row>
    <row r="735">
      <c r="C735" s="115"/>
      <c r="D735" s="115"/>
      <c r="E735" s="115"/>
      <c r="F735" s="115"/>
      <c r="G735" s="115"/>
      <c r="H735" s="115"/>
      <c r="I735" s="115"/>
    </row>
    <row r="736">
      <c r="C736" s="115"/>
      <c r="D736" s="115"/>
      <c r="E736" s="115"/>
      <c r="F736" s="115"/>
      <c r="G736" s="115"/>
      <c r="H736" s="115"/>
      <c r="I736" s="115"/>
    </row>
    <row r="737">
      <c r="C737" s="115"/>
      <c r="D737" s="115"/>
      <c r="E737" s="115"/>
      <c r="F737" s="115"/>
      <c r="G737" s="115"/>
      <c r="H737" s="115"/>
      <c r="I737" s="115"/>
    </row>
    <row r="738">
      <c r="C738" s="115"/>
      <c r="D738" s="115"/>
      <c r="E738" s="115"/>
      <c r="F738" s="115"/>
      <c r="G738" s="115"/>
      <c r="H738" s="115"/>
      <c r="I738" s="115"/>
    </row>
    <row r="739">
      <c r="C739" s="115"/>
      <c r="D739" s="115"/>
      <c r="E739" s="115"/>
      <c r="F739" s="115"/>
      <c r="G739" s="115"/>
      <c r="H739" s="115"/>
      <c r="I739" s="115"/>
    </row>
    <row r="740">
      <c r="C740" s="115"/>
      <c r="D740" s="115"/>
      <c r="E740" s="115"/>
      <c r="F740" s="115"/>
      <c r="G740" s="115"/>
      <c r="H740" s="115"/>
      <c r="I740" s="115"/>
    </row>
    <row r="741">
      <c r="C741" s="115"/>
      <c r="D741" s="115"/>
      <c r="E741" s="115"/>
      <c r="F741" s="115"/>
      <c r="G741" s="115"/>
      <c r="H741" s="115"/>
      <c r="I741" s="115"/>
    </row>
    <row r="742">
      <c r="C742" s="115"/>
      <c r="D742" s="115"/>
      <c r="E742" s="115"/>
      <c r="F742" s="115"/>
      <c r="G742" s="115"/>
      <c r="H742" s="115"/>
      <c r="I742" s="115"/>
    </row>
    <row r="743">
      <c r="C743" s="115"/>
      <c r="D743" s="115"/>
      <c r="E743" s="115"/>
      <c r="F743" s="115"/>
      <c r="G743" s="115"/>
      <c r="H743" s="115"/>
      <c r="I743" s="115"/>
    </row>
    <row r="744">
      <c r="C744" s="115"/>
      <c r="D744" s="115"/>
      <c r="E744" s="115"/>
      <c r="F744" s="115"/>
      <c r="G744" s="115"/>
      <c r="H744" s="115"/>
      <c r="I744" s="115"/>
    </row>
    <row r="745">
      <c r="C745" s="115"/>
      <c r="D745" s="115"/>
      <c r="E745" s="115"/>
      <c r="F745" s="115"/>
      <c r="G745" s="115"/>
      <c r="H745" s="115"/>
      <c r="I745" s="115"/>
    </row>
    <row r="746">
      <c r="C746" s="115"/>
      <c r="D746" s="115"/>
      <c r="E746" s="115"/>
      <c r="F746" s="115"/>
      <c r="G746" s="115"/>
      <c r="H746" s="115"/>
      <c r="I746" s="115"/>
    </row>
    <row r="747">
      <c r="C747" s="115"/>
      <c r="D747" s="115"/>
      <c r="E747" s="115"/>
      <c r="F747" s="115"/>
      <c r="G747" s="115"/>
      <c r="H747" s="115"/>
      <c r="I747" s="115"/>
    </row>
    <row r="748">
      <c r="C748" s="115"/>
      <c r="D748" s="115"/>
      <c r="E748" s="115"/>
      <c r="F748" s="115"/>
      <c r="G748" s="115"/>
      <c r="H748" s="115"/>
      <c r="I748" s="115"/>
    </row>
    <row r="749">
      <c r="C749" s="115"/>
      <c r="D749" s="115"/>
      <c r="E749" s="115"/>
      <c r="F749" s="115"/>
      <c r="G749" s="115"/>
      <c r="H749" s="115"/>
      <c r="I749" s="115"/>
    </row>
    <row r="750">
      <c r="C750" s="115"/>
      <c r="D750" s="115"/>
      <c r="E750" s="115"/>
      <c r="F750" s="115"/>
      <c r="G750" s="115"/>
      <c r="H750" s="115"/>
      <c r="I750" s="115"/>
    </row>
    <row r="751">
      <c r="C751" s="115"/>
      <c r="D751" s="115"/>
      <c r="E751" s="115"/>
      <c r="F751" s="115"/>
      <c r="G751" s="115"/>
      <c r="H751" s="115"/>
      <c r="I751" s="115"/>
    </row>
    <row r="752">
      <c r="C752" s="115"/>
      <c r="D752" s="115"/>
      <c r="E752" s="115"/>
      <c r="F752" s="115"/>
      <c r="G752" s="115"/>
      <c r="H752" s="115"/>
      <c r="I752" s="115"/>
    </row>
    <row r="753">
      <c r="C753" s="115"/>
      <c r="D753" s="115"/>
      <c r="E753" s="115"/>
      <c r="F753" s="115"/>
      <c r="G753" s="115"/>
      <c r="H753" s="115"/>
      <c r="I753" s="115"/>
    </row>
    <row r="754">
      <c r="C754" s="115"/>
      <c r="D754" s="115"/>
      <c r="E754" s="115"/>
      <c r="F754" s="115"/>
      <c r="G754" s="115"/>
      <c r="H754" s="115"/>
      <c r="I754" s="115"/>
    </row>
    <row r="755">
      <c r="C755" s="115"/>
      <c r="D755" s="115"/>
      <c r="E755" s="115"/>
      <c r="F755" s="115"/>
      <c r="G755" s="115"/>
      <c r="H755" s="115"/>
      <c r="I755" s="115"/>
    </row>
    <row r="756">
      <c r="C756" s="115"/>
      <c r="D756" s="115"/>
      <c r="E756" s="115"/>
      <c r="F756" s="115"/>
      <c r="G756" s="115"/>
      <c r="H756" s="115"/>
      <c r="I756" s="115"/>
    </row>
    <row r="757">
      <c r="C757" s="115"/>
      <c r="D757" s="115"/>
      <c r="E757" s="115"/>
      <c r="F757" s="115"/>
      <c r="G757" s="115"/>
      <c r="H757" s="115"/>
      <c r="I757" s="115"/>
    </row>
    <row r="758">
      <c r="C758" s="115"/>
      <c r="D758" s="115"/>
      <c r="E758" s="115"/>
      <c r="F758" s="115"/>
      <c r="G758" s="115"/>
      <c r="H758" s="115"/>
      <c r="I758" s="115"/>
    </row>
    <row r="759">
      <c r="C759" s="115"/>
      <c r="D759" s="115"/>
      <c r="E759" s="115"/>
      <c r="F759" s="115"/>
      <c r="G759" s="115"/>
      <c r="H759" s="115"/>
      <c r="I759" s="115"/>
    </row>
    <row r="760">
      <c r="C760" s="115"/>
      <c r="D760" s="115"/>
      <c r="E760" s="115"/>
      <c r="F760" s="115"/>
      <c r="G760" s="115"/>
      <c r="H760" s="115"/>
      <c r="I760" s="115"/>
    </row>
    <row r="761">
      <c r="C761" s="115"/>
      <c r="D761" s="115"/>
      <c r="E761" s="115"/>
      <c r="F761" s="115"/>
      <c r="G761" s="115"/>
      <c r="H761" s="115"/>
      <c r="I761" s="115"/>
    </row>
    <row r="762">
      <c r="C762" s="115"/>
      <c r="D762" s="115"/>
      <c r="E762" s="115"/>
      <c r="F762" s="115"/>
      <c r="G762" s="115"/>
      <c r="H762" s="115"/>
      <c r="I762" s="115"/>
    </row>
    <row r="763">
      <c r="C763" s="115"/>
      <c r="D763" s="115"/>
      <c r="E763" s="115"/>
      <c r="F763" s="115"/>
      <c r="G763" s="115"/>
      <c r="H763" s="115"/>
      <c r="I763" s="115"/>
    </row>
    <row r="764">
      <c r="C764" s="115"/>
      <c r="D764" s="115"/>
      <c r="E764" s="115"/>
      <c r="F764" s="115"/>
      <c r="G764" s="115"/>
      <c r="H764" s="115"/>
      <c r="I764" s="115"/>
    </row>
    <row r="765">
      <c r="C765" s="115"/>
      <c r="D765" s="115"/>
      <c r="E765" s="115"/>
      <c r="F765" s="115"/>
      <c r="G765" s="115"/>
      <c r="H765" s="115"/>
      <c r="I765" s="115"/>
    </row>
    <row r="766">
      <c r="C766" s="115"/>
      <c r="D766" s="115"/>
      <c r="E766" s="115"/>
      <c r="F766" s="115"/>
      <c r="G766" s="115"/>
      <c r="H766" s="115"/>
      <c r="I766" s="115"/>
    </row>
    <row r="767">
      <c r="C767" s="115"/>
      <c r="D767" s="115"/>
      <c r="E767" s="115"/>
      <c r="F767" s="115"/>
      <c r="G767" s="115"/>
      <c r="H767" s="115"/>
      <c r="I767" s="115"/>
    </row>
    <row r="768">
      <c r="C768" s="115"/>
      <c r="D768" s="115"/>
      <c r="E768" s="115"/>
      <c r="F768" s="115"/>
      <c r="G768" s="115"/>
      <c r="H768" s="115"/>
      <c r="I768" s="115"/>
    </row>
    <row r="769">
      <c r="C769" s="115"/>
      <c r="D769" s="115"/>
      <c r="E769" s="115"/>
      <c r="F769" s="115"/>
      <c r="G769" s="115"/>
      <c r="H769" s="115"/>
      <c r="I769" s="115"/>
    </row>
    <row r="770">
      <c r="C770" s="115"/>
      <c r="D770" s="115"/>
      <c r="E770" s="115"/>
      <c r="F770" s="115"/>
      <c r="G770" s="115"/>
      <c r="H770" s="115"/>
      <c r="I770" s="115"/>
    </row>
    <row r="771">
      <c r="C771" s="115"/>
      <c r="D771" s="115"/>
      <c r="E771" s="115"/>
      <c r="F771" s="115"/>
      <c r="G771" s="115"/>
      <c r="H771" s="115"/>
      <c r="I771" s="115"/>
    </row>
    <row r="772">
      <c r="C772" s="115"/>
      <c r="D772" s="115"/>
      <c r="E772" s="115"/>
      <c r="F772" s="115"/>
      <c r="G772" s="115"/>
      <c r="H772" s="115"/>
      <c r="I772" s="115"/>
    </row>
    <row r="773">
      <c r="C773" s="115"/>
      <c r="D773" s="115"/>
      <c r="E773" s="115"/>
      <c r="F773" s="115"/>
      <c r="G773" s="115"/>
      <c r="H773" s="115"/>
      <c r="I773" s="115"/>
    </row>
    <row r="774">
      <c r="C774" s="115"/>
      <c r="D774" s="115"/>
      <c r="E774" s="115"/>
      <c r="F774" s="115"/>
      <c r="G774" s="115"/>
      <c r="H774" s="115"/>
      <c r="I774" s="115"/>
    </row>
    <row r="775">
      <c r="C775" s="115"/>
      <c r="D775" s="115"/>
      <c r="E775" s="115"/>
      <c r="F775" s="115"/>
      <c r="G775" s="115"/>
      <c r="H775" s="115"/>
      <c r="I775" s="115"/>
    </row>
    <row r="776">
      <c r="C776" s="115"/>
      <c r="D776" s="115"/>
      <c r="E776" s="115"/>
      <c r="F776" s="115"/>
      <c r="G776" s="115"/>
      <c r="H776" s="115"/>
      <c r="I776" s="115"/>
    </row>
    <row r="777">
      <c r="C777" s="115"/>
      <c r="D777" s="115"/>
      <c r="E777" s="115"/>
      <c r="F777" s="115"/>
      <c r="G777" s="115"/>
      <c r="H777" s="115"/>
      <c r="I777" s="115"/>
    </row>
    <row r="778">
      <c r="C778" s="115"/>
      <c r="D778" s="115"/>
      <c r="E778" s="115"/>
      <c r="F778" s="115"/>
      <c r="G778" s="115"/>
      <c r="H778" s="115"/>
      <c r="I778" s="115"/>
    </row>
    <row r="779">
      <c r="C779" s="115"/>
      <c r="D779" s="115"/>
      <c r="E779" s="115"/>
      <c r="F779" s="115"/>
      <c r="G779" s="115"/>
      <c r="H779" s="115"/>
      <c r="I779" s="115"/>
    </row>
    <row r="780">
      <c r="C780" s="115"/>
      <c r="D780" s="115"/>
      <c r="E780" s="115"/>
      <c r="F780" s="115"/>
      <c r="G780" s="115"/>
      <c r="H780" s="115"/>
      <c r="I780" s="115"/>
    </row>
    <row r="781">
      <c r="C781" s="115"/>
      <c r="D781" s="115"/>
      <c r="E781" s="115"/>
      <c r="F781" s="115"/>
      <c r="G781" s="115"/>
      <c r="H781" s="115"/>
      <c r="I781" s="115"/>
    </row>
    <row r="782">
      <c r="C782" s="115"/>
      <c r="D782" s="115"/>
      <c r="E782" s="115"/>
      <c r="F782" s="115"/>
      <c r="G782" s="115"/>
      <c r="H782" s="115"/>
      <c r="I782" s="115"/>
    </row>
    <row r="783">
      <c r="C783" s="115"/>
      <c r="D783" s="115"/>
      <c r="E783" s="115"/>
      <c r="F783" s="115"/>
      <c r="G783" s="115"/>
      <c r="H783" s="115"/>
      <c r="I783" s="115"/>
    </row>
    <row r="784">
      <c r="C784" s="115"/>
      <c r="D784" s="115"/>
      <c r="E784" s="115"/>
      <c r="F784" s="115"/>
      <c r="G784" s="115"/>
      <c r="H784" s="115"/>
      <c r="I784" s="115"/>
    </row>
    <row r="785">
      <c r="C785" s="115"/>
      <c r="D785" s="115"/>
      <c r="E785" s="115"/>
      <c r="F785" s="115"/>
      <c r="G785" s="115"/>
      <c r="H785" s="115"/>
      <c r="I785" s="115"/>
    </row>
    <row r="786">
      <c r="C786" s="115"/>
      <c r="D786" s="115"/>
      <c r="E786" s="115"/>
      <c r="F786" s="115"/>
      <c r="G786" s="115"/>
      <c r="H786" s="115"/>
      <c r="I786" s="115"/>
    </row>
    <row r="787">
      <c r="C787" s="115"/>
      <c r="D787" s="115"/>
      <c r="E787" s="115"/>
      <c r="F787" s="115"/>
      <c r="G787" s="115"/>
      <c r="H787" s="115"/>
      <c r="I787" s="115"/>
    </row>
    <row r="788">
      <c r="C788" s="115"/>
      <c r="D788" s="115"/>
      <c r="E788" s="115"/>
      <c r="F788" s="115"/>
      <c r="G788" s="115"/>
      <c r="H788" s="115"/>
      <c r="I788" s="115"/>
    </row>
    <row r="789">
      <c r="C789" s="115"/>
      <c r="D789" s="115"/>
      <c r="E789" s="115"/>
      <c r="F789" s="115"/>
      <c r="G789" s="115"/>
      <c r="H789" s="115"/>
      <c r="I789" s="115"/>
    </row>
    <row r="790">
      <c r="C790" s="115"/>
      <c r="D790" s="115"/>
      <c r="E790" s="115"/>
      <c r="F790" s="115"/>
      <c r="G790" s="115"/>
      <c r="H790" s="115"/>
      <c r="I790" s="115"/>
    </row>
    <row r="791">
      <c r="C791" s="115"/>
      <c r="D791" s="115"/>
      <c r="E791" s="115"/>
      <c r="F791" s="115"/>
      <c r="G791" s="115"/>
      <c r="H791" s="115"/>
      <c r="I791" s="115"/>
    </row>
    <row r="792">
      <c r="C792" s="115"/>
      <c r="D792" s="115"/>
      <c r="E792" s="115"/>
      <c r="F792" s="115"/>
      <c r="G792" s="115"/>
      <c r="H792" s="115"/>
      <c r="I792" s="115"/>
    </row>
    <row r="793">
      <c r="C793" s="115"/>
      <c r="D793" s="115"/>
      <c r="E793" s="115"/>
      <c r="F793" s="115"/>
      <c r="G793" s="115"/>
      <c r="H793" s="115"/>
      <c r="I793" s="115"/>
    </row>
    <row r="794">
      <c r="C794" s="115"/>
      <c r="D794" s="115"/>
      <c r="E794" s="115"/>
      <c r="F794" s="115"/>
      <c r="G794" s="115"/>
      <c r="H794" s="115"/>
      <c r="I794" s="115"/>
    </row>
    <row r="795">
      <c r="C795" s="115"/>
      <c r="D795" s="115"/>
      <c r="E795" s="115"/>
      <c r="F795" s="115"/>
      <c r="G795" s="115"/>
      <c r="H795" s="115"/>
      <c r="I795" s="115"/>
    </row>
    <row r="796">
      <c r="C796" s="115"/>
      <c r="D796" s="115"/>
      <c r="E796" s="115"/>
      <c r="F796" s="115"/>
      <c r="G796" s="115"/>
      <c r="H796" s="115"/>
      <c r="I796" s="115"/>
    </row>
    <row r="797">
      <c r="C797" s="115"/>
      <c r="D797" s="115"/>
      <c r="E797" s="115"/>
      <c r="F797" s="115"/>
      <c r="G797" s="115"/>
      <c r="H797" s="115"/>
      <c r="I797" s="115"/>
    </row>
    <row r="798">
      <c r="C798" s="115"/>
      <c r="D798" s="115"/>
      <c r="E798" s="115"/>
      <c r="F798" s="115"/>
      <c r="G798" s="115"/>
      <c r="H798" s="115"/>
      <c r="I798" s="115"/>
    </row>
    <row r="799">
      <c r="C799" s="115"/>
      <c r="D799" s="115"/>
      <c r="E799" s="115"/>
      <c r="F799" s="115"/>
      <c r="G799" s="115"/>
      <c r="H799" s="115"/>
      <c r="I799" s="115"/>
    </row>
    <row r="800">
      <c r="C800" s="115"/>
      <c r="D800" s="115"/>
      <c r="E800" s="115"/>
      <c r="F800" s="115"/>
      <c r="G800" s="115"/>
      <c r="H800" s="115"/>
      <c r="I800" s="115"/>
    </row>
    <row r="801">
      <c r="C801" s="115"/>
      <c r="D801" s="115"/>
      <c r="E801" s="115"/>
      <c r="F801" s="115"/>
      <c r="G801" s="115"/>
      <c r="H801" s="115"/>
      <c r="I801" s="115"/>
    </row>
    <row r="802">
      <c r="C802" s="115"/>
      <c r="D802" s="115"/>
      <c r="E802" s="115"/>
      <c r="F802" s="115"/>
      <c r="G802" s="115"/>
      <c r="H802" s="115"/>
      <c r="I802" s="115"/>
    </row>
    <row r="803">
      <c r="C803" s="115"/>
      <c r="D803" s="115"/>
      <c r="E803" s="115"/>
      <c r="F803" s="115"/>
      <c r="G803" s="115"/>
      <c r="H803" s="115"/>
      <c r="I803" s="115"/>
    </row>
    <row r="804">
      <c r="C804" s="115"/>
      <c r="D804" s="115"/>
      <c r="E804" s="115"/>
      <c r="F804" s="115"/>
      <c r="G804" s="115"/>
      <c r="H804" s="115"/>
      <c r="I804" s="115"/>
    </row>
    <row r="805">
      <c r="C805" s="115"/>
      <c r="D805" s="115"/>
      <c r="E805" s="115"/>
      <c r="F805" s="115"/>
      <c r="G805" s="115"/>
      <c r="H805" s="115"/>
      <c r="I805" s="115"/>
    </row>
    <row r="806">
      <c r="C806" s="115"/>
      <c r="D806" s="115"/>
      <c r="E806" s="115"/>
      <c r="F806" s="115"/>
      <c r="G806" s="115"/>
      <c r="H806" s="115"/>
      <c r="I806" s="115"/>
    </row>
    <row r="807">
      <c r="C807" s="115"/>
      <c r="D807" s="115"/>
      <c r="E807" s="115"/>
      <c r="F807" s="115"/>
      <c r="G807" s="115"/>
      <c r="H807" s="115"/>
      <c r="I807" s="115"/>
    </row>
    <row r="808">
      <c r="C808" s="115"/>
      <c r="D808" s="115"/>
      <c r="E808" s="115"/>
      <c r="F808" s="115"/>
      <c r="G808" s="115"/>
      <c r="H808" s="115"/>
      <c r="I808" s="115"/>
    </row>
    <row r="809">
      <c r="C809" s="115"/>
      <c r="D809" s="115"/>
      <c r="E809" s="115"/>
      <c r="F809" s="115"/>
      <c r="G809" s="115"/>
      <c r="H809" s="115"/>
      <c r="I809" s="115"/>
    </row>
    <row r="810">
      <c r="C810" s="115"/>
      <c r="D810" s="115"/>
      <c r="E810" s="115"/>
      <c r="F810" s="115"/>
      <c r="G810" s="115"/>
      <c r="H810" s="115"/>
      <c r="I810" s="115"/>
    </row>
    <row r="811">
      <c r="C811" s="115"/>
      <c r="D811" s="115"/>
      <c r="E811" s="115"/>
      <c r="F811" s="115"/>
      <c r="G811" s="115"/>
      <c r="H811" s="115"/>
      <c r="I811" s="115"/>
    </row>
    <row r="812">
      <c r="C812" s="115"/>
      <c r="D812" s="115"/>
      <c r="E812" s="115"/>
      <c r="F812" s="115"/>
      <c r="G812" s="115"/>
      <c r="H812" s="115"/>
      <c r="I812" s="115"/>
    </row>
    <row r="813">
      <c r="C813" s="115"/>
      <c r="D813" s="115"/>
      <c r="E813" s="115"/>
      <c r="F813" s="115"/>
      <c r="G813" s="115"/>
      <c r="H813" s="115"/>
      <c r="I813" s="115"/>
    </row>
    <row r="814">
      <c r="C814" s="115"/>
      <c r="D814" s="115"/>
      <c r="E814" s="115"/>
      <c r="F814" s="115"/>
      <c r="G814" s="115"/>
      <c r="H814" s="115"/>
      <c r="I814" s="115"/>
    </row>
    <row r="815">
      <c r="C815" s="115"/>
      <c r="D815" s="115"/>
      <c r="E815" s="115"/>
      <c r="F815" s="115"/>
      <c r="G815" s="115"/>
      <c r="H815" s="115"/>
      <c r="I815" s="115"/>
    </row>
    <row r="816">
      <c r="C816" s="115"/>
      <c r="D816" s="115"/>
      <c r="E816" s="115"/>
      <c r="F816" s="115"/>
      <c r="G816" s="115"/>
      <c r="H816" s="115"/>
      <c r="I816" s="115"/>
    </row>
    <row r="817">
      <c r="C817" s="115"/>
      <c r="D817" s="115"/>
      <c r="E817" s="115"/>
      <c r="F817" s="115"/>
      <c r="G817" s="115"/>
      <c r="H817" s="115"/>
      <c r="I817" s="115"/>
    </row>
    <row r="818">
      <c r="C818" s="115"/>
      <c r="D818" s="115"/>
      <c r="E818" s="115"/>
      <c r="F818" s="115"/>
      <c r="G818" s="115"/>
      <c r="H818" s="115"/>
      <c r="I818" s="115"/>
    </row>
    <row r="819">
      <c r="C819" s="115"/>
      <c r="D819" s="115"/>
      <c r="E819" s="115"/>
      <c r="F819" s="115"/>
      <c r="G819" s="115"/>
      <c r="H819" s="115"/>
      <c r="I819" s="115"/>
    </row>
    <row r="820">
      <c r="C820" s="115"/>
      <c r="D820" s="115"/>
      <c r="E820" s="115"/>
      <c r="F820" s="115"/>
      <c r="G820" s="115"/>
      <c r="H820" s="115"/>
      <c r="I820" s="115"/>
    </row>
    <row r="821">
      <c r="C821" s="115"/>
      <c r="D821" s="115"/>
      <c r="E821" s="115"/>
      <c r="F821" s="115"/>
      <c r="G821" s="115"/>
      <c r="H821" s="115"/>
      <c r="I821" s="115"/>
    </row>
    <row r="822">
      <c r="C822" s="115"/>
      <c r="D822" s="115"/>
      <c r="E822" s="115"/>
      <c r="F822" s="115"/>
      <c r="G822" s="115"/>
      <c r="H822" s="115"/>
      <c r="I822" s="115"/>
    </row>
    <row r="823">
      <c r="C823" s="115"/>
      <c r="D823" s="115"/>
      <c r="E823" s="115"/>
      <c r="F823" s="115"/>
      <c r="G823" s="115"/>
      <c r="H823" s="115"/>
      <c r="I823" s="115"/>
    </row>
    <row r="824">
      <c r="C824" s="115"/>
      <c r="D824" s="115"/>
      <c r="E824" s="115"/>
      <c r="F824" s="115"/>
      <c r="G824" s="115"/>
      <c r="H824" s="115"/>
      <c r="I824" s="115"/>
    </row>
    <row r="825">
      <c r="C825" s="115"/>
      <c r="D825" s="115"/>
      <c r="E825" s="115"/>
      <c r="F825" s="115"/>
      <c r="G825" s="115"/>
      <c r="H825" s="115"/>
      <c r="I825" s="115"/>
    </row>
    <row r="826">
      <c r="C826" s="115"/>
      <c r="D826" s="115"/>
      <c r="E826" s="115"/>
      <c r="F826" s="115"/>
      <c r="G826" s="115"/>
      <c r="H826" s="115"/>
      <c r="I826" s="115"/>
    </row>
    <row r="827">
      <c r="C827" s="115"/>
      <c r="D827" s="115"/>
      <c r="E827" s="115"/>
      <c r="F827" s="115"/>
      <c r="G827" s="115"/>
      <c r="H827" s="115"/>
      <c r="I827" s="115"/>
    </row>
    <row r="828">
      <c r="C828" s="115"/>
      <c r="D828" s="115"/>
      <c r="E828" s="115"/>
      <c r="F828" s="115"/>
      <c r="G828" s="115"/>
      <c r="H828" s="115"/>
      <c r="I828" s="115"/>
    </row>
    <row r="829">
      <c r="C829" s="115"/>
      <c r="D829" s="115"/>
      <c r="E829" s="115"/>
      <c r="F829" s="115"/>
      <c r="G829" s="115"/>
      <c r="H829" s="115"/>
      <c r="I829" s="115"/>
    </row>
    <row r="830">
      <c r="C830" s="115"/>
      <c r="D830" s="115"/>
      <c r="E830" s="115"/>
      <c r="F830" s="115"/>
      <c r="G830" s="115"/>
      <c r="H830" s="115"/>
      <c r="I830" s="115"/>
    </row>
    <row r="831">
      <c r="C831" s="115"/>
      <c r="D831" s="115"/>
      <c r="E831" s="115"/>
      <c r="F831" s="115"/>
      <c r="G831" s="115"/>
      <c r="H831" s="115"/>
      <c r="I831" s="115"/>
    </row>
    <row r="832">
      <c r="C832" s="115"/>
      <c r="D832" s="115"/>
      <c r="E832" s="115"/>
      <c r="F832" s="115"/>
      <c r="G832" s="115"/>
      <c r="H832" s="115"/>
      <c r="I832" s="115"/>
    </row>
    <row r="833">
      <c r="C833" s="115"/>
      <c r="D833" s="115"/>
      <c r="E833" s="115"/>
      <c r="F833" s="115"/>
      <c r="G833" s="115"/>
      <c r="H833" s="115"/>
      <c r="I833" s="115"/>
    </row>
    <row r="834">
      <c r="C834" s="115"/>
      <c r="D834" s="115"/>
      <c r="E834" s="115"/>
      <c r="F834" s="115"/>
      <c r="G834" s="115"/>
      <c r="H834" s="115"/>
      <c r="I834" s="115"/>
    </row>
    <row r="835">
      <c r="C835" s="115"/>
      <c r="D835" s="115"/>
      <c r="E835" s="115"/>
      <c r="F835" s="115"/>
      <c r="G835" s="115"/>
      <c r="H835" s="115"/>
      <c r="I835" s="115"/>
    </row>
    <row r="836">
      <c r="C836" s="115"/>
      <c r="D836" s="115"/>
      <c r="E836" s="115"/>
      <c r="F836" s="115"/>
      <c r="G836" s="115"/>
      <c r="H836" s="115"/>
      <c r="I836" s="115"/>
    </row>
    <row r="837">
      <c r="C837" s="115"/>
      <c r="D837" s="115"/>
      <c r="E837" s="115"/>
      <c r="F837" s="115"/>
      <c r="G837" s="115"/>
      <c r="H837" s="115"/>
      <c r="I837" s="115"/>
    </row>
    <row r="838">
      <c r="C838" s="115"/>
      <c r="D838" s="115"/>
      <c r="E838" s="115"/>
      <c r="F838" s="115"/>
      <c r="G838" s="115"/>
      <c r="H838" s="115"/>
      <c r="I838" s="115"/>
    </row>
    <row r="839">
      <c r="C839" s="115"/>
      <c r="D839" s="115"/>
      <c r="E839" s="115"/>
      <c r="F839" s="115"/>
      <c r="G839" s="115"/>
      <c r="H839" s="115"/>
      <c r="I839" s="115"/>
    </row>
    <row r="840">
      <c r="C840" s="115"/>
      <c r="D840" s="115"/>
      <c r="E840" s="115"/>
      <c r="F840" s="115"/>
      <c r="G840" s="115"/>
      <c r="H840" s="115"/>
      <c r="I840" s="115"/>
    </row>
    <row r="841">
      <c r="C841" s="115"/>
      <c r="D841" s="115"/>
      <c r="E841" s="115"/>
      <c r="F841" s="115"/>
      <c r="G841" s="115"/>
      <c r="H841" s="115"/>
      <c r="I841" s="115"/>
    </row>
    <row r="842">
      <c r="C842" s="115"/>
      <c r="D842" s="115"/>
      <c r="E842" s="115"/>
      <c r="F842" s="115"/>
      <c r="G842" s="115"/>
      <c r="H842" s="115"/>
      <c r="I842" s="115"/>
    </row>
    <row r="843">
      <c r="C843" s="115"/>
      <c r="D843" s="115"/>
      <c r="E843" s="115"/>
      <c r="F843" s="115"/>
      <c r="G843" s="115"/>
      <c r="H843" s="115"/>
      <c r="I843" s="115"/>
    </row>
    <row r="844">
      <c r="C844" s="115"/>
      <c r="D844" s="115"/>
      <c r="E844" s="115"/>
      <c r="F844" s="115"/>
      <c r="G844" s="115"/>
      <c r="H844" s="115"/>
      <c r="I844" s="115"/>
    </row>
    <row r="845">
      <c r="C845" s="115"/>
      <c r="D845" s="115"/>
      <c r="E845" s="115"/>
      <c r="F845" s="115"/>
      <c r="G845" s="115"/>
      <c r="H845" s="115"/>
      <c r="I845" s="115"/>
    </row>
    <row r="846">
      <c r="C846" s="115"/>
      <c r="D846" s="115"/>
      <c r="E846" s="115"/>
      <c r="F846" s="115"/>
      <c r="G846" s="115"/>
      <c r="H846" s="115"/>
      <c r="I846" s="115"/>
    </row>
    <row r="847">
      <c r="C847" s="115"/>
      <c r="D847" s="115"/>
      <c r="E847" s="115"/>
      <c r="F847" s="115"/>
      <c r="G847" s="115"/>
      <c r="H847" s="115"/>
      <c r="I847" s="115"/>
    </row>
    <row r="848">
      <c r="C848" s="115"/>
      <c r="D848" s="115"/>
      <c r="E848" s="115"/>
      <c r="F848" s="115"/>
      <c r="G848" s="115"/>
      <c r="H848" s="115"/>
      <c r="I848" s="115"/>
    </row>
    <row r="849">
      <c r="C849" s="115"/>
      <c r="D849" s="115"/>
      <c r="E849" s="115"/>
      <c r="F849" s="115"/>
      <c r="G849" s="115"/>
      <c r="H849" s="115"/>
      <c r="I849" s="115"/>
    </row>
    <row r="850">
      <c r="C850" s="115"/>
      <c r="D850" s="115"/>
      <c r="E850" s="115"/>
      <c r="F850" s="115"/>
      <c r="G850" s="115"/>
      <c r="H850" s="115"/>
      <c r="I850" s="115"/>
    </row>
    <row r="851">
      <c r="C851" s="115"/>
      <c r="D851" s="115"/>
      <c r="E851" s="115"/>
      <c r="F851" s="115"/>
      <c r="G851" s="115"/>
      <c r="H851" s="115"/>
      <c r="I851" s="115"/>
    </row>
    <row r="852">
      <c r="C852" s="115"/>
      <c r="D852" s="115"/>
      <c r="E852" s="115"/>
      <c r="F852" s="115"/>
      <c r="G852" s="115"/>
      <c r="H852" s="115"/>
      <c r="I852" s="115"/>
    </row>
    <row r="853">
      <c r="C853" s="115"/>
      <c r="D853" s="115"/>
      <c r="E853" s="115"/>
      <c r="F853" s="115"/>
      <c r="G853" s="115"/>
      <c r="H853" s="115"/>
      <c r="I853" s="115"/>
    </row>
    <row r="854">
      <c r="C854" s="115"/>
      <c r="D854" s="115"/>
      <c r="E854" s="115"/>
      <c r="F854" s="115"/>
      <c r="G854" s="115"/>
      <c r="H854" s="115"/>
      <c r="I854" s="115"/>
    </row>
    <row r="855">
      <c r="C855" s="115"/>
      <c r="D855" s="115"/>
      <c r="E855" s="115"/>
      <c r="F855" s="115"/>
      <c r="G855" s="115"/>
      <c r="H855" s="115"/>
      <c r="I855" s="115"/>
    </row>
    <row r="856">
      <c r="C856" s="115"/>
      <c r="D856" s="115"/>
      <c r="E856" s="115"/>
      <c r="F856" s="115"/>
      <c r="G856" s="115"/>
      <c r="H856" s="115"/>
      <c r="I856" s="115"/>
    </row>
    <row r="857">
      <c r="C857" s="115"/>
      <c r="D857" s="115"/>
      <c r="E857" s="115"/>
      <c r="F857" s="115"/>
      <c r="G857" s="115"/>
      <c r="H857" s="115"/>
      <c r="I857" s="115"/>
    </row>
    <row r="858">
      <c r="C858" s="115"/>
      <c r="D858" s="115"/>
      <c r="E858" s="115"/>
      <c r="F858" s="115"/>
      <c r="G858" s="115"/>
      <c r="H858" s="115"/>
      <c r="I858" s="115"/>
    </row>
    <row r="859">
      <c r="C859" s="115"/>
      <c r="D859" s="115"/>
      <c r="E859" s="115"/>
      <c r="F859" s="115"/>
      <c r="G859" s="115"/>
      <c r="H859" s="115"/>
      <c r="I859" s="115"/>
    </row>
    <row r="860">
      <c r="C860" s="115"/>
      <c r="D860" s="115"/>
      <c r="E860" s="115"/>
      <c r="F860" s="115"/>
      <c r="G860" s="115"/>
      <c r="H860" s="115"/>
      <c r="I860" s="115"/>
    </row>
    <row r="861">
      <c r="C861" s="115"/>
      <c r="D861" s="115"/>
      <c r="E861" s="115"/>
      <c r="F861" s="115"/>
      <c r="G861" s="115"/>
      <c r="H861" s="115"/>
      <c r="I861" s="115"/>
    </row>
    <row r="862">
      <c r="C862" s="115"/>
      <c r="D862" s="115"/>
      <c r="E862" s="115"/>
      <c r="F862" s="115"/>
      <c r="G862" s="115"/>
      <c r="H862" s="115"/>
      <c r="I862" s="115"/>
    </row>
    <row r="863">
      <c r="C863" s="115"/>
      <c r="D863" s="115"/>
      <c r="E863" s="115"/>
      <c r="F863" s="115"/>
      <c r="G863" s="115"/>
      <c r="H863" s="115"/>
      <c r="I863" s="115"/>
    </row>
    <row r="864">
      <c r="C864" s="115"/>
      <c r="D864" s="115"/>
      <c r="E864" s="115"/>
      <c r="F864" s="115"/>
      <c r="G864" s="115"/>
      <c r="H864" s="115"/>
      <c r="I864" s="115"/>
    </row>
    <row r="865">
      <c r="C865" s="115"/>
      <c r="D865" s="115"/>
      <c r="E865" s="115"/>
      <c r="F865" s="115"/>
      <c r="G865" s="115"/>
      <c r="H865" s="115"/>
      <c r="I865" s="115"/>
    </row>
    <row r="866">
      <c r="C866" s="115"/>
      <c r="D866" s="115"/>
      <c r="E866" s="115"/>
      <c r="F866" s="115"/>
      <c r="G866" s="115"/>
      <c r="H866" s="115"/>
      <c r="I866" s="115"/>
    </row>
    <row r="867">
      <c r="C867" s="115"/>
      <c r="D867" s="115"/>
      <c r="E867" s="115"/>
      <c r="F867" s="115"/>
      <c r="G867" s="115"/>
      <c r="H867" s="115"/>
      <c r="I867" s="115"/>
    </row>
    <row r="868">
      <c r="C868" s="115"/>
      <c r="D868" s="115"/>
      <c r="E868" s="115"/>
      <c r="F868" s="115"/>
      <c r="G868" s="115"/>
      <c r="H868" s="115"/>
      <c r="I868" s="115"/>
    </row>
    <row r="869">
      <c r="C869" s="115"/>
      <c r="D869" s="115"/>
      <c r="E869" s="115"/>
      <c r="F869" s="115"/>
      <c r="G869" s="115"/>
      <c r="H869" s="115"/>
      <c r="I869" s="115"/>
    </row>
    <row r="870">
      <c r="C870" s="115"/>
      <c r="D870" s="115"/>
      <c r="E870" s="115"/>
      <c r="F870" s="115"/>
      <c r="G870" s="115"/>
      <c r="H870" s="115"/>
      <c r="I870" s="115"/>
    </row>
    <row r="871">
      <c r="C871" s="115"/>
      <c r="D871" s="115"/>
      <c r="E871" s="115"/>
      <c r="F871" s="115"/>
      <c r="G871" s="115"/>
      <c r="H871" s="115"/>
      <c r="I871" s="115"/>
    </row>
    <row r="872">
      <c r="C872" s="115"/>
      <c r="D872" s="115"/>
      <c r="E872" s="115"/>
      <c r="F872" s="115"/>
      <c r="G872" s="115"/>
      <c r="H872" s="115"/>
      <c r="I872" s="115"/>
    </row>
    <row r="873">
      <c r="C873" s="115"/>
      <c r="D873" s="115"/>
      <c r="E873" s="115"/>
      <c r="F873" s="115"/>
      <c r="G873" s="115"/>
      <c r="H873" s="115"/>
      <c r="I873" s="115"/>
    </row>
    <row r="874">
      <c r="C874" s="115"/>
      <c r="D874" s="115"/>
      <c r="E874" s="115"/>
      <c r="F874" s="115"/>
      <c r="G874" s="115"/>
      <c r="H874" s="115"/>
      <c r="I874" s="115"/>
    </row>
    <row r="875">
      <c r="C875" s="115"/>
      <c r="D875" s="115"/>
      <c r="E875" s="115"/>
      <c r="F875" s="115"/>
      <c r="G875" s="115"/>
      <c r="H875" s="115"/>
      <c r="I875" s="115"/>
    </row>
    <row r="876">
      <c r="C876" s="115"/>
      <c r="D876" s="115"/>
      <c r="E876" s="115"/>
      <c r="F876" s="115"/>
      <c r="G876" s="115"/>
      <c r="H876" s="115"/>
      <c r="I876" s="115"/>
    </row>
    <row r="877">
      <c r="C877" s="115"/>
      <c r="D877" s="115"/>
      <c r="E877" s="115"/>
      <c r="F877" s="115"/>
      <c r="G877" s="115"/>
      <c r="H877" s="115"/>
      <c r="I877" s="115"/>
    </row>
    <row r="878">
      <c r="C878" s="115"/>
      <c r="D878" s="115"/>
      <c r="E878" s="115"/>
      <c r="F878" s="115"/>
      <c r="G878" s="115"/>
      <c r="H878" s="115"/>
      <c r="I878" s="115"/>
    </row>
    <row r="879">
      <c r="C879" s="115"/>
      <c r="D879" s="115"/>
      <c r="E879" s="115"/>
      <c r="F879" s="115"/>
      <c r="G879" s="115"/>
      <c r="H879" s="115"/>
      <c r="I879" s="115"/>
    </row>
    <row r="880">
      <c r="C880" s="115"/>
      <c r="D880" s="115"/>
      <c r="E880" s="115"/>
      <c r="F880" s="115"/>
      <c r="G880" s="115"/>
      <c r="H880" s="115"/>
      <c r="I880" s="115"/>
    </row>
    <row r="881">
      <c r="C881" s="115"/>
      <c r="D881" s="115"/>
      <c r="E881" s="115"/>
      <c r="F881" s="115"/>
      <c r="G881" s="115"/>
      <c r="H881" s="115"/>
      <c r="I881" s="115"/>
    </row>
    <row r="882">
      <c r="C882" s="115"/>
      <c r="D882" s="115"/>
      <c r="E882" s="115"/>
      <c r="F882" s="115"/>
      <c r="G882" s="115"/>
      <c r="H882" s="115"/>
      <c r="I882" s="115"/>
    </row>
    <row r="883">
      <c r="C883" s="115"/>
      <c r="D883" s="115"/>
      <c r="E883" s="115"/>
      <c r="F883" s="115"/>
      <c r="G883" s="115"/>
      <c r="H883" s="115"/>
      <c r="I883" s="115"/>
    </row>
    <row r="884">
      <c r="C884" s="115"/>
      <c r="D884" s="115"/>
      <c r="E884" s="115"/>
      <c r="F884" s="115"/>
      <c r="G884" s="115"/>
      <c r="H884" s="115"/>
      <c r="I884" s="115"/>
    </row>
    <row r="885">
      <c r="C885" s="115"/>
      <c r="D885" s="115"/>
      <c r="E885" s="115"/>
      <c r="F885" s="115"/>
      <c r="G885" s="115"/>
      <c r="H885" s="115"/>
      <c r="I885" s="115"/>
    </row>
    <row r="886">
      <c r="C886" s="115"/>
      <c r="D886" s="115"/>
      <c r="E886" s="115"/>
      <c r="F886" s="115"/>
      <c r="G886" s="115"/>
      <c r="H886" s="115"/>
      <c r="I886" s="115"/>
    </row>
    <row r="887">
      <c r="C887" s="115"/>
      <c r="D887" s="115"/>
      <c r="E887" s="115"/>
      <c r="F887" s="115"/>
      <c r="G887" s="115"/>
      <c r="H887" s="115"/>
      <c r="I887" s="115"/>
    </row>
    <row r="888">
      <c r="C888" s="115"/>
      <c r="D888" s="115"/>
      <c r="E888" s="115"/>
      <c r="F888" s="115"/>
      <c r="G888" s="115"/>
      <c r="H888" s="115"/>
      <c r="I888" s="115"/>
    </row>
    <row r="889">
      <c r="C889" s="115"/>
      <c r="D889" s="115"/>
      <c r="E889" s="115"/>
      <c r="F889" s="115"/>
      <c r="G889" s="115"/>
      <c r="H889" s="115"/>
      <c r="I889" s="115"/>
    </row>
    <row r="890">
      <c r="C890" s="115"/>
      <c r="D890" s="115"/>
      <c r="E890" s="115"/>
      <c r="F890" s="115"/>
      <c r="G890" s="115"/>
      <c r="H890" s="115"/>
      <c r="I890" s="115"/>
    </row>
    <row r="891">
      <c r="C891" s="115"/>
      <c r="D891" s="115"/>
      <c r="E891" s="115"/>
      <c r="F891" s="115"/>
      <c r="G891" s="115"/>
      <c r="H891" s="115"/>
      <c r="I891" s="115"/>
    </row>
    <row r="892">
      <c r="C892" s="115"/>
      <c r="D892" s="115"/>
      <c r="E892" s="115"/>
      <c r="F892" s="115"/>
      <c r="G892" s="115"/>
      <c r="H892" s="115"/>
      <c r="I892" s="115"/>
    </row>
    <row r="893">
      <c r="C893" s="115"/>
      <c r="D893" s="115"/>
      <c r="E893" s="115"/>
      <c r="F893" s="115"/>
      <c r="G893" s="115"/>
      <c r="H893" s="115"/>
      <c r="I893" s="115"/>
    </row>
    <row r="894">
      <c r="C894" s="115"/>
      <c r="D894" s="115"/>
      <c r="E894" s="115"/>
      <c r="F894" s="115"/>
      <c r="G894" s="115"/>
      <c r="H894" s="115"/>
      <c r="I894" s="115"/>
    </row>
    <row r="895">
      <c r="C895" s="115"/>
      <c r="D895" s="115"/>
      <c r="E895" s="115"/>
      <c r="F895" s="115"/>
      <c r="G895" s="115"/>
      <c r="H895" s="115"/>
      <c r="I895" s="115"/>
    </row>
    <row r="896">
      <c r="C896" s="115"/>
      <c r="D896" s="115"/>
      <c r="E896" s="115"/>
      <c r="F896" s="115"/>
      <c r="G896" s="115"/>
      <c r="H896" s="115"/>
      <c r="I896" s="115"/>
    </row>
    <row r="897">
      <c r="C897" s="115"/>
      <c r="D897" s="115"/>
      <c r="E897" s="115"/>
      <c r="F897" s="115"/>
      <c r="G897" s="115"/>
      <c r="H897" s="115"/>
      <c r="I897" s="115"/>
    </row>
    <row r="898">
      <c r="C898" s="115"/>
      <c r="D898" s="115"/>
      <c r="E898" s="115"/>
      <c r="F898" s="115"/>
      <c r="G898" s="115"/>
      <c r="H898" s="115"/>
      <c r="I898" s="115"/>
    </row>
    <row r="899">
      <c r="C899" s="115"/>
      <c r="D899" s="115"/>
      <c r="E899" s="115"/>
      <c r="F899" s="115"/>
      <c r="G899" s="115"/>
      <c r="H899" s="115"/>
      <c r="I899" s="115"/>
    </row>
    <row r="900">
      <c r="C900" s="115"/>
      <c r="D900" s="115"/>
      <c r="E900" s="115"/>
      <c r="F900" s="115"/>
      <c r="G900" s="115"/>
      <c r="H900" s="115"/>
      <c r="I900" s="115"/>
    </row>
    <row r="901">
      <c r="C901" s="115"/>
      <c r="D901" s="115"/>
      <c r="E901" s="115"/>
      <c r="F901" s="115"/>
      <c r="G901" s="115"/>
      <c r="H901" s="115"/>
      <c r="I901" s="115"/>
    </row>
    <row r="902">
      <c r="C902" s="115"/>
      <c r="D902" s="115"/>
      <c r="E902" s="115"/>
      <c r="F902" s="115"/>
      <c r="G902" s="115"/>
      <c r="H902" s="115"/>
      <c r="I902" s="115"/>
    </row>
    <row r="903">
      <c r="C903" s="115"/>
      <c r="D903" s="115"/>
      <c r="E903" s="115"/>
      <c r="F903" s="115"/>
      <c r="G903" s="115"/>
      <c r="H903" s="115"/>
      <c r="I903" s="115"/>
    </row>
    <row r="904">
      <c r="C904" s="115"/>
      <c r="D904" s="115"/>
      <c r="E904" s="115"/>
      <c r="F904" s="115"/>
      <c r="G904" s="115"/>
      <c r="H904" s="115"/>
      <c r="I904" s="115"/>
    </row>
    <row r="905">
      <c r="C905" s="115"/>
      <c r="D905" s="115"/>
      <c r="E905" s="115"/>
      <c r="F905" s="115"/>
      <c r="G905" s="115"/>
      <c r="H905" s="115"/>
      <c r="I905" s="115"/>
    </row>
    <row r="906">
      <c r="C906" s="115"/>
      <c r="D906" s="115"/>
      <c r="E906" s="115"/>
      <c r="F906" s="115"/>
      <c r="G906" s="115"/>
      <c r="H906" s="115"/>
      <c r="I906" s="115"/>
    </row>
    <row r="907">
      <c r="C907" s="115"/>
      <c r="D907" s="115"/>
      <c r="E907" s="115"/>
      <c r="F907" s="115"/>
      <c r="G907" s="115"/>
      <c r="H907" s="115"/>
      <c r="I907" s="115"/>
    </row>
    <row r="908">
      <c r="C908" s="115"/>
      <c r="D908" s="115"/>
      <c r="E908" s="115"/>
      <c r="F908" s="115"/>
      <c r="G908" s="115"/>
      <c r="H908" s="115"/>
      <c r="I908" s="115"/>
    </row>
    <row r="909">
      <c r="C909" s="115"/>
      <c r="D909" s="115"/>
      <c r="E909" s="115"/>
      <c r="F909" s="115"/>
      <c r="G909" s="115"/>
      <c r="H909" s="115"/>
      <c r="I909" s="115"/>
    </row>
    <row r="910">
      <c r="C910" s="115"/>
      <c r="D910" s="115"/>
      <c r="E910" s="115"/>
      <c r="F910" s="115"/>
      <c r="G910" s="115"/>
      <c r="H910" s="115"/>
      <c r="I910" s="115"/>
    </row>
    <row r="911">
      <c r="C911" s="115"/>
      <c r="D911" s="115"/>
      <c r="E911" s="115"/>
      <c r="F911" s="115"/>
      <c r="G911" s="115"/>
      <c r="H911" s="115"/>
      <c r="I911" s="115"/>
    </row>
    <row r="912">
      <c r="C912" s="115"/>
      <c r="D912" s="115"/>
      <c r="E912" s="115"/>
      <c r="F912" s="115"/>
      <c r="G912" s="115"/>
      <c r="H912" s="115"/>
      <c r="I912" s="115"/>
    </row>
    <row r="913">
      <c r="C913" s="115"/>
      <c r="D913" s="115"/>
      <c r="E913" s="115"/>
      <c r="F913" s="115"/>
      <c r="G913" s="115"/>
      <c r="H913" s="115"/>
      <c r="I913" s="115"/>
    </row>
    <row r="914">
      <c r="C914" s="115"/>
      <c r="D914" s="115"/>
      <c r="E914" s="115"/>
      <c r="F914" s="115"/>
      <c r="G914" s="115"/>
      <c r="H914" s="115"/>
      <c r="I914" s="115"/>
    </row>
    <row r="915">
      <c r="C915" s="115"/>
      <c r="D915" s="115"/>
      <c r="E915" s="115"/>
      <c r="F915" s="115"/>
      <c r="G915" s="115"/>
      <c r="H915" s="115"/>
      <c r="I915" s="115"/>
    </row>
    <row r="916">
      <c r="C916" s="115"/>
      <c r="D916" s="115"/>
      <c r="E916" s="115"/>
      <c r="F916" s="115"/>
      <c r="G916" s="115"/>
      <c r="H916" s="115"/>
      <c r="I916" s="115"/>
    </row>
    <row r="917">
      <c r="C917" s="115"/>
      <c r="D917" s="115"/>
      <c r="E917" s="115"/>
      <c r="F917" s="115"/>
      <c r="G917" s="115"/>
      <c r="H917" s="115"/>
      <c r="I917" s="115"/>
    </row>
    <row r="918">
      <c r="C918" s="115"/>
      <c r="D918" s="115"/>
      <c r="E918" s="115"/>
      <c r="F918" s="115"/>
      <c r="G918" s="115"/>
      <c r="H918" s="115"/>
      <c r="I918" s="115"/>
    </row>
    <row r="919">
      <c r="C919" s="115"/>
      <c r="D919" s="115"/>
      <c r="E919" s="115"/>
      <c r="F919" s="115"/>
      <c r="G919" s="115"/>
      <c r="H919" s="115"/>
      <c r="I919" s="115"/>
    </row>
    <row r="920">
      <c r="C920" s="115"/>
      <c r="D920" s="115"/>
      <c r="E920" s="115"/>
      <c r="F920" s="115"/>
      <c r="G920" s="115"/>
      <c r="H920" s="115"/>
      <c r="I920" s="115"/>
    </row>
    <row r="921">
      <c r="C921" s="115"/>
      <c r="D921" s="115"/>
      <c r="E921" s="115"/>
      <c r="F921" s="115"/>
      <c r="G921" s="115"/>
      <c r="H921" s="115"/>
      <c r="I921" s="115"/>
    </row>
    <row r="922">
      <c r="C922" s="115"/>
      <c r="D922" s="115"/>
      <c r="E922" s="115"/>
      <c r="F922" s="115"/>
      <c r="G922" s="115"/>
      <c r="H922" s="115"/>
      <c r="I922" s="115"/>
    </row>
    <row r="923">
      <c r="C923" s="115"/>
      <c r="D923" s="115"/>
      <c r="E923" s="115"/>
      <c r="F923" s="115"/>
      <c r="G923" s="115"/>
      <c r="H923" s="115"/>
      <c r="I923" s="115"/>
    </row>
    <row r="924">
      <c r="C924" s="115"/>
      <c r="D924" s="115"/>
      <c r="E924" s="115"/>
      <c r="F924" s="115"/>
      <c r="G924" s="115"/>
      <c r="H924" s="115"/>
      <c r="I924" s="115"/>
    </row>
    <row r="925">
      <c r="C925" s="115"/>
      <c r="D925" s="115"/>
      <c r="E925" s="115"/>
      <c r="F925" s="115"/>
      <c r="G925" s="115"/>
      <c r="H925" s="115"/>
      <c r="I925" s="115"/>
    </row>
    <row r="926">
      <c r="C926" s="115"/>
      <c r="D926" s="115"/>
      <c r="E926" s="115"/>
      <c r="F926" s="115"/>
      <c r="G926" s="115"/>
      <c r="H926" s="115"/>
      <c r="I926" s="115"/>
    </row>
    <row r="927">
      <c r="C927" s="115"/>
      <c r="D927" s="115"/>
      <c r="E927" s="115"/>
      <c r="F927" s="115"/>
      <c r="G927" s="115"/>
      <c r="H927" s="115"/>
      <c r="I927" s="115"/>
    </row>
    <row r="928">
      <c r="C928" s="115"/>
      <c r="D928" s="115"/>
      <c r="E928" s="115"/>
      <c r="F928" s="115"/>
      <c r="G928" s="115"/>
      <c r="H928" s="115"/>
      <c r="I928" s="115"/>
    </row>
    <row r="929">
      <c r="C929" s="115"/>
      <c r="D929" s="115"/>
      <c r="E929" s="115"/>
      <c r="F929" s="115"/>
      <c r="G929" s="115"/>
      <c r="H929" s="115"/>
      <c r="I929" s="115"/>
    </row>
    <row r="930">
      <c r="C930" s="115"/>
      <c r="D930" s="115"/>
      <c r="E930" s="115"/>
      <c r="F930" s="115"/>
      <c r="G930" s="115"/>
      <c r="H930" s="115"/>
      <c r="I930" s="115"/>
    </row>
    <row r="931">
      <c r="C931" s="115"/>
      <c r="D931" s="115"/>
      <c r="E931" s="115"/>
      <c r="F931" s="115"/>
      <c r="G931" s="115"/>
      <c r="H931" s="115"/>
      <c r="I931" s="115"/>
    </row>
    <row r="932">
      <c r="C932" s="115"/>
      <c r="D932" s="115"/>
      <c r="E932" s="115"/>
      <c r="F932" s="115"/>
      <c r="G932" s="115"/>
      <c r="H932" s="115"/>
      <c r="I932" s="115"/>
    </row>
    <row r="933">
      <c r="C933" s="115"/>
      <c r="D933" s="115"/>
      <c r="E933" s="115"/>
      <c r="F933" s="115"/>
      <c r="G933" s="115"/>
      <c r="H933" s="115"/>
      <c r="I933" s="115"/>
    </row>
    <row r="934">
      <c r="C934" s="115"/>
      <c r="D934" s="115"/>
      <c r="E934" s="115"/>
      <c r="F934" s="115"/>
      <c r="G934" s="115"/>
      <c r="H934" s="115"/>
      <c r="I934" s="115"/>
    </row>
    <row r="935">
      <c r="C935" s="115"/>
      <c r="D935" s="115"/>
      <c r="E935" s="115"/>
      <c r="F935" s="115"/>
      <c r="G935" s="115"/>
      <c r="H935" s="115"/>
      <c r="I935" s="115"/>
    </row>
    <row r="936">
      <c r="C936" s="115"/>
      <c r="D936" s="115"/>
      <c r="E936" s="115"/>
      <c r="F936" s="115"/>
      <c r="G936" s="115"/>
      <c r="H936" s="115"/>
      <c r="I936" s="115"/>
    </row>
    <row r="937">
      <c r="C937" s="115"/>
      <c r="D937" s="115"/>
      <c r="E937" s="115"/>
      <c r="F937" s="115"/>
      <c r="G937" s="115"/>
      <c r="H937" s="115"/>
      <c r="I937" s="115"/>
    </row>
    <row r="938">
      <c r="C938" s="115"/>
      <c r="D938" s="115"/>
      <c r="E938" s="115"/>
      <c r="F938" s="115"/>
      <c r="G938" s="115"/>
      <c r="H938" s="115"/>
      <c r="I938" s="115"/>
    </row>
    <row r="939">
      <c r="C939" s="115"/>
      <c r="D939" s="115"/>
      <c r="E939" s="115"/>
      <c r="F939" s="115"/>
      <c r="G939" s="115"/>
      <c r="H939" s="115"/>
      <c r="I939" s="115"/>
    </row>
    <row r="940">
      <c r="C940" s="115"/>
      <c r="D940" s="115"/>
      <c r="E940" s="115"/>
      <c r="F940" s="115"/>
      <c r="G940" s="115"/>
      <c r="H940" s="115"/>
      <c r="I940" s="115"/>
    </row>
    <row r="941">
      <c r="C941" s="115"/>
      <c r="D941" s="115"/>
      <c r="E941" s="115"/>
      <c r="F941" s="115"/>
      <c r="G941" s="115"/>
      <c r="H941" s="115"/>
      <c r="I941" s="115"/>
    </row>
    <row r="942">
      <c r="C942" s="115"/>
      <c r="D942" s="115"/>
      <c r="E942" s="115"/>
      <c r="F942" s="115"/>
      <c r="G942" s="115"/>
      <c r="H942" s="115"/>
      <c r="I942" s="115"/>
    </row>
    <row r="943">
      <c r="C943" s="115"/>
      <c r="D943" s="115"/>
      <c r="E943" s="115"/>
      <c r="F943" s="115"/>
      <c r="G943" s="115"/>
      <c r="H943" s="115"/>
      <c r="I943" s="115"/>
    </row>
    <row r="944">
      <c r="C944" s="115"/>
      <c r="D944" s="115"/>
      <c r="E944" s="115"/>
      <c r="F944" s="115"/>
      <c r="G944" s="115"/>
      <c r="H944" s="115"/>
      <c r="I944" s="115"/>
    </row>
    <row r="945">
      <c r="C945" s="115"/>
      <c r="D945" s="115"/>
      <c r="E945" s="115"/>
      <c r="F945" s="115"/>
      <c r="G945" s="115"/>
      <c r="H945" s="115"/>
      <c r="I945" s="115"/>
    </row>
    <row r="946">
      <c r="C946" s="115"/>
      <c r="D946" s="115"/>
      <c r="E946" s="115"/>
      <c r="F946" s="115"/>
      <c r="G946" s="115"/>
      <c r="H946" s="115"/>
      <c r="I946" s="115"/>
    </row>
    <row r="947">
      <c r="C947" s="115"/>
      <c r="D947" s="115"/>
      <c r="E947" s="115"/>
      <c r="F947" s="115"/>
      <c r="G947" s="115"/>
      <c r="H947" s="115"/>
      <c r="I947" s="115"/>
    </row>
    <row r="948">
      <c r="C948" s="115"/>
      <c r="D948" s="115"/>
      <c r="E948" s="115"/>
      <c r="F948" s="115"/>
      <c r="G948" s="115"/>
      <c r="H948" s="115"/>
      <c r="I948" s="115"/>
    </row>
    <row r="949">
      <c r="C949" s="115"/>
      <c r="D949" s="115"/>
      <c r="E949" s="115"/>
      <c r="F949" s="115"/>
      <c r="G949" s="115"/>
      <c r="H949" s="115"/>
      <c r="I949" s="115"/>
    </row>
    <row r="950">
      <c r="C950" s="115"/>
      <c r="D950" s="115"/>
      <c r="E950" s="115"/>
      <c r="F950" s="115"/>
      <c r="G950" s="115"/>
      <c r="H950" s="115"/>
      <c r="I950" s="115"/>
    </row>
    <row r="951">
      <c r="C951" s="115"/>
      <c r="D951" s="115"/>
      <c r="E951" s="115"/>
      <c r="F951" s="115"/>
      <c r="G951" s="115"/>
      <c r="H951" s="115"/>
      <c r="I951" s="115"/>
    </row>
    <row r="952">
      <c r="C952" s="115"/>
      <c r="D952" s="115"/>
      <c r="E952" s="115"/>
      <c r="F952" s="115"/>
      <c r="G952" s="115"/>
      <c r="H952" s="115"/>
      <c r="I952" s="115"/>
    </row>
    <row r="953">
      <c r="C953" s="115"/>
      <c r="D953" s="115"/>
      <c r="E953" s="115"/>
      <c r="F953" s="115"/>
      <c r="G953" s="115"/>
      <c r="H953" s="115"/>
      <c r="I953" s="115"/>
    </row>
    <row r="954">
      <c r="C954" s="115"/>
      <c r="D954" s="115"/>
      <c r="E954" s="115"/>
      <c r="F954" s="115"/>
      <c r="G954" s="115"/>
      <c r="H954" s="115"/>
      <c r="I954" s="115"/>
    </row>
    <row r="955">
      <c r="C955" s="115"/>
      <c r="D955" s="115"/>
      <c r="E955" s="115"/>
      <c r="F955" s="115"/>
      <c r="G955" s="115"/>
      <c r="H955" s="115"/>
      <c r="I955" s="115"/>
    </row>
    <row r="956">
      <c r="C956" s="115"/>
      <c r="D956" s="115"/>
      <c r="E956" s="115"/>
      <c r="F956" s="115"/>
      <c r="G956" s="115"/>
      <c r="H956" s="115"/>
      <c r="I956" s="115"/>
    </row>
    <row r="957">
      <c r="C957" s="115"/>
      <c r="D957" s="115"/>
      <c r="E957" s="115"/>
      <c r="F957" s="115"/>
      <c r="G957" s="115"/>
      <c r="H957" s="115"/>
      <c r="I957" s="115"/>
    </row>
    <row r="958">
      <c r="C958" s="115"/>
      <c r="D958" s="115"/>
      <c r="E958" s="115"/>
      <c r="F958" s="115"/>
      <c r="G958" s="115"/>
      <c r="H958" s="115"/>
      <c r="I958" s="115"/>
    </row>
    <row r="959">
      <c r="C959" s="115"/>
      <c r="D959" s="115"/>
      <c r="E959" s="115"/>
      <c r="F959" s="115"/>
      <c r="G959" s="115"/>
      <c r="H959" s="115"/>
      <c r="I959" s="115"/>
    </row>
    <row r="960">
      <c r="C960" s="115"/>
      <c r="D960" s="115"/>
      <c r="E960" s="115"/>
      <c r="F960" s="115"/>
      <c r="G960" s="115"/>
      <c r="H960" s="115"/>
      <c r="I960" s="115"/>
    </row>
    <row r="961">
      <c r="C961" s="115"/>
      <c r="D961" s="115"/>
      <c r="E961" s="115"/>
      <c r="F961" s="115"/>
      <c r="G961" s="115"/>
      <c r="H961" s="115"/>
      <c r="I961" s="115"/>
    </row>
    <row r="962">
      <c r="C962" s="115"/>
      <c r="D962" s="115"/>
      <c r="E962" s="115"/>
      <c r="F962" s="115"/>
      <c r="G962" s="115"/>
      <c r="H962" s="115"/>
      <c r="I962" s="115"/>
    </row>
    <row r="963">
      <c r="C963" s="115"/>
      <c r="D963" s="115"/>
      <c r="E963" s="115"/>
      <c r="F963" s="115"/>
      <c r="G963" s="115"/>
      <c r="H963" s="115"/>
      <c r="I963" s="115"/>
    </row>
    <row r="964">
      <c r="C964" s="115"/>
      <c r="D964" s="115"/>
      <c r="E964" s="115"/>
      <c r="F964" s="115"/>
      <c r="G964" s="115"/>
      <c r="H964" s="115"/>
      <c r="I964" s="115"/>
    </row>
    <row r="965">
      <c r="C965" s="115"/>
      <c r="D965" s="115"/>
      <c r="E965" s="115"/>
      <c r="F965" s="115"/>
      <c r="G965" s="115"/>
      <c r="H965" s="115"/>
      <c r="I965" s="115"/>
    </row>
    <row r="966">
      <c r="C966" s="115"/>
      <c r="D966" s="115"/>
      <c r="E966" s="115"/>
      <c r="F966" s="115"/>
      <c r="G966" s="115"/>
      <c r="H966" s="115"/>
      <c r="I966" s="115"/>
    </row>
    <row r="967">
      <c r="C967" s="115"/>
      <c r="D967" s="115"/>
      <c r="E967" s="115"/>
      <c r="F967" s="115"/>
      <c r="G967" s="115"/>
      <c r="H967" s="115"/>
      <c r="I967" s="115"/>
    </row>
    <row r="968">
      <c r="C968" s="115"/>
      <c r="D968" s="115"/>
      <c r="E968" s="115"/>
      <c r="F968" s="115"/>
      <c r="G968" s="115"/>
      <c r="H968" s="115"/>
      <c r="I968" s="115"/>
    </row>
    <row r="969">
      <c r="C969" s="115"/>
      <c r="D969" s="115"/>
      <c r="E969" s="115"/>
      <c r="F969" s="115"/>
      <c r="G969" s="115"/>
      <c r="H969" s="115"/>
      <c r="I969" s="115"/>
    </row>
    <row r="970">
      <c r="C970" s="115"/>
      <c r="D970" s="115"/>
      <c r="E970" s="115"/>
      <c r="F970" s="115"/>
      <c r="G970" s="115"/>
      <c r="H970" s="115"/>
      <c r="I970" s="115"/>
    </row>
    <row r="971">
      <c r="C971" s="115"/>
      <c r="D971" s="115"/>
      <c r="E971" s="115"/>
      <c r="F971" s="115"/>
      <c r="G971" s="115"/>
      <c r="H971" s="115"/>
      <c r="I971" s="115"/>
    </row>
    <row r="972">
      <c r="C972" s="115"/>
      <c r="D972" s="115"/>
      <c r="E972" s="115"/>
      <c r="F972" s="115"/>
      <c r="G972" s="115"/>
      <c r="H972" s="115"/>
      <c r="I972" s="115"/>
    </row>
    <row r="973">
      <c r="C973" s="115"/>
      <c r="D973" s="115"/>
      <c r="E973" s="115"/>
      <c r="F973" s="115"/>
      <c r="G973" s="115"/>
      <c r="H973" s="115"/>
      <c r="I973" s="115"/>
    </row>
    <row r="974">
      <c r="C974" s="115"/>
      <c r="D974" s="115"/>
      <c r="E974" s="115"/>
      <c r="F974" s="115"/>
      <c r="G974" s="115"/>
      <c r="H974" s="115"/>
      <c r="I974" s="115"/>
    </row>
    <row r="975">
      <c r="C975" s="115"/>
      <c r="D975" s="115"/>
      <c r="E975" s="115"/>
      <c r="F975" s="115"/>
      <c r="G975" s="115"/>
      <c r="H975" s="115"/>
      <c r="I975" s="115"/>
    </row>
    <row r="976">
      <c r="C976" s="115"/>
      <c r="D976" s="115"/>
      <c r="E976" s="115"/>
      <c r="F976" s="115"/>
      <c r="G976" s="115"/>
      <c r="H976" s="115"/>
      <c r="I976" s="115"/>
    </row>
    <row r="977">
      <c r="C977" s="115"/>
      <c r="D977" s="115"/>
      <c r="E977" s="115"/>
      <c r="F977" s="115"/>
      <c r="G977" s="115"/>
      <c r="H977" s="115"/>
      <c r="I977" s="115"/>
    </row>
    <row r="978">
      <c r="C978" s="115"/>
      <c r="D978" s="115"/>
      <c r="E978" s="115"/>
      <c r="F978" s="115"/>
      <c r="G978" s="115"/>
      <c r="H978" s="115"/>
      <c r="I978" s="115"/>
    </row>
    <row r="979">
      <c r="C979" s="115"/>
      <c r="D979" s="115"/>
      <c r="E979" s="115"/>
      <c r="F979" s="115"/>
      <c r="G979" s="115"/>
      <c r="H979" s="115"/>
      <c r="I979" s="115"/>
    </row>
    <row r="980">
      <c r="C980" s="115"/>
      <c r="D980" s="115"/>
      <c r="E980" s="115"/>
      <c r="F980" s="115"/>
      <c r="G980" s="115"/>
      <c r="H980" s="115"/>
      <c r="I980" s="115"/>
    </row>
    <row r="981">
      <c r="C981" s="115"/>
      <c r="D981" s="115"/>
      <c r="E981" s="115"/>
      <c r="F981" s="115"/>
      <c r="G981" s="115"/>
      <c r="H981" s="115"/>
      <c r="I981" s="115"/>
    </row>
    <row r="982">
      <c r="C982" s="115"/>
      <c r="D982" s="115"/>
      <c r="E982" s="115"/>
      <c r="F982" s="115"/>
      <c r="G982" s="115"/>
      <c r="H982" s="115"/>
      <c r="I982" s="115"/>
    </row>
    <row r="983">
      <c r="C983" s="115"/>
      <c r="D983" s="115"/>
      <c r="E983" s="115"/>
      <c r="F983" s="115"/>
      <c r="G983" s="115"/>
      <c r="H983" s="115"/>
      <c r="I983" s="115"/>
    </row>
    <row r="984">
      <c r="C984" s="115"/>
      <c r="D984" s="115"/>
      <c r="E984" s="115"/>
      <c r="F984" s="115"/>
      <c r="G984" s="115"/>
      <c r="H984" s="115"/>
      <c r="I984" s="115"/>
    </row>
    <row r="985">
      <c r="C985" s="115"/>
      <c r="D985" s="115"/>
      <c r="E985" s="115"/>
      <c r="F985" s="115"/>
      <c r="G985" s="115"/>
      <c r="H985" s="115"/>
      <c r="I985" s="115"/>
    </row>
    <row r="986">
      <c r="C986" s="115"/>
      <c r="D986" s="115"/>
      <c r="E986" s="115"/>
      <c r="F986" s="115"/>
      <c r="G986" s="115"/>
      <c r="H986" s="115"/>
      <c r="I986" s="115"/>
    </row>
    <row r="987">
      <c r="C987" s="115"/>
      <c r="D987" s="115"/>
      <c r="E987" s="115"/>
      <c r="F987" s="115"/>
      <c r="G987" s="115"/>
      <c r="H987" s="115"/>
      <c r="I987" s="115"/>
    </row>
    <row r="988">
      <c r="C988" s="115"/>
      <c r="D988" s="115"/>
      <c r="E988" s="115"/>
      <c r="F988" s="115"/>
      <c r="G988" s="115"/>
      <c r="H988" s="115"/>
      <c r="I988" s="115"/>
    </row>
    <row r="989">
      <c r="C989" s="115"/>
      <c r="D989" s="115"/>
      <c r="E989" s="115"/>
      <c r="F989" s="115"/>
      <c r="G989" s="115"/>
      <c r="H989" s="115"/>
      <c r="I989" s="115"/>
    </row>
    <row r="990">
      <c r="C990" s="115"/>
      <c r="D990" s="115"/>
      <c r="E990" s="115"/>
      <c r="F990" s="115"/>
      <c r="G990" s="115"/>
      <c r="H990" s="115"/>
      <c r="I990" s="115"/>
    </row>
    <row r="991">
      <c r="C991" s="115"/>
      <c r="D991" s="115"/>
      <c r="E991" s="115"/>
      <c r="F991" s="115"/>
      <c r="G991" s="115"/>
      <c r="H991" s="115"/>
      <c r="I991" s="115"/>
    </row>
    <row r="992">
      <c r="C992" s="115"/>
      <c r="D992" s="115"/>
      <c r="E992" s="115"/>
      <c r="F992" s="115"/>
      <c r="G992" s="115"/>
      <c r="H992" s="115"/>
      <c r="I992" s="115"/>
    </row>
    <row r="993">
      <c r="C993" s="115"/>
      <c r="D993" s="115"/>
      <c r="E993" s="115"/>
      <c r="F993" s="115"/>
      <c r="G993" s="115"/>
      <c r="H993" s="115"/>
      <c r="I993" s="115"/>
    </row>
    <row r="994">
      <c r="C994" s="115"/>
      <c r="D994" s="115"/>
      <c r="E994" s="115"/>
      <c r="F994" s="115"/>
      <c r="G994" s="115"/>
      <c r="H994" s="115"/>
      <c r="I994" s="115"/>
    </row>
    <row r="995">
      <c r="C995" s="115"/>
      <c r="D995" s="115"/>
      <c r="E995" s="115"/>
      <c r="F995" s="115"/>
      <c r="G995" s="115"/>
      <c r="H995" s="115"/>
      <c r="I995" s="115"/>
    </row>
    <row r="996">
      <c r="C996" s="115"/>
      <c r="D996" s="115"/>
      <c r="E996" s="115"/>
      <c r="F996" s="115"/>
      <c r="G996" s="115"/>
      <c r="H996" s="115"/>
      <c r="I996" s="115"/>
    </row>
    <row r="997">
      <c r="C997" s="115"/>
      <c r="D997" s="115"/>
      <c r="E997" s="115"/>
      <c r="F997" s="115"/>
      <c r="G997" s="115"/>
      <c r="H997" s="115"/>
      <c r="I997" s="115"/>
    </row>
    <row r="998">
      <c r="C998" s="115"/>
      <c r="D998" s="115"/>
      <c r="E998" s="115"/>
      <c r="F998" s="115"/>
      <c r="G998" s="115"/>
      <c r="H998" s="115"/>
      <c r="I998" s="115"/>
    </row>
    <row r="999">
      <c r="C999" s="115"/>
      <c r="D999" s="115"/>
      <c r="E999" s="115"/>
      <c r="F999" s="115"/>
      <c r="G999" s="115"/>
      <c r="H999" s="115"/>
      <c r="I999" s="115"/>
    </row>
    <row r="1000">
      <c r="C1000" s="115"/>
      <c r="D1000" s="115"/>
      <c r="E1000" s="115"/>
      <c r="F1000" s="115"/>
      <c r="G1000" s="115"/>
      <c r="H1000" s="115"/>
      <c r="I1000" s="115"/>
    </row>
    <row r="1001">
      <c r="C1001" s="115"/>
      <c r="D1001" s="115"/>
      <c r="E1001" s="115"/>
      <c r="F1001" s="115"/>
      <c r="G1001" s="115"/>
      <c r="H1001" s="115"/>
      <c r="I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s>
  <drawing r:id="rId55"/>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2.38"/>
    <col customWidth="1" min="3" max="3" width="14.0"/>
    <col customWidth="1" min="6" max="7" width="20.5"/>
  </cols>
  <sheetData>
    <row r="1">
      <c r="A1" s="5" t="s">
        <v>0</v>
      </c>
      <c r="B1" s="48" t="s">
        <v>1</v>
      </c>
      <c r="C1" s="4" t="s">
        <v>2</v>
      </c>
      <c r="D1" s="49" t="s">
        <v>3</v>
      </c>
      <c r="E1" s="4"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hidden="1">
      <c r="A2" s="180">
        <v>42001.0</v>
      </c>
      <c r="B2" s="181" t="s">
        <v>9217</v>
      </c>
      <c r="C2" s="184">
        <v>386.0</v>
      </c>
      <c r="D2" s="183">
        <v>45800.0</v>
      </c>
      <c r="E2" s="183">
        <v>45845.0</v>
      </c>
      <c r="F2" s="183">
        <v>45835.0</v>
      </c>
      <c r="G2" s="184" t="s">
        <v>26</v>
      </c>
      <c r="H2" s="186"/>
      <c r="I2" s="186"/>
      <c r="J2" s="186"/>
      <c r="K2" s="186"/>
      <c r="L2" s="186"/>
      <c r="M2" s="186"/>
      <c r="N2" s="186"/>
      <c r="O2" s="186"/>
      <c r="P2" s="186"/>
      <c r="Q2" s="186"/>
      <c r="R2" s="186"/>
      <c r="S2" s="186"/>
      <c r="T2" s="186"/>
      <c r="U2" s="186"/>
      <c r="V2" s="186"/>
      <c r="W2" s="186"/>
      <c r="X2" s="186"/>
      <c r="Y2" s="186"/>
      <c r="Z2" s="186"/>
      <c r="AA2" s="186"/>
      <c r="AB2" s="186"/>
      <c r="AC2" s="186"/>
      <c r="AD2" s="186"/>
    </row>
    <row r="3" hidden="1">
      <c r="A3" s="68">
        <v>42003.0</v>
      </c>
      <c r="B3" s="116" t="s">
        <v>9218</v>
      </c>
      <c r="C3" s="177">
        <v>58.0</v>
      </c>
      <c r="D3" s="179">
        <v>45800.0</v>
      </c>
      <c r="E3" s="179">
        <v>45966.0</v>
      </c>
      <c r="F3" s="115"/>
      <c r="G3" s="115"/>
    </row>
    <row r="4" hidden="1">
      <c r="A4" s="68">
        <v>42004.0</v>
      </c>
      <c r="B4" s="116" t="s">
        <v>9219</v>
      </c>
      <c r="C4" s="177">
        <v>3094.0</v>
      </c>
      <c r="D4" s="179">
        <v>45800.0</v>
      </c>
      <c r="E4" s="179">
        <v>45966.0</v>
      </c>
      <c r="F4" s="115"/>
      <c r="G4" s="115"/>
    </row>
    <row r="5" hidden="1">
      <c r="A5" s="68">
        <v>42006.0</v>
      </c>
      <c r="B5" s="116" t="s">
        <v>9220</v>
      </c>
      <c r="C5" s="177">
        <v>199.0</v>
      </c>
      <c r="D5" s="179">
        <v>45800.0</v>
      </c>
      <c r="E5" s="179">
        <v>45966.0</v>
      </c>
      <c r="F5" s="115"/>
      <c r="G5" s="115"/>
    </row>
    <row r="6" hidden="1">
      <c r="A6" s="68">
        <v>42007.0</v>
      </c>
      <c r="B6" s="116" t="s">
        <v>9221</v>
      </c>
      <c r="C6" s="177">
        <v>107.0</v>
      </c>
      <c r="D6" s="179">
        <v>45800.0</v>
      </c>
      <c r="E6" s="179">
        <v>45966.0</v>
      </c>
      <c r="F6" s="115"/>
      <c r="G6" s="115"/>
    </row>
    <row r="7" hidden="1">
      <c r="A7" s="68">
        <v>42008.0</v>
      </c>
      <c r="B7" s="116" t="s">
        <v>9222</v>
      </c>
      <c r="C7" s="177">
        <v>59.0</v>
      </c>
      <c r="D7" s="179">
        <v>45800.0</v>
      </c>
      <c r="E7" s="179">
        <v>45966.0</v>
      </c>
      <c r="F7" s="115"/>
      <c r="G7" s="115"/>
    </row>
    <row r="8" hidden="1">
      <c r="A8" s="68">
        <v>42009.0</v>
      </c>
      <c r="B8" s="116" t="s">
        <v>9223</v>
      </c>
      <c r="C8" s="177">
        <v>83.0</v>
      </c>
      <c r="D8" s="179">
        <v>45800.0</v>
      </c>
      <c r="E8" s="179">
        <v>45966.0</v>
      </c>
      <c r="F8" s="115"/>
      <c r="G8" s="115"/>
    </row>
    <row r="9" hidden="1">
      <c r="A9" s="68">
        <v>42010.0</v>
      </c>
      <c r="B9" s="116" t="s">
        <v>9224</v>
      </c>
      <c r="C9" s="177">
        <v>20.0</v>
      </c>
      <c r="D9" s="179">
        <v>45800.0</v>
      </c>
      <c r="E9" s="179">
        <v>45966.0</v>
      </c>
      <c r="F9" s="115"/>
      <c r="G9" s="115"/>
    </row>
    <row r="10" hidden="1">
      <c r="A10" s="164">
        <v>42011.0</v>
      </c>
      <c r="B10" s="116" t="s">
        <v>9225</v>
      </c>
      <c r="C10" s="177">
        <v>18.0</v>
      </c>
      <c r="D10" s="179">
        <v>45800.0</v>
      </c>
      <c r="E10" s="179">
        <v>45966.0</v>
      </c>
      <c r="F10" s="115"/>
      <c r="G10" s="115"/>
    </row>
    <row r="11" hidden="1">
      <c r="A11" s="68">
        <v>42012.0</v>
      </c>
      <c r="B11" s="116" t="s">
        <v>9226</v>
      </c>
      <c r="C11" s="177">
        <v>28.0</v>
      </c>
      <c r="D11" s="179">
        <v>45800.0</v>
      </c>
      <c r="E11" s="179">
        <v>45966.0</v>
      </c>
      <c r="F11" s="115"/>
      <c r="G11" s="115"/>
    </row>
    <row r="12" hidden="1">
      <c r="A12" s="68">
        <v>42013.0</v>
      </c>
      <c r="B12" s="116" t="s">
        <v>9227</v>
      </c>
      <c r="C12" s="177">
        <v>30.0</v>
      </c>
      <c r="D12" s="179">
        <v>45800.0</v>
      </c>
      <c r="E12" s="179">
        <v>45966.0</v>
      </c>
      <c r="F12" s="115"/>
      <c r="G12" s="115"/>
    </row>
    <row r="13" hidden="1">
      <c r="A13" s="68">
        <v>42014.0</v>
      </c>
      <c r="B13" s="116" t="s">
        <v>9228</v>
      </c>
      <c r="C13" s="177">
        <v>60.0</v>
      </c>
      <c r="D13" s="179">
        <v>45800.0</v>
      </c>
      <c r="E13" s="179">
        <v>45966.0</v>
      </c>
      <c r="F13" s="115"/>
      <c r="G13" s="115"/>
    </row>
    <row r="14" hidden="1">
      <c r="A14" s="68">
        <v>42015.0</v>
      </c>
      <c r="B14" s="116" t="s">
        <v>9229</v>
      </c>
      <c r="C14" s="177">
        <v>24.0</v>
      </c>
      <c r="D14" s="179">
        <v>45800.0</v>
      </c>
      <c r="E14" s="179">
        <v>45966.0</v>
      </c>
      <c r="F14" s="115"/>
      <c r="G14" s="115"/>
    </row>
    <row r="15" hidden="1">
      <c r="A15" s="68">
        <v>42016.0</v>
      </c>
      <c r="B15" s="116" t="s">
        <v>9230</v>
      </c>
      <c r="C15" s="177">
        <v>21.0</v>
      </c>
      <c r="D15" s="179">
        <v>45800.0</v>
      </c>
      <c r="E15" s="179">
        <v>45966.0</v>
      </c>
      <c r="F15" s="115"/>
      <c r="G15" s="115"/>
    </row>
    <row r="16" hidden="1">
      <c r="A16" s="68">
        <v>42017.0</v>
      </c>
      <c r="B16" s="116" t="s">
        <v>9231</v>
      </c>
      <c r="C16" s="177">
        <v>182.0</v>
      </c>
      <c r="D16" s="179">
        <v>45800.0</v>
      </c>
      <c r="E16" s="179">
        <v>45966.0</v>
      </c>
      <c r="F16" s="115"/>
      <c r="G16" s="115"/>
    </row>
    <row r="17" hidden="1">
      <c r="A17" s="68">
        <v>42018.0</v>
      </c>
      <c r="B17" s="116" t="s">
        <v>9232</v>
      </c>
      <c r="C17" s="177">
        <v>124.0</v>
      </c>
      <c r="D17" s="179">
        <v>45800.0</v>
      </c>
      <c r="E17" s="179">
        <v>45966.0</v>
      </c>
      <c r="F17" s="115"/>
      <c r="G17" s="115"/>
    </row>
    <row r="18" hidden="1">
      <c r="A18" s="68">
        <v>42019.0</v>
      </c>
      <c r="B18" s="116" t="s">
        <v>9233</v>
      </c>
      <c r="C18" s="177">
        <v>626.0</v>
      </c>
      <c r="D18" s="179">
        <v>45800.0</v>
      </c>
      <c r="E18" s="179">
        <v>45966.0</v>
      </c>
      <c r="F18" s="115"/>
      <c r="G18" s="115"/>
    </row>
    <row r="19" hidden="1">
      <c r="A19" s="68">
        <v>42020.0</v>
      </c>
      <c r="B19" s="116" t="s">
        <v>9234</v>
      </c>
      <c r="C19" s="177">
        <v>5476.0</v>
      </c>
      <c r="D19" s="179">
        <v>45800.0</v>
      </c>
      <c r="E19" s="179">
        <v>45966.0</v>
      </c>
      <c r="F19" s="115"/>
      <c r="G19" s="115"/>
    </row>
    <row r="20" hidden="1">
      <c r="A20" s="68">
        <v>42021.0</v>
      </c>
      <c r="B20" s="116" t="s">
        <v>9235</v>
      </c>
      <c r="C20" s="177">
        <v>60.0</v>
      </c>
      <c r="D20" s="179">
        <v>45800.0</v>
      </c>
      <c r="E20" s="179">
        <v>45966.0</v>
      </c>
      <c r="F20" s="115"/>
      <c r="G20" s="115"/>
    </row>
    <row r="21" hidden="1">
      <c r="A21" s="68">
        <v>42022.0</v>
      </c>
      <c r="B21" s="116" t="s">
        <v>9236</v>
      </c>
      <c r="C21" s="177">
        <v>216.0</v>
      </c>
      <c r="D21" s="179">
        <v>45800.0</v>
      </c>
      <c r="E21" s="179">
        <v>45966.0</v>
      </c>
      <c r="F21" s="115"/>
      <c r="G21" s="115"/>
    </row>
    <row r="22">
      <c r="A22" s="206">
        <v>42023.0</v>
      </c>
      <c r="B22" s="336" t="s">
        <v>9237</v>
      </c>
      <c r="C22" s="211">
        <v>51.0</v>
      </c>
      <c r="D22" s="211" t="s">
        <v>9238</v>
      </c>
      <c r="E22" s="254"/>
      <c r="F22" s="254"/>
      <c r="G22" s="254"/>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row>
    <row r="23" hidden="1">
      <c r="A23" s="68">
        <v>42024.0</v>
      </c>
      <c r="B23" s="116" t="s">
        <v>9239</v>
      </c>
      <c r="C23" s="177">
        <v>76.0</v>
      </c>
      <c r="D23" s="179">
        <v>45800.0</v>
      </c>
      <c r="E23" s="179">
        <v>45966.0</v>
      </c>
      <c r="F23" s="115"/>
      <c r="G23" s="115"/>
    </row>
    <row r="24" hidden="1">
      <c r="A24" s="68">
        <v>42025.0</v>
      </c>
      <c r="B24" s="116" t="s">
        <v>9240</v>
      </c>
      <c r="C24" s="177">
        <v>1545.0</v>
      </c>
      <c r="D24" s="179">
        <v>45800.0</v>
      </c>
      <c r="E24" s="179">
        <v>45966.0</v>
      </c>
      <c r="F24" s="115"/>
      <c r="G24" s="115"/>
    </row>
    <row r="25" hidden="1">
      <c r="A25" s="164">
        <v>42026.0</v>
      </c>
      <c r="B25" s="116" t="s">
        <v>9241</v>
      </c>
      <c r="C25" s="177">
        <v>42.0</v>
      </c>
      <c r="D25" s="179">
        <v>45800.0</v>
      </c>
      <c r="E25" s="179">
        <v>45966.0</v>
      </c>
      <c r="F25" s="115"/>
      <c r="G25" s="115"/>
    </row>
    <row r="26" hidden="1">
      <c r="A26" s="180">
        <v>42027.0</v>
      </c>
      <c r="B26" s="181" t="s">
        <v>9242</v>
      </c>
      <c r="C26" s="184">
        <v>70.0</v>
      </c>
      <c r="D26" s="183">
        <v>45800.0</v>
      </c>
      <c r="E26" s="183">
        <v>45833.0</v>
      </c>
      <c r="F26" s="183">
        <v>45804.0</v>
      </c>
      <c r="G26" s="184" t="s">
        <v>26</v>
      </c>
      <c r="H26" s="186"/>
      <c r="I26" s="185">
        <v>0.0</v>
      </c>
      <c r="J26" s="185" t="s">
        <v>3885</v>
      </c>
      <c r="K26" s="186"/>
      <c r="L26" s="185" t="s">
        <v>112</v>
      </c>
      <c r="M26" s="186"/>
      <c r="N26" s="185" t="s">
        <v>112</v>
      </c>
      <c r="O26" s="186"/>
      <c r="P26" s="185">
        <v>0.0</v>
      </c>
      <c r="Q26" s="185">
        <v>0.0</v>
      </c>
      <c r="R26" s="185">
        <v>0.0</v>
      </c>
      <c r="S26" s="185">
        <v>0.0</v>
      </c>
      <c r="T26" s="185">
        <v>0.0</v>
      </c>
      <c r="U26" s="185">
        <v>0.0</v>
      </c>
      <c r="V26" s="185" t="s">
        <v>7773</v>
      </c>
      <c r="W26" s="186"/>
      <c r="X26" s="185" t="s">
        <v>112</v>
      </c>
      <c r="Y26" s="186"/>
      <c r="Z26" s="186"/>
      <c r="AA26" s="186"/>
      <c r="AB26" s="186"/>
      <c r="AC26" s="186"/>
      <c r="AD26" s="186"/>
    </row>
    <row r="27" hidden="1">
      <c r="A27" s="68">
        <v>42028.0</v>
      </c>
      <c r="B27" s="116" t="s">
        <v>9243</v>
      </c>
      <c r="C27" s="177">
        <v>115.0</v>
      </c>
      <c r="D27" s="179">
        <v>45800.0</v>
      </c>
      <c r="E27" s="179">
        <v>45966.0</v>
      </c>
      <c r="F27" s="115"/>
      <c r="G27" s="115"/>
    </row>
    <row r="28" hidden="1">
      <c r="A28" s="68">
        <v>42029.0</v>
      </c>
      <c r="B28" s="116" t="s">
        <v>9244</v>
      </c>
      <c r="C28" s="177">
        <v>122.0</v>
      </c>
      <c r="D28" s="179">
        <v>45800.0</v>
      </c>
      <c r="E28" s="179">
        <v>45966.0</v>
      </c>
      <c r="F28" s="115"/>
      <c r="G28" s="115"/>
    </row>
    <row r="29" hidden="1">
      <c r="A29" s="68">
        <v>42030.0</v>
      </c>
      <c r="B29" s="116" t="s">
        <v>9245</v>
      </c>
      <c r="C29" s="177">
        <v>107.0</v>
      </c>
      <c r="D29" s="179">
        <v>45800.0</v>
      </c>
      <c r="E29" s="179">
        <v>45966.0</v>
      </c>
      <c r="F29" s="115"/>
      <c r="G29" s="115"/>
    </row>
    <row r="30" hidden="1">
      <c r="A30" s="68">
        <v>42031.0</v>
      </c>
      <c r="B30" s="116" t="s">
        <v>9246</v>
      </c>
      <c r="C30" s="177">
        <v>25.0</v>
      </c>
      <c r="D30" s="179">
        <v>45800.0</v>
      </c>
      <c r="E30" s="179">
        <v>45966.0</v>
      </c>
      <c r="F30" s="115"/>
      <c r="G30" s="115"/>
    </row>
    <row r="31" hidden="1">
      <c r="A31" s="68">
        <v>42032.0</v>
      </c>
      <c r="B31" s="116" t="s">
        <v>9247</v>
      </c>
      <c r="C31" s="177">
        <v>144.0</v>
      </c>
      <c r="D31" s="177" t="s">
        <v>9248</v>
      </c>
      <c r="E31" s="179">
        <v>45971.0</v>
      </c>
      <c r="F31" s="115"/>
      <c r="G31" s="115"/>
    </row>
    <row r="32" hidden="1">
      <c r="A32" s="68">
        <v>42033.0</v>
      </c>
      <c r="B32" s="116" t="s">
        <v>9249</v>
      </c>
      <c r="C32" s="177">
        <v>60.0</v>
      </c>
      <c r="D32" s="177" t="s">
        <v>9248</v>
      </c>
      <c r="E32" s="179">
        <v>45971.0</v>
      </c>
      <c r="F32" s="115"/>
      <c r="G32" s="115"/>
    </row>
    <row r="33" hidden="1">
      <c r="A33" s="68">
        <v>42034.0</v>
      </c>
      <c r="B33" s="116" t="s">
        <v>9250</v>
      </c>
      <c r="C33" s="177">
        <v>41.0</v>
      </c>
      <c r="D33" s="179">
        <v>45800.0</v>
      </c>
      <c r="E33" s="179">
        <v>45966.0</v>
      </c>
      <c r="F33" s="115"/>
      <c r="G33" s="115"/>
    </row>
    <row r="34" hidden="1">
      <c r="A34" s="68">
        <v>42035.0</v>
      </c>
      <c r="B34" s="116" t="s">
        <v>9251</v>
      </c>
      <c r="C34" s="177">
        <v>831.0</v>
      </c>
      <c r="D34" s="179">
        <v>45800.0</v>
      </c>
      <c r="E34" s="179">
        <v>45966.0</v>
      </c>
      <c r="F34" s="115"/>
      <c r="G34" s="115"/>
    </row>
    <row r="35" hidden="1">
      <c r="A35" s="68">
        <v>42036.0</v>
      </c>
      <c r="B35" s="116" t="s">
        <v>9252</v>
      </c>
      <c r="C35" s="177">
        <v>38.0</v>
      </c>
      <c r="D35" s="179">
        <v>45800.0</v>
      </c>
      <c r="E35" s="179">
        <v>45966.0</v>
      </c>
      <c r="F35" s="115"/>
      <c r="G35" s="115"/>
    </row>
    <row r="36" hidden="1">
      <c r="A36" s="68">
        <v>42037.0</v>
      </c>
      <c r="B36" s="116" t="s">
        <v>9253</v>
      </c>
      <c r="C36" s="177">
        <v>26.0</v>
      </c>
      <c r="D36" s="179">
        <v>45800.0</v>
      </c>
      <c r="E36" s="179">
        <v>45966.0</v>
      </c>
      <c r="F36" s="115"/>
      <c r="G36" s="115"/>
    </row>
    <row r="37" hidden="1">
      <c r="A37" s="82">
        <v>42038.0</v>
      </c>
      <c r="B37" s="119" t="s">
        <v>9254</v>
      </c>
      <c r="C37" s="123">
        <v>30.0</v>
      </c>
      <c r="D37" s="121">
        <v>45800.0</v>
      </c>
      <c r="E37" s="142"/>
      <c r="F37" s="121">
        <v>45823.0</v>
      </c>
      <c r="G37" s="123" t="s">
        <v>126</v>
      </c>
      <c r="H37" s="89"/>
      <c r="I37" s="86">
        <v>0.0</v>
      </c>
      <c r="J37" s="86" t="s">
        <v>3885</v>
      </c>
      <c r="K37" s="86">
        <v>0.0</v>
      </c>
      <c r="L37" s="86" t="s">
        <v>112</v>
      </c>
      <c r="M37" s="89"/>
      <c r="N37" s="86" t="s">
        <v>112</v>
      </c>
      <c r="O37" s="89"/>
      <c r="P37" s="86">
        <v>0.0</v>
      </c>
      <c r="Q37" s="86">
        <v>0.0</v>
      </c>
      <c r="R37" s="86">
        <v>0.0</v>
      </c>
      <c r="S37" s="86">
        <v>0.0</v>
      </c>
      <c r="T37" s="86">
        <v>0.0</v>
      </c>
      <c r="U37" s="86">
        <v>0.0</v>
      </c>
      <c r="V37" s="86" t="s">
        <v>7754</v>
      </c>
      <c r="W37" s="86" t="s">
        <v>112</v>
      </c>
      <c r="X37" s="86" t="s">
        <v>112</v>
      </c>
      <c r="Y37" s="89"/>
      <c r="Z37" s="89"/>
      <c r="AA37" s="89"/>
      <c r="AB37" s="89"/>
      <c r="AC37" s="89"/>
      <c r="AD37" s="89"/>
    </row>
    <row r="38" hidden="1">
      <c r="A38" s="68">
        <v>42039.0</v>
      </c>
      <c r="B38" s="116" t="s">
        <v>9255</v>
      </c>
      <c r="C38" s="177">
        <v>228.0</v>
      </c>
      <c r="D38" s="179">
        <v>45800.0</v>
      </c>
      <c r="E38" s="179">
        <v>45966.0</v>
      </c>
      <c r="F38" s="115"/>
      <c r="G38" s="115"/>
    </row>
    <row r="39" hidden="1">
      <c r="A39" s="68">
        <v>42041.0</v>
      </c>
      <c r="B39" s="116" t="s">
        <v>9256</v>
      </c>
      <c r="C39" s="177">
        <v>28.0</v>
      </c>
      <c r="D39" s="179">
        <v>45800.0</v>
      </c>
      <c r="E39" s="179">
        <v>45966.0</v>
      </c>
      <c r="F39" s="115"/>
      <c r="G39" s="115"/>
    </row>
    <row r="40" hidden="1">
      <c r="A40" s="68">
        <v>42042.0</v>
      </c>
      <c r="B40" s="116" t="s">
        <v>9257</v>
      </c>
      <c r="C40" s="177">
        <v>74.0</v>
      </c>
      <c r="D40" s="179">
        <v>45800.0</v>
      </c>
      <c r="E40" s="179">
        <v>45966.0</v>
      </c>
      <c r="F40" s="115"/>
      <c r="G40" s="115"/>
    </row>
    <row r="41" hidden="1">
      <c r="A41" s="68">
        <v>42043.0</v>
      </c>
      <c r="B41" s="116" t="s">
        <v>9258</v>
      </c>
      <c r="C41" s="177">
        <v>5204.0</v>
      </c>
      <c r="D41" s="179">
        <v>45800.0</v>
      </c>
      <c r="E41" s="179">
        <v>45966.0</v>
      </c>
      <c r="F41" s="115"/>
      <c r="G41" s="115"/>
    </row>
    <row r="42" hidden="1">
      <c r="A42" s="68">
        <v>42044.0</v>
      </c>
      <c r="B42" s="116" t="s">
        <v>9259</v>
      </c>
      <c r="C42" s="177">
        <v>53.0</v>
      </c>
      <c r="D42" s="179">
        <v>45800.0</v>
      </c>
      <c r="E42" s="179">
        <v>45966.0</v>
      </c>
      <c r="F42" s="115"/>
      <c r="G42" s="115"/>
    </row>
    <row r="43" hidden="1">
      <c r="A43" s="68">
        <v>42045.0</v>
      </c>
      <c r="B43" s="116" t="s">
        <v>9260</v>
      </c>
      <c r="C43" s="177">
        <v>299.0</v>
      </c>
      <c r="D43" s="179">
        <v>45800.0</v>
      </c>
      <c r="E43" s="179">
        <v>45966.0</v>
      </c>
      <c r="F43" s="115"/>
      <c r="G43" s="115"/>
    </row>
    <row r="44" hidden="1">
      <c r="A44" s="68">
        <v>42046.0</v>
      </c>
      <c r="B44" s="116" t="s">
        <v>9261</v>
      </c>
      <c r="C44" s="177">
        <v>43.0</v>
      </c>
      <c r="D44" s="179">
        <v>45800.0</v>
      </c>
      <c r="E44" s="179">
        <v>45966.0</v>
      </c>
      <c r="F44" s="115"/>
      <c r="G44" s="115"/>
    </row>
    <row r="45" hidden="1">
      <c r="A45" s="68">
        <v>42048.0</v>
      </c>
      <c r="B45" s="116" t="s">
        <v>9262</v>
      </c>
      <c r="C45" s="177">
        <v>51.0</v>
      </c>
      <c r="D45" s="179">
        <v>45800.0</v>
      </c>
      <c r="E45" s="179">
        <v>45966.0</v>
      </c>
      <c r="F45" s="115"/>
      <c r="G45" s="115"/>
    </row>
    <row r="46" hidden="1">
      <c r="A46" s="68">
        <v>42049.0</v>
      </c>
      <c r="B46" s="116" t="s">
        <v>9263</v>
      </c>
      <c r="C46" s="177">
        <v>104.0</v>
      </c>
      <c r="D46" s="179">
        <v>45800.0</v>
      </c>
      <c r="E46" s="179">
        <v>45966.0</v>
      </c>
      <c r="F46" s="115"/>
      <c r="G46" s="115"/>
    </row>
    <row r="47" hidden="1">
      <c r="A47" s="68">
        <v>42050.0</v>
      </c>
      <c r="B47" s="116" t="s">
        <v>9264</v>
      </c>
      <c r="C47" s="177">
        <v>27.0</v>
      </c>
      <c r="D47" s="179">
        <v>45800.0</v>
      </c>
      <c r="E47" s="179">
        <v>45966.0</v>
      </c>
      <c r="F47" s="115"/>
      <c r="G47" s="115"/>
    </row>
    <row r="48" hidden="1">
      <c r="A48" s="68">
        <v>42051.0</v>
      </c>
      <c r="B48" s="116" t="s">
        <v>9265</v>
      </c>
      <c r="C48" s="177">
        <v>22.0</v>
      </c>
      <c r="D48" s="179">
        <v>45800.0</v>
      </c>
      <c r="E48" s="179">
        <v>45967.0</v>
      </c>
      <c r="F48" s="115"/>
      <c r="G48" s="115"/>
    </row>
    <row r="49" hidden="1">
      <c r="A49" s="68">
        <v>42052.0</v>
      </c>
      <c r="B49" s="116" t="s">
        <v>9266</v>
      </c>
      <c r="C49" s="177">
        <v>14.0</v>
      </c>
      <c r="D49" s="179">
        <v>45800.0</v>
      </c>
      <c r="E49" s="179">
        <v>45967.0</v>
      </c>
      <c r="F49" s="115"/>
      <c r="G49" s="115"/>
    </row>
    <row r="50" hidden="1">
      <c r="A50" s="68">
        <v>42053.0</v>
      </c>
      <c r="B50" s="116" t="s">
        <v>9267</v>
      </c>
      <c r="C50" s="177">
        <v>18.0</v>
      </c>
      <c r="D50" s="179">
        <v>45800.0</v>
      </c>
      <c r="E50" s="179">
        <v>45967.0</v>
      </c>
      <c r="F50" s="115"/>
      <c r="G50" s="115"/>
    </row>
    <row r="51" hidden="1">
      <c r="A51" s="68">
        <v>42054.0</v>
      </c>
      <c r="B51" s="116" t="s">
        <v>9268</v>
      </c>
      <c r="C51" s="177">
        <v>19.0</v>
      </c>
      <c r="D51" s="179">
        <v>45800.0</v>
      </c>
      <c r="E51" s="179">
        <v>45967.0</v>
      </c>
      <c r="F51" s="115"/>
      <c r="G51" s="115"/>
    </row>
    <row r="52" hidden="1">
      <c r="A52" s="180">
        <v>42055.0</v>
      </c>
      <c r="B52" s="181" t="s">
        <v>9269</v>
      </c>
      <c r="C52" s="184">
        <v>146.0</v>
      </c>
      <c r="D52" s="183">
        <v>45800.0</v>
      </c>
      <c r="E52" s="183">
        <v>45833.0</v>
      </c>
      <c r="F52" s="183">
        <v>45807.0</v>
      </c>
      <c r="G52" s="184" t="s">
        <v>26</v>
      </c>
      <c r="H52" s="186"/>
      <c r="I52" s="185">
        <v>0.0</v>
      </c>
      <c r="J52" s="185" t="s">
        <v>9270</v>
      </c>
      <c r="K52" s="186"/>
      <c r="L52" s="185" t="s">
        <v>112</v>
      </c>
      <c r="M52" s="186"/>
      <c r="N52" s="186"/>
      <c r="O52" s="186"/>
      <c r="P52" s="185">
        <v>0.0</v>
      </c>
      <c r="Q52" s="185">
        <v>0.0</v>
      </c>
      <c r="R52" s="185">
        <v>0.0</v>
      </c>
      <c r="S52" s="185">
        <v>0.0</v>
      </c>
      <c r="T52" s="185">
        <v>0.0</v>
      </c>
      <c r="U52" s="185">
        <v>0.0</v>
      </c>
      <c r="V52" s="185" t="s">
        <v>9271</v>
      </c>
      <c r="W52" s="185" t="s">
        <v>9272</v>
      </c>
      <c r="X52" s="185" t="s">
        <v>102</v>
      </c>
      <c r="Y52" s="186"/>
      <c r="Z52" s="186"/>
      <c r="AA52" s="186"/>
      <c r="AB52" s="186"/>
      <c r="AC52" s="186"/>
      <c r="AD52" s="186"/>
    </row>
    <row r="53" hidden="1">
      <c r="A53" s="68">
        <v>42056.0</v>
      </c>
      <c r="B53" s="116" t="s">
        <v>9273</v>
      </c>
      <c r="C53" s="177">
        <v>34.0</v>
      </c>
      <c r="D53" s="179">
        <v>45800.0</v>
      </c>
      <c r="E53" s="179">
        <v>45967.0</v>
      </c>
      <c r="F53" s="115"/>
      <c r="G53" s="115"/>
    </row>
    <row r="54" hidden="1">
      <c r="A54" s="68">
        <v>42058.0</v>
      </c>
      <c r="B54" s="116" t="s">
        <v>9274</v>
      </c>
      <c r="C54" s="177">
        <v>95.0</v>
      </c>
      <c r="D54" s="179">
        <v>45800.0</v>
      </c>
      <c r="E54" s="179">
        <v>45967.0</v>
      </c>
      <c r="F54" s="115"/>
      <c r="G54" s="115"/>
    </row>
    <row r="55" hidden="1">
      <c r="A55" s="68">
        <v>42057.0</v>
      </c>
      <c r="B55" s="116" t="s">
        <v>9275</v>
      </c>
      <c r="C55" s="177">
        <v>158.0</v>
      </c>
      <c r="D55" s="179">
        <v>45800.0</v>
      </c>
      <c r="E55" s="179">
        <v>45967.0</v>
      </c>
      <c r="F55" s="115"/>
      <c r="G55" s="115"/>
    </row>
    <row r="56" hidden="1">
      <c r="A56" s="68">
        <v>42059.0</v>
      </c>
      <c r="B56" s="116" t="s">
        <v>9276</v>
      </c>
      <c r="C56" s="177">
        <v>21.0</v>
      </c>
      <c r="D56" s="179">
        <v>45800.0</v>
      </c>
      <c r="E56" s="179">
        <v>45967.0</v>
      </c>
      <c r="F56" s="115"/>
      <c r="G56" s="115"/>
    </row>
    <row r="57" hidden="1">
      <c r="A57" s="164">
        <v>42060.0</v>
      </c>
      <c r="B57" s="116" t="s">
        <v>9277</v>
      </c>
      <c r="C57" s="177">
        <v>30.0</v>
      </c>
      <c r="D57" s="179">
        <v>45800.0</v>
      </c>
      <c r="E57" s="179">
        <v>45967.0</v>
      </c>
      <c r="F57" s="115"/>
      <c r="G57" s="115"/>
    </row>
    <row r="58" hidden="1">
      <c r="A58" s="68">
        <v>42061.0</v>
      </c>
      <c r="B58" s="116" t="s">
        <v>9278</v>
      </c>
      <c r="C58" s="177">
        <v>314.0</v>
      </c>
      <c r="D58" s="179">
        <v>45800.0</v>
      </c>
      <c r="E58" s="179">
        <v>45967.0</v>
      </c>
      <c r="F58" s="115"/>
      <c r="G58" s="115"/>
    </row>
    <row r="59" hidden="1">
      <c r="A59" s="180">
        <v>42062.0</v>
      </c>
      <c r="B59" s="181" t="s">
        <v>9279</v>
      </c>
      <c r="C59" s="184">
        <v>15.0</v>
      </c>
      <c r="D59" s="183">
        <v>45909.0</v>
      </c>
      <c r="E59" s="183">
        <v>45928.0</v>
      </c>
      <c r="F59" s="183">
        <v>45852.0</v>
      </c>
      <c r="G59" s="184" t="s">
        <v>26</v>
      </c>
      <c r="H59" s="186"/>
      <c r="I59" s="185" t="s">
        <v>9280</v>
      </c>
      <c r="J59" s="186"/>
      <c r="K59" s="186"/>
      <c r="L59" s="186"/>
      <c r="M59" s="186"/>
      <c r="N59" s="186"/>
      <c r="O59" s="186"/>
      <c r="P59" s="186"/>
      <c r="Q59" s="186"/>
      <c r="R59" s="186"/>
      <c r="S59" s="186"/>
      <c r="T59" s="186"/>
      <c r="U59" s="186"/>
      <c r="V59" s="186"/>
      <c r="W59" s="186"/>
      <c r="X59" s="186"/>
      <c r="Y59" s="186"/>
      <c r="Z59" s="186"/>
      <c r="AA59" s="186"/>
      <c r="AB59" s="186"/>
      <c r="AC59" s="186"/>
      <c r="AD59" s="186"/>
    </row>
    <row r="60" hidden="1">
      <c r="A60" s="68">
        <v>42063.0</v>
      </c>
      <c r="B60" s="116" t="s">
        <v>9281</v>
      </c>
      <c r="C60" s="177">
        <v>39.0</v>
      </c>
      <c r="D60" s="179">
        <v>45800.0</v>
      </c>
      <c r="E60" s="179">
        <v>45967.0</v>
      </c>
      <c r="F60" s="115"/>
      <c r="G60" s="115"/>
    </row>
    <row r="61" hidden="1">
      <c r="A61" s="68">
        <v>42064.0</v>
      </c>
      <c r="B61" s="116" t="s">
        <v>9282</v>
      </c>
      <c r="C61" s="177">
        <v>70.0</v>
      </c>
      <c r="D61" s="179">
        <v>45800.0</v>
      </c>
      <c r="E61" s="179">
        <v>45967.0</v>
      </c>
      <c r="F61" s="115"/>
      <c r="G61" s="115"/>
    </row>
    <row r="62" hidden="1">
      <c r="A62" s="68">
        <v>42065.0</v>
      </c>
      <c r="B62" s="116" t="s">
        <v>9283</v>
      </c>
      <c r="C62" s="177">
        <v>20.0</v>
      </c>
      <c r="D62" s="179">
        <v>45800.0</v>
      </c>
      <c r="E62" s="179">
        <v>45967.0</v>
      </c>
      <c r="F62" s="115"/>
      <c r="G62" s="115"/>
    </row>
    <row r="63" hidden="1">
      <c r="A63" s="68">
        <v>42068.0</v>
      </c>
      <c r="B63" s="116" t="s">
        <v>9284</v>
      </c>
      <c r="C63" s="177">
        <v>68.0</v>
      </c>
      <c r="D63" s="179">
        <v>45800.0</v>
      </c>
      <c r="E63" s="179">
        <v>45967.0</v>
      </c>
      <c r="F63" s="115"/>
      <c r="G63" s="115"/>
    </row>
    <row r="64" hidden="1">
      <c r="A64" s="68">
        <v>42069.0</v>
      </c>
      <c r="B64" s="116" t="s">
        <v>9285</v>
      </c>
      <c r="C64" s="177">
        <v>1574.0</v>
      </c>
      <c r="D64" s="179">
        <v>45800.0</v>
      </c>
      <c r="E64" s="179">
        <v>45967.0</v>
      </c>
      <c r="F64" s="115"/>
      <c r="G64" s="115"/>
    </row>
    <row r="65" hidden="1">
      <c r="A65" s="68">
        <v>42070.0</v>
      </c>
      <c r="B65" s="116" t="s">
        <v>9286</v>
      </c>
      <c r="C65" s="177">
        <v>24.0</v>
      </c>
      <c r="D65" s="179">
        <v>45800.0</v>
      </c>
      <c r="E65" s="179">
        <v>45967.0</v>
      </c>
      <c r="F65" s="115"/>
      <c r="G65" s="115"/>
    </row>
    <row r="66" hidden="1">
      <c r="A66" s="68">
        <v>42071.0</v>
      </c>
      <c r="B66" s="116" t="s">
        <v>9287</v>
      </c>
      <c r="C66" s="177">
        <v>163.0</v>
      </c>
      <c r="D66" s="179">
        <v>45800.0</v>
      </c>
      <c r="E66" s="179">
        <v>45967.0</v>
      </c>
      <c r="F66" s="115"/>
      <c r="G66" s="115"/>
    </row>
    <row r="67" hidden="1">
      <c r="A67" s="68">
        <v>42073.0</v>
      </c>
      <c r="B67" s="116" t="s">
        <v>9288</v>
      </c>
      <c r="C67" s="177">
        <v>69.0</v>
      </c>
      <c r="D67" s="179">
        <v>45800.0</v>
      </c>
      <c r="E67" s="179">
        <v>45967.0</v>
      </c>
      <c r="F67" s="115"/>
      <c r="G67" s="115"/>
    </row>
    <row r="68">
      <c r="A68" s="180">
        <v>42075.0</v>
      </c>
      <c r="B68" s="239" t="s">
        <v>9289</v>
      </c>
      <c r="C68" s="184">
        <v>72.0</v>
      </c>
      <c r="D68" s="183">
        <v>45909.0</v>
      </c>
      <c r="E68" s="877"/>
      <c r="F68" s="183">
        <v>45855.0</v>
      </c>
      <c r="G68" s="184" t="s">
        <v>26</v>
      </c>
      <c r="H68" s="186"/>
      <c r="I68" s="186"/>
      <c r="J68" s="186"/>
      <c r="K68" s="186"/>
      <c r="L68" s="186"/>
      <c r="M68" s="186"/>
      <c r="N68" s="186"/>
      <c r="O68" s="186"/>
      <c r="P68" s="186"/>
      <c r="Q68" s="186"/>
      <c r="R68" s="186"/>
      <c r="S68" s="186"/>
      <c r="T68" s="186"/>
      <c r="U68" s="186"/>
      <c r="V68" s="186"/>
      <c r="W68" s="186"/>
      <c r="X68" s="186"/>
      <c r="Y68" s="186"/>
      <c r="Z68" s="186"/>
      <c r="AA68" s="186"/>
      <c r="AB68" s="186"/>
      <c r="AC68" s="186"/>
      <c r="AD68" s="186"/>
    </row>
    <row r="69" hidden="1">
      <c r="A69" s="68">
        <v>42076.0</v>
      </c>
      <c r="B69" s="116" t="s">
        <v>9290</v>
      </c>
      <c r="C69" s="177">
        <v>165.0</v>
      </c>
      <c r="D69" s="179">
        <v>45800.0</v>
      </c>
      <c r="E69" s="179">
        <v>45967.0</v>
      </c>
      <c r="F69" s="115"/>
      <c r="G69" s="115"/>
    </row>
    <row r="70" hidden="1">
      <c r="A70" s="68">
        <v>42078.0</v>
      </c>
      <c r="B70" s="116" t="s">
        <v>9291</v>
      </c>
      <c r="C70" s="177">
        <v>1026.0</v>
      </c>
      <c r="D70" s="179">
        <v>45800.0</v>
      </c>
      <c r="E70" s="179">
        <v>45967.0</v>
      </c>
      <c r="F70" s="115"/>
      <c r="G70" s="115"/>
    </row>
    <row r="71" hidden="1">
      <c r="A71" s="170">
        <v>42079.0</v>
      </c>
      <c r="B71" s="119" t="s">
        <v>9292</v>
      </c>
      <c r="C71" s="123">
        <v>20.0</v>
      </c>
      <c r="D71" s="121">
        <v>45802.0</v>
      </c>
      <c r="E71" s="142"/>
      <c r="F71" s="121">
        <v>45826.0</v>
      </c>
      <c r="G71" s="123" t="s">
        <v>126</v>
      </c>
      <c r="H71" s="89"/>
      <c r="I71" s="86">
        <v>0.0</v>
      </c>
      <c r="J71" s="86" t="s">
        <v>102</v>
      </c>
      <c r="K71" s="86">
        <v>0.0</v>
      </c>
      <c r="L71" s="89"/>
      <c r="M71" s="86" t="s">
        <v>102</v>
      </c>
      <c r="N71" s="89"/>
      <c r="O71" s="89"/>
      <c r="P71" s="86">
        <v>0.0</v>
      </c>
      <c r="Q71" s="86">
        <v>0.0</v>
      </c>
      <c r="R71" s="86">
        <v>0.0</v>
      </c>
      <c r="S71" s="86">
        <v>0.0</v>
      </c>
      <c r="T71" s="86">
        <v>0.0</v>
      </c>
      <c r="U71" s="86">
        <v>0.0</v>
      </c>
      <c r="V71" s="86" t="s">
        <v>112</v>
      </c>
      <c r="W71" s="86" t="s">
        <v>102</v>
      </c>
      <c r="X71" s="86" t="s">
        <v>102</v>
      </c>
      <c r="Y71" s="86" t="s">
        <v>102</v>
      </c>
      <c r="Z71" s="89"/>
      <c r="AA71" s="89"/>
      <c r="AB71" s="89"/>
      <c r="AC71" s="89"/>
      <c r="AD71" s="89"/>
    </row>
    <row r="72" hidden="1">
      <c r="A72" s="68">
        <v>42080.0</v>
      </c>
      <c r="B72" s="116" t="s">
        <v>9293</v>
      </c>
      <c r="C72" s="177">
        <v>151.0</v>
      </c>
      <c r="D72" s="179">
        <v>45802.0</v>
      </c>
      <c r="E72" s="179">
        <v>45967.0</v>
      </c>
      <c r="F72" s="115"/>
      <c r="G72" s="115"/>
    </row>
    <row r="73" hidden="1">
      <c r="A73" s="68">
        <v>42081.0</v>
      </c>
      <c r="B73" s="116" t="s">
        <v>9294</v>
      </c>
      <c r="C73" s="177">
        <v>128.0</v>
      </c>
      <c r="D73" s="179">
        <v>45802.0</v>
      </c>
      <c r="E73" s="179">
        <v>45967.0</v>
      </c>
      <c r="F73" s="115"/>
      <c r="G73" s="115"/>
    </row>
    <row r="74" hidden="1">
      <c r="A74" s="164">
        <v>42082.0</v>
      </c>
      <c r="B74" s="116" t="s">
        <v>9295</v>
      </c>
      <c r="C74" s="177">
        <v>13.0</v>
      </c>
      <c r="D74" s="179">
        <v>45802.0</v>
      </c>
      <c r="E74" s="179">
        <v>45967.0</v>
      </c>
      <c r="F74" s="115"/>
      <c r="G74" s="115"/>
    </row>
    <row r="75" hidden="1">
      <c r="A75" s="68">
        <v>42083.0</v>
      </c>
      <c r="B75" s="116" t="s">
        <v>9296</v>
      </c>
      <c r="C75" s="177">
        <v>21.0</v>
      </c>
      <c r="D75" s="179">
        <v>45802.0</v>
      </c>
      <c r="E75" s="179">
        <v>45967.0</v>
      </c>
      <c r="F75" s="115"/>
      <c r="G75" s="115"/>
    </row>
    <row r="76" hidden="1">
      <c r="A76" s="68">
        <v>42084.0</v>
      </c>
      <c r="B76" s="116" t="s">
        <v>9297</v>
      </c>
      <c r="C76" s="177">
        <v>19.0</v>
      </c>
      <c r="D76" s="179">
        <v>45802.0</v>
      </c>
      <c r="E76" s="179">
        <v>45967.0</v>
      </c>
      <c r="F76" s="115"/>
      <c r="G76" s="115"/>
    </row>
    <row r="77" hidden="1">
      <c r="A77" s="68">
        <v>42085.0</v>
      </c>
      <c r="B77" s="116" t="s">
        <v>9298</v>
      </c>
      <c r="C77" s="177">
        <v>150.0</v>
      </c>
      <c r="D77" s="179">
        <v>45802.0</v>
      </c>
      <c r="E77" s="179">
        <v>45967.0</v>
      </c>
      <c r="F77" s="115"/>
      <c r="G77" s="115"/>
    </row>
    <row r="78">
      <c r="A78" s="68">
        <v>42086.0</v>
      </c>
      <c r="B78" s="116" t="s">
        <v>9299</v>
      </c>
      <c r="C78" s="177">
        <v>32.0</v>
      </c>
      <c r="D78" s="177" t="s">
        <v>9300</v>
      </c>
      <c r="E78" s="115"/>
      <c r="F78" s="115"/>
      <c r="G78" s="115"/>
    </row>
    <row r="79" hidden="1">
      <c r="A79" s="68">
        <v>42087.0</v>
      </c>
      <c r="B79" s="116" t="s">
        <v>9301</v>
      </c>
      <c r="C79" s="177">
        <v>65.0</v>
      </c>
      <c r="D79" s="179">
        <v>45802.0</v>
      </c>
      <c r="E79" s="179">
        <v>45967.0</v>
      </c>
      <c r="F79" s="115"/>
      <c r="G79" s="115"/>
    </row>
    <row r="80" hidden="1">
      <c r="A80" s="68">
        <v>42088.0</v>
      </c>
      <c r="B80" s="116" t="s">
        <v>9302</v>
      </c>
      <c r="C80" s="177">
        <v>61.0</v>
      </c>
      <c r="D80" s="179">
        <v>45802.0</v>
      </c>
      <c r="E80" s="179">
        <v>45967.0</v>
      </c>
      <c r="F80" s="115"/>
      <c r="G80" s="115"/>
    </row>
    <row r="81" hidden="1">
      <c r="A81" s="68">
        <v>42089.0</v>
      </c>
      <c r="B81" s="116" t="s">
        <v>9303</v>
      </c>
      <c r="C81" s="177">
        <v>64.0</v>
      </c>
      <c r="D81" s="179">
        <v>45802.0</v>
      </c>
      <c r="E81" s="179">
        <v>45967.0</v>
      </c>
      <c r="F81" s="115"/>
      <c r="G81" s="115"/>
    </row>
    <row r="82" hidden="1">
      <c r="A82" s="68">
        <v>42090.0</v>
      </c>
      <c r="B82" s="116" t="s">
        <v>9304</v>
      </c>
      <c r="C82" s="177">
        <v>78.0</v>
      </c>
      <c r="D82" s="179">
        <v>45802.0</v>
      </c>
      <c r="E82" s="179">
        <v>45967.0</v>
      </c>
      <c r="F82" s="115"/>
      <c r="G82" s="115"/>
    </row>
    <row r="83" hidden="1">
      <c r="A83" s="68">
        <v>42092.0</v>
      </c>
      <c r="B83" s="116" t="s">
        <v>9305</v>
      </c>
      <c r="C83" s="177">
        <v>51.0</v>
      </c>
      <c r="D83" s="179">
        <v>45802.0</v>
      </c>
      <c r="E83" s="179">
        <v>45967.0</v>
      </c>
      <c r="F83" s="115"/>
      <c r="G83" s="115"/>
    </row>
    <row r="84" hidden="1">
      <c r="A84" s="68">
        <v>42093.0</v>
      </c>
      <c r="B84" s="116" t="s">
        <v>9306</v>
      </c>
      <c r="C84" s="177">
        <v>52.0</v>
      </c>
      <c r="D84" s="179">
        <v>45802.0</v>
      </c>
      <c r="E84" s="179">
        <v>45967.0</v>
      </c>
      <c r="F84" s="115"/>
      <c r="G84" s="115"/>
    </row>
    <row r="85" hidden="1">
      <c r="A85" s="68">
        <v>42094.0</v>
      </c>
      <c r="B85" s="116" t="s">
        <v>9307</v>
      </c>
      <c r="C85" s="177">
        <v>785.0</v>
      </c>
      <c r="D85" s="179">
        <v>45802.0</v>
      </c>
      <c r="E85" s="179">
        <v>45967.0</v>
      </c>
      <c r="F85" s="115"/>
      <c r="G85" s="115"/>
    </row>
    <row r="86" hidden="1">
      <c r="A86" s="68">
        <v>42095.0</v>
      </c>
      <c r="B86" s="116" t="s">
        <v>9308</v>
      </c>
      <c r="C86" s="177">
        <v>3059.0</v>
      </c>
      <c r="D86" s="179">
        <v>45802.0</v>
      </c>
      <c r="E86" s="179">
        <v>45967.0</v>
      </c>
      <c r="F86" s="115"/>
      <c r="G86" s="115"/>
    </row>
    <row r="87" hidden="1">
      <c r="A87" s="68">
        <v>42096.0</v>
      </c>
      <c r="B87" s="116" t="s">
        <v>9309</v>
      </c>
      <c r="C87" s="177">
        <v>288.0</v>
      </c>
      <c r="D87" s="179">
        <v>45802.0</v>
      </c>
      <c r="E87" s="179">
        <v>45967.0</v>
      </c>
      <c r="F87" s="115"/>
      <c r="G87" s="115"/>
    </row>
    <row r="88" hidden="1">
      <c r="A88" s="68">
        <v>42097.0</v>
      </c>
      <c r="B88" s="116" t="s">
        <v>9310</v>
      </c>
      <c r="C88" s="177">
        <v>26.0</v>
      </c>
      <c r="D88" s="179">
        <v>45802.0</v>
      </c>
      <c r="E88" s="179">
        <v>45967.0</v>
      </c>
      <c r="F88" s="115"/>
      <c r="G88" s="115"/>
    </row>
    <row r="89" hidden="1">
      <c r="A89" s="68">
        <v>42098.0</v>
      </c>
      <c r="B89" s="116" t="s">
        <v>9311</v>
      </c>
      <c r="C89" s="177">
        <v>11.0</v>
      </c>
      <c r="D89" s="179">
        <v>45802.0</v>
      </c>
      <c r="E89" s="179">
        <v>45967.0</v>
      </c>
      <c r="F89" s="115"/>
      <c r="G89" s="115"/>
    </row>
    <row r="90" hidden="1">
      <c r="A90" s="68">
        <v>42100.0</v>
      </c>
      <c r="B90" s="116" t="s">
        <v>9312</v>
      </c>
      <c r="C90" s="177">
        <v>25.0</v>
      </c>
      <c r="D90" s="179">
        <v>45802.0</v>
      </c>
      <c r="E90" s="179">
        <v>45967.0</v>
      </c>
      <c r="F90" s="115"/>
      <c r="G90" s="115"/>
    </row>
    <row r="91" hidden="1">
      <c r="A91" s="68">
        <v>42103.0</v>
      </c>
      <c r="B91" s="116" t="s">
        <v>9313</v>
      </c>
      <c r="C91" s="177">
        <v>716.0</v>
      </c>
      <c r="D91" s="179">
        <v>45802.0</v>
      </c>
      <c r="E91" s="179">
        <v>45967.0</v>
      </c>
      <c r="F91" s="115"/>
      <c r="G91" s="115"/>
    </row>
    <row r="92">
      <c r="A92" s="164">
        <v>42105.0</v>
      </c>
      <c r="B92" s="116" t="s">
        <v>9314</v>
      </c>
      <c r="C92" s="177">
        <v>49.0</v>
      </c>
      <c r="D92" s="177" t="s">
        <v>9315</v>
      </c>
      <c r="E92" s="115"/>
      <c r="F92" s="115"/>
      <c r="G92" s="115"/>
    </row>
    <row r="93" hidden="1">
      <c r="A93" s="164">
        <v>42106.0</v>
      </c>
      <c r="B93" s="116" t="s">
        <v>9316</v>
      </c>
      <c r="C93" s="177">
        <v>13.0</v>
      </c>
      <c r="D93" s="179">
        <v>45802.0</v>
      </c>
      <c r="E93" s="179">
        <v>45967.0</v>
      </c>
      <c r="F93" s="115"/>
      <c r="G93" s="115"/>
    </row>
    <row r="94" hidden="1">
      <c r="A94" s="68">
        <v>42107.0</v>
      </c>
      <c r="B94" s="116" t="s">
        <v>9317</v>
      </c>
      <c r="C94" s="177">
        <v>64.0</v>
      </c>
      <c r="D94" s="179">
        <v>45802.0</v>
      </c>
      <c r="E94" s="179">
        <v>45967.0</v>
      </c>
      <c r="F94" s="115"/>
      <c r="G94" s="115"/>
    </row>
    <row r="95" hidden="1">
      <c r="A95" s="68">
        <v>42108.0</v>
      </c>
      <c r="B95" s="116" t="s">
        <v>9318</v>
      </c>
      <c r="C95" s="177">
        <v>9.0</v>
      </c>
      <c r="D95" s="179">
        <v>45802.0</v>
      </c>
      <c r="E95" s="179">
        <v>45968.0</v>
      </c>
      <c r="F95" s="115"/>
      <c r="G95" s="115"/>
    </row>
    <row r="96" hidden="1">
      <c r="A96" s="68">
        <v>42110.0</v>
      </c>
      <c r="B96" s="116" t="s">
        <v>9319</v>
      </c>
      <c r="C96" s="177">
        <v>81.0</v>
      </c>
      <c r="D96" s="179">
        <v>45802.0</v>
      </c>
      <c r="E96" s="179">
        <v>45968.0</v>
      </c>
      <c r="F96" s="115"/>
      <c r="G96" s="115"/>
    </row>
    <row r="97" hidden="1">
      <c r="A97" s="68">
        <v>42111.0</v>
      </c>
      <c r="B97" s="116" t="s">
        <v>9320</v>
      </c>
      <c r="C97" s="177">
        <v>254.0</v>
      </c>
      <c r="D97" s="179">
        <v>45802.0</v>
      </c>
      <c r="E97" s="179">
        <v>45968.0</v>
      </c>
      <c r="F97" s="115"/>
      <c r="G97" s="115"/>
    </row>
    <row r="98" hidden="1">
      <c r="A98" s="68">
        <v>42113.0</v>
      </c>
      <c r="B98" s="116" t="s">
        <v>9321</v>
      </c>
      <c r="C98" s="177">
        <v>671.0</v>
      </c>
      <c r="D98" s="179">
        <v>45802.0</v>
      </c>
      <c r="E98" s="179">
        <v>45968.0</v>
      </c>
      <c r="F98" s="115"/>
      <c r="G98" s="115"/>
    </row>
    <row r="99" hidden="1">
      <c r="A99" s="68">
        <v>42115.0</v>
      </c>
      <c r="B99" s="116" t="s">
        <v>9322</v>
      </c>
      <c r="C99" s="177">
        <v>78.0</v>
      </c>
      <c r="D99" s="179">
        <v>45802.0</v>
      </c>
      <c r="E99" s="179">
        <v>45968.0</v>
      </c>
      <c r="F99" s="115"/>
      <c r="G99" s="115"/>
    </row>
    <row r="100">
      <c r="A100" s="68">
        <v>42116.0</v>
      </c>
      <c r="B100" s="116" t="s">
        <v>9323</v>
      </c>
      <c r="C100" s="177">
        <v>40.0</v>
      </c>
      <c r="D100" s="177" t="s">
        <v>9300</v>
      </c>
      <c r="E100" s="115"/>
      <c r="F100" s="115"/>
      <c r="G100" s="177" t="s">
        <v>26</v>
      </c>
    </row>
    <row r="101" hidden="1">
      <c r="A101" s="68">
        <v>42117.0</v>
      </c>
      <c r="B101" s="116" t="s">
        <v>9324</v>
      </c>
      <c r="C101" s="177">
        <v>158.0</v>
      </c>
      <c r="D101" s="179">
        <v>45802.0</v>
      </c>
      <c r="E101" s="179">
        <v>45968.0</v>
      </c>
      <c r="F101" s="115"/>
      <c r="G101" s="115"/>
    </row>
    <row r="102" hidden="1">
      <c r="A102" s="68">
        <v>42118.0</v>
      </c>
      <c r="B102" s="116" t="s">
        <v>9325</v>
      </c>
      <c r="C102" s="177">
        <v>18.0</v>
      </c>
      <c r="D102" s="179">
        <v>45802.0</v>
      </c>
      <c r="E102" s="179">
        <v>45968.0</v>
      </c>
      <c r="F102" s="115"/>
      <c r="G102" s="115"/>
    </row>
    <row r="103" hidden="1">
      <c r="A103" s="68">
        <v>42119.0</v>
      </c>
      <c r="B103" s="116" t="s">
        <v>9326</v>
      </c>
      <c r="C103" s="177">
        <v>177.0</v>
      </c>
      <c r="D103" s="179">
        <v>45802.0</v>
      </c>
      <c r="E103" s="179">
        <v>45968.0</v>
      </c>
      <c r="F103" s="115"/>
      <c r="G103" s="115"/>
    </row>
    <row r="104" hidden="1">
      <c r="A104" s="68">
        <v>42120.0</v>
      </c>
      <c r="B104" s="116" t="s">
        <v>9327</v>
      </c>
      <c r="C104" s="177">
        <v>140.0</v>
      </c>
      <c r="D104" s="179">
        <v>45802.0</v>
      </c>
      <c r="E104" s="179">
        <v>45968.0</v>
      </c>
      <c r="F104" s="115"/>
      <c r="G104" s="115"/>
    </row>
    <row r="105" hidden="1">
      <c r="A105" s="180">
        <v>42121.0</v>
      </c>
      <c r="B105" s="181" t="s">
        <v>9328</v>
      </c>
      <c r="C105" s="184">
        <v>45.0</v>
      </c>
      <c r="D105" s="183">
        <v>45802.0</v>
      </c>
      <c r="E105" s="183">
        <v>45833.0</v>
      </c>
      <c r="F105" s="837">
        <v>45804.0</v>
      </c>
      <c r="G105" s="184" t="s">
        <v>26</v>
      </c>
      <c r="H105" s="186"/>
      <c r="I105" s="186"/>
      <c r="J105" s="186"/>
      <c r="K105" s="186"/>
      <c r="L105" s="186"/>
      <c r="M105" s="186"/>
      <c r="N105" s="186"/>
      <c r="O105" s="186"/>
      <c r="P105" s="185">
        <v>0.0</v>
      </c>
      <c r="Q105" s="185">
        <v>0.0</v>
      </c>
      <c r="R105" s="185">
        <v>0.0</v>
      </c>
      <c r="S105" s="185">
        <v>0.0</v>
      </c>
      <c r="T105" s="185">
        <v>0.0</v>
      </c>
      <c r="U105" s="185">
        <v>0.0</v>
      </c>
      <c r="V105" s="186"/>
      <c r="W105" s="186"/>
      <c r="X105" s="186"/>
      <c r="Y105" s="186"/>
      <c r="Z105" s="186"/>
      <c r="AA105" s="186"/>
      <c r="AB105" s="186"/>
      <c r="AC105" s="186"/>
      <c r="AD105" s="186"/>
    </row>
    <row r="106" hidden="1">
      <c r="A106" s="68">
        <v>42123.0</v>
      </c>
      <c r="B106" s="116" t="s">
        <v>9329</v>
      </c>
      <c r="C106" s="177">
        <v>202.0</v>
      </c>
      <c r="D106" s="179">
        <v>45802.0</v>
      </c>
      <c r="E106" s="179">
        <v>45968.0</v>
      </c>
      <c r="F106" s="115"/>
      <c r="G106" s="115"/>
    </row>
    <row r="107" hidden="1">
      <c r="A107" s="68">
        <v>42124.0</v>
      </c>
      <c r="B107" s="116" t="s">
        <v>9330</v>
      </c>
      <c r="C107" s="177">
        <v>55.0</v>
      </c>
      <c r="D107" s="179">
        <v>45802.0</v>
      </c>
      <c r="E107" s="179">
        <v>45968.0</v>
      </c>
      <c r="F107" s="115"/>
      <c r="G107" s="115"/>
    </row>
    <row r="108" hidden="1">
      <c r="A108" s="68">
        <v>42125.0</v>
      </c>
      <c r="B108" s="116" t="s">
        <v>9331</v>
      </c>
      <c r="C108" s="177">
        <v>75.0</v>
      </c>
      <c r="D108" s="179">
        <v>45802.0</v>
      </c>
      <c r="E108" s="179">
        <v>45968.0</v>
      </c>
      <c r="F108" s="115"/>
      <c r="G108" s="115"/>
    </row>
    <row r="109" hidden="1">
      <c r="A109" s="68">
        <v>42127.0</v>
      </c>
      <c r="B109" s="116" t="s">
        <v>9332</v>
      </c>
      <c r="C109" s="177">
        <v>36.0</v>
      </c>
      <c r="D109" s="179">
        <v>45802.0</v>
      </c>
      <c r="E109" s="179">
        <v>45968.0</v>
      </c>
      <c r="F109" s="115"/>
      <c r="G109" s="115"/>
    </row>
    <row r="110" hidden="1">
      <c r="A110" s="68">
        <v>42128.0</v>
      </c>
      <c r="B110" s="116" t="s">
        <v>9333</v>
      </c>
      <c r="C110" s="177">
        <v>71.0</v>
      </c>
      <c r="D110" s="179">
        <v>45802.0</v>
      </c>
      <c r="E110" s="179">
        <v>45968.0</v>
      </c>
      <c r="F110" s="115"/>
      <c r="G110" s="115"/>
    </row>
    <row r="111" hidden="1">
      <c r="A111" s="68">
        <v>42129.0</v>
      </c>
      <c r="B111" s="116" t="s">
        <v>9334</v>
      </c>
      <c r="C111" s="177">
        <v>732.0</v>
      </c>
      <c r="D111" s="179">
        <v>45802.0</v>
      </c>
      <c r="E111" s="179">
        <v>45968.0</v>
      </c>
      <c r="F111" s="115"/>
      <c r="G111" s="115"/>
    </row>
    <row r="112" hidden="1">
      <c r="A112" s="68">
        <v>42130.0</v>
      </c>
      <c r="B112" s="116" t="s">
        <v>9335</v>
      </c>
      <c r="C112" s="177">
        <v>50.0</v>
      </c>
      <c r="D112" s="179">
        <v>45802.0</v>
      </c>
      <c r="E112" s="179">
        <v>45968.0</v>
      </c>
      <c r="F112" s="115"/>
      <c r="G112" s="115"/>
    </row>
    <row r="113" hidden="1">
      <c r="A113" s="82">
        <v>42131.0</v>
      </c>
      <c r="B113" s="119" t="s">
        <v>9336</v>
      </c>
      <c r="C113" s="123">
        <v>48.0</v>
      </c>
      <c r="D113" s="121">
        <v>45802.0</v>
      </c>
      <c r="E113" s="142"/>
      <c r="F113" s="121">
        <v>45819.0</v>
      </c>
      <c r="G113" s="123" t="s">
        <v>126</v>
      </c>
      <c r="H113" s="86"/>
      <c r="I113" s="86">
        <v>0.0</v>
      </c>
      <c r="J113" s="86" t="s">
        <v>102</v>
      </c>
      <c r="K113" s="89"/>
      <c r="L113" s="89"/>
      <c r="M113" s="86" t="s">
        <v>102</v>
      </c>
      <c r="N113" s="89"/>
      <c r="O113" s="89"/>
      <c r="P113" s="86">
        <v>0.0</v>
      </c>
      <c r="Q113" s="86">
        <v>0.0</v>
      </c>
      <c r="R113" s="86">
        <v>0.0</v>
      </c>
      <c r="S113" s="86">
        <v>0.0</v>
      </c>
      <c r="T113" s="86">
        <v>0.0</v>
      </c>
      <c r="U113" s="86">
        <v>0.0</v>
      </c>
      <c r="V113" s="86">
        <v>0.0</v>
      </c>
      <c r="W113" s="86" t="s">
        <v>102</v>
      </c>
      <c r="X113" s="86" t="s">
        <v>102</v>
      </c>
      <c r="Y113" s="86" t="s">
        <v>102</v>
      </c>
      <c r="Z113" s="89"/>
      <c r="AA113" s="89"/>
      <c r="AB113" s="89"/>
      <c r="AC113" s="89"/>
      <c r="AD113" s="89"/>
    </row>
    <row r="114" hidden="1">
      <c r="A114" s="68">
        <v>42132.0</v>
      </c>
      <c r="B114" s="116" t="s">
        <v>9337</v>
      </c>
      <c r="C114" s="177">
        <v>172.0</v>
      </c>
      <c r="D114" s="179">
        <v>45802.0</v>
      </c>
      <c r="E114" s="179">
        <v>45968.0</v>
      </c>
      <c r="F114" s="115"/>
      <c r="G114" s="115"/>
    </row>
    <row r="115" hidden="1">
      <c r="A115" s="68">
        <v>42134.0</v>
      </c>
      <c r="B115" s="116" t="s">
        <v>9338</v>
      </c>
      <c r="C115" s="177">
        <v>3838.0</v>
      </c>
      <c r="D115" s="179">
        <v>45802.0</v>
      </c>
      <c r="E115" s="179">
        <v>45968.0</v>
      </c>
      <c r="F115" s="115"/>
      <c r="G115" s="115"/>
    </row>
    <row r="116" hidden="1">
      <c r="A116" s="68">
        <v>42135.0</v>
      </c>
      <c r="B116" s="116" t="s">
        <v>9339</v>
      </c>
      <c r="C116" s="177">
        <v>61.0</v>
      </c>
      <c r="D116" s="179">
        <v>45802.0</v>
      </c>
      <c r="E116" s="179">
        <v>45968.0</v>
      </c>
      <c r="F116" s="115"/>
      <c r="G116" s="115"/>
    </row>
    <row r="117" hidden="1">
      <c r="A117" s="68">
        <v>42139.0</v>
      </c>
      <c r="B117" s="116" t="s">
        <v>9340</v>
      </c>
      <c r="C117" s="177">
        <v>18.0</v>
      </c>
      <c r="D117" s="179">
        <v>45802.0</v>
      </c>
      <c r="E117" s="179">
        <v>45968.0</v>
      </c>
      <c r="F117" s="115"/>
      <c r="G117" s="115"/>
    </row>
    <row r="118" hidden="1">
      <c r="A118" s="68">
        <v>42140.0</v>
      </c>
      <c r="B118" s="116" t="s">
        <v>9341</v>
      </c>
      <c r="C118" s="177">
        <v>12.0</v>
      </c>
      <c r="D118" s="179">
        <v>45802.0</v>
      </c>
      <c r="E118" s="179">
        <v>45968.0</v>
      </c>
      <c r="F118" s="115"/>
      <c r="G118" s="115"/>
    </row>
    <row r="119" hidden="1">
      <c r="A119" s="180">
        <v>42141.0</v>
      </c>
      <c r="B119" s="181" t="s">
        <v>9342</v>
      </c>
      <c r="C119" s="184">
        <v>110.0</v>
      </c>
      <c r="D119" s="183">
        <v>45802.0</v>
      </c>
      <c r="E119" s="183">
        <v>45833.0</v>
      </c>
      <c r="F119" s="837">
        <v>45804.0</v>
      </c>
      <c r="G119" s="184" t="s">
        <v>26</v>
      </c>
      <c r="H119" s="186"/>
      <c r="I119" s="186"/>
      <c r="J119" s="186"/>
      <c r="K119" s="186"/>
      <c r="L119" s="186"/>
      <c r="M119" s="186"/>
      <c r="N119" s="186"/>
      <c r="O119" s="186"/>
      <c r="P119" s="185">
        <v>0.0</v>
      </c>
      <c r="Q119" s="185">
        <v>0.0</v>
      </c>
      <c r="R119" s="185">
        <v>0.0</v>
      </c>
      <c r="S119" s="185">
        <v>0.0</v>
      </c>
      <c r="T119" s="185">
        <v>0.0</v>
      </c>
      <c r="U119" s="185">
        <v>0.0</v>
      </c>
      <c r="V119" s="186"/>
      <c r="W119" s="186"/>
      <c r="X119" s="186"/>
      <c r="Y119" s="186"/>
      <c r="Z119" s="186"/>
      <c r="AA119" s="186"/>
      <c r="AB119" s="186"/>
      <c r="AC119" s="186"/>
      <c r="AD119" s="186"/>
    </row>
    <row r="120" hidden="1">
      <c r="A120" s="68">
        <v>42142.0</v>
      </c>
      <c r="B120" s="116" t="s">
        <v>9343</v>
      </c>
      <c r="C120" s="177">
        <v>46.0</v>
      </c>
      <c r="D120" s="179">
        <v>45802.0</v>
      </c>
      <c r="E120" s="179">
        <v>45968.0</v>
      </c>
      <c r="F120" s="115"/>
      <c r="G120" s="115"/>
    </row>
    <row r="121" hidden="1">
      <c r="A121" s="68">
        <v>42144.0</v>
      </c>
      <c r="B121" s="116" t="s">
        <v>9344</v>
      </c>
      <c r="C121" s="177">
        <v>512.0</v>
      </c>
      <c r="D121" s="179">
        <v>45802.0</v>
      </c>
      <c r="E121" s="179">
        <v>45968.0</v>
      </c>
      <c r="F121" s="115"/>
      <c r="G121" s="115"/>
    </row>
    <row r="122" hidden="1">
      <c r="A122" s="68">
        <v>42145.0</v>
      </c>
      <c r="B122" s="116" t="s">
        <v>9345</v>
      </c>
      <c r="C122" s="177">
        <v>127.0</v>
      </c>
      <c r="D122" s="179">
        <v>45802.0</v>
      </c>
      <c r="E122" s="179">
        <v>45968.0</v>
      </c>
      <c r="F122" s="115"/>
      <c r="G122" s="115"/>
    </row>
    <row r="123" hidden="1">
      <c r="A123" s="68">
        <v>42148.0</v>
      </c>
      <c r="B123" s="116" t="s">
        <v>9346</v>
      </c>
      <c r="C123" s="177">
        <v>10.0</v>
      </c>
      <c r="D123" s="179">
        <v>45802.0</v>
      </c>
      <c r="E123" s="179">
        <v>45968.0</v>
      </c>
      <c r="F123" s="115"/>
      <c r="G123" s="115"/>
    </row>
    <row r="124" hidden="1">
      <c r="A124" s="68">
        <v>42149.0</v>
      </c>
      <c r="B124" s="116" t="s">
        <v>9347</v>
      </c>
      <c r="C124" s="177">
        <v>476.0</v>
      </c>
      <c r="D124" s="179">
        <v>45802.0</v>
      </c>
      <c r="E124" s="179">
        <v>45968.0</v>
      </c>
      <c r="F124" s="115"/>
      <c r="G124" s="115"/>
    </row>
    <row r="125" hidden="1">
      <c r="A125" s="68">
        <v>42151.0</v>
      </c>
      <c r="B125" s="116" t="s">
        <v>9348</v>
      </c>
      <c r="C125" s="177">
        <v>36.0</v>
      </c>
      <c r="D125" s="179">
        <v>45802.0</v>
      </c>
      <c r="E125" s="179">
        <v>45968.0</v>
      </c>
      <c r="F125" s="115"/>
      <c r="G125" s="115"/>
    </row>
    <row r="126" hidden="1">
      <c r="A126" s="68">
        <v>42152.0</v>
      </c>
      <c r="B126" s="116" t="s">
        <v>9349</v>
      </c>
      <c r="C126" s="177">
        <v>62.0</v>
      </c>
      <c r="D126" s="179">
        <v>45802.0</v>
      </c>
      <c r="E126" s="179">
        <v>45968.0</v>
      </c>
      <c r="F126" s="115"/>
      <c r="G126" s="115"/>
    </row>
    <row r="127">
      <c r="A127" s="206">
        <v>42153.0</v>
      </c>
      <c r="B127" s="336" t="s">
        <v>9350</v>
      </c>
      <c r="C127" s="211">
        <v>20.0</v>
      </c>
      <c r="D127" s="211" t="s">
        <v>9238</v>
      </c>
      <c r="E127" s="254"/>
      <c r="F127" s="254"/>
      <c r="G127" s="254"/>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row>
    <row r="128" hidden="1">
      <c r="A128" s="68">
        <v>42154.0</v>
      </c>
      <c r="B128" s="116" t="s">
        <v>9351</v>
      </c>
      <c r="C128" s="177">
        <v>110.0</v>
      </c>
      <c r="D128" s="179">
        <v>45802.0</v>
      </c>
      <c r="E128" s="179">
        <v>45968.0</v>
      </c>
      <c r="F128" s="115"/>
      <c r="G128" s="115"/>
    </row>
    <row r="129" hidden="1">
      <c r="A129" s="68">
        <v>42155.0</v>
      </c>
      <c r="B129" s="116" t="s">
        <v>9352</v>
      </c>
      <c r="C129" s="177">
        <v>130.0</v>
      </c>
      <c r="D129" s="179">
        <v>45802.0</v>
      </c>
      <c r="E129" s="179">
        <v>45968.0</v>
      </c>
      <c r="F129" s="115"/>
      <c r="G129" s="115"/>
    </row>
    <row r="130" hidden="1">
      <c r="A130" s="68">
        <v>42156.0</v>
      </c>
      <c r="B130" s="116" t="s">
        <v>9353</v>
      </c>
      <c r="C130" s="177">
        <v>22.0</v>
      </c>
      <c r="D130" s="179">
        <v>45802.0</v>
      </c>
      <c r="E130" s="179">
        <v>45968.0</v>
      </c>
      <c r="F130" s="115"/>
      <c r="G130" s="115"/>
    </row>
    <row r="131" hidden="1">
      <c r="A131" s="68">
        <v>42157.0</v>
      </c>
      <c r="B131" s="116" t="s">
        <v>9354</v>
      </c>
      <c r="C131" s="177">
        <v>8.0</v>
      </c>
      <c r="D131" s="179">
        <v>45802.0</v>
      </c>
      <c r="E131" s="179">
        <v>45968.0</v>
      </c>
      <c r="F131" s="115"/>
      <c r="G131" s="115"/>
    </row>
    <row r="132" hidden="1">
      <c r="A132" s="68">
        <v>42158.0</v>
      </c>
      <c r="B132" s="116" t="s">
        <v>9355</v>
      </c>
      <c r="C132" s="177">
        <v>123.0</v>
      </c>
      <c r="D132" s="179">
        <v>45803.0</v>
      </c>
      <c r="E132" s="179">
        <v>45968.0</v>
      </c>
      <c r="F132" s="115"/>
      <c r="G132" s="115"/>
    </row>
    <row r="133" hidden="1">
      <c r="A133" s="68">
        <v>42159.0</v>
      </c>
      <c r="B133" s="116" t="s">
        <v>9356</v>
      </c>
      <c r="C133" s="177">
        <v>44.0</v>
      </c>
      <c r="D133" s="179">
        <v>45803.0</v>
      </c>
      <c r="E133" s="179">
        <v>45968.0</v>
      </c>
      <c r="F133" s="115"/>
      <c r="G133" s="115"/>
    </row>
    <row r="134" hidden="1">
      <c r="A134" s="68">
        <v>42160.0</v>
      </c>
      <c r="B134" s="116" t="s">
        <v>9357</v>
      </c>
      <c r="C134" s="177">
        <v>251.0</v>
      </c>
      <c r="D134" s="179">
        <v>45803.0</v>
      </c>
      <c r="E134" s="179">
        <v>45968.0</v>
      </c>
      <c r="F134" s="115"/>
      <c r="G134" s="115"/>
    </row>
    <row r="135" hidden="1">
      <c r="A135" s="180">
        <v>42161.0</v>
      </c>
      <c r="B135" s="181" t="s">
        <v>9358</v>
      </c>
      <c r="C135" s="184">
        <v>145.0</v>
      </c>
      <c r="D135" s="183">
        <v>45803.0</v>
      </c>
      <c r="E135" s="183">
        <v>45845.0</v>
      </c>
      <c r="F135" s="183">
        <v>45835.0</v>
      </c>
      <c r="G135" s="184" t="s">
        <v>26</v>
      </c>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row>
    <row r="136" hidden="1">
      <c r="A136" s="68">
        <v>42162.0</v>
      </c>
      <c r="B136" s="116" t="s">
        <v>9359</v>
      </c>
      <c r="C136" s="177">
        <v>2935.0</v>
      </c>
      <c r="D136" s="179">
        <v>45803.0</v>
      </c>
      <c r="E136" s="179">
        <v>45968.0</v>
      </c>
      <c r="F136" s="115"/>
      <c r="G136" s="115"/>
    </row>
    <row r="137" hidden="1">
      <c r="A137" s="180">
        <v>42163.0</v>
      </c>
      <c r="B137" s="181" t="s">
        <v>9360</v>
      </c>
      <c r="C137" s="184">
        <v>59.0</v>
      </c>
      <c r="D137" s="183">
        <v>45803.0</v>
      </c>
      <c r="E137" s="183">
        <v>45845.0</v>
      </c>
      <c r="F137" s="183">
        <v>45819.0</v>
      </c>
      <c r="G137" s="184" t="s">
        <v>26</v>
      </c>
      <c r="H137" s="186"/>
      <c r="I137" s="186"/>
      <c r="J137" s="186"/>
      <c r="K137" s="186"/>
      <c r="L137" s="186"/>
      <c r="M137" s="186"/>
      <c r="N137" s="186"/>
      <c r="O137" s="186"/>
      <c r="P137" s="185">
        <v>0.0</v>
      </c>
      <c r="Q137" s="185">
        <v>0.0</v>
      </c>
      <c r="R137" s="185">
        <v>0.0</v>
      </c>
      <c r="S137" s="185">
        <v>0.0</v>
      </c>
      <c r="T137" s="185">
        <v>0.0</v>
      </c>
      <c r="U137" s="185">
        <v>0.0</v>
      </c>
      <c r="V137" s="186"/>
      <c r="W137" s="186"/>
      <c r="X137" s="186"/>
      <c r="Y137" s="186"/>
      <c r="Z137" s="186"/>
      <c r="AA137" s="186"/>
      <c r="AB137" s="186"/>
      <c r="AC137" s="186"/>
      <c r="AD137" s="186"/>
    </row>
    <row r="138" hidden="1">
      <c r="A138" s="68">
        <v>42164.0</v>
      </c>
      <c r="B138" s="116" t="s">
        <v>9361</v>
      </c>
      <c r="C138" s="177">
        <v>1949.0</v>
      </c>
      <c r="D138" s="179">
        <v>45803.0</v>
      </c>
      <c r="E138" s="179">
        <v>45968.0</v>
      </c>
      <c r="F138" s="115"/>
      <c r="G138" s="115"/>
    </row>
    <row r="139" hidden="1">
      <c r="A139" s="68">
        <v>42165.0</v>
      </c>
      <c r="B139" s="116" t="s">
        <v>9362</v>
      </c>
      <c r="C139" s="177">
        <v>619.0</v>
      </c>
      <c r="D139" s="179">
        <v>45803.0</v>
      </c>
      <c r="E139" s="179">
        <v>45968.0</v>
      </c>
      <c r="F139" s="115"/>
      <c r="G139" s="115"/>
    </row>
    <row r="140" hidden="1">
      <c r="A140" s="68">
        <v>42166.0</v>
      </c>
      <c r="B140" s="116" t="s">
        <v>9363</v>
      </c>
      <c r="C140" s="177">
        <v>56.0</v>
      </c>
      <c r="D140" s="179">
        <v>45803.0</v>
      </c>
      <c r="E140" s="179">
        <v>45968.0</v>
      </c>
      <c r="F140" s="115"/>
      <c r="G140" s="115"/>
    </row>
    <row r="141" hidden="1">
      <c r="A141" s="68">
        <v>42167.0</v>
      </c>
      <c r="B141" s="116" t="s">
        <v>9364</v>
      </c>
      <c r="C141" s="177">
        <v>242.0</v>
      </c>
      <c r="D141" s="179">
        <v>45803.0</v>
      </c>
      <c r="E141" s="179">
        <v>45968.0</v>
      </c>
      <c r="F141" s="115"/>
      <c r="G141" s="115"/>
    </row>
    <row r="142" hidden="1">
      <c r="A142" s="68">
        <v>42168.0</v>
      </c>
      <c r="B142" s="116" t="s">
        <v>9365</v>
      </c>
      <c r="C142" s="177">
        <v>113.0</v>
      </c>
      <c r="D142" s="179">
        <v>45803.0</v>
      </c>
      <c r="E142" s="179">
        <v>45968.0</v>
      </c>
      <c r="F142" s="115"/>
      <c r="G142" s="115"/>
    </row>
    <row r="143" hidden="1">
      <c r="A143" s="68">
        <v>42171.0</v>
      </c>
      <c r="B143" s="116" t="s">
        <v>9366</v>
      </c>
      <c r="C143" s="177">
        <v>122.0</v>
      </c>
      <c r="D143" s="179">
        <v>45803.0</v>
      </c>
      <c r="E143" s="179">
        <v>45968.0</v>
      </c>
      <c r="F143" s="115"/>
      <c r="G143" s="115"/>
    </row>
    <row r="144" hidden="1">
      <c r="A144" s="82">
        <v>42172.0</v>
      </c>
      <c r="B144" s="119" t="s">
        <v>9367</v>
      </c>
      <c r="C144" s="123">
        <v>33.0</v>
      </c>
      <c r="D144" s="121">
        <v>45803.0</v>
      </c>
      <c r="E144" s="142"/>
      <c r="F144" s="121">
        <v>45819.0</v>
      </c>
      <c r="G144" s="123" t="s">
        <v>126</v>
      </c>
      <c r="H144" s="86"/>
      <c r="I144" s="86">
        <v>0.0</v>
      </c>
      <c r="J144" s="89"/>
      <c r="K144" s="89"/>
      <c r="L144" s="86" t="s">
        <v>102</v>
      </c>
      <c r="M144" s="89"/>
      <c r="N144" s="89"/>
      <c r="O144" s="89"/>
      <c r="P144" s="86">
        <v>0.0</v>
      </c>
      <c r="Q144" s="86">
        <v>0.0</v>
      </c>
      <c r="R144" s="86">
        <v>0.0</v>
      </c>
      <c r="S144" s="86">
        <v>0.0</v>
      </c>
      <c r="T144" s="86">
        <v>0.0</v>
      </c>
      <c r="U144" s="86">
        <v>0.0</v>
      </c>
      <c r="V144" s="86" t="s">
        <v>102</v>
      </c>
      <c r="W144" s="86" t="s">
        <v>102</v>
      </c>
      <c r="X144" s="86" t="s">
        <v>102</v>
      </c>
      <c r="Y144" s="89"/>
      <c r="Z144" s="89"/>
      <c r="AA144" s="89"/>
      <c r="AB144" s="89"/>
      <c r="AC144" s="89"/>
      <c r="AD144" s="89"/>
    </row>
    <row r="145" hidden="1">
      <c r="A145" s="82">
        <v>42173.0</v>
      </c>
      <c r="B145" s="119" t="s">
        <v>9368</v>
      </c>
      <c r="C145" s="123">
        <v>40750.0</v>
      </c>
      <c r="D145" s="121">
        <v>45803.0</v>
      </c>
      <c r="E145" s="142"/>
      <c r="F145" s="121">
        <v>45812.0</v>
      </c>
      <c r="G145" s="123" t="s">
        <v>126</v>
      </c>
      <c r="H145" s="89"/>
      <c r="I145" s="86">
        <v>325.0</v>
      </c>
      <c r="J145" s="86">
        <v>2025.0</v>
      </c>
      <c r="K145" s="86">
        <v>60.0</v>
      </c>
      <c r="L145" s="86" t="s">
        <v>9369</v>
      </c>
      <c r="M145" s="189">
        <v>45505.0</v>
      </c>
      <c r="N145" s="86" t="s">
        <v>100</v>
      </c>
      <c r="O145" s="86">
        <v>10.0</v>
      </c>
      <c r="P145" s="86">
        <v>23000.0</v>
      </c>
      <c r="Q145" s="86">
        <v>15000.0</v>
      </c>
      <c r="R145" s="86">
        <v>30.0</v>
      </c>
      <c r="S145" s="86">
        <v>103.0</v>
      </c>
      <c r="T145" s="86">
        <v>1.0</v>
      </c>
      <c r="U145" s="86">
        <v>3.0</v>
      </c>
      <c r="V145" s="86" t="s">
        <v>9370</v>
      </c>
      <c r="W145" s="86" t="s">
        <v>9371</v>
      </c>
      <c r="X145" s="86" t="s">
        <v>102</v>
      </c>
      <c r="Y145" s="89"/>
      <c r="Z145" s="89"/>
      <c r="AA145" s="89"/>
      <c r="AB145" s="89"/>
      <c r="AC145" s="89"/>
      <c r="AD145" s="89"/>
    </row>
    <row r="146" hidden="1">
      <c r="A146" s="68">
        <v>42174.0</v>
      </c>
      <c r="B146" s="116" t="s">
        <v>9372</v>
      </c>
      <c r="C146" s="177">
        <v>175.0</v>
      </c>
      <c r="D146" s="179">
        <v>45803.0</v>
      </c>
      <c r="E146" s="179">
        <v>45968.0</v>
      </c>
      <c r="F146" s="115"/>
      <c r="G146" s="115"/>
    </row>
    <row r="147" hidden="1">
      <c r="A147" s="68">
        <v>42175.0</v>
      </c>
      <c r="B147" s="116" t="s">
        <v>9373</v>
      </c>
      <c r="C147" s="177">
        <v>33.0</v>
      </c>
      <c r="D147" s="179">
        <v>45803.0</v>
      </c>
      <c r="E147" s="179">
        <v>45968.0</v>
      </c>
      <c r="F147" s="115"/>
      <c r="G147" s="115"/>
    </row>
    <row r="148">
      <c r="A148" s="68">
        <v>42176.0</v>
      </c>
      <c r="B148" s="69" t="s">
        <v>9374</v>
      </c>
      <c r="C148" s="177">
        <v>23.0</v>
      </c>
      <c r="D148" s="179">
        <v>45968.0</v>
      </c>
      <c r="E148" s="115"/>
      <c r="F148" s="115"/>
      <c r="G148" s="115"/>
    </row>
    <row r="149">
      <c r="A149" s="68">
        <v>42177.0</v>
      </c>
      <c r="B149" s="69" t="s">
        <v>9375</v>
      </c>
      <c r="C149" s="177">
        <v>57.0</v>
      </c>
      <c r="D149" s="179">
        <v>45968.0</v>
      </c>
      <c r="E149" s="115"/>
      <c r="F149" s="115"/>
      <c r="G149" s="115"/>
    </row>
    <row r="150">
      <c r="A150" s="68">
        <v>42178.0</v>
      </c>
      <c r="B150" s="69" t="s">
        <v>9376</v>
      </c>
      <c r="C150" s="177">
        <v>101.0</v>
      </c>
      <c r="D150" s="179">
        <v>45968.0</v>
      </c>
      <c r="E150" s="115"/>
      <c r="F150" s="115"/>
      <c r="G150" s="115"/>
    </row>
    <row r="151" hidden="1">
      <c r="A151" s="68">
        <v>42181.0</v>
      </c>
      <c r="B151" s="69" t="s">
        <v>9377</v>
      </c>
      <c r="C151" s="177">
        <v>424.0</v>
      </c>
      <c r="D151" s="179">
        <v>45803.0</v>
      </c>
      <c r="E151" s="179">
        <v>45968.0</v>
      </c>
      <c r="F151" s="115"/>
      <c r="G151" s="115"/>
    </row>
    <row r="152" hidden="1">
      <c r="A152" s="68">
        <v>42182.0</v>
      </c>
      <c r="B152" s="116" t="s">
        <v>9378</v>
      </c>
      <c r="C152" s="177">
        <v>46.0</v>
      </c>
      <c r="D152" s="179">
        <v>45803.0</v>
      </c>
      <c r="E152" s="179">
        <v>45968.0</v>
      </c>
      <c r="F152" s="115"/>
      <c r="G152" s="115"/>
    </row>
    <row r="153" hidden="1">
      <c r="A153" s="68">
        <v>42183.0</v>
      </c>
      <c r="B153" s="116" t="s">
        <v>9379</v>
      </c>
      <c r="C153" s="177">
        <v>96.0</v>
      </c>
      <c r="D153" s="179">
        <v>45803.0</v>
      </c>
      <c r="E153" s="179">
        <v>45968.0</v>
      </c>
      <c r="F153" s="115"/>
      <c r="G153" s="115"/>
    </row>
    <row r="154" hidden="1">
      <c r="A154" s="68">
        <v>42184.0</v>
      </c>
      <c r="B154" s="116" t="s">
        <v>9380</v>
      </c>
      <c r="C154" s="177">
        <v>45.0</v>
      </c>
      <c r="D154" s="179">
        <v>45803.0</v>
      </c>
      <c r="E154" s="179">
        <v>45968.0</v>
      </c>
      <c r="F154" s="115"/>
      <c r="G154" s="115"/>
    </row>
    <row r="155" hidden="1">
      <c r="A155" s="68">
        <v>42185.0</v>
      </c>
      <c r="B155" s="116" t="s">
        <v>9381</v>
      </c>
      <c r="C155" s="177">
        <v>26.0</v>
      </c>
      <c r="D155" s="179">
        <v>45803.0</v>
      </c>
      <c r="E155" s="179">
        <v>45968.0</v>
      </c>
      <c r="F155" s="115"/>
      <c r="G155" s="115"/>
    </row>
    <row r="156" hidden="1">
      <c r="A156" s="164">
        <v>42187.0</v>
      </c>
      <c r="B156" s="116" t="s">
        <v>9382</v>
      </c>
      <c r="C156" s="177">
        <v>56.0</v>
      </c>
      <c r="D156" s="179">
        <v>45803.0</v>
      </c>
      <c r="E156" s="179">
        <v>45968.0</v>
      </c>
      <c r="F156" s="115"/>
      <c r="G156" s="115"/>
    </row>
    <row r="157" hidden="1">
      <c r="A157" s="68">
        <v>42188.0</v>
      </c>
      <c r="B157" s="116" t="s">
        <v>9383</v>
      </c>
      <c r="C157" s="177">
        <v>47.0</v>
      </c>
      <c r="D157" s="179">
        <v>45803.0</v>
      </c>
      <c r="E157" s="179">
        <v>45968.0</v>
      </c>
      <c r="F157" s="115"/>
      <c r="G157" s="115"/>
    </row>
    <row r="158" hidden="1">
      <c r="A158" s="68">
        <v>42189.0</v>
      </c>
      <c r="B158" s="116" t="s">
        <v>9384</v>
      </c>
      <c r="C158" s="177">
        <v>91.0</v>
      </c>
      <c r="D158" s="179">
        <v>45803.0</v>
      </c>
      <c r="E158" s="179">
        <v>45968.0</v>
      </c>
      <c r="F158" s="115"/>
      <c r="G158" s="115"/>
    </row>
    <row r="159" hidden="1">
      <c r="A159" s="68">
        <v>42190.0</v>
      </c>
      <c r="B159" s="116" t="s">
        <v>9385</v>
      </c>
      <c r="C159" s="177">
        <v>83.0</v>
      </c>
      <c r="D159" s="179">
        <v>45803.0</v>
      </c>
      <c r="E159" s="179">
        <v>45968.0</v>
      </c>
      <c r="F159" s="115"/>
      <c r="G159" s="115"/>
    </row>
    <row r="160" hidden="1">
      <c r="A160" s="68">
        <v>42191.0</v>
      </c>
      <c r="B160" s="116" t="s">
        <v>9386</v>
      </c>
      <c r="C160" s="177">
        <v>218.0</v>
      </c>
      <c r="D160" s="179">
        <v>45803.0</v>
      </c>
      <c r="E160" s="179">
        <v>45968.0</v>
      </c>
      <c r="F160" s="115"/>
      <c r="G160" s="115"/>
    </row>
    <row r="161" hidden="1">
      <c r="A161" s="68">
        <v>42192.0</v>
      </c>
      <c r="B161" s="116" t="s">
        <v>9387</v>
      </c>
      <c r="C161" s="177">
        <v>37.0</v>
      </c>
      <c r="D161" s="179">
        <v>45803.0</v>
      </c>
      <c r="E161" s="179">
        <v>45968.0</v>
      </c>
      <c r="F161" s="115"/>
      <c r="G161" s="115"/>
    </row>
    <row r="162" hidden="1">
      <c r="A162" s="68">
        <v>42193.0</v>
      </c>
      <c r="B162" s="116" t="s">
        <v>9388</v>
      </c>
      <c r="C162" s="177">
        <v>13.0</v>
      </c>
      <c r="D162" s="179">
        <v>45803.0</v>
      </c>
      <c r="E162" s="179">
        <v>45968.0</v>
      </c>
      <c r="F162" s="115"/>
      <c r="G162" s="115"/>
    </row>
    <row r="163" hidden="1">
      <c r="A163" s="68">
        <v>42194.0</v>
      </c>
      <c r="B163" s="116" t="s">
        <v>9389</v>
      </c>
      <c r="C163" s="177">
        <v>137.0</v>
      </c>
      <c r="D163" s="179">
        <v>45803.0</v>
      </c>
      <c r="E163" s="179">
        <v>45968.0</v>
      </c>
      <c r="F163" s="115"/>
      <c r="G163" s="115"/>
    </row>
    <row r="164" hidden="1">
      <c r="A164" s="68">
        <v>42195.0</v>
      </c>
      <c r="B164" s="116" t="s">
        <v>9390</v>
      </c>
      <c r="C164" s="177">
        <v>94.0</v>
      </c>
      <c r="D164" s="179">
        <v>45803.0</v>
      </c>
      <c r="E164" s="179">
        <v>45968.0</v>
      </c>
      <c r="F164" s="115"/>
      <c r="G164" s="115"/>
    </row>
    <row r="165">
      <c r="A165" s="180">
        <v>42196.0</v>
      </c>
      <c r="B165" s="181" t="s">
        <v>9391</v>
      </c>
      <c r="C165" s="184">
        <v>8.0</v>
      </c>
      <c r="D165" s="183">
        <v>45909.0</v>
      </c>
      <c r="E165" s="877"/>
      <c r="F165" s="183">
        <v>45911.0</v>
      </c>
      <c r="G165" s="184" t="s">
        <v>26</v>
      </c>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row>
    <row r="166" hidden="1">
      <c r="A166" s="68">
        <v>42197.0</v>
      </c>
      <c r="B166" s="116" t="s">
        <v>9392</v>
      </c>
      <c r="C166" s="177">
        <v>62.0</v>
      </c>
      <c r="D166" s="179">
        <v>45803.0</v>
      </c>
      <c r="E166" s="179">
        <v>45968.0</v>
      </c>
      <c r="F166" s="115"/>
      <c r="G166" s="115"/>
    </row>
    <row r="167" hidden="1">
      <c r="A167" s="68">
        <v>42198.0</v>
      </c>
      <c r="B167" s="116" t="s">
        <v>9393</v>
      </c>
      <c r="C167" s="177">
        <v>19.0</v>
      </c>
      <c r="D167" s="179">
        <v>45803.0</v>
      </c>
      <c r="E167" s="179">
        <v>45968.0</v>
      </c>
      <c r="F167" s="115"/>
      <c r="G167" s="115"/>
    </row>
    <row r="168" hidden="1">
      <c r="A168" s="68">
        <v>42200.0</v>
      </c>
      <c r="B168" s="116" t="s">
        <v>9394</v>
      </c>
      <c r="C168" s="177">
        <v>67.0</v>
      </c>
      <c r="D168" s="179">
        <v>45803.0</v>
      </c>
      <c r="E168" s="179">
        <v>45968.0</v>
      </c>
      <c r="F168" s="115"/>
      <c r="G168" s="115"/>
    </row>
    <row r="169" hidden="1">
      <c r="A169" s="68">
        <v>42201.0</v>
      </c>
      <c r="B169" s="116" t="s">
        <v>9395</v>
      </c>
      <c r="C169" s="177">
        <v>27.0</v>
      </c>
      <c r="D169" s="179">
        <v>45803.0</v>
      </c>
      <c r="E169" s="179">
        <v>45968.0</v>
      </c>
      <c r="F169" s="115"/>
      <c r="G169" s="115"/>
    </row>
    <row r="170" hidden="1">
      <c r="A170" s="68">
        <v>42202.0</v>
      </c>
      <c r="B170" s="116" t="s">
        <v>9396</v>
      </c>
      <c r="C170" s="177">
        <v>15.0</v>
      </c>
      <c r="D170" s="179">
        <v>45803.0</v>
      </c>
      <c r="E170" s="179">
        <v>45968.0</v>
      </c>
      <c r="F170" s="115"/>
      <c r="G170" s="115"/>
    </row>
    <row r="171" hidden="1">
      <c r="A171" s="68">
        <v>42204.0</v>
      </c>
      <c r="B171" s="116" t="s">
        <v>9397</v>
      </c>
      <c r="C171" s="177">
        <v>49.0</v>
      </c>
      <c r="D171" s="179">
        <v>45803.0</v>
      </c>
      <c r="E171" s="179">
        <v>45968.0</v>
      </c>
      <c r="F171" s="850"/>
      <c r="G171" s="850"/>
    </row>
    <row r="172" hidden="1">
      <c r="A172" s="68">
        <v>42205.0</v>
      </c>
      <c r="B172" s="116" t="s">
        <v>9398</v>
      </c>
      <c r="C172" s="177">
        <v>86.0</v>
      </c>
      <c r="D172" s="179">
        <v>45803.0</v>
      </c>
      <c r="E172" s="179">
        <v>45968.0</v>
      </c>
      <c r="F172" s="115"/>
      <c r="G172" s="115"/>
    </row>
    <row r="173" hidden="1">
      <c r="A173" s="68">
        <v>42206.0</v>
      </c>
      <c r="B173" s="116" t="s">
        <v>9399</v>
      </c>
      <c r="C173" s="177">
        <v>8.0</v>
      </c>
      <c r="D173" s="179">
        <v>45803.0</v>
      </c>
      <c r="E173" s="179">
        <v>45968.0</v>
      </c>
      <c r="F173" s="115"/>
      <c r="G173" s="115"/>
    </row>
    <row r="174" hidden="1">
      <c r="A174" s="68">
        <v>42207.0</v>
      </c>
      <c r="B174" s="116" t="s">
        <v>9400</v>
      </c>
      <c r="C174" s="177">
        <v>50.0</v>
      </c>
      <c r="D174" s="179">
        <v>45803.0</v>
      </c>
      <c r="E174" s="179">
        <v>45968.0</v>
      </c>
      <c r="F174" s="115"/>
      <c r="G174" s="115"/>
    </row>
    <row r="175" hidden="1">
      <c r="A175" s="68">
        <v>42208.0</v>
      </c>
      <c r="B175" s="116" t="s">
        <v>9401</v>
      </c>
      <c r="C175" s="177">
        <v>30.0</v>
      </c>
      <c r="D175" s="179">
        <v>45803.0</v>
      </c>
      <c r="E175" s="179">
        <v>45968.0</v>
      </c>
      <c r="F175" s="115"/>
      <c r="G175" s="115"/>
    </row>
    <row r="176" hidden="1">
      <c r="A176" s="68">
        <v>42209.0</v>
      </c>
      <c r="B176" s="116" t="s">
        <v>9402</v>
      </c>
      <c r="C176" s="177">
        <v>156.0</v>
      </c>
      <c r="D176" s="179">
        <v>45803.0</v>
      </c>
      <c r="E176" s="179">
        <v>45968.0</v>
      </c>
      <c r="F176" s="115"/>
      <c r="G176" s="115"/>
    </row>
    <row r="177" hidden="1">
      <c r="A177" s="68">
        <v>42211.0</v>
      </c>
      <c r="B177" s="116" t="s">
        <v>9403</v>
      </c>
      <c r="C177" s="177">
        <v>75.0</v>
      </c>
      <c r="D177" s="179">
        <v>45803.0</v>
      </c>
      <c r="E177" s="179">
        <v>45968.0</v>
      </c>
      <c r="F177" s="115"/>
      <c r="G177" s="115"/>
    </row>
    <row r="178" hidden="1">
      <c r="A178" s="68">
        <v>42212.0</v>
      </c>
      <c r="B178" s="116" t="s">
        <v>9404</v>
      </c>
      <c r="C178" s="177">
        <v>60.0</v>
      </c>
      <c r="D178" s="179">
        <v>45803.0</v>
      </c>
      <c r="E178" s="179">
        <v>45968.0</v>
      </c>
      <c r="F178" s="115"/>
      <c r="G178" s="115"/>
    </row>
    <row r="179" hidden="1">
      <c r="A179" s="68">
        <v>42213.0</v>
      </c>
      <c r="B179" s="116" t="s">
        <v>9405</v>
      </c>
      <c r="C179" s="177">
        <v>24.0</v>
      </c>
      <c r="D179" s="179">
        <v>45803.0</v>
      </c>
      <c r="E179" s="179">
        <v>45968.0</v>
      </c>
      <c r="F179" s="115"/>
      <c r="G179" s="115"/>
    </row>
    <row r="180" hidden="1">
      <c r="A180" s="180">
        <v>42215.0</v>
      </c>
      <c r="B180" s="181" t="s">
        <v>9406</v>
      </c>
      <c r="C180" s="184">
        <v>833.0</v>
      </c>
      <c r="D180" s="183">
        <v>45803.0</v>
      </c>
      <c r="E180" s="183">
        <v>45853.0</v>
      </c>
      <c r="F180" s="183">
        <v>45840.0</v>
      </c>
      <c r="G180" s="184" t="s">
        <v>26</v>
      </c>
      <c r="H180" s="186"/>
      <c r="I180" s="186"/>
      <c r="J180" s="186"/>
      <c r="K180" s="186"/>
      <c r="L180" s="186"/>
      <c r="M180" s="186"/>
      <c r="N180" s="186"/>
      <c r="O180" s="186"/>
      <c r="P180" s="186"/>
      <c r="Q180" s="186"/>
      <c r="R180" s="186"/>
      <c r="S180" s="186"/>
      <c r="T180" s="186"/>
      <c r="U180" s="186"/>
      <c r="V180" s="186"/>
      <c r="W180" s="186"/>
      <c r="X180" s="186"/>
      <c r="Y180" s="186"/>
      <c r="Z180" s="186"/>
      <c r="AA180" s="186"/>
      <c r="AB180" s="186"/>
      <c r="AC180" s="186"/>
      <c r="AD180" s="186"/>
    </row>
    <row r="181" hidden="1">
      <c r="A181" s="68">
        <v>42216.0</v>
      </c>
      <c r="B181" s="116" t="s">
        <v>9407</v>
      </c>
      <c r="C181" s="177">
        <v>30.0</v>
      </c>
      <c r="D181" s="179">
        <v>45803.0</v>
      </c>
      <c r="E181" s="179">
        <v>45968.0</v>
      </c>
      <c r="F181" s="115"/>
      <c r="G181" s="115"/>
    </row>
    <row r="182" hidden="1">
      <c r="A182" s="68">
        <v>42217.0</v>
      </c>
      <c r="B182" s="116" t="s">
        <v>9408</v>
      </c>
      <c r="C182" s="177">
        <v>33.0</v>
      </c>
      <c r="D182" s="179">
        <v>45803.0</v>
      </c>
      <c r="E182" s="179">
        <v>45968.0</v>
      </c>
      <c r="F182" s="115"/>
      <c r="G182" s="115"/>
    </row>
    <row r="183" hidden="1">
      <c r="A183" s="68">
        <v>42218.0</v>
      </c>
      <c r="B183" s="116" t="s">
        <v>9409</v>
      </c>
      <c r="C183" s="177">
        <v>106.0</v>
      </c>
      <c r="D183" s="179">
        <v>45803.0</v>
      </c>
      <c r="E183" s="179">
        <v>45968.0</v>
      </c>
      <c r="F183" s="115"/>
      <c r="G183" s="115"/>
    </row>
    <row r="184" hidden="1">
      <c r="A184" s="68">
        <v>42219.0</v>
      </c>
      <c r="B184" s="116" t="s">
        <v>9410</v>
      </c>
      <c r="C184" s="177">
        <v>37.0</v>
      </c>
      <c r="D184" s="179">
        <v>45803.0</v>
      </c>
      <c r="E184" s="179">
        <v>45968.0</v>
      </c>
      <c r="F184" s="115"/>
      <c r="G184" s="115"/>
    </row>
    <row r="185">
      <c r="C185" s="115"/>
      <c r="D185" s="115"/>
      <c r="E185" s="115"/>
      <c r="F185" s="115"/>
      <c r="G185" s="115"/>
    </row>
    <row r="186">
      <c r="B186" s="67"/>
      <c r="C186" s="115"/>
      <c r="D186" s="115"/>
      <c r="E186" s="115"/>
      <c r="F186" s="115"/>
      <c r="G186" s="115"/>
    </row>
    <row r="187">
      <c r="C187" s="115"/>
      <c r="D187" s="115"/>
      <c r="E187" s="115"/>
      <c r="F187" s="115"/>
      <c r="G187" s="115"/>
    </row>
    <row r="188">
      <c r="C188" s="115"/>
      <c r="D188" s="115"/>
      <c r="E188" s="115"/>
      <c r="F188" s="115"/>
      <c r="G188" s="115"/>
    </row>
    <row r="189">
      <c r="C189" s="115"/>
      <c r="D189" s="115"/>
      <c r="E189" s="115"/>
      <c r="F189" s="115"/>
      <c r="G189" s="115"/>
    </row>
    <row r="190">
      <c r="C190" s="115"/>
      <c r="D190" s="115"/>
      <c r="E190" s="115"/>
      <c r="F190" s="115"/>
      <c r="G190" s="115"/>
    </row>
    <row r="191">
      <c r="C191" s="115"/>
      <c r="D191" s="115"/>
      <c r="E191" s="115"/>
      <c r="F191" s="115"/>
      <c r="G191" s="115"/>
    </row>
    <row r="192">
      <c r="C192" s="115"/>
      <c r="D192" s="115"/>
      <c r="E192" s="115"/>
      <c r="F192" s="115"/>
      <c r="G192" s="115"/>
    </row>
    <row r="193">
      <c r="C193" s="115"/>
      <c r="D193" s="115"/>
      <c r="E193" s="115"/>
      <c r="F193" s="115"/>
      <c r="G193" s="115"/>
    </row>
    <row r="194">
      <c r="C194" s="115"/>
      <c r="D194" s="115"/>
      <c r="E194" s="115"/>
      <c r="F194" s="115"/>
      <c r="G194" s="115"/>
    </row>
    <row r="195">
      <c r="C195" s="115"/>
      <c r="D195" s="115"/>
      <c r="E195" s="115"/>
      <c r="F195" s="115"/>
      <c r="G195" s="115"/>
    </row>
    <row r="196">
      <c r="C196" s="115"/>
      <c r="D196" s="115"/>
      <c r="E196" s="115"/>
      <c r="F196" s="115"/>
      <c r="G196" s="115"/>
    </row>
    <row r="197">
      <c r="C197" s="115"/>
      <c r="D197" s="115"/>
      <c r="E197" s="115"/>
      <c r="F197" s="115"/>
      <c r="G197" s="115"/>
    </row>
    <row r="198">
      <c r="C198" s="115"/>
      <c r="D198" s="115"/>
      <c r="E198" s="115"/>
      <c r="F198" s="115"/>
      <c r="G198" s="115"/>
    </row>
    <row r="199">
      <c r="C199" s="115"/>
      <c r="D199" s="115"/>
      <c r="E199" s="115"/>
      <c r="F199" s="115"/>
      <c r="G199" s="115"/>
    </row>
    <row r="200">
      <c r="C200" s="115"/>
      <c r="D200" s="115"/>
      <c r="E200" s="115"/>
      <c r="F200" s="115"/>
      <c r="G200" s="115"/>
    </row>
    <row r="201">
      <c r="C201" s="115"/>
      <c r="D201" s="115"/>
      <c r="E201" s="115"/>
      <c r="F201" s="115"/>
      <c r="G201" s="115"/>
    </row>
    <row r="202">
      <c r="C202" s="115"/>
      <c r="D202" s="115"/>
      <c r="E202" s="115"/>
      <c r="F202" s="115"/>
      <c r="G202" s="115"/>
    </row>
    <row r="203">
      <c r="C203" s="115"/>
      <c r="D203" s="115"/>
      <c r="E203" s="115"/>
      <c r="F203" s="115"/>
      <c r="G203" s="115"/>
    </row>
    <row r="204">
      <c r="C204" s="115"/>
      <c r="D204" s="115"/>
      <c r="E204" s="115"/>
      <c r="F204" s="115"/>
      <c r="G204" s="115"/>
    </row>
    <row r="205">
      <c r="C205" s="115"/>
      <c r="D205" s="115"/>
      <c r="E205" s="115"/>
      <c r="F205" s="115"/>
      <c r="G205" s="115"/>
    </row>
    <row r="206">
      <c r="C206" s="115"/>
      <c r="D206" s="115"/>
      <c r="E206" s="115"/>
      <c r="F206" s="115"/>
      <c r="G206" s="115"/>
    </row>
    <row r="207">
      <c r="C207" s="115"/>
      <c r="D207" s="115"/>
      <c r="E207" s="115"/>
      <c r="F207" s="115"/>
      <c r="G207" s="115"/>
    </row>
    <row r="208">
      <c r="C208" s="115"/>
      <c r="D208" s="115"/>
      <c r="E208" s="115"/>
      <c r="F208" s="115"/>
      <c r="G208" s="115"/>
    </row>
    <row r="209">
      <c r="C209" s="115"/>
      <c r="D209" s="115"/>
      <c r="E209" s="115"/>
      <c r="F209" s="115"/>
      <c r="G209" s="115"/>
    </row>
    <row r="210">
      <c r="C210" s="115"/>
      <c r="D210" s="115"/>
      <c r="E210" s="115"/>
      <c r="F210" s="115"/>
      <c r="G210" s="115"/>
    </row>
    <row r="211">
      <c r="C211" s="115"/>
      <c r="D211" s="115"/>
      <c r="E211" s="115"/>
      <c r="F211" s="115"/>
      <c r="G211" s="115"/>
    </row>
    <row r="212">
      <c r="C212" s="115"/>
      <c r="D212" s="115"/>
      <c r="E212" s="115"/>
      <c r="F212" s="115"/>
      <c r="G212" s="115"/>
    </row>
    <row r="213">
      <c r="C213" s="115"/>
      <c r="D213" s="115"/>
      <c r="E213" s="115"/>
      <c r="F213" s="115"/>
      <c r="G213" s="115"/>
    </row>
    <row r="214">
      <c r="C214" s="115"/>
      <c r="D214" s="115"/>
      <c r="E214" s="115"/>
      <c r="F214" s="115"/>
      <c r="G214" s="115"/>
    </row>
    <row r="215">
      <c r="C215" s="115"/>
      <c r="D215" s="115"/>
      <c r="E215" s="115"/>
      <c r="F215" s="115"/>
      <c r="G215" s="115"/>
    </row>
    <row r="216">
      <c r="C216" s="115"/>
      <c r="D216" s="115"/>
      <c r="E216" s="115"/>
      <c r="F216" s="115"/>
      <c r="G216" s="115"/>
    </row>
    <row r="217">
      <c r="C217" s="115"/>
      <c r="D217" s="115"/>
      <c r="E217" s="115"/>
      <c r="F217" s="115"/>
      <c r="G217" s="115"/>
    </row>
    <row r="218">
      <c r="C218" s="115"/>
      <c r="D218" s="115"/>
      <c r="E218" s="115"/>
      <c r="F218" s="115"/>
      <c r="G218" s="115"/>
    </row>
    <row r="219">
      <c r="C219" s="115"/>
      <c r="D219" s="115"/>
      <c r="E219" s="115"/>
      <c r="F219" s="115"/>
      <c r="G219" s="115"/>
    </row>
    <row r="220">
      <c r="C220" s="115"/>
      <c r="D220" s="115"/>
      <c r="E220" s="115"/>
      <c r="F220" s="115"/>
      <c r="G220" s="115"/>
    </row>
    <row r="221">
      <c r="C221" s="115"/>
      <c r="D221" s="115"/>
      <c r="E221" s="115"/>
      <c r="F221" s="115"/>
      <c r="G221" s="115"/>
    </row>
    <row r="222">
      <c r="C222" s="115"/>
      <c r="D222" s="115"/>
      <c r="E222" s="115"/>
      <c r="F222" s="115"/>
      <c r="G222" s="115"/>
    </row>
    <row r="223">
      <c r="C223" s="115"/>
      <c r="D223" s="115"/>
      <c r="E223" s="115"/>
      <c r="F223" s="115"/>
      <c r="G223" s="115"/>
    </row>
    <row r="224">
      <c r="C224" s="115"/>
      <c r="D224" s="115"/>
      <c r="E224" s="115"/>
      <c r="F224" s="115"/>
      <c r="G224" s="115"/>
    </row>
    <row r="225">
      <c r="C225" s="115"/>
      <c r="D225" s="115"/>
      <c r="E225" s="115"/>
      <c r="F225" s="115"/>
      <c r="G225" s="115"/>
    </row>
    <row r="226">
      <c r="C226" s="115"/>
      <c r="D226" s="115"/>
      <c r="E226" s="115"/>
      <c r="F226" s="115"/>
      <c r="G226" s="115"/>
    </row>
    <row r="227">
      <c r="C227" s="115"/>
      <c r="D227" s="115"/>
      <c r="E227" s="115"/>
      <c r="F227" s="115"/>
      <c r="G227" s="115"/>
    </row>
    <row r="228">
      <c r="C228" s="115"/>
      <c r="D228" s="115"/>
      <c r="E228" s="115"/>
      <c r="F228" s="115"/>
      <c r="G228" s="115"/>
    </row>
    <row r="229">
      <c r="C229" s="115"/>
      <c r="D229" s="115"/>
      <c r="E229" s="115"/>
      <c r="F229" s="115"/>
      <c r="G229" s="115"/>
    </row>
    <row r="230">
      <c r="C230" s="115"/>
      <c r="D230" s="115"/>
      <c r="E230" s="115"/>
      <c r="F230" s="115"/>
      <c r="G230" s="115"/>
    </row>
    <row r="231">
      <c r="C231" s="115"/>
      <c r="D231" s="115"/>
      <c r="E231" s="115"/>
      <c r="F231" s="115"/>
      <c r="G231" s="115"/>
    </row>
    <row r="232">
      <c r="C232" s="115"/>
      <c r="D232" s="115"/>
      <c r="E232" s="115"/>
      <c r="F232" s="115"/>
      <c r="G232" s="115"/>
    </row>
    <row r="233">
      <c r="C233" s="115"/>
      <c r="D233" s="115"/>
      <c r="E233" s="115"/>
      <c r="F233" s="115"/>
      <c r="G233" s="115"/>
    </row>
    <row r="234">
      <c r="C234" s="115"/>
      <c r="D234" s="115"/>
      <c r="E234" s="115"/>
      <c r="F234" s="115"/>
      <c r="G234" s="115"/>
    </row>
    <row r="235">
      <c r="C235" s="115"/>
      <c r="D235" s="115"/>
      <c r="E235" s="115"/>
      <c r="F235" s="115"/>
      <c r="G235" s="115"/>
    </row>
    <row r="236">
      <c r="C236" s="115"/>
      <c r="D236" s="115"/>
      <c r="E236" s="115"/>
      <c r="F236" s="115"/>
      <c r="G236" s="115"/>
    </row>
    <row r="237">
      <c r="C237" s="115"/>
      <c r="D237" s="115"/>
      <c r="E237" s="115"/>
      <c r="F237" s="115"/>
      <c r="G237" s="115"/>
    </row>
    <row r="238">
      <c r="C238" s="115"/>
      <c r="D238" s="115"/>
      <c r="E238" s="115"/>
      <c r="F238" s="115"/>
      <c r="G238" s="115"/>
    </row>
    <row r="239">
      <c r="C239" s="115"/>
      <c r="D239" s="115"/>
      <c r="E239" s="115"/>
      <c r="F239" s="115"/>
      <c r="G239" s="115"/>
    </row>
    <row r="240">
      <c r="C240" s="115"/>
      <c r="D240" s="115"/>
      <c r="E240" s="115"/>
      <c r="F240" s="115"/>
      <c r="G240" s="115"/>
    </row>
    <row r="241">
      <c r="C241" s="115"/>
      <c r="D241" s="115"/>
      <c r="E241" s="115"/>
      <c r="F241" s="115"/>
      <c r="G241" s="115"/>
    </row>
    <row r="242">
      <c r="C242" s="115"/>
      <c r="D242" s="115"/>
      <c r="E242" s="115"/>
      <c r="F242" s="115"/>
      <c r="G242" s="115"/>
    </row>
    <row r="243">
      <c r="C243" s="115"/>
      <c r="D243" s="115"/>
      <c r="E243" s="115"/>
      <c r="F243" s="115"/>
      <c r="G243" s="115"/>
    </row>
    <row r="244">
      <c r="C244" s="115"/>
      <c r="D244" s="115"/>
      <c r="E244" s="115"/>
      <c r="F244" s="115"/>
      <c r="G244" s="115"/>
    </row>
    <row r="245">
      <c r="C245" s="115"/>
      <c r="D245" s="115"/>
      <c r="E245" s="115"/>
      <c r="F245" s="115"/>
      <c r="G245" s="115"/>
    </row>
    <row r="246">
      <c r="C246" s="115"/>
      <c r="D246" s="115"/>
      <c r="E246" s="115"/>
      <c r="F246" s="115"/>
      <c r="G246" s="115"/>
    </row>
    <row r="247">
      <c r="C247" s="115"/>
      <c r="D247" s="115"/>
      <c r="E247" s="115"/>
      <c r="F247" s="115"/>
      <c r="G247" s="115"/>
    </row>
    <row r="248">
      <c r="C248" s="115"/>
      <c r="D248" s="115"/>
      <c r="E248" s="115"/>
      <c r="F248" s="115"/>
      <c r="G248" s="115"/>
    </row>
    <row r="249">
      <c r="C249" s="115"/>
      <c r="D249" s="115"/>
      <c r="E249" s="115"/>
      <c r="F249" s="115"/>
      <c r="G249" s="115"/>
    </row>
    <row r="250">
      <c r="C250" s="115"/>
      <c r="D250" s="115"/>
      <c r="E250" s="115"/>
      <c r="F250" s="115"/>
      <c r="G250" s="115"/>
    </row>
    <row r="251">
      <c r="C251" s="115"/>
      <c r="D251" s="115"/>
      <c r="E251" s="115"/>
      <c r="F251" s="115"/>
      <c r="G251" s="115"/>
    </row>
    <row r="252">
      <c r="C252" s="115"/>
      <c r="D252" s="115"/>
      <c r="E252" s="115"/>
      <c r="F252" s="115"/>
      <c r="G252" s="115"/>
    </row>
    <row r="253">
      <c r="C253" s="115"/>
      <c r="D253" s="115"/>
      <c r="E253" s="115"/>
      <c r="F253" s="115"/>
      <c r="G253" s="115"/>
    </row>
    <row r="254">
      <c r="C254" s="115"/>
      <c r="D254" s="115"/>
      <c r="E254" s="115"/>
      <c r="F254" s="115"/>
      <c r="G254" s="115"/>
    </row>
    <row r="255">
      <c r="C255" s="115"/>
      <c r="D255" s="115"/>
      <c r="E255" s="115"/>
      <c r="F255" s="115"/>
      <c r="G255" s="115"/>
    </row>
    <row r="256">
      <c r="C256" s="115"/>
      <c r="D256" s="115"/>
      <c r="E256" s="115"/>
      <c r="F256" s="115"/>
      <c r="G256" s="115"/>
    </row>
    <row r="257">
      <c r="C257" s="115"/>
      <c r="D257" s="115"/>
      <c r="E257" s="115"/>
      <c r="F257" s="115"/>
      <c r="G257" s="115"/>
    </row>
    <row r="258">
      <c r="C258" s="115"/>
      <c r="D258" s="115"/>
      <c r="E258" s="115"/>
      <c r="F258" s="115"/>
      <c r="G258" s="115"/>
    </row>
    <row r="259">
      <c r="C259" s="115"/>
      <c r="D259" s="115"/>
      <c r="E259" s="115"/>
      <c r="F259" s="115"/>
      <c r="G259" s="115"/>
    </row>
    <row r="260">
      <c r="C260" s="115"/>
      <c r="D260" s="115"/>
      <c r="E260" s="115"/>
      <c r="F260" s="115"/>
      <c r="G260" s="115"/>
    </row>
    <row r="261">
      <c r="C261" s="115"/>
      <c r="D261" s="115"/>
      <c r="E261" s="115"/>
      <c r="F261" s="115"/>
      <c r="G261" s="115"/>
    </row>
    <row r="262">
      <c r="C262" s="115"/>
      <c r="D262" s="115"/>
      <c r="E262" s="115"/>
      <c r="F262" s="115"/>
      <c r="G262" s="115"/>
    </row>
    <row r="263">
      <c r="C263" s="115"/>
      <c r="D263" s="115"/>
      <c r="E263" s="115"/>
      <c r="F263" s="115"/>
      <c r="G263" s="115"/>
    </row>
    <row r="264">
      <c r="C264" s="115"/>
      <c r="D264" s="115"/>
      <c r="E264" s="115"/>
      <c r="F264" s="115"/>
      <c r="G264" s="115"/>
    </row>
    <row r="265">
      <c r="C265" s="115"/>
      <c r="D265" s="115"/>
      <c r="E265" s="115"/>
      <c r="F265" s="115"/>
      <c r="G265" s="115"/>
    </row>
    <row r="266">
      <c r="C266" s="115"/>
      <c r="D266" s="115"/>
      <c r="E266" s="115"/>
      <c r="F266" s="115"/>
      <c r="G266" s="115"/>
    </row>
    <row r="267">
      <c r="C267" s="115"/>
      <c r="D267" s="115"/>
      <c r="E267" s="115"/>
      <c r="F267" s="115"/>
      <c r="G267" s="115"/>
    </row>
    <row r="268">
      <c r="C268" s="115"/>
      <c r="D268" s="115"/>
      <c r="E268" s="115"/>
      <c r="F268" s="115"/>
      <c r="G268" s="115"/>
    </row>
    <row r="269">
      <c r="C269" s="115"/>
      <c r="D269" s="115"/>
      <c r="E269" s="115"/>
      <c r="F269" s="115"/>
      <c r="G269" s="115"/>
    </row>
    <row r="270">
      <c r="C270" s="115"/>
      <c r="D270" s="115"/>
      <c r="E270" s="115"/>
      <c r="F270" s="115"/>
      <c r="G270" s="115"/>
    </row>
    <row r="271">
      <c r="C271" s="115"/>
      <c r="D271" s="115"/>
      <c r="E271" s="115"/>
      <c r="F271" s="115"/>
      <c r="G271" s="115"/>
    </row>
    <row r="272">
      <c r="C272" s="115"/>
      <c r="D272" s="115"/>
      <c r="E272" s="115"/>
      <c r="F272" s="115"/>
      <c r="G272" s="115"/>
    </row>
    <row r="273">
      <c r="C273" s="115"/>
      <c r="D273" s="115"/>
      <c r="E273" s="115"/>
      <c r="F273" s="115"/>
      <c r="G273" s="115"/>
    </row>
    <row r="274">
      <c r="C274" s="115"/>
      <c r="D274" s="115"/>
      <c r="E274" s="115"/>
      <c r="F274" s="115"/>
      <c r="G274" s="115"/>
    </row>
    <row r="275">
      <c r="C275" s="115"/>
      <c r="D275" s="115"/>
      <c r="E275" s="115"/>
      <c r="F275" s="115"/>
      <c r="G275" s="115"/>
    </row>
    <row r="276">
      <c r="C276" s="115"/>
      <c r="D276" s="115"/>
      <c r="E276" s="115"/>
      <c r="F276" s="115"/>
      <c r="G276" s="115"/>
    </row>
    <row r="277">
      <c r="C277" s="115"/>
      <c r="D277" s="115"/>
      <c r="E277" s="115"/>
      <c r="F277" s="115"/>
      <c r="G277" s="115"/>
    </row>
    <row r="278">
      <c r="C278" s="115"/>
      <c r="D278" s="115"/>
      <c r="E278" s="115"/>
      <c r="F278" s="115"/>
      <c r="G278" s="115"/>
    </row>
    <row r="279">
      <c r="C279" s="115"/>
      <c r="D279" s="115"/>
      <c r="E279" s="115"/>
      <c r="F279" s="115"/>
      <c r="G279" s="115"/>
    </row>
    <row r="280">
      <c r="C280" s="115"/>
      <c r="D280" s="115"/>
      <c r="E280" s="115"/>
      <c r="F280" s="115"/>
      <c r="G280" s="115"/>
    </row>
    <row r="281">
      <c r="C281" s="115"/>
      <c r="D281" s="115"/>
      <c r="E281" s="115"/>
      <c r="F281" s="115"/>
      <c r="G281" s="115"/>
    </row>
    <row r="282">
      <c r="C282" s="115"/>
      <c r="D282" s="115"/>
      <c r="E282" s="115"/>
      <c r="F282" s="115"/>
      <c r="G282" s="115"/>
    </row>
    <row r="283">
      <c r="C283" s="115"/>
      <c r="D283" s="115"/>
      <c r="E283" s="115"/>
      <c r="F283" s="115"/>
      <c r="G283" s="115"/>
    </row>
    <row r="284">
      <c r="C284" s="115"/>
      <c r="D284" s="115"/>
      <c r="E284" s="115"/>
      <c r="F284" s="115"/>
      <c r="G284" s="115"/>
    </row>
    <row r="285">
      <c r="C285" s="115"/>
      <c r="D285" s="115"/>
      <c r="E285" s="115"/>
      <c r="F285" s="115"/>
      <c r="G285" s="115"/>
    </row>
    <row r="286">
      <c r="C286" s="115"/>
      <c r="D286" s="115"/>
      <c r="E286" s="115"/>
      <c r="F286" s="115"/>
      <c r="G286" s="115"/>
    </row>
    <row r="287">
      <c r="C287" s="115"/>
      <c r="D287" s="115"/>
      <c r="E287" s="115"/>
      <c r="F287" s="115"/>
      <c r="G287" s="115"/>
    </row>
    <row r="288">
      <c r="C288" s="115"/>
      <c r="D288" s="115"/>
      <c r="E288" s="115"/>
      <c r="F288" s="115"/>
      <c r="G288" s="115"/>
    </row>
    <row r="289">
      <c r="C289" s="115"/>
      <c r="D289" s="115"/>
      <c r="E289" s="115"/>
      <c r="F289" s="115"/>
      <c r="G289" s="115"/>
    </row>
    <row r="290">
      <c r="C290" s="115"/>
      <c r="D290" s="115"/>
      <c r="E290" s="115"/>
      <c r="F290" s="115"/>
      <c r="G290" s="115"/>
    </row>
    <row r="291">
      <c r="C291" s="115"/>
      <c r="D291" s="115"/>
      <c r="E291" s="115"/>
      <c r="F291" s="115"/>
      <c r="G291" s="115"/>
    </row>
    <row r="292">
      <c r="C292" s="115"/>
      <c r="D292" s="115"/>
      <c r="E292" s="115"/>
      <c r="F292" s="115"/>
      <c r="G292" s="115"/>
    </row>
    <row r="293">
      <c r="C293" s="115"/>
      <c r="D293" s="115"/>
      <c r="E293" s="115"/>
      <c r="F293" s="115"/>
      <c r="G293" s="115"/>
    </row>
    <row r="294">
      <c r="C294" s="115"/>
      <c r="D294" s="115"/>
      <c r="E294" s="115"/>
      <c r="F294" s="115"/>
      <c r="G294" s="115"/>
    </row>
    <row r="295">
      <c r="C295" s="115"/>
      <c r="D295" s="115"/>
      <c r="E295" s="115"/>
      <c r="F295" s="115"/>
      <c r="G295" s="115"/>
    </row>
    <row r="296">
      <c r="C296" s="115"/>
      <c r="D296" s="115"/>
      <c r="E296" s="115"/>
      <c r="F296" s="115"/>
      <c r="G296" s="115"/>
    </row>
    <row r="297">
      <c r="C297" s="115"/>
      <c r="D297" s="115"/>
      <c r="E297" s="115"/>
      <c r="F297" s="115"/>
      <c r="G297" s="115"/>
    </row>
    <row r="298">
      <c r="C298" s="115"/>
      <c r="D298" s="115"/>
      <c r="E298" s="115"/>
      <c r="F298" s="115"/>
      <c r="G298" s="115"/>
    </row>
    <row r="299">
      <c r="C299" s="115"/>
      <c r="D299" s="115"/>
      <c r="E299" s="115"/>
      <c r="F299" s="115"/>
      <c r="G299" s="115"/>
    </row>
    <row r="300">
      <c r="C300" s="115"/>
      <c r="D300" s="115"/>
      <c r="E300" s="115"/>
      <c r="F300" s="115"/>
      <c r="G300" s="115"/>
    </row>
    <row r="301">
      <c r="C301" s="115"/>
      <c r="D301" s="115"/>
      <c r="E301" s="115"/>
      <c r="F301" s="115"/>
      <c r="G301" s="115"/>
    </row>
    <row r="302">
      <c r="C302" s="115"/>
      <c r="D302" s="115"/>
      <c r="E302" s="115"/>
      <c r="F302" s="115"/>
      <c r="G302" s="115"/>
    </row>
    <row r="303">
      <c r="C303" s="115"/>
      <c r="D303" s="115"/>
      <c r="E303" s="115"/>
      <c r="F303" s="115"/>
      <c r="G303" s="115"/>
    </row>
    <row r="304">
      <c r="C304" s="115"/>
      <c r="D304" s="115"/>
      <c r="E304" s="115"/>
      <c r="F304" s="115"/>
      <c r="G304" s="115"/>
    </row>
    <row r="305">
      <c r="C305" s="115"/>
      <c r="D305" s="115"/>
      <c r="E305" s="115"/>
      <c r="F305" s="115"/>
      <c r="G305" s="115"/>
    </row>
    <row r="306">
      <c r="C306" s="115"/>
      <c r="D306" s="115"/>
      <c r="E306" s="115"/>
      <c r="F306" s="115"/>
      <c r="G306" s="115"/>
    </row>
    <row r="307">
      <c r="C307" s="115"/>
      <c r="D307" s="115"/>
      <c r="E307" s="115"/>
      <c r="F307" s="115"/>
      <c r="G307" s="115"/>
    </row>
    <row r="308">
      <c r="C308" s="115"/>
      <c r="D308" s="115"/>
      <c r="E308" s="115"/>
      <c r="F308" s="115"/>
      <c r="G308" s="115"/>
    </row>
    <row r="309">
      <c r="C309" s="115"/>
      <c r="D309" s="115"/>
      <c r="E309" s="115"/>
      <c r="F309" s="115"/>
      <c r="G309" s="115"/>
    </row>
    <row r="310">
      <c r="C310" s="115"/>
      <c r="D310" s="115"/>
      <c r="E310" s="115"/>
      <c r="F310" s="115"/>
      <c r="G310" s="115"/>
    </row>
    <row r="311">
      <c r="C311" s="115"/>
      <c r="D311" s="115"/>
      <c r="E311" s="115"/>
      <c r="F311" s="115"/>
      <c r="G311" s="115"/>
    </row>
    <row r="312">
      <c r="C312" s="115"/>
      <c r="D312" s="115"/>
      <c r="E312" s="115"/>
      <c r="F312" s="115"/>
      <c r="G312" s="115"/>
    </row>
    <row r="313">
      <c r="C313" s="115"/>
      <c r="D313" s="115"/>
      <c r="E313" s="115"/>
      <c r="F313" s="115"/>
      <c r="G313" s="115"/>
    </row>
    <row r="314">
      <c r="C314" s="115"/>
      <c r="D314" s="115"/>
      <c r="E314" s="115"/>
      <c r="F314" s="115"/>
      <c r="G314" s="115"/>
    </row>
    <row r="315">
      <c r="C315" s="115"/>
      <c r="D315" s="115"/>
      <c r="E315" s="115"/>
      <c r="F315" s="115"/>
      <c r="G315" s="115"/>
    </row>
    <row r="316">
      <c r="C316" s="115"/>
      <c r="D316" s="115"/>
      <c r="E316" s="115"/>
      <c r="F316" s="115"/>
      <c r="G316" s="115"/>
    </row>
    <row r="317">
      <c r="C317" s="115"/>
      <c r="D317" s="115"/>
      <c r="E317" s="115"/>
      <c r="F317" s="115"/>
      <c r="G317" s="115"/>
    </row>
    <row r="318">
      <c r="C318" s="115"/>
      <c r="D318" s="115"/>
      <c r="E318" s="115"/>
      <c r="F318" s="115"/>
      <c r="G318" s="115"/>
    </row>
    <row r="319">
      <c r="C319" s="115"/>
      <c r="D319" s="115"/>
      <c r="E319" s="115"/>
      <c r="F319" s="115"/>
      <c r="G319" s="115"/>
    </row>
    <row r="320">
      <c r="C320" s="115"/>
      <c r="D320" s="115"/>
      <c r="E320" s="115"/>
      <c r="F320" s="115"/>
      <c r="G320" s="115"/>
    </row>
    <row r="321">
      <c r="C321" s="115"/>
      <c r="D321" s="115"/>
      <c r="E321" s="115"/>
      <c r="F321" s="115"/>
      <c r="G321" s="115"/>
    </row>
    <row r="322">
      <c r="C322" s="115"/>
      <c r="D322" s="115"/>
      <c r="E322" s="115"/>
      <c r="F322" s="115"/>
      <c r="G322" s="115"/>
    </row>
    <row r="323">
      <c r="C323" s="115"/>
      <c r="D323" s="115"/>
      <c r="E323" s="115"/>
      <c r="F323" s="115"/>
      <c r="G323" s="115"/>
    </row>
    <row r="324">
      <c r="C324" s="115"/>
      <c r="D324" s="115"/>
      <c r="E324" s="115"/>
      <c r="F324" s="115"/>
      <c r="G324" s="115"/>
    </row>
    <row r="325">
      <c r="C325" s="115"/>
      <c r="D325" s="115"/>
      <c r="E325" s="115"/>
      <c r="F325" s="115"/>
      <c r="G325" s="115"/>
    </row>
    <row r="326">
      <c r="C326" s="115"/>
      <c r="D326" s="115"/>
      <c r="E326" s="115"/>
      <c r="F326" s="115"/>
      <c r="G326" s="115"/>
    </row>
    <row r="327">
      <c r="C327" s="115"/>
      <c r="D327" s="115"/>
      <c r="E327" s="115"/>
      <c r="F327" s="115"/>
      <c r="G327" s="115"/>
    </row>
    <row r="328">
      <c r="C328" s="115"/>
      <c r="D328" s="115"/>
      <c r="E328" s="115"/>
      <c r="F328" s="115"/>
      <c r="G328" s="115"/>
    </row>
    <row r="329">
      <c r="C329" s="115"/>
      <c r="D329" s="115"/>
      <c r="E329" s="115"/>
      <c r="F329" s="115"/>
      <c r="G329" s="115"/>
    </row>
    <row r="330">
      <c r="C330" s="115"/>
      <c r="D330" s="115"/>
      <c r="E330" s="115"/>
      <c r="F330" s="115"/>
      <c r="G330" s="115"/>
    </row>
    <row r="331">
      <c r="C331" s="115"/>
      <c r="D331" s="115"/>
      <c r="E331" s="115"/>
      <c r="F331" s="115"/>
      <c r="G331" s="115"/>
    </row>
    <row r="332">
      <c r="C332" s="115"/>
      <c r="D332" s="115"/>
      <c r="E332" s="115"/>
      <c r="F332" s="115"/>
      <c r="G332" s="115"/>
    </row>
    <row r="333">
      <c r="C333" s="115"/>
      <c r="D333" s="115"/>
      <c r="E333" s="115"/>
      <c r="F333" s="115"/>
      <c r="G333" s="115"/>
    </row>
    <row r="334">
      <c r="C334" s="115"/>
      <c r="D334" s="115"/>
      <c r="E334" s="115"/>
      <c r="F334" s="115"/>
      <c r="G334" s="115"/>
    </row>
    <row r="335">
      <c r="C335" s="115"/>
      <c r="D335" s="115"/>
      <c r="E335" s="115"/>
      <c r="F335" s="115"/>
      <c r="G335" s="115"/>
    </row>
    <row r="336">
      <c r="C336" s="115"/>
      <c r="D336" s="115"/>
      <c r="E336" s="115"/>
      <c r="F336" s="115"/>
      <c r="G336" s="115"/>
    </row>
    <row r="337">
      <c r="C337" s="115"/>
      <c r="D337" s="115"/>
      <c r="E337" s="115"/>
      <c r="F337" s="115"/>
      <c r="G337" s="115"/>
    </row>
    <row r="338">
      <c r="C338" s="115"/>
      <c r="D338" s="115"/>
      <c r="E338" s="115"/>
      <c r="F338" s="115"/>
      <c r="G338" s="115"/>
    </row>
    <row r="339">
      <c r="C339" s="115"/>
      <c r="D339" s="115"/>
      <c r="E339" s="115"/>
      <c r="F339" s="115"/>
      <c r="G339" s="115"/>
    </row>
    <row r="340">
      <c r="C340" s="115"/>
      <c r="D340" s="115"/>
      <c r="E340" s="115"/>
      <c r="F340" s="115"/>
      <c r="G340" s="115"/>
    </row>
    <row r="341">
      <c r="C341" s="115"/>
      <c r="D341" s="115"/>
      <c r="E341" s="115"/>
      <c r="F341" s="115"/>
      <c r="G341" s="115"/>
    </row>
    <row r="342">
      <c r="C342" s="115"/>
      <c r="D342" s="115"/>
      <c r="E342" s="115"/>
      <c r="F342" s="115"/>
      <c r="G342" s="115"/>
    </row>
    <row r="343">
      <c r="C343" s="115"/>
      <c r="D343" s="115"/>
      <c r="E343" s="115"/>
      <c r="F343" s="115"/>
      <c r="G343" s="115"/>
    </row>
    <row r="344">
      <c r="C344" s="115"/>
      <c r="D344" s="115"/>
      <c r="E344" s="115"/>
      <c r="F344" s="115"/>
      <c r="G344" s="115"/>
    </row>
    <row r="345">
      <c r="C345" s="115"/>
      <c r="D345" s="115"/>
      <c r="E345" s="115"/>
      <c r="F345" s="115"/>
      <c r="G345" s="115"/>
    </row>
    <row r="346">
      <c r="C346" s="115"/>
      <c r="D346" s="115"/>
      <c r="E346" s="115"/>
      <c r="F346" s="115"/>
      <c r="G346" s="115"/>
    </row>
    <row r="347">
      <c r="C347" s="115"/>
      <c r="D347" s="115"/>
      <c r="E347" s="115"/>
      <c r="F347" s="115"/>
      <c r="G347" s="115"/>
    </row>
    <row r="348">
      <c r="C348" s="115"/>
      <c r="D348" s="115"/>
      <c r="E348" s="115"/>
      <c r="F348" s="115"/>
      <c r="G348" s="115"/>
    </row>
    <row r="349">
      <c r="C349" s="115"/>
      <c r="D349" s="115"/>
      <c r="E349" s="115"/>
      <c r="F349" s="115"/>
      <c r="G349" s="115"/>
    </row>
    <row r="350">
      <c r="C350" s="115"/>
      <c r="D350" s="115"/>
      <c r="E350" s="115"/>
      <c r="F350" s="115"/>
      <c r="G350" s="115"/>
    </row>
    <row r="351">
      <c r="C351" s="115"/>
      <c r="D351" s="115"/>
      <c r="E351" s="115"/>
      <c r="F351" s="115"/>
      <c r="G351" s="115"/>
    </row>
    <row r="352">
      <c r="C352" s="115"/>
      <c r="D352" s="115"/>
      <c r="E352" s="115"/>
      <c r="F352" s="115"/>
      <c r="G352" s="115"/>
    </row>
    <row r="353">
      <c r="C353" s="115"/>
      <c r="D353" s="115"/>
      <c r="E353" s="115"/>
      <c r="F353" s="115"/>
      <c r="G353" s="115"/>
    </row>
    <row r="354">
      <c r="C354" s="115"/>
      <c r="D354" s="115"/>
      <c r="E354" s="115"/>
      <c r="F354" s="115"/>
      <c r="G354" s="115"/>
    </row>
    <row r="355">
      <c r="C355" s="115"/>
      <c r="D355" s="115"/>
      <c r="E355" s="115"/>
      <c r="F355" s="115"/>
      <c r="G355" s="115"/>
    </row>
    <row r="356">
      <c r="C356" s="115"/>
      <c r="D356" s="115"/>
      <c r="E356" s="115"/>
      <c r="F356" s="115"/>
      <c r="G356" s="115"/>
    </row>
    <row r="357">
      <c r="C357" s="115"/>
      <c r="D357" s="115"/>
      <c r="E357" s="115"/>
      <c r="F357" s="115"/>
      <c r="G357" s="115"/>
    </row>
    <row r="358">
      <c r="C358" s="115"/>
      <c r="D358" s="115"/>
      <c r="E358" s="115"/>
      <c r="F358" s="115"/>
      <c r="G358" s="115"/>
    </row>
    <row r="359">
      <c r="C359" s="115"/>
      <c r="D359" s="115"/>
      <c r="E359" s="115"/>
      <c r="F359" s="115"/>
      <c r="G359" s="115"/>
    </row>
    <row r="360">
      <c r="C360" s="115"/>
      <c r="D360" s="115"/>
      <c r="E360" s="115"/>
      <c r="F360" s="115"/>
      <c r="G360" s="115"/>
    </row>
    <row r="361">
      <c r="C361" s="115"/>
      <c r="D361" s="115"/>
      <c r="E361" s="115"/>
      <c r="F361" s="115"/>
      <c r="G361" s="115"/>
    </row>
    <row r="362">
      <c r="C362" s="115"/>
      <c r="D362" s="115"/>
      <c r="E362" s="115"/>
      <c r="F362" s="115"/>
      <c r="G362" s="115"/>
    </row>
    <row r="363">
      <c r="C363" s="115"/>
      <c r="D363" s="115"/>
      <c r="E363" s="115"/>
      <c r="F363" s="115"/>
      <c r="G363" s="115"/>
    </row>
    <row r="364">
      <c r="C364" s="115"/>
      <c r="D364" s="115"/>
      <c r="E364" s="115"/>
      <c r="F364" s="115"/>
      <c r="G364" s="115"/>
    </row>
    <row r="365">
      <c r="C365" s="115"/>
      <c r="D365" s="115"/>
      <c r="E365" s="115"/>
      <c r="F365" s="115"/>
      <c r="G365" s="115"/>
    </row>
    <row r="366">
      <c r="C366" s="115"/>
      <c r="D366" s="115"/>
      <c r="E366" s="115"/>
      <c r="F366" s="115"/>
      <c r="G366" s="115"/>
    </row>
    <row r="367">
      <c r="C367" s="115"/>
      <c r="D367" s="115"/>
      <c r="E367" s="115"/>
      <c r="F367" s="115"/>
      <c r="G367" s="115"/>
    </row>
    <row r="368">
      <c r="C368" s="115"/>
      <c r="D368" s="115"/>
      <c r="E368" s="115"/>
      <c r="F368" s="115"/>
      <c r="G368" s="115"/>
    </row>
    <row r="369">
      <c r="C369" s="115"/>
      <c r="D369" s="115"/>
      <c r="E369" s="115"/>
      <c r="F369" s="115"/>
      <c r="G369" s="115"/>
    </row>
    <row r="370">
      <c r="C370" s="115"/>
      <c r="D370" s="115"/>
      <c r="E370" s="115"/>
      <c r="F370" s="115"/>
      <c r="G370" s="115"/>
    </row>
    <row r="371">
      <c r="C371" s="115"/>
      <c r="D371" s="115"/>
      <c r="E371" s="115"/>
      <c r="F371" s="115"/>
      <c r="G371" s="115"/>
    </row>
    <row r="372">
      <c r="C372" s="115"/>
      <c r="D372" s="115"/>
      <c r="E372" s="115"/>
      <c r="F372" s="115"/>
      <c r="G372" s="115"/>
    </row>
    <row r="373">
      <c r="C373" s="115"/>
      <c r="D373" s="115"/>
      <c r="E373" s="115"/>
      <c r="F373" s="115"/>
      <c r="G373" s="115"/>
    </row>
    <row r="374">
      <c r="C374" s="115"/>
      <c r="D374" s="115"/>
      <c r="E374" s="115"/>
      <c r="F374" s="115"/>
      <c r="G374" s="115"/>
    </row>
    <row r="375">
      <c r="C375" s="115"/>
      <c r="D375" s="115"/>
      <c r="E375" s="115"/>
      <c r="F375" s="115"/>
      <c r="G375" s="115"/>
    </row>
    <row r="376">
      <c r="C376" s="115"/>
      <c r="D376" s="115"/>
      <c r="E376" s="115"/>
      <c r="F376" s="115"/>
      <c r="G376" s="115"/>
    </row>
    <row r="377">
      <c r="C377" s="115"/>
      <c r="D377" s="115"/>
      <c r="E377" s="115"/>
      <c r="F377" s="115"/>
      <c r="G377" s="115"/>
    </row>
    <row r="378">
      <c r="C378" s="115"/>
      <c r="D378" s="115"/>
      <c r="E378" s="115"/>
      <c r="F378" s="115"/>
      <c r="G378" s="115"/>
    </row>
    <row r="379">
      <c r="C379" s="115"/>
      <c r="D379" s="115"/>
      <c r="E379" s="115"/>
      <c r="F379" s="115"/>
      <c r="G379" s="115"/>
    </row>
    <row r="380">
      <c r="C380" s="115"/>
      <c r="D380" s="115"/>
      <c r="E380" s="115"/>
      <c r="F380" s="115"/>
      <c r="G380" s="115"/>
    </row>
    <row r="381">
      <c r="C381" s="115"/>
      <c r="D381" s="115"/>
      <c r="E381" s="115"/>
      <c r="F381" s="115"/>
      <c r="G381" s="115"/>
    </row>
    <row r="382">
      <c r="C382" s="115"/>
      <c r="D382" s="115"/>
      <c r="E382" s="115"/>
      <c r="F382" s="115"/>
      <c r="G382" s="115"/>
    </row>
    <row r="383">
      <c r="C383" s="115"/>
      <c r="D383" s="115"/>
      <c r="E383" s="115"/>
      <c r="F383" s="115"/>
      <c r="G383" s="115"/>
    </row>
    <row r="384">
      <c r="C384" s="115"/>
      <c r="D384" s="115"/>
      <c r="E384" s="115"/>
      <c r="F384" s="115"/>
      <c r="G384" s="115"/>
    </row>
    <row r="385">
      <c r="C385" s="115"/>
      <c r="D385" s="115"/>
      <c r="E385" s="115"/>
      <c r="F385" s="115"/>
      <c r="G385" s="115"/>
    </row>
    <row r="386">
      <c r="C386" s="115"/>
      <c r="D386" s="115"/>
      <c r="E386" s="115"/>
      <c r="F386" s="115"/>
      <c r="G386" s="115"/>
    </row>
    <row r="387">
      <c r="C387" s="115"/>
      <c r="D387" s="115"/>
      <c r="E387" s="115"/>
      <c r="F387" s="115"/>
      <c r="G387" s="115"/>
    </row>
    <row r="388">
      <c r="C388" s="115"/>
      <c r="D388" s="115"/>
      <c r="E388" s="115"/>
      <c r="F388" s="115"/>
      <c r="G388" s="115"/>
    </row>
    <row r="389">
      <c r="C389" s="115"/>
      <c r="D389" s="115"/>
      <c r="E389" s="115"/>
      <c r="F389" s="115"/>
      <c r="G389" s="115"/>
    </row>
    <row r="390">
      <c r="C390" s="115"/>
      <c r="D390" s="115"/>
      <c r="E390" s="115"/>
      <c r="F390" s="115"/>
      <c r="G390" s="115"/>
    </row>
    <row r="391">
      <c r="C391" s="115"/>
      <c r="D391" s="115"/>
      <c r="E391" s="115"/>
      <c r="F391" s="115"/>
      <c r="G391" s="115"/>
    </row>
    <row r="392">
      <c r="C392" s="115"/>
      <c r="D392" s="115"/>
      <c r="E392" s="115"/>
      <c r="F392" s="115"/>
      <c r="G392" s="115"/>
    </row>
    <row r="393">
      <c r="C393" s="115"/>
      <c r="D393" s="115"/>
      <c r="E393" s="115"/>
      <c r="F393" s="115"/>
      <c r="G393" s="115"/>
    </row>
    <row r="394">
      <c r="C394" s="115"/>
      <c r="D394" s="115"/>
      <c r="E394" s="115"/>
      <c r="F394" s="115"/>
      <c r="G394" s="115"/>
    </row>
    <row r="395">
      <c r="C395" s="115"/>
      <c r="D395" s="115"/>
      <c r="E395" s="115"/>
      <c r="F395" s="115"/>
      <c r="G395" s="115"/>
    </row>
    <row r="396">
      <c r="C396" s="115"/>
      <c r="D396" s="115"/>
      <c r="E396" s="115"/>
      <c r="F396" s="115"/>
      <c r="G396" s="115"/>
    </row>
    <row r="397">
      <c r="C397" s="115"/>
      <c r="D397" s="115"/>
      <c r="E397" s="115"/>
      <c r="F397" s="115"/>
      <c r="G397" s="115"/>
    </row>
    <row r="398">
      <c r="C398" s="115"/>
      <c r="D398" s="115"/>
      <c r="E398" s="115"/>
      <c r="F398" s="115"/>
      <c r="G398" s="115"/>
    </row>
    <row r="399">
      <c r="C399" s="115"/>
      <c r="D399" s="115"/>
      <c r="E399" s="115"/>
      <c r="F399" s="115"/>
      <c r="G399" s="115"/>
    </row>
    <row r="400">
      <c r="C400" s="115"/>
      <c r="D400" s="115"/>
      <c r="E400" s="115"/>
      <c r="F400" s="115"/>
      <c r="G400" s="115"/>
    </row>
    <row r="401">
      <c r="C401" s="115"/>
      <c r="D401" s="115"/>
      <c r="E401" s="115"/>
      <c r="F401" s="115"/>
      <c r="G401" s="115"/>
    </row>
    <row r="402">
      <c r="C402" s="115"/>
      <c r="D402" s="115"/>
      <c r="E402" s="115"/>
      <c r="F402" s="115"/>
      <c r="G402" s="115"/>
    </row>
    <row r="403">
      <c r="C403" s="115"/>
      <c r="D403" s="115"/>
      <c r="E403" s="115"/>
      <c r="F403" s="115"/>
      <c r="G403" s="115"/>
    </row>
    <row r="404">
      <c r="C404" s="115"/>
      <c r="D404" s="115"/>
      <c r="E404" s="115"/>
      <c r="F404" s="115"/>
      <c r="G404" s="115"/>
    </row>
    <row r="405">
      <c r="C405" s="115"/>
      <c r="D405" s="115"/>
      <c r="E405" s="115"/>
      <c r="F405" s="115"/>
      <c r="G405" s="115"/>
    </row>
    <row r="406">
      <c r="C406" s="115"/>
      <c r="D406" s="115"/>
      <c r="E406" s="115"/>
      <c r="F406" s="115"/>
      <c r="G406" s="115"/>
    </row>
    <row r="407">
      <c r="C407" s="115"/>
      <c r="D407" s="115"/>
      <c r="E407" s="115"/>
      <c r="F407" s="115"/>
      <c r="G407" s="115"/>
    </row>
    <row r="408">
      <c r="C408" s="115"/>
      <c r="D408" s="115"/>
      <c r="E408" s="115"/>
      <c r="F408" s="115"/>
      <c r="G408" s="115"/>
    </row>
    <row r="409">
      <c r="C409" s="115"/>
      <c r="D409" s="115"/>
      <c r="E409" s="115"/>
      <c r="F409" s="115"/>
      <c r="G409" s="115"/>
    </row>
    <row r="410">
      <c r="C410" s="115"/>
      <c r="D410" s="115"/>
      <c r="E410" s="115"/>
      <c r="F410" s="115"/>
      <c r="G410" s="115"/>
    </row>
    <row r="411">
      <c r="C411" s="115"/>
      <c r="D411" s="115"/>
      <c r="E411" s="115"/>
      <c r="F411" s="115"/>
      <c r="G411" s="115"/>
    </row>
    <row r="412">
      <c r="C412" s="115"/>
      <c r="D412" s="115"/>
      <c r="E412" s="115"/>
      <c r="F412" s="115"/>
      <c r="G412" s="115"/>
    </row>
    <row r="413">
      <c r="C413" s="115"/>
      <c r="D413" s="115"/>
      <c r="E413" s="115"/>
      <c r="F413" s="115"/>
      <c r="G413" s="115"/>
    </row>
    <row r="414">
      <c r="C414" s="115"/>
      <c r="D414" s="115"/>
      <c r="E414" s="115"/>
      <c r="F414" s="115"/>
      <c r="G414" s="115"/>
    </row>
    <row r="415">
      <c r="C415" s="115"/>
      <c r="D415" s="115"/>
      <c r="E415" s="115"/>
      <c r="F415" s="115"/>
      <c r="G415" s="115"/>
    </row>
    <row r="416">
      <c r="C416" s="115"/>
      <c r="D416" s="115"/>
      <c r="E416" s="115"/>
      <c r="F416" s="115"/>
      <c r="G416" s="115"/>
    </row>
    <row r="417">
      <c r="C417" s="115"/>
      <c r="D417" s="115"/>
      <c r="E417" s="115"/>
      <c r="F417" s="115"/>
      <c r="G417" s="115"/>
    </row>
    <row r="418">
      <c r="C418" s="115"/>
      <c r="D418" s="115"/>
      <c r="E418" s="115"/>
      <c r="F418" s="115"/>
      <c r="G418" s="115"/>
    </row>
    <row r="419">
      <c r="C419" s="115"/>
      <c r="D419" s="115"/>
      <c r="E419" s="115"/>
      <c r="F419" s="115"/>
      <c r="G419" s="115"/>
    </row>
    <row r="420">
      <c r="C420" s="115"/>
      <c r="D420" s="115"/>
      <c r="E420" s="115"/>
      <c r="F420" s="115"/>
      <c r="G420" s="115"/>
    </row>
    <row r="421">
      <c r="C421" s="115"/>
      <c r="D421" s="115"/>
      <c r="E421" s="115"/>
      <c r="F421" s="115"/>
      <c r="G421" s="115"/>
    </row>
    <row r="422">
      <c r="C422" s="115"/>
      <c r="D422" s="115"/>
      <c r="E422" s="115"/>
      <c r="F422" s="115"/>
      <c r="G422" s="115"/>
    </row>
    <row r="423">
      <c r="C423" s="115"/>
      <c r="D423" s="115"/>
      <c r="E423" s="115"/>
      <c r="F423" s="115"/>
      <c r="G423" s="115"/>
    </row>
    <row r="424">
      <c r="C424" s="115"/>
      <c r="D424" s="115"/>
      <c r="E424" s="115"/>
      <c r="F424" s="115"/>
      <c r="G424" s="115"/>
    </row>
    <row r="425">
      <c r="C425" s="115"/>
      <c r="D425" s="115"/>
      <c r="E425" s="115"/>
      <c r="F425" s="115"/>
      <c r="G425" s="115"/>
    </row>
    <row r="426">
      <c r="C426" s="115"/>
      <c r="D426" s="115"/>
      <c r="E426" s="115"/>
      <c r="F426" s="115"/>
      <c r="G426" s="115"/>
    </row>
    <row r="427">
      <c r="C427" s="115"/>
      <c r="D427" s="115"/>
      <c r="E427" s="115"/>
      <c r="F427" s="115"/>
      <c r="G427" s="115"/>
    </row>
    <row r="428">
      <c r="C428" s="115"/>
      <c r="D428" s="115"/>
      <c r="E428" s="115"/>
      <c r="F428" s="115"/>
      <c r="G428" s="115"/>
    </row>
    <row r="429">
      <c r="C429" s="115"/>
      <c r="D429" s="115"/>
      <c r="E429" s="115"/>
      <c r="F429" s="115"/>
      <c r="G429" s="115"/>
    </row>
    <row r="430">
      <c r="C430" s="115"/>
      <c r="D430" s="115"/>
      <c r="E430" s="115"/>
      <c r="F430" s="115"/>
      <c r="G430" s="115"/>
    </row>
    <row r="431">
      <c r="C431" s="115"/>
      <c r="D431" s="115"/>
      <c r="E431" s="115"/>
      <c r="F431" s="115"/>
      <c r="G431" s="115"/>
    </row>
    <row r="432">
      <c r="C432" s="115"/>
      <c r="D432" s="115"/>
      <c r="E432" s="115"/>
      <c r="F432" s="115"/>
      <c r="G432" s="115"/>
    </row>
    <row r="433">
      <c r="C433" s="115"/>
      <c r="D433" s="115"/>
      <c r="E433" s="115"/>
      <c r="F433" s="115"/>
      <c r="G433" s="115"/>
    </row>
    <row r="434">
      <c r="C434" s="115"/>
      <c r="D434" s="115"/>
      <c r="E434" s="115"/>
      <c r="F434" s="115"/>
      <c r="G434" s="115"/>
    </row>
    <row r="435">
      <c r="C435" s="115"/>
      <c r="D435" s="115"/>
      <c r="E435" s="115"/>
      <c r="F435" s="115"/>
      <c r="G435" s="115"/>
    </row>
    <row r="436">
      <c r="C436" s="115"/>
      <c r="D436" s="115"/>
      <c r="E436" s="115"/>
      <c r="F436" s="115"/>
      <c r="G436" s="115"/>
    </row>
    <row r="437">
      <c r="C437" s="115"/>
      <c r="D437" s="115"/>
      <c r="E437" s="115"/>
      <c r="F437" s="115"/>
      <c r="G437" s="115"/>
    </row>
    <row r="438">
      <c r="C438" s="115"/>
      <c r="D438" s="115"/>
      <c r="E438" s="115"/>
      <c r="F438" s="115"/>
      <c r="G438" s="115"/>
    </row>
    <row r="439">
      <c r="C439" s="115"/>
      <c r="D439" s="115"/>
      <c r="E439" s="115"/>
      <c r="F439" s="115"/>
      <c r="G439" s="115"/>
    </row>
    <row r="440">
      <c r="C440" s="115"/>
      <c r="D440" s="115"/>
      <c r="E440" s="115"/>
      <c r="F440" s="115"/>
      <c r="G440" s="115"/>
    </row>
    <row r="441">
      <c r="C441" s="115"/>
      <c r="D441" s="115"/>
      <c r="E441" s="115"/>
      <c r="F441" s="115"/>
      <c r="G441" s="115"/>
    </row>
    <row r="442">
      <c r="C442" s="115"/>
      <c r="D442" s="115"/>
      <c r="E442" s="115"/>
      <c r="F442" s="115"/>
      <c r="G442" s="115"/>
    </row>
    <row r="443">
      <c r="C443" s="115"/>
      <c r="D443" s="115"/>
      <c r="E443" s="115"/>
      <c r="F443" s="115"/>
      <c r="G443" s="115"/>
    </row>
    <row r="444">
      <c r="C444" s="115"/>
      <c r="D444" s="115"/>
      <c r="E444" s="115"/>
      <c r="F444" s="115"/>
      <c r="G444" s="115"/>
    </row>
    <row r="445">
      <c r="C445" s="115"/>
      <c r="D445" s="115"/>
      <c r="E445" s="115"/>
      <c r="F445" s="115"/>
      <c r="G445" s="115"/>
    </row>
    <row r="446">
      <c r="C446" s="115"/>
      <c r="D446" s="115"/>
      <c r="E446" s="115"/>
      <c r="F446" s="115"/>
      <c r="G446" s="115"/>
    </row>
    <row r="447">
      <c r="C447" s="115"/>
      <c r="D447" s="115"/>
      <c r="E447" s="115"/>
      <c r="F447" s="115"/>
      <c r="G447" s="115"/>
    </row>
    <row r="448">
      <c r="C448" s="115"/>
      <c r="D448" s="115"/>
      <c r="E448" s="115"/>
      <c r="F448" s="115"/>
      <c r="G448" s="115"/>
    </row>
    <row r="449">
      <c r="C449" s="115"/>
      <c r="D449" s="115"/>
      <c r="E449" s="115"/>
      <c r="F449" s="115"/>
      <c r="G449" s="115"/>
    </row>
    <row r="450">
      <c r="C450" s="115"/>
      <c r="D450" s="115"/>
      <c r="E450" s="115"/>
      <c r="F450" s="115"/>
      <c r="G450" s="115"/>
    </row>
    <row r="451">
      <c r="C451" s="115"/>
      <c r="D451" s="115"/>
      <c r="E451" s="115"/>
      <c r="F451" s="115"/>
      <c r="G451" s="115"/>
    </row>
    <row r="452">
      <c r="C452" s="115"/>
      <c r="D452" s="115"/>
      <c r="E452" s="115"/>
      <c r="F452" s="115"/>
      <c r="G452" s="115"/>
    </row>
    <row r="453">
      <c r="C453" s="115"/>
      <c r="D453" s="115"/>
      <c r="E453" s="115"/>
      <c r="F453" s="115"/>
      <c r="G453" s="115"/>
    </row>
    <row r="454">
      <c r="C454" s="115"/>
      <c r="D454" s="115"/>
      <c r="E454" s="115"/>
      <c r="F454" s="115"/>
      <c r="G454" s="115"/>
    </row>
    <row r="455">
      <c r="C455" s="115"/>
      <c r="D455" s="115"/>
      <c r="E455" s="115"/>
      <c r="F455" s="115"/>
      <c r="G455" s="115"/>
    </row>
    <row r="456">
      <c r="C456" s="115"/>
      <c r="D456" s="115"/>
      <c r="E456" s="115"/>
      <c r="F456" s="115"/>
      <c r="G456" s="115"/>
    </row>
    <row r="457">
      <c r="C457" s="115"/>
      <c r="D457" s="115"/>
      <c r="E457" s="115"/>
      <c r="F457" s="115"/>
      <c r="G457" s="115"/>
    </row>
    <row r="458">
      <c r="C458" s="115"/>
      <c r="D458" s="115"/>
      <c r="E458" s="115"/>
      <c r="F458" s="115"/>
      <c r="G458" s="115"/>
    </row>
    <row r="459">
      <c r="C459" s="115"/>
      <c r="D459" s="115"/>
      <c r="E459" s="115"/>
      <c r="F459" s="115"/>
      <c r="G459" s="115"/>
    </row>
    <row r="460">
      <c r="C460" s="115"/>
      <c r="D460" s="115"/>
      <c r="E460" s="115"/>
      <c r="F460" s="115"/>
      <c r="G460" s="115"/>
    </row>
    <row r="461">
      <c r="C461" s="115"/>
      <c r="D461" s="115"/>
      <c r="E461" s="115"/>
      <c r="F461" s="115"/>
      <c r="G461" s="115"/>
    </row>
    <row r="462">
      <c r="C462" s="115"/>
      <c r="D462" s="115"/>
      <c r="E462" s="115"/>
      <c r="F462" s="115"/>
      <c r="G462" s="115"/>
    </row>
    <row r="463">
      <c r="C463" s="115"/>
      <c r="D463" s="115"/>
      <c r="E463" s="115"/>
      <c r="F463" s="115"/>
      <c r="G463" s="115"/>
    </row>
    <row r="464">
      <c r="C464" s="115"/>
      <c r="D464" s="115"/>
      <c r="E464" s="115"/>
      <c r="F464" s="115"/>
      <c r="G464" s="115"/>
    </row>
    <row r="465">
      <c r="C465" s="115"/>
      <c r="D465" s="115"/>
      <c r="E465" s="115"/>
      <c r="F465" s="115"/>
      <c r="G465" s="115"/>
    </row>
    <row r="466">
      <c r="C466" s="115"/>
      <c r="D466" s="115"/>
      <c r="E466" s="115"/>
      <c r="F466" s="115"/>
      <c r="G466" s="115"/>
    </row>
    <row r="467">
      <c r="C467" s="115"/>
      <c r="D467" s="115"/>
      <c r="E467" s="115"/>
      <c r="F467" s="115"/>
      <c r="G467" s="115"/>
    </row>
    <row r="468">
      <c r="C468" s="115"/>
      <c r="D468" s="115"/>
      <c r="E468" s="115"/>
      <c r="F468" s="115"/>
      <c r="G468" s="115"/>
    </row>
    <row r="469">
      <c r="C469" s="115"/>
      <c r="D469" s="115"/>
      <c r="E469" s="115"/>
      <c r="F469" s="115"/>
      <c r="G469" s="115"/>
    </row>
    <row r="470">
      <c r="C470" s="115"/>
      <c r="D470" s="115"/>
      <c r="E470" s="115"/>
      <c r="F470" s="115"/>
      <c r="G470" s="115"/>
    </row>
    <row r="471">
      <c r="C471" s="115"/>
      <c r="D471" s="115"/>
      <c r="E471" s="115"/>
      <c r="F471" s="115"/>
      <c r="G471" s="115"/>
    </row>
    <row r="472">
      <c r="C472" s="115"/>
      <c r="D472" s="115"/>
      <c r="E472" s="115"/>
      <c r="F472" s="115"/>
      <c r="G472" s="115"/>
    </row>
    <row r="473">
      <c r="C473" s="115"/>
      <c r="D473" s="115"/>
      <c r="E473" s="115"/>
      <c r="F473" s="115"/>
      <c r="G473" s="115"/>
    </row>
    <row r="474">
      <c r="C474" s="115"/>
      <c r="D474" s="115"/>
      <c r="E474" s="115"/>
      <c r="F474" s="115"/>
      <c r="G474" s="115"/>
    </row>
    <row r="475">
      <c r="C475" s="115"/>
      <c r="D475" s="115"/>
      <c r="E475" s="115"/>
      <c r="F475" s="115"/>
      <c r="G475" s="115"/>
    </row>
    <row r="476">
      <c r="C476" s="115"/>
      <c r="D476" s="115"/>
      <c r="E476" s="115"/>
      <c r="F476" s="115"/>
      <c r="G476" s="115"/>
    </row>
    <row r="477">
      <c r="C477" s="115"/>
      <c r="D477" s="115"/>
      <c r="E477" s="115"/>
      <c r="F477" s="115"/>
      <c r="G477" s="115"/>
    </row>
    <row r="478">
      <c r="C478" s="115"/>
      <c r="D478" s="115"/>
      <c r="E478" s="115"/>
      <c r="F478" s="115"/>
      <c r="G478" s="115"/>
    </row>
    <row r="479">
      <c r="C479" s="115"/>
      <c r="D479" s="115"/>
      <c r="E479" s="115"/>
      <c r="F479" s="115"/>
      <c r="G479" s="115"/>
    </row>
    <row r="480">
      <c r="C480" s="115"/>
      <c r="D480" s="115"/>
      <c r="E480" s="115"/>
      <c r="F480" s="115"/>
      <c r="G480" s="115"/>
    </row>
    <row r="481">
      <c r="C481" s="115"/>
      <c r="D481" s="115"/>
      <c r="E481" s="115"/>
      <c r="F481" s="115"/>
      <c r="G481" s="115"/>
    </row>
    <row r="482">
      <c r="C482" s="115"/>
      <c r="D482" s="115"/>
      <c r="E482" s="115"/>
      <c r="F482" s="115"/>
      <c r="G482" s="115"/>
    </row>
    <row r="483">
      <c r="C483" s="115"/>
      <c r="D483" s="115"/>
      <c r="E483" s="115"/>
      <c r="F483" s="115"/>
      <c r="G483" s="115"/>
    </row>
    <row r="484">
      <c r="C484" s="115"/>
      <c r="D484" s="115"/>
      <c r="E484" s="115"/>
      <c r="F484" s="115"/>
      <c r="G484" s="115"/>
    </row>
    <row r="485">
      <c r="C485" s="115"/>
      <c r="D485" s="115"/>
      <c r="E485" s="115"/>
      <c r="F485" s="115"/>
      <c r="G485" s="115"/>
    </row>
    <row r="486">
      <c r="C486" s="115"/>
      <c r="D486" s="115"/>
      <c r="E486" s="115"/>
      <c r="F486" s="115"/>
      <c r="G486" s="115"/>
    </row>
    <row r="487">
      <c r="C487" s="115"/>
      <c r="D487" s="115"/>
      <c r="E487" s="115"/>
      <c r="F487" s="115"/>
      <c r="G487" s="115"/>
    </row>
    <row r="488">
      <c r="C488" s="115"/>
      <c r="D488" s="115"/>
      <c r="E488" s="115"/>
      <c r="F488" s="115"/>
      <c r="G488" s="115"/>
    </row>
    <row r="489">
      <c r="C489" s="115"/>
      <c r="D489" s="115"/>
      <c r="E489" s="115"/>
      <c r="F489" s="115"/>
      <c r="G489" s="115"/>
    </row>
    <row r="490">
      <c r="C490" s="115"/>
      <c r="D490" s="115"/>
      <c r="E490" s="115"/>
      <c r="F490" s="115"/>
      <c r="G490" s="115"/>
    </row>
    <row r="491">
      <c r="C491" s="115"/>
      <c r="D491" s="115"/>
      <c r="E491" s="115"/>
      <c r="F491" s="115"/>
      <c r="G491" s="115"/>
    </row>
    <row r="492">
      <c r="C492" s="115"/>
      <c r="D492" s="115"/>
      <c r="E492" s="115"/>
      <c r="F492" s="115"/>
      <c r="G492" s="115"/>
    </row>
    <row r="493">
      <c r="C493" s="115"/>
      <c r="D493" s="115"/>
      <c r="E493" s="115"/>
      <c r="F493" s="115"/>
      <c r="G493" s="115"/>
    </row>
    <row r="494">
      <c r="C494" s="115"/>
      <c r="D494" s="115"/>
      <c r="E494" s="115"/>
      <c r="F494" s="115"/>
      <c r="G494" s="115"/>
    </row>
    <row r="495">
      <c r="C495" s="115"/>
      <c r="D495" s="115"/>
      <c r="E495" s="115"/>
      <c r="F495" s="115"/>
      <c r="G495" s="115"/>
    </row>
    <row r="496">
      <c r="C496" s="115"/>
      <c r="D496" s="115"/>
      <c r="E496" s="115"/>
      <c r="F496" s="115"/>
      <c r="G496" s="115"/>
    </row>
    <row r="497">
      <c r="C497" s="115"/>
      <c r="D497" s="115"/>
      <c r="E497" s="115"/>
      <c r="F497" s="115"/>
      <c r="G497" s="115"/>
    </row>
    <row r="498">
      <c r="C498" s="115"/>
      <c r="D498" s="115"/>
      <c r="E498" s="115"/>
      <c r="F498" s="115"/>
      <c r="G498" s="115"/>
    </row>
    <row r="499">
      <c r="C499" s="115"/>
      <c r="D499" s="115"/>
      <c r="E499" s="115"/>
      <c r="F499" s="115"/>
      <c r="G499" s="115"/>
    </row>
    <row r="500">
      <c r="C500" s="115"/>
      <c r="D500" s="115"/>
      <c r="E500" s="115"/>
      <c r="F500" s="115"/>
      <c r="G500" s="115"/>
    </row>
    <row r="501">
      <c r="C501" s="115"/>
      <c r="D501" s="115"/>
      <c r="E501" s="115"/>
      <c r="F501" s="115"/>
      <c r="G501" s="115"/>
    </row>
    <row r="502">
      <c r="C502" s="115"/>
      <c r="D502" s="115"/>
      <c r="E502" s="115"/>
      <c r="F502" s="115"/>
      <c r="G502" s="115"/>
    </row>
    <row r="503">
      <c r="C503" s="115"/>
      <c r="D503" s="115"/>
      <c r="E503" s="115"/>
      <c r="F503" s="115"/>
      <c r="G503" s="115"/>
    </row>
    <row r="504">
      <c r="C504" s="115"/>
      <c r="D504" s="115"/>
      <c r="E504" s="115"/>
      <c r="F504" s="115"/>
      <c r="G504" s="115"/>
    </row>
    <row r="505">
      <c r="C505" s="115"/>
      <c r="D505" s="115"/>
      <c r="E505" s="115"/>
      <c r="F505" s="115"/>
      <c r="G505" s="115"/>
    </row>
    <row r="506">
      <c r="C506" s="115"/>
      <c r="D506" s="115"/>
      <c r="E506" s="115"/>
      <c r="F506" s="115"/>
      <c r="G506" s="115"/>
    </row>
    <row r="507">
      <c r="C507" s="115"/>
      <c r="D507" s="115"/>
      <c r="E507" s="115"/>
      <c r="F507" s="115"/>
      <c r="G507" s="115"/>
    </row>
    <row r="508">
      <c r="C508" s="115"/>
      <c r="D508" s="115"/>
      <c r="E508" s="115"/>
      <c r="F508" s="115"/>
      <c r="G508" s="115"/>
    </row>
    <row r="509">
      <c r="C509" s="115"/>
      <c r="D509" s="115"/>
      <c r="E509" s="115"/>
      <c r="F509" s="115"/>
      <c r="G509" s="115"/>
    </row>
    <row r="510">
      <c r="C510" s="115"/>
      <c r="D510" s="115"/>
      <c r="E510" s="115"/>
      <c r="F510" s="115"/>
      <c r="G510" s="115"/>
    </row>
    <row r="511">
      <c r="C511" s="115"/>
      <c r="D511" s="115"/>
      <c r="E511" s="115"/>
      <c r="F511" s="115"/>
      <c r="G511" s="115"/>
    </row>
    <row r="512">
      <c r="C512" s="115"/>
      <c r="D512" s="115"/>
      <c r="E512" s="115"/>
      <c r="F512" s="115"/>
      <c r="G512" s="115"/>
    </row>
    <row r="513">
      <c r="C513" s="115"/>
      <c r="D513" s="115"/>
      <c r="E513" s="115"/>
      <c r="F513" s="115"/>
      <c r="G513" s="115"/>
    </row>
    <row r="514">
      <c r="C514" s="115"/>
      <c r="D514" s="115"/>
      <c r="E514" s="115"/>
      <c r="F514" s="115"/>
      <c r="G514" s="115"/>
    </row>
    <row r="515">
      <c r="C515" s="115"/>
      <c r="D515" s="115"/>
      <c r="E515" s="115"/>
      <c r="F515" s="115"/>
      <c r="G515" s="115"/>
    </row>
    <row r="516">
      <c r="C516" s="115"/>
      <c r="D516" s="115"/>
      <c r="E516" s="115"/>
      <c r="F516" s="115"/>
      <c r="G516" s="115"/>
    </row>
    <row r="517">
      <c r="C517" s="115"/>
      <c r="D517" s="115"/>
      <c r="E517" s="115"/>
      <c r="F517" s="115"/>
      <c r="G517" s="115"/>
    </row>
    <row r="518">
      <c r="C518" s="115"/>
      <c r="D518" s="115"/>
      <c r="E518" s="115"/>
      <c r="F518" s="115"/>
      <c r="G518" s="115"/>
    </row>
    <row r="519">
      <c r="C519" s="115"/>
      <c r="D519" s="115"/>
      <c r="E519" s="115"/>
      <c r="F519" s="115"/>
      <c r="G519" s="115"/>
    </row>
    <row r="520">
      <c r="C520" s="115"/>
      <c r="D520" s="115"/>
      <c r="E520" s="115"/>
      <c r="F520" s="115"/>
      <c r="G520" s="115"/>
    </row>
    <row r="521">
      <c r="C521" s="115"/>
      <c r="D521" s="115"/>
      <c r="E521" s="115"/>
      <c r="F521" s="115"/>
      <c r="G521" s="115"/>
    </row>
    <row r="522">
      <c r="C522" s="115"/>
      <c r="D522" s="115"/>
      <c r="E522" s="115"/>
      <c r="F522" s="115"/>
      <c r="G522" s="115"/>
    </row>
    <row r="523">
      <c r="C523" s="115"/>
      <c r="D523" s="115"/>
      <c r="E523" s="115"/>
      <c r="F523" s="115"/>
      <c r="G523" s="115"/>
    </row>
    <row r="524">
      <c r="C524" s="115"/>
      <c r="D524" s="115"/>
      <c r="E524" s="115"/>
      <c r="F524" s="115"/>
      <c r="G524" s="115"/>
    </row>
    <row r="525">
      <c r="C525" s="115"/>
      <c r="D525" s="115"/>
      <c r="E525" s="115"/>
      <c r="F525" s="115"/>
      <c r="G525" s="115"/>
    </row>
    <row r="526">
      <c r="C526" s="115"/>
      <c r="D526" s="115"/>
      <c r="E526" s="115"/>
      <c r="F526" s="115"/>
      <c r="G526" s="115"/>
    </row>
    <row r="527">
      <c r="C527" s="115"/>
      <c r="D527" s="115"/>
      <c r="E527" s="115"/>
      <c r="F527" s="115"/>
      <c r="G527" s="115"/>
    </row>
    <row r="528">
      <c r="C528" s="115"/>
      <c r="D528" s="115"/>
      <c r="E528" s="115"/>
      <c r="F528" s="115"/>
      <c r="G528" s="115"/>
    </row>
    <row r="529">
      <c r="C529" s="115"/>
      <c r="D529" s="115"/>
      <c r="E529" s="115"/>
      <c r="F529" s="115"/>
      <c r="G529" s="115"/>
    </row>
    <row r="530">
      <c r="C530" s="115"/>
      <c r="D530" s="115"/>
      <c r="E530" s="115"/>
      <c r="F530" s="115"/>
      <c r="G530" s="115"/>
    </row>
    <row r="531">
      <c r="C531" s="115"/>
      <c r="D531" s="115"/>
      <c r="E531" s="115"/>
      <c r="F531" s="115"/>
      <c r="G531" s="115"/>
    </row>
    <row r="532">
      <c r="C532" s="115"/>
      <c r="D532" s="115"/>
      <c r="E532" s="115"/>
      <c r="F532" s="115"/>
      <c r="G532" s="115"/>
    </row>
    <row r="533">
      <c r="C533" s="115"/>
      <c r="D533" s="115"/>
      <c r="E533" s="115"/>
      <c r="F533" s="115"/>
      <c r="G533" s="115"/>
    </row>
    <row r="534">
      <c r="C534" s="115"/>
      <c r="D534" s="115"/>
      <c r="E534" s="115"/>
      <c r="F534" s="115"/>
      <c r="G534" s="115"/>
    </row>
    <row r="535">
      <c r="C535" s="115"/>
      <c r="D535" s="115"/>
      <c r="E535" s="115"/>
      <c r="F535" s="115"/>
      <c r="G535" s="115"/>
    </row>
    <row r="536">
      <c r="C536" s="115"/>
      <c r="D536" s="115"/>
      <c r="E536" s="115"/>
      <c r="F536" s="115"/>
      <c r="G536" s="115"/>
    </row>
    <row r="537">
      <c r="C537" s="115"/>
      <c r="D537" s="115"/>
      <c r="E537" s="115"/>
      <c r="F537" s="115"/>
      <c r="G537" s="115"/>
    </row>
    <row r="538">
      <c r="C538" s="115"/>
      <c r="D538" s="115"/>
      <c r="E538" s="115"/>
      <c r="F538" s="115"/>
      <c r="G538" s="115"/>
    </row>
    <row r="539">
      <c r="C539" s="115"/>
      <c r="D539" s="115"/>
      <c r="E539" s="115"/>
      <c r="F539" s="115"/>
      <c r="G539" s="115"/>
    </row>
    <row r="540">
      <c r="C540" s="115"/>
      <c r="D540" s="115"/>
      <c r="E540" s="115"/>
      <c r="F540" s="115"/>
      <c r="G540" s="115"/>
    </row>
    <row r="541">
      <c r="C541" s="115"/>
      <c r="D541" s="115"/>
      <c r="E541" s="115"/>
      <c r="F541" s="115"/>
      <c r="G541" s="115"/>
    </row>
    <row r="542">
      <c r="C542" s="115"/>
      <c r="D542" s="115"/>
      <c r="E542" s="115"/>
      <c r="F542" s="115"/>
      <c r="G542" s="115"/>
    </row>
    <row r="543">
      <c r="C543" s="115"/>
      <c r="D543" s="115"/>
      <c r="E543" s="115"/>
      <c r="F543" s="115"/>
      <c r="G543" s="115"/>
    </row>
    <row r="544">
      <c r="C544" s="115"/>
      <c r="D544" s="115"/>
      <c r="E544" s="115"/>
      <c r="F544" s="115"/>
      <c r="G544" s="115"/>
    </row>
    <row r="545">
      <c r="C545" s="115"/>
      <c r="D545" s="115"/>
      <c r="E545" s="115"/>
      <c r="F545" s="115"/>
      <c r="G545" s="115"/>
    </row>
    <row r="546">
      <c r="C546" s="115"/>
      <c r="D546" s="115"/>
      <c r="E546" s="115"/>
      <c r="F546" s="115"/>
      <c r="G546" s="115"/>
    </row>
    <row r="547">
      <c r="C547" s="115"/>
      <c r="D547" s="115"/>
      <c r="E547" s="115"/>
      <c r="F547" s="115"/>
      <c r="G547" s="115"/>
    </row>
    <row r="548">
      <c r="C548" s="115"/>
      <c r="D548" s="115"/>
      <c r="E548" s="115"/>
      <c r="F548" s="115"/>
      <c r="G548" s="115"/>
    </row>
    <row r="549">
      <c r="C549" s="115"/>
      <c r="D549" s="115"/>
      <c r="E549" s="115"/>
      <c r="F549" s="115"/>
      <c r="G549" s="115"/>
    </row>
    <row r="550">
      <c r="C550" s="115"/>
      <c r="D550" s="115"/>
      <c r="E550" s="115"/>
      <c r="F550" s="115"/>
      <c r="G550" s="115"/>
    </row>
    <row r="551">
      <c r="C551" s="115"/>
      <c r="D551" s="115"/>
      <c r="E551" s="115"/>
      <c r="F551" s="115"/>
      <c r="G551" s="115"/>
    </row>
    <row r="552">
      <c r="C552" s="115"/>
      <c r="D552" s="115"/>
      <c r="E552" s="115"/>
      <c r="F552" s="115"/>
      <c r="G552" s="115"/>
    </row>
    <row r="553">
      <c r="C553" s="115"/>
      <c r="D553" s="115"/>
      <c r="E553" s="115"/>
      <c r="F553" s="115"/>
      <c r="G553" s="115"/>
    </row>
    <row r="554">
      <c r="C554" s="115"/>
      <c r="D554" s="115"/>
      <c r="E554" s="115"/>
      <c r="F554" s="115"/>
      <c r="G554" s="115"/>
    </row>
    <row r="555">
      <c r="C555" s="115"/>
      <c r="D555" s="115"/>
      <c r="E555" s="115"/>
      <c r="F555" s="115"/>
      <c r="G555" s="115"/>
    </row>
    <row r="556">
      <c r="C556" s="115"/>
      <c r="D556" s="115"/>
      <c r="E556" s="115"/>
      <c r="F556" s="115"/>
      <c r="G556" s="115"/>
    </row>
    <row r="557">
      <c r="C557" s="115"/>
      <c r="D557" s="115"/>
      <c r="E557" s="115"/>
      <c r="F557" s="115"/>
      <c r="G557" s="115"/>
    </row>
    <row r="558">
      <c r="C558" s="115"/>
      <c r="D558" s="115"/>
      <c r="E558" s="115"/>
      <c r="F558" s="115"/>
      <c r="G558" s="115"/>
    </row>
    <row r="559">
      <c r="C559" s="115"/>
      <c r="D559" s="115"/>
      <c r="E559" s="115"/>
      <c r="F559" s="115"/>
      <c r="G559" s="115"/>
    </row>
    <row r="560">
      <c r="C560" s="115"/>
      <c r="D560" s="115"/>
      <c r="E560" s="115"/>
      <c r="F560" s="115"/>
      <c r="G560" s="115"/>
    </row>
    <row r="561">
      <c r="C561" s="115"/>
      <c r="D561" s="115"/>
      <c r="E561" s="115"/>
      <c r="F561" s="115"/>
      <c r="G561" s="115"/>
    </row>
    <row r="562">
      <c r="C562" s="115"/>
      <c r="D562" s="115"/>
      <c r="E562" s="115"/>
      <c r="F562" s="115"/>
      <c r="G562" s="115"/>
    </row>
    <row r="563">
      <c r="C563" s="115"/>
      <c r="D563" s="115"/>
      <c r="E563" s="115"/>
      <c r="F563" s="115"/>
      <c r="G563" s="115"/>
    </row>
    <row r="564">
      <c r="C564" s="115"/>
      <c r="D564" s="115"/>
      <c r="E564" s="115"/>
      <c r="F564" s="115"/>
      <c r="G564" s="115"/>
    </row>
    <row r="565">
      <c r="C565" s="115"/>
      <c r="D565" s="115"/>
      <c r="E565" s="115"/>
      <c r="F565" s="115"/>
      <c r="G565" s="115"/>
    </row>
    <row r="566">
      <c r="C566" s="115"/>
      <c r="D566" s="115"/>
      <c r="E566" s="115"/>
      <c r="F566" s="115"/>
      <c r="G566" s="115"/>
    </row>
    <row r="567">
      <c r="C567" s="115"/>
      <c r="D567" s="115"/>
      <c r="E567" s="115"/>
      <c r="F567" s="115"/>
      <c r="G567" s="115"/>
    </row>
    <row r="568">
      <c r="C568" s="115"/>
      <c r="D568" s="115"/>
      <c r="E568" s="115"/>
      <c r="F568" s="115"/>
      <c r="G568" s="115"/>
    </row>
    <row r="569">
      <c r="C569" s="115"/>
      <c r="D569" s="115"/>
      <c r="E569" s="115"/>
      <c r="F569" s="115"/>
      <c r="G569" s="115"/>
    </row>
    <row r="570">
      <c r="C570" s="115"/>
      <c r="D570" s="115"/>
      <c r="E570" s="115"/>
      <c r="F570" s="115"/>
      <c r="G570" s="115"/>
    </row>
    <row r="571">
      <c r="C571" s="115"/>
      <c r="D571" s="115"/>
      <c r="E571" s="115"/>
      <c r="F571" s="115"/>
      <c r="G571" s="115"/>
    </row>
    <row r="572">
      <c r="C572" s="115"/>
      <c r="D572" s="115"/>
      <c r="E572" s="115"/>
      <c r="F572" s="115"/>
      <c r="G572" s="115"/>
    </row>
    <row r="573">
      <c r="C573" s="115"/>
      <c r="D573" s="115"/>
      <c r="E573" s="115"/>
      <c r="F573" s="115"/>
      <c r="G573" s="115"/>
    </row>
    <row r="574">
      <c r="C574" s="115"/>
      <c r="D574" s="115"/>
      <c r="E574" s="115"/>
      <c r="F574" s="115"/>
      <c r="G574" s="115"/>
    </row>
    <row r="575">
      <c r="C575" s="115"/>
      <c r="D575" s="115"/>
      <c r="E575" s="115"/>
      <c r="F575" s="115"/>
      <c r="G575" s="115"/>
    </row>
    <row r="576">
      <c r="C576" s="115"/>
      <c r="D576" s="115"/>
      <c r="E576" s="115"/>
      <c r="F576" s="115"/>
      <c r="G576" s="115"/>
    </row>
    <row r="577">
      <c r="C577" s="115"/>
      <c r="D577" s="115"/>
      <c r="E577" s="115"/>
      <c r="F577" s="115"/>
      <c r="G577" s="115"/>
    </row>
    <row r="578">
      <c r="C578" s="115"/>
      <c r="D578" s="115"/>
      <c r="E578" s="115"/>
      <c r="F578" s="115"/>
      <c r="G578" s="115"/>
    </row>
    <row r="579">
      <c r="C579" s="115"/>
      <c r="D579" s="115"/>
      <c r="E579" s="115"/>
      <c r="F579" s="115"/>
      <c r="G579" s="115"/>
    </row>
    <row r="580">
      <c r="C580" s="115"/>
      <c r="D580" s="115"/>
      <c r="E580" s="115"/>
      <c r="F580" s="115"/>
      <c r="G580" s="115"/>
    </row>
    <row r="581">
      <c r="C581" s="115"/>
      <c r="D581" s="115"/>
      <c r="E581" s="115"/>
      <c r="F581" s="115"/>
      <c r="G581" s="115"/>
    </row>
    <row r="582">
      <c r="C582" s="115"/>
      <c r="D582" s="115"/>
      <c r="E582" s="115"/>
      <c r="F582" s="115"/>
      <c r="G582" s="115"/>
    </row>
    <row r="583">
      <c r="C583" s="115"/>
      <c r="D583" s="115"/>
      <c r="E583" s="115"/>
      <c r="F583" s="115"/>
      <c r="G583" s="115"/>
    </row>
    <row r="584">
      <c r="C584" s="115"/>
      <c r="D584" s="115"/>
      <c r="E584" s="115"/>
      <c r="F584" s="115"/>
      <c r="G584" s="115"/>
    </row>
    <row r="585">
      <c r="C585" s="115"/>
      <c r="D585" s="115"/>
      <c r="E585" s="115"/>
      <c r="F585" s="115"/>
      <c r="G585" s="115"/>
    </row>
    <row r="586">
      <c r="C586" s="115"/>
      <c r="D586" s="115"/>
      <c r="E586" s="115"/>
      <c r="F586" s="115"/>
      <c r="G586" s="115"/>
    </row>
    <row r="587">
      <c r="C587" s="115"/>
      <c r="D587" s="115"/>
      <c r="E587" s="115"/>
      <c r="F587" s="115"/>
      <c r="G587" s="115"/>
    </row>
    <row r="588">
      <c r="C588" s="115"/>
      <c r="D588" s="115"/>
      <c r="E588" s="115"/>
      <c r="F588" s="115"/>
      <c r="G588" s="115"/>
    </row>
    <row r="589">
      <c r="C589" s="115"/>
      <c r="D589" s="115"/>
      <c r="E589" s="115"/>
      <c r="F589" s="115"/>
      <c r="G589" s="115"/>
    </row>
    <row r="590">
      <c r="C590" s="115"/>
      <c r="D590" s="115"/>
      <c r="E590" s="115"/>
      <c r="F590" s="115"/>
      <c r="G590" s="115"/>
    </row>
    <row r="591">
      <c r="C591" s="115"/>
      <c r="D591" s="115"/>
      <c r="E591" s="115"/>
      <c r="F591" s="115"/>
      <c r="G591" s="115"/>
    </row>
    <row r="592">
      <c r="C592" s="115"/>
      <c r="D592" s="115"/>
      <c r="E592" s="115"/>
      <c r="F592" s="115"/>
      <c r="G592" s="115"/>
    </row>
    <row r="593">
      <c r="C593" s="115"/>
      <c r="D593" s="115"/>
      <c r="E593" s="115"/>
      <c r="F593" s="115"/>
      <c r="G593" s="115"/>
    </row>
    <row r="594">
      <c r="C594" s="115"/>
      <c r="D594" s="115"/>
      <c r="E594" s="115"/>
      <c r="F594" s="115"/>
      <c r="G594" s="115"/>
    </row>
    <row r="595">
      <c r="C595" s="115"/>
      <c r="D595" s="115"/>
      <c r="E595" s="115"/>
      <c r="F595" s="115"/>
      <c r="G595" s="115"/>
    </row>
    <row r="596">
      <c r="C596" s="115"/>
      <c r="D596" s="115"/>
      <c r="E596" s="115"/>
      <c r="F596" s="115"/>
      <c r="G596" s="115"/>
    </row>
    <row r="597">
      <c r="C597" s="115"/>
      <c r="D597" s="115"/>
      <c r="E597" s="115"/>
      <c r="F597" s="115"/>
      <c r="G597" s="115"/>
    </row>
    <row r="598">
      <c r="C598" s="115"/>
      <c r="D598" s="115"/>
      <c r="E598" s="115"/>
      <c r="F598" s="115"/>
      <c r="G598" s="115"/>
    </row>
    <row r="599">
      <c r="C599" s="115"/>
      <c r="D599" s="115"/>
      <c r="E599" s="115"/>
      <c r="F599" s="115"/>
      <c r="G599" s="115"/>
    </row>
    <row r="600">
      <c r="C600" s="115"/>
      <c r="D600" s="115"/>
      <c r="E600" s="115"/>
      <c r="F600" s="115"/>
      <c r="G600" s="115"/>
    </row>
    <row r="601">
      <c r="C601" s="115"/>
      <c r="D601" s="115"/>
      <c r="E601" s="115"/>
      <c r="F601" s="115"/>
      <c r="G601" s="115"/>
    </row>
    <row r="602">
      <c r="C602" s="115"/>
      <c r="D602" s="115"/>
      <c r="E602" s="115"/>
      <c r="F602" s="115"/>
      <c r="G602" s="115"/>
    </row>
    <row r="603">
      <c r="C603" s="115"/>
      <c r="D603" s="115"/>
      <c r="E603" s="115"/>
      <c r="F603" s="115"/>
      <c r="G603" s="115"/>
    </row>
    <row r="604">
      <c r="C604" s="115"/>
      <c r="D604" s="115"/>
      <c r="E604" s="115"/>
      <c r="F604" s="115"/>
      <c r="G604" s="115"/>
    </row>
    <row r="605">
      <c r="C605" s="115"/>
      <c r="D605" s="115"/>
      <c r="E605" s="115"/>
      <c r="F605" s="115"/>
      <c r="G605" s="115"/>
    </row>
    <row r="606">
      <c r="C606" s="115"/>
      <c r="D606" s="115"/>
      <c r="E606" s="115"/>
      <c r="F606" s="115"/>
      <c r="G606" s="115"/>
    </row>
    <row r="607">
      <c r="C607" s="115"/>
      <c r="D607" s="115"/>
      <c r="E607" s="115"/>
      <c r="F607" s="115"/>
      <c r="G607" s="115"/>
    </row>
    <row r="608">
      <c r="C608" s="115"/>
      <c r="D608" s="115"/>
      <c r="E608" s="115"/>
      <c r="F608" s="115"/>
      <c r="G608" s="115"/>
    </row>
    <row r="609">
      <c r="C609" s="115"/>
      <c r="D609" s="115"/>
      <c r="E609" s="115"/>
      <c r="F609" s="115"/>
      <c r="G609" s="115"/>
    </row>
    <row r="610">
      <c r="C610" s="115"/>
      <c r="D610" s="115"/>
      <c r="E610" s="115"/>
      <c r="F610" s="115"/>
      <c r="G610" s="115"/>
    </row>
    <row r="611">
      <c r="C611" s="115"/>
      <c r="D611" s="115"/>
      <c r="E611" s="115"/>
      <c r="F611" s="115"/>
      <c r="G611" s="115"/>
    </row>
    <row r="612">
      <c r="C612" s="115"/>
      <c r="D612" s="115"/>
      <c r="E612" s="115"/>
      <c r="F612" s="115"/>
      <c r="G612" s="115"/>
    </row>
    <row r="613">
      <c r="C613" s="115"/>
      <c r="D613" s="115"/>
      <c r="E613" s="115"/>
      <c r="F613" s="115"/>
      <c r="G613" s="115"/>
    </row>
    <row r="614">
      <c r="C614" s="115"/>
      <c r="D614" s="115"/>
      <c r="E614" s="115"/>
      <c r="F614" s="115"/>
      <c r="G614" s="115"/>
    </row>
    <row r="615">
      <c r="C615" s="115"/>
      <c r="D615" s="115"/>
      <c r="E615" s="115"/>
      <c r="F615" s="115"/>
      <c r="G615" s="115"/>
    </row>
    <row r="616">
      <c r="C616" s="115"/>
      <c r="D616" s="115"/>
      <c r="E616" s="115"/>
      <c r="F616" s="115"/>
      <c r="G616" s="115"/>
    </row>
    <row r="617">
      <c r="C617" s="115"/>
      <c r="D617" s="115"/>
      <c r="E617" s="115"/>
      <c r="F617" s="115"/>
      <c r="G617" s="115"/>
    </row>
    <row r="618">
      <c r="C618" s="115"/>
      <c r="D618" s="115"/>
      <c r="E618" s="115"/>
      <c r="F618" s="115"/>
      <c r="G618" s="115"/>
    </row>
    <row r="619">
      <c r="C619" s="115"/>
      <c r="D619" s="115"/>
      <c r="E619" s="115"/>
      <c r="F619" s="115"/>
      <c r="G619" s="115"/>
    </row>
    <row r="620">
      <c r="C620" s="115"/>
      <c r="D620" s="115"/>
      <c r="E620" s="115"/>
      <c r="F620" s="115"/>
      <c r="G620" s="115"/>
    </row>
    <row r="621">
      <c r="C621" s="115"/>
      <c r="D621" s="115"/>
      <c r="E621" s="115"/>
      <c r="F621" s="115"/>
      <c r="G621" s="115"/>
    </row>
    <row r="622">
      <c r="C622" s="115"/>
      <c r="D622" s="115"/>
      <c r="E622" s="115"/>
      <c r="F622" s="115"/>
      <c r="G622" s="115"/>
    </row>
    <row r="623">
      <c r="C623" s="115"/>
      <c r="D623" s="115"/>
      <c r="E623" s="115"/>
      <c r="F623" s="115"/>
      <c r="G623" s="115"/>
    </row>
    <row r="624">
      <c r="C624" s="115"/>
      <c r="D624" s="115"/>
      <c r="E624" s="115"/>
      <c r="F624" s="115"/>
      <c r="G624" s="115"/>
    </row>
    <row r="625">
      <c r="C625" s="115"/>
      <c r="D625" s="115"/>
      <c r="E625" s="115"/>
      <c r="F625" s="115"/>
      <c r="G625" s="115"/>
    </row>
    <row r="626">
      <c r="C626" s="115"/>
      <c r="D626" s="115"/>
      <c r="E626" s="115"/>
      <c r="F626" s="115"/>
      <c r="G626" s="115"/>
    </row>
    <row r="627">
      <c r="C627" s="115"/>
      <c r="D627" s="115"/>
      <c r="E627" s="115"/>
      <c r="F627" s="115"/>
      <c r="G627" s="115"/>
    </row>
    <row r="628">
      <c r="C628" s="115"/>
      <c r="D628" s="115"/>
      <c r="E628" s="115"/>
      <c r="F628" s="115"/>
      <c r="G628" s="115"/>
    </row>
    <row r="629">
      <c r="C629" s="115"/>
      <c r="D629" s="115"/>
      <c r="E629" s="115"/>
      <c r="F629" s="115"/>
      <c r="G629" s="115"/>
    </row>
    <row r="630">
      <c r="C630" s="115"/>
      <c r="D630" s="115"/>
      <c r="E630" s="115"/>
      <c r="F630" s="115"/>
      <c r="G630" s="115"/>
    </row>
    <row r="631">
      <c r="C631" s="115"/>
      <c r="D631" s="115"/>
      <c r="E631" s="115"/>
      <c r="F631" s="115"/>
      <c r="G631" s="115"/>
    </row>
    <row r="632">
      <c r="C632" s="115"/>
      <c r="D632" s="115"/>
      <c r="E632" s="115"/>
      <c r="F632" s="115"/>
      <c r="G632" s="115"/>
    </row>
    <row r="633">
      <c r="C633" s="115"/>
      <c r="D633" s="115"/>
      <c r="E633" s="115"/>
      <c r="F633" s="115"/>
      <c r="G633" s="115"/>
    </row>
    <row r="634">
      <c r="C634" s="115"/>
      <c r="D634" s="115"/>
      <c r="E634" s="115"/>
      <c r="F634" s="115"/>
      <c r="G634" s="115"/>
    </row>
    <row r="635">
      <c r="C635" s="115"/>
      <c r="D635" s="115"/>
      <c r="E635" s="115"/>
      <c r="F635" s="115"/>
      <c r="G635" s="115"/>
    </row>
    <row r="636">
      <c r="C636" s="115"/>
      <c r="D636" s="115"/>
      <c r="E636" s="115"/>
      <c r="F636" s="115"/>
      <c r="G636" s="115"/>
    </row>
    <row r="637">
      <c r="C637" s="115"/>
      <c r="D637" s="115"/>
      <c r="E637" s="115"/>
      <c r="F637" s="115"/>
      <c r="G637" s="115"/>
    </row>
    <row r="638">
      <c r="C638" s="115"/>
      <c r="D638" s="115"/>
      <c r="E638" s="115"/>
      <c r="F638" s="115"/>
      <c r="G638" s="115"/>
    </row>
    <row r="639">
      <c r="C639" s="115"/>
      <c r="D639" s="115"/>
      <c r="E639" s="115"/>
      <c r="F639" s="115"/>
      <c r="G639" s="115"/>
    </row>
    <row r="640">
      <c r="C640" s="115"/>
      <c r="D640" s="115"/>
      <c r="E640" s="115"/>
      <c r="F640" s="115"/>
      <c r="G640" s="115"/>
    </row>
    <row r="641">
      <c r="C641" s="115"/>
      <c r="D641" s="115"/>
      <c r="E641" s="115"/>
      <c r="F641" s="115"/>
      <c r="G641" s="115"/>
    </row>
    <row r="642">
      <c r="C642" s="115"/>
      <c r="D642" s="115"/>
      <c r="E642" s="115"/>
      <c r="F642" s="115"/>
      <c r="G642" s="115"/>
    </row>
    <row r="643">
      <c r="C643" s="115"/>
      <c r="D643" s="115"/>
      <c r="E643" s="115"/>
      <c r="F643" s="115"/>
      <c r="G643" s="115"/>
    </row>
    <row r="644">
      <c r="C644" s="115"/>
      <c r="D644" s="115"/>
      <c r="E644" s="115"/>
      <c r="F644" s="115"/>
      <c r="G644" s="115"/>
    </row>
    <row r="645">
      <c r="C645" s="115"/>
      <c r="D645" s="115"/>
      <c r="E645" s="115"/>
      <c r="F645" s="115"/>
      <c r="G645" s="115"/>
    </row>
    <row r="646">
      <c r="C646" s="115"/>
      <c r="D646" s="115"/>
      <c r="E646" s="115"/>
      <c r="F646" s="115"/>
      <c r="G646" s="115"/>
    </row>
    <row r="647">
      <c r="C647" s="115"/>
      <c r="D647" s="115"/>
      <c r="E647" s="115"/>
      <c r="F647" s="115"/>
      <c r="G647" s="115"/>
    </row>
    <row r="648">
      <c r="C648" s="115"/>
      <c r="D648" s="115"/>
      <c r="E648" s="115"/>
      <c r="F648" s="115"/>
      <c r="G648" s="115"/>
    </row>
    <row r="649">
      <c r="C649" s="115"/>
      <c r="D649" s="115"/>
      <c r="E649" s="115"/>
      <c r="F649" s="115"/>
      <c r="G649" s="115"/>
    </row>
    <row r="650">
      <c r="C650" s="115"/>
      <c r="D650" s="115"/>
      <c r="E650" s="115"/>
      <c r="F650" s="115"/>
      <c r="G650" s="115"/>
    </row>
    <row r="651">
      <c r="C651" s="115"/>
      <c r="D651" s="115"/>
      <c r="E651" s="115"/>
      <c r="F651" s="115"/>
      <c r="G651" s="115"/>
    </row>
    <row r="652">
      <c r="C652" s="115"/>
      <c r="D652" s="115"/>
      <c r="E652" s="115"/>
      <c r="F652" s="115"/>
      <c r="G652" s="115"/>
    </row>
    <row r="653">
      <c r="C653" s="115"/>
      <c r="D653" s="115"/>
      <c r="E653" s="115"/>
      <c r="F653" s="115"/>
      <c r="G653" s="115"/>
    </row>
    <row r="654">
      <c r="C654" s="115"/>
      <c r="D654" s="115"/>
      <c r="E654" s="115"/>
      <c r="F654" s="115"/>
      <c r="G654" s="115"/>
    </row>
    <row r="655">
      <c r="C655" s="115"/>
      <c r="D655" s="115"/>
      <c r="E655" s="115"/>
      <c r="F655" s="115"/>
      <c r="G655" s="115"/>
    </row>
    <row r="656">
      <c r="C656" s="115"/>
      <c r="D656" s="115"/>
      <c r="E656" s="115"/>
      <c r="F656" s="115"/>
      <c r="G656" s="115"/>
    </row>
    <row r="657">
      <c r="C657" s="115"/>
      <c r="D657" s="115"/>
      <c r="E657" s="115"/>
      <c r="F657" s="115"/>
      <c r="G657" s="115"/>
    </row>
    <row r="658">
      <c r="C658" s="115"/>
      <c r="D658" s="115"/>
      <c r="E658" s="115"/>
      <c r="F658" s="115"/>
      <c r="G658" s="115"/>
    </row>
    <row r="659">
      <c r="C659" s="115"/>
      <c r="D659" s="115"/>
      <c r="E659" s="115"/>
      <c r="F659" s="115"/>
      <c r="G659" s="115"/>
    </row>
    <row r="660">
      <c r="C660" s="115"/>
      <c r="D660" s="115"/>
      <c r="E660" s="115"/>
      <c r="F660" s="115"/>
      <c r="G660" s="115"/>
    </row>
    <row r="661">
      <c r="C661" s="115"/>
      <c r="D661" s="115"/>
      <c r="E661" s="115"/>
      <c r="F661" s="115"/>
      <c r="G661" s="115"/>
    </row>
    <row r="662">
      <c r="C662" s="115"/>
      <c r="D662" s="115"/>
      <c r="E662" s="115"/>
      <c r="F662" s="115"/>
      <c r="G662" s="115"/>
    </row>
    <row r="663">
      <c r="C663" s="115"/>
      <c r="D663" s="115"/>
      <c r="E663" s="115"/>
      <c r="F663" s="115"/>
      <c r="G663" s="115"/>
    </row>
    <row r="664">
      <c r="C664" s="115"/>
      <c r="D664" s="115"/>
      <c r="E664" s="115"/>
      <c r="F664" s="115"/>
      <c r="G664" s="115"/>
    </row>
    <row r="665">
      <c r="C665" s="115"/>
      <c r="D665" s="115"/>
      <c r="E665" s="115"/>
      <c r="F665" s="115"/>
      <c r="G665" s="115"/>
    </row>
    <row r="666">
      <c r="C666" s="115"/>
      <c r="D666" s="115"/>
      <c r="E666" s="115"/>
      <c r="F666" s="115"/>
      <c r="G666" s="115"/>
    </row>
    <row r="667">
      <c r="C667" s="115"/>
      <c r="D667" s="115"/>
      <c r="E667" s="115"/>
      <c r="F667" s="115"/>
      <c r="G667" s="115"/>
    </row>
    <row r="668">
      <c r="C668" s="115"/>
      <c r="D668" s="115"/>
      <c r="E668" s="115"/>
      <c r="F668" s="115"/>
      <c r="G668" s="115"/>
    </row>
    <row r="669">
      <c r="C669" s="115"/>
      <c r="D669" s="115"/>
      <c r="E669" s="115"/>
      <c r="F669" s="115"/>
      <c r="G669" s="115"/>
    </row>
    <row r="670">
      <c r="C670" s="115"/>
      <c r="D670" s="115"/>
      <c r="E670" s="115"/>
      <c r="F670" s="115"/>
      <c r="G670" s="115"/>
    </row>
    <row r="671">
      <c r="C671" s="115"/>
      <c r="D671" s="115"/>
      <c r="E671" s="115"/>
      <c r="F671" s="115"/>
      <c r="G671" s="115"/>
    </row>
    <row r="672">
      <c r="C672" s="115"/>
      <c r="D672" s="115"/>
      <c r="E672" s="115"/>
      <c r="F672" s="115"/>
      <c r="G672" s="115"/>
    </row>
    <row r="673">
      <c r="C673" s="115"/>
      <c r="D673" s="115"/>
      <c r="E673" s="115"/>
      <c r="F673" s="115"/>
      <c r="G673" s="115"/>
    </row>
    <row r="674">
      <c r="C674" s="115"/>
      <c r="D674" s="115"/>
      <c r="E674" s="115"/>
      <c r="F674" s="115"/>
      <c r="G674" s="115"/>
    </row>
    <row r="675">
      <c r="C675" s="115"/>
      <c r="D675" s="115"/>
      <c r="E675" s="115"/>
      <c r="F675" s="115"/>
      <c r="G675" s="115"/>
    </row>
    <row r="676">
      <c r="C676" s="115"/>
      <c r="D676" s="115"/>
      <c r="E676" s="115"/>
      <c r="F676" s="115"/>
      <c r="G676" s="115"/>
    </row>
    <row r="677">
      <c r="C677" s="115"/>
      <c r="D677" s="115"/>
      <c r="E677" s="115"/>
      <c r="F677" s="115"/>
      <c r="G677" s="115"/>
    </row>
    <row r="678">
      <c r="C678" s="115"/>
      <c r="D678" s="115"/>
      <c r="E678" s="115"/>
      <c r="F678" s="115"/>
      <c r="G678" s="115"/>
    </row>
    <row r="679">
      <c r="C679" s="115"/>
      <c r="D679" s="115"/>
      <c r="E679" s="115"/>
      <c r="F679" s="115"/>
      <c r="G679" s="115"/>
    </row>
    <row r="680">
      <c r="C680" s="115"/>
      <c r="D680" s="115"/>
      <c r="E680" s="115"/>
      <c r="F680" s="115"/>
      <c r="G680" s="115"/>
    </row>
    <row r="681">
      <c r="C681" s="115"/>
      <c r="D681" s="115"/>
      <c r="E681" s="115"/>
      <c r="F681" s="115"/>
      <c r="G681" s="115"/>
    </row>
    <row r="682">
      <c r="C682" s="115"/>
      <c r="D682" s="115"/>
      <c r="E682" s="115"/>
      <c r="F682" s="115"/>
      <c r="G682" s="115"/>
    </row>
    <row r="683">
      <c r="C683" s="115"/>
      <c r="D683" s="115"/>
      <c r="E683" s="115"/>
      <c r="F683" s="115"/>
      <c r="G683" s="115"/>
    </row>
    <row r="684">
      <c r="C684" s="115"/>
      <c r="D684" s="115"/>
      <c r="E684" s="115"/>
      <c r="F684" s="115"/>
      <c r="G684" s="115"/>
    </row>
    <row r="685">
      <c r="C685" s="115"/>
      <c r="D685" s="115"/>
      <c r="E685" s="115"/>
      <c r="F685" s="115"/>
      <c r="G685" s="115"/>
    </row>
    <row r="686">
      <c r="C686" s="115"/>
      <c r="D686" s="115"/>
      <c r="E686" s="115"/>
      <c r="F686" s="115"/>
      <c r="G686" s="115"/>
    </row>
    <row r="687">
      <c r="C687" s="115"/>
      <c r="D687" s="115"/>
      <c r="E687" s="115"/>
      <c r="F687" s="115"/>
      <c r="G687" s="115"/>
    </row>
    <row r="688">
      <c r="C688" s="115"/>
      <c r="D688" s="115"/>
      <c r="E688" s="115"/>
      <c r="F688" s="115"/>
      <c r="G688" s="115"/>
    </row>
    <row r="689">
      <c r="C689" s="115"/>
      <c r="D689" s="115"/>
      <c r="E689" s="115"/>
      <c r="F689" s="115"/>
      <c r="G689" s="115"/>
    </row>
    <row r="690">
      <c r="C690" s="115"/>
      <c r="D690" s="115"/>
      <c r="E690" s="115"/>
      <c r="F690" s="115"/>
      <c r="G690" s="115"/>
    </row>
    <row r="691">
      <c r="C691" s="115"/>
      <c r="D691" s="115"/>
      <c r="E691" s="115"/>
      <c r="F691" s="115"/>
      <c r="G691" s="115"/>
    </row>
    <row r="692">
      <c r="C692" s="115"/>
      <c r="D692" s="115"/>
      <c r="E692" s="115"/>
      <c r="F692" s="115"/>
      <c r="G692" s="115"/>
    </row>
    <row r="693">
      <c r="C693" s="115"/>
      <c r="D693" s="115"/>
      <c r="E693" s="115"/>
      <c r="F693" s="115"/>
      <c r="G693" s="115"/>
    </row>
    <row r="694">
      <c r="C694" s="115"/>
      <c r="D694" s="115"/>
      <c r="E694" s="115"/>
      <c r="F694" s="115"/>
      <c r="G694" s="115"/>
    </row>
    <row r="695">
      <c r="C695" s="115"/>
      <c r="D695" s="115"/>
      <c r="E695" s="115"/>
      <c r="F695" s="115"/>
      <c r="G695" s="115"/>
    </row>
    <row r="696">
      <c r="C696" s="115"/>
      <c r="D696" s="115"/>
      <c r="E696" s="115"/>
      <c r="F696" s="115"/>
      <c r="G696" s="115"/>
    </row>
    <row r="697">
      <c r="C697" s="115"/>
      <c r="D697" s="115"/>
      <c r="E697" s="115"/>
      <c r="F697" s="115"/>
      <c r="G697" s="115"/>
    </row>
    <row r="698">
      <c r="C698" s="115"/>
      <c r="D698" s="115"/>
      <c r="E698" s="115"/>
      <c r="F698" s="115"/>
      <c r="G698" s="115"/>
    </row>
    <row r="699">
      <c r="C699" s="115"/>
      <c r="D699" s="115"/>
      <c r="E699" s="115"/>
      <c r="F699" s="115"/>
      <c r="G699" s="115"/>
    </row>
    <row r="700">
      <c r="C700" s="115"/>
      <c r="D700" s="115"/>
      <c r="E700" s="115"/>
      <c r="F700" s="115"/>
      <c r="G700" s="115"/>
    </row>
    <row r="701">
      <c r="C701" s="115"/>
      <c r="D701" s="115"/>
      <c r="E701" s="115"/>
      <c r="F701" s="115"/>
      <c r="G701" s="115"/>
    </row>
    <row r="702">
      <c r="C702" s="115"/>
      <c r="D702" s="115"/>
      <c r="E702" s="115"/>
      <c r="F702" s="115"/>
      <c r="G702" s="115"/>
    </row>
    <row r="703">
      <c r="C703" s="115"/>
      <c r="D703" s="115"/>
      <c r="E703" s="115"/>
      <c r="F703" s="115"/>
      <c r="G703" s="115"/>
    </row>
    <row r="704">
      <c r="C704" s="115"/>
      <c r="D704" s="115"/>
      <c r="E704" s="115"/>
      <c r="F704" s="115"/>
      <c r="G704" s="115"/>
    </row>
    <row r="705">
      <c r="C705" s="115"/>
      <c r="D705" s="115"/>
      <c r="E705" s="115"/>
      <c r="F705" s="115"/>
      <c r="G705" s="115"/>
    </row>
    <row r="706">
      <c r="C706" s="115"/>
      <c r="D706" s="115"/>
      <c r="E706" s="115"/>
      <c r="F706" s="115"/>
      <c r="G706" s="115"/>
    </row>
    <row r="707">
      <c r="C707" s="115"/>
      <c r="D707" s="115"/>
      <c r="E707" s="115"/>
      <c r="F707" s="115"/>
      <c r="G707" s="115"/>
    </row>
    <row r="708">
      <c r="C708" s="115"/>
      <c r="D708" s="115"/>
      <c r="E708" s="115"/>
      <c r="F708" s="115"/>
      <c r="G708" s="115"/>
    </row>
    <row r="709">
      <c r="C709" s="115"/>
      <c r="D709" s="115"/>
      <c r="E709" s="115"/>
      <c r="F709" s="115"/>
      <c r="G709" s="115"/>
    </row>
    <row r="710">
      <c r="C710" s="115"/>
      <c r="D710" s="115"/>
      <c r="E710" s="115"/>
      <c r="F710" s="115"/>
      <c r="G710" s="115"/>
    </row>
    <row r="711">
      <c r="C711" s="115"/>
      <c r="D711" s="115"/>
      <c r="E711" s="115"/>
      <c r="F711" s="115"/>
      <c r="G711" s="115"/>
    </row>
    <row r="712">
      <c r="C712" s="115"/>
      <c r="D712" s="115"/>
      <c r="E712" s="115"/>
      <c r="F712" s="115"/>
      <c r="G712" s="115"/>
    </row>
    <row r="713">
      <c r="C713" s="115"/>
      <c r="D713" s="115"/>
      <c r="E713" s="115"/>
      <c r="F713" s="115"/>
      <c r="G713" s="115"/>
    </row>
    <row r="714">
      <c r="C714" s="115"/>
      <c r="D714" s="115"/>
      <c r="E714" s="115"/>
      <c r="F714" s="115"/>
      <c r="G714" s="115"/>
    </row>
    <row r="715">
      <c r="C715" s="115"/>
      <c r="D715" s="115"/>
      <c r="E715" s="115"/>
      <c r="F715" s="115"/>
      <c r="G715" s="115"/>
    </row>
    <row r="716">
      <c r="C716" s="115"/>
      <c r="D716" s="115"/>
      <c r="E716" s="115"/>
      <c r="F716" s="115"/>
      <c r="G716" s="115"/>
    </row>
    <row r="717">
      <c r="C717" s="115"/>
      <c r="D717" s="115"/>
      <c r="E717" s="115"/>
      <c r="F717" s="115"/>
      <c r="G717" s="115"/>
    </row>
    <row r="718">
      <c r="C718" s="115"/>
      <c r="D718" s="115"/>
      <c r="E718" s="115"/>
      <c r="F718" s="115"/>
      <c r="G718" s="115"/>
    </row>
    <row r="719">
      <c r="C719" s="115"/>
      <c r="D719" s="115"/>
      <c r="E719" s="115"/>
      <c r="F719" s="115"/>
      <c r="G719" s="115"/>
    </row>
    <row r="720">
      <c r="C720" s="115"/>
      <c r="D720" s="115"/>
      <c r="E720" s="115"/>
      <c r="F720" s="115"/>
      <c r="G720" s="115"/>
    </row>
    <row r="721">
      <c r="C721" s="115"/>
      <c r="D721" s="115"/>
      <c r="E721" s="115"/>
      <c r="F721" s="115"/>
      <c r="G721" s="115"/>
    </row>
    <row r="722">
      <c r="C722" s="115"/>
      <c r="D722" s="115"/>
      <c r="E722" s="115"/>
      <c r="F722" s="115"/>
      <c r="G722" s="115"/>
    </row>
    <row r="723">
      <c r="C723" s="115"/>
      <c r="D723" s="115"/>
      <c r="E723" s="115"/>
      <c r="F723" s="115"/>
      <c r="G723" s="115"/>
    </row>
    <row r="724">
      <c r="C724" s="115"/>
      <c r="D724" s="115"/>
      <c r="E724" s="115"/>
      <c r="F724" s="115"/>
      <c r="G724" s="115"/>
    </row>
    <row r="725">
      <c r="C725" s="115"/>
      <c r="D725" s="115"/>
      <c r="E725" s="115"/>
      <c r="F725" s="115"/>
      <c r="G725" s="115"/>
    </row>
    <row r="726">
      <c r="C726" s="115"/>
      <c r="D726" s="115"/>
      <c r="E726" s="115"/>
      <c r="F726" s="115"/>
      <c r="G726" s="115"/>
    </row>
    <row r="727">
      <c r="C727" s="115"/>
      <c r="D727" s="115"/>
      <c r="E727" s="115"/>
      <c r="F727" s="115"/>
      <c r="G727" s="115"/>
    </row>
    <row r="728">
      <c r="C728" s="115"/>
      <c r="D728" s="115"/>
      <c r="E728" s="115"/>
      <c r="F728" s="115"/>
      <c r="G728" s="115"/>
    </row>
    <row r="729">
      <c r="C729" s="115"/>
      <c r="D729" s="115"/>
      <c r="E729" s="115"/>
      <c r="F729" s="115"/>
      <c r="G729" s="115"/>
    </row>
    <row r="730">
      <c r="C730" s="115"/>
      <c r="D730" s="115"/>
      <c r="E730" s="115"/>
      <c r="F730" s="115"/>
      <c r="G730" s="115"/>
    </row>
    <row r="731">
      <c r="C731" s="115"/>
      <c r="D731" s="115"/>
      <c r="E731" s="115"/>
      <c r="F731" s="115"/>
      <c r="G731" s="115"/>
    </row>
    <row r="732">
      <c r="C732" s="115"/>
      <c r="D732" s="115"/>
      <c r="E732" s="115"/>
      <c r="F732" s="115"/>
      <c r="G732" s="115"/>
    </row>
    <row r="733">
      <c r="C733" s="115"/>
      <c r="D733" s="115"/>
      <c r="E733" s="115"/>
      <c r="F733" s="115"/>
      <c r="G733" s="115"/>
    </row>
    <row r="734">
      <c r="C734" s="115"/>
      <c r="D734" s="115"/>
      <c r="E734" s="115"/>
      <c r="F734" s="115"/>
      <c r="G734" s="115"/>
    </row>
    <row r="735">
      <c r="C735" s="115"/>
      <c r="D735" s="115"/>
      <c r="E735" s="115"/>
      <c r="F735" s="115"/>
      <c r="G735" s="115"/>
    </row>
    <row r="736">
      <c r="C736" s="115"/>
      <c r="D736" s="115"/>
      <c r="E736" s="115"/>
      <c r="F736" s="115"/>
      <c r="G736" s="115"/>
    </row>
    <row r="737">
      <c r="C737" s="115"/>
      <c r="D737" s="115"/>
      <c r="E737" s="115"/>
      <c r="F737" s="115"/>
      <c r="G737" s="115"/>
    </row>
    <row r="738">
      <c r="C738" s="115"/>
      <c r="D738" s="115"/>
      <c r="E738" s="115"/>
      <c r="F738" s="115"/>
      <c r="G738" s="115"/>
    </row>
    <row r="739">
      <c r="C739" s="115"/>
      <c r="D739" s="115"/>
      <c r="E739" s="115"/>
      <c r="F739" s="115"/>
      <c r="G739" s="115"/>
    </row>
    <row r="740">
      <c r="C740" s="115"/>
      <c r="D740" s="115"/>
      <c r="E740" s="115"/>
      <c r="F740" s="115"/>
      <c r="G740" s="115"/>
    </row>
    <row r="741">
      <c r="C741" s="115"/>
      <c r="D741" s="115"/>
      <c r="E741" s="115"/>
      <c r="F741" s="115"/>
      <c r="G741" s="115"/>
    </row>
    <row r="742">
      <c r="C742" s="115"/>
      <c r="D742" s="115"/>
      <c r="E742" s="115"/>
      <c r="F742" s="115"/>
      <c r="G742" s="115"/>
    </row>
    <row r="743">
      <c r="C743" s="115"/>
      <c r="D743" s="115"/>
      <c r="E743" s="115"/>
      <c r="F743" s="115"/>
      <c r="G743" s="115"/>
    </row>
    <row r="744">
      <c r="C744" s="115"/>
      <c r="D744" s="115"/>
      <c r="E744" s="115"/>
      <c r="F744" s="115"/>
      <c r="G744" s="115"/>
    </row>
    <row r="745">
      <c r="C745" s="115"/>
      <c r="D745" s="115"/>
      <c r="E745" s="115"/>
      <c r="F745" s="115"/>
      <c r="G745" s="115"/>
    </row>
    <row r="746">
      <c r="C746" s="115"/>
      <c r="D746" s="115"/>
      <c r="E746" s="115"/>
      <c r="F746" s="115"/>
      <c r="G746" s="115"/>
    </row>
    <row r="747">
      <c r="C747" s="115"/>
      <c r="D747" s="115"/>
      <c r="E747" s="115"/>
      <c r="F747" s="115"/>
      <c r="G747" s="115"/>
    </row>
    <row r="748">
      <c r="C748" s="115"/>
      <c r="D748" s="115"/>
      <c r="E748" s="115"/>
      <c r="F748" s="115"/>
      <c r="G748" s="115"/>
    </row>
    <row r="749">
      <c r="C749" s="115"/>
      <c r="D749" s="115"/>
      <c r="E749" s="115"/>
      <c r="F749" s="115"/>
      <c r="G749" s="115"/>
    </row>
    <row r="750">
      <c r="C750" s="115"/>
      <c r="D750" s="115"/>
      <c r="E750" s="115"/>
      <c r="F750" s="115"/>
      <c r="G750" s="115"/>
    </row>
    <row r="751">
      <c r="C751" s="115"/>
      <c r="D751" s="115"/>
      <c r="E751" s="115"/>
      <c r="F751" s="115"/>
      <c r="G751" s="115"/>
    </row>
    <row r="752">
      <c r="C752" s="115"/>
      <c r="D752" s="115"/>
      <c r="E752" s="115"/>
      <c r="F752" s="115"/>
      <c r="G752" s="115"/>
    </row>
    <row r="753">
      <c r="C753" s="115"/>
      <c r="D753" s="115"/>
      <c r="E753" s="115"/>
      <c r="F753" s="115"/>
      <c r="G753" s="115"/>
    </row>
    <row r="754">
      <c r="C754" s="115"/>
      <c r="D754" s="115"/>
      <c r="E754" s="115"/>
      <c r="F754" s="115"/>
      <c r="G754" s="115"/>
    </row>
    <row r="755">
      <c r="C755" s="115"/>
      <c r="D755" s="115"/>
      <c r="E755" s="115"/>
      <c r="F755" s="115"/>
      <c r="G755" s="115"/>
    </row>
    <row r="756">
      <c r="C756" s="115"/>
      <c r="D756" s="115"/>
      <c r="E756" s="115"/>
      <c r="F756" s="115"/>
      <c r="G756" s="115"/>
    </row>
    <row r="757">
      <c r="C757" s="115"/>
      <c r="D757" s="115"/>
      <c r="E757" s="115"/>
      <c r="F757" s="115"/>
      <c r="G757" s="115"/>
    </row>
    <row r="758">
      <c r="C758" s="115"/>
      <c r="D758" s="115"/>
      <c r="E758" s="115"/>
      <c r="F758" s="115"/>
      <c r="G758" s="115"/>
    </row>
    <row r="759">
      <c r="C759" s="115"/>
      <c r="D759" s="115"/>
      <c r="E759" s="115"/>
      <c r="F759" s="115"/>
      <c r="G759" s="115"/>
    </row>
    <row r="760">
      <c r="C760" s="115"/>
      <c r="D760" s="115"/>
      <c r="E760" s="115"/>
      <c r="F760" s="115"/>
      <c r="G760" s="115"/>
    </row>
    <row r="761">
      <c r="C761" s="115"/>
      <c r="D761" s="115"/>
      <c r="E761" s="115"/>
      <c r="F761" s="115"/>
      <c r="G761" s="115"/>
    </row>
    <row r="762">
      <c r="C762" s="115"/>
      <c r="D762" s="115"/>
      <c r="E762" s="115"/>
      <c r="F762" s="115"/>
      <c r="G762" s="115"/>
    </row>
    <row r="763">
      <c r="C763" s="115"/>
      <c r="D763" s="115"/>
      <c r="E763" s="115"/>
      <c r="F763" s="115"/>
      <c r="G763" s="115"/>
    </row>
    <row r="764">
      <c r="C764" s="115"/>
      <c r="D764" s="115"/>
      <c r="E764" s="115"/>
      <c r="F764" s="115"/>
      <c r="G764" s="115"/>
    </row>
    <row r="765">
      <c r="C765" s="115"/>
      <c r="D765" s="115"/>
      <c r="E765" s="115"/>
      <c r="F765" s="115"/>
      <c r="G765" s="115"/>
    </row>
    <row r="766">
      <c r="C766" s="115"/>
      <c r="D766" s="115"/>
      <c r="E766" s="115"/>
      <c r="F766" s="115"/>
      <c r="G766" s="115"/>
    </row>
    <row r="767">
      <c r="C767" s="115"/>
      <c r="D767" s="115"/>
      <c r="E767" s="115"/>
      <c r="F767" s="115"/>
      <c r="G767" s="115"/>
    </row>
    <row r="768">
      <c r="C768" s="115"/>
      <c r="D768" s="115"/>
      <c r="E768" s="115"/>
      <c r="F768" s="115"/>
      <c r="G768" s="115"/>
    </row>
    <row r="769">
      <c r="C769" s="115"/>
      <c r="D769" s="115"/>
      <c r="E769" s="115"/>
      <c r="F769" s="115"/>
      <c r="G769" s="115"/>
    </row>
    <row r="770">
      <c r="C770" s="115"/>
      <c r="D770" s="115"/>
      <c r="E770" s="115"/>
      <c r="F770" s="115"/>
      <c r="G770" s="115"/>
    </row>
    <row r="771">
      <c r="C771" s="115"/>
      <c r="D771" s="115"/>
      <c r="E771" s="115"/>
      <c r="F771" s="115"/>
      <c r="G771" s="115"/>
    </row>
    <row r="772">
      <c r="C772" s="115"/>
      <c r="D772" s="115"/>
      <c r="E772" s="115"/>
      <c r="F772" s="115"/>
      <c r="G772" s="115"/>
    </row>
    <row r="773">
      <c r="C773" s="115"/>
      <c r="D773" s="115"/>
      <c r="E773" s="115"/>
      <c r="F773" s="115"/>
      <c r="G773" s="115"/>
    </row>
    <row r="774">
      <c r="C774" s="115"/>
      <c r="D774" s="115"/>
      <c r="E774" s="115"/>
      <c r="F774" s="115"/>
      <c r="G774" s="115"/>
    </row>
    <row r="775">
      <c r="C775" s="115"/>
      <c r="D775" s="115"/>
      <c r="E775" s="115"/>
      <c r="F775" s="115"/>
      <c r="G775" s="115"/>
    </row>
    <row r="776">
      <c r="C776" s="115"/>
      <c r="D776" s="115"/>
      <c r="E776" s="115"/>
      <c r="F776" s="115"/>
      <c r="G776" s="115"/>
    </row>
    <row r="777">
      <c r="C777" s="115"/>
      <c r="D777" s="115"/>
      <c r="E777" s="115"/>
      <c r="F777" s="115"/>
      <c r="G777" s="115"/>
    </row>
    <row r="778">
      <c r="C778" s="115"/>
      <c r="D778" s="115"/>
      <c r="E778" s="115"/>
      <c r="F778" s="115"/>
      <c r="G778" s="115"/>
    </row>
    <row r="779">
      <c r="C779" s="115"/>
      <c r="D779" s="115"/>
      <c r="E779" s="115"/>
      <c r="F779" s="115"/>
      <c r="G779" s="115"/>
    </row>
    <row r="780">
      <c r="C780" s="115"/>
      <c r="D780" s="115"/>
      <c r="E780" s="115"/>
      <c r="F780" s="115"/>
      <c r="G780" s="115"/>
    </row>
    <row r="781">
      <c r="C781" s="115"/>
      <c r="D781" s="115"/>
      <c r="E781" s="115"/>
      <c r="F781" s="115"/>
      <c r="G781" s="115"/>
    </row>
    <row r="782">
      <c r="C782" s="115"/>
      <c r="D782" s="115"/>
      <c r="E782" s="115"/>
      <c r="F782" s="115"/>
      <c r="G782" s="115"/>
    </row>
    <row r="783">
      <c r="C783" s="115"/>
      <c r="D783" s="115"/>
      <c r="E783" s="115"/>
      <c r="F783" s="115"/>
      <c r="G783" s="115"/>
    </row>
    <row r="784">
      <c r="C784" s="115"/>
      <c r="D784" s="115"/>
      <c r="E784" s="115"/>
      <c r="F784" s="115"/>
      <c r="G784" s="115"/>
    </row>
    <row r="785">
      <c r="C785" s="115"/>
      <c r="D785" s="115"/>
      <c r="E785" s="115"/>
      <c r="F785" s="115"/>
      <c r="G785" s="115"/>
    </row>
    <row r="786">
      <c r="C786" s="115"/>
      <c r="D786" s="115"/>
      <c r="E786" s="115"/>
      <c r="F786" s="115"/>
      <c r="G786" s="115"/>
    </row>
    <row r="787">
      <c r="C787" s="115"/>
      <c r="D787" s="115"/>
      <c r="E787" s="115"/>
      <c r="F787" s="115"/>
      <c r="G787" s="115"/>
    </row>
    <row r="788">
      <c r="C788" s="115"/>
      <c r="D788" s="115"/>
      <c r="E788" s="115"/>
      <c r="F788" s="115"/>
      <c r="G788" s="115"/>
    </row>
    <row r="789">
      <c r="C789" s="115"/>
      <c r="D789" s="115"/>
      <c r="E789" s="115"/>
      <c r="F789" s="115"/>
      <c r="G789" s="115"/>
    </row>
    <row r="790">
      <c r="C790" s="115"/>
      <c r="D790" s="115"/>
      <c r="E790" s="115"/>
      <c r="F790" s="115"/>
      <c r="G790" s="115"/>
    </row>
    <row r="791">
      <c r="C791" s="115"/>
      <c r="D791" s="115"/>
      <c r="E791" s="115"/>
      <c r="F791" s="115"/>
      <c r="G791" s="115"/>
    </row>
    <row r="792">
      <c r="C792" s="115"/>
      <c r="D792" s="115"/>
      <c r="E792" s="115"/>
      <c r="F792" s="115"/>
      <c r="G792" s="115"/>
    </row>
    <row r="793">
      <c r="C793" s="115"/>
      <c r="D793" s="115"/>
      <c r="E793" s="115"/>
      <c r="F793" s="115"/>
      <c r="G793" s="115"/>
    </row>
    <row r="794">
      <c r="C794" s="115"/>
      <c r="D794" s="115"/>
      <c r="E794" s="115"/>
      <c r="F794" s="115"/>
      <c r="G794" s="115"/>
    </row>
    <row r="795">
      <c r="C795" s="115"/>
      <c r="D795" s="115"/>
      <c r="E795" s="115"/>
      <c r="F795" s="115"/>
      <c r="G795" s="115"/>
    </row>
    <row r="796">
      <c r="C796" s="115"/>
      <c r="D796" s="115"/>
      <c r="E796" s="115"/>
      <c r="F796" s="115"/>
      <c r="G796" s="115"/>
    </row>
    <row r="797">
      <c r="C797" s="115"/>
      <c r="D797" s="115"/>
      <c r="E797" s="115"/>
      <c r="F797" s="115"/>
      <c r="G797" s="115"/>
    </row>
    <row r="798">
      <c r="C798" s="115"/>
      <c r="D798" s="115"/>
      <c r="E798" s="115"/>
      <c r="F798" s="115"/>
      <c r="G798" s="115"/>
    </row>
    <row r="799">
      <c r="C799" s="115"/>
      <c r="D799" s="115"/>
      <c r="E799" s="115"/>
      <c r="F799" s="115"/>
      <c r="G799" s="115"/>
    </row>
    <row r="800">
      <c r="C800" s="115"/>
      <c r="D800" s="115"/>
      <c r="E800" s="115"/>
      <c r="F800" s="115"/>
      <c r="G800" s="115"/>
    </row>
    <row r="801">
      <c r="C801" s="115"/>
      <c r="D801" s="115"/>
      <c r="E801" s="115"/>
      <c r="F801" s="115"/>
      <c r="G801" s="115"/>
    </row>
    <row r="802">
      <c r="C802" s="115"/>
      <c r="D802" s="115"/>
      <c r="E802" s="115"/>
      <c r="F802" s="115"/>
      <c r="G802" s="115"/>
    </row>
    <row r="803">
      <c r="C803" s="115"/>
      <c r="D803" s="115"/>
      <c r="E803" s="115"/>
      <c r="F803" s="115"/>
      <c r="G803" s="115"/>
    </row>
    <row r="804">
      <c r="C804" s="115"/>
      <c r="D804" s="115"/>
      <c r="E804" s="115"/>
      <c r="F804" s="115"/>
      <c r="G804" s="115"/>
    </row>
    <row r="805">
      <c r="C805" s="115"/>
      <c r="D805" s="115"/>
      <c r="E805" s="115"/>
      <c r="F805" s="115"/>
      <c r="G805" s="115"/>
    </row>
    <row r="806">
      <c r="C806" s="115"/>
      <c r="D806" s="115"/>
      <c r="E806" s="115"/>
      <c r="F806" s="115"/>
      <c r="G806" s="115"/>
    </row>
    <row r="807">
      <c r="C807" s="115"/>
      <c r="D807" s="115"/>
      <c r="E807" s="115"/>
      <c r="F807" s="115"/>
      <c r="G807" s="115"/>
    </row>
    <row r="808">
      <c r="C808" s="115"/>
      <c r="D808" s="115"/>
      <c r="E808" s="115"/>
      <c r="F808" s="115"/>
      <c r="G808" s="115"/>
    </row>
    <row r="809">
      <c r="C809" s="115"/>
      <c r="D809" s="115"/>
      <c r="E809" s="115"/>
      <c r="F809" s="115"/>
      <c r="G809" s="115"/>
    </row>
    <row r="810">
      <c r="C810" s="115"/>
      <c r="D810" s="115"/>
      <c r="E810" s="115"/>
      <c r="F810" s="115"/>
      <c r="G810" s="115"/>
    </row>
    <row r="811">
      <c r="C811" s="115"/>
      <c r="D811" s="115"/>
      <c r="E811" s="115"/>
      <c r="F811" s="115"/>
      <c r="G811" s="115"/>
    </row>
    <row r="812">
      <c r="C812" s="115"/>
      <c r="D812" s="115"/>
      <c r="E812" s="115"/>
      <c r="F812" s="115"/>
      <c r="G812" s="115"/>
    </row>
    <row r="813">
      <c r="C813" s="115"/>
      <c r="D813" s="115"/>
      <c r="E813" s="115"/>
      <c r="F813" s="115"/>
      <c r="G813" s="115"/>
    </row>
    <row r="814">
      <c r="C814" s="115"/>
      <c r="D814" s="115"/>
      <c r="E814" s="115"/>
      <c r="F814" s="115"/>
      <c r="G814" s="115"/>
    </row>
    <row r="815">
      <c r="C815" s="115"/>
      <c r="D815" s="115"/>
      <c r="E815" s="115"/>
      <c r="F815" s="115"/>
      <c r="G815" s="115"/>
    </row>
    <row r="816">
      <c r="C816" s="115"/>
      <c r="D816" s="115"/>
      <c r="E816" s="115"/>
      <c r="F816" s="115"/>
      <c r="G816" s="115"/>
    </row>
    <row r="817">
      <c r="C817" s="115"/>
      <c r="D817" s="115"/>
      <c r="E817" s="115"/>
      <c r="F817" s="115"/>
      <c r="G817" s="115"/>
    </row>
    <row r="818">
      <c r="C818" s="115"/>
      <c r="D818" s="115"/>
      <c r="E818" s="115"/>
      <c r="F818" s="115"/>
      <c r="G818" s="115"/>
    </row>
    <row r="819">
      <c r="C819" s="115"/>
      <c r="D819" s="115"/>
      <c r="E819" s="115"/>
      <c r="F819" s="115"/>
      <c r="G819" s="115"/>
    </row>
    <row r="820">
      <c r="C820" s="115"/>
      <c r="D820" s="115"/>
      <c r="E820" s="115"/>
      <c r="F820" s="115"/>
      <c r="G820" s="115"/>
    </row>
    <row r="821">
      <c r="C821" s="115"/>
      <c r="D821" s="115"/>
      <c r="E821" s="115"/>
      <c r="F821" s="115"/>
      <c r="G821" s="115"/>
    </row>
    <row r="822">
      <c r="C822" s="115"/>
      <c r="D822" s="115"/>
      <c r="E822" s="115"/>
      <c r="F822" s="115"/>
      <c r="G822" s="115"/>
    </row>
    <row r="823">
      <c r="C823" s="115"/>
      <c r="D823" s="115"/>
      <c r="E823" s="115"/>
      <c r="F823" s="115"/>
      <c r="G823" s="115"/>
    </row>
    <row r="824">
      <c r="C824" s="115"/>
      <c r="D824" s="115"/>
      <c r="E824" s="115"/>
      <c r="F824" s="115"/>
      <c r="G824" s="115"/>
    </row>
    <row r="825">
      <c r="C825" s="115"/>
      <c r="D825" s="115"/>
      <c r="E825" s="115"/>
      <c r="F825" s="115"/>
      <c r="G825" s="115"/>
    </row>
    <row r="826">
      <c r="C826" s="115"/>
      <c r="D826" s="115"/>
      <c r="E826" s="115"/>
      <c r="F826" s="115"/>
      <c r="G826" s="115"/>
    </row>
    <row r="827">
      <c r="C827" s="115"/>
      <c r="D827" s="115"/>
      <c r="E827" s="115"/>
      <c r="F827" s="115"/>
      <c r="G827" s="115"/>
    </row>
    <row r="828">
      <c r="C828" s="115"/>
      <c r="D828" s="115"/>
      <c r="E828" s="115"/>
      <c r="F828" s="115"/>
      <c r="G828" s="115"/>
    </row>
    <row r="829">
      <c r="C829" s="115"/>
      <c r="D829" s="115"/>
      <c r="E829" s="115"/>
      <c r="F829" s="115"/>
      <c r="G829" s="115"/>
    </row>
    <row r="830">
      <c r="C830" s="115"/>
      <c r="D830" s="115"/>
      <c r="E830" s="115"/>
      <c r="F830" s="115"/>
      <c r="G830" s="115"/>
    </row>
    <row r="831">
      <c r="C831" s="115"/>
      <c r="D831" s="115"/>
      <c r="E831" s="115"/>
      <c r="F831" s="115"/>
      <c r="G831" s="115"/>
    </row>
    <row r="832">
      <c r="C832" s="115"/>
      <c r="D832" s="115"/>
      <c r="E832" s="115"/>
      <c r="F832" s="115"/>
      <c r="G832" s="115"/>
    </row>
    <row r="833">
      <c r="C833" s="115"/>
      <c r="D833" s="115"/>
      <c r="E833" s="115"/>
      <c r="F833" s="115"/>
      <c r="G833" s="115"/>
    </row>
    <row r="834">
      <c r="C834" s="115"/>
      <c r="D834" s="115"/>
      <c r="E834" s="115"/>
      <c r="F834" s="115"/>
      <c r="G834" s="115"/>
    </row>
    <row r="835">
      <c r="C835" s="115"/>
      <c r="D835" s="115"/>
      <c r="E835" s="115"/>
      <c r="F835" s="115"/>
      <c r="G835" s="115"/>
    </row>
    <row r="836">
      <c r="C836" s="115"/>
      <c r="D836" s="115"/>
      <c r="E836" s="115"/>
      <c r="F836" s="115"/>
      <c r="G836" s="115"/>
    </row>
    <row r="837">
      <c r="C837" s="115"/>
      <c r="D837" s="115"/>
      <c r="E837" s="115"/>
      <c r="F837" s="115"/>
      <c r="G837" s="115"/>
    </row>
    <row r="838">
      <c r="C838" s="115"/>
      <c r="D838" s="115"/>
      <c r="E838" s="115"/>
      <c r="F838" s="115"/>
      <c r="G838" s="115"/>
    </row>
    <row r="839">
      <c r="C839" s="115"/>
      <c r="D839" s="115"/>
      <c r="E839" s="115"/>
      <c r="F839" s="115"/>
      <c r="G839" s="115"/>
    </row>
    <row r="840">
      <c r="C840" s="115"/>
      <c r="D840" s="115"/>
      <c r="E840" s="115"/>
      <c r="F840" s="115"/>
      <c r="G840" s="115"/>
    </row>
    <row r="841">
      <c r="C841" s="115"/>
      <c r="D841" s="115"/>
      <c r="E841" s="115"/>
      <c r="F841" s="115"/>
      <c r="G841" s="115"/>
    </row>
    <row r="842">
      <c r="C842" s="115"/>
      <c r="D842" s="115"/>
      <c r="E842" s="115"/>
      <c r="F842" s="115"/>
      <c r="G842" s="115"/>
    </row>
    <row r="843">
      <c r="C843" s="115"/>
      <c r="D843" s="115"/>
      <c r="E843" s="115"/>
      <c r="F843" s="115"/>
      <c r="G843" s="115"/>
    </row>
    <row r="844">
      <c r="C844" s="115"/>
      <c r="D844" s="115"/>
      <c r="E844" s="115"/>
      <c r="F844" s="115"/>
      <c r="G844" s="115"/>
    </row>
    <row r="845">
      <c r="C845" s="115"/>
      <c r="D845" s="115"/>
      <c r="E845" s="115"/>
      <c r="F845" s="115"/>
      <c r="G845" s="115"/>
    </row>
    <row r="846">
      <c r="C846" s="115"/>
      <c r="D846" s="115"/>
      <c r="E846" s="115"/>
      <c r="F846" s="115"/>
      <c r="G846" s="115"/>
    </row>
    <row r="847">
      <c r="C847" s="115"/>
      <c r="D847" s="115"/>
      <c r="E847" s="115"/>
      <c r="F847" s="115"/>
      <c r="G847" s="115"/>
    </row>
    <row r="848">
      <c r="C848" s="115"/>
      <c r="D848" s="115"/>
      <c r="E848" s="115"/>
      <c r="F848" s="115"/>
      <c r="G848" s="115"/>
    </row>
    <row r="849">
      <c r="C849" s="115"/>
      <c r="D849" s="115"/>
      <c r="E849" s="115"/>
      <c r="F849" s="115"/>
      <c r="G849" s="115"/>
    </row>
    <row r="850">
      <c r="C850" s="115"/>
      <c r="D850" s="115"/>
      <c r="E850" s="115"/>
      <c r="F850" s="115"/>
      <c r="G850" s="115"/>
    </row>
    <row r="851">
      <c r="C851" s="115"/>
      <c r="D851" s="115"/>
      <c r="E851" s="115"/>
      <c r="F851" s="115"/>
      <c r="G851" s="115"/>
    </row>
    <row r="852">
      <c r="C852" s="115"/>
      <c r="D852" s="115"/>
      <c r="E852" s="115"/>
      <c r="F852" s="115"/>
      <c r="G852" s="115"/>
    </row>
    <row r="853">
      <c r="C853" s="115"/>
      <c r="D853" s="115"/>
      <c r="E853" s="115"/>
      <c r="F853" s="115"/>
      <c r="G853" s="115"/>
    </row>
    <row r="854">
      <c r="C854" s="115"/>
      <c r="D854" s="115"/>
      <c r="E854" s="115"/>
      <c r="F854" s="115"/>
      <c r="G854" s="115"/>
    </row>
    <row r="855">
      <c r="C855" s="115"/>
      <c r="D855" s="115"/>
      <c r="E855" s="115"/>
      <c r="F855" s="115"/>
      <c r="G855" s="115"/>
    </row>
    <row r="856">
      <c r="C856" s="115"/>
      <c r="D856" s="115"/>
      <c r="E856" s="115"/>
      <c r="F856" s="115"/>
      <c r="G856" s="115"/>
    </row>
    <row r="857">
      <c r="C857" s="115"/>
      <c r="D857" s="115"/>
      <c r="E857" s="115"/>
      <c r="F857" s="115"/>
      <c r="G857" s="115"/>
    </row>
    <row r="858">
      <c r="C858" s="115"/>
      <c r="D858" s="115"/>
      <c r="E858" s="115"/>
      <c r="F858" s="115"/>
      <c r="G858" s="115"/>
    </row>
    <row r="859">
      <c r="C859" s="115"/>
      <c r="D859" s="115"/>
      <c r="E859" s="115"/>
      <c r="F859" s="115"/>
      <c r="G859" s="115"/>
    </row>
    <row r="860">
      <c r="C860" s="115"/>
      <c r="D860" s="115"/>
      <c r="E860" s="115"/>
      <c r="F860" s="115"/>
      <c r="G860" s="115"/>
    </row>
    <row r="861">
      <c r="C861" s="115"/>
      <c r="D861" s="115"/>
      <c r="E861" s="115"/>
      <c r="F861" s="115"/>
      <c r="G861" s="115"/>
    </row>
    <row r="862">
      <c r="C862" s="115"/>
      <c r="D862" s="115"/>
      <c r="E862" s="115"/>
      <c r="F862" s="115"/>
      <c r="G862" s="115"/>
    </row>
    <row r="863">
      <c r="C863" s="115"/>
      <c r="D863" s="115"/>
      <c r="E863" s="115"/>
      <c r="F863" s="115"/>
      <c r="G863" s="115"/>
    </row>
    <row r="864">
      <c r="C864" s="115"/>
      <c r="D864" s="115"/>
      <c r="E864" s="115"/>
      <c r="F864" s="115"/>
      <c r="G864" s="115"/>
    </row>
    <row r="865">
      <c r="C865" s="115"/>
      <c r="D865" s="115"/>
      <c r="E865" s="115"/>
      <c r="F865" s="115"/>
      <c r="G865" s="115"/>
    </row>
    <row r="866">
      <c r="C866" s="115"/>
      <c r="D866" s="115"/>
      <c r="E866" s="115"/>
      <c r="F866" s="115"/>
      <c r="G866" s="115"/>
    </row>
    <row r="867">
      <c r="C867" s="115"/>
      <c r="D867" s="115"/>
      <c r="E867" s="115"/>
      <c r="F867" s="115"/>
      <c r="G867" s="115"/>
    </row>
    <row r="868">
      <c r="C868" s="115"/>
      <c r="D868" s="115"/>
      <c r="E868" s="115"/>
      <c r="F868" s="115"/>
      <c r="G868" s="115"/>
    </row>
    <row r="869">
      <c r="C869" s="115"/>
      <c r="D869" s="115"/>
      <c r="E869" s="115"/>
      <c r="F869" s="115"/>
      <c r="G869" s="115"/>
    </row>
    <row r="870">
      <c r="C870" s="115"/>
      <c r="D870" s="115"/>
      <c r="E870" s="115"/>
      <c r="F870" s="115"/>
      <c r="G870" s="115"/>
    </row>
    <row r="871">
      <c r="C871" s="115"/>
      <c r="D871" s="115"/>
      <c r="E871" s="115"/>
      <c r="F871" s="115"/>
      <c r="G871" s="115"/>
    </row>
    <row r="872">
      <c r="C872" s="115"/>
      <c r="D872" s="115"/>
      <c r="E872" s="115"/>
      <c r="F872" s="115"/>
      <c r="G872" s="115"/>
    </row>
    <row r="873">
      <c r="C873" s="115"/>
      <c r="D873" s="115"/>
      <c r="E873" s="115"/>
      <c r="F873" s="115"/>
      <c r="G873" s="115"/>
    </row>
    <row r="874">
      <c r="C874" s="115"/>
      <c r="D874" s="115"/>
      <c r="E874" s="115"/>
      <c r="F874" s="115"/>
      <c r="G874" s="115"/>
    </row>
    <row r="875">
      <c r="C875" s="115"/>
      <c r="D875" s="115"/>
      <c r="E875" s="115"/>
      <c r="F875" s="115"/>
      <c r="G875" s="115"/>
    </row>
    <row r="876">
      <c r="C876" s="115"/>
      <c r="D876" s="115"/>
      <c r="E876" s="115"/>
      <c r="F876" s="115"/>
      <c r="G876" s="115"/>
    </row>
    <row r="877">
      <c r="C877" s="115"/>
      <c r="D877" s="115"/>
      <c r="E877" s="115"/>
      <c r="F877" s="115"/>
      <c r="G877" s="115"/>
    </row>
    <row r="878">
      <c r="C878" s="115"/>
      <c r="D878" s="115"/>
      <c r="E878" s="115"/>
      <c r="F878" s="115"/>
      <c r="G878" s="115"/>
    </row>
    <row r="879">
      <c r="C879" s="115"/>
      <c r="D879" s="115"/>
      <c r="E879" s="115"/>
      <c r="F879" s="115"/>
      <c r="G879" s="115"/>
    </row>
    <row r="880">
      <c r="C880" s="115"/>
      <c r="D880" s="115"/>
      <c r="E880" s="115"/>
      <c r="F880" s="115"/>
      <c r="G880" s="115"/>
    </row>
    <row r="881">
      <c r="C881" s="115"/>
      <c r="D881" s="115"/>
      <c r="E881" s="115"/>
      <c r="F881" s="115"/>
      <c r="G881" s="115"/>
    </row>
    <row r="882">
      <c r="C882" s="115"/>
      <c r="D882" s="115"/>
      <c r="E882" s="115"/>
      <c r="F882" s="115"/>
      <c r="G882" s="115"/>
    </row>
    <row r="883">
      <c r="C883" s="115"/>
      <c r="D883" s="115"/>
      <c r="E883" s="115"/>
      <c r="F883" s="115"/>
      <c r="G883" s="115"/>
    </row>
    <row r="884">
      <c r="C884" s="115"/>
      <c r="D884" s="115"/>
      <c r="E884" s="115"/>
      <c r="F884" s="115"/>
      <c r="G884" s="115"/>
    </row>
    <row r="885">
      <c r="C885" s="115"/>
      <c r="D885" s="115"/>
      <c r="E885" s="115"/>
      <c r="F885" s="115"/>
      <c r="G885" s="115"/>
    </row>
    <row r="886">
      <c r="C886" s="115"/>
      <c r="D886" s="115"/>
      <c r="E886" s="115"/>
      <c r="F886" s="115"/>
      <c r="G886" s="115"/>
    </row>
    <row r="887">
      <c r="C887" s="115"/>
      <c r="D887" s="115"/>
      <c r="E887" s="115"/>
      <c r="F887" s="115"/>
      <c r="G887" s="115"/>
    </row>
    <row r="888">
      <c r="C888" s="115"/>
      <c r="D888" s="115"/>
      <c r="E888" s="115"/>
      <c r="F888" s="115"/>
      <c r="G888" s="115"/>
    </row>
    <row r="889">
      <c r="C889" s="115"/>
      <c r="D889" s="115"/>
      <c r="E889" s="115"/>
      <c r="F889" s="115"/>
      <c r="G889" s="115"/>
    </row>
    <row r="890">
      <c r="C890" s="115"/>
      <c r="D890" s="115"/>
      <c r="E890" s="115"/>
      <c r="F890" s="115"/>
      <c r="G890" s="115"/>
    </row>
    <row r="891">
      <c r="C891" s="115"/>
      <c r="D891" s="115"/>
      <c r="E891" s="115"/>
      <c r="F891" s="115"/>
      <c r="G891" s="115"/>
    </row>
    <row r="892">
      <c r="C892" s="115"/>
      <c r="D892" s="115"/>
      <c r="E892" s="115"/>
      <c r="F892" s="115"/>
      <c r="G892" s="115"/>
    </row>
    <row r="893">
      <c r="C893" s="115"/>
      <c r="D893" s="115"/>
      <c r="E893" s="115"/>
      <c r="F893" s="115"/>
      <c r="G893" s="115"/>
    </row>
    <row r="894">
      <c r="C894" s="115"/>
      <c r="D894" s="115"/>
      <c r="E894" s="115"/>
      <c r="F894" s="115"/>
      <c r="G894" s="115"/>
    </row>
    <row r="895">
      <c r="C895" s="115"/>
      <c r="D895" s="115"/>
      <c r="E895" s="115"/>
      <c r="F895" s="115"/>
      <c r="G895" s="115"/>
    </row>
    <row r="896">
      <c r="C896" s="115"/>
      <c r="D896" s="115"/>
      <c r="E896" s="115"/>
      <c r="F896" s="115"/>
      <c r="G896" s="115"/>
    </row>
    <row r="897">
      <c r="C897" s="115"/>
      <c r="D897" s="115"/>
      <c r="E897" s="115"/>
      <c r="F897" s="115"/>
      <c r="G897" s="115"/>
    </row>
    <row r="898">
      <c r="C898" s="115"/>
      <c r="D898" s="115"/>
      <c r="E898" s="115"/>
      <c r="F898" s="115"/>
      <c r="G898" s="115"/>
    </row>
    <row r="899">
      <c r="C899" s="115"/>
      <c r="D899" s="115"/>
      <c r="E899" s="115"/>
      <c r="F899" s="115"/>
      <c r="G899" s="115"/>
    </row>
    <row r="900">
      <c r="C900" s="115"/>
      <c r="D900" s="115"/>
      <c r="E900" s="115"/>
      <c r="F900" s="115"/>
      <c r="G900" s="115"/>
    </row>
    <row r="901">
      <c r="C901" s="115"/>
      <c r="D901" s="115"/>
      <c r="E901" s="115"/>
      <c r="F901" s="115"/>
      <c r="G901" s="115"/>
    </row>
    <row r="902">
      <c r="C902" s="115"/>
      <c r="D902" s="115"/>
      <c r="E902" s="115"/>
      <c r="F902" s="115"/>
      <c r="G902" s="115"/>
    </row>
    <row r="903">
      <c r="C903" s="115"/>
      <c r="D903" s="115"/>
      <c r="E903" s="115"/>
      <c r="F903" s="115"/>
      <c r="G903" s="115"/>
    </row>
    <row r="904">
      <c r="C904" s="115"/>
      <c r="D904" s="115"/>
      <c r="E904" s="115"/>
      <c r="F904" s="115"/>
      <c r="G904" s="115"/>
    </row>
    <row r="905">
      <c r="C905" s="115"/>
      <c r="D905" s="115"/>
      <c r="E905" s="115"/>
      <c r="F905" s="115"/>
      <c r="G905" s="115"/>
    </row>
    <row r="906">
      <c r="C906" s="115"/>
      <c r="D906" s="115"/>
      <c r="E906" s="115"/>
      <c r="F906" s="115"/>
      <c r="G906" s="115"/>
    </row>
    <row r="907">
      <c r="C907" s="115"/>
      <c r="D907" s="115"/>
      <c r="E907" s="115"/>
      <c r="F907" s="115"/>
      <c r="G907" s="115"/>
    </row>
    <row r="908">
      <c r="C908" s="115"/>
      <c r="D908" s="115"/>
      <c r="E908" s="115"/>
      <c r="F908" s="115"/>
      <c r="G908" s="115"/>
    </row>
    <row r="909">
      <c r="C909" s="115"/>
      <c r="D909" s="115"/>
      <c r="E909" s="115"/>
      <c r="F909" s="115"/>
      <c r="G909" s="115"/>
    </row>
    <row r="910">
      <c r="C910" s="115"/>
      <c r="D910" s="115"/>
      <c r="E910" s="115"/>
      <c r="F910" s="115"/>
      <c r="G910" s="115"/>
    </row>
    <row r="911">
      <c r="C911" s="115"/>
      <c r="D911" s="115"/>
      <c r="E911" s="115"/>
      <c r="F911" s="115"/>
      <c r="G911" s="115"/>
    </row>
    <row r="912">
      <c r="C912" s="115"/>
      <c r="D912" s="115"/>
      <c r="E912" s="115"/>
      <c r="F912" s="115"/>
      <c r="G912" s="115"/>
    </row>
    <row r="913">
      <c r="C913" s="115"/>
      <c r="D913" s="115"/>
      <c r="E913" s="115"/>
      <c r="F913" s="115"/>
      <c r="G913" s="115"/>
    </row>
    <row r="914">
      <c r="C914" s="115"/>
      <c r="D914" s="115"/>
      <c r="E914" s="115"/>
      <c r="F914" s="115"/>
      <c r="G914" s="115"/>
    </row>
    <row r="915">
      <c r="C915" s="115"/>
      <c r="D915" s="115"/>
      <c r="E915" s="115"/>
      <c r="F915" s="115"/>
      <c r="G915" s="115"/>
    </row>
    <row r="916">
      <c r="C916" s="115"/>
      <c r="D916" s="115"/>
      <c r="E916" s="115"/>
      <c r="F916" s="115"/>
      <c r="G916" s="115"/>
    </row>
    <row r="917">
      <c r="C917" s="115"/>
      <c r="D917" s="115"/>
      <c r="E917" s="115"/>
      <c r="F917" s="115"/>
      <c r="G917" s="115"/>
    </row>
    <row r="918">
      <c r="C918" s="115"/>
      <c r="D918" s="115"/>
      <c r="E918" s="115"/>
      <c r="F918" s="115"/>
      <c r="G918" s="115"/>
    </row>
    <row r="919">
      <c r="C919" s="115"/>
      <c r="D919" s="115"/>
      <c r="E919" s="115"/>
      <c r="F919" s="115"/>
      <c r="G919" s="115"/>
    </row>
    <row r="920">
      <c r="C920" s="115"/>
      <c r="D920" s="115"/>
      <c r="E920" s="115"/>
      <c r="F920" s="115"/>
      <c r="G920" s="115"/>
    </row>
    <row r="921">
      <c r="C921" s="115"/>
      <c r="D921" s="115"/>
      <c r="E921" s="115"/>
      <c r="F921" s="115"/>
      <c r="G921" s="115"/>
    </row>
    <row r="922">
      <c r="C922" s="115"/>
      <c r="D922" s="115"/>
      <c r="E922" s="115"/>
      <c r="F922" s="115"/>
      <c r="G922" s="115"/>
    </row>
    <row r="923">
      <c r="C923" s="115"/>
      <c r="D923" s="115"/>
      <c r="E923" s="115"/>
      <c r="F923" s="115"/>
      <c r="G923" s="115"/>
    </row>
    <row r="924">
      <c r="C924" s="115"/>
      <c r="D924" s="115"/>
      <c r="E924" s="115"/>
      <c r="F924" s="115"/>
      <c r="G924" s="115"/>
    </row>
    <row r="925">
      <c r="C925" s="115"/>
      <c r="D925" s="115"/>
      <c r="E925" s="115"/>
      <c r="F925" s="115"/>
      <c r="G925" s="115"/>
    </row>
    <row r="926">
      <c r="C926" s="115"/>
      <c r="D926" s="115"/>
      <c r="E926" s="115"/>
      <c r="F926" s="115"/>
      <c r="G926" s="115"/>
    </row>
    <row r="927">
      <c r="C927" s="115"/>
      <c r="D927" s="115"/>
      <c r="E927" s="115"/>
      <c r="F927" s="115"/>
      <c r="G927" s="115"/>
    </row>
    <row r="928">
      <c r="C928" s="115"/>
      <c r="D928" s="115"/>
      <c r="E928" s="115"/>
      <c r="F928" s="115"/>
      <c r="G928" s="115"/>
    </row>
    <row r="929">
      <c r="C929" s="115"/>
      <c r="D929" s="115"/>
      <c r="E929" s="115"/>
      <c r="F929" s="115"/>
      <c r="G929" s="115"/>
    </row>
    <row r="930">
      <c r="C930" s="115"/>
      <c r="D930" s="115"/>
      <c r="E930" s="115"/>
      <c r="F930" s="115"/>
      <c r="G930" s="115"/>
    </row>
    <row r="931">
      <c r="C931" s="115"/>
      <c r="D931" s="115"/>
      <c r="E931" s="115"/>
      <c r="F931" s="115"/>
      <c r="G931" s="115"/>
    </row>
    <row r="932">
      <c r="C932" s="115"/>
      <c r="D932" s="115"/>
      <c r="E932" s="115"/>
      <c r="F932" s="115"/>
      <c r="G932" s="115"/>
    </row>
    <row r="933">
      <c r="C933" s="115"/>
      <c r="D933" s="115"/>
      <c r="E933" s="115"/>
      <c r="F933" s="115"/>
      <c r="G933" s="115"/>
    </row>
    <row r="934">
      <c r="C934" s="115"/>
      <c r="D934" s="115"/>
      <c r="E934" s="115"/>
      <c r="F934" s="115"/>
      <c r="G934" s="115"/>
    </row>
    <row r="935">
      <c r="C935" s="115"/>
      <c r="D935" s="115"/>
      <c r="E935" s="115"/>
      <c r="F935" s="115"/>
      <c r="G935" s="115"/>
    </row>
    <row r="936">
      <c r="C936" s="115"/>
      <c r="D936" s="115"/>
      <c r="E936" s="115"/>
      <c r="F936" s="115"/>
      <c r="G936" s="115"/>
    </row>
    <row r="937">
      <c r="C937" s="115"/>
      <c r="D937" s="115"/>
      <c r="E937" s="115"/>
      <c r="F937" s="115"/>
      <c r="G937" s="115"/>
    </row>
    <row r="938">
      <c r="C938" s="115"/>
      <c r="D938" s="115"/>
      <c r="E938" s="115"/>
      <c r="F938" s="115"/>
      <c r="G938" s="115"/>
    </row>
    <row r="939">
      <c r="C939" s="115"/>
      <c r="D939" s="115"/>
      <c r="E939" s="115"/>
      <c r="F939" s="115"/>
      <c r="G939" s="115"/>
    </row>
    <row r="940">
      <c r="C940" s="115"/>
      <c r="D940" s="115"/>
      <c r="E940" s="115"/>
      <c r="F940" s="115"/>
      <c r="G940" s="115"/>
    </row>
    <row r="941">
      <c r="C941" s="115"/>
      <c r="D941" s="115"/>
      <c r="E941" s="115"/>
      <c r="F941" s="115"/>
      <c r="G941" s="115"/>
    </row>
    <row r="942">
      <c r="C942" s="115"/>
      <c r="D942" s="115"/>
      <c r="E942" s="115"/>
      <c r="F942" s="115"/>
      <c r="G942" s="115"/>
    </row>
    <row r="943">
      <c r="C943" s="115"/>
      <c r="D943" s="115"/>
      <c r="E943" s="115"/>
      <c r="F943" s="115"/>
      <c r="G943" s="115"/>
    </row>
    <row r="944">
      <c r="C944" s="115"/>
      <c r="D944" s="115"/>
      <c r="E944" s="115"/>
      <c r="F944" s="115"/>
      <c r="G944" s="115"/>
    </row>
    <row r="945">
      <c r="C945" s="115"/>
      <c r="D945" s="115"/>
      <c r="E945" s="115"/>
      <c r="F945" s="115"/>
      <c r="G945" s="115"/>
    </row>
    <row r="946">
      <c r="C946" s="115"/>
      <c r="D946" s="115"/>
      <c r="E946" s="115"/>
      <c r="F946" s="115"/>
      <c r="G946" s="115"/>
    </row>
    <row r="947">
      <c r="C947" s="115"/>
      <c r="D947" s="115"/>
      <c r="E947" s="115"/>
      <c r="F947" s="115"/>
      <c r="G947" s="115"/>
    </row>
    <row r="948">
      <c r="C948" s="115"/>
      <c r="D948" s="115"/>
      <c r="E948" s="115"/>
      <c r="F948" s="115"/>
      <c r="G948" s="115"/>
    </row>
    <row r="949">
      <c r="C949" s="115"/>
      <c r="D949" s="115"/>
      <c r="E949" s="115"/>
      <c r="F949" s="115"/>
      <c r="G949" s="115"/>
    </row>
    <row r="950">
      <c r="C950" s="115"/>
      <c r="D950" s="115"/>
      <c r="E950" s="115"/>
      <c r="F950" s="115"/>
      <c r="G950" s="115"/>
    </row>
    <row r="951">
      <c r="C951" s="115"/>
      <c r="D951" s="115"/>
      <c r="E951" s="115"/>
      <c r="F951" s="115"/>
      <c r="G951" s="115"/>
    </row>
    <row r="952">
      <c r="C952" s="115"/>
      <c r="D952" s="115"/>
      <c r="E952" s="115"/>
      <c r="F952" s="115"/>
      <c r="G952" s="115"/>
    </row>
    <row r="953">
      <c r="C953" s="115"/>
      <c r="D953" s="115"/>
      <c r="E953" s="115"/>
      <c r="F953" s="115"/>
      <c r="G953" s="115"/>
    </row>
    <row r="954">
      <c r="C954" s="115"/>
      <c r="D954" s="115"/>
      <c r="E954" s="115"/>
      <c r="F954" s="115"/>
      <c r="G954" s="115"/>
    </row>
    <row r="955">
      <c r="C955" s="115"/>
      <c r="D955" s="115"/>
      <c r="E955" s="115"/>
      <c r="F955" s="115"/>
      <c r="G955" s="115"/>
    </row>
    <row r="956">
      <c r="C956" s="115"/>
      <c r="D956" s="115"/>
      <c r="E956" s="115"/>
      <c r="F956" s="115"/>
      <c r="G956" s="115"/>
    </row>
    <row r="957">
      <c r="C957" s="115"/>
      <c r="D957" s="115"/>
      <c r="E957" s="115"/>
      <c r="F957" s="115"/>
      <c r="G957" s="115"/>
    </row>
    <row r="958">
      <c r="C958" s="115"/>
      <c r="D958" s="115"/>
      <c r="E958" s="115"/>
      <c r="F958" s="115"/>
      <c r="G958" s="115"/>
    </row>
    <row r="959">
      <c r="C959" s="115"/>
      <c r="D959" s="115"/>
      <c r="E959" s="115"/>
      <c r="F959" s="115"/>
      <c r="G959" s="115"/>
    </row>
    <row r="960">
      <c r="C960" s="115"/>
      <c r="D960" s="115"/>
      <c r="E960" s="115"/>
      <c r="F960" s="115"/>
      <c r="G960" s="115"/>
    </row>
    <row r="961">
      <c r="C961" s="115"/>
      <c r="D961" s="115"/>
      <c r="E961" s="115"/>
      <c r="F961" s="115"/>
      <c r="G961" s="115"/>
    </row>
    <row r="962">
      <c r="C962" s="115"/>
      <c r="D962" s="115"/>
      <c r="E962" s="115"/>
      <c r="F962" s="115"/>
      <c r="G962" s="115"/>
    </row>
    <row r="963">
      <c r="C963" s="115"/>
      <c r="D963" s="115"/>
      <c r="E963" s="115"/>
      <c r="F963" s="115"/>
      <c r="G963" s="115"/>
    </row>
    <row r="964">
      <c r="C964" s="115"/>
      <c r="D964" s="115"/>
      <c r="E964" s="115"/>
      <c r="F964" s="115"/>
      <c r="G964" s="115"/>
    </row>
    <row r="965">
      <c r="C965" s="115"/>
      <c r="D965" s="115"/>
      <c r="E965" s="115"/>
      <c r="F965" s="115"/>
      <c r="G965" s="115"/>
    </row>
    <row r="966">
      <c r="C966" s="115"/>
      <c r="D966" s="115"/>
      <c r="E966" s="115"/>
      <c r="F966" s="115"/>
      <c r="G966" s="115"/>
    </row>
    <row r="967">
      <c r="C967" s="115"/>
      <c r="D967" s="115"/>
      <c r="E967" s="115"/>
      <c r="F967" s="115"/>
      <c r="G967" s="115"/>
    </row>
    <row r="968">
      <c r="C968" s="115"/>
      <c r="D968" s="115"/>
      <c r="E968" s="115"/>
      <c r="F968" s="115"/>
      <c r="G968" s="115"/>
    </row>
    <row r="969">
      <c r="C969" s="115"/>
      <c r="D969" s="115"/>
      <c r="E969" s="115"/>
      <c r="F969" s="115"/>
      <c r="G969" s="115"/>
    </row>
    <row r="970">
      <c r="C970" s="115"/>
      <c r="D970" s="115"/>
      <c r="E970" s="115"/>
      <c r="F970" s="115"/>
      <c r="G970" s="115"/>
    </row>
    <row r="971">
      <c r="C971" s="115"/>
      <c r="D971" s="115"/>
      <c r="E971" s="115"/>
      <c r="F971" s="115"/>
      <c r="G971" s="115"/>
    </row>
    <row r="972">
      <c r="C972" s="115"/>
      <c r="D972" s="115"/>
      <c r="E972" s="115"/>
      <c r="F972" s="115"/>
      <c r="G972" s="115"/>
    </row>
    <row r="973">
      <c r="C973" s="115"/>
      <c r="D973" s="115"/>
      <c r="E973" s="115"/>
      <c r="F973" s="115"/>
      <c r="G973" s="115"/>
    </row>
    <row r="974">
      <c r="C974" s="115"/>
      <c r="D974" s="115"/>
      <c r="E974" s="115"/>
      <c r="F974" s="115"/>
      <c r="G974" s="115"/>
    </row>
    <row r="975">
      <c r="C975" s="115"/>
      <c r="D975" s="115"/>
      <c r="E975" s="115"/>
      <c r="F975" s="115"/>
      <c r="G975" s="115"/>
    </row>
    <row r="976">
      <c r="C976" s="115"/>
      <c r="D976" s="115"/>
      <c r="E976" s="115"/>
      <c r="F976" s="115"/>
      <c r="G976" s="115"/>
    </row>
    <row r="977">
      <c r="C977" s="115"/>
      <c r="D977" s="115"/>
      <c r="E977" s="115"/>
      <c r="F977" s="115"/>
      <c r="G977" s="115"/>
    </row>
    <row r="978">
      <c r="C978" s="115"/>
      <c r="D978" s="115"/>
      <c r="E978" s="115"/>
      <c r="F978" s="115"/>
      <c r="G978" s="115"/>
    </row>
    <row r="979">
      <c r="C979" s="115"/>
      <c r="D979" s="115"/>
      <c r="E979" s="115"/>
      <c r="F979" s="115"/>
      <c r="G979" s="115"/>
    </row>
    <row r="980">
      <c r="C980" s="115"/>
      <c r="D980" s="115"/>
      <c r="E980" s="115"/>
      <c r="F980" s="115"/>
      <c r="G980" s="115"/>
    </row>
    <row r="981">
      <c r="C981" s="115"/>
      <c r="D981" s="115"/>
      <c r="E981" s="115"/>
      <c r="F981" s="115"/>
      <c r="G981" s="115"/>
    </row>
    <row r="982">
      <c r="C982" s="115"/>
      <c r="D982" s="115"/>
      <c r="E982" s="115"/>
      <c r="F982" s="115"/>
      <c r="G982" s="115"/>
    </row>
    <row r="983">
      <c r="C983" s="115"/>
      <c r="D983" s="115"/>
      <c r="E983" s="115"/>
      <c r="F983" s="115"/>
      <c r="G983" s="115"/>
    </row>
    <row r="984">
      <c r="C984" s="115"/>
      <c r="D984" s="115"/>
      <c r="E984" s="115"/>
      <c r="F984" s="115"/>
      <c r="G984" s="115"/>
    </row>
    <row r="985">
      <c r="C985" s="115"/>
      <c r="D985" s="115"/>
      <c r="E985" s="115"/>
      <c r="F985" s="115"/>
      <c r="G985" s="115"/>
    </row>
    <row r="986">
      <c r="C986" s="115"/>
      <c r="D986" s="115"/>
      <c r="E986" s="115"/>
      <c r="F986" s="115"/>
      <c r="G986" s="115"/>
    </row>
    <row r="987">
      <c r="C987" s="115"/>
      <c r="D987" s="115"/>
      <c r="E987" s="115"/>
      <c r="F987" s="115"/>
      <c r="G987" s="115"/>
    </row>
    <row r="988">
      <c r="C988" s="115"/>
      <c r="D988" s="115"/>
      <c r="E988" s="115"/>
      <c r="F988" s="115"/>
      <c r="G988" s="115"/>
    </row>
    <row r="989">
      <c r="C989" s="115"/>
      <c r="D989" s="115"/>
      <c r="E989" s="115"/>
      <c r="F989" s="115"/>
      <c r="G989" s="115"/>
    </row>
    <row r="990">
      <c r="C990" s="115"/>
      <c r="D990" s="115"/>
      <c r="E990" s="115"/>
      <c r="F990" s="115"/>
      <c r="G990" s="115"/>
    </row>
    <row r="991">
      <c r="C991" s="115"/>
      <c r="D991" s="115"/>
      <c r="E991" s="115"/>
      <c r="F991" s="115"/>
      <c r="G991" s="115"/>
    </row>
    <row r="992">
      <c r="C992" s="115"/>
      <c r="D992" s="115"/>
      <c r="E992" s="115"/>
      <c r="F992" s="115"/>
      <c r="G992" s="115"/>
    </row>
    <row r="993">
      <c r="C993" s="115"/>
      <c r="D993" s="115"/>
      <c r="E993" s="115"/>
      <c r="F993" s="115"/>
      <c r="G993" s="115"/>
    </row>
    <row r="994">
      <c r="C994" s="115"/>
      <c r="D994" s="115"/>
      <c r="E994" s="115"/>
      <c r="F994" s="115"/>
      <c r="G994" s="115"/>
    </row>
    <row r="995">
      <c r="C995" s="115"/>
      <c r="D995" s="115"/>
      <c r="E995" s="115"/>
      <c r="F995" s="115"/>
      <c r="G995" s="115"/>
    </row>
    <row r="996">
      <c r="C996" s="115"/>
      <c r="D996" s="115"/>
      <c r="E996" s="115"/>
      <c r="F996" s="115"/>
      <c r="G996" s="115"/>
    </row>
    <row r="997">
      <c r="C997" s="115"/>
      <c r="D997" s="115"/>
      <c r="E997" s="115"/>
      <c r="F997" s="115"/>
      <c r="G997" s="115"/>
    </row>
    <row r="998">
      <c r="C998" s="115"/>
      <c r="D998" s="115"/>
      <c r="E998" s="115"/>
      <c r="F998" s="115"/>
      <c r="G998" s="115"/>
    </row>
    <row r="999">
      <c r="C999" s="115"/>
      <c r="D999" s="115"/>
      <c r="E999" s="115"/>
      <c r="F999" s="115"/>
      <c r="G999" s="115"/>
    </row>
    <row r="1000">
      <c r="C1000" s="115"/>
      <c r="D1000" s="115"/>
      <c r="E1000" s="115"/>
      <c r="F1000" s="115"/>
      <c r="G1000" s="115"/>
    </row>
    <row r="1001">
      <c r="C1001" s="115"/>
      <c r="D1001" s="115"/>
      <c r="E1001" s="115"/>
      <c r="F1001" s="115"/>
      <c r="G1001" s="115"/>
    </row>
  </sheetData>
  <autoFilter ref="$A$1:$Y$184">
    <filterColumn colId="4">
      <filters blank="1"/>
    </filterColumn>
    <filterColumn colId="6">
      <filters blank="1">
        <filter val="FASE 2"/>
      </filters>
    </filterColumn>
  </autoFilter>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s>
  <drawing r:id="rId184"/>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3.25"/>
    <col customWidth="1" min="3" max="3" width="14.0"/>
    <col customWidth="1" min="5" max="5" width="19.38"/>
    <col customWidth="1" min="6" max="7" width="20.5"/>
    <col customWidth="1" min="8" max="8" width="27.5"/>
  </cols>
  <sheetData>
    <row r="1">
      <c r="A1" s="5" t="s">
        <v>0</v>
      </c>
      <c r="B1" s="48" t="s">
        <v>1</v>
      </c>
      <c r="C1" s="4" t="s">
        <v>2</v>
      </c>
      <c r="D1" s="49" t="s">
        <v>3</v>
      </c>
      <c r="E1" s="4" t="s">
        <v>4</v>
      </c>
      <c r="F1" s="2"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51">
        <v>43001.0</v>
      </c>
      <c r="B2" s="137" t="s">
        <v>9411</v>
      </c>
      <c r="C2" s="141">
        <v>957.0</v>
      </c>
      <c r="D2" s="54">
        <v>45776.0</v>
      </c>
      <c r="E2" s="20" t="s">
        <v>9412</v>
      </c>
      <c r="F2" s="19">
        <v>45819.0</v>
      </c>
      <c r="G2" s="141" t="s">
        <v>26</v>
      </c>
      <c r="H2" s="58"/>
      <c r="I2" s="58"/>
      <c r="J2" s="58"/>
      <c r="K2" s="58"/>
      <c r="L2" s="55" t="s">
        <v>44</v>
      </c>
      <c r="M2" s="56">
        <v>45791.0</v>
      </c>
      <c r="N2" s="58"/>
      <c r="O2" s="58"/>
      <c r="P2" s="58"/>
      <c r="Q2" s="58"/>
      <c r="R2" s="58"/>
      <c r="S2" s="58"/>
      <c r="T2" s="58"/>
      <c r="U2" s="58"/>
      <c r="V2" s="58"/>
      <c r="W2" s="58"/>
      <c r="X2" s="58"/>
      <c r="Y2" s="58"/>
      <c r="Z2" s="58"/>
      <c r="AA2" s="58"/>
      <c r="AB2" s="58"/>
      <c r="AC2" s="58"/>
      <c r="AD2" s="58"/>
    </row>
    <row r="3">
      <c r="A3" s="74">
        <v>43002.0</v>
      </c>
      <c r="B3" s="75" t="s">
        <v>9413</v>
      </c>
      <c r="C3" s="307">
        <v>2677.0</v>
      </c>
      <c r="D3" s="77">
        <v>45776.0</v>
      </c>
      <c r="E3" s="308" t="s">
        <v>9414</v>
      </c>
      <c r="F3" s="308" t="s">
        <v>9415</v>
      </c>
      <c r="G3" s="307" t="s">
        <v>26</v>
      </c>
      <c r="H3" s="90"/>
      <c r="I3" s="78">
        <v>200.0</v>
      </c>
      <c r="J3" s="878">
        <v>45627.0</v>
      </c>
      <c r="K3" s="78">
        <v>25.0</v>
      </c>
      <c r="L3" s="78" t="s">
        <v>45</v>
      </c>
      <c r="M3" s="90"/>
      <c r="N3" s="78" t="s">
        <v>44</v>
      </c>
      <c r="O3" s="78">
        <v>20.0</v>
      </c>
      <c r="P3" s="78">
        <v>3500.0</v>
      </c>
      <c r="Q3" s="78">
        <v>3500.0</v>
      </c>
      <c r="R3" s="78">
        <v>6.0</v>
      </c>
      <c r="S3" s="78">
        <v>19.0</v>
      </c>
      <c r="T3" s="78">
        <v>3.0</v>
      </c>
      <c r="U3" s="78">
        <v>0.0</v>
      </c>
      <c r="V3" s="78" t="s">
        <v>9416</v>
      </c>
      <c r="W3" s="78" t="s">
        <v>44</v>
      </c>
      <c r="X3" s="78" t="s">
        <v>44</v>
      </c>
      <c r="Y3" s="90"/>
      <c r="Z3" s="90"/>
      <c r="AA3" s="90"/>
      <c r="AB3" s="90"/>
      <c r="AC3" s="90"/>
      <c r="AD3" s="90"/>
    </row>
    <row r="4">
      <c r="A4" s="82">
        <v>43003.0</v>
      </c>
      <c r="B4" s="119" t="s">
        <v>9417</v>
      </c>
      <c r="C4" s="123">
        <v>537.0</v>
      </c>
      <c r="D4" s="85">
        <v>45776.0</v>
      </c>
      <c r="E4" s="123"/>
      <c r="F4" s="35">
        <v>45783.0</v>
      </c>
      <c r="G4" s="123" t="s">
        <v>126</v>
      </c>
      <c r="H4" s="86" t="s">
        <v>1107</v>
      </c>
      <c r="I4" s="86">
        <v>0.0</v>
      </c>
      <c r="J4" s="89"/>
      <c r="K4" s="86" t="s">
        <v>90</v>
      </c>
      <c r="L4" s="86" t="s">
        <v>45</v>
      </c>
      <c r="M4" s="89"/>
      <c r="N4" s="86" t="s">
        <v>45</v>
      </c>
      <c r="O4" s="86">
        <v>0.0</v>
      </c>
      <c r="P4" s="86">
        <v>0.0</v>
      </c>
      <c r="Q4" s="86">
        <v>0.0</v>
      </c>
      <c r="R4" s="86">
        <v>0.0</v>
      </c>
      <c r="S4" s="86">
        <v>0.0</v>
      </c>
      <c r="T4" s="86">
        <v>0.0</v>
      </c>
      <c r="U4" s="86">
        <v>0.0</v>
      </c>
      <c r="V4" s="86" t="s">
        <v>9418</v>
      </c>
      <c r="W4" s="86" t="s">
        <v>90</v>
      </c>
      <c r="X4" s="86" t="s">
        <v>45</v>
      </c>
      <c r="Y4" s="89"/>
      <c r="Z4" s="89"/>
      <c r="AA4" s="89"/>
      <c r="AB4" s="89"/>
      <c r="AC4" s="89"/>
      <c r="AD4" s="89"/>
    </row>
    <row r="5">
      <c r="A5" s="51">
        <v>43004.0</v>
      </c>
      <c r="B5" s="52" t="s">
        <v>9419</v>
      </c>
      <c r="C5" s="141">
        <v>9943.0</v>
      </c>
      <c r="D5" s="54">
        <v>45776.0</v>
      </c>
      <c r="E5" s="270">
        <v>45956.0</v>
      </c>
      <c r="F5" s="21"/>
      <c r="G5" s="140"/>
      <c r="H5" s="58"/>
      <c r="I5" s="58"/>
      <c r="J5" s="58"/>
      <c r="K5" s="58"/>
      <c r="L5" s="58"/>
      <c r="M5" s="58"/>
      <c r="N5" s="58"/>
      <c r="O5" s="58"/>
      <c r="P5" s="58"/>
      <c r="Q5" s="58"/>
      <c r="R5" s="58"/>
      <c r="S5" s="58"/>
      <c r="T5" s="58"/>
      <c r="U5" s="58"/>
      <c r="V5" s="58"/>
      <c r="W5" s="58"/>
      <c r="X5" s="58"/>
      <c r="Y5" s="58"/>
      <c r="Z5" s="58"/>
      <c r="AA5" s="58"/>
      <c r="AB5" s="58"/>
      <c r="AC5" s="58"/>
      <c r="AD5" s="58"/>
    </row>
    <row r="6">
      <c r="A6" s="82">
        <v>43005.0</v>
      </c>
      <c r="B6" s="119" t="s">
        <v>9420</v>
      </c>
      <c r="C6" s="123">
        <v>5348.0</v>
      </c>
      <c r="D6" s="85">
        <v>45776.0</v>
      </c>
      <c r="E6" s="123"/>
      <c r="F6" s="35">
        <v>45786.0</v>
      </c>
      <c r="G6" s="123" t="s">
        <v>126</v>
      </c>
      <c r="H6" s="86"/>
      <c r="I6" s="86">
        <v>83.0</v>
      </c>
      <c r="J6" s="87">
        <v>45785.0</v>
      </c>
      <c r="K6" s="86">
        <v>97.59</v>
      </c>
      <c r="L6" s="86" t="s">
        <v>45</v>
      </c>
      <c r="M6" s="89"/>
      <c r="N6" s="86" t="s">
        <v>44</v>
      </c>
      <c r="O6" s="86">
        <v>97.59</v>
      </c>
      <c r="P6" s="86">
        <v>6500.0</v>
      </c>
      <c r="Q6" s="86">
        <v>7000.0</v>
      </c>
      <c r="R6" s="86">
        <v>9.0</v>
      </c>
      <c r="S6" s="86">
        <v>3.0</v>
      </c>
      <c r="T6" s="86">
        <v>18.0</v>
      </c>
      <c r="U6" s="86">
        <v>18.0</v>
      </c>
      <c r="V6" s="86" t="s">
        <v>9421</v>
      </c>
      <c r="W6" s="86" t="s">
        <v>45</v>
      </c>
      <c r="X6" s="86" t="s">
        <v>45</v>
      </c>
      <c r="Y6" s="89"/>
      <c r="Z6" s="89"/>
      <c r="AA6" s="89"/>
      <c r="AB6" s="89"/>
      <c r="AC6" s="89"/>
      <c r="AD6" s="89"/>
    </row>
    <row r="7">
      <c r="A7" s="51">
        <v>43904.0</v>
      </c>
      <c r="B7" s="137" t="s">
        <v>9422</v>
      </c>
      <c r="C7" s="141">
        <v>4471.0</v>
      </c>
      <c r="D7" s="54">
        <v>45776.0</v>
      </c>
      <c r="E7" s="270">
        <v>45956.0</v>
      </c>
      <c r="F7" s="21"/>
      <c r="G7" s="140"/>
      <c r="H7" s="58"/>
      <c r="I7" s="58"/>
      <c r="J7" s="58"/>
      <c r="K7" s="58"/>
      <c r="L7" s="58"/>
      <c r="M7" s="58"/>
      <c r="N7" s="58"/>
      <c r="O7" s="58"/>
      <c r="P7" s="58"/>
      <c r="Q7" s="58"/>
      <c r="R7" s="58"/>
      <c r="S7" s="58"/>
      <c r="T7" s="58"/>
      <c r="U7" s="58"/>
      <c r="V7" s="58"/>
      <c r="W7" s="58"/>
      <c r="X7" s="58"/>
      <c r="Y7" s="58"/>
      <c r="Z7" s="58"/>
      <c r="AA7" s="58"/>
      <c r="AB7" s="58"/>
      <c r="AC7" s="58"/>
      <c r="AD7" s="58"/>
    </row>
    <row r="8">
      <c r="A8" s="51">
        <v>43006.0</v>
      </c>
      <c r="B8" s="137" t="s">
        <v>9423</v>
      </c>
      <c r="C8" s="141">
        <v>880.0</v>
      </c>
      <c r="D8" s="54">
        <v>45776.0</v>
      </c>
      <c r="E8" s="20" t="s">
        <v>9424</v>
      </c>
      <c r="F8" s="20" t="s">
        <v>9425</v>
      </c>
      <c r="G8" s="141" t="s">
        <v>26</v>
      </c>
      <c r="H8" s="58"/>
      <c r="I8" s="58"/>
      <c r="J8" s="58"/>
      <c r="K8" s="58"/>
      <c r="L8" s="55" t="s">
        <v>45</v>
      </c>
      <c r="M8" s="58"/>
      <c r="N8" s="58"/>
      <c r="O8" s="58"/>
      <c r="P8" s="55">
        <v>2000.0</v>
      </c>
      <c r="Q8" s="55">
        <v>2000.0</v>
      </c>
      <c r="R8" s="55">
        <v>17.0</v>
      </c>
      <c r="S8" s="55">
        <v>0.0</v>
      </c>
      <c r="T8" s="58"/>
      <c r="U8" s="58"/>
      <c r="V8" s="55" t="s">
        <v>9426</v>
      </c>
      <c r="W8" s="55" t="s">
        <v>90</v>
      </c>
      <c r="X8" s="55" t="s">
        <v>45</v>
      </c>
      <c r="Y8" s="58"/>
      <c r="Z8" s="58"/>
      <c r="AA8" s="58"/>
      <c r="AB8" s="58"/>
      <c r="AC8" s="58"/>
      <c r="AD8" s="58"/>
    </row>
    <row r="9">
      <c r="A9" s="51">
        <v>43007.0</v>
      </c>
      <c r="B9" s="52" t="s">
        <v>9427</v>
      </c>
      <c r="C9" s="141">
        <v>962.0</v>
      </c>
      <c r="D9" s="54">
        <v>45776.0</v>
      </c>
      <c r="E9" s="270">
        <v>45956.0</v>
      </c>
      <c r="F9" s="21"/>
      <c r="G9" s="140"/>
      <c r="H9" s="58"/>
      <c r="I9" s="58"/>
      <c r="J9" s="58"/>
      <c r="K9" s="58"/>
      <c r="L9" s="58"/>
      <c r="M9" s="58"/>
      <c r="N9" s="58"/>
      <c r="O9" s="58"/>
      <c r="P9" s="58"/>
      <c r="Q9" s="58"/>
      <c r="R9" s="58"/>
      <c r="S9" s="58"/>
      <c r="T9" s="58"/>
      <c r="U9" s="58"/>
      <c r="V9" s="58"/>
      <c r="W9" s="58"/>
      <c r="X9" s="58"/>
      <c r="Y9" s="58"/>
      <c r="Z9" s="58"/>
      <c r="AA9" s="58"/>
      <c r="AB9" s="58"/>
      <c r="AC9" s="58"/>
      <c r="AD9" s="58"/>
    </row>
    <row r="10">
      <c r="A10" s="51">
        <v>43008.0</v>
      </c>
      <c r="B10" s="52" t="s">
        <v>9428</v>
      </c>
      <c r="C10" s="141">
        <v>361.0</v>
      </c>
      <c r="D10" s="54">
        <v>45776.0</v>
      </c>
      <c r="E10" s="270">
        <v>45961.0</v>
      </c>
      <c r="F10" s="21"/>
      <c r="G10" s="140"/>
      <c r="H10" s="58"/>
      <c r="I10" s="58"/>
      <c r="J10" s="58"/>
      <c r="K10" s="58"/>
      <c r="L10" s="58"/>
      <c r="M10" s="58"/>
      <c r="N10" s="58"/>
      <c r="O10" s="58"/>
      <c r="P10" s="58"/>
      <c r="Q10" s="58"/>
      <c r="R10" s="58"/>
      <c r="S10" s="58"/>
      <c r="T10" s="58"/>
      <c r="U10" s="58"/>
      <c r="V10" s="58"/>
      <c r="W10" s="58"/>
      <c r="X10" s="58"/>
      <c r="Y10" s="58"/>
      <c r="Z10" s="58"/>
      <c r="AA10" s="58"/>
      <c r="AB10" s="58"/>
      <c r="AC10" s="58"/>
      <c r="AD10" s="58"/>
    </row>
    <row r="11">
      <c r="A11" s="256">
        <v>43009.0</v>
      </c>
      <c r="B11" s="315" t="s">
        <v>9429</v>
      </c>
      <c r="C11" s="313">
        <v>2019.0</v>
      </c>
      <c r="D11" s="312">
        <v>45776.0</v>
      </c>
      <c r="E11" s="855">
        <v>45961.0</v>
      </c>
      <c r="F11" s="44" t="s">
        <v>9430</v>
      </c>
      <c r="G11" s="313" t="s">
        <v>126</v>
      </c>
      <c r="H11" s="262"/>
      <c r="I11" s="262"/>
      <c r="J11" s="262"/>
      <c r="K11" s="262"/>
      <c r="L11" s="262"/>
      <c r="M11" s="262"/>
      <c r="N11" s="262"/>
      <c r="O11" s="262"/>
      <c r="P11" s="262"/>
      <c r="Q11" s="262"/>
      <c r="R11" s="262"/>
      <c r="S11" s="262"/>
      <c r="T11" s="262"/>
      <c r="U11" s="262"/>
      <c r="V11" s="262"/>
      <c r="W11" s="262"/>
      <c r="X11" s="262"/>
      <c r="Y11" s="261" t="s">
        <v>9431</v>
      </c>
      <c r="Z11" s="262"/>
      <c r="AA11" s="262"/>
      <c r="AB11" s="262"/>
      <c r="AC11" s="262"/>
      <c r="AD11" s="262"/>
    </row>
    <row r="12">
      <c r="A12" s="51">
        <v>43010.0</v>
      </c>
      <c r="B12" s="52" t="s">
        <v>9432</v>
      </c>
      <c r="C12" s="141">
        <v>504.0</v>
      </c>
      <c r="D12" s="54">
        <v>45776.0</v>
      </c>
      <c r="E12" s="270">
        <v>45961.0</v>
      </c>
      <c r="F12" s="21"/>
      <c r="G12" s="140"/>
      <c r="H12" s="58"/>
      <c r="I12" s="58"/>
      <c r="J12" s="58"/>
      <c r="K12" s="58"/>
      <c r="L12" s="58"/>
      <c r="M12" s="58"/>
      <c r="N12" s="58"/>
      <c r="O12" s="58"/>
      <c r="P12" s="58"/>
      <c r="Q12" s="58"/>
      <c r="R12" s="58"/>
      <c r="S12" s="58"/>
      <c r="T12" s="58"/>
      <c r="U12" s="58"/>
      <c r="V12" s="58"/>
      <c r="W12" s="58"/>
      <c r="X12" s="58"/>
      <c r="Y12" s="58"/>
      <c r="Z12" s="58"/>
      <c r="AA12" s="58"/>
      <c r="AB12" s="58"/>
      <c r="AC12" s="58"/>
      <c r="AD12" s="58"/>
    </row>
    <row r="13">
      <c r="A13" s="51">
        <v>43011.0</v>
      </c>
      <c r="B13" s="52" t="s">
        <v>9433</v>
      </c>
      <c r="C13" s="141">
        <v>1338.0</v>
      </c>
      <c r="D13" s="54">
        <v>45776.0</v>
      </c>
      <c r="E13" s="270">
        <v>45961.0</v>
      </c>
      <c r="F13" s="21"/>
      <c r="G13" s="140"/>
      <c r="H13" s="58"/>
      <c r="I13" s="58"/>
      <c r="J13" s="58"/>
      <c r="K13" s="58"/>
      <c r="L13" s="58"/>
      <c r="M13" s="58"/>
      <c r="N13" s="58"/>
      <c r="O13" s="58"/>
      <c r="P13" s="58"/>
      <c r="Q13" s="58"/>
      <c r="R13" s="58"/>
      <c r="S13" s="58"/>
      <c r="T13" s="58"/>
      <c r="U13" s="58"/>
      <c r="V13" s="58"/>
      <c r="W13" s="58"/>
      <c r="X13" s="58"/>
      <c r="Y13" s="58"/>
      <c r="Z13" s="58"/>
      <c r="AA13" s="58"/>
      <c r="AB13" s="58"/>
      <c r="AC13" s="58"/>
      <c r="AD13" s="58"/>
    </row>
    <row r="14">
      <c r="A14" s="82">
        <v>43012.0</v>
      </c>
      <c r="B14" s="119" t="s">
        <v>9434</v>
      </c>
      <c r="C14" s="123">
        <v>5838.0</v>
      </c>
      <c r="D14" s="85">
        <v>45776.0</v>
      </c>
      <c r="E14" s="123"/>
      <c r="F14" s="35">
        <v>45812.0</v>
      </c>
      <c r="G14" s="123" t="s">
        <v>126</v>
      </c>
      <c r="H14" s="89"/>
      <c r="I14" s="86">
        <v>400.0</v>
      </c>
      <c r="J14" s="86" t="s">
        <v>9435</v>
      </c>
      <c r="K14" s="86">
        <v>50.0</v>
      </c>
      <c r="L14" s="86" t="s">
        <v>45</v>
      </c>
      <c r="M14" s="89"/>
      <c r="N14" s="86" t="s">
        <v>44</v>
      </c>
      <c r="O14" s="86">
        <v>50.0</v>
      </c>
      <c r="P14" s="86">
        <v>9000.0</v>
      </c>
      <c r="Q14" s="86">
        <v>9000.0</v>
      </c>
      <c r="R14" s="86">
        <v>3.0</v>
      </c>
      <c r="S14" s="86">
        <v>17.0</v>
      </c>
      <c r="T14" s="86">
        <v>0.0</v>
      </c>
      <c r="U14" s="86">
        <v>0.0</v>
      </c>
      <c r="V14" s="86" t="s">
        <v>9436</v>
      </c>
      <c r="W14" s="86" t="s">
        <v>45</v>
      </c>
      <c r="X14" s="86" t="s">
        <v>1294</v>
      </c>
      <c r="Y14" s="89"/>
      <c r="Z14" s="89"/>
      <c r="AA14" s="89"/>
      <c r="AB14" s="89"/>
      <c r="AC14" s="89"/>
      <c r="AD14" s="89"/>
    </row>
    <row r="15">
      <c r="A15" s="51">
        <v>43013.0</v>
      </c>
      <c r="B15" s="52" t="s">
        <v>9437</v>
      </c>
      <c r="C15" s="141">
        <v>7373.0</v>
      </c>
      <c r="D15" s="54">
        <v>45776.0</v>
      </c>
      <c r="E15" s="54">
        <v>45965.0</v>
      </c>
      <c r="F15" s="21"/>
      <c r="G15" s="140"/>
      <c r="H15" s="58"/>
      <c r="I15" s="58"/>
      <c r="J15" s="58"/>
      <c r="K15" s="58"/>
      <c r="L15" s="58"/>
      <c r="M15" s="58"/>
      <c r="N15" s="58"/>
      <c r="O15" s="58"/>
      <c r="P15" s="58"/>
      <c r="Q15" s="58"/>
      <c r="R15" s="58"/>
      <c r="S15" s="58"/>
      <c r="T15" s="58"/>
      <c r="U15" s="58"/>
      <c r="V15" s="58"/>
      <c r="W15" s="58"/>
      <c r="X15" s="58"/>
      <c r="Y15" s="58"/>
      <c r="Z15" s="58"/>
      <c r="AA15" s="58"/>
      <c r="AB15" s="58"/>
      <c r="AC15" s="58"/>
      <c r="AD15" s="58"/>
    </row>
    <row r="16" ht="16.5" customHeight="1">
      <c r="A16" s="51">
        <v>43906.0</v>
      </c>
      <c r="B16" s="137" t="s">
        <v>9438</v>
      </c>
      <c r="C16" s="141">
        <v>3681.0</v>
      </c>
      <c r="D16" s="54">
        <v>45776.0</v>
      </c>
      <c r="E16" s="54">
        <v>45965.0</v>
      </c>
      <c r="F16" s="21"/>
      <c r="G16" s="140"/>
      <c r="H16" s="58"/>
      <c r="I16" s="58"/>
      <c r="J16" s="58"/>
      <c r="K16" s="58"/>
      <c r="L16" s="58"/>
      <c r="M16" s="58"/>
      <c r="N16" s="58"/>
      <c r="O16" s="58"/>
      <c r="P16" s="58"/>
      <c r="Q16" s="58"/>
      <c r="R16" s="58"/>
      <c r="S16" s="58"/>
      <c r="T16" s="58"/>
      <c r="U16" s="58"/>
      <c r="V16" s="58"/>
      <c r="W16" s="58"/>
      <c r="X16" s="58"/>
      <c r="Y16" s="58"/>
      <c r="Z16" s="58"/>
      <c r="AA16" s="58"/>
      <c r="AB16" s="58"/>
      <c r="AC16" s="58"/>
      <c r="AD16" s="58"/>
    </row>
    <row r="17">
      <c r="A17" s="51">
        <v>43014.0</v>
      </c>
      <c r="B17" s="137" t="s">
        <v>9439</v>
      </c>
      <c r="C17" s="141">
        <v>22637.0</v>
      </c>
      <c r="D17" s="54">
        <v>45776.0</v>
      </c>
      <c r="E17" s="270">
        <v>45956.0</v>
      </c>
      <c r="F17" s="21"/>
      <c r="G17" s="140"/>
      <c r="H17" s="58"/>
      <c r="I17" s="58"/>
      <c r="J17" s="58"/>
      <c r="K17" s="58"/>
      <c r="L17" s="58"/>
      <c r="M17" s="58"/>
      <c r="N17" s="58"/>
      <c r="O17" s="58"/>
      <c r="P17" s="58"/>
      <c r="Q17" s="58"/>
      <c r="R17" s="58"/>
      <c r="S17" s="58"/>
      <c r="T17" s="58"/>
      <c r="U17" s="58"/>
      <c r="V17" s="58"/>
      <c r="W17" s="58"/>
      <c r="X17" s="58"/>
      <c r="Y17" s="58"/>
      <c r="Z17" s="58"/>
      <c r="AA17" s="58"/>
      <c r="AB17" s="58"/>
      <c r="AC17" s="58"/>
      <c r="AD17" s="58"/>
    </row>
    <row r="18">
      <c r="A18" s="51">
        <v>43016.0</v>
      </c>
      <c r="B18" s="52" t="s">
        <v>9440</v>
      </c>
      <c r="C18" s="141">
        <v>5758.0</v>
      </c>
      <c r="D18" s="54">
        <v>45776.0</v>
      </c>
      <c r="E18" s="54">
        <v>45965.0</v>
      </c>
      <c r="F18" s="21"/>
      <c r="G18" s="140"/>
      <c r="H18" s="58"/>
      <c r="I18" s="58"/>
      <c r="J18" s="58"/>
      <c r="K18" s="58"/>
      <c r="L18" s="58"/>
      <c r="M18" s="58"/>
      <c r="N18" s="58"/>
      <c r="O18" s="58"/>
      <c r="P18" s="58"/>
      <c r="Q18" s="58"/>
      <c r="R18" s="58"/>
      <c r="S18" s="58"/>
      <c r="T18" s="58"/>
      <c r="U18" s="58"/>
      <c r="V18" s="58"/>
      <c r="W18" s="58"/>
      <c r="X18" s="58"/>
      <c r="Y18" s="58"/>
      <c r="Z18" s="58"/>
      <c r="AA18" s="58"/>
      <c r="AB18" s="58"/>
      <c r="AC18" s="58"/>
      <c r="AD18" s="58"/>
    </row>
    <row r="19">
      <c r="A19" s="256">
        <v>43015.0</v>
      </c>
      <c r="B19" s="310" t="s">
        <v>9441</v>
      </c>
      <c r="C19" s="313">
        <v>129.0</v>
      </c>
      <c r="D19" s="312">
        <v>45776.0</v>
      </c>
      <c r="E19" s="313" t="s">
        <v>9442</v>
      </c>
      <c r="F19" s="45"/>
      <c r="G19" s="314"/>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row>
    <row r="20">
      <c r="A20" s="51">
        <v>43017.0</v>
      </c>
      <c r="B20" s="52" t="s">
        <v>9443</v>
      </c>
      <c r="C20" s="141">
        <v>129.0</v>
      </c>
      <c r="D20" s="54">
        <v>45776.0</v>
      </c>
      <c r="E20" s="54">
        <v>45965.0</v>
      </c>
      <c r="F20" s="21"/>
      <c r="G20" s="140"/>
      <c r="H20" s="58"/>
      <c r="I20" s="58"/>
      <c r="J20" s="58"/>
      <c r="K20" s="58"/>
      <c r="L20" s="58"/>
      <c r="M20" s="58"/>
      <c r="N20" s="58"/>
      <c r="O20" s="58"/>
      <c r="P20" s="58"/>
      <c r="Q20" s="58"/>
      <c r="R20" s="58"/>
      <c r="S20" s="58"/>
      <c r="T20" s="58"/>
      <c r="U20" s="58"/>
      <c r="V20" s="58"/>
      <c r="W20" s="58"/>
      <c r="X20" s="58"/>
      <c r="Y20" s="58"/>
      <c r="Z20" s="58"/>
      <c r="AA20" s="58"/>
      <c r="AB20" s="58"/>
      <c r="AC20" s="58"/>
      <c r="AD20" s="58"/>
    </row>
    <row r="21">
      <c r="A21" s="51">
        <v>43018.0</v>
      </c>
      <c r="B21" s="137" t="s">
        <v>9444</v>
      </c>
      <c r="C21" s="141">
        <v>463.0</v>
      </c>
      <c r="D21" s="54">
        <v>45776.0</v>
      </c>
      <c r="E21" s="54">
        <v>45965.0</v>
      </c>
      <c r="F21" s="21"/>
      <c r="G21" s="140"/>
      <c r="H21" s="58"/>
      <c r="I21" s="58"/>
      <c r="J21" s="58"/>
      <c r="K21" s="58"/>
      <c r="L21" s="58"/>
      <c r="M21" s="58"/>
      <c r="N21" s="58"/>
      <c r="O21" s="58"/>
      <c r="P21" s="58"/>
      <c r="Q21" s="58"/>
      <c r="R21" s="58"/>
      <c r="S21" s="58"/>
      <c r="T21" s="58"/>
      <c r="U21" s="58"/>
      <c r="V21" s="58"/>
      <c r="W21" s="58"/>
      <c r="X21" s="58"/>
      <c r="Y21" s="58"/>
      <c r="Z21" s="58"/>
      <c r="AA21" s="58"/>
      <c r="AB21" s="58"/>
      <c r="AC21" s="58"/>
      <c r="AD21" s="58"/>
    </row>
    <row r="22">
      <c r="A22" s="82">
        <v>43019.0</v>
      </c>
      <c r="B22" s="119" t="s">
        <v>9445</v>
      </c>
      <c r="C22" s="123">
        <v>1608.0</v>
      </c>
      <c r="D22" s="85">
        <v>45776.0</v>
      </c>
      <c r="E22" s="123"/>
      <c r="F22" s="36" t="s">
        <v>9446</v>
      </c>
      <c r="G22" s="142"/>
      <c r="H22" s="89"/>
      <c r="I22" s="86">
        <v>167.0</v>
      </c>
      <c r="J22" s="86" t="s">
        <v>1342</v>
      </c>
      <c r="K22" s="86">
        <v>60.0</v>
      </c>
      <c r="L22" s="86" t="s">
        <v>44</v>
      </c>
      <c r="M22" s="87">
        <v>45504.0</v>
      </c>
      <c r="N22" s="86" t="s">
        <v>44</v>
      </c>
      <c r="O22" s="86">
        <v>54.0</v>
      </c>
      <c r="P22" s="86">
        <v>11250.0</v>
      </c>
      <c r="Q22" s="86">
        <v>11250.0</v>
      </c>
      <c r="R22" s="86">
        <v>4.0</v>
      </c>
      <c r="S22" s="86">
        <v>1.0</v>
      </c>
      <c r="T22" s="86">
        <v>0.0</v>
      </c>
      <c r="U22" s="86">
        <v>0.0</v>
      </c>
      <c r="V22" s="86" t="s">
        <v>9447</v>
      </c>
      <c r="W22" s="86" t="s">
        <v>45</v>
      </c>
      <c r="X22" s="86" t="s">
        <v>44</v>
      </c>
      <c r="Y22" s="89"/>
      <c r="Z22" s="89"/>
      <c r="AA22" s="89"/>
      <c r="AB22" s="89"/>
      <c r="AC22" s="89"/>
      <c r="AD22" s="89"/>
    </row>
    <row r="23">
      <c r="A23" s="51">
        <v>43020.0</v>
      </c>
      <c r="B23" s="52" t="s">
        <v>9448</v>
      </c>
      <c r="C23" s="141">
        <v>3347.0</v>
      </c>
      <c r="D23" s="54">
        <v>45776.0</v>
      </c>
      <c r="E23" s="54">
        <v>45965.0</v>
      </c>
      <c r="F23" s="21"/>
      <c r="G23" s="140"/>
      <c r="H23" s="58"/>
      <c r="I23" s="58"/>
      <c r="J23" s="58"/>
      <c r="K23" s="58"/>
      <c r="L23" s="58"/>
      <c r="M23" s="58"/>
      <c r="N23" s="58"/>
      <c r="O23" s="58"/>
      <c r="P23" s="58"/>
      <c r="Q23" s="58"/>
      <c r="R23" s="58"/>
      <c r="S23" s="58"/>
      <c r="T23" s="58"/>
      <c r="U23" s="58"/>
      <c r="V23" s="58"/>
      <c r="W23" s="58"/>
      <c r="X23" s="58"/>
      <c r="Y23" s="58"/>
      <c r="Z23" s="58"/>
      <c r="AA23" s="58"/>
      <c r="AB23" s="58"/>
      <c r="AC23" s="58"/>
      <c r="AD23" s="58"/>
    </row>
    <row r="24">
      <c r="A24" s="51">
        <v>43021.0</v>
      </c>
      <c r="B24" s="52" t="s">
        <v>9449</v>
      </c>
      <c r="C24" s="141">
        <v>471.0</v>
      </c>
      <c r="D24" s="54">
        <v>45776.0</v>
      </c>
      <c r="E24" s="54">
        <v>45965.0</v>
      </c>
      <c r="F24" s="21"/>
      <c r="G24" s="140"/>
      <c r="H24" s="58"/>
      <c r="I24" s="58"/>
      <c r="J24" s="58"/>
      <c r="K24" s="58"/>
      <c r="L24" s="58"/>
      <c r="M24" s="58"/>
      <c r="N24" s="58"/>
      <c r="O24" s="58"/>
      <c r="P24" s="58"/>
      <c r="Q24" s="58"/>
      <c r="R24" s="58"/>
      <c r="S24" s="58"/>
      <c r="T24" s="58"/>
      <c r="U24" s="58"/>
      <c r="V24" s="58"/>
      <c r="W24" s="58"/>
      <c r="X24" s="58"/>
      <c r="Y24" s="58"/>
      <c r="Z24" s="58"/>
      <c r="AA24" s="58"/>
      <c r="AB24" s="58"/>
      <c r="AC24" s="58"/>
      <c r="AD24" s="58"/>
    </row>
    <row r="25">
      <c r="A25" s="51">
        <v>43022.0</v>
      </c>
      <c r="B25" s="137" t="s">
        <v>9450</v>
      </c>
      <c r="C25" s="141">
        <v>1877.0</v>
      </c>
      <c r="D25" s="54">
        <v>45776.0</v>
      </c>
      <c r="E25" s="19">
        <v>45815.0</v>
      </c>
      <c r="F25" s="19">
        <v>45783.0</v>
      </c>
      <c r="G25" s="20" t="s">
        <v>26</v>
      </c>
      <c r="H25" s="56">
        <v>45838.0</v>
      </c>
      <c r="I25" s="55">
        <v>50.0</v>
      </c>
      <c r="J25" s="55" t="s">
        <v>9451</v>
      </c>
      <c r="K25" s="55">
        <v>30.0</v>
      </c>
      <c r="L25" s="55" t="s">
        <v>45</v>
      </c>
      <c r="M25" s="58"/>
      <c r="N25" s="55" t="s">
        <v>45</v>
      </c>
      <c r="O25" s="58"/>
      <c r="P25" s="55">
        <v>0.0</v>
      </c>
      <c r="Q25" s="55">
        <v>0.0</v>
      </c>
      <c r="R25" s="55">
        <v>0.0</v>
      </c>
      <c r="S25" s="55">
        <v>0.0</v>
      </c>
      <c r="T25" s="55">
        <v>0.0</v>
      </c>
      <c r="U25" s="55">
        <v>0.0</v>
      </c>
      <c r="V25" s="55" t="s">
        <v>45</v>
      </c>
      <c r="W25" s="55" t="s">
        <v>45</v>
      </c>
      <c r="X25" s="55" t="s">
        <v>45</v>
      </c>
      <c r="Y25" s="58"/>
      <c r="Z25" s="58"/>
      <c r="AA25" s="58"/>
      <c r="AB25" s="58"/>
      <c r="AC25" s="58"/>
      <c r="AD25" s="58"/>
    </row>
    <row r="26">
      <c r="A26" s="256">
        <v>43023.0</v>
      </c>
      <c r="B26" s="315" t="s">
        <v>9452</v>
      </c>
      <c r="C26" s="313">
        <v>298.0</v>
      </c>
      <c r="D26" s="312">
        <v>45776.0</v>
      </c>
      <c r="E26" s="312">
        <v>45965.0</v>
      </c>
      <c r="F26" s="45"/>
      <c r="G26" s="314"/>
      <c r="H26" s="262"/>
      <c r="I26" s="262"/>
      <c r="J26" s="262"/>
      <c r="K26" s="262"/>
      <c r="L26" s="262"/>
      <c r="M26" s="262"/>
      <c r="N26" s="262"/>
      <c r="O26" s="262"/>
      <c r="P26" s="262"/>
      <c r="Q26" s="262"/>
      <c r="R26" s="262"/>
      <c r="S26" s="262"/>
      <c r="T26" s="262"/>
      <c r="U26" s="262"/>
      <c r="V26" s="262"/>
      <c r="W26" s="262"/>
      <c r="X26" s="262"/>
      <c r="Y26" s="262"/>
      <c r="Z26" s="262"/>
      <c r="AA26" s="262"/>
      <c r="AB26" s="262"/>
      <c r="AC26" s="262"/>
      <c r="AD26" s="262"/>
    </row>
    <row r="27">
      <c r="A27" s="51">
        <v>43024.0</v>
      </c>
      <c r="B27" s="137" t="s">
        <v>9453</v>
      </c>
      <c r="C27" s="141">
        <v>2417.0</v>
      </c>
      <c r="D27" s="20" t="s">
        <v>9454</v>
      </c>
      <c r="E27" s="20" t="s">
        <v>9455</v>
      </c>
      <c r="F27" s="20" t="s">
        <v>9456</v>
      </c>
      <c r="G27" s="141" t="s">
        <v>26</v>
      </c>
      <c r="H27" s="56">
        <v>45839.0</v>
      </c>
      <c r="I27" s="55">
        <v>175.0</v>
      </c>
      <c r="J27" s="55" t="s">
        <v>9457</v>
      </c>
      <c r="K27" s="55">
        <v>45.0</v>
      </c>
      <c r="L27" s="55" t="s">
        <v>44</v>
      </c>
      <c r="M27" s="299">
        <v>45755.0</v>
      </c>
      <c r="N27" s="58"/>
      <c r="O27" s="58"/>
      <c r="P27" s="55">
        <v>2250.0</v>
      </c>
      <c r="Q27" s="55">
        <v>2250.0</v>
      </c>
      <c r="R27" s="55">
        <v>0.0</v>
      </c>
      <c r="S27" s="55">
        <v>0.0</v>
      </c>
      <c r="T27" s="55">
        <v>0.0</v>
      </c>
      <c r="U27" s="55">
        <v>0.0</v>
      </c>
      <c r="V27" s="196"/>
      <c r="W27" s="55" t="s">
        <v>45</v>
      </c>
      <c r="X27" s="55" t="s">
        <v>45</v>
      </c>
      <c r="Y27" s="58"/>
      <c r="Z27" s="58"/>
      <c r="AA27" s="58"/>
      <c r="AB27" s="58"/>
      <c r="AC27" s="58"/>
      <c r="AD27" s="58"/>
    </row>
    <row r="28">
      <c r="A28" s="51">
        <v>43025.0</v>
      </c>
      <c r="B28" s="52" t="s">
        <v>9458</v>
      </c>
      <c r="C28" s="141">
        <v>718.0</v>
      </c>
      <c r="D28" s="54">
        <v>45776.0</v>
      </c>
      <c r="E28" s="54">
        <v>45965.0</v>
      </c>
      <c r="F28" s="21"/>
      <c r="G28" s="140"/>
      <c r="H28" s="58"/>
      <c r="I28" s="58"/>
      <c r="J28" s="58"/>
      <c r="K28" s="58"/>
      <c r="L28" s="58"/>
      <c r="M28" s="58"/>
      <c r="N28" s="58"/>
      <c r="O28" s="58"/>
      <c r="P28" s="58"/>
      <c r="Q28" s="58"/>
      <c r="R28" s="58"/>
      <c r="S28" s="58"/>
      <c r="T28" s="58"/>
      <c r="U28" s="58"/>
      <c r="V28" s="58"/>
      <c r="W28" s="58"/>
      <c r="X28" s="58"/>
      <c r="Y28" s="58"/>
      <c r="Z28" s="58"/>
      <c r="AA28" s="58"/>
      <c r="AB28" s="58"/>
      <c r="AC28" s="58"/>
      <c r="AD28" s="58"/>
    </row>
    <row r="29">
      <c r="A29" s="51">
        <v>43026.0</v>
      </c>
      <c r="B29" s="52" t="s">
        <v>9459</v>
      </c>
      <c r="C29" s="141">
        <v>1186.0</v>
      </c>
      <c r="D29" s="54">
        <v>45776.0</v>
      </c>
      <c r="E29" s="54">
        <v>45965.0</v>
      </c>
      <c r="F29" s="21"/>
      <c r="G29" s="140"/>
      <c r="H29" s="58"/>
      <c r="I29" s="58"/>
      <c r="J29" s="58"/>
      <c r="K29" s="58"/>
      <c r="L29" s="58"/>
      <c r="M29" s="58"/>
      <c r="N29" s="58"/>
      <c r="O29" s="58"/>
      <c r="P29" s="58"/>
      <c r="Q29" s="58"/>
      <c r="R29" s="58"/>
      <c r="S29" s="58"/>
      <c r="T29" s="58"/>
      <c r="U29" s="58"/>
      <c r="V29" s="58"/>
      <c r="W29" s="58"/>
      <c r="X29" s="58"/>
      <c r="Y29" s="58"/>
      <c r="Z29" s="58"/>
      <c r="AA29" s="58"/>
      <c r="AB29" s="58"/>
      <c r="AC29" s="58"/>
      <c r="AD29" s="58"/>
    </row>
    <row r="30">
      <c r="A30" s="51">
        <v>43028.0</v>
      </c>
      <c r="B30" s="52" t="s">
        <v>9460</v>
      </c>
      <c r="C30" s="141">
        <v>4168.0</v>
      </c>
      <c r="D30" s="54">
        <v>45776.0</v>
      </c>
      <c r="E30" s="54">
        <v>45965.0</v>
      </c>
      <c r="F30" s="21"/>
      <c r="G30" s="140"/>
      <c r="H30" s="58"/>
      <c r="I30" s="58"/>
      <c r="J30" s="58"/>
      <c r="K30" s="58"/>
      <c r="L30" s="58"/>
      <c r="M30" s="58"/>
      <c r="N30" s="58"/>
      <c r="O30" s="58"/>
      <c r="P30" s="58"/>
      <c r="Q30" s="58"/>
      <c r="R30" s="58"/>
      <c r="S30" s="58"/>
      <c r="T30" s="58"/>
      <c r="U30" s="58"/>
      <c r="V30" s="58"/>
      <c r="W30" s="58"/>
      <c r="X30" s="58"/>
      <c r="Y30" s="58"/>
      <c r="Z30" s="58"/>
      <c r="AA30" s="58"/>
      <c r="AB30" s="58"/>
      <c r="AC30" s="58"/>
      <c r="AD30" s="58"/>
    </row>
    <row r="31">
      <c r="A31" s="51">
        <v>43029.0</v>
      </c>
      <c r="B31" s="52" t="s">
        <v>9461</v>
      </c>
      <c r="C31" s="141">
        <v>393.0</v>
      </c>
      <c r="D31" s="54">
        <v>45776.0</v>
      </c>
      <c r="E31" s="54">
        <v>45965.0</v>
      </c>
      <c r="F31" s="21"/>
      <c r="G31" s="140"/>
      <c r="H31" s="58"/>
      <c r="I31" s="58"/>
      <c r="J31" s="58"/>
      <c r="K31" s="58"/>
      <c r="L31" s="58"/>
      <c r="M31" s="58"/>
      <c r="N31" s="58"/>
      <c r="O31" s="58"/>
      <c r="P31" s="58"/>
      <c r="Q31" s="58"/>
      <c r="R31" s="58"/>
      <c r="S31" s="58"/>
      <c r="T31" s="58"/>
      <c r="U31" s="58"/>
      <c r="V31" s="58"/>
      <c r="W31" s="58"/>
      <c r="X31" s="58"/>
      <c r="Y31" s="58"/>
      <c r="Z31" s="58"/>
      <c r="AA31" s="58"/>
      <c r="AB31" s="58"/>
      <c r="AC31" s="58"/>
      <c r="AD31" s="58"/>
    </row>
    <row r="32">
      <c r="A32" s="51">
        <v>43030.0</v>
      </c>
      <c r="B32" s="52" t="s">
        <v>9462</v>
      </c>
      <c r="C32" s="141">
        <v>760.0</v>
      </c>
      <c r="D32" s="54">
        <v>45776.0</v>
      </c>
      <c r="E32" s="54">
        <v>45965.0</v>
      </c>
      <c r="F32" s="21"/>
      <c r="G32" s="140"/>
      <c r="H32" s="58"/>
      <c r="I32" s="58"/>
      <c r="J32" s="58"/>
      <c r="K32" s="58"/>
      <c r="L32" s="58"/>
      <c r="M32" s="58"/>
      <c r="N32" s="58"/>
      <c r="O32" s="58"/>
      <c r="P32" s="58"/>
      <c r="Q32" s="58"/>
      <c r="R32" s="58"/>
      <c r="S32" s="58"/>
      <c r="T32" s="58"/>
      <c r="U32" s="58"/>
      <c r="V32" s="58"/>
      <c r="W32" s="58"/>
      <c r="X32" s="58"/>
      <c r="Y32" s="58"/>
      <c r="Z32" s="58"/>
      <c r="AA32" s="58"/>
      <c r="AB32" s="58"/>
      <c r="AC32" s="58"/>
      <c r="AD32" s="58"/>
    </row>
    <row r="33">
      <c r="A33" s="51">
        <v>43031.0</v>
      </c>
      <c r="B33" s="52" t="s">
        <v>9463</v>
      </c>
      <c r="C33" s="141">
        <v>2260.0</v>
      </c>
      <c r="D33" s="54">
        <v>45776.0</v>
      </c>
      <c r="E33" s="54">
        <v>45965.0</v>
      </c>
      <c r="F33" s="21"/>
      <c r="G33" s="140"/>
      <c r="H33" s="58"/>
      <c r="I33" s="58"/>
      <c r="J33" s="58"/>
      <c r="K33" s="58"/>
      <c r="L33" s="58"/>
      <c r="M33" s="58"/>
      <c r="N33" s="58"/>
      <c r="O33" s="58"/>
      <c r="P33" s="58"/>
      <c r="Q33" s="58"/>
      <c r="R33" s="58"/>
      <c r="S33" s="58"/>
      <c r="T33" s="58"/>
      <c r="U33" s="58"/>
      <c r="V33" s="58"/>
      <c r="W33" s="58"/>
      <c r="X33" s="58"/>
      <c r="Y33" s="58"/>
      <c r="Z33" s="58"/>
      <c r="AA33" s="58"/>
      <c r="AB33" s="58"/>
      <c r="AC33" s="58"/>
      <c r="AD33" s="58"/>
    </row>
    <row r="34">
      <c r="A34" s="51">
        <v>43032.0</v>
      </c>
      <c r="B34" s="137" t="s">
        <v>9464</v>
      </c>
      <c r="C34" s="141">
        <v>554.0</v>
      </c>
      <c r="D34" s="54">
        <v>45776.0</v>
      </c>
      <c r="E34" s="54">
        <v>45965.0</v>
      </c>
      <c r="F34" s="21"/>
      <c r="G34" s="140"/>
      <c r="H34" s="58"/>
      <c r="I34" s="58"/>
      <c r="J34" s="58"/>
      <c r="K34" s="58"/>
      <c r="L34" s="58"/>
      <c r="M34" s="58"/>
      <c r="N34" s="58"/>
      <c r="O34" s="58"/>
      <c r="P34" s="58"/>
      <c r="Q34" s="58"/>
      <c r="R34" s="58"/>
      <c r="S34" s="58"/>
      <c r="T34" s="58"/>
      <c r="U34" s="58"/>
      <c r="V34" s="58"/>
      <c r="W34" s="58"/>
      <c r="X34" s="58"/>
      <c r="Y34" s="58"/>
      <c r="Z34" s="58"/>
      <c r="AA34" s="58"/>
      <c r="AB34" s="58"/>
      <c r="AC34" s="58"/>
      <c r="AD34" s="58"/>
    </row>
    <row r="35">
      <c r="A35" s="51">
        <v>43033.0</v>
      </c>
      <c r="B35" s="52" t="s">
        <v>9465</v>
      </c>
      <c r="C35" s="141">
        <v>1174.0</v>
      </c>
      <c r="D35" s="54">
        <v>45779.0</v>
      </c>
      <c r="E35" s="54">
        <v>45965.0</v>
      </c>
      <c r="F35" s="21"/>
      <c r="G35" s="140"/>
      <c r="H35" s="58"/>
      <c r="I35" s="58"/>
      <c r="J35" s="58"/>
      <c r="K35" s="58"/>
      <c r="L35" s="58"/>
      <c r="M35" s="58"/>
      <c r="N35" s="58"/>
      <c r="O35" s="58"/>
      <c r="P35" s="58"/>
      <c r="Q35" s="58"/>
      <c r="R35" s="58"/>
      <c r="S35" s="58"/>
      <c r="T35" s="58"/>
      <c r="U35" s="58"/>
      <c r="V35" s="58"/>
      <c r="W35" s="58"/>
      <c r="X35" s="58"/>
      <c r="Y35" s="58"/>
      <c r="Z35" s="58"/>
      <c r="AA35" s="58"/>
      <c r="AB35" s="58"/>
      <c r="AC35" s="58"/>
      <c r="AD35" s="58"/>
    </row>
    <row r="36">
      <c r="A36" s="51">
        <v>43034.0</v>
      </c>
      <c r="B36" s="52" t="s">
        <v>9466</v>
      </c>
      <c r="C36" s="141">
        <v>696.0</v>
      </c>
      <c r="D36" s="54">
        <v>45779.0</v>
      </c>
      <c r="E36" s="54">
        <v>45965.0</v>
      </c>
      <c r="F36" s="21"/>
      <c r="G36" s="140"/>
      <c r="H36" s="58"/>
      <c r="I36" s="58"/>
      <c r="J36" s="58"/>
      <c r="K36" s="58"/>
      <c r="L36" s="58"/>
      <c r="M36" s="58"/>
      <c r="N36" s="58"/>
      <c r="O36" s="58"/>
      <c r="P36" s="58"/>
      <c r="Q36" s="58"/>
      <c r="R36" s="58"/>
      <c r="S36" s="58"/>
      <c r="T36" s="58"/>
      <c r="U36" s="58"/>
      <c r="V36" s="58"/>
      <c r="W36" s="58"/>
      <c r="X36" s="58"/>
      <c r="Y36" s="58"/>
      <c r="Z36" s="58"/>
      <c r="AA36" s="58"/>
      <c r="AB36" s="58"/>
      <c r="AC36" s="58"/>
      <c r="AD36" s="58"/>
    </row>
    <row r="37">
      <c r="A37" s="51">
        <v>43035.0</v>
      </c>
      <c r="B37" s="52" t="s">
        <v>9467</v>
      </c>
      <c r="C37" s="141">
        <v>302.0</v>
      </c>
      <c r="D37" s="54">
        <v>45779.0</v>
      </c>
      <c r="E37" s="54">
        <v>45965.0</v>
      </c>
      <c r="F37" s="21"/>
      <c r="G37" s="140"/>
      <c r="H37" s="58"/>
      <c r="I37" s="58"/>
      <c r="J37" s="58"/>
      <c r="K37" s="58"/>
      <c r="L37" s="58"/>
      <c r="M37" s="58"/>
      <c r="N37" s="58"/>
      <c r="O37" s="58"/>
      <c r="P37" s="58"/>
      <c r="Q37" s="58"/>
      <c r="R37" s="58"/>
      <c r="S37" s="58"/>
      <c r="T37" s="58"/>
      <c r="U37" s="58"/>
      <c r="V37" s="58"/>
      <c r="W37" s="58"/>
      <c r="X37" s="58"/>
      <c r="Y37" s="58"/>
      <c r="Z37" s="58"/>
      <c r="AA37" s="58"/>
      <c r="AB37" s="58"/>
      <c r="AC37" s="58"/>
      <c r="AD37" s="58"/>
    </row>
    <row r="38">
      <c r="A38" s="51">
        <v>43036.0</v>
      </c>
      <c r="B38" s="52" t="s">
        <v>9468</v>
      </c>
      <c r="C38" s="141">
        <v>1321.0</v>
      </c>
      <c r="D38" s="54">
        <v>45779.0</v>
      </c>
      <c r="E38" s="54">
        <v>45965.0</v>
      </c>
      <c r="F38" s="21"/>
      <c r="G38" s="140"/>
      <c r="H38" s="58"/>
      <c r="I38" s="58"/>
      <c r="J38" s="58"/>
      <c r="K38" s="58"/>
      <c r="L38" s="58"/>
      <c r="M38" s="58"/>
      <c r="N38" s="58"/>
      <c r="O38" s="58"/>
      <c r="P38" s="58"/>
      <c r="Q38" s="58"/>
      <c r="R38" s="58"/>
      <c r="S38" s="58"/>
      <c r="T38" s="58"/>
      <c r="U38" s="58"/>
      <c r="V38" s="58"/>
      <c r="W38" s="58"/>
      <c r="X38" s="58"/>
      <c r="Y38" s="58"/>
      <c r="Z38" s="58"/>
      <c r="AA38" s="58"/>
      <c r="AB38" s="58"/>
      <c r="AC38" s="58"/>
      <c r="AD38" s="58"/>
    </row>
    <row r="39">
      <c r="A39" s="51">
        <v>43037.0</v>
      </c>
      <c r="B39" s="52" t="s">
        <v>9469</v>
      </c>
      <c r="C39" s="141">
        <v>31828.0</v>
      </c>
      <c r="D39" s="54">
        <v>45779.0</v>
      </c>
      <c r="E39" s="54">
        <v>45965.0</v>
      </c>
      <c r="F39" s="21"/>
      <c r="G39" s="140"/>
      <c r="H39" s="58"/>
      <c r="I39" s="58"/>
      <c r="J39" s="58"/>
      <c r="K39" s="58"/>
      <c r="L39" s="58"/>
      <c r="M39" s="58"/>
      <c r="N39" s="58"/>
      <c r="O39" s="58"/>
      <c r="P39" s="58"/>
      <c r="Q39" s="58"/>
      <c r="R39" s="58"/>
      <c r="S39" s="58"/>
      <c r="T39" s="58"/>
      <c r="U39" s="58"/>
      <c r="V39" s="58"/>
      <c r="W39" s="58"/>
      <c r="X39" s="58"/>
      <c r="Y39" s="58"/>
      <c r="Z39" s="58"/>
      <c r="AA39" s="58"/>
      <c r="AB39" s="58"/>
      <c r="AC39" s="58"/>
      <c r="AD39" s="58"/>
    </row>
    <row r="40">
      <c r="A40" s="51">
        <v>43903.0</v>
      </c>
      <c r="B40" s="52" t="s">
        <v>9470</v>
      </c>
      <c r="C40" s="141">
        <v>3392.0</v>
      </c>
      <c r="D40" s="54">
        <v>45779.0</v>
      </c>
      <c r="E40" s="54">
        <v>45965.0</v>
      </c>
      <c r="F40" s="21"/>
      <c r="G40" s="140"/>
      <c r="H40" s="58"/>
      <c r="I40" s="58"/>
      <c r="J40" s="58"/>
      <c r="K40" s="58"/>
      <c r="L40" s="58"/>
      <c r="M40" s="58"/>
      <c r="N40" s="58"/>
      <c r="O40" s="58"/>
      <c r="P40" s="58"/>
      <c r="Q40" s="58"/>
      <c r="R40" s="58"/>
      <c r="S40" s="58"/>
      <c r="T40" s="58"/>
      <c r="U40" s="58"/>
      <c r="V40" s="58"/>
      <c r="W40" s="58"/>
      <c r="X40" s="58"/>
      <c r="Y40" s="58"/>
      <c r="Z40" s="58"/>
      <c r="AA40" s="58"/>
      <c r="AB40" s="58"/>
      <c r="AC40" s="58"/>
      <c r="AD40" s="58"/>
    </row>
    <row r="41">
      <c r="A41" s="82">
        <v>43038.0</v>
      </c>
      <c r="B41" s="119" t="s">
        <v>9471</v>
      </c>
      <c r="C41" s="123">
        <v>36849.0</v>
      </c>
      <c r="D41" s="85">
        <v>45779.0</v>
      </c>
      <c r="E41" s="123"/>
      <c r="F41" s="35">
        <v>45789.0</v>
      </c>
      <c r="G41" s="123" t="s">
        <v>126</v>
      </c>
      <c r="H41" s="86"/>
      <c r="I41" s="86">
        <v>1124.0</v>
      </c>
      <c r="J41" s="86" t="s">
        <v>1393</v>
      </c>
      <c r="K41" s="86">
        <v>6.32</v>
      </c>
      <c r="L41" s="86" t="s">
        <v>45</v>
      </c>
      <c r="M41" s="89"/>
      <c r="N41" s="86" t="s">
        <v>45</v>
      </c>
      <c r="O41" s="89"/>
      <c r="P41" s="86">
        <v>30000.0</v>
      </c>
      <c r="Q41" s="86">
        <v>58000.0</v>
      </c>
      <c r="R41" s="86">
        <v>67.0</v>
      </c>
      <c r="S41" s="86">
        <v>11.0</v>
      </c>
      <c r="T41" s="86">
        <v>9.0</v>
      </c>
      <c r="U41" s="86">
        <v>7.0</v>
      </c>
      <c r="V41" s="86" t="s">
        <v>9472</v>
      </c>
      <c r="W41" s="86" t="s">
        <v>45</v>
      </c>
      <c r="X41" s="86" t="s">
        <v>45</v>
      </c>
      <c r="Y41" s="89"/>
      <c r="Z41" s="89"/>
      <c r="AA41" s="89"/>
      <c r="AB41" s="89"/>
      <c r="AC41" s="89"/>
      <c r="AD41" s="89"/>
    </row>
    <row r="42">
      <c r="A42" s="82">
        <v>43907.0</v>
      </c>
      <c r="B42" s="119" t="s">
        <v>9473</v>
      </c>
      <c r="C42" s="123">
        <v>5943.0</v>
      </c>
      <c r="D42" s="85">
        <v>45779.0</v>
      </c>
      <c r="E42" s="123"/>
      <c r="F42" s="39">
        <v>45954.0</v>
      </c>
      <c r="G42" s="142"/>
      <c r="H42" s="89"/>
      <c r="I42" s="86">
        <v>124.0</v>
      </c>
      <c r="J42" s="769">
        <v>45627.0</v>
      </c>
      <c r="K42" s="86">
        <v>72.5</v>
      </c>
      <c r="L42" s="86" t="s">
        <v>45</v>
      </c>
      <c r="M42" s="89"/>
      <c r="N42" s="86" t="s">
        <v>45</v>
      </c>
      <c r="O42" s="89"/>
      <c r="P42" s="89"/>
      <c r="Q42" s="86">
        <v>5000.0</v>
      </c>
      <c r="R42" s="86">
        <v>55.0</v>
      </c>
      <c r="S42" s="86">
        <v>15.0</v>
      </c>
      <c r="T42" s="86">
        <v>0.0</v>
      </c>
      <c r="U42" s="89"/>
      <c r="V42" s="86" t="s">
        <v>9474</v>
      </c>
      <c r="W42" s="86" t="s">
        <v>45</v>
      </c>
      <c r="X42" s="86" t="s">
        <v>45</v>
      </c>
      <c r="Y42" s="89"/>
      <c r="Z42" s="89"/>
      <c r="AA42" s="89"/>
      <c r="AB42" s="89"/>
      <c r="AC42" s="89"/>
      <c r="AD42" s="89"/>
    </row>
    <row r="43">
      <c r="A43" s="256">
        <v>43039.0</v>
      </c>
      <c r="B43" s="315" t="s">
        <v>9475</v>
      </c>
      <c r="C43" s="313">
        <v>106.0</v>
      </c>
      <c r="D43" s="312">
        <v>45779.0</v>
      </c>
      <c r="E43" s="312">
        <v>45965.0</v>
      </c>
      <c r="F43" s="45"/>
      <c r="G43" s="314"/>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row>
    <row r="44">
      <c r="A44" s="51">
        <v>43040.0</v>
      </c>
      <c r="B44" s="52" t="s">
        <v>9476</v>
      </c>
      <c r="C44" s="141">
        <v>428.0</v>
      </c>
      <c r="D44" s="54">
        <v>45779.0</v>
      </c>
      <c r="E44" s="54">
        <v>45965.0</v>
      </c>
      <c r="F44" s="21"/>
      <c r="G44" s="140"/>
      <c r="H44" s="58"/>
      <c r="I44" s="58"/>
      <c r="J44" s="58"/>
      <c r="K44" s="58"/>
      <c r="L44" s="58"/>
      <c r="M44" s="58"/>
      <c r="N44" s="58"/>
      <c r="O44" s="58"/>
      <c r="P44" s="58"/>
      <c r="Q44" s="58"/>
      <c r="R44" s="58"/>
      <c r="S44" s="58"/>
      <c r="T44" s="58"/>
      <c r="U44" s="58"/>
      <c r="V44" s="58"/>
      <c r="W44" s="58"/>
      <c r="X44" s="58"/>
      <c r="Y44" s="58"/>
      <c r="Z44" s="58"/>
      <c r="AA44" s="58"/>
      <c r="AB44" s="58"/>
      <c r="AC44" s="58"/>
      <c r="AD44" s="58"/>
    </row>
    <row r="45">
      <c r="A45" s="51">
        <v>43041.0</v>
      </c>
      <c r="B45" s="52" t="s">
        <v>9477</v>
      </c>
      <c r="C45" s="141">
        <v>240.0</v>
      </c>
      <c r="D45" s="54">
        <v>45779.0</v>
      </c>
      <c r="E45" s="54">
        <v>45965.0</v>
      </c>
      <c r="F45" s="21"/>
      <c r="G45" s="140"/>
      <c r="H45" s="58"/>
      <c r="I45" s="58"/>
      <c r="J45" s="58"/>
      <c r="K45" s="58"/>
      <c r="L45" s="58"/>
      <c r="M45" s="58"/>
      <c r="N45" s="58"/>
      <c r="O45" s="58"/>
      <c r="P45" s="58"/>
      <c r="Q45" s="58"/>
      <c r="R45" s="58"/>
      <c r="S45" s="58"/>
      <c r="T45" s="58"/>
      <c r="U45" s="58"/>
      <c r="V45" s="58"/>
      <c r="W45" s="58"/>
      <c r="X45" s="58"/>
      <c r="Y45" s="58"/>
      <c r="Z45" s="58"/>
      <c r="AA45" s="58"/>
      <c r="AB45" s="58"/>
      <c r="AC45" s="58"/>
      <c r="AD45" s="58"/>
    </row>
    <row r="46">
      <c r="A46" s="51">
        <v>43042.0</v>
      </c>
      <c r="B46" s="52" t="s">
        <v>9478</v>
      </c>
      <c r="C46" s="141">
        <v>2995.0</v>
      </c>
      <c r="D46" s="54">
        <v>45779.0</v>
      </c>
      <c r="E46" s="54">
        <v>45965.0</v>
      </c>
      <c r="F46" s="21"/>
      <c r="G46" s="140"/>
      <c r="H46" s="58"/>
      <c r="I46" s="58"/>
      <c r="J46" s="58"/>
      <c r="K46" s="58"/>
      <c r="L46" s="58"/>
      <c r="M46" s="58"/>
      <c r="N46" s="58"/>
      <c r="O46" s="58"/>
      <c r="P46" s="58"/>
      <c r="Q46" s="58"/>
      <c r="R46" s="58"/>
      <c r="S46" s="58"/>
      <c r="T46" s="58"/>
      <c r="U46" s="58"/>
      <c r="V46" s="58"/>
      <c r="W46" s="58"/>
      <c r="X46" s="58"/>
      <c r="Y46" s="58"/>
      <c r="Z46" s="58"/>
      <c r="AA46" s="58"/>
      <c r="AB46" s="58"/>
      <c r="AC46" s="58"/>
      <c r="AD46" s="58"/>
    </row>
    <row r="47">
      <c r="A47" s="82">
        <v>43043.0</v>
      </c>
      <c r="B47" s="119" t="s">
        <v>9479</v>
      </c>
      <c r="C47" s="123">
        <v>5218.0</v>
      </c>
      <c r="D47" s="85">
        <v>45779.0</v>
      </c>
      <c r="E47" s="123"/>
      <c r="F47" s="35">
        <v>45819.0</v>
      </c>
      <c r="G47" s="123" t="s">
        <v>126</v>
      </c>
      <c r="H47" s="196" t="s">
        <v>9480</v>
      </c>
      <c r="I47" s="196">
        <v>100.0</v>
      </c>
      <c r="J47" s="89"/>
      <c r="K47" s="86">
        <v>0.0</v>
      </c>
      <c r="L47" s="86" t="s">
        <v>45</v>
      </c>
      <c r="M47" s="89"/>
      <c r="N47" s="86" t="s">
        <v>45</v>
      </c>
      <c r="O47" s="86">
        <v>0.0</v>
      </c>
      <c r="P47" s="86">
        <v>11500.0</v>
      </c>
      <c r="Q47" s="86">
        <v>11500.0</v>
      </c>
      <c r="R47" s="86">
        <v>0.0</v>
      </c>
      <c r="S47" s="86">
        <v>62.0</v>
      </c>
      <c r="T47" s="86">
        <v>0.0</v>
      </c>
      <c r="U47" s="86">
        <v>0.0</v>
      </c>
      <c r="V47" s="86" t="s">
        <v>9481</v>
      </c>
      <c r="W47" s="86" t="s">
        <v>1294</v>
      </c>
      <c r="X47" s="86" t="s">
        <v>45</v>
      </c>
      <c r="Y47" s="89"/>
      <c r="Z47" s="89"/>
      <c r="AA47" s="89"/>
      <c r="AB47" s="89"/>
      <c r="AC47" s="89"/>
      <c r="AD47" s="89"/>
    </row>
    <row r="48">
      <c r="A48" s="256">
        <v>43045.0</v>
      </c>
      <c r="B48" s="315" t="s">
        <v>9482</v>
      </c>
      <c r="C48" s="313">
        <v>160.0</v>
      </c>
      <c r="D48" s="312">
        <v>45779.0</v>
      </c>
      <c r="E48" s="312">
        <v>45965.0</v>
      </c>
      <c r="F48" s="45"/>
      <c r="G48" s="314"/>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row>
    <row r="49">
      <c r="A49" s="51">
        <v>43046.0</v>
      </c>
      <c r="B49" s="52" t="s">
        <v>9483</v>
      </c>
      <c r="C49" s="141">
        <v>113.0</v>
      </c>
      <c r="D49" s="54">
        <v>45779.0</v>
      </c>
      <c r="E49" s="54">
        <v>45965.0</v>
      </c>
      <c r="F49" s="21"/>
      <c r="G49" s="140"/>
      <c r="H49" s="58"/>
      <c r="I49" s="58"/>
      <c r="J49" s="58"/>
      <c r="K49" s="58"/>
      <c r="L49" s="58"/>
      <c r="M49" s="58"/>
      <c r="N49" s="58"/>
      <c r="O49" s="58"/>
      <c r="P49" s="58"/>
      <c r="Q49" s="58"/>
      <c r="R49" s="58"/>
      <c r="S49" s="58"/>
      <c r="T49" s="58"/>
      <c r="U49" s="58"/>
      <c r="V49" s="58"/>
      <c r="W49" s="58"/>
      <c r="X49" s="58"/>
      <c r="Y49" s="58"/>
      <c r="Z49" s="58"/>
      <c r="AA49" s="58"/>
      <c r="AB49" s="58"/>
      <c r="AC49" s="58"/>
      <c r="AD49" s="58"/>
    </row>
    <row r="50">
      <c r="A50" s="82">
        <v>43047.0</v>
      </c>
      <c r="B50" s="119" t="s">
        <v>9484</v>
      </c>
      <c r="C50" s="123">
        <v>6888.0</v>
      </c>
      <c r="D50" s="85">
        <v>45779.0</v>
      </c>
      <c r="E50" s="123"/>
      <c r="F50" s="35">
        <v>45831.0</v>
      </c>
      <c r="G50" s="142"/>
      <c r="H50" s="89"/>
      <c r="I50" s="86">
        <v>1000.0</v>
      </c>
      <c r="J50" s="89"/>
      <c r="K50" s="86">
        <v>10.0</v>
      </c>
      <c r="L50" s="86" t="s">
        <v>45</v>
      </c>
      <c r="M50" s="89"/>
      <c r="N50" s="86" t="s">
        <v>44</v>
      </c>
      <c r="O50" s="86">
        <v>10.0</v>
      </c>
      <c r="P50" s="86">
        <v>0.0</v>
      </c>
      <c r="Q50" s="86">
        <v>0.0</v>
      </c>
      <c r="R50" s="86">
        <v>36.0</v>
      </c>
      <c r="S50" s="86">
        <v>38.0</v>
      </c>
      <c r="T50" s="86">
        <v>1.0</v>
      </c>
      <c r="U50" s="86">
        <v>29.0</v>
      </c>
      <c r="V50" s="86" t="s">
        <v>9485</v>
      </c>
      <c r="W50" s="86" t="s">
        <v>45</v>
      </c>
      <c r="X50" s="86" t="s">
        <v>45</v>
      </c>
      <c r="Y50" s="89"/>
      <c r="Z50" s="89"/>
      <c r="AA50" s="89"/>
      <c r="AB50" s="89"/>
      <c r="AC50" s="89"/>
      <c r="AD50" s="89"/>
    </row>
    <row r="51">
      <c r="A51" s="82">
        <v>43048.0</v>
      </c>
      <c r="B51" s="83" t="s">
        <v>9486</v>
      </c>
      <c r="C51" s="123">
        <v>1019.0</v>
      </c>
      <c r="D51" s="85">
        <v>45779.0</v>
      </c>
      <c r="E51" s="123"/>
      <c r="F51" s="35">
        <v>45818.0</v>
      </c>
      <c r="G51" s="123" t="s">
        <v>126</v>
      </c>
      <c r="H51" s="86" t="s">
        <v>9487</v>
      </c>
      <c r="I51" s="86">
        <v>0.0</v>
      </c>
      <c r="J51" s="89"/>
      <c r="K51" s="86">
        <v>0.0</v>
      </c>
      <c r="L51" s="86" t="s">
        <v>45</v>
      </c>
      <c r="M51" s="89"/>
      <c r="N51" s="86" t="s">
        <v>45</v>
      </c>
      <c r="O51" s="86">
        <v>0.0</v>
      </c>
      <c r="P51" s="86">
        <v>0.0</v>
      </c>
      <c r="Q51" s="86">
        <v>0.0</v>
      </c>
      <c r="R51" s="86">
        <v>0.0</v>
      </c>
      <c r="S51" s="86">
        <v>0.0</v>
      </c>
      <c r="T51" s="86">
        <v>0.0</v>
      </c>
      <c r="U51" s="86">
        <v>0.0</v>
      </c>
      <c r="V51" s="86" t="s">
        <v>3776</v>
      </c>
      <c r="W51" s="86" t="s">
        <v>45</v>
      </c>
      <c r="X51" s="86" t="s">
        <v>45</v>
      </c>
      <c r="Y51" s="89"/>
      <c r="Z51" s="89"/>
      <c r="AA51" s="89"/>
      <c r="AB51" s="89"/>
      <c r="AC51" s="89"/>
      <c r="AD51" s="89"/>
    </row>
    <row r="52">
      <c r="A52" s="51">
        <v>43049.0</v>
      </c>
      <c r="B52" s="52" t="s">
        <v>9488</v>
      </c>
      <c r="C52" s="141">
        <v>1023.0</v>
      </c>
      <c r="D52" s="54">
        <v>45779.0</v>
      </c>
      <c r="E52" s="54">
        <v>45965.0</v>
      </c>
      <c r="F52" s="21"/>
      <c r="G52" s="140"/>
      <c r="H52" s="58"/>
      <c r="I52" s="58"/>
      <c r="J52" s="58"/>
      <c r="K52" s="58"/>
      <c r="L52" s="58"/>
      <c r="M52" s="58"/>
      <c r="N52" s="58"/>
      <c r="O52" s="58"/>
      <c r="P52" s="58"/>
      <c r="Q52" s="58"/>
      <c r="R52" s="58"/>
      <c r="S52" s="58"/>
      <c r="T52" s="58"/>
      <c r="U52" s="58"/>
      <c r="V52" s="58"/>
      <c r="W52" s="58"/>
      <c r="X52" s="58"/>
      <c r="Y52" s="58"/>
      <c r="Z52" s="58"/>
      <c r="AA52" s="58"/>
      <c r="AB52" s="58"/>
      <c r="AC52" s="58"/>
      <c r="AD52" s="58"/>
    </row>
    <row r="53">
      <c r="A53" s="51">
        <v>43050.0</v>
      </c>
      <c r="B53" s="52" t="s">
        <v>9489</v>
      </c>
      <c r="C53" s="141">
        <v>4190.0</v>
      </c>
      <c r="D53" s="54">
        <v>45779.0</v>
      </c>
      <c r="E53" s="270">
        <v>45983.0</v>
      </c>
      <c r="F53" s="21"/>
      <c r="G53" s="140"/>
      <c r="H53" s="58"/>
      <c r="I53" s="58"/>
      <c r="J53" s="58"/>
      <c r="K53" s="58"/>
      <c r="L53" s="58"/>
      <c r="M53" s="58"/>
      <c r="N53" s="58"/>
      <c r="O53" s="58"/>
      <c r="P53" s="58"/>
      <c r="Q53" s="58"/>
      <c r="R53" s="58"/>
      <c r="S53" s="58"/>
      <c r="T53" s="58"/>
      <c r="U53" s="58"/>
      <c r="V53" s="58"/>
      <c r="W53" s="58"/>
      <c r="X53" s="58"/>
      <c r="Y53" s="58"/>
      <c r="Z53" s="58"/>
      <c r="AA53" s="58"/>
      <c r="AB53" s="58"/>
      <c r="AC53" s="58"/>
      <c r="AD53" s="58"/>
    </row>
    <row r="54">
      <c r="A54" s="51">
        <v>43051.0</v>
      </c>
      <c r="B54" s="137" t="s">
        <v>9490</v>
      </c>
      <c r="C54" s="141">
        <v>15804.0</v>
      </c>
      <c r="D54" s="54">
        <v>45779.0</v>
      </c>
      <c r="E54" s="270">
        <v>45956.0</v>
      </c>
      <c r="F54" s="21"/>
      <c r="G54" s="140"/>
      <c r="H54" s="58"/>
      <c r="I54" s="58"/>
      <c r="J54" s="58"/>
      <c r="K54" s="58"/>
      <c r="L54" s="58"/>
      <c r="M54" s="58"/>
      <c r="N54" s="58"/>
      <c r="O54" s="58"/>
      <c r="P54" s="58"/>
      <c r="Q54" s="58"/>
      <c r="R54" s="58"/>
      <c r="S54" s="58"/>
      <c r="T54" s="58"/>
      <c r="U54" s="58"/>
      <c r="V54" s="58"/>
      <c r="W54" s="58"/>
      <c r="X54" s="58"/>
      <c r="Y54" s="58"/>
      <c r="Z54" s="58"/>
      <c r="AA54" s="58"/>
      <c r="AB54" s="58"/>
      <c r="AC54" s="58"/>
      <c r="AD54" s="58"/>
    </row>
    <row r="55">
      <c r="A55" s="51">
        <v>43901.0</v>
      </c>
      <c r="B55" s="52" t="s">
        <v>9491</v>
      </c>
      <c r="C55" s="141">
        <v>11951.0</v>
      </c>
      <c r="D55" s="54">
        <v>45779.0</v>
      </c>
      <c r="E55" s="270">
        <v>45956.0</v>
      </c>
      <c r="F55" s="21"/>
      <c r="G55" s="140"/>
      <c r="H55" s="58"/>
      <c r="I55" s="58"/>
      <c r="J55" s="58"/>
      <c r="K55" s="58"/>
      <c r="L55" s="58"/>
      <c r="M55" s="58"/>
      <c r="N55" s="58"/>
      <c r="O55" s="58"/>
      <c r="P55" s="58"/>
      <c r="Q55" s="58"/>
      <c r="R55" s="58"/>
      <c r="S55" s="58"/>
      <c r="T55" s="58"/>
      <c r="U55" s="58"/>
      <c r="V55" s="58"/>
      <c r="W55" s="58"/>
      <c r="X55" s="58"/>
      <c r="Y55" s="58"/>
      <c r="Z55" s="58"/>
      <c r="AA55" s="58"/>
      <c r="AB55" s="58"/>
      <c r="AC55" s="58"/>
      <c r="AD55" s="58"/>
    </row>
    <row r="56">
      <c r="A56" s="256">
        <v>43053.0</v>
      </c>
      <c r="B56" s="315" t="s">
        <v>9492</v>
      </c>
      <c r="C56" s="313">
        <v>222.0</v>
      </c>
      <c r="D56" s="312">
        <v>45779.0</v>
      </c>
      <c r="E56" s="271">
        <v>45983.0</v>
      </c>
      <c r="F56" s="45"/>
      <c r="G56" s="314"/>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row>
    <row r="57">
      <c r="A57" s="51">
        <v>43054.0</v>
      </c>
      <c r="B57" s="52" t="s">
        <v>9493</v>
      </c>
      <c r="C57" s="141">
        <v>3817.0</v>
      </c>
      <c r="D57" s="54">
        <v>45779.0</v>
      </c>
      <c r="E57" s="270">
        <v>45983.0</v>
      </c>
      <c r="F57" s="21"/>
      <c r="G57" s="140"/>
      <c r="H57" s="58"/>
      <c r="I57" s="58"/>
      <c r="J57" s="58"/>
      <c r="K57" s="58"/>
      <c r="L57" s="58"/>
      <c r="M57" s="58"/>
      <c r="N57" s="58"/>
      <c r="O57" s="58"/>
      <c r="P57" s="58"/>
      <c r="Q57" s="58"/>
      <c r="R57" s="58"/>
      <c r="S57" s="58"/>
      <c r="T57" s="58"/>
      <c r="U57" s="58"/>
      <c r="V57" s="58"/>
      <c r="W57" s="58"/>
      <c r="X57" s="58"/>
      <c r="Y57" s="58"/>
      <c r="Z57" s="58"/>
      <c r="AA57" s="58"/>
      <c r="AB57" s="58"/>
      <c r="AC57" s="58"/>
      <c r="AD57" s="58"/>
    </row>
    <row r="58">
      <c r="A58" s="82">
        <v>43055.0</v>
      </c>
      <c r="B58" s="119" t="s">
        <v>9494</v>
      </c>
      <c r="C58" s="123">
        <v>2856.0</v>
      </c>
      <c r="D58" s="85">
        <v>45779.0</v>
      </c>
      <c r="E58" s="123"/>
      <c r="F58" s="35">
        <v>45812.0</v>
      </c>
      <c r="G58" s="123" t="s">
        <v>126</v>
      </c>
      <c r="H58" s="89"/>
      <c r="I58" s="86">
        <v>75.0</v>
      </c>
      <c r="J58" s="86" t="s">
        <v>1342</v>
      </c>
      <c r="K58" s="86">
        <v>90.0</v>
      </c>
      <c r="L58" s="86" t="s">
        <v>44</v>
      </c>
      <c r="M58" s="87">
        <v>45797.0</v>
      </c>
      <c r="N58" s="86" t="s">
        <v>44</v>
      </c>
      <c r="O58" s="86">
        <v>66.0</v>
      </c>
      <c r="P58" s="86">
        <v>1500.0</v>
      </c>
      <c r="Q58" s="86">
        <v>1500.0</v>
      </c>
      <c r="R58" s="86">
        <v>0.0</v>
      </c>
      <c r="S58" s="86">
        <v>12.0</v>
      </c>
      <c r="T58" s="196">
        <v>0.0</v>
      </c>
      <c r="U58" s="86">
        <v>6.0</v>
      </c>
      <c r="V58" s="86" t="s">
        <v>9495</v>
      </c>
      <c r="W58" s="86" t="s">
        <v>45</v>
      </c>
      <c r="X58" s="86" t="s">
        <v>45</v>
      </c>
      <c r="Y58" s="86" t="s">
        <v>9496</v>
      </c>
      <c r="Z58" s="89"/>
      <c r="AA58" s="89"/>
      <c r="AB58" s="89"/>
      <c r="AC58" s="89"/>
      <c r="AD58" s="89"/>
    </row>
    <row r="59">
      <c r="A59" s="51">
        <v>43056.0</v>
      </c>
      <c r="B59" s="52" t="s">
        <v>9497</v>
      </c>
      <c r="C59" s="141">
        <v>852.0</v>
      </c>
      <c r="D59" s="54">
        <v>45779.0</v>
      </c>
      <c r="E59" s="270">
        <v>45983.0</v>
      </c>
      <c r="F59" s="21"/>
      <c r="G59" s="140"/>
      <c r="H59" s="58"/>
      <c r="I59" s="58"/>
      <c r="J59" s="58"/>
      <c r="K59" s="58"/>
      <c r="L59" s="58"/>
      <c r="M59" s="58"/>
      <c r="N59" s="58"/>
      <c r="O59" s="58"/>
      <c r="P59" s="58"/>
      <c r="Q59" s="58"/>
      <c r="R59" s="58"/>
      <c r="S59" s="58"/>
      <c r="T59" s="58"/>
      <c r="U59" s="58"/>
      <c r="V59" s="58"/>
      <c r="W59" s="58"/>
      <c r="X59" s="58"/>
      <c r="Y59" s="58"/>
      <c r="Z59" s="58"/>
      <c r="AA59" s="58"/>
      <c r="AB59" s="58"/>
      <c r="AC59" s="58"/>
      <c r="AD59" s="58"/>
    </row>
    <row r="60">
      <c r="A60" s="256">
        <v>43057.0</v>
      </c>
      <c r="B60" s="315" t="s">
        <v>9498</v>
      </c>
      <c r="C60" s="313">
        <v>36.0</v>
      </c>
      <c r="D60" s="312">
        <v>45779.0</v>
      </c>
      <c r="E60" s="271">
        <v>45983.0</v>
      </c>
      <c r="F60" s="45"/>
      <c r="G60" s="314"/>
      <c r="H60" s="262"/>
      <c r="I60" s="262"/>
      <c r="J60" s="262"/>
      <c r="K60" s="262"/>
      <c r="L60" s="262"/>
      <c r="M60" s="262"/>
      <c r="N60" s="262"/>
      <c r="O60" s="262"/>
      <c r="P60" s="262"/>
      <c r="Q60" s="262"/>
      <c r="R60" s="262"/>
      <c r="S60" s="262"/>
      <c r="T60" s="262"/>
      <c r="U60" s="262"/>
      <c r="V60" s="262"/>
      <c r="W60" s="262"/>
      <c r="X60" s="262"/>
      <c r="Y60" s="262"/>
      <c r="Z60" s="262"/>
      <c r="AA60" s="262"/>
      <c r="AB60" s="262"/>
      <c r="AC60" s="262"/>
      <c r="AD60" s="262"/>
    </row>
    <row r="61">
      <c r="A61" s="51">
        <v>43058.0</v>
      </c>
      <c r="B61" s="52" t="s">
        <v>9499</v>
      </c>
      <c r="C61" s="141">
        <v>122.0</v>
      </c>
      <c r="D61" s="54">
        <v>45779.0</v>
      </c>
      <c r="E61" s="270">
        <v>45983.0</v>
      </c>
      <c r="F61" s="19"/>
      <c r="G61" s="54"/>
      <c r="H61" s="58"/>
      <c r="I61" s="58"/>
      <c r="J61" s="58"/>
      <c r="K61" s="58"/>
      <c r="L61" s="58"/>
      <c r="M61" s="58"/>
      <c r="N61" s="58"/>
      <c r="O61" s="58"/>
      <c r="P61" s="58"/>
      <c r="Q61" s="58"/>
      <c r="R61" s="58"/>
      <c r="S61" s="58"/>
      <c r="T61" s="58"/>
      <c r="U61" s="58"/>
      <c r="V61" s="58"/>
      <c r="W61" s="58"/>
      <c r="X61" s="58"/>
      <c r="Y61" s="58"/>
      <c r="Z61" s="58"/>
      <c r="AA61" s="58"/>
      <c r="AB61" s="58"/>
      <c r="AC61" s="58"/>
      <c r="AD61" s="58"/>
    </row>
    <row r="62">
      <c r="A62" s="51">
        <v>43059.0</v>
      </c>
      <c r="B62" s="52" t="s">
        <v>9500</v>
      </c>
      <c r="C62" s="141">
        <v>345.0</v>
      </c>
      <c r="D62" s="54">
        <v>45779.0</v>
      </c>
      <c r="E62" s="270">
        <v>45983.0</v>
      </c>
      <c r="F62" s="21"/>
      <c r="G62" s="140"/>
      <c r="H62" s="58"/>
      <c r="I62" s="58"/>
      <c r="J62" s="58"/>
      <c r="K62" s="58"/>
      <c r="L62" s="58"/>
      <c r="M62" s="58"/>
      <c r="N62" s="58"/>
      <c r="O62" s="58"/>
      <c r="P62" s="58"/>
      <c r="Q62" s="58"/>
      <c r="R62" s="58"/>
      <c r="S62" s="58"/>
      <c r="T62" s="58"/>
      <c r="U62" s="58"/>
      <c r="V62" s="58"/>
      <c r="W62" s="58"/>
      <c r="X62" s="58"/>
      <c r="Y62" s="58"/>
      <c r="Z62" s="58"/>
      <c r="AA62" s="58"/>
      <c r="AB62" s="58"/>
      <c r="AC62" s="58"/>
      <c r="AD62" s="58"/>
    </row>
    <row r="63">
      <c r="A63" s="51">
        <v>43060.0</v>
      </c>
      <c r="B63" s="52" t="s">
        <v>9501</v>
      </c>
      <c r="C63" s="141">
        <v>3324.0</v>
      </c>
      <c r="D63" s="54">
        <v>45779.0</v>
      </c>
      <c r="E63" s="270">
        <v>45983.0</v>
      </c>
      <c r="F63" s="21"/>
      <c r="G63" s="140"/>
      <c r="H63" s="58"/>
      <c r="I63" s="58"/>
      <c r="J63" s="58"/>
      <c r="K63" s="58"/>
      <c r="L63" s="58"/>
      <c r="M63" s="58"/>
      <c r="N63" s="58"/>
      <c r="O63" s="58"/>
      <c r="P63" s="58"/>
      <c r="Q63" s="58"/>
      <c r="R63" s="58"/>
      <c r="S63" s="58"/>
      <c r="T63" s="58"/>
      <c r="U63" s="58"/>
      <c r="V63" s="58"/>
      <c r="W63" s="58"/>
      <c r="X63" s="58"/>
      <c r="Y63" s="58"/>
      <c r="Z63" s="58"/>
      <c r="AA63" s="58"/>
      <c r="AB63" s="58"/>
      <c r="AC63" s="58"/>
      <c r="AD63" s="58"/>
    </row>
    <row r="64">
      <c r="A64" s="51">
        <v>43061.0</v>
      </c>
      <c r="B64" s="52" t="s">
        <v>9502</v>
      </c>
      <c r="C64" s="141">
        <v>40.0</v>
      </c>
      <c r="D64" s="54">
        <v>45779.0</v>
      </c>
      <c r="E64" s="270">
        <v>45983.0</v>
      </c>
      <c r="F64" s="21"/>
      <c r="G64" s="140"/>
      <c r="H64" s="58"/>
      <c r="I64" s="58"/>
      <c r="J64" s="58"/>
      <c r="K64" s="58"/>
      <c r="L64" s="58"/>
      <c r="M64" s="58"/>
      <c r="N64" s="58"/>
      <c r="O64" s="58"/>
      <c r="P64" s="58"/>
      <c r="Q64" s="58"/>
      <c r="R64" s="58"/>
      <c r="S64" s="58"/>
      <c r="T64" s="58"/>
      <c r="U64" s="58"/>
      <c r="V64" s="58"/>
      <c r="W64" s="58"/>
      <c r="X64" s="58"/>
      <c r="Y64" s="58"/>
      <c r="Z64" s="58"/>
      <c r="AA64" s="58"/>
      <c r="AB64" s="58"/>
      <c r="AC64" s="58"/>
      <c r="AD64" s="58"/>
    </row>
    <row r="65">
      <c r="A65" s="51">
        <v>43062.0</v>
      </c>
      <c r="B65" s="52" t="s">
        <v>9503</v>
      </c>
      <c r="C65" s="141">
        <v>424.0</v>
      </c>
      <c r="D65" s="54">
        <v>45779.0</v>
      </c>
      <c r="E65" s="270">
        <v>45983.0</v>
      </c>
      <c r="F65" s="21"/>
      <c r="G65" s="140"/>
      <c r="H65" s="58"/>
      <c r="I65" s="58"/>
      <c r="J65" s="58"/>
      <c r="K65" s="58"/>
      <c r="L65" s="58"/>
      <c r="M65" s="58"/>
      <c r="N65" s="58"/>
      <c r="O65" s="58"/>
      <c r="P65" s="58"/>
      <c r="Q65" s="58"/>
      <c r="R65" s="58"/>
      <c r="S65" s="58"/>
      <c r="T65" s="58"/>
      <c r="U65" s="58"/>
      <c r="V65" s="58"/>
      <c r="W65" s="58"/>
      <c r="X65" s="58"/>
      <c r="Y65" s="58"/>
      <c r="Z65" s="58"/>
      <c r="AA65" s="58"/>
      <c r="AB65" s="58"/>
      <c r="AC65" s="58"/>
      <c r="AD65" s="58"/>
    </row>
    <row r="66">
      <c r="A66" s="51">
        <v>43063.0</v>
      </c>
      <c r="B66" s="52" t="s">
        <v>9504</v>
      </c>
      <c r="C66" s="141">
        <v>708.0</v>
      </c>
      <c r="D66" s="54">
        <v>45779.0</v>
      </c>
      <c r="E66" s="270">
        <v>45983.0</v>
      </c>
      <c r="F66" s="21"/>
      <c r="G66" s="140"/>
      <c r="H66" s="58"/>
      <c r="I66" s="58"/>
      <c r="J66" s="58"/>
      <c r="K66" s="58"/>
      <c r="L66" s="58"/>
      <c r="M66" s="58"/>
      <c r="N66" s="58"/>
      <c r="O66" s="58"/>
      <c r="P66" s="58"/>
      <c r="Q66" s="58"/>
      <c r="R66" s="58"/>
      <c r="S66" s="58"/>
      <c r="T66" s="58"/>
      <c r="U66" s="58"/>
      <c r="V66" s="58"/>
      <c r="W66" s="58"/>
      <c r="X66" s="58"/>
      <c r="Y66" s="58"/>
      <c r="Z66" s="58"/>
      <c r="AA66" s="58"/>
      <c r="AB66" s="58"/>
      <c r="AC66" s="58"/>
      <c r="AD66" s="58"/>
    </row>
    <row r="67">
      <c r="A67" s="51">
        <v>43064.0</v>
      </c>
      <c r="B67" s="52" t="s">
        <v>9505</v>
      </c>
      <c r="C67" s="141">
        <v>3166.0</v>
      </c>
      <c r="D67" s="54">
        <v>45779.0</v>
      </c>
      <c r="E67" s="270">
        <v>45983.0</v>
      </c>
      <c r="F67" s="21"/>
      <c r="G67" s="140"/>
      <c r="H67" s="58"/>
      <c r="I67" s="58"/>
      <c r="J67" s="58"/>
      <c r="K67" s="58"/>
      <c r="L67" s="58"/>
      <c r="M67" s="58"/>
      <c r="N67" s="58"/>
      <c r="O67" s="58"/>
      <c r="P67" s="58"/>
      <c r="Q67" s="58"/>
      <c r="R67" s="58"/>
      <c r="S67" s="58"/>
      <c r="T67" s="58"/>
      <c r="U67" s="58"/>
      <c r="V67" s="58"/>
      <c r="W67" s="58"/>
      <c r="X67" s="58"/>
      <c r="Y67" s="58"/>
      <c r="Z67" s="58"/>
      <c r="AA67" s="58"/>
      <c r="AB67" s="58"/>
      <c r="AC67" s="58"/>
      <c r="AD67" s="58"/>
    </row>
    <row r="68">
      <c r="A68" s="51">
        <v>43065.0</v>
      </c>
      <c r="B68" s="52" t="s">
        <v>9506</v>
      </c>
      <c r="C68" s="141">
        <v>543.0</v>
      </c>
      <c r="D68" s="54">
        <v>45779.0</v>
      </c>
      <c r="E68" s="270">
        <v>45983.0</v>
      </c>
      <c r="F68" s="21"/>
      <c r="G68" s="140"/>
      <c r="H68" s="58"/>
      <c r="I68" s="58"/>
      <c r="J68" s="58"/>
      <c r="K68" s="58"/>
      <c r="L68" s="58"/>
      <c r="M68" s="58"/>
      <c r="N68" s="58"/>
      <c r="O68" s="58"/>
      <c r="P68" s="58"/>
      <c r="Q68" s="58"/>
      <c r="R68" s="58"/>
      <c r="S68" s="58"/>
      <c r="T68" s="58"/>
      <c r="U68" s="58"/>
      <c r="V68" s="58"/>
      <c r="W68" s="58"/>
      <c r="X68" s="58"/>
      <c r="Y68" s="58"/>
      <c r="Z68" s="58"/>
      <c r="AA68" s="58"/>
      <c r="AB68" s="58"/>
      <c r="AC68" s="58"/>
      <c r="AD68" s="58"/>
    </row>
    <row r="69">
      <c r="A69" s="256">
        <v>43066.0</v>
      </c>
      <c r="B69" s="315" t="s">
        <v>9507</v>
      </c>
      <c r="C69" s="313">
        <v>202.0</v>
      </c>
      <c r="D69" s="312">
        <v>45779.0</v>
      </c>
      <c r="E69" s="271">
        <v>45983.0</v>
      </c>
      <c r="F69" s="45"/>
      <c r="G69" s="314"/>
      <c r="H69" s="262"/>
      <c r="I69" s="262"/>
      <c r="J69" s="262"/>
      <c r="K69" s="262"/>
      <c r="L69" s="262"/>
      <c r="M69" s="262"/>
      <c r="N69" s="262"/>
      <c r="O69" s="262"/>
      <c r="P69" s="262"/>
      <c r="Q69" s="262"/>
      <c r="R69" s="262"/>
      <c r="S69" s="262"/>
      <c r="T69" s="262"/>
      <c r="U69" s="262"/>
      <c r="V69" s="262"/>
      <c r="W69" s="262"/>
      <c r="X69" s="262"/>
      <c r="Y69" s="262"/>
      <c r="Z69" s="262"/>
      <c r="AA69" s="262"/>
      <c r="AB69" s="262"/>
      <c r="AC69" s="262"/>
      <c r="AD69" s="262"/>
    </row>
    <row r="70">
      <c r="A70" s="51">
        <v>43067.0</v>
      </c>
      <c r="B70" s="52" t="s">
        <v>9508</v>
      </c>
      <c r="C70" s="141">
        <v>794.0</v>
      </c>
      <c r="D70" s="54">
        <v>45779.0</v>
      </c>
      <c r="E70" s="270">
        <v>45983.0</v>
      </c>
      <c r="F70" s="21"/>
      <c r="G70" s="140"/>
      <c r="H70" s="58"/>
      <c r="I70" s="58"/>
      <c r="J70" s="58"/>
      <c r="K70" s="58"/>
      <c r="L70" s="58"/>
      <c r="M70" s="58"/>
      <c r="N70" s="58"/>
      <c r="O70" s="58"/>
      <c r="P70" s="58"/>
      <c r="Q70" s="58"/>
      <c r="R70" s="58"/>
      <c r="S70" s="58"/>
      <c r="T70" s="58"/>
      <c r="U70" s="58"/>
      <c r="V70" s="58"/>
      <c r="W70" s="58"/>
      <c r="X70" s="58"/>
      <c r="Y70" s="58"/>
      <c r="Z70" s="58"/>
      <c r="AA70" s="58"/>
      <c r="AB70" s="58"/>
      <c r="AC70" s="58"/>
      <c r="AD70" s="58"/>
    </row>
    <row r="71">
      <c r="A71" s="51">
        <v>43068.0</v>
      </c>
      <c r="B71" s="52" t="s">
        <v>9509</v>
      </c>
      <c r="C71" s="141">
        <v>612.0</v>
      </c>
      <c r="D71" s="54">
        <v>45779.0</v>
      </c>
      <c r="E71" s="270">
        <v>45983.0</v>
      </c>
      <c r="F71" s="21"/>
      <c r="G71" s="140"/>
      <c r="H71" s="58"/>
      <c r="I71" s="58"/>
      <c r="J71" s="58"/>
      <c r="K71" s="58"/>
      <c r="L71" s="58"/>
      <c r="M71" s="58"/>
      <c r="N71" s="58"/>
      <c r="O71" s="58"/>
      <c r="P71" s="58"/>
      <c r="Q71" s="58"/>
      <c r="R71" s="58"/>
      <c r="S71" s="58"/>
      <c r="T71" s="58"/>
      <c r="U71" s="58"/>
      <c r="V71" s="58"/>
      <c r="W71" s="58"/>
      <c r="X71" s="58"/>
      <c r="Y71" s="58"/>
      <c r="Z71" s="58"/>
      <c r="AA71" s="58"/>
      <c r="AB71" s="58"/>
      <c r="AC71" s="58"/>
      <c r="AD71" s="58"/>
    </row>
    <row r="72">
      <c r="A72" s="51">
        <v>43069.0</v>
      </c>
      <c r="B72" s="52" t="s">
        <v>9510</v>
      </c>
      <c r="C72" s="141">
        <v>229.0</v>
      </c>
      <c r="D72" s="54">
        <v>45779.0</v>
      </c>
      <c r="E72" s="270">
        <v>45983.0</v>
      </c>
      <c r="F72" s="21"/>
      <c r="G72" s="140"/>
      <c r="H72" s="58"/>
      <c r="I72" s="58"/>
      <c r="J72" s="58"/>
      <c r="K72" s="58"/>
      <c r="L72" s="58"/>
      <c r="M72" s="58"/>
      <c r="N72" s="58"/>
      <c r="O72" s="58"/>
      <c r="P72" s="58"/>
      <c r="Q72" s="58"/>
      <c r="R72" s="58"/>
      <c r="S72" s="58"/>
      <c r="T72" s="58"/>
      <c r="U72" s="58"/>
      <c r="V72" s="58"/>
      <c r="W72" s="58"/>
      <c r="X72" s="58"/>
      <c r="Y72" s="58"/>
      <c r="Z72" s="58"/>
      <c r="AA72" s="58"/>
      <c r="AB72" s="58"/>
      <c r="AC72" s="58"/>
      <c r="AD72" s="58"/>
    </row>
    <row r="73">
      <c r="A73" s="51">
        <v>43070.0</v>
      </c>
      <c r="B73" s="52" t="s">
        <v>9511</v>
      </c>
      <c r="C73" s="141">
        <v>258.0</v>
      </c>
      <c r="D73" s="54">
        <v>45779.0</v>
      </c>
      <c r="E73" s="270">
        <v>45983.0</v>
      </c>
      <c r="F73" s="20" t="s">
        <v>9512</v>
      </c>
      <c r="G73" s="20"/>
      <c r="H73" s="58"/>
      <c r="I73" s="58"/>
      <c r="J73" s="58"/>
      <c r="K73" s="58"/>
      <c r="L73" s="58"/>
      <c r="M73" s="58"/>
      <c r="N73" s="58"/>
      <c r="O73" s="58"/>
      <c r="P73" s="58"/>
      <c r="Q73" s="58"/>
      <c r="R73" s="58"/>
      <c r="S73" s="58"/>
      <c r="T73" s="58"/>
      <c r="U73" s="58"/>
      <c r="V73" s="58"/>
      <c r="W73" s="58"/>
      <c r="X73" s="58"/>
      <c r="Y73" s="58"/>
      <c r="Z73" s="58"/>
      <c r="AA73" s="58"/>
      <c r="AB73" s="58"/>
      <c r="AC73" s="58"/>
      <c r="AD73" s="58"/>
    </row>
    <row r="74">
      <c r="A74" s="82">
        <v>43071.0</v>
      </c>
      <c r="B74" s="119" t="s">
        <v>9513</v>
      </c>
      <c r="C74" s="123">
        <v>1157.0</v>
      </c>
      <c r="D74" s="85">
        <v>45779.0</v>
      </c>
      <c r="E74" s="123"/>
      <c r="F74" s="35">
        <v>45821.0</v>
      </c>
      <c r="G74" s="142"/>
      <c r="H74" s="89"/>
      <c r="I74" s="86">
        <v>0.0</v>
      </c>
      <c r="J74" s="89"/>
      <c r="K74" s="86">
        <v>0.0</v>
      </c>
      <c r="L74" s="86" t="s">
        <v>45</v>
      </c>
      <c r="M74" s="89"/>
      <c r="N74" s="86" t="s">
        <v>45</v>
      </c>
      <c r="O74" s="86">
        <v>0.0</v>
      </c>
      <c r="P74" s="86">
        <v>0.0</v>
      </c>
      <c r="Q74" s="86">
        <v>0.0</v>
      </c>
      <c r="R74" s="86">
        <v>2.0</v>
      </c>
      <c r="S74" s="86">
        <v>0.0</v>
      </c>
      <c r="T74" s="86">
        <v>0.0</v>
      </c>
      <c r="U74" s="86">
        <v>0.0</v>
      </c>
      <c r="V74" s="86" t="s">
        <v>45</v>
      </c>
      <c r="W74" s="86" t="s">
        <v>45</v>
      </c>
      <c r="X74" s="86" t="s">
        <v>45</v>
      </c>
      <c r="Y74" s="89"/>
      <c r="Z74" s="89"/>
      <c r="AA74" s="89"/>
      <c r="AB74" s="89"/>
      <c r="AC74" s="89"/>
      <c r="AD74" s="89"/>
    </row>
    <row r="75">
      <c r="A75" s="51">
        <v>43027.0</v>
      </c>
      <c r="B75" s="52" t="s">
        <v>9514</v>
      </c>
      <c r="C75" s="141">
        <v>208.0</v>
      </c>
      <c r="D75" s="54">
        <v>45779.0</v>
      </c>
      <c r="E75" s="270">
        <v>45983.0</v>
      </c>
      <c r="F75" s="21"/>
      <c r="G75" s="140"/>
      <c r="H75" s="58"/>
      <c r="I75" s="58"/>
      <c r="J75" s="58"/>
      <c r="K75" s="58"/>
      <c r="L75" s="58"/>
      <c r="M75" s="58"/>
      <c r="N75" s="58"/>
      <c r="O75" s="58"/>
      <c r="P75" s="58"/>
      <c r="Q75" s="58"/>
      <c r="R75" s="58"/>
      <c r="S75" s="58"/>
      <c r="T75" s="58"/>
      <c r="U75" s="58"/>
      <c r="V75" s="58"/>
      <c r="W75" s="58"/>
      <c r="X75" s="58"/>
      <c r="Y75" s="58"/>
      <c r="Z75" s="58"/>
      <c r="AA75" s="58"/>
      <c r="AB75" s="58"/>
      <c r="AC75" s="58"/>
      <c r="AD75" s="58"/>
    </row>
    <row r="76">
      <c r="A76" s="51">
        <v>43136.0</v>
      </c>
      <c r="B76" s="52" t="s">
        <v>9515</v>
      </c>
      <c r="C76" s="141">
        <v>15683.0</v>
      </c>
      <c r="D76" s="54">
        <v>45779.0</v>
      </c>
      <c r="E76" s="270">
        <v>45983.0</v>
      </c>
      <c r="F76" s="21"/>
      <c r="G76" s="140"/>
      <c r="H76" s="58"/>
      <c r="I76" s="58"/>
      <c r="J76" s="58"/>
      <c r="K76" s="58"/>
      <c r="L76" s="58"/>
      <c r="M76" s="58"/>
      <c r="N76" s="58"/>
      <c r="O76" s="58"/>
      <c r="P76" s="58"/>
      <c r="Q76" s="58"/>
      <c r="R76" s="58"/>
      <c r="S76" s="58"/>
      <c r="T76" s="58"/>
      <c r="U76" s="58"/>
      <c r="V76" s="58"/>
      <c r="W76" s="58"/>
      <c r="X76" s="58"/>
      <c r="Y76" s="58"/>
      <c r="Z76" s="58"/>
      <c r="AA76" s="58"/>
      <c r="AB76" s="58"/>
      <c r="AC76" s="58"/>
      <c r="AD76" s="58"/>
    </row>
    <row r="77">
      <c r="A77" s="51">
        <v>43072.0</v>
      </c>
      <c r="B77" s="52" t="s">
        <v>9516</v>
      </c>
      <c r="C77" s="141">
        <v>101.0</v>
      </c>
      <c r="D77" s="54">
        <v>45779.0</v>
      </c>
      <c r="E77" s="270">
        <v>45983.0</v>
      </c>
      <c r="F77" s="21"/>
      <c r="G77" s="140"/>
      <c r="H77" s="58"/>
      <c r="I77" s="58"/>
      <c r="J77" s="58"/>
      <c r="K77" s="58"/>
      <c r="L77" s="58"/>
      <c r="M77" s="58"/>
      <c r="N77" s="58"/>
      <c r="O77" s="58"/>
      <c r="P77" s="58"/>
      <c r="Q77" s="58"/>
      <c r="R77" s="58"/>
      <c r="S77" s="58"/>
      <c r="T77" s="58"/>
      <c r="U77" s="58"/>
      <c r="V77" s="58"/>
      <c r="W77" s="58"/>
      <c r="X77" s="58"/>
      <c r="Y77" s="58"/>
      <c r="Z77" s="58"/>
      <c r="AA77" s="58"/>
      <c r="AB77" s="58"/>
      <c r="AC77" s="58"/>
      <c r="AD77" s="58"/>
    </row>
    <row r="78">
      <c r="A78" s="51">
        <v>43073.0</v>
      </c>
      <c r="B78" s="52" t="s">
        <v>9517</v>
      </c>
      <c r="C78" s="141">
        <v>101.0</v>
      </c>
      <c r="D78" s="54">
        <v>45779.0</v>
      </c>
      <c r="E78" s="270">
        <v>45983.0</v>
      </c>
      <c r="F78" s="21"/>
      <c r="G78" s="140"/>
      <c r="H78" s="58"/>
      <c r="I78" s="58"/>
      <c r="J78" s="58"/>
      <c r="K78" s="58"/>
      <c r="L78" s="58"/>
      <c r="M78" s="58"/>
      <c r="N78" s="58"/>
      <c r="O78" s="58"/>
      <c r="P78" s="58"/>
      <c r="Q78" s="58"/>
      <c r="R78" s="58"/>
      <c r="S78" s="58"/>
      <c r="T78" s="58"/>
      <c r="U78" s="58"/>
      <c r="V78" s="58"/>
      <c r="W78" s="58"/>
      <c r="X78" s="58"/>
      <c r="Y78" s="58"/>
      <c r="Z78" s="58"/>
      <c r="AA78" s="58"/>
      <c r="AB78" s="58"/>
      <c r="AC78" s="58"/>
      <c r="AD78" s="58"/>
    </row>
    <row r="79">
      <c r="A79" s="82">
        <v>43074.0</v>
      </c>
      <c r="B79" s="119" t="s">
        <v>9518</v>
      </c>
      <c r="C79" s="123">
        <v>2431.0</v>
      </c>
      <c r="D79" s="85">
        <v>45779.0</v>
      </c>
      <c r="E79" s="123"/>
      <c r="F79" s="35">
        <v>45784.0</v>
      </c>
      <c r="G79" s="123" t="s">
        <v>126</v>
      </c>
      <c r="H79" s="86"/>
      <c r="I79" s="86">
        <v>95.0</v>
      </c>
      <c r="J79" s="86" t="s">
        <v>330</v>
      </c>
      <c r="K79" s="86">
        <v>85.26</v>
      </c>
      <c r="L79" s="86" t="s">
        <v>45</v>
      </c>
      <c r="M79" s="89"/>
      <c r="N79" s="86" t="s">
        <v>45</v>
      </c>
      <c r="O79" s="89"/>
      <c r="P79" s="86">
        <v>1750.0</v>
      </c>
      <c r="Q79" s="86">
        <v>1750.0</v>
      </c>
      <c r="R79" s="86">
        <v>9.0</v>
      </c>
      <c r="S79" s="86">
        <v>10.0</v>
      </c>
      <c r="T79" s="86">
        <v>0.0</v>
      </c>
      <c r="U79" s="86">
        <v>7.0</v>
      </c>
      <c r="V79" s="86" t="s">
        <v>45</v>
      </c>
      <c r="W79" s="86" t="s">
        <v>45</v>
      </c>
      <c r="X79" s="86" t="s">
        <v>45</v>
      </c>
      <c r="Y79" s="89"/>
      <c r="Z79" s="89"/>
      <c r="AA79" s="89"/>
      <c r="AB79" s="89"/>
      <c r="AC79" s="89"/>
      <c r="AD79" s="89"/>
    </row>
    <row r="80">
      <c r="A80" s="51">
        <v>43076.0</v>
      </c>
      <c r="B80" s="52" t="s">
        <v>9519</v>
      </c>
      <c r="C80" s="141">
        <v>598.0</v>
      </c>
      <c r="D80" s="54">
        <v>45779.0</v>
      </c>
      <c r="E80" s="270">
        <v>45983.0</v>
      </c>
      <c r="F80" s="21"/>
      <c r="G80" s="140"/>
      <c r="H80" s="58"/>
      <c r="I80" s="58"/>
      <c r="J80" s="58"/>
      <c r="K80" s="58"/>
      <c r="L80" s="58"/>
      <c r="M80" s="58"/>
      <c r="N80" s="58"/>
      <c r="O80" s="58"/>
      <c r="P80" s="58"/>
      <c r="Q80" s="58"/>
      <c r="R80" s="58"/>
      <c r="S80" s="58"/>
      <c r="T80" s="58"/>
      <c r="U80" s="58"/>
      <c r="V80" s="58"/>
      <c r="W80" s="58"/>
      <c r="X80" s="58"/>
      <c r="Y80" s="58"/>
      <c r="Z80" s="58"/>
      <c r="AA80" s="58"/>
      <c r="AB80" s="58"/>
      <c r="AC80" s="58"/>
      <c r="AD80" s="58"/>
    </row>
    <row r="81">
      <c r="A81" s="51">
        <v>43075.0</v>
      </c>
      <c r="B81" s="52" t="s">
        <v>9520</v>
      </c>
      <c r="C81" s="141">
        <v>106.0</v>
      </c>
      <c r="D81" s="54">
        <v>45779.0</v>
      </c>
      <c r="E81" s="270">
        <v>45983.0</v>
      </c>
      <c r="F81" s="21"/>
      <c r="G81" s="140"/>
      <c r="H81" s="58"/>
      <c r="I81" s="58"/>
      <c r="J81" s="58"/>
      <c r="K81" s="58"/>
      <c r="L81" s="58"/>
      <c r="M81" s="58"/>
      <c r="N81" s="58"/>
      <c r="O81" s="58"/>
      <c r="P81" s="58"/>
      <c r="Q81" s="58"/>
      <c r="R81" s="58"/>
      <c r="S81" s="58"/>
      <c r="T81" s="58"/>
      <c r="U81" s="58"/>
      <c r="V81" s="58"/>
      <c r="W81" s="58"/>
      <c r="X81" s="58"/>
      <c r="Y81" s="58"/>
      <c r="Z81" s="58"/>
      <c r="AA81" s="58"/>
      <c r="AB81" s="58"/>
      <c r="AC81" s="58"/>
      <c r="AD81" s="58"/>
    </row>
    <row r="82">
      <c r="A82" s="82">
        <v>43077.0</v>
      </c>
      <c r="B82" s="83" t="s">
        <v>9521</v>
      </c>
      <c r="C82" s="123">
        <v>547.0</v>
      </c>
      <c r="D82" s="85">
        <v>45779.0</v>
      </c>
      <c r="E82" s="123"/>
      <c r="F82" s="35">
        <v>45811.0</v>
      </c>
      <c r="G82" s="123" t="s">
        <v>126</v>
      </c>
      <c r="H82" s="86" t="s">
        <v>9522</v>
      </c>
      <c r="I82" s="86">
        <v>0.0</v>
      </c>
      <c r="J82" s="89"/>
      <c r="K82" s="86">
        <v>0.0</v>
      </c>
      <c r="L82" s="86" t="s">
        <v>45</v>
      </c>
      <c r="M82" s="89"/>
      <c r="N82" s="86" t="s">
        <v>45</v>
      </c>
      <c r="O82" s="89"/>
      <c r="P82" s="86">
        <v>0.0</v>
      </c>
      <c r="Q82" s="86">
        <v>500.0</v>
      </c>
      <c r="R82" s="86">
        <v>2.0</v>
      </c>
      <c r="S82" s="86">
        <v>0.0</v>
      </c>
      <c r="T82" s="86">
        <v>0.0</v>
      </c>
      <c r="U82" s="86">
        <v>0.0</v>
      </c>
      <c r="V82" s="86" t="s">
        <v>9523</v>
      </c>
      <c r="W82" s="86" t="s">
        <v>45</v>
      </c>
      <c r="X82" s="86" t="s">
        <v>45</v>
      </c>
      <c r="Y82" s="89"/>
      <c r="Z82" s="89"/>
      <c r="AA82" s="89"/>
      <c r="AB82" s="89"/>
      <c r="AC82" s="89"/>
      <c r="AD82" s="89"/>
    </row>
    <row r="83">
      <c r="A83" s="82">
        <v>43078.0</v>
      </c>
      <c r="B83" s="119" t="s">
        <v>9524</v>
      </c>
      <c r="C83" s="123">
        <v>1149.0</v>
      </c>
      <c r="D83" s="85">
        <v>45779.0</v>
      </c>
      <c r="E83" s="123"/>
      <c r="F83" s="35">
        <v>45798.0</v>
      </c>
      <c r="G83" s="123" t="s">
        <v>126</v>
      </c>
      <c r="H83" s="89"/>
      <c r="I83" s="86">
        <v>0.0</v>
      </c>
      <c r="J83" s="89"/>
      <c r="K83" s="188">
        <v>0.0</v>
      </c>
      <c r="L83" s="86" t="s">
        <v>45</v>
      </c>
      <c r="M83" s="89"/>
      <c r="N83" s="86" t="s">
        <v>45</v>
      </c>
      <c r="O83" s="86">
        <v>0.0</v>
      </c>
      <c r="P83" s="86">
        <v>500.0</v>
      </c>
      <c r="Q83" s="86">
        <v>500.0</v>
      </c>
      <c r="R83" s="86">
        <v>3.0</v>
      </c>
      <c r="S83" s="86">
        <v>0.0</v>
      </c>
      <c r="T83" s="86">
        <v>0.0</v>
      </c>
      <c r="U83" s="86">
        <v>0.0</v>
      </c>
      <c r="V83" s="86" t="s">
        <v>9525</v>
      </c>
      <c r="W83" s="86" t="s">
        <v>44</v>
      </c>
      <c r="X83" s="86" t="s">
        <v>44</v>
      </c>
      <c r="Y83" s="89"/>
      <c r="Z83" s="89"/>
      <c r="AA83" s="89"/>
      <c r="AB83" s="89"/>
      <c r="AC83" s="89"/>
      <c r="AD83" s="89"/>
    </row>
    <row r="84">
      <c r="A84" s="51">
        <v>43079.0</v>
      </c>
      <c r="B84" s="52" t="s">
        <v>9526</v>
      </c>
      <c r="C84" s="141">
        <v>573.0</v>
      </c>
      <c r="D84" s="54">
        <v>45779.0</v>
      </c>
      <c r="E84" s="270">
        <v>45983.0</v>
      </c>
      <c r="F84" s="21"/>
      <c r="G84" s="140"/>
      <c r="H84" s="58"/>
      <c r="I84" s="58"/>
      <c r="J84" s="58"/>
      <c r="K84" s="58"/>
      <c r="L84" s="58"/>
      <c r="M84" s="58"/>
      <c r="N84" s="58"/>
      <c r="O84" s="58"/>
      <c r="P84" s="58"/>
      <c r="Q84" s="58"/>
      <c r="R84" s="58"/>
      <c r="S84" s="58"/>
      <c r="T84" s="58"/>
      <c r="U84" s="58"/>
      <c r="V84" s="58"/>
      <c r="W84" s="58"/>
      <c r="X84" s="58"/>
      <c r="Y84" s="58"/>
      <c r="Z84" s="58"/>
      <c r="AA84" s="58"/>
      <c r="AB84" s="58"/>
      <c r="AC84" s="58"/>
      <c r="AD84" s="58"/>
    </row>
    <row r="85">
      <c r="A85" s="256">
        <v>43080.0</v>
      </c>
      <c r="B85" s="315" t="s">
        <v>9527</v>
      </c>
      <c r="C85" s="313">
        <v>288.0</v>
      </c>
      <c r="D85" s="312">
        <v>45781.0</v>
      </c>
      <c r="E85" s="271">
        <v>45983.0</v>
      </c>
      <c r="F85" s="45"/>
      <c r="G85" s="314"/>
      <c r="H85" s="262"/>
      <c r="I85" s="262"/>
      <c r="J85" s="262"/>
      <c r="K85" s="262"/>
      <c r="L85" s="262"/>
      <c r="M85" s="262"/>
      <c r="N85" s="262"/>
      <c r="O85" s="262"/>
      <c r="P85" s="262"/>
      <c r="Q85" s="262"/>
      <c r="R85" s="262"/>
      <c r="S85" s="262"/>
      <c r="T85" s="262"/>
      <c r="U85" s="262"/>
      <c r="V85" s="262"/>
      <c r="W85" s="262"/>
      <c r="X85" s="262"/>
      <c r="Y85" s="262"/>
      <c r="Z85" s="262"/>
      <c r="AA85" s="262"/>
      <c r="AB85" s="262"/>
      <c r="AC85" s="262"/>
      <c r="AD85" s="262"/>
    </row>
    <row r="86">
      <c r="A86" s="51">
        <v>43081.0</v>
      </c>
      <c r="B86" s="52" t="s">
        <v>9528</v>
      </c>
      <c r="C86" s="141">
        <v>889.0</v>
      </c>
      <c r="D86" s="54">
        <v>45781.0</v>
      </c>
      <c r="E86" s="270">
        <v>45983.0</v>
      </c>
      <c r="F86" s="21"/>
      <c r="G86" s="140"/>
      <c r="H86" s="58"/>
      <c r="I86" s="58"/>
      <c r="J86" s="58"/>
      <c r="K86" s="58"/>
      <c r="L86" s="58"/>
      <c r="M86" s="58"/>
      <c r="N86" s="58"/>
      <c r="O86" s="58"/>
      <c r="P86" s="58"/>
      <c r="Q86" s="58"/>
      <c r="R86" s="58"/>
      <c r="S86" s="58"/>
      <c r="T86" s="58"/>
      <c r="U86" s="58"/>
      <c r="V86" s="58"/>
      <c r="W86" s="58"/>
      <c r="X86" s="58"/>
      <c r="Y86" s="58"/>
      <c r="Z86" s="58"/>
      <c r="AA86" s="58"/>
      <c r="AB86" s="58"/>
      <c r="AC86" s="58"/>
      <c r="AD86" s="58"/>
    </row>
    <row r="87">
      <c r="A87" s="51">
        <v>43082.0</v>
      </c>
      <c r="B87" s="52" t="s">
        <v>9529</v>
      </c>
      <c r="C87" s="141">
        <v>480.0</v>
      </c>
      <c r="D87" s="54">
        <v>45781.0</v>
      </c>
      <c r="E87" s="270">
        <v>45986.0</v>
      </c>
      <c r="F87" s="21"/>
      <c r="G87" s="140"/>
      <c r="H87" s="58"/>
      <c r="I87" s="58"/>
      <c r="J87" s="58"/>
      <c r="K87" s="58"/>
      <c r="L87" s="58"/>
      <c r="M87" s="58"/>
      <c r="N87" s="58"/>
      <c r="O87" s="58"/>
      <c r="P87" s="58"/>
      <c r="Q87" s="58"/>
      <c r="R87" s="58"/>
      <c r="S87" s="58"/>
      <c r="T87" s="58"/>
      <c r="U87" s="58"/>
      <c r="V87" s="58"/>
      <c r="W87" s="58"/>
      <c r="X87" s="58"/>
      <c r="Y87" s="58"/>
      <c r="Z87" s="58"/>
      <c r="AA87" s="58"/>
      <c r="AB87" s="58"/>
      <c r="AC87" s="58"/>
      <c r="AD87" s="58"/>
    </row>
    <row r="88">
      <c r="A88" s="256">
        <v>43083.0</v>
      </c>
      <c r="B88" s="315" t="s">
        <v>9530</v>
      </c>
      <c r="C88" s="313">
        <v>197.0</v>
      </c>
      <c r="D88" s="312">
        <v>45781.0</v>
      </c>
      <c r="E88" s="271">
        <v>45986.0</v>
      </c>
      <c r="F88" s="45"/>
      <c r="G88" s="314"/>
      <c r="H88" s="262"/>
      <c r="I88" s="262"/>
      <c r="J88" s="262"/>
      <c r="K88" s="262"/>
      <c r="L88" s="262"/>
      <c r="M88" s="262"/>
      <c r="N88" s="262"/>
      <c r="O88" s="262"/>
      <c r="P88" s="262"/>
      <c r="Q88" s="262"/>
      <c r="R88" s="262"/>
      <c r="S88" s="262"/>
      <c r="T88" s="262"/>
      <c r="U88" s="262"/>
      <c r="V88" s="262"/>
      <c r="W88" s="262"/>
      <c r="X88" s="262"/>
      <c r="Y88" s="262"/>
      <c r="Z88" s="262"/>
      <c r="AA88" s="262"/>
      <c r="AB88" s="262"/>
      <c r="AC88" s="262"/>
      <c r="AD88" s="262"/>
    </row>
    <row r="89">
      <c r="A89" s="82">
        <v>43084.0</v>
      </c>
      <c r="B89" s="119" t="s">
        <v>9531</v>
      </c>
      <c r="C89" s="123">
        <v>688.0</v>
      </c>
      <c r="D89" s="85">
        <v>45781.0</v>
      </c>
      <c r="E89" s="123"/>
      <c r="F89" s="35">
        <v>45797.0</v>
      </c>
      <c r="G89" s="123" t="s">
        <v>126</v>
      </c>
      <c r="H89" s="86" t="s">
        <v>1233</v>
      </c>
      <c r="I89" s="86">
        <v>0.0</v>
      </c>
      <c r="J89" s="89"/>
      <c r="K89" s="188">
        <v>0.0</v>
      </c>
      <c r="L89" s="86" t="s">
        <v>45</v>
      </c>
      <c r="M89" s="89"/>
      <c r="N89" s="86" t="s">
        <v>45</v>
      </c>
      <c r="O89" s="188">
        <v>0.0</v>
      </c>
      <c r="P89" s="86">
        <v>0.0</v>
      </c>
      <c r="Q89" s="86">
        <v>0.0</v>
      </c>
      <c r="R89" s="86">
        <v>0.0</v>
      </c>
      <c r="S89" s="86">
        <v>0.0</v>
      </c>
      <c r="T89" s="86">
        <v>0.0</v>
      </c>
      <c r="U89" s="86">
        <v>0.0</v>
      </c>
      <c r="V89" s="86" t="s">
        <v>45</v>
      </c>
      <c r="W89" s="86" t="s">
        <v>45</v>
      </c>
      <c r="X89" s="86" t="s">
        <v>45</v>
      </c>
      <c r="Y89" s="89"/>
      <c r="Z89" s="89"/>
      <c r="AA89" s="89"/>
      <c r="AB89" s="89"/>
      <c r="AC89" s="89"/>
      <c r="AD89" s="89"/>
    </row>
    <row r="90">
      <c r="A90" s="144">
        <v>43085.0</v>
      </c>
      <c r="B90" s="316" t="s">
        <v>9532</v>
      </c>
      <c r="C90" s="150">
        <v>307.0</v>
      </c>
      <c r="D90" s="149">
        <v>45781.0</v>
      </c>
      <c r="E90" s="149">
        <v>45810.0</v>
      </c>
      <c r="F90" s="317" t="s">
        <v>9533</v>
      </c>
      <c r="G90" s="317" t="s">
        <v>26</v>
      </c>
      <c r="H90" s="319">
        <v>45854.0</v>
      </c>
      <c r="I90" s="302">
        <v>11.0</v>
      </c>
      <c r="J90" s="319">
        <v>45605.0</v>
      </c>
      <c r="K90" s="302">
        <v>100.0</v>
      </c>
      <c r="L90" s="302" t="s">
        <v>45</v>
      </c>
      <c r="M90" s="151"/>
      <c r="N90" s="302" t="s">
        <v>44</v>
      </c>
      <c r="O90" s="302">
        <v>100.0</v>
      </c>
      <c r="P90" s="302">
        <v>1300.0</v>
      </c>
      <c r="Q90" s="302">
        <v>0.0</v>
      </c>
      <c r="R90" s="302">
        <v>0.0</v>
      </c>
      <c r="S90" s="302">
        <v>11.0</v>
      </c>
      <c r="T90" s="302">
        <v>0.0</v>
      </c>
      <c r="U90" s="302">
        <v>0.0</v>
      </c>
      <c r="V90" s="302" t="s">
        <v>9534</v>
      </c>
      <c r="W90" s="302" t="s">
        <v>45</v>
      </c>
      <c r="X90" s="302" t="s">
        <v>45</v>
      </c>
      <c r="Y90" s="151"/>
      <c r="Z90" s="151"/>
      <c r="AA90" s="151"/>
      <c r="AB90" s="151"/>
      <c r="AC90" s="151"/>
      <c r="AD90" s="151"/>
    </row>
    <row r="91">
      <c r="A91" s="51">
        <v>43086.0</v>
      </c>
      <c r="B91" s="52" t="s">
        <v>9535</v>
      </c>
      <c r="C91" s="141">
        <v>7550.0</v>
      </c>
      <c r="D91" s="54">
        <v>45781.0</v>
      </c>
      <c r="E91" s="270">
        <v>45986.0</v>
      </c>
      <c r="F91" s="21"/>
      <c r="G91" s="140"/>
      <c r="H91" s="58"/>
      <c r="I91" s="58"/>
      <c r="J91" s="58"/>
      <c r="K91" s="58"/>
      <c r="L91" s="58"/>
      <c r="M91" s="58"/>
      <c r="N91" s="58"/>
      <c r="O91" s="58"/>
      <c r="P91" s="58"/>
      <c r="Q91" s="58"/>
      <c r="R91" s="58"/>
      <c r="S91" s="58"/>
      <c r="T91" s="58"/>
      <c r="U91" s="58"/>
      <c r="V91" s="58"/>
      <c r="W91" s="58"/>
      <c r="X91" s="58"/>
      <c r="Y91" s="58"/>
      <c r="Z91" s="58"/>
      <c r="AA91" s="58"/>
      <c r="AB91" s="58"/>
      <c r="AC91" s="58"/>
      <c r="AD91" s="58"/>
    </row>
    <row r="92">
      <c r="A92" s="51">
        <v>43088.0</v>
      </c>
      <c r="B92" s="52" t="s">
        <v>9536</v>
      </c>
      <c r="C92" s="141">
        <v>3128.0</v>
      </c>
      <c r="D92" s="54">
        <v>45781.0</v>
      </c>
      <c r="E92" s="270">
        <v>45986.0</v>
      </c>
      <c r="F92" s="21"/>
      <c r="G92" s="140"/>
      <c r="H92" s="58"/>
      <c r="I92" s="58"/>
      <c r="J92" s="58"/>
      <c r="K92" s="58"/>
      <c r="L92" s="58"/>
      <c r="M92" s="58"/>
      <c r="N92" s="58"/>
      <c r="O92" s="58"/>
      <c r="P92" s="58"/>
      <c r="Q92" s="58"/>
      <c r="R92" s="58"/>
      <c r="S92" s="58"/>
      <c r="T92" s="58"/>
      <c r="U92" s="58"/>
      <c r="V92" s="58"/>
      <c r="W92" s="58"/>
      <c r="X92" s="58"/>
      <c r="Y92" s="58"/>
      <c r="Z92" s="58"/>
      <c r="AA92" s="58"/>
      <c r="AB92" s="58"/>
      <c r="AC92" s="58"/>
      <c r="AD92" s="58"/>
    </row>
    <row r="93">
      <c r="A93" s="256">
        <v>43089.0</v>
      </c>
      <c r="B93" s="315" t="s">
        <v>9537</v>
      </c>
      <c r="C93" s="313">
        <v>473.0</v>
      </c>
      <c r="D93" s="312">
        <v>45781.0</v>
      </c>
      <c r="E93" s="271">
        <v>45986.0</v>
      </c>
      <c r="F93" s="45"/>
      <c r="G93" s="314"/>
      <c r="H93" s="262"/>
      <c r="I93" s="262"/>
      <c r="J93" s="262"/>
      <c r="K93" s="262"/>
      <c r="L93" s="262"/>
      <c r="M93" s="262"/>
      <c r="N93" s="262"/>
      <c r="O93" s="262"/>
      <c r="P93" s="262"/>
      <c r="Q93" s="262"/>
      <c r="R93" s="262"/>
      <c r="S93" s="262"/>
      <c r="T93" s="262"/>
      <c r="U93" s="262"/>
      <c r="V93" s="262"/>
      <c r="W93" s="262"/>
      <c r="X93" s="262"/>
      <c r="Y93" s="262"/>
      <c r="Z93" s="262"/>
      <c r="AA93" s="262"/>
      <c r="AB93" s="262"/>
      <c r="AC93" s="262"/>
      <c r="AD93" s="262"/>
    </row>
    <row r="94">
      <c r="A94" s="51">
        <v>43090.0</v>
      </c>
      <c r="B94" s="52" t="s">
        <v>9538</v>
      </c>
      <c r="C94" s="141">
        <v>1917.0</v>
      </c>
      <c r="D94" s="54">
        <v>45781.0</v>
      </c>
      <c r="E94" s="270">
        <v>45986.0</v>
      </c>
      <c r="F94" s="21"/>
      <c r="G94" s="140"/>
      <c r="H94" s="58"/>
      <c r="I94" s="58"/>
      <c r="J94" s="58"/>
      <c r="K94" s="58"/>
      <c r="L94" s="58"/>
      <c r="M94" s="58"/>
      <c r="N94" s="58"/>
      <c r="O94" s="58"/>
      <c r="P94" s="58"/>
      <c r="Q94" s="58"/>
      <c r="R94" s="58"/>
      <c r="S94" s="58"/>
      <c r="T94" s="58"/>
      <c r="U94" s="58"/>
      <c r="V94" s="58"/>
      <c r="W94" s="58"/>
      <c r="X94" s="58"/>
      <c r="Y94" s="58"/>
      <c r="Z94" s="58"/>
      <c r="AA94" s="58"/>
      <c r="AB94" s="58"/>
      <c r="AC94" s="58"/>
      <c r="AD94" s="58"/>
    </row>
    <row r="95">
      <c r="A95" s="51">
        <v>43091.0</v>
      </c>
      <c r="B95" s="52" t="s">
        <v>9539</v>
      </c>
      <c r="C95" s="141">
        <v>184.0</v>
      </c>
      <c r="D95" s="54">
        <v>45781.0</v>
      </c>
      <c r="E95" s="270">
        <v>45986.0</v>
      </c>
      <c r="F95" s="21"/>
      <c r="G95" s="140"/>
      <c r="H95" s="58"/>
      <c r="I95" s="58"/>
      <c r="J95" s="58"/>
      <c r="K95" s="58"/>
      <c r="L95" s="58"/>
      <c r="M95" s="58"/>
      <c r="N95" s="58"/>
      <c r="O95" s="58"/>
      <c r="P95" s="58"/>
      <c r="Q95" s="58"/>
      <c r="R95" s="58"/>
      <c r="S95" s="58"/>
      <c r="T95" s="58"/>
      <c r="U95" s="58"/>
      <c r="V95" s="58"/>
      <c r="W95" s="58"/>
      <c r="X95" s="58"/>
      <c r="Y95" s="58"/>
      <c r="Z95" s="58"/>
      <c r="AA95" s="58"/>
      <c r="AB95" s="58"/>
      <c r="AC95" s="58"/>
      <c r="AD95" s="58"/>
    </row>
    <row r="96">
      <c r="A96" s="51">
        <v>43092.0</v>
      </c>
      <c r="B96" s="52" t="s">
        <v>9540</v>
      </c>
      <c r="C96" s="141">
        <v>14114.0</v>
      </c>
      <c r="D96" s="54">
        <v>45781.0</v>
      </c>
      <c r="E96" s="270">
        <v>45956.0</v>
      </c>
      <c r="F96" s="21"/>
      <c r="G96" s="140"/>
      <c r="H96" s="58"/>
      <c r="I96" s="58"/>
      <c r="J96" s="58"/>
      <c r="K96" s="58"/>
      <c r="L96" s="58"/>
      <c r="M96" s="58"/>
      <c r="N96" s="58"/>
      <c r="O96" s="58"/>
      <c r="P96" s="58"/>
      <c r="Q96" s="58"/>
      <c r="R96" s="58"/>
      <c r="S96" s="58"/>
      <c r="T96" s="58"/>
      <c r="U96" s="58"/>
      <c r="V96" s="58"/>
      <c r="W96" s="58"/>
      <c r="X96" s="58"/>
      <c r="Y96" s="58"/>
      <c r="Z96" s="58"/>
      <c r="AA96" s="58"/>
      <c r="AB96" s="58"/>
      <c r="AC96" s="58"/>
      <c r="AD96" s="58"/>
    </row>
    <row r="97">
      <c r="A97" s="51">
        <v>43093.0</v>
      </c>
      <c r="B97" s="137" t="s">
        <v>9541</v>
      </c>
      <c r="C97" s="141">
        <v>5726.0</v>
      </c>
      <c r="D97" s="54">
        <v>45781.0</v>
      </c>
      <c r="E97" s="141"/>
      <c r="F97" s="19">
        <v>45841.0</v>
      </c>
      <c r="G97" s="140"/>
      <c r="H97" s="58"/>
      <c r="I97" s="55" t="s">
        <v>90</v>
      </c>
      <c r="J97" s="58"/>
      <c r="K97" s="55" t="s">
        <v>90</v>
      </c>
      <c r="L97" s="55" t="s">
        <v>44</v>
      </c>
      <c r="M97" s="55" t="s">
        <v>43</v>
      </c>
      <c r="N97" s="55" t="s">
        <v>45</v>
      </c>
      <c r="O97" s="58"/>
      <c r="P97" s="55">
        <v>2250.0</v>
      </c>
      <c r="Q97" s="55">
        <v>2250.0</v>
      </c>
      <c r="R97" s="55">
        <v>4.0</v>
      </c>
      <c r="S97" s="55">
        <v>7.0</v>
      </c>
      <c r="T97" s="55">
        <v>0.0</v>
      </c>
      <c r="U97" s="55">
        <v>5.0</v>
      </c>
      <c r="V97" s="55" t="s">
        <v>45</v>
      </c>
      <c r="W97" s="55" t="s">
        <v>44</v>
      </c>
      <c r="X97" s="55" t="s">
        <v>45</v>
      </c>
      <c r="Y97" s="58"/>
      <c r="Z97" s="58"/>
      <c r="AA97" s="58"/>
      <c r="AB97" s="58"/>
      <c r="AC97" s="58"/>
      <c r="AD97" s="58"/>
    </row>
    <row r="98">
      <c r="A98" s="51">
        <v>43094.0</v>
      </c>
      <c r="B98" s="52" t="s">
        <v>9542</v>
      </c>
      <c r="C98" s="141">
        <v>3314.0</v>
      </c>
      <c r="D98" s="54">
        <v>45781.0</v>
      </c>
      <c r="E98" s="270">
        <v>45986.0</v>
      </c>
      <c r="F98" s="20" t="s">
        <v>9543</v>
      </c>
      <c r="G98" s="20"/>
      <c r="H98" s="58"/>
      <c r="I98" s="58"/>
      <c r="J98" s="58"/>
      <c r="K98" s="58"/>
      <c r="L98" s="58"/>
      <c r="M98" s="58"/>
      <c r="N98" s="58"/>
      <c r="O98" s="58"/>
      <c r="P98" s="58"/>
      <c r="Q98" s="58"/>
      <c r="R98" s="58"/>
      <c r="S98" s="58"/>
      <c r="T98" s="58"/>
      <c r="U98" s="58"/>
      <c r="V98" s="58"/>
      <c r="W98" s="58"/>
      <c r="X98" s="58"/>
      <c r="Y98" s="58"/>
      <c r="Z98" s="58"/>
      <c r="AA98" s="58"/>
      <c r="AB98" s="58"/>
      <c r="AC98" s="58"/>
      <c r="AD98" s="58"/>
    </row>
    <row r="99">
      <c r="A99" s="74">
        <v>43095.0</v>
      </c>
      <c r="B99" s="304" t="s">
        <v>9544</v>
      </c>
      <c r="C99" s="307">
        <v>3878.0</v>
      </c>
      <c r="D99" s="77">
        <v>45781.0</v>
      </c>
      <c r="E99" s="307"/>
      <c r="F99" s="359">
        <v>45842.0</v>
      </c>
      <c r="G99" s="309"/>
      <c r="H99" s="79">
        <v>45852.0</v>
      </c>
      <c r="I99" s="90"/>
      <c r="J99" s="90"/>
      <c r="K99" s="90"/>
      <c r="L99" s="78" t="s">
        <v>45</v>
      </c>
      <c r="M99" s="90"/>
      <c r="N99" s="90"/>
      <c r="O99" s="90"/>
      <c r="P99" s="78">
        <v>5500.0</v>
      </c>
      <c r="Q99" s="78">
        <v>2394.33</v>
      </c>
      <c r="R99" s="78">
        <v>25.0</v>
      </c>
      <c r="S99" s="78">
        <v>7.0</v>
      </c>
      <c r="T99" s="78">
        <v>0.0</v>
      </c>
      <c r="U99" s="78">
        <v>2.0</v>
      </c>
      <c r="V99" s="78" t="s">
        <v>9545</v>
      </c>
      <c r="W99" s="78" t="s">
        <v>45</v>
      </c>
      <c r="X99" s="78" t="s">
        <v>45</v>
      </c>
      <c r="Y99" s="78" t="s">
        <v>9546</v>
      </c>
      <c r="Z99" s="90"/>
      <c r="AA99" s="90"/>
      <c r="AB99" s="90"/>
      <c r="AC99" s="90"/>
      <c r="AD99" s="90"/>
    </row>
    <row r="100">
      <c r="A100" s="256">
        <v>43096.0</v>
      </c>
      <c r="B100" s="315" t="s">
        <v>9547</v>
      </c>
      <c r="C100" s="313">
        <v>138.0</v>
      </c>
      <c r="D100" s="312">
        <v>45781.0</v>
      </c>
      <c r="E100" s="271">
        <v>45986.0</v>
      </c>
      <c r="F100" s="45"/>
      <c r="G100" s="314"/>
      <c r="H100" s="262"/>
      <c r="I100" s="262"/>
      <c r="J100" s="262"/>
      <c r="K100" s="262"/>
      <c r="L100" s="262"/>
      <c r="M100" s="262"/>
      <c r="N100" s="262"/>
      <c r="O100" s="262"/>
      <c r="P100" s="262"/>
      <c r="Q100" s="262"/>
      <c r="R100" s="262"/>
      <c r="S100" s="262"/>
      <c r="T100" s="262"/>
      <c r="U100" s="262"/>
      <c r="V100" s="262"/>
      <c r="W100" s="262"/>
      <c r="X100" s="262"/>
      <c r="Y100" s="262"/>
      <c r="Z100" s="262"/>
      <c r="AA100" s="262"/>
      <c r="AB100" s="262"/>
      <c r="AC100" s="262"/>
      <c r="AD100" s="262"/>
    </row>
    <row r="101">
      <c r="A101" s="51">
        <v>43097.0</v>
      </c>
      <c r="B101" s="52" t="s">
        <v>9548</v>
      </c>
      <c r="C101" s="141">
        <v>611.0</v>
      </c>
      <c r="D101" s="54">
        <v>45781.0</v>
      </c>
      <c r="E101" s="270">
        <v>45986.0</v>
      </c>
      <c r="F101" s="21"/>
      <c r="G101" s="140"/>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row>
    <row r="102">
      <c r="A102" s="51">
        <v>43098.0</v>
      </c>
      <c r="B102" s="52" t="s">
        <v>9549</v>
      </c>
      <c r="C102" s="141">
        <v>552.0</v>
      </c>
      <c r="D102" s="54">
        <v>45781.0</v>
      </c>
      <c r="E102" s="270">
        <v>45986.0</v>
      </c>
      <c r="F102" s="21"/>
      <c r="G102" s="140"/>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row>
    <row r="103">
      <c r="A103" s="51">
        <v>43100.0</v>
      </c>
      <c r="B103" s="52" t="s">
        <v>9550</v>
      </c>
      <c r="C103" s="141">
        <v>5006.0</v>
      </c>
      <c r="D103" s="54">
        <v>45781.0</v>
      </c>
      <c r="E103" s="270">
        <v>45986.0</v>
      </c>
      <c r="F103" s="21"/>
      <c r="G103" s="140"/>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row>
    <row r="104">
      <c r="A104" s="51">
        <v>43099.0</v>
      </c>
      <c r="B104" s="52" t="s">
        <v>9551</v>
      </c>
      <c r="C104" s="141">
        <v>335.0</v>
      </c>
      <c r="D104" s="54">
        <v>45781.0</v>
      </c>
      <c r="E104" s="141" t="s">
        <v>9552</v>
      </c>
      <c r="F104" s="21"/>
      <c r="G104" s="140"/>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row>
    <row r="105">
      <c r="A105" s="51">
        <v>43101.0</v>
      </c>
      <c r="B105" s="52" t="s">
        <v>9553</v>
      </c>
      <c r="C105" s="141">
        <v>162.0</v>
      </c>
      <c r="D105" s="54">
        <v>45781.0</v>
      </c>
      <c r="E105" s="270">
        <v>45986.0</v>
      </c>
      <c r="F105" s="21"/>
      <c r="G105" s="140"/>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row>
    <row r="106">
      <c r="A106" s="256">
        <v>43102.0</v>
      </c>
      <c r="B106" s="315" t="s">
        <v>9554</v>
      </c>
      <c r="C106" s="313">
        <v>544.0</v>
      </c>
      <c r="D106" s="312">
        <v>45781.0</v>
      </c>
      <c r="E106" s="271">
        <v>45986.0</v>
      </c>
      <c r="F106" s="45"/>
      <c r="G106" s="314"/>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62"/>
    </row>
    <row r="107">
      <c r="A107" s="51">
        <v>43103.0</v>
      </c>
      <c r="B107" s="52" t="s">
        <v>9555</v>
      </c>
      <c r="C107" s="141">
        <v>1308.0</v>
      </c>
      <c r="D107" s="54">
        <v>45781.0</v>
      </c>
      <c r="E107" s="270">
        <v>45986.0</v>
      </c>
      <c r="F107" s="21"/>
      <c r="G107" s="140"/>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row>
    <row r="108">
      <c r="A108" s="82">
        <v>43104.0</v>
      </c>
      <c r="B108" s="119" t="s">
        <v>9556</v>
      </c>
      <c r="C108" s="123">
        <v>2907.0</v>
      </c>
      <c r="D108" s="85">
        <v>45781.0</v>
      </c>
      <c r="E108" s="123"/>
      <c r="F108" s="35">
        <v>45791.0</v>
      </c>
      <c r="G108" s="123" t="s">
        <v>126</v>
      </c>
      <c r="H108" s="86"/>
      <c r="I108" s="86">
        <v>105.0</v>
      </c>
      <c r="J108" s="86" t="s">
        <v>1342</v>
      </c>
      <c r="K108" s="297">
        <v>0.6095</v>
      </c>
      <c r="L108" s="86" t="s">
        <v>44</v>
      </c>
      <c r="M108" s="87">
        <v>45337.0</v>
      </c>
      <c r="N108" s="86" t="s">
        <v>44</v>
      </c>
      <c r="O108" s="188">
        <v>0.23</v>
      </c>
      <c r="P108" s="86">
        <v>7000.0</v>
      </c>
      <c r="Q108" s="86" t="s">
        <v>9557</v>
      </c>
      <c r="R108" s="86">
        <v>22.0</v>
      </c>
      <c r="S108" s="86">
        <v>22.0</v>
      </c>
      <c r="T108" s="86">
        <v>0.0</v>
      </c>
      <c r="U108" s="86">
        <v>2.0</v>
      </c>
      <c r="V108" s="86" t="s">
        <v>9558</v>
      </c>
      <c r="W108" s="86" t="s">
        <v>45</v>
      </c>
      <c r="X108" s="86" t="s">
        <v>45</v>
      </c>
      <c r="Y108" s="36" t="s">
        <v>9559</v>
      </c>
      <c r="Z108" s="89"/>
      <c r="AA108" s="89"/>
      <c r="AB108" s="89"/>
      <c r="AC108" s="89"/>
      <c r="AD108" s="89"/>
    </row>
    <row r="109">
      <c r="A109" s="51">
        <v>43105.0</v>
      </c>
      <c r="B109" s="52" t="s">
        <v>9560</v>
      </c>
      <c r="C109" s="141">
        <v>229.0</v>
      </c>
      <c r="D109" s="54">
        <v>45781.0</v>
      </c>
      <c r="E109" s="270">
        <v>45987.0</v>
      </c>
      <c r="F109" s="21"/>
      <c r="G109" s="140"/>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row>
    <row r="110">
      <c r="A110" s="51">
        <v>43106.0</v>
      </c>
      <c r="B110" s="52" t="s">
        <v>9561</v>
      </c>
      <c r="C110" s="141">
        <v>979.0</v>
      </c>
      <c r="D110" s="54">
        <v>45781.0</v>
      </c>
      <c r="E110" s="270">
        <v>45987.0</v>
      </c>
      <c r="F110" s="21"/>
      <c r="G110" s="140"/>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row>
    <row r="111">
      <c r="A111" s="51">
        <v>43107.0</v>
      </c>
      <c r="B111" s="52" t="s">
        <v>9562</v>
      </c>
      <c r="C111" s="141">
        <v>498.0</v>
      </c>
      <c r="D111" s="54">
        <v>45781.0</v>
      </c>
      <c r="E111" s="270">
        <v>45987.0</v>
      </c>
      <c r="F111" s="21"/>
      <c r="G111" s="140"/>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row>
    <row r="112">
      <c r="A112" s="51">
        <v>43108.0</v>
      </c>
      <c r="B112" s="52" t="s">
        <v>9563</v>
      </c>
      <c r="C112" s="141">
        <v>2389.0</v>
      </c>
      <c r="D112" s="54">
        <v>45781.0</v>
      </c>
      <c r="E112" s="270">
        <v>45987.0</v>
      </c>
      <c r="F112" s="21"/>
      <c r="G112" s="140"/>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row>
    <row r="113">
      <c r="A113" s="51">
        <v>43109.0</v>
      </c>
      <c r="B113" s="137" t="s">
        <v>9564</v>
      </c>
      <c r="C113" s="141">
        <v>4115.0</v>
      </c>
      <c r="D113" s="20" t="s">
        <v>9565</v>
      </c>
      <c r="E113" s="141" t="s">
        <v>9566</v>
      </c>
      <c r="F113" s="20" t="s">
        <v>9567</v>
      </c>
      <c r="G113" s="20" t="s">
        <v>9568</v>
      </c>
      <c r="H113" s="55" t="s">
        <v>9569</v>
      </c>
      <c r="I113" s="55" t="s">
        <v>9570</v>
      </c>
      <c r="J113" s="55" t="s">
        <v>90</v>
      </c>
      <c r="K113" s="58"/>
      <c r="L113" s="55" t="s">
        <v>45</v>
      </c>
      <c r="M113" s="58"/>
      <c r="N113" s="58"/>
      <c r="O113" s="58"/>
      <c r="P113" s="55">
        <v>4500.0</v>
      </c>
      <c r="Q113" s="55">
        <v>4500.0</v>
      </c>
      <c r="R113" s="55">
        <v>48.0</v>
      </c>
      <c r="S113" s="55">
        <v>49.0</v>
      </c>
      <c r="T113" s="58"/>
      <c r="U113" s="58"/>
      <c r="V113" s="55" t="s">
        <v>9571</v>
      </c>
      <c r="W113" s="55" t="s">
        <v>44</v>
      </c>
      <c r="X113" s="55" t="s">
        <v>45</v>
      </c>
      <c r="Y113" s="58"/>
      <c r="Z113" s="58"/>
      <c r="AA113" s="58"/>
      <c r="AB113" s="58"/>
      <c r="AC113" s="58"/>
      <c r="AD113" s="58"/>
    </row>
    <row r="114">
      <c r="A114" s="51">
        <v>43110.0</v>
      </c>
      <c r="B114" s="52" t="s">
        <v>9572</v>
      </c>
      <c r="C114" s="141">
        <v>344.0</v>
      </c>
      <c r="D114" s="54">
        <v>45781.0</v>
      </c>
      <c r="E114" s="270">
        <v>45987.0</v>
      </c>
      <c r="F114" s="21"/>
      <c r="G114" s="140"/>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row>
    <row r="115">
      <c r="A115" s="51">
        <v>43111.0</v>
      </c>
      <c r="B115" s="52" t="s">
        <v>9573</v>
      </c>
      <c r="C115" s="141">
        <v>3329.0</v>
      </c>
      <c r="D115" s="54">
        <v>45781.0</v>
      </c>
      <c r="E115" s="270">
        <v>45987.0</v>
      </c>
      <c r="F115" s="21"/>
      <c r="G115" s="140"/>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row>
    <row r="116">
      <c r="A116" s="51">
        <v>43112.0</v>
      </c>
      <c r="B116" s="52" t="s">
        <v>9574</v>
      </c>
      <c r="C116" s="141">
        <v>334.0</v>
      </c>
      <c r="D116" s="54">
        <v>45781.0</v>
      </c>
      <c r="E116" s="270">
        <v>45987.0</v>
      </c>
      <c r="F116" s="21"/>
      <c r="G116" s="140"/>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row>
    <row r="117">
      <c r="A117" s="51">
        <v>43113.0</v>
      </c>
      <c r="B117" s="52" t="s">
        <v>9575</v>
      </c>
      <c r="C117" s="141">
        <v>498.0</v>
      </c>
      <c r="D117" s="54">
        <v>45781.0</v>
      </c>
      <c r="E117" s="270">
        <v>45987.0</v>
      </c>
      <c r="F117" s="21"/>
      <c r="G117" s="140"/>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row>
    <row r="118">
      <c r="A118" s="51">
        <v>43141.0</v>
      </c>
      <c r="B118" s="52" t="s">
        <v>9576</v>
      </c>
      <c r="C118" s="141">
        <v>123.0</v>
      </c>
      <c r="D118" s="54">
        <v>45781.0</v>
      </c>
      <c r="E118" s="270">
        <v>45987.0</v>
      </c>
      <c r="F118" s="21"/>
      <c r="G118" s="140"/>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row>
    <row r="119">
      <c r="A119" s="51">
        <v>43114.0</v>
      </c>
      <c r="B119" s="52" t="s">
        <v>9577</v>
      </c>
      <c r="C119" s="141">
        <v>417.0</v>
      </c>
      <c r="D119" s="54">
        <v>45781.0</v>
      </c>
      <c r="E119" s="270">
        <v>45987.0</v>
      </c>
      <c r="F119" s="21"/>
      <c r="G119" s="140"/>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row>
    <row r="120">
      <c r="A120" s="82">
        <v>43115.0</v>
      </c>
      <c r="B120" s="119" t="s">
        <v>9578</v>
      </c>
      <c r="C120" s="123">
        <v>178.0</v>
      </c>
      <c r="D120" s="85">
        <v>45781.0</v>
      </c>
      <c r="E120" s="123"/>
      <c r="F120" s="35">
        <v>45799.0</v>
      </c>
      <c r="G120" s="123" t="s">
        <v>126</v>
      </c>
      <c r="H120" s="89"/>
      <c r="I120" s="86" t="s">
        <v>3520</v>
      </c>
      <c r="J120" s="89"/>
      <c r="K120" s="188">
        <v>0.0</v>
      </c>
      <c r="L120" s="86" t="s">
        <v>45</v>
      </c>
      <c r="M120" s="89"/>
      <c r="N120" s="86" t="s">
        <v>45</v>
      </c>
      <c r="O120" s="89"/>
      <c r="P120" s="86" t="s">
        <v>45</v>
      </c>
      <c r="Q120" s="86" t="s">
        <v>45</v>
      </c>
      <c r="R120" s="86">
        <v>0.0</v>
      </c>
      <c r="S120" s="86">
        <v>0.0</v>
      </c>
      <c r="T120" s="86">
        <v>0.0</v>
      </c>
      <c r="U120" s="86">
        <v>0.0</v>
      </c>
      <c r="V120" s="86" t="s">
        <v>45</v>
      </c>
      <c r="W120" s="86" t="s">
        <v>45</v>
      </c>
      <c r="X120" s="86" t="s">
        <v>45</v>
      </c>
      <c r="Y120" s="89"/>
      <c r="Z120" s="89"/>
      <c r="AA120" s="89"/>
      <c r="AB120" s="89"/>
      <c r="AC120" s="89"/>
      <c r="AD120" s="89"/>
    </row>
    <row r="121">
      <c r="A121" s="51">
        <v>43116.0</v>
      </c>
      <c r="B121" s="52" t="s">
        <v>9579</v>
      </c>
      <c r="C121" s="141">
        <v>665.0</v>
      </c>
      <c r="D121" s="54">
        <v>45781.0</v>
      </c>
      <c r="E121" s="270">
        <v>45987.0</v>
      </c>
      <c r="F121" s="21"/>
      <c r="G121" s="140"/>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row>
    <row r="122">
      <c r="A122" s="51">
        <v>43117.0</v>
      </c>
      <c r="B122" s="52" t="s">
        <v>9580</v>
      </c>
      <c r="C122" s="141">
        <v>185.0</v>
      </c>
      <c r="D122" s="54">
        <v>45781.0</v>
      </c>
      <c r="E122" s="270">
        <v>45987.0</v>
      </c>
      <c r="F122" s="21"/>
      <c r="G122" s="140"/>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row>
    <row r="123">
      <c r="A123" s="194">
        <v>43118.0</v>
      </c>
      <c r="B123" s="813" t="s">
        <v>9581</v>
      </c>
      <c r="C123" s="321">
        <v>759.0</v>
      </c>
      <c r="D123" s="104">
        <v>45781.0</v>
      </c>
      <c r="E123" s="104">
        <v>45823.0</v>
      </c>
      <c r="F123" s="322" t="s">
        <v>9582</v>
      </c>
      <c r="G123" s="322" t="s">
        <v>26</v>
      </c>
      <c r="H123" s="105" t="s">
        <v>9583</v>
      </c>
      <c r="I123" s="105">
        <v>85.0</v>
      </c>
      <c r="J123" s="105">
        <v>2024.0</v>
      </c>
      <c r="K123" s="105">
        <v>36.5</v>
      </c>
      <c r="L123" s="105" t="s">
        <v>44</v>
      </c>
      <c r="M123" s="105" t="s">
        <v>9584</v>
      </c>
      <c r="N123" s="105" t="s">
        <v>44</v>
      </c>
      <c r="O123" s="106"/>
      <c r="P123" s="105">
        <v>1500.0</v>
      </c>
      <c r="Q123" s="105">
        <v>3000.0</v>
      </c>
      <c r="R123" s="106"/>
      <c r="S123" s="106"/>
      <c r="T123" s="106"/>
      <c r="U123" s="106"/>
      <c r="V123" s="105" t="s">
        <v>9585</v>
      </c>
      <c r="W123" s="105" t="s">
        <v>44</v>
      </c>
      <c r="X123" s="105" t="s">
        <v>44</v>
      </c>
      <c r="Y123" s="105" t="s">
        <v>9586</v>
      </c>
      <c r="Z123" s="106"/>
      <c r="AA123" s="106"/>
      <c r="AB123" s="106"/>
      <c r="AC123" s="106"/>
      <c r="AD123" s="106"/>
    </row>
    <row r="124">
      <c r="A124" s="51">
        <v>43119.0</v>
      </c>
      <c r="B124" s="52" t="s">
        <v>9587</v>
      </c>
      <c r="C124" s="141">
        <v>1205.0</v>
      </c>
      <c r="D124" s="54">
        <v>45781.0</v>
      </c>
      <c r="E124" s="270">
        <v>45987.0</v>
      </c>
      <c r="F124" s="21"/>
      <c r="G124" s="140"/>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row>
    <row r="125">
      <c r="A125" s="82">
        <v>43120.0</v>
      </c>
      <c r="B125" s="119" t="s">
        <v>9588</v>
      </c>
      <c r="C125" s="123">
        <v>591.0</v>
      </c>
      <c r="D125" s="85">
        <v>45781.0</v>
      </c>
      <c r="E125" s="123"/>
      <c r="F125" s="35">
        <v>45826.0</v>
      </c>
      <c r="G125" s="142"/>
      <c r="H125" s="89"/>
      <c r="I125" s="86" t="s">
        <v>3238</v>
      </c>
      <c r="J125" s="89"/>
      <c r="K125" s="89"/>
      <c r="L125" s="86" t="s">
        <v>45</v>
      </c>
      <c r="M125" s="89"/>
      <c r="N125" s="86" t="s">
        <v>45</v>
      </c>
      <c r="O125" s="89"/>
      <c r="P125" s="86">
        <v>2500.0</v>
      </c>
      <c r="Q125" s="86">
        <v>2500.0</v>
      </c>
      <c r="R125" s="86">
        <v>10.0</v>
      </c>
      <c r="S125" s="86">
        <v>1.0</v>
      </c>
      <c r="T125" s="86">
        <v>0.0</v>
      </c>
      <c r="U125" s="86">
        <v>0.0</v>
      </c>
      <c r="V125" s="86" t="s">
        <v>9589</v>
      </c>
      <c r="W125" s="86" t="s">
        <v>45</v>
      </c>
      <c r="X125" s="86" t="s">
        <v>45</v>
      </c>
      <c r="Y125" s="89"/>
      <c r="Z125" s="89"/>
      <c r="AA125" s="89"/>
      <c r="AB125" s="89"/>
      <c r="AC125" s="89"/>
      <c r="AD125" s="89"/>
    </row>
    <row r="126">
      <c r="A126" s="82">
        <v>43121.0</v>
      </c>
      <c r="B126" s="119" t="s">
        <v>9590</v>
      </c>
      <c r="C126" s="123">
        <v>792.0</v>
      </c>
      <c r="D126" s="85">
        <v>45781.0</v>
      </c>
      <c r="E126" s="89"/>
      <c r="F126" s="296">
        <v>45951.0</v>
      </c>
      <c r="G126" s="142"/>
      <c r="H126" s="89"/>
      <c r="I126" s="86" t="s">
        <v>470</v>
      </c>
      <c r="J126" s="89"/>
      <c r="K126" s="89"/>
      <c r="L126" s="86" t="s">
        <v>44</v>
      </c>
      <c r="M126" s="87">
        <v>45504.0</v>
      </c>
      <c r="N126" s="86" t="s">
        <v>45</v>
      </c>
      <c r="O126" s="89"/>
      <c r="P126" s="86">
        <v>0.0</v>
      </c>
      <c r="Q126" s="86">
        <v>0.0</v>
      </c>
      <c r="R126" s="86">
        <v>3.0</v>
      </c>
      <c r="S126" s="86">
        <v>0.0</v>
      </c>
      <c r="T126" s="86">
        <v>0.0</v>
      </c>
      <c r="U126" s="86">
        <v>2.0</v>
      </c>
      <c r="V126" s="86" t="s">
        <v>45</v>
      </c>
      <c r="W126" s="86" t="s">
        <v>45</v>
      </c>
      <c r="X126" s="86" t="s">
        <v>45</v>
      </c>
      <c r="Y126" s="89"/>
      <c r="Z126" s="89"/>
      <c r="AA126" s="89"/>
      <c r="AB126" s="89"/>
      <c r="AC126" s="89"/>
      <c r="AD126" s="89"/>
    </row>
    <row r="127">
      <c r="A127" s="51">
        <v>43122.0</v>
      </c>
      <c r="B127" s="52" t="s">
        <v>9591</v>
      </c>
      <c r="C127" s="141">
        <v>158.0</v>
      </c>
      <c r="D127" s="54">
        <v>45781.0</v>
      </c>
      <c r="E127" s="270">
        <v>45987.0</v>
      </c>
      <c r="F127" s="21"/>
      <c r="G127" s="140"/>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row>
    <row r="128">
      <c r="A128" s="74">
        <v>43123.0</v>
      </c>
      <c r="B128" s="304" t="s">
        <v>9592</v>
      </c>
      <c r="C128" s="307">
        <v>109930.0</v>
      </c>
      <c r="D128" s="77">
        <v>45781.0</v>
      </c>
      <c r="E128" s="77">
        <v>45823.0</v>
      </c>
      <c r="F128" s="359">
        <v>45806.0</v>
      </c>
      <c r="G128" s="308" t="s">
        <v>26</v>
      </c>
      <c r="H128" s="79">
        <v>45852.0</v>
      </c>
      <c r="I128" s="78">
        <v>680.0</v>
      </c>
      <c r="J128" s="78" t="s">
        <v>1342</v>
      </c>
      <c r="K128" s="78">
        <v>17.05</v>
      </c>
      <c r="L128" s="78" t="s">
        <v>44</v>
      </c>
      <c r="M128" s="79">
        <v>45131.0</v>
      </c>
      <c r="N128" s="78" t="s">
        <v>44</v>
      </c>
      <c r="O128" s="78" t="s">
        <v>9593</v>
      </c>
      <c r="P128" s="78">
        <v>18122.0</v>
      </c>
      <c r="Q128" s="78">
        <v>145124.64</v>
      </c>
      <c r="R128" s="78">
        <v>158.0</v>
      </c>
      <c r="S128" s="78">
        <v>85.0</v>
      </c>
      <c r="T128" s="78">
        <v>22.0</v>
      </c>
      <c r="U128" s="78">
        <v>16.0</v>
      </c>
      <c r="V128" s="78" t="s">
        <v>9594</v>
      </c>
      <c r="W128" s="78" t="s">
        <v>44</v>
      </c>
      <c r="X128" s="78" t="s">
        <v>256</v>
      </c>
      <c r="Y128" s="90"/>
      <c r="Z128" s="90"/>
      <c r="AA128" s="90"/>
      <c r="AB128" s="90"/>
      <c r="AC128" s="90"/>
      <c r="AD128" s="90"/>
    </row>
    <row r="129">
      <c r="A129" s="256">
        <v>43124.0</v>
      </c>
      <c r="B129" s="315" t="s">
        <v>9595</v>
      </c>
      <c r="C129" s="313">
        <v>569.0</v>
      </c>
      <c r="D129" s="312">
        <v>45781.0</v>
      </c>
      <c r="E129" s="271">
        <v>45987.0</v>
      </c>
      <c r="F129" s="45"/>
      <c r="G129" s="314"/>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262"/>
    </row>
    <row r="130">
      <c r="A130" s="51">
        <v>43125.0</v>
      </c>
      <c r="B130" s="52" t="s">
        <v>9596</v>
      </c>
      <c r="C130" s="141">
        <v>1128.0</v>
      </c>
      <c r="D130" s="54">
        <v>45781.0</v>
      </c>
      <c r="E130" s="270">
        <v>45987.0</v>
      </c>
      <c r="F130" s="21"/>
      <c r="G130" s="140"/>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row>
    <row r="131">
      <c r="A131" s="51">
        <v>43126.0</v>
      </c>
      <c r="B131" s="52" t="s">
        <v>9597</v>
      </c>
      <c r="C131" s="141">
        <v>1807.0</v>
      </c>
      <c r="D131" s="54">
        <v>45781.0</v>
      </c>
      <c r="E131" s="270">
        <v>45987.0</v>
      </c>
      <c r="F131" s="21"/>
      <c r="G131" s="140"/>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row>
    <row r="132">
      <c r="A132" s="51">
        <v>43127.0</v>
      </c>
      <c r="B132" s="52" t="s">
        <v>9598</v>
      </c>
      <c r="C132" s="141">
        <v>1345.0</v>
      </c>
      <c r="D132" s="54">
        <v>45781.0</v>
      </c>
      <c r="E132" s="270">
        <v>45987.0</v>
      </c>
      <c r="F132" s="21"/>
      <c r="G132" s="140"/>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row>
    <row r="133">
      <c r="A133" s="51">
        <v>43128.0</v>
      </c>
      <c r="B133" s="52" t="s">
        <v>9599</v>
      </c>
      <c r="C133" s="141">
        <v>1232.0</v>
      </c>
      <c r="D133" s="54">
        <v>45781.0</v>
      </c>
      <c r="E133" s="270">
        <v>45987.0</v>
      </c>
      <c r="F133" s="21"/>
      <c r="G133" s="140"/>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row>
    <row r="134">
      <c r="A134" s="51">
        <v>43129.0</v>
      </c>
      <c r="B134" s="52" t="s">
        <v>9600</v>
      </c>
      <c r="C134" s="141">
        <v>6905.0</v>
      </c>
      <c r="D134" s="54">
        <v>45781.0</v>
      </c>
      <c r="E134" s="270">
        <v>45987.0</v>
      </c>
      <c r="F134" s="21"/>
      <c r="G134" s="140"/>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row>
    <row r="135">
      <c r="A135" s="256">
        <v>43130.0</v>
      </c>
      <c r="B135" s="315" t="s">
        <v>9601</v>
      </c>
      <c r="C135" s="313">
        <v>246.0</v>
      </c>
      <c r="D135" s="312">
        <v>45782.0</v>
      </c>
      <c r="E135" s="271">
        <v>45987.0</v>
      </c>
      <c r="F135" s="45"/>
      <c r="G135" s="314"/>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62"/>
    </row>
    <row r="136">
      <c r="A136" s="51">
        <v>43131.0</v>
      </c>
      <c r="B136" s="52" t="s">
        <v>9602</v>
      </c>
      <c r="C136" s="141">
        <v>8048.0</v>
      </c>
      <c r="D136" s="54">
        <v>45782.0</v>
      </c>
      <c r="E136" s="270">
        <v>45987.0</v>
      </c>
      <c r="F136" s="20" t="s">
        <v>9603</v>
      </c>
      <c r="G136" s="140"/>
      <c r="H136" s="58"/>
      <c r="I136" s="55">
        <v>445.0</v>
      </c>
      <c r="J136" s="58"/>
      <c r="K136" s="55">
        <v>85.39</v>
      </c>
      <c r="L136" s="58"/>
      <c r="M136" s="58"/>
      <c r="N136" s="58"/>
      <c r="O136" s="58"/>
      <c r="P136" s="58"/>
      <c r="Q136" s="58"/>
      <c r="R136" s="58"/>
      <c r="S136" s="58"/>
      <c r="T136" s="58"/>
      <c r="U136" s="58"/>
      <c r="V136" s="58"/>
      <c r="W136" s="58"/>
      <c r="X136" s="58"/>
      <c r="Y136" s="58"/>
      <c r="Z136" s="58"/>
      <c r="AA136" s="58"/>
      <c r="AB136" s="58"/>
      <c r="AC136" s="58"/>
      <c r="AD136" s="58"/>
    </row>
    <row r="137">
      <c r="A137" s="51">
        <v>43132.0</v>
      </c>
      <c r="B137" s="52" t="s">
        <v>9604</v>
      </c>
      <c r="C137" s="141">
        <v>521.0</v>
      </c>
      <c r="D137" s="54">
        <v>45782.0</v>
      </c>
      <c r="E137" s="270">
        <v>45987.0</v>
      </c>
      <c r="F137" s="21"/>
      <c r="G137" s="140"/>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row>
    <row r="138">
      <c r="A138" s="82">
        <v>43133.0</v>
      </c>
      <c r="B138" s="119" t="s">
        <v>9605</v>
      </c>
      <c r="C138" s="123">
        <v>8369.0</v>
      </c>
      <c r="D138" s="85">
        <v>45782.0</v>
      </c>
      <c r="E138" s="123"/>
      <c r="F138" s="35">
        <v>45859.0</v>
      </c>
      <c r="G138" s="142"/>
      <c r="H138" s="89"/>
      <c r="I138" s="86">
        <v>110.0</v>
      </c>
      <c r="J138" s="87">
        <v>45503.0</v>
      </c>
      <c r="K138" s="86">
        <v>60.0</v>
      </c>
      <c r="L138" s="86" t="s">
        <v>44</v>
      </c>
      <c r="M138" s="87">
        <v>45503.0</v>
      </c>
      <c r="N138" s="86" t="s">
        <v>45</v>
      </c>
      <c r="O138" s="89"/>
      <c r="P138" s="86">
        <v>14943.5</v>
      </c>
      <c r="Q138" s="86">
        <v>15000.98</v>
      </c>
      <c r="R138" s="86">
        <v>338.0</v>
      </c>
      <c r="S138" s="86">
        <v>49.0</v>
      </c>
      <c r="T138" s="86">
        <v>1.0</v>
      </c>
      <c r="U138" s="86">
        <v>1.0</v>
      </c>
      <c r="V138" s="86" t="s">
        <v>9606</v>
      </c>
      <c r="W138" s="86" t="s">
        <v>44</v>
      </c>
      <c r="X138" s="86" t="s">
        <v>44</v>
      </c>
      <c r="Y138" s="89"/>
      <c r="Z138" s="89"/>
      <c r="AA138" s="89"/>
      <c r="AB138" s="89"/>
      <c r="AC138" s="89"/>
      <c r="AD138" s="89"/>
    </row>
    <row r="139">
      <c r="A139" s="256">
        <v>43134.0</v>
      </c>
      <c r="B139" s="315" t="s">
        <v>9607</v>
      </c>
      <c r="C139" s="313">
        <v>403.0</v>
      </c>
      <c r="D139" s="312">
        <v>45782.0</v>
      </c>
      <c r="E139" s="271">
        <v>45987.0</v>
      </c>
      <c r="F139" s="45"/>
      <c r="G139" s="314"/>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262"/>
    </row>
    <row r="140">
      <c r="A140" s="51">
        <v>43135.0</v>
      </c>
      <c r="B140" s="52" t="s">
        <v>9608</v>
      </c>
      <c r="C140" s="141">
        <v>525.0</v>
      </c>
      <c r="D140" s="54">
        <v>45782.0</v>
      </c>
      <c r="E140" s="270">
        <v>45987.0</v>
      </c>
      <c r="F140" s="21"/>
      <c r="G140" s="140"/>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row>
    <row r="141">
      <c r="A141" s="51">
        <v>43905.0</v>
      </c>
      <c r="B141" s="52" t="s">
        <v>9609</v>
      </c>
      <c r="C141" s="141">
        <v>30810.0</v>
      </c>
      <c r="D141" s="54">
        <v>45782.0</v>
      </c>
      <c r="E141" s="270">
        <v>45956.0</v>
      </c>
      <c r="F141" s="21"/>
      <c r="G141" s="140"/>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row>
    <row r="142">
      <c r="A142" s="51">
        <v>43137.0</v>
      </c>
      <c r="B142" s="52" t="s">
        <v>9610</v>
      </c>
      <c r="C142" s="141">
        <v>2803.0</v>
      </c>
      <c r="D142" s="54">
        <v>45782.0</v>
      </c>
      <c r="E142" s="270">
        <v>45987.0</v>
      </c>
      <c r="F142" s="21"/>
      <c r="G142" s="140"/>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row>
    <row r="143">
      <c r="A143" s="51">
        <v>43902.0</v>
      </c>
      <c r="B143" s="52" t="s">
        <v>9611</v>
      </c>
      <c r="C143" s="141">
        <v>3667.0</v>
      </c>
      <c r="D143" s="54">
        <v>45782.0</v>
      </c>
      <c r="E143" s="270">
        <v>45987.0</v>
      </c>
      <c r="F143" s="21"/>
      <c r="G143" s="140"/>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row>
    <row r="144">
      <c r="A144" s="194">
        <v>43138.0</v>
      </c>
      <c r="B144" s="813" t="s">
        <v>9612</v>
      </c>
      <c r="C144" s="321">
        <v>3827.0</v>
      </c>
      <c r="D144" s="104">
        <v>45782.0</v>
      </c>
      <c r="E144" s="104">
        <v>45823.0</v>
      </c>
      <c r="F144" s="322" t="s">
        <v>9613</v>
      </c>
      <c r="G144" s="322" t="s">
        <v>26</v>
      </c>
      <c r="H144" s="106"/>
      <c r="I144" s="105">
        <v>135.0</v>
      </c>
      <c r="J144" s="105" t="s">
        <v>90</v>
      </c>
      <c r="K144" s="328">
        <v>0.7</v>
      </c>
      <c r="L144" s="105" t="s">
        <v>45</v>
      </c>
      <c r="M144" s="106"/>
      <c r="N144" s="105" t="s">
        <v>45</v>
      </c>
      <c r="O144" s="105">
        <v>0.0</v>
      </c>
      <c r="P144" s="105">
        <v>3500.0</v>
      </c>
      <c r="Q144" s="105">
        <v>3500.0</v>
      </c>
      <c r="R144" s="105">
        <v>21.0</v>
      </c>
      <c r="S144" s="105">
        <v>15.0</v>
      </c>
      <c r="T144" s="105" t="s">
        <v>9614</v>
      </c>
      <c r="U144" s="105" t="s">
        <v>9614</v>
      </c>
      <c r="V144" s="105" t="s">
        <v>45</v>
      </c>
      <c r="W144" s="105" t="s">
        <v>45</v>
      </c>
      <c r="X144" s="105" t="s">
        <v>90</v>
      </c>
      <c r="Y144" s="106"/>
      <c r="Z144" s="106"/>
      <c r="AA144" s="106"/>
      <c r="AB144" s="106"/>
      <c r="AC144" s="106"/>
      <c r="AD144" s="106"/>
    </row>
    <row r="145">
      <c r="A145" s="51">
        <v>43139.0</v>
      </c>
      <c r="B145" s="52" t="s">
        <v>9615</v>
      </c>
      <c r="C145" s="141">
        <v>2800.0</v>
      </c>
      <c r="D145" s="54">
        <v>45782.0</v>
      </c>
      <c r="E145" s="270">
        <v>45987.0</v>
      </c>
      <c r="F145" s="21"/>
      <c r="G145" s="140"/>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row>
    <row r="146">
      <c r="A146" s="51">
        <v>43140.0</v>
      </c>
      <c r="B146" s="52" t="s">
        <v>9616</v>
      </c>
      <c r="C146" s="141">
        <v>3672.0</v>
      </c>
      <c r="D146" s="54">
        <v>45782.0</v>
      </c>
      <c r="E146" s="270">
        <v>45987.0</v>
      </c>
      <c r="F146" s="21"/>
      <c r="G146" s="140"/>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row>
    <row r="147">
      <c r="A147" s="51">
        <v>43142.0</v>
      </c>
      <c r="B147" s="52" t="s">
        <v>9617</v>
      </c>
      <c r="C147" s="141">
        <v>1583.0</v>
      </c>
      <c r="D147" s="54">
        <v>45782.0</v>
      </c>
      <c r="E147" s="270">
        <v>45987.0</v>
      </c>
      <c r="F147" s="21"/>
      <c r="G147" s="140"/>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row>
    <row r="148">
      <c r="A148" s="51">
        <v>43143.0</v>
      </c>
      <c r="B148" s="52" t="s">
        <v>9618</v>
      </c>
      <c r="C148" s="141">
        <v>50.0</v>
      </c>
      <c r="D148" s="54">
        <v>45782.0</v>
      </c>
      <c r="E148" s="270">
        <v>45987.0</v>
      </c>
      <c r="F148" s="21"/>
      <c r="G148" s="140"/>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row>
    <row r="149">
      <c r="A149" s="74">
        <v>43144.0</v>
      </c>
      <c r="B149" s="304" t="s">
        <v>9619</v>
      </c>
      <c r="C149" s="307">
        <v>1828.0</v>
      </c>
      <c r="D149" s="77">
        <v>45782.0</v>
      </c>
      <c r="E149" s="307" t="s">
        <v>9566</v>
      </c>
      <c r="F149" s="308" t="s">
        <v>9620</v>
      </c>
      <c r="G149" s="308" t="s">
        <v>26</v>
      </c>
      <c r="H149" s="78"/>
      <c r="I149" s="78" t="s">
        <v>9522</v>
      </c>
      <c r="J149" s="78"/>
      <c r="K149" s="78" t="s">
        <v>9621</v>
      </c>
      <c r="L149" s="78" t="s">
        <v>45</v>
      </c>
      <c r="M149" s="90"/>
      <c r="N149" s="78" t="s">
        <v>45</v>
      </c>
      <c r="O149" s="318">
        <v>0.0</v>
      </c>
      <c r="P149" s="78">
        <v>0.0</v>
      </c>
      <c r="Q149" s="879">
        <v>3207.46</v>
      </c>
      <c r="R149" s="78">
        <v>11.0</v>
      </c>
      <c r="S149" s="78">
        <v>3.0</v>
      </c>
      <c r="T149" s="78">
        <v>0.0</v>
      </c>
      <c r="U149" s="78">
        <v>0.0</v>
      </c>
      <c r="V149" s="78" t="s">
        <v>9622</v>
      </c>
      <c r="W149" s="78" t="s">
        <v>256</v>
      </c>
      <c r="X149" s="78" t="s">
        <v>45</v>
      </c>
      <c r="Y149" s="90"/>
      <c r="Z149" s="90"/>
      <c r="AA149" s="90"/>
      <c r="AB149" s="90"/>
      <c r="AC149" s="90"/>
      <c r="AD149" s="90"/>
    </row>
    <row r="150">
      <c r="A150" s="51">
        <v>43145.0</v>
      </c>
      <c r="B150" s="52" t="s">
        <v>9623</v>
      </c>
      <c r="C150" s="141">
        <v>5819.0</v>
      </c>
      <c r="D150" s="54">
        <v>45782.0</v>
      </c>
      <c r="E150" s="270">
        <v>45987.0</v>
      </c>
      <c r="F150" s="21"/>
      <c r="G150" s="140"/>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row>
    <row r="151">
      <c r="A151" s="136">
        <v>43146.0</v>
      </c>
      <c r="B151" s="52" t="s">
        <v>9624</v>
      </c>
      <c r="C151" s="141">
        <v>46.0</v>
      </c>
      <c r="D151" s="54">
        <v>45782.0</v>
      </c>
      <c r="E151" s="270">
        <v>45987.0</v>
      </c>
      <c r="F151" s="21"/>
      <c r="G151" s="140"/>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row>
    <row r="152">
      <c r="A152" s="51">
        <v>43044.0</v>
      </c>
      <c r="B152" s="52" t="s">
        <v>9625</v>
      </c>
      <c r="C152" s="141">
        <v>5594.0</v>
      </c>
      <c r="D152" s="54">
        <v>45782.0</v>
      </c>
      <c r="E152" s="270">
        <v>45987.0</v>
      </c>
      <c r="F152" s="21"/>
      <c r="G152" s="140"/>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row>
    <row r="153">
      <c r="A153" s="51">
        <v>43147.0</v>
      </c>
      <c r="B153" s="52" t="s">
        <v>9626</v>
      </c>
      <c r="C153" s="141">
        <v>626.0</v>
      </c>
      <c r="D153" s="54">
        <v>45782.0</v>
      </c>
      <c r="E153" s="270">
        <v>45987.0</v>
      </c>
      <c r="F153" s="21"/>
      <c r="G153" s="140"/>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row>
    <row r="154">
      <c r="A154" s="51">
        <v>43148.0</v>
      </c>
      <c r="B154" s="137" t="s">
        <v>9627</v>
      </c>
      <c r="C154" s="141">
        <v>141151.0</v>
      </c>
      <c r="D154" s="54">
        <v>45782.0</v>
      </c>
      <c r="E154" s="299">
        <v>45956.0</v>
      </c>
      <c r="F154" s="21"/>
      <c r="G154" s="140"/>
      <c r="H154" s="58"/>
      <c r="I154" s="58"/>
      <c r="J154" s="58"/>
      <c r="K154" s="58"/>
      <c r="L154" s="58"/>
      <c r="M154" s="58"/>
      <c r="N154" s="58"/>
      <c r="O154" s="58"/>
      <c r="P154" s="58"/>
      <c r="Q154" s="58"/>
      <c r="R154" s="58"/>
      <c r="S154" s="58"/>
      <c r="T154" s="58"/>
      <c r="U154" s="58"/>
      <c r="V154" s="58"/>
      <c r="W154" s="58"/>
      <c r="X154" s="58"/>
      <c r="Y154" s="20" t="s">
        <v>9628</v>
      </c>
      <c r="Z154" s="58"/>
      <c r="AA154" s="58"/>
      <c r="AB154" s="58"/>
      <c r="AC154" s="58"/>
      <c r="AD154" s="58"/>
    </row>
    <row r="155">
      <c r="A155" s="256">
        <v>43149.0</v>
      </c>
      <c r="B155" s="315" t="s">
        <v>9629</v>
      </c>
      <c r="C155" s="313">
        <v>936.0</v>
      </c>
      <c r="D155" s="312">
        <v>45782.0</v>
      </c>
      <c r="E155" s="271">
        <v>45987.0</v>
      </c>
      <c r="F155" s="45"/>
      <c r="G155" s="314"/>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62"/>
    </row>
    <row r="156">
      <c r="A156" s="51">
        <v>43150.0</v>
      </c>
      <c r="B156" s="52" t="s">
        <v>9630</v>
      </c>
      <c r="C156" s="141">
        <v>1632.0</v>
      </c>
      <c r="D156" s="54">
        <v>45782.0</v>
      </c>
      <c r="E156" s="270">
        <v>45988.0</v>
      </c>
      <c r="F156" s="21"/>
      <c r="G156" s="140"/>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row>
    <row r="157">
      <c r="A157" s="256">
        <v>43151.0</v>
      </c>
      <c r="B157" s="315" t="s">
        <v>9631</v>
      </c>
      <c r="C157" s="313">
        <v>119.0</v>
      </c>
      <c r="D157" s="312">
        <v>45782.0</v>
      </c>
      <c r="E157" s="271">
        <v>45988.0</v>
      </c>
      <c r="F157" s="45"/>
      <c r="G157" s="314"/>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62"/>
    </row>
    <row r="158">
      <c r="A158" s="51">
        <v>43152.0</v>
      </c>
      <c r="B158" s="137" t="s">
        <v>9632</v>
      </c>
      <c r="C158" s="141">
        <v>631.0</v>
      </c>
      <c r="D158" s="54">
        <v>45782.0</v>
      </c>
      <c r="E158" s="141"/>
      <c r="F158" s="20" t="s">
        <v>9633</v>
      </c>
      <c r="G158" s="140"/>
      <c r="H158" s="58"/>
      <c r="I158" s="55" t="s">
        <v>470</v>
      </c>
      <c r="J158" s="58"/>
      <c r="K158" s="55">
        <v>0.0</v>
      </c>
      <c r="L158" s="55" t="s">
        <v>45</v>
      </c>
      <c r="M158" s="58"/>
      <c r="N158" s="55" t="s">
        <v>45</v>
      </c>
      <c r="O158" s="58"/>
      <c r="P158" s="55">
        <v>10000.0</v>
      </c>
      <c r="Q158" s="58"/>
      <c r="R158" s="55" t="s">
        <v>90</v>
      </c>
      <c r="S158" s="55" t="s">
        <v>90</v>
      </c>
      <c r="T158" s="55" t="s">
        <v>90</v>
      </c>
      <c r="U158" s="55" t="s">
        <v>90</v>
      </c>
      <c r="V158" s="55" t="s">
        <v>9634</v>
      </c>
      <c r="W158" s="55" t="s">
        <v>45</v>
      </c>
      <c r="X158" s="55" t="s">
        <v>45</v>
      </c>
      <c r="Y158" s="58"/>
      <c r="Z158" s="58"/>
      <c r="AA158" s="58"/>
      <c r="AB158" s="58"/>
      <c r="AC158" s="58"/>
      <c r="AD158" s="58"/>
    </row>
    <row r="159">
      <c r="A159" s="51">
        <v>43153.0</v>
      </c>
      <c r="B159" s="52" t="s">
        <v>9635</v>
      </c>
      <c r="C159" s="141">
        <v>17984.0</v>
      </c>
      <c r="D159" s="54">
        <v>45782.0</v>
      </c>
      <c r="E159" s="270">
        <v>45988.0</v>
      </c>
      <c r="F159" s="21"/>
      <c r="G159" s="140"/>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row>
    <row r="160">
      <c r="A160" s="51">
        <v>43154.0</v>
      </c>
      <c r="B160" s="52" t="s">
        <v>9636</v>
      </c>
      <c r="C160" s="141">
        <v>137.0</v>
      </c>
      <c r="D160" s="54">
        <v>45782.0</v>
      </c>
      <c r="E160" s="270">
        <v>45988.0</v>
      </c>
      <c r="F160" s="21"/>
      <c r="G160" s="140"/>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row>
    <row r="161">
      <c r="A161" s="194">
        <v>43155.0</v>
      </c>
      <c r="B161" s="813" t="s">
        <v>9637</v>
      </c>
      <c r="C161" s="321">
        <v>35265.0</v>
      </c>
      <c r="D161" s="104">
        <v>45782.0</v>
      </c>
      <c r="E161" s="322" t="s">
        <v>9638</v>
      </c>
      <c r="F161" s="322" t="s">
        <v>9639</v>
      </c>
      <c r="G161" s="322" t="s">
        <v>26</v>
      </c>
      <c r="H161" s="327">
        <v>45930.0</v>
      </c>
      <c r="I161" s="105">
        <v>560.0</v>
      </c>
      <c r="J161" s="105"/>
      <c r="K161" s="105">
        <v>70.0</v>
      </c>
      <c r="L161" s="105" t="s">
        <v>44</v>
      </c>
      <c r="M161" s="327">
        <v>45474.0</v>
      </c>
      <c r="N161" s="105" t="s">
        <v>45</v>
      </c>
      <c r="O161" s="106"/>
      <c r="P161" s="105">
        <v>8000.0</v>
      </c>
      <c r="Q161" s="105">
        <v>60000.0</v>
      </c>
      <c r="R161" s="105">
        <v>176.0</v>
      </c>
      <c r="S161" s="105">
        <v>176.0</v>
      </c>
      <c r="T161" s="105">
        <v>0.0</v>
      </c>
      <c r="U161" s="105">
        <v>21.0</v>
      </c>
      <c r="V161" s="105" t="s">
        <v>9640</v>
      </c>
      <c r="W161" s="105" t="s">
        <v>44</v>
      </c>
      <c r="X161" s="105" t="s">
        <v>44</v>
      </c>
      <c r="Y161" s="106"/>
      <c r="Z161" s="106"/>
      <c r="AA161" s="106"/>
      <c r="AB161" s="106"/>
      <c r="AC161" s="106"/>
      <c r="AD161" s="106"/>
    </row>
    <row r="162">
      <c r="A162" s="82">
        <v>43156.0</v>
      </c>
      <c r="B162" s="119" t="s">
        <v>9641</v>
      </c>
      <c r="C162" s="123">
        <v>6551.0</v>
      </c>
      <c r="D162" s="85">
        <v>45782.0</v>
      </c>
      <c r="E162" s="123"/>
      <c r="F162" s="35">
        <v>45796.0</v>
      </c>
      <c r="G162" s="123" t="s">
        <v>126</v>
      </c>
      <c r="H162" s="89"/>
      <c r="I162" s="86">
        <v>356.0</v>
      </c>
      <c r="J162" s="86" t="s">
        <v>1444</v>
      </c>
      <c r="K162" s="188">
        <v>0.72</v>
      </c>
      <c r="L162" s="86" t="s">
        <v>45</v>
      </c>
      <c r="M162" s="89"/>
      <c r="N162" s="86" t="s">
        <v>45</v>
      </c>
      <c r="O162" s="188">
        <v>0.0</v>
      </c>
      <c r="P162" s="86">
        <v>0.0</v>
      </c>
      <c r="Q162" s="86">
        <v>0.0</v>
      </c>
      <c r="R162" s="86">
        <v>22.0</v>
      </c>
      <c r="S162" s="86">
        <v>0.0</v>
      </c>
      <c r="T162" s="86">
        <v>2.0</v>
      </c>
      <c r="U162" s="86">
        <v>3.0</v>
      </c>
      <c r="V162" s="86" t="s">
        <v>9642</v>
      </c>
      <c r="W162" s="86" t="s">
        <v>45</v>
      </c>
      <c r="X162" s="86" t="s">
        <v>45</v>
      </c>
      <c r="Y162" s="89"/>
      <c r="Z162" s="89"/>
      <c r="AA162" s="89"/>
      <c r="AB162" s="89"/>
      <c r="AC162" s="89"/>
      <c r="AD162" s="89"/>
    </row>
    <row r="163">
      <c r="A163" s="256">
        <v>43157.0</v>
      </c>
      <c r="B163" s="315" t="s">
        <v>9643</v>
      </c>
      <c r="C163" s="313">
        <v>416.0</v>
      </c>
      <c r="D163" s="312">
        <v>45782.0</v>
      </c>
      <c r="E163" s="271">
        <v>45988.0</v>
      </c>
      <c r="F163" s="45"/>
      <c r="G163" s="314"/>
      <c r="H163" s="262"/>
      <c r="I163" s="262"/>
      <c r="J163" s="262"/>
      <c r="K163" s="262"/>
      <c r="L163" s="262"/>
      <c r="M163" s="262"/>
      <c r="N163" s="262"/>
      <c r="O163" s="262"/>
      <c r="P163" s="262"/>
      <c r="Q163" s="262"/>
      <c r="R163" s="262"/>
      <c r="S163" s="262"/>
      <c r="T163" s="262"/>
      <c r="U163" s="262"/>
      <c r="V163" s="261"/>
      <c r="W163" s="262"/>
      <c r="X163" s="262"/>
      <c r="Y163" s="262"/>
      <c r="Z163" s="262"/>
      <c r="AA163" s="262"/>
      <c r="AB163" s="262"/>
      <c r="AC163" s="262"/>
      <c r="AD163" s="262"/>
    </row>
    <row r="164">
      <c r="A164" s="51">
        <v>43158.0</v>
      </c>
      <c r="B164" s="52" t="s">
        <v>9644</v>
      </c>
      <c r="C164" s="141">
        <v>89.0</v>
      </c>
      <c r="D164" s="54">
        <v>45782.0</v>
      </c>
      <c r="E164" s="270">
        <v>45988.0</v>
      </c>
      <c r="F164" s="21"/>
      <c r="G164" s="140"/>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row>
    <row r="165">
      <c r="A165" s="51">
        <v>43159.0</v>
      </c>
      <c r="B165" s="52" t="s">
        <v>9645</v>
      </c>
      <c r="C165" s="141">
        <v>97.0</v>
      </c>
      <c r="D165" s="54">
        <v>45782.0</v>
      </c>
      <c r="E165" s="270">
        <v>45988.0</v>
      </c>
      <c r="F165" s="21"/>
      <c r="G165" s="140"/>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row>
    <row r="166">
      <c r="A166" s="51">
        <v>43160.0</v>
      </c>
      <c r="B166" s="52" t="s">
        <v>9646</v>
      </c>
      <c r="C166" s="141">
        <v>1951.0</v>
      </c>
      <c r="D166" s="54">
        <v>45782.0</v>
      </c>
      <c r="E166" s="270">
        <v>45988.0</v>
      </c>
      <c r="F166" s="21"/>
      <c r="G166" s="140"/>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row>
    <row r="167" ht="16.5" customHeight="1">
      <c r="A167" s="82">
        <v>43161.0</v>
      </c>
      <c r="B167" s="119" t="s">
        <v>9647</v>
      </c>
      <c r="C167" s="123">
        <v>25047.0</v>
      </c>
      <c r="D167" s="85">
        <v>45782.0</v>
      </c>
      <c r="E167" s="123"/>
      <c r="F167" s="35">
        <v>45785.0</v>
      </c>
      <c r="G167" s="123" t="s">
        <v>126</v>
      </c>
      <c r="H167" s="86"/>
      <c r="I167" s="86">
        <v>727.0</v>
      </c>
      <c r="J167" s="86">
        <v>2024.0</v>
      </c>
      <c r="K167" s="297">
        <v>0.4195</v>
      </c>
      <c r="L167" s="86" t="s">
        <v>45</v>
      </c>
      <c r="M167" s="89"/>
      <c r="N167" s="86" t="s">
        <v>45</v>
      </c>
      <c r="O167" s="188">
        <v>0.0</v>
      </c>
      <c r="P167" s="86">
        <v>20000.0</v>
      </c>
      <c r="Q167" s="86">
        <v>45000.0</v>
      </c>
      <c r="R167" s="86">
        <v>115.0</v>
      </c>
      <c r="S167" s="86">
        <v>103.0</v>
      </c>
      <c r="T167" s="86">
        <v>5.0</v>
      </c>
      <c r="U167" s="86" t="s">
        <v>9648</v>
      </c>
      <c r="V167" s="86" t="s">
        <v>9649</v>
      </c>
      <c r="W167" s="86" t="s">
        <v>45</v>
      </c>
      <c r="X167" s="86" t="s">
        <v>45</v>
      </c>
      <c r="Y167" s="89"/>
      <c r="Z167" s="89"/>
      <c r="AA167" s="89"/>
      <c r="AB167" s="89"/>
      <c r="AC167" s="89"/>
      <c r="AD167" s="89"/>
    </row>
    <row r="168">
      <c r="A168" s="82">
        <v>43162.0</v>
      </c>
      <c r="B168" s="119" t="s">
        <v>9650</v>
      </c>
      <c r="C168" s="123">
        <v>7104.0</v>
      </c>
      <c r="D168" s="85">
        <v>45782.0</v>
      </c>
      <c r="E168" s="123"/>
      <c r="F168" s="39">
        <v>45936.0</v>
      </c>
      <c r="G168" s="142"/>
      <c r="H168" s="89"/>
      <c r="I168" s="86">
        <v>415.0</v>
      </c>
      <c r="J168" s="86" t="s">
        <v>1379</v>
      </c>
      <c r="K168" s="86">
        <v>40.0</v>
      </c>
      <c r="L168" s="86" t="s">
        <v>44</v>
      </c>
      <c r="M168" s="87">
        <v>45869.0</v>
      </c>
      <c r="N168" s="86" t="s">
        <v>44</v>
      </c>
      <c r="O168" s="86">
        <v>1.7</v>
      </c>
      <c r="P168" s="86">
        <v>12000.0</v>
      </c>
      <c r="Q168" s="86">
        <v>20000.0</v>
      </c>
      <c r="R168" s="86">
        <v>39.0</v>
      </c>
      <c r="S168" s="86">
        <v>1.0</v>
      </c>
      <c r="T168" s="86" t="s">
        <v>9651</v>
      </c>
      <c r="U168" s="86" t="s">
        <v>9651</v>
      </c>
      <c r="V168" s="86" t="s">
        <v>9652</v>
      </c>
      <c r="W168" s="86" t="s">
        <v>1294</v>
      </c>
      <c r="X168" s="86" t="s">
        <v>45</v>
      </c>
      <c r="Y168" s="89"/>
      <c r="Z168" s="89"/>
      <c r="AA168" s="89"/>
      <c r="AB168" s="89"/>
      <c r="AC168" s="89"/>
      <c r="AD168" s="89"/>
    </row>
    <row r="169">
      <c r="A169" s="51">
        <v>43163.0</v>
      </c>
      <c r="B169" s="52" t="s">
        <v>9653</v>
      </c>
      <c r="C169" s="141">
        <v>40440.0</v>
      </c>
      <c r="D169" s="54">
        <v>45782.0</v>
      </c>
      <c r="E169" s="270">
        <v>45988.0</v>
      </c>
      <c r="F169" s="21"/>
      <c r="G169" s="140"/>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row>
    <row r="170">
      <c r="A170" s="51">
        <v>43164.0</v>
      </c>
      <c r="B170" s="52" t="s">
        <v>9654</v>
      </c>
      <c r="C170" s="141">
        <v>506.0</v>
      </c>
      <c r="D170" s="54">
        <v>45782.0</v>
      </c>
      <c r="E170" s="270">
        <v>45988.0</v>
      </c>
      <c r="F170" s="21"/>
      <c r="G170" s="140"/>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row>
    <row r="171">
      <c r="A171" s="51">
        <v>43165.0</v>
      </c>
      <c r="B171" s="137" t="s">
        <v>9655</v>
      </c>
      <c r="C171" s="141">
        <v>723.0</v>
      </c>
      <c r="D171" s="54">
        <v>45782.0</v>
      </c>
      <c r="E171" s="20" t="s">
        <v>9656</v>
      </c>
      <c r="F171" s="20" t="s">
        <v>9657</v>
      </c>
      <c r="G171" s="20" t="s">
        <v>26</v>
      </c>
      <c r="H171" s="58"/>
      <c r="I171" s="55">
        <v>75.0</v>
      </c>
      <c r="J171" s="55">
        <v>2024.0</v>
      </c>
      <c r="K171" s="330">
        <v>0.1066</v>
      </c>
      <c r="L171" s="58"/>
      <c r="M171" s="58"/>
      <c r="N171" s="58"/>
      <c r="O171" s="58"/>
      <c r="P171" s="55">
        <v>0.0</v>
      </c>
      <c r="Q171" s="55">
        <v>0.0</v>
      </c>
      <c r="R171" s="55">
        <v>0.0</v>
      </c>
      <c r="S171" s="55">
        <v>0.0</v>
      </c>
      <c r="T171" s="55">
        <v>0.0</v>
      </c>
      <c r="U171" s="55">
        <v>1.0</v>
      </c>
      <c r="V171" s="55" t="s">
        <v>9658</v>
      </c>
      <c r="W171" s="55" t="s">
        <v>90</v>
      </c>
      <c r="X171" s="55" t="s">
        <v>90</v>
      </c>
      <c r="Y171" s="58"/>
      <c r="Z171" s="58"/>
      <c r="AA171" s="58"/>
      <c r="AB171" s="58"/>
      <c r="AC171" s="58"/>
      <c r="AD171" s="58"/>
    </row>
    <row r="172">
      <c r="A172" s="82">
        <v>43175.0</v>
      </c>
      <c r="B172" s="119" t="s">
        <v>9659</v>
      </c>
      <c r="C172" s="123">
        <v>608.0</v>
      </c>
      <c r="D172" s="85">
        <v>45782.0</v>
      </c>
      <c r="E172" s="123"/>
      <c r="F172" s="36" t="s">
        <v>9660</v>
      </c>
      <c r="G172" s="123" t="s">
        <v>126</v>
      </c>
      <c r="H172" s="89"/>
      <c r="I172" s="86">
        <v>144.0</v>
      </c>
      <c r="J172" s="86" t="s">
        <v>1411</v>
      </c>
      <c r="K172" s="86">
        <v>31.25</v>
      </c>
      <c r="L172" s="86" t="s">
        <v>45</v>
      </c>
      <c r="M172" s="89"/>
      <c r="N172" s="86" t="s">
        <v>45</v>
      </c>
      <c r="O172" s="86">
        <v>0.0</v>
      </c>
      <c r="P172" s="86">
        <v>5000.0</v>
      </c>
      <c r="Q172" s="86">
        <v>5000.0</v>
      </c>
      <c r="R172" s="86">
        <v>0.0</v>
      </c>
      <c r="S172" s="86">
        <v>0.0</v>
      </c>
      <c r="T172" s="86">
        <v>0.0</v>
      </c>
      <c r="U172" s="86">
        <v>0.0</v>
      </c>
      <c r="V172" s="86" t="s">
        <v>45</v>
      </c>
      <c r="W172" s="86" t="s">
        <v>45</v>
      </c>
      <c r="X172" s="86" t="s">
        <v>45</v>
      </c>
      <c r="Y172" s="89"/>
      <c r="Z172" s="89"/>
      <c r="AA172" s="89"/>
      <c r="AB172" s="89"/>
      <c r="AC172" s="89"/>
      <c r="AD172" s="89"/>
    </row>
    <row r="173">
      <c r="A173" s="51">
        <v>43166.0</v>
      </c>
      <c r="B173" s="52" t="s">
        <v>9661</v>
      </c>
      <c r="C173" s="141">
        <v>2451.0</v>
      </c>
      <c r="D173" s="54">
        <v>45782.0</v>
      </c>
      <c r="E173" s="55" t="s">
        <v>9662</v>
      </c>
      <c r="F173" s="19">
        <v>45826.0</v>
      </c>
      <c r="G173" s="20" t="s">
        <v>26</v>
      </c>
      <c r="H173" s="55" t="s">
        <v>9663</v>
      </c>
      <c r="I173" s="58"/>
      <c r="J173" s="58"/>
      <c r="K173" s="58"/>
      <c r="L173" s="58"/>
      <c r="M173" s="58"/>
      <c r="N173" s="58"/>
      <c r="O173" s="58"/>
      <c r="P173" s="58"/>
      <c r="Q173" s="58"/>
      <c r="R173" s="58"/>
      <c r="S173" s="58"/>
      <c r="T173" s="58"/>
      <c r="U173" s="58"/>
      <c r="V173" s="58"/>
      <c r="W173" s="58"/>
      <c r="X173" s="58"/>
      <c r="Y173" s="20" t="s">
        <v>9664</v>
      </c>
      <c r="Z173" s="58"/>
      <c r="AA173" s="58"/>
      <c r="AB173" s="58"/>
      <c r="AC173" s="58"/>
      <c r="AD173" s="58"/>
    </row>
    <row r="174">
      <c r="A174" s="51">
        <v>43168.0</v>
      </c>
      <c r="B174" s="52" t="s">
        <v>9665</v>
      </c>
      <c r="C174" s="141">
        <v>111.0</v>
      </c>
      <c r="D174" s="54">
        <v>45782.0</v>
      </c>
      <c r="E174" s="299">
        <v>45988.0</v>
      </c>
      <c r="F174" s="21"/>
      <c r="G174" s="140"/>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row>
    <row r="175">
      <c r="A175" s="256">
        <v>43167.0</v>
      </c>
      <c r="B175" s="315" t="s">
        <v>9666</v>
      </c>
      <c r="C175" s="313">
        <v>610.0</v>
      </c>
      <c r="D175" s="312">
        <v>45782.0</v>
      </c>
      <c r="E175" s="271">
        <v>45988.0</v>
      </c>
      <c r="F175" s="45"/>
      <c r="G175" s="314"/>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62"/>
    </row>
    <row r="176">
      <c r="A176" s="256">
        <v>43169.0</v>
      </c>
      <c r="B176" s="315" t="s">
        <v>9667</v>
      </c>
      <c r="C176" s="313">
        <v>553.0</v>
      </c>
      <c r="D176" s="312">
        <v>45782.0</v>
      </c>
      <c r="E176" s="271">
        <v>45988.0</v>
      </c>
      <c r="F176" s="45"/>
      <c r="G176" s="314"/>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62"/>
    </row>
    <row r="177">
      <c r="A177" s="51">
        <v>43170.0</v>
      </c>
      <c r="B177" s="52" t="s">
        <v>9668</v>
      </c>
      <c r="C177" s="141">
        <v>1374.0</v>
      </c>
      <c r="D177" s="54">
        <v>45782.0</v>
      </c>
      <c r="E177" s="270">
        <v>45988.0</v>
      </c>
      <c r="F177" s="21"/>
      <c r="G177" s="140"/>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row>
    <row r="178">
      <c r="A178" s="51">
        <v>43171.0</v>
      </c>
      <c r="B178" s="52" t="s">
        <v>9669</v>
      </c>
      <c r="C178" s="141">
        <v>23826.0</v>
      </c>
      <c r="D178" s="54">
        <v>45782.0</v>
      </c>
      <c r="E178" s="270">
        <v>45988.0</v>
      </c>
      <c r="F178" s="21"/>
      <c r="G178" s="140"/>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row>
    <row r="179">
      <c r="A179" s="51">
        <v>43172.0</v>
      </c>
      <c r="B179" s="52" t="s">
        <v>9670</v>
      </c>
      <c r="C179" s="141">
        <v>468.0</v>
      </c>
      <c r="D179" s="54">
        <v>45782.0</v>
      </c>
      <c r="E179" s="270">
        <v>45988.0</v>
      </c>
      <c r="F179" s="21"/>
      <c r="G179" s="140"/>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row>
    <row r="180">
      <c r="A180" s="256">
        <v>43173.0</v>
      </c>
      <c r="B180" s="315" t="s">
        <v>9671</v>
      </c>
      <c r="C180" s="313">
        <v>128.0</v>
      </c>
      <c r="D180" s="312">
        <v>45782.0</v>
      </c>
      <c r="E180" s="271">
        <v>45988.0</v>
      </c>
      <c r="F180" s="45"/>
      <c r="G180" s="314"/>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262"/>
    </row>
    <row r="181">
      <c r="A181" s="51">
        <v>43174.0</v>
      </c>
      <c r="B181" s="52" t="s">
        <v>9672</v>
      </c>
      <c r="C181" s="141">
        <v>207.0</v>
      </c>
      <c r="D181" s="54">
        <v>45782.0</v>
      </c>
      <c r="E181" s="270">
        <v>45988.0</v>
      </c>
      <c r="F181" s="21"/>
      <c r="G181" s="140"/>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row>
    <row r="182">
      <c r="A182" s="51">
        <v>43176.0</v>
      </c>
      <c r="B182" s="52" t="s">
        <v>9673</v>
      </c>
      <c r="C182" s="141">
        <v>893.0</v>
      </c>
      <c r="D182" s="54">
        <v>45782.0</v>
      </c>
      <c r="E182" s="270">
        <v>45988.0</v>
      </c>
      <c r="F182" s="21"/>
      <c r="G182" s="140"/>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row>
    <row r="183">
      <c r="A183" s="51">
        <v>43177.0</v>
      </c>
      <c r="B183" s="52" t="s">
        <v>9674</v>
      </c>
      <c r="C183" s="141">
        <v>424.0</v>
      </c>
      <c r="D183" s="54">
        <v>45782.0</v>
      </c>
      <c r="E183" s="270">
        <v>45988.0</v>
      </c>
      <c r="F183" s="21"/>
      <c r="G183" s="140"/>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row>
    <row r="184">
      <c r="A184" s="256">
        <v>43178.0</v>
      </c>
      <c r="B184" s="315" t="s">
        <v>9675</v>
      </c>
      <c r="C184" s="313">
        <v>2400.0</v>
      </c>
      <c r="D184" s="312">
        <v>45782.0</v>
      </c>
      <c r="E184" s="271">
        <v>45988.0</v>
      </c>
      <c r="F184" s="45"/>
      <c r="G184" s="314"/>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62"/>
    </row>
    <row r="185">
      <c r="A185" s="82">
        <v>43052.0</v>
      </c>
      <c r="B185" s="119" t="s">
        <v>9676</v>
      </c>
      <c r="C185" s="332">
        <v>1156.0</v>
      </c>
      <c r="D185" s="85">
        <v>45782.0</v>
      </c>
      <c r="E185" s="123"/>
      <c r="F185" s="35">
        <v>45786.0</v>
      </c>
      <c r="G185" s="123" t="s">
        <v>126</v>
      </c>
      <c r="H185" s="86"/>
      <c r="I185" s="86" t="s">
        <v>1233</v>
      </c>
      <c r="J185" s="89"/>
      <c r="K185" s="188">
        <v>0.0</v>
      </c>
      <c r="L185" s="86" t="s">
        <v>45</v>
      </c>
      <c r="M185" s="89"/>
      <c r="N185" s="86" t="s">
        <v>45</v>
      </c>
      <c r="O185" s="89"/>
      <c r="P185" s="86">
        <v>0.0</v>
      </c>
      <c r="Q185" s="86">
        <v>0.0</v>
      </c>
      <c r="R185" s="86">
        <v>6.0</v>
      </c>
      <c r="S185" s="86">
        <v>0.0</v>
      </c>
      <c r="T185" s="86" t="s">
        <v>90</v>
      </c>
      <c r="U185" s="86" t="s">
        <v>90</v>
      </c>
      <c r="V185" s="86" t="s">
        <v>9677</v>
      </c>
      <c r="W185" s="86" t="s">
        <v>45</v>
      </c>
      <c r="X185" s="86" t="s">
        <v>45</v>
      </c>
      <c r="Y185" s="89"/>
      <c r="Z185" s="89"/>
      <c r="AA185" s="89"/>
      <c r="AB185" s="89"/>
      <c r="AC185" s="89"/>
      <c r="AD185" s="89"/>
    </row>
    <row r="186">
      <c r="C186" s="115"/>
      <c r="D186" s="115"/>
      <c r="E186" s="115"/>
      <c r="F186" s="11"/>
      <c r="G186" s="115"/>
      <c r="I186" s="67">
        <f>SUM(I2:I185)</f>
        <v>7441</v>
      </c>
    </row>
    <row r="187">
      <c r="B187" s="67"/>
      <c r="C187" s="115"/>
      <c r="D187" s="115"/>
      <c r="E187" s="115"/>
      <c r="F187" s="11"/>
      <c r="G187" s="115"/>
    </row>
    <row r="188">
      <c r="C188" s="115"/>
      <c r="D188" s="115"/>
      <c r="E188" s="115"/>
      <c r="F188" s="11"/>
      <c r="G188" s="115"/>
    </row>
    <row r="189">
      <c r="C189" s="115"/>
      <c r="D189" s="115"/>
      <c r="E189" s="115"/>
      <c r="F189" s="11"/>
      <c r="G189" s="115"/>
    </row>
    <row r="190">
      <c r="C190" s="115"/>
      <c r="D190" s="115"/>
      <c r="E190" s="115"/>
      <c r="F190" s="11"/>
      <c r="G190" s="115"/>
    </row>
    <row r="191">
      <c r="C191" s="115"/>
      <c r="D191" s="115"/>
      <c r="E191" s="115"/>
      <c r="F191" s="11"/>
      <c r="G191" s="115"/>
    </row>
    <row r="192">
      <c r="C192" s="115"/>
      <c r="D192" s="115"/>
      <c r="E192" s="115"/>
      <c r="F192" s="11"/>
      <c r="G192" s="115"/>
    </row>
    <row r="193">
      <c r="C193" s="115"/>
      <c r="D193" s="115"/>
      <c r="E193" s="115"/>
      <c r="F193" s="11"/>
      <c r="G193" s="115"/>
    </row>
    <row r="194">
      <c r="C194" s="115"/>
      <c r="D194" s="115"/>
      <c r="E194" s="115"/>
      <c r="F194" s="11"/>
      <c r="G194" s="115"/>
    </row>
    <row r="195">
      <c r="C195" s="115"/>
      <c r="D195" s="115"/>
      <c r="E195" s="115"/>
      <c r="F195" s="11"/>
      <c r="G195" s="115"/>
    </row>
    <row r="196">
      <c r="C196" s="115"/>
      <c r="D196" s="115"/>
      <c r="E196" s="115"/>
      <c r="F196" s="11"/>
      <c r="G196" s="115"/>
    </row>
    <row r="197">
      <c r="C197" s="115"/>
      <c r="D197" s="115"/>
      <c r="E197" s="115"/>
      <c r="F197" s="11"/>
      <c r="G197" s="115"/>
    </row>
    <row r="198">
      <c r="C198" s="115"/>
      <c r="D198" s="115"/>
      <c r="E198" s="115"/>
      <c r="F198" s="11"/>
      <c r="G198" s="115"/>
    </row>
    <row r="199">
      <c r="C199" s="115"/>
      <c r="D199" s="115"/>
      <c r="E199" s="115"/>
      <c r="F199" s="11"/>
      <c r="G199" s="115"/>
    </row>
    <row r="200">
      <c r="C200" s="115"/>
      <c r="D200" s="115"/>
      <c r="E200" s="115"/>
      <c r="F200" s="11"/>
      <c r="G200" s="115"/>
    </row>
    <row r="201">
      <c r="C201" s="115"/>
      <c r="D201" s="115"/>
      <c r="E201" s="115"/>
      <c r="F201" s="11"/>
      <c r="G201" s="115"/>
    </row>
    <row r="202">
      <c r="C202" s="115"/>
      <c r="D202" s="115"/>
      <c r="E202" s="115"/>
      <c r="F202" s="11"/>
      <c r="G202" s="115"/>
    </row>
    <row r="203">
      <c r="C203" s="115"/>
      <c r="D203" s="115"/>
      <c r="E203" s="115"/>
      <c r="F203" s="11"/>
      <c r="G203" s="115"/>
    </row>
    <row r="204">
      <c r="C204" s="115"/>
      <c r="D204" s="115"/>
      <c r="E204" s="115"/>
      <c r="F204" s="11"/>
      <c r="G204" s="115"/>
    </row>
    <row r="205">
      <c r="C205" s="115"/>
      <c r="D205" s="115"/>
      <c r="E205" s="115"/>
      <c r="F205" s="11"/>
      <c r="G205" s="115"/>
    </row>
    <row r="206">
      <c r="C206" s="115"/>
      <c r="D206" s="115"/>
      <c r="E206" s="115"/>
      <c r="F206" s="11"/>
      <c r="G206" s="115"/>
    </row>
    <row r="207">
      <c r="C207" s="115"/>
      <c r="D207" s="115"/>
      <c r="E207" s="115"/>
      <c r="F207" s="11"/>
      <c r="G207" s="115"/>
    </row>
    <row r="208">
      <c r="C208" s="115"/>
      <c r="D208" s="115"/>
      <c r="E208" s="115"/>
      <c r="F208" s="11"/>
      <c r="G208" s="115"/>
    </row>
    <row r="209">
      <c r="C209" s="115"/>
      <c r="D209" s="115"/>
      <c r="E209" s="115"/>
      <c r="F209" s="11"/>
      <c r="G209" s="115"/>
    </row>
    <row r="210">
      <c r="C210" s="115"/>
      <c r="D210" s="115"/>
      <c r="E210" s="115"/>
      <c r="F210" s="11"/>
      <c r="G210" s="115"/>
    </row>
    <row r="211">
      <c r="C211" s="115"/>
      <c r="D211" s="115"/>
      <c r="E211" s="115"/>
      <c r="F211" s="11"/>
      <c r="G211" s="115"/>
    </row>
    <row r="212">
      <c r="C212" s="115"/>
      <c r="D212" s="115"/>
      <c r="E212" s="115"/>
      <c r="F212" s="11"/>
      <c r="G212" s="115"/>
    </row>
    <row r="213">
      <c r="C213" s="115"/>
      <c r="D213" s="115"/>
      <c r="E213" s="115"/>
      <c r="F213" s="11"/>
      <c r="G213" s="115"/>
    </row>
    <row r="214">
      <c r="C214" s="115"/>
      <c r="D214" s="115"/>
      <c r="E214" s="115"/>
      <c r="F214" s="11"/>
      <c r="G214" s="115"/>
    </row>
    <row r="215">
      <c r="C215" s="115"/>
      <c r="D215" s="115"/>
      <c r="E215" s="115"/>
      <c r="F215" s="11"/>
      <c r="G215" s="115"/>
    </row>
    <row r="216">
      <c r="C216" s="115"/>
      <c r="D216" s="115"/>
      <c r="E216" s="115"/>
      <c r="F216" s="11"/>
      <c r="G216" s="115"/>
    </row>
    <row r="217">
      <c r="C217" s="115"/>
      <c r="D217" s="115"/>
      <c r="E217" s="115"/>
      <c r="F217" s="11"/>
      <c r="G217" s="115"/>
    </row>
    <row r="218">
      <c r="C218" s="115"/>
      <c r="D218" s="115"/>
      <c r="E218" s="115"/>
      <c r="F218" s="11"/>
      <c r="G218" s="115"/>
    </row>
    <row r="219">
      <c r="C219" s="115"/>
      <c r="D219" s="115"/>
      <c r="E219" s="115"/>
      <c r="F219" s="11"/>
      <c r="G219" s="115"/>
    </row>
    <row r="220">
      <c r="C220" s="115"/>
      <c r="D220" s="115"/>
      <c r="E220" s="115"/>
      <c r="F220" s="11"/>
      <c r="G220" s="115"/>
    </row>
    <row r="221">
      <c r="C221" s="115"/>
      <c r="D221" s="115"/>
      <c r="E221" s="115"/>
      <c r="F221" s="11"/>
      <c r="G221" s="115"/>
    </row>
    <row r="222">
      <c r="C222" s="115"/>
      <c r="D222" s="115"/>
      <c r="E222" s="115"/>
      <c r="F222" s="11"/>
      <c r="G222" s="115"/>
    </row>
    <row r="223">
      <c r="C223" s="115"/>
      <c r="D223" s="115"/>
      <c r="E223" s="115"/>
      <c r="F223" s="11"/>
      <c r="G223" s="115"/>
    </row>
    <row r="224">
      <c r="C224" s="115"/>
      <c r="D224" s="115"/>
      <c r="E224" s="115"/>
      <c r="F224" s="11"/>
      <c r="G224" s="115"/>
    </row>
    <row r="225">
      <c r="C225" s="115"/>
      <c r="D225" s="115"/>
      <c r="E225" s="115"/>
      <c r="F225" s="11"/>
      <c r="G225" s="115"/>
    </row>
    <row r="226">
      <c r="C226" s="115"/>
      <c r="D226" s="115"/>
      <c r="E226" s="115"/>
      <c r="F226" s="11"/>
      <c r="G226" s="115"/>
    </row>
    <row r="227">
      <c r="C227" s="115"/>
      <c r="D227" s="115"/>
      <c r="E227" s="115"/>
      <c r="F227" s="11"/>
      <c r="G227" s="115"/>
    </row>
    <row r="228">
      <c r="C228" s="115"/>
      <c r="D228" s="115"/>
      <c r="E228" s="115"/>
      <c r="F228" s="11"/>
      <c r="G228" s="115"/>
    </row>
    <row r="229">
      <c r="C229" s="115"/>
      <c r="D229" s="115"/>
      <c r="E229" s="115"/>
      <c r="F229" s="11"/>
      <c r="G229" s="115"/>
    </row>
    <row r="230">
      <c r="C230" s="115"/>
      <c r="D230" s="115"/>
      <c r="E230" s="115"/>
      <c r="F230" s="11"/>
      <c r="G230" s="115"/>
    </row>
    <row r="231">
      <c r="C231" s="115"/>
      <c r="D231" s="115"/>
      <c r="E231" s="115"/>
      <c r="F231" s="11"/>
      <c r="G231" s="115"/>
    </row>
    <row r="232">
      <c r="C232" s="115"/>
      <c r="D232" s="115"/>
      <c r="E232" s="115"/>
      <c r="F232" s="11"/>
      <c r="G232" s="115"/>
    </row>
    <row r="233">
      <c r="C233" s="115"/>
      <c r="D233" s="115"/>
      <c r="E233" s="115"/>
      <c r="F233" s="11"/>
      <c r="G233" s="115"/>
    </row>
    <row r="234">
      <c r="C234" s="115"/>
      <c r="D234" s="115"/>
      <c r="E234" s="115"/>
      <c r="F234" s="11"/>
      <c r="G234" s="115"/>
    </row>
    <row r="235">
      <c r="C235" s="115"/>
      <c r="D235" s="115"/>
      <c r="E235" s="115"/>
      <c r="F235" s="11"/>
      <c r="G235" s="115"/>
    </row>
    <row r="236">
      <c r="C236" s="115"/>
      <c r="D236" s="115"/>
      <c r="E236" s="115"/>
      <c r="F236" s="11"/>
      <c r="G236" s="115"/>
    </row>
    <row r="237">
      <c r="C237" s="115"/>
      <c r="D237" s="115"/>
      <c r="E237" s="115"/>
      <c r="F237" s="11"/>
      <c r="G237" s="115"/>
    </row>
    <row r="238">
      <c r="C238" s="115"/>
      <c r="D238" s="115"/>
      <c r="E238" s="115"/>
      <c r="F238" s="11"/>
      <c r="G238" s="115"/>
    </row>
    <row r="239">
      <c r="C239" s="115"/>
      <c r="D239" s="115"/>
      <c r="E239" s="115"/>
      <c r="F239" s="11"/>
      <c r="G239" s="115"/>
    </row>
    <row r="240">
      <c r="C240" s="115"/>
      <c r="D240" s="115"/>
      <c r="E240" s="115"/>
      <c r="F240" s="11"/>
      <c r="G240" s="115"/>
    </row>
    <row r="241">
      <c r="C241" s="115"/>
      <c r="D241" s="115"/>
      <c r="E241" s="115"/>
      <c r="F241" s="11"/>
      <c r="G241" s="115"/>
    </row>
    <row r="242">
      <c r="C242" s="115"/>
      <c r="D242" s="115"/>
      <c r="E242" s="115"/>
      <c r="F242" s="11"/>
      <c r="G242" s="115"/>
    </row>
    <row r="243">
      <c r="C243" s="115"/>
      <c r="D243" s="115"/>
      <c r="E243" s="115"/>
      <c r="F243" s="11"/>
      <c r="G243" s="115"/>
    </row>
    <row r="244">
      <c r="C244" s="115"/>
      <c r="D244" s="115"/>
      <c r="E244" s="115"/>
      <c r="F244" s="11"/>
      <c r="G244" s="115"/>
    </row>
    <row r="245">
      <c r="C245" s="115"/>
      <c r="D245" s="115"/>
      <c r="E245" s="115"/>
      <c r="F245" s="11"/>
      <c r="G245" s="115"/>
    </row>
    <row r="246">
      <c r="C246" s="115"/>
      <c r="D246" s="115"/>
      <c r="E246" s="115"/>
      <c r="F246" s="11"/>
      <c r="G246" s="115"/>
    </row>
    <row r="247">
      <c r="C247" s="115"/>
      <c r="D247" s="115"/>
      <c r="E247" s="115"/>
      <c r="F247" s="11"/>
      <c r="G247" s="115"/>
    </row>
    <row r="248">
      <c r="C248" s="115"/>
      <c r="D248" s="115"/>
      <c r="E248" s="115"/>
      <c r="F248" s="11"/>
      <c r="G248" s="115"/>
    </row>
    <row r="249">
      <c r="C249" s="115"/>
      <c r="D249" s="115"/>
      <c r="E249" s="115"/>
      <c r="F249" s="11"/>
      <c r="G249" s="115"/>
    </row>
    <row r="250">
      <c r="C250" s="115"/>
      <c r="D250" s="115"/>
      <c r="E250" s="115"/>
      <c r="F250" s="11"/>
      <c r="G250" s="115"/>
    </row>
    <row r="251">
      <c r="C251" s="115"/>
      <c r="D251" s="115"/>
      <c r="E251" s="115"/>
      <c r="F251" s="11"/>
      <c r="G251" s="115"/>
    </row>
    <row r="252">
      <c r="C252" s="115"/>
      <c r="D252" s="115"/>
      <c r="E252" s="115"/>
      <c r="F252" s="11"/>
      <c r="G252" s="115"/>
    </row>
    <row r="253">
      <c r="C253" s="115"/>
      <c r="D253" s="115"/>
      <c r="E253" s="115"/>
      <c r="F253" s="11"/>
      <c r="G253" s="115"/>
    </row>
    <row r="254">
      <c r="C254" s="115"/>
      <c r="D254" s="115"/>
      <c r="E254" s="115"/>
      <c r="F254" s="11"/>
      <c r="G254" s="115"/>
    </row>
    <row r="255">
      <c r="C255" s="115"/>
      <c r="D255" s="115"/>
      <c r="E255" s="115"/>
      <c r="F255" s="11"/>
      <c r="G255" s="115"/>
    </row>
    <row r="256">
      <c r="C256" s="115"/>
      <c r="D256" s="115"/>
      <c r="E256" s="115"/>
      <c r="F256" s="11"/>
      <c r="G256" s="115"/>
    </row>
    <row r="257">
      <c r="C257" s="115"/>
      <c r="D257" s="115"/>
      <c r="E257" s="115"/>
      <c r="F257" s="11"/>
      <c r="G257" s="115"/>
    </row>
    <row r="258">
      <c r="C258" s="115"/>
      <c r="D258" s="115"/>
      <c r="E258" s="115"/>
      <c r="F258" s="11"/>
      <c r="G258" s="115"/>
    </row>
    <row r="259">
      <c r="C259" s="115"/>
      <c r="D259" s="115"/>
      <c r="E259" s="115"/>
      <c r="F259" s="11"/>
      <c r="G259" s="115"/>
    </row>
    <row r="260">
      <c r="C260" s="115"/>
      <c r="D260" s="115"/>
      <c r="E260" s="115"/>
      <c r="F260" s="11"/>
      <c r="G260" s="115"/>
    </row>
    <row r="261">
      <c r="C261" s="115"/>
      <c r="D261" s="115"/>
      <c r="E261" s="115"/>
      <c r="F261" s="11"/>
      <c r="G261" s="115"/>
    </row>
    <row r="262">
      <c r="C262" s="115"/>
      <c r="D262" s="115"/>
      <c r="E262" s="115"/>
      <c r="F262" s="11"/>
      <c r="G262" s="115"/>
    </row>
    <row r="263">
      <c r="C263" s="115"/>
      <c r="D263" s="115"/>
      <c r="E263" s="115"/>
      <c r="F263" s="11"/>
      <c r="G263" s="115"/>
    </row>
    <row r="264">
      <c r="C264" s="115"/>
      <c r="D264" s="115"/>
      <c r="E264" s="115"/>
      <c r="F264" s="11"/>
      <c r="G264" s="115"/>
    </row>
    <row r="265">
      <c r="C265" s="115"/>
      <c r="D265" s="115"/>
      <c r="E265" s="115"/>
      <c r="F265" s="11"/>
      <c r="G265" s="115"/>
    </row>
    <row r="266">
      <c r="C266" s="115"/>
      <c r="D266" s="115"/>
      <c r="E266" s="115"/>
      <c r="F266" s="11"/>
      <c r="G266" s="115"/>
    </row>
    <row r="267">
      <c r="C267" s="115"/>
      <c r="D267" s="115"/>
      <c r="E267" s="115"/>
      <c r="F267" s="11"/>
      <c r="G267" s="115"/>
    </row>
    <row r="268">
      <c r="C268" s="115"/>
      <c r="D268" s="115"/>
      <c r="E268" s="115"/>
      <c r="F268" s="11"/>
      <c r="G268" s="115"/>
    </row>
    <row r="269">
      <c r="C269" s="115"/>
      <c r="D269" s="115"/>
      <c r="E269" s="115"/>
      <c r="F269" s="11"/>
      <c r="G269" s="115"/>
    </row>
    <row r="270">
      <c r="C270" s="115"/>
      <c r="D270" s="115"/>
      <c r="E270" s="115"/>
      <c r="F270" s="11"/>
      <c r="G270" s="115"/>
    </row>
    <row r="271">
      <c r="C271" s="115"/>
      <c r="D271" s="115"/>
      <c r="E271" s="115"/>
      <c r="F271" s="11"/>
      <c r="G271" s="115"/>
    </row>
    <row r="272">
      <c r="C272" s="115"/>
      <c r="D272" s="115"/>
      <c r="E272" s="115"/>
      <c r="F272" s="11"/>
      <c r="G272" s="115"/>
    </row>
    <row r="273">
      <c r="C273" s="115"/>
      <c r="D273" s="115"/>
      <c r="E273" s="115"/>
      <c r="F273" s="11"/>
      <c r="G273" s="115"/>
    </row>
    <row r="274">
      <c r="C274" s="115"/>
      <c r="D274" s="115"/>
      <c r="E274" s="115"/>
      <c r="F274" s="11"/>
      <c r="G274" s="115"/>
    </row>
    <row r="275">
      <c r="C275" s="115"/>
      <c r="D275" s="115"/>
      <c r="E275" s="115"/>
      <c r="F275" s="11"/>
      <c r="G275" s="115"/>
    </row>
    <row r="276">
      <c r="C276" s="115"/>
      <c r="D276" s="115"/>
      <c r="E276" s="115"/>
      <c r="F276" s="11"/>
      <c r="G276" s="115"/>
    </row>
    <row r="277">
      <c r="C277" s="115"/>
      <c r="D277" s="115"/>
      <c r="E277" s="115"/>
      <c r="F277" s="11"/>
      <c r="G277" s="115"/>
    </row>
    <row r="278">
      <c r="C278" s="115"/>
      <c r="D278" s="115"/>
      <c r="E278" s="115"/>
      <c r="F278" s="11"/>
      <c r="G278" s="115"/>
    </row>
    <row r="279">
      <c r="C279" s="115"/>
      <c r="D279" s="115"/>
      <c r="E279" s="115"/>
      <c r="F279" s="11"/>
      <c r="G279" s="115"/>
    </row>
    <row r="280">
      <c r="C280" s="115"/>
      <c r="D280" s="115"/>
      <c r="E280" s="115"/>
      <c r="F280" s="11"/>
      <c r="G280" s="115"/>
    </row>
    <row r="281">
      <c r="C281" s="115"/>
      <c r="D281" s="115"/>
      <c r="E281" s="115"/>
      <c r="F281" s="11"/>
      <c r="G281" s="115"/>
    </row>
    <row r="282">
      <c r="C282" s="115"/>
      <c r="D282" s="115"/>
      <c r="E282" s="115"/>
      <c r="F282" s="11"/>
      <c r="G282" s="115"/>
    </row>
    <row r="283">
      <c r="C283" s="115"/>
      <c r="D283" s="115"/>
      <c r="E283" s="115"/>
      <c r="F283" s="11"/>
      <c r="G283" s="115"/>
    </row>
    <row r="284">
      <c r="C284" s="115"/>
      <c r="D284" s="115"/>
      <c r="E284" s="115"/>
      <c r="F284" s="11"/>
      <c r="G284" s="115"/>
    </row>
    <row r="285">
      <c r="C285" s="115"/>
      <c r="D285" s="115"/>
      <c r="E285" s="115"/>
      <c r="F285" s="11"/>
      <c r="G285" s="115"/>
    </row>
    <row r="286">
      <c r="C286" s="115"/>
      <c r="D286" s="115"/>
      <c r="E286" s="115"/>
      <c r="F286" s="11"/>
      <c r="G286" s="115"/>
    </row>
    <row r="287">
      <c r="C287" s="115"/>
      <c r="D287" s="115"/>
      <c r="E287" s="115"/>
      <c r="F287" s="11"/>
      <c r="G287" s="115"/>
    </row>
    <row r="288">
      <c r="C288" s="115"/>
      <c r="D288" s="115"/>
      <c r="E288" s="115"/>
      <c r="F288" s="11"/>
      <c r="G288" s="115"/>
    </row>
    <row r="289">
      <c r="C289" s="115"/>
      <c r="D289" s="115"/>
      <c r="E289" s="115"/>
      <c r="F289" s="11"/>
      <c r="G289" s="115"/>
    </row>
    <row r="290">
      <c r="C290" s="115"/>
      <c r="D290" s="115"/>
      <c r="E290" s="115"/>
      <c r="F290" s="11"/>
      <c r="G290" s="115"/>
    </row>
    <row r="291">
      <c r="C291" s="115"/>
      <c r="D291" s="115"/>
      <c r="E291" s="115"/>
      <c r="F291" s="11"/>
      <c r="G291" s="115"/>
    </row>
    <row r="292">
      <c r="C292" s="115"/>
      <c r="D292" s="115"/>
      <c r="E292" s="115"/>
      <c r="F292" s="11"/>
      <c r="G292" s="115"/>
    </row>
    <row r="293">
      <c r="C293" s="115"/>
      <c r="D293" s="115"/>
      <c r="E293" s="115"/>
      <c r="F293" s="11"/>
      <c r="G293" s="115"/>
    </row>
    <row r="294">
      <c r="C294" s="115"/>
      <c r="D294" s="115"/>
      <c r="E294" s="115"/>
      <c r="F294" s="11"/>
      <c r="G294" s="115"/>
    </row>
    <row r="295">
      <c r="C295" s="115"/>
      <c r="D295" s="115"/>
      <c r="E295" s="115"/>
      <c r="F295" s="11"/>
      <c r="G295" s="115"/>
    </row>
    <row r="296">
      <c r="C296" s="115"/>
      <c r="D296" s="115"/>
      <c r="E296" s="115"/>
      <c r="F296" s="11"/>
      <c r="G296" s="115"/>
    </row>
    <row r="297">
      <c r="C297" s="115"/>
      <c r="D297" s="115"/>
      <c r="E297" s="115"/>
      <c r="F297" s="11"/>
      <c r="G297" s="115"/>
    </row>
    <row r="298">
      <c r="C298" s="115"/>
      <c r="D298" s="115"/>
      <c r="E298" s="115"/>
      <c r="F298" s="11"/>
      <c r="G298" s="115"/>
    </row>
    <row r="299">
      <c r="C299" s="115"/>
      <c r="D299" s="115"/>
      <c r="E299" s="115"/>
      <c r="F299" s="11"/>
      <c r="G299" s="115"/>
    </row>
    <row r="300">
      <c r="C300" s="115"/>
      <c r="D300" s="115"/>
      <c r="E300" s="115"/>
      <c r="F300" s="11"/>
      <c r="G300" s="115"/>
    </row>
    <row r="301">
      <c r="C301" s="115"/>
      <c r="D301" s="115"/>
      <c r="E301" s="115"/>
      <c r="F301" s="11"/>
      <c r="G301" s="115"/>
    </row>
    <row r="302">
      <c r="C302" s="115"/>
      <c r="D302" s="115"/>
      <c r="E302" s="115"/>
      <c r="F302" s="11"/>
      <c r="G302" s="115"/>
    </row>
    <row r="303">
      <c r="C303" s="115"/>
      <c r="D303" s="115"/>
      <c r="E303" s="115"/>
      <c r="F303" s="11"/>
      <c r="G303" s="115"/>
    </row>
    <row r="304">
      <c r="C304" s="115"/>
      <c r="D304" s="115"/>
      <c r="E304" s="115"/>
      <c r="F304" s="11"/>
      <c r="G304" s="115"/>
    </row>
    <row r="305">
      <c r="C305" s="115"/>
      <c r="D305" s="115"/>
      <c r="E305" s="115"/>
      <c r="F305" s="11"/>
      <c r="G305" s="115"/>
    </row>
    <row r="306">
      <c r="C306" s="115"/>
      <c r="D306" s="115"/>
      <c r="E306" s="115"/>
      <c r="F306" s="11"/>
      <c r="G306" s="115"/>
    </row>
    <row r="307">
      <c r="C307" s="115"/>
      <c r="D307" s="115"/>
      <c r="E307" s="115"/>
      <c r="F307" s="11"/>
      <c r="G307" s="115"/>
    </row>
    <row r="308">
      <c r="C308" s="115"/>
      <c r="D308" s="115"/>
      <c r="E308" s="115"/>
      <c r="F308" s="11"/>
      <c r="G308" s="115"/>
    </row>
    <row r="309">
      <c r="C309" s="115"/>
      <c r="D309" s="115"/>
      <c r="E309" s="115"/>
      <c r="F309" s="11"/>
      <c r="G309" s="115"/>
    </row>
    <row r="310">
      <c r="C310" s="115"/>
      <c r="D310" s="115"/>
      <c r="E310" s="115"/>
      <c r="F310" s="11"/>
      <c r="G310" s="115"/>
    </row>
    <row r="311">
      <c r="C311" s="115"/>
      <c r="D311" s="115"/>
      <c r="E311" s="115"/>
      <c r="F311" s="11"/>
      <c r="G311" s="115"/>
    </row>
    <row r="312">
      <c r="C312" s="115"/>
      <c r="D312" s="115"/>
      <c r="E312" s="115"/>
      <c r="F312" s="11"/>
      <c r="G312" s="115"/>
    </row>
    <row r="313">
      <c r="C313" s="115"/>
      <c r="D313" s="115"/>
      <c r="E313" s="115"/>
      <c r="F313" s="11"/>
      <c r="G313" s="115"/>
    </row>
    <row r="314">
      <c r="C314" s="115"/>
      <c r="D314" s="115"/>
      <c r="E314" s="115"/>
      <c r="F314" s="11"/>
      <c r="G314" s="115"/>
    </row>
    <row r="315">
      <c r="C315" s="115"/>
      <c r="D315" s="115"/>
      <c r="E315" s="115"/>
      <c r="F315" s="11"/>
      <c r="G315" s="115"/>
    </row>
    <row r="316">
      <c r="C316" s="115"/>
      <c r="D316" s="115"/>
      <c r="E316" s="115"/>
      <c r="F316" s="11"/>
      <c r="G316" s="115"/>
    </row>
    <row r="317">
      <c r="C317" s="115"/>
      <c r="D317" s="115"/>
      <c r="E317" s="115"/>
      <c r="F317" s="11"/>
      <c r="G317" s="115"/>
    </row>
    <row r="318">
      <c r="C318" s="115"/>
      <c r="D318" s="115"/>
      <c r="E318" s="115"/>
      <c r="F318" s="11"/>
      <c r="G318" s="115"/>
    </row>
    <row r="319">
      <c r="C319" s="115"/>
      <c r="D319" s="115"/>
      <c r="E319" s="115"/>
      <c r="F319" s="11"/>
      <c r="G319" s="115"/>
    </row>
    <row r="320">
      <c r="C320" s="115"/>
      <c r="D320" s="115"/>
      <c r="E320" s="115"/>
      <c r="F320" s="11"/>
      <c r="G320" s="115"/>
    </row>
    <row r="321">
      <c r="C321" s="115"/>
      <c r="D321" s="115"/>
      <c r="E321" s="115"/>
      <c r="F321" s="11"/>
      <c r="G321" s="115"/>
    </row>
    <row r="322">
      <c r="C322" s="115"/>
      <c r="D322" s="115"/>
      <c r="E322" s="115"/>
      <c r="F322" s="11"/>
      <c r="G322" s="115"/>
    </row>
    <row r="323">
      <c r="C323" s="115"/>
      <c r="D323" s="115"/>
      <c r="E323" s="115"/>
      <c r="F323" s="11"/>
      <c r="G323" s="115"/>
    </row>
    <row r="324">
      <c r="C324" s="115"/>
      <c r="D324" s="115"/>
      <c r="E324" s="115"/>
      <c r="F324" s="11"/>
      <c r="G324" s="115"/>
    </row>
    <row r="325">
      <c r="C325" s="115"/>
      <c r="D325" s="115"/>
      <c r="E325" s="115"/>
      <c r="F325" s="11"/>
      <c r="G325" s="115"/>
    </row>
    <row r="326">
      <c r="C326" s="115"/>
      <c r="D326" s="115"/>
      <c r="E326" s="115"/>
      <c r="F326" s="11"/>
      <c r="G326" s="115"/>
    </row>
    <row r="327">
      <c r="C327" s="115"/>
      <c r="D327" s="115"/>
      <c r="E327" s="115"/>
      <c r="F327" s="11"/>
      <c r="G327" s="115"/>
    </row>
    <row r="328">
      <c r="C328" s="115"/>
      <c r="D328" s="115"/>
      <c r="E328" s="115"/>
      <c r="F328" s="11"/>
      <c r="G328" s="115"/>
    </row>
    <row r="329">
      <c r="C329" s="115"/>
      <c r="D329" s="115"/>
      <c r="E329" s="115"/>
      <c r="F329" s="11"/>
      <c r="G329" s="115"/>
    </row>
    <row r="330">
      <c r="C330" s="115"/>
      <c r="D330" s="115"/>
      <c r="E330" s="115"/>
      <c r="F330" s="11"/>
      <c r="G330" s="115"/>
    </row>
    <row r="331">
      <c r="C331" s="115"/>
      <c r="D331" s="115"/>
      <c r="E331" s="115"/>
      <c r="F331" s="11"/>
      <c r="G331" s="115"/>
    </row>
    <row r="332">
      <c r="C332" s="115"/>
      <c r="D332" s="115"/>
      <c r="E332" s="115"/>
      <c r="F332" s="11"/>
      <c r="G332" s="115"/>
    </row>
    <row r="333">
      <c r="C333" s="115"/>
      <c r="D333" s="115"/>
      <c r="E333" s="115"/>
      <c r="F333" s="11"/>
      <c r="G333" s="115"/>
    </row>
    <row r="334">
      <c r="C334" s="115"/>
      <c r="D334" s="115"/>
      <c r="E334" s="115"/>
      <c r="F334" s="11"/>
      <c r="G334" s="115"/>
    </row>
    <row r="335">
      <c r="C335" s="115"/>
      <c r="D335" s="115"/>
      <c r="E335" s="115"/>
      <c r="F335" s="11"/>
      <c r="G335" s="115"/>
    </row>
    <row r="336">
      <c r="C336" s="115"/>
      <c r="D336" s="115"/>
      <c r="E336" s="115"/>
      <c r="F336" s="11"/>
      <c r="G336" s="115"/>
    </row>
    <row r="337">
      <c r="C337" s="115"/>
      <c r="D337" s="115"/>
      <c r="E337" s="115"/>
      <c r="F337" s="11"/>
      <c r="G337" s="115"/>
    </row>
    <row r="338">
      <c r="C338" s="115"/>
      <c r="D338" s="115"/>
      <c r="E338" s="115"/>
      <c r="F338" s="11"/>
      <c r="G338" s="115"/>
    </row>
    <row r="339">
      <c r="C339" s="115"/>
      <c r="D339" s="115"/>
      <c r="E339" s="115"/>
      <c r="F339" s="11"/>
      <c r="G339" s="115"/>
    </row>
    <row r="340">
      <c r="C340" s="115"/>
      <c r="D340" s="115"/>
      <c r="E340" s="115"/>
      <c r="F340" s="11"/>
      <c r="G340" s="115"/>
    </row>
    <row r="341">
      <c r="C341" s="115"/>
      <c r="D341" s="115"/>
      <c r="E341" s="115"/>
      <c r="F341" s="11"/>
      <c r="G341" s="115"/>
    </row>
    <row r="342">
      <c r="C342" s="115"/>
      <c r="D342" s="115"/>
      <c r="E342" s="115"/>
      <c r="F342" s="11"/>
      <c r="G342" s="115"/>
    </row>
    <row r="343">
      <c r="C343" s="115"/>
      <c r="D343" s="115"/>
      <c r="E343" s="115"/>
      <c r="F343" s="11"/>
      <c r="G343" s="115"/>
    </row>
    <row r="344">
      <c r="C344" s="115"/>
      <c r="D344" s="115"/>
      <c r="E344" s="115"/>
      <c r="F344" s="11"/>
      <c r="G344" s="115"/>
    </row>
    <row r="345">
      <c r="C345" s="115"/>
      <c r="D345" s="115"/>
      <c r="E345" s="115"/>
      <c r="F345" s="11"/>
      <c r="G345" s="115"/>
    </row>
    <row r="346">
      <c r="C346" s="115"/>
      <c r="D346" s="115"/>
      <c r="E346" s="115"/>
      <c r="F346" s="11"/>
      <c r="G346" s="115"/>
    </row>
    <row r="347">
      <c r="C347" s="115"/>
      <c r="D347" s="115"/>
      <c r="E347" s="115"/>
      <c r="F347" s="11"/>
      <c r="G347" s="115"/>
    </row>
    <row r="348">
      <c r="C348" s="115"/>
      <c r="D348" s="115"/>
      <c r="E348" s="115"/>
      <c r="F348" s="11"/>
      <c r="G348" s="115"/>
    </row>
    <row r="349">
      <c r="C349" s="115"/>
      <c r="D349" s="115"/>
      <c r="E349" s="115"/>
      <c r="F349" s="11"/>
      <c r="G349" s="115"/>
    </row>
    <row r="350">
      <c r="C350" s="115"/>
      <c r="D350" s="115"/>
      <c r="E350" s="115"/>
      <c r="F350" s="11"/>
      <c r="G350" s="115"/>
    </row>
    <row r="351">
      <c r="C351" s="115"/>
      <c r="D351" s="115"/>
      <c r="E351" s="115"/>
      <c r="F351" s="11"/>
      <c r="G351" s="115"/>
    </row>
    <row r="352">
      <c r="C352" s="115"/>
      <c r="D352" s="115"/>
      <c r="E352" s="115"/>
      <c r="F352" s="11"/>
      <c r="G352" s="115"/>
    </row>
    <row r="353">
      <c r="C353" s="115"/>
      <c r="D353" s="115"/>
      <c r="E353" s="115"/>
      <c r="F353" s="11"/>
      <c r="G353" s="115"/>
    </row>
    <row r="354">
      <c r="C354" s="115"/>
      <c r="D354" s="115"/>
      <c r="E354" s="115"/>
      <c r="F354" s="11"/>
      <c r="G354" s="115"/>
    </row>
    <row r="355">
      <c r="C355" s="115"/>
      <c r="D355" s="115"/>
      <c r="E355" s="115"/>
      <c r="F355" s="11"/>
      <c r="G355" s="115"/>
    </row>
    <row r="356">
      <c r="C356" s="115"/>
      <c r="D356" s="115"/>
      <c r="E356" s="115"/>
      <c r="F356" s="11"/>
      <c r="G356" s="115"/>
    </row>
    <row r="357">
      <c r="C357" s="115"/>
      <c r="D357" s="115"/>
      <c r="E357" s="115"/>
      <c r="F357" s="11"/>
      <c r="G357" s="115"/>
    </row>
    <row r="358">
      <c r="C358" s="115"/>
      <c r="D358" s="115"/>
      <c r="E358" s="115"/>
      <c r="F358" s="11"/>
      <c r="G358" s="115"/>
    </row>
    <row r="359">
      <c r="C359" s="115"/>
      <c r="D359" s="115"/>
      <c r="E359" s="115"/>
      <c r="F359" s="11"/>
      <c r="G359" s="115"/>
    </row>
    <row r="360">
      <c r="C360" s="115"/>
      <c r="D360" s="115"/>
      <c r="E360" s="115"/>
      <c r="F360" s="11"/>
      <c r="G360" s="115"/>
    </row>
    <row r="361">
      <c r="C361" s="115"/>
      <c r="D361" s="115"/>
      <c r="E361" s="115"/>
      <c r="F361" s="11"/>
      <c r="G361" s="115"/>
    </row>
    <row r="362">
      <c r="C362" s="115"/>
      <c r="D362" s="115"/>
      <c r="E362" s="115"/>
      <c r="F362" s="11"/>
      <c r="G362" s="115"/>
    </row>
    <row r="363">
      <c r="C363" s="115"/>
      <c r="D363" s="115"/>
      <c r="E363" s="115"/>
      <c r="F363" s="11"/>
      <c r="G363" s="115"/>
    </row>
    <row r="364">
      <c r="C364" s="115"/>
      <c r="D364" s="115"/>
      <c r="E364" s="115"/>
      <c r="F364" s="11"/>
      <c r="G364" s="115"/>
    </row>
    <row r="365">
      <c r="C365" s="115"/>
      <c r="D365" s="115"/>
      <c r="E365" s="115"/>
      <c r="F365" s="11"/>
      <c r="G365" s="115"/>
    </row>
    <row r="366">
      <c r="C366" s="115"/>
      <c r="D366" s="115"/>
      <c r="E366" s="115"/>
      <c r="F366" s="11"/>
      <c r="G366" s="115"/>
    </row>
    <row r="367">
      <c r="C367" s="115"/>
      <c r="D367" s="115"/>
      <c r="E367" s="115"/>
      <c r="F367" s="11"/>
      <c r="G367" s="115"/>
    </row>
    <row r="368">
      <c r="C368" s="115"/>
      <c r="D368" s="115"/>
      <c r="E368" s="115"/>
      <c r="F368" s="11"/>
      <c r="G368" s="115"/>
    </row>
    <row r="369">
      <c r="C369" s="115"/>
      <c r="D369" s="115"/>
      <c r="E369" s="115"/>
      <c r="F369" s="11"/>
      <c r="G369" s="115"/>
    </row>
    <row r="370">
      <c r="C370" s="115"/>
      <c r="D370" s="115"/>
      <c r="E370" s="115"/>
      <c r="F370" s="11"/>
      <c r="G370" s="115"/>
    </row>
    <row r="371">
      <c r="C371" s="115"/>
      <c r="D371" s="115"/>
      <c r="E371" s="115"/>
      <c r="F371" s="11"/>
      <c r="G371" s="115"/>
    </row>
    <row r="372">
      <c r="C372" s="115"/>
      <c r="D372" s="115"/>
      <c r="E372" s="115"/>
      <c r="F372" s="11"/>
      <c r="G372" s="115"/>
    </row>
    <row r="373">
      <c r="C373" s="115"/>
      <c r="D373" s="115"/>
      <c r="E373" s="115"/>
      <c r="F373" s="11"/>
      <c r="G373" s="115"/>
    </row>
    <row r="374">
      <c r="C374" s="115"/>
      <c r="D374" s="115"/>
      <c r="E374" s="115"/>
      <c r="F374" s="11"/>
      <c r="G374" s="115"/>
    </row>
    <row r="375">
      <c r="C375" s="115"/>
      <c r="D375" s="115"/>
      <c r="E375" s="115"/>
      <c r="F375" s="11"/>
      <c r="G375" s="115"/>
    </row>
    <row r="376">
      <c r="C376" s="115"/>
      <c r="D376" s="115"/>
      <c r="E376" s="115"/>
      <c r="F376" s="11"/>
      <c r="G376" s="115"/>
    </row>
    <row r="377">
      <c r="C377" s="115"/>
      <c r="D377" s="115"/>
      <c r="E377" s="115"/>
      <c r="F377" s="11"/>
      <c r="G377" s="115"/>
    </row>
    <row r="378">
      <c r="C378" s="115"/>
      <c r="D378" s="115"/>
      <c r="E378" s="115"/>
      <c r="F378" s="11"/>
      <c r="G378" s="115"/>
    </row>
    <row r="379">
      <c r="C379" s="115"/>
      <c r="D379" s="115"/>
      <c r="E379" s="115"/>
      <c r="F379" s="11"/>
      <c r="G379" s="115"/>
    </row>
    <row r="380">
      <c r="C380" s="115"/>
      <c r="D380" s="115"/>
      <c r="E380" s="115"/>
      <c r="F380" s="11"/>
      <c r="G380" s="115"/>
    </row>
    <row r="381">
      <c r="C381" s="115"/>
      <c r="D381" s="115"/>
      <c r="E381" s="115"/>
      <c r="F381" s="11"/>
      <c r="G381" s="115"/>
    </row>
    <row r="382">
      <c r="C382" s="115"/>
      <c r="D382" s="115"/>
      <c r="E382" s="115"/>
      <c r="F382" s="11"/>
      <c r="G382" s="115"/>
    </row>
    <row r="383">
      <c r="C383" s="115"/>
      <c r="D383" s="115"/>
      <c r="E383" s="115"/>
      <c r="F383" s="11"/>
      <c r="G383" s="115"/>
    </row>
    <row r="384">
      <c r="C384" s="115"/>
      <c r="D384" s="115"/>
      <c r="E384" s="115"/>
      <c r="F384" s="11"/>
      <c r="G384" s="115"/>
    </row>
    <row r="385">
      <c r="C385" s="115"/>
      <c r="D385" s="115"/>
      <c r="E385" s="115"/>
      <c r="F385" s="11"/>
      <c r="G385" s="115"/>
    </row>
    <row r="386">
      <c r="C386" s="115"/>
      <c r="D386" s="115"/>
      <c r="E386" s="115"/>
      <c r="F386" s="11"/>
      <c r="G386" s="115"/>
    </row>
    <row r="387">
      <c r="C387" s="115"/>
      <c r="D387" s="115"/>
      <c r="E387" s="115"/>
      <c r="F387" s="11"/>
      <c r="G387" s="115"/>
    </row>
    <row r="388">
      <c r="C388" s="115"/>
      <c r="D388" s="115"/>
      <c r="E388" s="115"/>
      <c r="F388" s="11"/>
      <c r="G388" s="115"/>
    </row>
    <row r="389">
      <c r="C389" s="115"/>
      <c r="D389" s="115"/>
      <c r="E389" s="115"/>
      <c r="F389" s="11"/>
      <c r="G389" s="115"/>
    </row>
    <row r="390">
      <c r="C390" s="115"/>
      <c r="D390" s="115"/>
      <c r="E390" s="115"/>
      <c r="F390" s="11"/>
      <c r="G390" s="115"/>
    </row>
    <row r="391">
      <c r="C391" s="115"/>
      <c r="D391" s="115"/>
      <c r="E391" s="115"/>
      <c r="F391" s="11"/>
      <c r="G391" s="115"/>
    </row>
    <row r="392">
      <c r="C392" s="115"/>
      <c r="D392" s="115"/>
      <c r="E392" s="115"/>
      <c r="F392" s="11"/>
      <c r="G392" s="115"/>
    </row>
    <row r="393">
      <c r="C393" s="115"/>
      <c r="D393" s="115"/>
      <c r="E393" s="115"/>
      <c r="F393" s="11"/>
      <c r="G393" s="115"/>
    </row>
    <row r="394">
      <c r="C394" s="115"/>
      <c r="D394" s="115"/>
      <c r="E394" s="115"/>
      <c r="F394" s="11"/>
      <c r="G394" s="115"/>
    </row>
    <row r="395">
      <c r="C395" s="115"/>
      <c r="D395" s="115"/>
      <c r="E395" s="115"/>
      <c r="F395" s="11"/>
      <c r="G395" s="115"/>
    </row>
    <row r="396">
      <c r="C396" s="115"/>
      <c r="D396" s="115"/>
      <c r="E396" s="115"/>
      <c r="F396" s="11"/>
      <c r="G396" s="115"/>
    </row>
    <row r="397">
      <c r="C397" s="115"/>
      <c r="D397" s="115"/>
      <c r="E397" s="115"/>
      <c r="F397" s="11"/>
      <c r="G397" s="115"/>
    </row>
    <row r="398">
      <c r="C398" s="115"/>
      <c r="D398" s="115"/>
      <c r="E398" s="115"/>
      <c r="F398" s="11"/>
      <c r="G398" s="115"/>
    </row>
    <row r="399">
      <c r="C399" s="115"/>
      <c r="D399" s="115"/>
      <c r="E399" s="115"/>
      <c r="F399" s="11"/>
      <c r="G399" s="115"/>
    </row>
    <row r="400">
      <c r="C400" s="115"/>
      <c r="D400" s="115"/>
      <c r="E400" s="115"/>
      <c r="F400" s="11"/>
      <c r="G400" s="115"/>
    </row>
    <row r="401">
      <c r="C401" s="115"/>
      <c r="D401" s="115"/>
      <c r="E401" s="115"/>
      <c r="F401" s="11"/>
      <c r="G401" s="115"/>
    </row>
    <row r="402">
      <c r="C402" s="115"/>
      <c r="D402" s="115"/>
      <c r="E402" s="115"/>
      <c r="F402" s="11"/>
      <c r="G402" s="115"/>
    </row>
    <row r="403">
      <c r="C403" s="115"/>
      <c r="D403" s="115"/>
      <c r="E403" s="115"/>
      <c r="F403" s="11"/>
      <c r="G403" s="115"/>
    </row>
    <row r="404">
      <c r="C404" s="115"/>
      <c r="D404" s="115"/>
      <c r="E404" s="115"/>
      <c r="F404" s="11"/>
      <c r="G404" s="115"/>
    </row>
    <row r="405">
      <c r="C405" s="115"/>
      <c r="D405" s="115"/>
      <c r="E405" s="115"/>
      <c r="F405" s="11"/>
      <c r="G405" s="115"/>
    </row>
    <row r="406">
      <c r="C406" s="115"/>
      <c r="D406" s="115"/>
      <c r="E406" s="115"/>
      <c r="F406" s="11"/>
      <c r="G406" s="115"/>
    </row>
    <row r="407">
      <c r="C407" s="115"/>
      <c r="D407" s="115"/>
      <c r="E407" s="115"/>
      <c r="F407" s="11"/>
      <c r="G407" s="115"/>
    </row>
    <row r="408">
      <c r="C408" s="115"/>
      <c r="D408" s="115"/>
      <c r="E408" s="115"/>
      <c r="F408" s="11"/>
      <c r="G408" s="115"/>
    </row>
    <row r="409">
      <c r="C409" s="115"/>
      <c r="D409" s="115"/>
      <c r="E409" s="115"/>
      <c r="F409" s="11"/>
      <c r="G409" s="115"/>
    </row>
    <row r="410">
      <c r="C410" s="115"/>
      <c r="D410" s="115"/>
      <c r="E410" s="115"/>
      <c r="F410" s="11"/>
      <c r="G410" s="115"/>
    </row>
    <row r="411">
      <c r="C411" s="115"/>
      <c r="D411" s="115"/>
      <c r="E411" s="115"/>
      <c r="F411" s="11"/>
      <c r="G411" s="115"/>
    </row>
    <row r="412">
      <c r="C412" s="115"/>
      <c r="D412" s="115"/>
      <c r="E412" s="115"/>
      <c r="F412" s="11"/>
      <c r="G412" s="115"/>
    </row>
    <row r="413">
      <c r="C413" s="115"/>
      <c r="D413" s="115"/>
      <c r="E413" s="115"/>
      <c r="F413" s="11"/>
      <c r="G413" s="115"/>
    </row>
    <row r="414">
      <c r="C414" s="115"/>
      <c r="D414" s="115"/>
      <c r="E414" s="115"/>
      <c r="F414" s="11"/>
      <c r="G414" s="115"/>
    </row>
    <row r="415">
      <c r="C415" s="115"/>
      <c r="D415" s="115"/>
      <c r="E415" s="115"/>
      <c r="F415" s="11"/>
      <c r="G415" s="115"/>
    </row>
    <row r="416">
      <c r="C416" s="115"/>
      <c r="D416" s="115"/>
      <c r="E416" s="115"/>
      <c r="F416" s="11"/>
      <c r="G416" s="115"/>
    </row>
    <row r="417">
      <c r="C417" s="115"/>
      <c r="D417" s="115"/>
      <c r="E417" s="115"/>
      <c r="F417" s="11"/>
      <c r="G417" s="115"/>
    </row>
    <row r="418">
      <c r="C418" s="115"/>
      <c r="D418" s="115"/>
      <c r="E418" s="115"/>
      <c r="F418" s="11"/>
      <c r="G418" s="115"/>
    </row>
    <row r="419">
      <c r="C419" s="115"/>
      <c r="D419" s="115"/>
      <c r="E419" s="115"/>
      <c r="F419" s="11"/>
      <c r="G419" s="115"/>
    </row>
    <row r="420">
      <c r="C420" s="115"/>
      <c r="D420" s="115"/>
      <c r="E420" s="115"/>
      <c r="F420" s="11"/>
      <c r="G420" s="115"/>
    </row>
    <row r="421">
      <c r="C421" s="115"/>
      <c r="D421" s="115"/>
      <c r="E421" s="115"/>
      <c r="F421" s="11"/>
      <c r="G421" s="115"/>
    </row>
    <row r="422">
      <c r="C422" s="115"/>
      <c r="D422" s="115"/>
      <c r="E422" s="115"/>
      <c r="F422" s="11"/>
      <c r="G422" s="115"/>
    </row>
    <row r="423">
      <c r="C423" s="115"/>
      <c r="D423" s="115"/>
      <c r="E423" s="115"/>
      <c r="F423" s="11"/>
      <c r="G423" s="115"/>
    </row>
    <row r="424">
      <c r="C424" s="115"/>
      <c r="D424" s="115"/>
      <c r="E424" s="115"/>
      <c r="F424" s="11"/>
      <c r="G424" s="115"/>
    </row>
    <row r="425">
      <c r="C425" s="115"/>
      <c r="D425" s="115"/>
      <c r="E425" s="115"/>
      <c r="F425" s="11"/>
      <c r="G425" s="115"/>
    </row>
    <row r="426">
      <c r="C426" s="115"/>
      <c r="D426" s="115"/>
      <c r="E426" s="115"/>
      <c r="F426" s="11"/>
      <c r="G426" s="115"/>
    </row>
    <row r="427">
      <c r="C427" s="115"/>
      <c r="D427" s="115"/>
      <c r="E427" s="115"/>
      <c r="F427" s="11"/>
      <c r="G427" s="115"/>
    </row>
    <row r="428">
      <c r="C428" s="115"/>
      <c r="D428" s="115"/>
      <c r="E428" s="115"/>
      <c r="F428" s="11"/>
      <c r="G428" s="115"/>
    </row>
    <row r="429">
      <c r="C429" s="115"/>
      <c r="D429" s="115"/>
      <c r="E429" s="115"/>
      <c r="F429" s="11"/>
      <c r="G429" s="115"/>
    </row>
    <row r="430">
      <c r="C430" s="115"/>
      <c r="D430" s="115"/>
      <c r="E430" s="115"/>
      <c r="F430" s="11"/>
      <c r="G430" s="115"/>
    </row>
    <row r="431">
      <c r="C431" s="115"/>
      <c r="D431" s="115"/>
      <c r="E431" s="115"/>
      <c r="F431" s="11"/>
      <c r="G431" s="115"/>
    </row>
    <row r="432">
      <c r="C432" s="115"/>
      <c r="D432" s="115"/>
      <c r="E432" s="115"/>
      <c r="F432" s="11"/>
      <c r="G432" s="115"/>
    </row>
    <row r="433">
      <c r="C433" s="115"/>
      <c r="D433" s="115"/>
      <c r="E433" s="115"/>
      <c r="F433" s="11"/>
      <c r="G433" s="115"/>
    </row>
    <row r="434">
      <c r="C434" s="115"/>
      <c r="D434" s="115"/>
      <c r="E434" s="115"/>
      <c r="F434" s="11"/>
      <c r="G434" s="115"/>
    </row>
    <row r="435">
      <c r="C435" s="115"/>
      <c r="D435" s="115"/>
      <c r="E435" s="115"/>
      <c r="F435" s="11"/>
      <c r="G435" s="115"/>
    </row>
    <row r="436">
      <c r="C436" s="115"/>
      <c r="D436" s="115"/>
      <c r="E436" s="115"/>
      <c r="F436" s="11"/>
      <c r="G436" s="115"/>
    </row>
    <row r="437">
      <c r="C437" s="115"/>
      <c r="D437" s="115"/>
      <c r="E437" s="115"/>
      <c r="F437" s="11"/>
      <c r="G437" s="115"/>
    </row>
    <row r="438">
      <c r="C438" s="115"/>
      <c r="D438" s="115"/>
      <c r="E438" s="115"/>
      <c r="F438" s="11"/>
      <c r="G438" s="115"/>
    </row>
    <row r="439">
      <c r="C439" s="115"/>
      <c r="D439" s="115"/>
      <c r="E439" s="115"/>
      <c r="F439" s="11"/>
      <c r="G439" s="115"/>
    </row>
    <row r="440">
      <c r="C440" s="115"/>
      <c r="D440" s="115"/>
      <c r="E440" s="115"/>
      <c r="F440" s="11"/>
      <c r="G440" s="115"/>
    </row>
    <row r="441">
      <c r="C441" s="115"/>
      <c r="D441" s="115"/>
      <c r="E441" s="115"/>
      <c r="F441" s="11"/>
      <c r="G441" s="115"/>
    </row>
    <row r="442">
      <c r="C442" s="115"/>
      <c r="D442" s="115"/>
      <c r="E442" s="115"/>
      <c r="F442" s="11"/>
      <c r="G442" s="115"/>
    </row>
    <row r="443">
      <c r="C443" s="115"/>
      <c r="D443" s="115"/>
      <c r="E443" s="115"/>
      <c r="F443" s="11"/>
      <c r="G443" s="115"/>
    </row>
    <row r="444">
      <c r="C444" s="115"/>
      <c r="D444" s="115"/>
      <c r="E444" s="115"/>
      <c r="F444" s="11"/>
      <c r="G444" s="115"/>
    </row>
    <row r="445">
      <c r="C445" s="115"/>
      <c r="D445" s="115"/>
      <c r="E445" s="115"/>
      <c r="F445" s="11"/>
      <c r="G445" s="115"/>
    </row>
    <row r="446">
      <c r="C446" s="115"/>
      <c r="D446" s="115"/>
      <c r="E446" s="115"/>
      <c r="F446" s="11"/>
      <c r="G446" s="115"/>
    </row>
    <row r="447">
      <c r="C447" s="115"/>
      <c r="D447" s="115"/>
      <c r="E447" s="115"/>
      <c r="F447" s="11"/>
      <c r="G447" s="115"/>
    </row>
    <row r="448">
      <c r="C448" s="115"/>
      <c r="D448" s="115"/>
      <c r="E448" s="115"/>
      <c r="F448" s="11"/>
      <c r="G448" s="115"/>
    </row>
    <row r="449">
      <c r="C449" s="115"/>
      <c r="D449" s="115"/>
      <c r="E449" s="115"/>
      <c r="F449" s="11"/>
      <c r="G449" s="115"/>
    </row>
    <row r="450">
      <c r="C450" s="115"/>
      <c r="D450" s="115"/>
      <c r="E450" s="115"/>
      <c r="F450" s="11"/>
      <c r="G450" s="115"/>
    </row>
    <row r="451">
      <c r="C451" s="115"/>
      <c r="D451" s="115"/>
      <c r="E451" s="115"/>
      <c r="F451" s="11"/>
      <c r="G451" s="115"/>
    </row>
    <row r="452">
      <c r="C452" s="115"/>
      <c r="D452" s="115"/>
      <c r="E452" s="115"/>
      <c r="F452" s="11"/>
      <c r="G452" s="115"/>
    </row>
    <row r="453">
      <c r="C453" s="115"/>
      <c r="D453" s="115"/>
      <c r="E453" s="115"/>
      <c r="F453" s="11"/>
      <c r="G453" s="115"/>
    </row>
    <row r="454">
      <c r="C454" s="115"/>
      <c r="D454" s="115"/>
      <c r="E454" s="115"/>
      <c r="F454" s="11"/>
      <c r="G454" s="115"/>
    </row>
    <row r="455">
      <c r="C455" s="115"/>
      <c r="D455" s="115"/>
      <c r="E455" s="115"/>
      <c r="F455" s="11"/>
      <c r="G455" s="115"/>
    </row>
    <row r="456">
      <c r="C456" s="115"/>
      <c r="D456" s="115"/>
      <c r="E456" s="115"/>
      <c r="F456" s="11"/>
      <c r="G456" s="115"/>
    </row>
    <row r="457">
      <c r="C457" s="115"/>
      <c r="D457" s="115"/>
      <c r="E457" s="115"/>
      <c r="F457" s="11"/>
      <c r="G457" s="115"/>
    </row>
    <row r="458">
      <c r="C458" s="115"/>
      <c r="D458" s="115"/>
      <c r="E458" s="115"/>
      <c r="F458" s="11"/>
      <c r="G458" s="115"/>
    </row>
    <row r="459">
      <c r="C459" s="115"/>
      <c r="D459" s="115"/>
      <c r="E459" s="115"/>
      <c r="F459" s="11"/>
      <c r="G459" s="115"/>
    </row>
    <row r="460">
      <c r="C460" s="115"/>
      <c r="D460" s="115"/>
      <c r="E460" s="115"/>
      <c r="F460" s="11"/>
      <c r="G460" s="115"/>
    </row>
    <row r="461">
      <c r="C461" s="115"/>
      <c r="D461" s="115"/>
      <c r="E461" s="115"/>
      <c r="F461" s="11"/>
      <c r="G461" s="115"/>
    </row>
    <row r="462">
      <c r="C462" s="115"/>
      <c r="D462" s="115"/>
      <c r="E462" s="115"/>
      <c r="F462" s="11"/>
      <c r="G462" s="115"/>
    </row>
    <row r="463">
      <c r="C463" s="115"/>
      <c r="D463" s="115"/>
      <c r="E463" s="115"/>
      <c r="F463" s="11"/>
      <c r="G463" s="115"/>
    </row>
    <row r="464">
      <c r="C464" s="115"/>
      <c r="D464" s="115"/>
      <c r="E464" s="115"/>
      <c r="F464" s="11"/>
      <c r="G464" s="115"/>
    </row>
    <row r="465">
      <c r="C465" s="115"/>
      <c r="D465" s="115"/>
      <c r="E465" s="115"/>
      <c r="F465" s="11"/>
      <c r="G465" s="115"/>
    </row>
    <row r="466">
      <c r="C466" s="115"/>
      <c r="D466" s="115"/>
      <c r="E466" s="115"/>
      <c r="F466" s="11"/>
      <c r="G466" s="115"/>
    </row>
    <row r="467">
      <c r="C467" s="115"/>
      <c r="D467" s="115"/>
      <c r="E467" s="115"/>
      <c r="F467" s="11"/>
      <c r="G467" s="115"/>
    </row>
    <row r="468">
      <c r="C468" s="115"/>
      <c r="D468" s="115"/>
      <c r="E468" s="115"/>
      <c r="F468" s="11"/>
      <c r="G468" s="115"/>
    </row>
    <row r="469">
      <c r="C469" s="115"/>
      <c r="D469" s="115"/>
      <c r="E469" s="115"/>
      <c r="F469" s="11"/>
      <c r="G469" s="115"/>
    </row>
    <row r="470">
      <c r="C470" s="115"/>
      <c r="D470" s="115"/>
      <c r="E470" s="115"/>
      <c r="F470" s="11"/>
      <c r="G470" s="115"/>
    </row>
    <row r="471">
      <c r="C471" s="115"/>
      <c r="D471" s="115"/>
      <c r="E471" s="115"/>
      <c r="F471" s="11"/>
      <c r="G471" s="115"/>
    </row>
    <row r="472">
      <c r="C472" s="115"/>
      <c r="D472" s="115"/>
      <c r="E472" s="115"/>
      <c r="F472" s="11"/>
      <c r="G472" s="115"/>
    </row>
    <row r="473">
      <c r="C473" s="115"/>
      <c r="D473" s="115"/>
      <c r="E473" s="115"/>
      <c r="F473" s="11"/>
      <c r="G473" s="115"/>
    </row>
    <row r="474">
      <c r="C474" s="115"/>
      <c r="D474" s="115"/>
      <c r="E474" s="115"/>
      <c r="F474" s="11"/>
      <c r="G474" s="115"/>
    </row>
    <row r="475">
      <c r="C475" s="115"/>
      <c r="D475" s="115"/>
      <c r="E475" s="115"/>
      <c r="F475" s="11"/>
      <c r="G475" s="115"/>
    </row>
    <row r="476">
      <c r="C476" s="115"/>
      <c r="D476" s="115"/>
      <c r="E476" s="115"/>
      <c r="F476" s="11"/>
      <c r="G476" s="115"/>
    </row>
    <row r="477">
      <c r="C477" s="115"/>
      <c r="D477" s="115"/>
      <c r="E477" s="115"/>
      <c r="F477" s="11"/>
      <c r="G477" s="115"/>
    </row>
    <row r="478">
      <c r="C478" s="115"/>
      <c r="D478" s="115"/>
      <c r="E478" s="115"/>
      <c r="F478" s="11"/>
      <c r="G478" s="115"/>
    </row>
    <row r="479">
      <c r="C479" s="115"/>
      <c r="D479" s="115"/>
      <c r="E479" s="115"/>
      <c r="F479" s="11"/>
      <c r="G479" s="115"/>
    </row>
    <row r="480">
      <c r="C480" s="115"/>
      <c r="D480" s="115"/>
      <c r="E480" s="115"/>
      <c r="F480" s="11"/>
      <c r="G480" s="115"/>
    </row>
    <row r="481">
      <c r="C481" s="115"/>
      <c r="D481" s="115"/>
      <c r="E481" s="115"/>
      <c r="F481" s="11"/>
      <c r="G481" s="115"/>
    </row>
    <row r="482">
      <c r="C482" s="115"/>
      <c r="D482" s="115"/>
      <c r="E482" s="115"/>
      <c r="F482" s="11"/>
      <c r="G482" s="115"/>
    </row>
    <row r="483">
      <c r="C483" s="115"/>
      <c r="D483" s="115"/>
      <c r="E483" s="115"/>
      <c r="F483" s="11"/>
      <c r="G483" s="115"/>
    </row>
    <row r="484">
      <c r="C484" s="115"/>
      <c r="D484" s="115"/>
      <c r="E484" s="115"/>
      <c r="F484" s="11"/>
      <c r="G484" s="115"/>
    </row>
    <row r="485">
      <c r="C485" s="115"/>
      <c r="D485" s="115"/>
      <c r="E485" s="115"/>
      <c r="F485" s="11"/>
      <c r="G485" s="115"/>
    </row>
    <row r="486">
      <c r="C486" s="115"/>
      <c r="D486" s="115"/>
      <c r="E486" s="115"/>
      <c r="F486" s="11"/>
      <c r="G486" s="115"/>
    </row>
    <row r="487">
      <c r="C487" s="115"/>
      <c r="D487" s="115"/>
      <c r="E487" s="115"/>
      <c r="F487" s="11"/>
      <c r="G487" s="115"/>
    </row>
    <row r="488">
      <c r="C488" s="115"/>
      <c r="D488" s="115"/>
      <c r="E488" s="115"/>
      <c r="F488" s="11"/>
      <c r="G488" s="115"/>
    </row>
    <row r="489">
      <c r="C489" s="115"/>
      <c r="D489" s="115"/>
      <c r="E489" s="115"/>
      <c r="F489" s="11"/>
      <c r="G489" s="115"/>
    </row>
    <row r="490">
      <c r="C490" s="115"/>
      <c r="D490" s="115"/>
      <c r="E490" s="115"/>
      <c r="F490" s="11"/>
      <c r="G490" s="115"/>
    </row>
    <row r="491">
      <c r="C491" s="115"/>
      <c r="D491" s="115"/>
      <c r="E491" s="115"/>
      <c r="F491" s="11"/>
      <c r="G491" s="115"/>
    </row>
    <row r="492">
      <c r="C492" s="115"/>
      <c r="D492" s="115"/>
      <c r="E492" s="115"/>
      <c r="F492" s="11"/>
      <c r="G492" s="115"/>
    </row>
    <row r="493">
      <c r="C493" s="115"/>
      <c r="D493" s="115"/>
      <c r="E493" s="115"/>
      <c r="F493" s="11"/>
      <c r="G493" s="115"/>
    </row>
    <row r="494">
      <c r="C494" s="115"/>
      <c r="D494" s="115"/>
      <c r="E494" s="115"/>
      <c r="F494" s="11"/>
      <c r="G494" s="115"/>
    </row>
    <row r="495">
      <c r="C495" s="115"/>
      <c r="D495" s="115"/>
      <c r="E495" s="115"/>
      <c r="F495" s="11"/>
      <c r="G495" s="115"/>
    </row>
    <row r="496">
      <c r="C496" s="115"/>
      <c r="D496" s="115"/>
      <c r="E496" s="115"/>
      <c r="F496" s="11"/>
      <c r="G496" s="115"/>
    </row>
    <row r="497">
      <c r="C497" s="115"/>
      <c r="D497" s="115"/>
      <c r="E497" s="115"/>
      <c r="F497" s="11"/>
      <c r="G497" s="115"/>
    </row>
    <row r="498">
      <c r="C498" s="115"/>
      <c r="D498" s="115"/>
      <c r="E498" s="115"/>
      <c r="F498" s="11"/>
      <c r="G498" s="115"/>
    </row>
    <row r="499">
      <c r="C499" s="115"/>
      <c r="D499" s="115"/>
      <c r="E499" s="115"/>
      <c r="F499" s="11"/>
      <c r="G499" s="115"/>
    </row>
    <row r="500">
      <c r="C500" s="115"/>
      <c r="D500" s="115"/>
      <c r="E500" s="115"/>
      <c r="F500" s="11"/>
      <c r="G500" s="115"/>
    </row>
    <row r="501">
      <c r="C501" s="115"/>
      <c r="D501" s="115"/>
      <c r="E501" s="115"/>
      <c r="F501" s="11"/>
      <c r="G501" s="115"/>
    </row>
    <row r="502">
      <c r="C502" s="115"/>
      <c r="D502" s="115"/>
      <c r="E502" s="115"/>
      <c r="F502" s="11"/>
      <c r="G502" s="115"/>
    </row>
    <row r="503">
      <c r="C503" s="115"/>
      <c r="D503" s="115"/>
      <c r="E503" s="115"/>
      <c r="F503" s="11"/>
      <c r="G503" s="115"/>
    </row>
    <row r="504">
      <c r="C504" s="115"/>
      <c r="D504" s="115"/>
      <c r="E504" s="115"/>
      <c r="F504" s="11"/>
      <c r="G504" s="115"/>
    </row>
    <row r="505">
      <c r="C505" s="115"/>
      <c r="D505" s="115"/>
      <c r="E505" s="115"/>
      <c r="F505" s="11"/>
      <c r="G505" s="115"/>
    </row>
    <row r="506">
      <c r="C506" s="115"/>
      <c r="D506" s="115"/>
      <c r="E506" s="115"/>
      <c r="F506" s="11"/>
      <c r="G506" s="115"/>
    </row>
    <row r="507">
      <c r="C507" s="115"/>
      <c r="D507" s="115"/>
      <c r="E507" s="115"/>
      <c r="F507" s="11"/>
      <c r="G507" s="115"/>
    </row>
    <row r="508">
      <c r="C508" s="115"/>
      <c r="D508" s="115"/>
      <c r="E508" s="115"/>
      <c r="F508" s="11"/>
      <c r="G508" s="115"/>
    </row>
    <row r="509">
      <c r="C509" s="115"/>
      <c r="D509" s="115"/>
      <c r="E509" s="115"/>
      <c r="F509" s="11"/>
      <c r="G509" s="115"/>
    </row>
    <row r="510">
      <c r="C510" s="115"/>
      <c r="D510" s="115"/>
      <c r="E510" s="115"/>
      <c r="F510" s="11"/>
      <c r="G510" s="115"/>
    </row>
    <row r="511">
      <c r="C511" s="115"/>
      <c r="D511" s="115"/>
      <c r="E511" s="115"/>
      <c r="F511" s="11"/>
      <c r="G511" s="115"/>
    </row>
    <row r="512">
      <c r="C512" s="115"/>
      <c r="D512" s="115"/>
      <c r="E512" s="115"/>
      <c r="F512" s="11"/>
      <c r="G512" s="115"/>
    </row>
    <row r="513">
      <c r="C513" s="115"/>
      <c r="D513" s="115"/>
      <c r="E513" s="115"/>
      <c r="F513" s="11"/>
      <c r="G513" s="115"/>
    </row>
    <row r="514">
      <c r="C514" s="115"/>
      <c r="D514" s="115"/>
      <c r="E514" s="115"/>
      <c r="F514" s="11"/>
      <c r="G514" s="115"/>
    </row>
    <row r="515">
      <c r="C515" s="115"/>
      <c r="D515" s="115"/>
      <c r="E515" s="115"/>
      <c r="F515" s="11"/>
      <c r="G515" s="115"/>
    </row>
    <row r="516">
      <c r="C516" s="115"/>
      <c r="D516" s="115"/>
      <c r="E516" s="115"/>
      <c r="F516" s="11"/>
      <c r="G516" s="115"/>
    </row>
    <row r="517">
      <c r="C517" s="115"/>
      <c r="D517" s="115"/>
      <c r="E517" s="115"/>
      <c r="F517" s="11"/>
      <c r="G517" s="115"/>
    </row>
    <row r="518">
      <c r="C518" s="115"/>
      <c r="D518" s="115"/>
      <c r="E518" s="115"/>
      <c r="F518" s="11"/>
      <c r="G518" s="115"/>
    </row>
    <row r="519">
      <c r="C519" s="115"/>
      <c r="D519" s="115"/>
      <c r="E519" s="115"/>
      <c r="F519" s="11"/>
      <c r="G519" s="115"/>
    </row>
    <row r="520">
      <c r="C520" s="115"/>
      <c r="D520" s="115"/>
      <c r="E520" s="115"/>
      <c r="F520" s="11"/>
      <c r="G520" s="115"/>
    </row>
    <row r="521">
      <c r="C521" s="115"/>
      <c r="D521" s="115"/>
      <c r="E521" s="115"/>
      <c r="F521" s="11"/>
      <c r="G521" s="115"/>
    </row>
    <row r="522">
      <c r="C522" s="115"/>
      <c r="D522" s="115"/>
      <c r="E522" s="115"/>
      <c r="F522" s="11"/>
      <c r="G522" s="115"/>
    </row>
    <row r="523">
      <c r="C523" s="115"/>
      <c r="D523" s="115"/>
      <c r="E523" s="115"/>
      <c r="F523" s="11"/>
      <c r="G523" s="115"/>
    </row>
    <row r="524">
      <c r="C524" s="115"/>
      <c r="D524" s="115"/>
      <c r="E524" s="115"/>
      <c r="F524" s="11"/>
      <c r="G524" s="115"/>
    </row>
    <row r="525">
      <c r="C525" s="115"/>
      <c r="D525" s="115"/>
      <c r="E525" s="115"/>
      <c r="F525" s="11"/>
      <c r="G525" s="115"/>
    </row>
    <row r="526">
      <c r="C526" s="115"/>
      <c r="D526" s="115"/>
      <c r="E526" s="115"/>
      <c r="F526" s="11"/>
      <c r="G526" s="115"/>
    </row>
    <row r="527">
      <c r="C527" s="115"/>
      <c r="D527" s="115"/>
      <c r="E527" s="115"/>
      <c r="F527" s="11"/>
      <c r="G527" s="115"/>
    </row>
    <row r="528">
      <c r="C528" s="115"/>
      <c r="D528" s="115"/>
      <c r="E528" s="115"/>
      <c r="F528" s="11"/>
      <c r="G528" s="115"/>
    </row>
    <row r="529">
      <c r="C529" s="115"/>
      <c r="D529" s="115"/>
      <c r="E529" s="115"/>
      <c r="F529" s="11"/>
      <c r="G529" s="115"/>
    </row>
    <row r="530">
      <c r="C530" s="115"/>
      <c r="D530" s="115"/>
      <c r="E530" s="115"/>
      <c r="F530" s="11"/>
      <c r="G530" s="115"/>
    </row>
    <row r="531">
      <c r="C531" s="115"/>
      <c r="D531" s="115"/>
      <c r="E531" s="115"/>
      <c r="F531" s="11"/>
      <c r="G531" s="115"/>
    </row>
    <row r="532">
      <c r="C532" s="115"/>
      <c r="D532" s="115"/>
      <c r="E532" s="115"/>
      <c r="F532" s="11"/>
      <c r="G532" s="115"/>
    </row>
    <row r="533">
      <c r="C533" s="115"/>
      <c r="D533" s="115"/>
      <c r="E533" s="115"/>
      <c r="F533" s="11"/>
      <c r="G533" s="115"/>
    </row>
    <row r="534">
      <c r="C534" s="115"/>
      <c r="D534" s="115"/>
      <c r="E534" s="115"/>
      <c r="F534" s="11"/>
      <c r="G534" s="115"/>
    </row>
    <row r="535">
      <c r="C535" s="115"/>
      <c r="D535" s="115"/>
      <c r="E535" s="115"/>
      <c r="F535" s="11"/>
      <c r="G535" s="115"/>
    </row>
    <row r="536">
      <c r="C536" s="115"/>
      <c r="D536" s="115"/>
      <c r="E536" s="115"/>
      <c r="F536" s="11"/>
      <c r="G536" s="115"/>
    </row>
    <row r="537">
      <c r="C537" s="115"/>
      <c r="D537" s="115"/>
      <c r="E537" s="115"/>
      <c r="F537" s="11"/>
      <c r="G537" s="115"/>
    </row>
    <row r="538">
      <c r="C538" s="115"/>
      <c r="D538" s="115"/>
      <c r="E538" s="115"/>
      <c r="F538" s="11"/>
      <c r="G538" s="115"/>
    </row>
    <row r="539">
      <c r="C539" s="115"/>
      <c r="D539" s="115"/>
      <c r="E539" s="115"/>
      <c r="F539" s="11"/>
      <c r="G539" s="115"/>
    </row>
    <row r="540">
      <c r="C540" s="115"/>
      <c r="D540" s="115"/>
      <c r="E540" s="115"/>
      <c r="F540" s="11"/>
      <c r="G540" s="115"/>
    </row>
    <row r="541">
      <c r="C541" s="115"/>
      <c r="D541" s="115"/>
      <c r="E541" s="115"/>
      <c r="F541" s="11"/>
      <c r="G541" s="115"/>
    </row>
    <row r="542">
      <c r="C542" s="115"/>
      <c r="D542" s="115"/>
      <c r="E542" s="115"/>
      <c r="F542" s="11"/>
      <c r="G542" s="115"/>
    </row>
    <row r="543">
      <c r="C543" s="115"/>
      <c r="D543" s="115"/>
      <c r="E543" s="115"/>
      <c r="F543" s="11"/>
      <c r="G543" s="115"/>
    </row>
    <row r="544">
      <c r="C544" s="115"/>
      <c r="D544" s="115"/>
      <c r="E544" s="115"/>
      <c r="F544" s="11"/>
      <c r="G544" s="115"/>
    </row>
    <row r="545">
      <c r="C545" s="115"/>
      <c r="D545" s="115"/>
      <c r="E545" s="115"/>
      <c r="F545" s="11"/>
      <c r="G545" s="115"/>
    </row>
    <row r="546">
      <c r="C546" s="115"/>
      <c r="D546" s="115"/>
      <c r="E546" s="115"/>
      <c r="F546" s="11"/>
      <c r="G546" s="115"/>
    </row>
    <row r="547">
      <c r="C547" s="115"/>
      <c r="D547" s="115"/>
      <c r="E547" s="115"/>
      <c r="F547" s="11"/>
      <c r="G547" s="115"/>
    </row>
    <row r="548">
      <c r="C548" s="115"/>
      <c r="D548" s="115"/>
      <c r="E548" s="115"/>
      <c r="F548" s="11"/>
      <c r="G548" s="115"/>
    </row>
    <row r="549">
      <c r="C549" s="115"/>
      <c r="D549" s="115"/>
      <c r="E549" s="115"/>
      <c r="F549" s="11"/>
      <c r="G549" s="115"/>
    </row>
    <row r="550">
      <c r="C550" s="115"/>
      <c r="D550" s="115"/>
      <c r="E550" s="115"/>
      <c r="F550" s="11"/>
      <c r="G550" s="115"/>
    </row>
    <row r="551">
      <c r="C551" s="115"/>
      <c r="D551" s="115"/>
      <c r="E551" s="115"/>
      <c r="F551" s="11"/>
      <c r="G551" s="115"/>
    </row>
    <row r="552">
      <c r="C552" s="115"/>
      <c r="D552" s="115"/>
      <c r="E552" s="115"/>
      <c r="F552" s="11"/>
      <c r="G552" s="115"/>
    </row>
    <row r="553">
      <c r="C553" s="115"/>
      <c r="D553" s="115"/>
      <c r="E553" s="115"/>
      <c r="F553" s="11"/>
      <c r="G553" s="115"/>
    </row>
    <row r="554">
      <c r="C554" s="115"/>
      <c r="D554" s="115"/>
      <c r="E554" s="115"/>
      <c r="F554" s="11"/>
      <c r="G554" s="115"/>
    </row>
    <row r="555">
      <c r="C555" s="115"/>
      <c r="D555" s="115"/>
      <c r="E555" s="115"/>
      <c r="F555" s="11"/>
      <c r="G555" s="115"/>
    </row>
    <row r="556">
      <c r="C556" s="115"/>
      <c r="D556" s="115"/>
      <c r="E556" s="115"/>
      <c r="F556" s="11"/>
      <c r="G556" s="115"/>
    </row>
    <row r="557">
      <c r="C557" s="115"/>
      <c r="D557" s="115"/>
      <c r="E557" s="115"/>
      <c r="F557" s="11"/>
      <c r="G557" s="115"/>
    </row>
    <row r="558">
      <c r="C558" s="115"/>
      <c r="D558" s="115"/>
      <c r="E558" s="115"/>
      <c r="F558" s="11"/>
      <c r="G558" s="115"/>
    </row>
    <row r="559">
      <c r="C559" s="115"/>
      <c r="D559" s="115"/>
      <c r="E559" s="115"/>
      <c r="F559" s="11"/>
      <c r="G559" s="115"/>
    </row>
    <row r="560">
      <c r="C560" s="115"/>
      <c r="D560" s="115"/>
      <c r="E560" s="115"/>
      <c r="F560" s="11"/>
      <c r="G560" s="115"/>
    </row>
    <row r="561">
      <c r="C561" s="115"/>
      <c r="D561" s="115"/>
      <c r="E561" s="115"/>
      <c r="F561" s="11"/>
      <c r="G561" s="115"/>
    </row>
    <row r="562">
      <c r="C562" s="115"/>
      <c r="D562" s="115"/>
      <c r="E562" s="115"/>
      <c r="F562" s="11"/>
      <c r="G562" s="115"/>
    </row>
    <row r="563">
      <c r="C563" s="115"/>
      <c r="D563" s="115"/>
      <c r="E563" s="115"/>
      <c r="F563" s="11"/>
      <c r="G563" s="115"/>
    </row>
    <row r="564">
      <c r="C564" s="115"/>
      <c r="D564" s="115"/>
      <c r="E564" s="115"/>
      <c r="F564" s="11"/>
      <c r="G564" s="115"/>
    </row>
    <row r="565">
      <c r="C565" s="115"/>
      <c r="D565" s="115"/>
      <c r="E565" s="115"/>
      <c r="F565" s="11"/>
      <c r="G565" s="115"/>
    </row>
    <row r="566">
      <c r="C566" s="115"/>
      <c r="D566" s="115"/>
      <c r="E566" s="115"/>
      <c r="F566" s="11"/>
      <c r="G566" s="115"/>
    </row>
    <row r="567">
      <c r="C567" s="115"/>
      <c r="D567" s="115"/>
      <c r="E567" s="115"/>
      <c r="F567" s="11"/>
      <c r="G567" s="115"/>
    </row>
    <row r="568">
      <c r="C568" s="115"/>
      <c r="D568" s="115"/>
      <c r="E568" s="115"/>
      <c r="F568" s="11"/>
      <c r="G568" s="115"/>
    </row>
    <row r="569">
      <c r="C569" s="115"/>
      <c r="D569" s="115"/>
      <c r="E569" s="115"/>
      <c r="F569" s="11"/>
      <c r="G569" s="115"/>
    </row>
    <row r="570">
      <c r="C570" s="115"/>
      <c r="D570" s="115"/>
      <c r="E570" s="115"/>
      <c r="F570" s="11"/>
      <c r="G570" s="115"/>
    </row>
    <row r="571">
      <c r="C571" s="115"/>
      <c r="D571" s="115"/>
      <c r="E571" s="115"/>
      <c r="F571" s="11"/>
      <c r="G571" s="115"/>
    </row>
    <row r="572">
      <c r="C572" s="115"/>
      <c r="D572" s="115"/>
      <c r="E572" s="115"/>
      <c r="F572" s="11"/>
      <c r="G572" s="115"/>
    </row>
    <row r="573">
      <c r="C573" s="115"/>
      <c r="D573" s="115"/>
      <c r="E573" s="115"/>
      <c r="F573" s="11"/>
      <c r="G573" s="115"/>
    </row>
    <row r="574">
      <c r="C574" s="115"/>
      <c r="D574" s="115"/>
      <c r="E574" s="115"/>
      <c r="F574" s="11"/>
      <c r="G574" s="115"/>
    </row>
    <row r="575">
      <c r="C575" s="115"/>
      <c r="D575" s="115"/>
      <c r="E575" s="115"/>
      <c r="F575" s="11"/>
      <c r="G575" s="115"/>
    </row>
    <row r="576">
      <c r="C576" s="115"/>
      <c r="D576" s="115"/>
      <c r="E576" s="115"/>
      <c r="F576" s="11"/>
      <c r="G576" s="115"/>
    </row>
    <row r="577">
      <c r="C577" s="115"/>
      <c r="D577" s="115"/>
      <c r="E577" s="115"/>
      <c r="F577" s="11"/>
      <c r="G577" s="115"/>
    </row>
    <row r="578">
      <c r="C578" s="115"/>
      <c r="D578" s="115"/>
      <c r="E578" s="115"/>
      <c r="F578" s="11"/>
      <c r="G578" s="115"/>
    </row>
    <row r="579">
      <c r="C579" s="115"/>
      <c r="D579" s="115"/>
      <c r="E579" s="115"/>
      <c r="F579" s="11"/>
      <c r="G579" s="115"/>
    </row>
    <row r="580">
      <c r="C580" s="115"/>
      <c r="D580" s="115"/>
      <c r="E580" s="115"/>
      <c r="F580" s="11"/>
      <c r="G580" s="115"/>
    </row>
    <row r="581">
      <c r="C581" s="115"/>
      <c r="D581" s="115"/>
      <c r="E581" s="115"/>
      <c r="F581" s="11"/>
      <c r="G581" s="115"/>
    </row>
    <row r="582">
      <c r="C582" s="115"/>
      <c r="D582" s="115"/>
      <c r="E582" s="115"/>
      <c r="F582" s="11"/>
      <c r="G582" s="115"/>
    </row>
    <row r="583">
      <c r="C583" s="115"/>
      <c r="D583" s="115"/>
      <c r="E583" s="115"/>
      <c r="F583" s="11"/>
      <c r="G583" s="115"/>
    </row>
    <row r="584">
      <c r="C584" s="115"/>
      <c r="D584" s="115"/>
      <c r="E584" s="115"/>
      <c r="F584" s="11"/>
      <c r="G584" s="115"/>
    </row>
    <row r="585">
      <c r="C585" s="115"/>
      <c r="D585" s="115"/>
      <c r="E585" s="115"/>
      <c r="F585" s="11"/>
      <c r="G585" s="115"/>
    </row>
    <row r="586">
      <c r="C586" s="115"/>
      <c r="D586" s="115"/>
      <c r="E586" s="115"/>
      <c r="F586" s="11"/>
      <c r="G586" s="115"/>
    </row>
    <row r="587">
      <c r="C587" s="115"/>
      <c r="D587" s="115"/>
      <c r="E587" s="115"/>
      <c r="F587" s="11"/>
      <c r="G587" s="115"/>
    </row>
    <row r="588">
      <c r="C588" s="115"/>
      <c r="D588" s="115"/>
      <c r="E588" s="115"/>
      <c r="F588" s="11"/>
      <c r="G588" s="115"/>
    </row>
    <row r="589">
      <c r="C589" s="115"/>
      <c r="D589" s="115"/>
      <c r="E589" s="115"/>
      <c r="F589" s="11"/>
      <c r="G589" s="115"/>
    </row>
    <row r="590">
      <c r="C590" s="115"/>
      <c r="D590" s="115"/>
      <c r="E590" s="115"/>
      <c r="F590" s="11"/>
      <c r="G590" s="115"/>
    </row>
    <row r="591">
      <c r="C591" s="115"/>
      <c r="D591" s="115"/>
      <c r="E591" s="115"/>
      <c r="F591" s="11"/>
      <c r="G591" s="115"/>
    </row>
    <row r="592">
      <c r="C592" s="115"/>
      <c r="D592" s="115"/>
      <c r="E592" s="115"/>
      <c r="F592" s="11"/>
      <c r="G592" s="115"/>
    </row>
    <row r="593">
      <c r="C593" s="115"/>
      <c r="D593" s="115"/>
      <c r="E593" s="115"/>
      <c r="F593" s="11"/>
      <c r="G593" s="115"/>
    </row>
    <row r="594">
      <c r="C594" s="115"/>
      <c r="D594" s="115"/>
      <c r="E594" s="115"/>
      <c r="F594" s="11"/>
      <c r="G594" s="115"/>
    </row>
    <row r="595">
      <c r="C595" s="115"/>
      <c r="D595" s="115"/>
      <c r="E595" s="115"/>
      <c r="F595" s="11"/>
      <c r="G595" s="115"/>
    </row>
    <row r="596">
      <c r="C596" s="115"/>
      <c r="D596" s="115"/>
      <c r="E596" s="115"/>
      <c r="F596" s="11"/>
      <c r="G596" s="115"/>
    </row>
    <row r="597">
      <c r="C597" s="115"/>
      <c r="D597" s="115"/>
      <c r="E597" s="115"/>
      <c r="F597" s="11"/>
      <c r="G597" s="115"/>
    </row>
    <row r="598">
      <c r="C598" s="115"/>
      <c r="D598" s="115"/>
      <c r="E598" s="115"/>
      <c r="F598" s="11"/>
      <c r="G598" s="115"/>
    </row>
    <row r="599">
      <c r="C599" s="115"/>
      <c r="D599" s="115"/>
      <c r="E599" s="115"/>
      <c r="F599" s="11"/>
      <c r="G599" s="115"/>
    </row>
    <row r="600">
      <c r="C600" s="115"/>
      <c r="D600" s="115"/>
      <c r="E600" s="115"/>
      <c r="F600" s="11"/>
      <c r="G600" s="115"/>
    </row>
    <row r="601">
      <c r="C601" s="115"/>
      <c r="D601" s="115"/>
      <c r="E601" s="115"/>
      <c r="F601" s="11"/>
      <c r="G601" s="115"/>
    </row>
    <row r="602">
      <c r="C602" s="115"/>
      <c r="D602" s="115"/>
      <c r="E602" s="115"/>
      <c r="F602" s="11"/>
      <c r="G602" s="115"/>
    </row>
    <row r="603">
      <c r="C603" s="115"/>
      <c r="D603" s="115"/>
      <c r="E603" s="115"/>
      <c r="F603" s="11"/>
      <c r="G603" s="115"/>
    </row>
    <row r="604">
      <c r="C604" s="115"/>
      <c r="D604" s="115"/>
      <c r="E604" s="115"/>
      <c r="F604" s="11"/>
      <c r="G604" s="115"/>
    </row>
    <row r="605">
      <c r="C605" s="115"/>
      <c r="D605" s="115"/>
      <c r="E605" s="115"/>
      <c r="F605" s="11"/>
      <c r="G605" s="115"/>
    </row>
    <row r="606">
      <c r="C606" s="115"/>
      <c r="D606" s="115"/>
      <c r="E606" s="115"/>
      <c r="F606" s="11"/>
      <c r="G606" s="115"/>
    </row>
    <row r="607">
      <c r="C607" s="115"/>
      <c r="D607" s="115"/>
      <c r="E607" s="115"/>
      <c r="F607" s="11"/>
      <c r="G607" s="115"/>
    </row>
    <row r="608">
      <c r="C608" s="115"/>
      <c r="D608" s="115"/>
      <c r="E608" s="115"/>
      <c r="F608" s="11"/>
      <c r="G608" s="115"/>
    </row>
    <row r="609">
      <c r="C609" s="115"/>
      <c r="D609" s="115"/>
      <c r="E609" s="115"/>
      <c r="F609" s="11"/>
      <c r="G609" s="115"/>
    </row>
    <row r="610">
      <c r="C610" s="115"/>
      <c r="D610" s="115"/>
      <c r="E610" s="115"/>
      <c r="F610" s="11"/>
      <c r="G610" s="115"/>
    </row>
    <row r="611">
      <c r="C611" s="115"/>
      <c r="D611" s="115"/>
      <c r="E611" s="115"/>
      <c r="F611" s="11"/>
      <c r="G611" s="115"/>
    </row>
    <row r="612">
      <c r="C612" s="115"/>
      <c r="D612" s="115"/>
      <c r="E612" s="115"/>
      <c r="F612" s="11"/>
      <c r="G612" s="115"/>
    </row>
    <row r="613">
      <c r="C613" s="115"/>
      <c r="D613" s="115"/>
      <c r="E613" s="115"/>
      <c r="F613" s="11"/>
      <c r="G613" s="115"/>
    </row>
    <row r="614">
      <c r="C614" s="115"/>
      <c r="D614" s="115"/>
      <c r="E614" s="115"/>
      <c r="F614" s="11"/>
      <c r="G614" s="115"/>
    </row>
    <row r="615">
      <c r="C615" s="115"/>
      <c r="D615" s="115"/>
      <c r="E615" s="115"/>
      <c r="F615" s="11"/>
      <c r="G615" s="115"/>
    </row>
    <row r="616">
      <c r="C616" s="115"/>
      <c r="D616" s="115"/>
      <c r="E616" s="115"/>
      <c r="F616" s="11"/>
      <c r="G616" s="115"/>
    </row>
    <row r="617">
      <c r="C617" s="115"/>
      <c r="D617" s="115"/>
      <c r="E617" s="115"/>
      <c r="F617" s="11"/>
      <c r="G617" s="115"/>
    </row>
    <row r="618">
      <c r="C618" s="115"/>
      <c r="D618" s="115"/>
      <c r="E618" s="115"/>
      <c r="F618" s="11"/>
      <c r="G618" s="115"/>
    </row>
    <row r="619">
      <c r="C619" s="115"/>
      <c r="D619" s="115"/>
      <c r="E619" s="115"/>
      <c r="F619" s="11"/>
      <c r="G619" s="115"/>
    </row>
    <row r="620">
      <c r="C620" s="115"/>
      <c r="D620" s="115"/>
      <c r="E620" s="115"/>
      <c r="F620" s="11"/>
      <c r="G620" s="115"/>
    </row>
    <row r="621">
      <c r="C621" s="115"/>
      <c r="D621" s="115"/>
      <c r="E621" s="115"/>
      <c r="F621" s="11"/>
      <c r="G621" s="115"/>
    </row>
    <row r="622">
      <c r="C622" s="115"/>
      <c r="D622" s="115"/>
      <c r="E622" s="115"/>
      <c r="F622" s="11"/>
      <c r="G622" s="115"/>
    </row>
    <row r="623">
      <c r="C623" s="115"/>
      <c r="D623" s="115"/>
      <c r="E623" s="115"/>
      <c r="F623" s="11"/>
      <c r="G623" s="115"/>
    </row>
    <row r="624">
      <c r="C624" s="115"/>
      <c r="D624" s="115"/>
      <c r="E624" s="115"/>
      <c r="F624" s="11"/>
      <c r="G624" s="115"/>
    </row>
    <row r="625">
      <c r="C625" s="115"/>
      <c r="D625" s="115"/>
      <c r="E625" s="115"/>
      <c r="F625" s="11"/>
      <c r="G625" s="115"/>
    </row>
    <row r="626">
      <c r="C626" s="115"/>
      <c r="D626" s="115"/>
      <c r="E626" s="115"/>
      <c r="F626" s="11"/>
      <c r="G626" s="115"/>
    </row>
    <row r="627">
      <c r="C627" s="115"/>
      <c r="D627" s="115"/>
      <c r="E627" s="115"/>
      <c r="F627" s="11"/>
      <c r="G627" s="115"/>
    </row>
    <row r="628">
      <c r="C628" s="115"/>
      <c r="D628" s="115"/>
      <c r="E628" s="115"/>
      <c r="F628" s="11"/>
      <c r="G628" s="115"/>
    </row>
    <row r="629">
      <c r="C629" s="115"/>
      <c r="D629" s="115"/>
      <c r="E629" s="115"/>
      <c r="F629" s="11"/>
      <c r="G629" s="115"/>
    </row>
    <row r="630">
      <c r="C630" s="115"/>
      <c r="D630" s="115"/>
      <c r="E630" s="115"/>
      <c r="F630" s="11"/>
      <c r="G630" s="115"/>
    </row>
    <row r="631">
      <c r="C631" s="115"/>
      <c r="D631" s="115"/>
      <c r="E631" s="115"/>
      <c r="F631" s="11"/>
      <c r="G631" s="115"/>
    </row>
    <row r="632">
      <c r="C632" s="115"/>
      <c r="D632" s="115"/>
      <c r="E632" s="115"/>
      <c r="F632" s="11"/>
      <c r="G632" s="115"/>
    </row>
    <row r="633">
      <c r="C633" s="115"/>
      <c r="D633" s="115"/>
      <c r="E633" s="115"/>
      <c r="F633" s="11"/>
      <c r="G633" s="115"/>
    </row>
    <row r="634">
      <c r="C634" s="115"/>
      <c r="D634" s="115"/>
      <c r="E634" s="115"/>
      <c r="F634" s="11"/>
      <c r="G634" s="115"/>
    </row>
    <row r="635">
      <c r="C635" s="115"/>
      <c r="D635" s="115"/>
      <c r="E635" s="115"/>
      <c r="F635" s="11"/>
      <c r="G635" s="115"/>
    </row>
    <row r="636">
      <c r="C636" s="115"/>
      <c r="D636" s="115"/>
      <c r="E636" s="115"/>
      <c r="F636" s="11"/>
      <c r="G636" s="115"/>
    </row>
    <row r="637">
      <c r="C637" s="115"/>
      <c r="D637" s="115"/>
      <c r="E637" s="115"/>
      <c r="F637" s="11"/>
      <c r="G637" s="115"/>
    </row>
    <row r="638">
      <c r="C638" s="115"/>
      <c r="D638" s="115"/>
      <c r="E638" s="115"/>
      <c r="F638" s="11"/>
      <c r="G638" s="115"/>
    </row>
    <row r="639">
      <c r="C639" s="115"/>
      <c r="D639" s="115"/>
      <c r="E639" s="115"/>
      <c r="F639" s="11"/>
      <c r="G639" s="115"/>
    </row>
    <row r="640">
      <c r="C640" s="115"/>
      <c r="D640" s="115"/>
      <c r="E640" s="115"/>
      <c r="F640" s="11"/>
      <c r="G640" s="115"/>
    </row>
    <row r="641">
      <c r="C641" s="115"/>
      <c r="D641" s="115"/>
      <c r="E641" s="115"/>
      <c r="F641" s="11"/>
      <c r="G641" s="115"/>
    </row>
    <row r="642">
      <c r="C642" s="115"/>
      <c r="D642" s="115"/>
      <c r="E642" s="115"/>
      <c r="F642" s="11"/>
      <c r="G642" s="115"/>
    </row>
    <row r="643">
      <c r="C643" s="115"/>
      <c r="D643" s="115"/>
      <c r="E643" s="115"/>
      <c r="F643" s="11"/>
      <c r="G643" s="115"/>
    </row>
    <row r="644">
      <c r="C644" s="115"/>
      <c r="D644" s="115"/>
      <c r="E644" s="115"/>
      <c r="F644" s="11"/>
      <c r="G644" s="115"/>
    </row>
    <row r="645">
      <c r="C645" s="115"/>
      <c r="D645" s="115"/>
      <c r="E645" s="115"/>
      <c r="F645" s="11"/>
      <c r="G645" s="115"/>
    </row>
    <row r="646">
      <c r="C646" s="115"/>
      <c r="D646" s="115"/>
      <c r="E646" s="115"/>
      <c r="F646" s="11"/>
      <c r="G646" s="115"/>
    </row>
    <row r="647">
      <c r="C647" s="115"/>
      <c r="D647" s="115"/>
      <c r="E647" s="115"/>
      <c r="F647" s="11"/>
      <c r="G647" s="115"/>
    </row>
    <row r="648">
      <c r="C648" s="115"/>
      <c r="D648" s="115"/>
      <c r="E648" s="115"/>
      <c r="F648" s="11"/>
      <c r="G648" s="115"/>
    </row>
    <row r="649">
      <c r="C649" s="115"/>
      <c r="D649" s="115"/>
      <c r="E649" s="115"/>
      <c r="F649" s="11"/>
      <c r="G649" s="115"/>
    </row>
    <row r="650">
      <c r="C650" s="115"/>
      <c r="D650" s="115"/>
      <c r="E650" s="115"/>
      <c r="F650" s="11"/>
      <c r="G650" s="115"/>
    </row>
    <row r="651">
      <c r="C651" s="115"/>
      <c r="D651" s="115"/>
      <c r="E651" s="115"/>
      <c r="F651" s="11"/>
      <c r="G651" s="115"/>
    </row>
    <row r="652">
      <c r="C652" s="115"/>
      <c r="D652" s="115"/>
      <c r="E652" s="115"/>
      <c r="F652" s="11"/>
      <c r="G652" s="115"/>
    </row>
    <row r="653">
      <c r="C653" s="115"/>
      <c r="D653" s="115"/>
      <c r="E653" s="115"/>
      <c r="F653" s="11"/>
      <c r="G653" s="115"/>
    </row>
    <row r="654">
      <c r="C654" s="115"/>
      <c r="D654" s="115"/>
      <c r="E654" s="115"/>
      <c r="F654" s="11"/>
      <c r="G654" s="115"/>
    </row>
    <row r="655">
      <c r="C655" s="115"/>
      <c r="D655" s="115"/>
      <c r="E655" s="115"/>
      <c r="F655" s="11"/>
      <c r="G655" s="115"/>
    </row>
    <row r="656">
      <c r="C656" s="115"/>
      <c r="D656" s="115"/>
      <c r="E656" s="115"/>
      <c r="F656" s="11"/>
      <c r="G656" s="115"/>
    </row>
    <row r="657">
      <c r="C657" s="115"/>
      <c r="D657" s="115"/>
      <c r="E657" s="115"/>
      <c r="F657" s="11"/>
      <c r="G657" s="115"/>
    </row>
    <row r="658">
      <c r="C658" s="115"/>
      <c r="D658" s="115"/>
      <c r="E658" s="115"/>
      <c r="F658" s="11"/>
      <c r="G658" s="115"/>
    </row>
    <row r="659">
      <c r="C659" s="115"/>
      <c r="D659" s="115"/>
      <c r="E659" s="115"/>
      <c r="F659" s="11"/>
      <c r="G659" s="115"/>
    </row>
    <row r="660">
      <c r="C660" s="115"/>
      <c r="D660" s="115"/>
      <c r="E660" s="115"/>
      <c r="F660" s="11"/>
      <c r="G660" s="115"/>
    </row>
    <row r="661">
      <c r="C661" s="115"/>
      <c r="D661" s="115"/>
      <c r="E661" s="115"/>
      <c r="F661" s="11"/>
      <c r="G661" s="115"/>
    </row>
    <row r="662">
      <c r="C662" s="115"/>
      <c r="D662" s="115"/>
      <c r="E662" s="115"/>
      <c r="F662" s="11"/>
      <c r="G662" s="115"/>
    </row>
    <row r="663">
      <c r="C663" s="115"/>
      <c r="D663" s="115"/>
      <c r="E663" s="115"/>
      <c r="F663" s="11"/>
      <c r="G663" s="115"/>
    </row>
    <row r="664">
      <c r="C664" s="115"/>
      <c r="D664" s="115"/>
      <c r="E664" s="115"/>
      <c r="F664" s="11"/>
      <c r="G664" s="115"/>
    </row>
    <row r="665">
      <c r="C665" s="115"/>
      <c r="D665" s="115"/>
      <c r="E665" s="115"/>
      <c r="F665" s="11"/>
      <c r="G665" s="115"/>
    </row>
    <row r="666">
      <c r="C666" s="115"/>
      <c r="D666" s="115"/>
      <c r="E666" s="115"/>
      <c r="F666" s="11"/>
      <c r="G666" s="115"/>
    </row>
    <row r="667">
      <c r="C667" s="115"/>
      <c r="D667" s="115"/>
      <c r="E667" s="115"/>
      <c r="F667" s="11"/>
      <c r="G667" s="115"/>
    </row>
    <row r="668">
      <c r="C668" s="115"/>
      <c r="D668" s="115"/>
      <c r="E668" s="115"/>
      <c r="F668" s="11"/>
      <c r="G668" s="115"/>
    </row>
    <row r="669">
      <c r="C669" s="115"/>
      <c r="D669" s="115"/>
      <c r="E669" s="115"/>
      <c r="F669" s="11"/>
      <c r="G669" s="115"/>
    </row>
    <row r="670">
      <c r="C670" s="115"/>
      <c r="D670" s="115"/>
      <c r="E670" s="115"/>
      <c r="F670" s="11"/>
      <c r="G670" s="115"/>
    </row>
    <row r="671">
      <c r="C671" s="115"/>
      <c r="D671" s="115"/>
      <c r="E671" s="115"/>
      <c r="F671" s="11"/>
      <c r="G671" s="115"/>
    </row>
    <row r="672">
      <c r="C672" s="115"/>
      <c r="D672" s="115"/>
      <c r="E672" s="115"/>
      <c r="F672" s="11"/>
      <c r="G672" s="115"/>
    </row>
    <row r="673">
      <c r="C673" s="115"/>
      <c r="D673" s="115"/>
      <c r="E673" s="115"/>
      <c r="F673" s="11"/>
      <c r="G673" s="115"/>
    </row>
    <row r="674">
      <c r="C674" s="115"/>
      <c r="D674" s="115"/>
      <c r="E674" s="115"/>
      <c r="F674" s="11"/>
      <c r="G674" s="115"/>
    </row>
    <row r="675">
      <c r="C675" s="115"/>
      <c r="D675" s="115"/>
      <c r="E675" s="115"/>
      <c r="F675" s="11"/>
      <c r="G675" s="115"/>
    </row>
    <row r="676">
      <c r="C676" s="115"/>
      <c r="D676" s="115"/>
      <c r="E676" s="115"/>
      <c r="F676" s="11"/>
      <c r="G676" s="115"/>
    </row>
    <row r="677">
      <c r="C677" s="115"/>
      <c r="D677" s="115"/>
      <c r="E677" s="115"/>
      <c r="F677" s="11"/>
      <c r="G677" s="115"/>
    </row>
    <row r="678">
      <c r="C678" s="115"/>
      <c r="D678" s="115"/>
      <c r="E678" s="115"/>
      <c r="F678" s="11"/>
      <c r="G678" s="115"/>
    </row>
    <row r="679">
      <c r="C679" s="115"/>
      <c r="D679" s="115"/>
      <c r="E679" s="115"/>
      <c r="F679" s="11"/>
      <c r="G679" s="115"/>
    </row>
    <row r="680">
      <c r="C680" s="115"/>
      <c r="D680" s="115"/>
      <c r="E680" s="115"/>
      <c r="F680" s="11"/>
      <c r="G680" s="115"/>
    </row>
    <row r="681">
      <c r="C681" s="115"/>
      <c r="D681" s="115"/>
      <c r="E681" s="115"/>
      <c r="F681" s="11"/>
      <c r="G681" s="115"/>
    </row>
    <row r="682">
      <c r="C682" s="115"/>
      <c r="D682" s="115"/>
      <c r="E682" s="115"/>
      <c r="F682" s="11"/>
      <c r="G682" s="115"/>
    </row>
    <row r="683">
      <c r="C683" s="115"/>
      <c r="D683" s="115"/>
      <c r="E683" s="115"/>
      <c r="F683" s="11"/>
      <c r="G683" s="115"/>
    </row>
    <row r="684">
      <c r="C684" s="115"/>
      <c r="D684" s="115"/>
      <c r="E684" s="115"/>
      <c r="F684" s="11"/>
      <c r="G684" s="115"/>
    </row>
    <row r="685">
      <c r="C685" s="115"/>
      <c r="D685" s="115"/>
      <c r="E685" s="115"/>
      <c r="F685" s="11"/>
      <c r="G685" s="115"/>
    </row>
    <row r="686">
      <c r="C686" s="115"/>
      <c r="D686" s="115"/>
      <c r="E686" s="115"/>
      <c r="F686" s="11"/>
      <c r="G686" s="115"/>
    </row>
    <row r="687">
      <c r="C687" s="115"/>
      <c r="D687" s="115"/>
      <c r="E687" s="115"/>
      <c r="F687" s="11"/>
      <c r="G687" s="115"/>
    </row>
    <row r="688">
      <c r="C688" s="115"/>
      <c r="D688" s="115"/>
      <c r="E688" s="115"/>
      <c r="F688" s="11"/>
      <c r="G688" s="115"/>
    </row>
    <row r="689">
      <c r="C689" s="115"/>
      <c r="D689" s="115"/>
      <c r="E689" s="115"/>
      <c r="F689" s="11"/>
      <c r="G689" s="115"/>
    </row>
    <row r="690">
      <c r="C690" s="115"/>
      <c r="D690" s="115"/>
      <c r="E690" s="115"/>
      <c r="F690" s="11"/>
      <c r="G690" s="115"/>
    </row>
    <row r="691">
      <c r="C691" s="115"/>
      <c r="D691" s="115"/>
      <c r="E691" s="115"/>
      <c r="F691" s="11"/>
      <c r="G691" s="115"/>
    </row>
    <row r="692">
      <c r="C692" s="115"/>
      <c r="D692" s="115"/>
      <c r="E692" s="115"/>
      <c r="F692" s="11"/>
      <c r="G692" s="115"/>
    </row>
    <row r="693">
      <c r="C693" s="115"/>
      <c r="D693" s="115"/>
      <c r="E693" s="115"/>
      <c r="F693" s="11"/>
      <c r="G693" s="115"/>
    </row>
    <row r="694">
      <c r="C694" s="115"/>
      <c r="D694" s="115"/>
      <c r="E694" s="115"/>
      <c r="F694" s="11"/>
      <c r="G694" s="115"/>
    </row>
    <row r="695">
      <c r="C695" s="115"/>
      <c r="D695" s="115"/>
      <c r="E695" s="115"/>
      <c r="F695" s="11"/>
      <c r="G695" s="115"/>
    </row>
    <row r="696">
      <c r="C696" s="115"/>
      <c r="D696" s="115"/>
      <c r="E696" s="115"/>
      <c r="F696" s="11"/>
      <c r="G696" s="115"/>
    </row>
    <row r="697">
      <c r="C697" s="115"/>
      <c r="D697" s="115"/>
      <c r="E697" s="115"/>
      <c r="F697" s="11"/>
      <c r="G697" s="115"/>
    </row>
    <row r="698">
      <c r="C698" s="115"/>
      <c r="D698" s="115"/>
      <c r="E698" s="115"/>
      <c r="F698" s="11"/>
      <c r="G698" s="115"/>
    </row>
    <row r="699">
      <c r="C699" s="115"/>
      <c r="D699" s="115"/>
      <c r="E699" s="115"/>
      <c r="F699" s="11"/>
      <c r="G699" s="115"/>
    </row>
    <row r="700">
      <c r="C700" s="115"/>
      <c r="D700" s="115"/>
      <c r="E700" s="115"/>
      <c r="F700" s="11"/>
      <c r="G700" s="115"/>
    </row>
    <row r="701">
      <c r="C701" s="115"/>
      <c r="D701" s="115"/>
      <c r="E701" s="115"/>
      <c r="F701" s="11"/>
      <c r="G701" s="115"/>
    </row>
    <row r="702">
      <c r="C702" s="115"/>
      <c r="D702" s="115"/>
      <c r="E702" s="115"/>
      <c r="F702" s="11"/>
      <c r="G702" s="115"/>
    </row>
    <row r="703">
      <c r="C703" s="115"/>
      <c r="D703" s="115"/>
      <c r="E703" s="115"/>
      <c r="F703" s="11"/>
      <c r="G703" s="115"/>
    </row>
    <row r="704">
      <c r="C704" s="115"/>
      <c r="D704" s="115"/>
      <c r="E704" s="115"/>
      <c r="F704" s="11"/>
      <c r="G704" s="115"/>
    </row>
    <row r="705">
      <c r="C705" s="115"/>
      <c r="D705" s="115"/>
      <c r="E705" s="115"/>
      <c r="F705" s="11"/>
      <c r="G705" s="115"/>
    </row>
    <row r="706">
      <c r="C706" s="115"/>
      <c r="D706" s="115"/>
      <c r="E706" s="115"/>
      <c r="F706" s="11"/>
      <c r="G706" s="115"/>
    </row>
    <row r="707">
      <c r="C707" s="115"/>
      <c r="D707" s="115"/>
      <c r="E707" s="115"/>
      <c r="F707" s="11"/>
      <c r="G707" s="115"/>
    </row>
    <row r="708">
      <c r="C708" s="115"/>
      <c r="D708" s="115"/>
      <c r="E708" s="115"/>
      <c r="F708" s="11"/>
      <c r="G708" s="115"/>
    </row>
    <row r="709">
      <c r="C709" s="115"/>
      <c r="D709" s="115"/>
      <c r="E709" s="115"/>
      <c r="F709" s="11"/>
      <c r="G709" s="115"/>
    </row>
    <row r="710">
      <c r="C710" s="115"/>
      <c r="D710" s="115"/>
      <c r="E710" s="115"/>
      <c r="F710" s="11"/>
      <c r="G710" s="115"/>
    </row>
    <row r="711">
      <c r="C711" s="115"/>
      <c r="D711" s="115"/>
      <c r="E711" s="115"/>
      <c r="F711" s="11"/>
      <c r="G711" s="115"/>
    </row>
    <row r="712">
      <c r="C712" s="115"/>
      <c r="D712" s="115"/>
      <c r="E712" s="115"/>
      <c r="F712" s="11"/>
      <c r="G712" s="115"/>
    </row>
    <row r="713">
      <c r="C713" s="115"/>
      <c r="D713" s="115"/>
      <c r="E713" s="115"/>
      <c r="F713" s="11"/>
      <c r="G713" s="115"/>
    </row>
    <row r="714">
      <c r="C714" s="115"/>
      <c r="D714" s="115"/>
      <c r="E714" s="115"/>
      <c r="F714" s="11"/>
      <c r="G714" s="115"/>
    </row>
    <row r="715">
      <c r="C715" s="115"/>
      <c r="D715" s="115"/>
      <c r="E715" s="115"/>
      <c r="F715" s="11"/>
      <c r="G715" s="115"/>
    </row>
    <row r="716">
      <c r="C716" s="115"/>
      <c r="D716" s="115"/>
      <c r="E716" s="115"/>
      <c r="F716" s="11"/>
      <c r="G716" s="115"/>
    </row>
    <row r="717">
      <c r="C717" s="115"/>
      <c r="D717" s="115"/>
      <c r="E717" s="115"/>
      <c r="F717" s="11"/>
      <c r="G717" s="115"/>
    </row>
    <row r="718">
      <c r="C718" s="115"/>
      <c r="D718" s="115"/>
      <c r="E718" s="115"/>
      <c r="F718" s="11"/>
      <c r="G718" s="115"/>
    </row>
    <row r="719">
      <c r="C719" s="115"/>
      <c r="D719" s="115"/>
      <c r="E719" s="115"/>
      <c r="F719" s="11"/>
      <c r="G719" s="115"/>
    </row>
    <row r="720">
      <c r="C720" s="115"/>
      <c r="D720" s="115"/>
      <c r="E720" s="115"/>
      <c r="F720" s="11"/>
      <c r="G720" s="115"/>
    </row>
    <row r="721">
      <c r="C721" s="115"/>
      <c r="D721" s="115"/>
      <c r="E721" s="115"/>
      <c r="F721" s="11"/>
      <c r="G721" s="115"/>
    </row>
    <row r="722">
      <c r="C722" s="115"/>
      <c r="D722" s="115"/>
      <c r="E722" s="115"/>
      <c r="F722" s="11"/>
      <c r="G722" s="115"/>
    </row>
    <row r="723">
      <c r="C723" s="115"/>
      <c r="D723" s="115"/>
      <c r="E723" s="115"/>
      <c r="F723" s="11"/>
      <c r="G723" s="115"/>
    </row>
    <row r="724">
      <c r="C724" s="115"/>
      <c r="D724" s="115"/>
      <c r="E724" s="115"/>
      <c r="F724" s="11"/>
      <c r="G724" s="115"/>
    </row>
    <row r="725">
      <c r="C725" s="115"/>
      <c r="D725" s="115"/>
      <c r="E725" s="115"/>
      <c r="F725" s="11"/>
      <c r="G725" s="115"/>
    </row>
    <row r="726">
      <c r="C726" s="115"/>
      <c r="D726" s="115"/>
      <c r="E726" s="115"/>
      <c r="F726" s="11"/>
      <c r="G726" s="115"/>
    </row>
    <row r="727">
      <c r="C727" s="115"/>
      <c r="D727" s="115"/>
      <c r="E727" s="115"/>
      <c r="F727" s="11"/>
      <c r="G727" s="115"/>
    </row>
    <row r="728">
      <c r="C728" s="115"/>
      <c r="D728" s="115"/>
      <c r="E728" s="115"/>
      <c r="F728" s="11"/>
      <c r="G728" s="115"/>
    </row>
    <row r="729">
      <c r="C729" s="115"/>
      <c r="D729" s="115"/>
      <c r="E729" s="115"/>
      <c r="F729" s="11"/>
      <c r="G729" s="115"/>
    </row>
    <row r="730">
      <c r="C730" s="115"/>
      <c r="D730" s="115"/>
      <c r="E730" s="115"/>
      <c r="F730" s="11"/>
      <c r="G730" s="115"/>
    </row>
    <row r="731">
      <c r="C731" s="115"/>
      <c r="D731" s="115"/>
      <c r="E731" s="115"/>
      <c r="F731" s="11"/>
      <c r="G731" s="115"/>
    </row>
    <row r="732">
      <c r="C732" s="115"/>
      <c r="D732" s="115"/>
      <c r="E732" s="115"/>
      <c r="F732" s="11"/>
      <c r="G732" s="115"/>
    </row>
    <row r="733">
      <c r="C733" s="115"/>
      <c r="D733" s="115"/>
      <c r="E733" s="115"/>
      <c r="F733" s="11"/>
      <c r="G733" s="115"/>
    </row>
    <row r="734">
      <c r="C734" s="115"/>
      <c r="D734" s="115"/>
      <c r="E734" s="115"/>
      <c r="F734" s="11"/>
      <c r="G734" s="115"/>
    </row>
    <row r="735">
      <c r="C735" s="115"/>
      <c r="D735" s="115"/>
      <c r="E735" s="115"/>
      <c r="F735" s="11"/>
      <c r="G735" s="115"/>
    </row>
    <row r="736">
      <c r="C736" s="115"/>
      <c r="D736" s="115"/>
      <c r="E736" s="115"/>
      <c r="F736" s="11"/>
      <c r="G736" s="115"/>
    </row>
    <row r="737">
      <c r="C737" s="115"/>
      <c r="D737" s="115"/>
      <c r="E737" s="115"/>
      <c r="F737" s="11"/>
      <c r="G737" s="115"/>
    </row>
    <row r="738">
      <c r="C738" s="115"/>
      <c r="D738" s="115"/>
      <c r="E738" s="115"/>
      <c r="F738" s="11"/>
      <c r="G738" s="115"/>
    </row>
    <row r="739">
      <c r="C739" s="115"/>
      <c r="D739" s="115"/>
      <c r="E739" s="115"/>
      <c r="F739" s="11"/>
      <c r="G739" s="115"/>
    </row>
    <row r="740">
      <c r="C740" s="115"/>
      <c r="D740" s="115"/>
      <c r="E740" s="115"/>
      <c r="F740" s="11"/>
      <c r="G740" s="115"/>
    </row>
    <row r="741">
      <c r="C741" s="115"/>
      <c r="D741" s="115"/>
      <c r="E741" s="115"/>
      <c r="F741" s="11"/>
      <c r="G741" s="115"/>
    </row>
    <row r="742">
      <c r="C742" s="115"/>
      <c r="D742" s="115"/>
      <c r="E742" s="115"/>
      <c r="F742" s="11"/>
      <c r="G742" s="115"/>
    </row>
    <row r="743">
      <c r="C743" s="115"/>
      <c r="D743" s="115"/>
      <c r="E743" s="115"/>
      <c r="F743" s="11"/>
      <c r="G743" s="115"/>
    </row>
    <row r="744">
      <c r="C744" s="115"/>
      <c r="D744" s="115"/>
      <c r="E744" s="115"/>
      <c r="F744" s="11"/>
      <c r="G744" s="115"/>
    </row>
    <row r="745">
      <c r="C745" s="115"/>
      <c r="D745" s="115"/>
      <c r="E745" s="115"/>
      <c r="F745" s="11"/>
      <c r="G745" s="115"/>
    </row>
    <row r="746">
      <c r="C746" s="115"/>
      <c r="D746" s="115"/>
      <c r="E746" s="115"/>
      <c r="F746" s="11"/>
      <c r="G746" s="115"/>
    </row>
    <row r="747">
      <c r="C747" s="115"/>
      <c r="D747" s="115"/>
      <c r="E747" s="115"/>
      <c r="F747" s="11"/>
      <c r="G747" s="115"/>
    </row>
    <row r="748">
      <c r="C748" s="115"/>
      <c r="D748" s="115"/>
      <c r="E748" s="115"/>
      <c r="F748" s="11"/>
      <c r="G748" s="115"/>
    </row>
    <row r="749">
      <c r="C749" s="115"/>
      <c r="D749" s="115"/>
      <c r="E749" s="115"/>
      <c r="F749" s="11"/>
      <c r="G749" s="115"/>
    </row>
    <row r="750">
      <c r="C750" s="115"/>
      <c r="D750" s="115"/>
      <c r="E750" s="115"/>
      <c r="F750" s="11"/>
      <c r="G750" s="115"/>
    </row>
    <row r="751">
      <c r="C751" s="115"/>
      <c r="D751" s="115"/>
      <c r="E751" s="115"/>
      <c r="F751" s="11"/>
      <c r="G751" s="115"/>
    </row>
    <row r="752">
      <c r="C752" s="115"/>
      <c r="D752" s="115"/>
      <c r="E752" s="115"/>
      <c r="F752" s="11"/>
      <c r="G752" s="115"/>
    </row>
    <row r="753">
      <c r="C753" s="115"/>
      <c r="D753" s="115"/>
      <c r="E753" s="115"/>
      <c r="F753" s="11"/>
      <c r="G753" s="115"/>
    </row>
    <row r="754">
      <c r="C754" s="115"/>
      <c r="D754" s="115"/>
      <c r="E754" s="115"/>
      <c r="F754" s="11"/>
      <c r="G754" s="115"/>
    </row>
    <row r="755">
      <c r="C755" s="115"/>
      <c r="D755" s="115"/>
      <c r="E755" s="115"/>
      <c r="F755" s="11"/>
      <c r="G755" s="115"/>
    </row>
    <row r="756">
      <c r="C756" s="115"/>
      <c r="D756" s="115"/>
      <c r="E756" s="115"/>
      <c r="F756" s="11"/>
      <c r="G756" s="115"/>
    </row>
    <row r="757">
      <c r="C757" s="115"/>
      <c r="D757" s="115"/>
      <c r="E757" s="115"/>
      <c r="F757" s="11"/>
      <c r="G757" s="115"/>
    </row>
    <row r="758">
      <c r="C758" s="115"/>
      <c r="D758" s="115"/>
      <c r="E758" s="115"/>
      <c r="F758" s="11"/>
      <c r="G758" s="115"/>
    </row>
    <row r="759">
      <c r="C759" s="115"/>
      <c r="D759" s="115"/>
      <c r="E759" s="115"/>
      <c r="F759" s="11"/>
      <c r="G759" s="115"/>
    </row>
    <row r="760">
      <c r="C760" s="115"/>
      <c r="D760" s="115"/>
      <c r="E760" s="115"/>
      <c r="F760" s="11"/>
      <c r="G760" s="115"/>
    </row>
    <row r="761">
      <c r="C761" s="115"/>
      <c r="D761" s="115"/>
      <c r="E761" s="115"/>
      <c r="F761" s="11"/>
      <c r="G761" s="115"/>
    </row>
    <row r="762">
      <c r="C762" s="115"/>
      <c r="D762" s="115"/>
      <c r="E762" s="115"/>
      <c r="F762" s="11"/>
      <c r="G762" s="115"/>
    </row>
    <row r="763">
      <c r="C763" s="115"/>
      <c r="D763" s="115"/>
      <c r="E763" s="115"/>
      <c r="F763" s="11"/>
      <c r="G763" s="115"/>
    </row>
    <row r="764">
      <c r="C764" s="115"/>
      <c r="D764" s="115"/>
      <c r="E764" s="115"/>
      <c r="F764" s="11"/>
      <c r="G764" s="115"/>
    </row>
    <row r="765">
      <c r="C765" s="115"/>
      <c r="D765" s="115"/>
      <c r="E765" s="115"/>
      <c r="F765" s="11"/>
      <c r="G765" s="115"/>
    </row>
    <row r="766">
      <c r="C766" s="115"/>
      <c r="D766" s="115"/>
      <c r="E766" s="115"/>
      <c r="F766" s="11"/>
      <c r="G766" s="115"/>
    </row>
    <row r="767">
      <c r="C767" s="115"/>
      <c r="D767" s="115"/>
      <c r="E767" s="115"/>
      <c r="F767" s="11"/>
      <c r="G767" s="115"/>
    </row>
    <row r="768">
      <c r="C768" s="115"/>
      <c r="D768" s="115"/>
      <c r="E768" s="115"/>
      <c r="F768" s="11"/>
      <c r="G768" s="115"/>
    </row>
    <row r="769">
      <c r="C769" s="115"/>
      <c r="D769" s="115"/>
      <c r="E769" s="115"/>
      <c r="F769" s="11"/>
      <c r="G769" s="115"/>
    </row>
    <row r="770">
      <c r="C770" s="115"/>
      <c r="D770" s="115"/>
      <c r="E770" s="115"/>
      <c r="F770" s="11"/>
      <c r="G770" s="115"/>
    </row>
    <row r="771">
      <c r="C771" s="115"/>
      <c r="D771" s="115"/>
      <c r="E771" s="115"/>
      <c r="F771" s="11"/>
      <c r="G771" s="115"/>
    </row>
    <row r="772">
      <c r="C772" s="115"/>
      <c r="D772" s="115"/>
      <c r="E772" s="115"/>
      <c r="F772" s="11"/>
      <c r="G772" s="115"/>
    </row>
    <row r="773">
      <c r="C773" s="115"/>
      <c r="D773" s="115"/>
      <c r="E773" s="115"/>
      <c r="F773" s="11"/>
      <c r="G773" s="115"/>
    </row>
    <row r="774">
      <c r="C774" s="115"/>
      <c r="D774" s="115"/>
      <c r="E774" s="115"/>
      <c r="F774" s="11"/>
      <c r="G774" s="115"/>
    </row>
    <row r="775">
      <c r="C775" s="115"/>
      <c r="D775" s="115"/>
      <c r="E775" s="115"/>
      <c r="F775" s="11"/>
      <c r="G775" s="115"/>
    </row>
    <row r="776">
      <c r="C776" s="115"/>
      <c r="D776" s="115"/>
      <c r="E776" s="115"/>
      <c r="F776" s="11"/>
      <c r="G776" s="115"/>
    </row>
    <row r="777">
      <c r="C777" s="115"/>
      <c r="D777" s="115"/>
      <c r="E777" s="115"/>
      <c r="F777" s="11"/>
      <c r="G777" s="115"/>
    </row>
    <row r="778">
      <c r="C778" s="115"/>
      <c r="D778" s="115"/>
      <c r="E778" s="115"/>
      <c r="F778" s="11"/>
      <c r="G778" s="115"/>
    </row>
    <row r="779">
      <c r="C779" s="115"/>
      <c r="D779" s="115"/>
      <c r="E779" s="115"/>
      <c r="F779" s="11"/>
      <c r="G779" s="115"/>
    </row>
    <row r="780">
      <c r="C780" s="115"/>
      <c r="D780" s="115"/>
      <c r="E780" s="115"/>
      <c r="F780" s="11"/>
      <c r="G780" s="115"/>
    </row>
    <row r="781">
      <c r="C781" s="115"/>
      <c r="D781" s="115"/>
      <c r="E781" s="115"/>
      <c r="F781" s="11"/>
      <c r="G781" s="115"/>
    </row>
    <row r="782">
      <c r="C782" s="115"/>
      <c r="D782" s="115"/>
      <c r="E782" s="115"/>
      <c r="F782" s="11"/>
      <c r="G782" s="115"/>
    </row>
    <row r="783">
      <c r="C783" s="115"/>
      <c r="D783" s="115"/>
      <c r="E783" s="115"/>
      <c r="F783" s="11"/>
      <c r="G783" s="115"/>
    </row>
    <row r="784">
      <c r="C784" s="115"/>
      <c r="D784" s="115"/>
      <c r="E784" s="115"/>
      <c r="F784" s="11"/>
      <c r="G784" s="115"/>
    </row>
    <row r="785">
      <c r="C785" s="115"/>
      <c r="D785" s="115"/>
      <c r="E785" s="115"/>
      <c r="F785" s="11"/>
      <c r="G785" s="115"/>
    </row>
    <row r="786">
      <c r="C786" s="115"/>
      <c r="D786" s="115"/>
      <c r="E786" s="115"/>
      <c r="F786" s="11"/>
      <c r="G786" s="115"/>
    </row>
    <row r="787">
      <c r="C787" s="115"/>
      <c r="D787" s="115"/>
      <c r="E787" s="115"/>
      <c r="F787" s="11"/>
      <c r="G787" s="115"/>
    </row>
    <row r="788">
      <c r="C788" s="115"/>
      <c r="D788" s="115"/>
      <c r="E788" s="115"/>
      <c r="F788" s="11"/>
      <c r="G788" s="115"/>
    </row>
    <row r="789">
      <c r="C789" s="115"/>
      <c r="D789" s="115"/>
      <c r="E789" s="115"/>
      <c r="F789" s="11"/>
      <c r="G789" s="115"/>
    </row>
    <row r="790">
      <c r="C790" s="115"/>
      <c r="D790" s="115"/>
      <c r="E790" s="115"/>
      <c r="F790" s="11"/>
      <c r="G790" s="115"/>
    </row>
    <row r="791">
      <c r="C791" s="115"/>
      <c r="D791" s="115"/>
      <c r="E791" s="115"/>
      <c r="F791" s="11"/>
      <c r="G791" s="115"/>
    </row>
    <row r="792">
      <c r="C792" s="115"/>
      <c r="D792" s="115"/>
      <c r="E792" s="115"/>
      <c r="F792" s="11"/>
      <c r="G792" s="115"/>
    </row>
    <row r="793">
      <c r="C793" s="115"/>
      <c r="D793" s="115"/>
      <c r="E793" s="115"/>
      <c r="F793" s="11"/>
      <c r="G793" s="115"/>
    </row>
    <row r="794">
      <c r="C794" s="115"/>
      <c r="D794" s="115"/>
      <c r="E794" s="115"/>
      <c r="F794" s="11"/>
      <c r="G794" s="115"/>
    </row>
    <row r="795">
      <c r="C795" s="115"/>
      <c r="D795" s="115"/>
      <c r="E795" s="115"/>
      <c r="F795" s="11"/>
      <c r="G795" s="115"/>
    </row>
    <row r="796">
      <c r="C796" s="115"/>
      <c r="D796" s="115"/>
      <c r="E796" s="115"/>
      <c r="F796" s="11"/>
      <c r="G796" s="115"/>
    </row>
    <row r="797">
      <c r="C797" s="115"/>
      <c r="D797" s="115"/>
      <c r="E797" s="115"/>
      <c r="F797" s="11"/>
      <c r="G797" s="115"/>
    </row>
    <row r="798">
      <c r="C798" s="115"/>
      <c r="D798" s="115"/>
      <c r="E798" s="115"/>
      <c r="F798" s="11"/>
      <c r="G798" s="115"/>
    </row>
    <row r="799">
      <c r="C799" s="115"/>
      <c r="D799" s="115"/>
      <c r="E799" s="115"/>
      <c r="F799" s="11"/>
      <c r="G799" s="115"/>
    </row>
    <row r="800">
      <c r="C800" s="115"/>
      <c r="D800" s="115"/>
      <c r="E800" s="115"/>
      <c r="F800" s="11"/>
      <c r="G800" s="115"/>
    </row>
    <row r="801">
      <c r="C801" s="115"/>
      <c r="D801" s="115"/>
      <c r="E801" s="115"/>
      <c r="F801" s="11"/>
      <c r="G801" s="115"/>
    </row>
    <row r="802">
      <c r="C802" s="115"/>
      <c r="D802" s="115"/>
      <c r="E802" s="115"/>
      <c r="F802" s="11"/>
      <c r="G802" s="115"/>
    </row>
    <row r="803">
      <c r="C803" s="115"/>
      <c r="D803" s="115"/>
      <c r="E803" s="115"/>
      <c r="F803" s="11"/>
      <c r="G803" s="115"/>
    </row>
    <row r="804">
      <c r="C804" s="115"/>
      <c r="D804" s="115"/>
      <c r="E804" s="115"/>
      <c r="F804" s="11"/>
      <c r="G804" s="115"/>
    </row>
    <row r="805">
      <c r="C805" s="115"/>
      <c r="D805" s="115"/>
      <c r="E805" s="115"/>
      <c r="F805" s="11"/>
      <c r="G805" s="115"/>
    </row>
    <row r="806">
      <c r="C806" s="115"/>
      <c r="D806" s="115"/>
      <c r="E806" s="115"/>
      <c r="F806" s="11"/>
      <c r="G806" s="115"/>
    </row>
    <row r="807">
      <c r="C807" s="115"/>
      <c r="D807" s="115"/>
      <c r="E807" s="115"/>
      <c r="F807" s="11"/>
      <c r="G807" s="115"/>
    </row>
    <row r="808">
      <c r="C808" s="115"/>
      <c r="D808" s="115"/>
      <c r="E808" s="115"/>
      <c r="F808" s="11"/>
      <c r="G808" s="115"/>
    </row>
    <row r="809">
      <c r="C809" s="115"/>
      <c r="D809" s="115"/>
      <c r="E809" s="115"/>
      <c r="F809" s="11"/>
      <c r="G809" s="115"/>
    </row>
    <row r="810">
      <c r="C810" s="115"/>
      <c r="D810" s="115"/>
      <c r="E810" s="115"/>
      <c r="F810" s="11"/>
      <c r="G810" s="115"/>
    </row>
    <row r="811">
      <c r="C811" s="115"/>
      <c r="D811" s="115"/>
      <c r="E811" s="115"/>
      <c r="F811" s="11"/>
      <c r="G811" s="115"/>
    </row>
    <row r="812">
      <c r="C812" s="115"/>
      <c r="D812" s="115"/>
      <c r="E812" s="115"/>
      <c r="F812" s="11"/>
      <c r="G812" s="115"/>
    </row>
    <row r="813">
      <c r="C813" s="115"/>
      <c r="D813" s="115"/>
      <c r="E813" s="115"/>
      <c r="F813" s="11"/>
      <c r="G813" s="115"/>
    </row>
    <row r="814">
      <c r="C814" s="115"/>
      <c r="D814" s="115"/>
      <c r="E814" s="115"/>
      <c r="F814" s="11"/>
      <c r="G814" s="115"/>
    </row>
    <row r="815">
      <c r="C815" s="115"/>
      <c r="D815" s="115"/>
      <c r="E815" s="115"/>
      <c r="F815" s="11"/>
      <c r="G815" s="115"/>
    </row>
    <row r="816">
      <c r="C816" s="115"/>
      <c r="D816" s="115"/>
      <c r="E816" s="115"/>
      <c r="F816" s="11"/>
      <c r="G816" s="115"/>
    </row>
    <row r="817">
      <c r="C817" s="115"/>
      <c r="D817" s="115"/>
      <c r="E817" s="115"/>
      <c r="F817" s="11"/>
      <c r="G817" s="115"/>
    </row>
    <row r="818">
      <c r="C818" s="115"/>
      <c r="D818" s="115"/>
      <c r="E818" s="115"/>
      <c r="F818" s="11"/>
      <c r="G818" s="115"/>
    </row>
    <row r="819">
      <c r="C819" s="115"/>
      <c r="D819" s="115"/>
      <c r="E819" s="115"/>
      <c r="F819" s="11"/>
      <c r="G819" s="115"/>
    </row>
    <row r="820">
      <c r="C820" s="115"/>
      <c r="D820" s="115"/>
      <c r="E820" s="115"/>
      <c r="F820" s="11"/>
      <c r="G820" s="115"/>
    </row>
    <row r="821">
      <c r="C821" s="115"/>
      <c r="D821" s="115"/>
      <c r="E821" s="115"/>
      <c r="F821" s="11"/>
      <c r="G821" s="115"/>
    </row>
    <row r="822">
      <c r="C822" s="115"/>
      <c r="D822" s="115"/>
      <c r="E822" s="115"/>
      <c r="F822" s="11"/>
      <c r="G822" s="115"/>
    </row>
    <row r="823">
      <c r="C823" s="115"/>
      <c r="D823" s="115"/>
      <c r="E823" s="115"/>
      <c r="F823" s="11"/>
      <c r="G823" s="115"/>
    </row>
    <row r="824">
      <c r="C824" s="115"/>
      <c r="D824" s="115"/>
      <c r="E824" s="115"/>
      <c r="F824" s="11"/>
      <c r="G824" s="115"/>
    </row>
    <row r="825">
      <c r="C825" s="115"/>
      <c r="D825" s="115"/>
      <c r="E825" s="115"/>
      <c r="F825" s="11"/>
      <c r="G825" s="115"/>
    </row>
    <row r="826">
      <c r="C826" s="115"/>
      <c r="D826" s="115"/>
      <c r="E826" s="115"/>
      <c r="F826" s="11"/>
      <c r="G826" s="115"/>
    </row>
    <row r="827">
      <c r="C827" s="115"/>
      <c r="D827" s="115"/>
      <c r="E827" s="115"/>
      <c r="F827" s="11"/>
      <c r="G827" s="115"/>
    </row>
    <row r="828">
      <c r="C828" s="115"/>
      <c r="D828" s="115"/>
      <c r="E828" s="115"/>
      <c r="F828" s="11"/>
      <c r="G828" s="115"/>
    </row>
    <row r="829">
      <c r="C829" s="115"/>
      <c r="D829" s="115"/>
      <c r="E829" s="115"/>
      <c r="F829" s="11"/>
      <c r="G829" s="115"/>
    </row>
    <row r="830">
      <c r="C830" s="115"/>
      <c r="D830" s="115"/>
      <c r="E830" s="115"/>
      <c r="F830" s="11"/>
      <c r="G830" s="115"/>
    </row>
    <row r="831">
      <c r="C831" s="115"/>
      <c r="D831" s="115"/>
      <c r="E831" s="115"/>
      <c r="F831" s="11"/>
      <c r="G831" s="115"/>
    </row>
    <row r="832">
      <c r="C832" s="115"/>
      <c r="D832" s="115"/>
      <c r="E832" s="115"/>
      <c r="F832" s="11"/>
      <c r="G832" s="115"/>
    </row>
    <row r="833">
      <c r="C833" s="115"/>
      <c r="D833" s="115"/>
      <c r="E833" s="115"/>
      <c r="F833" s="11"/>
      <c r="G833" s="115"/>
    </row>
    <row r="834">
      <c r="C834" s="115"/>
      <c r="D834" s="115"/>
      <c r="E834" s="115"/>
      <c r="F834" s="11"/>
      <c r="G834" s="115"/>
    </row>
    <row r="835">
      <c r="C835" s="115"/>
      <c r="D835" s="115"/>
      <c r="E835" s="115"/>
      <c r="F835" s="11"/>
      <c r="G835" s="115"/>
    </row>
    <row r="836">
      <c r="C836" s="115"/>
      <c r="D836" s="115"/>
      <c r="E836" s="115"/>
      <c r="F836" s="11"/>
      <c r="G836" s="115"/>
    </row>
    <row r="837">
      <c r="C837" s="115"/>
      <c r="D837" s="115"/>
      <c r="E837" s="115"/>
      <c r="F837" s="11"/>
      <c r="G837" s="115"/>
    </row>
    <row r="838">
      <c r="C838" s="115"/>
      <c r="D838" s="115"/>
      <c r="E838" s="115"/>
      <c r="F838" s="11"/>
      <c r="G838" s="115"/>
    </row>
    <row r="839">
      <c r="C839" s="115"/>
      <c r="D839" s="115"/>
      <c r="E839" s="115"/>
      <c r="F839" s="11"/>
      <c r="G839" s="115"/>
    </row>
    <row r="840">
      <c r="C840" s="115"/>
      <c r="D840" s="115"/>
      <c r="E840" s="115"/>
      <c r="F840" s="11"/>
      <c r="G840" s="115"/>
    </row>
    <row r="841">
      <c r="C841" s="115"/>
      <c r="D841" s="115"/>
      <c r="E841" s="115"/>
      <c r="F841" s="11"/>
      <c r="G841" s="115"/>
    </row>
    <row r="842">
      <c r="C842" s="115"/>
      <c r="D842" s="115"/>
      <c r="E842" s="115"/>
      <c r="F842" s="11"/>
      <c r="G842" s="115"/>
    </row>
    <row r="843">
      <c r="C843" s="115"/>
      <c r="D843" s="115"/>
      <c r="E843" s="115"/>
      <c r="F843" s="11"/>
      <c r="G843" s="115"/>
    </row>
    <row r="844">
      <c r="C844" s="115"/>
      <c r="D844" s="115"/>
      <c r="E844" s="115"/>
      <c r="F844" s="11"/>
      <c r="G844" s="115"/>
    </row>
    <row r="845">
      <c r="C845" s="115"/>
      <c r="D845" s="115"/>
      <c r="E845" s="115"/>
      <c r="F845" s="11"/>
      <c r="G845" s="115"/>
    </row>
    <row r="846">
      <c r="C846" s="115"/>
      <c r="D846" s="115"/>
      <c r="E846" s="115"/>
      <c r="F846" s="11"/>
      <c r="G846" s="115"/>
    </row>
    <row r="847">
      <c r="C847" s="115"/>
      <c r="D847" s="115"/>
      <c r="E847" s="115"/>
      <c r="F847" s="11"/>
      <c r="G847" s="115"/>
    </row>
    <row r="848">
      <c r="C848" s="115"/>
      <c r="D848" s="115"/>
      <c r="E848" s="115"/>
      <c r="F848" s="11"/>
      <c r="G848" s="115"/>
    </row>
    <row r="849">
      <c r="C849" s="115"/>
      <c r="D849" s="115"/>
      <c r="E849" s="115"/>
      <c r="F849" s="11"/>
      <c r="G849" s="115"/>
    </row>
    <row r="850">
      <c r="C850" s="115"/>
      <c r="D850" s="115"/>
      <c r="E850" s="115"/>
      <c r="F850" s="11"/>
      <c r="G850" s="115"/>
    </row>
    <row r="851">
      <c r="C851" s="115"/>
      <c r="D851" s="115"/>
      <c r="E851" s="115"/>
      <c r="F851" s="11"/>
      <c r="G851" s="115"/>
    </row>
    <row r="852">
      <c r="C852" s="115"/>
      <c r="D852" s="115"/>
      <c r="E852" s="115"/>
      <c r="F852" s="11"/>
      <c r="G852" s="115"/>
    </row>
    <row r="853">
      <c r="C853" s="115"/>
      <c r="D853" s="115"/>
      <c r="E853" s="115"/>
      <c r="F853" s="11"/>
      <c r="G853" s="115"/>
    </row>
    <row r="854">
      <c r="C854" s="115"/>
      <c r="D854" s="115"/>
      <c r="E854" s="115"/>
      <c r="F854" s="11"/>
      <c r="G854" s="115"/>
    </row>
    <row r="855">
      <c r="C855" s="115"/>
      <c r="D855" s="115"/>
      <c r="E855" s="115"/>
      <c r="F855" s="11"/>
      <c r="G855" s="115"/>
    </row>
    <row r="856">
      <c r="C856" s="115"/>
      <c r="D856" s="115"/>
      <c r="E856" s="115"/>
      <c r="F856" s="11"/>
      <c r="G856" s="115"/>
    </row>
    <row r="857">
      <c r="C857" s="115"/>
      <c r="D857" s="115"/>
      <c r="E857" s="115"/>
      <c r="F857" s="11"/>
      <c r="G857" s="115"/>
    </row>
    <row r="858">
      <c r="C858" s="115"/>
      <c r="D858" s="115"/>
      <c r="E858" s="115"/>
      <c r="F858" s="11"/>
      <c r="G858" s="115"/>
    </row>
    <row r="859">
      <c r="C859" s="115"/>
      <c r="D859" s="115"/>
      <c r="E859" s="115"/>
      <c r="F859" s="11"/>
      <c r="G859" s="115"/>
    </row>
    <row r="860">
      <c r="C860" s="115"/>
      <c r="D860" s="115"/>
      <c r="E860" s="115"/>
      <c r="F860" s="11"/>
      <c r="G860" s="115"/>
    </row>
    <row r="861">
      <c r="C861" s="115"/>
      <c r="D861" s="115"/>
      <c r="E861" s="115"/>
      <c r="F861" s="11"/>
      <c r="G861" s="115"/>
    </row>
    <row r="862">
      <c r="C862" s="115"/>
      <c r="D862" s="115"/>
      <c r="E862" s="115"/>
      <c r="F862" s="11"/>
      <c r="G862" s="115"/>
    </row>
    <row r="863">
      <c r="C863" s="115"/>
      <c r="D863" s="115"/>
      <c r="E863" s="115"/>
      <c r="F863" s="11"/>
      <c r="G863" s="115"/>
    </row>
    <row r="864">
      <c r="C864" s="115"/>
      <c r="D864" s="115"/>
      <c r="E864" s="115"/>
      <c r="F864" s="11"/>
      <c r="G864" s="115"/>
    </row>
    <row r="865">
      <c r="C865" s="115"/>
      <c r="D865" s="115"/>
      <c r="E865" s="115"/>
      <c r="F865" s="11"/>
      <c r="G865" s="115"/>
    </row>
    <row r="866">
      <c r="C866" s="115"/>
      <c r="D866" s="115"/>
      <c r="E866" s="115"/>
      <c r="F866" s="11"/>
      <c r="G866" s="115"/>
    </row>
    <row r="867">
      <c r="C867" s="115"/>
      <c r="D867" s="115"/>
      <c r="E867" s="115"/>
      <c r="F867" s="11"/>
      <c r="G867" s="115"/>
    </row>
    <row r="868">
      <c r="C868" s="115"/>
      <c r="D868" s="115"/>
      <c r="E868" s="115"/>
      <c r="F868" s="11"/>
      <c r="G868" s="115"/>
    </row>
    <row r="869">
      <c r="C869" s="115"/>
      <c r="D869" s="115"/>
      <c r="E869" s="115"/>
      <c r="F869" s="11"/>
      <c r="G869" s="115"/>
    </row>
    <row r="870">
      <c r="C870" s="115"/>
      <c r="D870" s="115"/>
      <c r="E870" s="115"/>
      <c r="F870" s="11"/>
      <c r="G870" s="115"/>
    </row>
    <row r="871">
      <c r="C871" s="115"/>
      <c r="D871" s="115"/>
      <c r="E871" s="115"/>
      <c r="F871" s="11"/>
      <c r="G871" s="115"/>
    </row>
    <row r="872">
      <c r="C872" s="115"/>
      <c r="D872" s="115"/>
      <c r="E872" s="115"/>
      <c r="F872" s="11"/>
      <c r="G872" s="115"/>
    </row>
    <row r="873">
      <c r="C873" s="115"/>
      <c r="D873" s="115"/>
      <c r="E873" s="115"/>
      <c r="F873" s="11"/>
      <c r="G873" s="115"/>
    </row>
    <row r="874">
      <c r="C874" s="115"/>
      <c r="D874" s="115"/>
      <c r="E874" s="115"/>
      <c r="F874" s="11"/>
      <c r="G874" s="115"/>
    </row>
    <row r="875">
      <c r="C875" s="115"/>
      <c r="D875" s="115"/>
      <c r="E875" s="115"/>
      <c r="F875" s="11"/>
      <c r="G875" s="115"/>
    </row>
    <row r="876">
      <c r="C876" s="115"/>
      <c r="D876" s="115"/>
      <c r="E876" s="115"/>
      <c r="F876" s="11"/>
      <c r="G876" s="115"/>
    </row>
    <row r="877">
      <c r="C877" s="115"/>
      <c r="D877" s="115"/>
      <c r="E877" s="115"/>
      <c r="F877" s="11"/>
      <c r="G877" s="115"/>
    </row>
    <row r="878">
      <c r="C878" s="115"/>
      <c r="D878" s="115"/>
      <c r="E878" s="115"/>
      <c r="F878" s="11"/>
      <c r="G878" s="115"/>
    </row>
    <row r="879">
      <c r="C879" s="115"/>
      <c r="D879" s="115"/>
      <c r="E879" s="115"/>
      <c r="F879" s="11"/>
      <c r="G879" s="115"/>
    </row>
    <row r="880">
      <c r="C880" s="115"/>
      <c r="D880" s="115"/>
      <c r="E880" s="115"/>
      <c r="F880" s="11"/>
      <c r="G880" s="115"/>
    </row>
    <row r="881">
      <c r="C881" s="115"/>
      <c r="D881" s="115"/>
      <c r="E881" s="115"/>
      <c r="F881" s="11"/>
      <c r="G881" s="115"/>
    </row>
    <row r="882">
      <c r="C882" s="115"/>
      <c r="D882" s="115"/>
      <c r="E882" s="115"/>
      <c r="F882" s="11"/>
      <c r="G882" s="115"/>
    </row>
    <row r="883">
      <c r="C883" s="115"/>
      <c r="D883" s="115"/>
      <c r="E883" s="115"/>
      <c r="F883" s="11"/>
      <c r="G883" s="115"/>
    </row>
    <row r="884">
      <c r="C884" s="115"/>
      <c r="D884" s="115"/>
      <c r="E884" s="115"/>
      <c r="F884" s="11"/>
      <c r="G884" s="115"/>
    </row>
    <row r="885">
      <c r="C885" s="115"/>
      <c r="D885" s="115"/>
      <c r="E885" s="115"/>
      <c r="F885" s="11"/>
      <c r="G885" s="115"/>
    </row>
    <row r="886">
      <c r="C886" s="115"/>
      <c r="D886" s="115"/>
      <c r="E886" s="115"/>
      <c r="F886" s="11"/>
      <c r="G886" s="115"/>
    </row>
    <row r="887">
      <c r="C887" s="115"/>
      <c r="D887" s="115"/>
      <c r="E887" s="115"/>
      <c r="F887" s="11"/>
      <c r="G887" s="115"/>
    </row>
    <row r="888">
      <c r="C888" s="115"/>
      <c r="D888" s="115"/>
      <c r="E888" s="115"/>
      <c r="F888" s="11"/>
      <c r="G888" s="115"/>
    </row>
    <row r="889">
      <c r="C889" s="115"/>
      <c r="D889" s="115"/>
      <c r="E889" s="115"/>
      <c r="F889" s="11"/>
      <c r="G889" s="115"/>
    </row>
    <row r="890">
      <c r="C890" s="115"/>
      <c r="D890" s="115"/>
      <c r="E890" s="115"/>
      <c r="F890" s="11"/>
      <c r="G890" s="115"/>
    </row>
    <row r="891">
      <c r="C891" s="115"/>
      <c r="D891" s="115"/>
      <c r="E891" s="115"/>
      <c r="F891" s="11"/>
      <c r="G891" s="115"/>
    </row>
    <row r="892">
      <c r="C892" s="115"/>
      <c r="D892" s="115"/>
      <c r="E892" s="115"/>
      <c r="F892" s="11"/>
      <c r="G892" s="115"/>
    </row>
    <row r="893">
      <c r="C893" s="115"/>
      <c r="D893" s="115"/>
      <c r="E893" s="115"/>
      <c r="F893" s="11"/>
      <c r="G893" s="115"/>
    </row>
    <row r="894">
      <c r="C894" s="115"/>
      <c r="D894" s="115"/>
      <c r="E894" s="115"/>
      <c r="F894" s="11"/>
      <c r="G894" s="115"/>
    </row>
    <row r="895">
      <c r="C895" s="115"/>
      <c r="D895" s="115"/>
      <c r="E895" s="115"/>
      <c r="F895" s="11"/>
      <c r="G895" s="115"/>
    </row>
    <row r="896">
      <c r="C896" s="115"/>
      <c r="D896" s="115"/>
      <c r="E896" s="115"/>
      <c r="F896" s="11"/>
      <c r="G896" s="115"/>
    </row>
    <row r="897">
      <c r="C897" s="115"/>
      <c r="D897" s="115"/>
      <c r="E897" s="115"/>
      <c r="F897" s="11"/>
      <c r="G897" s="115"/>
    </row>
    <row r="898">
      <c r="C898" s="115"/>
      <c r="D898" s="115"/>
      <c r="E898" s="115"/>
      <c r="F898" s="11"/>
      <c r="G898" s="115"/>
    </row>
    <row r="899">
      <c r="C899" s="115"/>
      <c r="D899" s="115"/>
      <c r="E899" s="115"/>
      <c r="F899" s="11"/>
      <c r="G899" s="115"/>
    </row>
    <row r="900">
      <c r="C900" s="115"/>
      <c r="D900" s="115"/>
      <c r="E900" s="115"/>
      <c r="F900" s="11"/>
      <c r="G900" s="115"/>
    </row>
    <row r="901">
      <c r="C901" s="115"/>
      <c r="D901" s="115"/>
      <c r="E901" s="115"/>
      <c r="F901" s="11"/>
      <c r="G901" s="115"/>
    </row>
    <row r="902">
      <c r="C902" s="115"/>
      <c r="D902" s="115"/>
      <c r="E902" s="115"/>
      <c r="F902" s="11"/>
      <c r="G902" s="115"/>
    </row>
    <row r="903">
      <c r="C903" s="115"/>
      <c r="D903" s="115"/>
      <c r="E903" s="115"/>
      <c r="F903" s="11"/>
      <c r="G903" s="115"/>
    </row>
    <row r="904">
      <c r="C904" s="115"/>
      <c r="D904" s="115"/>
      <c r="E904" s="115"/>
      <c r="F904" s="11"/>
      <c r="G904" s="115"/>
    </row>
    <row r="905">
      <c r="C905" s="115"/>
      <c r="D905" s="115"/>
      <c r="E905" s="115"/>
      <c r="F905" s="11"/>
      <c r="G905" s="115"/>
    </row>
    <row r="906">
      <c r="C906" s="115"/>
      <c r="D906" s="115"/>
      <c r="E906" s="115"/>
      <c r="F906" s="11"/>
      <c r="G906" s="115"/>
    </row>
    <row r="907">
      <c r="C907" s="115"/>
      <c r="D907" s="115"/>
      <c r="E907" s="115"/>
      <c r="F907" s="11"/>
      <c r="G907" s="115"/>
    </row>
    <row r="908">
      <c r="C908" s="115"/>
      <c r="D908" s="115"/>
      <c r="E908" s="115"/>
      <c r="F908" s="11"/>
      <c r="G908" s="115"/>
    </row>
    <row r="909">
      <c r="C909" s="115"/>
      <c r="D909" s="115"/>
      <c r="E909" s="115"/>
      <c r="F909" s="11"/>
      <c r="G909" s="115"/>
    </row>
    <row r="910">
      <c r="C910" s="115"/>
      <c r="D910" s="115"/>
      <c r="E910" s="115"/>
      <c r="F910" s="11"/>
      <c r="G910" s="115"/>
    </row>
    <row r="911">
      <c r="C911" s="115"/>
      <c r="D911" s="115"/>
      <c r="E911" s="115"/>
      <c r="F911" s="11"/>
      <c r="G911" s="115"/>
    </row>
    <row r="912">
      <c r="C912" s="115"/>
      <c r="D912" s="115"/>
      <c r="E912" s="115"/>
      <c r="F912" s="11"/>
      <c r="G912" s="115"/>
    </row>
    <row r="913">
      <c r="C913" s="115"/>
      <c r="D913" s="115"/>
      <c r="E913" s="115"/>
      <c r="F913" s="11"/>
      <c r="G913" s="115"/>
    </row>
    <row r="914">
      <c r="C914" s="115"/>
      <c r="D914" s="115"/>
      <c r="E914" s="115"/>
      <c r="F914" s="11"/>
      <c r="G914" s="115"/>
    </row>
    <row r="915">
      <c r="C915" s="115"/>
      <c r="D915" s="115"/>
      <c r="E915" s="115"/>
      <c r="F915" s="11"/>
      <c r="G915" s="115"/>
    </row>
    <row r="916">
      <c r="C916" s="115"/>
      <c r="D916" s="115"/>
      <c r="E916" s="115"/>
      <c r="F916" s="11"/>
      <c r="G916" s="115"/>
    </row>
    <row r="917">
      <c r="C917" s="115"/>
      <c r="D917" s="115"/>
      <c r="E917" s="115"/>
      <c r="F917" s="11"/>
      <c r="G917" s="115"/>
    </row>
    <row r="918">
      <c r="C918" s="115"/>
      <c r="D918" s="115"/>
      <c r="E918" s="115"/>
      <c r="F918" s="11"/>
      <c r="G918" s="115"/>
    </row>
    <row r="919">
      <c r="C919" s="115"/>
      <c r="D919" s="115"/>
      <c r="E919" s="115"/>
      <c r="F919" s="11"/>
      <c r="G919" s="115"/>
    </row>
    <row r="920">
      <c r="C920" s="115"/>
      <c r="D920" s="115"/>
      <c r="E920" s="115"/>
      <c r="F920" s="11"/>
      <c r="G920" s="115"/>
    </row>
    <row r="921">
      <c r="C921" s="115"/>
      <c r="D921" s="115"/>
      <c r="E921" s="115"/>
      <c r="F921" s="11"/>
      <c r="G921" s="115"/>
    </row>
    <row r="922">
      <c r="C922" s="115"/>
      <c r="D922" s="115"/>
      <c r="E922" s="115"/>
      <c r="F922" s="11"/>
      <c r="G922" s="115"/>
    </row>
    <row r="923">
      <c r="C923" s="115"/>
      <c r="D923" s="115"/>
      <c r="E923" s="115"/>
      <c r="F923" s="11"/>
      <c r="G923" s="115"/>
    </row>
    <row r="924">
      <c r="C924" s="115"/>
      <c r="D924" s="115"/>
      <c r="E924" s="115"/>
      <c r="F924" s="11"/>
      <c r="G924" s="115"/>
    </row>
    <row r="925">
      <c r="C925" s="115"/>
      <c r="D925" s="115"/>
      <c r="E925" s="115"/>
      <c r="F925" s="11"/>
      <c r="G925" s="115"/>
    </row>
    <row r="926">
      <c r="C926" s="115"/>
      <c r="D926" s="115"/>
      <c r="E926" s="115"/>
      <c r="F926" s="11"/>
      <c r="G926" s="115"/>
    </row>
    <row r="927">
      <c r="C927" s="115"/>
      <c r="D927" s="115"/>
      <c r="E927" s="115"/>
      <c r="F927" s="11"/>
      <c r="G927" s="115"/>
    </row>
    <row r="928">
      <c r="C928" s="115"/>
      <c r="D928" s="115"/>
      <c r="E928" s="115"/>
      <c r="F928" s="11"/>
      <c r="G928" s="115"/>
    </row>
    <row r="929">
      <c r="C929" s="115"/>
      <c r="D929" s="115"/>
      <c r="E929" s="115"/>
      <c r="F929" s="11"/>
      <c r="G929" s="115"/>
    </row>
    <row r="930">
      <c r="C930" s="115"/>
      <c r="D930" s="115"/>
      <c r="E930" s="115"/>
      <c r="F930" s="11"/>
      <c r="G930" s="115"/>
    </row>
    <row r="931">
      <c r="C931" s="115"/>
      <c r="D931" s="115"/>
      <c r="E931" s="115"/>
      <c r="F931" s="11"/>
      <c r="G931" s="115"/>
    </row>
    <row r="932">
      <c r="C932" s="115"/>
      <c r="D932" s="115"/>
      <c r="E932" s="115"/>
      <c r="F932" s="11"/>
      <c r="G932" s="115"/>
    </row>
    <row r="933">
      <c r="C933" s="115"/>
      <c r="D933" s="115"/>
      <c r="E933" s="115"/>
      <c r="F933" s="11"/>
      <c r="G933" s="115"/>
    </row>
    <row r="934">
      <c r="C934" s="115"/>
      <c r="D934" s="115"/>
      <c r="E934" s="115"/>
      <c r="F934" s="11"/>
      <c r="G934" s="115"/>
    </row>
    <row r="935">
      <c r="C935" s="115"/>
      <c r="D935" s="115"/>
      <c r="E935" s="115"/>
      <c r="F935" s="11"/>
      <c r="G935" s="115"/>
    </row>
    <row r="936">
      <c r="C936" s="115"/>
      <c r="D936" s="115"/>
      <c r="E936" s="115"/>
      <c r="F936" s="11"/>
      <c r="G936" s="115"/>
    </row>
    <row r="937">
      <c r="C937" s="115"/>
      <c r="D937" s="115"/>
      <c r="E937" s="115"/>
      <c r="F937" s="11"/>
      <c r="G937" s="115"/>
    </row>
    <row r="938">
      <c r="C938" s="115"/>
      <c r="D938" s="115"/>
      <c r="E938" s="115"/>
      <c r="F938" s="11"/>
      <c r="G938" s="115"/>
    </row>
    <row r="939">
      <c r="C939" s="115"/>
      <c r="D939" s="115"/>
      <c r="E939" s="115"/>
      <c r="F939" s="11"/>
      <c r="G939" s="115"/>
    </row>
    <row r="940">
      <c r="C940" s="115"/>
      <c r="D940" s="115"/>
      <c r="E940" s="115"/>
      <c r="F940" s="11"/>
      <c r="G940" s="115"/>
    </row>
    <row r="941">
      <c r="C941" s="115"/>
      <c r="D941" s="115"/>
      <c r="E941" s="115"/>
      <c r="F941" s="11"/>
      <c r="G941" s="115"/>
    </row>
    <row r="942">
      <c r="C942" s="115"/>
      <c r="D942" s="115"/>
      <c r="E942" s="115"/>
      <c r="F942" s="11"/>
      <c r="G942" s="115"/>
    </row>
    <row r="943">
      <c r="C943" s="115"/>
      <c r="D943" s="115"/>
      <c r="E943" s="115"/>
      <c r="F943" s="11"/>
      <c r="G943" s="115"/>
    </row>
    <row r="944">
      <c r="C944" s="115"/>
      <c r="D944" s="115"/>
      <c r="E944" s="115"/>
      <c r="F944" s="11"/>
      <c r="G944" s="115"/>
    </row>
    <row r="945">
      <c r="C945" s="115"/>
      <c r="D945" s="115"/>
      <c r="E945" s="115"/>
      <c r="F945" s="11"/>
      <c r="G945" s="115"/>
    </row>
    <row r="946">
      <c r="C946" s="115"/>
      <c r="D946" s="115"/>
      <c r="E946" s="115"/>
      <c r="F946" s="11"/>
      <c r="G946" s="115"/>
    </row>
    <row r="947">
      <c r="C947" s="115"/>
      <c r="D947" s="115"/>
      <c r="E947" s="115"/>
      <c r="F947" s="11"/>
      <c r="G947" s="115"/>
    </row>
    <row r="948">
      <c r="C948" s="115"/>
      <c r="D948" s="115"/>
      <c r="E948" s="115"/>
      <c r="F948" s="11"/>
      <c r="G948" s="115"/>
    </row>
    <row r="949">
      <c r="C949" s="115"/>
      <c r="D949" s="115"/>
      <c r="E949" s="115"/>
      <c r="F949" s="11"/>
      <c r="G949" s="115"/>
    </row>
    <row r="950">
      <c r="C950" s="115"/>
      <c r="D950" s="115"/>
      <c r="E950" s="115"/>
      <c r="F950" s="11"/>
      <c r="G950" s="115"/>
    </row>
    <row r="951">
      <c r="C951" s="115"/>
      <c r="D951" s="115"/>
      <c r="E951" s="115"/>
      <c r="F951" s="11"/>
      <c r="G951" s="115"/>
    </row>
    <row r="952">
      <c r="C952" s="115"/>
      <c r="D952" s="115"/>
      <c r="E952" s="115"/>
      <c r="F952" s="11"/>
      <c r="G952" s="115"/>
    </row>
    <row r="953">
      <c r="C953" s="115"/>
      <c r="D953" s="115"/>
      <c r="E953" s="115"/>
      <c r="F953" s="11"/>
      <c r="G953" s="115"/>
    </row>
    <row r="954">
      <c r="C954" s="115"/>
      <c r="D954" s="115"/>
      <c r="E954" s="115"/>
      <c r="F954" s="11"/>
      <c r="G954" s="115"/>
    </row>
    <row r="955">
      <c r="C955" s="115"/>
      <c r="D955" s="115"/>
      <c r="E955" s="115"/>
      <c r="F955" s="11"/>
      <c r="G955" s="115"/>
    </row>
    <row r="956">
      <c r="C956" s="115"/>
      <c r="D956" s="115"/>
      <c r="E956" s="115"/>
      <c r="F956" s="11"/>
      <c r="G956" s="115"/>
    </row>
    <row r="957">
      <c r="C957" s="115"/>
      <c r="D957" s="115"/>
      <c r="E957" s="115"/>
      <c r="F957" s="11"/>
      <c r="G957" s="115"/>
    </row>
    <row r="958">
      <c r="C958" s="115"/>
      <c r="D958" s="115"/>
      <c r="E958" s="115"/>
      <c r="F958" s="11"/>
      <c r="G958" s="115"/>
    </row>
    <row r="959">
      <c r="C959" s="115"/>
      <c r="D959" s="115"/>
      <c r="E959" s="115"/>
      <c r="F959" s="11"/>
      <c r="G959" s="115"/>
    </row>
    <row r="960">
      <c r="C960" s="115"/>
      <c r="D960" s="115"/>
      <c r="E960" s="115"/>
      <c r="F960" s="11"/>
      <c r="G960" s="115"/>
    </row>
    <row r="961">
      <c r="C961" s="115"/>
      <c r="D961" s="115"/>
      <c r="E961" s="115"/>
      <c r="F961" s="11"/>
      <c r="G961" s="115"/>
    </row>
    <row r="962">
      <c r="C962" s="115"/>
      <c r="D962" s="115"/>
      <c r="E962" s="115"/>
      <c r="F962" s="11"/>
      <c r="G962" s="115"/>
    </row>
    <row r="963">
      <c r="C963" s="115"/>
      <c r="D963" s="115"/>
      <c r="E963" s="115"/>
      <c r="F963" s="11"/>
      <c r="G963" s="115"/>
    </row>
    <row r="964">
      <c r="C964" s="115"/>
      <c r="D964" s="115"/>
      <c r="E964" s="115"/>
      <c r="F964" s="11"/>
      <c r="G964" s="115"/>
    </row>
    <row r="965">
      <c r="C965" s="115"/>
      <c r="D965" s="115"/>
      <c r="E965" s="115"/>
      <c r="F965" s="11"/>
      <c r="G965" s="115"/>
    </row>
    <row r="966">
      <c r="C966" s="115"/>
      <c r="D966" s="115"/>
      <c r="E966" s="115"/>
      <c r="F966" s="11"/>
      <c r="G966" s="115"/>
    </row>
    <row r="967">
      <c r="C967" s="115"/>
      <c r="D967" s="115"/>
      <c r="E967" s="115"/>
      <c r="F967" s="11"/>
      <c r="G967" s="115"/>
    </row>
    <row r="968">
      <c r="C968" s="115"/>
      <c r="D968" s="115"/>
      <c r="E968" s="115"/>
      <c r="F968" s="11"/>
      <c r="G968" s="115"/>
    </row>
    <row r="969">
      <c r="C969" s="115"/>
      <c r="D969" s="115"/>
      <c r="E969" s="115"/>
      <c r="F969" s="11"/>
      <c r="G969" s="115"/>
    </row>
    <row r="970">
      <c r="C970" s="115"/>
      <c r="D970" s="115"/>
      <c r="E970" s="115"/>
      <c r="F970" s="11"/>
      <c r="G970" s="115"/>
    </row>
    <row r="971">
      <c r="C971" s="115"/>
      <c r="D971" s="115"/>
      <c r="E971" s="115"/>
      <c r="F971" s="11"/>
      <c r="G971" s="115"/>
    </row>
    <row r="972">
      <c r="C972" s="115"/>
      <c r="D972" s="115"/>
      <c r="E972" s="115"/>
      <c r="F972" s="11"/>
      <c r="G972" s="115"/>
    </row>
    <row r="973">
      <c r="C973" s="115"/>
      <c r="D973" s="115"/>
      <c r="E973" s="115"/>
      <c r="F973" s="11"/>
      <c r="G973" s="115"/>
    </row>
    <row r="974">
      <c r="C974" s="115"/>
      <c r="D974" s="115"/>
      <c r="E974" s="115"/>
      <c r="F974" s="11"/>
      <c r="G974" s="115"/>
    </row>
    <row r="975">
      <c r="C975" s="115"/>
      <c r="D975" s="115"/>
      <c r="E975" s="115"/>
      <c r="F975" s="11"/>
      <c r="G975" s="115"/>
    </row>
    <row r="976">
      <c r="C976" s="115"/>
      <c r="D976" s="115"/>
      <c r="E976" s="115"/>
      <c r="F976" s="11"/>
      <c r="G976" s="115"/>
    </row>
    <row r="977">
      <c r="C977" s="115"/>
      <c r="D977" s="115"/>
      <c r="E977" s="115"/>
      <c r="F977" s="11"/>
      <c r="G977" s="115"/>
    </row>
    <row r="978">
      <c r="C978" s="115"/>
      <c r="D978" s="115"/>
      <c r="E978" s="115"/>
      <c r="F978" s="11"/>
      <c r="G978" s="115"/>
    </row>
    <row r="979">
      <c r="C979" s="115"/>
      <c r="D979" s="115"/>
      <c r="E979" s="115"/>
      <c r="F979" s="11"/>
      <c r="G979" s="115"/>
    </row>
    <row r="980">
      <c r="C980" s="115"/>
      <c r="D980" s="115"/>
      <c r="E980" s="115"/>
      <c r="F980" s="11"/>
      <c r="G980" s="115"/>
    </row>
    <row r="981">
      <c r="C981" s="115"/>
      <c r="D981" s="115"/>
      <c r="E981" s="115"/>
      <c r="F981" s="11"/>
      <c r="G981" s="115"/>
    </row>
    <row r="982">
      <c r="C982" s="115"/>
      <c r="D982" s="115"/>
      <c r="E982" s="115"/>
      <c r="F982" s="11"/>
      <c r="G982" s="115"/>
    </row>
    <row r="983">
      <c r="C983" s="115"/>
      <c r="D983" s="115"/>
      <c r="E983" s="115"/>
      <c r="F983" s="11"/>
      <c r="G983" s="115"/>
    </row>
    <row r="984">
      <c r="C984" s="115"/>
      <c r="D984" s="115"/>
      <c r="E984" s="115"/>
      <c r="F984" s="11"/>
      <c r="G984" s="115"/>
    </row>
    <row r="985">
      <c r="C985" s="115"/>
      <c r="D985" s="115"/>
      <c r="E985" s="115"/>
      <c r="F985" s="11"/>
      <c r="G985" s="115"/>
    </row>
    <row r="986">
      <c r="C986" s="115"/>
      <c r="D986" s="115"/>
      <c r="E986" s="115"/>
      <c r="F986" s="11"/>
      <c r="G986" s="115"/>
    </row>
    <row r="987">
      <c r="C987" s="115"/>
      <c r="D987" s="115"/>
      <c r="E987" s="115"/>
      <c r="F987" s="11"/>
      <c r="G987" s="115"/>
    </row>
    <row r="988">
      <c r="C988" s="115"/>
      <c r="D988" s="115"/>
      <c r="E988" s="115"/>
      <c r="F988" s="11"/>
      <c r="G988" s="115"/>
    </row>
    <row r="989">
      <c r="C989" s="115"/>
      <c r="D989" s="115"/>
      <c r="E989" s="115"/>
      <c r="F989" s="11"/>
      <c r="G989" s="115"/>
    </row>
    <row r="990">
      <c r="C990" s="115"/>
      <c r="D990" s="115"/>
      <c r="E990" s="115"/>
      <c r="F990" s="11"/>
      <c r="G990" s="115"/>
    </row>
    <row r="991">
      <c r="C991" s="115"/>
      <c r="D991" s="115"/>
      <c r="E991" s="115"/>
      <c r="F991" s="11"/>
      <c r="G991" s="115"/>
    </row>
    <row r="992">
      <c r="C992" s="115"/>
      <c r="D992" s="115"/>
      <c r="E992" s="115"/>
      <c r="F992" s="11"/>
      <c r="G992" s="115"/>
    </row>
    <row r="993">
      <c r="C993" s="115"/>
      <c r="D993" s="115"/>
      <c r="E993" s="115"/>
      <c r="F993" s="11"/>
      <c r="G993" s="115"/>
    </row>
    <row r="994">
      <c r="C994" s="115"/>
      <c r="D994" s="115"/>
      <c r="E994" s="115"/>
      <c r="F994" s="11"/>
      <c r="G994" s="115"/>
    </row>
    <row r="995">
      <c r="C995" s="115"/>
      <c r="D995" s="115"/>
      <c r="E995" s="115"/>
      <c r="F995" s="11"/>
      <c r="G995" s="115"/>
    </row>
    <row r="996">
      <c r="C996" s="115"/>
      <c r="D996" s="115"/>
      <c r="E996" s="115"/>
      <c r="F996" s="11"/>
      <c r="G996" s="115"/>
    </row>
    <row r="997">
      <c r="C997" s="115"/>
      <c r="D997" s="115"/>
      <c r="E997" s="115"/>
      <c r="F997" s="11"/>
      <c r="G997" s="115"/>
    </row>
    <row r="998">
      <c r="C998" s="115"/>
      <c r="D998" s="115"/>
      <c r="E998" s="115"/>
      <c r="F998" s="11"/>
      <c r="G998" s="115"/>
    </row>
    <row r="999">
      <c r="C999" s="115"/>
      <c r="D999" s="115"/>
      <c r="E999" s="115"/>
      <c r="F999" s="11"/>
      <c r="G999" s="115"/>
    </row>
    <row r="1000">
      <c r="C1000" s="115"/>
      <c r="D1000" s="115"/>
      <c r="E1000" s="115"/>
      <c r="F1000" s="11"/>
      <c r="G1000" s="115"/>
    </row>
    <row r="1001">
      <c r="C1001" s="115"/>
      <c r="D1001" s="115"/>
      <c r="E1001" s="115"/>
      <c r="F1001" s="11"/>
      <c r="G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s>
  <drawing r:id="rId185"/>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3.88"/>
    <col customWidth="1" min="3" max="3" width="14.0"/>
    <col customWidth="1" min="5" max="5" width="27.25"/>
    <col customWidth="1" min="6" max="7" width="20.5"/>
  </cols>
  <sheetData>
    <row r="1">
      <c r="A1" s="1" t="s">
        <v>0</v>
      </c>
      <c r="B1" s="2" t="s">
        <v>1</v>
      </c>
      <c r="C1" s="1" t="s">
        <v>2</v>
      </c>
      <c r="D1" s="3" t="s">
        <v>3</v>
      </c>
      <c r="E1" s="1" t="s">
        <v>4</v>
      </c>
      <c r="F1" s="2" t="s">
        <v>5</v>
      </c>
      <c r="G1" s="1" t="s">
        <v>6</v>
      </c>
      <c r="H1" s="1" t="s">
        <v>7</v>
      </c>
      <c r="I1" s="1" t="s">
        <v>8</v>
      </c>
      <c r="J1" s="1" t="s">
        <v>9</v>
      </c>
      <c r="K1" s="1" t="s">
        <v>10</v>
      </c>
      <c r="L1" s="1" t="s">
        <v>11</v>
      </c>
      <c r="M1" s="1" t="s">
        <v>12</v>
      </c>
      <c r="N1" s="1" t="s">
        <v>13</v>
      </c>
      <c r="O1" s="1" t="s">
        <v>14</v>
      </c>
      <c r="P1" s="2" t="s">
        <v>15</v>
      </c>
      <c r="Q1" s="1" t="s">
        <v>16</v>
      </c>
      <c r="R1" s="1" t="s">
        <v>17</v>
      </c>
      <c r="S1" s="1" t="s">
        <v>18</v>
      </c>
      <c r="T1" s="1" t="s">
        <v>19</v>
      </c>
      <c r="U1" s="1" t="s">
        <v>20</v>
      </c>
      <c r="V1" s="1" t="s">
        <v>21</v>
      </c>
      <c r="W1" s="1" t="s">
        <v>22</v>
      </c>
      <c r="X1" s="1" t="s">
        <v>23</v>
      </c>
      <c r="Y1" s="1"/>
      <c r="Z1" s="1"/>
      <c r="AA1" s="1"/>
      <c r="AB1" s="1"/>
      <c r="AC1" s="1"/>
      <c r="AD1" s="1"/>
    </row>
    <row r="2">
      <c r="A2" s="880">
        <v>44001.0</v>
      </c>
      <c r="B2" s="881" t="s">
        <v>9678</v>
      </c>
      <c r="C2" s="8">
        <v>74.0</v>
      </c>
      <c r="D2" s="882">
        <v>45800.0</v>
      </c>
      <c r="E2" s="882">
        <v>45872.0</v>
      </c>
      <c r="F2" s="9">
        <v>45801.0</v>
      </c>
      <c r="G2" s="10" t="s">
        <v>26</v>
      </c>
      <c r="H2" s="11"/>
      <c r="I2" s="11"/>
      <c r="J2" s="11"/>
      <c r="K2" s="11"/>
      <c r="L2" s="11"/>
      <c r="M2" s="11"/>
      <c r="N2" s="11"/>
      <c r="O2" s="11"/>
      <c r="P2" s="11"/>
      <c r="Q2" s="11"/>
      <c r="R2" s="11"/>
      <c r="S2" s="11"/>
      <c r="T2" s="11"/>
      <c r="U2" s="11"/>
      <c r="V2" s="11"/>
      <c r="W2" s="11"/>
      <c r="X2" s="11"/>
      <c r="Y2" s="11"/>
      <c r="Z2" s="11"/>
      <c r="AA2" s="11"/>
      <c r="AB2" s="11"/>
      <c r="AC2" s="11"/>
      <c r="AD2" s="11"/>
    </row>
    <row r="3">
      <c r="A3" s="883">
        <v>44002.0</v>
      </c>
      <c r="B3" s="881" t="s">
        <v>9679</v>
      </c>
      <c r="C3" s="8">
        <v>57.0</v>
      </c>
      <c r="D3" s="882">
        <v>45800.0</v>
      </c>
      <c r="E3" s="10" t="s">
        <v>9680</v>
      </c>
      <c r="F3" s="395"/>
      <c r="G3" s="884" t="s">
        <v>26</v>
      </c>
      <c r="H3" s="11"/>
      <c r="I3" s="11"/>
      <c r="J3" s="11"/>
      <c r="K3" s="11"/>
      <c r="L3" s="11"/>
      <c r="M3" s="11"/>
      <c r="N3" s="11"/>
      <c r="O3" s="11"/>
      <c r="P3" s="11"/>
      <c r="Q3" s="11"/>
      <c r="R3" s="11"/>
      <c r="S3" s="11"/>
      <c r="T3" s="11"/>
      <c r="U3" s="11"/>
      <c r="V3" s="11"/>
      <c r="W3" s="11"/>
      <c r="X3" s="11"/>
      <c r="Y3" s="11"/>
      <c r="Z3" s="11"/>
      <c r="AA3" s="11"/>
      <c r="AB3" s="11"/>
      <c r="AC3" s="11"/>
      <c r="AD3" s="11"/>
    </row>
    <row r="4">
      <c r="A4" s="885">
        <v>44003.0</v>
      </c>
      <c r="B4" s="33" t="s">
        <v>9681</v>
      </c>
      <c r="C4" s="34">
        <v>17.0</v>
      </c>
      <c r="D4" s="265">
        <v>45800.0</v>
      </c>
      <c r="E4" s="37"/>
      <c r="F4" s="265">
        <v>45840.0</v>
      </c>
      <c r="G4" s="36" t="s">
        <v>126</v>
      </c>
      <c r="H4" s="37"/>
      <c r="I4" s="36">
        <v>0.0</v>
      </c>
      <c r="J4" s="36" t="s">
        <v>102</v>
      </c>
      <c r="K4" s="36">
        <v>0.0</v>
      </c>
      <c r="L4" s="36">
        <v>0.0</v>
      </c>
      <c r="M4" s="36" t="s">
        <v>9682</v>
      </c>
      <c r="N4" s="36">
        <v>0.0</v>
      </c>
      <c r="O4" s="36">
        <v>0.0</v>
      </c>
      <c r="P4" s="36">
        <v>0.0</v>
      </c>
      <c r="Q4" s="36">
        <v>0.0</v>
      </c>
      <c r="R4" s="36">
        <v>0.0</v>
      </c>
      <c r="S4" s="36">
        <v>0.0</v>
      </c>
      <c r="T4" s="36">
        <v>0.0</v>
      </c>
      <c r="U4" s="36">
        <v>0.0</v>
      </c>
      <c r="V4" s="36" t="s">
        <v>9683</v>
      </c>
      <c r="W4" s="36" t="s">
        <v>102</v>
      </c>
      <c r="X4" s="36" t="s">
        <v>102</v>
      </c>
      <c r="Y4" s="11"/>
      <c r="Z4" s="11"/>
      <c r="AA4" s="11"/>
      <c r="AB4" s="11"/>
      <c r="AC4" s="11"/>
      <c r="AD4" s="11"/>
    </row>
    <row r="5">
      <c r="A5" s="880">
        <v>44004.0</v>
      </c>
      <c r="B5" s="881" t="s">
        <v>9684</v>
      </c>
      <c r="C5" s="8">
        <v>547.0</v>
      </c>
      <c r="D5" s="882">
        <v>45801.0</v>
      </c>
      <c r="E5" s="886">
        <v>45949.0</v>
      </c>
      <c r="F5" s="395"/>
      <c r="G5" s="884" t="s">
        <v>26</v>
      </c>
      <c r="H5" s="11"/>
      <c r="I5" s="11"/>
      <c r="J5" s="11"/>
      <c r="K5" s="11"/>
      <c r="L5" s="11"/>
      <c r="M5" s="11"/>
      <c r="N5" s="11"/>
      <c r="O5" s="11"/>
      <c r="P5" s="11"/>
      <c r="Q5" s="11"/>
      <c r="R5" s="11"/>
      <c r="S5" s="11"/>
      <c r="T5" s="11"/>
      <c r="U5" s="11"/>
      <c r="V5" s="15" t="s">
        <v>9685</v>
      </c>
      <c r="W5" s="11"/>
      <c r="X5" s="11"/>
      <c r="Y5" s="11"/>
      <c r="Z5" s="11"/>
      <c r="AA5" s="11"/>
      <c r="AB5" s="11"/>
      <c r="AC5" s="11"/>
      <c r="AD5" s="11"/>
    </row>
    <row r="6">
      <c r="A6" s="880">
        <v>44005.0</v>
      </c>
      <c r="B6" s="881" t="s">
        <v>9686</v>
      </c>
      <c r="C6" s="8">
        <v>82.0</v>
      </c>
      <c r="D6" s="882">
        <v>45801.0</v>
      </c>
      <c r="E6" s="10" t="s">
        <v>9687</v>
      </c>
      <c r="F6" s="395"/>
      <c r="G6" s="884" t="s">
        <v>26</v>
      </c>
      <c r="H6" s="11"/>
      <c r="I6" s="11"/>
      <c r="J6" s="11"/>
      <c r="K6" s="11"/>
      <c r="L6" s="11"/>
      <c r="M6" s="11"/>
      <c r="N6" s="11"/>
      <c r="O6" s="11"/>
      <c r="P6" s="11"/>
      <c r="Q6" s="11"/>
      <c r="R6" s="11"/>
      <c r="S6" s="11"/>
      <c r="T6" s="11"/>
      <c r="U6" s="11"/>
      <c r="V6" s="11"/>
      <c r="W6" s="11"/>
      <c r="X6" s="11"/>
      <c r="Y6" s="11"/>
      <c r="Z6" s="11"/>
      <c r="AA6" s="11"/>
      <c r="AB6" s="11"/>
      <c r="AC6" s="11"/>
      <c r="AD6" s="11"/>
    </row>
    <row r="7">
      <c r="A7" s="32">
        <v>44006.0</v>
      </c>
      <c r="B7" s="33" t="s">
        <v>9688</v>
      </c>
      <c r="C7" s="34">
        <v>208.0</v>
      </c>
      <c r="D7" s="265">
        <v>45801.0</v>
      </c>
      <c r="E7" s="37"/>
      <c r="F7" s="887">
        <v>45820.0</v>
      </c>
      <c r="G7" s="888" t="s">
        <v>126</v>
      </c>
      <c r="H7" s="37"/>
      <c r="I7" s="36">
        <v>0.0</v>
      </c>
      <c r="J7" s="36" t="s">
        <v>102</v>
      </c>
      <c r="K7" s="36">
        <v>0.0</v>
      </c>
      <c r="L7" s="36">
        <v>0.0</v>
      </c>
      <c r="M7" s="36" t="s">
        <v>102</v>
      </c>
      <c r="N7" s="36">
        <v>0.0</v>
      </c>
      <c r="O7" s="36">
        <v>0.0</v>
      </c>
      <c r="P7" s="36">
        <v>0.0</v>
      </c>
      <c r="Q7" s="36">
        <v>0.0</v>
      </c>
      <c r="R7" s="36">
        <v>0.0</v>
      </c>
      <c r="S7" s="36">
        <v>0.0</v>
      </c>
      <c r="T7" s="36">
        <v>0.0</v>
      </c>
      <c r="U7" s="36">
        <v>0.0</v>
      </c>
      <c r="V7" s="36" t="s">
        <v>102</v>
      </c>
      <c r="W7" s="36" t="s">
        <v>102</v>
      </c>
      <c r="X7" s="36" t="s">
        <v>102</v>
      </c>
      <c r="Y7" s="15" t="s">
        <v>9689</v>
      </c>
      <c r="Z7" s="11"/>
      <c r="AA7" s="11"/>
      <c r="AB7" s="11"/>
      <c r="AC7" s="11"/>
      <c r="AD7" s="11"/>
    </row>
    <row r="8">
      <c r="A8" s="880">
        <v>44007.0</v>
      </c>
      <c r="B8" s="881" t="s">
        <v>9690</v>
      </c>
      <c r="C8" s="8">
        <v>187.0</v>
      </c>
      <c r="D8" s="882">
        <v>45801.0</v>
      </c>
      <c r="E8" s="10" t="s">
        <v>9691</v>
      </c>
      <c r="F8" s="395"/>
      <c r="G8" s="884" t="s">
        <v>26</v>
      </c>
      <c r="H8" s="11"/>
      <c r="I8" s="11"/>
      <c r="J8" s="11"/>
      <c r="K8" s="11"/>
      <c r="L8" s="11"/>
      <c r="M8" s="11"/>
      <c r="N8" s="11"/>
      <c r="O8" s="11"/>
      <c r="P8" s="11"/>
      <c r="Q8" s="11"/>
      <c r="R8" s="11"/>
      <c r="S8" s="11"/>
      <c r="T8" s="11"/>
      <c r="U8" s="11"/>
      <c r="V8" s="11"/>
      <c r="W8" s="11"/>
      <c r="X8" s="11"/>
      <c r="Y8" s="11"/>
      <c r="Z8" s="11"/>
      <c r="AA8" s="11"/>
      <c r="AB8" s="11"/>
      <c r="AC8" s="11"/>
      <c r="AD8" s="11"/>
    </row>
    <row r="9">
      <c r="A9" s="880">
        <v>44008.0</v>
      </c>
      <c r="B9" s="881" t="s">
        <v>9692</v>
      </c>
      <c r="C9" s="8">
        <v>1933.0</v>
      </c>
      <c r="D9" s="882">
        <v>45801.0</v>
      </c>
      <c r="E9" s="886">
        <v>45944.0</v>
      </c>
      <c r="F9" s="395"/>
      <c r="G9" s="884" t="s">
        <v>26</v>
      </c>
      <c r="H9" s="11"/>
      <c r="I9" s="11"/>
      <c r="J9" s="11"/>
      <c r="K9" s="11"/>
      <c r="L9" s="11"/>
      <c r="M9" s="11"/>
      <c r="N9" s="11"/>
      <c r="O9" s="11"/>
      <c r="P9" s="11"/>
      <c r="Q9" s="11"/>
      <c r="R9" s="11"/>
      <c r="S9" s="11"/>
      <c r="T9" s="11"/>
      <c r="U9" s="11"/>
      <c r="V9" s="11"/>
      <c r="W9" s="11"/>
      <c r="X9" s="11"/>
      <c r="Y9" s="11"/>
      <c r="Z9" s="11"/>
      <c r="AA9" s="11"/>
      <c r="AB9" s="11"/>
      <c r="AC9" s="11"/>
      <c r="AD9" s="11"/>
    </row>
    <row r="10">
      <c r="A10" s="880">
        <v>44009.0</v>
      </c>
      <c r="B10" s="881" t="s">
        <v>9693</v>
      </c>
      <c r="C10" s="8">
        <v>1002.0</v>
      </c>
      <c r="D10" s="882">
        <v>45801.0</v>
      </c>
      <c r="E10" s="886">
        <v>45944.0</v>
      </c>
      <c r="F10" s="395"/>
      <c r="G10" s="884" t="s">
        <v>26</v>
      </c>
      <c r="H10" s="11"/>
      <c r="I10" s="11"/>
      <c r="J10" s="11"/>
      <c r="K10" s="11"/>
      <c r="L10" s="11"/>
      <c r="M10" s="11"/>
      <c r="N10" s="11"/>
      <c r="O10" s="11"/>
      <c r="P10" s="11"/>
      <c r="Q10" s="11"/>
      <c r="R10" s="11"/>
      <c r="S10" s="11"/>
      <c r="T10" s="11"/>
      <c r="U10" s="11"/>
      <c r="V10" s="11"/>
      <c r="W10" s="11"/>
      <c r="X10" s="11"/>
      <c r="Y10" s="11"/>
      <c r="Z10" s="11"/>
      <c r="AA10" s="11"/>
      <c r="AB10" s="11"/>
      <c r="AC10" s="11"/>
      <c r="AD10" s="11"/>
    </row>
    <row r="11">
      <c r="A11" s="880">
        <v>44010.0</v>
      </c>
      <c r="B11" s="881" t="s">
        <v>9694</v>
      </c>
      <c r="C11" s="8">
        <v>299.0</v>
      </c>
      <c r="D11" s="882">
        <v>45801.0</v>
      </c>
      <c r="E11" s="889" t="s">
        <v>9695</v>
      </c>
      <c r="F11" s="395"/>
      <c r="G11" s="884" t="s">
        <v>26</v>
      </c>
      <c r="H11" s="11"/>
      <c r="I11" s="11"/>
      <c r="J11" s="11"/>
      <c r="K11" s="11"/>
      <c r="L11" s="11"/>
      <c r="M11" s="11"/>
      <c r="N11" s="11"/>
      <c r="O11" s="11"/>
      <c r="P11" s="11"/>
      <c r="Q11" s="11"/>
      <c r="R11" s="11"/>
      <c r="S11" s="11"/>
      <c r="T11" s="11"/>
      <c r="U11" s="11"/>
      <c r="V11" s="11"/>
      <c r="W11" s="11"/>
      <c r="X11" s="11"/>
      <c r="Y11" s="11"/>
      <c r="Z11" s="11"/>
      <c r="AA11" s="11"/>
      <c r="AB11" s="11"/>
      <c r="AC11" s="11"/>
      <c r="AD11" s="11"/>
    </row>
    <row r="12">
      <c r="A12" s="6">
        <v>44011.0</v>
      </c>
      <c r="B12" s="22" t="s">
        <v>9696</v>
      </c>
      <c r="C12" s="13">
        <v>39.0</v>
      </c>
      <c r="D12" s="234">
        <v>45801.0</v>
      </c>
      <c r="E12" s="11"/>
      <c r="F12" s="11"/>
      <c r="G12" s="890"/>
      <c r="H12" s="11"/>
      <c r="I12" s="11"/>
      <c r="J12" s="11"/>
      <c r="K12" s="11"/>
      <c r="L12" s="11"/>
      <c r="M12" s="11"/>
      <c r="N12" s="11"/>
      <c r="O12" s="11"/>
      <c r="P12" s="11"/>
      <c r="Q12" s="11"/>
      <c r="R12" s="11"/>
      <c r="S12" s="11"/>
      <c r="T12" s="11"/>
      <c r="U12" s="11"/>
      <c r="V12" s="11"/>
      <c r="W12" s="11"/>
      <c r="X12" s="11"/>
      <c r="Y12" s="11"/>
      <c r="Z12" s="11"/>
      <c r="AA12" s="11"/>
      <c r="AB12" s="11"/>
      <c r="AC12" s="11"/>
      <c r="AD12" s="11"/>
    </row>
    <row r="13">
      <c r="A13" s="880">
        <v>44012.0</v>
      </c>
      <c r="B13" s="881" t="s">
        <v>9697</v>
      </c>
      <c r="C13" s="8">
        <v>378.0</v>
      </c>
      <c r="D13" s="882">
        <v>45801.0</v>
      </c>
      <c r="E13" s="10" t="s">
        <v>9698</v>
      </c>
      <c r="F13" s="11"/>
      <c r="G13" s="884" t="s">
        <v>26</v>
      </c>
      <c r="H13" s="11"/>
      <c r="I13" s="11"/>
      <c r="J13" s="11"/>
      <c r="K13" s="11"/>
      <c r="L13" s="11"/>
      <c r="M13" s="11"/>
      <c r="N13" s="11"/>
      <c r="O13" s="11"/>
      <c r="P13" s="11"/>
      <c r="Q13" s="11"/>
      <c r="R13" s="11"/>
      <c r="S13" s="11"/>
      <c r="T13" s="11"/>
      <c r="U13" s="11"/>
      <c r="V13" s="11"/>
      <c r="W13" s="11"/>
      <c r="X13" s="11"/>
      <c r="Y13" s="11"/>
      <c r="Z13" s="11"/>
      <c r="AA13" s="11"/>
      <c r="AB13" s="11"/>
      <c r="AC13" s="11"/>
      <c r="AD13" s="11"/>
    </row>
    <row r="14">
      <c r="A14" s="880">
        <v>44013.0</v>
      </c>
      <c r="B14" s="881" t="s">
        <v>9699</v>
      </c>
      <c r="C14" s="8">
        <v>16247.0</v>
      </c>
      <c r="D14" s="882">
        <v>45801.0</v>
      </c>
      <c r="E14" s="886">
        <v>45944.0</v>
      </c>
      <c r="F14" s="11"/>
      <c r="G14" s="884" t="s">
        <v>26</v>
      </c>
      <c r="H14" s="11"/>
      <c r="I14" s="11"/>
      <c r="J14" s="11"/>
      <c r="K14" s="11"/>
      <c r="L14" s="11"/>
      <c r="M14" s="11"/>
      <c r="N14" s="11"/>
      <c r="O14" s="11"/>
      <c r="P14" s="11"/>
      <c r="Q14" s="11"/>
      <c r="R14" s="11"/>
      <c r="S14" s="11"/>
      <c r="T14" s="11"/>
      <c r="U14" s="11"/>
      <c r="V14" s="11"/>
      <c r="W14" s="11"/>
      <c r="X14" s="11"/>
      <c r="Y14" s="11"/>
      <c r="Z14" s="11"/>
      <c r="AA14" s="11"/>
      <c r="AB14" s="11"/>
      <c r="AC14" s="11"/>
      <c r="AD14" s="11"/>
    </row>
    <row r="15">
      <c r="A15" s="880">
        <v>44014.0</v>
      </c>
      <c r="B15" s="881" t="s">
        <v>9700</v>
      </c>
      <c r="C15" s="8">
        <v>3234.0</v>
      </c>
      <c r="D15" s="882">
        <v>45801.0</v>
      </c>
      <c r="E15" s="886">
        <v>45944.0</v>
      </c>
      <c r="F15" s="11"/>
      <c r="G15" s="884" t="s">
        <v>26</v>
      </c>
      <c r="H15" s="11"/>
      <c r="I15" s="11"/>
      <c r="J15" s="11"/>
      <c r="K15" s="11"/>
      <c r="L15" s="11"/>
      <c r="M15" s="11"/>
      <c r="N15" s="11"/>
      <c r="O15" s="11"/>
      <c r="P15" s="11"/>
      <c r="Q15" s="11"/>
      <c r="R15" s="11"/>
      <c r="S15" s="11"/>
      <c r="T15" s="11"/>
      <c r="U15" s="11"/>
      <c r="V15" s="11"/>
      <c r="W15" s="11"/>
      <c r="X15" s="11"/>
      <c r="Y15" s="11"/>
      <c r="Z15" s="11"/>
      <c r="AA15" s="11"/>
      <c r="AB15" s="11"/>
      <c r="AC15" s="11"/>
      <c r="AD15" s="11"/>
    </row>
    <row r="16">
      <c r="A16" s="32">
        <v>44016.0</v>
      </c>
      <c r="B16" s="33" t="s">
        <v>9701</v>
      </c>
      <c r="C16" s="34">
        <v>487.0</v>
      </c>
      <c r="D16" s="265">
        <v>45801.0</v>
      </c>
      <c r="E16" s="37"/>
      <c r="F16" s="265">
        <v>45834.0</v>
      </c>
      <c r="G16" s="891" t="s">
        <v>126</v>
      </c>
      <c r="H16" s="37"/>
      <c r="I16" s="36" t="s">
        <v>9702</v>
      </c>
      <c r="J16" s="36">
        <v>0.0</v>
      </c>
      <c r="K16" s="36">
        <v>0.0</v>
      </c>
      <c r="L16" s="36">
        <v>0.0</v>
      </c>
      <c r="M16" s="36">
        <v>0.0</v>
      </c>
      <c r="N16" s="36" t="s">
        <v>102</v>
      </c>
      <c r="O16" s="36">
        <v>0.0</v>
      </c>
      <c r="P16" s="36" t="s">
        <v>102</v>
      </c>
      <c r="Q16" s="36" t="s">
        <v>102</v>
      </c>
      <c r="R16" s="36">
        <v>0.0</v>
      </c>
      <c r="S16" s="36">
        <v>0.0</v>
      </c>
      <c r="T16" s="36">
        <v>0.0</v>
      </c>
      <c r="U16" s="36">
        <v>0.0</v>
      </c>
      <c r="V16" s="36" t="s">
        <v>9703</v>
      </c>
      <c r="W16" s="36" t="s">
        <v>102</v>
      </c>
      <c r="X16" s="36" t="s">
        <v>102</v>
      </c>
      <c r="Y16" s="15" t="s">
        <v>9704</v>
      </c>
      <c r="Z16" s="11"/>
      <c r="AA16" s="11"/>
      <c r="AB16" s="11"/>
      <c r="AC16" s="11"/>
      <c r="AD16" s="11"/>
    </row>
    <row r="17">
      <c r="A17" s="880">
        <v>44017.0</v>
      </c>
      <c r="B17" s="881" t="s">
        <v>9705</v>
      </c>
      <c r="C17" s="8">
        <v>345.0</v>
      </c>
      <c r="D17" s="882">
        <v>45801.0</v>
      </c>
      <c r="E17" s="10" t="s">
        <v>9706</v>
      </c>
      <c r="F17" s="11"/>
      <c r="G17" s="884" t="s">
        <v>26</v>
      </c>
      <c r="H17" s="11"/>
      <c r="I17" s="11"/>
      <c r="J17" s="11"/>
      <c r="K17" s="11"/>
      <c r="L17" s="11"/>
      <c r="M17" s="11"/>
      <c r="N17" s="11"/>
      <c r="O17" s="11"/>
      <c r="P17" s="11"/>
      <c r="Q17" s="11"/>
      <c r="R17" s="11"/>
      <c r="S17" s="11"/>
      <c r="T17" s="11"/>
      <c r="U17" s="11"/>
      <c r="V17" s="11"/>
      <c r="W17" s="11"/>
      <c r="X17" s="11"/>
      <c r="Y17" s="15" t="s">
        <v>9707</v>
      </c>
      <c r="Z17" s="11"/>
      <c r="AA17" s="11"/>
      <c r="AB17" s="11"/>
      <c r="AC17" s="11"/>
      <c r="AD17" s="11"/>
    </row>
    <row r="18">
      <c r="A18" s="880">
        <v>44021.0</v>
      </c>
      <c r="B18" s="881" t="s">
        <v>9708</v>
      </c>
      <c r="C18" s="8">
        <v>124.0</v>
      </c>
      <c r="D18" s="882">
        <v>45801.0</v>
      </c>
      <c r="E18" s="10" t="s">
        <v>9709</v>
      </c>
      <c r="F18" s="11"/>
      <c r="G18" s="884" t="s">
        <v>26</v>
      </c>
      <c r="H18" s="11"/>
      <c r="I18" s="11"/>
      <c r="J18" s="11"/>
      <c r="K18" s="11"/>
      <c r="L18" s="11"/>
      <c r="M18" s="11"/>
      <c r="N18" s="11"/>
      <c r="O18" s="11"/>
      <c r="P18" s="11"/>
      <c r="Q18" s="11"/>
      <c r="R18" s="11"/>
      <c r="S18" s="11"/>
      <c r="T18" s="11"/>
      <c r="U18" s="11"/>
      <c r="V18" s="11"/>
      <c r="W18" s="11"/>
      <c r="X18" s="11"/>
      <c r="Y18" s="15" t="s">
        <v>9710</v>
      </c>
      <c r="Z18" s="11"/>
      <c r="AA18" s="11"/>
      <c r="AB18" s="11"/>
      <c r="AC18" s="11"/>
      <c r="AD18" s="11"/>
    </row>
    <row r="19">
      <c r="A19" s="880">
        <v>44022.0</v>
      </c>
      <c r="B19" s="881" t="s">
        <v>9711</v>
      </c>
      <c r="C19" s="8">
        <v>551.0</v>
      </c>
      <c r="D19" s="882">
        <v>45801.0</v>
      </c>
      <c r="E19" s="10" t="s">
        <v>9712</v>
      </c>
      <c r="F19" s="11"/>
      <c r="G19" s="884" t="s">
        <v>26</v>
      </c>
      <c r="H19" s="11"/>
      <c r="I19" s="11"/>
      <c r="J19" s="11"/>
      <c r="K19" s="11"/>
      <c r="L19" s="11"/>
      <c r="M19" s="11"/>
      <c r="N19" s="11"/>
      <c r="O19" s="11"/>
      <c r="P19" s="11"/>
      <c r="Q19" s="11"/>
      <c r="R19" s="11"/>
      <c r="S19" s="11"/>
      <c r="T19" s="11"/>
      <c r="U19" s="11"/>
      <c r="V19" s="11"/>
      <c r="W19" s="11"/>
      <c r="X19" s="11"/>
      <c r="Y19" s="11"/>
      <c r="Z19" s="11"/>
      <c r="AA19" s="11"/>
      <c r="AB19" s="11"/>
      <c r="AC19" s="11"/>
      <c r="AD19" s="11"/>
    </row>
    <row r="20">
      <c r="A20" s="880">
        <v>44023.0</v>
      </c>
      <c r="B20" s="881" t="s">
        <v>9713</v>
      </c>
      <c r="C20" s="8">
        <v>30.0</v>
      </c>
      <c r="D20" s="882">
        <v>45801.0</v>
      </c>
      <c r="E20" s="10" t="s">
        <v>9714</v>
      </c>
      <c r="F20" s="11"/>
      <c r="G20" s="884" t="s">
        <v>26</v>
      </c>
      <c r="H20" s="11"/>
      <c r="I20" s="11"/>
      <c r="J20" s="11"/>
      <c r="K20" s="11"/>
      <c r="L20" s="11"/>
      <c r="M20" s="11"/>
      <c r="N20" s="11"/>
      <c r="O20" s="11"/>
      <c r="P20" s="11"/>
      <c r="Q20" s="11"/>
      <c r="R20" s="11"/>
      <c r="S20" s="11"/>
      <c r="T20" s="11"/>
      <c r="U20" s="11"/>
      <c r="V20" s="11"/>
      <c r="W20" s="11"/>
      <c r="X20" s="11"/>
      <c r="Y20" s="11"/>
      <c r="Z20" s="11"/>
      <c r="AA20" s="11"/>
      <c r="AB20" s="11"/>
      <c r="AC20" s="11"/>
      <c r="AD20" s="11"/>
    </row>
    <row r="21">
      <c r="A21" s="880">
        <v>44018.0</v>
      </c>
      <c r="B21" s="881" t="s">
        <v>9715</v>
      </c>
      <c r="C21" s="8">
        <v>12.0</v>
      </c>
      <c r="D21" s="882">
        <v>45801.0</v>
      </c>
      <c r="E21" s="10" t="s">
        <v>9716</v>
      </c>
      <c r="F21" s="11"/>
      <c r="G21" s="884" t="s">
        <v>26</v>
      </c>
      <c r="H21" s="11"/>
      <c r="I21" s="11"/>
      <c r="J21" s="11"/>
      <c r="K21" s="11"/>
      <c r="L21" s="11"/>
      <c r="M21" s="11"/>
      <c r="N21" s="11"/>
      <c r="O21" s="11"/>
      <c r="P21" s="11"/>
      <c r="Q21" s="11"/>
      <c r="R21" s="11"/>
      <c r="S21" s="11"/>
      <c r="T21" s="11"/>
      <c r="U21" s="11"/>
      <c r="V21" s="11"/>
      <c r="W21" s="11"/>
      <c r="X21" s="11"/>
      <c r="Y21" s="11"/>
      <c r="Z21" s="11"/>
      <c r="AA21" s="11"/>
      <c r="AB21" s="11"/>
      <c r="AC21" s="11"/>
      <c r="AD21" s="11"/>
    </row>
    <row r="22">
      <c r="A22" s="880">
        <v>44019.0</v>
      </c>
      <c r="B22" s="881" t="s">
        <v>9717</v>
      </c>
      <c r="C22" s="8">
        <v>69.0</v>
      </c>
      <c r="D22" s="882">
        <v>45801.0</v>
      </c>
      <c r="E22" s="10" t="s">
        <v>9718</v>
      </c>
      <c r="F22" s="11"/>
      <c r="G22" s="884" t="s">
        <v>26</v>
      </c>
      <c r="H22" s="11"/>
      <c r="I22" s="11"/>
      <c r="J22" s="11"/>
      <c r="K22" s="11"/>
      <c r="L22" s="11"/>
      <c r="M22" s="11"/>
      <c r="N22" s="11"/>
      <c r="O22" s="11"/>
      <c r="P22" s="11"/>
      <c r="Q22" s="11"/>
      <c r="R22" s="11"/>
      <c r="S22" s="11"/>
      <c r="T22" s="11"/>
      <c r="U22" s="11"/>
      <c r="V22" s="11"/>
      <c r="W22" s="11"/>
      <c r="X22" s="11"/>
      <c r="Y22" s="11"/>
      <c r="Z22" s="11"/>
      <c r="AA22" s="11"/>
      <c r="AB22" s="11"/>
      <c r="AC22" s="11"/>
      <c r="AD22" s="11"/>
    </row>
    <row r="23">
      <c r="A23" s="883">
        <v>44020.0</v>
      </c>
      <c r="B23" s="881" t="s">
        <v>9719</v>
      </c>
      <c r="C23" s="8">
        <v>26.0</v>
      </c>
      <c r="D23" s="882">
        <v>45801.0</v>
      </c>
      <c r="E23" s="10" t="s">
        <v>9720</v>
      </c>
      <c r="F23" s="11"/>
      <c r="G23" s="884" t="s">
        <v>26</v>
      </c>
      <c r="H23" s="11"/>
      <c r="I23" s="11"/>
      <c r="J23" s="11"/>
      <c r="K23" s="11"/>
      <c r="L23" s="11"/>
      <c r="M23" s="11"/>
      <c r="N23" s="11"/>
      <c r="O23" s="11"/>
      <c r="P23" s="11"/>
      <c r="Q23" s="11"/>
      <c r="R23" s="11"/>
      <c r="S23" s="11"/>
      <c r="T23" s="11"/>
      <c r="U23" s="11"/>
      <c r="V23" s="11"/>
      <c r="W23" s="11"/>
      <c r="X23" s="11"/>
      <c r="Y23" s="11"/>
      <c r="Z23" s="11"/>
      <c r="AA23" s="11"/>
      <c r="AB23" s="11"/>
      <c r="AC23" s="11"/>
      <c r="AD23" s="11"/>
    </row>
    <row r="24">
      <c r="A24" s="880">
        <v>44024.0</v>
      </c>
      <c r="B24" s="881" t="s">
        <v>9721</v>
      </c>
      <c r="C24" s="8">
        <v>34.0</v>
      </c>
      <c r="D24" s="882">
        <v>45801.0</v>
      </c>
      <c r="E24" s="10" t="s">
        <v>9722</v>
      </c>
      <c r="F24" s="11"/>
      <c r="G24" s="884" t="s">
        <v>26</v>
      </c>
      <c r="H24" s="11"/>
      <c r="I24" s="11"/>
      <c r="J24" s="11"/>
      <c r="K24" s="11"/>
      <c r="L24" s="11"/>
      <c r="M24" s="11"/>
      <c r="N24" s="11"/>
      <c r="O24" s="11"/>
      <c r="P24" s="11"/>
      <c r="Q24" s="11"/>
      <c r="R24" s="11"/>
      <c r="S24" s="11"/>
      <c r="T24" s="11"/>
      <c r="U24" s="11"/>
      <c r="V24" s="11"/>
      <c r="W24" s="11"/>
      <c r="X24" s="11"/>
      <c r="Y24" s="11"/>
      <c r="Z24" s="11"/>
      <c r="AA24" s="11"/>
      <c r="AB24" s="11"/>
      <c r="AC24" s="11"/>
      <c r="AD24" s="11"/>
    </row>
    <row r="25">
      <c r="A25" s="880">
        <v>44025.0</v>
      </c>
      <c r="B25" s="881" t="s">
        <v>9723</v>
      </c>
      <c r="C25" s="8">
        <v>7258.0</v>
      </c>
      <c r="D25" s="882">
        <v>45801.0</v>
      </c>
      <c r="E25" s="886">
        <v>45945.0</v>
      </c>
      <c r="F25" s="11"/>
      <c r="G25" s="884" t="s">
        <v>26</v>
      </c>
      <c r="H25" s="11"/>
      <c r="I25" s="11"/>
      <c r="J25" s="11"/>
      <c r="K25" s="11"/>
      <c r="L25" s="11"/>
      <c r="M25" s="11"/>
      <c r="N25" s="11"/>
      <c r="O25" s="11"/>
      <c r="P25" s="11"/>
      <c r="Q25" s="11"/>
      <c r="R25" s="11"/>
      <c r="S25" s="11"/>
      <c r="T25" s="11"/>
      <c r="U25" s="11"/>
      <c r="V25" s="11"/>
      <c r="W25" s="11"/>
      <c r="X25" s="11"/>
      <c r="Y25" s="11"/>
      <c r="Z25" s="11"/>
      <c r="AA25" s="11"/>
      <c r="AB25" s="11"/>
      <c r="AC25" s="11"/>
      <c r="AD25" s="11"/>
    </row>
    <row r="26">
      <c r="A26" s="880">
        <v>44026.0</v>
      </c>
      <c r="B26" s="881" t="s">
        <v>9724</v>
      </c>
      <c r="C26" s="8">
        <v>110.0</v>
      </c>
      <c r="D26" s="882">
        <v>45801.0</v>
      </c>
      <c r="E26" s="10" t="s">
        <v>9725</v>
      </c>
      <c r="F26" s="11"/>
      <c r="G26" s="10" t="s">
        <v>26</v>
      </c>
      <c r="H26" s="11"/>
      <c r="I26" s="11"/>
      <c r="J26" s="11"/>
      <c r="K26" s="11"/>
      <c r="L26" s="11"/>
      <c r="M26" s="11"/>
      <c r="N26" s="11"/>
      <c r="O26" s="11"/>
      <c r="P26" s="11"/>
      <c r="Q26" s="11"/>
      <c r="R26" s="11"/>
      <c r="S26" s="11"/>
      <c r="T26" s="11"/>
      <c r="U26" s="11"/>
      <c r="V26" s="11"/>
      <c r="W26" s="11"/>
      <c r="X26" s="11"/>
      <c r="Y26" s="11"/>
      <c r="Z26" s="11"/>
      <c r="AA26" s="11"/>
      <c r="AB26" s="11"/>
      <c r="AC26" s="11"/>
      <c r="AD26" s="11"/>
    </row>
    <row r="27">
      <c r="A27" s="880">
        <v>44027.0</v>
      </c>
      <c r="B27" s="881" t="s">
        <v>9726</v>
      </c>
      <c r="C27" s="8">
        <v>194.0</v>
      </c>
      <c r="D27" s="882">
        <v>45801.0</v>
      </c>
      <c r="E27" s="10" t="s">
        <v>9727</v>
      </c>
      <c r="F27" s="11"/>
      <c r="G27" s="10" t="s">
        <v>26</v>
      </c>
      <c r="H27" s="11"/>
      <c r="I27" s="11"/>
      <c r="J27" s="11"/>
      <c r="K27" s="11"/>
      <c r="L27" s="11"/>
      <c r="M27" s="11"/>
      <c r="N27" s="11"/>
      <c r="O27" s="11"/>
      <c r="P27" s="11"/>
      <c r="Q27" s="11"/>
      <c r="R27" s="11"/>
      <c r="S27" s="11"/>
      <c r="T27" s="11"/>
      <c r="U27" s="11"/>
      <c r="V27" s="11"/>
      <c r="W27" s="11"/>
      <c r="X27" s="11"/>
      <c r="Y27" s="11"/>
      <c r="Z27" s="11"/>
      <c r="AA27" s="11"/>
      <c r="AB27" s="11"/>
      <c r="AC27" s="11"/>
      <c r="AD27" s="11"/>
    </row>
    <row r="28">
      <c r="A28" s="880">
        <v>44028.0</v>
      </c>
      <c r="B28" s="881" t="s">
        <v>9728</v>
      </c>
      <c r="C28" s="8">
        <v>201.0</v>
      </c>
      <c r="D28" s="882">
        <v>45801.0</v>
      </c>
      <c r="E28" s="10" t="s">
        <v>9729</v>
      </c>
      <c r="F28" s="11"/>
      <c r="G28" s="10" t="s">
        <v>26</v>
      </c>
      <c r="H28" s="11"/>
      <c r="I28" s="11"/>
      <c r="J28" s="11"/>
      <c r="K28" s="11"/>
      <c r="L28" s="11"/>
      <c r="M28" s="11"/>
      <c r="N28" s="11"/>
      <c r="O28" s="11"/>
      <c r="P28" s="11"/>
      <c r="Q28" s="11"/>
      <c r="R28" s="11"/>
      <c r="S28" s="11"/>
      <c r="T28" s="11"/>
      <c r="U28" s="11"/>
      <c r="V28" s="11"/>
      <c r="W28" s="11"/>
      <c r="X28" s="11"/>
      <c r="Y28" s="11"/>
      <c r="Z28" s="11"/>
      <c r="AA28" s="11"/>
      <c r="AB28" s="11"/>
      <c r="AC28" s="11"/>
      <c r="AD28" s="11"/>
    </row>
    <row r="29">
      <c r="A29" s="16">
        <v>44029.0</v>
      </c>
      <c r="B29" s="17" t="s">
        <v>9730</v>
      </c>
      <c r="C29" s="18">
        <v>632.0</v>
      </c>
      <c r="D29" s="280">
        <v>45801.0</v>
      </c>
      <c r="E29" s="21"/>
      <c r="F29" s="280">
        <v>45812.0</v>
      </c>
      <c r="G29" s="20" t="s">
        <v>26</v>
      </c>
      <c r="H29" s="21"/>
      <c r="I29" s="20">
        <v>30.0</v>
      </c>
      <c r="J29" s="21"/>
      <c r="K29" s="20">
        <v>0.0</v>
      </c>
      <c r="L29" s="20" t="s">
        <v>100</v>
      </c>
      <c r="M29" s="280">
        <v>45755.0</v>
      </c>
      <c r="N29" s="21"/>
      <c r="O29" s="21"/>
      <c r="P29" s="20" t="s">
        <v>9731</v>
      </c>
      <c r="Q29" s="20" t="s">
        <v>509</v>
      </c>
      <c r="R29" s="21"/>
      <c r="S29" s="21"/>
      <c r="T29" s="21"/>
      <c r="U29" s="21"/>
      <c r="V29" s="20" t="s">
        <v>9732</v>
      </c>
      <c r="W29" s="20" t="s">
        <v>9733</v>
      </c>
      <c r="X29" s="20" t="s">
        <v>102</v>
      </c>
      <c r="Y29" s="15" t="s">
        <v>9734</v>
      </c>
      <c r="Z29" s="11"/>
      <c r="AA29" s="11"/>
      <c r="AB29" s="11"/>
      <c r="AC29" s="11"/>
      <c r="AD29" s="11"/>
    </row>
    <row r="30">
      <c r="A30" s="883">
        <v>44031.0</v>
      </c>
      <c r="B30" s="881" t="s">
        <v>9735</v>
      </c>
      <c r="C30" s="8">
        <v>95.0</v>
      </c>
      <c r="D30" s="882">
        <v>45801.0</v>
      </c>
      <c r="E30" s="10" t="s">
        <v>9736</v>
      </c>
      <c r="F30" s="11"/>
      <c r="G30" s="10" t="s">
        <v>26</v>
      </c>
      <c r="H30" s="11"/>
      <c r="I30" s="11"/>
      <c r="J30" s="11"/>
      <c r="K30" s="11"/>
      <c r="L30" s="11"/>
      <c r="M30" s="11"/>
      <c r="N30" s="11"/>
      <c r="O30" s="11"/>
      <c r="P30" s="11"/>
      <c r="Q30" s="11"/>
      <c r="R30" s="11"/>
      <c r="S30" s="11"/>
      <c r="T30" s="11"/>
      <c r="U30" s="11"/>
      <c r="V30" s="11"/>
      <c r="W30" s="11"/>
      <c r="X30" s="11"/>
      <c r="Y30" s="11"/>
      <c r="Z30" s="11"/>
      <c r="AA30" s="11"/>
      <c r="AB30" s="11"/>
      <c r="AC30" s="11"/>
      <c r="AD30" s="11"/>
    </row>
    <row r="31">
      <c r="A31" s="282">
        <v>44032.0</v>
      </c>
      <c r="B31" s="22" t="s">
        <v>9737</v>
      </c>
      <c r="C31" s="13">
        <v>24.0</v>
      </c>
      <c r="D31" s="234">
        <v>45801.0</v>
      </c>
      <c r="E31" s="11"/>
      <c r="F31" s="11"/>
      <c r="G31" s="15"/>
      <c r="H31" s="11"/>
      <c r="I31" s="11"/>
      <c r="J31" s="11"/>
      <c r="K31" s="11"/>
      <c r="L31" s="11"/>
      <c r="M31" s="11"/>
      <c r="N31" s="11"/>
      <c r="O31" s="11"/>
      <c r="P31" s="11"/>
      <c r="Q31" s="11"/>
      <c r="R31" s="11"/>
      <c r="S31" s="11"/>
      <c r="T31" s="11"/>
      <c r="U31" s="11"/>
      <c r="V31" s="11"/>
      <c r="W31" s="11"/>
      <c r="X31" s="11"/>
      <c r="Y31" s="11"/>
      <c r="Z31" s="11"/>
      <c r="AA31" s="11"/>
      <c r="AB31" s="11"/>
      <c r="AC31" s="11"/>
      <c r="AD31" s="11"/>
    </row>
    <row r="32">
      <c r="A32" s="880">
        <v>44033.0</v>
      </c>
      <c r="B32" s="881" t="s">
        <v>9738</v>
      </c>
      <c r="C32" s="8">
        <v>295.0</v>
      </c>
      <c r="D32" s="882">
        <v>45801.0</v>
      </c>
      <c r="E32" s="10" t="s">
        <v>9739</v>
      </c>
      <c r="F32" s="11"/>
      <c r="G32" s="10" t="s">
        <v>26</v>
      </c>
      <c r="H32" s="11"/>
      <c r="I32" s="11"/>
      <c r="J32" s="11"/>
      <c r="K32" s="11"/>
      <c r="L32" s="11"/>
      <c r="M32" s="11"/>
      <c r="N32" s="11"/>
      <c r="O32" s="11"/>
      <c r="P32" s="11"/>
      <c r="Q32" s="11"/>
      <c r="R32" s="11"/>
      <c r="S32" s="11"/>
      <c r="T32" s="11"/>
      <c r="U32" s="11"/>
      <c r="V32" s="11"/>
      <c r="W32" s="11"/>
      <c r="X32" s="11"/>
      <c r="Y32" s="11"/>
      <c r="Z32" s="11"/>
      <c r="AA32" s="11"/>
      <c r="AB32" s="11"/>
      <c r="AC32" s="11"/>
      <c r="AD32" s="11"/>
    </row>
    <row r="33">
      <c r="A33" s="880">
        <v>44034.0</v>
      </c>
      <c r="B33" s="881" t="s">
        <v>9740</v>
      </c>
      <c r="C33" s="8">
        <v>155.0</v>
      </c>
      <c r="D33" s="882">
        <v>45801.0</v>
      </c>
      <c r="E33" s="10" t="s">
        <v>9741</v>
      </c>
      <c r="F33" s="11"/>
      <c r="G33" s="10" t="s">
        <v>26</v>
      </c>
      <c r="H33" s="11"/>
      <c r="I33" s="11"/>
      <c r="J33" s="11"/>
      <c r="K33" s="11"/>
      <c r="L33" s="11"/>
      <c r="M33" s="11"/>
      <c r="N33" s="11"/>
      <c r="O33" s="11"/>
      <c r="P33" s="11"/>
      <c r="Q33" s="11"/>
      <c r="R33" s="11"/>
      <c r="S33" s="11"/>
      <c r="T33" s="11"/>
      <c r="U33" s="11"/>
      <c r="V33" s="11"/>
      <c r="W33" s="11"/>
      <c r="X33" s="11"/>
      <c r="Y33" s="11"/>
      <c r="Z33" s="11"/>
      <c r="AA33" s="11"/>
      <c r="AB33" s="11"/>
      <c r="AC33" s="11"/>
      <c r="AD33" s="11"/>
    </row>
    <row r="34">
      <c r="A34" s="880">
        <v>44035.0</v>
      </c>
      <c r="B34" s="881" t="s">
        <v>9742</v>
      </c>
      <c r="C34" s="8">
        <v>115.0</v>
      </c>
      <c r="D34" s="882">
        <v>45801.0</v>
      </c>
      <c r="E34" s="10" t="s">
        <v>9743</v>
      </c>
      <c r="F34" s="11"/>
      <c r="G34" s="10" t="s">
        <v>26</v>
      </c>
      <c r="H34" s="11"/>
      <c r="I34" s="11"/>
      <c r="J34" s="11"/>
      <c r="K34" s="11"/>
      <c r="L34" s="11"/>
      <c r="M34" s="11"/>
      <c r="N34" s="11"/>
      <c r="O34" s="11"/>
      <c r="P34" s="11"/>
      <c r="Q34" s="11"/>
      <c r="R34" s="11"/>
      <c r="S34" s="11"/>
      <c r="T34" s="11"/>
      <c r="U34" s="11"/>
      <c r="V34" s="11"/>
      <c r="W34" s="11"/>
      <c r="X34" s="11"/>
      <c r="Y34" s="11"/>
      <c r="Z34" s="11"/>
      <c r="AA34" s="11"/>
      <c r="AB34" s="11"/>
      <c r="AC34" s="11"/>
      <c r="AD34" s="11"/>
    </row>
    <row r="35">
      <c r="A35" s="282">
        <v>44036.0</v>
      </c>
      <c r="B35" s="22" t="s">
        <v>9744</v>
      </c>
      <c r="C35" s="13">
        <v>27.0</v>
      </c>
      <c r="D35" s="234">
        <v>45801.0</v>
      </c>
      <c r="E35" s="11"/>
      <c r="F35" s="11"/>
      <c r="G35" s="15"/>
      <c r="H35" s="11"/>
      <c r="I35" s="11"/>
      <c r="J35" s="11"/>
      <c r="K35" s="11"/>
      <c r="L35" s="11"/>
      <c r="M35" s="11"/>
      <c r="N35" s="11"/>
      <c r="O35" s="11"/>
      <c r="P35" s="11"/>
      <c r="Q35" s="11"/>
      <c r="R35" s="11"/>
      <c r="S35" s="11"/>
      <c r="T35" s="11"/>
      <c r="U35" s="11"/>
      <c r="V35" s="11"/>
      <c r="W35" s="11"/>
      <c r="X35" s="11"/>
      <c r="Y35" s="11"/>
      <c r="Z35" s="11"/>
      <c r="AA35" s="11"/>
      <c r="AB35" s="11"/>
      <c r="AC35" s="11"/>
      <c r="AD35" s="11"/>
    </row>
    <row r="36">
      <c r="A36" s="880">
        <v>44037.0</v>
      </c>
      <c r="B36" s="881" t="s">
        <v>9745</v>
      </c>
      <c r="C36" s="8">
        <v>562.0</v>
      </c>
      <c r="D36" s="882">
        <v>45801.0</v>
      </c>
      <c r="E36" s="10" t="s">
        <v>9746</v>
      </c>
      <c r="F36" s="11"/>
      <c r="G36" s="10" t="s">
        <v>26</v>
      </c>
      <c r="H36" s="11"/>
      <c r="I36" s="11"/>
      <c r="J36" s="11"/>
      <c r="K36" s="11"/>
      <c r="L36" s="11"/>
      <c r="M36" s="11"/>
      <c r="N36" s="11"/>
      <c r="O36" s="11"/>
      <c r="P36" s="11"/>
      <c r="Q36" s="11"/>
      <c r="R36" s="11"/>
      <c r="S36" s="11"/>
      <c r="T36" s="11"/>
      <c r="U36" s="11"/>
      <c r="V36" s="11"/>
      <c r="W36" s="11"/>
      <c r="X36" s="11"/>
      <c r="Y36" s="11"/>
      <c r="Z36" s="11"/>
      <c r="AA36" s="11"/>
      <c r="AB36" s="11"/>
      <c r="AC36" s="11"/>
      <c r="AD36" s="11"/>
    </row>
    <row r="37">
      <c r="A37" s="880">
        <v>44039.0</v>
      </c>
      <c r="B37" s="881" t="s">
        <v>9747</v>
      </c>
      <c r="C37" s="8">
        <v>213.0</v>
      </c>
      <c r="D37" s="882">
        <v>45801.0</v>
      </c>
      <c r="E37" s="10" t="s">
        <v>9748</v>
      </c>
      <c r="F37" s="11"/>
      <c r="G37" s="10" t="s">
        <v>26</v>
      </c>
      <c r="H37" s="11"/>
      <c r="I37" s="11"/>
      <c r="J37" s="11"/>
      <c r="K37" s="11"/>
      <c r="L37" s="11"/>
      <c r="M37" s="11"/>
      <c r="N37" s="11"/>
      <c r="O37" s="11"/>
      <c r="P37" s="11"/>
      <c r="Q37" s="11"/>
      <c r="R37" s="11"/>
      <c r="S37" s="11"/>
      <c r="T37" s="11"/>
      <c r="U37" s="11"/>
      <c r="V37" s="11"/>
      <c r="W37" s="11"/>
      <c r="X37" s="11"/>
      <c r="Y37" s="11"/>
      <c r="Z37" s="11"/>
      <c r="AA37" s="11"/>
      <c r="AB37" s="11"/>
      <c r="AC37" s="11"/>
      <c r="AD37" s="11"/>
    </row>
    <row r="38">
      <c r="A38" s="880">
        <v>44038.0</v>
      </c>
      <c r="B38" s="881" t="s">
        <v>9749</v>
      </c>
      <c r="C38" s="8">
        <v>135.0</v>
      </c>
      <c r="D38" s="882">
        <v>45801.0</v>
      </c>
      <c r="E38" s="10" t="s">
        <v>9750</v>
      </c>
      <c r="F38" s="11"/>
      <c r="G38" s="10" t="s">
        <v>26</v>
      </c>
      <c r="H38" s="11"/>
      <c r="I38" s="11"/>
      <c r="J38" s="11"/>
      <c r="K38" s="11"/>
      <c r="L38" s="11"/>
      <c r="M38" s="11"/>
      <c r="N38" s="11"/>
      <c r="O38" s="11"/>
      <c r="P38" s="11"/>
      <c r="Q38" s="11"/>
      <c r="R38" s="11"/>
      <c r="S38" s="11"/>
      <c r="T38" s="11"/>
      <c r="U38" s="11"/>
      <c r="V38" s="11"/>
      <c r="W38" s="11"/>
      <c r="X38" s="11"/>
      <c r="Y38" s="11"/>
      <c r="Z38" s="11"/>
      <c r="AA38" s="11"/>
      <c r="AB38" s="11"/>
      <c r="AC38" s="11"/>
      <c r="AD38" s="11"/>
    </row>
    <row r="39">
      <c r="A39" s="880">
        <v>44040.0</v>
      </c>
      <c r="B39" s="881" t="s">
        <v>9751</v>
      </c>
      <c r="C39" s="8">
        <v>216.0</v>
      </c>
      <c r="D39" s="882">
        <v>45801.0</v>
      </c>
      <c r="E39" s="10" t="s">
        <v>9752</v>
      </c>
      <c r="F39" s="15" t="s">
        <v>2606</v>
      </c>
      <c r="G39" s="10" t="s">
        <v>26</v>
      </c>
      <c r="H39" s="11"/>
      <c r="I39" s="11"/>
      <c r="J39" s="11"/>
      <c r="K39" s="11"/>
      <c r="L39" s="11"/>
      <c r="M39" s="11"/>
      <c r="N39" s="11"/>
      <c r="O39" s="11"/>
      <c r="P39" s="11"/>
      <c r="Q39" s="11"/>
      <c r="R39" s="11"/>
      <c r="S39" s="11"/>
      <c r="T39" s="11"/>
      <c r="U39" s="11"/>
      <c r="V39" s="11"/>
      <c r="W39" s="11"/>
      <c r="X39" s="11"/>
      <c r="Y39" s="11"/>
      <c r="Z39" s="11"/>
      <c r="AA39" s="11"/>
      <c r="AB39" s="11"/>
      <c r="AC39" s="11"/>
      <c r="AD39" s="11"/>
    </row>
    <row r="40">
      <c r="A40" s="6">
        <v>44041.0</v>
      </c>
      <c r="B40" s="22" t="s">
        <v>9753</v>
      </c>
      <c r="C40" s="13">
        <v>68.0</v>
      </c>
      <c r="D40" s="234">
        <v>45801.0</v>
      </c>
      <c r="E40" s="11"/>
      <c r="F40" s="11"/>
      <c r="G40" s="15"/>
      <c r="H40" s="11"/>
      <c r="I40" s="11"/>
      <c r="J40" s="11"/>
      <c r="K40" s="11"/>
      <c r="L40" s="11"/>
      <c r="M40" s="11"/>
      <c r="N40" s="11"/>
      <c r="O40" s="11"/>
      <c r="P40" s="11"/>
      <c r="Q40" s="11"/>
      <c r="R40" s="11"/>
      <c r="S40" s="11"/>
      <c r="T40" s="11"/>
      <c r="U40" s="11"/>
      <c r="V40" s="11"/>
      <c r="W40" s="11"/>
      <c r="X40" s="11"/>
      <c r="Y40" s="11"/>
      <c r="Z40" s="11"/>
      <c r="AA40" s="11"/>
      <c r="AB40" s="11"/>
      <c r="AC40" s="11"/>
      <c r="AD40" s="11"/>
    </row>
    <row r="41">
      <c r="A41" s="880">
        <v>44042.0</v>
      </c>
      <c r="B41" s="881" t="s">
        <v>9754</v>
      </c>
      <c r="C41" s="8">
        <v>134.0</v>
      </c>
      <c r="D41" s="882">
        <v>45801.0</v>
      </c>
      <c r="E41" s="10" t="s">
        <v>9755</v>
      </c>
      <c r="F41" s="11"/>
      <c r="G41" s="10" t="s">
        <v>26</v>
      </c>
      <c r="H41" s="11"/>
      <c r="I41" s="11"/>
      <c r="J41" s="11"/>
      <c r="K41" s="11"/>
      <c r="L41" s="11"/>
      <c r="M41" s="11"/>
      <c r="N41" s="11"/>
      <c r="O41" s="11"/>
      <c r="P41" s="11"/>
      <c r="Q41" s="11"/>
      <c r="R41" s="11"/>
      <c r="S41" s="11"/>
      <c r="T41" s="11"/>
      <c r="U41" s="11"/>
      <c r="V41" s="11"/>
      <c r="W41" s="11"/>
      <c r="X41" s="11"/>
      <c r="Y41" s="11"/>
      <c r="Z41" s="11"/>
      <c r="AA41" s="11"/>
      <c r="AB41" s="11"/>
      <c r="AC41" s="11"/>
      <c r="AD41" s="11"/>
    </row>
    <row r="42">
      <c r="A42" s="6">
        <v>44043.0</v>
      </c>
      <c r="B42" s="22" t="s">
        <v>9756</v>
      </c>
      <c r="C42" s="13">
        <v>76.0</v>
      </c>
      <c r="D42" s="234">
        <v>45801.0</v>
      </c>
      <c r="E42" s="11"/>
      <c r="F42" s="11"/>
      <c r="G42" s="15"/>
      <c r="H42" s="11"/>
      <c r="I42" s="11"/>
      <c r="J42" s="11"/>
      <c r="K42" s="11"/>
      <c r="L42" s="11"/>
      <c r="M42" s="11"/>
      <c r="N42" s="11"/>
      <c r="O42" s="11"/>
      <c r="P42" s="11"/>
      <c r="Q42" s="11"/>
      <c r="R42" s="11"/>
      <c r="S42" s="11"/>
      <c r="T42" s="11"/>
      <c r="U42" s="11"/>
      <c r="V42" s="11"/>
      <c r="W42" s="11"/>
      <c r="X42" s="11"/>
      <c r="Y42" s="11"/>
      <c r="Z42" s="11"/>
      <c r="AA42" s="11"/>
      <c r="AB42" s="11"/>
      <c r="AC42" s="11"/>
      <c r="AD42" s="11"/>
    </row>
    <row r="43">
      <c r="A43" s="32">
        <v>44044.0</v>
      </c>
      <c r="B43" s="33" t="s">
        <v>9757</v>
      </c>
      <c r="C43" s="34">
        <v>113.0</v>
      </c>
      <c r="D43" s="265">
        <v>45801.0</v>
      </c>
      <c r="E43" s="37"/>
      <c r="F43" s="35">
        <v>45874.0</v>
      </c>
      <c r="G43" s="36" t="s">
        <v>126</v>
      </c>
      <c r="H43" s="36" t="s">
        <v>9758</v>
      </c>
      <c r="I43" s="36">
        <v>0.0</v>
      </c>
      <c r="J43" s="36">
        <v>0.0</v>
      </c>
      <c r="K43" s="36">
        <v>0.0</v>
      </c>
      <c r="L43" s="36">
        <v>0.0</v>
      </c>
      <c r="M43" s="36">
        <v>0.0</v>
      </c>
      <c r="N43" s="36">
        <v>0.0</v>
      </c>
      <c r="O43" s="36">
        <v>0.0</v>
      </c>
      <c r="P43" s="36">
        <v>0.0</v>
      </c>
      <c r="Q43" s="36">
        <v>0.0</v>
      </c>
      <c r="R43" s="36">
        <v>0.0</v>
      </c>
      <c r="S43" s="36">
        <v>0.0</v>
      </c>
      <c r="T43" s="36">
        <v>0.0</v>
      </c>
      <c r="U43" s="36">
        <v>0.0</v>
      </c>
      <c r="V43" s="36" t="s">
        <v>102</v>
      </c>
      <c r="W43" s="36" t="s">
        <v>102</v>
      </c>
      <c r="X43" s="36" t="s">
        <v>102</v>
      </c>
      <c r="Y43" s="11"/>
      <c r="Z43" s="11"/>
      <c r="AA43" s="11"/>
      <c r="AB43" s="11"/>
      <c r="AC43" s="11"/>
      <c r="AD43" s="11"/>
    </row>
    <row r="44">
      <c r="A44" s="32">
        <v>44045.0</v>
      </c>
      <c r="B44" s="33" t="s">
        <v>9759</v>
      </c>
      <c r="C44" s="34">
        <v>451.0</v>
      </c>
      <c r="D44" s="265">
        <v>45801.0</v>
      </c>
      <c r="E44" s="37"/>
      <c r="F44" s="265">
        <v>45826.0</v>
      </c>
      <c r="G44" s="888" t="s">
        <v>126</v>
      </c>
      <c r="H44" s="37"/>
      <c r="I44" s="36">
        <v>0.0</v>
      </c>
      <c r="J44" s="36">
        <v>0.0</v>
      </c>
      <c r="K44" s="36">
        <v>0.0</v>
      </c>
      <c r="L44" s="36">
        <v>0.0</v>
      </c>
      <c r="M44" s="36">
        <v>0.0</v>
      </c>
      <c r="N44" s="36" t="s">
        <v>102</v>
      </c>
      <c r="O44" s="36">
        <v>0.0</v>
      </c>
      <c r="P44" s="36">
        <v>0.0</v>
      </c>
      <c r="Q44" s="36">
        <v>0.0</v>
      </c>
      <c r="R44" s="36">
        <v>0.0</v>
      </c>
      <c r="S44" s="36">
        <v>0.0</v>
      </c>
      <c r="T44" s="36">
        <v>0.0</v>
      </c>
      <c r="U44" s="36">
        <v>0.0</v>
      </c>
      <c r="V44" s="36" t="s">
        <v>9760</v>
      </c>
      <c r="W44" s="36" t="s">
        <v>102</v>
      </c>
      <c r="X44" s="36" t="s">
        <v>102</v>
      </c>
      <c r="Y44" s="11"/>
      <c r="Z44" s="11"/>
      <c r="AA44" s="11"/>
      <c r="AB44" s="11"/>
      <c r="AC44" s="11"/>
      <c r="AD44" s="11"/>
    </row>
    <row r="45">
      <c r="A45" s="6">
        <v>44046.0</v>
      </c>
      <c r="B45" s="22" t="s">
        <v>9761</v>
      </c>
      <c r="C45" s="13">
        <v>55.0</v>
      </c>
      <c r="D45" s="234">
        <v>45801.0</v>
      </c>
      <c r="E45" s="11"/>
      <c r="F45" s="11"/>
      <c r="G45" s="15"/>
      <c r="H45" s="11"/>
      <c r="I45" s="11"/>
      <c r="J45" s="11"/>
      <c r="K45" s="11"/>
      <c r="L45" s="11"/>
      <c r="M45" s="11"/>
      <c r="N45" s="11"/>
      <c r="O45" s="11"/>
      <c r="P45" s="11"/>
      <c r="Q45" s="11"/>
      <c r="R45" s="11"/>
      <c r="S45" s="11"/>
      <c r="T45" s="11"/>
      <c r="U45" s="11"/>
      <c r="V45" s="11"/>
      <c r="W45" s="11"/>
      <c r="X45" s="11"/>
      <c r="Y45" s="11"/>
      <c r="Z45" s="11"/>
      <c r="AA45" s="11"/>
      <c r="AB45" s="11"/>
      <c r="AC45" s="11"/>
      <c r="AD45" s="11"/>
    </row>
    <row r="46">
      <c r="A46" s="880">
        <v>44047.0</v>
      </c>
      <c r="B46" s="881" t="s">
        <v>9762</v>
      </c>
      <c r="C46" s="8">
        <v>352.0</v>
      </c>
      <c r="D46" s="882">
        <v>45801.0</v>
      </c>
      <c r="E46" s="10" t="s">
        <v>9763</v>
      </c>
      <c r="F46" s="11"/>
      <c r="G46" s="10" t="s">
        <v>26</v>
      </c>
      <c r="H46" s="11"/>
      <c r="I46" s="11"/>
      <c r="J46" s="11"/>
      <c r="K46" s="11"/>
      <c r="L46" s="11"/>
      <c r="M46" s="11"/>
      <c r="N46" s="11"/>
      <c r="O46" s="11"/>
      <c r="P46" s="11"/>
      <c r="Q46" s="11"/>
      <c r="R46" s="11"/>
      <c r="S46" s="11"/>
      <c r="T46" s="11"/>
      <c r="U46" s="11"/>
      <c r="V46" s="11"/>
      <c r="W46" s="11"/>
      <c r="X46" s="11"/>
      <c r="Y46" s="11"/>
      <c r="Z46" s="11"/>
      <c r="AA46" s="11"/>
      <c r="AB46" s="11"/>
      <c r="AC46" s="11"/>
      <c r="AD46" s="11"/>
    </row>
    <row r="47">
      <c r="A47" s="282">
        <v>44048.0</v>
      </c>
      <c r="B47" s="22" t="s">
        <v>9764</v>
      </c>
      <c r="C47" s="13">
        <v>66.0</v>
      </c>
      <c r="D47" s="234">
        <v>45801.0</v>
      </c>
      <c r="E47" s="11"/>
      <c r="F47" s="11"/>
      <c r="G47" s="15"/>
      <c r="H47" s="11"/>
      <c r="I47" s="11"/>
      <c r="J47" s="11"/>
      <c r="K47" s="11"/>
      <c r="L47" s="11"/>
      <c r="M47" s="11"/>
      <c r="N47" s="11"/>
      <c r="O47" s="11"/>
      <c r="P47" s="11"/>
      <c r="Q47" s="11"/>
      <c r="R47" s="11"/>
      <c r="S47" s="11"/>
      <c r="T47" s="11"/>
      <c r="U47" s="11"/>
      <c r="V47" s="11"/>
      <c r="W47" s="11"/>
      <c r="X47" s="11"/>
      <c r="Y47" s="11"/>
      <c r="Z47" s="11"/>
      <c r="AA47" s="11"/>
      <c r="AB47" s="11"/>
      <c r="AC47" s="11"/>
      <c r="AD47" s="11"/>
    </row>
    <row r="48">
      <c r="A48" s="880">
        <v>44049.0</v>
      </c>
      <c r="B48" s="881" t="s">
        <v>9765</v>
      </c>
      <c r="C48" s="8">
        <v>960.0</v>
      </c>
      <c r="D48" s="882">
        <v>45801.0</v>
      </c>
      <c r="E48" s="10" t="s">
        <v>9766</v>
      </c>
      <c r="F48" s="11"/>
      <c r="G48" s="10" t="s">
        <v>26</v>
      </c>
      <c r="H48" s="11"/>
      <c r="I48" s="11"/>
      <c r="J48" s="11"/>
      <c r="K48" s="11"/>
      <c r="L48" s="11"/>
      <c r="M48" s="11"/>
      <c r="N48" s="11"/>
      <c r="O48" s="11"/>
      <c r="P48" s="11"/>
      <c r="Q48" s="11"/>
      <c r="R48" s="11"/>
      <c r="S48" s="11"/>
      <c r="T48" s="11"/>
      <c r="U48" s="11"/>
      <c r="V48" s="11"/>
      <c r="W48" s="11"/>
      <c r="X48" s="11"/>
      <c r="Y48" s="11"/>
      <c r="Z48" s="11"/>
      <c r="AA48" s="11"/>
      <c r="AB48" s="11"/>
      <c r="AC48" s="11"/>
      <c r="AD48" s="11"/>
    </row>
    <row r="49">
      <c r="A49" s="880">
        <v>44050.0</v>
      </c>
      <c r="B49" s="881" t="s">
        <v>9767</v>
      </c>
      <c r="C49" s="8">
        <v>4542.0</v>
      </c>
      <c r="D49" s="882">
        <v>45801.0</v>
      </c>
      <c r="E49" s="886">
        <v>45945.0</v>
      </c>
      <c r="F49" s="15" t="s">
        <v>9768</v>
      </c>
      <c r="G49" s="10" t="s">
        <v>26</v>
      </c>
      <c r="H49" s="11"/>
      <c r="I49" s="11"/>
      <c r="J49" s="11"/>
      <c r="K49" s="11"/>
      <c r="L49" s="11"/>
      <c r="M49" s="11"/>
      <c r="N49" s="11"/>
      <c r="O49" s="11"/>
      <c r="P49" s="11"/>
      <c r="Q49" s="11"/>
      <c r="R49" s="11"/>
      <c r="S49" s="11"/>
      <c r="T49" s="11"/>
      <c r="U49" s="11"/>
      <c r="V49" s="11"/>
      <c r="W49" s="11"/>
      <c r="X49" s="11"/>
      <c r="Y49" s="11"/>
      <c r="Z49" s="11"/>
      <c r="AA49" s="11"/>
      <c r="AB49" s="11"/>
      <c r="AC49" s="11"/>
      <c r="AD49" s="11"/>
    </row>
    <row r="50">
      <c r="A50" s="880">
        <v>44051.0</v>
      </c>
      <c r="B50" s="881" t="s">
        <v>9769</v>
      </c>
      <c r="C50" s="8">
        <v>3678.0</v>
      </c>
      <c r="D50" s="882">
        <v>45801.0</v>
      </c>
      <c r="E50" s="886">
        <v>45945.0</v>
      </c>
      <c r="F50" s="11"/>
      <c r="G50" s="10" t="s">
        <v>26</v>
      </c>
      <c r="H50" s="11"/>
      <c r="I50" s="11"/>
      <c r="J50" s="11"/>
      <c r="K50" s="11"/>
      <c r="L50" s="11"/>
      <c r="M50" s="11"/>
      <c r="N50" s="11"/>
      <c r="O50" s="11"/>
      <c r="P50" s="11"/>
      <c r="Q50" s="11"/>
      <c r="R50" s="11"/>
      <c r="S50" s="11"/>
      <c r="T50" s="11"/>
      <c r="U50" s="11"/>
      <c r="V50" s="11"/>
      <c r="W50" s="11"/>
      <c r="X50" s="11"/>
      <c r="Y50" s="11"/>
      <c r="Z50" s="11"/>
      <c r="AA50" s="11"/>
      <c r="AB50" s="11"/>
      <c r="AC50" s="11"/>
      <c r="AD50" s="11"/>
    </row>
    <row r="51">
      <c r="A51" s="32">
        <v>44052.0</v>
      </c>
      <c r="B51" s="33" t="s">
        <v>9770</v>
      </c>
      <c r="C51" s="34">
        <v>74.0</v>
      </c>
      <c r="D51" s="265">
        <v>45802.0</v>
      </c>
      <c r="E51" s="37"/>
      <c r="F51" s="265">
        <v>45833.0</v>
      </c>
      <c r="G51" s="36" t="s">
        <v>126</v>
      </c>
      <c r="H51" s="11"/>
      <c r="I51" s="15">
        <v>0.0</v>
      </c>
      <c r="J51" s="15">
        <v>0.0</v>
      </c>
      <c r="K51" s="15">
        <v>0.0</v>
      </c>
      <c r="L51" s="15">
        <v>0.0</v>
      </c>
      <c r="M51" s="15">
        <v>0.0</v>
      </c>
      <c r="N51" s="15">
        <v>0.0</v>
      </c>
      <c r="O51" s="15">
        <v>0.0</v>
      </c>
      <c r="P51" s="15">
        <v>0.0</v>
      </c>
      <c r="Q51" s="15">
        <v>0.0</v>
      </c>
      <c r="R51" s="15">
        <v>2.0</v>
      </c>
      <c r="S51" s="15">
        <v>0.0</v>
      </c>
      <c r="T51" s="15">
        <v>0.0</v>
      </c>
      <c r="U51" s="15">
        <v>0.0</v>
      </c>
      <c r="V51" s="15" t="s">
        <v>9771</v>
      </c>
      <c r="W51" s="15" t="s">
        <v>102</v>
      </c>
      <c r="X51" s="15" t="s">
        <v>102</v>
      </c>
      <c r="Y51" s="11"/>
      <c r="Z51" s="11"/>
      <c r="AA51" s="11"/>
      <c r="AB51" s="11"/>
      <c r="AC51" s="11"/>
      <c r="AD51" s="11"/>
    </row>
    <row r="52">
      <c r="A52" s="880">
        <v>44053.0</v>
      </c>
      <c r="B52" s="881" t="s">
        <v>9772</v>
      </c>
      <c r="C52" s="8">
        <v>127.0</v>
      </c>
      <c r="D52" s="882">
        <v>45802.0</v>
      </c>
      <c r="E52" s="10" t="s">
        <v>9773</v>
      </c>
      <c r="F52" s="11"/>
      <c r="G52" s="10" t="s">
        <v>26</v>
      </c>
      <c r="H52" s="11"/>
      <c r="I52" s="11"/>
      <c r="J52" s="11"/>
      <c r="K52" s="11"/>
      <c r="L52" s="11"/>
      <c r="M52" s="11"/>
      <c r="N52" s="11"/>
      <c r="O52" s="11"/>
      <c r="P52" s="11"/>
      <c r="Q52" s="11"/>
      <c r="R52" s="11"/>
      <c r="S52" s="11"/>
      <c r="T52" s="11"/>
      <c r="U52" s="11"/>
      <c r="V52" s="11"/>
      <c r="W52" s="11"/>
      <c r="X52" s="11"/>
      <c r="Y52" s="11"/>
      <c r="Z52" s="11"/>
      <c r="AA52" s="11"/>
      <c r="AB52" s="11"/>
      <c r="AC52" s="11"/>
      <c r="AD52" s="11"/>
    </row>
    <row r="53">
      <c r="A53" s="32">
        <v>44054.0</v>
      </c>
      <c r="B53" s="17" t="s">
        <v>9774</v>
      </c>
      <c r="C53" s="18">
        <v>142.0</v>
      </c>
      <c r="D53" s="280">
        <v>45802.0</v>
      </c>
      <c r="E53" s="21"/>
      <c r="F53" s="19">
        <v>45804.0</v>
      </c>
      <c r="G53" s="20" t="s">
        <v>26</v>
      </c>
      <c r="H53" s="20" t="s">
        <v>9775</v>
      </c>
      <c r="I53" s="20">
        <v>0.0</v>
      </c>
      <c r="J53" s="21"/>
      <c r="K53" s="21"/>
      <c r="L53" s="20" t="s">
        <v>9776</v>
      </c>
      <c r="M53" s="21"/>
      <c r="N53" s="21"/>
      <c r="O53" s="21"/>
      <c r="P53" s="21"/>
      <c r="Q53" s="21"/>
      <c r="R53" s="21"/>
      <c r="S53" s="21"/>
      <c r="T53" s="21"/>
      <c r="U53" s="21"/>
      <c r="V53" s="21"/>
      <c r="W53" s="21"/>
      <c r="X53" s="21"/>
      <c r="Y53" s="11"/>
      <c r="Z53" s="11"/>
      <c r="AA53" s="11"/>
      <c r="AB53" s="11"/>
      <c r="AC53" s="11"/>
      <c r="AD53" s="11"/>
    </row>
    <row r="54">
      <c r="A54" s="880">
        <v>44055.0</v>
      </c>
      <c r="B54" s="881" t="s">
        <v>9777</v>
      </c>
      <c r="C54" s="8">
        <v>120.0</v>
      </c>
      <c r="D54" s="882">
        <v>45802.0</v>
      </c>
      <c r="E54" s="10" t="s">
        <v>9778</v>
      </c>
      <c r="F54" s="11"/>
      <c r="G54" s="10" t="s">
        <v>26</v>
      </c>
      <c r="H54" s="11"/>
      <c r="I54" s="11"/>
      <c r="J54" s="11"/>
      <c r="K54" s="11"/>
      <c r="L54" s="11"/>
      <c r="M54" s="11"/>
      <c r="N54" s="11"/>
      <c r="O54" s="11"/>
      <c r="P54" s="11"/>
      <c r="Q54" s="11"/>
      <c r="R54" s="11"/>
      <c r="S54" s="11"/>
      <c r="T54" s="11"/>
      <c r="U54" s="11"/>
      <c r="V54" s="11"/>
      <c r="W54" s="11"/>
      <c r="X54" s="11"/>
      <c r="Y54" s="11"/>
      <c r="Z54" s="11"/>
      <c r="AA54" s="11"/>
      <c r="AB54" s="11"/>
      <c r="AC54" s="11"/>
      <c r="AD54" s="11"/>
    </row>
    <row r="55">
      <c r="A55" s="880">
        <v>44056.0</v>
      </c>
      <c r="B55" s="881" t="s">
        <v>9779</v>
      </c>
      <c r="C55" s="8">
        <v>603.0</v>
      </c>
      <c r="D55" s="882">
        <v>45802.0</v>
      </c>
      <c r="E55" s="10" t="s">
        <v>9780</v>
      </c>
      <c r="F55" s="11"/>
      <c r="G55" s="10" t="s">
        <v>26</v>
      </c>
      <c r="H55" s="11"/>
      <c r="I55" s="11"/>
      <c r="J55" s="11"/>
      <c r="K55" s="11"/>
      <c r="L55" s="11"/>
      <c r="M55" s="11"/>
      <c r="N55" s="11"/>
      <c r="O55" s="11"/>
      <c r="P55" s="11"/>
      <c r="Q55" s="11"/>
      <c r="R55" s="11"/>
      <c r="S55" s="11"/>
      <c r="T55" s="11"/>
      <c r="U55" s="11"/>
      <c r="V55" s="11"/>
      <c r="W55" s="11"/>
      <c r="X55" s="11"/>
      <c r="Y55" s="11"/>
      <c r="Z55" s="11"/>
      <c r="AA55" s="11"/>
      <c r="AB55" s="11"/>
      <c r="AC55" s="11"/>
      <c r="AD55" s="11"/>
    </row>
    <row r="56">
      <c r="A56" s="880">
        <v>44059.0</v>
      </c>
      <c r="B56" s="881" t="s">
        <v>9781</v>
      </c>
      <c r="C56" s="8">
        <v>719.0</v>
      </c>
      <c r="D56" s="882">
        <v>45802.0</v>
      </c>
      <c r="E56" s="10" t="s">
        <v>9782</v>
      </c>
      <c r="F56" s="11"/>
      <c r="G56" s="10" t="s">
        <v>26</v>
      </c>
      <c r="H56" s="11"/>
      <c r="I56" s="11"/>
      <c r="J56" s="11"/>
      <c r="K56" s="11"/>
      <c r="L56" s="11"/>
      <c r="M56" s="11"/>
      <c r="N56" s="11"/>
      <c r="O56" s="11"/>
      <c r="P56" s="11"/>
      <c r="Q56" s="11"/>
      <c r="R56" s="11"/>
      <c r="S56" s="11"/>
      <c r="T56" s="11"/>
      <c r="U56" s="11"/>
      <c r="V56" s="11"/>
      <c r="W56" s="11"/>
      <c r="X56" s="11"/>
      <c r="Y56" s="11"/>
      <c r="Z56" s="11"/>
      <c r="AA56" s="11"/>
      <c r="AB56" s="11"/>
      <c r="AC56" s="11"/>
      <c r="AD56" s="11"/>
    </row>
    <row r="57">
      <c r="A57" s="32">
        <v>44060.0</v>
      </c>
      <c r="B57" s="17" t="s">
        <v>9783</v>
      </c>
      <c r="C57" s="18">
        <v>39.0</v>
      </c>
      <c r="D57" s="280">
        <v>45802.0</v>
      </c>
      <c r="E57" s="21"/>
      <c r="F57" s="19">
        <v>45803.0</v>
      </c>
      <c r="G57" s="20" t="s">
        <v>26</v>
      </c>
      <c r="H57" s="20" t="s">
        <v>9784</v>
      </c>
      <c r="I57" s="20">
        <v>0.0</v>
      </c>
      <c r="J57" s="20">
        <v>0.0</v>
      </c>
      <c r="K57" s="20">
        <v>0.0</v>
      </c>
      <c r="L57" s="20">
        <v>0.0</v>
      </c>
      <c r="M57" s="20">
        <v>0.0</v>
      </c>
      <c r="N57" s="20" t="s">
        <v>102</v>
      </c>
      <c r="O57" s="20">
        <v>0.0</v>
      </c>
      <c r="P57" s="20">
        <v>0.0</v>
      </c>
      <c r="Q57" s="20">
        <v>0.0</v>
      </c>
      <c r="R57" s="21"/>
      <c r="S57" s="21"/>
      <c r="T57" s="21"/>
      <c r="U57" s="21"/>
      <c r="V57" s="21"/>
      <c r="W57" s="21"/>
      <c r="X57" s="21"/>
      <c r="Y57" s="11"/>
      <c r="Z57" s="11"/>
      <c r="AA57" s="11"/>
      <c r="AB57" s="11"/>
      <c r="AC57" s="11"/>
      <c r="AD57" s="11"/>
    </row>
    <row r="58">
      <c r="A58" s="32">
        <v>44061.0</v>
      </c>
      <c r="B58" s="33" t="s">
        <v>9785</v>
      </c>
      <c r="C58" s="34">
        <v>80.0</v>
      </c>
      <c r="D58" s="265">
        <v>45802.0</v>
      </c>
      <c r="E58" s="37"/>
      <c r="F58" s="265">
        <v>45832.0</v>
      </c>
      <c r="G58" s="36" t="s">
        <v>126</v>
      </c>
      <c r="H58" s="11"/>
      <c r="I58" s="15">
        <v>0.0</v>
      </c>
      <c r="J58" s="11"/>
      <c r="K58" s="15">
        <v>0.0</v>
      </c>
      <c r="L58" s="15" t="s">
        <v>102</v>
      </c>
      <c r="M58" s="11"/>
      <c r="N58" s="15">
        <v>0.0</v>
      </c>
      <c r="O58" s="15">
        <v>0.0</v>
      </c>
      <c r="P58" s="15">
        <v>0.0</v>
      </c>
      <c r="Q58" s="15">
        <v>0.0</v>
      </c>
      <c r="R58" s="15">
        <v>0.0</v>
      </c>
      <c r="S58" s="15">
        <v>0.0</v>
      </c>
      <c r="T58" s="15">
        <v>0.0</v>
      </c>
      <c r="U58" s="15">
        <v>0.0</v>
      </c>
      <c r="V58" s="15" t="s">
        <v>9786</v>
      </c>
      <c r="W58" s="11"/>
      <c r="X58" s="15" t="s">
        <v>102</v>
      </c>
      <c r="Y58" s="11"/>
      <c r="Z58" s="11"/>
      <c r="AA58" s="11"/>
      <c r="AB58" s="11"/>
      <c r="AC58" s="11"/>
      <c r="AD58" s="11"/>
    </row>
    <row r="59">
      <c r="A59" s="6">
        <v>44062.0</v>
      </c>
      <c r="B59" s="22" t="s">
        <v>9787</v>
      </c>
      <c r="C59" s="13">
        <v>38.0</v>
      </c>
      <c r="D59" s="234">
        <v>45802.0</v>
      </c>
      <c r="E59" s="11"/>
      <c r="F59" s="11"/>
      <c r="G59" s="15"/>
      <c r="H59" s="11"/>
      <c r="I59" s="11"/>
      <c r="J59" s="11"/>
      <c r="K59" s="11"/>
      <c r="L59" s="11"/>
      <c r="M59" s="11"/>
      <c r="N59" s="11"/>
      <c r="O59" s="11"/>
      <c r="P59" s="11"/>
      <c r="Q59" s="11"/>
      <c r="R59" s="11"/>
      <c r="S59" s="11"/>
      <c r="T59" s="11"/>
      <c r="U59" s="11"/>
      <c r="V59" s="11"/>
      <c r="W59" s="11"/>
      <c r="X59" s="11"/>
      <c r="Y59" s="11"/>
      <c r="Z59" s="11"/>
      <c r="AA59" s="11"/>
      <c r="AB59" s="11"/>
      <c r="AC59" s="11"/>
      <c r="AD59" s="11"/>
    </row>
    <row r="60">
      <c r="A60" s="880">
        <v>44063.0</v>
      </c>
      <c r="B60" s="881" t="s">
        <v>9788</v>
      </c>
      <c r="C60" s="8">
        <v>111.0</v>
      </c>
      <c r="D60" s="882">
        <v>45802.0</v>
      </c>
      <c r="E60" s="10" t="s">
        <v>9789</v>
      </c>
      <c r="F60" s="395"/>
      <c r="G60" s="10" t="s">
        <v>26</v>
      </c>
      <c r="H60" s="11"/>
      <c r="I60" s="11"/>
      <c r="J60" s="11"/>
      <c r="K60" s="11"/>
      <c r="L60" s="11"/>
      <c r="M60" s="11"/>
      <c r="N60" s="11"/>
      <c r="O60" s="11"/>
      <c r="P60" s="11"/>
      <c r="Q60" s="11"/>
      <c r="R60" s="11"/>
      <c r="S60" s="11"/>
      <c r="T60" s="11"/>
      <c r="U60" s="11"/>
      <c r="V60" s="11"/>
      <c r="W60" s="11"/>
      <c r="X60" s="11"/>
      <c r="Y60" s="11"/>
      <c r="Z60" s="11"/>
      <c r="AA60" s="11"/>
      <c r="AB60" s="11"/>
      <c r="AC60" s="11"/>
      <c r="AD60" s="11"/>
    </row>
    <row r="61">
      <c r="A61" s="885">
        <v>44064.0</v>
      </c>
      <c r="B61" s="33" t="s">
        <v>9790</v>
      </c>
      <c r="C61" s="34">
        <v>65.0</v>
      </c>
      <c r="D61" s="265">
        <v>45802.0</v>
      </c>
      <c r="E61" s="37"/>
      <c r="F61" s="35">
        <v>45804.0</v>
      </c>
      <c r="G61" s="888" t="s">
        <v>126</v>
      </c>
      <c r="H61" s="36" t="s">
        <v>9791</v>
      </c>
      <c r="I61" s="36">
        <v>0.0</v>
      </c>
      <c r="J61" s="37"/>
      <c r="K61" s="37"/>
      <c r="L61" s="37"/>
      <c r="M61" s="37"/>
      <c r="N61" s="37"/>
      <c r="O61" s="37"/>
      <c r="P61" s="37"/>
      <c r="Q61" s="37"/>
      <c r="R61" s="37"/>
      <c r="S61" s="37"/>
      <c r="T61" s="37"/>
      <c r="U61" s="37"/>
      <c r="V61" s="37"/>
      <c r="W61" s="37"/>
      <c r="X61" s="37"/>
      <c r="Y61" s="11"/>
      <c r="Z61" s="11"/>
      <c r="AA61" s="11"/>
      <c r="AB61" s="11"/>
      <c r="AC61" s="11"/>
      <c r="AD61" s="11"/>
    </row>
    <row r="62">
      <c r="A62" s="6">
        <v>44065.0</v>
      </c>
      <c r="B62" s="22" t="s">
        <v>9792</v>
      </c>
      <c r="C62" s="13">
        <v>66.0</v>
      </c>
      <c r="D62" s="234">
        <v>45802.0</v>
      </c>
      <c r="E62" s="11"/>
      <c r="F62" s="11"/>
      <c r="G62" s="15"/>
      <c r="H62" s="11"/>
      <c r="I62" s="11"/>
      <c r="J62" s="11"/>
      <c r="K62" s="11"/>
      <c r="L62" s="11"/>
      <c r="M62" s="11"/>
      <c r="N62" s="11"/>
      <c r="O62" s="11"/>
      <c r="P62" s="11"/>
      <c r="Q62" s="11"/>
      <c r="R62" s="11"/>
      <c r="S62" s="11"/>
      <c r="T62" s="11"/>
      <c r="U62" s="11"/>
      <c r="V62" s="11"/>
      <c r="W62" s="11"/>
      <c r="X62" s="11"/>
      <c r="Y62" s="11"/>
      <c r="Z62" s="11"/>
      <c r="AA62" s="11"/>
      <c r="AB62" s="11"/>
      <c r="AC62" s="11"/>
      <c r="AD62" s="11"/>
    </row>
    <row r="63">
      <c r="A63" s="6">
        <v>44066.0</v>
      </c>
      <c r="B63" s="22" t="s">
        <v>9793</v>
      </c>
      <c r="C63" s="13">
        <v>84.0</v>
      </c>
      <c r="D63" s="234">
        <v>45803.0</v>
      </c>
      <c r="E63" s="11"/>
      <c r="F63" s="11"/>
      <c r="G63" s="15"/>
      <c r="H63" s="11"/>
      <c r="I63" s="11"/>
      <c r="J63" s="11"/>
      <c r="K63" s="11"/>
      <c r="L63" s="11"/>
      <c r="M63" s="11"/>
      <c r="N63" s="11"/>
      <c r="O63" s="11"/>
      <c r="P63" s="11"/>
      <c r="Q63" s="11"/>
      <c r="R63" s="11"/>
      <c r="S63" s="11"/>
      <c r="T63" s="11"/>
      <c r="U63" s="11"/>
      <c r="V63" s="11"/>
      <c r="W63" s="11"/>
      <c r="X63" s="11"/>
      <c r="Y63" s="11"/>
      <c r="Z63" s="11"/>
      <c r="AA63" s="11"/>
      <c r="AB63" s="11"/>
      <c r="AC63" s="11"/>
      <c r="AD63" s="11"/>
    </row>
    <row r="64">
      <c r="A64" s="6">
        <v>44070.0</v>
      </c>
      <c r="B64" s="22" t="s">
        <v>9794</v>
      </c>
      <c r="C64" s="13">
        <v>56.0</v>
      </c>
      <c r="D64" s="234">
        <v>45803.0</v>
      </c>
      <c r="E64" s="11"/>
      <c r="F64" s="11"/>
      <c r="G64" s="15"/>
      <c r="H64" s="11"/>
      <c r="I64" s="11"/>
      <c r="J64" s="11"/>
      <c r="K64" s="11"/>
      <c r="L64" s="11"/>
      <c r="M64" s="11"/>
      <c r="N64" s="11"/>
      <c r="O64" s="11"/>
      <c r="P64" s="11"/>
      <c r="Q64" s="11"/>
      <c r="R64" s="11"/>
      <c r="S64" s="11"/>
      <c r="T64" s="11"/>
      <c r="U64" s="11"/>
      <c r="V64" s="11"/>
      <c r="W64" s="11"/>
      <c r="X64" s="11"/>
      <c r="Y64" s="11"/>
      <c r="Z64" s="11"/>
      <c r="AA64" s="11"/>
      <c r="AB64" s="11"/>
      <c r="AC64" s="11"/>
      <c r="AD64" s="11"/>
    </row>
    <row r="65">
      <c r="A65" s="880">
        <v>44071.0</v>
      </c>
      <c r="B65" s="881" t="s">
        <v>9795</v>
      </c>
      <c r="C65" s="8">
        <v>663.0</v>
      </c>
      <c r="D65" s="882">
        <v>45803.0</v>
      </c>
      <c r="E65" s="10" t="s">
        <v>9796</v>
      </c>
      <c r="F65" s="11"/>
      <c r="G65" s="10" t="s">
        <v>26</v>
      </c>
      <c r="H65" s="11"/>
      <c r="I65" s="11"/>
      <c r="J65" s="11"/>
      <c r="K65" s="11"/>
      <c r="L65" s="11"/>
      <c r="M65" s="11"/>
      <c r="N65" s="11"/>
      <c r="O65" s="11"/>
      <c r="P65" s="11"/>
      <c r="Q65" s="11"/>
      <c r="R65" s="11"/>
      <c r="S65" s="11"/>
      <c r="T65" s="11"/>
      <c r="U65" s="11"/>
      <c r="V65" s="11"/>
      <c r="W65" s="11"/>
      <c r="X65" s="11"/>
      <c r="Y65" s="11"/>
      <c r="Z65" s="11"/>
      <c r="AA65" s="11"/>
      <c r="AB65" s="11"/>
      <c r="AC65" s="11"/>
      <c r="AD65" s="11"/>
    </row>
    <row r="66">
      <c r="A66" s="6">
        <v>44067.0</v>
      </c>
      <c r="B66" s="22" t="s">
        <v>9797</v>
      </c>
      <c r="C66" s="13">
        <v>99.0</v>
      </c>
      <c r="D66" s="234">
        <v>45803.0</v>
      </c>
      <c r="E66" s="11"/>
      <c r="F66" s="11"/>
      <c r="G66" s="15"/>
      <c r="H66" s="11"/>
      <c r="I66" s="11"/>
      <c r="J66" s="11"/>
      <c r="K66" s="11"/>
      <c r="L66" s="11"/>
      <c r="M66" s="11"/>
      <c r="N66" s="11"/>
      <c r="O66" s="11"/>
      <c r="P66" s="11"/>
      <c r="Q66" s="11"/>
      <c r="R66" s="11"/>
      <c r="S66" s="11"/>
      <c r="T66" s="11"/>
      <c r="U66" s="11"/>
      <c r="V66" s="11"/>
      <c r="W66" s="11"/>
      <c r="X66" s="11"/>
      <c r="Y66" s="11"/>
      <c r="Z66" s="11"/>
      <c r="AA66" s="11"/>
      <c r="AB66" s="11"/>
      <c r="AC66" s="11"/>
      <c r="AD66" s="11"/>
    </row>
    <row r="67">
      <c r="A67" s="880">
        <v>44068.0</v>
      </c>
      <c r="B67" s="881" t="s">
        <v>9798</v>
      </c>
      <c r="C67" s="8">
        <v>801.0</v>
      </c>
      <c r="D67" s="882">
        <v>45803.0</v>
      </c>
      <c r="E67" s="10" t="s">
        <v>9799</v>
      </c>
      <c r="F67" s="11"/>
      <c r="G67" s="10" t="s">
        <v>26</v>
      </c>
      <c r="H67" s="11"/>
      <c r="I67" s="11"/>
      <c r="J67" s="11"/>
      <c r="K67" s="11"/>
      <c r="L67" s="11"/>
      <c r="M67" s="11"/>
      <c r="N67" s="11"/>
      <c r="O67" s="11"/>
      <c r="P67" s="11"/>
      <c r="Q67" s="11"/>
      <c r="R67" s="11"/>
      <c r="S67" s="11"/>
      <c r="T67" s="11"/>
      <c r="U67" s="11"/>
      <c r="V67" s="11"/>
      <c r="W67" s="11"/>
      <c r="X67" s="11"/>
      <c r="Y67" s="11"/>
      <c r="Z67" s="11"/>
      <c r="AA67" s="11"/>
      <c r="AB67" s="11"/>
      <c r="AC67" s="11"/>
      <c r="AD67" s="11"/>
    </row>
    <row r="68">
      <c r="A68" s="880">
        <v>44074.0</v>
      </c>
      <c r="B68" s="881" t="s">
        <v>9800</v>
      </c>
      <c r="C68" s="8">
        <v>647.0</v>
      </c>
      <c r="D68" s="882">
        <v>45803.0</v>
      </c>
      <c r="E68" s="10" t="s">
        <v>9801</v>
      </c>
      <c r="F68" s="11"/>
      <c r="G68" s="10" t="s">
        <v>26</v>
      </c>
      <c r="H68" s="11"/>
      <c r="I68" s="11"/>
      <c r="J68" s="11"/>
      <c r="K68" s="11"/>
      <c r="L68" s="11"/>
      <c r="M68" s="11"/>
      <c r="N68" s="11"/>
      <c r="O68" s="11"/>
      <c r="P68" s="11"/>
      <c r="Q68" s="11"/>
      <c r="R68" s="11"/>
      <c r="S68" s="11"/>
      <c r="T68" s="11"/>
      <c r="U68" s="11"/>
      <c r="V68" s="11"/>
      <c r="W68" s="11"/>
      <c r="X68" s="11"/>
      <c r="Y68" s="11"/>
      <c r="Z68" s="11"/>
      <c r="AA68" s="11"/>
      <c r="AB68" s="11"/>
      <c r="AC68" s="11"/>
      <c r="AD68" s="11"/>
    </row>
    <row r="69">
      <c r="A69" s="880">
        <v>44075.0</v>
      </c>
      <c r="B69" s="881" t="s">
        <v>9802</v>
      </c>
      <c r="C69" s="8">
        <v>329.0</v>
      </c>
      <c r="D69" s="882">
        <v>45803.0</v>
      </c>
      <c r="E69" s="10" t="s">
        <v>9803</v>
      </c>
      <c r="F69" s="11"/>
      <c r="G69" s="10" t="s">
        <v>26</v>
      </c>
      <c r="H69" s="11"/>
      <c r="I69" s="11"/>
      <c r="J69" s="11"/>
      <c r="K69" s="11"/>
      <c r="L69" s="11"/>
      <c r="M69" s="11"/>
      <c r="N69" s="11"/>
      <c r="O69" s="11"/>
      <c r="P69" s="11"/>
      <c r="Q69" s="11"/>
      <c r="R69" s="11"/>
      <c r="S69" s="11"/>
      <c r="T69" s="11"/>
      <c r="U69" s="11"/>
      <c r="V69" s="11"/>
      <c r="W69" s="11"/>
      <c r="X69" s="11"/>
      <c r="Y69" s="11"/>
      <c r="Z69" s="11"/>
      <c r="AA69" s="11"/>
      <c r="AB69" s="11"/>
      <c r="AC69" s="11"/>
      <c r="AD69" s="11"/>
    </row>
    <row r="70">
      <c r="A70" s="880">
        <v>44076.0</v>
      </c>
      <c r="B70" s="881" t="s">
        <v>9804</v>
      </c>
      <c r="C70" s="8">
        <v>2690.0</v>
      </c>
      <c r="D70" s="882">
        <v>45803.0</v>
      </c>
      <c r="E70" s="886">
        <v>45945.0</v>
      </c>
      <c r="F70" s="11"/>
      <c r="G70" s="10" t="s">
        <v>26</v>
      </c>
      <c r="H70" s="11"/>
      <c r="I70" s="11"/>
      <c r="J70" s="11"/>
      <c r="K70" s="11"/>
      <c r="L70" s="11"/>
      <c r="M70" s="11"/>
      <c r="N70" s="11"/>
      <c r="O70" s="11"/>
      <c r="P70" s="11"/>
      <c r="Q70" s="11"/>
      <c r="R70" s="11"/>
      <c r="S70" s="11"/>
      <c r="T70" s="11"/>
      <c r="U70" s="11"/>
      <c r="V70" s="11"/>
      <c r="W70" s="11"/>
      <c r="X70" s="11"/>
      <c r="Y70" s="11"/>
      <c r="Z70" s="11"/>
      <c r="AA70" s="11"/>
      <c r="AB70" s="11"/>
      <c r="AC70" s="11"/>
      <c r="AD70" s="11"/>
    </row>
    <row r="71">
      <c r="A71" s="6">
        <v>44077.0</v>
      </c>
      <c r="B71" s="22" t="s">
        <v>9805</v>
      </c>
      <c r="C71" s="13">
        <v>77.0</v>
      </c>
      <c r="D71" s="234">
        <v>45803.0</v>
      </c>
      <c r="E71" s="11"/>
      <c r="F71" s="11"/>
      <c r="G71" s="15"/>
      <c r="H71" s="11"/>
      <c r="I71" s="11"/>
      <c r="J71" s="11"/>
      <c r="K71" s="11"/>
      <c r="L71" s="11"/>
      <c r="M71" s="11"/>
      <c r="N71" s="11"/>
      <c r="O71" s="11"/>
      <c r="P71" s="11"/>
      <c r="Q71" s="11"/>
      <c r="R71" s="11"/>
      <c r="S71" s="11"/>
      <c r="T71" s="11"/>
      <c r="U71" s="11"/>
      <c r="V71" s="11"/>
      <c r="W71" s="11"/>
      <c r="X71" s="11"/>
      <c r="Y71" s="11"/>
      <c r="Z71" s="11"/>
      <c r="AA71" s="11"/>
      <c r="AB71" s="11"/>
      <c r="AC71" s="11"/>
      <c r="AD71" s="11"/>
    </row>
    <row r="72">
      <c r="A72" s="16">
        <v>44080.0</v>
      </c>
      <c r="B72" s="17" t="s">
        <v>9806</v>
      </c>
      <c r="C72" s="18">
        <v>321.0</v>
      </c>
      <c r="D72" s="280">
        <v>45805.0</v>
      </c>
      <c r="E72" s="21"/>
      <c r="F72" s="280">
        <v>45826.0</v>
      </c>
      <c r="G72" s="20" t="s">
        <v>26</v>
      </c>
      <c r="H72" s="21"/>
      <c r="I72" s="20">
        <v>0.0</v>
      </c>
      <c r="J72" s="20">
        <v>0.0</v>
      </c>
      <c r="K72" s="20">
        <v>0.0</v>
      </c>
      <c r="L72" s="20" t="s">
        <v>100</v>
      </c>
      <c r="M72" s="280">
        <v>45497.0</v>
      </c>
      <c r="N72" s="20" t="s">
        <v>100</v>
      </c>
      <c r="O72" s="20">
        <v>0.0</v>
      </c>
      <c r="P72" s="20" t="s">
        <v>9807</v>
      </c>
      <c r="Q72" s="20" t="s">
        <v>9807</v>
      </c>
      <c r="R72" s="20">
        <v>2.0</v>
      </c>
      <c r="S72" s="20">
        <v>0.0</v>
      </c>
      <c r="T72" s="20">
        <v>0.0</v>
      </c>
      <c r="U72" s="20">
        <v>0.0</v>
      </c>
      <c r="V72" s="20" t="s">
        <v>9808</v>
      </c>
      <c r="W72" s="20" t="s">
        <v>100</v>
      </c>
      <c r="X72" s="20" t="s">
        <v>9809</v>
      </c>
      <c r="Y72" s="15" t="s">
        <v>9810</v>
      </c>
      <c r="Z72" s="11"/>
      <c r="AA72" s="11"/>
      <c r="AB72" s="11"/>
      <c r="AC72" s="11"/>
      <c r="AD72" s="11"/>
    </row>
    <row r="73">
      <c r="A73" s="880">
        <v>44082.0</v>
      </c>
      <c r="B73" s="881" t="s">
        <v>9811</v>
      </c>
      <c r="C73" s="8">
        <v>118.0</v>
      </c>
      <c r="D73" s="882">
        <v>45805.0</v>
      </c>
      <c r="E73" s="10" t="s">
        <v>9812</v>
      </c>
      <c r="F73" s="11"/>
      <c r="G73" s="10" t="s">
        <v>26</v>
      </c>
      <c r="H73" s="11"/>
      <c r="I73" s="11"/>
      <c r="J73" s="11"/>
      <c r="K73" s="11"/>
      <c r="L73" s="11"/>
      <c r="M73" s="11"/>
      <c r="N73" s="11"/>
      <c r="O73" s="11"/>
      <c r="P73" s="11"/>
      <c r="Q73" s="11"/>
      <c r="R73" s="11"/>
      <c r="S73" s="11"/>
      <c r="T73" s="11"/>
      <c r="U73" s="11"/>
      <c r="V73" s="11"/>
      <c r="W73" s="11"/>
      <c r="X73" s="11"/>
      <c r="Y73" s="11"/>
      <c r="Z73" s="11"/>
      <c r="AA73" s="11"/>
      <c r="AB73" s="11"/>
      <c r="AC73" s="11"/>
      <c r="AD73" s="11"/>
    </row>
    <row r="74">
      <c r="A74" s="6">
        <v>44084.0</v>
      </c>
      <c r="B74" s="22" t="s">
        <v>9813</v>
      </c>
      <c r="C74" s="13">
        <v>65.0</v>
      </c>
      <c r="D74" s="234">
        <v>45805.0</v>
      </c>
      <c r="E74" s="11"/>
      <c r="F74" s="11"/>
      <c r="G74" s="15"/>
      <c r="H74" s="11"/>
      <c r="I74" s="11"/>
      <c r="J74" s="11"/>
      <c r="K74" s="11"/>
      <c r="L74" s="11"/>
      <c r="M74" s="11"/>
      <c r="N74" s="11"/>
      <c r="O74" s="11"/>
      <c r="P74" s="11"/>
      <c r="Q74" s="11"/>
      <c r="R74" s="11"/>
      <c r="S74" s="11"/>
      <c r="T74" s="11"/>
      <c r="U74" s="11"/>
      <c r="V74" s="11"/>
      <c r="W74" s="11"/>
      <c r="X74" s="11"/>
      <c r="Y74" s="11"/>
      <c r="Z74" s="11"/>
      <c r="AA74" s="11"/>
      <c r="AB74" s="11"/>
      <c r="AC74" s="11"/>
      <c r="AD74" s="11"/>
    </row>
    <row r="75">
      <c r="A75" s="282">
        <v>44085.0</v>
      </c>
      <c r="B75" s="22" t="s">
        <v>9814</v>
      </c>
      <c r="C75" s="13">
        <v>62.0</v>
      </c>
      <c r="D75" s="234">
        <v>45805.0</v>
      </c>
      <c r="E75" s="11"/>
      <c r="F75" s="11"/>
      <c r="G75" s="15"/>
      <c r="H75" s="11"/>
      <c r="I75" s="11"/>
      <c r="J75" s="11"/>
      <c r="K75" s="11"/>
      <c r="L75" s="11"/>
      <c r="M75" s="11"/>
      <c r="N75" s="11"/>
      <c r="O75" s="11"/>
      <c r="P75" s="11"/>
      <c r="Q75" s="11"/>
      <c r="R75" s="11"/>
      <c r="S75" s="11"/>
      <c r="T75" s="11"/>
      <c r="U75" s="11"/>
      <c r="V75" s="11"/>
      <c r="W75" s="11"/>
      <c r="X75" s="11"/>
      <c r="Y75" s="11"/>
      <c r="Z75" s="11"/>
      <c r="AA75" s="11"/>
      <c r="AB75" s="11"/>
      <c r="AC75" s="11"/>
      <c r="AD75" s="11"/>
    </row>
    <row r="76">
      <c r="A76" s="880">
        <v>44086.0</v>
      </c>
      <c r="B76" s="881" t="s">
        <v>9815</v>
      </c>
      <c r="C76" s="8">
        <v>570.0</v>
      </c>
      <c r="D76" s="882">
        <v>45805.0</v>
      </c>
      <c r="E76" s="10" t="s">
        <v>9816</v>
      </c>
      <c r="F76" s="11"/>
      <c r="G76" s="10" t="s">
        <v>26</v>
      </c>
      <c r="H76" s="11"/>
      <c r="I76" s="11"/>
      <c r="J76" s="11"/>
      <c r="K76" s="11"/>
      <c r="L76" s="11"/>
      <c r="M76" s="11"/>
      <c r="N76" s="11"/>
      <c r="O76" s="11"/>
      <c r="P76" s="11"/>
      <c r="Q76" s="11"/>
      <c r="R76" s="11"/>
      <c r="S76" s="11"/>
      <c r="T76" s="11"/>
      <c r="U76" s="11"/>
      <c r="V76" s="11"/>
      <c r="W76" s="11"/>
      <c r="X76" s="11"/>
      <c r="Y76" s="11"/>
      <c r="Z76" s="11"/>
      <c r="AA76" s="11"/>
      <c r="AB76" s="11"/>
      <c r="AC76" s="11"/>
      <c r="AD76" s="11"/>
    </row>
    <row r="77">
      <c r="A77" s="6">
        <v>44087.0</v>
      </c>
      <c r="B77" s="22" t="s">
        <v>9817</v>
      </c>
      <c r="C77" s="13">
        <v>91.0</v>
      </c>
      <c r="D77" s="234">
        <v>45805.0</v>
      </c>
      <c r="E77" s="11"/>
      <c r="F77" s="11"/>
      <c r="G77" s="15"/>
      <c r="H77" s="11"/>
      <c r="I77" s="11"/>
      <c r="J77" s="11"/>
      <c r="K77" s="11"/>
      <c r="L77" s="11"/>
      <c r="M77" s="11"/>
      <c r="N77" s="11"/>
      <c r="O77" s="11"/>
      <c r="P77" s="11"/>
      <c r="Q77" s="11"/>
      <c r="R77" s="11"/>
      <c r="S77" s="11"/>
      <c r="T77" s="11"/>
      <c r="U77" s="11"/>
      <c r="V77" s="11"/>
      <c r="W77" s="11"/>
      <c r="X77" s="11"/>
      <c r="Y77" s="11"/>
      <c r="Z77" s="11"/>
      <c r="AA77" s="11"/>
      <c r="AB77" s="11"/>
      <c r="AC77" s="11"/>
      <c r="AD77" s="11"/>
    </row>
    <row r="78">
      <c r="A78" s="6">
        <v>44088.0</v>
      </c>
      <c r="B78" s="22" t="s">
        <v>9818</v>
      </c>
      <c r="C78" s="13">
        <v>50.0</v>
      </c>
      <c r="D78" s="234">
        <v>45805.0</v>
      </c>
      <c r="E78" s="11"/>
      <c r="F78" s="11"/>
      <c r="G78" s="15"/>
      <c r="H78" s="11"/>
      <c r="I78" s="11"/>
      <c r="J78" s="11"/>
      <c r="K78" s="11"/>
      <c r="L78" s="11"/>
      <c r="M78" s="11"/>
      <c r="N78" s="11"/>
      <c r="O78" s="11"/>
      <c r="P78" s="11"/>
      <c r="Q78" s="11"/>
      <c r="R78" s="11"/>
      <c r="S78" s="11"/>
      <c r="T78" s="11"/>
      <c r="U78" s="11"/>
      <c r="V78" s="11"/>
      <c r="W78" s="11"/>
      <c r="X78" s="11"/>
      <c r="Y78" s="11"/>
      <c r="Z78" s="11"/>
      <c r="AA78" s="11"/>
      <c r="AB78" s="11"/>
      <c r="AC78" s="11"/>
      <c r="AD78" s="11"/>
    </row>
    <row r="79">
      <c r="A79" s="282">
        <v>44089.0</v>
      </c>
      <c r="B79" s="22" t="s">
        <v>9819</v>
      </c>
      <c r="C79" s="13">
        <v>58.0</v>
      </c>
      <c r="D79" s="234">
        <v>45805.0</v>
      </c>
      <c r="E79" s="11"/>
      <c r="F79" s="11"/>
      <c r="G79" s="15"/>
      <c r="H79" s="11"/>
      <c r="I79" s="11"/>
      <c r="J79" s="11"/>
      <c r="K79" s="11"/>
      <c r="L79" s="11"/>
      <c r="M79" s="11"/>
      <c r="N79" s="11"/>
      <c r="O79" s="11"/>
      <c r="P79" s="11"/>
      <c r="Q79" s="11"/>
      <c r="R79" s="11"/>
      <c r="S79" s="11"/>
      <c r="T79" s="11"/>
      <c r="U79" s="11"/>
      <c r="V79" s="11"/>
      <c r="W79" s="11"/>
      <c r="X79" s="11"/>
      <c r="Y79" s="11"/>
      <c r="Z79" s="11"/>
      <c r="AA79" s="11"/>
      <c r="AB79" s="11"/>
      <c r="AC79" s="11"/>
      <c r="AD79" s="11"/>
    </row>
    <row r="80">
      <c r="A80" s="282">
        <v>44090.0</v>
      </c>
      <c r="B80" s="22" t="s">
        <v>9820</v>
      </c>
      <c r="C80" s="13">
        <v>79.0</v>
      </c>
      <c r="D80" s="234">
        <v>45805.0</v>
      </c>
      <c r="E80" s="11"/>
      <c r="F80" s="11"/>
      <c r="G80" s="15"/>
      <c r="H80" s="11"/>
      <c r="I80" s="11"/>
      <c r="J80" s="11"/>
      <c r="K80" s="11"/>
      <c r="L80" s="11"/>
      <c r="M80" s="11"/>
      <c r="N80" s="11"/>
      <c r="O80" s="11"/>
      <c r="P80" s="11"/>
      <c r="Q80" s="11"/>
      <c r="R80" s="11"/>
      <c r="S80" s="11"/>
      <c r="T80" s="11"/>
      <c r="U80" s="11"/>
      <c r="V80" s="11"/>
      <c r="W80" s="11"/>
      <c r="X80" s="11"/>
      <c r="Y80" s="11"/>
      <c r="Z80" s="11"/>
      <c r="AA80" s="11"/>
      <c r="AB80" s="11"/>
      <c r="AC80" s="11"/>
      <c r="AD80" s="11"/>
    </row>
    <row r="81">
      <c r="A81" s="6">
        <v>44092.0</v>
      </c>
      <c r="B81" s="22" t="s">
        <v>9821</v>
      </c>
      <c r="C81" s="13">
        <v>95.0</v>
      </c>
      <c r="D81" s="234">
        <v>45805.0</v>
      </c>
      <c r="E81" s="11"/>
      <c r="F81" s="11"/>
      <c r="G81" s="15"/>
      <c r="H81" s="11"/>
      <c r="I81" s="11"/>
      <c r="J81" s="11"/>
      <c r="K81" s="11"/>
      <c r="L81" s="11"/>
      <c r="M81" s="11"/>
      <c r="N81" s="11"/>
      <c r="O81" s="11"/>
      <c r="P81" s="11"/>
      <c r="Q81" s="11"/>
      <c r="R81" s="11"/>
      <c r="S81" s="11"/>
      <c r="T81" s="11"/>
      <c r="U81" s="11"/>
      <c r="V81" s="11"/>
      <c r="W81" s="11"/>
      <c r="X81" s="11"/>
      <c r="Y81" s="11"/>
      <c r="Z81" s="11"/>
      <c r="AA81" s="11"/>
      <c r="AB81" s="11"/>
      <c r="AC81" s="11"/>
      <c r="AD81" s="11"/>
    </row>
    <row r="82">
      <c r="A82" s="883">
        <v>44093.0</v>
      </c>
      <c r="B82" s="881" t="s">
        <v>9822</v>
      </c>
      <c r="C82" s="8">
        <v>115.0</v>
      </c>
      <c r="D82" s="882">
        <v>45805.0</v>
      </c>
      <c r="E82" s="10" t="s">
        <v>9823</v>
      </c>
      <c r="F82" s="11"/>
      <c r="G82" s="10" t="s">
        <v>26</v>
      </c>
      <c r="H82" s="11"/>
      <c r="I82" s="11"/>
      <c r="J82" s="11"/>
      <c r="K82" s="11"/>
      <c r="L82" s="11"/>
      <c r="M82" s="11"/>
      <c r="N82" s="11"/>
      <c r="O82" s="11"/>
      <c r="P82" s="11"/>
      <c r="Q82" s="11"/>
      <c r="R82" s="11"/>
      <c r="S82" s="11"/>
      <c r="T82" s="11"/>
      <c r="U82" s="11"/>
      <c r="V82" s="11"/>
      <c r="W82" s="11"/>
      <c r="X82" s="11"/>
      <c r="Y82" s="11"/>
      <c r="Z82" s="11"/>
      <c r="AA82" s="11"/>
      <c r="AB82" s="11"/>
      <c r="AC82" s="11"/>
      <c r="AD82" s="11"/>
    </row>
    <row r="83">
      <c r="A83" s="6">
        <v>44094.0</v>
      </c>
      <c r="B83" s="22" t="s">
        <v>9824</v>
      </c>
      <c r="C83" s="13">
        <v>136.0</v>
      </c>
      <c r="D83" s="234">
        <v>45805.0</v>
      </c>
      <c r="E83" s="11"/>
      <c r="F83" s="11"/>
      <c r="G83" s="15"/>
      <c r="H83" s="11"/>
      <c r="I83" s="11"/>
      <c r="J83" s="11"/>
      <c r="K83" s="11"/>
      <c r="L83" s="11"/>
      <c r="M83" s="11"/>
      <c r="N83" s="11"/>
      <c r="O83" s="11"/>
      <c r="P83" s="11"/>
      <c r="Q83" s="11"/>
      <c r="R83" s="11"/>
      <c r="S83" s="11"/>
      <c r="T83" s="11"/>
      <c r="U83" s="11"/>
      <c r="V83" s="11"/>
      <c r="W83" s="11"/>
      <c r="X83" s="11"/>
      <c r="Y83" s="11"/>
      <c r="Z83" s="11"/>
      <c r="AA83" s="11"/>
      <c r="AB83" s="11"/>
      <c r="AC83" s="11"/>
      <c r="AD83" s="11"/>
    </row>
    <row r="84">
      <c r="A84" s="6">
        <v>44096.0</v>
      </c>
      <c r="B84" s="22" t="s">
        <v>9825</v>
      </c>
      <c r="C84" s="13">
        <v>169.0</v>
      </c>
      <c r="D84" s="234">
        <v>45805.0</v>
      </c>
      <c r="E84" s="11"/>
      <c r="F84" s="11"/>
      <c r="G84" s="15"/>
      <c r="H84" s="11"/>
      <c r="I84" s="11"/>
      <c r="J84" s="11"/>
      <c r="K84" s="11"/>
      <c r="L84" s="11"/>
      <c r="M84" s="11"/>
      <c r="N84" s="11"/>
      <c r="O84" s="11"/>
      <c r="P84" s="11"/>
      <c r="Q84" s="11"/>
      <c r="R84" s="11"/>
      <c r="S84" s="11"/>
      <c r="T84" s="11"/>
      <c r="U84" s="11"/>
      <c r="V84" s="11"/>
      <c r="W84" s="11"/>
      <c r="X84" s="11"/>
      <c r="Y84" s="11"/>
      <c r="Z84" s="11"/>
      <c r="AA84" s="11"/>
      <c r="AB84" s="11"/>
      <c r="AC84" s="11"/>
      <c r="AD84" s="11"/>
    </row>
    <row r="85">
      <c r="A85" s="6">
        <v>44097.0</v>
      </c>
      <c r="B85" s="22" t="s">
        <v>9826</v>
      </c>
      <c r="C85" s="13">
        <v>141.0</v>
      </c>
      <c r="D85" s="234">
        <v>45805.0</v>
      </c>
      <c r="E85" s="11"/>
      <c r="F85" s="11"/>
      <c r="G85" s="15"/>
      <c r="H85" s="11"/>
      <c r="I85" s="11"/>
      <c r="J85" s="11"/>
      <c r="K85" s="11"/>
      <c r="L85" s="11"/>
      <c r="M85" s="11"/>
      <c r="N85" s="11"/>
      <c r="O85" s="11"/>
      <c r="P85" s="11"/>
      <c r="Q85" s="11"/>
      <c r="R85" s="11"/>
      <c r="S85" s="11"/>
      <c r="T85" s="11"/>
      <c r="U85" s="11"/>
      <c r="V85" s="11"/>
      <c r="W85" s="11"/>
      <c r="X85" s="11"/>
      <c r="Y85" s="11"/>
      <c r="Z85" s="11"/>
      <c r="AA85" s="11"/>
      <c r="AB85" s="11"/>
      <c r="AC85" s="11"/>
      <c r="AD85" s="11"/>
    </row>
    <row r="86">
      <c r="A86" s="880">
        <v>44099.0</v>
      </c>
      <c r="B86" s="881" t="s">
        <v>9827</v>
      </c>
      <c r="C86" s="8">
        <v>772.0</v>
      </c>
      <c r="D86" s="882">
        <v>45805.0</v>
      </c>
      <c r="E86" s="10" t="s">
        <v>9828</v>
      </c>
      <c r="F86" s="11"/>
      <c r="G86" s="10" t="s">
        <v>26</v>
      </c>
      <c r="H86" s="11"/>
      <c r="I86" s="11"/>
      <c r="J86" s="11"/>
      <c r="K86" s="11"/>
      <c r="L86" s="11"/>
      <c r="M86" s="11"/>
      <c r="N86" s="11"/>
      <c r="O86" s="11"/>
      <c r="P86" s="11"/>
      <c r="Q86" s="11"/>
      <c r="R86" s="11"/>
      <c r="S86" s="11"/>
      <c r="T86" s="11"/>
      <c r="U86" s="11"/>
      <c r="V86" s="11"/>
      <c r="W86" s="11"/>
      <c r="X86" s="11"/>
      <c r="Y86" s="11"/>
      <c r="Z86" s="11"/>
      <c r="AA86" s="11"/>
      <c r="AB86" s="11"/>
      <c r="AC86" s="11"/>
      <c r="AD86" s="11"/>
    </row>
    <row r="87">
      <c r="A87" s="6">
        <v>44100.0</v>
      </c>
      <c r="B87" s="22" t="s">
        <v>9829</v>
      </c>
      <c r="C87" s="13">
        <v>203.0</v>
      </c>
      <c r="D87" s="234">
        <v>45805.0</v>
      </c>
      <c r="E87" s="11"/>
      <c r="F87" s="11"/>
      <c r="G87" s="15"/>
      <c r="H87" s="11"/>
      <c r="I87" s="11"/>
      <c r="J87" s="11"/>
      <c r="K87" s="11"/>
      <c r="L87" s="11"/>
      <c r="M87" s="11"/>
      <c r="N87" s="11"/>
      <c r="O87" s="11"/>
      <c r="P87" s="11"/>
      <c r="Q87" s="11"/>
      <c r="R87" s="11"/>
      <c r="S87" s="11"/>
      <c r="T87" s="11"/>
      <c r="U87" s="11"/>
      <c r="V87" s="11"/>
      <c r="W87" s="11"/>
      <c r="X87" s="11"/>
      <c r="Y87" s="11"/>
      <c r="Z87" s="11"/>
      <c r="AA87" s="11"/>
      <c r="AB87" s="11"/>
      <c r="AC87" s="11"/>
      <c r="AD87" s="11"/>
    </row>
    <row r="88">
      <c r="A88" s="6">
        <v>44101.0</v>
      </c>
      <c r="B88" s="22" t="s">
        <v>9830</v>
      </c>
      <c r="C88" s="13">
        <v>78.0</v>
      </c>
      <c r="D88" s="234">
        <v>45805.0</v>
      </c>
      <c r="E88" s="11"/>
      <c r="F88" s="11"/>
      <c r="G88" s="15"/>
      <c r="H88" s="11"/>
      <c r="I88" s="11"/>
      <c r="J88" s="11"/>
      <c r="K88" s="11"/>
      <c r="L88" s="11"/>
      <c r="M88" s="11"/>
      <c r="N88" s="11"/>
      <c r="O88" s="11"/>
      <c r="P88" s="11"/>
      <c r="Q88" s="11"/>
      <c r="R88" s="11"/>
      <c r="S88" s="11"/>
      <c r="T88" s="11"/>
      <c r="U88" s="11"/>
      <c r="V88" s="11"/>
      <c r="W88" s="11"/>
      <c r="X88" s="11"/>
      <c r="Y88" s="11"/>
      <c r="Z88" s="11"/>
      <c r="AA88" s="11"/>
      <c r="AB88" s="11"/>
      <c r="AC88" s="11"/>
      <c r="AD88" s="11"/>
    </row>
    <row r="89">
      <c r="A89" s="6">
        <v>44102.0</v>
      </c>
      <c r="B89" s="22" t="s">
        <v>9831</v>
      </c>
      <c r="C89" s="13">
        <v>35.0</v>
      </c>
      <c r="D89" s="234">
        <v>45805.0</v>
      </c>
      <c r="E89" s="11"/>
      <c r="F89" s="11"/>
      <c r="G89" s="15"/>
      <c r="H89" s="11"/>
      <c r="I89" s="11"/>
      <c r="J89" s="11"/>
      <c r="K89" s="11"/>
      <c r="L89" s="11"/>
      <c r="M89" s="11"/>
      <c r="N89" s="11"/>
      <c r="O89" s="11"/>
      <c r="P89" s="11"/>
      <c r="Q89" s="11"/>
      <c r="R89" s="11"/>
      <c r="S89" s="11"/>
      <c r="T89" s="11"/>
      <c r="U89" s="11"/>
      <c r="V89" s="11"/>
      <c r="W89" s="11"/>
      <c r="X89" s="11"/>
      <c r="Y89" s="11"/>
      <c r="Z89" s="11"/>
      <c r="AA89" s="11"/>
      <c r="AB89" s="11"/>
      <c r="AC89" s="11"/>
      <c r="AD89" s="11"/>
    </row>
    <row r="90">
      <c r="A90" s="6">
        <v>44103.0</v>
      </c>
      <c r="B90" s="22" t="s">
        <v>9832</v>
      </c>
      <c r="C90" s="13">
        <v>158.0</v>
      </c>
      <c r="D90" s="234">
        <v>45805.0</v>
      </c>
      <c r="E90" s="11"/>
      <c r="F90" s="11"/>
      <c r="G90" s="15"/>
      <c r="H90" s="11"/>
      <c r="I90" s="11"/>
      <c r="J90" s="11"/>
      <c r="K90" s="11"/>
      <c r="L90" s="11"/>
      <c r="M90" s="11"/>
      <c r="N90" s="11"/>
      <c r="O90" s="11"/>
      <c r="P90" s="11"/>
      <c r="Q90" s="11"/>
      <c r="R90" s="11"/>
      <c r="S90" s="11"/>
      <c r="T90" s="11"/>
      <c r="U90" s="11"/>
      <c r="V90" s="11"/>
      <c r="W90" s="11"/>
      <c r="X90" s="11"/>
      <c r="Y90" s="11"/>
      <c r="Z90" s="11"/>
      <c r="AA90" s="11"/>
      <c r="AB90" s="11"/>
      <c r="AC90" s="11"/>
      <c r="AD90" s="11"/>
    </row>
    <row r="91">
      <c r="A91" s="6">
        <v>44105.0</v>
      </c>
      <c r="B91" s="22" t="s">
        <v>9833</v>
      </c>
      <c r="C91" s="13">
        <v>72.0</v>
      </c>
      <c r="D91" s="234">
        <v>45805.0</v>
      </c>
      <c r="E91" s="11"/>
      <c r="F91" s="11"/>
      <c r="G91" s="15"/>
      <c r="H91" s="11"/>
      <c r="I91" s="11"/>
      <c r="J91" s="11"/>
      <c r="K91" s="11"/>
      <c r="L91" s="11"/>
      <c r="M91" s="11"/>
      <c r="N91" s="11"/>
      <c r="O91" s="11"/>
      <c r="P91" s="11"/>
      <c r="Q91" s="11"/>
      <c r="R91" s="11"/>
      <c r="S91" s="11"/>
      <c r="T91" s="11"/>
      <c r="U91" s="11"/>
      <c r="V91" s="11"/>
      <c r="W91" s="11"/>
      <c r="X91" s="11"/>
      <c r="Y91" s="11"/>
      <c r="Z91" s="11"/>
      <c r="AA91" s="11"/>
      <c r="AB91" s="11"/>
      <c r="AC91" s="11"/>
      <c r="AD91" s="11"/>
    </row>
    <row r="92">
      <c r="A92" s="6">
        <v>44106.0</v>
      </c>
      <c r="B92" s="22" t="s">
        <v>9834</v>
      </c>
      <c r="C92" s="13">
        <v>216.0</v>
      </c>
      <c r="D92" s="234">
        <v>45805.0</v>
      </c>
      <c r="E92" s="11"/>
      <c r="F92" s="11"/>
      <c r="G92" s="15"/>
      <c r="H92" s="11"/>
      <c r="I92" s="11"/>
      <c r="J92" s="11"/>
      <c r="K92" s="11"/>
      <c r="L92" s="11"/>
      <c r="M92" s="11"/>
      <c r="N92" s="11"/>
      <c r="O92" s="11"/>
      <c r="P92" s="11"/>
      <c r="Q92" s="11"/>
      <c r="R92" s="11"/>
      <c r="S92" s="11"/>
      <c r="T92" s="11"/>
      <c r="U92" s="11"/>
      <c r="V92" s="11"/>
      <c r="W92" s="11"/>
      <c r="X92" s="11"/>
      <c r="Y92" s="11"/>
      <c r="Z92" s="11"/>
      <c r="AA92" s="11"/>
      <c r="AB92" s="11"/>
      <c r="AC92" s="11"/>
      <c r="AD92" s="11"/>
    </row>
    <row r="93">
      <c r="A93" s="880">
        <v>44107.0</v>
      </c>
      <c r="B93" s="881" t="s">
        <v>9835</v>
      </c>
      <c r="C93" s="8">
        <v>281.0</v>
      </c>
      <c r="D93" s="882">
        <v>45805.0</v>
      </c>
      <c r="E93" s="10" t="s">
        <v>9836</v>
      </c>
      <c r="F93" s="11"/>
      <c r="G93" s="10" t="s">
        <v>26</v>
      </c>
      <c r="H93" s="11"/>
      <c r="I93" s="11"/>
      <c r="J93" s="11"/>
      <c r="K93" s="11"/>
      <c r="L93" s="11"/>
      <c r="M93" s="11"/>
      <c r="N93" s="11"/>
      <c r="O93" s="11"/>
      <c r="P93" s="11"/>
      <c r="Q93" s="11"/>
      <c r="R93" s="11"/>
      <c r="S93" s="11"/>
      <c r="T93" s="11"/>
      <c r="U93" s="11"/>
      <c r="V93" s="11"/>
      <c r="W93" s="11"/>
      <c r="X93" s="11"/>
      <c r="Y93" s="11"/>
      <c r="Z93" s="11"/>
      <c r="AA93" s="11"/>
      <c r="AB93" s="11"/>
      <c r="AC93" s="11"/>
      <c r="AD93" s="11"/>
    </row>
    <row r="94">
      <c r="A94" s="880">
        <v>44108.0</v>
      </c>
      <c r="B94" s="881" t="s">
        <v>9837</v>
      </c>
      <c r="C94" s="8">
        <v>459.0</v>
      </c>
      <c r="D94" s="882">
        <v>45805.0</v>
      </c>
      <c r="E94" s="10" t="s">
        <v>9838</v>
      </c>
      <c r="F94" s="11"/>
      <c r="G94" s="10" t="s">
        <v>26</v>
      </c>
      <c r="H94" s="11"/>
      <c r="I94" s="11"/>
      <c r="J94" s="11"/>
      <c r="K94" s="11"/>
      <c r="L94" s="11"/>
      <c r="M94" s="11"/>
      <c r="N94" s="11"/>
      <c r="O94" s="11"/>
      <c r="P94" s="11"/>
      <c r="Q94" s="11"/>
      <c r="R94" s="11"/>
      <c r="S94" s="11"/>
      <c r="T94" s="11"/>
      <c r="U94" s="11"/>
      <c r="V94" s="11"/>
      <c r="W94" s="11"/>
      <c r="X94" s="11"/>
      <c r="Y94" s="11"/>
      <c r="Z94" s="11"/>
      <c r="AA94" s="11"/>
      <c r="AB94" s="11"/>
      <c r="AC94" s="11"/>
      <c r="AD94" s="11"/>
    </row>
    <row r="95">
      <c r="A95" s="32">
        <v>44109.0</v>
      </c>
      <c r="B95" s="33" t="s">
        <v>9839</v>
      </c>
      <c r="C95" s="34">
        <v>112.0</v>
      </c>
      <c r="D95" s="265">
        <v>45805.0</v>
      </c>
      <c r="E95" s="37"/>
      <c r="F95" s="265">
        <v>45838.0</v>
      </c>
      <c r="G95" s="36" t="s">
        <v>9840</v>
      </c>
      <c r="H95" s="37"/>
      <c r="I95" s="36">
        <v>0.0</v>
      </c>
      <c r="J95" s="36">
        <v>0.0</v>
      </c>
      <c r="K95" s="36">
        <v>0.0</v>
      </c>
      <c r="L95" s="36">
        <v>0.0</v>
      </c>
      <c r="M95" s="36">
        <v>0.0</v>
      </c>
      <c r="N95" s="36">
        <v>0.0</v>
      </c>
      <c r="O95" s="36">
        <v>0.0</v>
      </c>
      <c r="P95" s="36">
        <v>0.0</v>
      </c>
      <c r="Q95" s="36">
        <v>0.0</v>
      </c>
      <c r="R95" s="36">
        <v>2.0</v>
      </c>
      <c r="S95" s="36">
        <v>0.0</v>
      </c>
      <c r="T95" s="36">
        <v>0.0</v>
      </c>
      <c r="U95" s="36">
        <v>0.0</v>
      </c>
      <c r="V95" s="36" t="s">
        <v>9841</v>
      </c>
      <c r="W95" s="36" t="s">
        <v>9841</v>
      </c>
      <c r="X95" s="36" t="s">
        <v>9842</v>
      </c>
      <c r="Y95" s="11"/>
      <c r="Z95" s="11"/>
      <c r="AA95" s="11"/>
      <c r="AB95" s="11"/>
      <c r="AC95" s="11"/>
      <c r="AD95" s="11"/>
    </row>
    <row r="96">
      <c r="A96" s="6">
        <v>44110.0</v>
      </c>
      <c r="B96" s="22" t="s">
        <v>9843</v>
      </c>
      <c r="C96" s="13">
        <v>35.0</v>
      </c>
      <c r="D96" s="234">
        <v>45805.0</v>
      </c>
      <c r="E96" s="11"/>
      <c r="F96" s="11"/>
      <c r="G96" s="15"/>
      <c r="H96" s="11"/>
      <c r="I96" s="11"/>
      <c r="J96" s="11"/>
      <c r="K96" s="11"/>
      <c r="L96" s="11"/>
      <c r="M96" s="11"/>
      <c r="N96" s="11"/>
      <c r="O96" s="11"/>
      <c r="P96" s="11"/>
      <c r="Q96" s="11"/>
      <c r="R96" s="11"/>
      <c r="S96" s="11"/>
      <c r="T96" s="11"/>
      <c r="U96" s="11"/>
      <c r="V96" s="15" t="s">
        <v>9844</v>
      </c>
      <c r="W96" s="15" t="s">
        <v>9844</v>
      </c>
      <c r="X96" s="11"/>
      <c r="Y96" s="11"/>
      <c r="Z96" s="11"/>
      <c r="AA96" s="11"/>
      <c r="AB96" s="11"/>
      <c r="AC96" s="11"/>
      <c r="AD96" s="11"/>
    </row>
    <row r="97">
      <c r="A97" s="6">
        <v>44111.0</v>
      </c>
      <c r="B97" s="22" t="s">
        <v>9845</v>
      </c>
      <c r="C97" s="13">
        <v>82.0</v>
      </c>
      <c r="D97" s="234">
        <v>45806.0</v>
      </c>
      <c r="E97" s="11"/>
      <c r="F97" s="11"/>
      <c r="G97" s="15"/>
      <c r="H97" s="11"/>
      <c r="I97" s="11"/>
      <c r="J97" s="11"/>
      <c r="K97" s="11"/>
      <c r="L97" s="11"/>
      <c r="M97" s="11"/>
      <c r="N97" s="11"/>
      <c r="O97" s="11"/>
      <c r="P97" s="11"/>
      <c r="Q97" s="11"/>
      <c r="R97" s="11"/>
      <c r="S97" s="11"/>
      <c r="T97" s="11"/>
      <c r="U97" s="11"/>
      <c r="V97" s="15" t="s">
        <v>9846</v>
      </c>
      <c r="W97" s="15" t="s">
        <v>9846</v>
      </c>
      <c r="X97" s="11"/>
      <c r="Y97" s="11"/>
      <c r="Z97" s="11"/>
      <c r="AA97" s="11"/>
      <c r="AB97" s="11"/>
      <c r="AC97" s="11"/>
      <c r="AD97" s="11"/>
    </row>
    <row r="98">
      <c r="A98" s="6">
        <v>44112.0</v>
      </c>
      <c r="B98" s="892" t="s">
        <v>9847</v>
      </c>
      <c r="C98" s="893">
        <v>435.0</v>
      </c>
      <c r="D98" s="234">
        <v>45806.0</v>
      </c>
      <c r="E98" s="11"/>
      <c r="F98" s="11"/>
      <c r="G98" s="15"/>
      <c r="H98" s="11"/>
      <c r="I98" s="11"/>
      <c r="J98" s="11"/>
      <c r="K98" s="11"/>
      <c r="L98" s="11"/>
      <c r="M98" s="11"/>
      <c r="N98" s="11"/>
      <c r="O98" s="11"/>
      <c r="P98" s="11"/>
      <c r="Q98" s="11"/>
      <c r="R98" s="11"/>
      <c r="S98" s="11"/>
      <c r="T98" s="11"/>
      <c r="U98" s="11"/>
      <c r="V98" s="11"/>
      <c r="W98" s="11"/>
      <c r="X98" s="11"/>
      <c r="Y98" s="11"/>
      <c r="Z98" s="11"/>
      <c r="AA98" s="11"/>
      <c r="AB98" s="11"/>
      <c r="AC98" s="11"/>
      <c r="AD98" s="11"/>
    </row>
    <row r="99">
      <c r="A99" s="6">
        <v>44113.0</v>
      </c>
      <c r="B99" s="22" t="s">
        <v>9848</v>
      </c>
      <c r="C99" s="13">
        <v>156.0</v>
      </c>
      <c r="D99" s="234">
        <v>45806.0</v>
      </c>
      <c r="E99" s="11"/>
      <c r="F99" s="11"/>
      <c r="G99" s="15"/>
      <c r="H99" s="11"/>
      <c r="I99" s="11"/>
      <c r="J99" s="11"/>
      <c r="K99" s="11"/>
      <c r="L99" s="11"/>
      <c r="M99" s="11"/>
      <c r="N99" s="11"/>
      <c r="O99" s="11"/>
      <c r="P99" s="11"/>
      <c r="Q99" s="11"/>
      <c r="R99" s="11"/>
      <c r="S99" s="11"/>
      <c r="T99" s="11"/>
      <c r="U99" s="11"/>
      <c r="V99" s="11"/>
      <c r="W99" s="11"/>
      <c r="X99" s="11"/>
      <c r="Y99" s="11"/>
      <c r="Z99" s="11"/>
      <c r="AA99" s="11"/>
      <c r="AB99" s="11"/>
      <c r="AC99" s="11"/>
      <c r="AD99" s="11"/>
    </row>
    <row r="100">
      <c r="A100" s="880">
        <v>44114.0</v>
      </c>
      <c r="B100" s="881" t="s">
        <v>9849</v>
      </c>
      <c r="C100" s="8">
        <v>289.0</v>
      </c>
      <c r="D100" s="882">
        <v>45806.0</v>
      </c>
      <c r="E100" s="894" t="s">
        <v>9850</v>
      </c>
      <c r="F100" s="11"/>
      <c r="G100" s="10" t="s">
        <v>26</v>
      </c>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row>
    <row r="101">
      <c r="A101" s="6">
        <v>44115.0</v>
      </c>
      <c r="B101" s="22" t="s">
        <v>9851</v>
      </c>
      <c r="C101" s="13">
        <v>144.0</v>
      </c>
      <c r="D101" s="234">
        <v>45806.0</v>
      </c>
      <c r="E101" s="11"/>
      <c r="F101" s="11"/>
      <c r="G101" s="15"/>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row>
    <row r="102">
      <c r="A102" s="6">
        <v>44116.0</v>
      </c>
      <c r="B102" s="22" t="s">
        <v>9852</v>
      </c>
      <c r="C102" s="13">
        <v>87.0</v>
      </c>
      <c r="D102" s="234">
        <v>45806.0</v>
      </c>
      <c r="E102" s="11"/>
      <c r="F102" s="11"/>
      <c r="G102" s="15"/>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row>
    <row r="103">
      <c r="A103" s="880">
        <v>44117.0</v>
      </c>
      <c r="B103" s="881" t="s">
        <v>9853</v>
      </c>
      <c r="C103" s="8">
        <v>467.0</v>
      </c>
      <c r="D103" s="882">
        <v>45806.0</v>
      </c>
      <c r="E103" s="10" t="s">
        <v>9854</v>
      </c>
      <c r="F103" s="11"/>
      <c r="G103" s="10" t="s">
        <v>26</v>
      </c>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row>
    <row r="104">
      <c r="A104" s="32">
        <v>44118.0</v>
      </c>
      <c r="B104" s="33" t="s">
        <v>9855</v>
      </c>
      <c r="C104" s="34">
        <v>196.0</v>
      </c>
      <c r="D104" s="265">
        <v>45806.0</v>
      </c>
      <c r="E104" s="37"/>
      <c r="F104" s="265">
        <v>45827.0</v>
      </c>
      <c r="G104" s="36" t="s">
        <v>9840</v>
      </c>
      <c r="H104" s="37"/>
      <c r="I104" s="36">
        <v>0.0</v>
      </c>
      <c r="J104" s="36">
        <v>0.0</v>
      </c>
      <c r="K104" s="36">
        <v>0.0</v>
      </c>
      <c r="L104" s="36" t="s">
        <v>102</v>
      </c>
      <c r="M104" s="37"/>
      <c r="N104" s="36" t="s">
        <v>102</v>
      </c>
      <c r="O104" s="36">
        <v>0.0</v>
      </c>
      <c r="P104" s="36">
        <v>0.0</v>
      </c>
      <c r="Q104" s="36">
        <v>0.0</v>
      </c>
      <c r="R104" s="36">
        <v>0.0</v>
      </c>
      <c r="S104" s="36">
        <v>0.0</v>
      </c>
      <c r="T104" s="36">
        <v>0.0</v>
      </c>
      <c r="U104" s="36">
        <v>0.0</v>
      </c>
      <c r="V104" s="36" t="s">
        <v>9856</v>
      </c>
      <c r="W104" s="37"/>
      <c r="X104" s="36" t="s">
        <v>102</v>
      </c>
      <c r="Y104" s="11"/>
      <c r="Z104" s="11"/>
      <c r="AA104" s="11"/>
      <c r="AB104" s="11"/>
      <c r="AC104" s="11"/>
      <c r="AD104" s="11"/>
    </row>
    <row r="105">
      <c r="A105" s="32">
        <v>44119.0</v>
      </c>
      <c r="B105" s="33" t="s">
        <v>9857</v>
      </c>
      <c r="C105" s="34">
        <v>142.0</v>
      </c>
      <c r="D105" s="265">
        <v>45806.0</v>
      </c>
      <c r="E105" s="37"/>
      <c r="F105" s="265">
        <v>45821.0</v>
      </c>
      <c r="G105" s="36" t="s">
        <v>9840</v>
      </c>
      <c r="H105" s="37"/>
      <c r="I105" s="36">
        <v>0.0</v>
      </c>
      <c r="J105" s="36">
        <v>0.0</v>
      </c>
      <c r="K105" s="36">
        <v>0.0</v>
      </c>
      <c r="L105" s="36" t="s">
        <v>102</v>
      </c>
      <c r="M105" s="37"/>
      <c r="N105" s="36" t="s">
        <v>102</v>
      </c>
      <c r="O105" s="36">
        <v>0.0</v>
      </c>
      <c r="P105" s="36">
        <v>0.0</v>
      </c>
      <c r="Q105" s="36">
        <v>0.0</v>
      </c>
      <c r="R105" s="36">
        <v>0.0</v>
      </c>
      <c r="S105" s="36">
        <v>0.0</v>
      </c>
      <c r="T105" s="36">
        <v>0.0</v>
      </c>
      <c r="U105" s="36">
        <v>0.0</v>
      </c>
      <c r="V105" s="36" t="s">
        <v>9858</v>
      </c>
      <c r="W105" s="37"/>
      <c r="X105" s="36" t="s">
        <v>102</v>
      </c>
      <c r="Y105" s="11"/>
      <c r="Z105" s="11"/>
      <c r="AA105" s="11"/>
      <c r="AB105" s="11"/>
      <c r="AC105" s="11"/>
      <c r="AD105" s="11"/>
    </row>
    <row r="106">
      <c r="A106" s="6">
        <v>44120.0</v>
      </c>
      <c r="B106" s="22" t="s">
        <v>9859</v>
      </c>
      <c r="C106" s="13">
        <v>237.0</v>
      </c>
      <c r="D106" s="234">
        <v>45806.0</v>
      </c>
      <c r="E106" s="11"/>
      <c r="F106" s="11"/>
      <c r="G106" s="15"/>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row>
    <row r="107">
      <c r="A107" s="6">
        <v>44121.0</v>
      </c>
      <c r="B107" s="22" t="s">
        <v>9860</v>
      </c>
      <c r="C107" s="13">
        <v>73.0</v>
      </c>
      <c r="D107" s="234">
        <v>45806.0</v>
      </c>
      <c r="E107" s="11"/>
      <c r="F107" s="11"/>
      <c r="G107" s="15"/>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row>
    <row r="108">
      <c r="A108" s="880">
        <v>44122.0</v>
      </c>
      <c r="B108" s="881" t="s">
        <v>9861</v>
      </c>
      <c r="C108" s="8">
        <v>1760.0</v>
      </c>
      <c r="D108" s="882">
        <v>45806.0</v>
      </c>
      <c r="E108" s="886">
        <v>45945.0</v>
      </c>
      <c r="F108" s="11"/>
      <c r="G108" s="10" t="s">
        <v>26</v>
      </c>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row>
    <row r="109">
      <c r="A109" s="6">
        <v>44123.0</v>
      </c>
      <c r="B109" s="22" t="s">
        <v>9862</v>
      </c>
      <c r="C109" s="13">
        <v>99.0</v>
      </c>
      <c r="D109" s="234">
        <v>45806.0</v>
      </c>
      <c r="E109" s="11"/>
      <c r="F109" s="11"/>
      <c r="G109" s="15"/>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row>
    <row r="110">
      <c r="A110" s="32">
        <v>44124.0</v>
      </c>
      <c r="B110" s="33" t="s">
        <v>9863</v>
      </c>
      <c r="C110" s="34">
        <v>87.0</v>
      </c>
      <c r="D110" s="265">
        <v>45806.0</v>
      </c>
      <c r="E110" s="37"/>
      <c r="F110" s="36" t="s">
        <v>9864</v>
      </c>
      <c r="G110" s="36" t="s">
        <v>126</v>
      </c>
      <c r="H110" s="36" t="s">
        <v>9865</v>
      </c>
      <c r="I110" s="36">
        <v>39.0</v>
      </c>
      <c r="J110" s="36">
        <v>2025.0</v>
      </c>
      <c r="K110" s="36">
        <v>0.0</v>
      </c>
      <c r="L110" s="36" t="s">
        <v>102</v>
      </c>
      <c r="M110" s="36">
        <v>0.0</v>
      </c>
      <c r="N110" s="36" t="s">
        <v>102</v>
      </c>
      <c r="O110" s="36">
        <v>0.0</v>
      </c>
      <c r="P110" s="36">
        <v>0.0</v>
      </c>
      <c r="Q110" s="36">
        <v>0.0</v>
      </c>
      <c r="R110" s="36">
        <v>0.0</v>
      </c>
      <c r="S110" s="36">
        <v>0.0</v>
      </c>
      <c r="T110" s="36">
        <v>0.0</v>
      </c>
      <c r="U110" s="37"/>
      <c r="V110" s="36" t="s">
        <v>9866</v>
      </c>
      <c r="W110" s="36" t="s">
        <v>45</v>
      </c>
      <c r="X110" s="36" t="s">
        <v>45</v>
      </c>
      <c r="Y110" s="11"/>
      <c r="Z110" s="11"/>
      <c r="AA110" s="11"/>
      <c r="AB110" s="11"/>
      <c r="AC110" s="11"/>
      <c r="AD110" s="11"/>
    </row>
    <row r="111">
      <c r="A111" s="6">
        <v>44125.0</v>
      </c>
      <c r="B111" s="22" t="s">
        <v>9867</v>
      </c>
      <c r="C111" s="13">
        <v>57.0</v>
      </c>
      <c r="D111" s="234">
        <v>45806.0</v>
      </c>
      <c r="E111" s="11"/>
      <c r="F111" s="11"/>
      <c r="G111" s="15"/>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row>
    <row r="112">
      <c r="A112" s="880">
        <v>44126.0</v>
      </c>
      <c r="B112" s="881" t="s">
        <v>9868</v>
      </c>
      <c r="C112" s="8">
        <v>377.0</v>
      </c>
      <c r="D112" s="882">
        <v>45806.0</v>
      </c>
      <c r="E112" s="889" t="s">
        <v>9869</v>
      </c>
      <c r="F112" s="11"/>
      <c r="G112" s="15" t="s">
        <v>26</v>
      </c>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row>
    <row r="113">
      <c r="A113" s="6">
        <v>44127.0</v>
      </c>
      <c r="B113" s="22" t="s">
        <v>9870</v>
      </c>
      <c r="C113" s="13">
        <v>63.0</v>
      </c>
      <c r="D113" s="234">
        <v>45806.0</v>
      </c>
      <c r="E113" s="11"/>
      <c r="F113" s="11"/>
      <c r="G113" s="15"/>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row>
    <row r="114">
      <c r="A114" s="6">
        <v>44128.0</v>
      </c>
      <c r="B114" s="22" t="s">
        <v>9871</v>
      </c>
      <c r="C114" s="13">
        <v>62.0</v>
      </c>
      <c r="D114" s="234">
        <v>45806.0</v>
      </c>
      <c r="E114" s="11"/>
      <c r="F114" s="11"/>
      <c r="G114" s="15"/>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row>
    <row r="115">
      <c r="A115" s="895">
        <v>44129.0</v>
      </c>
      <c r="B115" s="892" t="s">
        <v>9872</v>
      </c>
      <c r="C115" s="893">
        <v>49.0</v>
      </c>
      <c r="D115" s="896">
        <v>45806.0</v>
      </c>
      <c r="E115" s="897"/>
      <c r="F115" s="898" t="s">
        <v>9873</v>
      </c>
      <c r="G115" s="898"/>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row>
    <row r="116">
      <c r="A116" s="6">
        <v>44130.0</v>
      </c>
      <c r="B116" s="22" t="s">
        <v>9874</v>
      </c>
      <c r="C116" s="13">
        <v>39.0</v>
      </c>
      <c r="D116" s="15" t="s">
        <v>9875</v>
      </c>
      <c r="E116" s="11"/>
      <c r="F116" s="11"/>
      <c r="G116" s="15"/>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row>
    <row r="117">
      <c r="A117" s="6">
        <v>44131.0</v>
      </c>
      <c r="B117" s="22" t="s">
        <v>9876</v>
      </c>
      <c r="C117" s="13">
        <v>35.0</v>
      </c>
      <c r="D117" s="234">
        <v>45811.0</v>
      </c>
      <c r="E117" s="11"/>
      <c r="F117" s="11"/>
      <c r="G117" s="15"/>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row>
    <row r="118">
      <c r="A118" s="16">
        <v>44132.0</v>
      </c>
      <c r="B118" s="17" t="s">
        <v>9877</v>
      </c>
      <c r="C118" s="18">
        <v>71.0</v>
      </c>
      <c r="D118" s="280">
        <v>45811.0</v>
      </c>
      <c r="E118" s="21"/>
      <c r="F118" s="280">
        <v>45828.0</v>
      </c>
      <c r="G118" s="20" t="s">
        <v>26</v>
      </c>
      <c r="H118" s="21"/>
      <c r="I118" s="20">
        <v>0.0</v>
      </c>
      <c r="J118" s="21"/>
      <c r="K118" s="20">
        <v>0.0</v>
      </c>
      <c r="L118" s="20" t="s">
        <v>102</v>
      </c>
      <c r="M118" s="20">
        <v>0.0</v>
      </c>
      <c r="N118" s="20" t="s">
        <v>102</v>
      </c>
      <c r="O118" s="20">
        <v>0.0</v>
      </c>
      <c r="P118" s="20">
        <v>0.0</v>
      </c>
      <c r="Q118" s="20">
        <v>0.0</v>
      </c>
      <c r="R118" s="21"/>
      <c r="S118" s="20">
        <v>0.0</v>
      </c>
      <c r="T118" s="21"/>
      <c r="U118" s="21"/>
      <c r="V118" s="20" t="s">
        <v>102</v>
      </c>
      <c r="W118" s="20" t="s">
        <v>102</v>
      </c>
      <c r="X118" s="20" t="s">
        <v>102</v>
      </c>
      <c r="Y118" s="15" t="s">
        <v>9878</v>
      </c>
      <c r="Z118" s="11"/>
      <c r="AA118" s="11"/>
      <c r="AB118" s="11"/>
      <c r="AC118" s="11"/>
      <c r="AD118" s="11"/>
    </row>
    <row r="119">
      <c r="A119" s="282">
        <v>44133.0</v>
      </c>
      <c r="B119" s="22" t="s">
        <v>9879</v>
      </c>
      <c r="C119" s="13">
        <v>24.0</v>
      </c>
      <c r="D119" s="234">
        <v>45811.0</v>
      </c>
      <c r="E119" s="11"/>
      <c r="F119" s="11"/>
      <c r="G119" s="15"/>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row>
    <row r="120">
      <c r="A120" s="32">
        <v>44135.0</v>
      </c>
      <c r="B120" s="33" t="s">
        <v>9880</v>
      </c>
      <c r="C120" s="34">
        <v>102.0</v>
      </c>
      <c r="D120" s="265">
        <v>45811.0</v>
      </c>
      <c r="E120" s="37"/>
      <c r="F120" s="265">
        <v>45819.0</v>
      </c>
      <c r="G120" s="888" t="s">
        <v>126</v>
      </c>
      <c r="H120" s="37"/>
      <c r="I120" s="36">
        <v>0.0</v>
      </c>
      <c r="J120" s="36" t="s">
        <v>7128</v>
      </c>
      <c r="K120" s="36">
        <v>0.0</v>
      </c>
      <c r="L120" s="36">
        <v>0.0</v>
      </c>
      <c r="M120" s="37"/>
      <c r="N120" s="36">
        <v>0.0</v>
      </c>
      <c r="O120" s="36">
        <v>0.0</v>
      </c>
      <c r="P120" s="36">
        <v>0.0</v>
      </c>
      <c r="Q120" s="36">
        <v>0.0</v>
      </c>
      <c r="R120" s="36">
        <v>0.0</v>
      </c>
      <c r="S120" s="36">
        <v>0.0</v>
      </c>
      <c r="T120" s="36">
        <v>0.0</v>
      </c>
      <c r="U120" s="36">
        <v>0.0</v>
      </c>
      <c r="V120" s="36" t="s">
        <v>102</v>
      </c>
      <c r="W120" s="36" t="s">
        <v>102</v>
      </c>
      <c r="X120" s="36" t="s">
        <v>102</v>
      </c>
      <c r="Y120" s="11"/>
      <c r="Z120" s="11"/>
      <c r="AA120" s="11"/>
      <c r="AB120" s="11"/>
      <c r="AC120" s="11"/>
      <c r="AD120" s="11"/>
    </row>
    <row r="121">
      <c r="A121" s="6">
        <v>44136.0</v>
      </c>
      <c r="B121" s="22" t="s">
        <v>9881</v>
      </c>
      <c r="C121" s="13">
        <v>56.0</v>
      </c>
      <c r="D121" s="234">
        <v>45811.0</v>
      </c>
      <c r="E121" s="11"/>
      <c r="F121" s="11"/>
      <c r="G121" s="15"/>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row>
    <row r="122">
      <c r="A122" s="282">
        <v>44137.0</v>
      </c>
      <c r="B122" s="22" t="s">
        <v>9882</v>
      </c>
      <c r="C122" s="13">
        <v>233.0</v>
      </c>
      <c r="D122" s="234">
        <v>45811.0</v>
      </c>
      <c r="E122" s="11"/>
      <c r="F122" s="11"/>
      <c r="G122" s="15"/>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row>
    <row r="123">
      <c r="A123" s="6">
        <v>44141.0</v>
      </c>
      <c r="B123" s="22" t="s">
        <v>9883</v>
      </c>
      <c r="C123" s="13">
        <v>153.0</v>
      </c>
      <c r="D123" s="234">
        <v>45811.0</v>
      </c>
      <c r="E123" s="11"/>
      <c r="F123" s="11"/>
      <c r="G123" s="15"/>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row>
    <row r="124">
      <c r="A124" s="6">
        <v>44138.0</v>
      </c>
      <c r="B124" s="22" t="s">
        <v>9884</v>
      </c>
      <c r="C124" s="13">
        <v>112.0</v>
      </c>
      <c r="D124" s="234">
        <v>45811.0</v>
      </c>
      <c r="E124" s="11"/>
      <c r="F124" s="11"/>
      <c r="G124" s="15"/>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row>
    <row r="125">
      <c r="A125" s="6">
        <v>44142.0</v>
      </c>
      <c r="B125" s="22" t="s">
        <v>9885</v>
      </c>
      <c r="C125" s="13">
        <v>35.0</v>
      </c>
      <c r="D125" s="234">
        <v>45811.0</v>
      </c>
      <c r="E125" s="11"/>
      <c r="F125" s="11"/>
      <c r="G125" s="15"/>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row>
    <row r="126">
      <c r="A126" s="32">
        <v>44143.0</v>
      </c>
      <c r="B126" s="33" t="s">
        <v>9886</v>
      </c>
      <c r="C126" s="34">
        <v>539.0</v>
      </c>
      <c r="D126" s="265">
        <v>45811.0</v>
      </c>
      <c r="E126" s="37"/>
      <c r="F126" s="265">
        <v>45831.0</v>
      </c>
      <c r="G126" s="36" t="s">
        <v>126</v>
      </c>
      <c r="H126" s="11"/>
      <c r="I126" s="15" t="s">
        <v>102</v>
      </c>
      <c r="J126" s="15" t="s">
        <v>102</v>
      </c>
      <c r="K126" s="15">
        <v>0.0</v>
      </c>
      <c r="L126" s="15">
        <v>0.0</v>
      </c>
      <c r="M126" s="15">
        <v>0.0</v>
      </c>
      <c r="N126" s="15" t="s">
        <v>102</v>
      </c>
      <c r="O126" s="15">
        <v>0.0</v>
      </c>
      <c r="P126" s="15">
        <v>0.0</v>
      </c>
      <c r="Q126" s="15">
        <v>0.0</v>
      </c>
      <c r="R126" s="15">
        <v>0.0</v>
      </c>
      <c r="S126" s="15">
        <v>0.0</v>
      </c>
      <c r="T126" s="15">
        <v>0.0</v>
      </c>
      <c r="U126" s="15">
        <v>0.0</v>
      </c>
      <c r="V126" s="15" t="s">
        <v>9703</v>
      </c>
      <c r="W126" s="15" t="s">
        <v>102</v>
      </c>
      <c r="X126" s="15" t="s">
        <v>102</v>
      </c>
      <c r="Y126" s="11"/>
      <c r="Z126" s="11"/>
      <c r="AA126" s="11"/>
      <c r="AB126" s="11"/>
      <c r="AC126" s="11"/>
      <c r="AD126" s="11"/>
    </row>
    <row r="127">
      <c r="A127" s="32">
        <v>44144.0</v>
      </c>
      <c r="B127" s="33" t="s">
        <v>9887</v>
      </c>
      <c r="C127" s="34">
        <v>370.0</v>
      </c>
      <c r="D127" s="265">
        <v>45811.0</v>
      </c>
      <c r="E127" s="37"/>
      <c r="F127" s="265">
        <v>45965.0</v>
      </c>
      <c r="G127" s="36" t="s">
        <v>126</v>
      </c>
      <c r="H127" s="11"/>
      <c r="I127" s="15">
        <v>20.0</v>
      </c>
      <c r="J127" s="369">
        <v>45870.0</v>
      </c>
      <c r="K127" s="899">
        <v>0.06</v>
      </c>
      <c r="L127" s="11"/>
      <c r="M127" s="234">
        <v>45737.0</v>
      </c>
      <c r="N127" s="15" t="s">
        <v>102</v>
      </c>
      <c r="O127" s="15">
        <v>0.0</v>
      </c>
      <c r="P127" s="15">
        <v>22608.0</v>
      </c>
      <c r="Q127" s="15" t="s">
        <v>9888</v>
      </c>
      <c r="R127" s="15">
        <v>0.0</v>
      </c>
      <c r="S127" s="15">
        <v>0.0</v>
      </c>
      <c r="T127" s="15">
        <v>0.0</v>
      </c>
      <c r="U127" s="15">
        <v>0.0</v>
      </c>
      <c r="V127" s="15" t="s">
        <v>102</v>
      </c>
      <c r="W127" s="15" t="s">
        <v>9889</v>
      </c>
      <c r="X127" s="15" t="s">
        <v>102</v>
      </c>
      <c r="Y127" s="15" t="s">
        <v>9890</v>
      </c>
      <c r="Z127" s="11"/>
      <c r="AA127" s="11"/>
      <c r="AB127" s="11"/>
      <c r="AC127" s="11"/>
      <c r="AD127" s="11"/>
    </row>
    <row r="128">
      <c r="A128" s="880">
        <v>44145.0</v>
      </c>
      <c r="B128" s="881" t="s">
        <v>9891</v>
      </c>
      <c r="C128" s="8">
        <v>1225.0</v>
      </c>
      <c r="D128" s="882">
        <v>45811.0</v>
      </c>
      <c r="E128" s="886">
        <v>45945.0</v>
      </c>
      <c r="F128" s="11"/>
      <c r="G128" s="10" t="s">
        <v>26</v>
      </c>
      <c r="H128" s="11"/>
      <c r="I128" s="11"/>
      <c r="J128" s="369"/>
      <c r="K128" s="11"/>
      <c r="L128" s="11"/>
      <c r="M128" s="11"/>
      <c r="N128" s="11"/>
      <c r="O128" s="11"/>
      <c r="P128" s="11"/>
      <c r="Q128" s="11"/>
      <c r="R128" s="11"/>
      <c r="S128" s="11"/>
      <c r="T128" s="11"/>
      <c r="U128" s="11"/>
      <c r="V128" s="11"/>
      <c r="W128" s="11"/>
      <c r="X128" s="11"/>
      <c r="Y128" s="11"/>
      <c r="Z128" s="11"/>
      <c r="AA128" s="11"/>
      <c r="AB128" s="11"/>
      <c r="AC128" s="11"/>
      <c r="AD128" s="11"/>
    </row>
    <row r="129">
      <c r="A129" s="6">
        <v>44146.0</v>
      </c>
      <c r="B129" s="22" t="s">
        <v>9892</v>
      </c>
      <c r="C129" s="13">
        <v>271.0</v>
      </c>
      <c r="D129" s="234">
        <v>45811.0</v>
      </c>
      <c r="E129" s="11"/>
      <c r="F129" s="11"/>
      <c r="G129" s="15"/>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row>
    <row r="130">
      <c r="A130" s="880">
        <v>44147.0</v>
      </c>
      <c r="B130" s="881" t="s">
        <v>9893</v>
      </c>
      <c r="C130" s="8">
        <v>481.0</v>
      </c>
      <c r="D130" s="882">
        <v>45811.0</v>
      </c>
      <c r="E130" s="10" t="s">
        <v>9894</v>
      </c>
      <c r="F130" s="11"/>
      <c r="G130" s="10" t="s">
        <v>26</v>
      </c>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row>
    <row r="131">
      <c r="A131" s="6">
        <v>44148.0</v>
      </c>
      <c r="B131" s="22" t="s">
        <v>9895</v>
      </c>
      <c r="C131" s="13">
        <v>81.0</v>
      </c>
      <c r="D131" s="234">
        <v>45811.0</v>
      </c>
      <c r="E131" s="11"/>
      <c r="F131" s="11"/>
      <c r="G131" s="15"/>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row>
    <row r="132">
      <c r="A132" s="6">
        <v>44149.0</v>
      </c>
      <c r="B132" s="22" t="s">
        <v>9896</v>
      </c>
      <c r="C132" s="13">
        <v>107.0</v>
      </c>
      <c r="D132" s="234">
        <v>45811.0</v>
      </c>
      <c r="E132" s="11"/>
      <c r="F132" s="11"/>
      <c r="G132" s="15"/>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row>
    <row r="133">
      <c r="A133" s="6">
        <v>44150.0</v>
      </c>
      <c r="B133" s="22" t="s">
        <v>9897</v>
      </c>
      <c r="C133" s="13">
        <v>32.0</v>
      </c>
      <c r="D133" s="234">
        <v>45811.0</v>
      </c>
      <c r="E133" s="11"/>
      <c r="F133" s="11"/>
      <c r="G133" s="15"/>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row>
    <row r="134">
      <c r="A134" s="6">
        <v>44151.0</v>
      </c>
      <c r="B134" s="22" t="s">
        <v>9898</v>
      </c>
      <c r="C134" s="13">
        <v>228.0</v>
      </c>
      <c r="D134" s="234">
        <v>45811.0</v>
      </c>
      <c r="E134" s="11"/>
      <c r="F134" s="11"/>
      <c r="G134" s="15"/>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row>
    <row r="135">
      <c r="A135" s="6">
        <v>44152.0</v>
      </c>
      <c r="B135" s="22" t="s">
        <v>9899</v>
      </c>
      <c r="C135" s="13">
        <v>75.0</v>
      </c>
      <c r="D135" s="234">
        <v>45811.0</v>
      </c>
      <c r="E135" s="11"/>
      <c r="F135" s="11"/>
      <c r="G135" s="15"/>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row>
    <row r="136">
      <c r="A136" s="16">
        <v>44153.0</v>
      </c>
      <c r="B136" s="17" t="s">
        <v>9900</v>
      </c>
      <c r="C136" s="18">
        <v>2541.0</v>
      </c>
      <c r="D136" s="280">
        <v>45811.0</v>
      </c>
      <c r="E136" s="21"/>
      <c r="F136" s="280">
        <v>45812.0</v>
      </c>
      <c r="G136" s="20" t="s">
        <v>26</v>
      </c>
      <c r="H136" s="21"/>
      <c r="I136" s="21"/>
      <c r="J136" s="21"/>
      <c r="K136" s="21"/>
      <c r="L136" s="21"/>
      <c r="M136" s="21"/>
      <c r="N136" s="21"/>
      <c r="O136" s="21"/>
      <c r="P136" s="21"/>
      <c r="Q136" s="21"/>
      <c r="R136" s="21"/>
      <c r="S136" s="21"/>
      <c r="T136" s="21"/>
      <c r="U136" s="21"/>
      <c r="V136" s="20" t="s">
        <v>9901</v>
      </c>
      <c r="W136" s="21"/>
      <c r="X136" s="21"/>
      <c r="Y136" s="11"/>
      <c r="Z136" s="11"/>
      <c r="AA136" s="11"/>
      <c r="AB136" s="11"/>
      <c r="AC136" s="11"/>
      <c r="AD136" s="11"/>
    </row>
    <row r="137">
      <c r="A137" s="880">
        <v>44154.0</v>
      </c>
      <c r="B137" s="881" t="s">
        <v>9902</v>
      </c>
      <c r="C137" s="8">
        <v>308.0</v>
      </c>
      <c r="D137" s="882">
        <v>45811.0</v>
      </c>
      <c r="E137" s="10" t="s">
        <v>9903</v>
      </c>
      <c r="F137" s="11"/>
      <c r="G137" s="10" t="s">
        <v>26</v>
      </c>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row>
    <row r="138">
      <c r="A138" s="900">
        <v>44155.0</v>
      </c>
      <c r="B138" s="901" t="s">
        <v>9904</v>
      </c>
      <c r="C138" s="902">
        <v>1165.0</v>
      </c>
      <c r="D138" s="903">
        <v>45811.0</v>
      </c>
      <c r="E138" s="904">
        <v>45945.0</v>
      </c>
      <c r="F138" s="905" t="s">
        <v>9905</v>
      </c>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row>
    <row r="139">
      <c r="A139" s="6">
        <v>44156.0</v>
      </c>
      <c r="B139" s="22" t="s">
        <v>9906</v>
      </c>
      <c r="C139" s="13">
        <v>43.0</v>
      </c>
      <c r="D139" s="234">
        <v>45811.0</v>
      </c>
      <c r="E139" s="11"/>
      <c r="F139" s="11"/>
      <c r="G139" s="15"/>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row>
    <row r="140">
      <c r="A140" s="6">
        <v>44157.0</v>
      </c>
      <c r="B140" s="22" t="s">
        <v>9907</v>
      </c>
      <c r="C140" s="13">
        <v>58.0</v>
      </c>
      <c r="D140" s="234">
        <v>45811.0</v>
      </c>
      <c r="E140" s="11"/>
      <c r="F140" s="11"/>
      <c r="G140" s="15"/>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row>
    <row r="141">
      <c r="A141" s="880">
        <v>44158.0</v>
      </c>
      <c r="B141" s="881" t="s">
        <v>9908</v>
      </c>
      <c r="C141" s="8">
        <v>1618.0</v>
      </c>
      <c r="D141" s="882">
        <v>45811.0</v>
      </c>
      <c r="E141" s="886">
        <v>45945.0</v>
      </c>
      <c r="F141" s="11"/>
      <c r="G141" s="10" t="s">
        <v>26</v>
      </c>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row>
    <row r="142">
      <c r="A142" s="6">
        <v>44159.0</v>
      </c>
      <c r="B142" s="22" t="s">
        <v>9909</v>
      </c>
      <c r="C142" s="13">
        <v>61.0</v>
      </c>
      <c r="D142" s="234">
        <v>45811.0</v>
      </c>
      <c r="E142" s="11"/>
      <c r="F142" s="11"/>
      <c r="G142" s="15"/>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row>
    <row r="143">
      <c r="A143" s="880">
        <v>44160.0</v>
      </c>
      <c r="B143" s="881" t="s">
        <v>9910</v>
      </c>
      <c r="C143" s="8">
        <v>544.0</v>
      </c>
      <c r="D143" s="882">
        <v>45811.0</v>
      </c>
      <c r="E143" s="10" t="s">
        <v>9911</v>
      </c>
      <c r="F143" s="11"/>
      <c r="G143" s="10" t="s">
        <v>26</v>
      </c>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row>
    <row r="144">
      <c r="A144" s="880">
        <v>44161.0</v>
      </c>
      <c r="B144" s="881" t="s">
        <v>9912</v>
      </c>
      <c r="C144" s="8">
        <v>572.0</v>
      </c>
      <c r="D144" s="882">
        <v>45811.0</v>
      </c>
      <c r="E144" s="10" t="s">
        <v>9913</v>
      </c>
      <c r="F144" s="11"/>
      <c r="G144" s="10" t="s">
        <v>26</v>
      </c>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row>
    <row r="145">
      <c r="A145" s="6">
        <v>44163.0</v>
      </c>
      <c r="B145" s="22" t="s">
        <v>9914</v>
      </c>
      <c r="C145" s="13">
        <v>130.0</v>
      </c>
      <c r="D145" s="234">
        <v>45811.0</v>
      </c>
      <c r="E145" s="11"/>
      <c r="F145" s="11"/>
      <c r="G145" s="15"/>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row>
    <row r="146">
      <c r="A146" s="6">
        <v>44164.0</v>
      </c>
      <c r="B146" s="22" t="s">
        <v>9915</v>
      </c>
      <c r="C146" s="13">
        <v>32.0</v>
      </c>
      <c r="D146" s="234">
        <v>45811.0</v>
      </c>
      <c r="E146" s="11"/>
      <c r="F146" s="11"/>
      <c r="G146" s="15"/>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row>
    <row r="147">
      <c r="A147" s="6">
        <v>44165.0</v>
      </c>
      <c r="B147" s="22" t="s">
        <v>9916</v>
      </c>
      <c r="C147" s="13">
        <v>193.0</v>
      </c>
      <c r="D147" s="234">
        <v>45811.0</v>
      </c>
      <c r="E147" s="11"/>
      <c r="F147" s="11"/>
      <c r="G147" s="15"/>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row>
    <row r="148">
      <c r="A148" s="6">
        <v>44167.0</v>
      </c>
      <c r="B148" s="22" t="s">
        <v>9917</v>
      </c>
      <c r="C148" s="13">
        <v>31.0</v>
      </c>
      <c r="D148" s="234">
        <v>45811.0</v>
      </c>
      <c r="E148" s="11"/>
      <c r="F148" s="11"/>
      <c r="G148" s="15"/>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row>
    <row r="149">
      <c r="A149" s="23">
        <v>44168.0</v>
      </c>
      <c r="B149" s="24" t="s">
        <v>9918</v>
      </c>
      <c r="C149" s="25">
        <v>197.0</v>
      </c>
      <c r="D149" s="26"/>
      <c r="E149" s="26"/>
      <c r="F149" s="26"/>
      <c r="G149" s="26"/>
      <c r="H149" s="26"/>
      <c r="I149" s="26"/>
      <c r="J149" s="26"/>
      <c r="K149" s="26"/>
      <c r="L149" s="26"/>
      <c r="M149" s="26"/>
      <c r="N149" s="26"/>
      <c r="O149" s="26"/>
      <c r="P149" s="26"/>
      <c r="Q149" s="26"/>
      <c r="R149" s="26"/>
      <c r="S149" s="26"/>
      <c r="T149" s="26"/>
      <c r="U149" s="26"/>
      <c r="V149" s="26"/>
      <c r="W149" s="26"/>
      <c r="X149" s="26"/>
      <c r="Y149" s="11"/>
      <c r="Z149" s="11"/>
      <c r="AA149" s="11"/>
      <c r="AB149" s="11"/>
      <c r="AC149" s="11"/>
      <c r="AD149" s="11"/>
    </row>
    <row r="150">
      <c r="A150" s="880">
        <v>44169.0</v>
      </c>
      <c r="B150" s="881" t="s">
        <v>9919</v>
      </c>
      <c r="C150" s="8">
        <v>328.0</v>
      </c>
      <c r="D150" s="882">
        <v>45811.0</v>
      </c>
      <c r="E150" s="10" t="s">
        <v>9920</v>
      </c>
      <c r="F150" s="11"/>
      <c r="G150" s="10" t="s">
        <v>26</v>
      </c>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row>
    <row r="151">
      <c r="A151" s="6">
        <v>44171.0</v>
      </c>
      <c r="B151" s="22" t="s">
        <v>9921</v>
      </c>
      <c r="C151" s="13">
        <v>294.0</v>
      </c>
      <c r="D151" s="234">
        <v>45811.0</v>
      </c>
      <c r="E151" s="11"/>
      <c r="F151" s="11"/>
      <c r="G151" s="15"/>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row>
    <row r="152">
      <c r="A152" s="32">
        <v>44172.0</v>
      </c>
      <c r="B152" s="33" t="s">
        <v>9922</v>
      </c>
      <c r="C152" s="34">
        <v>367.0</v>
      </c>
      <c r="D152" s="265">
        <v>45811.0</v>
      </c>
      <c r="E152" s="37"/>
      <c r="F152" s="265">
        <v>45826.0</v>
      </c>
      <c r="G152" s="888" t="s">
        <v>126</v>
      </c>
      <c r="H152" s="37"/>
      <c r="I152" s="36">
        <v>0.0</v>
      </c>
      <c r="J152" s="36" t="s">
        <v>102</v>
      </c>
      <c r="K152" s="36">
        <v>0.0</v>
      </c>
      <c r="L152" s="36" t="s">
        <v>100</v>
      </c>
      <c r="M152" s="265">
        <v>45560.0</v>
      </c>
      <c r="N152" s="36" t="s">
        <v>102</v>
      </c>
      <c r="O152" s="36">
        <v>0.0</v>
      </c>
      <c r="P152" s="36" t="s">
        <v>9923</v>
      </c>
      <c r="Q152" s="36" t="s">
        <v>102</v>
      </c>
      <c r="R152" s="36">
        <v>0.0</v>
      </c>
      <c r="S152" s="36">
        <v>0.0</v>
      </c>
      <c r="T152" s="36">
        <v>0.0</v>
      </c>
      <c r="U152" s="36">
        <v>0.0</v>
      </c>
      <c r="V152" s="36" t="s">
        <v>102</v>
      </c>
      <c r="W152" s="36" t="s">
        <v>102</v>
      </c>
      <c r="X152" s="36" t="s">
        <v>102</v>
      </c>
      <c r="Y152" s="11"/>
      <c r="Z152" s="11"/>
      <c r="AA152" s="11"/>
      <c r="AB152" s="11"/>
      <c r="AC152" s="11"/>
      <c r="AD152" s="11"/>
    </row>
    <row r="153">
      <c r="A153" s="6">
        <v>44173.0</v>
      </c>
      <c r="B153" s="22" t="s">
        <v>9924</v>
      </c>
      <c r="C153" s="13">
        <v>117.0</v>
      </c>
      <c r="D153" s="234">
        <v>45811.0</v>
      </c>
      <c r="E153" s="11"/>
      <c r="F153" s="11"/>
      <c r="G153" s="15"/>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row>
    <row r="154">
      <c r="A154" s="880">
        <v>44174.0</v>
      </c>
      <c r="B154" s="881" t="s">
        <v>9925</v>
      </c>
      <c r="C154" s="8">
        <v>458.0</v>
      </c>
      <c r="D154" s="882">
        <v>45811.0</v>
      </c>
      <c r="E154" s="10" t="s">
        <v>9926</v>
      </c>
      <c r="F154" s="11"/>
      <c r="G154" s="10" t="s">
        <v>26</v>
      </c>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row>
    <row r="155">
      <c r="A155" s="6">
        <v>44175.0</v>
      </c>
      <c r="B155" s="22" t="s">
        <v>9927</v>
      </c>
      <c r="C155" s="13">
        <v>119.0</v>
      </c>
      <c r="D155" s="234">
        <v>45811.0</v>
      </c>
      <c r="E155" s="11"/>
      <c r="F155" s="11"/>
      <c r="G155" s="15"/>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row>
    <row r="156">
      <c r="A156" s="6">
        <v>44176.0</v>
      </c>
      <c r="B156" s="22" t="s">
        <v>9928</v>
      </c>
      <c r="C156" s="13">
        <v>160.0</v>
      </c>
      <c r="D156" s="234">
        <v>45812.0</v>
      </c>
      <c r="E156" s="11"/>
      <c r="F156" s="11"/>
      <c r="G156" s="15"/>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row>
    <row r="157">
      <c r="A157" s="6">
        <v>44177.0</v>
      </c>
      <c r="B157" s="22" t="s">
        <v>9929</v>
      </c>
      <c r="C157" s="13">
        <v>113.0</v>
      </c>
      <c r="D157" s="234">
        <v>45812.0</v>
      </c>
      <c r="E157" s="11"/>
      <c r="F157" s="11"/>
      <c r="G157" s="15"/>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row>
    <row r="158">
      <c r="A158" s="6">
        <v>44178.0</v>
      </c>
      <c r="B158" s="22" t="s">
        <v>9930</v>
      </c>
      <c r="C158" s="13">
        <v>57.0</v>
      </c>
      <c r="D158" s="234">
        <v>45812.0</v>
      </c>
      <c r="E158" s="11"/>
      <c r="F158" s="11"/>
      <c r="G158" s="15"/>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row>
    <row r="159">
      <c r="A159" s="880">
        <v>44179.0</v>
      </c>
      <c r="B159" s="881" t="s">
        <v>9931</v>
      </c>
      <c r="C159" s="8">
        <v>460.0</v>
      </c>
      <c r="D159" s="882">
        <v>45812.0</v>
      </c>
      <c r="E159" s="10" t="s">
        <v>9932</v>
      </c>
      <c r="F159" s="11"/>
      <c r="G159" s="10" t="s">
        <v>26</v>
      </c>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row>
    <row r="160">
      <c r="A160" s="282">
        <v>44180.0</v>
      </c>
      <c r="B160" s="22" t="s">
        <v>9933</v>
      </c>
      <c r="C160" s="13">
        <v>74.0</v>
      </c>
      <c r="D160" s="234">
        <v>45812.0</v>
      </c>
      <c r="E160" s="11"/>
      <c r="F160" s="11"/>
      <c r="G160" s="15"/>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row>
    <row r="161">
      <c r="A161" s="282">
        <v>44181.0</v>
      </c>
      <c r="B161" s="22" t="s">
        <v>9934</v>
      </c>
      <c r="C161" s="13">
        <v>89.0</v>
      </c>
      <c r="D161" s="234">
        <v>45812.0</v>
      </c>
      <c r="E161" s="11"/>
      <c r="F161" s="11"/>
      <c r="G161" s="15"/>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row>
    <row r="162">
      <c r="A162" s="6">
        <v>44182.0</v>
      </c>
      <c r="B162" s="22" t="s">
        <v>9935</v>
      </c>
      <c r="C162" s="13">
        <v>271.0</v>
      </c>
      <c r="D162" s="234">
        <v>45812.0</v>
      </c>
      <c r="E162" s="11"/>
      <c r="F162" s="11"/>
      <c r="G162" s="15"/>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row>
    <row r="163">
      <c r="A163" s="6">
        <v>44183.0</v>
      </c>
      <c r="B163" s="22" t="s">
        <v>9936</v>
      </c>
      <c r="C163" s="13">
        <v>61.0</v>
      </c>
      <c r="D163" s="234">
        <v>45812.0</v>
      </c>
      <c r="E163" s="11"/>
      <c r="F163" s="11"/>
      <c r="G163" s="15"/>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row>
    <row r="164">
      <c r="A164" s="6">
        <v>44184.0</v>
      </c>
      <c r="B164" s="22" t="s">
        <v>9937</v>
      </c>
      <c r="C164" s="13">
        <v>46.0</v>
      </c>
      <c r="D164" s="234">
        <v>45812.0</v>
      </c>
      <c r="E164" s="11"/>
      <c r="F164" s="11"/>
      <c r="G164" s="15"/>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row>
    <row r="165">
      <c r="A165" s="6">
        <v>44185.0</v>
      </c>
      <c r="B165" s="22" t="s">
        <v>9938</v>
      </c>
      <c r="C165" s="13">
        <v>98.0</v>
      </c>
      <c r="D165" s="234">
        <v>45812.0</v>
      </c>
      <c r="E165" s="11"/>
      <c r="F165" s="11"/>
      <c r="G165" s="15"/>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row>
    <row r="166">
      <c r="A166" s="6">
        <v>44187.0</v>
      </c>
      <c r="B166" s="22" t="s">
        <v>9939</v>
      </c>
      <c r="C166" s="13">
        <v>241.0</v>
      </c>
      <c r="D166" s="234">
        <v>45812.0</v>
      </c>
      <c r="E166" s="11"/>
      <c r="F166" s="11"/>
      <c r="G166" s="15"/>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row>
    <row r="167">
      <c r="A167" s="282">
        <v>44189.0</v>
      </c>
      <c r="B167" s="22" t="s">
        <v>9940</v>
      </c>
      <c r="C167" s="13">
        <v>54.0</v>
      </c>
      <c r="D167" s="234">
        <v>45812.0</v>
      </c>
      <c r="E167" s="11"/>
      <c r="F167" s="11"/>
      <c r="G167" s="15"/>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row>
    <row r="168">
      <c r="A168" s="6">
        <v>44190.0</v>
      </c>
      <c r="B168" s="22" t="s">
        <v>9941</v>
      </c>
      <c r="C168" s="13">
        <v>66.0</v>
      </c>
      <c r="D168" s="234">
        <v>45812.0</v>
      </c>
      <c r="E168" s="11"/>
      <c r="F168" s="11"/>
      <c r="G168" s="15"/>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row>
    <row r="169">
      <c r="A169" s="32">
        <v>44191.0</v>
      </c>
      <c r="B169" s="33" t="s">
        <v>9942</v>
      </c>
      <c r="C169" s="34">
        <v>934.0</v>
      </c>
      <c r="D169" s="265">
        <v>45812.0</v>
      </c>
      <c r="E169" s="37"/>
      <c r="F169" s="265">
        <v>45876.0</v>
      </c>
      <c r="G169" s="36" t="s">
        <v>126</v>
      </c>
      <c r="H169" s="37"/>
      <c r="I169" s="36">
        <v>125.0</v>
      </c>
      <c r="J169" s="37"/>
      <c r="K169" s="582">
        <v>0.2</v>
      </c>
      <c r="L169" s="36" t="s">
        <v>100</v>
      </c>
      <c r="M169" s="265">
        <v>45869.0</v>
      </c>
      <c r="N169" s="36" t="s">
        <v>100</v>
      </c>
      <c r="O169" s="582">
        <v>0.2</v>
      </c>
      <c r="P169" s="36">
        <v>3000.0</v>
      </c>
      <c r="Q169" s="36">
        <v>0.0</v>
      </c>
      <c r="R169" s="36" t="s">
        <v>9943</v>
      </c>
      <c r="S169" s="37"/>
      <c r="T169" s="37"/>
      <c r="U169" s="36">
        <v>0.0</v>
      </c>
      <c r="V169" s="36" t="s">
        <v>9944</v>
      </c>
      <c r="W169" s="36" t="s">
        <v>102</v>
      </c>
      <c r="X169" s="36" t="s">
        <v>102</v>
      </c>
      <c r="Y169" s="11"/>
      <c r="Z169" s="11"/>
      <c r="AA169" s="11"/>
      <c r="AB169" s="11"/>
      <c r="AC169" s="11"/>
      <c r="AD169" s="11"/>
    </row>
    <row r="170">
      <c r="A170" s="880">
        <v>44192.0</v>
      </c>
      <c r="B170" s="881" t="s">
        <v>9945</v>
      </c>
      <c r="C170" s="8">
        <v>465.0</v>
      </c>
      <c r="D170" s="882">
        <v>45812.0</v>
      </c>
      <c r="E170" s="10" t="s">
        <v>9946</v>
      </c>
      <c r="F170" s="11"/>
      <c r="G170" s="10" t="s">
        <v>26</v>
      </c>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row>
    <row r="171">
      <c r="A171" s="6">
        <v>44193.0</v>
      </c>
      <c r="B171" s="22" t="s">
        <v>9947</v>
      </c>
      <c r="C171" s="13">
        <v>141.0</v>
      </c>
      <c r="D171" s="234">
        <v>45812.0</v>
      </c>
      <c r="E171" s="11"/>
      <c r="F171" s="11"/>
      <c r="G171" s="15"/>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row>
    <row r="172">
      <c r="A172" s="6">
        <v>44194.0</v>
      </c>
      <c r="B172" s="22" t="s">
        <v>9948</v>
      </c>
      <c r="C172" s="13">
        <v>149.0</v>
      </c>
      <c r="D172" s="234">
        <v>45812.0</v>
      </c>
      <c r="E172" s="11"/>
      <c r="F172" s="11"/>
      <c r="G172" s="15"/>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row>
    <row r="173">
      <c r="A173" s="6">
        <v>44195.0</v>
      </c>
      <c r="B173" s="22" t="s">
        <v>9949</v>
      </c>
      <c r="C173" s="13">
        <v>98.0</v>
      </c>
      <c r="D173" s="234">
        <v>45812.0</v>
      </c>
      <c r="E173" s="11"/>
      <c r="F173" s="11"/>
      <c r="G173" s="15"/>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row>
    <row r="174">
      <c r="A174" s="32">
        <v>44196.0</v>
      </c>
      <c r="B174" s="33" t="s">
        <v>9950</v>
      </c>
      <c r="C174" s="34">
        <v>121.0</v>
      </c>
      <c r="D174" s="265">
        <v>45812.0</v>
      </c>
      <c r="E174" s="37"/>
      <c r="F174" s="265">
        <v>45819.0</v>
      </c>
      <c r="G174" s="888" t="s">
        <v>126</v>
      </c>
      <c r="H174" s="37"/>
      <c r="I174" s="36">
        <v>0.0</v>
      </c>
      <c r="J174" s="36">
        <v>0.0</v>
      </c>
      <c r="K174" s="36">
        <v>0.0</v>
      </c>
      <c r="L174" s="36">
        <v>0.0</v>
      </c>
      <c r="M174" s="36">
        <v>0.0</v>
      </c>
      <c r="N174" s="36">
        <v>0.0</v>
      </c>
      <c r="O174" s="36">
        <v>0.0</v>
      </c>
      <c r="P174" s="36">
        <v>0.0</v>
      </c>
      <c r="Q174" s="36">
        <v>0.0</v>
      </c>
      <c r="R174" s="36">
        <v>0.0</v>
      </c>
      <c r="S174" s="36">
        <v>0.0</v>
      </c>
      <c r="T174" s="36">
        <v>0.0</v>
      </c>
      <c r="U174" s="36">
        <v>0.0</v>
      </c>
      <c r="V174" s="36" t="s">
        <v>102</v>
      </c>
      <c r="W174" s="36" t="s">
        <v>102</v>
      </c>
      <c r="X174" s="36" t="s">
        <v>102</v>
      </c>
      <c r="Y174" s="11"/>
      <c r="Z174" s="11"/>
      <c r="AA174" s="11"/>
      <c r="AB174" s="11"/>
      <c r="AC174" s="11"/>
      <c r="AD174" s="11"/>
    </row>
    <row r="175">
      <c r="A175" s="282">
        <v>44197.0</v>
      </c>
      <c r="B175" s="22" t="s">
        <v>9951</v>
      </c>
      <c r="C175" s="13">
        <v>61.0</v>
      </c>
      <c r="D175" s="234">
        <v>45812.0</v>
      </c>
      <c r="E175" s="11"/>
      <c r="F175" s="11"/>
      <c r="G175" s="15"/>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row>
    <row r="176">
      <c r="A176" s="6">
        <v>44198.0</v>
      </c>
      <c r="B176" s="22" t="s">
        <v>9952</v>
      </c>
      <c r="C176" s="13">
        <v>225.0</v>
      </c>
      <c r="D176" s="234">
        <v>45812.0</v>
      </c>
      <c r="E176" s="11"/>
      <c r="F176" s="11"/>
      <c r="G176" s="15"/>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row>
    <row r="177">
      <c r="A177" s="282">
        <v>44199.0</v>
      </c>
      <c r="B177" s="22" t="s">
        <v>9953</v>
      </c>
      <c r="C177" s="13">
        <v>43.0</v>
      </c>
      <c r="D177" s="234">
        <v>45812.0</v>
      </c>
      <c r="E177" s="11"/>
      <c r="F177" s="11"/>
      <c r="G177" s="15"/>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row>
    <row r="178">
      <c r="A178" s="282">
        <v>44200.0</v>
      </c>
      <c r="B178" s="22" t="s">
        <v>9954</v>
      </c>
      <c r="C178" s="13">
        <v>26.0</v>
      </c>
      <c r="D178" s="234">
        <v>45812.0</v>
      </c>
      <c r="E178" s="11"/>
      <c r="F178" s="11"/>
      <c r="G178" s="15"/>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row>
    <row r="179">
      <c r="A179" s="880">
        <v>44201.0</v>
      </c>
      <c r="B179" s="881" t="s">
        <v>9955</v>
      </c>
      <c r="C179" s="8">
        <v>615.0</v>
      </c>
      <c r="D179" s="882">
        <v>45812.0</v>
      </c>
      <c r="E179" s="10" t="s">
        <v>9956</v>
      </c>
      <c r="F179" s="11"/>
      <c r="G179" s="10" t="s">
        <v>26</v>
      </c>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row>
    <row r="180">
      <c r="A180" s="6">
        <v>44203.0</v>
      </c>
      <c r="B180" s="22" t="s">
        <v>9957</v>
      </c>
      <c r="C180" s="13">
        <v>13.0</v>
      </c>
      <c r="D180" s="234">
        <v>45812.0</v>
      </c>
      <c r="E180" s="11"/>
      <c r="F180" s="11"/>
      <c r="G180" s="15"/>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row>
    <row r="181">
      <c r="A181" s="6">
        <v>44204.0</v>
      </c>
      <c r="B181" s="22" t="s">
        <v>9958</v>
      </c>
      <c r="C181" s="13">
        <v>26.0</v>
      </c>
      <c r="D181" s="234">
        <v>45812.0</v>
      </c>
      <c r="E181" s="11"/>
      <c r="F181" s="11"/>
      <c r="G181" s="15"/>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row>
    <row r="182">
      <c r="A182" s="880">
        <v>44205.0</v>
      </c>
      <c r="B182" s="881" t="s">
        <v>9959</v>
      </c>
      <c r="C182" s="8">
        <v>730.0</v>
      </c>
      <c r="D182" s="882">
        <v>45812.0</v>
      </c>
      <c r="E182" s="10" t="s">
        <v>9960</v>
      </c>
      <c r="F182" s="11"/>
      <c r="G182" s="10" t="s">
        <v>26</v>
      </c>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row>
    <row r="183">
      <c r="A183" s="6">
        <v>44206.0</v>
      </c>
      <c r="B183" s="22" t="s">
        <v>9961</v>
      </c>
      <c r="C183" s="13">
        <v>137.0</v>
      </c>
      <c r="D183" s="234">
        <v>45812.0</v>
      </c>
      <c r="E183" s="11"/>
      <c r="F183" s="11"/>
      <c r="G183" s="15"/>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row>
    <row r="184">
      <c r="A184" s="6">
        <v>44207.0</v>
      </c>
      <c r="B184" s="22" t="s">
        <v>9962</v>
      </c>
      <c r="C184" s="13">
        <v>136.0</v>
      </c>
      <c r="D184" s="234">
        <v>45812.0</v>
      </c>
      <c r="E184" s="11"/>
      <c r="F184" s="11"/>
      <c r="G184" s="15"/>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row>
    <row r="185">
      <c r="A185" s="282">
        <v>44208.0</v>
      </c>
      <c r="B185" s="22" t="s">
        <v>9963</v>
      </c>
      <c r="C185" s="13">
        <v>24.0</v>
      </c>
      <c r="D185" s="234">
        <v>45815.0</v>
      </c>
      <c r="E185" s="11"/>
      <c r="F185" s="11"/>
      <c r="G185" s="15"/>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row>
    <row r="186">
      <c r="A186" s="32">
        <v>44209.0</v>
      </c>
      <c r="B186" s="33" t="s">
        <v>9964</v>
      </c>
      <c r="C186" s="34">
        <v>1020.0</v>
      </c>
      <c r="D186" s="265">
        <v>45815.0</v>
      </c>
      <c r="E186" s="37"/>
      <c r="F186" s="265">
        <v>6693232.0</v>
      </c>
      <c r="G186" s="888" t="s">
        <v>126</v>
      </c>
      <c r="H186" s="37"/>
      <c r="I186" s="36">
        <v>0.0</v>
      </c>
      <c r="J186" s="36" t="s">
        <v>102</v>
      </c>
      <c r="K186" s="36">
        <v>0.0</v>
      </c>
      <c r="L186" s="36">
        <v>0.0</v>
      </c>
      <c r="M186" s="36">
        <v>0.0</v>
      </c>
      <c r="N186" s="36" t="s">
        <v>102</v>
      </c>
      <c r="O186" s="36">
        <v>0.0</v>
      </c>
      <c r="P186" s="36">
        <v>0.0</v>
      </c>
      <c r="Q186" s="36">
        <v>0.0</v>
      </c>
      <c r="R186" s="36">
        <v>1.0</v>
      </c>
      <c r="S186" s="36">
        <v>0.0</v>
      </c>
      <c r="T186" s="36">
        <v>0.0</v>
      </c>
      <c r="U186" s="36">
        <v>0.0</v>
      </c>
      <c r="V186" s="36" t="s">
        <v>9965</v>
      </c>
      <c r="W186" s="36" t="s">
        <v>9966</v>
      </c>
      <c r="X186" s="36" t="s">
        <v>102</v>
      </c>
      <c r="Y186" s="15" t="s">
        <v>9967</v>
      </c>
      <c r="Z186" s="11"/>
      <c r="AA186" s="11"/>
      <c r="AB186" s="11"/>
      <c r="AC186" s="11"/>
      <c r="AD186" s="11"/>
    </row>
    <row r="187">
      <c r="A187" s="880">
        <v>44210.0</v>
      </c>
      <c r="B187" s="881" t="s">
        <v>9968</v>
      </c>
      <c r="C187" s="8">
        <v>1216.0</v>
      </c>
      <c r="D187" s="882">
        <v>45815.0</v>
      </c>
      <c r="E187" s="886">
        <v>45945.0</v>
      </c>
      <c r="F187" s="11"/>
      <c r="G187" s="10" t="s">
        <v>26</v>
      </c>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row>
    <row r="188">
      <c r="A188" s="6">
        <v>44211.0</v>
      </c>
      <c r="B188" s="22" t="s">
        <v>9969</v>
      </c>
      <c r="C188" s="13">
        <v>48.0</v>
      </c>
      <c r="D188" s="234">
        <v>45815.0</v>
      </c>
      <c r="E188" s="11"/>
      <c r="F188" s="11"/>
      <c r="G188" s="15"/>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row>
    <row r="189">
      <c r="A189" s="6">
        <v>44212.0</v>
      </c>
      <c r="B189" s="22" t="s">
        <v>9970</v>
      </c>
      <c r="C189" s="13">
        <v>38.0</v>
      </c>
      <c r="D189" s="234">
        <v>45815.0</v>
      </c>
      <c r="E189" s="11"/>
      <c r="F189" s="11"/>
      <c r="G189" s="15"/>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row>
    <row r="190">
      <c r="A190" s="6">
        <v>44213.0</v>
      </c>
      <c r="B190" s="22" t="s">
        <v>9971</v>
      </c>
      <c r="C190" s="13">
        <v>75.0</v>
      </c>
      <c r="D190" s="234">
        <v>45815.0</v>
      </c>
      <c r="E190" s="11"/>
      <c r="F190" s="11"/>
      <c r="G190" s="15"/>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row>
    <row r="191">
      <c r="A191" s="6">
        <v>44215.0</v>
      </c>
      <c r="B191" s="22" t="s">
        <v>9972</v>
      </c>
      <c r="C191" s="13">
        <v>210.0</v>
      </c>
      <c r="D191" s="234">
        <v>45815.0</v>
      </c>
      <c r="E191" s="11"/>
      <c r="F191" s="11"/>
      <c r="G191" s="15"/>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row>
    <row r="192">
      <c r="A192" s="880">
        <v>44216.0</v>
      </c>
      <c r="B192" s="881" t="s">
        <v>9973</v>
      </c>
      <c r="C192" s="8">
        <v>36713.0</v>
      </c>
      <c r="D192" s="882">
        <v>45815.0</v>
      </c>
      <c r="E192" s="886">
        <v>45945.0</v>
      </c>
      <c r="F192" s="11"/>
      <c r="G192" s="10" t="s">
        <v>26</v>
      </c>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row>
    <row r="193">
      <c r="A193" s="6">
        <v>44217.0</v>
      </c>
      <c r="B193" s="22" t="s">
        <v>9974</v>
      </c>
      <c r="C193" s="13">
        <v>34.0</v>
      </c>
      <c r="D193" s="234">
        <v>45817.0</v>
      </c>
      <c r="E193" s="11"/>
      <c r="F193" s="11"/>
      <c r="G193" s="15"/>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row>
    <row r="194">
      <c r="A194" s="6">
        <v>44218.0</v>
      </c>
      <c r="B194" s="22" t="s">
        <v>9975</v>
      </c>
      <c r="C194" s="13">
        <v>31.0</v>
      </c>
      <c r="D194" s="234">
        <v>45817.0</v>
      </c>
      <c r="E194" s="11"/>
      <c r="F194" s="11"/>
      <c r="G194" s="15"/>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row>
    <row r="195">
      <c r="A195" s="282">
        <v>44219.0</v>
      </c>
      <c r="B195" s="22" t="s">
        <v>9976</v>
      </c>
      <c r="C195" s="13">
        <v>182.0</v>
      </c>
      <c r="D195" s="234">
        <v>45817.0</v>
      </c>
      <c r="E195" s="11"/>
      <c r="F195" s="11"/>
      <c r="G195" s="15"/>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row>
    <row r="196">
      <c r="A196" s="282">
        <v>44220.0</v>
      </c>
      <c r="B196" s="22" t="s">
        <v>9977</v>
      </c>
      <c r="C196" s="13">
        <v>146.0</v>
      </c>
      <c r="D196" s="234">
        <v>45817.0</v>
      </c>
      <c r="E196" s="11"/>
      <c r="F196" s="11"/>
      <c r="G196" s="15"/>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row>
    <row r="197">
      <c r="A197" s="6">
        <v>44223.0</v>
      </c>
      <c r="B197" s="22" t="s">
        <v>9978</v>
      </c>
      <c r="C197" s="13">
        <v>82.0</v>
      </c>
      <c r="D197" s="234">
        <v>45817.0</v>
      </c>
      <c r="E197" s="11"/>
      <c r="F197" s="11"/>
      <c r="G197" s="15"/>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row>
    <row r="198">
      <c r="A198" s="6">
        <v>44224.0</v>
      </c>
      <c r="B198" s="22" t="s">
        <v>9979</v>
      </c>
      <c r="C198" s="13">
        <v>20.0</v>
      </c>
      <c r="D198" s="234">
        <v>45817.0</v>
      </c>
      <c r="E198" s="11"/>
      <c r="F198" s="11"/>
      <c r="G198" s="15"/>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row>
    <row r="199">
      <c r="A199" s="6">
        <v>44225.0</v>
      </c>
      <c r="B199" s="22" t="s">
        <v>9980</v>
      </c>
      <c r="C199" s="13">
        <v>122.0</v>
      </c>
      <c r="D199" s="234">
        <v>45817.0</v>
      </c>
      <c r="E199" s="11"/>
      <c r="F199" s="11"/>
      <c r="G199" s="15"/>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row>
    <row r="200">
      <c r="A200" s="282">
        <v>44227.0</v>
      </c>
      <c r="B200" s="22" t="s">
        <v>9981</v>
      </c>
      <c r="C200" s="13">
        <v>80.0</v>
      </c>
      <c r="D200" s="234">
        <v>45817.0</v>
      </c>
      <c r="E200" s="11"/>
      <c r="F200" s="11"/>
      <c r="G200" s="15"/>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row>
    <row r="201">
      <c r="A201" s="880">
        <v>44221.0</v>
      </c>
      <c r="B201" s="881" t="s">
        <v>9982</v>
      </c>
      <c r="C201" s="8">
        <v>436.0</v>
      </c>
      <c r="D201" s="882">
        <v>45817.0</v>
      </c>
      <c r="E201" s="10" t="s">
        <v>9983</v>
      </c>
      <c r="F201" s="11"/>
      <c r="G201" s="10" t="s">
        <v>26</v>
      </c>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row>
    <row r="202">
      <c r="A202" s="6">
        <v>44222.0</v>
      </c>
      <c r="B202" s="22" t="s">
        <v>9984</v>
      </c>
      <c r="C202" s="13">
        <v>117.0</v>
      </c>
      <c r="D202" s="234">
        <v>45817.0</v>
      </c>
      <c r="E202" s="11"/>
      <c r="F202" s="11"/>
      <c r="G202" s="15"/>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row>
    <row r="203">
      <c r="A203" s="32">
        <v>44226.0</v>
      </c>
      <c r="B203" s="33" t="s">
        <v>9985</v>
      </c>
      <c r="C203" s="34">
        <v>131.0</v>
      </c>
      <c r="D203" s="265">
        <v>45817.0</v>
      </c>
      <c r="E203" s="37"/>
      <c r="F203" s="265">
        <v>45835.0</v>
      </c>
      <c r="G203" s="36" t="s">
        <v>9840</v>
      </c>
      <c r="H203" s="37"/>
      <c r="I203" s="36">
        <v>0.0</v>
      </c>
      <c r="J203" s="36">
        <v>0.0</v>
      </c>
      <c r="K203" s="36">
        <v>0.0</v>
      </c>
      <c r="L203" s="36">
        <v>0.0</v>
      </c>
      <c r="M203" s="36">
        <v>0.0</v>
      </c>
      <c r="N203" s="36" t="s">
        <v>9842</v>
      </c>
      <c r="O203" s="36">
        <v>0.0</v>
      </c>
      <c r="P203" s="36">
        <v>0.0</v>
      </c>
      <c r="Q203" s="36">
        <v>0.0</v>
      </c>
      <c r="R203" s="36">
        <v>0.0</v>
      </c>
      <c r="S203" s="36">
        <v>0.0</v>
      </c>
      <c r="T203" s="36">
        <v>0.0</v>
      </c>
      <c r="U203" s="36">
        <v>0.0</v>
      </c>
      <c r="V203" s="36" t="s">
        <v>9841</v>
      </c>
      <c r="W203" s="36" t="s">
        <v>9841</v>
      </c>
      <c r="X203" s="36" t="s">
        <v>102</v>
      </c>
      <c r="Y203" s="11"/>
      <c r="Z203" s="11"/>
      <c r="AA203" s="11"/>
      <c r="AB203" s="11"/>
      <c r="AC203" s="11"/>
      <c r="AD203" s="11"/>
    </row>
    <row r="204">
      <c r="A204" s="32">
        <v>44228.0</v>
      </c>
      <c r="B204" s="33" t="s">
        <v>9986</v>
      </c>
      <c r="C204" s="34">
        <v>103.0</v>
      </c>
      <c r="D204" s="265">
        <v>45817.0</v>
      </c>
      <c r="E204" s="37"/>
      <c r="F204" s="265">
        <v>45834.0</v>
      </c>
      <c r="G204" s="36" t="s">
        <v>126</v>
      </c>
      <c r="H204" s="37"/>
      <c r="I204" s="36">
        <v>0.0</v>
      </c>
      <c r="J204" s="36">
        <v>0.0</v>
      </c>
      <c r="K204" s="36">
        <v>0.0</v>
      </c>
      <c r="L204" s="36">
        <v>0.0</v>
      </c>
      <c r="M204" s="36">
        <v>0.0</v>
      </c>
      <c r="N204" s="36" t="s">
        <v>102</v>
      </c>
      <c r="O204" s="36">
        <v>0.0</v>
      </c>
      <c r="P204" s="36">
        <v>0.0</v>
      </c>
      <c r="Q204" s="36">
        <v>0.0</v>
      </c>
      <c r="R204" s="36">
        <v>0.0</v>
      </c>
      <c r="S204" s="36">
        <v>0.0</v>
      </c>
      <c r="T204" s="36">
        <v>0.0</v>
      </c>
      <c r="U204" s="36">
        <v>0.0</v>
      </c>
      <c r="V204" s="36" t="s">
        <v>9987</v>
      </c>
      <c r="W204" s="36" t="s">
        <v>9987</v>
      </c>
      <c r="X204" s="36" t="s">
        <v>102</v>
      </c>
      <c r="Y204" s="11"/>
      <c r="Z204" s="11"/>
      <c r="AA204" s="11"/>
      <c r="AB204" s="11"/>
      <c r="AC204" s="11"/>
      <c r="AD204" s="11"/>
    </row>
    <row r="205">
      <c r="A205" s="6">
        <v>44229.0</v>
      </c>
      <c r="B205" s="22" t="s">
        <v>9988</v>
      </c>
      <c r="C205" s="13">
        <v>191.0</v>
      </c>
      <c r="D205" s="234">
        <v>45817.0</v>
      </c>
      <c r="E205" s="11"/>
      <c r="F205" s="11"/>
      <c r="G205" s="15"/>
      <c r="H205" s="11"/>
      <c r="I205" s="11"/>
      <c r="J205" s="11"/>
      <c r="K205" s="11"/>
      <c r="L205" s="11"/>
      <c r="M205" s="11"/>
      <c r="N205" s="11"/>
      <c r="O205" s="11"/>
      <c r="P205" s="11"/>
      <c r="Q205" s="11"/>
      <c r="R205" s="11"/>
      <c r="S205" s="11"/>
      <c r="T205" s="11"/>
      <c r="U205" s="11"/>
      <c r="V205" s="15" t="s">
        <v>9846</v>
      </c>
      <c r="W205" s="15" t="s">
        <v>9846</v>
      </c>
      <c r="X205" s="11"/>
      <c r="Y205" s="11"/>
      <c r="Z205" s="11"/>
      <c r="AA205" s="11"/>
      <c r="AB205" s="11"/>
      <c r="AC205" s="11"/>
      <c r="AD205" s="11"/>
    </row>
    <row r="206">
      <c r="A206" s="6">
        <v>44230.0</v>
      </c>
      <c r="B206" s="22" t="s">
        <v>9989</v>
      </c>
      <c r="C206" s="13">
        <v>182.0</v>
      </c>
      <c r="D206" s="234">
        <v>45817.0</v>
      </c>
      <c r="E206" s="11"/>
      <c r="F206" s="11"/>
      <c r="G206" s="15"/>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row>
    <row r="207">
      <c r="A207" s="6">
        <v>44231.0</v>
      </c>
      <c r="B207" s="22" t="s">
        <v>9990</v>
      </c>
      <c r="C207" s="13">
        <v>36.0</v>
      </c>
      <c r="D207" s="234">
        <v>45817.0</v>
      </c>
      <c r="E207" s="11"/>
      <c r="F207" s="11"/>
      <c r="G207" s="15"/>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row>
    <row r="208">
      <c r="A208" s="880">
        <v>44232.0</v>
      </c>
      <c r="B208" s="881" t="s">
        <v>9991</v>
      </c>
      <c r="C208" s="8">
        <v>502.0</v>
      </c>
      <c r="D208" s="882">
        <v>45817.0</v>
      </c>
      <c r="E208" s="10" t="s">
        <v>9992</v>
      </c>
      <c r="F208" s="11"/>
      <c r="G208" s="10" t="s">
        <v>26</v>
      </c>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row>
    <row r="209">
      <c r="A209" s="32">
        <v>44234.0</v>
      </c>
      <c r="B209" s="33" t="s">
        <v>9993</v>
      </c>
      <c r="C209" s="34">
        <v>58.0</v>
      </c>
      <c r="D209" s="265">
        <v>45817.0</v>
      </c>
      <c r="E209" s="37"/>
      <c r="F209" s="265">
        <v>45819.0</v>
      </c>
      <c r="G209" s="888" t="s">
        <v>126</v>
      </c>
      <c r="H209" s="37"/>
      <c r="I209" s="36">
        <v>0.0</v>
      </c>
      <c r="J209" s="36">
        <v>0.0</v>
      </c>
      <c r="K209" s="36">
        <v>0.0</v>
      </c>
      <c r="L209" s="36">
        <v>0.0</v>
      </c>
      <c r="M209" s="36">
        <v>0.0</v>
      </c>
      <c r="N209" s="36" t="s">
        <v>102</v>
      </c>
      <c r="O209" s="36">
        <v>0.0</v>
      </c>
      <c r="P209" s="36">
        <v>0.0</v>
      </c>
      <c r="Q209" s="36">
        <v>0.0</v>
      </c>
      <c r="R209" s="36">
        <v>0.0</v>
      </c>
      <c r="S209" s="36">
        <v>0.0</v>
      </c>
      <c r="T209" s="36">
        <v>0.0</v>
      </c>
      <c r="U209" s="36">
        <v>0.0</v>
      </c>
      <c r="V209" s="36" t="s">
        <v>102</v>
      </c>
      <c r="W209" s="36" t="s">
        <v>102</v>
      </c>
      <c r="X209" s="36" t="s">
        <v>102</v>
      </c>
      <c r="Y209" s="11"/>
      <c r="Z209" s="11"/>
      <c r="AA209" s="11"/>
      <c r="AB209" s="11"/>
      <c r="AC209" s="11"/>
      <c r="AD209" s="11"/>
    </row>
    <row r="210">
      <c r="A210" s="23">
        <v>44235.0</v>
      </c>
      <c r="B210" s="24" t="s">
        <v>9994</v>
      </c>
      <c r="C210" s="25">
        <v>130.0</v>
      </c>
      <c r="D210" s="27" t="s">
        <v>9995</v>
      </c>
      <c r="E210" s="26"/>
      <c r="F210" s="26"/>
      <c r="G210" s="26"/>
      <c r="H210" s="26"/>
      <c r="I210" s="26"/>
      <c r="J210" s="26"/>
      <c r="K210" s="26"/>
      <c r="L210" s="26"/>
      <c r="M210" s="26"/>
      <c r="N210" s="26"/>
      <c r="O210" s="26"/>
      <c r="P210" s="26"/>
      <c r="Q210" s="26"/>
      <c r="R210" s="26"/>
      <c r="S210" s="26"/>
      <c r="T210" s="26"/>
      <c r="U210" s="26"/>
      <c r="V210" s="26"/>
      <c r="W210" s="26"/>
      <c r="X210" s="26"/>
      <c r="Y210" s="11"/>
      <c r="Z210" s="11"/>
      <c r="AA210" s="11"/>
      <c r="AB210" s="11"/>
      <c r="AC210" s="11"/>
      <c r="AD210" s="11"/>
    </row>
    <row r="211">
      <c r="A211" s="6">
        <v>44236.0</v>
      </c>
      <c r="B211" s="22" t="s">
        <v>9996</v>
      </c>
      <c r="C211" s="13">
        <v>60.0</v>
      </c>
      <c r="D211" s="234">
        <v>45817.0</v>
      </c>
      <c r="E211" s="11"/>
      <c r="F211" s="11"/>
      <c r="G211" s="15"/>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row>
    <row r="212">
      <c r="A212" s="880">
        <v>44237.0</v>
      </c>
      <c r="B212" s="881" t="s">
        <v>9997</v>
      </c>
      <c r="C212" s="8">
        <v>440.0</v>
      </c>
      <c r="D212" s="882">
        <v>45817.0</v>
      </c>
      <c r="E212" s="10" t="s">
        <v>9998</v>
      </c>
      <c r="F212" s="11"/>
      <c r="G212" s="10" t="s">
        <v>26</v>
      </c>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row>
    <row r="213">
      <c r="A213" s="880">
        <v>44238.0</v>
      </c>
      <c r="B213" s="881" t="s">
        <v>9999</v>
      </c>
      <c r="C213" s="8">
        <v>3102.0</v>
      </c>
      <c r="D213" s="882">
        <v>45817.0</v>
      </c>
      <c r="E213" s="886">
        <v>45945.0</v>
      </c>
      <c r="F213" s="11"/>
      <c r="G213" s="10" t="s">
        <v>26</v>
      </c>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row>
    <row r="214">
      <c r="A214" s="282">
        <v>44239.0</v>
      </c>
      <c r="B214" s="22" t="s">
        <v>10000</v>
      </c>
      <c r="C214" s="13">
        <v>32.0</v>
      </c>
      <c r="D214" s="234">
        <v>45817.0</v>
      </c>
      <c r="E214" s="11"/>
      <c r="F214" s="11"/>
      <c r="G214" s="15"/>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row>
    <row r="215">
      <c r="A215" s="6">
        <v>44240.0</v>
      </c>
      <c r="B215" s="22" t="s">
        <v>10001</v>
      </c>
      <c r="C215" s="13">
        <v>192.0</v>
      </c>
      <c r="D215" s="234">
        <v>45817.0</v>
      </c>
      <c r="E215" s="11"/>
      <c r="F215" s="11"/>
      <c r="G215" s="15"/>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row>
    <row r="216">
      <c r="A216" s="880">
        <v>44241.0</v>
      </c>
      <c r="B216" s="881" t="s">
        <v>10002</v>
      </c>
      <c r="C216" s="8">
        <v>580.0</v>
      </c>
      <c r="D216" s="882">
        <v>45817.0</v>
      </c>
      <c r="E216" s="10" t="s">
        <v>10003</v>
      </c>
      <c r="F216" s="11"/>
      <c r="G216" s="10" t="s">
        <v>26</v>
      </c>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row>
    <row r="217">
      <c r="A217" s="6">
        <v>44243.0</v>
      </c>
      <c r="B217" s="22" t="s">
        <v>10004</v>
      </c>
      <c r="C217" s="13">
        <v>28.0</v>
      </c>
      <c r="D217" s="234">
        <v>45817.0</v>
      </c>
      <c r="E217" s="11"/>
      <c r="F217" s="11"/>
      <c r="G217" s="15"/>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row>
    <row r="218">
      <c r="A218" s="6">
        <v>44244.0</v>
      </c>
      <c r="B218" s="22" t="s">
        <v>10005</v>
      </c>
      <c r="C218" s="13">
        <v>75.0</v>
      </c>
      <c r="D218" s="234">
        <v>45817.0</v>
      </c>
      <c r="E218" s="11"/>
      <c r="F218" s="11"/>
      <c r="G218" s="15"/>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row>
    <row r="219">
      <c r="A219" s="880">
        <v>44245.0</v>
      </c>
      <c r="B219" s="881" t="s">
        <v>10006</v>
      </c>
      <c r="C219" s="8">
        <v>305.0</v>
      </c>
      <c r="D219" s="882">
        <v>45817.0</v>
      </c>
      <c r="E219" s="10" t="s">
        <v>10007</v>
      </c>
      <c r="F219" s="11"/>
      <c r="G219" s="10" t="s">
        <v>26</v>
      </c>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row>
    <row r="220">
      <c r="A220" s="16">
        <v>44246.0</v>
      </c>
      <c r="B220" s="467" t="s">
        <v>10008</v>
      </c>
      <c r="C220" s="18">
        <v>2545.0</v>
      </c>
      <c r="D220" s="280">
        <v>45817.0</v>
      </c>
      <c r="E220" s="21"/>
      <c r="F220" s="280">
        <v>45894.0</v>
      </c>
      <c r="G220" s="20" t="s">
        <v>26</v>
      </c>
      <c r="H220" s="11"/>
      <c r="I220" s="15">
        <v>0.0</v>
      </c>
      <c r="J220" s="15">
        <v>0.0</v>
      </c>
      <c r="K220" s="15">
        <v>0.0</v>
      </c>
      <c r="L220" s="15" t="s">
        <v>100</v>
      </c>
      <c r="M220" s="234">
        <v>45874.0</v>
      </c>
      <c r="N220" s="15">
        <v>0.0</v>
      </c>
      <c r="O220" s="15">
        <v>0.0</v>
      </c>
      <c r="P220" s="13">
        <v>28000.0</v>
      </c>
      <c r="Q220" s="15">
        <v>0.0</v>
      </c>
      <c r="R220" s="15">
        <v>0.0</v>
      </c>
      <c r="S220" s="15">
        <v>0.0</v>
      </c>
      <c r="T220" s="15">
        <v>0.0</v>
      </c>
      <c r="U220" s="15">
        <v>0.0</v>
      </c>
      <c r="V220" s="15" t="s">
        <v>10009</v>
      </c>
      <c r="W220" s="11"/>
      <c r="X220" s="15" t="s">
        <v>10010</v>
      </c>
      <c r="Y220" s="11"/>
      <c r="Z220" s="15" t="s">
        <v>10011</v>
      </c>
      <c r="AA220" s="11"/>
      <c r="AB220" s="11"/>
      <c r="AC220" s="11"/>
      <c r="AD220" s="11"/>
    </row>
    <row r="221">
      <c r="A221" s="32">
        <v>44247.0</v>
      </c>
      <c r="B221" s="33" t="s">
        <v>10012</v>
      </c>
      <c r="C221" s="34">
        <v>328.0</v>
      </c>
      <c r="D221" s="265">
        <v>45817.0</v>
      </c>
      <c r="E221" s="37"/>
      <c r="F221" s="265">
        <v>45835.0</v>
      </c>
      <c r="G221" s="36" t="s">
        <v>9840</v>
      </c>
      <c r="H221" s="11"/>
      <c r="I221" s="15">
        <v>0.0</v>
      </c>
      <c r="J221" s="15">
        <v>0.0</v>
      </c>
      <c r="K221" s="15">
        <v>0.0</v>
      </c>
      <c r="L221" s="15">
        <v>0.0</v>
      </c>
      <c r="M221" s="15">
        <v>0.0</v>
      </c>
      <c r="N221" s="15" t="s">
        <v>102</v>
      </c>
      <c r="O221" s="15">
        <v>0.0</v>
      </c>
      <c r="P221" s="15">
        <v>0.0</v>
      </c>
      <c r="Q221" s="15">
        <v>0.0</v>
      </c>
      <c r="R221" s="15">
        <v>0.0</v>
      </c>
      <c r="S221" s="15">
        <v>0.0</v>
      </c>
      <c r="T221" s="15">
        <v>0.0</v>
      </c>
      <c r="U221" s="15">
        <v>0.0</v>
      </c>
      <c r="V221" s="15" t="s">
        <v>10013</v>
      </c>
      <c r="W221" s="15" t="s">
        <v>10013</v>
      </c>
      <c r="X221" s="15" t="s">
        <v>102</v>
      </c>
      <c r="Y221" s="11"/>
      <c r="Z221" s="11"/>
      <c r="AA221" s="11"/>
      <c r="AB221" s="11"/>
      <c r="AC221" s="11"/>
      <c r="AD221" s="11"/>
    </row>
    <row r="222">
      <c r="A222" s="6">
        <v>44249.0</v>
      </c>
      <c r="B222" s="22" t="s">
        <v>10014</v>
      </c>
      <c r="C222" s="13">
        <v>37.0</v>
      </c>
      <c r="D222" s="234">
        <v>45817.0</v>
      </c>
      <c r="E222" s="11"/>
      <c r="F222" s="11"/>
      <c r="G222" s="15"/>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row>
    <row r="223">
      <c r="A223" s="282">
        <v>44250.0</v>
      </c>
      <c r="B223" s="22" t="s">
        <v>10015</v>
      </c>
      <c r="C223" s="13">
        <v>24.0</v>
      </c>
      <c r="D223" s="234">
        <v>45817.0</v>
      </c>
      <c r="E223" s="11"/>
      <c r="F223" s="11"/>
      <c r="G223" s="15"/>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row>
    <row r="224">
      <c r="A224" s="6">
        <v>44251.0</v>
      </c>
      <c r="B224" s="22" t="s">
        <v>10016</v>
      </c>
      <c r="C224" s="13">
        <v>296.0</v>
      </c>
      <c r="D224" s="234">
        <v>45817.0</v>
      </c>
      <c r="E224" s="11"/>
      <c r="F224" s="11"/>
      <c r="G224" s="15"/>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row>
    <row r="225" ht="19.5" customHeight="1">
      <c r="A225" s="29">
        <v>44252.0</v>
      </c>
      <c r="B225" s="17" t="s">
        <v>10017</v>
      </c>
      <c r="C225" s="18">
        <v>93.0</v>
      </c>
      <c r="D225" s="280">
        <v>45818.0</v>
      </c>
      <c r="E225" s="21"/>
      <c r="F225" s="280">
        <v>45828.0</v>
      </c>
      <c r="G225" s="20" t="s">
        <v>26</v>
      </c>
      <c r="H225" s="21"/>
      <c r="I225" s="20" t="s">
        <v>102</v>
      </c>
      <c r="J225" s="21"/>
      <c r="K225" s="20">
        <v>0.0</v>
      </c>
      <c r="L225" s="20" t="s">
        <v>10018</v>
      </c>
      <c r="M225" s="20" t="s">
        <v>509</v>
      </c>
      <c r="N225" s="20" t="s">
        <v>102</v>
      </c>
      <c r="O225" s="20">
        <v>0.0</v>
      </c>
      <c r="P225" s="20" t="s">
        <v>102</v>
      </c>
      <c r="Q225" s="20">
        <v>0.0</v>
      </c>
      <c r="R225" s="21"/>
      <c r="S225" s="20">
        <v>0.0</v>
      </c>
      <c r="T225" s="21"/>
      <c r="U225" s="20">
        <v>0.0</v>
      </c>
      <c r="V225" s="20" t="s">
        <v>102</v>
      </c>
      <c r="W225" s="20" t="s">
        <v>102</v>
      </c>
      <c r="X225" s="20" t="s">
        <v>102</v>
      </c>
      <c r="Y225" s="15" t="s">
        <v>10019</v>
      </c>
      <c r="Z225" s="15" t="s">
        <v>10020</v>
      </c>
      <c r="AA225" s="11"/>
      <c r="AB225" s="11"/>
      <c r="AC225" s="11"/>
      <c r="AD225" s="11"/>
    </row>
    <row r="226">
      <c r="A226" s="6">
        <v>44256.0</v>
      </c>
      <c r="B226" s="22" t="s">
        <v>10021</v>
      </c>
      <c r="C226" s="13">
        <v>48.0</v>
      </c>
      <c r="D226" s="234">
        <v>45818.0</v>
      </c>
      <c r="E226" s="11"/>
      <c r="F226" s="11"/>
      <c r="G226" s="15"/>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row>
    <row r="227">
      <c r="A227" s="6">
        <v>44257.0</v>
      </c>
      <c r="B227" s="22" t="s">
        <v>10022</v>
      </c>
      <c r="C227" s="13">
        <v>162.0</v>
      </c>
      <c r="D227" s="234">
        <v>45818.0</v>
      </c>
      <c r="E227" s="11"/>
      <c r="F227" s="11"/>
      <c r="G227" s="15"/>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row>
    <row r="228">
      <c r="A228" s="6">
        <v>44258.0</v>
      </c>
      <c r="B228" s="22" t="s">
        <v>10023</v>
      </c>
      <c r="C228" s="13">
        <v>53.0</v>
      </c>
      <c r="D228" s="234">
        <v>45818.0</v>
      </c>
      <c r="E228" s="11"/>
      <c r="F228" s="11"/>
      <c r="G228" s="15"/>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row>
    <row r="229">
      <c r="A229" s="6">
        <v>44260.0</v>
      </c>
      <c r="B229" s="22" t="s">
        <v>10024</v>
      </c>
      <c r="C229" s="13">
        <v>163.0</v>
      </c>
      <c r="D229" s="234">
        <v>45818.0</v>
      </c>
      <c r="E229" s="11"/>
      <c r="F229" s="11"/>
      <c r="G229" s="15"/>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row>
    <row r="230">
      <c r="A230" s="880">
        <v>44261.0</v>
      </c>
      <c r="B230" s="881" t="s">
        <v>10025</v>
      </c>
      <c r="C230" s="8">
        <v>870.0</v>
      </c>
      <c r="D230" s="882">
        <v>45818.0</v>
      </c>
      <c r="E230" s="10" t="s">
        <v>10026</v>
      </c>
      <c r="F230" s="11"/>
      <c r="G230" s="10" t="s">
        <v>26</v>
      </c>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row>
    <row r="231">
      <c r="A231" s="6">
        <v>44262.0</v>
      </c>
      <c r="B231" s="22" t="s">
        <v>10027</v>
      </c>
      <c r="C231" s="13">
        <v>163.0</v>
      </c>
      <c r="D231" s="234">
        <v>45818.0</v>
      </c>
      <c r="E231" s="11"/>
      <c r="F231" s="11"/>
      <c r="G231" s="15"/>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row>
    <row r="232">
      <c r="A232" s="880">
        <v>44263.0</v>
      </c>
      <c r="B232" s="881" t="s">
        <v>10028</v>
      </c>
      <c r="C232" s="8">
        <v>551.0</v>
      </c>
      <c r="D232" s="882">
        <v>45818.0</v>
      </c>
      <c r="E232" s="10" t="s">
        <v>10029</v>
      </c>
      <c r="F232" s="11"/>
      <c r="G232" s="10" t="s">
        <v>26</v>
      </c>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row>
    <row r="233">
      <c r="A233" s="880">
        <v>44264.0</v>
      </c>
      <c r="B233" s="881" t="s">
        <v>10030</v>
      </c>
      <c r="C233" s="8">
        <v>337.0</v>
      </c>
      <c r="D233" s="882">
        <v>45818.0</v>
      </c>
      <c r="E233" s="10" t="s">
        <v>10031</v>
      </c>
      <c r="F233" s="11"/>
      <c r="G233" s="10" t="s">
        <v>26</v>
      </c>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row>
    <row r="234">
      <c r="A234" s="6">
        <v>44265.0</v>
      </c>
      <c r="B234" s="22" t="s">
        <v>10032</v>
      </c>
      <c r="C234" s="13">
        <v>182.0</v>
      </c>
      <c r="D234" s="234">
        <v>45818.0</v>
      </c>
      <c r="E234" s="11"/>
      <c r="F234" s="11"/>
      <c r="G234" s="15"/>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row>
    <row r="235">
      <c r="A235" s="6">
        <v>44266.0</v>
      </c>
      <c r="B235" s="22" t="s">
        <v>10033</v>
      </c>
      <c r="C235" s="13">
        <v>131.0</v>
      </c>
      <c r="D235" s="234">
        <v>45818.0</v>
      </c>
      <c r="E235" s="11"/>
      <c r="F235" s="11"/>
      <c r="G235" s="15"/>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row>
    <row r="236">
      <c r="A236" s="6">
        <v>44267.0</v>
      </c>
      <c r="B236" s="22" t="s">
        <v>10034</v>
      </c>
      <c r="C236" s="13">
        <v>63.0</v>
      </c>
      <c r="D236" s="234">
        <v>45818.0</v>
      </c>
      <c r="E236" s="11"/>
      <c r="F236" s="11"/>
      <c r="G236" s="15"/>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row>
    <row r="237">
      <c r="A237" s="6">
        <v>44268.0</v>
      </c>
      <c r="B237" s="22" t="s">
        <v>10035</v>
      </c>
      <c r="C237" s="13">
        <v>27.0</v>
      </c>
      <c r="D237" s="234">
        <v>45818.0</v>
      </c>
      <c r="E237" s="11"/>
      <c r="F237" s="11"/>
      <c r="G237" s="15"/>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row>
    <row r="238">
      <c r="C238" s="115"/>
      <c r="D238" s="115"/>
      <c r="E238" s="115"/>
      <c r="F238" s="115"/>
      <c r="G238" s="115"/>
    </row>
    <row r="239">
      <c r="B239" s="67"/>
      <c r="C239" s="115"/>
      <c r="D239" s="115"/>
      <c r="E239" s="115"/>
      <c r="F239" s="115"/>
      <c r="G239" s="115"/>
    </row>
    <row r="240">
      <c r="C240" s="115"/>
      <c r="D240" s="177" t="s">
        <v>10036</v>
      </c>
      <c r="E240" s="115"/>
      <c r="F240" s="115"/>
      <c r="G240" s="115"/>
    </row>
    <row r="241">
      <c r="C241" s="115"/>
      <c r="D241" s="177"/>
      <c r="E241" s="115"/>
      <c r="F241" s="115"/>
      <c r="G241" s="115"/>
    </row>
    <row r="242">
      <c r="B242" s="833" t="s">
        <v>10037</v>
      </c>
      <c r="C242" s="115"/>
      <c r="D242" s="177"/>
      <c r="E242" s="177"/>
      <c r="F242" s="115"/>
      <c r="G242" s="115"/>
    </row>
    <row r="243">
      <c r="C243" s="115"/>
      <c r="D243" s="177" t="s">
        <v>10038</v>
      </c>
      <c r="E243" s="115"/>
      <c r="F243" s="115"/>
      <c r="G243" s="115"/>
    </row>
    <row r="244">
      <c r="B244" s="847"/>
      <c r="C244" s="115"/>
      <c r="D244" s="177" t="s">
        <v>10039</v>
      </c>
      <c r="E244" s="115"/>
      <c r="F244" s="115"/>
      <c r="G244" s="115"/>
    </row>
    <row r="245">
      <c r="C245" s="177" t="s">
        <v>10040</v>
      </c>
      <c r="D245" s="115"/>
      <c r="E245" s="115"/>
      <c r="F245" s="115"/>
      <c r="G245" s="115"/>
    </row>
    <row r="246">
      <c r="C246" s="115"/>
      <c r="D246" s="115"/>
      <c r="E246" s="115"/>
      <c r="F246" s="115"/>
      <c r="G246" s="115"/>
    </row>
    <row r="247">
      <c r="C247" s="115"/>
      <c r="D247" s="115"/>
      <c r="E247" s="115"/>
      <c r="F247" s="115"/>
      <c r="G247" s="115"/>
    </row>
    <row r="248">
      <c r="B248" s="833" t="s">
        <v>10041</v>
      </c>
      <c r="C248" s="115"/>
      <c r="D248" s="115"/>
      <c r="E248" s="115"/>
      <c r="F248" s="115"/>
      <c r="G248" s="115"/>
    </row>
    <row r="249">
      <c r="B249" s="38" t="s">
        <v>10042</v>
      </c>
      <c r="C249" s="115"/>
      <c r="D249" s="115"/>
      <c r="E249" s="115"/>
      <c r="F249" s="115"/>
      <c r="G249" s="115"/>
    </row>
    <row r="250">
      <c r="B250" s="38" t="s">
        <v>10043</v>
      </c>
      <c r="C250" s="115"/>
      <c r="D250" s="115"/>
      <c r="E250" s="115"/>
      <c r="F250" s="115"/>
      <c r="G250" s="115"/>
    </row>
    <row r="251">
      <c r="B251" s="38" t="s">
        <v>10044</v>
      </c>
      <c r="C251" s="115"/>
      <c r="D251" s="115"/>
      <c r="E251" s="115"/>
      <c r="F251" s="115"/>
      <c r="G251" s="115"/>
    </row>
    <row r="252">
      <c r="C252" s="115"/>
      <c r="D252" s="115"/>
      <c r="E252" s="115"/>
      <c r="F252" s="115"/>
      <c r="G252" s="115"/>
    </row>
    <row r="253">
      <c r="B253" s="38" t="s">
        <v>10045</v>
      </c>
      <c r="C253" s="115"/>
      <c r="D253" s="115"/>
      <c r="E253" s="115"/>
      <c r="F253" s="115"/>
      <c r="G253" s="115"/>
    </row>
    <row r="254">
      <c r="B254" s="588" t="s">
        <v>10046</v>
      </c>
      <c r="C254" s="115"/>
      <c r="D254" s="115"/>
      <c r="E254" s="115"/>
      <c r="F254" s="115"/>
      <c r="G254" s="115"/>
    </row>
    <row r="255">
      <c r="B255" s="38" t="s">
        <v>10047</v>
      </c>
      <c r="C255" s="115"/>
      <c r="D255" s="115"/>
      <c r="E255" s="115"/>
      <c r="F255" s="115"/>
      <c r="G255" s="115"/>
    </row>
    <row r="256">
      <c r="C256" s="115"/>
      <c r="D256" s="115"/>
      <c r="E256" s="115"/>
      <c r="F256" s="115"/>
      <c r="G256" s="115"/>
    </row>
    <row r="257">
      <c r="C257" s="115"/>
      <c r="D257" s="115"/>
      <c r="E257" s="115"/>
      <c r="F257" s="115"/>
      <c r="G257" s="115"/>
    </row>
    <row r="258">
      <c r="C258" s="115"/>
      <c r="D258" s="115"/>
      <c r="E258" s="115"/>
      <c r="F258" s="115"/>
      <c r="G258" s="115"/>
    </row>
    <row r="259">
      <c r="C259" s="115"/>
      <c r="D259" s="115"/>
      <c r="E259" s="115"/>
      <c r="F259" s="115"/>
      <c r="G259" s="115"/>
    </row>
    <row r="260">
      <c r="C260" s="115"/>
      <c r="D260" s="115"/>
      <c r="E260" s="115"/>
      <c r="F260" s="115"/>
      <c r="G260" s="115"/>
    </row>
    <row r="261">
      <c r="C261" s="115"/>
      <c r="D261" s="115"/>
      <c r="E261" s="115"/>
      <c r="F261" s="115"/>
      <c r="G261" s="115"/>
    </row>
    <row r="262">
      <c r="C262" s="115"/>
      <c r="D262" s="115"/>
      <c r="E262" s="115"/>
      <c r="F262" s="115"/>
      <c r="G262" s="115"/>
    </row>
    <row r="263">
      <c r="C263" s="115"/>
      <c r="D263" s="115"/>
      <c r="E263" s="115"/>
      <c r="F263" s="115"/>
      <c r="G263" s="115"/>
    </row>
    <row r="264">
      <c r="C264" s="115"/>
      <c r="D264" s="115"/>
      <c r="E264" s="115"/>
      <c r="F264" s="115"/>
      <c r="G264" s="115"/>
    </row>
    <row r="265">
      <c r="C265" s="115"/>
      <c r="D265" s="115"/>
      <c r="E265" s="115"/>
      <c r="F265" s="115"/>
      <c r="G265" s="115"/>
    </row>
    <row r="266">
      <c r="C266" s="115"/>
      <c r="D266" s="115"/>
      <c r="E266" s="115"/>
      <c r="F266" s="115"/>
      <c r="G266" s="115"/>
    </row>
    <row r="267">
      <c r="C267" s="115"/>
      <c r="D267" s="115"/>
      <c r="E267" s="115"/>
      <c r="F267" s="115"/>
      <c r="G267" s="115"/>
    </row>
    <row r="268">
      <c r="C268" s="115"/>
      <c r="D268" s="115"/>
      <c r="E268" s="115"/>
      <c r="F268" s="115"/>
      <c r="G268" s="115"/>
    </row>
    <row r="269">
      <c r="C269" s="115"/>
      <c r="D269" s="115"/>
      <c r="E269" s="115"/>
      <c r="F269" s="115"/>
      <c r="G269" s="115"/>
    </row>
    <row r="270">
      <c r="C270" s="115"/>
      <c r="D270" s="115"/>
      <c r="E270" s="115"/>
      <c r="F270" s="115"/>
      <c r="G270" s="115"/>
    </row>
    <row r="271">
      <c r="C271" s="115"/>
      <c r="D271" s="115"/>
      <c r="E271" s="115"/>
      <c r="F271" s="115"/>
      <c r="G271" s="115"/>
    </row>
    <row r="272">
      <c r="C272" s="115"/>
      <c r="D272" s="115"/>
      <c r="E272" s="115"/>
      <c r="F272" s="115"/>
      <c r="G272" s="115"/>
    </row>
    <row r="273">
      <c r="C273" s="115"/>
      <c r="D273" s="115"/>
      <c r="E273" s="115"/>
      <c r="F273" s="115"/>
      <c r="G273" s="115"/>
    </row>
    <row r="274">
      <c r="C274" s="115"/>
      <c r="D274" s="115"/>
      <c r="E274" s="115"/>
      <c r="F274" s="115"/>
      <c r="G274" s="115"/>
    </row>
    <row r="275">
      <c r="C275" s="115"/>
      <c r="D275" s="115"/>
      <c r="E275" s="115"/>
      <c r="F275" s="115"/>
      <c r="G275" s="115"/>
    </row>
    <row r="276">
      <c r="C276" s="115"/>
      <c r="D276" s="115"/>
      <c r="E276" s="115"/>
      <c r="F276" s="115"/>
      <c r="G276" s="115"/>
    </row>
    <row r="277">
      <c r="C277" s="115"/>
      <c r="D277" s="115"/>
      <c r="E277" s="115"/>
      <c r="F277" s="115"/>
      <c r="G277" s="115"/>
    </row>
    <row r="278">
      <c r="C278" s="115"/>
      <c r="D278" s="115"/>
      <c r="E278" s="115"/>
      <c r="F278" s="115"/>
      <c r="G278" s="115"/>
    </row>
    <row r="279">
      <c r="C279" s="115"/>
      <c r="D279" s="115"/>
      <c r="E279" s="115"/>
      <c r="F279" s="115"/>
      <c r="G279" s="115"/>
    </row>
    <row r="280">
      <c r="C280" s="115"/>
      <c r="D280" s="115"/>
      <c r="E280" s="115"/>
      <c r="F280" s="115"/>
      <c r="G280" s="115"/>
    </row>
    <row r="281">
      <c r="C281" s="115"/>
      <c r="D281" s="115"/>
      <c r="E281" s="115"/>
      <c r="F281" s="115"/>
      <c r="G281" s="115"/>
    </row>
    <row r="282">
      <c r="C282" s="115"/>
      <c r="D282" s="115"/>
      <c r="E282" s="115"/>
      <c r="F282" s="115"/>
      <c r="G282" s="115"/>
    </row>
    <row r="283">
      <c r="C283" s="115"/>
      <c r="D283" s="115"/>
      <c r="E283" s="115"/>
      <c r="F283" s="115"/>
      <c r="G283" s="115"/>
    </row>
    <row r="284">
      <c r="C284" s="115"/>
      <c r="D284" s="115"/>
      <c r="E284" s="115"/>
      <c r="F284" s="115"/>
      <c r="G284" s="115"/>
    </row>
    <row r="285">
      <c r="C285" s="115"/>
      <c r="D285" s="115"/>
      <c r="E285" s="115"/>
      <c r="F285" s="115"/>
      <c r="G285" s="115"/>
    </row>
    <row r="286">
      <c r="C286" s="115"/>
      <c r="D286" s="115"/>
      <c r="E286" s="115"/>
      <c r="F286" s="115"/>
      <c r="G286" s="115"/>
    </row>
    <row r="287">
      <c r="C287" s="115"/>
      <c r="D287" s="115"/>
      <c r="E287" s="115"/>
      <c r="F287" s="115"/>
      <c r="G287" s="115"/>
    </row>
    <row r="288">
      <c r="C288" s="115"/>
      <c r="D288" s="115"/>
      <c r="E288" s="115"/>
      <c r="F288" s="115"/>
      <c r="G288" s="115"/>
    </row>
    <row r="289">
      <c r="C289" s="115"/>
      <c r="D289" s="115"/>
      <c r="E289" s="115"/>
      <c r="F289" s="115"/>
      <c r="G289" s="115"/>
    </row>
    <row r="290">
      <c r="C290" s="115"/>
      <c r="D290" s="115"/>
      <c r="E290" s="115"/>
      <c r="F290" s="115"/>
      <c r="G290" s="115"/>
    </row>
    <row r="291">
      <c r="C291" s="115"/>
      <c r="D291" s="115"/>
      <c r="E291" s="115"/>
      <c r="F291" s="115"/>
      <c r="G291" s="115"/>
    </row>
    <row r="292">
      <c r="C292" s="115"/>
      <c r="D292" s="115"/>
      <c r="E292" s="115"/>
      <c r="F292" s="115"/>
      <c r="G292" s="115"/>
    </row>
    <row r="293">
      <c r="C293" s="115"/>
      <c r="D293" s="115"/>
      <c r="E293" s="115"/>
      <c r="F293" s="115"/>
      <c r="G293" s="115"/>
    </row>
    <row r="294">
      <c r="C294" s="115"/>
      <c r="D294" s="115"/>
      <c r="E294" s="115"/>
      <c r="F294" s="115"/>
      <c r="G294" s="115"/>
    </row>
    <row r="295">
      <c r="C295" s="115"/>
      <c r="D295" s="115"/>
      <c r="E295" s="115"/>
      <c r="F295" s="115"/>
      <c r="G295" s="115"/>
    </row>
    <row r="296">
      <c r="C296" s="115"/>
      <c r="D296" s="115"/>
      <c r="E296" s="115"/>
      <c r="F296" s="115"/>
      <c r="G296" s="115"/>
    </row>
    <row r="297">
      <c r="C297" s="115"/>
      <c r="D297" s="115"/>
      <c r="E297" s="115"/>
      <c r="F297" s="115"/>
      <c r="G297" s="115"/>
    </row>
    <row r="298">
      <c r="C298" s="115"/>
      <c r="D298" s="115"/>
      <c r="E298" s="115"/>
      <c r="F298" s="115"/>
      <c r="G298" s="115"/>
    </row>
    <row r="299">
      <c r="C299" s="115"/>
      <c r="D299" s="115"/>
      <c r="E299" s="115"/>
      <c r="F299" s="115"/>
      <c r="G299" s="115"/>
    </row>
    <row r="300">
      <c r="C300" s="115"/>
      <c r="D300" s="115"/>
      <c r="E300" s="115"/>
      <c r="F300" s="115"/>
      <c r="G300" s="115"/>
    </row>
    <row r="301">
      <c r="C301" s="115"/>
      <c r="D301" s="115"/>
      <c r="E301" s="115"/>
      <c r="F301" s="115"/>
      <c r="G301" s="115"/>
    </row>
    <row r="302">
      <c r="C302" s="115"/>
      <c r="D302" s="115"/>
      <c r="E302" s="115"/>
      <c r="F302" s="115"/>
      <c r="G302" s="115"/>
    </row>
    <row r="303">
      <c r="C303" s="115"/>
      <c r="D303" s="115"/>
      <c r="E303" s="115"/>
      <c r="F303" s="115"/>
      <c r="G303" s="115"/>
    </row>
    <row r="304">
      <c r="C304" s="115"/>
      <c r="D304" s="115"/>
      <c r="E304" s="115"/>
      <c r="F304" s="115"/>
      <c r="G304" s="115"/>
    </row>
    <row r="305">
      <c r="C305" s="115"/>
      <c r="D305" s="115"/>
      <c r="E305" s="115"/>
      <c r="F305" s="115"/>
      <c r="G305" s="115"/>
    </row>
    <row r="306">
      <c r="C306" s="115"/>
      <c r="D306" s="115"/>
      <c r="E306" s="115"/>
      <c r="F306" s="115"/>
      <c r="G306" s="115"/>
    </row>
    <row r="307">
      <c r="C307" s="115"/>
      <c r="D307" s="115"/>
      <c r="E307" s="115"/>
      <c r="F307" s="115"/>
      <c r="G307" s="115"/>
    </row>
    <row r="308">
      <c r="C308" s="115"/>
      <c r="D308" s="115"/>
      <c r="E308" s="115"/>
      <c r="F308" s="115"/>
      <c r="G308" s="115"/>
    </row>
    <row r="309">
      <c r="C309" s="115"/>
      <c r="D309" s="115"/>
      <c r="E309" s="115"/>
      <c r="F309" s="115"/>
      <c r="G309" s="115"/>
    </row>
    <row r="310">
      <c r="C310" s="115"/>
      <c r="D310" s="115"/>
      <c r="E310" s="115"/>
      <c r="F310" s="115"/>
      <c r="G310" s="115"/>
    </row>
    <row r="311">
      <c r="C311" s="115"/>
      <c r="D311" s="115"/>
      <c r="E311" s="115"/>
      <c r="F311" s="115"/>
      <c r="G311" s="115"/>
    </row>
    <row r="312">
      <c r="C312" s="115"/>
      <c r="D312" s="115"/>
      <c r="E312" s="115"/>
      <c r="F312" s="115"/>
      <c r="G312" s="115"/>
    </row>
    <row r="313">
      <c r="C313" s="115"/>
      <c r="D313" s="115"/>
      <c r="E313" s="115"/>
      <c r="F313" s="115"/>
      <c r="G313" s="115"/>
    </row>
    <row r="314">
      <c r="C314" s="115"/>
      <c r="D314" s="115"/>
      <c r="E314" s="115"/>
      <c r="F314" s="115"/>
      <c r="G314" s="115"/>
    </row>
    <row r="315">
      <c r="C315" s="115"/>
      <c r="D315" s="115"/>
      <c r="E315" s="115"/>
      <c r="F315" s="115"/>
      <c r="G315" s="115"/>
    </row>
    <row r="316">
      <c r="C316" s="115"/>
      <c r="D316" s="115"/>
      <c r="E316" s="115"/>
      <c r="F316" s="115"/>
      <c r="G316" s="115"/>
    </row>
    <row r="317">
      <c r="C317" s="115"/>
      <c r="D317" s="115"/>
      <c r="E317" s="115"/>
      <c r="F317" s="115"/>
      <c r="G317" s="115"/>
    </row>
    <row r="318">
      <c r="C318" s="115"/>
      <c r="D318" s="115"/>
      <c r="E318" s="115"/>
      <c r="F318" s="115"/>
      <c r="G318" s="115"/>
    </row>
    <row r="319">
      <c r="C319" s="115"/>
      <c r="D319" s="115"/>
      <c r="E319" s="115"/>
      <c r="F319" s="115"/>
      <c r="G319" s="115"/>
    </row>
    <row r="320">
      <c r="C320" s="115"/>
      <c r="D320" s="115"/>
      <c r="E320" s="115"/>
      <c r="F320" s="115"/>
      <c r="G320" s="115"/>
    </row>
    <row r="321">
      <c r="C321" s="115"/>
      <c r="D321" s="115"/>
      <c r="E321" s="115"/>
      <c r="F321" s="115"/>
      <c r="G321" s="115"/>
    </row>
    <row r="322">
      <c r="C322" s="115"/>
      <c r="D322" s="115"/>
      <c r="E322" s="115"/>
      <c r="F322" s="115"/>
      <c r="G322" s="115"/>
    </row>
    <row r="323">
      <c r="C323" s="115"/>
      <c r="D323" s="115"/>
      <c r="E323" s="115"/>
      <c r="F323" s="115"/>
      <c r="G323" s="115"/>
    </row>
    <row r="324">
      <c r="C324" s="115"/>
      <c r="D324" s="115"/>
      <c r="E324" s="115"/>
      <c r="F324" s="115"/>
      <c r="G324" s="115"/>
    </row>
    <row r="325">
      <c r="C325" s="115"/>
      <c r="D325" s="115"/>
      <c r="E325" s="115"/>
      <c r="F325" s="115"/>
      <c r="G325" s="115"/>
    </row>
    <row r="326">
      <c r="C326" s="115"/>
      <c r="D326" s="115"/>
      <c r="E326" s="115"/>
      <c r="F326" s="115"/>
      <c r="G326" s="115"/>
    </row>
    <row r="327">
      <c r="C327" s="115"/>
      <c r="D327" s="115"/>
      <c r="E327" s="115"/>
      <c r="F327" s="115"/>
      <c r="G327" s="115"/>
    </row>
    <row r="328">
      <c r="C328" s="115"/>
      <c r="D328" s="115"/>
      <c r="E328" s="115"/>
      <c r="F328" s="115"/>
      <c r="G328" s="115"/>
    </row>
    <row r="329">
      <c r="C329" s="115"/>
      <c r="D329" s="115"/>
      <c r="E329" s="115"/>
      <c r="F329" s="115"/>
      <c r="G329" s="115"/>
    </row>
    <row r="330">
      <c r="C330" s="115"/>
      <c r="D330" s="115"/>
      <c r="E330" s="115"/>
      <c r="F330" s="115"/>
      <c r="G330" s="115"/>
    </row>
    <row r="331">
      <c r="C331" s="115"/>
      <c r="D331" s="115"/>
      <c r="E331" s="115"/>
      <c r="F331" s="115"/>
      <c r="G331" s="115"/>
    </row>
    <row r="332">
      <c r="C332" s="115"/>
      <c r="D332" s="115"/>
      <c r="E332" s="115"/>
      <c r="F332" s="115"/>
      <c r="G332" s="115"/>
    </row>
    <row r="333">
      <c r="C333" s="115"/>
      <c r="D333" s="115"/>
      <c r="E333" s="115"/>
      <c r="F333" s="115"/>
      <c r="G333" s="115"/>
    </row>
    <row r="334">
      <c r="C334" s="115"/>
      <c r="D334" s="115"/>
      <c r="E334" s="115"/>
      <c r="F334" s="115"/>
      <c r="G334" s="115"/>
    </row>
    <row r="335">
      <c r="C335" s="115"/>
      <c r="D335" s="115"/>
      <c r="E335" s="115"/>
      <c r="F335" s="115"/>
      <c r="G335" s="115"/>
    </row>
    <row r="336">
      <c r="C336" s="115"/>
      <c r="D336" s="115"/>
      <c r="E336" s="115"/>
      <c r="F336" s="115"/>
      <c r="G336" s="115"/>
    </row>
    <row r="337">
      <c r="C337" s="115"/>
      <c r="D337" s="115"/>
      <c r="E337" s="115"/>
      <c r="F337" s="115"/>
      <c r="G337" s="115"/>
    </row>
    <row r="338">
      <c r="C338" s="115"/>
      <c r="D338" s="115"/>
      <c r="E338" s="115"/>
      <c r="F338" s="115"/>
      <c r="G338" s="115"/>
    </row>
    <row r="339">
      <c r="C339" s="115"/>
      <c r="D339" s="115"/>
      <c r="E339" s="115"/>
      <c r="F339" s="115"/>
      <c r="G339" s="115"/>
    </row>
    <row r="340">
      <c r="C340" s="115"/>
      <c r="D340" s="115"/>
      <c r="E340" s="115"/>
      <c r="F340" s="115"/>
      <c r="G340" s="115"/>
    </row>
    <row r="341">
      <c r="C341" s="115"/>
      <c r="D341" s="115"/>
      <c r="E341" s="115"/>
      <c r="F341" s="115"/>
      <c r="G341" s="115"/>
    </row>
    <row r="342">
      <c r="C342" s="115"/>
      <c r="D342" s="115"/>
      <c r="E342" s="115"/>
      <c r="F342" s="115"/>
      <c r="G342" s="115"/>
    </row>
    <row r="343">
      <c r="C343" s="115"/>
      <c r="D343" s="115"/>
      <c r="E343" s="115"/>
      <c r="F343" s="115"/>
      <c r="G343" s="115"/>
    </row>
    <row r="344">
      <c r="C344" s="115"/>
      <c r="D344" s="115"/>
      <c r="E344" s="115"/>
      <c r="F344" s="115"/>
      <c r="G344" s="115"/>
    </row>
    <row r="345">
      <c r="C345" s="115"/>
      <c r="D345" s="115"/>
      <c r="E345" s="115"/>
      <c r="F345" s="115"/>
      <c r="G345" s="115"/>
    </row>
    <row r="346">
      <c r="C346" s="115"/>
      <c r="D346" s="115"/>
      <c r="E346" s="115"/>
      <c r="F346" s="115"/>
      <c r="G346" s="115"/>
    </row>
    <row r="347">
      <c r="C347" s="115"/>
      <c r="D347" s="115"/>
      <c r="E347" s="115"/>
      <c r="F347" s="115"/>
      <c r="G347" s="115"/>
    </row>
    <row r="348">
      <c r="C348" s="115"/>
      <c r="D348" s="115"/>
      <c r="E348" s="115"/>
      <c r="F348" s="115"/>
      <c r="G348" s="115"/>
    </row>
    <row r="349">
      <c r="C349" s="115"/>
      <c r="D349" s="115"/>
      <c r="E349" s="115"/>
      <c r="F349" s="115"/>
      <c r="G349" s="115"/>
    </row>
    <row r="350">
      <c r="C350" s="115"/>
      <c r="D350" s="115"/>
      <c r="E350" s="115"/>
      <c r="F350" s="115"/>
      <c r="G350" s="115"/>
    </row>
    <row r="351">
      <c r="C351" s="115"/>
      <c r="D351" s="115"/>
      <c r="E351" s="115"/>
      <c r="F351" s="115"/>
      <c r="G351" s="115"/>
    </row>
    <row r="352">
      <c r="C352" s="115"/>
      <c r="D352" s="115"/>
      <c r="E352" s="115"/>
      <c r="F352" s="115"/>
      <c r="G352" s="115"/>
    </row>
    <row r="353">
      <c r="C353" s="115"/>
      <c r="D353" s="115"/>
      <c r="E353" s="115"/>
      <c r="F353" s="115"/>
      <c r="G353" s="115"/>
    </row>
    <row r="354">
      <c r="C354" s="115"/>
      <c r="D354" s="115"/>
      <c r="E354" s="115"/>
      <c r="F354" s="115"/>
      <c r="G354" s="115"/>
    </row>
    <row r="355">
      <c r="C355" s="115"/>
      <c r="D355" s="115"/>
      <c r="E355" s="115"/>
      <c r="F355" s="115"/>
      <c r="G355" s="115"/>
    </row>
    <row r="356">
      <c r="C356" s="115"/>
      <c r="D356" s="115"/>
      <c r="E356" s="115"/>
      <c r="F356" s="115"/>
      <c r="G356" s="115"/>
    </row>
    <row r="357">
      <c r="C357" s="115"/>
      <c r="D357" s="115"/>
      <c r="E357" s="115"/>
      <c r="F357" s="115"/>
      <c r="G357" s="115"/>
    </row>
    <row r="358">
      <c r="C358" s="115"/>
      <c r="D358" s="115"/>
      <c r="E358" s="115"/>
      <c r="F358" s="115"/>
      <c r="G358" s="115"/>
    </row>
    <row r="359">
      <c r="C359" s="115"/>
      <c r="D359" s="115"/>
      <c r="E359" s="115"/>
      <c r="F359" s="115"/>
      <c r="G359" s="115"/>
    </row>
    <row r="360">
      <c r="C360" s="115"/>
      <c r="D360" s="115"/>
      <c r="E360" s="115"/>
      <c r="F360" s="115"/>
      <c r="G360" s="115"/>
    </row>
    <row r="361">
      <c r="C361" s="115"/>
      <c r="D361" s="115"/>
      <c r="E361" s="115"/>
      <c r="F361" s="115"/>
      <c r="G361" s="115"/>
    </row>
    <row r="362">
      <c r="C362" s="115"/>
      <c r="D362" s="115"/>
      <c r="E362" s="115"/>
      <c r="F362" s="115"/>
      <c r="G362" s="115"/>
    </row>
    <row r="363">
      <c r="C363" s="115"/>
      <c r="D363" s="115"/>
      <c r="E363" s="115"/>
      <c r="F363" s="115"/>
      <c r="G363" s="115"/>
    </row>
    <row r="364">
      <c r="C364" s="115"/>
      <c r="D364" s="115"/>
      <c r="E364" s="115"/>
      <c r="F364" s="115"/>
      <c r="G364" s="115"/>
    </row>
    <row r="365">
      <c r="C365" s="115"/>
      <c r="D365" s="115"/>
      <c r="E365" s="115"/>
      <c r="F365" s="115"/>
      <c r="G365" s="115"/>
    </row>
    <row r="366">
      <c r="C366" s="115"/>
      <c r="D366" s="115"/>
      <c r="E366" s="115"/>
      <c r="F366" s="115"/>
      <c r="G366" s="115"/>
    </row>
    <row r="367">
      <c r="C367" s="115"/>
      <c r="D367" s="115"/>
      <c r="E367" s="115"/>
      <c r="F367" s="115"/>
      <c r="G367" s="115"/>
    </row>
    <row r="368">
      <c r="C368" s="115"/>
      <c r="D368" s="115"/>
      <c r="E368" s="115"/>
      <c r="F368" s="115"/>
      <c r="G368" s="115"/>
    </row>
    <row r="369">
      <c r="C369" s="115"/>
      <c r="D369" s="115"/>
      <c r="E369" s="115"/>
      <c r="F369" s="115"/>
      <c r="G369" s="115"/>
    </row>
    <row r="370">
      <c r="C370" s="115"/>
      <c r="D370" s="115"/>
      <c r="E370" s="115"/>
      <c r="F370" s="115"/>
      <c r="G370" s="115"/>
    </row>
    <row r="371">
      <c r="C371" s="115"/>
      <c r="D371" s="115"/>
      <c r="E371" s="115"/>
      <c r="F371" s="115"/>
      <c r="G371" s="115"/>
    </row>
    <row r="372">
      <c r="C372" s="115"/>
      <c r="D372" s="115"/>
      <c r="E372" s="115"/>
      <c r="F372" s="115"/>
      <c r="G372" s="115"/>
    </row>
    <row r="373">
      <c r="C373" s="115"/>
      <c r="D373" s="115"/>
      <c r="E373" s="115"/>
      <c r="F373" s="115"/>
      <c r="G373" s="115"/>
    </row>
    <row r="374">
      <c r="C374" s="115"/>
      <c r="D374" s="115"/>
      <c r="E374" s="115"/>
      <c r="F374" s="115"/>
      <c r="G374" s="115"/>
    </row>
    <row r="375">
      <c r="C375" s="115"/>
      <c r="D375" s="115"/>
      <c r="E375" s="115"/>
      <c r="F375" s="115"/>
      <c r="G375" s="115"/>
    </row>
    <row r="376">
      <c r="C376" s="115"/>
      <c r="D376" s="115"/>
      <c r="E376" s="115"/>
      <c r="F376" s="115"/>
      <c r="G376" s="115"/>
    </row>
    <row r="377">
      <c r="C377" s="115"/>
      <c r="D377" s="115"/>
      <c r="E377" s="115"/>
      <c r="F377" s="115"/>
      <c r="G377" s="115"/>
    </row>
    <row r="378">
      <c r="C378" s="115"/>
      <c r="D378" s="115"/>
      <c r="E378" s="115"/>
      <c r="F378" s="115"/>
      <c r="G378" s="115"/>
    </row>
    <row r="379">
      <c r="C379" s="115"/>
      <c r="D379" s="115"/>
      <c r="E379" s="115"/>
      <c r="F379" s="115"/>
      <c r="G379" s="115"/>
    </row>
    <row r="380">
      <c r="C380" s="115"/>
      <c r="D380" s="115"/>
      <c r="E380" s="115"/>
      <c r="F380" s="115"/>
      <c r="G380" s="115"/>
    </row>
    <row r="381">
      <c r="C381" s="115"/>
      <c r="D381" s="115"/>
      <c r="E381" s="115"/>
      <c r="F381" s="115"/>
      <c r="G381" s="115"/>
    </row>
    <row r="382">
      <c r="C382" s="115"/>
      <c r="D382" s="115"/>
      <c r="E382" s="115"/>
      <c r="F382" s="115"/>
      <c r="G382" s="115"/>
    </row>
    <row r="383">
      <c r="C383" s="115"/>
      <c r="D383" s="115"/>
      <c r="E383" s="115"/>
      <c r="F383" s="115"/>
      <c r="G383" s="115"/>
    </row>
    <row r="384">
      <c r="C384" s="115"/>
      <c r="D384" s="115"/>
      <c r="E384" s="115"/>
      <c r="F384" s="115"/>
      <c r="G384" s="115"/>
    </row>
    <row r="385">
      <c r="C385" s="115"/>
      <c r="D385" s="115"/>
      <c r="E385" s="115"/>
      <c r="F385" s="115"/>
      <c r="G385" s="115"/>
    </row>
    <row r="386">
      <c r="C386" s="115"/>
      <c r="D386" s="115"/>
      <c r="E386" s="115"/>
      <c r="F386" s="115"/>
      <c r="G386" s="115"/>
    </row>
    <row r="387">
      <c r="C387" s="115"/>
      <c r="D387" s="115"/>
      <c r="E387" s="115"/>
      <c r="F387" s="115"/>
      <c r="G387" s="115"/>
    </row>
    <row r="388">
      <c r="C388" s="115"/>
      <c r="D388" s="115"/>
      <c r="E388" s="115"/>
      <c r="F388" s="115"/>
      <c r="G388" s="115"/>
    </row>
    <row r="389">
      <c r="C389" s="115"/>
      <c r="D389" s="115"/>
      <c r="E389" s="115"/>
      <c r="F389" s="115"/>
      <c r="G389" s="115"/>
    </row>
    <row r="390">
      <c r="C390" s="115"/>
      <c r="D390" s="115"/>
      <c r="E390" s="115"/>
      <c r="F390" s="115"/>
      <c r="G390" s="115"/>
    </row>
    <row r="391">
      <c r="C391" s="115"/>
      <c r="D391" s="115"/>
      <c r="E391" s="115"/>
      <c r="F391" s="115"/>
      <c r="G391" s="115"/>
    </row>
    <row r="392">
      <c r="C392" s="115"/>
      <c r="D392" s="115"/>
      <c r="E392" s="115"/>
      <c r="F392" s="115"/>
      <c r="G392" s="115"/>
    </row>
    <row r="393">
      <c r="C393" s="115"/>
      <c r="D393" s="115"/>
      <c r="E393" s="115"/>
      <c r="F393" s="115"/>
      <c r="G393" s="115"/>
    </row>
    <row r="394">
      <c r="C394" s="115"/>
      <c r="D394" s="115"/>
      <c r="E394" s="115"/>
      <c r="F394" s="115"/>
      <c r="G394" s="115"/>
    </row>
    <row r="395">
      <c r="C395" s="115"/>
      <c r="D395" s="115"/>
      <c r="E395" s="115"/>
      <c r="F395" s="115"/>
      <c r="G395" s="115"/>
    </row>
    <row r="396">
      <c r="C396" s="115"/>
      <c r="D396" s="115"/>
      <c r="E396" s="115"/>
      <c r="F396" s="115"/>
      <c r="G396" s="115"/>
    </row>
    <row r="397">
      <c r="C397" s="115"/>
      <c r="D397" s="115"/>
      <c r="E397" s="115"/>
      <c r="F397" s="115"/>
      <c r="G397" s="115"/>
    </row>
    <row r="398">
      <c r="C398" s="115"/>
      <c r="D398" s="115"/>
      <c r="E398" s="115"/>
      <c r="F398" s="115"/>
      <c r="G398" s="115"/>
    </row>
    <row r="399">
      <c r="C399" s="115"/>
      <c r="D399" s="115"/>
      <c r="E399" s="115"/>
      <c r="F399" s="115"/>
      <c r="G399" s="115"/>
    </row>
    <row r="400">
      <c r="C400" s="115"/>
      <c r="D400" s="115"/>
      <c r="E400" s="115"/>
      <c r="F400" s="115"/>
      <c r="G400" s="115"/>
    </row>
    <row r="401">
      <c r="C401" s="115"/>
      <c r="D401" s="115"/>
      <c r="E401" s="115"/>
      <c r="F401" s="115"/>
      <c r="G401" s="115"/>
    </row>
    <row r="402">
      <c r="C402" s="115"/>
      <c r="D402" s="115"/>
      <c r="E402" s="115"/>
      <c r="F402" s="115"/>
      <c r="G402" s="115"/>
    </row>
    <row r="403">
      <c r="C403" s="115"/>
      <c r="D403" s="115"/>
      <c r="E403" s="115"/>
      <c r="F403" s="115"/>
      <c r="G403" s="115"/>
    </row>
    <row r="404">
      <c r="C404" s="115"/>
      <c r="D404" s="115"/>
      <c r="E404" s="115"/>
      <c r="F404" s="115"/>
      <c r="G404" s="115"/>
    </row>
    <row r="405">
      <c r="C405" s="115"/>
      <c r="D405" s="115"/>
      <c r="E405" s="115"/>
      <c r="F405" s="115"/>
      <c r="G405" s="115"/>
    </row>
    <row r="406">
      <c r="C406" s="115"/>
      <c r="D406" s="115"/>
      <c r="E406" s="115"/>
      <c r="F406" s="115"/>
      <c r="G406" s="115"/>
    </row>
    <row r="407">
      <c r="C407" s="115"/>
      <c r="D407" s="115"/>
      <c r="E407" s="115"/>
      <c r="F407" s="115"/>
      <c r="G407" s="115"/>
    </row>
    <row r="408">
      <c r="C408" s="115"/>
      <c r="D408" s="115"/>
      <c r="E408" s="115"/>
      <c r="F408" s="115"/>
      <c r="G408" s="115"/>
    </row>
    <row r="409">
      <c r="C409" s="115"/>
      <c r="D409" s="115"/>
      <c r="E409" s="115"/>
      <c r="F409" s="115"/>
      <c r="G409" s="115"/>
    </row>
    <row r="410">
      <c r="C410" s="115"/>
      <c r="D410" s="115"/>
      <c r="E410" s="115"/>
      <c r="F410" s="115"/>
      <c r="G410" s="115"/>
    </row>
    <row r="411">
      <c r="C411" s="115"/>
      <c r="D411" s="115"/>
      <c r="E411" s="115"/>
      <c r="F411" s="115"/>
      <c r="G411" s="115"/>
    </row>
    <row r="412">
      <c r="C412" s="115"/>
      <c r="D412" s="115"/>
      <c r="E412" s="115"/>
      <c r="F412" s="115"/>
      <c r="G412" s="115"/>
    </row>
    <row r="413">
      <c r="C413" s="115"/>
      <c r="D413" s="115"/>
      <c r="E413" s="115"/>
      <c r="F413" s="115"/>
      <c r="G413" s="115"/>
    </row>
    <row r="414">
      <c r="C414" s="115"/>
      <c r="D414" s="115"/>
      <c r="E414" s="115"/>
      <c r="F414" s="115"/>
      <c r="G414" s="115"/>
    </row>
    <row r="415">
      <c r="C415" s="115"/>
      <c r="D415" s="115"/>
      <c r="E415" s="115"/>
      <c r="F415" s="115"/>
      <c r="G415" s="115"/>
    </row>
    <row r="416">
      <c r="C416" s="115"/>
      <c r="D416" s="115"/>
      <c r="E416" s="115"/>
      <c r="F416" s="115"/>
      <c r="G416" s="115"/>
    </row>
    <row r="417">
      <c r="C417" s="115"/>
      <c r="D417" s="115"/>
      <c r="E417" s="115"/>
      <c r="F417" s="115"/>
      <c r="G417" s="115"/>
    </row>
    <row r="418">
      <c r="C418" s="115"/>
      <c r="D418" s="115"/>
      <c r="E418" s="115"/>
      <c r="F418" s="115"/>
      <c r="G418" s="115"/>
    </row>
    <row r="419">
      <c r="C419" s="115"/>
      <c r="D419" s="115"/>
      <c r="E419" s="115"/>
      <c r="F419" s="115"/>
      <c r="G419" s="115"/>
    </row>
    <row r="420">
      <c r="C420" s="115"/>
      <c r="D420" s="115"/>
      <c r="E420" s="115"/>
      <c r="F420" s="115"/>
      <c r="G420" s="115"/>
    </row>
    <row r="421">
      <c r="C421" s="115"/>
      <c r="D421" s="115"/>
      <c r="E421" s="115"/>
      <c r="F421" s="115"/>
      <c r="G421" s="115"/>
    </row>
    <row r="422">
      <c r="C422" s="115"/>
      <c r="D422" s="115"/>
      <c r="E422" s="115"/>
      <c r="F422" s="115"/>
      <c r="G422" s="115"/>
    </row>
    <row r="423">
      <c r="C423" s="115"/>
      <c r="D423" s="115"/>
      <c r="E423" s="115"/>
      <c r="F423" s="115"/>
      <c r="G423" s="115"/>
    </row>
    <row r="424">
      <c r="C424" s="115"/>
      <c r="D424" s="115"/>
      <c r="E424" s="115"/>
      <c r="F424" s="115"/>
      <c r="G424" s="115"/>
    </row>
    <row r="425">
      <c r="C425" s="115"/>
      <c r="D425" s="115"/>
      <c r="E425" s="115"/>
      <c r="F425" s="115"/>
      <c r="G425" s="115"/>
    </row>
    <row r="426">
      <c r="C426" s="115"/>
      <c r="D426" s="115"/>
      <c r="E426" s="115"/>
      <c r="F426" s="115"/>
      <c r="G426" s="115"/>
    </row>
    <row r="427">
      <c r="C427" s="115"/>
      <c r="D427" s="115"/>
      <c r="E427" s="115"/>
      <c r="F427" s="115"/>
      <c r="G427" s="115"/>
    </row>
    <row r="428">
      <c r="C428" s="115"/>
      <c r="D428" s="115"/>
      <c r="E428" s="115"/>
      <c r="F428" s="115"/>
      <c r="G428" s="115"/>
    </row>
    <row r="429">
      <c r="C429" s="115"/>
      <c r="D429" s="115"/>
      <c r="E429" s="115"/>
      <c r="F429" s="115"/>
      <c r="G429" s="115"/>
    </row>
    <row r="430">
      <c r="C430" s="115"/>
      <c r="D430" s="115"/>
      <c r="E430" s="115"/>
      <c r="F430" s="115"/>
      <c r="G430" s="115"/>
    </row>
    <row r="431">
      <c r="C431" s="115"/>
      <c r="D431" s="115"/>
      <c r="E431" s="115"/>
      <c r="F431" s="115"/>
      <c r="G431" s="115"/>
    </row>
    <row r="432">
      <c r="C432" s="115"/>
      <c r="D432" s="115"/>
      <c r="E432" s="115"/>
      <c r="F432" s="115"/>
      <c r="G432" s="115"/>
    </row>
    <row r="433">
      <c r="C433" s="115"/>
      <c r="D433" s="115"/>
      <c r="E433" s="115"/>
      <c r="F433" s="115"/>
      <c r="G433" s="115"/>
    </row>
    <row r="434">
      <c r="C434" s="115"/>
      <c r="D434" s="115"/>
      <c r="E434" s="115"/>
      <c r="F434" s="115"/>
      <c r="G434" s="115"/>
    </row>
    <row r="435">
      <c r="C435" s="115"/>
      <c r="D435" s="115"/>
      <c r="E435" s="115"/>
      <c r="F435" s="115"/>
      <c r="G435" s="115"/>
    </row>
    <row r="436">
      <c r="C436" s="115"/>
      <c r="D436" s="115"/>
      <c r="E436" s="115"/>
      <c r="F436" s="115"/>
      <c r="G436" s="115"/>
    </row>
    <row r="437">
      <c r="C437" s="115"/>
      <c r="D437" s="115"/>
      <c r="E437" s="115"/>
      <c r="F437" s="115"/>
      <c r="G437" s="115"/>
    </row>
    <row r="438">
      <c r="C438" s="115"/>
      <c r="D438" s="115"/>
      <c r="E438" s="115"/>
      <c r="F438" s="115"/>
      <c r="G438" s="115"/>
    </row>
    <row r="439">
      <c r="C439" s="115"/>
      <c r="D439" s="115"/>
      <c r="E439" s="115"/>
      <c r="F439" s="115"/>
      <c r="G439" s="115"/>
    </row>
    <row r="440">
      <c r="C440" s="115"/>
      <c r="D440" s="115"/>
      <c r="E440" s="115"/>
      <c r="F440" s="115"/>
      <c r="G440" s="115"/>
    </row>
    <row r="441">
      <c r="C441" s="115"/>
      <c r="D441" s="115"/>
      <c r="E441" s="115"/>
      <c r="F441" s="115"/>
      <c r="G441" s="115"/>
    </row>
    <row r="442">
      <c r="C442" s="115"/>
      <c r="D442" s="115"/>
      <c r="E442" s="115"/>
      <c r="F442" s="115"/>
      <c r="G442" s="115"/>
    </row>
    <row r="443">
      <c r="C443" s="115"/>
      <c r="D443" s="115"/>
      <c r="E443" s="115"/>
      <c r="F443" s="115"/>
      <c r="G443" s="115"/>
    </row>
    <row r="444">
      <c r="C444" s="115"/>
      <c r="D444" s="115"/>
      <c r="E444" s="115"/>
      <c r="F444" s="115"/>
      <c r="G444" s="115"/>
    </row>
    <row r="445">
      <c r="C445" s="115"/>
      <c r="D445" s="115"/>
      <c r="E445" s="115"/>
      <c r="F445" s="115"/>
      <c r="G445" s="115"/>
    </row>
    <row r="446">
      <c r="C446" s="115"/>
      <c r="D446" s="115"/>
      <c r="E446" s="115"/>
      <c r="F446" s="115"/>
      <c r="G446" s="115"/>
    </row>
    <row r="447">
      <c r="C447" s="115"/>
      <c r="D447" s="115"/>
      <c r="E447" s="115"/>
      <c r="F447" s="115"/>
      <c r="G447" s="115"/>
    </row>
    <row r="448">
      <c r="C448" s="115"/>
      <c r="D448" s="115"/>
      <c r="E448" s="115"/>
      <c r="F448" s="115"/>
      <c r="G448" s="115"/>
    </row>
    <row r="449">
      <c r="C449" s="115"/>
      <c r="D449" s="115"/>
      <c r="E449" s="115"/>
      <c r="F449" s="115"/>
      <c r="G449" s="115"/>
    </row>
    <row r="450">
      <c r="C450" s="115"/>
      <c r="D450" s="115"/>
      <c r="E450" s="115"/>
      <c r="F450" s="115"/>
      <c r="G450" s="115"/>
    </row>
    <row r="451">
      <c r="C451" s="115"/>
      <c r="D451" s="115"/>
      <c r="E451" s="115"/>
      <c r="F451" s="115"/>
      <c r="G451" s="115"/>
    </row>
    <row r="452">
      <c r="C452" s="115"/>
      <c r="D452" s="115"/>
      <c r="E452" s="115"/>
      <c r="F452" s="115"/>
      <c r="G452" s="115"/>
    </row>
    <row r="453">
      <c r="C453" s="115"/>
      <c r="D453" s="115"/>
      <c r="E453" s="115"/>
      <c r="F453" s="115"/>
      <c r="G453" s="115"/>
    </row>
    <row r="454">
      <c r="C454" s="115"/>
      <c r="D454" s="115"/>
      <c r="E454" s="115"/>
      <c r="F454" s="115"/>
      <c r="G454" s="115"/>
    </row>
    <row r="455">
      <c r="C455" s="115"/>
      <c r="D455" s="115"/>
      <c r="E455" s="115"/>
      <c r="F455" s="115"/>
      <c r="G455" s="115"/>
    </row>
    <row r="456">
      <c r="C456" s="115"/>
      <c r="D456" s="115"/>
      <c r="E456" s="115"/>
      <c r="F456" s="115"/>
      <c r="G456" s="115"/>
    </row>
    <row r="457">
      <c r="C457" s="115"/>
      <c r="D457" s="115"/>
      <c r="E457" s="115"/>
      <c r="F457" s="115"/>
      <c r="G457" s="115"/>
    </row>
    <row r="458">
      <c r="C458" s="115"/>
      <c r="D458" s="115"/>
      <c r="E458" s="115"/>
      <c r="F458" s="115"/>
      <c r="G458" s="115"/>
    </row>
    <row r="459">
      <c r="C459" s="115"/>
      <c r="D459" s="115"/>
      <c r="E459" s="115"/>
      <c r="F459" s="115"/>
      <c r="G459" s="115"/>
    </row>
    <row r="460">
      <c r="C460" s="115"/>
      <c r="D460" s="115"/>
      <c r="E460" s="115"/>
      <c r="F460" s="115"/>
      <c r="G460" s="115"/>
    </row>
    <row r="461">
      <c r="C461" s="115"/>
      <c r="D461" s="115"/>
      <c r="E461" s="115"/>
      <c r="F461" s="115"/>
      <c r="G461" s="115"/>
    </row>
    <row r="462">
      <c r="C462" s="115"/>
      <c r="D462" s="115"/>
      <c r="E462" s="115"/>
      <c r="F462" s="115"/>
      <c r="G462" s="115"/>
    </row>
    <row r="463">
      <c r="C463" s="115"/>
      <c r="D463" s="115"/>
      <c r="E463" s="115"/>
      <c r="F463" s="115"/>
      <c r="G463" s="115"/>
    </row>
    <row r="464">
      <c r="C464" s="115"/>
      <c r="D464" s="115"/>
      <c r="E464" s="115"/>
      <c r="F464" s="115"/>
      <c r="G464" s="115"/>
    </row>
    <row r="465">
      <c r="C465" s="115"/>
      <c r="D465" s="115"/>
      <c r="E465" s="115"/>
      <c r="F465" s="115"/>
      <c r="G465" s="115"/>
    </row>
    <row r="466">
      <c r="C466" s="115"/>
      <c r="D466" s="115"/>
      <c r="E466" s="115"/>
      <c r="F466" s="115"/>
      <c r="G466" s="115"/>
    </row>
    <row r="467">
      <c r="C467" s="115"/>
      <c r="D467" s="115"/>
      <c r="E467" s="115"/>
      <c r="F467" s="115"/>
      <c r="G467" s="115"/>
    </row>
    <row r="468">
      <c r="C468" s="115"/>
      <c r="D468" s="115"/>
      <c r="E468" s="115"/>
      <c r="F468" s="115"/>
      <c r="G468" s="115"/>
    </row>
    <row r="469">
      <c r="C469" s="115"/>
      <c r="D469" s="115"/>
      <c r="E469" s="115"/>
      <c r="F469" s="115"/>
      <c r="G469" s="115"/>
    </row>
    <row r="470">
      <c r="C470" s="115"/>
      <c r="D470" s="115"/>
      <c r="E470" s="115"/>
      <c r="F470" s="115"/>
      <c r="G470" s="115"/>
    </row>
    <row r="471">
      <c r="C471" s="115"/>
      <c r="D471" s="115"/>
      <c r="E471" s="115"/>
      <c r="F471" s="115"/>
      <c r="G471" s="115"/>
    </row>
    <row r="472">
      <c r="C472" s="115"/>
      <c r="D472" s="115"/>
      <c r="E472" s="115"/>
      <c r="F472" s="115"/>
      <c r="G472" s="115"/>
    </row>
    <row r="473">
      <c r="C473" s="115"/>
      <c r="D473" s="115"/>
      <c r="E473" s="115"/>
      <c r="F473" s="115"/>
      <c r="G473" s="115"/>
    </row>
    <row r="474">
      <c r="C474" s="115"/>
      <c r="D474" s="115"/>
      <c r="E474" s="115"/>
      <c r="F474" s="115"/>
      <c r="G474" s="115"/>
    </row>
    <row r="475">
      <c r="C475" s="115"/>
      <c r="D475" s="115"/>
      <c r="E475" s="115"/>
      <c r="F475" s="115"/>
      <c r="G475" s="115"/>
    </row>
    <row r="476">
      <c r="C476" s="115"/>
      <c r="D476" s="115"/>
      <c r="E476" s="115"/>
      <c r="F476" s="115"/>
      <c r="G476" s="115"/>
    </row>
    <row r="477">
      <c r="C477" s="115"/>
      <c r="D477" s="115"/>
      <c r="E477" s="115"/>
      <c r="F477" s="115"/>
      <c r="G477" s="115"/>
    </row>
    <row r="478">
      <c r="C478" s="115"/>
      <c r="D478" s="115"/>
      <c r="E478" s="115"/>
      <c r="F478" s="115"/>
      <c r="G478" s="115"/>
    </row>
    <row r="479">
      <c r="C479" s="115"/>
      <c r="D479" s="115"/>
      <c r="E479" s="115"/>
      <c r="F479" s="115"/>
      <c r="G479" s="115"/>
    </row>
    <row r="480">
      <c r="C480" s="115"/>
      <c r="D480" s="115"/>
      <c r="E480" s="115"/>
      <c r="F480" s="115"/>
      <c r="G480" s="115"/>
    </row>
    <row r="481">
      <c r="C481" s="115"/>
      <c r="D481" s="115"/>
      <c r="E481" s="115"/>
      <c r="F481" s="115"/>
      <c r="G481" s="115"/>
    </row>
    <row r="482">
      <c r="C482" s="115"/>
      <c r="D482" s="115"/>
      <c r="E482" s="115"/>
      <c r="F482" s="115"/>
      <c r="G482" s="115"/>
    </row>
    <row r="483">
      <c r="C483" s="115"/>
      <c r="D483" s="115"/>
      <c r="E483" s="115"/>
      <c r="F483" s="115"/>
      <c r="G483" s="115"/>
    </row>
    <row r="484">
      <c r="C484" s="115"/>
      <c r="D484" s="115"/>
      <c r="E484" s="115"/>
      <c r="F484" s="115"/>
      <c r="G484" s="115"/>
    </row>
    <row r="485">
      <c r="C485" s="115"/>
      <c r="D485" s="115"/>
      <c r="E485" s="115"/>
      <c r="F485" s="115"/>
      <c r="G485" s="115"/>
    </row>
    <row r="486">
      <c r="C486" s="115"/>
      <c r="D486" s="115"/>
      <c r="E486" s="115"/>
      <c r="F486" s="115"/>
      <c r="G486" s="115"/>
    </row>
    <row r="487">
      <c r="C487" s="115"/>
      <c r="D487" s="115"/>
      <c r="E487" s="115"/>
      <c r="F487" s="115"/>
      <c r="G487" s="115"/>
    </row>
    <row r="488">
      <c r="C488" s="115"/>
      <c r="D488" s="115"/>
      <c r="E488" s="115"/>
      <c r="F488" s="115"/>
      <c r="G488" s="115"/>
    </row>
    <row r="489">
      <c r="C489" s="115"/>
      <c r="D489" s="115"/>
      <c r="E489" s="115"/>
      <c r="F489" s="115"/>
      <c r="G489" s="115"/>
    </row>
    <row r="490">
      <c r="C490" s="115"/>
      <c r="D490" s="115"/>
      <c r="E490" s="115"/>
      <c r="F490" s="115"/>
      <c r="G490" s="115"/>
    </row>
    <row r="491">
      <c r="C491" s="115"/>
      <c r="D491" s="115"/>
      <c r="E491" s="115"/>
      <c r="F491" s="115"/>
      <c r="G491" s="115"/>
    </row>
    <row r="492">
      <c r="C492" s="115"/>
      <c r="D492" s="115"/>
      <c r="E492" s="115"/>
      <c r="F492" s="115"/>
      <c r="G492" s="115"/>
    </row>
    <row r="493">
      <c r="C493" s="115"/>
      <c r="D493" s="115"/>
      <c r="E493" s="115"/>
      <c r="F493" s="115"/>
      <c r="G493" s="115"/>
    </row>
    <row r="494">
      <c r="C494" s="115"/>
      <c r="D494" s="115"/>
      <c r="E494" s="115"/>
      <c r="F494" s="115"/>
      <c r="G494" s="115"/>
    </row>
    <row r="495">
      <c r="C495" s="115"/>
      <c r="D495" s="115"/>
      <c r="E495" s="115"/>
      <c r="F495" s="115"/>
      <c r="G495" s="115"/>
    </row>
    <row r="496">
      <c r="C496" s="115"/>
      <c r="D496" s="115"/>
      <c r="E496" s="115"/>
      <c r="F496" s="115"/>
      <c r="G496" s="115"/>
    </row>
    <row r="497">
      <c r="C497" s="115"/>
      <c r="D497" s="115"/>
      <c r="E497" s="115"/>
      <c r="F497" s="115"/>
      <c r="G497" s="115"/>
    </row>
    <row r="498">
      <c r="C498" s="115"/>
      <c r="D498" s="115"/>
      <c r="E498" s="115"/>
      <c r="F498" s="115"/>
      <c r="G498" s="115"/>
    </row>
    <row r="499">
      <c r="C499" s="115"/>
      <c r="D499" s="115"/>
      <c r="E499" s="115"/>
      <c r="F499" s="115"/>
      <c r="G499" s="115"/>
    </row>
    <row r="500">
      <c r="C500" s="115"/>
      <c r="D500" s="115"/>
      <c r="E500" s="115"/>
      <c r="F500" s="115"/>
      <c r="G500" s="115"/>
    </row>
    <row r="501">
      <c r="C501" s="115"/>
      <c r="D501" s="115"/>
      <c r="E501" s="115"/>
      <c r="F501" s="115"/>
      <c r="G501" s="115"/>
    </row>
    <row r="502">
      <c r="C502" s="115"/>
      <c r="D502" s="115"/>
      <c r="E502" s="115"/>
      <c r="F502" s="115"/>
      <c r="G502" s="115"/>
    </row>
    <row r="503">
      <c r="C503" s="115"/>
      <c r="D503" s="115"/>
      <c r="E503" s="115"/>
      <c r="F503" s="115"/>
      <c r="G503" s="115"/>
    </row>
    <row r="504">
      <c r="C504" s="115"/>
      <c r="D504" s="115"/>
      <c r="E504" s="115"/>
      <c r="F504" s="115"/>
      <c r="G504" s="115"/>
    </row>
    <row r="505">
      <c r="C505" s="115"/>
      <c r="D505" s="115"/>
      <c r="E505" s="115"/>
      <c r="F505" s="115"/>
      <c r="G505" s="115"/>
    </row>
    <row r="506">
      <c r="C506" s="115"/>
      <c r="D506" s="115"/>
      <c r="E506" s="115"/>
      <c r="F506" s="115"/>
      <c r="G506" s="115"/>
    </row>
    <row r="507">
      <c r="C507" s="115"/>
      <c r="D507" s="115"/>
      <c r="E507" s="115"/>
      <c r="F507" s="115"/>
      <c r="G507" s="115"/>
    </row>
    <row r="508">
      <c r="C508" s="115"/>
      <c r="D508" s="115"/>
      <c r="E508" s="115"/>
      <c r="F508" s="115"/>
      <c r="G508" s="115"/>
    </row>
    <row r="509">
      <c r="C509" s="115"/>
      <c r="D509" s="115"/>
      <c r="E509" s="115"/>
      <c r="F509" s="115"/>
      <c r="G509" s="115"/>
    </row>
    <row r="510">
      <c r="C510" s="115"/>
      <c r="D510" s="115"/>
      <c r="E510" s="115"/>
      <c r="F510" s="115"/>
      <c r="G510" s="115"/>
    </row>
    <row r="511">
      <c r="C511" s="115"/>
      <c r="D511" s="115"/>
      <c r="E511" s="115"/>
      <c r="F511" s="115"/>
      <c r="G511" s="115"/>
    </row>
    <row r="512">
      <c r="C512" s="115"/>
      <c r="D512" s="115"/>
      <c r="E512" s="115"/>
      <c r="F512" s="115"/>
      <c r="G512" s="115"/>
    </row>
    <row r="513">
      <c r="C513" s="115"/>
      <c r="D513" s="115"/>
      <c r="E513" s="115"/>
      <c r="F513" s="115"/>
      <c r="G513" s="115"/>
    </row>
    <row r="514">
      <c r="C514" s="115"/>
      <c r="D514" s="115"/>
      <c r="E514" s="115"/>
      <c r="F514" s="115"/>
      <c r="G514" s="115"/>
    </row>
    <row r="515">
      <c r="C515" s="115"/>
      <c r="D515" s="115"/>
      <c r="E515" s="115"/>
      <c r="F515" s="115"/>
      <c r="G515" s="115"/>
    </row>
    <row r="516">
      <c r="C516" s="115"/>
      <c r="D516" s="115"/>
      <c r="E516" s="115"/>
      <c r="F516" s="115"/>
      <c r="G516" s="115"/>
    </row>
    <row r="517">
      <c r="C517" s="115"/>
      <c r="D517" s="115"/>
      <c r="E517" s="115"/>
      <c r="F517" s="115"/>
      <c r="G517" s="115"/>
    </row>
    <row r="518">
      <c r="C518" s="115"/>
      <c r="D518" s="115"/>
      <c r="E518" s="115"/>
      <c r="F518" s="115"/>
      <c r="G518" s="115"/>
    </row>
    <row r="519">
      <c r="C519" s="115"/>
      <c r="D519" s="115"/>
      <c r="E519" s="115"/>
      <c r="F519" s="115"/>
      <c r="G519" s="115"/>
    </row>
    <row r="520">
      <c r="C520" s="115"/>
      <c r="D520" s="115"/>
      <c r="E520" s="115"/>
      <c r="F520" s="115"/>
      <c r="G520" s="115"/>
    </row>
    <row r="521">
      <c r="C521" s="115"/>
      <c r="D521" s="115"/>
      <c r="E521" s="115"/>
      <c r="F521" s="115"/>
      <c r="G521" s="115"/>
    </row>
    <row r="522">
      <c r="C522" s="115"/>
      <c r="D522" s="115"/>
      <c r="E522" s="115"/>
      <c r="F522" s="115"/>
      <c r="G522" s="115"/>
    </row>
    <row r="523">
      <c r="C523" s="115"/>
      <c r="D523" s="115"/>
      <c r="E523" s="115"/>
      <c r="F523" s="115"/>
      <c r="G523" s="115"/>
    </row>
    <row r="524">
      <c r="C524" s="115"/>
      <c r="D524" s="115"/>
      <c r="E524" s="115"/>
      <c r="F524" s="115"/>
      <c r="G524" s="115"/>
    </row>
    <row r="525">
      <c r="C525" s="115"/>
      <c r="D525" s="115"/>
      <c r="E525" s="115"/>
      <c r="F525" s="115"/>
      <c r="G525" s="115"/>
    </row>
    <row r="526">
      <c r="C526" s="115"/>
      <c r="D526" s="115"/>
      <c r="E526" s="115"/>
      <c r="F526" s="115"/>
      <c r="G526" s="115"/>
    </row>
    <row r="527">
      <c r="C527" s="115"/>
      <c r="D527" s="115"/>
      <c r="E527" s="115"/>
      <c r="F527" s="115"/>
      <c r="G527" s="115"/>
    </row>
    <row r="528">
      <c r="C528" s="115"/>
      <c r="D528" s="115"/>
      <c r="E528" s="115"/>
      <c r="F528" s="115"/>
      <c r="G528" s="115"/>
    </row>
    <row r="529">
      <c r="C529" s="115"/>
      <c r="D529" s="115"/>
      <c r="E529" s="115"/>
      <c r="F529" s="115"/>
      <c r="G529" s="115"/>
    </row>
    <row r="530">
      <c r="C530" s="115"/>
      <c r="D530" s="115"/>
      <c r="E530" s="115"/>
      <c r="F530" s="115"/>
      <c r="G530" s="115"/>
    </row>
    <row r="531">
      <c r="C531" s="115"/>
      <c r="D531" s="115"/>
      <c r="E531" s="115"/>
      <c r="F531" s="115"/>
      <c r="G531" s="115"/>
    </row>
    <row r="532">
      <c r="C532" s="115"/>
      <c r="D532" s="115"/>
      <c r="E532" s="115"/>
      <c r="F532" s="115"/>
      <c r="G532" s="115"/>
    </row>
    <row r="533">
      <c r="C533" s="115"/>
      <c r="D533" s="115"/>
      <c r="E533" s="115"/>
      <c r="F533" s="115"/>
      <c r="G533" s="115"/>
    </row>
    <row r="534">
      <c r="C534" s="115"/>
      <c r="D534" s="115"/>
      <c r="E534" s="115"/>
      <c r="F534" s="115"/>
      <c r="G534" s="115"/>
    </row>
    <row r="535">
      <c r="C535" s="115"/>
      <c r="D535" s="115"/>
      <c r="E535" s="115"/>
      <c r="F535" s="115"/>
      <c r="G535" s="115"/>
    </row>
    <row r="536">
      <c r="C536" s="115"/>
      <c r="D536" s="115"/>
      <c r="E536" s="115"/>
      <c r="F536" s="115"/>
      <c r="G536" s="115"/>
    </row>
    <row r="537">
      <c r="C537" s="115"/>
      <c r="D537" s="115"/>
      <c r="E537" s="115"/>
      <c r="F537" s="115"/>
      <c r="G537" s="115"/>
    </row>
    <row r="538">
      <c r="C538" s="115"/>
      <c r="D538" s="115"/>
      <c r="E538" s="115"/>
      <c r="F538" s="115"/>
      <c r="G538" s="115"/>
    </row>
    <row r="539">
      <c r="C539" s="115"/>
      <c r="D539" s="115"/>
      <c r="E539" s="115"/>
      <c r="F539" s="115"/>
      <c r="G539" s="115"/>
    </row>
    <row r="540">
      <c r="C540" s="115"/>
      <c r="D540" s="115"/>
      <c r="E540" s="115"/>
      <c r="F540" s="115"/>
      <c r="G540" s="115"/>
    </row>
    <row r="541">
      <c r="C541" s="115"/>
      <c r="D541" s="115"/>
      <c r="E541" s="115"/>
      <c r="F541" s="115"/>
      <c r="G541" s="115"/>
    </row>
    <row r="542">
      <c r="C542" s="115"/>
      <c r="D542" s="115"/>
      <c r="E542" s="115"/>
      <c r="F542" s="115"/>
      <c r="G542" s="115"/>
    </row>
    <row r="543">
      <c r="C543" s="115"/>
      <c r="D543" s="115"/>
      <c r="E543" s="115"/>
      <c r="F543" s="115"/>
      <c r="G543" s="115"/>
    </row>
    <row r="544">
      <c r="C544" s="115"/>
      <c r="D544" s="115"/>
      <c r="E544" s="115"/>
      <c r="F544" s="115"/>
      <c r="G544" s="115"/>
    </row>
    <row r="545">
      <c r="C545" s="115"/>
      <c r="D545" s="115"/>
      <c r="E545" s="115"/>
      <c r="F545" s="115"/>
      <c r="G545" s="115"/>
    </row>
    <row r="546">
      <c r="C546" s="115"/>
      <c r="D546" s="115"/>
      <c r="E546" s="115"/>
      <c r="F546" s="115"/>
      <c r="G546" s="115"/>
    </row>
    <row r="547">
      <c r="C547" s="115"/>
      <c r="D547" s="115"/>
      <c r="E547" s="115"/>
      <c r="F547" s="115"/>
      <c r="G547" s="115"/>
    </row>
    <row r="548">
      <c r="C548" s="115"/>
      <c r="D548" s="115"/>
      <c r="E548" s="115"/>
      <c r="F548" s="115"/>
      <c r="G548" s="115"/>
    </row>
    <row r="549">
      <c r="C549" s="115"/>
      <c r="D549" s="115"/>
      <c r="E549" s="115"/>
      <c r="F549" s="115"/>
      <c r="G549" s="115"/>
    </row>
    <row r="550">
      <c r="C550" s="115"/>
      <c r="D550" s="115"/>
      <c r="E550" s="115"/>
      <c r="F550" s="115"/>
      <c r="G550" s="115"/>
    </row>
    <row r="551">
      <c r="C551" s="115"/>
      <c r="D551" s="115"/>
      <c r="E551" s="115"/>
      <c r="F551" s="115"/>
      <c r="G551" s="115"/>
    </row>
    <row r="552">
      <c r="C552" s="115"/>
      <c r="D552" s="115"/>
      <c r="E552" s="115"/>
      <c r="F552" s="115"/>
      <c r="G552" s="115"/>
    </row>
    <row r="553">
      <c r="C553" s="115"/>
      <c r="D553" s="115"/>
      <c r="E553" s="115"/>
      <c r="F553" s="115"/>
      <c r="G553" s="115"/>
    </row>
    <row r="554">
      <c r="C554" s="115"/>
      <c r="D554" s="115"/>
      <c r="E554" s="115"/>
      <c r="F554" s="115"/>
      <c r="G554" s="115"/>
    </row>
    <row r="555">
      <c r="C555" s="115"/>
      <c r="D555" s="115"/>
      <c r="E555" s="115"/>
      <c r="F555" s="115"/>
      <c r="G555" s="115"/>
    </row>
    <row r="556">
      <c r="C556" s="115"/>
      <c r="D556" s="115"/>
      <c r="E556" s="115"/>
      <c r="F556" s="115"/>
      <c r="G556" s="115"/>
    </row>
    <row r="557">
      <c r="C557" s="115"/>
      <c r="D557" s="115"/>
      <c r="E557" s="115"/>
      <c r="F557" s="115"/>
      <c r="G557" s="115"/>
    </row>
    <row r="558">
      <c r="C558" s="115"/>
      <c r="D558" s="115"/>
      <c r="E558" s="115"/>
      <c r="F558" s="115"/>
      <c r="G558" s="115"/>
    </row>
    <row r="559">
      <c r="C559" s="115"/>
      <c r="D559" s="115"/>
      <c r="E559" s="115"/>
      <c r="F559" s="115"/>
      <c r="G559" s="115"/>
    </row>
    <row r="560">
      <c r="C560" s="115"/>
      <c r="D560" s="115"/>
      <c r="E560" s="115"/>
      <c r="F560" s="115"/>
      <c r="G560" s="115"/>
    </row>
    <row r="561">
      <c r="C561" s="115"/>
      <c r="D561" s="115"/>
      <c r="E561" s="115"/>
      <c r="F561" s="115"/>
      <c r="G561" s="115"/>
    </row>
    <row r="562">
      <c r="C562" s="115"/>
      <c r="D562" s="115"/>
      <c r="E562" s="115"/>
      <c r="F562" s="115"/>
      <c r="G562" s="115"/>
    </row>
    <row r="563">
      <c r="C563" s="115"/>
      <c r="D563" s="115"/>
      <c r="E563" s="115"/>
      <c r="F563" s="115"/>
      <c r="G563" s="115"/>
    </row>
    <row r="564">
      <c r="C564" s="115"/>
      <c r="D564" s="115"/>
      <c r="E564" s="115"/>
      <c r="F564" s="115"/>
      <c r="G564" s="115"/>
    </row>
    <row r="565">
      <c r="C565" s="115"/>
      <c r="D565" s="115"/>
      <c r="E565" s="115"/>
      <c r="F565" s="115"/>
      <c r="G565" s="115"/>
    </row>
    <row r="566">
      <c r="C566" s="115"/>
      <c r="D566" s="115"/>
      <c r="E566" s="115"/>
      <c r="F566" s="115"/>
      <c r="G566" s="115"/>
    </row>
    <row r="567">
      <c r="C567" s="115"/>
      <c r="D567" s="115"/>
      <c r="E567" s="115"/>
      <c r="F567" s="115"/>
      <c r="G567" s="115"/>
    </row>
    <row r="568">
      <c r="C568" s="115"/>
      <c r="D568" s="115"/>
      <c r="E568" s="115"/>
      <c r="F568" s="115"/>
      <c r="G568" s="115"/>
    </row>
    <row r="569">
      <c r="C569" s="115"/>
      <c r="D569" s="115"/>
      <c r="E569" s="115"/>
      <c r="F569" s="115"/>
      <c r="G569" s="115"/>
    </row>
    <row r="570">
      <c r="C570" s="115"/>
      <c r="D570" s="115"/>
      <c r="E570" s="115"/>
      <c r="F570" s="115"/>
      <c r="G570" s="115"/>
    </row>
    <row r="571">
      <c r="C571" s="115"/>
      <c r="D571" s="115"/>
      <c r="E571" s="115"/>
      <c r="F571" s="115"/>
      <c r="G571" s="115"/>
    </row>
    <row r="572">
      <c r="C572" s="115"/>
      <c r="D572" s="115"/>
      <c r="E572" s="115"/>
      <c r="F572" s="115"/>
      <c r="G572" s="115"/>
    </row>
    <row r="573">
      <c r="C573" s="115"/>
      <c r="D573" s="115"/>
      <c r="E573" s="115"/>
      <c r="F573" s="115"/>
      <c r="G573" s="115"/>
    </row>
    <row r="574">
      <c r="C574" s="115"/>
      <c r="D574" s="115"/>
      <c r="E574" s="115"/>
      <c r="F574" s="115"/>
      <c r="G574" s="115"/>
    </row>
    <row r="575">
      <c r="C575" s="115"/>
      <c r="D575" s="115"/>
      <c r="E575" s="115"/>
      <c r="F575" s="115"/>
      <c r="G575" s="115"/>
    </row>
    <row r="576">
      <c r="C576" s="115"/>
      <c r="D576" s="115"/>
      <c r="E576" s="115"/>
      <c r="F576" s="115"/>
      <c r="G576" s="115"/>
    </row>
    <row r="577">
      <c r="C577" s="115"/>
      <c r="D577" s="115"/>
      <c r="E577" s="115"/>
      <c r="F577" s="115"/>
      <c r="G577" s="115"/>
    </row>
    <row r="578">
      <c r="C578" s="115"/>
      <c r="D578" s="115"/>
      <c r="E578" s="115"/>
      <c r="F578" s="115"/>
      <c r="G578" s="115"/>
    </row>
    <row r="579">
      <c r="C579" s="115"/>
      <c r="D579" s="115"/>
      <c r="E579" s="115"/>
      <c r="F579" s="115"/>
      <c r="G579" s="115"/>
    </row>
    <row r="580">
      <c r="C580" s="115"/>
      <c r="D580" s="115"/>
      <c r="E580" s="115"/>
      <c r="F580" s="115"/>
      <c r="G580" s="115"/>
    </row>
    <row r="581">
      <c r="C581" s="115"/>
      <c r="D581" s="115"/>
      <c r="E581" s="115"/>
      <c r="F581" s="115"/>
      <c r="G581" s="115"/>
    </row>
    <row r="582">
      <c r="C582" s="115"/>
      <c r="D582" s="115"/>
      <c r="E582" s="115"/>
      <c r="F582" s="115"/>
      <c r="G582" s="115"/>
    </row>
    <row r="583">
      <c r="C583" s="115"/>
      <c r="D583" s="115"/>
      <c r="E583" s="115"/>
      <c r="F583" s="115"/>
      <c r="G583" s="115"/>
    </row>
    <row r="584">
      <c r="C584" s="115"/>
      <c r="D584" s="115"/>
      <c r="E584" s="115"/>
      <c r="F584" s="115"/>
      <c r="G584" s="115"/>
    </row>
    <row r="585">
      <c r="C585" s="115"/>
      <c r="D585" s="115"/>
      <c r="E585" s="115"/>
      <c r="F585" s="115"/>
      <c r="G585" s="115"/>
    </row>
    <row r="586">
      <c r="C586" s="115"/>
      <c r="D586" s="115"/>
      <c r="E586" s="115"/>
      <c r="F586" s="115"/>
      <c r="G586" s="115"/>
    </row>
    <row r="587">
      <c r="C587" s="115"/>
      <c r="D587" s="115"/>
      <c r="E587" s="115"/>
      <c r="F587" s="115"/>
      <c r="G587" s="115"/>
    </row>
    <row r="588">
      <c r="C588" s="115"/>
      <c r="D588" s="115"/>
      <c r="E588" s="115"/>
      <c r="F588" s="115"/>
      <c r="G588" s="115"/>
    </row>
    <row r="589">
      <c r="C589" s="115"/>
      <c r="D589" s="115"/>
      <c r="E589" s="115"/>
      <c r="F589" s="115"/>
      <c r="G589" s="115"/>
    </row>
    <row r="590">
      <c r="C590" s="115"/>
      <c r="D590" s="115"/>
      <c r="E590" s="115"/>
      <c r="F590" s="115"/>
      <c r="G590" s="115"/>
    </row>
    <row r="591">
      <c r="C591" s="115"/>
      <c r="D591" s="115"/>
      <c r="E591" s="115"/>
      <c r="F591" s="115"/>
      <c r="G591" s="115"/>
    </row>
    <row r="592">
      <c r="C592" s="115"/>
      <c r="D592" s="115"/>
      <c r="E592" s="115"/>
      <c r="F592" s="115"/>
      <c r="G592" s="115"/>
    </row>
    <row r="593">
      <c r="C593" s="115"/>
      <c r="D593" s="115"/>
      <c r="E593" s="115"/>
      <c r="F593" s="115"/>
      <c r="G593" s="115"/>
    </row>
    <row r="594">
      <c r="C594" s="115"/>
      <c r="D594" s="115"/>
      <c r="E594" s="115"/>
      <c r="F594" s="115"/>
      <c r="G594" s="115"/>
    </row>
    <row r="595">
      <c r="C595" s="115"/>
      <c r="D595" s="115"/>
      <c r="E595" s="115"/>
      <c r="F595" s="115"/>
      <c r="G595" s="115"/>
    </row>
    <row r="596">
      <c r="C596" s="115"/>
      <c r="D596" s="115"/>
      <c r="E596" s="115"/>
      <c r="F596" s="115"/>
      <c r="G596" s="115"/>
    </row>
    <row r="597">
      <c r="C597" s="115"/>
      <c r="D597" s="115"/>
      <c r="E597" s="115"/>
      <c r="F597" s="115"/>
      <c r="G597" s="115"/>
    </row>
    <row r="598">
      <c r="C598" s="115"/>
      <c r="D598" s="115"/>
      <c r="E598" s="115"/>
      <c r="F598" s="115"/>
      <c r="G598" s="115"/>
    </row>
    <row r="599">
      <c r="C599" s="115"/>
      <c r="D599" s="115"/>
      <c r="E599" s="115"/>
      <c r="F599" s="115"/>
      <c r="G599" s="115"/>
    </row>
    <row r="600">
      <c r="C600" s="115"/>
      <c r="D600" s="115"/>
      <c r="E600" s="115"/>
      <c r="F600" s="115"/>
      <c r="G600" s="115"/>
    </row>
    <row r="601">
      <c r="C601" s="115"/>
      <c r="D601" s="115"/>
      <c r="E601" s="115"/>
      <c r="F601" s="115"/>
      <c r="G601" s="115"/>
    </row>
    <row r="602">
      <c r="C602" s="115"/>
      <c r="D602" s="115"/>
      <c r="E602" s="115"/>
      <c r="F602" s="115"/>
      <c r="G602" s="115"/>
    </row>
    <row r="603">
      <c r="C603" s="115"/>
      <c r="D603" s="115"/>
      <c r="E603" s="115"/>
      <c r="F603" s="115"/>
      <c r="G603" s="115"/>
    </row>
    <row r="604">
      <c r="C604" s="115"/>
      <c r="D604" s="115"/>
      <c r="E604" s="115"/>
      <c r="F604" s="115"/>
      <c r="G604" s="115"/>
    </row>
    <row r="605">
      <c r="C605" s="115"/>
      <c r="D605" s="115"/>
      <c r="E605" s="115"/>
      <c r="F605" s="115"/>
      <c r="G605" s="115"/>
    </row>
    <row r="606">
      <c r="C606" s="115"/>
      <c r="D606" s="115"/>
      <c r="E606" s="115"/>
      <c r="F606" s="115"/>
      <c r="G606" s="115"/>
    </row>
    <row r="607">
      <c r="C607" s="115"/>
      <c r="D607" s="115"/>
      <c r="E607" s="115"/>
      <c r="F607" s="115"/>
      <c r="G607" s="115"/>
    </row>
    <row r="608">
      <c r="C608" s="115"/>
      <c r="D608" s="115"/>
      <c r="E608" s="115"/>
      <c r="F608" s="115"/>
      <c r="G608" s="115"/>
    </row>
    <row r="609">
      <c r="C609" s="115"/>
      <c r="D609" s="115"/>
      <c r="E609" s="115"/>
      <c r="F609" s="115"/>
      <c r="G609" s="115"/>
    </row>
    <row r="610">
      <c r="C610" s="115"/>
      <c r="D610" s="115"/>
      <c r="E610" s="115"/>
      <c r="F610" s="115"/>
      <c r="G610" s="115"/>
    </row>
    <row r="611">
      <c r="C611" s="115"/>
      <c r="D611" s="115"/>
      <c r="E611" s="115"/>
      <c r="F611" s="115"/>
      <c r="G611" s="115"/>
    </row>
    <row r="612">
      <c r="C612" s="115"/>
      <c r="D612" s="115"/>
      <c r="E612" s="115"/>
      <c r="F612" s="115"/>
      <c r="G612" s="115"/>
    </row>
    <row r="613">
      <c r="C613" s="115"/>
      <c r="D613" s="115"/>
      <c r="E613" s="115"/>
      <c r="F613" s="115"/>
      <c r="G613" s="115"/>
    </row>
    <row r="614">
      <c r="C614" s="115"/>
      <c r="D614" s="115"/>
      <c r="E614" s="115"/>
      <c r="F614" s="115"/>
      <c r="G614" s="115"/>
    </row>
    <row r="615">
      <c r="C615" s="115"/>
      <c r="D615" s="115"/>
      <c r="E615" s="115"/>
      <c r="F615" s="115"/>
      <c r="G615" s="115"/>
    </row>
    <row r="616">
      <c r="C616" s="115"/>
      <c r="D616" s="115"/>
      <c r="E616" s="115"/>
      <c r="F616" s="115"/>
      <c r="G616" s="115"/>
    </row>
    <row r="617">
      <c r="C617" s="115"/>
      <c r="D617" s="115"/>
      <c r="E617" s="115"/>
      <c r="F617" s="115"/>
      <c r="G617" s="115"/>
    </row>
    <row r="618">
      <c r="C618" s="115"/>
      <c r="D618" s="115"/>
      <c r="E618" s="115"/>
      <c r="F618" s="115"/>
      <c r="G618" s="115"/>
    </row>
    <row r="619">
      <c r="C619" s="115"/>
      <c r="D619" s="115"/>
      <c r="E619" s="115"/>
      <c r="F619" s="115"/>
      <c r="G619" s="115"/>
    </row>
    <row r="620">
      <c r="C620" s="115"/>
      <c r="D620" s="115"/>
      <c r="E620" s="115"/>
      <c r="F620" s="115"/>
      <c r="G620" s="115"/>
    </row>
    <row r="621">
      <c r="C621" s="115"/>
      <c r="D621" s="115"/>
      <c r="E621" s="115"/>
      <c r="F621" s="115"/>
      <c r="G621" s="115"/>
    </row>
    <row r="622">
      <c r="C622" s="115"/>
      <c r="D622" s="115"/>
      <c r="E622" s="115"/>
      <c r="F622" s="115"/>
      <c r="G622" s="115"/>
    </row>
    <row r="623">
      <c r="C623" s="115"/>
      <c r="D623" s="115"/>
      <c r="E623" s="115"/>
      <c r="F623" s="115"/>
      <c r="G623" s="115"/>
    </row>
    <row r="624">
      <c r="C624" s="115"/>
      <c r="D624" s="115"/>
      <c r="E624" s="115"/>
      <c r="F624" s="115"/>
      <c r="G624" s="115"/>
    </row>
    <row r="625">
      <c r="C625" s="115"/>
      <c r="D625" s="115"/>
      <c r="E625" s="115"/>
      <c r="F625" s="115"/>
      <c r="G625" s="115"/>
    </row>
    <row r="626">
      <c r="C626" s="115"/>
      <c r="D626" s="115"/>
      <c r="E626" s="115"/>
      <c r="F626" s="115"/>
      <c r="G626" s="115"/>
    </row>
    <row r="627">
      <c r="C627" s="115"/>
      <c r="D627" s="115"/>
      <c r="E627" s="115"/>
      <c r="F627" s="115"/>
      <c r="G627" s="115"/>
    </row>
    <row r="628">
      <c r="C628" s="115"/>
      <c r="D628" s="115"/>
      <c r="E628" s="115"/>
      <c r="F628" s="115"/>
      <c r="G628" s="115"/>
    </row>
    <row r="629">
      <c r="C629" s="115"/>
      <c r="D629" s="115"/>
      <c r="E629" s="115"/>
      <c r="F629" s="115"/>
      <c r="G629" s="115"/>
    </row>
    <row r="630">
      <c r="C630" s="115"/>
      <c r="D630" s="115"/>
      <c r="E630" s="115"/>
      <c r="F630" s="115"/>
      <c r="G630" s="115"/>
    </row>
    <row r="631">
      <c r="C631" s="115"/>
      <c r="D631" s="115"/>
      <c r="E631" s="115"/>
      <c r="F631" s="115"/>
      <c r="G631" s="115"/>
    </row>
    <row r="632">
      <c r="C632" s="115"/>
      <c r="D632" s="115"/>
      <c r="E632" s="115"/>
      <c r="F632" s="115"/>
      <c r="G632" s="115"/>
    </row>
    <row r="633">
      <c r="C633" s="115"/>
      <c r="D633" s="115"/>
      <c r="E633" s="115"/>
      <c r="F633" s="115"/>
      <c r="G633" s="115"/>
    </row>
    <row r="634">
      <c r="C634" s="115"/>
      <c r="D634" s="115"/>
      <c r="E634" s="115"/>
      <c r="F634" s="115"/>
      <c r="G634" s="115"/>
    </row>
    <row r="635">
      <c r="C635" s="115"/>
      <c r="D635" s="115"/>
      <c r="E635" s="115"/>
      <c r="F635" s="115"/>
      <c r="G635" s="115"/>
    </row>
    <row r="636">
      <c r="C636" s="115"/>
      <c r="D636" s="115"/>
      <c r="E636" s="115"/>
      <c r="F636" s="115"/>
      <c r="G636" s="115"/>
    </row>
    <row r="637">
      <c r="C637" s="115"/>
      <c r="D637" s="115"/>
      <c r="E637" s="115"/>
      <c r="F637" s="115"/>
      <c r="G637" s="115"/>
    </row>
    <row r="638">
      <c r="C638" s="115"/>
      <c r="D638" s="115"/>
      <c r="E638" s="115"/>
      <c r="F638" s="115"/>
      <c r="G638" s="115"/>
    </row>
    <row r="639">
      <c r="C639" s="115"/>
      <c r="D639" s="115"/>
      <c r="E639" s="115"/>
      <c r="F639" s="115"/>
      <c r="G639" s="115"/>
    </row>
    <row r="640">
      <c r="C640" s="115"/>
      <c r="D640" s="115"/>
      <c r="E640" s="115"/>
      <c r="F640" s="115"/>
      <c r="G640" s="115"/>
    </row>
    <row r="641">
      <c r="C641" s="115"/>
      <c r="D641" s="115"/>
      <c r="E641" s="115"/>
      <c r="F641" s="115"/>
      <c r="G641" s="115"/>
    </row>
    <row r="642">
      <c r="C642" s="115"/>
      <c r="D642" s="115"/>
      <c r="E642" s="115"/>
      <c r="F642" s="115"/>
      <c r="G642" s="115"/>
    </row>
    <row r="643">
      <c r="C643" s="115"/>
      <c r="D643" s="115"/>
      <c r="E643" s="115"/>
      <c r="F643" s="115"/>
      <c r="G643" s="115"/>
    </row>
    <row r="644">
      <c r="C644" s="115"/>
      <c r="D644" s="115"/>
      <c r="E644" s="115"/>
      <c r="F644" s="115"/>
      <c r="G644" s="115"/>
    </row>
    <row r="645">
      <c r="C645" s="115"/>
      <c r="D645" s="115"/>
      <c r="E645" s="115"/>
      <c r="F645" s="115"/>
      <c r="G645" s="115"/>
    </row>
    <row r="646">
      <c r="C646" s="115"/>
      <c r="D646" s="115"/>
      <c r="E646" s="115"/>
      <c r="F646" s="115"/>
      <c r="G646" s="115"/>
    </row>
    <row r="647">
      <c r="C647" s="115"/>
      <c r="D647" s="115"/>
      <c r="E647" s="115"/>
      <c r="F647" s="115"/>
      <c r="G647" s="115"/>
    </row>
    <row r="648">
      <c r="C648" s="115"/>
      <c r="D648" s="115"/>
      <c r="E648" s="115"/>
      <c r="F648" s="115"/>
      <c r="G648" s="115"/>
    </row>
    <row r="649">
      <c r="C649" s="115"/>
      <c r="D649" s="115"/>
      <c r="E649" s="115"/>
      <c r="F649" s="115"/>
      <c r="G649" s="115"/>
    </row>
    <row r="650">
      <c r="C650" s="115"/>
      <c r="D650" s="115"/>
      <c r="E650" s="115"/>
      <c r="F650" s="115"/>
      <c r="G650" s="115"/>
    </row>
    <row r="651">
      <c r="C651" s="115"/>
      <c r="D651" s="115"/>
      <c r="E651" s="115"/>
      <c r="F651" s="115"/>
      <c r="G651" s="115"/>
    </row>
    <row r="652">
      <c r="C652" s="115"/>
      <c r="D652" s="115"/>
      <c r="E652" s="115"/>
      <c r="F652" s="115"/>
      <c r="G652" s="115"/>
    </row>
    <row r="653">
      <c r="C653" s="115"/>
      <c r="D653" s="115"/>
      <c r="E653" s="115"/>
      <c r="F653" s="115"/>
      <c r="G653" s="115"/>
    </row>
    <row r="654">
      <c r="C654" s="115"/>
      <c r="D654" s="115"/>
      <c r="E654" s="115"/>
      <c r="F654" s="115"/>
      <c r="G654" s="115"/>
    </row>
    <row r="655">
      <c r="C655" s="115"/>
      <c r="D655" s="115"/>
      <c r="E655" s="115"/>
      <c r="F655" s="115"/>
      <c r="G655" s="115"/>
    </row>
    <row r="656">
      <c r="C656" s="115"/>
      <c r="D656" s="115"/>
      <c r="E656" s="115"/>
      <c r="F656" s="115"/>
      <c r="G656" s="115"/>
    </row>
    <row r="657">
      <c r="C657" s="115"/>
      <c r="D657" s="115"/>
      <c r="E657" s="115"/>
      <c r="F657" s="115"/>
      <c r="G657" s="115"/>
    </row>
    <row r="658">
      <c r="C658" s="115"/>
      <c r="D658" s="115"/>
      <c r="E658" s="115"/>
      <c r="F658" s="115"/>
      <c r="G658" s="115"/>
    </row>
    <row r="659">
      <c r="C659" s="115"/>
      <c r="D659" s="115"/>
      <c r="E659" s="115"/>
      <c r="F659" s="115"/>
      <c r="G659" s="115"/>
    </row>
    <row r="660">
      <c r="C660" s="115"/>
      <c r="D660" s="115"/>
      <c r="E660" s="115"/>
      <c r="F660" s="115"/>
      <c r="G660" s="115"/>
    </row>
    <row r="661">
      <c r="C661" s="115"/>
      <c r="D661" s="115"/>
      <c r="E661" s="115"/>
      <c r="F661" s="115"/>
      <c r="G661" s="115"/>
    </row>
    <row r="662">
      <c r="C662" s="115"/>
      <c r="D662" s="115"/>
      <c r="E662" s="115"/>
      <c r="F662" s="115"/>
      <c r="G662" s="115"/>
    </row>
    <row r="663">
      <c r="C663" s="115"/>
      <c r="D663" s="115"/>
      <c r="E663" s="115"/>
      <c r="F663" s="115"/>
      <c r="G663" s="115"/>
    </row>
    <row r="664">
      <c r="C664" s="115"/>
      <c r="D664" s="115"/>
      <c r="E664" s="115"/>
      <c r="F664" s="115"/>
      <c r="G664" s="115"/>
    </row>
    <row r="665">
      <c r="C665" s="115"/>
      <c r="D665" s="115"/>
      <c r="E665" s="115"/>
      <c r="F665" s="115"/>
      <c r="G665" s="115"/>
    </row>
    <row r="666">
      <c r="C666" s="115"/>
      <c r="D666" s="115"/>
      <c r="E666" s="115"/>
      <c r="F666" s="115"/>
      <c r="G666" s="115"/>
    </row>
    <row r="667">
      <c r="C667" s="115"/>
      <c r="D667" s="115"/>
      <c r="E667" s="115"/>
      <c r="F667" s="115"/>
      <c r="G667" s="115"/>
    </row>
    <row r="668">
      <c r="C668" s="115"/>
      <c r="D668" s="115"/>
      <c r="E668" s="115"/>
      <c r="F668" s="115"/>
      <c r="G668" s="115"/>
    </row>
    <row r="669">
      <c r="C669" s="115"/>
      <c r="D669" s="115"/>
      <c r="E669" s="115"/>
      <c r="F669" s="115"/>
      <c r="G669" s="115"/>
    </row>
    <row r="670">
      <c r="C670" s="115"/>
      <c r="D670" s="115"/>
      <c r="E670" s="115"/>
      <c r="F670" s="115"/>
      <c r="G670" s="115"/>
    </row>
    <row r="671">
      <c r="C671" s="115"/>
      <c r="D671" s="115"/>
      <c r="E671" s="115"/>
      <c r="F671" s="115"/>
      <c r="G671" s="115"/>
    </row>
    <row r="672">
      <c r="C672" s="115"/>
      <c r="D672" s="115"/>
      <c r="E672" s="115"/>
      <c r="F672" s="115"/>
      <c r="G672" s="115"/>
    </row>
    <row r="673">
      <c r="C673" s="115"/>
      <c r="D673" s="115"/>
      <c r="E673" s="115"/>
      <c r="F673" s="115"/>
      <c r="G673" s="115"/>
    </row>
    <row r="674">
      <c r="C674" s="115"/>
      <c r="D674" s="115"/>
      <c r="E674" s="115"/>
      <c r="F674" s="115"/>
      <c r="G674" s="115"/>
    </row>
    <row r="675">
      <c r="C675" s="115"/>
      <c r="D675" s="115"/>
      <c r="E675" s="115"/>
      <c r="F675" s="115"/>
      <c r="G675" s="115"/>
    </row>
    <row r="676">
      <c r="C676" s="115"/>
      <c r="D676" s="115"/>
      <c r="E676" s="115"/>
      <c r="F676" s="115"/>
      <c r="G676" s="115"/>
    </row>
    <row r="677">
      <c r="C677" s="115"/>
      <c r="D677" s="115"/>
      <c r="E677" s="115"/>
      <c r="F677" s="115"/>
      <c r="G677" s="115"/>
    </row>
    <row r="678">
      <c r="C678" s="115"/>
      <c r="D678" s="115"/>
      <c r="E678" s="115"/>
      <c r="F678" s="115"/>
      <c r="G678" s="115"/>
    </row>
    <row r="679">
      <c r="C679" s="115"/>
      <c r="D679" s="115"/>
      <c r="E679" s="115"/>
      <c r="F679" s="115"/>
      <c r="G679" s="115"/>
    </row>
    <row r="680">
      <c r="C680" s="115"/>
      <c r="D680" s="115"/>
      <c r="E680" s="115"/>
      <c r="F680" s="115"/>
      <c r="G680" s="115"/>
    </row>
    <row r="681">
      <c r="C681" s="115"/>
      <c r="D681" s="115"/>
      <c r="E681" s="115"/>
      <c r="F681" s="115"/>
      <c r="G681" s="115"/>
    </row>
    <row r="682">
      <c r="C682" s="115"/>
      <c r="D682" s="115"/>
      <c r="E682" s="115"/>
      <c r="F682" s="115"/>
      <c r="G682" s="115"/>
    </row>
    <row r="683">
      <c r="C683" s="115"/>
      <c r="D683" s="115"/>
      <c r="E683" s="115"/>
      <c r="F683" s="115"/>
      <c r="G683" s="115"/>
    </row>
    <row r="684">
      <c r="C684" s="115"/>
      <c r="D684" s="115"/>
      <c r="E684" s="115"/>
      <c r="F684" s="115"/>
      <c r="G684" s="115"/>
    </row>
    <row r="685">
      <c r="C685" s="115"/>
      <c r="D685" s="115"/>
      <c r="E685" s="115"/>
      <c r="F685" s="115"/>
      <c r="G685" s="115"/>
    </row>
    <row r="686">
      <c r="C686" s="115"/>
      <c r="D686" s="115"/>
      <c r="E686" s="115"/>
      <c r="F686" s="115"/>
      <c r="G686" s="115"/>
    </row>
    <row r="687">
      <c r="C687" s="115"/>
      <c r="D687" s="115"/>
      <c r="E687" s="115"/>
      <c r="F687" s="115"/>
      <c r="G687" s="115"/>
    </row>
    <row r="688">
      <c r="C688" s="115"/>
      <c r="D688" s="115"/>
      <c r="E688" s="115"/>
      <c r="F688" s="115"/>
      <c r="G688" s="115"/>
    </row>
    <row r="689">
      <c r="C689" s="115"/>
      <c r="D689" s="115"/>
      <c r="E689" s="115"/>
      <c r="F689" s="115"/>
      <c r="G689" s="115"/>
    </row>
    <row r="690">
      <c r="C690" s="115"/>
      <c r="D690" s="115"/>
      <c r="E690" s="115"/>
      <c r="F690" s="115"/>
      <c r="G690" s="115"/>
    </row>
    <row r="691">
      <c r="C691" s="115"/>
      <c r="D691" s="115"/>
      <c r="E691" s="115"/>
      <c r="F691" s="115"/>
      <c r="G691" s="115"/>
    </row>
    <row r="692">
      <c r="C692" s="115"/>
      <c r="D692" s="115"/>
      <c r="E692" s="115"/>
      <c r="F692" s="115"/>
      <c r="G692" s="115"/>
    </row>
    <row r="693">
      <c r="C693" s="115"/>
      <c r="D693" s="115"/>
      <c r="E693" s="115"/>
      <c r="F693" s="115"/>
      <c r="G693" s="115"/>
    </row>
    <row r="694">
      <c r="C694" s="115"/>
      <c r="D694" s="115"/>
      <c r="E694" s="115"/>
      <c r="F694" s="115"/>
      <c r="G694" s="115"/>
    </row>
    <row r="695">
      <c r="C695" s="115"/>
      <c r="D695" s="115"/>
      <c r="E695" s="115"/>
      <c r="F695" s="115"/>
      <c r="G695" s="115"/>
    </row>
    <row r="696">
      <c r="C696" s="115"/>
      <c r="D696" s="115"/>
      <c r="E696" s="115"/>
      <c r="F696" s="115"/>
      <c r="G696" s="115"/>
    </row>
    <row r="697">
      <c r="C697" s="115"/>
      <c r="D697" s="115"/>
      <c r="E697" s="115"/>
      <c r="F697" s="115"/>
      <c r="G697" s="115"/>
    </row>
    <row r="698">
      <c r="C698" s="115"/>
      <c r="D698" s="115"/>
      <c r="E698" s="115"/>
      <c r="F698" s="115"/>
      <c r="G698" s="115"/>
    </row>
    <row r="699">
      <c r="C699" s="115"/>
      <c r="D699" s="115"/>
      <c r="E699" s="115"/>
      <c r="F699" s="115"/>
      <c r="G699" s="115"/>
    </row>
    <row r="700">
      <c r="C700" s="115"/>
      <c r="D700" s="115"/>
      <c r="E700" s="115"/>
      <c r="F700" s="115"/>
      <c r="G700" s="115"/>
    </row>
    <row r="701">
      <c r="C701" s="115"/>
      <c r="D701" s="115"/>
      <c r="E701" s="115"/>
      <c r="F701" s="115"/>
      <c r="G701" s="115"/>
    </row>
    <row r="702">
      <c r="C702" s="115"/>
      <c r="D702" s="115"/>
      <c r="E702" s="115"/>
      <c r="F702" s="115"/>
      <c r="G702" s="115"/>
    </row>
    <row r="703">
      <c r="C703" s="115"/>
      <c r="D703" s="115"/>
      <c r="E703" s="115"/>
      <c r="F703" s="115"/>
      <c r="G703" s="115"/>
    </row>
    <row r="704">
      <c r="C704" s="115"/>
      <c r="D704" s="115"/>
      <c r="E704" s="115"/>
      <c r="F704" s="115"/>
      <c r="G704" s="115"/>
    </row>
    <row r="705">
      <c r="C705" s="115"/>
      <c r="D705" s="115"/>
      <c r="E705" s="115"/>
      <c r="F705" s="115"/>
      <c r="G705" s="115"/>
    </row>
    <row r="706">
      <c r="C706" s="115"/>
      <c r="D706" s="115"/>
      <c r="E706" s="115"/>
      <c r="F706" s="115"/>
      <c r="G706" s="115"/>
    </row>
    <row r="707">
      <c r="C707" s="115"/>
      <c r="D707" s="115"/>
      <c r="E707" s="115"/>
      <c r="F707" s="115"/>
      <c r="G707" s="115"/>
    </row>
    <row r="708">
      <c r="C708" s="115"/>
      <c r="D708" s="115"/>
      <c r="E708" s="115"/>
      <c r="F708" s="115"/>
      <c r="G708" s="115"/>
    </row>
    <row r="709">
      <c r="C709" s="115"/>
      <c r="D709" s="115"/>
      <c r="E709" s="115"/>
      <c r="F709" s="115"/>
      <c r="G709" s="115"/>
    </row>
    <row r="710">
      <c r="C710" s="115"/>
      <c r="D710" s="115"/>
      <c r="E710" s="115"/>
      <c r="F710" s="115"/>
      <c r="G710" s="115"/>
    </row>
    <row r="711">
      <c r="C711" s="115"/>
      <c r="D711" s="115"/>
      <c r="E711" s="115"/>
      <c r="F711" s="115"/>
      <c r="G711" s="115"/>
    </row>
    <row r="712">
      <c r="C712" s="115"/>
      <c r="D712" s="115"/>
      <c r="E712" s="115"/>
      <c r="F712" s="115"/>
      <c r="G712" s="115"/>
    </row>
    <row r="713">
      <c r="C713" s="115"/>
      <c r="D713" s="115"/>
      <c r="E713" s="115"/>
      <c r="F713" s="115"/>
      <c r="G713" s="115"/>
    </row>
    <row r="714">
      <c r="C714" s="115"/>
      <c r="D714" s="115"/>
      <c r="E714" s="115"/>
      <c r="F714" s="115"/>
      <c r="G714" s="115"/>
    </row>
    <row r="715">
      <c r="C715" s="115"/>
      <c r="D715" s="115"/>
      <c r="E715" s="115"/>
      <c r="F715" s="115"/>
      <c r="G715" s="115"/>
    </row>
    <row r="716">
      <c r="C716" s="115"/>
      <c r="D716" s="115"/>
      <c r="E716" s="115"/>
      <c r="F716" s="115"/>
      <c r="G716" s="115"/>
    </row>
    <row r="717">
      <c r="C717" s="115"/>
      <c r="D717" s="115"/>
      <c r="E717" s="115"/>
      <c r="F717" s="115"/>
      <c r="G717" s="115"/>
    </row>
    <row r="718">
      <c r="C718" s="115"/>
      <c r="D718" s="115"/>
      <c r="E718" s="115"/>
      <c r="F718" s="115"/>
      <c r="G718" s="115"/>
    </row>
    <row r="719">
      <c r="C719" s="115"/>
      <c r="D719" s="115"/>
      <c r="E719" s="115"/>
      <c r="F719" s="115"/>
      <c r="G719" s="115"/>
    </row>
    <row r="720">
      <c r="C720" s="115"/>
      <c r="D720" s="115"/>
      <c r="E720" s="115"/>
      <c r="F720" s="115"/>
      <c r="G720" s="115"/>
    </row>
    <row r="721">
      <c r="C721" s="115"/>
      <c r="D721" s="115"/>
      <c r="E721" s="115"/>
      <c r="F721" s="115"/>
      <c r="G721" s="115"/>
    </row>
    <row r="722">
      <c r="C722" s="115"/>
      <c r="D722" s="115"/>
      <c r="E722" s="115"/>
      <c r="F722" s="115"/>
      <c r="G722" s="115"/>
    </row>
    <row r="723">
      <c r="C723" s="115"/>
      <c r="D723" s="115"/>
      <c r="E723" s="115"/>
      <c r="F723" s="115"/>
      <c r="G723" s="115"/>
    </row>
    <row r="724">
      <c r="C724" s="115"/>
      <c r="D724" s="115"/>
      <c r="E724" s="115"/>
      <c r="F724" s="115"/>
      <c r="G724" s="115"/>
    </row>
    <row r="725">
      <c r="C725" s="115"/>
      <c r="D725" s="115"/>
      <c r="E725" s="115"/>
      <c r="F725" s="115"/>
      <c r="G725" s="115"/>
    </row>
    <row r="726">
      <c r="C726" s="115"/>
      <c r="D726" s="115"/>
      <c r="E726" s="115"/>
      <c r="F726" s="115"/>
      <c r="G726" s="115"/>
    </row>
    <row r="727">
      <c r="C727" s="115"/>
      <c r="D727" s="115"/>
      <c r="E727" s="115"/>
      <c r="F727" s="115"/>
      <c r="G727" s="115"/>
    </row>
    <row r="728">
      <c r="C728" s="115"/>
      <c r="D728" s="115"/>
      <c r="E728" s="115"/>
      <c r="F728" s="115"/>
      <c r="G728" s="115"/>
    </row>
    <row r="729">
      <c r="C729" s="115"/>
      <c r="D729" s="115"/>
      <c r="E729" s="115"/>
      <c r="F729" s="115"/>
      <c r="G729" s="115"/>
    </row>
    <row r="730">
      <c r="C730" s="115"/>
      <c r="D730" s="115"/>
      <c r="E730" s="115"/>
      <c r="F730" s="115"/>
      <c r="G730" s="115"/>
    </row>
    <row r="731">
      <c r="C731" s="115"/>
      <c r="D731" s="115"/>
      <c r="E731" s="115"/>
      <c r="F731" s="115"/>
      <c r="G731" s="115"/>
    </row>
    <row r="732">
      <c r="C732" s="115"/>
      <c r="D732" s="115"/>
      <c r="E732" s="115"/>
      <c r="F732" s="115"/>
      <c r="G732" s="115"/>
    </row>
    <row r="733">
      <c r="C733" s="115"/>
      <c r="D733" s="115"/>
      <c r="E733" s="115"/>
      <c r="F733" s="115"/>
      <c r="G733" s="115"/>
    </row>
    <row r="734">
      <c r="C734" s="115"/>
      <c r="D734" s="115"/>
      <c r="E734" s="115"/>
      <c r="F734" s="115"/>
      <c r="G734" s="115"/>
    </row>
    <row r="735">
      <c r="C735" s="115"/>
      <c r="D735" s="115"/>
      <c r="E735" s="115"/>
      <c r="F735" s="115"/>
      <c r="G735" s="115"/>
    </row>
    <row r="736">
      <c r="C736" s="115"/>
      <c r="D736" s="115"/>
      <c r="E736" s="115"/>
      <c r="F736" s="115"/>
      <c r="G736" s="115"/>
    </row>
    <row r="737">
      <c r="C737" s="115"/>
      <c r="D737" s="115"/>
      <c r="E737" s="115"/>
      <c r="F737" s="115"/>
      <c r="G737" s="115"/>
    </row>
    <row r="738">
      <c r="C738" s="115"/>
      <c r="D738" s="115"/>
      <c r="E738" s="115"/>
      <c r="F738" s="115"/>
      <c r="G738" s="115"/>
    </row>
    <row r="739">
      <c r="C739" s="115"/>
      <c r="D739" s="115"/>
      <c r="E739" s="115"/>
      <c r="F739" s="115"/>
      <c r="G739" s="115"/>
    </row>
    <row r="740">
      <c r="C740" s="115"/>
      <c r="D740" s="115"/>
      <c r="E740" s="115"/>
      <c r="F740" s="115"/>
      <c r="G740" s="115"/>
    </row>
    <row r="741">
      <c r="C741" s="115"/>
      <c r="D741" s="115"/>
      <c r="E741" s="115"/>
      <c r="F741" s="115"/>
      <c r="G741" s="115"/>
    </row>
    <row r="742">
      <c r="C742" s="115"/>
      <c r="D742" s="115"/>
      <c r="E742" s="115"/>
      <c r="F742" s="115"/>
      <c r="G742" s="115"/>
    </row>
    <row r="743">
      <c r="C743" s="115"/>
      <c r="D743" s="115"/>
      <c r="E743" s="115"/>
      <c r="F743" s="115"/>
      <c r="G743" s="115"/>
    </row>
    <row r="744">
      <c r="C744" s="115"/>
      <c r="D744" s="115"/>
      <c r="E744" s="115"/>
      <c r="F744" s="115"/>
      <c r="G744" s="115"/>
    </row>
    <row r="745">
      <c r="C745" s="115"/>
      <c r="D745" s="115"/>
      <c r="E745" s="115"/>
      <c r="F745" s="115"/>
      <c r="G745" s="115"/>
    </row>
    <row r="746">
      <c r="C746" s="115"/>
      <c r="D746" s="115"/>
      <c r="E746" s="115"/>
      <c r="F746" s="115"/>
      <c r="G746" s="115"/>
    </row>
    <row r="747">
      <c r="C747" s="115"/>
      <c r="D747" s="115"/>
      <c r="E747" s="115"/>
      <c r="F747" s="115"/>
      <c r="G747" s="115"/>
    </row>
    <row r="748">
      <c r="C748" s="115"/>
      <c r="D748" s="115"/>
      <c r="E748" s="115"/>
      <c r="F748" s="115"/>
      <c r="G748" s="115"/>
    </row>
    <row r="749">
      <c r="C749" s="115"/>
      <c r="D749" s="115"/>
      <c r="E749" s="115"/>
      <c r="F749" s="115"/>
      <c r="G749" s="115"/>
    </row>
    <row r="750">
      <c r="C750" s="115"/>
      <c r="D750" s="115"/>
      <c r="E750" s="115"/>
      <c r="F750" s="115"/>
      <c r="G750" s="115"/>
    </row>
    <row r="751">
      <c r="C751" s="115"/>
      <c r="D751" s="115"/>
      <c r="E751" s="115"/>
      <c r="F751" s="115"/>
      <c r="G751" s="115"/>
    </row>
    <row r="752">
      <c r="C752" s="115"/>
      <c r="D752" s="115"/>
      <c r="E752" s="115"/>
      <c r="F752" s="115"/>
      <c r="G752" s="115"/>
    </row>
    <row r="753">
      <c r="C753" s="115"/>
      <c r="D753" s="115"/>
      <c r="E753" s="115"/>
      <c r="F753" s="115"/>
      <c r="G753" s="115"/>
    </row>
    <row r="754">
      <c r="C754" s="115"/>
      <c r="D754" s="115"/>
      <c r="E754" s="115"/>
      <c r="F754" s="115"/>
      <c r="G754" s="115"/>
    </row>
    <row r="755">
      <c r="C755" s="115"/>
      <c r="D755" s="115"/>
      <c r="E755" s="115"/>
      <c r="F755" s="115"/>
      <c r="G755" s="115"/>
    </row>
    <row r="756">
      <c r="C756" s="115"/>
      <c r="D756" s="115"/>
      <c r="E756" s="115"/>
      <c r="F756" s="115"/>
      <c r="G756" s="115"/>
    </row>
    <row r="757">
      <c r="C757" s="115"/>
      <c r="D757" s="115"/>
      <c r="E757" s="115"/>
      <c r="F757" s="115"/>
      <c r="G757" s="115"/>
    </row>
    <row r="758">
      <c r="C758" s="115"/>
      <c r="D758" s="115"/>
      <c r="E758" s="115"/>
      <c r="F758" s="115"/>
      <c r="G758" s="115"/>
    </row>
    <row r="759">
      <c r="C759" s="115"/>
      <c r="D759" s="115"/>
      <c r="E759" s="115"/>
      <c r="F759" s="115"/>
      <c r="G759" s="115"/>
    </row>
    <row r="760">
      <c r="C760" s="115"/>
      <c r="D760" s="115"/>
      <c r="E760" s="115"/>
      <c r="F760" s="115"/>
      <c r="G760" s="115"/>
    </row>
    <row r="761">
      <c r="C761" s="115"/>
      <c r="D761" s="115"/>
      <c r="E761" s="115"/>
      <c r="F761" s="115"/>
      <c r="G761" s="115"/>
    </row>
    <row r="762">
      <c r="C762" s="115"/>
      <c r="D762" s="115"/>
      <c r="E762" s="115"/>
      <c r="F762" s="115"/>
      <c r="G762" s="115"/>
    </row>
    <row r="763">
      <c r="C763" s="115"/>
      <c r="D763" s="115"/>
      <c r="E763" s="115"/>
      <c r="F763" s="115"/>
      <c r="G763" s="115"/>
    </row>
    <row r="764">
      <c r="C764" s="115"/>
      <c r="D764" s="115"/>
      <c r="E764" s="115"/>
      <c r="F764" s="115"/>
      <c r="G764" s="115"/>
    </row>
    <row r="765">
      <c r="C765" s="115"/>
      <c r="D765" s="115"/>
      <c r="E765" s="115"/>
      <c r="F765" s="115"/>
      <c r="G765" s="115"/>
    </row>
    <row r="766">
      <c r="C766" s="115"/>
      <c r="D766" s="115"/>
      <c r="E766" s="115"/>
      <c r="F766" s="115"/>
      <c r="G766" s="115"/>
    </row>
    <row r="767">
      <c r="C767" s="115"/>
      <c r="D767" s="115"/>
      <c r="E767" s="115"/>
      <c r="F767" s="115"/>
      <c r="G767" s="115"/>
    </row>
    <row r="768">
      <c r="C768" s="115"/>
      <c r="D768" s="115"/>
      <c r="E768" s="115"/>
      <c r="F768" s="115"/>
      <c r="G768" s="115"/>
    </row>
    <row r="769">
      <c r="C769" s="115"/>
      <c r="D769" s="115"/>
      <c r="E769" s="115"/>
      <c r="F769" s="115"/>
      <c r="G769" s="115"/>
    </row>
    <row r="770">
      <c r="C770" s="115"/>
      <c r="D770" s="115"/>
      <c r="E770" s="115"/>
      <c r="F770" s="115"/>
      <c r="G770" s="115"/>
    </row>
    <row r="771">
      <c r="C771" s="115"/>
      <c r="D771" s="115"/>
      <c r="E771" s="115"/>
      <c r="F771" s="115"/>
      <c r="G771" s="115"/>
    </row>
    <row r="772">
      <c r="C772" s="115"/>
      <c r="D772" s="115"/>
      <c r="E772" s="115"/>
      <c r="F772" s="115"/>
      <c r="G772" s="115"/>
    </row>
    <row r="773">
      <c r="C773" s="115"/>
      <c r="D773" s="115"/>
      <c r="E773" s="115"/>
      <c r="F773" s="115"/>
      <c r="G773" s="115"/>
    </row>
    <row r="774">
      <c r="C774" s="115"/>
      <c r="D774" s="115"/>
      <c r="E774" s="115"/>
      <c r="F774" s="115"/>
      <c r="G774" s="115"/>
    </row>
    <row r="775">
      <c r="C775" s="115"/>
      <c r="D775" s="115"/>
      <c r="E775" s="115"/>
      <c r="F775" s="115"/>
      <c r="G775" s="115"/>
    </row>
    <row r="776">
      <c r="C776" s="115"/>
      <c r="D776" s="115"/>
      <c r="E776" s="115"/>
      <c r="F776" s="115"/>
      <c r="G776" s="115"/>
    </row>
    <row r="777">
      <c r="C777" s="115"/>
      <c r="D777" s="115"/>
      <c r="E777" s="115"/>
      <c r="F777" s="115"/>
      <c r="G777" s="115"/>
    </row>
    <row r="778">
      <c r="C778" s="115"/>
      <c r="D778" s="115"/>
      <c r="E778" s="115"/>
      <c r="F778" s="115"/>
      <c r="G778" s="115"/>
    </row>
    <row r="779">
      <c r="C779" s="115"/>
      <c r="D779" s="115"/>
      <c r="E779" s="115"/>
      <c r="F779" s="115"/>
      <c r="G779" s="115"/>
    </row>
    <row r="780">
      <c r="C780" s="115"/>
      <c r="D780" s="115"/>
      <c r="E780" s="115"/>
      <c r="F780" s="115"/>
      <c r="G780" s="115"/>
    </row>
    <row r="781">
      <c r="C781" s="115"/>
      <c r="D781" s="115"/>
      <c r="E781" s="115"/>
      <c r="F781" s="115"/>
      <c r="G781" s="115"/>
    </row>
    <row r="782">
      <c r="C782" s="115"/>
      <c r="D782" s="115"/>
      <c r="E782" s="115"/>
      <c r="F782" s="115"/>
      <c r="G782" s="115"/>
    </row>
    <row r="783">
      <c r="C783" s="115"/>
      <c r="D783" s="115"/>
      <c r="E783" s="115"/>
      <c r="F783" s="115"/>
      <c r="G783" s="115"/>
    </row>
    <row r="784">
      <c r="C784" s="115"/>
      <c r="D784" s="115"/>
      <c r="E784" s="115"/>
      <c r="F784" s="115"/>
      <c r="G784" s="115"/>
    </row>
    <row r="785">
      <c r="C785" s="115"/>
      <c r="D785" s="115"/>
      <c r="E785" s="115"/>
      <c r="F785" s="115"/>
      <c r="G785" s="115"/>
    </row>
    <row r="786">
      <c r="C786" s="115"/>
      <c r="D786" s="115"/>
      <c r="E786" s="115"/>
      <c r="F786" s="115"/>
      <c r="G786" s="115"/>
    </row>
    <row r="787">
      <c r="C787" s="115"/>
      <c r="D787" s="115"/>
      <c r="E787" s="115"/>
      <c r="F787" s="115"/>
      <c r="G787" s="115"/>
    </row>
    <row r="788">
      <c r="C788" s="115"/>
      <c r="D788" s="115"/>
      <c r="E788" s="115"/>
      <c r="F788" s="115"/>
      <c r="G788" s="115"/>
    </row>
    <row r="789">
      <c r="C789" s="115"/>
      <c r="D789" s="115"/>
      <c r="E789" s="115"/>
      <c r="F789" s="115"/>
      <c r="G789" s="115"/>
    </row>
    <row r="790">
      <c r="C790" s="115"/>
      <c r="D790" s="115"/>
      <c r="E790" s="115"/>
      <c r="F790" s="115"/>
      <c r="G790" s="115"/>
    </row>
    <row r="791">
      <c r="C791" s="115"/>
      <c r="D791" s="115"/>
      <c r="E791" s="115"/>
      <c r="F791" s="115"/>
      <c r="G791" s="115"/>
    </row>
    <row r="792">
      <c r="C792" s="115"/>
      <c r="D792" s="115"/>
      <c r="E792" s="115"/>
      <c r="F792" s="115"/>
      <c r="G792" s="115"/>
    </row>
    <row r="793">
      <c r="C793" s="115"/>
      <c r="D793" s="115"/>
      <c r="E793" s="115"/>
      <c r="F793" s="115"/>
      <c r="G793" s="115"/>
    </row>
    <row r="794">
      <c r="C794" s="115"/>
      <c r="D794" s="115"/>
      <c r="E794" s="115"/>
      <c r="F794" s="115"/>
      <c r="G794" s="115"/>
    </row>
    <row r="795">
      <c r="C795" s="115"/>
      <c r="D795" s="115"/>
      <c r="E795" s="115"/>
      <c r="F795" s="115"/>
      <c r="G795" s="115"/>
    </row>
    <row r="796">
      <c r="C796" s="115"/>
      <c r="D796" s="115"/>
      <c r="E796" s="115"/>
      <c r="F796" s="115"/>
      <c r="G796" s="115"/>
    </row>
    <row r="797">
      <c r="C797" s="115"/>
      <c r="D797" s="115"/>
      <c r="E797" s="115"/>
      <c r="F797" s="115"/>
      <c r="G797" s="115"/>
    </row>
    <row r="798">
      <c r="C798" s="115"/>
      <c r="D798" s="115"/>
      <c r="E798" s="115"/>
      <c r="F798" s="115"/>
      <c r="G798" s="115"/>
    </row>
    <row r="799">
      <c r="C799" s="115"/>
      <c r="D799" s="115"/>
      <c r="E799" s="115"/>
      <c r="F799" s="115"/>
      <c r="G799" s="115"/>
    </row>
    <row r="800">
      <c r="C800" s="115"/>
      <c r="D800" s="115"/>
      <c r="E800" s="115"/>
      <c r="F800" s="115"/>
      <c r="G800" s="115"/>
    </row>
    <row r="801">
      <c r="C801" s="115"/>
      <c r="D801" s="115"/>
      <c r="E801" s="115"/>
      <c r="F801" s="115"/>
      <c r="G801" s="115"/>
    </row>
    <row r="802">
      <c r="C802" s="115"/>
      <c r="D802" s="115"/>
      <c r="E802" s="115"/>
      <c r="F802" s="115"/>
      <c r="G802" s="115"/>
    </row>
    <row r="803">
      <c r="C803" s="115"/>
      <c r="D803" s="115"/>
      <c r="E803" s="115"/>
      <c r="F803" s="115"/>
      <c r="G803" s="115"/>
    </row>
    <row r="804">
      <c r="C804" s="115"/>
      <c r="D804" s="115"/>
      <c r="E804" s="115"/>
      <c r="F804" s="115"/>
      <c r="G804" s="115"/>
    </row>
    <row r="805">
      <c r="C805" s="115"/>
      <c r="D805" s="115"/>
      <c r="E805" s="115"/>
      <c r="F805" s="115"/>
      <c r="G805" s="115"/>
    </row>
    <row r="806">
      <c r="C806" s="115"/>
      <c r="D806" s="115"/>
      <c r="E806" s="115"/>
      <c r="F806" s="115"/>
      <c r="G806" s="115"/>
    </row>
    <row r="807">
      <c r="C807" s="115"/>
      <c r="D807" s="115"/>
      <c r="E807" s="115"/>
      <c r="F807" s="115"/>
      <c r="G807" s="115"/>
    </row>
    <row r="808">
      <c r="C808" s="115"/>
      <c r="D808" s="115"/>
      <c r="E808" s="115"/>
      <c r="F808" s="115"/>
      <c r="G808" s="115"/>
    </row>
    <row r="809">
      <c r="C809" s="115"/>
      <c r="D809" s="115"/>
      <c r="E809" s="115"/>
      <c r="F809" s="115"/>
      <c r="G809" s="115"/>
    </row>
    <row r="810">
      <c r="C810" s="115"/>
      <c r="D810" s="115"/>
      <c r="E810" s="115"/>
      <c r="F810" s="115"/>
      <c r="G810" s="115"/>
    </row>
    <row r="811">
      <c r="C811" s="115"/>
      <c r="D811" s="115"/>
      <c r="E811" s="115"/>
      <c r="F811" s="115"/>
      <c r="G811" s="115"/>
    </row>
    <row r="812">
      <c r="C812" s="115"/>
      <c r="D812" s="115"/>
      <c r="E812" s="115"/>
      <c r="F812" s="115"/>
      <c r="G812" s="115"/>
    </row>
    <row r="813">
      <c r="C813" s="115"/>
      <c r="D813" s="115"/>
      <c r="E813" s="115"/>
      <c r="F813" s="115"/>
      <c r="G813" s="115"/>
    </row>
    <row r="814">
      <c r="C814" s="115"/>
      <c r="D814" s="115"/>
      <c r="E814" s="115"/>
      <c r="F814" s="115"/>
      <c r="G814" s="115"/>
    </row>
    <row r="815">
      <c r="C815" s="115"/>
      <c r="D815" s="115"/>
      <c r="E815" s="115"/>
      <c r="F815" s="115"/>
      <c r="G815" s="115"/>
    </row>
    <row r="816">
      <c r="C816" s="115"/>
      <c r="D816" s="115"/>
      <c r="E816" s="115"/>
      <c r="F816" s="115"/>
      <c r="G816" s="115"/>
    </row>
    <row r="817">
      <c r="C817" s="115"/>
      <c r="D817" s="115"/>
      <c r="E817" s="115"/>
      <c r="F817" s="115"/>
      <c r="G817" s="115"/>
    </row>
    <row r="818">
      <c r="C818" s="115"/>
      <c r="D818" s="115"/>
      <c r="E818" s="115"/>
      <c r="F818" s="115"/>
      <c r="G818" s="115"/>
    </row>
    <row r="819">
      <c r="C819" s="115"/>
      <c r="D819" s="115"/>
      <c r="E819" s="115"/>
      <c r="F819" s="115"/>
      <c r="G819" s="115"/>
    </row>
    <row r="820">
      <c r="C820" s="115"/>
      <c r="D820" s="115"/>
      <c r="E820" s="115"/>
      <c r="F820" s="115"/>
      <c r="G820" s="115"/>
    </row>
    <row r="821">
      <c r="C821" s="115"/>
      <c r="D821" s="115"/>
      <c r="E821" s="115"/>
      <c r="F821" s="115"/>
      <c r="G821" s="115"/>
    </row>
    <row r="822">
      <c r="C822" s="115"/>
      <c r="D822" s="115"/>
      <c r="E822" s="115"/>
      <c r="F822" s="115"/>
      <c r="G822" s="115"/>
    </row>
    <row r="823">
      <c r="C823" s="115"/>
      <c r="D823" s="115"/>
      <c r="E823" s="115"/>
      <c r="F823" s="115"/>
      <c r="G823" s="115"/>
    </row>
    <row r="824">
      <c r="C824" s="115"/>
      <c r="D824" s="115"/>
      <c r="E824" s="115"/>
      <c r="F824" s="115"/>
      <c r="G824" s="115"/>
    </row>
    <row r="825">
      <c r="C825" s="115"/>
      <c r="D825" s="115"/>
      <c r="E825" s="115"/>
      <c r="F825" s="115"/>
      <c r="G825" s="115"/>
    </row>
    <row r="826">
      <c r="C826" s="115"/>
      <c r="D826" s="115"/>
      <c r="E826" s="115"/>
      <c r="F826" s="115"/>
      <c r="G826" s="115"/>
    </row>
    <row r="827">
      <c r="C827" s="115"/>
      <c r="D827" s="115"/>
      <c r="E827" s="115"/>
      <c r="F827" s="115"/>
      <c r="G827" s="115"/>
    </row>
    <row r="828">
      <c r="C828" s="115"/>
      <c r="D828" s="115"/>
      <c r="E828" s="115"/>
      <c r="F828" s="115"/>
      <c r="G828" s="115"/>
    </row>
    <row r="829">
      <c r="C829" s="115"/>
      <c r="D829" s="115"/>
      <c r="E829" s="115"/>
      <c r="F829" s="115"/>
      <c r="G829" s="115"/>
    </row>
    <row r="830">
      <c r="C830" s="115"/>
      <c r="D830" s="115"/>
      <c r="E830" s="115"/>
      <c r="F830" s="115"/>
      <c r="G830" s="115"/>
    </row>
    <row r="831">
      <c r="C831" s="115"/>
      <c r="D831" s="115"/>
      <c r="E831" s="115"/>
      <c r="F831" s="115"/>
      <c r="G831" s="115"/>
    </row>
    <row r="832">
      <c r="C832" s="115"/>
      <c r="D832" s="115"/>
      <c r="E832" s="115"/>
      <c r="F832" s="115"/>
      <c r="G832" s="115"/>
    </row>
    <row r="833">
      <c r="C833" s="115"/>
      <c r="D833" s="115"/>
      <c r="E833" s="115"/>
      <c r="F833" s="115"/>
      <c r="G833" s="115"/>
    </row>
    <row r="834">
      <c r="C834" s="115"/>
      <c r="D834" s="115"/>
      <c r="E834" s="115"/>
      <c r="F834" s="115"/>
      <c r="G834" s="115"/>
    </row>
    <row r="835">
      <c r="C835" s="115"/>
      <c r="D835" s="115"/>
      <c r="E835" s="115"/>
      <c r="F835" s="115"/>
      <c r="G835" s="115"/>
    </row>
    <row r="836">
      <c r="C836" s="115"/>
      <c r="D836" s="115"/>
      <c r="E836" s="115"/>
      <c r="F836" s="115"/>
      <c r="G836" s="115"/>
    </row>
    <row r="837">
      <c r="C837" s="115"/>
      <c r="D837" s="115"/>
      <c r="E837" s="115"/>
      <c r="F837" s="115"/>
      <c r="G837" s="115"/>
    </row>
    <row r="838">
      <c r="C838" s="115"/>
      <c r="D838" s="115"/>
      <c r="E838" s="115"/>
      <c r="F838" s="115"/>
      <c r="G838" s="115"/>
    </row>
    <row r="839">
      <c r="C839" s="115"/>
      <c r="D839" s="115"/>
      <c r="E839" s="115"/>
      <c r="F839" s="115"/>
      <c r="G839" s="115"/>
    </row>
    <row r="840">
      <c r="C840" s="115"/>
      <c r="D840" s="115"/>
      <c r="E840" s="115"/>
      <c r="F840" s="115"/>
      <c r="G840" s="115"/>
    </row>
    <row r="841">
      <c r="C841" s="115"/>
      <c r="D841" s="115"/>
      <c r="E841" s="115"/>
      <c r="F841" s="115"/>
      <c r="G841" s="115"/>
    </row>
    <row r="842">
      <c r="C842" s="115"/>
      <c r="D842" s="115"/>
      <c r="E842" s="115"/>
      <c r="F842" s="115"/>
      <c r="G842" s="115"/>
    </row>
    <row r="843">
      <c r="C843" s="115"/>
      <c r="D843" s="115"/>
      <c r="E843" s="115"/>
      <c r="F843" s="115"/>
      <c r="G843" s="115"/>
    </row>
    <row r="844">
      <c r="C844" s="115"/>
      <c r="D844" s="115"/>
      <c r="E844" s="115"/>
      <c r="F844" s="115"/>
      <c r="G844" s="115"/>
    </row>
    <row r="845">
      <c r="C845" s="115"/>
      <c r="D845" s="115"/>
      <c r="E845" s="115"/>
      <c r="F845" s="115"/>
      <c r="G845" s="115"/>
    </row>
    <row r="846">
      <c r="C846" s="115"/>
      <c r="D846" s="115"/>
      <c r="E846" s="115"/>
      <c r="F846" s="115"/>
      <c r="G846" s="115"/>
    </row>
    <row r="847">
      <c r="C847" s="115"/>
      <c r="D847" s="115"/>
      <c r="E847" s="115"/>
      <c r="F847" s="115"/>
      <c r="G847" s="115"/>
    </row>
    <row r="848">
      <c r="C848" s="115"/>
      <c r="D848" s="115"/>
      <c r="E848" s="115"/>
      <c r="F848" s="115"/>
      <c r="G848" s="115"/>
    </row>
    <row r="849">
      <c r="C849" s="115"/>
      <c r="D849" s="115"/>
      <c r="E849" s="115"/>
      <c r="F849" s="115"/>
      <c r="G849" s="115"/>
    </row>
    <row r="850">
      <c r="C850" s="115"/>
      <c r="D850" s="115"/>
      <c r="E850" s="115"/>
      <c r="F850" s="115"/>
      <c r="G850" s="115"/>
    </row>
    <row r="851">
      <c r="C851" s="115"/>
      <c r="D851" s="115"/>
      <c r="E851" s="115"/>
      <c r="F851" s="115"/>
      <c r="G851" s="115"/>
    </row>
    <row r="852">
      <c r="C852" s="115"/>
      <c r="D852" s="115"/>
      <c r="E852" s="115"/>
      <c r="F852" s="115"/>
      <c r="G852" s="115"/>
    </row>
    <row r="853">
      <c r="C853" s="115"/>
      <c r="D853" s="115"/>
      <c r="E853" s="115"/>
      <c r="F853" s="115"/>
      <c r="G853" s="115"/>
    </row>
    <row r="854">
      <c r="C854" s="115"/>
      <c r="D854" s="115"/>
      <c r="E854" s="115"/>
      <c r="F854" s="115"/>
      <c r="G854" s="115"/>
    </row>
    <row r="855">
      <c r="C855" s="115"/>
      <c r="D855" s="115"/>
      <c r="E855" s="115"/>
      <c r="F855" s="115"/>
      <c r="G855" s="115"/>
    </row>
    <row r="856">
      <c r="C856" s="115"/>
      <c r="D856" s="115"/>
      <c r="E856" s="115"/>
      <c r="F856" s="115"/>
      <c r="G856" s="115"/>
    </row>
    <row r="857">
      <c r="C857" s="115"/>
      <c r="D857" s="115"/>
      <c r="E857" s="115"/>
      <c r="F857" s="115"/>
      <c r="G857" s="115"/>
    </row>
    <row r="858">
      <c r="C858" s="115"/>
      <c r="D858" s="115"/>
      <c r="E858" s="115"/>
      <c r="F858" s="115"/>
      <c r="G858" s="115"/>
    </row>
    <row r="859">
      <c r="C859" s="115"/>
      <c r="D859" s="115"/>
      <c r="E859" s="115"/>
      <c r="F859" s="115"/>
      <c r="G859" s="115"/>
    </row>
    <row r="860">
      <c r="C860" s="115"/>
      <c r="D860" s="115"/>
      <c r="E860" s="115"/>
      <c r="F860" s="115"/>
      <c r="G860" s="115"/>
    </row>
    <row r="861">
      <c r="C861" s="115"/>
      <c r="D861" s="115"/>
      <c r="E861" s="115"/>
      <c r="F861" s="115"/>
      <c r="G861" s="115"/>
    </row>
    <row r="862">
      <c r="C862" s="115"/>
      <c r="D862" s="115"/>
      <c r="E862" s="115"/>
      <c r="F862" s="115"/>
      <c r="G862" s="115"/>
    </row>
    <row r="863">
      <c r="C863" s="115"/>
      <c r="D863" s="115"/>
      <c r="E863" s="115"/>
      <c r="F863" s="115"/>
      <c r="G863" s="115"/>
    </row>
    <row r="864">
      <c r="C864" s="115"/>
      <c r="D864" s="115"/>
      <c r="E864" s="115"/>
      <c r="F864" s="115"/>
      <c r="G864" s="115"/>
    </row>
    <row r="865">
      <c r="C865" s="115"/>
      <c r="D865" s="115"/>
      <c r="E865" s="115"/>
      <c r="F865" s="115"/>
      <c r="G865" s="115"/>
    </row>
    <row r="866">
      <c r="C866" s="115"/>
      <c r="D866" s="115"/>
      <c r="E866" s="115"/>
      <c r="F866" s="115"/>
      <c r="G866" s="115"/>
    </row>
    <row r="867">
      <c r="C867" s="115"/>
      <c r="D867" s="115"/>
      <c r="E867" s="115"/>
      <c r="F867" s="115"/>
      <c r="G867" s="115"/>
    </row>
    <row r="868">
      <c r="C868" s="115"/>
      <c r="D868" s="115"/>
      <c r="E868" s="115"/>
      <c r="F868" s="115"/>
      <c r="G868" s="115"/>
    </row>
    <row r="869">
      <c r="C869" s="115"/>
      <c r="D869" s="115"/>
      <c r="E869" s="115"/>
      <c r="F869" s="115"/>
      <c r="G869" s="115"/>
    </row>
    <row r="870">
      <c r="C870" s="115"/>
      <c r="D870" s="115"/>
      <c r="E870" s="115"/>
      <c r="F870" s="115"/>
      <c r="G870" s="115"/>
    </row>
    <row r="871">
      <c r="C871" s="115"/>
      <c r="D871" s="115"/>
      <c r="E871" s="115"/>
      <c r="F871" s="115"/>
      <c r="G871" s="115"/>
    </row>
    <row r="872">
      <c r="C872" s="115"/>
      <c r="D872" s="115"/>
      <c r="E872" s="115"/>
      <c r="F872" s="115"/>
      <c r="G872" s="115"/>
    </row>
    <row r="873">
      <c r="C873" s="115"/>
      <c r="D873" s="115"/>
      <c r="E873" s="115"/>
      <c r="F873" s="115"/>
      <c r="G873" s="115"/>
    </row>
    <row r="874">
      <c r="C874" s="115"/>
      <c r="D874" s="115"/>
      <c r="E874" s="115"/>
      <c r="F874" s="115"/>
      <c r="G874" s="115"/>
    </row>
    <row r="875">
      <c r="C875" s="115"/>
      <c r="D875" s="115"/>
      <c r="E875" s="115"/>
      <c r="F875" s="115"/>
      <c r="G875" s="115"/>
    </row>
    <row r="876">
      <c r="C876" s="115"/>
      <c r="D876" s="115"/>
      <c r="E876" s="115"/>
      <c r="F876" s="115"/>
      <c r="G876" s="115"/>
    </row>
    <row r="877">
      <c r="C877" s="115"/>
      <c r="D877" s="115"/>
      <c r="E877" s="115"/>
      <c r="F877" s="115"/>
      <c r="G877" s="115"/>
    </row>
    <row r="878">
      <c r="C878" s="115"/>
      <c r="D878" s="115"/>
      <c r="E878" s="115"/>
      <c r="F878" s="115"/>
      <c r="G878" s="115"/>
    </row>
    <row r="879">
      <c r="C879" s="115"/>
      <c r="D879" s="115"/>
      <c r="E879" s="115"/>
      <c r="F879" s="115"/>
      <c r="G879" s="115"/>
    </row>
    <row r="880">
      <c r="C880" s="115"/>
      <c r="D880" s="115"/>
      <c r="E880" s="115"/>
      <c r="F880" s="115"/>
      <c r="G880" s="115"/>
    </row>
    <row r="881">
      <c r="C881" s="115"/>
      <c r="D881" s="115"/>
      <c r="E881" s="115"/>
      <c r="F881" s="115"/>
      <c r="G881" s="115"/>
    </row>
    <row r="882">
      <c r="C882" s="115"/>
      <c r="D882" s="115"/>
      <c r="E882" s="115"/>
      <c r="F882" s="115"/>
      <c r="G882" s="115"/>
    </row>
    <row r="883">
      <c r="C883" s="115"/>
      <c r="D883" s="115"/>
      <c r="E883" s="115"/>
      <c r="F883" s="115"/>
      <c r="G883" s="115"/>
    </row>
    <row r="884">
      <c r="C884" s="115"/>
      <c r="D884" s="115"/>
      <c r="E884" s="115"/>
      <c r="F884" s="115"/>
      <c r="G884" s="115"/>
    </row>
    <row r="885">
      <c r="C885" s="115"/>
      <c r="D885" s="115"/>
      <c r="E885" s="115"/>
      <c r="F885" s="115"/>
      <c r="G885" s="115"/>
    </row>
    <row r="886">
      <c r="C886" s="115"/>
      <c r="D886" s="115"/>
      <c r="E886" s="115"/>
      <c r="F886" s="115"/>
      <c r="G886" s="115"/>
    </row>
    <row r="887">
      <c r="C887" s="115"/>
      <c r="D887" s="115"/>
      <c r="E887" s="115"/>
      <c r="F887" s="115"/>
      <c r="G887" s="115"/>
    </row>
    <row r="888">
      <c r="C888" s="115"/>
      <c r="D888" s="115"/>
      <c r="E888" s="115"/>
      <c r="F888" s="115"/>
      <c r="G888" s="115"/>
    </row>
    <row r="889">
      <c r="C889" s="115"/>
      <c r="D889" s="115"/>
      <c r="E889" s="115"/>
      <c r="F889" s="115"/>
      <c r="G889" s="115"/>
    </row>
    <row r="890">
      <c r="C890" s="115"/>
      <c r="D890" s="115"/>
      <c r="E890" s="115"/>
      <c r="F890" s="115"/>
      <c r="G890" s="115"/>
    </row>
    <row r="891">
      <c r="C891" s="115"/>
      <c r="D891" s="115"/>
      <c r="E891" s="115"/>
      <c r="F891" s="115"/>
      <c r="G891" s="115"/>
    </row>
    <row r="892">
      <c r="C892" s="115"/>
      <c r="D892" s="115"/>
      <c r="E892" s="115"/>
      <c r="F892" s="115"/>
      <c r="G892" s="115"/>
    </row>
    <row r="893">
      <c r="C893" s="115"/>
      <c r="D893" s="115"/>
      <c r="E893" s="115"/>
      <c r="F893" s="115"/>
      <c r="G893" s="115"/>
    </row>
    <row r="894">
      <c r="C894" s="115"/>
      <c r="D894" s="115"/>
      <c r="E894" s="115"/>
      <c r="F894" s="115"/>
      <c r="G894" s="115"/>
    </row>
    <row r="895">
      <c r="C895" s="115"/>
      <c r="D895" s="115"/>
      <c r="E895" s="115"/>
      <c r="F895" s="115"/>
      <c r="G895" s="115"/>
    </row>
    <row r="896">
      <c r="C896" s="115"/>
      <c r="D896" s="115"/>
      <c r="E896" s="115"/>
      <c r="F896" s="115"/>
      <c r="G896" s="115"/>
    </row>
    <row r="897">
      <c r="C897" s="115"/>
      <c r="D897" s="115"/>
      <c r="E897" s="115"/>
      <c r="F897" s="115"/>
      <c r="G897" s="115"/>
    </row>
    <row r="898">
      <c r="C898" s="115"/>
      <c r="D898" s="115"/>
      <c r="E898" s="115"/>
      <c r="F898" s="115"/>
      <c r="G898" s="115"/>
    </row>
    <row r="899">
      <c r="C899" s="115"/>
      <c r="D899" s="115"/>
      <c r="E899" s="115"/>
      <c r="F899" s="115"/>
      <c r="G899" s="115"/>
    </row>
    <row r="900">
      <c r="C900" s="115"/>
      <c r="D900" s="115"/>
      <c r="E900" s="115"/>
      <c r="F900" s="115"/>
      <c r="G900" s="115"/>
    </row>
    <row r="901">
      <c r="C901" s="115"/>
      <c r="D901" s="115"/>
      <c r="E901" s="115"/>
      <c r="F901" s="115"/>
      <c r="G901" s="115"/>
    </row>
    <row r="902">
      <c r="C902" s="115"/>
      <c r="D902" s="115"/>
      <c r="E902" s="115"/>
      <c r="F902" s="115"/>
      <c r="G902" s="115"/>
    </row>
    <row r="903">
      <c r="C903" s="115"/>
      <c r="D903" s="115"/>
      <c r="E903" s="115"/>
      <c r="F903" s="115"/>
      <c r="G903" s="115"/>
    </row>
    <row r="904">
      <c r="C904" s="115"/>
      <c r="D904" s="115"/>
      <c r="E904" s="115"/>
      <c r="F904" s="115"/>
      <c r="G904" s="115"/>
    </row>
    <row r="905">
      <c r="C905" s="115"/>
      <c r="D905" s="115"/>
      <c r="E905" s="115"/>
      <c r="F905" s="115"/>
      <c r="G905" s="115"/>
    </row>
    <row r="906">
      <c r="C906" s="115"/>
      <c r="D906" s="115"/>
      <c r="E906" s="115"/>
      <c r="F906" s="115"/>
      <c r="G906" s="115"/>
    </row>
    <row r="907">
      <c r="C907" s="115"/>
      <c r="D907" s="115"/>
      <c r="E907" s="115"/>
      <c r="F907" s="115"/>
      <c r="G907" s="115"/>
    </row>
    <row r="908">
      <c r="C908" s="115"/>
      <c r="D908" s="115"/>
      <c r="E908" s="115"/>
      <c r="F908" s="115"/>
      <c r="G908" s="115"/>
    </row>
    <row r="909">
      <c r="C909" s="115"/>
      <c r="D909" s="115"/>
      <c r="E909" s="115"/>
      <c r="F909" s="115"/>
      <c r="G909" s="115"/>
    </row>
    <row r="910">
      <c r="C910" s="115"/>
      <c r="D910" s="115"/>
      <c r="E910" s="115"/>
      <c r="F910" s="115"/>
      <c r="G910" s="115"/>
    </row>
    <row r="911">
      <c r="C911" s="115"/>
      <c r="D911" s="115"/>
      <c r="E911" s="115"/>
      <c r="F911" s="115"/>
      <c r="G911" s="115"/>
    </row>
    <row r="912">
      <c r="C912" s="115"/>
      <c r="D912" s="115"/>
      <c r="E912" s="115"/>
      <c r="F912" s="115"/>
      <c r="G912" s="115"/>
    </row>
    <row r="913">
      <c r="C913" s="115"/>
      <c r="D913" s="115"/>
      <c r="E913" s="115"/>
      <c r="F913" s="115"/>
      <c r="G913" s="115"/>
    </row>
    <row r="914">
      <c r="C914" s="115"/>
      <c r="D914" s="115"/>
      <c r="E914" s="115"/>
      <c r="F914" s="115"/>
      <c r="G914" s="115"/>
    </row>
    <row r="915">
      <c r="C915" s="115"/>
      <c r="D915" s="115"/>
      <c r="E915" s="115"/>
      <c r="F915" s="115"/>
      <c r="G915" s="115"/>
    </row>
    <row r="916">
      <c r="C916" s="115"/>
      <c r="D916" s="115"/>
      <c r="E916" s="115"/>
      <c r="F916" s="115"/>
      <c r="G916" s="115"/>
    </row>
    <row r="917">
      <c r="C917" s="115"/>
      <c r="D917" s="115"/>
      <c r="E917" s="115"/>
      <c r="F917" s="115"/>
      <c r="G917" s="115"/>
    </row>
    <row r="918">
      <c r="C918" s="115"/>
      <c r="D918" s="115"/>
      <c r="E918" s="115"/>
      <c r="F918" s="115"/>
      <c r="G918" s="115"/>
    </row>
    <row r="919">
      <c r="C919" s="115"/>
      <c r="D919" s="115"/>
      <c r="E919" s="115"/>
      <c r="F919" s="115"/>
      <c r="G919" s="115"/>
    </row>
    <row r="920">
      <c r="C920" s="115"/>
      <c r="D920" s="115"/>
      <c r="E920" s="115"/>
      <c r="F920" s="115"/>
      <c r="G920" s="115"/>
    </row>
    <row r="921">
      <c r="C921" s="115"/>
      <c r="D921" s="115"/>
      <c r="E921" s="115"/>
      <c r="F921" s="115"/>
      <c r="G921" s="115"/>
    </row>
    <row r="922">
      <c r="C922" s="115"/>
      <c r="D922" s="115"/>
      <c r="E922" s="115"/>
      <c r="F922" s="115"/>
      <c r="G922" s="115"/>
    </row>
    <row r="923">
      <c r="C923" s="115"/>
      <c r="D923" s="115"/>
      <c r="E923" s="115"/>
      <c r="F923" s="115"/>
      <c r="G923" s="115"/>
    </row>
    <row r="924">
      <c r="C924" s="115"/>
      <c r="D924" s="115"/>
      <c r="E924" s="115"/>
      <c r="F924" s="115"/>
      <c r="G924" s="115"/>
    </row>
    <row r="925">
      <c r="C925" s="115"/>
      <c r="D925" s="115"/>
      <c r="E925" s="115"/>
      <c r="F925" s="115"/>
      <c r="G925" s="115"/>
    </row>
    <row r="926">
      <c r="C926" s="115"/>
      <c r="D926" s="115"/>
      <c r="E926" s="115"/>
      <c r="F926" s="115"/>
      <c r="G926" s="115"/>
    </row>
    <row r="927">
      <c r="C927" s="115"/>
      <c r="D927" s="115"/>
      <c r="E927" s="115"/>
      <c r="F927" s="115"/>
      <c r="G927" s="115"/>
    </row>
    <row r="928">
      <c r="C928" s="115"/>
      <c r="D928" s="115"/>
      <c r="E928" s="115"/>
      <c r="F928" s="115"/>
      <c r="G928" s="115"/>
    </row>
    <row r="929">
      <c r="C929" s="115"/>
      <c r="D929" s="115"/>
      <c r="E929" s="115"/>
      <c r="F929" s="115"/>
      <c r="G929" s="115"/>
    </row>
    <row r="930">
      <c r="C930" s="115"/>
      <c r="D930" s="115"/>
      <c r="E930" s="115"/>
      <c r="F930" s="115"/>
      <c r="G930" s="115"/>
    </row>
    <row r="931">
      <c r="C931" s="115"/>
      <c r="D931" s="115"/>
      <c r="E931" s="115"/>
      <c r="F931" s="115"/>
      <c r="G931" s="115"/>
    </row>
    <row r="932">
      <c r="C932" s="115"/>
      <c r="D932" s="115"/>
      <c r="E932" s="115"/>
      <c r="F932" s="115"/>
      <c r="G932" s="115"/>
    </row>
    <row r="933">
      <c r="C933" s="115"/>
      <c r="D933" s="115"/>
      <c r="E933" s="115"/>
      <c r="F933" s="115"/>
      <c r="G933" s="115"/>
    </row>
    <row r="934">
      <c r="C934" s="115"/>
      <c r="D934" s="115"/>
      <c r="E934" s="115"/>
      <c r="F934" s="115"/>
      <c r="G934" s="115"/>
    </row>
    <row r="935">
      <c r="C935" s="115"/>
      <c r="D935" s="115"/>
      <c r="E935" s="115"/>
      <c r="F935" s="115"/>
      <c r="G935" s="115"/>
    </row>
    <row r="936">
      <c r="C936" s="115"/>
      <c r="D936" s="115"/>
      <c r="E936" s="115"/>
      <c r="F936" s="115"/>
      <c r="G936" s="115"/>
    </row>
    <row r="937">
      <c r="C937" s="115"/>
      <c r="D937" s="115"/>
      <c r="E937" s="115"/>
      <c r="F937" s="115"/>
      <c r="G937" s="115"/>
    </row>
    <row r="938">
      <c r="C938" s="115"/>
      <c r="D938" s="115"/>
      <c r="E938" s="115"/>
      <c r="F938" s="115"/>
      <c r="G938" s="115"/>
    </row>
    <row r="939">
      <c r="C939" s="115"/>
      <c r="D939" s="115"/>
      <c r="E939" s="115"/>
      <c r="F939" s="115"/>
      <c r="G939" s="115"/>
    </row>
    <row r="940">
      <c r="C940" s="115"/>
      <c r="D940" s="115"/>
      <c r="E940" s="115"/>
      <c r="F940" s="115"/>
      <c r="G940" s="115"/>
    </row>
    <row r="941">
      <c r="C941" s="115"/>
      <c r="D941" s="115"/>
      <c r="E941" s="115"/>
      <c r="F941" s="115"/>
      <c r="G941" s="115"/>
    </row>
    <row r="942">
      <c r="C942" s="115"/>
      <c r="D942" s="115"/>
      <c r="E942" s="115"/>
      <c r="F942" s="115"/>
      <c r="G942" s="115"/>
    </row>
    <row r="943">
      <c r="C943" s="115"/>
      <c r="D943" s="115"/>
      <c r="E943" s="115"/>
      <c r="F943" s="115"/>
      <c r="G943" s="115"/>
    </row>
    <row r="944">
      <c r="C944" s="115"/>
      <c r="D944" s="115"/>
      <c r="E944" s="115"/>
      <c r="F944" s="115"/>
      <c r="G944" s="115"/>
    </row>
    <row r="945">
      <c r="C945" s="115"/>
      <c r="D945" s="115"/>
      <c r="E945" s="115"/>
      <c r="F945" s="115"/>
      <c r="G945" s="115"/>
    </row>
    <row r="946">
      <c r="C946" s="115"/>
      <c r="D946" s="115"/>
      <c r="E946" s="115"/>
      <c r="F946" s="115"/>
      <c r="G946" s="115"/>
    </row>
    <row r="947">
      <c r="C947" s="115"/>
      <c r="D947" s="115"/>
      <c r="E947" s="115"/>
      <c r="F947" s="115"/>
      <c r="G947" s="115"/>
    </row>
    <row r="948">
      <c r="C948" s="115"/>
      <c r="D948" s="115"/>
      <c r="E948" s="115"/>
      <c r="F948" s="115"/>
      <c r="G948" s="115"/>
    </row>
    <row r="949">
      <c r="C949" s="115"/>
      <c r="D949" s="115"/>
      <c r="E949" s="115"/>
      <c r="F949" s="115"/>
      <c r="G949" s="115"/>
    </row>
    <row r="950">
      <c r="C950" s="115"/>
      <c r="D950" s="115"/>
      <c r="E950" s="115"/>
      <c r="F950" s="115"/>
      <c r="G950" s="115"/>
    </row>
    <row r="951">
      <c r="C951" s="115"/>
      <c r="D951" s="115"/>
      <c r="E951" s="115"/>
      <c r="F951" s="115"/>
      <c r="G951" s="115"/>
    </row>
    <row r="952">
      <c r="C952" s="115"/>
      <c r="D952" s="115"/>
      <c r="E952" s="115"/>
      <c r="F952" s="115"/>
      <c r="G952" s="115"/>
    </row>
    <row r="953">
      <c r="C953" s="115"/>
      <c r="D953" s="115"/>
      <c r="E953" s="115"/>
      <c r="F953" s="115"/>
      <c r="G953" s="115"/>
    </row>
    <row r="954">
      <c r="C954" s="115"/>
      <c r="D954" s="115"/>
      <c r="E954" s="115"/>
      <c r="F954" s="115"/>
      <c r="G954" s="115"/>
    </row>
    <row r="955">
      <c r="C955" s="115"/>
      <c r="D955" s="115"/>
      <c r="E955" s="115"/>
      <c r="F955" s="115"/>
      <c r="G955" s="115"/>
    </row>
    <row r="956">
      <c r="C956" s="115"/>
      <c r="D956" s="115"/>
      <c r="E956" s="115"/>
      <c r="F956" s="115"/>
      <c r="G956" s="115"/>
    </row>
    <row r="957">
      <c r="C957" s="115"/>
      <c r="D957" s="115"/>
      <c r="E957" s="115"/>
      <c r="F957" s="115"/>
      <c r="G957" s="115"/>
    </row>
    <row r="958">
      <c r="C958" s="115"/>
      <c r="D958" s="115"/>
      <c r="E958" s="115"/>
      <c r="F958" s="115"/>
      <c r="G958" s="115"/>
    </row>
    <row r="959">
      <c r="C959" s="115"/>
      <c r="D959" s="115"/>
      <c r="E959" s="115"/>
      <c r="F959" s="115"/>
      <c r="G959" s="115"/>
    </row>
    <row r="960">
      <c r="C960" s="115"/>
      <c r="D960" s="115"/>
      <c r="E960" s="115"/>
      <c r="F960" s="115"/>
      <c r="G960" s="115"/>
    </row>
    <row r="961">
      <c r="C961" s="115"/>
      <c r="D961" s="115"/>
      <c r="E961" s="115"/>
      <c r="F961" s="115"/>
      <c r="G961" s="115"/>
    </row>
    <row r="962">
      <c r="C962" s="115"/>
      <c r="D962" s="115"/>
      <c r="E962" s="115"/>
      <c r="F962" s="115"/>
      <c r="G962" s="115"/>
    </row>
    <row r="963">
      <c r="C963" s="115"/>
      <c r="D963" s="115"/>
      <c r="E963" s="115"/>
      <c r="F963" s="115"/>
      <c r="G963" s="115"/>
    </row>
    <row r="964">
      <c r="C964" s="115"/>
      <c r="D964" s="115"/>
      <c r="E964" s="115"/>
      <c r="F964" s="115"/>
      <c r="G964" s="115"/>
    </row>
    <row r="965">
      <c r="C965" s="115"/>
      <c r="D965" s="115"/>
      <c r="E965" s="115"/>
      <c r="F965" s="115"/>
      <c r="G965" s="115"/>
    </row>
    <row r="966">
      <c r="C966" s="115"/>
      <c r="D966" s="115"/>
      <c r="E966" s="115"/>
      <c r="F966" s="115"/>
      <c r="G966" s="115"/>
    </row>
    <row r="967">
      <c r="C967" s="115"/>
      <c r="D967" s="115"/>
      <c r="E967" s="115"/>
      <c r="F967" s="115"/>
      <c r="G967" s="115"/>
    </row>
    <row r="968">
      <c r="C968" s="115"/>
      <c r="D968" s="115"/>
      <c r="E968" s="115"/>
      <c r="F968" s="115"/>
      <c r="G968" s="115"/>
    </row>
    <row r="969">
      <c r="C969" s="115"/>
      <c r="D969" s="115"/>
      <c r="E969" s="115"/>
      <c r="F969" s="115"/>
      <c r="G969" s="115"/>
    </row>
    <row r="970">
      <c r="C970" s="115"/>
      <c r="D970" s="115"/>
      <c r="E970" s="115"/>
      <c r="F970" s="115"/>
      <c r="G970" s="115"/>
    </row>
    <row r="971">
      <c r="C971" s="115"/>
      <c r="D971" s="115"/>
      <c r="E971" s="115"/>
      <c r="F971" s="115"/>
      <c r="G971" s="115"/>
    </row>
    <row r="972">
      <c r="C972" s="115"/>
      <c r="D972" s="115"/>
      <c r="E972" s="115"/>
      <c r="F972" s="115"/>
      <c r="G972" s="115"/>
    </row>
    <row r="973">
      <c r="C973" s="115"/>
      <c r="D973" s="115"/>
      <c r="E973" s="115"/>
      <c r="F973" s="115"/>
      <c r="G973" s="115"/>
    </row>
    <row r="974">
      <c r="C974" s="115"/>
      <c r="D974" s="115"/>
      <c r="E974" s="115"/>
      <c r="F974" s="115"/>
      <c r="G974" s="115"/>
    </row>
    <row r="975">
      <c r="C975" s="115"/>
      <c r="D975" s="115"/>
      <c r="E975" s="115"/>
      <c r="F975" s="115"/>
      <c r="G975" s="115"/>
    </row>
    <row r="976">
      <c r="C976" s="115"/>
      <c r="D976" s="115"/>
      <c r="E976" s="115"/>
      <c r="F976" s="115"/>
      <c r="G976" s="115"/>
    </row>
    <row r="977">
      <c r="C977" s="115"/>
      <c r="D977" s="115"/>
      <c r="E977" s="115"/>
      <c r="F977" s="115"/>
      <c r="G977" s="115"/>
    </row>
    <row r="978">
      <c r="C978" s="115"/>
      <c r="D978" s="115"/>
      <c r="E978" s="115"/>
      <c r="F978" s="115"/>
      <c r="G978" s="115"/>
    </row>
    <row r="979">
      <c r="C979" s="115"/>
      <c r="D979" s="115"/>
      <c r="E979" s="115"/>
      <c r="F979" s="115"/>
      <c r="G979" s="115"/>
    </row>
    <row r="980">
      <c r="C980" s="115"/>
      <c r="D980" s="115"/>
      <c r="E980" s="115"/>
      <c r="F980" s="115"/>
      <c r="G980" s="115"/>
    </row>
    <row r="981">
      <c r="C981" s="115"/>
      <c r="D981" s="115"/>
      <c r="E981" s="115"/>
      <c r="F981" s="115"/>
      <c r="G981" s="115"/>
    </row>
    <row r="982">
      <c r="C982" s="115"/>
      <c r="D982" s="115"/>
      <c r="E982" s="115"/>
      <c r="F982" s="115"/>
      <c r="G982" s="115"/>
    </row>
    <row r="983">
      <c r="C983" s="115"/>
      <c r="D983" s="115"/>
      <c r="E983" s="115"/>
      <c r="F983" s="115"/>
      <c r="G983" s="115"/>
    </row>
    <row r="984">
      <c r="C984" s="115"/>
      <c r="D984" s="115"/>
      <c r="E984" s="115"/>
      <c r="F984" s="115"/>
      <c r="G984" s="115"/>
    </row>
    <row r="985">
      <c r="C985" s="115"/>
      <c r="D985" s="115"/>
      <c r="E985" s="115"/>
      <c r="F985" s="115"/>
      <c r="G985" s="115"/>
    </row>
    <row r="986">
      <c r="C986" s="115"/>
      <c r="D986" s="115"/>
      <c r="E986" s="115"/>
      <c r="F986" s="115"/>
      <c r="G986" s="115"/>
    </row>
    <row r="987">
      <c r="C987" s="115"/>
      <c r="D987" s="115"/>
      <c r="E987" s="115"/>
      <c r="F987" s="115"/>
      <c r="G987" s="115"/>
    </row>
    <row r="988">
      <c r="C988" s="115"/>
      <c r="D988" s="115"/>
      <c r="E988" s="115"/>
      <c r="F988" s="115"/>
      <c r="G988" s="115"/>
    </row>
    <row r="989">
      <c r="C989" s="115"/>
      <c r="D989" s="115"/>
      <c r="E989" s="115"/>
      <c r="F989" s="115"/>
      <c r="G989" s="115"/>
    </row>
    <row r="990">
      <c r="C990" s="115"/>
      <c r="D990" s="115"/>
      <c r="E990" s="115"/>
      <c r="F990" s="115"/>
      <c r="G990" s="115"/>
    </row>
    <row r="991">
      <c r="C991" s="115"/>
      <c r="D991" s="115"/>
      <c r="E991" s="115"/>
      <c r="F991" s="115"/>
      <c r="G991" s="115"/>
    </row>
    <row r="992">
      <c r="C992" s="115"/>
      <c r="D992" s="115"/>
      <c r="E992" s="115"/>
      <c r="F992" s="115"/>
      <c r="G992" s="115"/>
    </row>
    <row r="993">
      <c r="C993" s="115"/>
      <c r="D993" s="115"/>
      <c r="E993" s="115"/>
      <c r="F993" s="115"/>
      <c r="G993" s="115"/>
    </row>
    <row r="994">
      <c r="C994" s="115"/>
      <c r="D994" s="115"/>
      <c r="E994" s="115"/>
      <c r="F994" s="115"/>
      <c r="G994" s="115"/>
    </row>
    <row r="995">
      <c r="C995" s="115"/>
      <c r="D995" s="115"/>
      <c r="E995" s="115"/>
      <c r="F995" s="115"/>
      <c r="G995" s="115"/>
    </row>
    <row r="996">
      <c r="C996" s="115"/>
      <c r="D996" s="115"/>
      <c r="E996" s="115"/>
      <c r="F996" s="115"/>
      <c r="G996" s="115"/>
    </row>
    <row r="997">
      <c r="C997" s="115"/>
      <c r="D997" s="115"/>
      <c r="E997" s="115"/>
      <c r="F997" s="115"/>
      <c r="G997" s="115"/>
    </row>
    <row r="998">
      <c r="C998" s="115"/>
      <c r="D998" s="115"/>
      <c r="E998" s="115"/>
      <c r="F998" s="115"/>
      <c r="G998" s="115"/>
    </row>
    <row r="999">
      <c r="C999" s="115"/>
      <c r="D999" s="115"/>
      <c r="E999" s="115"/>
      <c r="F999" s="115"/>
      <c r="G999" s="115"/>
    </row>
    <row r="1000">
      <c r="C1000" s="115"/>
      <c r="D1000" s="115"/>
      <c r="E1000" s="115"/>
      <c r="F1000" s="115"/>
      <c r="G1000" s="115"/>
    </row>
    <row r="1001">
      <c r="C1001" s="115"/>
      <c r="D1001" s="115"/>
      <c r="E1001" s="115"/>
      <c r="F1001" s="115"/>
      <c r="G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42"/>
    <hyperlink r:id="rId238" ref="B248"/>
    <hyperlink r:id="rId239" ref="B254"/>
  </hyperlinks>
  <drawing r:id="rId240"/>
</worksheet>
</file>

<file path=xl/worksheets/sheet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75"/>
  <cols>
    <col customWidth="1" min="1" max="1" width="6.75"/>
    <col customWidth="1" min="2" max="2" width="40.25"/>
    <col customWidth="1" min="3" max="3" width="14.0"/>
    <col customWidth="1" min="6" max="7" width="20.5"/>
  </cols>
  <sheetData>
    <row r="1">
      <c r="A1" s="1" t="s">
        <v>0</v>
      </c>
      <c r="B1" s="2" t="s">
        <v>1</v>
      </c>
      <c r="C1" s="1" t="s">
        <v>2</v>
      </c>
      <c r="D1" s="3" t="s">
        <v>3</v>
      </c>
      <c r="E1" s="1" t="s">
        <v>4</v>
      </c>
      <c r="F1" s="2" t="s">
        <v>5</v>
      </c>
      <c r="G1" s="1" t="s">
        <v>6</v>
      </c>
      <c r="H1" s="1" t="s">
        <v>7</v>
      </c>
      <c r="I1" s="1" t="s">
        <v>8</v>
      </c>
      <c r="J1" s="1" t="s">
        <v>9</v>
      </c>
      <c r="K1" s="1" t="s">
        <v>10</v>
      </c>
      <c r="L1" s="1" t="s">
        <v>11</v>
      </c>
      <c r="M1" s="1" t="s">
        <v>12</v>
      </c>
      <c r="N1" s="1" t="s">
        <v>13</v>
      </c>
      <c r="O1" s="1" t="s">
        <v>14</v>
      </c>
      <c r="P1" s="2" t="s">
        <v>15</v>
      </c>
      <c r="Q1" s="1" t="s">
        <v>16</v>
      </c>
      <c r="R1" s="1" t="s">
        <v>17</v>
      </c>
      <c r="S1" s="1" t="s">
        <v>18</v>
      </c>
      <c r="T1" s="1" t="s">
        <v>19</v>
      </c>
      <c r="U1" s="1" t="s">
        <v>20</v>
      </c>
      <c r="V1" s="1" t="s">
        <v>21</v>
      </c>
      <c r="W1" s="1" t="s">
        <v>22</v>
      </c>
      <c r="X1" s="1" t="s">
        <v>23</v>
      </c>
      <c r="Y1" s="4"/>
      <c r="Z1" s="4"/>
      <c r="AA1" s="5"/>
      <c r="AB1" s="5"/>
      <c r="AC1" s="5">
        <v>1.0</v>
      </c>
      <c r="AD1" s="5"/>
    </row>
    <row r="2">
      <c r="A2" s="6">
        <v>45001.0</v>
      </c>
      <c r="B2" s="22" t="s">
        <v>10048</v>
      </c>
      <c r="C2" s="13">
        <v>2350.0</v>
      </c>
      <c r="D2" s="906">
        <v>45788.0</v>
      </c>
      <c r="E2" s="906"/>
      <c r="F2" s="907"/>
      <c r="G2" s="11"/>
      <c r="H2" s="11"/>
      <c r="I2" s="11"/>
      <c r="J2" s="11"/>
      <c r="K2" s="11"/>
      <c r="L2" s="11"/>
      <c r="M2" s="11"/>
      <c r="N2" s="11"/>
      <c r="O2" s="11"/>
      <c r="P2" s="11"/>
      <c r="Q2" s="11"/>
      <c r="R2" s="15">
        <v>1.0</v>
      </c>
      <c r="S2" s="11"/>
      <c r="T2" s="15">
        <v>0.0</v>
      </c>
      <c r="U2" s="11"/>
      <c r="V2" s="11"/>
      <c r="W2" s="11"/>
      <c r="X2" s="11"/>
    </row>
    <row r="3">
      <c r="A3" s="6">
        <v>45002.0</v>
      </c>
      <c r="B3" s="22" t="s">
        <v>10049</v>
      </c>
      <c r="C3" s="13">
        <v>4239.0</v>
      </c>
      <c r="D3" s="906">
        <v>45788.0</v>
      </c>
      <c r="E3" s="906"/>
      <c r="F3" s="907"/>
      <c r="G3" s="11"/>
      <c r="H3" s="11"/>
      <c r="I3" s="11"/>
      <c r="J3" s="11"/>
      <c r="K3" s="11"/>
      <c r="L3" s="11"/>
      <c r="M3" s="11"/>
      <c r="N3" s="11"/>
      <c r="O3" s="11"/>
      <c r="P3" s="11"/>
      <c r="Q3" s="11"/>
      <c r="R3" s="15">
        <v>15.0</v>
      </c>
      <c r="S3" s="11"/>
      <c r="T3" s="15">
        <v>0.0</v>
      </c>
      <c r="U3" s="11"/>
      <c r="V3" s="11"/>
      <c r="W3" s="11"/>
      <c r="X3" s="11"/>
    </row>
    <row r="4">
      <c r="A4" s="6">
        <v>45003.0</v>
      </c>
      <c r="B4" s="22" t="s">
        <v>10050</v>
      </c>
      <c r="C4" s="13">
        <v>762.0</v>
      </c>
      <c r="D4" s="906">
        <v>45788.0</v>
      </c>
      <c r="E4" s="906"/>
      <c r="F4" s="907"/>
      <c r="G4" s="11"/>
      <c r="H4" s="11"/>
      <c r="I4" s="11"/>
      <c r="J4" s="11"/>
      <c r="K4" s="11"/>
      <c r="L4" s="11"/>
      <c r="M4" s="11"/>
      <c r="N4" s="11"/>
      <c r="O4" s="11"/>
      <c r="P4" s="11"/>
      <c r="Q4" s="11"/>
      <c r="R4" s="15">
        <v>4.0</v>
      </c>
      <c r="S4" s="11"/>
      <c r="T4" s="15">
        <v>0.0</v>
      </c>
      <c r="U4" s="11"/>
      <c r="V4" s="11"/>
      <c r="W4" s="11"/>
      <c r="X4" s="11"/>
    </row>
    <row r="5">
      <c r="A5" s="6">
        <v>45004.0</v>
      </c>
      <c r="B5" s="22" t="s">
        <v>10051</v>
      </c>
      <c r="C5" s="13">
        <v>761.0</v>
      </c>
      <c r="D5" s="906">
        <v>45788.0</v>
      </c>
      <c r="E5" s="906"/>
      <c r="F5" s="907"/>
      <c r="G5" s="11"/>
      <c r="H5" s="11"/>
      <c r="I5" s="11"/>
      <c r="J5" s="11"/>
      <c r="K5" s="11"/>
      <c r="L5" s="11"/>
      <c r="M5" s="11"/>
      <c r="N5" s="11"/>
      <c r="O5" s="11"/>
      <c r="P5" s="11"/>
      <c r="Q5" s="11"/>
      <c r="R5" s="15">
        <v>1.0</v>
      </c>
      <c r="S5" s="11"/>
      <c r="T5" s="15">
        <v>0.0</v>
      </c>
      <c r="U5" s="11"/>
      <c r="V5" s="11"/>
      <c r="W5" s="11"/>
      <c r="X5" s="11"/>
    </row>
    <row r="6">
      <c r="A6" s="6">
        <v>45005.0</v>
      </c>
      <c r="B6" s="22" t="s">
        <v>10052</v>
      </c>
      <c r="C6" s="13">
        <v>275.0</v>
      </c>
      <c r="D6" s="906">
        <v>45788.0</v>
      </c>
      <c r="E6" s="906"/>
      <c r="F6" s="907"/>
      <c r="G6" s="11"/>
      <c r="H6" s="11"/>
      <c r="I6" s="11"/>
      <c r="J6" s="11"/>
      <c r="K6" s="11"/>
      <c r="L6" s="11"/>
      <c r="M6" s="11"/>
      <c r="N6" s="11"/>
      <c r="O6" s="11"/>
      <c r="P6" s="11"/>
      <c r="Q6" s="11"/>
      <c r="R6" s="15">
        <v>0.0</v>
      </c>
      <c r="S6" s="11"/>
      <c r="T6" s="15">
        <v>0.0</v>
      </c>
      <c r="U6" s="11"/>
      <c r="V6" s="11"/>
      <c r="W6" s="11"/>
      <c r="X6" s="11"/>
    </row>
    <row r="7">
      <c r="A7" s="6">
        <v>45006.0</v>
      </c>
      <c r="B7" s="22" t="s">
        <v>10053</v>
      </c>
      <c r="C7" s="13">
        <v>1662.0</v>
      </c>
      <c r="D7" s="906">
        <v>45788.0</v>
      </c>
      <c r="E7" s="906"/>
      <c r="F7" s="907"/>
      <c r="G7" s="11"/>
      <c r="H7" s="11"/>
      <c r="I7" s="11"/>
      <c r="J7" s="11"/>
      <c r="K7" s="11"/>
      <c r="L7" s="11"/>
      <c r="M7" s="11"/>
      <c r="N7" s="11"/>
      <c r="O7" s="11"/>
      <c r="P7" s="11"/>
      <c r="Q7" s="11"/>
      <c r="R7" s="15">
        <v>8.0</v>
      </c>
      <c r="S7" s="11"/>
      <c r="T7" s="15">
        <v>0.0</v>
      </c>
      <c r="U7" s="11"/>
      <c r="V7" s="11"/>
      <c r="W7" s="11"/>
      <c r="X7" s="11"/>
    </row>
    <row r="8">
      <c r="A8" s="16">
        <v>45007.0</v>
      </c>
      <c r="B8" s="17" t="s">
        <v>10054</v>
      </c>
      <c r="C8" s="18">
        <v>829.0</v>
      </c>
      <c r="D8" s="419">
        <v>45788.0</v>
      </c>
      <c r="E8" s="419"/>
      <c r="F8" s="419">
        <v>45800.0</v>
      </c>
      <c r="G8" s="20" t="s">
        <v>26</v>
      </c>
      <c r="H8" s="21"/>
      <c r="I8" s="21"/>
      <c r="J8" s="21"/>
      <c r="K8" s="21"/>
      <c r="L8" s="21"/>
      <c r="M8" s="21"/>
      <c r="N8" s="21"/>
      <c r="O8" s="21"/>
      <c r="P8" s="21"/>
      <c r="Q8" s="21"/>
      <c r="R8" s="20">
        <v>7.0</v>
      </c>
      <c r="S8" s="21"/>
      <c r="T8" s="20">
        <v>0.0</v>
      </c>
      <c r="U8" s="21"/>
      <c r="V8" s="21"/>
      <c r="W8" s="21"/>
      <c r="X8" s="21"/>
      <c r="Y8" s="58"/>
      <c r="Z8" s="58"/>
      <c r="AA8" s="58"/>
      <c r="AB8" s="58"/>
      <c r="AC8" s="58"/>
      <c r="AD8" s="58"/>
    </row>
    <row r="9">
      <c r="A9" s="6">
        <v>45008.0</v>
      </c>
      <c r="B9" s="22" t="s">
        <v>10055</v>
      </c>
      <c r="C9" s="13">
        <v>205.0</v>
      </c>
      <c r="D9" s="906">
        <v>45788.0</v>
      </c>
      <c r="E9" s="906"/>
      <c r="F9" s="907"/>
      <c r="G9" s="11"/>
      <c r="H9" s="11"/>
      <c r="I9" s="11"/>
      <c r="J9" s="11"/>
      <c r="K9" s="11"/>
      <c r="L9" s="11"/>
      <c r="M9" s="11"/>
      <c r="N9" s="11"/>
      <c r="O9" s="11"/>
      <c r="P9" s="11"/>
      <c r="Q9" s="11"/>
      <c r="R9" s="15">
        <v>0.0</v>
      </c>
      <c r="S9" s="11"/>
      <c r="T9" s="15">
        <v>0.0</v>
      </c>
      <c r="U9" s="11"/>
      <c r="V9" s="11"/>
      <c r="W9" s="11"/>
      <c r="X9" s="11"/>
    </row>
    <row r="10">
      <c r="A10" s="6">
        <v>45009.0</v>
      </c>
      <c r="B10" s="22" t="s">
        <v>10056</v>
      </c>
      <c r="C10" s="13">
        <v>461.0</v>
      </c>
      <c r="D10" s="906">
        <v>45788.0</v>
      </c>
      <c r="E10" s="906"/>
      <c r="F10" s="907"/>
      <c r="G10" s="11"/>
      <c r="H10" s="11"/>
      <c r="I10" s="11"/>
      <c r="J10" s="11"/>
      <c r="K10" s="11"/>
      <c r="L10" s="11"/>
      <c r="M10" s="11"/>
      <c r="N10" s="11"/>
      <c r="O10" s="11"/>
      <c r="P10" s="11"/>
      <c r="Q10" s="11"/>
      <c r="R10" s="15">
        <v>3.0</v>
      </c>
      <c r="S10" s="11"/>
      <c r="T10" s="15">
        <v>0.0</v>
      </c>
      <c r="U10" s="11"/>
      <c r="V10" s="11"/>
      <c r="W10" s="11"/>
      <c r="X10" s="11"/>
    </row>
    <row r="11">
      <c r="A11" s="6">
        <v>45010.0</v>
      </c>
      <c r="B11" s="22" t="s">
        <v>10057</v>
      </c>
      <c r="C11" s="13">
        <v>413.0</v>
      </c>
      <c r="D11" s="906">
        <v>45788.0</v>
      </c>
      <c r="E11" s="906"/>
      <c r="F11" s="907"/>
      <c r="G11" s="11"/>
      <c r="H11" s="11"/>
      <c r="I11" s="11"/>
      <c r="J11" s="11"/>
      <c r="K11" s="11"/>
      <c r="L11" s="11"/>
      <c r="M11" s="11"/>
      <c r="N11" s="11"/>
      <c r="O11" s="11"/>
      <c r="P11" s="11"/>
      <c r="Q11" s="11"/>
      <c r="R11" s="15">
        <v>0.0</v>
      </c>
      <c r="S11" s="11"/>
      <c r="T11" s="15">
        <v>0.0</v>
      </c>
      <c r="U11" s="11"/>
      <c r="V11" s="11"/>
      <c r="W11" s="11"/>
      <c r="X11" s="11"/>
    </row>
    <row r="12">
      <c r="A12" s="6">
        <v>45011.0</v>
      </c>
      <c r="B12" s="22" t="s">
        <v>10058</v>
      </c>
      <c r="C12" s="13">
        <v>345.0</v>
      </c>
      <c r="D12" s="906">
        <v>45788.0</v>
      </c>
      <c r="E12" s="906"/>
      <c r="F12" s="907"/>
      <c r="G12" s="11"/>
      <c r="H12" s="11"/>
      <c r="I12" s="11"/>
      <c r="J12" s="11"/>
      <c r="K12" s="11"/>
      <c r="L12" s="11"/>
      <c r="M12" s="11"/>
      <c r="N12" s="11"/>
      <c r="O12" s="11"/>
      <c r="P12" s="11"/>
      <c r="Q12" s="11"/>
      <c r="R12" s="15">
        <v>0.0</v>
      </c>
      <c r="S12" s="11"/>
      <c r="T12" s="15">
        <v>0.0</v>
      </c>
      <c r="U12" s="11"/>
      <c r="V12" s="11"/>
      <c r="W12" s="11"/>
      <c r="X12" s="11"/>
    </row>
    <row r="13">
      <c r="A13" s="6">
        <v>45012.0</v>
      </c>
      <c r="B13" s="22" t="s">
        <v>10059</v>
      </c>
      <c r="C13" s="13">
        <v>931.0</v>
      </c>
      <c r="D13" s="906">
        <v>45788.0</v>
      </c>
      <c r="E13" s="906"/>
      <c r="F13" s="907"/>
      <c r="G13" s="11"/>
      <c r="H13" s="11"/>
      <c r="I13" s="11"/>
      <c r="J13" s="11"/>
      <c r="K13" s="11"/>
      <c r="L13" s="11"/>
      <c r="M13" s="11"/>
      <c r="N13" s="11"/>
      <c r="O13" s="11"/>
      <c r="P13" s="11"/>
      <c r="Q13" s="11"/>
      <c r="R13" s="15">
        <v>0.0</v>
      </c>
      <c r="S13" s="11"/>
      <c r="T13" s="15">
        <v>0.0</v>
      </c>
      <c r="U13" s="11"/>
      <c r="V13" s="11"/>
      <c r="W13" s="11"/>
      <c r="X13" s="11"/>
    </row>
    <row r="14">
      <c r="A14" s="6">
        <v>45013.0</v>
      </c>
      <c r="B14" s="22" t="s">
        <v>10060</v>
      </c>
      <c r="C14" s="13">
        <v>2472.0</v>
      </c>
      <c r="D14" s="906">
        <v>45788.0</v>
      </c>
      <c r="E14" s="906"/>
      <c r="F14" s="907"/>
      <c r="G14" s="11"/>
      <c r="H14" s="11"/>
      <c r="I14" s="11"/>
      <c r="J14" s="11"/>
      <c r="K14" s="11"/>
      <c r="L14" s="11"/>
      <c r="M14" s="11"/>
      <c r="N14" s="11"/>
      <c r="O14" s="11"/>
      <c r="P14" s="11"/>
      <c r="Q14" s="11"/>
      <c r="R14" s="15">
        <v>1.0</v>
      </c>
      <c r="S14" s="11"/>
      <c r="T14" s="15">
        <v>0.0</v>
      </c>
      <c r="U14" s="11"/>
      <c r="V14" s="11"/>
      <c r="W14" s="11"/>
      <c r="X14" s="11"/>
    </row>
    <row r="15">
      <c r="A15" s="6">
        <v>45014.0</v>
      </c>
      <c r="B15" s="22" t="s">
        <v>10061</v>
      </c>
      <c r="C15" s="13">
        <v>5354.0</v>
      </c>
      <c r="D15" s="906">
        <v>45788.0</v>
      </c>
      <c r="E15" s="906"/>
      <c r="F15" s="907"/>
      <c r="G15" s="11"/>
      <c r="H15" s="11"/>
      <c r="I15" s="11"/>
      <c r="J15" s="11"/>
      <c r="K15" s="11"/>
      <c r="L15" s="11"/>
      <c r="M15" s="11"/>
      <c r="N15" s="11"/>
      <c r="O15" s="11"/>
      <c r="P15" s="11"/>
      <c r="Q15" s="11"/>
      <c r="R15" s="15">
        <v>5.0</v>
      </c>
      <c r="S15" s="11"/>
      <c r="T15" s="15">
        <v>0.0</v>
      </c>
      <c r="U15" s="11"/>
      <c r="V15" s="11"/>
      <c r="W15" s="11"/>
      <c r="X15" s="11"/>
    </row>
    <row r="16">
      <c r="A16" s="6">
        <v>45015.0</v>
      </c>
      <c r="B16" s="22" t="s">
        <v>10062</v>
      </c>
      <c r="C16" s="13">
        <v>1082.0</v>
      </c>
      <c r="D16" s="906">
        <v>45788.0</v>
      </c>
      <c r="E16" s="906"/>
      <c r="F16" s="907"/>
      <c r="G16" s="11"/>
      <c r="H16" s="11"/>
      <c r="I16" s="11"/>
      <c r="J16" s="11"/>
      <c r="K16" s="11"/>
      <c r="L16" s="11"/>
      <c r="M16" s="11"/>
      <c r="N16" s="11"/>
      <c r="O16" s="11"/>
      <c r="P16" s="11"/>
      <c r="Q16" s="11"/>
      <c r="R16" s="15">
        <v>5.0</v>
      </c>
      <c r="S16" s="11"/>
      <c r="T16" s="15">
        <v>0.0</v>
      </c>
      <c r="U16" s="11"/>
      <c r="V16" s="11"/>
      <c r="W16" s="11"/>
      <c r="X16" s="11"/>
    </row>
    <row r="17">
      <c r="A17" s="6">
        <v>45016.0</v>
      </c>
      <c r="B17" s="22" t="s">
        <v>10063</v>
      </c>
      <c r="C17" s="13">
        <v>7014.0</v>
      </c>
      <c r="D17" s="906">
        <v>45788.0</v>
      </c>
      <c r="E17" s="906"/>
      <c r="F17" s="907"/>
      <c r="G17" s="11"/>
      <c r="H17" s="11"/>
      <c r="I17" s="11"/>
      <c r="J17" s="11"/>
      <c r="K17" s="11"/>
      <c r="L17" s="11"/>
      <c r="M17" s="11"/>
      <c r="N17" s="11"/>
      <c r="O17" s="11"/>
      <c r="P17" s="11"/>
      <c r="Q17" s="11"/>
      <c r="R17" s="15">
        <v>0.0</v>
      </c>
      <c r="S17" s="11"/>
      <c r="T17" s="15">
        <v>0.0</v>
      </c>
      <c r="U17" s="11"/>
      <c r="V17" s="11"/>
      <c r="W17" s="11"/>
      <c r="X17" s="11"/>
    </row>
    <row r="18">
      <c r="A18" s="6">
        <v>45017.0</v>
      </c>
      <c r="B18" s="22" t="s">
        <v>10064</v>
      </c>
      <c r="C18" s="13">
        <v>289.0</v>
      </c>
      <c r="D18" s="906">
        <v>45788.0</v>
      </c>
      <c r="E18" s="906"/>
      <c r="F18" s="907"/>
      <c r="G18" s="11"/>
      <c r="H18" s="11"/>
      <c r="I18" s="11"/>
      <c r="J18" s="11"/>
      <c r="K18" s="11"/>
      <c r="L18" s="11"/>
      <c r="M18" s="11"/>
      <c r="N18" s="11"/>
      <c r="O18" s="11"/>
      <c r="P18" s="11"/>
      <c r="Q18" s="11"/>
      <c r="R18" s="15">
        <v>0.0</v>
      </c>
      <c r="S18" s="11"/>
      <c r="T18" s="15">
        <v>0.0</v>
      </c>
      <c r="U18" s="11"/>
      <c r="V18" s="11"/>
      <c r="W18" s="11"/>
      <c r="X18" s="11"/>
    </row>
    <row r="19">
      <c r="A19" s="6">
        <v>45018.0</v>
      </c>
      <c r="B19" s="22" t="s">
        <v>10065</v>
      </c>
      <c r="C19" s="13">
        <v>1049.0</v>
      </c>
      <c r="D19" s="906">
        <v>45795.0</v>
      </c>
      <c r="E19" s="906"/>
      <c r="F19" s="907"/>
      <c r="G19" s="11"/>
      <c r="H19" s="11"/>
      <c r="I19" s="11"/>
      <c r="J19" s="11"/>
      <c r="K19" s="11"/>
      <c r="L19" s="11"/>
      <c r="M19" s="11"/>
      <c r="N19" s="11"/>
      <c r="O19" s="11"/>
      <c r="P19" s="11"/>
      <c r="Q19" s="11"/>
      <c r="R19" s="15">
        <v>1.0</v>
      </c>
      <c r="S19" s="11"/>
      <c r="T19" s="15">
        <v>0.0</v>
      </c>
      <c r="U19" s="11"/>
      <c r="V19" s="11"/>
      <c r="W19" s="11"/>
      <c r="X19" s="11"/>
    </row>
    <row r="20">
      <c r="A20" s="6">
        <v>45019.0</v>
      </c>
      <c r="B20" s="22" t="s">
        <v>10066</v>
      </c>
      <c r="C20" s="13">
        <v>11099.0</v>
      </c>
      <c r="D20" s="906">
        <v>45795.0</v>
      </c>
      <c r="E20" s="906"/>
      <c r="F20" s="907"/>
      <c r="G20" s="11"/>
      <c r="H20" s="11"/>
      <c r="I20" s="11"/>
      <c r="J20" s="11"/>
      <c r="K20" s="11"/>
      <c r="L20" s="11"/>
      <c r="M20" s="11"/>
      <c r="N20" s="11"/>
      <c r="O20" s="11"/>
      <c r="P20" s="11"/>
      <c r="Q20" s="11"/>
      <c r="R20" s="15">
        <v>9.0</v>
      </c>
      <c r="S20" s="11"/>
      <c r="T20" s="15">
        <v>1.0</v>
      </c>
      <c r="U20" s="11"/>
      <c r="V20" s="11"/>
      <c r="W20" s="11"/>
      <c r="X20" s="11"/>
    </row>
    <row r="21">
      <c r="A21" s="6">
        <v>45020.0</v>
      </c>
      <c r="B21" s="22" t="s">
        <v>10067</v>
      </c>
      <c r="C21" s="13">
        <v>1428.0</v>
      </c>
      <c r="D21" s="906">
        <v>45795.0</v>
      </c>
      <c r="E21" s="906"/>
      <c r="F21" s="907"/>
      <c r="G21" s="11"/>
      <c r="H21" s="11"/>
      <c r="I21" s="11"/>
      <c r="J21" s="11"/>
      <c r="K21" s="11"/>
      <c r="L21" s="11"/>
      <c r="M21" s="11"/>
      <c r="N21" s="11"/>
      <c r="O21" s="11"/>
      <c r="P21" s="11"/>
      <c r="Q21" s="11"/>
      <c r="R21" s="15">
        <v>5.0</v>
      </c>
      <c r="S21" s="11"/>
      <c r="T21" s="15">
        <v>0.0</v>
      </c>
      <c r="U21" s="11"/>
      <c r="V21" s="11"/>
      <c r="W21" s="11"/>
      <c r="X21" s="11"/>
    </row>
    <row r="22">
      <c r="A22" s="6">
        <v>45021.0</v>
      </c>
      <c r="B22" s="22" t="s">
        <v>10068</v>
      </c>
      <c r="C22" s="13">
        <v>4250.0</v>
      </c>
      <c r="D22" s="906">
        <v>45795.0</v>
      </c>
      <c r="E22" s="906"/>
      <c r="F22" s="907"/>
      <c r="G22" s="11"/>
      <c r="H22" s="11"/>
      <c r="I22" s="11"/>
      <c r="J22" s="11"/>
      <c r="K22" s="11"/>
      <c r="L22" s="11"/>
      <c r="M22" s="11"/>
      <c r="N22" s="11"/>
      <c r="O22" s="11"/>
      <c r="P22" s="11"/>
      <c r="Q22" s="11"/>
      <c r="R22" s="15">
        <v>2.0</v>
      </c>
      <c r="S22" s="11"/>
      <c r="T22" s="15">
        <v>0.0</v>
      </c>
      <c r="U22" s="11"/>
      <c r="V22" s="11"/>
      <c r="W22" s="11"/>
      <c r="X22" s="11"/>
    </row>
    <row r="23">
      <c r="A23" s="6">
        <v>45022.0</v>
      </c>
      <c r="B23" s="22" t="s">
        <v>10069</v>
      </c>
      <c r="C23" s="13">
        <v>377.0</v>
      </c>
      <c r="D23" s="906">
        <v>45795.0</v>
      </c>
      <c r="E23" s="906"/>
      <c r="F23" s="907"/>
      <c r="G23" s="11"/>
      <c r="H23" s="11"/>
      <c r="I23" s="11"/>
      <c r="J23" s="11"/>
      <c r="K23" s="11"/>
      <c r="L23" s="11"/>
      <c r="M23" s="11"/>
      <c r="N23" s="11"/>
      <c r="O23" s="11"/>
      <c r="P23" s="11"/>
      <c r="Q23" s="11"/>
      <c r="R23" s="15">
        <v>0.0</v>
      </c>
      <c r="S23" s="11"/>
      <c r="T23" s="15">
        <v>0.0</v>
      </c>
      <c r="U23" s="11"/>
      <c r="V23" s="11"/>
      <c r="W23" s="11"/>
      <c r="X23" s="11"/>
    </row>
    <row r="24">
      <c r="A24" s="6">
        <v>45023.0</v>
      </c>
      <c r="B24" s="22" t="s">
        <v>10070</v>
      </c>
      <c r="C24" s="13">
        <v>3743.0</v>
      </c>
      <c r="D24" s="906">
        <v>45795.0</v>
      </c>
      <c r="E24" s="906"/>
      <c r="F24" s="907"/>
      <c r="G24" s="11"/>
      <c r="H24" s="11"/>
      <c r="I24" s="11"/>
      <c r="J24" s="11"/>
      <c r="K24" s="11"/>
      <c r="L24" s="11"/>
      <c r="M24" s="11"/>
      <c r="N24" s="11"/>
      <c r="O24" s="11"/>
      <c r="P24" s="11"/>
      <c r="Q24" s="11"/>
      <c r="R24" s="15">
        <v>0.0</v>
      </c>
      <c r="S24" s="11"/>
      <c r="T24" s="15">
        <v>0.0</v>
      </c>
      <c r="U24" s="11"/>
      <c r="V24" s="11"/>
      <c r="W24" s="11"/>
      <c r="X24" s="11"/>
    </row>
    <row r="25">
      <c r="A25" s="6">
        <v>45024.0</v>
      </c>
      <c r="B25" s="22" t="s">
        <v>10071</v>
      </c>
      <c r="C25" s="13">
        <v>1332.0</v>
      </c>
      <c r="D25" s="906">
        <v>45795.0</v>
      </c>
      <c r="E25" s="906"/>
      <c r="F25" s="907"/>
      <c r="G25" s="11"/>
      <c r="H25" s="11"/>
      <c r="I25" s="11"/>
      <c r="J25" s="11"/>
      <c r="K25" s="11"/>
      <c r="L25" s="11"/>
      <c r="M25" s="11"/>
      <c r="N25" s="11"/>
      <c r="O25" s="11"/>
      <c r="P25" s="11"/>
      <c r="Q25" s="11"/>
      <c r="R25" s="15">
        <v>1.0</v>
      </c>
      <c r="S25" s="11"/>
      <c r="T25" s="15">
        <v>0.0</v>
      </c>
      <c r="U25" s="11"/>
      <c r="V25" s="11"/>
      <c r="W25" s="11"/>
      <c r="X25" s="11"/>
    </row>
    <row r="26">
      <c r="A26" s="32">
        <v>45025.0</v>
      </c>
      <c r="B26" s="33" t="s">
        <v>10072</v>
      </c>
      <c r="C26" s="34">
        <v>2137.0</v>
      </c>
      <c r="D26" s="908">
        <v>45795.0</v>
      </c>
      <c r="E26" s="908"/>
      <c r="F26" s="908">
        <v>45824.0</v>
      </c>
      <c r="G26" s="36" t="s">
        <v>126</v>
      </c>
      <c r="H26" s="37"/>
      <c r="I26" s="36">
        <v>39.0</v>
      </c>
      <c r="J26" s="909">
        <v>45658.0</v>
      </c>
      <c r="K26" s="36">
        <v>58.97</v>
      </c>
      <c r="L26" s="36" t="s">
        <v>100</v>
      </c>
      <c r="M26" s="36" t="s">
        <v>10073</v>
      </c>
      <c r="N26" s="36" t="s">
        <v>100</v>
      </c>
      <c r="O26" s="36">
        <v>58.97</v>
      </c>
      <c r="P26" s="36">
        <v>325.0</v>
      </c>
      <c r="Q26" s="36">
        <v>325.0</v>
      </c>
      <c r="R26" s="36">
        <v>5.0</v>
      </c>
      <c r="S26" s="36">
        <v>0.0</v>
      </c>
      <c r="T26" s="36">
        <v>0.0</v>
      </c>
      <c r="U26" s="36">
        <v>0.0</v>
      </c>
      <c r="V26" s="36" t="s">
        <v>100</v>
      </c>
      <c r="W26" s="36" t="s">
        <v>100</v>
      </c>
      <c r="X26" s="36" t="s">
        <v>100</v>
      </c>
      <c r="Y26" s="89"/>
      <c r="Z26" s="89"/>
      <c r="AA26" s="89"/>
      <c r="AB26" s="89"/>
      <c r="AC26" s="89"/>
      <c r="AD26" s="89"/>
    </row>
    <row r="27">
      <c r="A27" s="6">
        <v>45026.0</v>
      </c>
      <c r="B27" s="22" t="s">
        <v>10074</v>
      </c>
      <c r="C27" s="13">
        <v>306.0</v>
      </c>
      <c r="D27" s="906">
        <v>45795.0</v>
      </c>
      <c r="E27" s="906"/>
      <c r="F27" s="907"/>
      <c r="G27" s="11"/>
      <c r="H27" s="11"/>
      <c r="I27" s="11"/>
      <c r="J27" s="11"/>
      <c r="K27" s="11"/>
      <c r="L27" s="11"/>
      <c r="M27" s="11"/>
      <c r="N27" s="11"/>
      <c r="O27" s="11"/>
      <c r="P27" s="11"/>
      <c r="Q27" s="11"/>
      <c r="R27" s="15">
        <v>0.0</v>
      </c>
      <c r="S27" s="11"/>
      <c r="T27" s="15">
        <v>0.0</v>
      </c>
      <c r="U27" s="11"/>
      <c r="V27" s="11"/>
      <c r="W27" s="11"/>
      <c r="X27" s="11"/>
    </row>
    <row r="28">
      <c r="A28" s="23">
        <v>45027.0</v>
      </c>
      <c r="B28" s="283" t="s">
        <v>10075</v>
      </c>
      <c r="C28" s="25">
        <v>332.0</v>
      </c>
      <c r="D28" s="910"/>
      <c r="E28" s="911"/>
      <c r="F28" s="910"/>
      <c r="G28" s="26"/>
      <c r="H28" s="26"/>
      <c r="I28" s="26"/>
      <c r="J28" s="26"/>
      <c r="K28" s="26"/>
      <c r="L28" s="26"/>
      <c r="M28" s="26"/>
      <c r="N28" s="26"/>
      <c r="O28" s="26"/>
      <c r="P28" s="26"/>
      <c r="Q28" s="26"/>
      <c r="R28" s="27">
        <v>0.0</v>
      </c>
      <c r="S28" s="26"/>
      <c r="T28" s="27">
        <v>0.0</v>
      </c>
      <c r="U28" s="26"/>
      <c r="V28" s="26"/>
      <c r="W28" s="26"/>
      <c r="X28" s="26"/>
      <c r="Y28" s="178"/>
      <c r="Z28" s="178"/>
      <c r="AA28" s="178"/>
      <c r="AB28" s="178"/>
      <c r="AC28" s="178"/>
      <c r="AD28" s="178"/>
    </row>
    <row r="29">
      <c r="A29" s="6">
        <v>45028.0</v>
      </c>
      <c r="B29" s="22" t="s">
        <v>10076</v>
      </c>
      <c r="C29" s="13">
        <v>4773.0</v>
      </c>
      <c r="D29" s="906" t="s">
        <v>10077</v>
      </c>
      <c r="E29" s="906"/>
      <c r="F29" s="907"/>
      <c r="G29" s="11"/>
      <c r="H29" s="11"/>
      <c r="I29" s="11"/>
      <c r="J29" s="11"/>
      <c r="K29" s="11"/>
      <c r="L29" s="11"/>
      <c r="M29" s="11"/>
      <c r="N29" s="11"/>
      <c r="O29" s="11"/>
      <c r="P29" s="11"/>
      <c r="Q29" s="11"/>
      <c r="R29" s="15">
        <v>12.0</v>
      </c>
      <c r="S29" s="11"/>
      <c r="T29" s="15">
        <v>0.0</v>
      </c>
      <c r="U29" s="11"/>
      <c r="V29" s="11"/>
      <c r="W29" s="11"/>
      <c r="X29" s="11"/>
    </row>
    <row r="30">
      <c r="A30" s="6">
        <v>45029.0</v>
      </c>
      <c r="B30" s="22" t="s">
        <v>10078</v>
      </c>
      <c r="C30" s="13">
        <v>201.0</v>
      </c>
      <c r="D30" s="906" t="s">
        <v>10077</v>
      </c>
      <c r="E30" s="906"/>
      <c r="F30" s="907"/>
      <c r="G30" s="11"/>
      <c r="H30" s="11"/>
      <c r="I30" s="11"/>
      <c r="J30" s="11"/>
      <c r="K30" s="11"/>
      <c r="L30" s="11"/>
      <c r="M30" s="11"/>
      <c r="N30" s="11"/>
      <c r="O30" s="11"/>
      <c r="P30" s="11"/>
      <c r="Q30" s="11"/>
      <c r="R30" s="15">
        <v>1.0</v>
      </c>
      <c r="S30" s="11"/>
      <c r="T30" s="15">
        <v>0.0</v>
      </c>
      <c r="U30" s="11"/>
      <c r="V30" s="11"/>
      <c r="W30" s="11"/>
      <c r="X30" s="11"/>
    </row>
    <row r="31">
      <c r="A31" s="6">
        <v>45030.0</v>
      </c>
      <c r="B31" s="22" t="s">
        <v>10079</v>
      </c>
      <c r="C31" s="13">
        <v>518.0</v>
      </c>
      <c r="D31" s="906">
        <v>45795.0</v>
      </c>
      <c r="E31" s="906"/>
      <c r="F31" s="907"/>
      <c r="G31" s="11"/>
      <c r="H31" s="11"/>
      <c r="I31" s="11"/>
      <c r="J31" s="11"/>
      <c r="K31" s="11"/>
      <c r="L31" s="11"/>
      <c r="M31" s="11"/>
      <c r="N31" s="11"/>
      <c r="O31" s="11"/>
      <c r="P31" s="11"/>
      <c r="Q31" s="11"/>
      <c r="R31" s="15">
        <v>1.0</v>
      </c>
      <c r="S31" s="11"/>
      <c r="T31" s="15">
        <v>0.0</v>
      </c>
      <c r="U31" s="11"/>
      <c r="V31" s="11"/>
      <c r="W31" s="11"/>
      <c r="X31" s="11"/>
    </row>
    <row r="32">
      <c r="A32" s="6">
        <v>45031.0</v>
      </c>
      <c r="B32" s="22" t="s">
        <v>10080</v>
      </c>
      <c r="C32" s="13">
        <v>4634.0</v>
      </c>
      <c r="D32" s="906">
        <v>45795.0</v>
      </c>
      <c r="E32" s="906"/>
      <c r="F32" s="907"/>
      <c r="G32" s="11"/>
      <c r="H32" s="11"/>
      <c r="I32" s="11"/>
      <c r="J32" s="11"/>
      <c r="K32" s="11"/>
      <c r="L32" s="11"/>
      <c r="M32" s="11"/>
      <c r="N32" s="11"/>
      <c r="O32" s="11"/>
      <c r="P32" s="11"/>
      <c r="Q32" s="11"/>
      <c r="R32" s="15">
        <v>5.0</v>
      </c>
      <c r="S32" s="11"/>
      <c r="T32" s="15">
        <v>0.0</v>
      </c>
      <c r="U32" s="11"/>
      <c r="V32" s="11"/>
      <c r="W32" s="11"/>
      <c r="X32" s="11"/>
    </row>
    <row r="33">
      <c r="A33" s="6">
        <v>45032.0</v>
      </c>
      <c r="B33" s="22" t="s">
        <v>10081</v>
      </c>
      <c r="C33" s="13">
        <v>606.0</v>
      </c>
      <c r="D33" s="906">
        <v>45795.0</v>
      </c>
      <c r="E33" s="906"/>
      <c r="F33" s="907"/>
      <c r="G33" s="11"/>
      <c r="H33" s="11"/>
      <c r="I33" s="11"/>
      <c r="J33" s="11"/>
      <c r="K33" s="11"/>
      <c r="L33" s="11"/>
      <c r="M33" s="11"/>
      <c r="N33" s="11"/>
      <c r="O33" s="11"/>
      <c r="P33" s="11"/>
      <c r="Q33" s="11"/>
      <c r="R33" s="15">
        <v>1.0</v>
      </c>
      <c r="S33" s="11"/>
      <c r="T33" s="15">
        <v>0.0</v>
      </c>
      <c r="U33" s="11"/>
      <c r="V33" s="11"/>
      <c r="W33" s="11"/>
      <c r="X33" s="11"/>
    </row>
    <row r="34">
      <c r="A34" s="6">
        <v>45033.0</v>
      </c>
      <c r="B34" s="22" t="s">
        <v>10082</v>
      </c>
      <c r="C34" s="13">
        <v>322.0</v>
      </c>
      <c r="D34" s="906">
        <v>45795.0</v>
      </c>
      <c r="E34" s="906"/>
      <c r="F34" s="907"/>
      <c r="G34" s="11"/>
      <c r="H34" s="11"/>
      <c r="I34" s="11"/>
      <c r="J34" s="11"/>
      <c r="K34" s="11"/>
      <c r="L34" s="11"/>
      <c r="M34" s="11"/>
      <c r="N34" s="11"/>
      <c r="O34" s="11"/>
      <c r="P34" s="11"/>
      <c r="Q34" s="11"/>
      <c r="R34" s="15">
        <v>0.0</v>
      </c>
      <c r="S34" s="11"/>
      <c r="T34" s="15">
        <v>0.0</v>
      </c>
      <c r="U34" s="11"/>
      <c r="V34" s="11"/>
      <c r="W34" s="11"/>
      <c r="X34" s="11"/>
    </row>
    <row r="35">
      <c r="A35" s="6">
        <v>45034.0</v>
      </c>
      <c r="B35" s="22" t="s">
        <v>10083</v>
      </c>
      <c r="C35" s="13">
        <v>1767.0</v>
      </c>
      <c r="D35" s="906">
        <v>45795.0</v>
      </c>
      <c r="E35" s="906"/>
      <c r="F35" s="907"/>
      <c r="G35" s="11"/>
      <c r="H35" s="11"/>
      <c r="I35" s="11"/>
      <c r="J35" s="11"/>
      <c r="K35" s="11"/>
      <c r="L35" s="11"/>
      <c r="M35" s="11"/>
      <c r="N35" s="11"/>
      <c r="O35" s="11"/>
      <c r="P35" s="11"/>
      <c r="Q35" s="11"/>
      <c r="R35" s="15">
        <v>0.0</v>
      </c>
      <c r="S35" s="11"/>
      <c r="T35" s="15">
        <v>0.0</v>
      </c>
      <c r="U35" s="11"/>
      <c r="V35" s="11"/>
      <c r="W35" s="11"/>
      <c r="X35" s="11"/>
    </row>
    <row r="36">
      <c r="A36" s="6">
        <v>45035.0</v>
      </c>
      <c r="B36" s="22" t="s">
        <v>10084</v>
      </c>
      <c r="C36" s="13">
        <v>390.0</v>
      </c>
      <c r="D36" s="906">
        <v>45795.0</v>
      </c>
      <c r="E36" s="906"/>
      <c r="F36" s="907"/>
      <c r="G36" s="11"/>
      <c r="H36" s="11"/>
      <c r="I36" s="11"/>
      <c r="J36" s="11"/>
      <c r="K36" s="11"/>
      <c r="L36" s="11"/>
      <c r="M36" s="11"/>
      <c r="N36" s="11"/>
      <c r="O36" s="11"/>
      <c r="P36" s="11"/>
      <c r="Q36" s="11"/>
      <c r="R36" s="15">
        <v>0.0</v>
      </c>
      <c r="S36" s="11"/>
      <c r="T36" s="15">
        <v>0.0</v>
      </c>
      <c r="U36" s="11"/>
      <c r="V36" s="11"/>
      <c r="W36" s="11"/>
      <c r="X36" s="11"/>
    </row>
    <row r="37">
      <c r="A37" s="16">
        <v>45036.0</v>
      </c>
      <c r="B37" s="17" t="s">
        <v>10085</v>
      </c>
      <c r="C37" s="18">
        <v>836.0</v>
      </c>
      <c r="D37" s="419">
        <v>45795.0</v>
      </c>
      <c r="E37" s="419">
        <v>45778.0</v>
      </c>
      <c r="F37" s="419" t="s">
        <v>10086</v>
      </c>
      <c r="G37" s="20" t="s">
        <v>26</v>
      </c>
      <c r="H37" s="21"/>
      <c r="I37" s="21"/>
      <c r="J37" s="21"/>
      <c r="K37" s="21"/>
      <c r="L37" s="21"/>
      <c r="M37" s="21"/>
      <c r="N37" s="21"/>
      <c r="O37" s="21"/>
      <c r="P37" s="21"/>
      <c r="Q37" s="21"/>
      <c r="R37" s="20">
        <v>0.0</v>
      </c>
      <c r="S37" s="21"/>
      <c r="T37" s="20">
        <v>0.0</v>
      </c>
      <c r="U37" s="21"/>
      <c r="V37" s="21"/>
      <c r="W37" s="21"/>
      <c r="X37" s="21"/>
      <c r="Y37" s="58"/>
      <c r="Z37" s="58"/>
      <c r="AA37" s="58"/>
      <c r="AB37" s="58"/>
      <c r="AC37" s="58"/>
      <c r="AD37" s="58"/>
    </row>
    <row r="38">
      <c r="A38" s="6">
        <v>45037.0</v>
      </c>
      <c r="B38" s="22" t="s">
        <v>10087</v>
      </c>
      <c r="C38" s="13">
        <v>1873.0</v>
      </c>
      <c r="D38" s="906">
        <v>45795.0</v>
      </c>
      <c r="E38" s="906"/>
      <c r="F38" s="907"/>
      <c r="G38" s="11"/>
      <c r="H38" s="11"/>
      <c r="I38" s="11"/>
      <c r="J38" s="11"/>
      <c r="K38" s="11"/>
      <c r="L38" s="11"/>
      <c r="M38" s="11"/>
      <c r="N38" s="11"/>
      <c r="O38" s="11"/>
      <c r="P38" s="11"/>
      <c r="Q38" s="11"/>
      <c r="R38" s="15">
        <v>2.0</v>
      </c>
      <c r="S38" s="11"/>
      <c r="T38" s="15">
        <v>0.0</v>
      </c>
      <c r="U38" s="11"/>
      <c r="V38" s="11"/>
      <c r="W38" s="11"/>
      <c r="X38" s="11"/>
    </row>
    <row r="39">
      <c r="A39" s="6">
        <v>45038.0</v>
      </c>
      <c r="B39" s="22" t="s">
        <v>10088</v>
      </c>
      <c r="C39" s="13">
        <v>5418.0</v>
      </c>
      <c r="D39" s="906">
        <v>45795.0</v>
      </c>
      <c r="E39" s="906"/>
      <c r="F39" s="907"/>
      <c r="G39" s="11"/>
      <c r="H39" s="11"/>
      <c r="I39" s="11"/>
      <c r="J39" s="11"/>
      <c r="K39" s="11"/>
      <c r="L39" s="11"/>
      <c r="M39" s="11"/>
      <c r="N39" s="11"/>
      <c r="O39" s="11"/>
      <c r="P39" s="11"/>
      <c r="Q39" s="11"/>
      <c r="R39" s="15">
        <v>7.0</v>
      </c>
      <c r="S39" s="11"/>
      <c r="T39" s="15">
        <v>1.0</v>
      </c>
      <c r="U39" s="11"/>
      <c r="V39" s="11"/>
      <c r="W39" s="11"/>
      <c r="X39" s="11"/>
    </row>
    <row r="40">
      <c r="A40" s="6">
        <v>45039.0</v>
      </c>
      <c r="B40" s="22" t="s">
        <v>10089</v>
      </c>
      <c r="C40" s="13">
        <v>266.0</v>
      </c>
      <c r="D40" s="906">
        <v>45795.0</v>
      </c>
      <c r="E40" s="906"/>
      <c r="F40" s="907"/>
      <c r="G40" s="11"/>
      <c r="H40" s="11"/>
      <c r="I40" s="11"/>
      <c r="J40" s="11"/>
      <c r="K40" s="11"/>
      <c r="L40" s="11"/>
      <c r="M40" s="11"/>
      <c r="N40" s="11"/>
      <c r="O40" s="11"/>
      <c r="P40" s="11"/>
      <c r="Q40" s="11"/>
      <c r="R40" s="15">
        <v>3.0</v>
      </c>
      <c r="S40" s="11"/>
      <c r="T40" s="15">
        <v>0.0</v>
      </c>
      <c r="U40" s="11"/>
      <c r="V40" s="11"/>
      <c r="W40" s="11"/>
      <c r="X40" s="11"/>
    </row>
    <row r="41">
      <c r="A41" s="6">
        <v>45040.0</v>
      </c>
      <c r="B41" s="22" t="s">
        <v>10090</v>
      </c>
      <c r="C41" s="13">
        <v>2128.0</v>
      </c>
      <c r="D41" s="906">
        <v>45795.0</v>
      </c>
      <c r="E41" s="906"/>
      <c r="F41" s="907"/>
      <c r="G41" s="11"/>
      <c r="H41" s="11"/>
      <c r="I41" s="11"/>
      <c r="J41" s="11"/>
      <c r="K41" s="11"/>
      <c r="L41" s="11"/>
      <c r="M41" s="11"/>
      <c r="N41" s="11"/>
      <c r="O41" s="11"/>
      <c r="P41" s="11"/>
      <c r="Q41" s="11"/>
      <c r="R41" s="15">
        <v>7.0</v>
      </c>
      <c r="S41" s="11"/>
      <c r="T41" s="15">
        <v>0.0</v>
      </c>
      <c r="U41" s="11"/>
      <c r="V41" s="11"/>
      <c r="W41" s="11"/>
      <c r="X41" s="11"/>
    </row>
    <row r="42">
      <c r="A42" s="6">
        <v>45041.0</v>
      </c>
      <c r="B42" s="22" t="s">
        <v>10091</v>
      </c>
      <c r="C42" s="13">
        <v>7098.0</v>
      </c>
      <c r="D42" s="906">
        <v>45795.0</v>
      </c>
      <c r="E42" s="906"/>
      <c r="F42" s="907"/>
      <c r="G42" s="11"/>
      <c r="H42" s="11"/>
      <c r="I42" s="11"/>
      <c r="J42" s="11"/>
      <c r="K42" s="11"/>
      <c r="L42" s="11"/>
      <c r="M42" s="11"/>
      <c r="N42" s="11"/>
      <c r="O42" s="11"/>
      <c r="P42" s="11"/>
      <c r="Q42" s="11"/>
      <c r="R42" s="11"/>
      <c r="S42" s="11"/>
      <c r="T42" s="11"/>
      <c r="U42" s="11"/>
      <c r="V42" s="11"/>
      <c r="W42" s="11"/>
      <c r="X42" s="11"/>
    </row>
    <row r="43">
      <c r="A43" s="32">
        <v>45042.0</v>
      </c>
      <c r="B43" s="33" t="s">
        <v>10092</v>
      </c>
      <c r="C43" s="34">
        <v>193.0</v>
      </c>
      <c r="D43" s="908">
        <v>45795.0</v>
      </c>
      <c r="E43" s="908"/>
      <c r="F43" s="908">
        <v>45833.0</v>
      </c>
      <c r="G43" s="36" t="s">
        <v>126</v>
      </c>
      <c r="H43" s="37"/>
      <c r="I43" s="36">
        <v>0.0</v>
      </c>
      <c r="J43" s="37"/>
      <c r="K43" s="37"/>
      <c r="L43" s="36" t="s">
        <v>102</v>
      </c>
      <c r="M43" s="37"/>
      <c r="N43" s="37"/>
      <c r="O43" s="37"/>
      <c r="P43" s="36" t="s">
        <v>102</v>
      </c>
      <c r="Q43" s="36" t="s">
        <v>102</v>
      </c>
      <c r="R43" s="36">
        <v>0.0</v>
      </c>
      <c r="S43" s="36">
        <v>0.0</v>
      </c>
      <c r="T43" s="36">
        <v>0.0</v>
      </c>
      <c r="U43" s="36">
        <v>0.0</v>
      </c>
      <c r="V43" s="36" t="s">
        <v>10093</v>
      </c>
      <c r="W43" s="36" t="s">
        <v>102</v>
      </c>
      <c r="X43" s="36" t="s">
        <v>102</v>
      </c>
      <c r="Y43" s="89"/>
      <c r="Z43" s="89"/>
      <c r="AA43" s="89"/>
      <c r="AB43" s="86"/>
      <c r="AC43" s="89"/>
      <c r="AD43" s="89"/>
    </row>
    <row r="44">
      <c r="A44" s="6">
        <v>45043.0</v>
      </c>
      <c r="B44" s="22" t="s">
        <v>10094</v>
      </c>
      <c r="C44" s="13">
        <v>921.0</v>
      </c>
      <c r="D44" s="906">
        <v>45795.0</v>
      </c>
      <c r="E44" s="906"/>
      <c r="F44" s="907"/>
      <c r="G44" s="11"/>
      <c r="H44" s="11"/>
      <c r="I44" s="11"/>
      <c r="J44" s="11"/>
      <c r="K44" s="11"/>
      <c r="L44" s="11"/>
      <c r="M44" s="11"/>
      <c r="N44" s="11"/>
      <c r="O44" s="11"/>
      <c r="P44" s="11"/>
      <c r="Q44" s="11"/>
      <c r="R44" s="15">
        <v>2.0</v>
      </c>
      <c r="S44" s="11"/>
      <c r="T44" s="15">
        <v>0.0</v>
      </c>
      <c r="U44" s="11"/>
      <c r="V44" s="11"/>
      <c r="W44" s="11"/>
      <c r="X44" s="11"/>
    </row>
    <row r="45">
      <c r="A45" s="6">
        <v>45045.0</v>
      </c>
      <c r="B45" s="22" t="s">
        <v>10095</v>
      </c>
      <c r="C45" s="13">
        <v>2098.0</v>
      </c>
      <c r="D45" s="906">
        <v>45795.0</v>
      </c>
      <c r="E45" s="906"/>
      <c r="F45" s="907"/>
      <c r="G45" s="11"/>
      <c r="H45" s="11"/>
      <c r="I45" s="11"/>
      <c r="J45" s="11"/>
      <c r="K45" s="11"/>
      <c r="L45" s="11"/>
      <c r="M45" s="11"/>
      <c r="N45" s="11"/>
      <c r="O45" s="11"/>
      <c r="P45" s="11"/>
      <c r="Q45" s="11"/>
      <c r="R45" s="15">
        <v>1.0</v>
      </c>
      <c r="S45" s="11"/>
      <c r="T45" s="15">
        <v>0.0</v>
      </c>
      <c r="U45" s="11"/>
      <c r="V45" s="11"/>
      <c r="W45" s="11"/>
      <c r="X45" s="11"/>
    </row>
    <row r="46">
      <c r="A46" s="6">
        <v>45046.0</v>
      </c>
      <c r="B46" s="22" t="s">
        <v>10096</v>
      </c>
      <c r="C46" s="13">
        <v>3234.0</v>
      </c>
      <c r="D46" s="906">
        <v>45795.0</v>
      </c>
      <c r="E46" s="906"/>
      <c r="F46" s="907"/>
      <c r="G46" s="11"/>
      <c r="H46" s="11"/>
      <c r="I46" s="11"/>
      <c r="J46" s="11"/>
      <c r="K46" s="11"/>
      <c r="L46" s="11"/>
      <c r="M46" s="11"/>
      <c r="N46" s="11"/>
      <c r="O46" s="11"/>
      <c r="P46" s="11"/>
      <c r="Q46" s="11"/>
      <c r="R46" s="15">
        <v>4.0</v>
      </c>
      <c r="S46" s="11"/>
      <c r="T46" s="15">
        <v>0.0</v>
      </c>
      <c r="U46" s="11"/>
      <c r="V46" s="11"/>
      <c r="W46" s="11"/>
      <c r="X46" s="11"/>
    </row>
    <row r="47">
      <c r="A47" s="6">
        <v>45047.0</v>
      </c>
      <c r="B47" s="22" t="s">
        <v>10097</v>
      </c>
      <c r="C47" s="13">
        <v>4337.0</v>
      </c>
      <c r="D47" s="906">
        <v>45795.0</v>
      </c>
      <c r="E47" s="906"/>
      <c r="F47" s="907"/>
      <c r="G47" s="11"/>
      <c r="H47" s="11"/>
      <c r="I47" s="11"/>
      <c r="J47" s="11"/>
      <c r="K47" s="11"/>
      <c r="L47" s="11"/>
      <c r="M47" s="11"/>
      <c r="N47" s="11"/>
      <c r="O47" s="11"/>
      <c r="P47" s="11"/>
      <c r="Q47" s="11"/>
      <c r="R47" s="15">
        <v>17.0</v>
      </c>
      <c r="S47" s="11"/>
      <c r="T47" s="15">
        <v>0.0</v>
      </c>
      <c r="U47" s="11"/>
      <c r="V47" s="11"/>
      <c r="W47" s="11"/>
      <c r="X47" s="11"/>
    </row>
    <row r="48">
      <c r="A48" s="32">
        <v>45048.0</v>
      </c>
      <c r="B48" s="33" t="s">
        <v>10098</v>
      </c>
      <c r="C48" s="34">
        <v>425.0</v>
      </c>
      <c r="D48" s="908">
        <v>45795.0</v>
      </c>
      <c r="E48" s="908"/>
      <c r="F48" s="908">
        <v>45798.0</v>
      </c>
      <c r="G48" s="36" t="s">
        <v>126</v>
      </c>
      <c r="H48" s="36"/>
      <c r="I48" s="36">
        <v>10.0</v>
      </c>
      <c r="J48" s="36" t="s">
        <v>10099</v>
      </c>
      <c r="K48" s="36">
        <v>0.0</v>
      </c>
      <c r="L48" s="36" t="s">
        <v>102</v>
      </c>
      <c r="M48" s="36" t="s">
        <v>4459</v>
      </c>
      <c r="N48" s="36" t="s">
        <v>102</v>
      </c>
      <c r="O48" s="36">
        <v>0.0</v>
      </c>
      <c r="P48" s="36">
        <v>0.0</v>
      </c>
      <c r="Q48" s="36">
        <v>300.0</v>
      </c>
      <c r="R48" s="36">
        <v>8.0</v>
      </c>
      <c r="S48" s="36">
        <v>2.0</v>
      </c>
      <c r="T48" s="36">
        <v>2.0</v>
      </c>
      <c r="U48" s="36">
        <v>0.0</v>
      </c>
      <c r="V48" s="36" t="s">
        <v>10100</v>
      </c>
      <c r="W48" s="36" t="s">
        <v>10101</v>
      </c>
      <c r="X48" s="36" t="s">
        <v>102</v>
      </c>
      <c r="Y48" s="89"/>
      <c r="Z48" s="89"/>
      <c r="AA48" s="89"/>
      <c r="AB48" s="89"/>
      <c r="AC48" s="89"/>
      <c r="AD48" s="89"/>
    </row>
    <row r="49">
      <c r="A49" s="6">
        <v>45049.0</v>
      </c>
      <c r="B49" s="22" t="s">
        <v>10102</v>
      </c>
      <c r="C49" s="13">
        <v>495.0</v>
      </c>
      <c r="D49" s="906">
        <v>45795.0</v>
      </c>
      <c r="E49" s="906"/>
      <c r="F49" s="907"/>
      <c r="G49" s="11"/>
      <c r="H49" s="11"/>
      <c r="I49" s="11"/>
      <c r="J49" s="11"/>
      <c r="K49" s="11"/>
      <c r="L49" s="11"/>
      <c r="M49" s="11"/>
      <c r="N49" s="11"/>
      <c r="O49" s="11"/>
      <c r="P49" s="11"/>
      <c r="Q49" s="11"/>
      <c r="R49" s="15">
        <v>0.0</v>
      </c>
      <c r="S49" s="11"/>
      <c r="T49" s="15">
        <v>0.0</v>
      </c>
      <c r="U49" s="11"/>
      <c r="V49" s="11"/>
      <c r="W49" s="11"/>
      <c r="X49" s="11"/>
    </row>
    <row r="50">
      <c r="A50" s="6">
        <v>45056.0</v>
      </c>
      <c r="B50" s="22" t="s">
        <v>10103</v>
      </c>
      <c r="C50" s="13">
        <v>4887.0</v>
      </c>
      <c r="D50" s="906">
        <v>45795.0</v>
      </c>
      <c r="E50" s="906"/>
      <c r="F50" s="907"/>
      <c r="G50" s="11"/>
      <c r="H50" s="11"/>
      <c r="I50" s="11"/>
      <c r="J50" s="11"/>
      <c r="K50" s="11"/>
      <c r="L50" s="11"/>
      <c r="M50" s="11"/>
      <c r="N50" s="11"/>
      <c r="O50" s="11"/>
      <c r="P50" s="11"/>
      <c r="Q50" s="11"/>
      <c r="R50" s="15">
        <v>2.0</v>
      </c>
      <c r="S50" s="11"/>
      <c r="T50" s="15">
        <v>0.0</v>
      </c>
      <c r="U50" s="11"/>
      <c r="V50" s="11"/>
      <c r="W50" s="11"/>
      <c r="X50" s="11"/>
    </row>
    <row r="51">
      <c r="A51" s="282">
        <v>45057.0</v>
      </c>
      <c r="B51" s="22" t="s">
        <v>10104</v>
      </c>
      <c r="C51" s="13">
        <v>249.0</v>
      </c>
      <c r="D51" s="906">
        <v>45795.0</v>
      </c>
      <c r="E51" s="906"/>
      <c r="F51" s="907"/>
      <c r="G51" s="11"/>
      <c r="H51" s="11"/>
      <c r="I51" s="11"/>
      <c r="J51" s="11"/>
      <c r="K51" s="11"/>
      <c r="L51" s="11"/>
      <c r="M51" s="11"/>
      <c r="N51" s="11"/>
      <c r="O51" s="11"/>
      <c r="P51" s="11"/>
      <c r="Q51" s="11"/>
      <c r="R51" s="15">
        <v>1.0</v>
      </c>
      <c r="S51" s="11"/>
      <c r="T51" s="15">
        <v>0.0</v>
      </c>
      <c r="U51" s="11"/>
      <c r="V51" s="11"/>
      <c r="W51" s="11"/>
      <c r="X51" s="11"/>
    </row>
    <row r="52">
      <c r="A52" s="6">
        <v>45050.0</v>
      </c>
      <c r="B52" s="22" t="s">
        <v>10105</v>
      </c>
      <c r="C52" s="13">
        <v>679.0</v>
      </c>
      <c r="D52" s="906">
        <v>45795.0</v>
      </c>
      <c r="E52" s="906"/>
      <c r="F52" s="907"/>
      <c r="G52" s="11"/>
      <c r="H52" s="11"/>
      <c r="I52" s="11"/>
      <c r="J52" s="11"/>
      <c r="K52" s="11"/>
      <c r="L52" s="11"/>
      <c r="M52" s="11"/>
      <c r="N52" s="11"/>
      <c r="O52" s="11"/>
      <c r="P52" s="11"/>
      <c r="Q52" s="11"/>
      <c r="R52" s="15">
        <v>1.0</v>
      </c>
      <c r="S52" s="11"/>
      <c r="T52" s="15">
        <v>0.0</v>
      </c>
      <c r="U52" s="11"/>
      <c r="V52" s="11"/>
      <c r="W52" s="11"/>
      <c r="X52" s="11"/>
    </row>
    <row r="53">
      <c r="A53" s="6">
        <v>45051.0</v>
      </c>
      <c r="B53" s="22" t="s">
        <v>10106</v>
      </c>
      <c r="C53" s="13">
        <v>2668.0</v>
      </c>
      <c r="D53" s="906">
        <v>45795.0</v>
      </c>
      <c r="E53" s="906"/>
      <c r="F53" s="907"/>
      <c r="G53" s="11"/>
      <c r="H53" s="11"/>
      <c r="I53" s="11"/>
      <c r="J53" s="11"/>
      <c r="K53" s="11"/>
      <c r="L53" s="11"/>
      <c r="M53" s="11"/>
      <c r="N53" s="11"/>
      <c r="O53" s="11"/>
      <c r="P53" s="11"/>
      <c r="Q53" s="11"/>
      <c r="R53" s="15">
        <v>0.0</v>
      </c>
      <c r="S53" s="11"/>
      <c r="T53" s="15">
        <v>0.0</v>
      </c>
      <c r="U53" s="11"/>
      <c r="V53" s="11"/>
      <c r="W53" s="11"/>
      <c r="X53" s="11"/>
    </row>
    <row r="54">
      <c r="A54" s="6">
        <v>45052.0</v>
      </c>
      <c r="B54" s="22" t="s">
        <v>10107</v>
      </c>
      <c r="C54" s="13">
        <v>4500.0</v>
      </c>
      <c r="D54" s="906">
        <v>45795.0</v>
      </c>
      <c r="E54" s="906"/>
      <c r="F54" s="907"/>
      <c r="G54" s="11"/>
      <c r="H54" s="11"/>
      <c r="I54" s="11"/>
      <c r="J54" s="11"/>
      <c r="K54" s="11"/>
      <c r="L54" s="11"/>
      <c r="M54" s="11"/>
      <c r="N54" s="11"/>
      <c r="O54" s="11"/>
      <c r="P54" s="11"/>
      <c r="Q54" s="11"/>
      <c r="R54" s="15">
        <v>0.0</v>
      </c>
      <c r="S54" s="11"/>
      <c r="T54" s="15">
        <v>0.0</v>
      </c>
      <c r="U54" s="11"/>
      <c r="V54" s="11"/>
      <c r="W54" s="11"/>
      <c r="X54" s="11"/>
    </row>
    <row r="55">
      <c r="A55" s="6">
        <v>45053.0</v>
      </c>
      <c r="B55" s="22" t="s">
        <v>10108</v>
      </c>
      <c r="C55" s="13">
        <v>9758.0</v>
      </c>
      <c r="D55" s="906">
        <v>45795.0</v>
      </c>
      <c r="E55" s="906"/>
      <c r="F55" s="907"/>
      <c r="G55" s="11"/>
      <c r="H55" s="11"/>
      <c r="I55" s="11"/>
      <c r="J55" s="11"/>
      <c r="K55" s="11"/>
      <c r="L55" s="11"/>
      <c r="M55" s="11"/>
      <c r="N55" s="11"/>
      <c r="O55" s="11"/>
      <c r="P55" s="11"/>
      <c r="Q55" s="11"/>
      <c r="R55" s="15">
        <v>2.0</v>
      </c>
      <c r="S55" s="11"/>
      <c r="T55" s="15">
        <v>0.0</v>
      </c>
      <c r="U55" s="11"/>
      <c r="V55" s="11"/>
      <c r="W55" s="11"/>
      <c r="X55" s="11"/>
    </row>
    <row r="56">
      <c r="A56" s="6">
        <v>45054.0</v>
      </c>
      <c r="B56" s="22" t="s">
        <v>10109</v>
      </c>
      <c r="C56" s="13">
        <v>5237.0</v>
      </c>
      <c r="D56" s="906">
        <v>45795.0</v>
      </c>
      <c r="E56" s="906"/>
      <c r="F56" s="907"/>
      <c r="G56" s="11"/>
      <c r="H56" s="11"/>
      <c r="I56" s="11"/>
      <c r="J56" s="11"/>
      <c r="K56" s="11"/>
      <c r="L56" s="11"/>
      <c r="M56" s="11"/>
      <c r="N56" s="11"/>
      <c r="O56" s="11"/>
      <c r="P56" s="11"/>
      <c r="Q56" s="11"/>
      <c r="R56" s="15">
        <v>3.0</v>
      </c>
      <c r="S56" s="11"/>
      <c r="T56" s="15">
        <v>0.0</v>
      </c>
      <c r="U56" s="11"/>
      <c r="V56" s="11"/>
      <c r="W56" s="11"/>
      <c r="X56" s="11"/>
    </row>
    <row r="57">
      <c r="A57" s="6">
        <v>45055.0</v>
      </c>
      <c r="B57" s="22" t="s">
        <v>10110</v>
      </c>
      <c r="C57" s="13">
        <v>1260.0</v>
      </c>
      <c r="D57" s="906">
        <v>45795.0</v>
      </c>
      <c r="E57" s="906"/>
      <c r="F57" s="907"/>
      <c r="G57" s="11"/>
      <c r="H57" s="11"/>
      <c r="I57" s="11"/>
      <c r="J57" s="11"/>
      <c r="K57" s="11"/>
      <c r="L57" s="11"/>
      <c r="M57" s="11"/>
      <c r="N57" s="11"/>
      <c r="O57" s="11"/>
      <c r="P57" s="11"/>
      <c r="Q57" s="11"/>
      <c r="R57" s="15">
        <v>1.0</v>
      </c>
      <c r="S57" s="11"/>
      <c r="T57" s="15">
        <v>0.0</v>
      </c>
      <c r="U57" s="11"/>
      <c r="V57" s="11"/>
      <c r="W57" s="11"/>
      <c r="X57" s="11"/>
    </row>
    <row r="58">
      <c r="A58" s="6">
        <v>45058.0</v>
      </c>
      <c r="B58" s="22" t="s">
        <v>10111</v>
      </c>
      <c r="C58" s="13">
        <v>395.0</v>
      </c>
      <c r="D58" s="906">
        <v>45795.0</v>
      </c>
      <c r="E58" s="906"/>
      <c r="F58" s="907"/>
      <c r="G58" s="11"/>
      <c r="H58" s="11"/>
      <c r="I58" s="11"/>
      <c r="J58" s="11"/>
      <c r="K58" s="11"/>
      <c r="L58" s="11"/>
      <c r="M58" s="11"/>
      <c r="N58" s="11"/>
      <c r="O58" s="11"/>
      <c r="P58" s="11"/>
      <c r="Q58" s="11"/>
      <c r="R58" s="15">
        <v>2.0</v>
      </c>
      <c r="S58" s="11"/>
      <c r="T58" s="15">
        <v>0.0</v>
      </c>
      <c r="U58" s="11"/>
      <c r="V58" s="11"/>
      <c r="W58" s="11"/>
      <c r="X58" s="11"/>
    </row>
    <row r="59">
      <c r="A59" s="16">
        <v>45059.0</v>
      </c>
      <c r="B59" s="17" t="s">
        <v>10112</v>
      </c>
      <c r="C59" s="18">
        <v>2203.0</v>
      </c>
      <c r="D59" s="419">
        <v>45795.0</v>
      </c>
      <c r="E59" s="419">
        <v>45824.0</v>
      </c>
      <c r="F59" s="419">
        <v>45824.0</v>
      </c>
      <c r="G59" s="20" t="s">
        <v>26</v>
      </c>
      <c r="H59" s="20" t="s">
        <v>10113</v>
      </c>
      <c r="I59" s="21"/>
      <c r="J59" s="21"/>
      <c r="K59" s="21"/>
      <c r="L59" s="21"/>
      <c r="M59" s="21"/>
      <c r="N59" s="21"/>
      <c r="O59" s="21"/>
      <c r="P59" s="21"/>
      <c r="Q59" s="21"/>
      <c r="R59" s="20">
        <v>1.0</v>
      </c>
      <c r="S59" s="21"/>
      <c r="T59" s="20">
        <v>0.0</v>
      </c>
      <c r="U59" s="21"/>
      <c r="V59" s="21"/>
      <c r="W59" s="21"/>
      <c r="X59" s="21"/>
      <c r="Y59" s="58"/>
      <c r="Z59" s="58"/>
      <c r="AA59" s="58"/>
      <c r="AB59" s="58"/>
      <c r="AC59" s="58"/>
      <c r="AD59" s="58"/>
    </row>
    <row r="60">
      <c r="A60" s="6">
        <v>45060.0</v>
      </c>
      <c r="B60" s="22" t="s">
        <v>10114</v>
      </c>
      <c r="C60" s="13">
        <v>226.0</v>
      </c>
      <c r="D60" s="906">
        <v>45795.0</v>
      </c>
      <c r="E60" s="906"/>
      <c r="F60" s="907"/>
      <c r="G60" s="11"/>
      <c r="H60" s="11"/>
      <c r="I60" s="11"/>
      <c r="J60" s="11"/>
      <c r="K60" s="11"/>
      <c r="L60" s="11"/>
      <c r="M60" s="11"/>
      <c r="N60" s="11"/>
      <c r="O60" s="11"/>
      <c r="P60" s="11"/>
      <c r="Q60" s="11"/>
      <c r="R60" s="15">
        <v>0.0</v>
      </c>
      <c r="S60" s="11"/>
      <c r="T60" s="15">
        <v>0.0</v>
      </c>
      <c r="U60" s="11"/>
      <c r="V60" s="11"/>
      <c r="W60" s="11"/>
      <c r="X60" s="11"/>
    </row>
    <row r="61">
      <c r="A61" s="6">
        <v>45061.0</v>
      </c>
      <c r="B61" s="22" t="s">
        <v>10115</v>
      </c>
      <c r="C61" s="13">
        <v>3801.0</v>
      </c>
      <c r="D61" s="906">
        <v>45795.0</v>
      </c>
      <c r="E61" s="906"/>
      <c r="F61" s="907"/>
      <c r="G61" s="11"/>
      <c r="H61" s="11"/>
      <c r="I61" s="11"/>
      <c r="J61" s="11"/>
      <c r="K61" s="11"/>
      <c r="L61" s="11"/>
      <c r="M61" s="11"/>
      <c r="N61" s="11"/>
      <c r="O61" s="11"/>
      <c r="P61" s="11"/>
      <c r="Q61" s="11"/>
      <c r="R61" s="15">
        <v>0.0</v>
      </c>
      <c r="S61" s="11"/>
      <c r="T61" s="15">
        <v>0.0</v>
      </c>
      <c r="U61" s="11"/>
      <c r="V61" s="11"/>
      <c r="W61" s="11"/>
      <c r="X61" s="11"/>
    </row>
    <row r="62">
      <c r="A62" s="6">
        <v>45062.0</v>
      </c>
      <c r="B62" s="22" t="s">
        <v>10116</v>
      </c>
      <c r="C62" s="13">
        <v>1497.0</v>
      </c>
      <c r="D62" s="906">
        <v>45795.0</v>
      </c>
      <c r="E62" s="906"/>
      <c r="F62" s="907"/>
      <c r="G62" s="11"/>
      <c r="H62" s="11"/>
      <c r="I62" s="11"/>
      <c r="J62" s="11"/>
      <c r="K62" s="11"/>
      <c r="L62" s="11"/>
      <c r="M62" s="11"/>
      <c r="N62" s="11"/>
      <c r="O62" s="11"/>
      <c r="P62" s="11"/>
      <c r="Q62" s="11"/>
      <c r="R62" s="15">
        <v>9.0</v>
      </c>
      <c r="S62" s="11"/>
      <c r="T62" s="15">
        <v>0.0</v>
      </c>
      <c r="U62" s="11"/>
      <c r="V62" s="11"/>
      <c r="W62" s="11"/>
      <c r="X62" s="11"/>
    </row>
    <row r="63">
      <c r="A63" s="6">
        <v>45063.0</v>
      </c>
      <c r="B63" s="22" t="s">
        <v>10117</v>
      </c>
      <c r="C63" s="13">
        <v>418.0</v>
      </c>
      <c r="D63" s="906">
        <v>45795.0</v>
      </c>
      <c r="E63" s="906"/>
      <c r="F63" s="907"/>
      <c r="G63" s="11"/>
      <c r="H63" s="11"/>
      <c r="I63" s="11"/>
      <c r="J63" s="11"/>
      <c r="K63" s="11"/>
      <c r="L63" s="11"/>
      <c r="M63" s="11"/>
      <c r="N63" s="11"/>
      <c r="O63" s="11"/>
      <c r="P63" s="11"/>
      <c r="Q63" s="11"/>
      <c r="R63" s="15">
        <v>1.0</v>
      </c>
      <c r="S63" s="11"/>
      <c r="T63" s="15">
        <v>1.0</v>
      </c>
      <c r="U63" s="11"/>
      <c r="V63" s="11"/>
      <c r="W63" s="11"/>
      <c r="X63" s="11"/>
    </row>
    <row r="64">
      <c r="A64" s="6">
        <v>45064.0</v>
      </c>
      <c r="B64" s="22" t="s">
        <v>10118</v>
      </c>
      <c r="C64" s="13">
        <v>5832.0</v>
      </c>
      <c r="D64" s="906">
        <v>45795.0</v>
      </c>
      <c r="E64" s="906"/>
      <c r="F64" s="907"/>
      <c r="G64" s="11"/>
      <c r="H64" s="11"/>
      <c r="I64" s="11"/>
      <c r="J64" s="11"/>
      <c r="K64" s="11"/>
      <c r="L64" s="11"/>
      <c r="M64" s="11"/>
      <c r="N64" s="11"/>
      <c r="O64" s="11"/>
      <c r="P64" s="11"/>
      <c r="Q64" s="11"/>
      <c r="R64" s="15">
        <v>3.0</v>
      </c>
      <c r="S64" s="11"/>
      <c r="T64" s="15">
        <v>0.0</v>
      </c>
      <c r="U64" s="11"/>
      <c r="V64" s="11"/>
      <c r="W64" s="11"/>
      <c r="X64" s="11"/>
    </row>
    <row r="65">
      <c r="A65" s="6">
        <v>45065.0</v>
      </c>
      <c r="B65" s="22" t="s">
        <v>10119</v>
      </c>
      <c r="C65" s="13">
        <v>267.0</v>
      </c>
      <c r="D65" s="906">
        <v>45795.0</v>
      </c>
      <c r="E65" s="906"/>
      <c r="F65" s="907"/>
      <c r="G65" s="11"/>
      <c r="H65" s="11"/>
      <c r="I65" s="11"/>
      <c r="J65" s="11"/>
      <c r="K65" s="11"/>
      <c r="L65" s="11"/>
      <c r="M65" s="11"/>
      <c r="N65" s="11"/>
      <c r="O65" s="11"/>
      <c r="P65" s="11"/>
      <c r="Q65" s="11"/>
      <c r="R65" s="11"/>
      <c r="S65" s="11"/>
      <c r="T65" s="11"/>
      <c r="U65" s="11"/>
      <c r="V65" s="11"/>
      <c r="W65" s="11"/>
      <c r="X65" s="11"/>
    </row>
    <row r="66">
      <c r="A66" s="6">
        <v>45066.0</v>
      </c>
      <c r="B66" s="22" t="s">
        <v>10120</v>
      </c>
      <c r="C66" s="13">
        <v>12508.0</v>
      </c>
      <c r="D66" s="906">
        <v>45795.0</v>
      </c>
      <c r="E66" s="906"/>
      <c r="F66" s="907"/>
      <c r="G66" s="11"/>
      <c r="H66" s="11"/>
      <c r="I66" s="11"/>
      <c r="J66" s="11"/>
      <c r="K66" s="11"/>
      <c r="L66" s="11"/>
      <c r="M66" s="11"/>
      <c r="N66" s="11"/>
      <c r="O66" s="11"/>
      <c r="P66" s="11"/>
      <c r="Q66" s="11"/>
      <c r="R66" s="15">
        <v>6.0</v>
      </c>
      <c r="S66" s="11"/>
      <c r="T66" s="15">
        <v>0.0</v>
      </c>
      <c r="U66" s="11"/>
      <c r="V66" s="11"/>
      <c r="W66" s="11"/>
      <c r="X66" s="11"/>
    </row>
    <row r="67">
      <c r="A67" s="6">
        <v>45067.0</v>
      </c>
      <c r="B67" s="22" t="s">
        <v>10121</v>
      </c>
      <c r="C67" s="13">
        <v>3006.0</v>
      </c>
      <c r="D67" s="906">
        <v>45795.0</v>
      </c>
      <c r="E67" s="906"/>
      <c r="F67" s="907"/>
      <c r="G67" s="11"/>
      <c r="H67" s="11"/>
      <c r="I67" s="11"/>
      <c r="J67" s="11"/>
      <c r="K67" s="11"/>
      <c r="L67" s="11"/>
      <c r="M67" s="11"/>
      <c r="N67" s="11"/>
      <c r="O67" s="11"/>
      <c r="P67" s="11"/>
      <c r="Q67" s="11"/>
      <c r="R67" s="15">
        <v>4.0</v>
      </c>
      <c r="S67" s="11"/>
      <c r="T67" s="15">
        <v>0.0</v>
      </c>
      <c r="U67" s="11"/>
      <c r="V67" s="11"/>
      <c r="W67" s="11"/>
      <c r="X67" s="11"/>
    </row>
    <row r="68">
      <c r="A68" s="6">
        <v>45068.0</v>
      </c>
      <c r="B68" s="22" t="s">
        <v>10122</v>
      </c>
      <c r="C68" s="13">
        <v>215.0</v>
      </c>
      <c r="D68" s="906">
        <v>45795.0</v>
      </c>
      <c r="E68" s="906"/>
      <c r="F68" s="907"/>
      <c r="G68" s="11"/>
      <c r="H68" s="11"/>
      <c r="I68" s="11"/>
      <c r="J68" s="11"/>
      <c r="K68" s="11"/>
      <c r="L68" s="11"/>
      <c r="M68" s="11"/>
      <c r="N68" s="11"/>
      <c r="O68" s="11"/>
      <c r="P68" s="11"/>
      <c r="Q68" s="11"/>
      <c r="R68" s="15">
        <v>0.0</v>
      </c>
      <c r="S68" s="11"/>
      <c r="T68" s="15">
        <v>0.0</v>
      </c>
      <c r="U68" s="11"/>
      <c r="V68" s="11"/>
      <c r="W68" s="11"/>
      <c r="X68" s="11"/>
    </row>
    <row r="69">
      <c r="A69" s="6">
        <v>45069.0</v>
      </c>
      <c r="B69" s="22" t="s">
        <v>10123</v>
      </c>
      <c r="C69" s="13">
        <v>2767.0</v>
      </c>
      <c r="D69" s="906">
        <v>45795.0</v>
      </c>
      <c r="E69" s="906"/>
      <c r="F69" s="907"/>
      <c r="G69" s="11"/>
      <c r="H69" s="11"/>
      <c r="I69" s="11"/>
      <c r="J69" s="11"/>
      <c r="K69" s="11"/>
      <c r="L69" s="11"/>
      <c r="M69" s="11"/>
      <c r="N69" s="11"/>
      <c r="O69" s="11"/>
      <c r="P69" s="11"/>
      <c r="Q69" s="11"/>
      <c r="R69" s="15">
        <v>2.0</v>
      </c>
      <c r="S69" s="11"/>
      <c r="T69" s="15">
        <v>0.0</v>
      </c>
      <c r="U69" s="11"/>
      <c r="V69" s="11"/>
      <c r="W69" s="11"/>
      <c r="X69" s="11"/>
    </row>
    <row r="70">
      <c r="A70" s="16">
        <v>45070.0</v>
      </c>
      <c r="B70" s="17" t="s">
        <v>10124</v>
      </c>
      <c r="C70" s="18">
        <v>1782.0</v>
      </c>
      <c r="D70" s="419">
        <v>45795.0</v>
      </c>
      <c r="E70" s="419"/>
      <c r="F70" s="419">
        <v>45833.0</v>
      </c>
      <c r="G70" s="20" t="s">
        <v>26</v>
      </c>
      <c r="H70" s="21"/>
      <c r="I70" s="21"/>
      <c r="J70" s="21"/>
      <c r="K70" s="21"/>
      <c r="L70" s="21"/>
      <c r="M70" s="21"/>
      <c r="N70" s="21"/>
      <c r="O70" s="21"/>
      <c r="P70" s="21"/>
      <c r="Q70" s="21"/>
      <c r="R70" s="20">
        <v>0.0</v>
      </c>
      <c r="S70" s="21"/>
      <c r="T70" s="20">
        <v>0.0</v>
      </c>
      <c r="U70" s="21"/>
      <c r="V70" s="21"/>
      <c r="W70" s="21"/>
      <c r="X70" s="21"/>
      <c r="Y70" s="58"/>
      <c r="Z70" s="58"/>
      <c r="AA70" s="58"/>
      <c r="AB70" s="58"/>
      <c r="AC70" s="58"/>
      <c r="AD70" s="58"/>
    </row>
    <row r="71">
      <c r="A71" s="6">
        <v>45071.0</v>
      </c>
      <c r="B71" s="22" t="s">
        <v>10125</v>
      </c>
      <c r="C71" s="13">
        <v>2160.0</v>
      </c>
      <c r="D71" s="906">
        <v>45795.0</v>
      </c>
      <c r="E71" s="906"/>
      <c r="F71" s="907"/>
      <c r="G71" s="11"/>
      <c r="H71" s="11"/>
      <c r="I71" s="11"/>
      <c r="J71" s="11"/>
      <c r="K71" s="11"/>
      <c r="L71" s="11"/>
      <c r="M71" s="11"/>
      <c r="N71" s="11"/>
      <c r="O71" s="11"/>
      <c r="P71" s="11"/>
      <c r="Q71" s="11"/>
      <c r="R71" s="11"/>
      <c r="S71" s="11"/>
      <c r="T71" s="11"/>
      <c r="U71" s="11"/>
      <c r="V71" s="11"/>
      <c r="W71" s="11"/>
      <c r="X71" s="11"/>
    </row>
    <row r="72">
      <c r="A72" s="6">
        <v>45072.0</v>
      </c>
      <c r="B72" s="22" t="s">
        <v>10126</v>
      </c>
      <c r="C72" s="13">
        <v>792.0</v>
      </c>
      <c r="D72" s="906">
        <v>45796.0</v>
      </c>
      <c r="E72" s="906"/>
      <c r="F72" s="907"/>
      <c r="G72" s="11"/>
      <c r="H72" s="11"/>
      <c r="I72" s="11"/>
      <c r="J72" s="11"/>
      <c r="K72" s="11"/>
      <c r="L72" s="11"/>
      <c r="M72" s="11"/>
      <c r="N72" s="11"/>
      <c r="O72" s="11"/>
      <c r="P72" s="11"/>
      <c r="Q72" s="11"/>
      <c r="R72" s="15">
        <v>2.0</v>
      </c>
      <c r="S72" s="11"/>
      <c r="T72" s="15">
        <v>0.0</v>
      </c>
      <c r="U72" s="11"/>
      <c r="V72" s="11"/>
      <c r="W72" s="11"/>
      <c r="X72" s="11"/>
    </row>
    <row r="73">
      <c r="A73" s="6">
        <v>45073.0</v>
      </c>
      <c r="B73" s="22" t="s">
        <v>10127</v>
      </c>
      <c r="C73" s="13">
        <v>328.0</v>
      </c>
      <c r="D73" s="906">
        <v>45796.0</v>
      </c>
      <c r="E73" s="906"/>
      <c r="F73" s="907"/>
      <c r="G73" s="11"/>
      <c r="H73" s="11"/>
      <c r="I73" s="11"/>
      <c r="J73" s="11"/>
      <c r="K73" s="11"/>
      <c r="L73" s="11"/>
      <c r="M73" s="11"/>
      <c r="N73" s="11"/>
      <c r="O73" s="11"/>
      <c r="P73" s="11"/>
      <c r="Q73" s="11"/>
      <c r="R73" s="15">
        <v>0.0</v>
      </c>
      <c r="S73" s="11"/>
      <c r="T73" s="15">
        <v>0.0</v>
      </c>
      <c r="U73" s="11"/>
      <c r="V73" s="11"/>
      <c r="W73" s="11"/>
      <c r="X73" s="11"/>
    </row>
    <row r="74">
      <c r="A74" s="6">
        <v>45074.0</v>
      </c>
      <c r="B74" s="22" t="s">
        <v>10128</v>
      </c>
      <c r="C74" s="13">
        <v>380.0</v>
      </c>
      <c r="D74" s="906">
        <v>45796.0</v>
      </c>
      <c r="E74" s="906"/>
      <c r="F74" s="907"/>
      <c r="G74" s="11"/>
      <c r="H74" s="11"/>
      <c r="I74" s="11"/>
      <c r="J74" s="11"/>
      <c r="K74" s="11"/>
      <c r="L74" s="11"/>
      <c r="M74" s="11"/>
      <c r="N74" s="11"/>
      <c r="O74" s="11"/>
      <c r="P74" s="11"/>
      <c r="Q74" s="11"/>
      <c r="R74" s="15">
        <v>0.0</v>
      </c>
      <c r="S74" s="11"/>
      <c r="T74" s="15">
        <v>0.0</v>
      </c>
      <c r="U74" s="11"/>
      <c r="V74" s="11"/>
      <c r="W74" s="11"/>
      <c r="X74" s="11"/>
    </row>
    <row r="75">
      <c r="A75" s="29">
        <v>45075.0</v>
      </c>
      <c r="B75" s="17" t="s">
        <v>10129</v>
      </c>
      <c r="C75" s="18">
        <v>151.0</v>
      </c>
      <c r="D75" s="419">
        <v>45796.0</v>
      </c>
      <c r="E75" s="419">
        <v>45778.0</v>
      </c>
      <c r="F75" s="419" t="s">
        <v>10130</v>
      </c>
      <c r="G75" s="20" t="s">
        <v>26</v>
      </c>
      <c r="H75" s="20" t="s">
        <v>4407</v>
      </c>
      <c r="I75" s="21"/>
      <c r="J75" s="21"/>
      <c r="K75" s="21"/>
      <c r="L75" s="21"/>
      <c r="M75" s="21"/>
      <c r="N75" s="21"/>
      <c r="O75" s="21"/>
      <c r="P75" s="21"/>
      <c r="Q75" s="21"/>
      <c r="R75" s="20">
        <v>0.0</v>
      </c>
      <c r="S75" s="21"/>
      <c r="T75" s="20">
        <v>0.0</v>
      </c>
      <c r="U75" s="21"/>
      <c r="V75" s="21"/>
      <c r="W75" s="21"/>
      <c r="X75" s="21"/>
      <c r="Y75" s="55" t="s">
        <v>10131</v>
      </c>
      <c r="Z75" s="58"/>
      <c r="AA75" s="58"/>
      <c r="AB75" s="58"/>
      <c r="AC75" s="58"/>
      <c r="AD75" s="58"/>
    </row>
    <row r="76">
      <c r="A76" s="6">
        <v>45076.0</v>
      </c>
      <c r="B76" s="22" t="s">
        <v>10132</v>
      </c>
      <c r="C76" s="13">
        <v>992.0</v>
      </c>
      <c r="D76" s="906">
        <v>45796.0</v>
      </c>
      <c r="E76" s="906"/>
      <c r="F76" s="907"/>
      <c r="G76" s="11"/>
      <c r="H76" s="11"/>
      <c r="I76" s="11"/>
      <c r="J76" s="11"/>
      <c r="K76" s="11"/>
      <c r="L76" s="11"/>
      <c r="M76" s="11"/>
      <c r="N76" s="11"/>
      <c r="O76" s="11"/>
      <c r="P76" s="11"/>
      <c r="Q76" s="11"/>
      <c r="R76" s="15">
        <v>4.0</v>
      </c>
      <c r="S76" s="11"/>
      <c r="T76" s="15">
        <v>0.0</v>
      </c>
      <c r="U76" s="11"/>
      <c r="V76" s="11"/>
      <c r="W76" s="11"/>
      <c r="X76" s="11"/>
    </row>
    <row r="77">
      <c r="A77" s="6">
        <v>45077.0</v>
      </c>
      <c r="B77" s="22" t="s">
        <v>10133</v>
      </c>
      <c r="C77" s="13">
        <v>875.0</v>
      </c>
      <c r="D77" s="906">
        <v>45796.0</v>
      </c>
      <c r="E77" s="906"/>
      <c r="F77" s="907"/>
      <c r="G77" s="11"/>
      <c r="H77" s="11"/>
      <c r="I77" s="11"/>
      <c r="J77" s="11"/>
      <c r="K77" s="11"/>
      <c r="L77" s="11"/>
      <c r="M77" s="11"/>
      <c r="N77" s="11"/>
      <c r="O77" s="11"/>
      <c r="P77" s="11"/>
      <c r="Q77" s="11"/>
      <c r="R77" s="15">
        <v>2.0</v>
      </c>
      <c r="S77" s="11"/>
      <c r="T77" s="15">
        <v>0.0</v>
      </c>
      <c r="U77" s="11"/>
      <c r="V77" s="11"/>
      <c r="W77" s="11"/>
      <c r="X77" s="11"/>
    </row>
    <row r="78">
      <c r="A78" s="6">
        <v>45078.0</v>
      </c>
      <c r="B78" s="22" t="s">
        <v>10134</v>
      </c>
      <c r="C78" s="13">
        <v>1771.0</v>
      </c>
      <c r="D78" s="906">
        <v>45796.0</v>
      </c>
      <c r="E78" s="906"/>
      <c r="F78" s="907"/>
      <c r="G78" s="11"/>
      <c r="H78" s="11"/>
      <c r="I78" s="11"/>
      <c r="J78" s="11"/>
      <c r="K78" s="11"/>
      <c r="L78" s="11"/>
      <c r="M78" s="11"/>
      <c r="N78" s="11"/>
      <c r="O78" s="11"/>
      <c r="P78" s="11"/>
      <c r="Q78" s="11"/>
      <c r="R78" s="15">
        <v>6.0</v>
      </c>
      <c r="S78" s="11"/>
      <c r="T78" s="15">
        <v>0.0</v>
      </c>
      <c r="U78" s="11"/>
      <c r="V78" s="11"/>
      <c r="W78" s="11"/>
      <c r="X78" s="11"/>
    </row>
    <row r="79">
      <c r="A79" s="6">
        <v>45089.0</v>
      </c>
      <c r="B79" s="22" t="s">
        <v>10135</v>
      </c>
      <c r="C79" s="13">
        <v>1678.0</v>
      </c>
      <c r="D79" s="906" t="s">
        <v>10136</v>
      </c>
      <c r="E79" s="906"/>
      <c r="F79" s="907"/>
      <c r="G79" s="11"/>
      <c r="H79" s="11"/>
      <c r="I79" s="11"/>
      <c r="J79" s="11"/>
      <c r="K79" s="11"/>
      <c r="L79" s="11"/>
      <c r="M79" s="11"/>
      <c r="N79" s="11"/>
      <c r="O79" s="11"/>
      <c r="P79" s="11"/>
      <c r="Q79" s="11"/>
      <c r="R79" s="11"/>
      <c r="S79" s="11"/>
      <c r="T79" s="11"/>
      <c r="U79" s="11"/>
      <c r="V79" s="11"/>
      <c r="W79" s="11"/>
      <c r="X79" s="11"/>
    </row>
    <row r="80">
      <c r="A80" s="32">
        <v>45079.0</v>
      </c>
      <c r="B80" s="33" t="s">
        <v>10137</v>
      </c>
      <c r="C80" s="34">
        <v>451.0</v>
      </c>
      <c r="D80" s="908">
        <v>45796.0</v>
      </c>
      <c r="E80" s="908"/>
      <c r="F80" s="908">
        <v>45799.0</v>
      </c>
      <c r="G80" s="36" t="s">
        <v>126</v>
      </c>
      <c r="H80" s="37"/>
      <c r="I80" s="36">
        <v>0.0</v>
      </c>
      <c r="J80" s="36" t="s">
        <v>4459</v>
      </c>
      <c r="K80" s="36">
        <v>0.0</v>
      </c>
      <c r="L80" s="36" t="s">
        <v>102</v>
      </c>
      <c r="M80" s="36" t="s">
        <v>4459</v>
      </c>
      <c r="N80" s="36" t="s">
        <v>102</v>
      </c>
      <c r="O80" s="36">
        <v>0.0</v>
      </c>
      <c r="P80" s="36" t="s">
        <v>102</v>
      </c>
      <c r="Q80" s="34">
        <v>150000.0</v>
      </c>
      <c r="R80" s="36">
        <v>0.0</v>
      </c>
      <c r="S80" s="36">
        <v>0.0</v>
      </c>
      <c r="T80" s="36">
        <v>0.0</v>
      </c>
      <c r="U80" s="36">
        <v>0.0</v>
      </c>
      <c r="V80" s="36" t="s">
        <v>100</v>
      </c>
      <c r="W80" s="36" t="s">
        <v>100</v>
      </c>
      <c r="X80" s="36" t="s">
        <v>102</v>
      </c>
      <c r="Y80" s="89"/>
      <c r="Z80" s="89"/>
      <c r="AA80" s="89"/>
      <c r="AB80" s="89"/>
      <c r="AC80" s="89"/>
      <c r="AD80" s="89"/>
    </row>
    <row r="81">
      <c r="A81" s="23">
        <v>45080.0</v>
      </c>
      <c r="B81" s="24" t="s">
        <v>10138</v>
      </c>
      <c r="C81" s="25">
        <v>2.0</v>
      </c>
      <c r="D81" s="911" t="s">
        <v>10139</v>
      </c>
      <c r="E81" s="911"/>
      <c r="F81" s="910"/>
      <c r="G81" s="26"/>
      <c r="H81" s="26"/>
      <c r="I81" s="26"/>
      <c r="J81" s="26"/>
      <c r="K81" s="26"/>
      <c r="L81" s="26"/>
      <c r="M81" s="26"/>
      <c r="N81" s="26"/>
      <c r="O81" s="26"/>
      <c r="P81" s="26"/>
      <c r="Q81" s="26"/>
      <c r="R81" s="27">
        <v>0.0</v>
      </c>
      <c r="S81" s="26"/>
      <c r="T81" s="27">
        <v>0.0</v>
      </c>
      <c r="U81" s="26"/>
      <c r="V81" s="26"/>
      <c r="W81" s="26"/>
      <c r="X81" s="26"/>
      <c r="Y81" s="178"/>
      <c r="Z81" s="178"/>
      <c r="AA81" s="178"/>
      <c r="AB81" s="178"/>
      <c r="AC81" s="178"/>
      <c r="AD81" s="178"/>
    </row>
    <row r="82">
      <c r="A82" s="6">
        <v>45081.0</v>
      </c>
      <c r="B82" s="22" t="s">
        <v>10140</v>
      </c>
      <c r="C82" s="13">
        <v>32159.0</v>
      </c>
      <c r="D82" s="906">
        <v>45796.0</v>
      </c>
      <c r="E82" s="906"/>
      <c r="F82" s="907"/>
      <c r="G82" s="11"/>
      <c r="H82" s="11"/>
      <c r="I82" s="11"/>
      <c r="J82" s="11"/>
      <c r="K82" s="11"/>
      <c r="L82" s="11"/>
      <c r="M82" s="11"/>
      <c r="N82" s="11"/>
      <c r="O82" s="11"/>
      <c r="P82" s="11"/>
      <c r="Q82" s="11"/>
      <c r="R82" s="15">
        <v>48.0</v>
      </c>
      <c r="S82" s="11"/>
      <c r="T82" s="15">
        <v>1.0</v>
      </c>
      <c r="U82" s="11"/>
      <c r="V82" s="11"/>
      <c r="W82" s="11"/>
      <c r="X82" s="11"/>
    </row>
    <row r="83">
      <c r="A83" s="32">
        <v>45082.0</v>
      </c>
      <c r="B83" s="33" t="s">
        <v>10141</v>
      </c>
      <c r="C83" s="34">
        <v>1315.0</v>
      </c>
      <c r="D83" s="908">
        <v>45796.0</v>
      </c>
      <c r="E83" s="908"/>
      <c r="F83" s="908">
        <v>45865.0</v>
      </c>
      <c r="G83" s="36" t="s">
        <v>168</v>
      </c>
      <c r="H83" s="37"/>
      <c r="I83" s="36">
        <v>0.0</v>
      </c>
      <c r="J83" s="37"/>
      <c r="K83" s="36">
        <v>0.0</v>
      </c>
      <c r="L83" s="36" t="s">
        <v>102</v>
      </c>
      <c r="M83" s="37"/>
      <c r="N83" s="36" t="s">
        <v>102</v>
      </c>
      <c r="O83" s="37"/>
      <c r="P83" s="36" t="s">
        <v>102</v>
      </c>
      <c r="Q83" s="36" t="s">
        <v>102</v>
      </c>
      <c r="R83" s="27" t="s">
        <v>10142</v>
      </c>
      <c r="S83" s="36">
        <v>0.0</v>
      </c>
      <c r="T83" s="27">
        <v>0.0</v>
      </c>
      <c r="U83" s="36" t="s">
        <v>4459</v>
      </c>
      <c r="V83" s="36" t="s">
        <v>102</v>
      </c>
      <c r="W83" s="36" t="s">
        <v>102</v>
      </c>
      <c r="X83" s="36" t="s">
        <v>102</v>
      </c>
      <c r="Y83" s="89"/>
      <c r="Z83" s="89"/>
      <c r="AA83" s="89"/>
      <c r="AB83" s="89"/>
      <c r="AC83" s="89"/>
      <c r="AD83" s="89"/>
    </row>
    <row r="84">
      <c r="A84" s="6">
        <v>45083.0</v>
      </c>
      <c r="B84" s="22" t="s">
        <v>10143</v>
      </c>
      <c r="C84" s="13">
        <v>906.0</v>
      </c>
      <c r="D84" s="906">
        <v>45796.0</v>
      </c>
      <c r="E84" s="906"/>
      <c r="F84" s="907"/>
      <c r="G84" s="11"/>
      <c r="H84" s="11"/>
      <c r="I84" s="11"/>
      <c r="J84" s="11"/>
      <c r="K84" s="11"/>
      <c r="L84" s="11"/>
      <c r="M84" s="11"/>
      <c r="N84" s="11"/>
      <c r="O84" s="11"/>
      <c r="P84" s="11"/>
      <c r="Q84" s="11"/>
      <c r="R84" s="15">
        <v>0.0</v>
      </c>
      <c r="S84" s="11"/>
      <c r="T84" s="15">
        <v>0.0</v>
      </c>
      <c r="U84" s="11"/>
      <c r="V84" s="11"/>
      <c r="W84" s="11"/>
      <c r="X84" s="11"/>
    </row>
    <row r="85">
      <c r="A85" s="6">
        <v>45084.0</v>
      </c>
      <c r="B85" s="22" t="s">
        <v>10144</v>
      </c>
      <c r="C85" s="13">
        <v>2493.0</v>
      </c>
      <c r="D85" s="906">
        <v>45796.0</v>
      </c>
      <c r="E85" s="906"/>
      <c r="F85" s="907"/>
      <c r="G85" s="11"/>
      <c r="H85" s="11"/>
      <c r="I85" s="11"/>
      <c r="J85" s="11"/>
      <c r="K85" s="11"/>
      <c r="L85" s="11"/>
      <c r="M85" s="11"/>
      <c r="N85" s="11"/>
      <c r="O85" s="11"/>
      <c r="P85" s="11"/>
      <c r="Q85" s="11"/>
      <c r="R85" s="15">
        <v>0.0</v>
      </c>
      <c r="S85" s="11"/>
      <c r="T85" s="15">
        <v>0.0</v>
      </c>
      <c r="U85" s="11"/>
      <c r="V85" s="11"/>
      <c r="W85" s="11"/>
      <c r="X85" s="11"/>
    </row>
    <row r="86">
      <c r="A86" s="6">
        <v>45085.0</v>
      </c>
      <c r="B86" s="22" t="s">
        <v>10145</v>
      </c>
      <c r="C86" s="13">
        <v>2815.0</v>
      </c>
      <c r="D86" s="906">
        <v>45802.0</v>
      </c>
      <c r="E86" s="906"/>
      <c r="F86" s="907"/>
      <c r="G86" s="11"/>
      <c r="H86" s="11"/>
      <c r="I86" s="11"/>
      <c r="J86" s="11"/>
      <c r="K86" s="11"/>
      <c r="L86" s="11"/>
      <c r="M86" s="11"/>
      <c r="N86" s="11"/>
      <c r="O86" s="11"/>
      <c r="P86" s="11"/>
      <c r="Q86" s="11"/>
      <c r="R86" s="15">
        <v>5.0</v>
      </c>
      <c r="S86" s="11"/>
      <c r="T86" s="15">
        <v>0.0</v>
      </c>
      <c r="U86" s="11"/>
      <c r="V86" s="11"/>
      <c r="W86" s="11"/>
      <c r="X86" s="11"/>
    </row>
    <row r="87">
      <c r="A87" s="32">
        <v>45086.0</v>
      </c>
      <c r="B87" s="33" t="s">
        <v>10146</v>
      </c>
      <c r="C87" s="34">
        <v>629.0</v>
      </c>
      <c r="D87" s="908">
        <v>45802.0</v>
      </c>
      <c r="E87" s="908"/>
      <c r="F87" s="908">
        <v>45833.0</v>
      </c>
      <c r="G87" s="36" t="s">
        <v>126</v>
      </c>
      <c r="H87" s="37"/>
      <c r="I87" s="36">
        <v>15.0</v>
      </c>
      <c r="J87" s="36" t="s">
        <v>7128</v>
      </c>
      <c r="K87" s="36">
        <v>0.0</v>
      </c>
      <c r="L87" s="36" t="s">
        <v>100</v>
      </c>
      <c r="M87" s="912">
        <v>45804.0</v>
      </c>
      <c r="N87" s="36" t="s">
        <v>102</v>
      </c>
      <c r="O87" s="37"/>
      <c r="P87" s="36" t="s">
        <v>102</v>
      </c>
      <c r="Q87" s="36" t="s">
        <v>102</v>
      </c>
      <c r="R87" s="36">
        <v>2.0</v>
      </c>
      <c r="S87" s="36">
        <v>1.0</v>
      </c>
      <c r="T87" s="36">
        <v>0.0</v>
      </c>
      <c r="U87" s="36">
        <v>1.0</v>
      </c>
      <c r="V87" s="36" t="s">
        <v>10147</v>
      </c>
      <c r="W87" s="36" t="s">
        <v>102</v>
      </c>
      <c r="X87" s="36" t="s">
        <v>102</v>
      </c>
      <c r="Y87" s="89"/>
      <c r="Z87" s="89"/>
      <c r="AA87" s="89"/>
      <c r="AB87" s="89"/>
      <c r="AC87" s="89"/>
      <c r="AD87" s="89"/>
    </row>
    <row r="88">
      <c r="A88" s="6">
        <v>45087.0</v>
      </c>
      <c r="B88" s="22" t="s">
        <v>10148</v>
      </c>
      <c r="C88" s="13">
        <v>10102.0</v>
      </c>
      <c r="D88" s="906">
        <v>45802.0</v>
      </c>
      <c r="E88" s="906"/>
      <c r="F88" s="907"/>
      <c r="G88" s="11"/>
      <c r="H88" s="11"/>
      <c r="I88" s="11"/>
      <c r="J88" s="11"/>
      <c r="K88" s="11"/>
      <c r="L88" s="11"/>
      <c r="M88" s="11"/>
      <c r="N88" s="11"/>
      <c r="O88" s="11"/>
      <c r="P88" s="11"/>
      <c r="Q88" s="11"/>
      <c r="R88" s="15">
        <v>0.0</v>
      </c>
      <c r="S88" s="11"/>
      <c r="T88" s="15">
        <v>0.0</v>
      </c>
      <c r="U88" s="11"/>
      <c r="V88" s="11"/>
      <c r="W88" s="11"/>
      <c r="X88" s="11"/>
    </row>
    <row r="89">
      <c r="A89" s="6">
        <v>45088.0</v>
      </c>
      <c r="B89" s="22" t="s">
        <v>10149</v>
      </c>
      <c r="C89" s="13">
        <v>4114.0</v>
      </c>
      <c r="D89" s="906">
        <v>45802.0</v>
      </c>
      <c r="E89" s="906"/>
      <c r="F89" s="907"/>
      <c r="G89" s="11"/>
      <c r="H89" s="11"/>
      <c r="I89" s="11"/>
      <c r="J89" s="11"/>
      <c r="K89" s="11"/>
      <c r="L89" s="11"/>
      <c r="M89" s="11"/>
      <c r="N89" s="11"/>
      <c r="O89" s="11"/>
      <c r="P89" s="11"/>
      <c r="Q89" s="11"/>
      <c r="R89" s="15">
        <v>0.0</v>
      </c>
      <c r="S89" s="11"/>
      <c r="T89" s="15">
        <v>0.0</v>
      </c>
      <c r="U89" s="11"/>
      <c r="V89" s="11"/>
      <c r="W89" s="11"/>
      <c r="X89" s="11"/>
    </row>
    <row r="90">
      <c r="A90" s="6">
        <v>45090.0</v>
      </c>
      <c r="B90" s="22" t="s">
        <v>10150</v>
      </c>
      <c r="C90" s="13">
        <v>398.0</v>
      </c>
      <c r="D90" s="906">
        <v>45802.0</v>
      </c>
      <c r="E90" s="906"/>
      <c r="F90" s="907"/>
      <c r="G90" s="11"/>
      <c r="H90" s="11"/>
      <c r="I90" s="11"/>
      <c r="J90" s="11"/>
      <c r="K90" s="11"/>
      <c r="L90" s="11"/>
      <c r="M90" s="11"/>
      <c r="N90" s="11"/>
      <c r="O90" s="11"/>
      <c r="P90" s="11"/>
      <c r="Q90" s="11"/>
      <c r="R90" s="15">
        <v>3.0</v>
      </c>
      <c r="S90" s="11"/>
      <c r="T90" s="15">
        <v>0.0</v>
      </c>
      <c r="U90" s="11"/>
      <c r="V90" s="11"/>
      <c r="W90" s="11"/>
      <c r="X90" s="11"/>
    </row>
    <row r="91">
      <c r="A91" s="16">
        <v>45091.0</v>
      </c>
      <c r="B91" s="17" t="s">
        <v>10151</v>
      </c>
      <c r="C91" s="18">
        <v>504.0</v>
      </c>
      <c r="D91" s="419">
        <v>45802.0</v>
      </c>
      <c r="E91" s="419"/>
      <c r="F91" s="419">
        <v>45845.0</v>
      </c>
      <c r="G91" s="20" t="s">
        <v>26</v>
      </c>
      <c r="H91" s="21"/>
      <c r="I91" s="21"/>
      <c r="J91" s="21"/>
      <c r="K91" s="21"/>
      <c r="L91" s="21"/>
      <c r="M91" s="21"/>
      <c r="N91" s="21"/>
      <c r="O91" s="21"/>
      <c r="P91" s="21"/>
      <c r="Q91" s="21"/>
      <c r="R91" s="20">
        <v>1.0</v>
      </c>
      <c r="S91" s="21"/>
      <c r="T91" s="20">
        <v>0.0</v>
      </c>
      <c r="U91" s="21"/>
      <c r="V91" s="21"/>
      <c r="W91" s="21"/>
      <c r="X91" s="21"/>
      <c r="Y91" s="58"/>
      <c r="Z91" s="58"/>
      <c r="AA91" s="58"/>
      <c r="AB91" s="58"/>
      <c r="AC91" s="58"/>
      <c r="AD91" s="58"/>
    </row>
    <row r="92">
      <c r="A92" s="6">
        <v>45092.0</v>
      </c>
      <c r="B92" s="22" t="s">
        <v>10152</v>
      </c>
      <c r="C92" s="13">
        <v>264.0</v>
      </c>
      <c r="D92" s="906">
        <v>45802.0</v>
      </c>
      <c r="E92" s="906"/>
      <c r="F92" s="907"/>
      <c r="G92" s="11"/>
      <c r="H92" s="11"/>
      <c r="I92" s="11"/>
      <c r="J92" s="11"/>
      <c r="K92" s="11"/>
      <c r="L92" s="11"/>
      <c r="M92" s="11"/>
      <c r="N92" s="11"/>
      <c r="O92" s="11"/>
      <c r="P92" s="11"/>
      <c r="Q92" s="11"/>
      <c r="R92" s="15">
        <v>0.0</v>
      </c>
      <c r="S92" s="11"/>
      <c r="T92" s="15">
        <v>0.0</v>
      </c>
      <c r="U92" s="11"/>
      <c r="V92" s="11"/>
      <c r="W92" s="11"/>
      <c r="X92" s="11"/>
    </row>
    <row r="93">
      <c r="A93" s="6">
        <v>45093.0</v>
      </c>
      <c r="B93" s="22" t="s">
        <v>10153</v>
      </c>
      <c r="C93" s="13">
        <v>162.0</v>
      </c>
      <c r="D93" s="906">
        <v>45802.0</v>
      </c>
      <c r="E93" s="906"/>
      <c r="F93" s="907"/>
      <c r="G93" s="11"/>
      <c r="H93" s="11"/>
      <c r="I93" s="11"/>
      <c r="J93" s="11"/>
      <c r="K93" s="11"/>
      <c r="L93" s="11"/>
      <c r="M93" s="11"/>
      <c r="N93" s="11"/>
      <c r="O93" s="11"/>
      <c r="P93" s="11"/>
      <c r="Q93" s="11"/>
      <c r="R93" s="15">
        <v>0.0</v>
      </c>
      <c r="S93" s="11"/>
      <c r="T93" s="15">
        <v>0.0</v>
      </c>
      <c r="U93" s="11"/>
      <c r="V93" s="11"/>
      <c r="W93" s="11"/>
      <c r="X93" s="11"/>
    </row>
    <row r="94">
      <c r="A94" s="6">
        <v>45094.0</v>
      </c>
      <c r="B94" s="22" t="s">
        <v>10154</v>
      </c>
      <c r="C94" s="13">
        <v>424.0</v>
      </c>
      <c r="D94" s="906">
        <v>45802.0</v>
      </c>
      <c r="E94" s="906"/>
      <c r="F94" s="907"/>
      <c r="G94" s="11"/>
      <c r="H94" s="11"/>
      <c r="I94" s="11"/>
      <c r="J94" s="11"/>
      <c r="K94" s="11"/>
      <c r="L94" s="11"/>
      <c r="M94" s="11"/>
      <c r="N94" s="11"/>
      <c r="O94" s="11"/>
      <c r="P94" s="11"/>
      <c r="Q94" s="11"/>
      <c r="R94" s="15">
        <v>2.0</v>
      </c>
      <c r="S94" s="11"/>
      <c r="T94" s="15">
        <v>0.0</v>
      </c>
      <c r="U94" s="11"/>
      <c r="V94" s="11"/>
      <c r="W94" s="11"/>
      <c r="X94" s="11"/>
    </row>
    <row r="95">
      <c r="A95" s="23">
        <v>45095.0</v>
      </c>
      <c r="B95" s="24" t="s">
        <v>10155</v>
      </c>
      <c r="C95" s="25">
        <v>915.0</v>
      </c>
      <c r="D95" s="911" t="s">
        <v>10156</v>
      </c>
      <c r="E95" s="911"/>
      <c r="F95" s="910"/>
      <c r="G95" s="26"/>
      <c r="H95" s="26"/>
      <c r="I95" s="26"/>
      <c r="J95" s="26"/>
      <c r="K95" s="26"/>
      <c r="L95" s="26"/>
      <c r="M95" s="26"/>
      <c r="N95" s="26"/>
      <c r="O95" s="26"/>
      <c r="P95" s="26"/>
      <c r="Q95" s="26"/>
      <c r="R95" s="26"/>
      <c r="S95" s="26"/>
      <c r="T95" s="26"/>
      <c r="U95" s="26"/>
      <c r="V95" s="26"/>
      <c r="W95" s="26"/>
      <c r="X95" s="26"/>
      <c r="Y95" s="178"/>
      <c r="Z95" s="178"/>
      <c r="AA95" s="178"/>
      <c r="AB95" s="178"/>
      <c r="AC95" s="178"/>
      <c r="AD95" s="178"/>
    </row>
    <row r="96">
      <c r="A96" s="6">
        <v>45096.0</v>
      </c>
      <c r="B96" s="22" t="s">
        <v>10157</v>
      </c>
      <c r="C96" s="13">
        <v>1270.0</v>
      </c>
      <c r="D96" s="906">
        <v>45806.0</v>
      </c>
      <c r="E96" s="906"/>
      <c r="F96" s="907"/>
      <c r="G96" s="11"/>
      <c r="H96" s="11"/>
      <c r="I96" s="11"/>
      <c r="J96" s="11"/>
      <c r="K96" s="11"/>
      <c r="L96" s="11"/>
      <c r="M96" s="11"/>
      <c r="N96" s="11"/>
      <c r="O96" s="11"/>
      <c r="P96" s="11"/>
      <c r="Q96" s="11"/>
      <c r="R96" s="15">
        <v>0.0</v>
      </c>
      <c r="S96" s="11"/>
      <c r="T96" s="15">
        <v>0.0</v>
      </c>
      <c r="U96" s="11"/>
      <c r="V96" s="11"/>
      <c r="W96" s="11"/>
      <c r="X96" s="11"/>
    </row>
    <row r="97">
      <c r="A97" s="6">
        <v>45097.0</v>
      </c>
      <c r="B97" s="22" t="s">
        <v>10158</v>
      </c>
      <c r="C97" s="13">
        <v>1385.0</v>
      </c>
      <c r="D97" s="906">
        <v>45806.0</v>
      </c>
      <c r="E97" s="906"/>
      <c r="F97" s="907"/>
      <c r="G97" s="11"/>
      <c r="H97" s="11"/>
      <c r="I97" s="11"/>
      <c r="J97" s="11"/>
      <c r="K97" s="11"/>
      <c r="L97" s="11"/>
      <c r="M97" s="11"/>
      <c r="N97" s="11"/>
      <c r="O97" s="11"/>
      <c r="P97" s="11"/>
      <c r="Q97" s="11"/>
      <c r="R97" s="15">
        <v>1.0</v>
      </c>
      <c r="S97" s="11"/>
      <c r="T97" s="15">
        <v>0.0</v>
      </c>
      <c r="U97" s="11"/>
      <c r="V97" s="11"/>
      <c r="W97" s="11"/>
      <c r="X97" s="11"/>
    </row>
    <row r="98">
      <c r="A98" s="6">
        <v>45098.0</v>
      </c>
      <c r="B98" s="22" t="s">
        <v>10159</v>
      </c>
      <c r="C98" s="13">
        <v>2485.0</v>
      </c>
      <c r="D98" s="906" t="s">
        <v>10160</v>
      </c>
      <c r="E98" s="906"/>
      <c r="F98" s="907"/>
      <c r="G98" s="11"/>
      <c r="H98" s="11"/>
      <c r="I98" s="11"/>
      <c r="J98" s="11"/>
      <c r="K98" s="11"/>
      <c r="L98" s="11"/>
      <c r="M98" s="11"/>
      <c r="N98" s="11"/>
      <c r="O98" s="11"/>
      <c r="P98" s="11"/>
      <c r="Q98" s="11"/>
      <c r="R98" s="15">
        <v>1.0</v>
      </c>
      <c r="S98" s="11"/>
      <c r="T98" s="15">
        <v>0.0</v>
      </c>
      <c r="U98" s="11"/>
      <c r="V98" s="11"/>
      <c r="W98" s="11"/>
      <c r="X98" s="11"/>
    </row>
    <row r="99">
      <c r="A99" s="6">
        <v>45099.0</v>
      </c>
      <c r="B99" s="22" t="s">
        <v>10161</v>
      </c>
      <c r="C99" s="13">
        <v>6273.0</v>
      </c>
      <c r="D99" s="906">
        <v>45806.0</v>
      </c>
      <c r="E99" s="906"/>
      <c r="F99" s="907"/>
      <c r="G99" s="11"/>
      <c r="H99" s="11"/>
      <c r="I99" s="11"/>
      <c r="J99" s="11"/>
      <c r="K99" s="11"/>
      <c r="L99" s="11"/>
      <c r="M99" s="11"/>
      <c r="N99" s="11"/>
      <c r="O99" s="11"/>
      <c r="P99" s="11"/>
      <c r="Q99" s="11"/>
      <c r="R99" s="15">
        <v>19.0</v>
      </c>
      <c r="S99" s="11"/>
      <c r="T99" s="15">
        <v>0.0</v>
      </c>
      <c r="U99" s="11"/>
      <c r="V99" s="11"/>
      <c r="W99" s="11"/>
      <c r="X99" s="11"/>
    </row>
    <row r="100">
      <c r="A100" s="282">
        <v>45100.0</v>
      </c>
      <c r="B100" s="22" t="s">
        <v>10162</v>
      </c>
      <c r="C100" s="13">
        <v>200.0</v>
      </c>
      <c r="D100" s="906">
        <v>45806.0</v>
      </c>
      <c r="E100" s="906"/>
      <c r="F100" s="907"/>
      <c r="G100" s="11"/>
      <c r="H100" s="11"/>
      <c r="I100" s="11"/>
      <c r="J100" s="11"/>
      <c r="K100" s="11"/>
      <c r="L100" s="11"/>
      <c r="M100" s="11"/>
      <c r="N100" s="11"/>
      <c r="O100" s="11"/>
      <c r="P100" s="11"/>
      <c r="Q100" s="11"/>
      <c r="R100" s="15">
        <v>0.0</v>
      </c>
      <c r="S100" s="11"/>
      <c r="T100" s="15">
        <v>0.0</v>
      </c>
      <c r="U100" s="11"/>
      <c r="V100" s="11"/>
      <c r="W100" s="11"/>
      <c r="X100" s="11"/>
    </row>
    <row r="101">
      <c r="A101" s="6">
        <v>45101.0</v>
      </c>
      <c r="B101" s="22" t="s">
        <v>10163</v>
      </c>
      <c r="C101" s="13">
        <v>4733.0</v>
      </c>
      <c r="D101" s="906">
        <v>45806.0</v>
      </c>
      <c r="E101" s="906"/>
      <c r="F101" s="907"/>
      <c r="G101" s="11"/>
      <c r="H101" s="11"/>
      <c r="I101" s="11"/>
      <c r="J101" s="11"/>
      <c r="K101" s="11"/>
      <c r="L101" s="11"/>
      <c r="M101" s="11"/>
      <c r="N101" s="11"/>
      <c r="O101" s="11"/>
      <c r="P101" s="11"/>
      <c r="Q101" s="11"/>
      <c r="R101" s="15">
        <v>0.0</v>
      </c>
      <c r="S101" s="11"/>
      <c r="T101" s="15">
        <v>0.0</v>
      </c>
      <c r="U101" s="11"/>
      <c r="V101" s="11"/>
      <c r="W101" s="11"/>
      <c r="X101" s="11"/>
    </row>
    <row r="102">
      <c r="A102" s="6">
        <v>45102.0</v>
      </c>
      <c r="B102" s="22" t="s">
        <v>10164</v>
      </c>
      <c r="C102" s="13">
        <v>5172.0</v>
      </c>
      <c r="D102" s="906">
        <v>45806.0</v>
      </c>
      <c r="E102" s="906"/>
      <c r="F102" s="907"/>
      <c r="G102" s="11"/>
      <c r="H102" s="11"/>
      <c r="I102" s="11"/>
      <c r="J102" s="11"/>
      <c r="K102" s="11"/>
      <c r="L102" s="11"/>
      <c r="M102" s="11"/>
      <c r="N102" s="11"/>
      <c r="O102" s="11"/>
      <c r="P102" s="11"/>
      <c r="Q102" s="11"/>
      <c r="R102" s="15">
        <v>0.0</v>
      </c>
      <c r="S102" s="11"/>
      <c r="T102" s="15">
        <v>0.0</v>
      </c>
      <c r="U102" s="11"/>
      <c r="V102" s="11"/>
      <c r="W102" s="11"/>
      <c r="X102" s="11"/>
    </row>
    <row r="103">
      <c r="A103" s="23">
        <v>45103.0</v>
      </c>
      <c r="B103" s="24" t="s">
        <v>10165</v>
      </c>
      <c r="C103" s="25">
        <v>410.0</v>
      </c>
      <c r="D103" s="911" t="s">
        <v>10166</v>
      </c>
      <c r="E103" s="911"/>
      <c r="F103" s="910"/>
      <c r="G103" s="26"/>
      <c r="H103" s="26"/>
      <c r="I103" s="26"/>
      <c r="J103" s="26"/>
      <c r="K103" s="26"/>
      <c r="L103" s="26"/>
      <c r="M103" s="26"/>
      <c r="N103" s="26"/>
      <c r="O103" s="26"/>
      <c r="P103" s="26"/>
      <c r="Q103" s="26"/>
      <c r="R103" s="27">
        <v>0.0</v>
      </c>
      <c r="S103" s="26"/>
      <c r="T103" s="27">
        <v>0.0</v>
      </c>
      <c r="U103" s="26"/>
      <c r="V103" s="26"/>
      <c r="W103" s="26"/>
      <c r="X103" s="26"/>
      <c r="Y103" s="178"/>
      <c r="Z103" s="178"/>
      <c r="AA103" s="178"/>
      <c r="AB103" s="178"/>
      <c r="AC103" s="178"/>
      <c r="AD103" s="178"/>
    </row>
    <row r="104">
      <c r="A104" s="32">
        <v>45104.0</v>
      </c>
      <c r="B104" s="33" t="s">
        <v>10167</v>
      </c>
      <c r="C104" s="34">
        <v>588.0</v>
      </c>
      <c r="D104" s="908">
        <v>45806.0</v>
      </c>
      <c r="E104" s="908"/>
      <c r="F104" s="908">
        <v>45814.0</v>
      </c>
      <c r="G104" s="36" t="s">
        <v>126</v>
      </c>
      <c r="H104" s="37"/>
      <c r="I104" s="36">
        <v>30.0</v>
      </c>
      <c r="J104" s="37"/>
      <c r="K104" s="582">
        <v>0.0</v>
      </c>
      <c r="L104" s="36" t="s">
        <v>100</v>
      </c>
      <c r="M104" s="912">
        <v>45822.0</v>
      </c>
      <c r="N104" s="36" t="s">
        <v>102</v>
      </c>
      <c r="O104" s="37"/>
      <c r="P104" s="36">
        <v>0.0</v>
      </c>
      <c r="Q104" s="36">
        <v>0.0</v>
      </c>
      <c r="R104" s="36">
        <v>3.0</v>
      </c>
      <c r="S104" s="36">
        <v>0.0</v>
      </c>
      <c r="T104" s="36">
        <v>0.0</v>
      </c>
      <c r="U104" s="36">
        <v>0.0</v>
      </c>
      <c r="V104" s="36" t="s">
        <v>10168</v>
      </c>
      <c r="W104" s="36" t="s">
        <v>102</v>
      </c>
      <c r="X104" s="36" t="s">
        <v>102</v>
      </c>
      <c r="Y104" s="86" t="s">
        <v>10169</v>
      </c>
      <c r="Z104" s="89"/>
      <c r="AA104" s="89"/>
      <c r="AB104" s="89"/>
      <c r="AC104" s="89"/>
      <c r="AD104" s="89"/>
    </row>
    <row r="105">
      <c r="A105" s="6">
        <v>45105.0</v>
      </c>
      <c r="B105" s="22" t="s">
        <v>10170</v>
      </c>
      <c r="C105" s="13">
        <v>365.0</v>
      </c>
      <c r="D105" s="906">
        <v>45806.0</v>
      </c>
      <c r="E105" s="906"/>
      <c r="F105" s="907"/>
      <c r="G105" s="11"/>
      <c r="H105" s="11"/>
      <c r="I105" s="11"/>
      <c r="J105" s="11"/>
      <c r="K105" s="11"/>
      <c r="L105" s="11"/>
      <c r="M105" s="11"/>
      <c r="N105" s="11"/>
      <c r="O105" s="11"/>
      <c r="P105" s="11"/>
      <c r="Q105" s="11"/>
      <c r="R105" s="15">
        <v>1.0</v>
      </c>
      <c r="S105" s="11"/>
      <c r="T105" s="15">
        <v>0.0</v>
      </c>
      <c r="U105" s="11"/>
      <c r="V105" s="11"/>
      <c r="W105" s="11"/>
      <c r="X105" s="11"/>
    </row>
    <row r="106">
      <c r="A106" s="6">
        <v>45106.0</v>
      </c>
      <c r="B106" s="22" t="s">
        <v>10171</v>
      </c>
      <c r="C106" s="13">
        <v>9930.0</v>
      </c>
      <c r="D106" s="906">
        <v>45806.0</v>
      </c>
      <c r="E106" s="906"/>
      <c r="F106" s="907"/>
      <c r="G106" s="11"/>
      <c r="H106" s="11"/>
      <c r="I106" s="11"/>
      <c r="J106" s="11"/>
      <c r="K106" s="11"/>
      <c r="L106" s="11"/>
      <c r="M106" s="11"/>
      <c r="N106" s="11"/>
      <c r="O106" s="11"/>
      <c r="P106" s="11"/>
      <c r="Q106" s="11"/>
      <c r="R106" s="15">
        <v>8.0</v>
      </c>
      <c r="S106" s="11"/>
      <c r="T106" s="15">
        <v>0.0</v>
      </c>
      <c r="U106" s="11"/>
      <c r="V106" s="11"/>
      <c r="W106" s="11"/>
      <c r="X106" s="11"/>
    </row>
    <row r="107">
      <c r="A107" s="6">
        <v>45107.0</v>
      </c>
      <c r="B107" s="22" t="s">
        <v>10172</v>
      </c>
      <c r="C107" s="13">
        <v>5250.0</v>
      </c>
      <c r="D107" s="906">
        <v>45806.0</v>
      </c>
      <c r="E107" s="906"/>
      <c r="F107" s="907"/>
      <c r="G107" s="11"/>
      <c r="H107" s="11"/>
      <c r="I107" s="11"/>
      <c r="J107" s="11"/>
      <c r="K107" s="11"/>
      <c r="L107" s="11"/>
      <c r="M107" s="11"/>
      <c r="N107" s="11"/>
      <c r="O107" s="11"/>
      <c r="P107" s="11"/>
      <c r="Q107" s="11"/>
      <c r="R107" s="15">
        <v>4.0</v>
      </c>
      <c r="S107" s="11"/>
      <c r="T107" s="15">
        <v>0.0</v>
      </c>
      <c r="U107" s="11"/>
      <c r="V107" s="11"/>
      <c r="W107" s="11"/>
      <c r="X107" s="11"/>
    </row>
    <row r="108">
      <c r="A108" s="6">
        <v>45108.0</v>
      </c>
      <c r="B108" s="22" t="s">
        <v>10173</v>
      </c>
      <c r="C108" s="13">
        <v>515.0</v>
      </c>
      <c r="D108" s="906">
        <v>45806.0</v>
      </c>
      <c r="E108" s="907"/>
      <c r="F108" s="907"/>
      <c r="G108" s="11"/>
      <c r="H108" s="11"/>
      <c r="I108" s="11"/>
      <c r="J108" s="11"/>
      <c r="K108" s="11"/>
      <c r="L108" s="11"/>
      <c r="M108" s="11"/>
      <c r="N108" s="11"/>
      <c r="O108" s="11"/>
      <c r="P108" s="11"/>
      <c r="Q108" s="11"/>
      <c r="R108" s="11"/>
      <c r="S108" s="11"/>
      <c r="T108" s="15">
        <v>0.0</v>
      </c>
      <c r="U108" s="11"/>
      <c r="V108" s="11"/>
      <c r="W108" s="11"/>
      <c r="X108" s="11"/>
    </row>
    <row r="109">
      <c r="A109" s="6">
        <v>45109.0</v>
      </c>
      <c r="B109" s="22" t="s">
        <v>10174</v>
      </c>
      <c r="C109" s="13">
        <v>3592.0</v>
      </c>
      <c r="D109" s="906">
        <v>45824.0</v>
      </c>
      <c r="E109" s="907"/>
      <c r="F109" s="907"/>
      <c r="G109" s="11"/>
      <c r="H109" s="11"/>
      <c r="I109" s="11"/>
      <c r="J109" s="11"/>
      <c r="K109" s="11"/>
      <c r="L109" s="11"/>
      <c r="M109" s="11"/>
      <c r="N109" s="11"/>
      <c r="O109" s="11"/>
      <c r="P109" s="11"/>
      <c r="Q109" s="11"/>
      <c r="R109" s="15">
        <v>6.0</v>
      </c>
      <c r="S109" s="11"/>
      <c r="T109" s="15">
        <v>0.0</v>
      </c>
      <c r="U109" s="11"/>
      <c r="V109" s="11"/>
      <c r="W109" s="11"/>
      <c r="X109" s="11"/>
    </row>
    <row r="110">
      <c r="A110" s="6">
        <v>45110.0</v>
      </c>
      <c r="B110" s="22" t="s">
        <v>10175</v>
      </c>
      <c r="C110" s="13">
        <v>1863.0</v>
      </c>
      <c r="D110" s="906">
        <v>45824.0</v>
      </c>
      <c r="E110" s="907"/>
      <c r="F110" s="907"/>
      <c r="G110" s="11"/>
      <c r="H110" s="11"/>
      <c r="I110" s="11"/>
      <c r="J110" s="11"/>
      <c r="K110" s="11"/>
      <c r="L110" s="11"/>
      <c r="M110" s="11"/>
      <c r="N110" s="11"/>
      <c r="O110" s="11"/>
      <c r="P110" s="11"/>
      <c r="Q110" s="11"/>
      <c r="R110" s="15">
        <v>0.0</v>
      </c>
      <c r="S110" s="11"/>
      <c r="T110" s="15">
        <v>0.0</v>
      </c>
      <c r="U110" s="11"/>
      <c r="V110" s="11"/>
      <c r="W110" s="11"/>
      <c r="X110" s="11"/>
    </row>
    <row r="111">
      <c r="A111" s="23">
        <v>45111.0</v>
      </c>
      <c r="B111" s="24" t="s">
        <v>10176</v>
      </c>
      <c r="C111" s="25">
        <v>54.0</v>
      </c>
      <c r="D111" s="910"/>
      <c r="E111" s="910"/>
      <c r="F111" s="910"/>
      <c r="G111" s="26"/>
      <c r="H111" s="26"/>
      <c r="I111" s="26"/>
      <c r="J111" s="26"/>
      <c r="K111" s="26"/>
      <c r="L111" s="26"/>
      <c r="M111" s="26"/>
      <c r="N111" s="26"/>
      <c r="O111" s="26"/>
      <c r="P111" s="26"/>
      <c r="Q111" s="26"/>
      <c r="R111" s="27">
        <v>0.0</v>
      </c>
      <c r="S111" s="26"/>
      <c r="T111" s="27">
        <v>0.0</v>
      </c>
      <c r="U111" s="26"/>
      <c r="V111" s="26"/>
      <c r="W111" s="26"/>
      <c r="X111" s="26"/>
      <c r="Y111" s="178"/>
      <c r="Z111" s="178"/>
      <c r="AA111" s="178"/>
      <c r="AB111" s="178"/>
      <c r="AC111" s="178"/>
      <c r="AD111" s="178"/>
    </row>
    <row r="112">
      <c r="A112" s="6">
        <v>45112.0</v>
      </c>
      <c r="B112" s="22" t="s">
        <v>10177</v>
      </c>
      <c r="C112" s="13">
        <v>2120.0</v>
      </c>
      <c r="D112" s="906">
        <v>45824.0</v>
      </c>
      <c r="E112" s="907"/>
      <c r="F112" s="907"/>
      <c r="G112" s="11"/>
      <c r="H112" s="11"/>
      <c r="I112" s="11"/>
      <c r="J112" s="11"/>
      <c r="K112" s="11"/>
      <c r="L112" s="11"/>
      <c r="M112" s="11"/>
      <c r="N112" s="11"/>
      <c r="O112" s="11"/>
      <c r="P112" s="11"/>
      <c r="Q112" s="11"/>
      <c r="R112" s="11"/>
      <c r="S112" s="11"/>
      <c r="T112" s="11"/>
      <c r="U112" s="11"/>
      <c r="V112" s="11"/>
      <c r="W112" s="11"/>
      <c r="X112" s="11"/>
    </row>
    <row r="113">
      <c r="A113" s="32">
        <v>45113.0</v>
      </c>
      <c r="B113" s="33" t="s">
        <v>10178</v>
      </c>
      <c r="C113" s="34">
        <v>1897.0</v>
      </c>
      <c r="D113" s="908">
        <v>45824.0</v>
      </c>
      <c r="E113" s="913"/>
      <c r="F113" s="908">
        <v>45891.0</v>
      </c>
      <c r="G113" s="36" t="s">
        <v>168</v>
      </c>
      <c r="H113" s="37"/>
      <c r="I113" s="36">
        <v>30.0</v>
      </c>
      <c r="J113" s="36">
        <v>2025.0</v>
      </c>
      <c r="K113" s="36">
        <v>0.0</v>
      </c>
      <c r="L113" s="36" t="s">
        <v>102</v>
      </c>
      <c r="M113" s="36" t="s">
        <v>265</v>
      </c>
      <c r="N113" s="36" t="s">
        <v>102</v>
      </c>
      <c r="O113" s="36" t="s">
        <v>265</v>
      </c>
      <c r="P113" s="36">
        <v>0.0</v>
      </c>
      <c r="Q113" s="36">
        <v>0.0</v>
      </c>
      <c r="R113" s="36">
        <v>2.0</v>
      </c>
      <c r="S113" s="36">
        <v>0.0</v>
      </c>
      <c r="T113" s="36">
        <v>0.0</v>
      </c>
      <c r="U113" s="36">
        <v>0.0</v>
      </c>
      <c r="V113" s="36" t="s">
        <v>100</v>
      </c>
      <c r="W113" s="36" t="s">
        <v>102</v>
      </c>
      <c r="X113" s="36" t="s">
        <v>102</v>
      </c>
      <c r="Y113" s="86" t="s">
        <v>221</v>
      </c>
      <c r="Z113" s="89"/>
      <c r="AA113" s="89"/>
      <c r="AB113" s="89"/>
      <c r="AC113" s="89"/>
      <c r="AD113" s="89"/>
    </row>
    <row r="114">
      <c r="A114" s="6">
        <v>45114.0</v>
      </c>
      <c r="B114" s="22" t="s">
        <v>10179</v>
      </c>
      <c r="C114" s="13">
        <v>599.0</v>
      </c>
      <c r="D114" s="906">
        <v>45824.0</v>
      </c>
      <c r="E114" s="907"/>
      <c r="F114" s="907"/>
      <c r="G114" s="11"/>
      <c r="H114" s="11"/>
      <c r="I114" s="11"/>
      <c r="J114" s="11"/>
      <c r="K114" s="11"/>
      <c r="L114" s="11"/>
      <c r="M114" s="11"/>
      <c r="N114" s="11"/>
      <c r="O114" s="11"/>
      <c r="P114" s="11"/>
      <c r="Q114" s="11"/>
      <c r="R114" s="15">
        <v>4.0</v>
      </c>
      <c r="S114" s="11"/>
      <c r="T114" s="15">
        <v>0.0</v>
      </c>
      <c r="U114" s="11"/>
      <c r="V114" s="11"/>
      <c r="W114" s="11"/>
      <c r="X114" s="11"/>
    </row>
    <row r="115">
      <c r="A115" s="6">
        <v>45115.0</v>
      </c>
      <c r="B115" s="22" t="s">
        <v>10180</v>
      </c>
      <c r="C115" s="13">
        <v>3952.0</v>
      </c>
      <c r="D115" s="906">
        <v>45824.0</v>
      </c>
      <c r="E115" s="907"/>
      <c r="F115" s="907"/>
      <c r="G115" s="11"/>
      <c r="H115" s="11"/>
      <c r="I115" s="11"/>
      <c r="J115" s="11"/>
      <c r="K115" s="11"/>
      <c r="L115" s="11"/>
      <c r="M115" s="11"/>
      <c r="N115" s="11"/>
      <c r="O115" s="11"/>
      <c r="P115" s="11"/>
      <c r="Q115" s="11"/>
      <c r="R115" s="15">
        <v>2.0</v>
      </c>
      <c r="S115" s="11"/>
      <c r="T115" s="15">
        <v>0.0</v>
      </c>
      <c r="U115" s="11"/>
      <c r="V115" s="11"/>
      <c r="W115" s="11"/>
      <c r="X115" s="11"/>
    </row>
    <row r="116">
      <c r="A116" s="6">
        <v>45116.0</v>
      </c>
      <c r="B116" s="22" t="s">
        <v>10181</v>
      </c>
      <c r="C116" s="13">
        <v>990.0</v>
      </c>
      <c r="D116" s="906">
        <v>45824.0</v>
      </c>
      <c r="E116" s="907"/>
      <c r="F116" s="907"/>
      <c r="G116" s="11"/>
      <c r="H116" s="11"/>
      <c r="I116" s="11"/>
      <c r="J116" s="11"/>
      <c r="K116" s="11"/>
      <c r="L116" s="11"/>
      <c r="M116" s="11"/>
      <c r="N116" s="11"/>
      <c r="O116" s="11"/>
      <c r="P116" s="11"/>
      <c r="Q116" s="11"/>
      <c r="R116" s="15">
        <v>3.0</v>
      </c>
      <c r="S116" s="11"/>
      <c r="T116" s="15">
        <v>0.0</v>
      </c>
      <c r="U116" s="11"/>
      <c r="V116" s="11"/>
      <c r="W116" s="11"/>
      <c r="X116" s="11"/>
    </row>
    <row r="117">
      <c r="A117" s="6">
        <v>45117.0</v>
      </c>
      <c r="B117" s="22" t="s">
        <v>10182</v>
      </c>
      <c r="C117" s="13">
        <v>895.0</v>
      </c>
      <c r="D117" s="906">
        <v>45824.0</v>
      </c>
      <c r="E117" s="907"/>
      <c r="F117" s="907"/>
      <c r="G117" s="11"/>
      <c r="H117" s="11"/>
      <c r="I117" s="11"/>
      <c r="J117" s="11"/>
      <c r="K117" s="11"/>
      <c r="L117" s="11"/>
      <c r="M117" s="11"/>
      <c r="N117" s="11"/>
      <c r="O117" s="11"/>
      <c r="P117" s="11"/>
      <c r="Q117" s="11"/>
      <c r="R117" s="15">
        <v>1.0</v>
      </c>
      <c r="S117" s="11"/>
      <c r="T117" s="15">
        <v>0.0</v>
      </c>
      <c r="U117" s="11"/>
      <c r="V117" s="11"/>
      <c r="W117" s="11"/>
      <c r="X117" s="11"/>
    </row>
    <row r="118">
      <c r="A118" s="6">
        <v>45118.0</v>
      </c>
      <c r="B118" s="22" t="s">
        <v>10183</v>
      </c>
      <c r="C118" s="13">
        <v>3463.0</v>
      </c>
      <c r="D118" s="906">
        <v>45824.0</v>
      </c>
      <c r="E118" s="907"/>
      <c r="F118" s="907"/>
      <c r="G118" s="11"/>
      <c r="H118" s="11"/>
      <c r="I118" s="11"/>
      <c r="J118" s="11"/>
      <c r="K118" s="11"/>
      <c r="L118" s="11"/>
      <c r="M118" s="11"/>
      <c r="N118" s="11"/>
      <c r="O118" s="11"/>
      <c r="P118" s="11"/>
      <c r="Q118" s="11"/>
      <c r="R118" s="15">
        <v>6.0</v>
      </c>
      <c r="S118" s="11"/>
      <c r="T118" s="15">
        <v>0.0</v>
      </c>
      <c r="U118" s="11"/>
      <c r="V118" s="11"/>
      <c r="W118" s="11"/>
      <c r="X118" s="11"/>
    </row>
    <row r="119">
      <c r="A119" s="6">
        <v>45119.0</v>
      </c>
      <c r="B119" s="22" t="s">
        <v>10184</v>
      </c>
      <c r="C119" s="13">
        <v>5616.0</v>
      </c>
      <c r="D119" s="906">
        <v>45826.0</v>
      </c>
      <c r="E119" s="907"/>
      <c r="F119" s="907"/>
      <c r="G119" s="11"/>
      <c r="H119" s="11"/>
      <c r="I119" s="11"/>
      <c r="J119" s="11"/>
      <c r="K119" s="11"/>
      <c r="L119" s="11"/>
      <c r="M119" s="11"/>
      <c r="N119" s="11"/>
      <c r="O119" s="11"/>
      <c r="P119" s="11"/>
      <c r="Q119" s="11"/>
      <c r="R119" s="15">
        <v>10.0</v>
      </c>
      <c r="S119" s="11"/>
      <c r="T119" s="15">
        <v>0.0</v>
      </c>
      <c r="U119" s="11"/>
      <c r="V119" s="11"/>
      <c r="W119" s="11"/>
      <c r="X119" s="11"/>
    </row>
    <row r="120">
      <c r="A120" s="6">
        <v>45120.0</v>
      </c>
      <c r="B120" s="22" t="s">
        <v>10185</v>
      </c>
      <c r="C120" s="13">
        <v>171.0</v>
      </c>
      <c r="D120" s="906">
        <v>45826.0</v>
      </c>
      <c r="E120" s="907"/>
      <c r="F120" s="907"/>
      <c r="G120" s="11"/>
      <c r="H120" s="11"/>
      <c r="I120" s="11"/>
      <c r="J120" s="11"/>
      <c r="K120" s="11"/>
      <c r="L120" s="11"/>
      <c r="M120" s="11"/>
      <c r="N120" s="11"/>
      <c r="O120" s="11"/>
      <c r="P120" s="11"/>
      <c r="Q120" s="11"/>
      <c r="R120" s="15">
        <v>0.0</v>
      </c>
      <c r="S120" s="11"/>
      <c r="T120" s="15">
        <v>0.0</v>
      </c>
      <c r="U120" s="11"/>
      <c r="V120" s="11"/>
      <c r="W120" s="11"/>
      <c r="X120" s="11"/>
    </row>
    <row r="121">
      <c r="A121" s="6">
        <v>45121.0</v>
      </c>
      <c r="B121" s="22" t="s">
        <v>10186</v>
      </c>
      <c r="C121" s="13">
        <v>14469.0</v>
      </c>
      <c r="D121" s="906">
        <v>45826.0</v>
      </c>
      <c r="E121" s="907"/>
      <c r="F121" s="907"/>
      <c r="G121" s="11"/>
      <c r="H121" s="11"/>
      <c r="I121" s="11"/>
      <c r="J121" s="11"/>
      <c r="K121" s="11"/>
      <c r="L121" s="11"/>
      <c r="M121" s="11"/>
      <c r="N121" s="11"/>
      <c r="O121" s="11"/>
      <c r="P121" s="11"/>
      <c r="Q121" s="11"/>
      <c r="R121" s="15">
        <v>0.0</v>
      </c>
      <c r="S121" s="11"/>
      <c r="T121" s="15">
        <v>0.0</v>
      </c>
      <c r="U121" s="11"/>
      <c r="V121" s="11"/>
      <c r="W121" s="11"/>
      <c r="X121" s="11"/>
    </row>
    <row r="122">
      <c r="A122" s="6">
        <v>45122.0</v>
      </c>
      <c r="B122" s="22" t="s">
        <v>10187</v>
      </c>
      <c r="C122" s="13">
        <v>8947.0</v>
      </c>
      <c r="D122" s="906">
        <v>45826.0</v>
      </c>
      <c r="E122" s="907"/>
      <c r="F122" s="907"/>
      <c r="G122" s="11"/>
      <c r="H122" s="11"/>
      <c r="I122" s="11"/>
      <c r="J122" s="11"/>
      <c r="K122" s="11"/>
      <c r="L122" s="11"/>
      <c r="M122" s="11"/>
      <c r="N122" s="11"/>
      <c r="O122" s="11"/>
      <c r="P122" s="11"/>
      <c r="Q122" s="11"/>
      <c r="R122" s="15">
        <v>0.0</v>
      </c>
      <c r="S122" s="11"/>
      <c r="T122" s="15">
        <v>0.0</v>
      </c>
      <c r="U122" s="11"/>
      <c r="V122" s="11"/>
      <c r="W122" s="11"/>
      <c r="X122" s="11"/>
    </row>
    <row r="123">
      <c r="A123" s="6">
        <v>45123.0</v>
      </c>
      <c r="B123" s="22" t="s">
        <v>10188</v>
      </c>
      <c r="C123" s="13">
        <v>4992.0</v>
      </c>
      <c r="D123" s="906">
        <v>45826.0</v>
      </c>
      <c r="E123" s="907"/>
      <c r="F123" s="907"/>
      <c r="G123" s="11"/>
      <c r="H123" s="11"/>
      <c r="I123" s="11"/>
      <c r="J123" s="11"/>
      <c r="K123" s="11"/>
      <c r="L123" s="11"/>
      <c r="M123" s="11"/>
      <c r="N123" s="11"/>
      <c r="O123" s="11"/>
      <c r="P123" s="11"/>
      <c r="Q123" s="11"/>
      <c r="R123" s="15">
        <v>2.0</v>
      </c>
      <c r="S123" s="11"/>
      <c r="T123" s="15">
        <v>0.0</v>
      </c>
      <c r="U123" s="11"/>
      <c r="V123" s="11"/>
      <c r="W123" s="11"/>
      <c r="X123" s="11"/>
    </row>
    <row r="124">
      <c r="A124" s="6">
        <v>45124.0</v>
      </c>
      <c r="B124" s="22" t="s">
        <v>10189</v>
      </c>
      <c r="C124" s="13">
        <v>2595.0</v>
      </c>
      <c r="D124" s="906">
        <v>45826.0</v>
      </c>
      <c r="E124" s="907"/>
      <c r="F124" s="907"/>
      <c r="G124" s="11"/>
      <c r="H124" s="11"/>
      <c r="I124" s="11"/>
      <c r="J124" s="11"/>
      <c r="K124" s="11"/>
      <c r="L124" s="11"/>
      <c r="M124" s="11"/>
      <c r="N124" s="11"/>
      <c r="O124" s="11"/>
      <c r="P124" s="11"/>
      <c r="Q124" s="11"/>
      <c r="R124" s="15">
        <v>12.0</v>
      </c>
      <c r="S124" s="11"/>
      <c r="T124" s="15">
        <v>0.0</v>
      </c>
      <c r="U124" s="11"/>
      <c r="V124" s="11"/>
      <c r="W124" s="11"/>
      <c r="X124" s="11"/>
    </row>
    <row r="125">
      <c r="A125" s="6">
        <v>45125.0</v>
      </c>
      <c r="B125" s="22" t="s">
        <v>10190</v>
      </c>
      <c r="C125" s="13">
        <v>2564.0</v>
      </c>
      <c r="D125" s="906">
        <v>45826.0</v>
      </c>
      <c r="E125" s="907"/>
      <c r="F125" s="907"/>
      <c r="G125" s="11"/>
      <c r="H125" s="11"/>
      <c r="I125" s="11"/>
      <c r="J125" s="11"/>
      <c r="K125" s="11"/>
      <c r="L125" s="11"/>
      <c r="M125" s="11"/>
      <c r="N125" s="11"/>
      <c r="O125" s="11"/>
      <c r="P125" s="11"/>
      <c r="Q125" s="11"/>
      <c r="R125" s="15">
        <v>1.0</v>
      </c>
      <c r="S125" s="11"/>
      <c r="T125" s="15">
        <v>0.0</v>
      </c>
      <c r="U125" s="11"/>
      <c r="V125" s="11"/>
      <c r="W125" s="11"/>
      <c r="X125" s="11"/>
    </row>
    <row r="126">
      <c r="A126" s="6">
        <v>45126.0</v>
      </c>
      <c r="B126" s="22" t="s">
        <v>10191</v>
      </c>
      <c r="C126" s="13">
        <v>431.0</v>
      </c>
      <c r="D126" s="906">
        <v>45826.0</v>
      </c>
      <c r="E126" s="907"/>
      <c r="F126" s="907"/>
      <c r="G126" s="11"/>
      <c r="H126" s="11"/>
      <c r="I126" s="11"/>
      <c r="J126" s="11"/>
      <c r="K126" s="11"/>
      <c r="L126" s="11"/>
      <c r="M126" s="11"/>
      <c r="N126" s="11"/>
      <c r="O126" s="11"/>
      <c r="P126" s="11"/>
      <c r="Q126" s="11"/>
      <c r="R126" s="15">
        <v>1.0</v>
      </c>
      <c r="S126" s="11"/>
      <c r="T126" s="15">
        <v>0.0</v>
      </c>
      <c r="U126" s="11"/>
      <c r="V126" s="11"/>
      <c r="W126" s="11"/>
      <c r="X126" s="11"/>
    </row>
    <row r="127">
      <c r="A127" s="6">
        <v>45127.0</v>
      </c>
      <c r="B127" s="22" t="s">
        <v>10192</v>
      </c>
      <c r="C127" s="13">
        <v>1182.0</v>
      </c>
      <c r="D127" s="906">
        <v>45826.0</v>
      </c>
      <c r="E127" s="907"/>
      <c r="F127" s="907"/>
      <c r="G127" s="11"/>
      <c r="H127" s="11"/>
      <c r="I127" s="11"/>
      <c r="J127" s="11"/>
      <c r="K127" s="11"/>
      <c r="L127" s="11"/>
      <c r="M127" s="11"/>
      <c r="N127" s="11"/>
      <c r="O127" s="11"/>
      <c r="P127" s="11"/>
      <c r="Q127" s="11"/>
      <c r="R127" s="15">
        <v>2.0</v>
      </c>
      <c r="S127" s="11"/>
      <c r="T127" s="15">
        <v>0.0</v>
      </c>
      <c r="U127" s="11"/>
      <c r="V127" s="11"/>
      <c r="W127" s="11"/>
      <c r="X127" s="11"/>
    </row>
    <row r="128">
      <c r="A128" s="6">
        <v>45128.0</v>
      </c>
      <c r="B128" s="22" t="s">
        <v>10193</v>
      </c>
      <c r="C128" s="13">
        <v>3523.0</v>
      </c>
      <c r="D128" s="906">
        <v>45826.0</v>
      </c>
      <c r="E128" s="907"/>
      <c r="F128" s="907"/>
      <c r="G128" s="11"/>
      <c r="H128" s="11"/>
      <c r="I128" s="11"/>
      <c r="J128" s="11"/>
      <c r="K128" s="11"/>
      <c r="L128" s="11"/>
      <c r="M128" s="11"/>
      <c r="N128" s="11"/>
      <c r="O128" s="11"/>
      <c r="P128" s="11"/>
      <c r="Q128" s="11"/>
      <c r="R128" s="15">
        <v>1.0</v>
      </c>
      <c r="S128" s="11"/>
      <c r="T128" s="15">
        <v>0.0</v>
      </c>
      <c r="U128" s="11"/>
      <c r="V128" s="11"/>
      <c r="W128" s="11"/>
      <c r="X128" s="11"/>
    </row>
    <row r="129">
      <c r="A129" s="6">
        <v>45129.0</v>
      </c>
      <c r="B129" s="22" t="s">
        <v>10194</v>
      </c>
      <c r="C129" s="13">
        <v>129.0</v>
      </c>
      <c r="D129" s="906">
        <v>45826.0</v>
      </c>
      <c r="E129" s="907"/>
      <c r="F129" s="907"/>
      <c r="G129" s="11"/>
      <c r="H129" s="11"/>
      <c r="I129" s="11"/>
      <c r="J129" s="11"/>
      <c r="K129" s="11"/>
      <c r="L129" s="11"/>
      <c r="M129" s="11"/>
      <c r="N129" s="11"/>
      <c r="O129" s="11"/>
      <c r="P129" s="11"/>
      <c r="Q129" s="11"/>
      <c r="R129" s="15">
        <v>1.0</v>
      </c>
      <c r="S129" s="11"/>
      <c r="T129" s="15">
        <v>0.0</v>
      </c>
      <c r="U129" s="11"/>
      <c r="V129" s="11"/>
      <c r="W129" s="11"/>
      <c r="X129" s="11"/>
    </row>
    <row r="130">
      <c r="A130" s="6">
        <v>45130.0</v>
      </c>
      <c r="B130" s="22" t="s">
        <v>10195</v>
      </c>
      <c r="C130" s="13">
        <v>351.0</v>
      </c>
      <c r="D130" s="906">
        <v>45826.0</v>
      </c>
      <c r="E130" s="907"/>
      <c r="F130" s="907"/>
      <c r="G130" s="11"/>
      <c r="H130" s="11"/>
      <c r="I130" s="11"/>
      <c r="J130" s="11"/>
      <c r="K130" s="11"/>
      <c r="L130" s="11"/>
      <c r="M130" s="11"/>
      <c r="N130" s="11"/>
      <c r="O130" s="11"/>
      <c r="P130" s="11"/>
      <c r="Q130" s="11"/>
      <c r="R130" s="15">
        <v>0.0</v>
      </c>
      <c r="S130" s="11"/>
      <c r="T130" s="15">
        <v>0.0</v>
      </c>
      <c r="U130" s="11"/>
      <c r="V130" s="11"/>
      <c r="W130" s="11"/>
      <c r="X130" s="11"/>
    </row>
    <row r="131">
      <c r="A131" s="6">
        <v>45131.0</v>
      </c>
      <c r="B131" s="22" t="s">
        <v>10196</v>
      </c>
      <c r="C131" s="13">
        <v>331.0</v>
      </c>
      <c r="D131" s="906">
        <v>45826.0</v>
      </c>
      <c r="E131" s="907"/>
      <c r="F131" s="907"/>
      <c r="G131" s="11"/>
      <c r="H131" s="11"/>
      <c r="I131" s="11"/>
      <c r="J131" s="11"/>
      <c r="K131" s="11"/>
      <c r="L131" s="11"/>
      <c r="M131" s="11"/>
      <c r="N131" s="11"/>
      <c r="O131" s="11"/>
      <c r="P131" s="11"/>
      <c r="Q131" s="11"/>
      <c r="R131" s="15">
        <v>2.0</v>
      </c>
      <c r="S131" s="11"/>
      <c r="T131" s="15">
        <v>0.0</v>
      </c>
      <c r="U131" s="11"/>
      <c r="V131" s="11"/>
      <c r="W131" s="11"/>
      <c r="X131" s="11"/>
    </row>
    <row r="132">
      <c r="A132" s="6">
        <v>45132.0</v>
      </c>
      <c r="B132" s="22" t="s">
        <v>10197</v>
      </c>
      <c r="C132" s="13">
        <v>3259.0</v>
      </c>
      <c r="D132" s="906">
        <v>45826.0</v>
      </c>
      <c r="E132" s="907"/>
      <c r="F132" s="907"/>
      <c r="G132" s="11"/>
      <c r="H132" s="11"/>
      <c r="I132" s="11"/>
      <c r="J132" s="11"/>
      <c r="K132" s="11"/>
      <c r="L132" s="11"/>
      <c r="M132" s="11"/>
      <c r="N132" s="11"/>
      <c r="O132" s="11"/>
      <c r="P132" s="11"/>
      <c r="Q132" s="11"/>
      <c r="R132" s="15">
        <v>3.0</v>
      </c>
      <c r="S132" s="11"/>
      <c r="T132" s="15">
        <v>0.0</v>
      </c>
      <c r="U132" s="11"/>
      <c r="V132" s="11"/>
      <c r="W132" s="11"/>
      <c r="X132" s="11"/>
    </row>
    <row r="133">
      <c r="A133" s="6">
        <v>45133.0</v>
      </c>
      <c r="B133" s="22" t="s">
        <v>10198</v>
      </c>
      <c r="C133" s="13">
        <v>3932.0</v>
      </c>
      <c r="D133" s="906">
        <v>45826.0</v>
      </c>
      <c r="E133" s="907"/>
      <c r="F133" s="907"/>
      <c r="G133" s="11"/>
      <c r="H133" s="11"/>
      <c r="I133" s="11"/>
      <c r="J133" s="11"/>
      <c r="K133" s="11"/>
      <c r="L133" s="11"/>
      <c r="M133" s="11"/>
      <c r="N133" s="11"/>
      <c r="O133" s="11"/>
      <c r="P133" s="11"/>
      <c r="Q133" s="11"/>
      <c r="R133" s="15">
        <v>2.0</v>
      </c>
      <c r="S133" s="11"/>
      <c r="T133" s="15">
        <v>0.0</v>
      </c>
      <c r="U133" s="11"/>
      <c r="V133" s="11"/>
      <c r="W133" s="11"/>
      <c r="X133" s="11"/>
    </row>
    <row r="134">
      <c r="A134" s="6">
        <v>45134.0</v>
      </c>
      <c r="B134" s="22" t="s">
        <v>10199</v>
      </c>
      <c r="C134" s="13">
        <v>2346.0</v>
      </c>
      <c r="D134" s="906">
        <v>45826.0</v>
      </c>
      <c r="E134" s="907"/>
      <c r="F134" s="907"/>
      <c r="G134" s="11"/>
      <c r="H134" s="11"/>
      <c r="I134" s="11"/>
      <c r="J134" s="11"/>
      <c r="K134" s="11"/>
      <c r="L134" s="11"/>
      <c r="M134" s="11"/>
      <c r="N134" s="11"/>
      <c r="O134" s="11"/>
      <c r="P134" s="11"/>
      <c r="Q134" s="11"/>
      <c r="R134" s="15">
        <v>1.0</v>
      </c>
      <c r="S134" s="11"/>
      <c r="T134" s="15">
        <v>0.0</v>
      </c>
      <c r="U134" s="11"/>
      <c r="V134" s="11"/>
      <c r="W134" s="11"/>
      <c r="X134" s="11"/>
    </row>
    <row r="135">
      <c r="A135" s="32">
        <v>45135.0</v>
      </c>
      <c r="B135" s="33" t="s">
        <v>10200</v>
      </c>
      <c r="C135" s="34">
        <v>4887.0</v>
      </c>
      <c r="D135" s="908">
        <v>45826.0</v>
      </c>
      <c r="E135" s="913"/>
      <c r="F135" s="908" t="s">
        <v>10201</v>
      </c>
      <c r="G135" s="36" t="s">
        <v>10202</v>
      </c>
      <c r="H135" s="37"/>
      <c r="I135" s="36" t="s">
        <v>10203</v>
      </c>
      <c r="J135" s="914">
        <v>45292.0</v>
      </c>
      <c r="K135" s="582">
        <v>0.8</v>
      </c>
      <c r="L135" s="36" t="s">
        <v>100</v>
      </c>
      <c r="M135" s="36" t="s">
        <v>10204</v>
      </c>
      <c r="N135" s="36" t="s">
        <v>100</v>
      </c>
      <c r="O135" s="366">
        <v>40.0</v>
      </c>
      <c r="P135" s="36">
        <v>1500.0</v>
      </c>
      <c r="Q135" s="36">
        <v>550.0</v>
      </c>
      <c r="R135" s="36">
        <v>0.0</v>
      </c>
      <c r="S135" s="36">
        <v>0.0</v>
      </c>
      <c r="T135" s="36">
        <v>0.0</v>
      </c>
      <c r="U135" s="36">
        <v>0.0</v>
      </c>
      <c r="V135" s="36" t="s">
        <v>100</v>
      </c>
      <c r="W135" s="36" t="s">
        <v>102</v>
      </c>
      <c r="X135" s="36" t="s">
        <v>100</v>
      </c>
      <c r="Y135" s="86" t="s">
        <v>10205</v>
      </c>
      <c r="Z135" s="89"/>
      <c r="AA135" s="89"/>
      <c r="AB135" s="89"/>
      <c r="AC135" s="89"/>
      <c r="AD135" s="89"/>
    </row>
    <row r="136">
      <c r="A136" s="6">
        <v>45136.0</v>
      </c>
      <c r="B136" s="22" t="s">
        <v>10206</v>
      </c>
      <c r="C136" s="13">
        <v>8032.0</v>
      </c>
      <c r="D136" s="906">
        <v>45795.0</v>
      </c>
      <c r="E136" s="907"/>
      <c r="F136" s="907"/>
      <c r="G136" s="11"/>
      <c r="H136" s="11"/>
      <c r="I136" s="11"/>
      <c r="J136" s="11"/>
      <c r="K136" s="11"/>
      <c r="L136" s="11"/>
      <c r="M136" s="11"/>
      <c r="N136" s="11"/>
      <c r="O136" s="11"/>
      <c r="P136" s="11"/>
      <c r="Q136" s="11"/>
      <c r="R136" s="11"/>
      <c r="S136" s="11"/>
      <c r="T136" s="11"/>
      <c r="U136" s="11"/>
      <c r="V136" s="11"/>
      <c r="W136" s="11"/>
      <c r="X136" s="11"/>
    </row>
    <row r="137">
      <c r="A137" s="6">
        <v>45137.0</v>
      </c>
      <c r="B137" s="22" t="s">
        <v>10207</v>
      </c>
      <c r="C137" s="13">
        <v>2138.0</v>
      </c>
      <c r="D137" s="906">
        <v>45826.0</v>
      </c>
      <c r="E137" s="907"/>
      <c r="F137" s="907"/>
      <c r="G137" s="11"/>
      <c r="H137" s="11"/>
      <c r="I137" s="11"/>
      <c r="J137" s="11"/>
      <c r="K137" s="11"/>
      <c r="L137" s="11"/>
      <c r="M137" s="11"/>
      <c r="N137" s="11"/>
      <c r="O137" s="11"/>
      <c r="P137" s="11"/>
      <c r="Q137" s="11"/>
      <c r="R137" s="11"/>
      <c r="S137" s="11"/>
      <c r="T137" s="11"/>
      <c r="U137" s="11"/>
      <c r="V137" s="11"/>
      <c r="W137" s="11"/>
      <c r="X137" s="11"/>
    </row>
    <row r="138">
      <c r="A138" s="915">
        <v>45138.0</v>
      </c>
      <c r="B138" s="916" t="s">
        <v>10208</v>
      </c>
      <c r="C138" s="917">
        <v>1151.0</v>
      </c>
      <c r="D138" s="918" t="s">
        <v>10209</v>
      </c>
      <c r="E138" s="919"/>
      <c r="F138" s="919"/>
      <c r="G138" s="920"/>
      <c r="H138" s="920"/>
      <c r="I138" s="920"/>
      <c r="J138" s="920"/>
      <c r="K138" s="920"/>
      <c r="L138" s="920"/>
      <c r="M138" s="920"/>
      <c r="N138" s="920"/>
      <c r="O138" s="920"/>
      <c r="P138" s="920"/>
      <c r="Q138" s="920"/>
      <c r="R138" s="921">
        <v>0.0</v>
      </c>
      <c r="S138" s="920"/>
      <c r="T138" s="921">
        <v>0.0</v>
      </c>
      <c r="U138" s="920"/>
      <c r="V138" s="920"/>
      <c r="W138" s="920"/>
      <c r="X138" s="920"/>
      <c r="Y138" s="922"/>
      <c r="Z138" s="922"/>
      <c r="AA138" s="922"/>
      <c r="AB138" s="922"/>
      <c r="AC138" s="922"/>
      <c r="AD138" s="922"/>
    </row>
    <row r="139">
      <c r="A139" s="16">
        <v>45139.0</v>
      </c>
      <c r="B139" s="17" t="s">
        <v>10210</v>
      </c>
      <c r="C139" s="18">
        <v>147.0</v>
      </c>
      <c r="D139" s="419">
        <v>45826.0</v>
      </c>
      <c r="E139" s="419">
        <v>45881.0</v>
      </c>
      <c r="F139" s="419">
        <v>45845.0</v>
      </c>
      <c r="G139" s="20" t="s">
        <v>10211</v>
      </c>
      <c r="H139" s="21"/>
      <c r="I139" s="21"/>
      <c r="J139" s="21"/>
      <c r="K139" s="21"/>
      <c r="L139" s="21"/>
      <c r="M139" s="21"/>
      <c r="N139" s="21"/>
      <c r="O139" s="21"/>
      <c r="P139" s="21"/>
      <c r="Q139" s="21"/>
      <c r="R139" s="20">
        <v>0.0</v>
      </c>
      <c r="S139" s="21"/>
      <c r="T139" s="20">
        <v>0.0</v>
      </c>
      <c r="U139" s="21"/>
      <c r="V139" s="21"/>
      <c r="W139" s="21"/>
      <c r="X139" s="21"/>
      <c r="Y139" s="58"/>
      <c r="Z139" s="58"/>
      <c r="AA139" s="58"/>
      <c r="AB139" s="58"/>
      <c r="AC139" s="58"/>
      <c r="AD139" s="58"/>
    </row>
    <row r="140">
      <c r="A140" s="6">
        <v>45140.0</v>
      </c>
      <c r="B140" s="22" t="s">
        <v>10212</v>
      </c>
      <c r="C140" s="13">
        <v>1600.0</v>
      </c>
      <c r="D140" s="906">
        <v>45826.0</v>
      </c>
      <c r="E140" s="907"/>
      <c r="F140" s="907"/>
      <c r="G140" s="11"/>
      <c r="H140" s="11"/>
      <c r="I140" s="11"/>
      <c r="J140" s="11"/>
      <c r="K140" s="11"/>
      <c r="L140" s="11"/>
      <c r="M140" s="11"/>
      <c r="N140" s="11"/>
      <c r="O140" s="11"/>
      <c r="P140" s="11"/>
      <c r="Q140" s="11"/>
      <c r="R140" s="15">
        <v>0.0</v>
      </c>
      <c r="S140" s="11"/>
      <c r="T140" s="15">
        <v>0.0</v>
      </c>
      <c r="U140" s="11"/>
      <c r="V140" s="11"/>
      <c r="W140" s="11"/>
      <c r="X140" s="11"/>
    </row>
    <row r="141">
      <c r="A141" s="6">
        <v>45141.0</v>
      </c>
      <c r="B141" s="22" t="s">
        <v>10213</v>
      </c>
      <c r="C141" s="13">
        <v>979.0</v>
      </c>
      <c r="D141" s="906">
        <v>45826.0</v>
      </c>
      <c r="E141" s="907"/>
      <c r="F141" s="907"/>
      <c r="G141" s="11"/>
      <c r="H141" s="11"/>
      <c r="I141" s="11"/>
      <c r="J141" s="11"/>
      <c r="K141" s="11"/>
      <c r="L141" s="11"/>
      <c r="M141" s="11"/>
      <c r="N141" s="11"/>
      <c r="O141" s="11"/>
      <c r="P141" s="11"/>
      <c r="Q141" s="11"/>
      <c r="R141" s="15">
        <v>0.0</v>
      </c>
      <c r="S141" s="11"/>
      <c r="T141" s="15">
        <v>0.0</v>
      </c>
      <c r="U141" s="11"/>
      <c r="V141" s="11"/>
      <c r="W141" s="11"/>
      <c r="X141" s="11"/>
    </row>
    <row r="142">
      <c r="A142" s="6">
        <v>45142.0</v>
      </c>
      <c r="B142" s="22" t="s">
        <v>10214</v>
      </c>
      <c r="C142" s="13">
        <v>11194.0</v>
      </c>
      <c r="D142" s="906">
        <v>45826.0</v>
      </c>
      <c r="E142" s="907"/>
      <c r="F142" s="907"/>
      <c r="G142" s="11"/>
      <c r="H142" s="11"/>
      <c r="I142" s="11"/>
      <c r="J142" s="11"/>
      <c r="K142" s="11"/>
      <c r="L142" s="11"/>
      <c r="M142" s="11"/>
      <c r="N142" s="11"/>
      <c r="O142" s="11"/>
      <c r="P142" s="11"/>
      <c r="Q142" s="11"/>
      <c r="R142" s="15">
        <v>0.0</v>
      </c>
      <c r="S142" s="11"/>
      <c r="T142" s="15">
        <v>0.0</v>
      </c>
      <c r="U142" s="11"/>
      <c r="V142" s="11"/>
      <c r="W142" s="11"/>
      <c r="X142" s="11"/>
    </row>
    <row r="143">
      <c r="A143" s="6">
        <v>45143.0</v>
      </c>
      <c r="B143" s="22" t="s">
        <v>10215</v>
      </c>
      <c r="C143" s="13">
        <v>1798.0</v>
      </c>
      <c r="D143" s="906">
        <v>45795.0</v>
      </c>
      <c r="E143" s="907"/>
      <c r="F143" s="907"/>
      <c r="G143" s="11"/>
      <c r="H143" s="11"/>
      <c r="I143" s="11"/>
      <c r="J143" s="11"/>
      <c r="K143" s="11"/>
      <c r="L143" s="11"/>
      <c r="M143" s="11"/>
      <c r="N143" s="11"/>
      <c r="O143" s="11"/>
      <c r="P143" s="11"/>
      <c r="Q143" s="11"/>
      <c r="R143" s="15">
        <v>4.0</v>
      </c>
      <c r="S143" s="11"/>
      <c r="T143" s="15">
        <v>0.0</v>
      </c>
      <c r="U143" s="11"/>
      <c r="V143" s="11"/>
      <c r="W143" s="11"/>
      <c r="X143" s="11"/>
    </row>
    <row r="144">
      <c r="A144" s="6">
        <v>45144.0</v>
      </c>
      <c r="B144" s="22" t="s">
        <v>10216</v>
      </c>
      <c r="C144" s="13">
        <v>981.0</v>
      </c>
      <c r="D144" s="906">
        <v>45795.0</v>
      </c>
      <c r="E144" s="907"/>
      <c r="F144" s="907"/>
      <c r="G144" s="11"/>
      <c r="H144" s="11"/>
      <c r="I144" s="11"/>
      <c r="J144" s="11"/>
      <c r="K144" s="11"/>
      <c r="L144" s="11"/>
      <c r="M144" s="11"/>
      <c r="N144" s="11"/>
      <c r="O144" s="11"/>
      <c r="P144" s="11"/>
      <c r="Q144" s="11"/>
      <c r="R144" s="15">
        <v>4.0</v>
      </c>
      <c r="S144" s="11"/>
      <c r="T144" s="15">
        <v>0.0</v>
      </c>
      <c r="U144" s="11"/>
      <c r="V144" s="11"/>
      <c r="W144" s="11"/>
      <c r="X144" s="11"/>
    </row>
    <row r="145">
      <c r="A145" s="6">
        <v>45145.0</v>
      </c>
      <c r="B145" s="22" t="s">
        <v>10217</v>
      </c>
      <c r="C145" s="13">
        <v>5023.0</v>
      </c>
      <c r="D145" s="906">
        <v>45795.0</v>
      </c>
      <c r="E145" s="907"/>
      <c r="F145" s="907"/>
      <c r="G145" s="11"/>
      <c r="H145" s="11"/>
      <c r="I145" s="11"/>
      <c r="J145" s="11"/>
      <c r="K145" s="11"/>
      <c r="L145" s="11"/>
      <c r="M145" s="11"/>
      <c r="N145" s="11"/>
      <c r="O145" s="11"/>
      <c r="P145" s="11"/>
      <c r="Q145" s="11"/>
      <c r="R145" s="15">
        <v>0.0</v>
      </c>
      <c r="S145" s="11"/>
      <c r="T145" s="15">
        <v>0.0</v>
      </c>
      <c r="U145" s="11"/>
      <c r="V145" s="11"/>
      <c r="W145" s="11"/>
      <c r="X145" s="11"/>
    </row>
    <row r="146">
      <c r="A146" s="923">
        <v>45146.0</v>
      </c>
      <c r="B146" s="24" t="s">
        <v>10218</v>
      </c>
      <c r="C146" s="25">
        <v>110.0</v>
      </c>
      <c r="D146" s="910"/>
      <c r="E146" s="910"/>
      <c r="F146" s="910"/>
      <c r="G146" s="26"/>
      <c r="H146" s="26"/>
      <c r="I146" s="26"/>
      <c r="J146" s="26"/>
      <c r="K146" s="26"/>
      <c r="L146" s="26"/>
      <c r="M146" s="26"/>
      <c r="N146" s="26"/>
      <c r="O146" s="26"/>
      <c r="P146" s="26"/>
      <c r="Q146" s="26"/>
      <c r="R146" s="27">
        <v>0.0</v>
      </c>
      <c r="S146" s="26"/>
      <c r="T146" s="27">
        <v>0.0</v>
      </c>
      <c r="U146" s="26"/>
      <c r="V146" s="26"/>
      <c r="W146" s="26"/>
      <c r="X146" s="26"/>
      <c r="Y146" s="178"/>
      <c r="Z146" s="178"/>
      <c r="AA146" s="178"/>
      <c r="AB146" s="178"/>
      <c r="AC146" s="178"/>
      <c r="AD146" s="178"/>
    </row>
    <row r="147">
      <c r="A147" s="6">
        <v>45147.0</v>
      </c>
      <c r="B147" s="22" t="s">
        <v>10219</v>
      </c>
      <c r="C147" s="13">
        <v>859.0</v>
      </c>
      <c r="D147" s="906">
        <v>45795.0</v>
      </c>
      <c r="E147" s="907"/>
      <c r="F147" s="907"/>
      <c r="G147" s="11"/>
      <c r="H147" s="11"/>
      <c r="I147" s="11"/>
      <c r="J147" s="11"/>
      <c r="K147" s="11"/>
      <c r="L147" s="11"/>
      <c r="M147" s="11"/>
      <c r="N147" s="11"/>
      <c r="O147" s="11"/>
      <c r="P147" s="11"/>
      <c r="Q147" s="11"/>
      <c r="R147" s="15">
        <v>2.0</v>
      </c>
      <c r="S147" s="11"/>
      <c r="T147" s="15">
        <v>0.0</v>
      </c>
      <c r="U147" s="11"/>
      <c r="V147" s="11"/>
      <c r="W147" s="11"/>
      <c r="X147" s="11"/>
    </row>
    <row r="148">
      <c r="A148" s="6">
        <v>45148.0</v>
      </c>
      <c r="B148" s="22" t="s">
        <v>10220</v>
      </c>
      <c r="C148" s="13">
        <v>252.0</v>
      </c>
      <c r="D148" s="906">
        <v>45795.0</v>
      </c>
      <c r="E148" s="907"/>
      <c r="F148" s="907"/>
      <c r="G148" s="11"/>
      <c r="H148" s="11"/>
      <c r="I148" s="11"/>
      <c r="J148" s="11"/>
      <c r="K148" s="11"/>
      <c r="L148" s="11"/>
      <c r="M148" s="11"/>
      <c r="N148" s="11"/>
      <c r="O148" s="11"/>
      <c r="P148" s="11"/>
      <c r="Q148" s="11"/>
      <c r="R148" s="15">
        <v>0.0</v>
      </c>
      <c r="S148" s="11"/>
      <c r="T148" s="15">
        <v>0.0</v>
      </c>
      <c r="U148" s="11"/>
      <c r="V148" s="11"/>
      <c r="W148" s="11"/>
      <c r="X148" s="11"/>
    </row>
    <row r="149">
      <c r="A149" s="6">
        <v>45149.0</v>
      </c>
      <c r="B149" s="22" t="s">
        <v>10221</v>
      </c>
      <c r="C149" s="13">
        <v>541.0</v>
      </c>
      <c r="D149" s="906">
        <v>45795.0</v>
      </c>
      <c r="E149" s="907"/>
      <c r="F149" s="907"/>
      <c r="G149" s="11"/>
      <c r="H149" s="11"/>
      <c r="I149" s="11"/>
      <c r="J149" s="11"/>
      <c r="K149" s="11"/>
      <c r="L149" s="11"/>
      <c r="M149" s="11"/>
      <c r="N149" s="11"/>
      <c r="O149" s="11"/>
      <c r="P149" s="11"/>
      <c r="Q149" s="11"/>
      <c r="R149" s="15">
        <v>0.0</v>
      </c>
      <c r="S149" s="11"/>
      <c r="T149" s="15">
        <v>0.0</v>
      </c>
      <c r="U149" s="11"/>
      <c r="V149" s="11"/>
      <c r="W149" s="11"/>
      <c r="X149" s="11"/>
    </row>
    <row r="150">
      <c r="A150" s="6">
        <v>45150.0</v>
      </c>
      <c r="B150" s="22" t="s">
        <v>10222</v>
      </c>
      <c r="C150" s="13">
        <v>603.0</v>
      </c>
      <c r="D150" s="906">
        <v>45795.0</v>
      </c>
      <c r="E150" s="907"/>
      <c r="F150" s="907"/>
      <c r="G150" s="11"/>
      <c r="H150" s="11"/>
      <c r="I150" s="11"/>
      <c r="J150" s="11"/>
      <c r="K150" s="11"/>
      <c r="L150" s="11"/>
      <c r="M150" s="11"/>
      <c r="N150" s="11"/>
      <c r="O150" s="11"/>
      <c r="P150" s="11"/>
      <c r="Q150" s="11"/>
      <c r="R150" s="15">
        <v>0.0</v>
      </c>
      <c r="S150" s="11"/>
      <c r="T150" s="15">
        <v>0.0</v>
      </c>
      <c r="U150" s="11"/>
      <c r="V150" s="11"/>
      <c r="W150" s="11"/>
      <c r="X150" s="11"/>
    </row>
    <row r="151">
      <c r="A151" s="6">
        <v>45151.0</v>
      </c>
      <c r="B151" s="22" t="s">
        <v>10223</v>
      </c>
      <c r="C151" s="13">
        <v>759.0</v>
      </c>
      <c r="D151" s="906">
        <v>45795.0</v>
      </c>
      <c r="E151" s="907"/>
      <c r="F151" s="907"/>
      <c r="G151" s="11"/>
      <c r="H151" s="11"/>
      <c r="I151" s="11"/>
      <c r="J151" s="11"/>
      <c r="K151" s="11"/>
      <c r="L151" s="11"/>
      <c r="M151" s="11"/>
      <c r="N151" s="11"/>
      <c r="O151" s="11"/>
      <c r="P151" s="11"/>
      <c r="Q151" s="11"/>
      <c r="R151" s="15">
        <v>4.0</v>
      </c>
      <c r="S151" s="11"/>
      <c r="T151" s="15">
        <v>0.0</v>
      </c>
      <c r="U151" s="11"/>
      <c r="V151" s="11"/>
      <c r="W151" s="11"/>
      <c r="X151" s="11"/>
    </row>
    <row r="152">
      <c r="A152" s="6">
        <v>45152.0</v>
      </c>
      <c r="B152" s="22" t="s">
        <v>10224</v>
      </c>
      <c r="C152" s="13">
        <v>604.0</v>
      </c>
      <c r="D152" s="906">
        <v>45795.0</v>
      </c>
      <c r="E152" s="907"/>
      <c r="F152" s="907"/>
      <c r="G152" s="11"/>
      <c r="H152" s="11"/>
      <c r="I152" s="11"/>
      <c r="J152" s="11"/>
      <c r="K152" s="11"/>
      <c r="L152" s="11"/>
      <c r="M152" s="11"/>
      <c r="N152" s="11"/>
      <c r="O152" s="11"/>
      <c r="P152" s="11"/>
      <c r="Q152" s="11"/>
      <c r="R152" s="15">
        <v>0.0</v>
      </c>
      <c r="S152" s="11"/>
      <c r="T152" s="15">
        <v>0.0</v>
      </c>
      <c r="U152" s="11"/>
      <c r="V152" s="11"/>
      <c r="W152" s="11"/>
      <c r="X152" s="11"/>
    </row>
    <row r="153">
      <c r="A153" s="6">
        <v>45153.0</v>
      </c>
      <c r="B153" s="22" t="s">
        <v>10225</v>
      </c>
      <c r="C153" s="13">
        <v>1644.0</v>
      </c>
      <c r="D153" s="906">
        <v>45795.0</v>
      </c>
      <c r="E153" s="907"/>
      <c r="F153" s="907"/>
      <c r="G153" s="11"/>
      <c r="H153" s="11"/>
      <c r="I153" s="11"/>
      <c r="J153" s="11"/>
      <c r="K153" s="11"/>
      <c r="L153" s="11"/>
      <c r="M153" s="11"/>
      <c r="N153" s="11"/>
      <c r="O153" s="11"/>
      <c r="P153" s="11"/>
      <c r="Q153" s="11"/>
      <c r="R153" s="15">
        <v>0.0</v>
      </c>
      <c r="S153" s="11"/>
      <c r="T153" s="15">
        <v>0.0</v>
      </c>
      <c r="U153" s="11"/>
      <c r="V153" s="11"/>
      <c r="W153" s="11"/>
      <c r="X153" s="11"/>
    </row>
    <row r="154">
      <c r="A154" s="32">
        <v>45154.0</v>
      </c>
      <c r="B154" s="33" t="s">
        <v>10226</v>
      </c>
      <c r="C154" s="34">
        <v>2112.0</v>
      </c>
      <c r="D154" s="908">
        <v>45795.0</v>
      </c>
      <c r="E154" s="913"/>
      <c r="F154" s="908">
        <v>45866.0</v>
      </c>
      <c r="G154" s="36" t="s">
        <v>168</v>
      </c>
      <c r="H154" s="37"/>
      <c r="I154" s="36">
        <v>235.0</v>
      </c>
      <c r="J154" s="36">
        <v>2025.0</v>
      </c>
      <c r="K154" s="36">
        <v>60.0</v>
      </c>
      <c r="L154" s="36" t="s">
        <v>100</v>
      </c>
      <c r="M154" s="36">
        <v>2025.0</v>
      </c>
      <c r="N154" s="36" t="s">
        <v>102</v>
      </c>
      <c r="O154" s="37"/>
      <c r="P154" s="36">
        <v>2000.0</v>
      </c>
      <c r="Q154" s="36">
        <v>2000.0</v>
      </c>
      <c r="R154" s="27">
        <v>5.0</v>
      </c>
      <c r="S154" s="36">
        <v>0.0</v>
      </c>
      <c r="T154" s="36">
        <v>0.0</v>
      </c>
      <c r="U154" s="36">
        <v>0.0</v>
      </c>
      <c r="V154" s="36" t="s">
        <v>100</v>
      </c>
      <c r="W154" s="36" t="s">
        <v>100</v>
      </c>
      <c r="X154" s="36" t="s">
        <v>100</v>
      </c>
      <c r="Y154" s="86" t="s">
        <v>224</v>
      </c>
      <c r="Z154" s="89"/>
      <c r="AA154" s="89"/>
      <c r="AB154" s="89"/>
      <c r="AC154" s="89"/>
      <c r="AD154" s="89"/>
    </row>
    <row r="155">
      <c r="A155" s="6">
        <v>45155.0</v>
      </c>
      <c r="B155" s="22" t="s">
        <v>10227</v>
      </c>
      <c r="C155" s="13">
        <v>342.0</v>
      </c>
      <c r="D155" s="906">
        <v>45795.0</v>
      </c>
      <c r="E155" s="907"/>
      <c r="F155" s="907"/>
      <c r="G155" s="11"/>
      <c r="H155" s="11"/>
      <c r="I155" s="11"/>
      <c r="J155" s="11"/>
      <c r="K155" s="11"/>
      <c r="L155" s="11"/>
      <c r="M155" s="11"/>
      <c r="N155" s="11"/>
      <c r="O155" s="11"/>
      <c r="P155" s="11"/>
      <c r="Q155" s="11"/>
      <c r="R155" s="15">
        <v>0.0</v>
      </c>
      <c r="S155" s="11"/>
      <c r="T155" s="15">
        <v>0.0</v>
      </c>
      <c r="U155" s="11"/>
      <c r="V155" s="11"/>
      <c r="W155" s="11"/>
      <c r="X155" s="11"/>
    </row>
    <row r="156">
      <c r="A156" s="32">
        <v>45156.0</v>
      </c>
      <c r="B156" s="33" t="s">
        <v>10228</v>
      </c>
      <c r="C156" s="34">
        <v>4100.0</v>
      </c>
      <c r="D156" s="908">
        <v>45795.0</v>
      </c>
      <c r="E156" s="913"/>
      <c r="F156" s="908">
        <v>45862.0</v>
      </c>
      <c r="G156" s="36" t="s">
        <v>168</v>
      </c>
      <c r="H156" s="37"/>
      <c r="I156" s="36" t="s">
        <v>102</v>
      </c>
      <c r="J156" s="37"/>
      <c r="K156" s="36">
        <v>0.0</v>
      </c>
      <c r="L156" s="36" t="s">
        <v>100</v>
      </c>
      <c r="M156" s="924">
        <v>45778.0</v>
      </c>
      <c r="N156" s="36" t="s">
        <v>102</v>
      </c>
      <c r="O156" s="37"/>
      <c r="P156" s="36" t="s">
        <v>102</v>
      </c>
      <c r="Q156" s="36" t="s">
        <v>102</v>
      </c>
      <c r="R156" s="27">
        <v>6.0</v>
      </c>
      <c r="S156" s="36">
        <v>0.0</v>
      </c>
      <c r="T156" s="27">
        <v>0.0</v>
      </c>
      <c r="U156" s="37"/>
      <c r="V156" s="36" t="s">
        <v>102</v>
      </c>
      <c r="W156" s="36" t="s">
        <v>102</v>
      </c>
      <c r="X156" s="36" t="s">
        <v>102</v>
      </c>
      <c r="Y156" s="86" t="s">
        <v>10229</v>
      </c>
      <c r="Z156" s="89"/>
      <c r="AA156" s="89"/>
      <c r="AB156" s="89"/>
      <c r="AC156" s="89"/>
      <c r="AD156" s="89"/>
    </row>
    <row r="157">
      <c r="A157" s="6">
        <v>45157.0</v>
      </c>
      <c r="B157" s="22" t="s">
        <v>10230</v>
      </c>
      <c r="C157" s="13">
        <v>4038.0</v>
      </c>
      <c r="D157" s="906">
        <v>45795.0</v>
      </c>
      <c r="E157" s="907"/>
      <c r="F157" s="907"/>
      <c r="G157" s="11"/>
      <c r="H157" s="11"/>
      <c r="I157" s="11"/>
      <c r="J157" s="11"/>
      <c r="K157" s="11"/>
      <c r="L157" s="11"/>
      <c r="M157" s="11"/>
      <c r="N157" s="11"/>
      <c r="O157" s="11"/>
      <c r="P157" s="11"/>
      <c r="Q157" s="11"/>
      <c r="R157" s="15">
        <v>6.0</v>
      </c>
      <c r="S157" s="11"/>
      <c r="T157" s="15">
        <v>0.0</v>
      </c>
      <c r="U157" s="11"/>
      <c r="V157" s="11"/>
      <c r="W157" s="11"/>
      <c r="X157" s="11"/>
    </row>
    <row r="158">
      <c r="A158" s="6">
        <v>45158.0</v>
      </c>
      <c r="B158" s="22" t="s">
        <v>10231</v>
      </c>
      <c r="C158" s="13">
        <v>3502.0</v>
      </c>
      <c r="D158" s="906">
        <v>45795.0</v>
      </c>
      <c r="E158" s="907"/>
      <c r="F158" s="907"/>
      <c r="G158" s="11"/>
      <c r="H158" s="11"/>
      <c r="I158" s="11"/>
      <c r="J158" s="11"/>
      <c r="K158" s="11"/>
      <c r="L158" s="11"/>
      <c r="M158" s="11"/>
      <c r="N158" s="11"/>
      <c r="O158" s="11"/>
      <c r="P158" s="11"/>
      <c r="Q158" s="11"/>
      <c r="R158" s="15">
        <v>9.0</v>
      </c>
      <c r="S158" s="11"/>
      <c r="T158" s="15">
        <v>1.0</v>
      </c>
      <c r="U158" s="11"/>
      <c r="V158" s="11"/>
      <c r="W158" s="11"/>
      <c r="X158" s="11"/>
    </row>
    <row r="159">
      <c r="A159" s="6">
        <v>45901.0</v>
      </c>
      <c r="B159" s="22" t="s">
        <v>10232</v>
      </c>
      <c r="C159" s="13">
        <v>1229.0</v>
      </c>
      <c r="D159" s="906">
        <v>45795.0</v>
      </c>
      <c r="E159" s="907"/>
      <c r="F159" s="907"/>
      <c r="G159" s="11"/>
      <c r="H159" s="11"/>
      <c r="I159" s="11"/>
      <c r="J159" s="11"/>
      <c r="K159" s="11"/>
      <c r="L159" s="11"/>
      <c r="M159" s="11"/>
      <c r="N159" s="11"/>
      <c r="O159" s="11"/>
      <c r="P159" s="11"/>
      <c r="Q159" s="11"/>
      <c r="R159" s="15">
        <v>6.0</v>
      </c>
      <c r="S159" s="11"/>
      <c r="T159" s="15">
        <v>0.0</v>
      </c>
      <c r="U159" s="11"/>
      <c r="V159" s="11"/>
      <c r="W159" s="11"/>
      <c r="X159" s="11"/>
    </row>
    <row r="160">
      <c r="A160" s="6">
        <v>45159.0</v>
      </c>
      <c r="B160" s="22" t="s">
        <v>10233</v>
      </c>
      <c r="C160" s="13">
        <v>100.0</v>
      </c>
      <c r="D160" s="906">
        <v>45826.0</v>
      </c>
      <c r="E160" s="907"/>
      <c r="F160" s="907"/>
      <c r="G160" s="11"/>
      <c r="H160" s="11"/>
      <c r="I160" s="11"/>
      <c r="J160" s="11"/>
      <c r="K160" s="11"/>
      <c r="L160" s="11"/>
      <c r="M160" s="11"/>
      <c r="N160" s="11"/>
      <c r="O160" s="11"/>
      <c r="P160" s="11"/>
      <c r="Q160" s="11"/>
      <c r="R160" s="15">
        <v>0.0</v>
      </c>
      <c r="S160" s="11"/>
      <c r="T160" s="15">
        <v>0.0</v>
      </c>
      <c r="U160" s="11"/>
      <c r="V160" s="11"/>
      <c r="W160" s="11"/>
      <c r="X160" s="11"/>
    </row>
    <row r="161">
      <c r="A161" s="6">
        <v>45160.0</v>
      </c>
      <c r="B161" s="22" t="s">
        <v>10234</v>
      </c>
      <c r="C161" s="13">
        <v>1378.0</v>
      </c>
      <c r="D161" s="906">
        <v>45827.0</v>
      </c>
      <c r="E161" s="907"/>
      <c r="F161" s="907"/>
      <c r="G161" s="11"/>
      <c r="H161" s="11"/>
      <c r="I161" s="11"/>
      <c r="J161" s="11"/>
      <c r="K161" s="11"/>
      <c r="L161" s="11"/>
      <c r="M161" s="11"/>
      <c r="N161" s="11"/>
      <c r="O161" s="11"/>
      <c r="P161" s="11"/>
      <c r="Q161" s="11"/>
      <c r="R161" s="15">
        <v>4.0</v>
      </c>
      <c r="S161" s="11"/>
      <c r="T161" s="15">
        <v>0.0</v>
      </c>
      <c r="U161" s="11"/>
      <c r="V161" s="11"/>
      <c r="W161" s="11"/>
      <c r="X161" s="11"/>
    </row>
    <row r="162">
      <c r="A162" s="6">
        <v>45161.0</v>
      </c>
      <c r="B162" s="22" t="s">
        <v>10235</v>
      </c>
      <c r="C162" s="13">
        <v>30165.0</v>
      </c>
      <c r="D162" s="906">
        <v>45827.0</v>
      </c>
      <c r="E162" s="907"/>
      <c r="F162" s="907"/>
      <c r="G162" s="11"/>
      <c r="H162" s="11"/>
      <c r="I162" s="11"/>
      <c r="J162" s="11"/>
      <c r="K162" s="11"/>
      <c r="L162" s="11"/>
      <c r="M162" s="11"/>
      <c r="N162" s="11"/>
      <c r="O162" s="11"/>
      <c r="P162" s="11"/>
      <c r="Q162" s="11"/>
      <c r="R162" s="15">
        <v>3.0</v>
      </c>
      <c r="S162" s="11"/>
      <c r="T162" s="15">
        <v>0.0</v>
      </c>
      <c r="U162" s="11"/>
      <c r="V162" s="11"/>
      <c r="W162" s="11"/>
      <c r="X162" s="11"/>
    </row>
    <row r="163">
      <c r="A163" s="6">
        <v>45162.0</v>
      </c>
      <c r="B163" s="22" t="s">
        <v>10236</v>
      </c>
      <c r="C163" s="13">
        <v>620.0</v>
      </c>
      <c r="D163" s="906">
        <v>45827.0</v>
      </c>
      <c r="E163" s="907"/>
      <c r="F163" s="907"/>
      <c r="G163" s="11"/>
      <c r="H163" s="11"/>
      <c r="I163" s="11"/>
      <c r="J163" s="11"/>
      <c r="K163" s="11"/>
      <c r="L163" s="11"/>
      <c r="M163" s="11"/>
      <c r="N163" s="11"/>
      <c r="O163" s="11"/>
      <c r="P163" s="11"/>
      <c r="Q163" s="11"/>
      <c r="R163" s="15">
        <v>0.0</v>
      </c>
      <c r="S163" s="11"/>
      <c r="T163" s="15">
        <v>0.0</v>
      </c>
      <c r="U163" s="11"/>
      <c r="V163" s="11"/>
      <c r="W163" s="11"/>
      <c r="X163" s="11"/>
    </row>
    <row r="164">
      <c r="A164" s="6">
        <v>45163.0</v>
      </c>
      <c r="B164" s="22" t="s">
        <v>10237</v>
      </c>
      <c r="C164" s="13">
        <v>11328.0</v>
      </c>
      <c r="D164" s="906">
        <v>45827.0</v>
      </c>
      <c r="E164" s="907"/>
      <c r="F164" s="907"/>
      <c r="G164" s="11"/>
      <c r="H164" s="11"/>
      <c r="I164" s="11"/>
      <c r="J164" s="11"/>
      <c r="K164" s="11"/>
      <c r="L164" s="11"/>
      <c r="M164" s="11"/>
      <c r="N164" s="11"/>
      <c r="O164" s="11"/>
      <c r="P164" s="11"/>
      <c r="Q164" s="11"/>
      <c r="R164" s="15">
        <v>5.0</v>
      </c>
      <c r="S164" s="11"/>
      <c r="T164" s="15">
        <v>1.0</v>
      </c>
      <c r="U164" s="11"/>
      <c r="V164" s="11"/>
      <c r="W164" s="11"/>
      <c r="X164" s="11"/>
    </row>
    <row r="165">
      <c r="A165" s="6">
        <v>45164.0</v>
      </c>
      <c r="B165" s="22" t="s">
        <v>10238</v>
      </c>
      <c r="C165" s="13">
        <v>183.0</v>
      </c>
      <c r="D165" s="906">
        <v>45827.0</v>
      </c>
      <c r="E165" s="907"/>
      <c r="F165" s="907"/>
      <c r="G165" s="11"/>
      <c r="H165" s="11"/>
      <c r="I165" s="11"/>
      <c r="J165" s="11"/>
      <c r="K165" s="11"/>
      <c r="L165" s="11"/>
      <c r="M165" s="11"/>
      <c r="N165" s="11"/>
      <c r="O165" s="11"/>
      <c r="P165" s="11"/>
      <c r="Q165" s="11"/>
      <c r="R165" s="15">
        <v>1.0</v>
      </c>
      <c r="S165" s="11"/>
      <c r="T165" s="15">
        <v>0.0</v>
      </c>
      <c r="U165" s="11"/>
      <c r="V165" s="11"/>
      <c r="W165" s="11"/>
      <c r="X165" s="11"/>
    </row>
    <row r="166">
      <c r="A166" s="32">
        <v>45165.0</v>
      </c>
      <c r="B166" s="33" t="s">
        <v>10239</v>
      </c>
      <c r="C166" s="34">
        <v>84738.0</v>
      </c>
      <c r="D166" s="908">
        <v>45827.0</v>
      </c>
      <c r="E166" s="913"/>
      <c r="F166" s="908">
        <v>45923.0</v>
      </c>
      <c r="G166" s="36" t="s">
        <v>168</v>
      </c>
      <c r="H166" s="37"/>
      <c r="I166" s="36">
        <v>774.0</v>
      </c>
      <c r="J166" s="36" t="s">
        <v>10240</v>
      </c>
      <c r="K166" s="36">
        <v>61.76</v>
      </c>
      <c r="L166" s="37"/>
      <c r="M166" s="912">
        <v>45901.0</v>
      </c>
      <c r="N166" s="36" t="s">
        <v>100</v>
      </c>
      <c r="O166" s="36">
        <v>61.76</v>
      </c>
      <c r="P166" s="36" t="s">
        <v>10241</v>
      </c>
      <c r="Q166" s="37"/>
      <c r="R166" s="36">
        <v>243.0</v>
      </c>
      <c r="S166" s="36">
        <v>120.0</v>
      </c>
      <c r="T166" s="36">
        <v>8.0</v>
      </c>
      <c r="U166" s="36">
        <v>16.0</v>
      </c>
      <c r="V166" s="36" t="s">
        <v>100</v>
      </c>
      <c r="W166" s="36" t="s">
        <v>100</v>
      </c>
      <c r="X166" s="36" t="s">
        <v>100</v>
      </c>
      <c r="Y166" s="89"/>
      <c r="Z166" s="89"/>
      <c r="AA166" s="89"/>
      <c r="AB166" s="89"/>
      <c r="AC166" s="89"/>
      <c r="AD166" s="89"/>
    </row>
    <row r="167">
      <c r="A167" s="6">
        <v>45166.0</v>
      </c>
      <c r="B167" s="22" t="s">
        <v>10242</v>
      </c>
      <c r="C167" s="13">
        <v>2009.0</v>
      </c>
      <c r="D167" s="906">
        <v>45827.0</v>
      </c>
      <c r="E167" s="907"/>
      <c r="F167" s="907"/>
      <c r="G167" s="11"/>
      <c r="H167" s="11"/>
      <c r="I167" s="11"/>
      <c r="J167" s="11"/>
      <c r="K167" s="11"/>
      <c r="L167" s="11"/>
      <c r="M167" s="11"/>
      <c r="N167" s="11"/>
      <c r="O167" s="11"/>
      <c r="P167" s="11"/>
      <c r="Q167" s="11"/>
      <c r="R167" s="15">
        <v>1.0</v>
      </c>
      <c r="S167" s="11"/>
      <c r="T167" s="15">
        <v>0.0</v>
      </c>
      <c r="U167" s="11"/>
      <c r="V167" s="11"/>
      <c r="W167" s="11"/>
      <c r="X167" s="11"/>
    </row>
    <row r="168">
      <c r="A168" s="6">
        <v>45167.0</v>
      </c>
      <c r="B168" s="22" t="s">
        <v>10243</v>
      </c>
      <c r="C168" s="13">
        <v>1723.0</v>
      </c>
      <c r="D168" s="906">
        <v>45827.0</v>
      </c>
      <c r="E168" s="907"/>
      <c r="F168" s="907"/>
      <c r="G168" s="11"/>
      <c r="H168" s="11"/>
      <c r="I168" s="11"/>
      <c r="J168" s="11"/>
      <c r="K168" s="11"/>
      <c r="L168" s="11"/>
      <c r="M168" s="11"/>
      <c r="N168" s="11"/>
      <c r="O168" s="11"/>
      <c r="P168" s="11"/>
      <c r="Q168" s="11"/>
      <c r="R168" s="15">
        <v>0.0</v>
      </c>
      <c r="S168" s="11"/>
      <c r="T168" s="15">
        <v>0.0</v>
      </c>
      <c r="U168" s="11"/>
      <c r="V168" s="11"/>
      <c r="W168" s="11"/>
      <c r="X168" s="11"/>
    </row>
    <row r="169">
      <c r="A169" s="6">
        <v>45168.0</v>
      </c>
      <c r="B169" s="22" t="s">
        <v>10244</v>
      </c>
      <c r="C169" s="13">
        <v>86526.0</v>
      </c>
      <c r="D169" s="906">
        <v>45827.0</v>
      </c>
      <c r="E169" s="907"/>
      <c r="F169" s="907"/>
      <c r="G169" s="11"/>
      <c r="H169" s="11"/>
      <c r="I169" s="11"/>
      <c r="J169" s="11"/>
      <c r="K169" s="11"/>
      <c r="L169" s="11"/>
      <c r="M169" s="11"/>
      <c r="N169" s="11"/>
      <c r="O169" s="11"/>
      <c r="P169" s="11"/>
      <c r="Q169" s="11"/>
      <c r="R169" s="15">
        <v>0.0</v>
      </c>
      <c r="S169" s="11"/>
      <c r="T169" s="15">
        <v>0.0</v>
      </c>
      <c r="U169" s="11"/>
      <c r="V169" s="11"/>
      <c r="W169" s="11"/>
      <c r="X169" s="11"/>
    </row>
    <row r="170">
      <c r="A170" s="6">
        <v>45169.0</v>
      </c>
      <c r="B170" s="22" t="s">
        <v>10245</v>
      </c>
      <c r="C170" s="13">
        <v>193.0</v>
      </c>
      <c r="D170" s="906">
        <v>45827.0</v>
      </c>
      <c r="E170" s="907"/>
      <c r="F170" s="907"/>
      <c r="G170" s="11"/>
      <c r="H170" s="11"/>
      <c r="I170" s="11"/>
      <c r="J170" s="11"/>
      <c r="K170" s="11"/>
      <c r="L170" s="11"/>
      <c r="M170" s="11"/>
      <c r="N170" s="11"/>
      <c r="O170" s="11"/>
      <c r="P170" s="11"/>
      <c r="Q170" s="11"/>
      <c r="R170" s="15">
        <v>0.0</v>
      </c>
      <c r="S170" s="11"/>
      <c r="T170" s="15">
        <v>0.0</v>
      </c>
      <c r="U170" s="11"/>
      <c r="V170" s="11"/>
      <c r="W170" s="11"/>
      <c r="X170" s="11"/>
    </row>
    <row r="171">
      <c r="A171" s="6">
        <v>45171.0</v>
      </c>
      <c r="B171" s="22" t="s">
        <v>10246</v>
      </c>
      <c r="C171" s="13">
        <v>1932.0</v>
      </c>
      <c r="D171" s="906">
        <v>45827.0</v>
      </c>
      <c r="E171" s="907"/>
      <c r="F171" s="907"/>
      <c r="G171" s="11"/>
      <c r="H171" s="11"/>
      <c r="I171" s="11"/>
      <c r="J171" s="11"/>
      <c r="K171" s="11"/>
      <c r="L171" s="11"/>
      <c r="M171" s="11"/>
      <c r="N171" s="11"/>
      <c r="O171" s="11"/>
      <c r="P171" s="11"/>
      <c r="Q171" s="11"/>
      <c r="R171" s="11"/>
      <c r="S171" s="11"/>
      <c r="T171" s="11"/>
      <c r="U171" s="11"/>
      <c r="V171" s="11"/>
      <c r="W171" s="11"/>
      <c r="X171" s="11"/>
    </row>
    <row r="172">
      <c r="A172" s="6">
        <v>45170.0</v>
      </c>
      <c r="B172" s="22" t="s">
        <v>10247</v>
      </c>
      <c r="C172" s="13">
        <v>222.0</v>
      </c>
      <c r="D172" s="906">
        <v>45827.0</v>
      </c>
      <c r="E172" s="907"/>
      <c r="F172" s="907"/>
      <c r="G172" s="11"/>
      <c r="H172" s="11"/>
      <c r="I172" s="11"/>
      <c r="J172" s="11"/>
      <c r="K172" s="11"/>
      <c r="L172" s="11"/>
      <c r="M172" s="11"/>
      <c r="N172" s="11"/>
      <c r="O172" s="11"/>
      <c r="P172" s="11"/>
      <c r="Q172" s="11"/>
      <c r="R172" s="15">
        <v>0.0</v>
      </c>
      <c r="S172" s="11"/>
      <c r="T172" s="15">
        <v>0.0</v>
      </c>
      <c r="U172" s="11"/>
      <c r="V172" s="11"/>
      <c r="W172" s="11"/>
      <c r="X172" s="11"/>
    </row>
    <row r="173">
      <c r="A173" s="6">
        <v>45172.0</v>
      </c>
      <c r="B173" s="22" t="s">
        <v>10248</v>
      </c>
      <c r="C173" s="13">
        <v>702.0</v>
      </c>
      <c r="D173" s="906">
        <v>45827.0</v>
      </c>
      <c r="E173" s="907"/>
      <c r="F173" s="907"/>
      <c r="G173" s="11"/>
      <c r="H173" s="11"/>
      <c r="I173" s="11"/>
      <c r="J173" s="11"/>
      <c r="K173" s="11"/>
      <c r="L173" s="11"/>
      <c r="M173" s="11"/>
      <c r="N173" s="11"/>
      <c r="O173" s="11"/>
      <c r="P173" s="11"/>
      <c r="Q173" s="11"/>
      <c r="R173" s="11"/>
      <c r="S173" s="11"/>
      <c r="T173" s="11"/>
      <c r="U173" s="11"/>
      <c r="V173" s="11"/>
      <c r="W173" s="11"/>
      <c r="X173" s="11"/>
    </row>
    <row r="174">
      <c r="A174" s="6">
        <v>45173.0</v>
      </c>
      <c r="B174" s="22" t="s">
        <v>10249</v>
      </c>
      <c r="C174" s="13">
        <v>14099.0</v>
      </c>
      <c r="D174" s="906">
        <v>45827.0</v>
      </c>
      <c r="E174" s="907"/>
      <c r="F174" s="907"/>
      <c r="G174" s="11"/>
      <c r="H174" s="11"/>
      <c r="I174" s="11"/>
      <c r="J174" s="11"/>
      <c r="K174" s="11"/>
      <c r="L174" s="11"/>
      <c r="M174" s="11"/>
      <c r="N174" s="11"/>
      <c r="O174" s="11"/>
      <c r="P174" s="11"/>
      <c r="Q174" s="11"/>
      <c r="R174" s="15">
        <v>18.0</v>
      </c>
      <c r="S174" s="11"/>
      <c r="T174" s="15">
        <v>0.0</v>
      </c>
      <c r="U174" s="11"/>
      <c r="V174" s="11"/>
      <c r="W174" s="11"/>
      <c r="X174" s="11"/>
    </row>
    <row r="175">
      <c r="A175" s="925">
        <v>45174.0</v>
      </c>
      <c r="B175" s="926" t="s">
        <v>10250</v>
      </c>
      <c r="C175" s="927">
        <v>371.0</v>
      </c>
      <c r="D175" s="928" t="s">
        <v>10251</v>
      </c>
      <c r="E175" s="929"/>
      <c r="F175" s="928">
        <v>45867.0</v>
      </c>
      <c r="G175" s="930" t="s">
        <v>126</v>
      </c>
      <c r="H175" s="931"/>
      <c r="I175" s="930">
        <v>0.0</v>
      </c>
      <c r="J175" s="930" t="s">
        <v>265</v>
      </c>
      <c r="K175" s="930">
        <v>0.0</v>
      </c>
      <c r="L175" s="930" t="s">
        <v>115</v>
      </c>
      <c r="M175" s="265">
        <v>45803.0</v>
      </c>
      <c r="N175" s="930" t="s">
        <v>112</v>
      </c>
      <c r="O175" s="930" t="s">
        <v>265</v>
      </c>
      <c r="P175" s="930">
        <v>0.0</v>
      </c>
      <c r="Q175" s="930">
        <v>0.0</v>
      </c>
      <c r="R175" s="930">
        <v>0.0</v>
      </c>
      <c r="S175" s="930">
        <v>0.0</v>
      </c>
      <c r="T175" s="930">
        <v>0.0</v>
      </c>
      <c r="U175" s="930">
        <v>0.0</v>
      </c>
      <c r="V175" s="930" t="s">
        <v>115</v>
      </c>
      <c r="W175" s="930" t="s">
        <v>115</v>
      </c>
      <c r="X175" s="930" t="s">
        <v>115</v>
      </c>
      <c r="Y175" s="596" t="s">
        <v>10252</v>
      </c>
      <c r="Z175" s="595"/>
      <c r="AA175" s="595"/>
      <c r="AB175" s="595"/>
      <c r="AC175" s="595"/>
      <c r="AD175" s="595"/>
    </row>
    <row r="176">
      <c r="A176" s="6">
        <v>45175.0</v>
      </c>
      <c r="B176" s="22" t="s">
        <v>10253</v>
      </c>
      <c r="C176" s="13">
        <v>692.0</v>
      </c>
      <c r="D176" s="906">
        <v>45827.0</v>
      </c>
      <c r="E176" s="907"/>
      <c r="F176" s="907"/>
      <c r="G176" s="11"/>
      <c r="H176" s="11"/>
      <c r="I176" s="11"/>
      <c r="J176" s="11"/>
      <c r="K176" s="11"/>
      <c r="L176" s="11"/>
      <c r="M176" s="11"/>
      <c r="N176" s="11"/>
      <c r="O176" s="11"/>
      <c r="P176" s="11"/>
      <c r="Q176" s="11"/>
      <c r="R176" s="15">
        <v>2.0</v>
      </c>
      <c r="S176" s="11"/>
      <c r="T176" s="15">
        <v>0.0</v>
      </c>
      <c r="U176" s="11"/>
      <c r="V176" s="11"/>
      <c r="W176" s="11"/>
      <c r="X176" s="11"/>
    </row>
    <row r="177">
      <c r="A177" s="6">
        <v>45176.0</v>
      </c>
      <c r="B177" s="22" t="s">
        <v>10254</v>
      </c>
      <c r="C177" s="13">
        <v>5802.0</v>
      </c>
      <c r="D177" s="906">
        <v>45827.0</v>
      </c>
      <c r="E177" s="907"/>
      <c r="F177" s="907"/>
      <c r="G177" s="11"/>
      <c r="H177" s="11"/>
      <c r="I177" s="11"/>
      <c r="J177" s="11"/>
      <c r="K177" s="11"/>
      <c r="L177" s="11"/>
      <c r="M177" s="11"/>
      <c r="N177" s="11"/>
      <c r="O177" s="11"/>
      <c r="P177" s="11"/>
      <c r="Q177" s="11"/>
      <c r="R177" s="15">
        <v>9.0</v>
      </c>
      <c r="S177" s="11"/>
      <c r="T177" s="15">
        <v>0.0</v>
      </c>
      <c r="U177" s="11"/>
      <c r="V177" s="11"/>
      <c r="W177" s="11"/>
      <c r="X177" s="11"/>
    </row>
    <row r="178">
      <c r="A178" s="6">
        <v>45177.0</v>
      </c>
      <c r="B178" s="22" t="s">
        <v>10255</v>
      </c>
      <c r="C178" s="13">
        <v>2494.0</v>
      </c>
      <c r="D178" s="906">
        <v>45827.0</v>
      </c>
      <c r="E178" s="907"/>
      <c r="F178" s="907"/>
      <c r="G178" s="11"/>
      <c r="H178" s="11"/>
      <c r="I178" s="11"/>
      <c r="J178" s="11"/>
      <c r="K178" s="11"/>
      <c r="L178" s="11"/>
      <c r="M178" s="11"/>
      <c r="N178" s="11"/>
      <c r="O178" s="11"/>
      <c r="P178" s="11"/>
      <c r="Q178" s="11"/>
      <c r="R178" s="15">
        <v>0.0</v>
      </c>
      <c r="S178" s="11"/>
      <c r="T178" s="15">
        <v>0.0</v>
      </c>
      <c r="U178" s="11"/>
      <c r="V178" s="11"/>
      <c r="W178" s="11"/>
      <c r="X178" s="11"/>
    </row>
    <row r="179">
      <c r="A179" s="6">
        <v>45179.0</v>
      </c>
      <c r="B179" s="22" t="s">
        <v>10256</v>
      </c>
      <c r="C179" s="13">
        <v>565.0</v>
      </c>
      <c r="D179" s="906">
        <v>45827.0</v>
      </c>
      <c r="E179" s="907"/>
      <c r="F179" s="907"/>
      <c r="G179" s="11"/>
      <c r="H179" s="11"/>
      <c r="I179" s="11"/>
      <c r="J179" s="11"/>
      <c r="K179" s="11"/>
      <c r="L179" s="11"/>
      <c r="M179" s="11"/>
      <c r="N179" s="11"/>
      <c r="O179" s="11"/>
      <c r="P179" s="11"/>
      <c r="Q179" s="11"/>
      <c r="R179" s="15">
        <v>1.0</v>
      </c>
      <c r="S179" s="11"/>
      <c r="T179" s="15">
        <v>0.0</v>
      </c>
      <c r="U179" s="11"/>
      <c r="V179" s="11"/>
      <c r="W179" s="11"/>
      <c r="X179" s="11"/>
    </row>
    <row r="180">
      <c r="A180" s="6">
        <v>45180.0</v>
      </c>
      <c r="B180" s="22" t="s">
        <v>10257</v>
      </c>
      <c r="C180" s="13">
        <v>4771.0</v>
      </c>
      <c r="D180" s="906">
        <v>45827.0</v>
      </c>
      <c r="E180" s="907"/>
      <c r="F180" s="907"/>
      <c r="G180" s="11"/>
      <c r="H180" s="11"/>
      <c r="I180" s="11"/>
      <c r="J180" s="11"/>
      <c r="K180" s="11"/>
      <c r="L180" s="11"/>
      <c r="M180" s="11"/>
      <c r="N180" s="11"/>
      <c r="O180" s="11"/>
      <c r="P180" s="11"/>
      <c r="Q180" s="11"/>
      <c r="R180" s="15">
        <v>14.0</v>
      </c>
      <c r="S180" s="11"/>
      <c r="T180" s="15">
        <v>0.0</v>
      </c>
      <c r="U180" s="11"/>
      <c r="V180" s="11"/>
      <c r="W180" s="11"/>
      <c r="X180" s="11"/>
    </row>
    <row r="181">
      <c r="A181" s="6">
        <v>45181.0</v>
      </c>
      <c r="B181" s="22" t="s">
        <v>10258</v>
      </c>
      <c r="C181" s="13">
        <v>2907.0</v>
      </c>
      <c r="D181" s="906">
        <v>45827.0</v>
      </c>
      <c r="E181" s="907"/>
      <c r="F181" s="907"/>
      <c r="G181" s="11"/>
      <c r="H181" s="11"/>
      <c r="I181" s="11"/>
      <c r="J181" s="11"/>
      <c r="K181" s="11"/>
      <c r="L181" s="11"/>
      <c r="M181" s="11"/>
      <c r="N181" s="11"/>
      <c r="O181" s="11"/>
      <c r="P181" s="11"/>
      <c r="Q181" s="11"/>
      <c r="R181" s="15">
        <v>6.0</v>
      </c>
      <c r="S181" s="11"/>
      <c r="T181" s="15">
        <v>0.0</v>
      </c>
      <c r="U181" s="11"/>
      <c r="V181" s="11"/>
      <c r="W181" s="11"/>
      <c r="X181" s="11"/>
    </row>
    <row r="182">
      <c r="A182" s="6">
        <v>45182.0</v>
      </c>
      <c r="B182" s="22" t="s">
        <v>10259</v>
      </c>
      <c r="C182" s="13">
        <v>1118.0</v>
      </c>
      <c r="D182" s="906">
        <v>45827.0</v>
      </c>
      <c r="E182" s="907"/>
      <c r="F182" s="907"/>
      <c r="G182" s="11"/>
      <c r="H182" s="11"/>
      <c r="I182" s="11"/>
      <c r="J182" s="11"/>
      <c r="K182" s="11"/>
      <c r="L182" s="11"/>
      <c r="M182" s="11"/>
      <c r="N182" s="11"/>
      <c r="O182" s="11"/>
      <c r="P182" s="11"/>
      <c r="Q182" s="11"/>
      <c r="R182" s="15">
        <v>2.0</v>
      </c>
      <c r="S182" s="11"/>
      <c r="T182" s="15">
        <v>0.0</v>
      </c>
      <c r="U182" s="11"/>
      <c r="V182" s="11"/>
      <c r="W182" s="11"/>
      <c r="X182" s="11"/>
    </row>
    <row r="183">
      <c r="A183" s="6">
        <v>45183.0</v>
      </c>
      <c r="B183" s="22" t="s">
        <v>10260</v>
      </c>
      <c r="C183" s="13">
        <v>4160.0</v>
      </c>
      <c r="D183" s="906">
        <v>45827.0</v>
      </c>
      <c r="E183" s="907"/>
      <c r="F183" s="907"/>
      <c r="G183" s="11"/>
      <c r="H183" s="11"/>
      <c r="I183" s="11"/>
      <c r="J183" s="11"/>
      <c r="K183" s="11"/>
      <c r="L183" s="11"/>
      <c r="M183" s="11"/>
      <c r="N183" s="11"/>
      <c r="O183" s="11"/>
      <c r="P183" s="11"/>
      <c r="Q183" s="11"/>
      <c r="R183" s="15">
        <v>0.0</v>
      </c>
      <c r="S183" s="11"/>
      <c r="T183" s="15">
        <v>0.0</v>
      </c>
      <c r="U183" s="11"/>
      <c r="V183" s="11"/>
      <c r="W183" s="11"/>
      <c r="X183" s="11"/>
    </row>
    <row r="184">
      <c r="A184" s="6">
        <v>45184.0</v>
      </c>
      <c r="B184" s="22" t="s">
        <v>10261</v>
      </c>
      <c r="C184" s="13">
        <v>231.0</v>
      </c>
      <c r="D184" s="906">
        <v>45827.0</v>
      </c>
      <c r="E184" s="907"/>
      <c r="F184" s="907"/>
      <c r="G184" s="11"/>
      <c r="H184" s="11"/>
      <c r="I184" s="11"/>
      <c r="J184" s="11"/>
      <c r="K184" s="11"/>
      <c r="L184" s="11"/>
      <c r="M184" s="11"/>
      <c r="N184" s="11"/>
      <c r="O184" s="11"/>
      <c r="P184" s="11"/>
      <c r="Q184" s="11"/>
      <c r="R184" s="15">
        <v>2.0</v>
      </c>
      <c r="S184" s="11"/>
      <c r="T184" s="15">
        <v>0.0</v>
      </c>
      <c r="U184" s="11"/>
      <c r="V184" s="11"/>
      <c r="W184" s="11"/>
      <c r="X184" s="11"/>
    </row>
    <row r="185">
      <c r="A185" s="6">
        <v>45186.0</v>
      </c>
      <c r="B185" s="22" t="s">
        <v>10262</v>
      </c>
      <c r="C185" s="13">
        <v>3553.0</v>
      </c>
      <c r="D185" s="906">
        <v>45827.0</v>
      </c>
      <c r="E185" s="907"/>
      <c r="F185" s="907"/>
      <c r="G185" s="11"/>
      <c r="H185" s="11"/>
      <c r="I185" s="11"/>
      <c r="J185" s="11"/>
      <c r="K185" s="11"/>
      <c r="L185" s="11"/>
      <c r="M185" s="11"/>
      <c r="N185" s="11"/>
      <c r="O185" s="11"/>
      <c r="P185" s="11"/>
      <c r="Q185" s="11"/>
      <c r="R185" s="15">
        <v>1.0</v>
      </c>
      <c r="S185" s="11"/>
      <c r="T185" s="15">
        <v>1.0</v>
      </c>
      <c r="U185" s="11"/>
      <c r="V185" s="11"/>
      <c r="W185" s="11"/>
      <c r="X185" s="11"/>
    </row>
    <row r="186">
      <c r="A186" s="6">
        <v>45185.0</v>
      </c>
      <c r="B186" s="22" t="s">
        <v>10263</v>
      </c>
      <c r="C186" s="13">
        <v>9489.0</v>
      </c>
      <c r="D186" s="906">
        <v>45827.0</v>
      </c>
      <c r="E186" s="907"/>
      <c r="F186" s="907"/>
      <c r="G186" s="11"/>
      <c r="H186" s="11"/>
      <c r="I186" s="11"/>
      <c r="J186" s="11"/>
      <c r="K186" s="11"/>
      <c r="L186" s="11"/>
      <c r="M186" s="11"/>
      <c r="N186" s="11"/>
      <c r="O186" s="11"/>
      <c r="P186" s="11"/>
      <c r="Q186" s="11"/>
      <c r="R186" s="15">
        <v>8.0</v>
      </c>
      <c r="S186" s="11"/>
      <c r="T186" s="15">
        <v>1.0</v>
      </c>
      <c r="U186" s="11"/>
      <c r="V186" s="11"/>
      <c r="W186" s="11"/>
      <c r="X186" s="11"/>
    </row>
    <row r="187">
      <c r="A187" s="6">
        <v>45187.0</v>
      </c>
      <c r="B187" s="22" t="s">
        <v>10264</v>
      </c>
      <c r="C187" s="13">
        <v>4897.0</v>
      </c>
      <c r="D187" s="906">
        <v>45827.0</v>
      </c>
      <c r="E187" s="907"/>
      <c r="F187" s="907"/>
      <c r="G187" s="11"/>
      <c r="H187" s="11"/>
      <c r="I187" s="11"/>
      <c r="J187" s="11"/>
      <c r="K187" s="11"/>
      <c r="L187" s="11"/>
      <c r="M187" s="11"/>
      <c r="N187" s="11"/>
      <c r="O187" s="11"/>
      <c r="P187" s="11"/>
      <c r="Q187" s="11"/>
      <c r="R187" s="15">
        <v>14.0</v>
      </c>
      <c r="S187" s="11"/>
      <c r="T187" s="15">
        <v>0.0</v>
      </c>
      <c r="U187" s="11"/>
      <c r="V187" s="11"/>
      <c r="W187" s="11"/>
      <c r="X187" s="11"/>
    </row>
    <row r="188">
      <c r="A188" s="6">
        <v>45188.0</v>
      </c>
      <c r="B188" s="22" t="s">
        <v>10265</v>
      </c>
      <c r="C188" s="13">
        <v>4171.0</v>
      </c>
      <c r="D188" s="906">
        <v>45827.0</v>
      </c>
      <c r="E188" s="907"/>
      <c r="F188" s="907"/>
      <c r="G188" s="11"/>
      <c r="H188" s="11"/>
      <c r="I188" s="11"/>
      <c r="J188" s="11"/>
      <c r="K188" s="11"/>
      <c r="L188" s="11"/>
      <c r="M188" s="11"/>
      <c r="N188" s="11"/>
      <c r="O188" s="11"/>
      <c r="P188" s="11"/>
      <c r="Q188" s="11"/>
      <c r="R188" s="15">
        <v>6.0</v>
      </c>
      <c r="S188" s="11"/>
      <c r="T188" s="15">
        <v>0.0</v>
      </c>
      <c r="U188" s="11"/>
      <c r="V188" s="11"/>
      <c r="W188" s="11"/>
      <c r="X188" s="11"/>
    </row>
    <row r="189">
      <c r="A189" s="6">
        <v>45189.0</v>
      </c>
      <c r="B189" s="22" t="s">
        <v>10266</v>
      </c>
      <c r="C189" s="13">
        <v>1069.0</v>
      </c>
      <c r="D189" s="906">
        <v>45827.0</v>
      </c>
      <c r="E189" s="907"/>
      <c r="F189" s="907"/>
      <c r="G189" s="11"/>
      <c r="H189" s="11"/>
      <c r="I189" s="11"/>
      <c r="J189" s="11"/>
      <c r="K189" s="11"/>
      <c r="L189" s="11"/>
      <c r="M189" s="11"/>
      <c r="N189" s="11"/>
      <c r="O189" s="11"/>
      <c r="P189" s="11"/>
      <c r="Q189" s="11"/>
      <c r="R189" s="15">
        <v>3.0</v>
      </c>
      <c r="S189" s="11"/>
      <c r="T189" s="15">
        <v>0.0</v>
      </c>
      <c r="U189" s="11"/>
      <c r="V189" s="11"/>
      <c r="W189" s="11"/>
      <c r="X189" s="11"/>
    </row>
    <row r="190">
      <c r="A190" s="6">
        <v>45190.0</v>
      </c>
      <c r="B190" s="22" t="s">
        <v>10267</v>
      </c>
      <c r="C190" s="13">
        <v>497.0</v>
      </c>
      <c r="D190" s="906">
        <v>45827.0</v>
      </c>
      <c r="E190" s="907"/>
      <c r="F190" s="907"/>
      <c r="G190" s="11"/>
      <c r="H190" s="11"/>
      <c r="I190" s="11"/>
      <c r="J190" s="11"/>
      <c r="K190" s="11"/>
      <c r="L190" s="11"/>
      <c r="M190" s="11"/>
      <c r="N190" s="11"/>
      <c r="O190" s="11"/>
      <c r="P190" s="11"/>
      <c r="Q190" s="11"/>
      <c r="R190" s="15">
        <v>4.0</v>
      </c>
      <c r="S190" s="11"/>
      <c r="T190" s="15">
        <v>0.0</v>
      </c>
      <c r="U190" s="11"/>
      <c r="V190" s="11"/>
      <c r="W190" s="11"/>
      <c r="X190" s="11"/>
    </row>
    <row r="191">
      <c r="A191" s="6">
        <v>45191.0</v>
      </c>
      <c r="B191" s="22" t="s">
        <v>10268</v>
      </c>
      <c r="C191" s="13">
        <v>613.0</v>
      </c>
      <c r="D191" s="906">
        <v>45796.0</v>
      </c>
      <c r="E191" s="907"/>
      <c r="F191" s="907"/>
      <c r="G191" s="11"/>
      <c r="H191" s="11"/>
      <c r="I191" s="11"/>
      <c r="J191" s="11"/>
      <c r="K191" s="11"/>
      <c r="L191" s="11"/>
      <c r="M191" s="11"/>
      <c r="N191" s="11"/>
      <c r="O191" s="11"/>
      <c r="P191" s="11"/>
      <c r="Q191" s="11"/>
      <c r="R191" s="15">
        <v>2.0</v>
      </c>
      <c r="S191" s="11"/>
      <c r="T191" s="15">
        <v>0.0</v>
      </c>
      <c r="U191" s="11"/>
      <c r="V191" s="11"/>
      <c r="W191" s="11"/>
      <c r="X191" s="11"/>
    </row>
    <row r="192">
      <c r="A192" s="32">
        <v>45192.0</v>
      </c>
      <c r="B192" s="33" t="s">
        <v>10269</v>
      </c>
      <c r="C192" s="34">
        <v>2963.0</v>
      </c>
      <c r="D192" s="908">
        <v>45827.0</v>
      </c>
      <c r="E192" s="913"/>
      <c r="F192" s="908">
        <v>45887.0</v>
      </c>
      <c r="G192" s="36" t="s">
        <v>168</v>
      </c>
      <c r="H192" s="37"/>
      <c r="I192" s="36">
        <v>81.0</v>
      </c>
      <c r="J192" s="36">
        <v>2025.0</v>
      </c>
      <c r="K192" s="582">
        <v>0.5</v>
      </c>
      <c r="L192" s="36" t="s">
        <v>100</v>
      </c>
      <c r="M192" s="912">
        <v>45372.0</v>
      </c>
      <c r="N192" s="36" t="s">
        <v>100</v>
      </c>
      <c r="O192" s="582">
        <v>0.5</v>
      </c>
      <c r="P192" s="36">
        <v>0.0</v>
      </c>
      <c r="Q192" s="36">
        <v>0.0</v>
      </c>
      <c r="R192" s="27">
        <v>1.0</v>
      </c>
      <c r="S192" s="36"/>
      <c r="T192" s="36">
        <v>0.0</v>
      </c>
      <c r="U192" s="36">
        <v>0.0</v>
      </c>
      <c r="V192" s="36" t="s">
        <v>100</v>
      </c>
      <c r="W192" s="36" t="s">
        <v>102</v>
      </c>
      <c r="X192" s="36" t="s">
        <v>102</v>
      </c>
      <c r="Y192" s="89"/>
      <c r="Z192" s="89"/>
      <c r="AA192" s="89"/>
      <c r="AB192" s="89"/>
      <c r="AC192" s="89"/>
      <c r="AD192" s="89"/>
    </row>
    <row r="193">
      <c r="A193" s="6">
        <v>45193.0</v>
      </c>
      <c r="B193" s="22" t="s">
        <v>10270</v>
      </c>
      <c r="C193" s="13">
        <v>676.0</v>
      </c>
      <c r="D193" s="906">
        <v>46192.0</v>
      </c>
      <c r="E193" s="907"/>
      <c r="F193" s="907"/>
      <c r="G193" s="11"/>
      <c r="H193" s="11"/>
      <c r="I193" s="11"/>
      <c r="J193" s="11"/>
      <c r="K193" s="11"/>
      <c r="L193" s="11"/>
      <c r="M193" s="11"/>
      <c r="N193" s="11"/>
      <c r="O193" s="11"/>
      <c r="P193" s="11"/>
      <c r="Q193" s="11"/>
      <c r="R193" s="15">
        <v>5.0</v>
      </c>
      <c r="S193" s="11"/>
      <c r="T193" s="15">
        <v>0.0</v>
      </c>
      <c r="U193" s="11"/>
      <c r="V193" s="11"/>
      <c r="W193" s="11"/>
      <c r="X193" s="11"/>
    </row>
    <row r="194">
      <c r="A194" s="6">
        <v>45194.0</v>
      </c>
      <c r="B194" s="22" t="s">
        <v>10271</v>
      </c>
      <c r="C194" s="13">
        <v>78.0</v>
      </c>
      <c r="D194" s="906">
        <v>45827.0</v>
      </c>
      <c r="E194" s="907"/>
      <c r="F194" s="907"/>
      <c r="G194" s="11"/>
      <c r="H194" s="11"/>
      <c r="I194" s="11"/>
      <c r="J194" s="11"/>
      <c r="K194" s="11"/>
      <c r="L194" s="11"/>
      <c r="M194" s="11"/>
      <c r="N194" s="11"/>
      <c r="O194" s="11"/>
      <c r="P194" s="11"/>
      <c r="Q194" s="11"/>
      <c r="R194" s="15">
        <v>0.0</v>
      </c>
      <c r="S194" s="11"/>
      <c r="T194" s="15">
        <v>0.0</v>
      </c>
      <c r="U194" s="11"/>
      <c r="V194" s="11"/>
      <c r="W194" s="11"/>
      <c r="X194" s="11"/>
    </row>
    <row r="195">
      <c r="A195" s="6">
        <v>45195.0</v>
      </c>
      <c r="B195" s="22" t="s">
        <v>10272</v>
      </c>
      <c r="C195" s="13">
        <v>2559.0</v>
      </c>
      <c r="D195" s="906">
        <v>45827.0</v>
      </c>
      <c r="E195" s="907"/>
      <c r="F195" s="907"/>
      <c r="G195" s="11"/>
      <c r="H195" s="11"/>
      <c r="I195" s="11"/>
      <c r="J195" s="11"/>
      <c r="K195" s="11"/>
      <c r="L195" s="11"/>
      <c r="M195" s="11"/>
      <c r="N195" s="11"/>
      <c r="O195" s="11"/>
      <c r="P195" s="11"/>
      <c r="Q195" s="11"/>
      <c r="R195" s="15">
        <v>1.0</v>
      </c>
      <c r="S195" s="11"/>
      <c r="T195" s="15">
        <v>0.0</v>
      </c>
      <c r="U195" s="11"/>
      <c r="V195" s="11"/>
      <c r="W195" s="11"/>
      <c r="X195" s="11"/>
    </row>
    <row r="196">
      <c r="A196" s="6">
        <v>45196.0</v>
      </c>
      <c r="B196" s="22" t="s">
        <v>10273</v>
      </c>
      <c r="C196" s="13">
        <v>1859.0</v>
      </c>
      <c r="D196" s="906">
        <v>45827.0</v>
      </c>
      <c r="E196" s="907"/>
      <c r="F196" s="907"/>
      <c r="G196" s="11"/>
      <c r="H196" s="11"/>
      <c r="I196" s="11"/>
      <c r="J196" s="11"/>
      <c r="K196" s="11"/>
      <c r="L196" s="11"/>
      <c r="M196" s="11"/>
      <c r="N196" s="11"/>
      <c r="O196" s="11"/>
      <c r="P196" s="11"/>
      <c r="Q196" s="11"/>
      <c r="R196" s="11"/>
      <c r="S196" s="11"/>
      <c r="T196" s="11"/>
      <c r="U196" s="11"/>
      <c r="V196" s="11"/>
      <c r="W196" s="11"/>
      <c r="X196" s="11"/>
    </row>
    <row r="197">
      <c r="A197" s="6">
        <v>45197.0</v>
      </c>
      <c r="B197" s="22" t="s">
        <v>10274</v>
      </c>
      <c r="C197" s="13">
        <v>2621.0</v>
      </c>
      <c r="D197" s="906">
        <v>45827.0</v>
      </c>
      <c r="E197" s="907"/>
      <c r="F197" s="907"/>
      <c r="G197" s="11"/>
      <c r="H197" s="11"/>
      <c r="I197" s="11"/>
      <c r="J197" s="11"/>
      <c r="K197" s="11"/>
      <c r="L197" s="11"/>
      <c r="M197" s="11"/>
      <c r="N197" s="11"/>
      <c r="O197" s="11"/>
      <c r="P197" s="11"/>
      <c r="Q197" s="11"/>
      <c r="R197" s="15">
        <v>2.0</v>
      </c>
      <c r="S197" s="11"/>
      <c r="T197" s="15">
        <v>0.0</v>
      </c>
      <c r="U197" s="11"/>
      <c r="V197" s="11"/>
      <c r="W197" s="11"/>
      <c r="X197" s="11"/>
    </row>
    <row r="198">
      <c r="A198" s="6">
        <v>45198.0</v>
      </c>
      <c r="B198" s="22" t="s">
        <v>10275</v>
      </c>
      <c r="C198" s="13">
        <v>2858.0</v>
      </c>
      <c r="D198" s="906">
        <v>45827.0</v>
      </c>
      <c r="E198" s="907"/>
      <c r="F198" s="907"/>
      <c r="G198" s="11"/>
      <c r="H198" s="11"/>
      <c r="I198" s="11"/>
      <c r="J198" s="11"/>
      <c r="K198" s="11"/>
      <c r="L198" s="11"/>
      <c r="M198" s="11"/>
      <c r="N198" s="11"/>
      <c r="O198" s="11"/>
      <c r="P198" s="11"/>
      <c r="Q198" s="11"/>
      <c r="R198" s="15">
        <v>4.0</v>
      </c>
      <c r="S198" s="11"/>
      <c r="T198" s="15">
        <v>0.0</v>
      </c>
      <c r="U198" s="11"/>
      <c r="V198" s="11"/>
      <c r="W198" s="11"/>
      <c r="X198" s="11"/>
    </row>
    <row r="199">
      <c r="A199" s="6">
        <v>45199.0</v>
      </c>
      <c r="B199" s="22" t="s">
        <v>10276</v>
      </c>
      <c r="C199" s="13">
        <v>6164.0</v>
      </c>
      <c r="D199" s="906">
        <v>45827.0</v>
      </c>
      <c r="E199" s="907"/>
      <c r="F199" s="907"/>
      <c r="G199" s="11"/>
      <c r="H199" s="11"/>
      <c r="I199" s="11"/>
      <c r="J199" s="11"/>
      <c r="K199" s="11"/>
      <c r="L199" s="11"/>
      <c r="M199" s="11"/>
      <c r="N199" s="11"/>
      <c r="O199" s="11"/>
      <c r="P199" s="11"/>
      <c r="Q199" s="11"/>
      <c r="R199" s="15">
        <v>30.0</v>
      </c>
      <c r="S199" s="11"/>
      <c r="T199" s="15">
        <v>0.0</v>
      </c>
      <c r="U199" s="11"/>
      <c r="V199" s="11"/>
      <c r="W199" s="11"/>
      <c r="X199" s="11"/>
    </row>
    <row r="200">
      <c r="A200" s="6">
        <v>45200.0</v>
      </c>
      <c r="B200" s="22" t="s">
        <v>10277</v>
      </c>
      <c r="C200" s="13">
        <v>5753.0</v>
      </c>
      <c r="D200" s="906">
        <v>45827.0</v>
      </c>
      <c r="E200" s="907"/>
      <c r="F200" s="907"/>
      <c r="G200" s="11"/>
      <c r="H200" s="11"/>
      <c r="I200" s="11"/>
      <c r="J200" s="11"/>
      <c r="K200" s="11"/>
      <c r="L200" s="11"/>
      <c r="M200" s="11"/>
      <c r="N200" s="11"/>
      <c r="O200" s="11"/>
      <c r="P200" s="11"/>
      <c r="Q200" s="11"/>
      <c r="R200" s="11"/>
      <c r="S200" s="11"/>
      <c r="T200" s="11"/>
      <c r="U200" s="11"/>
      <c r="V200" s="11"/>
      <c r="W200" s="11"/>
      <c r="X200" s="11"/>
    </row>
    <row r="201">
      <c r="A201" s="6">
        <v>45201.0</v>
      </c>
      <c r="B201" s="22" t="s">
        <v>10278</v>
      </c>
      <c r="C201" s="13">
        <v>6649.0</v>
      </c>
      <c r="D201" s="906">
        <v>45827.0</v>
      </c>
      <c r="E201" s="907"/>
      <c r="F201" s="907"/>
      <c r="G201" s="11"/>
      <c r="H201" s="11"/>
      <c r="I201" s="11"/>
      <c r="J201" s="11"/>
      <c r="K201" s="11"/>
      <c r="L201" s="11"/>
      <c r="M201" s="11"/>
      <c r="N201" s="11"/>
      <c r="O201" s="11"/>
      <c r="P201" s="11"/>
      <c r="Q201" s="11"/>
      <c r="R201" s="15">
        <v>21.0</v>
      </c>
      <c r="S201" s="11"/>
      <c r="T201" s="15">
        <v>1.0</v>
      </c>
      <c r="U201" s="11"/>
      <c r="V201" s="11"/>
      <c r="W201" s="11"/>
      <c r="X201" s="11"/>
    </row>
    <row r="202">
      <c r="A202" s="6">
        <v>45202.0</v>
      </c>
      <c r="B202" s="22" t="s">
        <v>10279</v>
      </c>
      <c r="C202" s="13">
        <v>5541.0</v>
      </c>
      <c r="D202" s="906">
        <v>45827.0</v>
      </c>
      <c r="E202" s="907"/>
      <c r="F202" s="907"/>
      <c r="G202" s="11"/>
      <c r="H202" s="11"/>
      <c r="I202" s="11"/>
      <c r="J202" s="11"/>
      <c r="K202" s="11"/>
      <c r="L202" s="11"/>
      <c r="M202" s="11"/>
      <c r="N202" s="11"/>
      <c r="O202" s="11"/>
      <c r="P202" s="11"/>
      <c r="Q202" s="11"/>
      <c r="R202" s="15">
        <v>2.0</v>
      </c>
      <c r="S202" s="11"/>
      <c r="T202" s="15">
        <v>0.0</v>
      </c>
      <c r="U202" s="11"/>
      <c r="V202" s="11"/>
      <c r="W202" s="11"/>
      <c r="X202" s="11"/>
    </row>
    <row r="203">
      <c r="A203" s="6">
        <v>45203.0</v>
      </c>
      <c r="B203" s="22" t="s">
        <v>10280</v>
      </c>
      <c r="C203" s="13">
        <v>5033.0</v>
      </c>
      <c r="D203" s="906">
        <v>45827.0</v>
      </c>
      <c r="E203" s="907"/>
      <c r="F203" s="907"/>
      <c r="G203" s="11"/>
      <c r="H203" s="11"/>
      <c r="I203" s="11"/>
      <c r="J203" s="11"/>
      <c r="K203" s="11"/>
      <c r="L203" s="11"/>
      <c r="M203" s="11"/>
      <c r="N203" s="11"/>
      <c r="O203" s="11"/>
      <c r="P203" s="11"/>
      <c r="Q203" s="11"/>
      <c r="R203" s="15">
        <v>0.0</v>
      </c>
      <c r="S203" s="11"/>
      <c r="T203" s="15">
        <v>0.0</v>
      </c>
      <c r="U203" s="11"/>
      <c r="V203" s="11"/>
      <c r="W203" s="11"/>
      <c r="X203" s="11"/>
    </row>
    <row r="204">
      <c r="A204" s="6">
        <v>45204.0</v>
      </c>
      <c r="B204" s="22" t="s">
        <v>10281</v>
      </c>
      <c r="C204" s="13">
        <v>816.0</v>
      </c>
      <c r="D204" s="906">
        <v>45827.0</v>
      </c>
      <c r="E204" s="907"/>
      <c r="F204" s="907"/>
      <c r="G204" s="11"/>
      <c r="H204" s="11"/>
      <c r="I204" s="11"/>
      <c r="J204" s="11"/>
      <c r="K204" s="11"/>
      <c r="L204" s="11"/>
      <c r="M204" s="11"/>
      <c r="N204" s="11"/>
      <c r="O204" s="11"/>
      <c r="P204" s="11"/>
      <c r="Q204" s="11"/>
      <c r="R204" s="15">
        <v>0.0</v>
      </c>
      <c r="S204" s="11"/>
      <c r="T204" s="15">
        <v>0.0</v>
      </c>
      <c r="U204" s="11"/>
      <c r="V204" s="11"/>
      <c r="W204" s="11"/>
      <c r="X204" s="11"/>
    </row>
    <row r="205">
      <c r="A205" s="6">
        <v>45205.0</v>
      </c>
      <c r="B205" s="22" t="s">
        <v>10282</v>
      </c>
      <c r="C205" s="13">
        <v>12831.0</v>
      </c>
      <c r="D205" s="906">
        <v>45827.0</v>
      </c>
      <c r="E205" s="907"/>
      <c r="F205" s="907"/>
      <c r="G205" s="11"/>
      <c r="H205" s="11"/>
      <c r="I205" s="11"/>
      <c r="J205" s="11"/>
      <c r="K205" s="11"/>
      <c r="L205" s="11"/>
      <c r="M205" s="11"/>
      <c r="N205" s="11"/>
      <c r="O205" s="11"/>
      <c r="P205" s="11"/>
      <c r="Q205" s="11"/>
      <c r="R205" s="15">
        <v>0.0</v>
      </c>
      <c r="S205" s="11"/>
      <c r="T205" s="15">
        <v>0.0</v>
      </c>
      <c r="U205" s="11"/>
      <c r="V205" s="11"/>
      <c r="W205" s="11"/>
      <c r="X205" s="11"/>
    </row>
    <row r="206">
      <c r="C206" s="115"/>
      <c r="D206" s="115"/>
      <c r="E206" s="115"/>
      <c r="F206" s="115"/>
      <c r="G206" s="115"/>
    </row>
    <row r="207">
      <c r="B207" s="67"/>
      <c r="C207" s="115"/>
      <c r="D207" s="115"/>
      <c r="E207" s="115"/>
      <c r="F207" s="115"/>
      <c r="G207" s="115"/>
    </row>
    <row r="208">
      <c r="C208" s="115"/>
      <c r="D208" s="115"/>
      <c r="E208" s="115"/>
      <c r="F208" s="115"/>
      <c r="G208" s="115"/>
    </row>
    <row r="209">
      <c r="C209" s="115"/>
      <c r="D209" s="115"/>
      <c r="E209" s="115"/>
      <c r="F209" s="115"/>
      <c r="G209" s="115"/>
    </row>
    <row r="210">
      <c r="C210" s="115"/>
      <c r="D210" s="115"/>
      <c r="E210" s="115"/>
      <c r="F210" s="115"/>
      <c r="G210" s="115"/>
    </row>
    <row r="211">
      <c r="C211" s="115"/>
      <c r="D211" s="115"/>
      <c r="E211" s="115"/>
      <c r="F211" s="115"/>
      <c r="G211" s="115"/>
    </row>
    <row r="212">
      <c r="C212" s="115"/>
      <c r="D212" s="115"/>
      <c r="E212" s="115"/>
      <c r="F212" s="115"/>
      <c r="G212" s="115"/>
    </row>
    <row r="213">
      <c r="C213" s="115"/>
      <c r="D213" s="115"/>
      <c r="E213" s="115"/>
      <c r="F213" s="115"/>
      <c r="G213" s="115"/>
    </row>
    <row r="214">
      <c r="C214" s="115"/>
      <c r="D214" s="115"/>
      <c r="E214" s="115"/>
      <c r="F214" s="115"/>
      <c r="G214" s="115"/>
    </row>
    <row r="215">
      <c r="C215" s="115"/>
      <c r="D215" s="115"/>
      <c r="E215" s="115"/>
      <c r="F215" s="115"/>
      <c r="G215" s="115"/>
    </row>
    <row r="216">
      <c r="C216" s="115"/>
      <c r="D216" s="115"/>
      <c r="E216" s="115"/>
      <c r="F216" s="115"/>
      <c r="G216" s="115"/>
    </row>
    <row r="217">
      <c r="C217" s="115"/>
      <c r="D217" s="115"/>
      <c r="E217" s="115"/>
      <c r="F217" s="115"/>
      <c r="G217" s="115"/>
    </row>
    <row r="218">
      <c r="C218" s="115"/>
      <c r="D218" s="115"/>
      <c r="E218" s="115"/>
      <c r="F218" s="115"/>
      <c r="G218" s="115"/>
    </row>
    <row r="219">
      <c r="C219" s="115"/>
      <c r="D219" s="115"/>
      <c r="E219" s="115"/>
      <c r="F219" s="115"/>
      <c r="G219" s="115"/>
    </row>
    <row r="220">
      <c r="C220" s="115"/>
      <c r="D220" s="115"/>
      <c r="E220" s="115"/>
      <c r="F220" s="115"/>
      <c r="G220" s="115"/>
    </row>
    <row r="221">
      <c r="C221" s="115"/>
      <c r="D221" s="115"/>
      <c r="E221" s="115"/>
      <c r="F221" s="115"/>
      <c r="G221" s="115"/>
    </row>
    <row r="222">
      <c r="C222" s="115"/>
      <c r="D222" s="115"/>
      <c r="E222" s="115"/>
      <c r="F222" s="115"/>
      <c r="G222" s="115"/>
    </row>
    <row r="223">
      <c r="C223" s="115"/>
      <c r="D223" s="115"/>
      <c r="E223" s="115"/>
      <c r="F223" s="115"/>
      <c r="G223" s="115"/>
    </row>
    <row r="224">
      <c r="C224" s="115"/>
      <c r="D224" s="115"/>
      <c r="E224" s="115"/>
      <c r="F224" s="115"/>
      <c r="G224" s="115"/>
    </row>
    <row r="225">
      <c r="C225" s="115"/>
      <c r="D225" s="115"/>
      <c r="E225" s="115"/>
      <c r="F225" s="115"/>
      <c r="G225" s="115"/>
    </row>
    <row r="226">
      <c r="C226" s="115"/>
      <c r="D226" s="115"/>
      <c r="E226" s="115"/>
      <c r="F226" s="115"/>
      <c r="G226" s="115"/>
    </row>
    <row r="227">
      <c r="C227" s="115"/>
      <c r="D227" s="115"/>
      <c r="E227" s="115"/>
      <c r="F227" s="115"/>
      <c r="G227" s="115"/>
    </row>
    <row r="228">
      <c r="C228" s="115"/>
      <c r="D228" s="115"/>
      <c r="E228" s="115"/>
      <c r="F228" s="115"/>
      <c r="G228" s="115"/>
    </row>
    <row r="229">
      <c r="C229" s="115"/>
      <c r="D229" s="115"/>
      <c r="E229" s="115"/>
      <c r="F229" s="115"/>
      <c r="G229" s="115"/>
    </row>
    <row r="230">
      <c r="C230" s="115"/>
      <c r="D230" s="115"/>
      <c r="E230" s="115"/>
      <c r="F230" s="115"/>
      <c r="G230" s="115"/>
    </row>
    <row r="231">
      <c r="C231" s="115"/>
      <c r="D231" s="115"/>
      <c r="E231" s="115"/>
      <c r="F231" s="115"/>
      <c r="G231" s="115"/>
    </row>
    <row r="232">
      <c r="C232" s="115"/>
      <c r="D232" s="115"/>
      <c r="E232" s="115"/>
      <c r="F232" s="115"/>
      <c r="G232" s="115"/>
    </row>
    <row r="233">
      <c r="C233" s="115"/>
      <c r="D233" s="115"/>
      <c r="E233" s="115"/>
      <c r="F233" s="115"/>
      <c r="G233" s="115"/>
    </row>
    <row r="234">
      <c r="C234" s="115"/>
      <c r="D234" s="115"/>
      <c r="E234" s="115"/>
      <c r="F234" s="115"/>
      <c r="G234" s="115"/>
    </row>
    <row r="235">
      <c r="C235" s="115"/>
      <c r="D235" s="115"/>
      <c r="E235" s="115"/>
      <c r="F235" s="115"/>
      <c r="G235" s="115"/>
    </row>
    <row r="236">
      <c r="C236" s="115"/>
      <c r="D236" s="115"/>
      <c r="E236" s="115"/>
      <c r="F236" s="115"/>
      <c r="G236" s="115"/>
    </row>
    <row r="237">
      <c r="C237" s="115"/>
      <c r="D237" s="115"/>
      <c r="E237" s="115"/>
      <c r="F237" s="115"/>
      <c r="G237" s="115"/>
    </row>
    <row r="238">
      <c r="C238" s="115"/>
      <c r="D238" s="115"/>
      <c r="E238" s="115"/>
      <c r="F238" s="115"/>
      <c r="G238" s="115"/>
    </row>
    <row r="239">
      <c r="C239" s="115"/>
      <c r="D239" s="115"/>
      <c r="E239" s="115"/>
      <c r="F239" s="115"/>
      <c r="G239" s="115"/>
    </row>
    <row r="240">
      <c r="C240" s="115"/>
      <c r="D240" s="115"/>
      <c r="E240" s="115"/>
      <c r="F240" s="115"/>
      <c r="G240" s="115"/>
    </row>
    <row r="241">
      <c r="C241" s="115"/>
      <c r="D241" s="115"/>
      <c r="E241" s="115"/>
      <c r="F241" s="115"/>
      <c r="G241" s="115"/>
    </row>
    <row r="242">
      <c r="C242" s="115"/>
      <c r="D242" s="115"/>
      <c r="E242" s="115"/>
      <c r="F242" s="115"/>
      <c r="G242" s="115"/>
    </row>
    <row r="243">
      <c r="C243" s="115"/>
      <c r="D243" s="115"/>
      <c r="E243" s="115"/>
      <c r="F243" s="115"/>
      <c r="G243" s="115"/>
    </row>
    <row r="244">
      <c r="C244" s="115"/>
      <c r="D244" s="115"/>
      <c r="E244" s="115"/>
      <c r="F244" s="115"/>
      <c r="G244" s="115"/>
    </row>
    <row r="245">
      <c r="C245" s="115"/>
      <c r="D245" s="115"/>
      <c r="E245" s="115"/>
      <c r="F245" s="115"/>
      <c r="G245" s="115"/>
    </row>
    <row r="246">
      <c r="C246" s="115"/>
      <c r="D246" s="115"/>
      <c r="E246" s="115"/>
      <c r="F246" s="115"/>
      <c r="G246" s="115"/>
    </row>
    <row r="247">
      <c r="C247" s="115"/>
      <c r="D247" s="115"/>
      <c r="E247" s="115"/>
      <c r="F247" s="115"/>
      <c r="G247" s="115"/>
    </row>
    <row r="248">
      <c r="C248" s="115"/>
      <c r="D248" s="115"/>
      <c r="E248" s="115"/>
      <c r="F248" s="115"/>
      <c r="G248" s="115"/>
    </row>
    <row r="249">
      <c r="C249" s="115"/>
      <c r="D249" s="115"/>
      <c r="E249" s="115"/>
      <c r="F249" s="115"/>
      <c r="G249" s="115"/>
    </row>
    <row r="250">
      <c r="C250" s="115"/>
      <c r="D250" s="115"/>
      <c r="E250" s="115"/>
      <c r="F250" s="115"/>
      <c r="G250" s="115"/>
    </row>
    <row r="251">
      <c r="C251" s="115"/>
      <c r="D251" s="115"/>
      <c r="E251" s="115"/>
      <c r="F251" s="115"/>
      <c r="G251" s="115"/>
    </row>
    <row r="252">
      <c r="C252" s="115"/>
      <c r="D252" s="115"/>
      <c r="E252" s="115"/>
      <c r="F252" s="115"/>
      <c r="G252" s="115"/>
    </row>
    <row r="253">
      <c r="C253" s="115"/>
      <c r="D253" s="115"/>
      <c r="E253" s="115"/>
      <c r="F253" s="115"/>
      <c r="G253" s="115"/>
    </row>
    <row r="254">
      <c r="C254" s="115"/>
      <c r="D254" s="115"/>
      <c r="E254" s="115"/>
      <c r="F254" s="115"/>
      <c r="G254" s="115"/>
    </row>
    <row r="255">
      <c r="C255" s="115"/>
      <c r="D255" s="115"/>
      <c r="E255" s="115"/>
      <c r="F255" s="115"/>
      <c r="G255" s="115"/>
    </row>
    <row r="256">
      <c r="C256" s="115"/>
      <c r="D256" s="115"/>
      <c r="E256" s="115"/>
      <c r="F256" s="115"/>
      <c r="G256" s="115"/>
    </row>
    <row r="257">
      <c r="C257" s="115"/>
      <c r="D257" s="115"/>
      <c r="E257" s="115"/>
      <c r="F257" s="115"/>
      <c r="G257" s="115"/>
    </row>
    <row r="258">
      <c r="C258" s="115"/>
      <c r="D258" s="115"/>
      <c r="E258" s="115"/>
      <c r="F258" s="115"/>
      <c r="G258" s="115"/>
    </row>
    <row r="259">
      <c r="C259" s="115"/>
      <c r="D259" s="115"/>
      <c r="E259" s="115"/>
      <c r="F259" s="115"/>
      <c r="G259" s="115"/>
    </row>
    <row r="260">
      <c r="C260" s="115"/>
      <c r="D260" s="115"/>
      <c r="E260" s="115"/>
      <c r="F260" s="115"/>
      <c r="G260" s="115"/>
    </row>
    <row r="261">
      <c r="C261" s="115"/>
      <c r="D261" s="115"/>
      <c r="E261" s="115"/>
      <c r="F261" s="115"/>
      <c r="G261" s="115"/>
    </row>
    <row r="262">
      <c r="C262" s="115"/>
      <c r="D262" s="115"/>
      <c r="E262" s="115"/>
      <c r="F262" s="115"/>
      <c r="G262" s="115"/>
    </row>
    <row r="263">
      <c r="C263" s="115"/>
      <c r="D263" s="115"/>
      <c r="E263" s="115"/>
      <c r="F263" s="115"/>
      <c r="G263" s="115"/>
    </row>
    <row r="264">
      <c r="C264" s="115"/>
      <c r="D264" s="115"/>
      <c r="E264" s="115"/>
      <c r="F264" s="115"/>
      <c r="G264" s="115"/>
    </row>
    <row r="265">
      <c r="C265" s="115"/>
      <c r="D265" s="115"/>
      <c r="E265" s="115"/>
      <c r="F265" s="115"/>
      <c r="G265" s="115"/>
    </row>
    <row r="266">
      <c r="C266" s="115"/>
      <c r="D266" s="115"/>
      <c r="E266" s="115"/>
      <c r="F266" s="115"/>
      <c r="G266" s="115"/>
    </row>
    <row r="267">
      <c r="C267" s="115"/>
      <c r="D267" s="115"/>
      <c r="E267" s="115"/>
      <c r="F267" s="115"/>
      <c r="G267" s="115"/>
    </row>
    <row r="268">
      <c r="C268" s="115"/>
      <c r="D268" s="115"/>
      <c r="E268" s="115"/>
      <c r="F268" s="115"/>
      <c r="G268" s="115"/>
    </row>
    <row r="269">
      <c r="C269" s="115"/>
      <c r="D269" s="115"/>
      <c r="E269" s="115"/>
      <c r="F269" s="115"/>
      <c r="G269" s="115"/>
    </row>
    <row r="270">
      <c r="C270" s="115"/>
      <c r="D270" s="115"/>
      <c r="E270" s="115"/>
      <c r="F270" s="115"/>
      <c r="G270" s="115"/>
    </row>
    <row r="271">
      <c r="C271" s="115"/>
      <c r="D271" s="115"/>
      <c r="E271" s="115"/>
      <c r="F271" s="115"/>
      <c r="G271" s="115"/>
    </row>
    <row r="272">
      <c r="C272" s="115"/>
      <c r="D272" s="115"/>
      <c r="E272" s="115"/>
      <c r="F272" s="115"/>
      <c r="G272" s="115"/>
    </row>
    <row r="273">
      <c r="C273" s="115"/>
      <c r="D273" s="115"/>
      <c r="E273" s="115"/>
      <c r="F273" s="115"/>
      <c r="G273" s="115"/>
    </row>
    <row r="274">
      <c r="C274" s="115"/>
      <c r="D274" s="115"/>
      <c r="E274" s="115"/>
      <c r="F274" s="115"/>
      <c r="G274" s="115"/>
    </row>
    <row r="275">
      <c r="C275" s="115"/>
      <c r="D275" s="115"/>
      <c r="E275" s="115"/>
      <c r="F275" s="115"/>
      <c r="G275" s="115"/>
    </row>
    <row r="276">
      <c r="C276" s="115"/>
      <c r="D276" s="115"/>
      <c r="E276" s="115"/>
      <c r="F276" s="115"/>
      <c r="G276" s="115"/>
    </row>
    <row r="277">
      <c r="C277" s="115"/>
      <c r="D277" s="115"/>
      <c r="E277" s="115"/>
      <c r="F277" s="115"/>
      <c r="G277" s="115"/>
    </row>
    <row r="278">
      <c r="C278" s="115"/>
      <c r="D278" s="115"/>
      <c r="E278" s="115"/>
      <c r="F278" s="115"/>
      <c r="G278" s="115"/>
    </row>
    <row r="279">
      <c r="C279" s="115"/>
      <c r="D279" s="115"/>
      <c r="E279" s="115"/>
      <c r="F279" s="115"/>
      <c r="G279" s="115"/>
    </row>
    <row r="280">
      <c r="C280" s="115"/>
      <c r="D280" s="115"/>
      <c r="E280" s="115"/>
      <c r="F280" s="115"/>
      <c r="G280" s="115"/>
    </row>
    <row r="281">
      <c r="C281" s="115"/>
      <c r="D281" s="115"/>
      <c r="E281" s="115"/>
      <c r="F281" s="115"/>
      <c r="G281" s="115"/>
    </row>
    <row r="282">
      <c r="C282" s="115"/>
      <c r="D282" s="115"/>
      <c r="E282" s="115"/>
      <c r="F282" s="115"/>
      <c r="G282" s="115"/>
    </row>
    <row r="283">
      <c r="C283" s="115"/>
      <c r="D283" s="115"/>
      <c r="E283" s="115"/>
      <c r="F283" s="115"/>
      <c r="G283" s="115"/>
    </row>
    <row r="284">
      <c r="C284" s="115"/>
      <c r="D284" s="115"/>
      <c r="E284" s="115"/>
      <c r="F284" s="115"/>
      <c r="G284" s="115"/>
    </row>
    <row r="285">
      <c r="C285" s="115"/>
      <c r="D285" s="115"/>
      <c r="E285" s="115"/>
      <c r="F285" s="115"/>
      <c r="G285" s="115"/>
    </row>
    <row r="286">
      <c r="C286" s="115"/>
      <c r="D286" s="115"/>
      <c r="E286" s="115"/>
      <c r="F286" s="115"/>
      <c r="G286" s="115"/>
    </row>
    <row r="287">
      <c r="C287" s="115"/>
      <c r="D287" s="115"/>
      <c r="E287" s="115"/>
      <c r="F287" s="115"/>
      <c r="G287" s="115"/>
    </row>
    <row r="288">
      <c r="C288" s="115"/>
      <c r="D288" s="115"/>
      <c r="E288" s="115"/>
      <c r="F288" s="115"/>
      <c r="G288" s="115"/>
    </row>
    <row r="289">
      <c r="C289" s="115"/>
      <c r="D289" s="115"/>
      <c r="E289" s="115"/>
      <c r="F289" s="115"/>
      <c r="G289" s="115"/>
    </row>
    <row r="290">
      <c r="C290" s="115"/>
      <c r="D290" s="115"/>
      <c r="E290" s="115"/>
      <c r="F290" s="115"/>
      <c r="G290" s="115"/>
    </row>
    <row r="291">
      <c r="C291" s="115"/>
      <c r="D291" s="115"/>
      <c r="E291" s="115"/>
      <c r="F291" s="115"/>
      <c r="G291" s="115"/>
    </row>
    <row r="292">
      <c r="C292" s="115"/>
      <c r="D292" s="115"/>
      <c r="E292" s="115"/>
      <c r="F292" s="115"/>
      <c r="G292" s="115"/>
    </row>
    <row r="293">
      <c r="C293" s="115"/>
      <c r="D293" s="115"/>
      <c r="E293" s="115"/>
      <c r="F293" s="115"/>
      <c r="G293" s="115"/>
    </row>
    <row r="294">
      <c r="C294" s="115"/>
      <c r="D294" s="115"/>
      <c r="E294" s="115"/>
      <c r="F294" s="115"/>
      <c r="G294" s="115"/>
    </row>
    <row r="295">
      <c r="C295" s="115"/>
      <c r="D295" s="115"/>
      <c r="E295" s="115"/>
      <c r="F295" s="115"/>
      <c r="G295" s="115"/>
    </row>
    <row r="296">
      <c r="C296" s="115"/>
      <c r="D296" s="115"/>
      <c r="E296" s="115"/>
      <c r="F296" s="115"/>
      <c r="G296" s="115"/>
    </row>
    <row r="297">
      <c r="C297" s="115"/>
      <c r="D297" s="115"/>
      <c r="E297" s="115"/>
      <c r="F297" s="115"/>
      <c r="G297" s="115"/>
    </row>
    <row r="298">
      <c r="C298" s="115"/>
      <c r="D298" s="115"/>
      <c r="E298" s="115"/>
      <c r="F298" s="115"/>
      <c r="G298" s="115"/>
    </row>
    <row r="299">
      <c r="C299" s="115"/>
      <c r="D299" s="115"/>
      <c r="E299" s="115"/>
      <c r="F299" s="115"/>
      <c r="G299" s="115"/>
    </row>
    <row r="300">
      <c r="C300" s="115"/>
      <c r="D300" s="115"/>
      <c r="E300" s="115"/>
      <c r="F300" s="115"/>
      <c r="G300" s="115"/>
    </row>
    <row r="301">
      <c r="C301" s="115"/>
      <c r="D301" s="115"/>
      <c r="E301" s="115"/>
      <c r="F301" s="115"/>
      <c r="G301" s="115"/>
    </row>
    <row r="302">
      <c r="C302" s="115"/>
      <c r="D302" s="115"/>
      <c r="E302" s="115"/>
      <c r="F302" s="115"/>
      <c r="G302" s="115"/>
    </row>
    <row r="303">
      <c r="C303" s="115"/>
      <c r="D303" s="115"/>
      <c r="E303" s="115"/>
      <c r="F303" s="115"/>
      <c r="G303" s="115"/>
    </row>
    <row r="304">
      <c r="C304" s="115"/>
      <c r="D304" s="115"/>
      <c r="E304" s="115"/>
      <c r="F304" s="115"/>
      <c r="G304" s="115"/>
    </row>
    <row r="305">
      <c r="C305" s="115"/>
      <c r="D305" s="115"/>
      <c r="E305" s="115"/>
      <c r="F305" s="115"/>
      <c r="G305" s="115"/>
    </row>
    <row r="306">
      <c r="C306" s="115"/>
      <c r="D306" s="115"/>
      <c r="E306" s="115"/>
      <c r="F306" s="115"/>
      <c r="G306" s="115"/>
    </row>
    <row r="307">
      <c r="C307" s="115"/>
      <c r="D307" s="115"/>
      <c r="E307" s="115"/>
      <c r="F307" s="115"/>
      <c r="G307" s="115"/>
    </row>
    <row r="308">
      <c r="C308" s="115"/>
      <c r="D308" s="115"/>
      <c r="E308" s="115"/>
      <c r="F308" s="115"/>
      <c r="G308" s="115"/>
    </row>
    <row r="309">
      <c r="C309" s="115"/>
      <c r="D309" s="115"/>
      <c r="E309" s="115"/>
      <c r="F309" s="115"/>
      <c r="G309" s="115"/>
    </row>
    <row r="310">
      <c r="C310" s="115"/>
      <c r="D310" s="115"/>
      <c r="E310" s="115"/>
      <c r="F310" s="115"/>
      <c r="G310" s="115"/>
    </row>
    <row r="311">
      <c r="C311" s="115"/>
      <c r="D311" s="115"/>
      <c r="E311" s="115"/>
      <c r="F311" s="115"/>
      <c r="G311" s="115"/>
    </row>
    <row r="312">
      <c r="C312" s="115"/>
      <c r="D312" s="115"/>
      <c r="E312" s="115"/>
      <c r="F312" s="115"/>
      <c r="G312" s="115"/>
    </row>
    <row r="313">
      <c r="C313" s="115"/>
      <c r="D313" s="115"/>
      <c r="E313" s="115"/>
      <c r="F313" s="115"/>
      <c r="G313" s="115"/>
    </row>
    <row r="314">
      <c r="C314" s="115"/>
      <c r="D314" s="115"/>
      <c r="E314" s="115"/>
      <c r="F314" s="115"/>
      <c r="G314" s="115"/>
    </row>
    <row r="315">
      <c r="C315" s="115"/>
      <c r="D315" s="115"/>
      <c r="E315" s="115"/>
      <c r="F315" s="115"/>
      <c r="G315" s="115"/>
    </row>
    <row r="316">
      <c r="C316" s="115"/>
      <c r="D316" s="115"/>
      <c r="E316" s="115"/>
      <c r="F316" s="115"/>
      <c r="G316" s="115"/>
    </row>
    <row r="317">
      <c r="C317" s="115"/>
      <c r="D317" s="115"/>
      <c r="E317" s="115"/>
      <c r="F317" s="115"/>
      <c r="G317" s="115"/>
    </row>
    <row r="318">
      <c r="C318" s="115"/>
      <c r="D318" s="115"/>
      <c r="E318" s="115"/>
      <c r="F318" s="115"/>
      <c r="G318" s="115"/>
    </row>
    <row r="319">
      <c r="C319" s="115"/>
      <c r="D319" s="115"/>
      <c r="E319" s="115"/>
      <c r="F319" s="115"/>
      <c r="G319" s="115"/>
    </row>
    <row r="320">
      <c r="C320" s="115"/>
      <c r="D320" s="115"/>
      <c r="E320" s="115"/>
      <c r="F320" s="115"/>
      <c r="G320" s="115"/>
    </row>
    <row r="321">
      <c r="C321" s="115"/>
      <c r="D321" s="115"/>
      <c r="E321" s="115"/>
      <c r="F321" s="115"/>
      <c r="G321" s="115"/>
    </row>
    <row r="322">
      <c r="C322" s="115"/>
      <c r="D322" s="115"/>
      <c r="E322" s="115"/>
      <c r="F322" s="115"/>
      <c r="G322" s="115"/>
    </row>
    <row r="323">
      <c r="C323" s="115"/>
      <c r="D323" s="115"/>
      <c r="E323" s="115"/>
      <c r="F323" s="115"/>
      <c r="G323" s="115"/>
    </row>
    <row r="324">
      <c r="C324" s="115"/>
      <c r="D324" s="115"/>
      <c r="E324" s="115"/>
      <c r="F324" s="115"/>
      <c r="G324" s="115"/>
    </row>
    <row r="325">
      <c r="C325" s="115"/>
      <c r="D325" s="115"/>
      <c r="E325" s="115"/>
      <c r="F325" s="115"/>
      <c r="G325" s="115"/>
    </row>
    <row r="326">
      <c r="C326" s="115"/>
      <c r="D326" s="115"/>
      <c r="E326" s="115"/>
      <c r="F326" s="115"/>
      <c r="G326" s="115"/>
    </row>
    <row r="327">
      <c r="C327" s="115"/>
      <c r="D327" s="115"/>
      <c r="E327" s="115"/>
      <c r="F327" s="115"/>
      <c r="G327" s="115"/>
    </row>
    <row r="328">
      <c r="C328" s="115"/>
      <c r="D328" s="115"/>
      <c r="E328" s="115"/>
      <c r="F328" s="115"/>
      <c r="G328" s="115"/>
    </row>
    <row r="329">
      <c r="C329" s="115"/>
      <c r="D329" s="115"/>
      <c r="E329" s="115"/>
      <c r="F329" s="115"/>
      <c r="G329" s="115"/>
    </row>
    <row r="330">
      <c r="C330" s="115"/>
      <c r="D330" s="115"/>
      <c r="E330" s="115"/>
      <c r="F330" s="115"/>
      <c r="G330" s="115"/>
    </row>
    <row r="331">
      <c r="C331" s="115"/>
      <c r="D331" s="115"/>
      <c r="E331" s="115"/>
      <c r="F331" s="115"/>
      <c r="G331" s="115"/>
    </row>
    <row r="332">
      <c r="C332" s="115"/>
      <c r="D332" s="115"/>
      <c r="E332" s="115"/>
      <c r="F332" s="115"/>
      <c r="G332" s="115"/>
    </row>
    <row r="333">
      <c r="C333" s="115"/>
      <c r="D333" s="115"/>
      <c r="E333" s="115"/>
      <c r="F333" s="115"/>
      <c r="G333" s="115"/>
    </row>
    <row r="334">
      <c r="C334" s="115"/>
      <c r="D334" s="115"/>
      <c r="E334" s="115"/>
      <c r="F334" s="115"/>
      <c r="G334" s="115"/>
    </row>
    <row r="335">
      <c r="C335" s="115"/>
      <c r="D335" s="115"/>
      <c r="E335" s="115"/>
      <c r="F335" s="115"/>
      <c r="G335" s="115"/>
    </row>
    <row r="336">
      <c r="C336" s="115"/>
      <c r="D336" s="115"/>
      <c r="E336" s="115"/>
      <c r="F336" s="115"/>
      <c r="G336" s="115"/>
    </row>
    <row r="337">
      <c r="C337" s="115"/>
      <c r="D337" s="115"/>
      <c r="E337" s="115"/>
      <c r="F337" s="115"/>
      <c r="G337" s="115"/>
    </row>
    <row r="338">
      <c r="C338" s="115"/>
      <c r="D338" s="115"/>
      <c r="E338" s="115"/>
      <c r="F338" s="115"/>
      <c r="G338" s="115"/>
    </row>
    <row r="339">
      <c r="C339" s="115"/>
      <c r="D339" s="115"/>
      <c r="E339" s="115"/>
      <c r="F339" s="115"/>
      <c r="G339" s="115"/>
    </row>
    <row r="340">
      <c r="C340" s="115"/>
      <c r="D340" s="115"/>
      <c r="E340" s="115"/>
      <c r="F340" s="115"/>
      <c r="G340" s="115"/>
    </row>
    <row r="341">
      <c r="C341" s="115"/>
      <c r="D341" s="115"/>
      <c r="E341" s="115"/>
      <c r="F341" s="115"/>
      <c r="G341" s="115"/>
    </row>
    <row r="342">
      <c r="C342" s="115"/>
      <c r="D342" s="115"/>
      <c r="E342" s="115"/>
      <c r="F342" s="115"/>
      <c r="G342" s="115"/>
    </row>
    <row r="343">
      <c r="C343" s="115"/>
      <c r="D343" s="115"/>
      <c r="E343" s="115"/>
      <c r="F343" s="115"/>
      <c r="G343" s="115"/>
    </row>
    <row r="344">
      <c r="C344" s="115"/>
      <c r="D344" s="115"/>
      <c r="E344" s="115"/>
      <c r="F344" s="115"/>
      <c r="G344" s="115"/>
    </row>
    <row r="345">
      <c r="C345" s="115"/>
      <c r="D345" s="115"/>
      <c r="E345" s="115"/>
      <c r="F345" s="115"/>
      <c r="G345" s="115"/>
    </row>
    <row r="346">
      <c r="C346" s="115"/>
      <c r="D346" s="115"/>
      <c r="E346" s="115"/>
      <c r="F346" s="115"/>
      <c r="G346" s="115"/>
    </row>
    <row r="347">
      <c r="C347" s="115"/>
      <c r="D347" s="115"/>
      <c r="E347" s="115"/>
      <c r="F347" s="115"/>
      <c r="G347" s="115"/>
    </row>
    <row r="348">
      <c r="C348" s="115"/>
      <c r="D348" s="115"/>
      <c r="E348" s="115"/>
      <c r="F348" s="115"/>
      <c r="G348" s="115"/>
    </row>
    <row r="349">
      <c r="C349" s="115"/>
      <c r="D349" s="115"/>
      <c r="E349" s="115"/>
      <c r="F349" s="115"/>
      <c r="G349" s="115"/>
    </row>
    <row r="350">
      <c r="C350" s="115"/>
      <c r="D350" s="115"/>
      <c r="E350" s="115"/>
      <c r="F350" s="115"/>
      <c r="G350" s="115"/>
    </row>
    <row r="351">
      <c r="C351" s="115"/>
      <c r="D351" s="115"/>
      <c r="E351" s="115"/>
      <c r="F351" s="115"/>
      <c r="G351" s="115"/>
    </row>
    <row r="352">
      <c r="C352" s="115"/>
      <c r="D352" s="115"/>
      <c r="E352" s="115"/>
      <c r="F352" s="115"/>
      <c r="G352" s="115"/>
    </row>
    <row r="353">
      <c r="C353" s="115"/>
      <c r="D353" s="115"/>
      <c r="E353" s="115"/>
      <c r="F353" s="115"/>
      <c r="G353" s="115"/>
    </row>
    <row r="354">
      <c r="C354" s="115"/>
      <c r="D354" s="115"/>
      <c r="E354" s="115"/>
      <c r="F354" s="115"/>
      <c r="G354" s="115"/>
    </row>
    <row r="355">
      <c r="C355" s="115"/>
      <c r="D355" s="115"/>
      <c r="E355" s="115"/>
      <c r="F355" s="115"/>
      <c r="G355" s="115"/>
    </row>
    <row r="356">
      <c r="C356" s="115"/>
      <c r="D356" s="115"/>
      <c r="E356" s="115"/>
      <c r="F356" s="115"/>
      <c r="G356" s="115"/>
    </row>
    <row r="357">
      <c r="C357" s="115"/>
      <c r="D357" s="115"/>
      <c r="E357" s="115"/>
      <c r="F357" s="115"/>
      <c r="G357" s="115"/>
    </row>
    <row r="358">
      <c r="C358" s="115"/>
      <c r="D358" s="115"/>
      <c r="E358" s="115"/>
      <c r="F358" s="115"/>
      <c r="G358" s="115"/>
    </row>
    <row r="359">
      <c r="C359" s="115"/>
      <c r="D359" s="115"/>
      <c r="E359" s="115"/>
      <c r="F359" s="115"/>
      <c r="G359" s="115"/>
    </row>
    <row r="360">
      <c r="C360" s="115"/>
      <c r="D360" s="115"/>
      <c r="E360" s="115"/>
      <c r="F360" s="115"/>
      <c r="G360" s="115"/>
    </row>
    <row r="361">
      <c r="C361" s="115"/>
      <c r="D361" s="115"/>
      <c r="E361" s="115"/>
      <c r="F361" s="115"/>
      <c r="G361" s="115"/>
    </row>
    <row r="362">
      <c r="C362" s="115"/>
      <c r="D362" s="115"/>
      <c r="E362" s="115"/>
      <c r="F362" s="115"/>
      <c r="G362" s="115"/>
    </row>
    <row r="363">
      <c r="C363" s="115"/>
      <c r="D363" s="115"/>
      <c r="E363" s="115"/>
      <c r="F363" s="115"/>
      <c r="G363" s="115"/>
    </row>
    <row r="364">
      <c r="C364" s="115"/>
      <c r="D364" s="115"/>
      <c r="E364" s="115"/>
      <c r="F364" s="115"/>
      <c r="G364" s="115"/>
    </row>
    <row r="365">
      <c r="C365" s="115"/>
      <c r="D365" s="115"/>
      <c r="E365" s="115"/>
      <c r="F365" s="115"/>
      <c r="G365" s="115"/>
    </row>
    <row r="366">
      <c r="C366" s="115"/>
      <c r="D366" s="115"/>
      <c r="E366" s="115"/>
      <c r="F366" s="115"/>
      <c r="G366" s="115"/>
    </row>
    <row r="367">
      <c r="C367" s="115"/>
      <c r="D367" s="115"/>
      <c r="E367" s="115"/>
      <c r="F367" s="115"/>
      <c r="G367" s="115"/>
    </row>
    <row r="368">
      <c r="C368" s="115"/>
      <c r="D368" s="115"/>
      <c r="E368" s="115"/>
      <c r="F368" s="115"/>
      <c r="G368" s="115"/>
    </row>
    <row r="369">
      <c r="C369" s="115"/>
      <c r="D369" s="115"/>
      <c r="E369" s="115"/>
      <c r="F369" s="115"/>
      <c r="G369" s="115"/>
    </row>
    <row r="370">
      <c r="C370" s="115"/>
      <c r="D370" s="115"/>
      <c r="E370" s="115"/>
      <c r="F370" s="115"/>
      <c r="G370" s="115"/>
    </row>
    <row r="371">
      <c r="C371" s="115"/>
      <c r="D371" s="115"/>
      <c r="E371" s="115"/>
      <c r="F371" s="115"/>
      <c r="G371" s="115"/>
    </row>
    <row r="372">
      <c r="C372" s="115"/>
      <c r="D372" s="115"/>
      <c r="E372" s="115"/>
      <c r="F372" s="115"/>
      <c r="G372" s="115"/>
    </row>
    <row r="373">
      <c r="C373" s="115"/>
      <c r="D373" s="115"/>
      <c r="E373" s="115"/>
      <c r="F373" s="115"/>
      <c r="G373" s="115"/>
    </row>
    <row r="374">
      <c r="C374" s="115"/>
      <c r="D374" s="115"/>
      <c r="E374" s="115"/>
      <c r="F374" s="115"/>
      <c r="G374" s="115"/>
    </row>
    <row r="375">
      <c r="C375" s="115"/>
      <c r="D375" s="115"/>
      <c r="E375" s="115"/>
      <c r="F375" s="115"/>
      <c r="G375" s="115"/>
    </row>
    <row r="376">
      <c r="C376" s="115"/>
      <c r="D376" s="115"/>
      <c r="E376" s="115"/>
      <c r="F376" s="115"/>
      <c r="G376" s="115"/>
    </row>
    <row r="377">
      <c r="C377" s="115"/>
      <c r="D377" s="115"/>
      <c r="E377" s="115"/>
      <c r="F377" s="115"/>
      <c r="G377" s="115"/>
    </row>
    <row r="378">
      <c r="C378" s="115"/>
      <c r="D378" s="115"/>
      <c r="E378" s="115"/>
      <c r="F378" s="115"/>
      <c r="G378" s="115"/>
    </row>
    <row r="379">
      <c r="C379" s="115"/>
      <c r="D379" s="115"/>
      <c r="E379" s="115"/>
      <c r="F379" s="115"/>
      <c r="G379" s="115"/>
    </row>
    <row r="380">
      <c r="C380" s="115"/>
      <c r="D380" s="115"/>
      <c r="E380" s="115"/>
      <c r="F380" s="115"/>
      <c r="G380" s="115"/>
    </row>
    <row r="381">
      <c r="C381" s="115"/>
      <c r="D381" s="115"/>
      <c r="E381" s="115"/>
      <c r="F381" s="115"/>
      <c r="G381" s="115"/>
    </row>
    <row r="382">
      <c r="C382" s="115"/>
      <c r="D382" s="115"/>
      <c r="E382" s="115"/>
      <c r="F382" s="115"/>
      <c r="G382" s="115"/>
    </row>
    <row r="383">
      <c r="C383" s="115"/>
      <c r="D383" s="115"/>
      <c r="E383" s="115"/>
      <c r="F383" s="115"/>
      <c r="G383" s="115"/>
    </row>
    <row r="384">
      <c r="C384" s="115"/>
      <c r="D384" s="115"/>
      <c r="E384" s="115"/>
      <c r="F384" s="115"/>
      <c r="G384" s="115"/>
    </row>
    <row r="385">
      <c r="C385" s="115"/>
      <c r="D385" s="115"/>
      <c r="E385" s="115"/>
      <c r="F385" s="115"/>
      <c r="G385" s="115"/>
    </row>
    <row r="386">
      <c r="C386" s="115"/>
      <c r="D386" s="115"/>
      <c r="E386" s="115"/>
      <c r="F386" s="115"/>
      <c r="G386" s="115"/>
    </row>
    <row r="387">
      <c r="C387" s="115"/>
      <c r="D387" s="115"/>
      <c r="E387" s="115"/>
      <c r="F387" s="115"/>
      <c r="G387" s="115"/>
    </row>
    <row r="388">
      <c r="C388" s="115"/>
      <c r="D388" s="115"/>
      <c r="E388" s="115"/>
      <c r="F388" s="115"/>
      <c r="G388" s="115"/>
    </row>
    <row r="389">
      <c r="C389" s="115"/>
      <c r="D389" s="115"/>
      <c r="E389" s="115"/>
      <c r="F389" s="115"/>
      <c r="G389" s="115"/>
    </row>
    <row r="390">
      <c r="C390" s="115"/>
      <c r="D390" s="115"/>
      <c r="E390" s="115"/>
      <c r="F390" s="115"/>
      <c r="G390" s="115"/>
    </row>
    <row r="391">
      <c r="C391" s="115"/>
      <c r="D391" s="115"/>
      <c r="E391" s="115"/>
      <c r="F391" s="115"/>
      <c r="G391" s="115"/>
    </row>
    <row r="392">
      <c r="C392" s="115"/>
      <c r="D392" s="115"/>
      <c r="E392" s="115"/>
      <c r="F392" s="115"/>
      <c r="G392" s="115"/>
    </row>
    <row r="393">
      <c r="C393" s="115"/>
      <c r="D393" s="115"/>
      <c r="E393" s="115"/>
      <c r="F393" s="115"/>
      <c r="G393" s="115"/>
    </row>
    <row r="394">
      <c r="C394" s="115"/>
      <c r="D394" s="115"/>
      <c r="E394" s="115"/>
      <c r="F394" s="115"/>
      <c r="G394" s="115"/>
    </row>
    <row r="395">
      <c r="C395" s="115"/>
      <c r="D395" s="115"/>
      <c r="E395" s="115"/>
      <c r="F395" s="115"/>
      <c r="G395" s="115"/>
    </row>
    <row r="396">
      <c r="C396" s="115"/>
      <c r="D396" s="115"/>
      <c r="E396" s="115"/>
      <c r="F396" s="115"/>
      <c r="G396" s="115"/>
    </row>
    <row r="397">
      <c r="C397" s="115"/>
      <c r="D397" s="115"/>
      <c r="E397" s="115"/>
      <c r="F397" s="115"/>
      <c r="G397" s="115"/>
    </row>
    <row r="398">
      <c r="C398" s="115"/>
      <c r="D398" s="115"/>
      <c r="E398" s="115"/>
      <c r="F398" s="115"/>
      <c r="G398" s="115"/>
    </row>
    <row r="399">
      <c r="C399" s="115"/>
      <c r="D399" s="115"/>
      <c r="E399" s="115"/>
      <c r="F399" s="115"/>
      <c r="G399" s="115"/>
    </row>
    <row r="400">
      <c r="C400" s="115"/>
      <c r="D400" s="115"/>
      <c r="E400" s="115"/>
      <c r="F400" s="115"/>
      <c r="G400" s="115"/>
    </row>
    <row r="401">
      <c r="C401" s="115"/>
      <c r="D401" s="115"/>
      <c r="E401" s="115"/>
      <c r="F401" s="115"/>
      <c r="G401" s="115"/>
    </row>
    <row r="402">
      <c r="C402" s="115"/>
      <c r="D402" s="115"/>
      <c r="E402" s="115"/>
      <c r="F402" s="115"/>
      <c r="G402" s="115"/>
    </row>
    <row r="403">
      <c r="C403" s="115"/>
      <c r="D403" s="115"/>
      <c r="E403" s="115"/>
      <c r="F403" s="115"/>
      <c r="G403" s="115"/>
    </row>
    <row r="404">
      <c r="C404" s="115"/>
      <c r="D404" s="115"/>
      <c r="E404" s="115"/>
      <c r="F404" s="115"/>
      <c r="G404" s="115"/>
    </row>
    <row r="405">
      <c r="C405" s="115"/>
      <c r="D405" s="115"/>
      <c r="E405" s="115"/>
      <c r="F405" s="115"/>
      <c r="G405" s="115"/>
    </row>
    <row r="406">
      <c r="C406" s="115"/>
      <c r="D406" s="115"/>
      <c r="E406" s="115"/>
      <c r="F406" s="115"/>
      <c r="G406" s="115"/>
    </row>
    <row r="407">
      <c r="C407" s="115"/>
      <c r="D407" s="115"/>
      <c r="E407" s="115"/>
      <c r="F407" s="115"/>
      <c r="G407" s="115"/>
    </row>
    <row r="408">
      <c r="C408" s="115"/>
      <c r="D408" s="115"/>
      <c r="E408" s="115"/>
      <c r="F408" s="115"/>
      <c r="G408" s="115"/>
    </row>
    <row r="409">
      <c r="C409" s="115"/>
      <c r="D409" s="115"/>
      <c r="E409" s="115"/>
      <c r="F409" s="115"/>
      <c r="G409" s="115"/>
    </row>
    <row r="410">
      <c r="C410" s="115"/>
      <c r="D410" s="115"/>
      <c r="E410" s="115"/>
      <c r="F410" s="115"/>
      <c r="G410" s="115"/>
    </row>
    <row r="411">
      <c r="C411" s="115"/>
      <c r="D411" s="115"/>
      <c r="E411" s="115"/>
      <c r="F411" s="115"/>
      <c r="G411" s="115"/>
    </row>
    <row r="412">
      <c r="C412" s="115"/>
      <c r="D412" s="115"/>
      <c r="E412" s="115"/>
      <c r="F412" s="115"/>
      <c r="G412" s="115"/>
    </row>
    <row r="413">
      <c r="C413" s="115"/>
      <c r="D413" s="115"/>
      <c r="E413" s="115"/>
      <c r="F413" s="115"/>
      <c r="G413" s="115"/>
    </row>
    <row r="414">
      <c r="C414" s="115"/>
      <c r="D414" s="115"/>
      <c r="E414" s="115"/>
      <c r="F414" s="115"/>
      <c r="G414" s="115"/>
    </row>
    <row r="415">
      <c r="C415" s="115"/>
      <c r="D415" s="115"/>
      <c r="E415" s="115"/>
      <c r="F415" s="115"/>
      <c r="G415" s="115"/>
    </row>
    <row r="416">
      <c r="C416" s="115"/>
      <c r="D416" s="115"/>
      <c r="E416" s="115"/>
      <c r="F416" s="115"/>
      <c r="G416" s="115"/>
    </row>
    <row r="417">
      <c r="C417" s="115"/>
      <c r="D417" s="115"/>
      <c r="E417" s="115"/>
      <c r="F417" s="115"/>
      <c r="G417" s="115"/>
    </row>
    <row r="418">
      <c r="C418" s="115"/>
      <c r="D418" s="115"/>
      <c r="E418" s="115"/>
      <c r="F418" s="115"/>
      <c r="G418" s="115"/>
    </row>
    <row r="419">
      <c r="C419" s="115"/>
      <c r="D419" s="115"/>
      <c r="E419" s="115"/>
      <c r="F419" s="115"/>
      <c r="G419" s="115"/>
    </row>
    <row r="420">
      <c r="C420" s="115"/>
      <c r="D420" s="115"/>
      <c r="E420" s="115"/>
      <c r="F420" s="115"/>
      <c r="G420" s="115"/>
    </row>
    <row r="421">
      <c r="C421" s="115"/>
      <c r="D421" s="115"/>
      <c r="E421" s="115"/>
      <c r="F421" s="115"/>
      <c r="G421" s="115"/>
    </row>
    <row r="422">
      <c r="C422" s="115"/>
      <c r="D422" s="115"/>
      <c r="E422" s="115"/>
      <c r="F422" s="115"/>
      <c r="G422" s="115"/>
    </row>
    <row r="423">
      <c r="C423" s="115"/>
      <c r="D423" s="115"/>
      <c r="E423" s="115"/>
      <c r="F423" s="115"/>
      <c r="G423" s="115"/>
    </row>
    <row r="424">
      <c r="C424" s="115"/>
      <c r="D424" s="115"/>
      <c r="E424" s="115"/>
      <c r="F424" s="115"/>
      <c r="G424" s="115"/>
    </row>
    <row r="425">
      <c r="C425" s="115"/>
      <c r="D425" s="115"/>
      <c r="E425" s="115"/>
      <c r="F425" s="115"/>
      <c r="G425" s="115"/>
    </row>
    <row r="426">
      <c r="C426" s="115"/>
      <c r="D426" s="115"/>
      <c r="E426" s="115"/>
      <c r="F426" s="115"/>
      <c r="G426" s="115"/>
    </row>
    <row r="427">
      <c r="C427" s="115"/>
      <c r="D427" s="115"/>
      <c r="E427" s="115"/>
      <c r="F427" s="115"/>
      <c r="G427" s="115"/>
    </row>
    <row r="428">
      <c r="C428" s="115"/>
      <c r="D428" s="115"/>
      <c r="E428" s="115"/>
      <c r="F428" s="115"/>
      <c r="G428" s="115"/>
    </row>
    <row r="429">
      <c r="C429" s="115"/>
      <c r="D429" s="115"/>
      <c r="E429" s="115"/>
      <c r="F429" s="115"/>
      <c r="G429" s="115"/>
    </row>
    <row r="430">
      <c r="C430" s="115"/>
      <c r="D430" s="115"/>
      <c r="E430" s="115"/>
      <c r="F430" s="115"/>
      <c r="G430" s="115"/>
    </row>
    <row r="431">
      <c r="C431" s="115"/>
      <c r="D431" s="115"/>
      <c r="E431" s="115"/>
      <c r="F431" s="115"/>
      <c r="G431" s="115"/>
    </row>
    <row r="432">
      <c r="C432" s="115"/>
      <c r="D432" s="115"/>
      <c r="E432" s="115"/>
      <c r="F432" s="115"/>
      <c r="G432" s="115"/>
    </row>
    <row r="433">
      <c r="C433" s="115"/>
      <c r="D433" s="115"/>
      <c r="E433" s="115"/>
      <c r="F433" s="115"/>
      <c r="G433" s="115"/>
    </row>
    <row r="434">
      <c r="C434" s="115"/>
      <c r="D434" s="115"/>
      <c r="E434" s="115"/>
      <c r="F434" s="115"/>
      <c r="G434" s="115"/>
    </row>
    <row r="435">
      <c r="C435" s="115"/>
      <c r="D435" s="115"/>
      <c r="E435" s="115"/>
      <c r="F435" s="115"/>
      <c r="G435" s="115"/>
    </row>
    <row r="436">
      <c r="C436" s="115"/>
      <c r="D436" s="115"/>
      <c r="E436" s="115"/>
      <c r="F436" s="115"/>
      <c r="G436" s="115"/>
    </row>
    <row r="437">
      <c r="C437" s="115"/>
      <c r="D437" s="115"/>
      <c r="E437" s="115"/>
      <c r="F437" s="115"/>
      <c r="G437" s="115"/>
    </row>
    <row r="438">
      <c r="C438" s="115"/>
      <c r="D438" s="115"/>
      <c r="E438" s="115"/>
      <c r="F438" s="115"/>
      <c r="G438" s="115"/>
    </row>
    <row r="439">
      <c r="C439" s="115"/>
      <c r="D439" s="115"/>
      <c r="E439" s="115"/>
      <c r="F439" s="115"/>
      <c r="G439" s="115"/>
    </row>
    <row r="440">
      <c r="C440" s="115"/>
      <c r="D440" s="115"/>
      <c r="E440" s="115"/>
      <c r="F440" s="115"/>
      <c r="G440" s="115"/>
    </row>
    <row r="441">
      <c r="C441" s="115"/>
      <c r="D441" s="115"/>
      <c r="E441" s="115"/>
      <c r="F441" s="115"/>
      <c r="G441" s="115"/>
    </row>
    <row r="442">
      <c r="C442" s="115"/>
      <c r="D442" s="115"/>
      <c r="E442" s="115"/>
      <c r="F442" s="115"/>
      <c r="G442" s="115"/>
    </row>
    <row r="443">
      <c r="C443" s="115"/>
      <c r="D443" s="115"/>
      <c r="E443" s="115"/>
      <c r="F443" s="115"/>
      <c r="G443" s="115"/>
    </row>
    <row r="444">
      <c r="C444" s="115"/>
      <c r="D444" s="115"/>
      <c r="E444" s="115"/>
      <c r="F444" s="115"/>
      <c r="G444" s="115"/>
    </row>
    <row r="445">
      <c r="C445" s="115"/>
      <c r="D445" s="115"/>
      <c r="E445" s="115"/>
      <c r="F445" s="115"/>
      <c r="G445" s="115"/>
    </row>
    <row r="446">
      <c r="C446" s="115"/>
      <c r="D446" s="115"/>
      <c r="E446" s="115"/>
      <c r="F446" s="115"/>
      <c r="G446" s="115"/>
    </row>
    <row r="447">
      <c r="C447" s="115"/>
      <c r="D447" s="115"/>
      <c r="E447" s="115"/>
      <c r="F447" s="115"/>
      <c r="G447" s="115"/>
    </row>
    <row r="448">
      <c r="C448" s="115"/>
      <c r="D448" s="115"/>
      <c r="E448" s="115"/>
      <c r="F448" s="115"/>
      <c r="G448" s="115"/>
    </row>
    <row r="449">
      <c r="C449" s="115"/>
      <c r="D449" s="115"/>
      <c r="E449" s="115"/>
      <c r="F449" s="115"/>
      <c r="G449" s="115"/>
    </row>
    <row r="450">
      <c r="C450" s="115"/>
      <c r="D450" s="115"/>
      <c r="E450" s="115"/>
      <c r="F450" s="115"/>
      <c r="G450" s="115"/>
    </row>
    <row r="451">
      <c r="C451" s="115"/>
      <c r="D451" s="115"/>
      <c r="E451" s="115"/>
      <c r="F451" s="115"/>
      <c r="G451" s="115"/>
    </row>
    <row r="452">
      <c r="C452" s="115"/>
      <c r="D452" s="115"/>
      <c r="E452" s="115"/>
      <c r="F452" s="115"/>
      <c r="G452" s="115"/>
    </row>
    <row r="453">
      <c r="C453" s="115"/>
      <c r="D453" s="115"/>
      <c r="E453" s="115"/>
      <c r="F453" s="115"/>
      <c r="G453" s="115"/>
    </row>
    <row r="454">
      <c r="C454" s="115"/>
      <c r="D454" s="115"/>
      <c r="E454" s="115"/>
      <c r="F454" s="115"/>
      <c r="G454" s="115"/>
    </row>
    <row r="455">
      <c r="C455" s="115"/>
      <c r="D455" s="115"/>
      <c r="E455" s="115"/>
      <c r="F455" s="115"/>
      <c r="G455" s="115"/>
    </row>
    <row r="456">
      <c r="C456" s="115"/>
      <c r="D456" s="115"/>
      <c r="E456" s="115"/>
      <c r="F456" s="115"/>
      <c r="G456" s="115"/>
    </row>
    <row r="457">
      <c r="C457" s="115"/>
      <c r="D457" s="115"/>
      <c r="E457" s="115"/>
      <c r="F457" s="115"/>
      <c r="G457" s="115"/>
    </row>
    <row r="458">
      <c r="C458" s="115"/>
      <c r="D458" s="115"/>
      <c r="E458" s="115"/>
      <c r="F458" s="115"/>
      <c r="G458" s="115"/>
    </row>
    <row r="459">
      <c r="C459" s="115"/>
      <c r="D459" s="115"/>
      <c r="E459" s="115"/>
      <c r="F459" s="115"/>
      <c r="G459" s="115"/>
    </row>
    <row r="460">
      <c r="C460" s="115"/>
      <c r="D460" s="115"/>
      <c r="E460" s="115"/>
      <c r="F460" s="115"/>
      <c r="G460" s="115"/>
    </row>
    <row r="461">
      <c r="C461" s="115"/>
      <c r="D461" s="115"/>
      <c r="E461" s="115"/>
      <c r="F461" s="115"/>
      <c r="G461" s="115"/>
    </row>
    <row r="462">
      <c r="C462" s="115"/>
      <c r="D462" s="115"/>
      <c r="E462" s="115"/>
      <c r="F462" s="115"/>
      <c r="G462" s="115"/>
    </row>
    <row r="463">
      <c r="C463" s="115"/>
      <c r="D463" s="115"/>
      <c r="E463" s="115"/>
      <c r="F463" s="115"/>
      <c r="G463" s="115"/>
    </row>
    <row r="464">
      <c r="C464" s="115"/>
      <c r="D464" s="115"/>
      <c r="E464" s="115"/>
      <c r="F464" s="115"/>
      <c r="G464" s="115"/>
    </row>
    <row r="465">
      <c r="C465" s="115"/>
      <c r="D465" s="115"/>
      <c r="E465" s="115"/>
      <c r="F465" s="115"/>
      <c r="G465" s="115"/>
    </row>
    <row r="466">
      <c r="C466" s="115"/>
      <c r="D466" s="115"/>
      <c r="E466" s="115"/>
      <c r="F466" s="115"/>
      <c r="G466" s="115"/>
    </row>
    <row r="467">
      <c r="C467" s="115"/>
      <c r="D467" s="115"/>
      <c r="E467" s="115"/>
      <c r="F467" s="115"/>
      <c r="G467" s="115"/>
    </row>
    <row r="468">
      <c r="C468" s="115"/>
      <c r="D468" s="115"/>
      <c r="E468" s="115"/>
      <c r="F468" s="115"/>
      <c r="G468" s="115"/>
    </row>
    <row r="469">
      <c r="C469" s="115"/>
      <c r="D469" s="115"/>
      <c r="E469" s="115"/>
      <c r="F469" s="115"/>
      <c r="G469" s="115"/>
    </row>
    <row r="470">
      <c r="C470" s="115"/>
      <c r="D470" s="115"/>
      <c r="E470" s="115"/>
      <c r="F470" s="115"/>
      <c r="G470" s="115"/>
    </row>
    <row r="471">
      <c r="C471" s="115"/>
      <c r="D471" s="115"/>
      <c r="E471" s="115"/>
      <c r="F471" s="115"/>
      <c r="G471" s="115"/>
    </row>
    <row r="472">
      <c r="C472" s="115"/>
      <c r="D472" s="115"/>
      <c r="E472" s="115"/>
      <c r="F472" s="115"/>
      <c r="G472" s="115"/>
    </row>
    <row r="473">
      <c r="C473" s="115"/>
      <c r="D473" s="115"/>
      <c r="E473" s="115"/>
      <c r="F473" s="115"/>
      <c r="G473" s="115"/>
    </row>
    <row r="474">
      <c r="C474" s="115"/>
      <c r="D474" s="115"/>
      <c r="E474" s="115"/>
      <c r="F474" s="115"/>
      <c r="G474" s="115"/>
    </row>
    <row r="475">
      <c r="C475" s="115"/>
      <c r="D475" s="115"/>
      <c r="E475" s="115"/>
      <c r="F475" s="115"/>
      <c r="G475" s="115"/>
    </row>
    <row r="476">
      <c r="C476" s="115"/>
      <c r="D476" s="115"/>
      <c r="E476" s="115"/>
      <c r="F476" s="115"/>
      <c r="G476" s="115"/>
    </row>
    <row r="477">
      <c r="C477" s="115"/>
      <c r="D477" s="115"/>
      <c r="E477" s="115"/>
      <c r="F477" s="115"/>
      <c r="G477" s="115"/>
    </row>
    <row r="478">
      <c r="C478" s="115"/>
      <c r="D478" s="115"/>
      <c r="E478" s="115"/>
      <c r="F478" s="115"/>
      <c r="G478" s="115"/>
    </row>
    <row r="479">
      <c r="C479" s="115"/>
      <c r="D479" s="115"/>
      <c r="E479" s="115"/>
      <c r="F479" s="115"/>
      <c r="G479" s="115"/>
    </row>
    <row r="480">
      <c r="C480" s="115"/>
      <c r="D480" s="115"/>
      <c r="E480" s="115"/>
      <c r="F480" s="115"/>
      <c r="G480" s="115"/>
    </row>
    <row r="481">
      <c r="C481" s="115"/>
      <c r="D481" s="115"/>
      <c r="E481" s="115"/>
      <c r="F481" s="115"/>
      <c r="G481" s="115"/>
    </row>
    <row r="482">
      <c r="C482" s="115"/>
      <c r="D482" s="115"/>
      <c r="E482" s="115"/>
      <c r="F482" s="115"/>
      <c r="G482" s="115"/>
    </row>
    <row r="483">
      <c r="C483" s="115"/>
      <c r="D483" s="115"/>
      <c r="E483" s="115"/>
      <c r="F483" s="115"/>
      <c r="G483" s="115"/>
    </row>
    <row r="484">
      <c r="C484" s="115"/>
      <c r="D484" s="115"/>
      <c r="E484" s="115"/>
      <c r="F484" s="115"/>
      <c r="G484" s="115"/>
    </row>
    <row r="485">
      <c r="C485" s="115"/>
      <c r="D485" s="115"/>
      <c r="E485" s="115"/>
      <c r="F485" s="115"/>
      <c r="G485" s="115"/>
    </row>
    <row r="486">
      <c r="C486" s="115"/>
      <c r="D486" s="115"/>
      <c r="E486" s="115"/>
      <c r="F486" s="115"/>
      <c r="G486" s="115"/>
    </row>
    <row r="487">
      <c r="C487" s="115"/>
      <c r="D487" s="115"/>
      <c r="E487" s="115"/>
      <c r="F487" s="115"/>
      <c r="G487" s="115"/>
    </row>
    <row r="488">
      <c r="C488" s="115"/>
      <c r="D488" s="115"/>
      <c r="E488" s="115"/>
      <c r="F488" s="115"/>
      <c r="G488" s="115"/>
    </row>
    <row r="489">
      <c r="C489" s="115"/>
      <c r="D489" s="115"/>
      <c r="E489" s="115"/>
      <c r="F489" s="115"/>
      <c r="G489" s="115"/>
    </row>
    <row r="490">
      <c r="C490" s="115"/>
      <c r="D490" s="115"/>
      <c r="E490" s="115"/>
      <c r="F490" s="115"/>
      <c r="G490" s="115"/>
    </row>
    <row r="491">
      <c r="C491" s="115"/>
      <c r="D491" s="115"/>
      <c r="E491" s="115"/>
      <c r="F491" s="115"/>
      <c r="G491" s="115"/>
    </row>
    <row r="492">
      <c r="C492" s="115"/>
      <c r="D492" s="115"/>
      <c r="E492" s="115"/>
      <c r="F492" s="115"/>
      <c r="G492" s="115"/>
    </row>
    <row r="493">
      <c r="C493" s="115"/>
      <c r="D493" s="115"/>
      <c r="E493" s="115"/>
      <c r="F493" s="115"/>
      <c r="G493" s="115"/>
    </row>
    <row r="494">
      <c r="C494" s="115"/>
      <c r="D494" s="115"/>
      <c r="E494" s="115"/>
      <c r="F494" s="115"/>
      <c r="G494" s="115"/>
    </row>
    <row r="495">
      <c r="C495" s="115"/>
      <c r="D495" s="115"/>
      <c r="E495" s="115"/>
      <c r="F495" s="115"/>
      <c r="G495" s="115"/>
    </row>
    <row r="496">
      <c r="C496" s="115"/>
      <c r="D496" s="115"/>
      <c r="E496" s="115"/>
      <c r="F496" s="115"/>
      <c r="G496" s="115"/>
    </row>
    <row r="497">
      <c r="C497" s="115"/>
      <c r="D497" s="115"/>
      <c r="E497" s="115"/>
      <c r="F497" s="115"/>
      <c r="G497" s="115"/>
    </row>
    <row r="498">
      <c r="C498" s="115"/>
      <c r="D498" s="115"/>
      <c r="E498" s="115"/>
      <c r="F498" s="115"/>
      <c r="G498" s="115"/>
    </row>
    <row r="499">
      <c r="C499" s="115"/>
      <c r="D499" s="115"/>
      <c r="E499" s="115"/>
      <c r="F499" s="115"/>
      <c r="G499" s="115"/>
    </row>
    <row r="500">
      <c r="C500" s="115"/>
      <c r="D500" s="115"/>
      <c r="E500" s="115"/>
      <c r="F500" s="115"/>
      <c r="G500" s="115"/>
    </row>
    <row r="501">
      <c r="C501" s="115"/>
      <c r="D501" s="115"/>
      <c r="E501" s="115"/>
      <c r="F501" s="115"/>
      <c r="G501" s="115"/>
    </row>
    <row r="502">
      <c r="C502" s="115"/>
      <c r="D502" s="115"/>
      <c r="E502" s="115"/>
      <c r="F502" s="115"/>
      <c r="G502" s="115"/>
    </row>
    <row r="503">
      <c r="C503" s="115"/>
      <c r="D503" s="115"/>
      <c r="E503" s="115"/>
      <c r="F503" s="115"/>
      <c r="G503" s="115"/>
    </row>
    <row r="504">
      <c r="C504" s="115"/>
      <c r="D504" s="115"/>
      <c r="E504" s="115"/>
      <c r="F504" s="115"/>
      <c r="G504" s="115"/>
    </row>
    <row r="505">
      <c r="C505" s="115"/>
      <c r="D505" s="115"/>
      <c r="E505" s="115"/>
      <c r="F505" s="115"/>
      <c r="G505" s="115"/>
    </row>
    <row r="506">
      <c r="C506" s="115"/>
      <c r="D506" s="115"/>
      <c r="E506" s="115"/>
      <c r="F506" s="115"/>
      <c r="G506" s="115"/>
    </row>
    <row r="507">
      <c r="C507" s="115"/>
      <c r="D507" s="115"/>
      <c r="E507" s="115"/>
      <c r="F507" s="115"/>
      <c r="G507" s="115"/>
    </row>
    <row r="508">
      <c r="C508" s="115"/>
      <c r="D508" s="115"/>
      <c r="E508" s="115"/>
      <c r="F508" s="115"/>
      <c r="G508" s="115"/>
    </row>
    <row r="509">
      <c r="C509" s="115"/>
      <c r="D509" s="115"/>
      <c r="E509" s="115"/>
      <c r="F509" s="115"/>
      <c r="G509" s="115"/>
    </row>
    <row r="510">
      <c r="C510" s="115"/>
      <c r="D510" s="115"/>
      <c r="E510" s="115"/>
      <c r="F510" s="115"/>
      <c r="G510" s="115"/>
    </row>
    <row r="511">
      <c r="C511" s="115"/>
      <c r="D511" s="115"/>
      <c r="E511" s="115"/>
      <c r="F511" s="115"/>
      <c r="G511" s="115"/>
    </row>
    <row r="512">
      <c r="C512" s="115"/>
      <c r="D512" s="115"/>
      <c r="E512" s="115"/>
      <c r="F512" s="115"/>
      <c r="G512" s="115"/>
    </row>
    <row r="513">
      <c r="C513" s="115"/>
      <c r="D513" s="115"/>
      <c r="E513" s="115"/>
      <c r="F513" s="115"/>
      <c r="G513" s="115"/>
    </row>
    <row r="514">
      <c r="C514" s="115"/>
      <c r="D514" s="115"/>
      <c r="E514" s="115"/>
      <c r="F514" s="115"/>
      <c r="G514" s="115"/>
    </row>
    <row r="515">
      <c r="C515" s="115"/>
      <c r="D515" s="115"/>
      <c r="E515" s="115"/>
      <c r="F515" s="115"/>
      <c r="G515" s="115"/>
    </row>
    <row r="516">
      <c r="C516" s="115"/>
      <c r="D516" s="115"/>
      <c r="E516" s="115"/>
      <c r="F516" s="115"/>
      <c r="G516" s="115"/>
    </row>
    <row r="517">
      <c r="C517" s="115"/>
      <c r="D517" s="115"/>
      <c r="E517" s="115"/>
      <c r="F517" s="115"/>
      <c r="G517" s="115"/>
    </row>
    <row r="518">
      <c r="C518" s="115"/>
      <c r="D518" s="115"/>
      <c r="E518" s="115"/>
      <c r="F518" s="115"/>
      <c r="G518" s="115"/>
    </row>
    <row r="519">
      <c r="C519" s="115"/>
      <c r="D519" s="115"/>
      <c r="E519" s="115"/>
      <c r="F519" s="115"/>
      <c r="G519" s="115"/>
    </row>
    <row r="520">
      <c r="C520" s="115"/>
      <c r="D520" s="115"/>
      <c r="E520" s="115"/>
      <c r="F520" s="115"/>
      <c r="G520" s="115"/>
    </row>
    <row r="521">
      <c r="C521" s="115"/>
      <c r="D521" s="115"/>
      <c r="E521" s="115"/>
      <c r="F521" s="115"/>
      <c r="G521" s="115"/>
    </row>
    <row r="522">
      <c r="C522" s="115"/>
      <c r="D522" s="115"/>
      <c r="E522" s="115"/>
      <c r="F522" s="115"/>
      <c r="G522" s="115"/>
    </row>
    <row r="523">
      <c r="C523" s="115"/>
      <c r="D523" s="115"/>
      <c r="E523" s="115"/>
      <c r="F523" s="115"/>
      <c r="G523" s="115"/>
    </row>
    <row r="524">
      <c r="C524" s="115"/>
      <c r="D524" s="115"/>
      <c r="E524" s="115"/>
      <c r="F524" s="115"/>
      <c r="G524" s="115"/>
    </row>
    <row r="525">
      <c r="C525" s="115"/>
      <c r="D525" s="115"/>
      <c r="E525" s="115"/>
      <c r="F525" s="115"/>
      <c r="G525" s="115"/>
    </row>
    <row r="526">
      <c r="C526" s="115"/>
      <c r="D526" s="115"/>
      <c r="E526" s="115"/>
      <c r="F526" s="115"/>
      <c r="G526" s="115"/>
    </row>
    <row r="527">
      <c r="C527" s="115"/>
      <c r="D527" s="115"/>
      <c r="E527" s="115"/>
      <c r="F527" s="115"/>
      <c r="G527" s="115"/>
    </row>
    <row r="528">
      <c r="C528" s="115"/>
      <c r="D528" s="115"/>
      <c r="E528" s="115"/>
      <c r="F528" s="115"/>
      <c r="G528" s="115"/>
    </row>
    <row r="529">
      <c r="C529" s="115"/>
      <c r="D529" s="115"/>
      <c r="E529" s="115"/>
      <c r="F529" s="115"/>
      <c r="G529" s="115"/>
    </row>
    <row r="530">
      <c r="C530" s="115"/>
      <c r="D530" s="115"/>
      <c r="E530" s="115"/>
      <c r="F530" s="115"/>
      <c r="G530" s="115"/>
    </row>
    <row r="531">
      <c r="C531" s="115"/>
      <c r="D531" s="115"/>
      <c r="E531" s="115"/>
      <c r="F531" s="115"/>
      <c r="G531" s="115"/>
    </row>
    <row r="532">
      <c r="C532" s="115"/>
      <c r="D532" s="115"/>
      <c r="E532" s="115"/>
      <c r="F532" s="115"/>
      <c r="G532" s="115"/>
    </row>
    <row r="533">
      <c r="C533" s="115"/>
      <c r="D533" s="115"/>
      <c r="E533" s="115"/>
      <c r="F533" s="115"/>
      <c r="G533" s="115"/>
    </row>
    <row r="534">
      <c r="C534" s="115"/>
      <c r="D534" s="115"/>
      <c r="E534" s="115"/>
      <c r="F534" s="115"/>
      <c r="G534" s="115"/>
    </row>
    <row r="535">
      <c r="C535" s="115"/>
      <c r="D535" s="115"/>
      <c r="E535" s="115"/>
      <c r="F535" s="115"/>
      <c r="G535" s="115"/>
    </row>
    <row r="536">
      <c r="C536" s="115"/>
      <c r="D536" s="115"/>
      <c r="E536" s="115"/>
      <c r="F536" s="115"/>
      <c r="G536" s="115"/>
    </row>
    <row r="537">
      <c r="C537" s="115"/>
      <c r="D537" s="115"/>
      <c r="E537" s="115"/>
      <c r="F537" s="115"/>
      <c r="G537" s="115"/>
    </row>
    <row r="538">
      <c r="C538" s="115"/>
      <c r="D538" s="115"/>
      <c r="E538" s="115"/>
      <c r="F538" s="115"/>
      <c r="G538" s="115"/>
    </row>
    <row r="539">
      <c r="C539" s="115"/>
      <c r="D539" s="115"/>
      <c r="E539" s="115"/>
      <c r="F539" s="115"/>
      <c r="G539" s="115"/>
    </row>
    <row r="540">
      <c r="C540" s="115"/>
      <c r="D540" s="115"/>
      <c r="E540" s="115"/>
      <c r="F540" s="115"/>
      <c r="G540" s="115"/>
    </row>
    <row r="541">
      <c r="C541" s="115"/>
      <c r="D541" s="115"/>
      <c r="E541" s="115"/>
      <c r="F541" s="115"/>
      <c r="G541" s="115"/>
    </row>
    <row r="542">
      <c r="C542" s="115"/>
      <c r="D542" s="115"/>
      <c r="E542" s="115"/>
      <c r="F542" s="115"/>
      <c r="G542" s="115"/>
    </row>
    <row r="543">
      <c r="C543" s="115"/>
      <c r="D543" s="115"/>
      <c r="E543" s="115"/>
      <c r="F543" s="115"/>
      <c r="G543" s="115"/>
    </row>
    <row r="544">
      <c r="C544" s="115"/>
      <c r="D544" s="115"/>
      <c r="E544" s="115"/>
      <c r="F544" s="115"/>
      <c r="G544" s="115"/>
    </row>
    <row r="545">
      <c r="C545" s="115"/>
      <c r="D545" s="115"/>
      <c r="E545" s="115"/>
      <c r="F545" s="115"/>
      <c r="G545" s="115"/>
    </row>
    <row r="546">
      <c r="C546" s="115"/>
      <c r="D546" s="115"/>
      <c r="E546" s="115"/>
      <c r="F546" s="115"/>
      <c r="G546" s="115"/>
    </row>
    <row r="547">
      <c r="C547" s="115"/>
      <c r="D547" s="115"/>
      <c r="E547" s="115"/>
      <c r="F547" s="115"/>
      <c r="G547" s="115"/>
    </row>
    <row r="548">
      <c r="C548" s="115"/>
      <c r="D548" s="115"/>
      <c r="E548" s="115"/>
      <c r="F548" s="115"/>
      <c r="G548" s="115"/>
    </row>
    <row r="549">
      <c r="C549" s="115"/>
      <c r="D549" s="115"/>
      <c r="E549" s="115"/>
      <c r="F549" s="115"/>
      <c r="G549" s="115"/>
    </row>
    <row r="550">
      <c r="C550" s="115"/>
      <c r="D550" s="115"/>
      <c r="E550" s="115"/>
      <c r="F550" s="115"/>
      <c r="G550" s="115"/>
    </row>
    <row r="551">
      <c r="C551" s="115"/>
      <c r="D551" s="115"/>
      <c r="E551" s="115"/>
      <c r="F551" s="115"/>
      <c r="G551" s="115"/>
    </row>
    <row r="552">
      <c r="C552" s="115"/>
      <c r="D552" s="115"/>
      <c r="E552" s="115"/>
      <c r="F552" s="115"/>
      <c r="G552" s="115"/>
    </row>
    <row r="553">
      <c r="C553" s="115"/>
      <c r="D553" s="115"/>
      <c r="E553" s="115"/>
      <c r="F553" s="115"/>
      <c r="G553" s="115"/>
    </row>
    <row r="554">
      <c r="C554" s="115"/>
      <c r="D554" s="115"/>
      <c r="E554" s="115"/>
      <c r="F554" s="115"/>
      <c r="G554" s="115"/>
    </row>
    <row r="555">
      <c r="C555" s="115"/>
      <c r="D555" s="115"/>
      <c r="E555" s="115"/>
      <c r="F555" s="115"/>
      <c r="G555" s="115"/>
    </row>
    <row r="556">
      <c r="C556" s="115"/>
      <c r="D556" s="115"/>
      <c r="E556" s="115"/>
      <c r="F556" s="115"/>
      <c r="G556" s="115"/>
    </row>
    <row r="557">
      <c r="C557" s="115"/>
      <c r="D557" s="115"/>
      <c r="E557" s="115"/>
      <c r="F557" s="115"/>
      <c r="G557" s="115"/>
    </row>
    <row r="558">
      <c r="C558" s="115"/>
      <c r="D558" s="115"/>
      <c r="E558" s="115"/>
      <c r="F558" s="115"/>
      <c r="G558" s="115"/>
    </row>
    <row r="559">
      <c r="C559" s="115"/>
      <c r="D559" s="115"/>
      <c r="E559" s="115"/>
      <c r="F559" s="115"/>
      <c r="G559" s="115"/>
    </row>
    <row r="560">
      <c r="C560" s="115"/>
      <c r="D560" s="115"/>
      <c r="E560" s="115"/>
      <c r="F560" s="115"/>
      <c r="G560" s="115"/>
    </row>
    <row r="561">
      <c r="C561" s="115"/>
      <c r="D561" s="115"/>
      <c r="E561" s="115"/>
      <c r="F561" s="115"/>
      <c r="G561" s="115"/>
    </row>
    <row r="562">
      <c r="C562" s="115"/>
      <c r="D562" s="115"/>
      <c r="E562" s="115"/>
      <c r="F562" s="115"/>
      <c r="G562" s="115"/>
    </row>
    <row r="563">
      <c r="C563" s="115"/>
      <c r="D563" s="115"/>
      <c r="E563" s="115"/>
      <c r="F563" s="115"/>
      <c r="G563" s="115"/>
    </row>
    <row r="564">
      <c r="C564" s="115"/>
      <c r="D564" s="115"/>
      <c r="E564" s="115"/>
      <c r="F564" s="115"/>
      <c r="G564" s="115"/>
    </row>
    <row r="565">
      <c r="C565" s="115"/>
      <c r="D565" s="115"/>
      <c r="E565" s="115"/>
      <c r="F565" s="115"/>
      <c r="G565" s="115"/>
    </row>
    <row r="566">
      <c r="C566" s="115"/>
      <c r="D566" s="115"/>
      <c r="E566" s="115"/>
      <c r="F566" s="115"/>
      <c r="G566" s="115"/>
    </row>
    <row r="567">
      <c r="C567" s="115"/>
      <c r="D567" s="115"/>
      <c r="E567" s="115"/>
      <c r="F567" s="115"/>
      <c r="G567" s="115"/>
    </row>
    <row r="568">
      <c r="C568" s="115"/>
      <c r="D568" s="115"/>
      <c r="E568" s="115"/>
      <c r="F568" s="115"/>
      <c r="G568" s="115"/>
    </row>
    <row r="569">
      <c r="C569" s="115"/>
      <c r="D569" s="115"/>
      <c r="E569" s="115"/>
      <c r="F569" s="115"/>
      <c r="G569" s="115"/>
    </row>
    <row r="570">
      <c r="C570" s="115"/>
      <c r="D570" s="115"/>
      <c r="E570" s="115"/>
      <c r="F570" s="115"/>
      <c r="G570" s="115"/>
    </row>
    <row r="571">
      <c r="C571" s="115"/>
      <c r="D571" s="115"/>
      <c r="E571" s="115"/>
      <c r="F571" s="115"/>
      <c r="G571" s="115"/>
    </row>
    <row r="572">
      <c r="C572" s="115"/>
      <c r="D572" s="115"/>
      <c r="E572" s="115"/>
      <c r="F572" s="115"/>
      <c r="G572" s="115"/>
    </row>
    <row r="573">
      <c r="C573" s="115"/>
      <c r="D573" s="115"/>
      <c r="E573" s="115"/>
      <c r="F573" s="115"/>
      <c r="G573" s="115"/>
    </row>
    <row r="574">
      <c r="C574" s="115"/>
      <c r="D574" s="115"/>
      <c r="E574" s="115"/>
      <c r="F574" s="115"/>
      <c r="G574" s="115"/>
    </row>
    <row r="575">
      <c r="C575" s="115"/>
      <c r="D575" s="115"/>
      <c r="E575" s="115"/>
      <c r="F575" s="115"/>
      <c r="G575" s="115"/>
    </row>
    <row r="576">
      <c r="C576" s="115"/>
      <c r="D576" s="115"/>
      <c r="E576" s="115"/>
      <c r="F576" s="115"/>
      <c r="G576" s="115"/>
    </row>
    <row r="577">
      <c r="C577" s="115"/>
      <c r="D577" s="115"/>
      <c r="E577" s="115"/>
      <c r="F577" s="115"/>
      <c r="G577" s="115"/>
    </row>
    <row r="578">
      <c r="C578" s="115"/>
      <c r="D578" s="115"/>
      <c r="E578" s="115"/>
      <c r="F578" s="115"/>
      <c r="G578" s="115"/>
    </row>
    <row r="579">
      <c r="C579" s="115"/>
      <c r="D579" s="115"/>
      <c r="E579" s="115"/>
      <c r="F579" s="115"/>
      <c r="G579" s="115"/>
    </row>
    <row r="580">
      <c r="C580" s="115"/>
      <c r="D580" s="115"/>
      <c r="E580" s="115"/>
      <c r="F580" s="115"/>
      <c r="G580" s="115"/>
    </row>
    <row r="581">
      <c r="C581" s="115"/>
      <c r="D581" s="115"/>
      <c r="E581" s="115"/>
      <c r="F581" s="115"/>
      <c r="G581" s="115"/>
    </row>
    <row r="582">
      <c r="C582" s="115"/>
      <c r="D582" s="115"/>
      <c r="E582" s="115"/>
      <c r="F582" s="115"/>
      <c r="G582" s="115"/>
    </row>
    <row r="583">
      <c r="C583" s="115"/>
      <c r="D583" s="115"/>
      <c r="E583" s="115"/>
      <c r="F583" s="115"/>
      <c r="G583" s="115"/>
    </row>
    <row r="584">
      <c r="C584" s="115"/>
      <c r="D584" s="115"/>
      <c r="E584" s="115"/>
      <c r="F584" s="115"/>
      <c r="G584" s="115"/>
    </row>
    <row r="585">
      <c r="C585" s="115"/>
      <c r="D585" s="115"/>
      <c r="E585" s="115"/>
      <c r="F585" s="115"/>
      <c r="G585" s="115"/>
    </row>
    <row r="586">
      <c r="C586" s="115"/>
      <c r="D586" s="115"/>
      <c r="E586" s="115"/>
      <c r="F586" s="115"/>
      <c r="G586" s="115"/>
    </row>
    <row r="587">
      <c r="C587" s="115"/>
      <c r="D587" s="115"/>
      <c r="E587" s="115"/>
      <c r="F587" s="115"/>
      <c r="G587" s="115"/>
    </row>
    <row r="588">
      <c r="C588" s="115"/>
      <c r="D588" s="115"/>
      <c r="E588" s="115"/>
      <c r="F588" s="115"/>
      <c r="G588" s="115"/>
    </row>
    <row r="589">
      <c r="C589" s="115"/>
      <c r="D589" s="115"/>
      <c r="E589" s="115"/>
      <c r="F589" s="115"/>
      <c r="G589" s="115"/>
    </row>
    <row r="590">
      <c r="C590" s="115"/>
      <c r="D590" s="115"/>
      <c r="E590" s="115"/>
      <c r="F590" s="115"/>
      <c r="G590" s="115"/>
    </row>
    <row r="591">
      <c r="C591" s="115"/>
      <c r="D591" s="115"/>
      <c r="E591" s="115"/>
      <c r="F591" s="115"/>
      <c r="G591" s="115"/>
    </row>
    <row r="592">
      <c r="C592" s="115"/>
      <c r="D592" s="115"/>
      <c r="E592" s="115"/>
      <c r="F592" s="115"/>
      <c r="G592" s="115"/>
    </row>
    <row r="593">
      <c r="C593" s="115"/>
      <c r="D593" s="115"/>
      <c r="E593" s="115"/>
      <c r="F593" s="115"/>
      <c r="G593" s="115"/>
    </row>
    <row r="594">
      <c r="C594" s="115"/>
      <c r="D594" s="115"/>
      <c r="E594" s="115"/>
      <c r="F594" s="115"/>
      <c r="G594" s="115"/>
    </row>
    <row r="595">
      <c r="C595" s="115"/>
      <c r="D595" s="115"/>
      <c r="E595" s="115"/>
      <c r="F595" s="115"/>
      <c r="G595" s="115"/>
    </row>
    <row r="596">
      <c r="C596" s="115"/>
      <c r="D596" s="115"/>
      <c r="E596" s="115"/>
      <c r="F596" s="115"/>
      <c r="G596" s="115"/>
    </row>
    <row r="597">
      <c r="C597" s="115"/>
      <c r="D597" s="115"/>
      <c r="E597" s="115"/>
      <c r="F597" s="115"/>
      <c r="G597" s="115"/>
    </row>
    <row r="598">
      <c r="C598" s="115"/>
      <c r="D598" s="115"/>
      <c r="E598" s="115"/>
      <c r="F598" s="115"/>
      <c r="G598" s="115"/>
    </row>
    <row r="599">
      <c r="C599" s="115"/>
      <c r="D599" s="115"/>
      <c r="E599" s="115"/>
      <c r="F599" s="115"/>
      <c r="G599" s="115"/>
    </row>
    <row r="600">
      <c r="C600" s="115"/>
      <c r="D600" s="115"/>
      <c r="E600" s="115"/>
      <c r="F600" s="115"/>
      <c r="G600" s="115"/>
    </row>
    <row r="601">
      <c r="C601" s="115"/>
      <c r="D601" s="115"/>
      <c r="E601" s="115"/>
      <c r="F601" s="115"/>
      <c r="G601" s="115"/>
    </row>
    <row r="602">
      <c r="C602" s="115"/>
      <c r="D602" s="115"/>
      <c r="E602" s="115"/>
      <c r="F602" s="115"/>
      <c r="G602" s="115"/>
    </row>
    <row r="603">
      <c r="C603" s="115"/>
      <c r="D603" s="115"/>
      <c r="E603" s="115"/>
      <c r="F603" s="115"/>
      <c r="G603" s="115"/>
    </row>
    <row r="604">
      <c r="C604" s="115"/>
      <c r="D604" s="115"/>
      <c r="E604" s="115"/>
      <c r="F604" s="115"/>
      <c r="G604" s="115"/>
    </row>
    <row r="605">
      <c r="C605" s="115"/>
      <c r="D605" s="115"/>
      <c r="E605" s="115"/>
      <c r="F605" s="115"/>
      <c r="G605" s="115"/>
    </row>
    <row r="606">
      <c r="C606" s="115"/>
      <c r="D606" s="115"/>
      <c r="E606" s="115"/>
      <c r="F606" s="115"/>
      <c r="G606" s="115"/>
    </row>
    <row r="607">
      <c r="C607" s="115"/>
      <c r="D607" s="115"/>
      <c r="E607" s="115"/>
      <c r="F607" s="115"/>
      <c r="G607" s="115"/>
    </row>
    <row r="608">
      <c r="C608" s="115"/>
      <c r="D608" s="115"/>
      <c r="E608" s="115"/>
      <c r="F608" s="115"/>
      <c r="G608" s="115"/>
    </row>
    <row r="609">
      <c r="C609" s="115"/>
      <c r="D609" s="115"/>
      <c r="E609" s="115"/>
      <c r="F609" s="115"/>
      <c r="G609" s="115"/>
    </row>
    <row r="610">
      <c r="C610" s="115"/>
      <c r="D610" s="115"/>
      <c r="E610" s="115"/>
      <c r="F610" s="115"/>
      <c r="G610" s="115"/>
    </row>
    <row r="611">
      <c r="C611" s="115"/>
      <c r="D611" s="115"/>
      <c r="E611" s="115"/>
      <c r="F611" s="115"/>
      <c r="G611" s="115"/>
    </row>
    <row r="612">
      <c r="C612" s="115"/>
      <c r="D612" s="115"/>
      <c r="E612" s="115"/>
      <c r="F612" s="115"/>
      <c r="G612" s="115"/>
    </row>
    <row r="613">
      <c r="C613" s="115"/>
      <c r="D613" s="115"/>
      <c r="E613" s="115"/>
      <c r="F613" s="115"/>
      <c r="G613" s="115"/>
    </row>
    <row r="614">
      <c r="C614" s="115"/>
      <c r="D614" s="115"/>
      <c r="E614" s="115"/>
      <c r="F614" s="115"/>
      <c r="G614" s="115"/>
    </row>
    <row r="615">
      <c r="C615" s="115"/>
      <c r="D615" s="115"/>
      <c r="E615" s="115"/>
      <c r="F615" s="115"/>
      <c r="G615" s="115"/>
    </row>
    <row r="616">
      <c r="C616" s="115"/>
      <c r="D616" s="115"/>
      <c r="E616" s="115"/>
      <c r="F616" s="115"/>
      <c r="G616" s="115"/>
    </row>
    <row r="617">
      <c r="C617" s="115"/>
      <c r="D617" s="115"/>
      <c r="E617" s="115"/>
      <c r="F617" s="115"/>
      <c r="G617" s="115"/>
    </row>
    <row r="618">
      <c r="C618" s="115"/>
      <c r="D618" s="115"/>
      <c r="E618" s="115"/>
      <c r="F618" s="115"/>
      <c r="G618" s="115"/>
    </row>
    <row r="619">
      <c r="C619" s="115"/>
      <c r="D619" s="115"/>
      <c r="E619" s="115"/>
      <c r="F619" s="115"/>
      <c r="G619" s="115"/>
    </row>
    <row r="620">
      <c r="C620" s="115"/>
      <c r="D620" s="115"/>
      <c r="E620" s="115"/>
      <c r="F620" s="115"/>
      <c r="G620" s="115"/>
    </row>
    <row r="621">
      <c r="C621" s="115"/>
      <c r="D621" s="115"/>
      <c r="E621" s="115"/>
      <c r="F621" s="115"/>
      <c r="G621" s="115"/>
    </row>
    <row r="622">
      <c r="C622" s="115"/>
      <c r="D622" s="115"/>
      <c r="E622" s="115"/>
      <c r="F622" s="115"/>
      <c r="G622" s="115"/>
    </row>
    <row r="623">
      <c r="C623" s="115"/>
      <c r="D623" s="115"/>
      <c r="E623" s="115"/>
      <c r="F623" s="115"/>
      <c r="G623" s="115"/>
    </row>
    <row r="624">
      <c r="C624" s="115"/>
      <c r="D624" s="115"/>
      <c r="E624" s="115"/>
      <c r="F624" s="115"/>
      <c r="G624" s="115"/>
    </row>
    <row r="625">
      <c r="C625" s="115"/>
      <c r="D625" s="115"/>
      <c r="E625" s="115"/>
      <c r="F625" s="115"/>
      <c r="G625" s="115"/>
    </row>
    <row r="626">
      <c r="C626" s="115"/>
      <c r="D626" s="115"/>
      <c r="E626" s="115"/>
      <c r="F626" s="115"/>
      <c r="G626" s="115"/>
    </row>
    <row r="627">
      <c r="C627" s="115"/>
      <c r="D627" s="115"/>
      <c r="E627" s="115"/>
      <c r="F627" s="115"/>
      <c r="G627" s="115"/>
    </row>
    <row r="628">
      <c r="C628" s="115"/>
      <c r="D628" s="115"/>
      <c r="E628" s="115"/>
      <c r="F628" s="115"/>
      <c r="G628" s="115"/>
    </row>
    <row r="629">
      <c r="C629" s="115"/>
      <c r="D629" s="115"/>
      <c r="E629" s="115"/>
      <c r="F629" s="115"/>
      <c r="G629" s="115"/>
    </row>
    <row r="630">
      <c r="C630" s="115"/>
      <c r="D630" s="115"/>
      <c r="E630" s="115"/>
      <c r="F630" s="115"/>
      <c r="G630" s="115"/>
    </row>
    <row r="631">
      <c r="C631" s="115"/>
      <c r="D631" s="115"/>
      <c r="E631" s="115"/>
      <c r="F631" s="115"/>
      <c r="G631" s="115"/>
    </row>
    <row r="632">
      <c r="C632" s="115"/>
      <c r="D632" s="115"/>
      <c r="E632" s="115"/>
      <c r="F632" s="115"/>
      <c r="G632" s="115"/>
    </row>
    <row r="633">
      <c r="C633" s="115"/>
      <c r="D633" s="115"/>
      <c r="E633" s="115"/>
      <c r="F633" s="115"/>
      <c r="G633" s="115"/>
    </row>
    <row r="634">
      <c r="C634" s="115"/>
      <c r="D634" s="115"/>
      <c r="E634" s="115"/>
      <c r="F634" s="115"/>
      <c r="G634" s="115"/>
    </row>
    <row r="635">
      <c r="C635" s="115"/>
      <c r="D635" s="115"/>
      <c r="E635" s="115"/>
      <c r="F635" s="115"/>
      <c r="G635" s="115"/>
    </row>
    <row r="636">
      <c r="C636" s="115"/>
      <c r="D636" s="115"/>
      <c r="E636" s="115"/>
      <c r="F636" s="115"/>
      <c r="G636" s="115"/>
    </row>
    <row r="637">
      <c r="C637" s="115"/>
      <c r="D637" s="115"/>
      <c r="E637" s="115"/>
      <c r="F637" s="115"/>
      <c r="G637" s="115"/>
    </row>
    <row r="638">
      <c r="C638" s="115"/>
      <c r="D638" s="115"/>
      <c r="E638" s="115"/>
      <c r="F638" s="115"/>
      <c r="G638" s="115"/>
    </row>
    <row r="639">
      <c r="C639" s="115"/>
      <c r="D639" s="115"/>
      <c r="E639" s="115"/>
      <c r="F639" s="115"/>
      <c r="G639" s="115"/>
    </row>
    <row r="640">
      <c r="C640" s="115"/>
      <c r="D640" s="115"/>
      <c r="E640" s="115"/>
      <c r="F640" s="115"/>
      <c r="G640" s="115"/>
    </row>
    <row r="641">
      <c r="C641" s="115"/>
      <c r="D641" s="115"/>
      <c r="E641" s="115"/>
      <c r="F641" s="115"/>
      <c r="G641" s="115"/>
    </row>
    <row r="642">
      <c r="C642" s="115"/>
      <c r="D642" s="115"/>
      <c r="E642" s="115"/>
      <c r="F642" s="115"/>
      <c r="G642" s="115"/>
    </row>
    <row r="643">
      <c r="C643" s="115"/>
      <c r="D643" s="115"/>
      <c r="E643" s="115"/>
      <c r="F643" s="115"/>
      <c r="G643" s="115"/>
    </row>
    <row r="644">
      <c r="C644" s="115"/>
      <c r="D644" s="115"/>
      <c r="E644" s="115"/>
      <c r="F644" s="115"/>
      <c r="G644" s="115"/>
    </row>
    <row r="645">
      <c r="C645" s="115"/>
      <c r="D645" s="115"/>
      <c r="E645" s="115"/>
      <c r="F645" s="115"/>
      <c r="G645" s="115"/>
    </row>
    <row r="646">
      <c r="C646" s="115"/>
      <c r="D646" s="115"/>
      <c r="E646" s="115"/>
      <c r="F646" s="115"/>
      <c r="G646" s="115"/>
    </row>
    <row r="647">
      <c r="C647" s="115"/>
      <c r="D647" s="115"/>
      <c r="E647" s="115"/>
      <c r="F647" s="115"/>
      <c r="G647" s="115"/>
    </row>
    <row r="648">
      <c r="C648" s="115"/>
      <c r="D648" s="115"/>
      <c r="E648" s="115"/>
      <c r="F648" s="115"/>
      <c r="G648" s="115"/>
    </row>
    <row r="649">
      <c r="C649" s="115"/>
      <c r="D649" s="115"/>
      <c r="E649" s="115"/>
      <c r="F649" s="115"/>
      <c r="G649" s="115"/>
    </row>
    <row r="650">
      <c r="C650" s="115"/>
      <c r="D650" s="115"/>
      <c r="E650" s="115"/>
      <c r="F650" s="115"/>
      <c r="G650" s="115"/>
    </row>
    <row r="651">
      <c r="C651" s="115"/>
      <c r="D651" s="115"/>
      <c r="E651" s="115"/>
      <c r="F651" s="115"/>
      <c r="G651" s="115"/>
    </row>
    <row r="652">
      <c r="C652" s="115"/>
      <c r="D652" s="115"/>
      <c r="E652" s="115"/>
      <c r="F652" s="115"/>
      <c r="G652" s="115"/>
    </row>
    <row r="653">
      <c r="C653" s="115"/>
      <c r="D653" s="115"/>
      <c r="E653" s="115"/>
      <c r="F653" s="115"/>
      <c r="G653" s="115"/>
    </row>
    <row r="654">
      <c r="C654" s="115"/>
      <c r="D654" s="115"/>
      <c r="E654" s="115"/>
      <c r="F654" s="115"/>
      <c r="G654" s="115"/>
    </row>
    <row r="655">
      <c r="C655" s="115"/>
      <c r="D655" s="115"/>
      <c r="E655" s="115"/>
      <c r="F655" s="115"/>
      <c r="G655" s="115"/>
    </row>
    <row r="656">
      <c r="C656" s="115"/>
      <c r="D656" s="115"/>
      <c r="E656" s="115"/>
      <c r="F656" s="115"/>
      <c r="G656" s="115"/>
    </row>
    <row r="657">
      <c r="C657" s="115"/>
      <c r="D657" s="115"/>
      <c r="E657" s="115"/>
      <c r="F657" s="115"/>
      <c r="G657" s="115"/>
    </row>
    <row r="658">
      <c r="C658" s="115"/>
      <c r="D658" s="115"/>
      <c r="E658" s="115"/>
      <c r="F658" s="115"/>
      <c r="G658" s="115"/>
    </row>
    <row r="659">
      <c r="C659" s="115"/>
      <c r="D659" s="115"/>
      <c r="E659" s="115"/>
      <c r="F659" s="115"/>
      <c r="G659" s="115"/>
    </row>
    <row r="660">
      <c r="C660" s="115"/>
      <c r="D660" s="115"/>
      <c r="E660" s="115"/>
      <c r="F660" s="115"/>
      <c r="G660" s="115"/>
    </row>
    <row r="661">
      <c r="C661" s="115"/>
      <c r="D661" s="115"/>
      <c r="E661" s="115"/>
      <c r="F661" s="115"/>
      <c r="G661" s="115"/>
    </row>
    <row r="662">
      <c r="C662" s="115"/>
      <c r="D662" s="115"/>
      <c r="E662" s="115"/>
      <c r="F662" s="115"/>
      <c r="G662" s="115"/>
    </row>
    <row r="663">
      <c r="C663" s="115"/>
      <c r="D663" s="115"/>
      <c r="E663" s="115"/>
      <c r="F663" s="115"/>
      <c r="G663" s="115"/>
    </row>
    <row r="664">
      <c r="C664" s="115"/>
      <c r="D664" s="115"/>
      <c r="E664" s="115"/>
      <c r="F664" s="115"/>
      <c r="G664" s="115"/>
    </row>
    <row r="665">
      <c r="C665" s="115"/>
      <c r="D665" s="115"/>
      <c r="E665" s="115"/>
      <c r="F665" s="115"/>
      <c r="G665" s="115"/>
    </row>
    <row r="666">
      <c r="C666" s="115"/>
      <c r="D666" s="115"/>
      <c r="E666" s="115"/>
      <c r="F666" s="115"/>
      <c r="G666" s="115"/>
    </row>
    <row r="667">
      <c r="C667" s="115"/>
      <c r="D667" s="115"/>
      <c r="E667" s="115"/>
      <c r="F667" s="115"/>
      <c r="G667" s="115"/>
    </row>
    <row r="668">
      <c r="C668" s="115"/>
      <c r="D668" s="115"/>
      <c r="E668" s="115"/>
      <c r="F668" s="115"/>
      <c r="G668" s="115"/>
    </row>
    <row r="669">
      <c r="C669" s="115"/>
      <c r="D669" s="115"/>
      <c r="E669" s="115"/>
      <c r="F669" s="115"/>
      <c r="G669" s="115"/>
    </row>
    <row r="670">
      <c r="C670" s="115"/>
      <c r="D670" s="115"/>
      <c r="E670" s="115"/>
      <c r="F670" s="115"/>
      <c r="G670" s="115"/>
    </row>
    <row r="671">
      <c r="C671" s="115"/>
      <c r="D671" s="115"/>
      <c r="E671" s="115"/>
      <c r="F671" s="115"/>
      <c r="G671" s="115"/>
    </row>
    <row r="672">
      <c r="C672" s="115"/>
      <c r="D672" s="115"/>
      <c r="E672" s="115"/>
      <c r="F672" s="115"/>
      <c r="G672" s="115"/>
    </row>
    <row r="673">
      <c r="C673" s="115"/>
      <c r="D673" s="115"/>
      <c r="E673" s="115"/>
      <c r="F673" s="115"/>
      <c r="G673" s="115"/>
    </row>
    <row r="674">
      <c r="C674" s="115"/>
      <c r="D674" s="115"/>
      <c r="E674" s="115"/>
      <c r="F674" s="115"/>
      <c r="G674" s="115"/>
    </row>
    <row r="675">
      <c r="C675" s="115"/>
      <c r="D675" s="115"/>
      <c r="E675" s="115"/>
      <c r="F675" s="115"/>
      <c r="G675" s="115"/>
    </row>
    <row r="676">
      <c r="C676" s="115"/>
      <c r="D676" s="115"/>
      <c r="E676" s="115"/>
      <c r="F676" s="115"/>
      <c r="G676" s="115"/>
    </row>
    <row r="677">
      <c r="C677" s="115"/>
      <c r="D677" s="115"/>
      <c r="E677" s="115"/>
      <c r="F677" s="115"/>
      <c r="G677" s="115"/>
    </row>
    <row r="678">
      <c r="C678" s="115"/>
      <c r="D678" s="115"/>
      <c r="E678" s="115"/>
      <c r="F678" s="115"/>
      <c r="G678" s="115"/>
    </row>
    <row r="679">
      <c r="C679" s="115"/>
      <c r="D679" s="115"/>
      <c r="E679" s="115"/>
      <c r="F679" s="115"/>
      <c r="G679" s="115"/>
    </row>
    <row r="680">
      <c r="C680" s="115"/>
      <c r="D680" s="115"/>
      <c r="E680" s="115"/>
      <c r="F680" s="115"/>
      <c r="G680" s="115"/>
    </row>
    <row r="681">
      <c r="C681" s="115"/>
      <c r="D681" s="115"/>
      <c r="E681" s="115"/>
      <c r="F681" s="115"/>
      <c r="G681" s="115"/>
    </row>
    <row r="682">
      <c r="C682" s="115"/>
      <c r="D682" s="115"/>
      <c r="E682" s="115"/>
      <c r="F682" s="115"/>
      <c r="G682" s="115"/>
    </row>
    <row r="683">
      <c r="C683" s="115"/>
      <c r="D683" s="115"/>
      <c r="E683" s="115"/>
      <c r="F683" s="115"/>
      <c r="G683" s="115"/>
    </row>
    <row r="684">
      <c r="C684" s="115"/>
      <c r="D684" s="115"/>
      <c r="E684" s="115"/>
      <c r="F684" s="115"/>
      <c r="G684" s="115"/>
    </row>
    <row r="685">
      <c r="C685" s="115"/>
      <c r="D685" s="115"/>
      <c r="E685" s="115"/>
      <c r="F685" s="115"/>
      <c r="G685" s="115"/>
    </row>
    <row r="686">
      <c r="C686" s="115"/>
      <c r="D686" s="115"/>
      <c r="E686" s="115"/>
      <c r="F686" s="115"/>
      <c r="G686" s="115"/>
    </row>
    <row r="687">
      <c r="C687" s="115"/>
      <c r="D687" s="115"/>
      <c r="E687" s="115"/>
      <c r="F687" s="115"/>
      <c r="G687" s="115"/>
    </row>
    <row r="688">
      <c r="C688" s="115"/>
      <c r="D688" s="115"/>
      <c r="E688" s="115"/>
      <c r="F688" s="115"/>
      <c r="G688" s="115"/>
    </row>
    <row r="689">
      <c r="C689" s="115"/>
      <c r="D689" s="115"/>
      <c r="E689" s="115"/>
      <c r="F689" s="115"/>
      <c r="G689" s="115"/>
    </row>
    <row r="690">
      <c r="C690" s="115"/>
      <c r="D690" s="115"/>
      <c r="E690" s="115"/>
      <c r="F690" s="115"/>
      <c r="G690" s="115"/>
    </row>
    <row r="691">
      <c r="C691" s="115"/>
      <c r="D691" s="115"/>
      <c r="E691" s="115"/>
      <c r="F691" s="115"/>
      <c r="G691" s="115"/>
    </row>
    <row r="692">
      <c r="C692" s="115"/>
      <c r="D692" s="115"/>
      <c r="E692" s="115"/>
      <c r="F692" s="115"/>
      <c r="G692" s="115"/>
    </row>
    <row r="693">
      <c r="C693" s="115"/>
      <c r="D693" s="115"/>
      <c r="E693" s="115"/>
      <c r="F693" s="115"/>
      <c r="G693" s="115"/>
    </row>
    <row r="694">
      <c r="C694" s="115"/>
      <c r="D694" s="115"/>
      <c r="E694" s="115"/>
      <c r="F694" s="115"/>
      <c r="G694" s="115"/>
    </row>
    <row r="695">
      <c r="C695" s="115"/>
      <c r="D695" s="115"/>
      <c r="E695" s="115"/>
      <c r="F695" s="115"/>
      <c r="G695" s="115"/>
    </row>
    <row r="696">
      <c r="C696" s="115"/>
      <c r="D696" s="115"/>
      <c r="E696" s="115"/>
      <c r="F696" s="115"/>
      <c r="G696" s="115"/>
    </row>
    <row r="697">
      <c r="C697" s="115"/>
      <c r="D697" s="115"/>
      <c r="E697" s="115"/>
      <c r="F697" s="115"/>
      <c r="G697" s="115"/>
    </row>
    <row r="698">
      <c r="C698" s="115"/>
      <c r="D698" s="115"/>
      <c r="E698" s="115"/>
      <c r="F698" s="115"/>
      <c r="G698" s="115"/>
    </row>
    <row r="699">
      <c r="C699" s="115"/>
      <c r="D699" s="115"/>
      <c r="E699" s="115"/>
      <c r="F699" s="115"/>
      <c r="G699" s="115"/>
    </row>
    <row r="700">
      <c r="C700" s="115"/>
      <c r="D700" s="115"/>
      <c r="E700" s="115"/>
      <c r="F700" s="115"/>
      <c r="G700" s="115"/>
    </row>
    <row r="701">
      <c r="C701" s="115"/>
      <c r="D701" s="115"/>
      <c r="E701" s="115"/>
      <c r="F701" s="115"/>
      <c r="G701" s="115"/>
    </row>
    <row r="702">
      <c r="C702" s="115"/>
      <c r="D702" s="115"/>
      <c r="E702" s="115"/>
      <c r="F702" s="115"/>
      <c r="G702" s="115"/>
    </row>
    <row r="703">
      <c r="C703" s="115"/>
      <c r="D703" s="115"/>
      <c r="E703" s="115"/>
      <c r="F703" s="115"/>
      <c r="G703" s="115"/>
    </row>
    <row r="704">
      <c r="C704" s="115"/>
      <c r="D704" s="115"/>
      <c r="E704" s="115"/>
      <c r="F704" s="115"/>
      <c r="G704" s="115"/>
    </row>
    <row r="705">
      <c r="C705" s="115"/>
      <c r="D705" s="115"/>
      <c r="E705" s="115"/>
      <c r="F705" s="115"/>
      <c r="G705" s="115"/>
    </row>
    <row r="706">
      <c r="C706" s="115"/>
      <c r="D706" s="115"/>
      <c r="E706" s="115"/>
      <c r="F706" s="115"/>
      <c r="G706" s="115"/>
    </row>
    <row r="707">
      <c r="C707" s="115"/>
      <c r="D707" s="115"/>
      <c r="E707" s="115"/>
      <c r="F707" s="115"/>
      <c r="G707" s="115"/>
    </row>
    <row r="708">
      <c r="C708" s="115"/>
      <c r="D708" s="115"/>
      <c r="E708" s="115"/>
      <c r="F708" s="115"/>
      <c r="G708" s="115"/>
    </row>
    <row r="709">
      <c r="C709" s="115"/>
      <c r="D709" s="115"/>
      <c r="E709" s="115"/>
      <c r="F709" s="115"/>
      <c r="G709" s="115"/>
    </row>
    <row r="710">
      <c r="C710" s="115"/>
      <c r="D710" s="115"/>
      <c r="E710" s="115"/>
      <c r="F710" s="115"/>
      <c r="G710" s="115"/>
    </row>
    <row r="711">
      <c r="C711" s="115"/>
      <c r="D711" s="115"/>
      <c r="E711" s="115"/>
      <c r="F711" s="115"/>
      <c r="G711" s="115"/>
    </row>
    <row r="712">
      <c r="C712" s="115"/>
      <c r="D712" s="115"/>
      <c r="E712" s="115"/>
      <c r="F712" s="115"/>
      <c r="G712" s="115"/>
    </row>
    <row r="713">
      <c r="C713" s="115"/>
      <c r="D713" s="115"/>
      <c r="E713" s="115"/>
      <c r="F713" s="115"/>
      <c r="G713" s="115"/>
    </row>
    <row r="714">
      <c r="C714" s="115"/>
      <c r="D714" s="115"/>
      <c r="E714" s="115"/>
      <c r="F714" s="115"/>
      <c r="G714" s="115"/>
    </row>
    <row r="715">
      <c r="C715" s="115"/>
      <c r="D715" s="115"/>
      <c r="E715" s="115"/>
      <c r="F715" s="115"/>
      <c r="G715" s="115"/>
    </row>
    <row r="716">
      <c r="C716" s="115"/>
      <c r="D716" s="115"/>
      <c r="E716" s="115"/>
      <c r="F716" s="115"/>
      <c r="G716" s="115"/>
    </row>
    <row r="717">
      <c r="C717" s="115"/>
      <c r="D717" s="115"/>
      <c r="E717" s="115"/>
      <c r="F717" s="115"/>
      <c r="G717" s="115"/>
    </row>
    <row r="718">
      <c r="C718" s="115"/>
      <c r="D718" s="115"/>
      <c r="E718" s="115"/>
      <c r="F718" s="115"/>
      <c r="G718" s="115"/>
    </row>
    <row r="719">
      <c r="C719" s="115"/>
      <c r="D719" s="115"/>
      <c r="E719" s="115"/>
      <c r="F719" s="115"/>
      <c r="G719" s="115"/>
    </row>
    <row r="720">
      <c r="C720" s="115"/>
      <c r="D720" s="115"/>
      <c r="E720" s="115"/>
      <c r="F720" s="115"/>
      <c r="G720" s="115"/>
    </row>
    <row r="721">
      <c r="C721" s="115"/>
      <c r="D721" s="115"/>
      <c r="E721" s="115"/>
      <c r="F721" s="115"/>
      <c r="G721" s="115"/>
    </row>
    <row r="722">
      <c r="C722" s="115"/>
      <c r="D722" s="115"/>
      <c r="E722" s="115"/>
      <c r="F722" s="115"/>
      <c r="G722" s="115"/>
    </row>
    <row r="723">
      <c r="C723" s="115"/>
      <c r="D723" s="115"/>
      <c r="E723" s="115"/>
      <c r="F723" s="115"/>
      <c r="G723" s="115"/>
    </row>
    <row r="724">
      <c r="C724" s="115"/>
      <c r="D724" s="115"/>
      <c r="E724" s="115"/>
      <c r="F724" s="115"/>
      <c r="G724" s="115"/>
    </row>
    <row r="725">
      <c r="C725" s="115"/>
      <c r="D725" s="115"/>
      <c r="E725" s="115"/>
      <c r="F725" s="115"/>
      <c r="G725" s="115"/>
    </row>
    <row r="726">
      <c r="C726" s="115"/>
      <c r="D726" s="115"/>
      <c r="E726" s="115"/>
      <c r="F726" s="115"/>
      <c r="G726" s="115"/>
    </row>
    <row r="727">
      <c r="C727" s="115"/>
      <c r="D727" s="115"/>
      <c r="E727" s="115"/>
      <c r="F727" s="115"/>
      <c r="G727" s="115"/>
    </row>
    <row r="728">
      <c r="C728" s="115"/>
      <c r="D728" s="115"/>
      <c r="E728" s="115"/>
      <c r="F728" s="115"/>
      <c r="G728" s="115"/>
    </row>
    <row r="729">
      <c r="C729" s="115"/>
      <c r="D729" s="115"/>
      <c r="E729" s="115"/>
      <c r="F729" s="115"/>
      <c r="G729" s="115"/>
    </row>
    <row r="730">
      <c r="C730" s="115"/>
      <c r="D730" s="115"/>
      <c r="E730" s="115"/>
      <c r="F730" s="115"/>
      <c r="G730" s="115"/>
    </row>
    <row r="731">
      <c r="C731" s="115"/>
      <c r="D731" s="115"/>
      <c r="E731" s="115"/>
      <c r="F731" s="115"/>
      <c r="G731" s="115"/>
    </row>
    <row r="732">
      <c r="C732" s="115"/>
      <c r="D732" s="115"/>
      <c r="E732" s="115"/>
      <c r="F732" s="115"/>
      <c r="G732" s="115"/>
    </row>
    <row r="733">
      <c r="C733" s="115"/>
      <c r="D733" s="115"/>
      <c r="E733" s="115"/>
      <c r="F733" s="115"/>
      <c r="G733" s="115"/>
    </row>
    <row r="734">
      <c r="C734" s="115"/>
      <c r="D734" s="115"/>
      <c r="E734" s="115"/>
      <c r="F734" s="115"/>
      <c r="G734" s="115"/>
    </row>
    <row r="735">
      <c r="C735" s="115"/>
      <c r="D735" s="115"/>
      <c r="E735" s="115"/>
      <c r="F735" s="115"/>
      <c r="G735" s="115"/>
    </row>
    <row r="736">
      <c r="C736" s="115"/>
      <c r="D736" s="115"/>
      <c r="E736" s="115"/>
      <c r="F736" s="115"/>
      <c r="G736" s="115"/>
    </row>
    <row r="737">
      <c r="C737" s="115"/>
      <c r="D737" s="115"/>
      <c r="E737" s="115"/>
      <c r="F737" s="115"/>
      <c r="G737" s="115"/>
    </row>
    <row r="738">
      <c r="C738" s="115"/>
      <c r="D738" s="115"/>
      <c r="E738" s="115"/>
      <c r="F738" s="115"/>
      <c r="G738" s="115"/>
    </row>
    <row r="739">
      <c r="C739" s="115"/>
      <c r="D739" s="115"/>
      <c r="E739" s="115"/>
      <c r="F739" s="115"/>
      <c r="G739" s="115"/>
    </row>
    <row r="740">
      <c r="C740" s="115"/>
      <c r="D740" s="115"/>
      <c r="E740" s="115"/>
      <c r="F740" s="115"/>
      <c r="G740" s="115"/>
    </row>
    <row r="741">
      <c r="C741" s="115"/>
      <c r="D741" s="115"/>
      <c r="E741" s="115"/>
      <c r="F741" s="115"/>
      <c r="G741" s="115"/>
    </row>
    <row r="742">
      <c r="C742" s="115"/>
      <c r="D742" s="115"/>
      <c r="E742" s="115"/>
      <c r="F742" s="115"/>
      <c r="G742" s="115"/>
    </row>
    <row r="743">
      <c r="C743" s="115"/>
      <c r="D743" s="115"/>
      <c r="E743" s="115"/>
      <c r="F743" s="115"/>
      <c r="G743" s="115"/>
    </row>
    <row r="744">
      <c r="C744" s="115"/>
      <c r="D744" s="115"/>
      <c r="E744" s="115"/>
      <c r="F744" s="115"/>
      <c r="G744" s="115"/>
    </row>
    <row r="745">
      <c r="C745" s="115"/>
      <c r="D745" s="115"/>
      <c r="E745" s="115"/>
      <c r="F745" s="115"/>
      <c r="G745" s="115"/>
    </row>
    <row r="746">
      <c r="C746" s="115"/>
      <c r="D746" s="115"/>
      <c r="E746" s="115"/>
      <c r="F746" s="115"/>
      <c r="G746" s="115"/>
    </row>
    <row r="747">
      <c r="C747" s="115"/>
      <c r="D747" s="115"/>
      <c r="E747" s="115"/>
      <c r="F747" s="115"/>
      <c r="G747" s="115"/>
    </row>
    <row r="748">
      <c r="C748" s="115"/>
      <c r="D748" s="115"/>
      <c r="E748" s="115"/>
      <c r="F748" s="115"/>
      <c r="G748" s="115"/>
    </row>
    <row r="749">
      <c r="C749" s="115"/>
      <c r="D749" s="115"/>
      <c r="E749" s="115"/>
      <c r="F749" s="115"/>
      <c r="G749" s="115"/>
    </row>
    <row r="750">
      <c r="C750" s="115"/>
      <c r="D750" s="115"/>
      <c r="E750" s="115"/>
      <c r="F750" s="115"/>
      <c r="G750" s="115"/>
    </row>
    <row r="751">
      <c r="C751" s="115"/>
      <c r="D751" s="115"/>
      <c r="E751" s="115"/>
      <c r="F751" s="115"/>
      <c r="G751" s="115"/>
    </row>
    <row r="752">
      <c r="C752" s="115"/>
      <c r="D752" s="115"/>
      <c r="E752" s="115"/>
      <c r="F752" s="115"/>
      <c r="G752" s="115"/>
    </row>
    <row r="753">
      <c r="C753" s="115"/>
      <c r="D753" s="115"/>
      <c r="E753" s="115"/>
      <c r="F753" s="115"/>
      <c r="G753" s="115"/>
    </row>
    <row r="754">
      <c r="C754" s="115"/>
      <c r="D754" s="115"/>
      <c r="E754" s="115"/>
      <c r="F754" s="115"/>
      <c r="G754" s="115"/>
    </row>
    <row r="755">
      <c r="C755" s="115"/>
      <c r="D755" s="115"/>
      <c r="E755" s="115"/>
      <c r="F755" s="115"/>
      <c r="G755" s="115"/>
    </row>
    <row r="756">
      <c r="C756" s="115"/>
      <c r="D756" s="115"/>
      <c r="E756" s="115"/>
      <c r="F756" s="115"/>
      <c r="G756" s="115"/>
    </row>
    <row r="757">
      <c r="C757" s="115"/>
      <c r="D757" s="115"/>
      <c r="E757" s="115"/>
      <c r="F757" s="115"/>
      <c r="G757" s="115"/>
    </row>
    <row r="758">
      <c r="C758" s="115"/>
      <c r="D758" s="115"/>
      <c r="E758" s="115"/>
      <c r="F758" s="115"/>
      <c r="G758" s="115"/>
    </row>
    <row r="759">
      <c r="C759" s="115"/>
      <c r="D759" s="115"/>
      <c r="E759" s="115"/>
      <c r="F759" s="115"/>
      <c r="G759" s="115"/>
    </row>
    <row r="760">
      <c r="C760" s="115"/>
      <c r="D760" s="115"/>
      <c r="E760" s="115"/>
      <c r="F760" s="115"/>
      <c r="G760" s="115"/>
    </row>
    <row r="761">
      <c r="C761" s="115"/>
      <c r="D761" s="115"/>
      <c r="E761" s="115"/>
      <c r="F761" s="115"/>
      <c r="G761" s="115"/>
    </row>
    <row r="762">
      <c r="C762" s="115"/>
      <c r="D762" s="115"/>
      <c r="E762" s="115"/>
      <c r="F762" s="115"/>
      <c r="G762" s="115"/>
    </row>
    <row r="763">
      <c r="C763" s="115"/>
      <c r="D763" s="115"/>
      <c r="E763" s="115"/>
      <c r="F763" s="115"/>
      <c r="G763" s="115"/>
    </row>
    <row r="764">
      <c r="C764" s="115"/>
      <c r="D764" s="115"/>
      <c r="E764" s="115"/>
      <c r="F764" s="115"/>
      <c r="G764" s="115"/>
    </row>
    <row r="765">
      <c r="C765" s="115"/>
      <c r="D765" s="115"/>
      <c r="E765" s="115"/>
      <c r="F765" s="115"/>
      <c r="G765" s="115"/>
    </row>
    <row r="766">
      <c r="C766" s="115"/>
      <c r="D766" s="115"/>
      <c r="E766" s="115"/>
      <c r="F766" s="115"/>
      <c r="G766" s="115"/>
    </row>
    <row r="767">
      <c r="C767" s="115"/>
      <c r="D767" s="115"/>
      <c r="E767" s="115"/>
      <c r="F767" s="115"/>
      <c r="G767" s="115"/>
    </row>
    <row r="768">
      <c r="C768" s="115"/>
      <c r="D768" s="115"/>
      <c r="E768" s="115"/>
      <c r="F768" s="115"/>
      <c r="G768" s="115"/>
    </row>
    <row r="769">
      <c r="C769" s="115"/>
      <c r="D769" s="115"/>
      <c r="E769" s="115"/>
      <c r="F769" s="115"/>
      <c r="G769" s="115"/>
    </row>
    <row r="770">
      <c r="C770" s="115"/>
      <c r="D770" s="115"/>
      <c r="E770" s="115"/>
      <c r="F770" s="115"/>
      <c r="G770" s="115"/>
    </row>
    <row r="771">
      <c r="C771" s="115"/>
      <c r="D771" s="115"/>
      <c r="E771" s="115"/>
      <c r="F771" s="115"/>
      <c r="G771" s="115"/>
    </row>
    <row r="772">
      <c r="C772" s="115"/>
      <c r="D772" s="115"/>
      <c r="E772" s="115"/>
      <c r="F772" s="115"/>
      <c r="G772" s="115"/>
    </row>
    <row r="773">
      <c r="C773" s="115"/>
      <c r="D773" s="115"/>
      <c r="E773" s="115"/>
      <c r="F773" s="115"/>
      <c r="G773" s="115"/>
    </row>
    <row r="774">
      <c r="C774" s="115"/>
      <c r="D774" s="115"/>
      <c r="E774" s="115"/>
      <c r="F774" s="115"/>
      <c r="G774" s="115"/>
    </row>
    <row r="775">
      <c r="C775" s="115"/>
      <c r="D775" s="115"/>
      <c r="E775" s="115"/>
      <c r="F775" s="115"/>
      <c r="G775" s="115"/>
    </row>
    <row r="776">
      <c r="C776" s="115"/>
      <c r="D776" s="115"/>
      <c r="E776" s="115"/>
      <c r="F776" s="115"/>
      <c r="G776" s="115"/>
    </row>
    <row r="777">
      <c r="C777" s="115"/>
      <c r="D777" s="115"/>
      <c r="E777" s="115"/>
      <c r="F777" s="115"/>
      <c r="G777" s="115"/>
    </row>
    <row r="778">
      <c r="C778" s="115"/>
      <c r="D778" s="115"/>
      <c r="E778" s="115"/>
      <c r="F778" s="115"/>
      <c r="G778" s="115"/>
    </row>
    <row r="779">
      <c r="C779" s="115"/>
      <c r="D779" s="115"/>
      <c r="E779" s="115"/>
      <c r="F779" s="115"/>
      <c r="G779" s="115"/>
    </row>
    <row r="780">
      <c r="C780" s="115"/>
      <c r="D780" s="115"/>
      <c r="E780" s="115"/>
      <c r="F780" s="115"/>
      <c r="G780" s="115"/>
    </row>
    <row r="781">
      <c r="C781" s="115"/>
      <c r="D781" s="115"/>
      <c r="E781" s="115"/>
      <c r="F781" s="115"/>
      <c r="G781" s="115"/>
    </row>
    <row r="782">
      <c r="C782" s="115"/>
      <c r="D782" s="115"/>
      <c r="E782" s="115"/>
      <c r="F782" s="115"/>
      <c r="G782" s="115"/>
    </row>
    <row r="783">
      <c r="C783" s="115"/>
      <c r="D783" s="115"/>
      <c r="E783" s="115"/>
      <c r="F783" s="115"/>
      <c r="G783" s="115"/>
    </row>
    <row r="784">
      <c r="C784" s="115"/>
      <c r="D784" s="115"/>
      <c r="E784" s="115"/>
      <c r="F784" s="115"/>
      <c r="G784" s="115"/>
    </row>
    <row r="785">
      <c r="C785" s="115"/>
      <c r="D785" s="115"/>
      <c r="E785" s="115"/>
      <c r="F785" s="115"/>
      <c r="G785" s="115"/>
    </row>
    <row r="786">
      <c r="C786" s="115"/>
      <c r="D786" s="115"/>
      <c r="E786" s="115"/>
      <c r="F786" s="115"/>
      <c r="G786" s="115"/>
    </row>
    <row r="787">
      <c r="C787" s="115"/>
      <c r="D787" s="115"/>
      <c r="E787" s="115"/>
      <c r="F787" s="115"/>
      <c r="G787" s="115"/>
    </row>
    <row r="788">
      <c r="C788" s="115"/>
      <c r="D788" s="115"/>
      <c r="E788" s="115"/>
      <c r="F788" s="115"/>
      <c r="G788" s="115"/>
    </row>
    <row r="789">
      <c r="C789" s="115"/>
      <c r="D789" s="115"/>
      <c r="E789" s="115"/>
      <c r="F789" s="115"/>
      <c r="G789" s="115"/>
    </row>
    <row r="790">
      <c r="C790" s="115"/>
      <c r="D790" s="115"/>
      <c r="E790" s="115"/>
      <c r="F790" s="115"/>
      <c r="G790" s="115"/>
    </row>
    <row r="791">
      <c r="C791" s="115"/>
      <c r="D791" s="115"/>
      <c r="E791" s="115"/>
      <c r="F791" s="115"/>
      <c r="G791" s="115"/>
    </row>
    <row r="792">
      <c r="C792" s="115"/>
      <c r="D792" s="115"/>
      <c r="E792" s="115"/>
      <c r="F792" s="115"/>
      <c r="G792" s="115"/>
    </row>
    <row r="793">
      <c r="C793" s="115"/>
      <c r="D793" s="115"/>
      <c r="E793" s="115"/>
      <c r="F793" s="115"/>
      <c r="G793" s="115"/>
    </row>
    <row r="794">
      <c r="C794" s="115"/>
      <c r="D794" s="115"/>
      <c r="E794" s="115"/>
      <c r="F794" s="115"/>
      <c r="G794" s="115"/>
    </row>
    <row r="795">
      <c r="C795" s="115"/>
      <c r="D795" s="115"/>
      <c r="E795" s="115"/>
      <c r="F795" s="115"/>
      <c r="G795" s="115"/>
    </row>
    <row r="796">
      <c r="C796" s="115"/>
      <c r="D796" s="115"/>
      <c r="E796" s="115"/>
      <c r="F796" s="115"/>
      <c r="G796" s="115"/>
    </row>
    <row r="797">
      <c r="C797" s="115"/>
      <c r="D797" s="115"/>
      <c r="E797" s="115"/>
      <c r="F797" s="115"/>
      <c r="G797" s="115"/>
    </row>
    <row r="798">
      <c r="C798" s="115"/>
      <c r="D798" s="115"/>
      <c r="E798" s="115"/>
      <c r="F798" s="115"/>
      <c r="G798" s="115"/>
    </row>
    <row r="799">
      <c r="C799" s="115"/>
      <c r="D799" s="115"/>
      <c r="E799" s="115"/>
      <c r="F799" s="115"/>
      <c r="G799" s="115"/>
    </row>
    <row r="800">
      <c r="C800" s="115"/>
      <c r="D800" s="115"/>
      <c r="E800" s="115"/>
      <c r="F800" s="115"/>
      <c r="G800" s="115"/>
    </row>
    <row r="801">
      <c r="C801" s="115"/>
      <c r="D801" s="115"/>
      <c r="E801" s="115"/>
      <c r="F801" s="115"/>
      <c r="G801" s="115"/>
    </row>
    <row r="802">
      <c r="C802" s="115"/>
      <c r="D802" s="115"/>
      <c r="E802" s="115"/>
      <c r="F802" s="115"/>
      <c r="G802" s="115"/>
    </row>
    <row r="803">
      <c r="C803" s="115"/>
      <c r="D803" s="115"/>
      <c r="E803" s="115"/>
      <c r="F803" s="115"/>
      <c r="G803" s="115"/>
    </row>
    <row r="804">
      <c r="C804" s="115"/>
      <c r="D804" s="115"/>
      <c r="E804" s="115"/>
      <c r="F804" s="115"/>
      <c r="G804" s="115"/>
    </row>
    <row r="805">
      <c r="C805" s="115"/>
      <c r="D805" s="115"/>
      <c r="E805" s="115"/>
      <c r="F805" s="115"/>
      <c r="G805" s="115"/>
    </row>
    <row r="806">
      <c r="C806" s="115"/>
      <c r="D806" s="115"/>
      <c r="E806" s="115"/>
      <c r="F806" s="115"/>
      <c r="G806" s="115"/>
    </row>
    <row r="807">
      <c r="C807" s="115"/>
      <c r="D807" s="115"/>
      <c r="E807" s="115"/>
      <c r="F807" s="115"/>
      <c r="G807" s="115"/>
    </row>
    <row r="808">
      <c r="C808" s="115"/>
      <c r="D808" s="115"/>
      <c r="E808" s="115"/>
      <c r="F808" s="115"/>
      <c r="G808" s="115"/>
    </row>
    <row r="809">
      <c r="C809" s="115"/>
      <c r="D809" s="115"/>
      <c r="E809" s="115"/>
      <c r="F809" s="115"/>
      <c r="G809" s="115"/>
    </row>
    <row r="810">
      <c r="C810" s="115"/>
      <c r="D810" s="115"/>
      <c r="E810" s="115"/>
      <c r="F810" s="115"/>
      <c r="G810" s="115"/>
    </row>
    <row r="811">
      <c r="C811" s="115"/>
      <c r="D811" s="115"/>
      <c r="E811" s="115"/>
      <c r="F811" s="115"/>
      <c r="G811" s="115"/>
    </row>
    <row r="812">
      <c r="C812" s="115"/>
      <c r="D812" s="115"/>
      <c r="E812" s="115"/>
      <c r="F812" s="115"/>
      <c r="G812" s="115"/>
    </row>
    <row r="813">
      <c r="C813" s="115"/>
      <c r="D813" s="115"/>
      <c r="E813" s="115"/>
      <c r="F813" s="115"/>
      <c r="G813" s="115"/>
    </row>
    <row r="814">
      <c r="C814" s="115"/>
      <c r="D814" s="115"/>
      <c r="E814" s="115"/>
      <c r="F814" s="115"/>
      <c r="G814" s="115"/>
    </row>
    <row r="815">
      <c r="C815" s="115"/>
      <c r="D815" s="115"/>
      <c r="E815" s="115"/>
      <c r="F815" s="115"/>
      <c r="G815" s="115"/>
    </row>
    <row r="816">
      <c r="C816" s="115"/>
      <c r="D816" s="115"/>
      <c r="E816" s="115"/>
      <c r="F816" s="115"/>
      <c r="G816" s="115"/>
    </row>
    <row r="817">
      <c r="C817" s="115"/>
      <c r="D817" s="115"/>
      <c r="E817" s="115"/>
      <c r="F817" s="115"/>
      <c r="G817" s="115"/>
    </row>
    <row r="818">
      <c r="C818" s="115"/>
      <c r="D818" s="115"/>
      <c r="E818" s="115"/>
      <c r="F818" s="115"/>
      <c r="G818" s="115"/>
    </row>
    <row r="819">
      <c r="C819" s="115"/>
      <c r="D819" s="115"/>
      <c r="E819" s="115"/>
      <c r="F819" s="115"/>
      <c r="G819" s="115"/>
    </row>
    <row r="820">
      <c r="C820" s="115"/>
      <c r="D820" s="115"/>
      <c r="E820" s="115"/>
      <c r="F820" s="115"/>
      <c r="G820" s="115"/>
    </row>
    <row r="821">
      <c r="C821" s="115"/>
      <c r="D821" s="115"/>
      <c r="E821" s="115"/>
      <c r="F821" s="115"/>
      <c r="G821" s="115"/>
    </row>
    <row r="822">
      <c r="C822" s="115"/>
      <c r="D822" s="115"/>
      <c r="E822" s="115"/>
      <c r="F822" s="115"/>
      <c r="G822" s="115"/>
    </row>
    <row r="823">
      <c r="C823" s="115"/>
      <c r="D823" s="115"/>
      <c r="E823" s="115"/>
      <c r="F823" s="115"/>
      <c r="G823" s="115"/>
    </row>
    <row r="824">
      <c r="C824" s="115"/>
      <c r="D824" s="115"/>
      <c r="E824" s="115"/>
      <c r="F824" s="115"/>
      <c r="G824" s="115"/>
    </row>
    <row r="825">
      <c r="C825" s="115"/>
      <c r="D825" s="115"/>
      <c r="E825" s="115"/>
      <c r="F825" s="115"/>
      <c r="G825" s="115"/>
    </row>
    <row r="826">
      <c r="C826" s="115"/>
      <c r="D826" s="115"/>
      <c r="E826" s="115"/>
      <c r="F826" s="115"/>
      <c r="G826" s="115"/>
    </row>
    <row r="827">
      <c r="C827" s="115"/>
      <c r="D827" s="115"/>
      <c r="E827" s="115"/>
      <c r="F827" s="115"/>
      <c r="G827" s="115"/>
    </row>
    <row r="828">
      <c r="C828" s="115"/>
      <c r="D828" s="115"/>
      <c r="E828" s="115"/>
      <c r="F828" s="115"/>
      <c r="G828" s="115"/>
    </row>
    <row r="829">
      <c r="C829" s="115"/>
      <c r="D829" s="115"/>
      <c r="E829" s="115"/>
      <c r="F829" s="115"/>
      <c r="G829" s="115"/>
    </row>
    <row r="830">
      <c r="C830" s="115"/>
      <c r="D830" s="115"/>
      <c r="E830" s="115"/>
      <c r="F830" s="115"/>
      <c r="G830" s="115"/>
    </row>
    <row r="831">
      <c r="C831" s="115"/>
      <c r="D831" s="115"/>
      <c r="E831" s="115"/>
      <c r="F831" s="115"/>
      <c r="G831" s="115"/>
    </row>
    <row r="832">
      <c r="C832" s="115"/>
      <c r="D832" s="115"/>
      <c r="E832" s="115"/>
      <c r="F832" s="115"/>
      <c r="G832" s="115"/>
    </row>
    <row r="833">
      <c r="C833" s="115"/>
      <c r="D833" s="115"/>
      <c r="E833" s="115"/>
      <c r="F833" s="115"/>
      <c r="G833" s="115"/>
    </row>
    <row r="834">
      <c r="C834" s="115"/>
      <c r="D834" s="115"/>
      <c r="E834" s="115"/>
      <c r="F834" s="115"/>
      <c r="G834" s="115"/>
    </row>
    <row r="835">
      <c r="C835" s="115"/>
      <c r="D835" s="115"/>
      <c r="E835" s="115"/>
      <c r="F835" s="115"/>
      <c r="G835" s="115"/>
    </row>
    <row r="836">
      <c r="C836" s="115"/>
      <c r="D836" s="115"/>
      <c r="E836" s="115"/>
      <c r="F836" s="115"/>
      <c r="G836" s="115"/>
    </row>
    <row r="837">
      <c r="C837" s="115"/>
      <c r="D837" s="115"/>
      <c r="E837" s="115"/>
      <c r="F837" s="115"/>
      <c r="G837" s="115"/>
    </row>
    <row r="838">
      <c r="C838" s="115"/>
      <c r="D838" s="115"/>
      <c r="E838" s="115"/>
      <c r="F838" s="115"/>
      <c r="G838" s="115"/>
    </row>
    <row r="839">
      <c r="C839" s="115"/>
      <c r="D839" s="115"/>
      <c r="E839" s="115"/>
      <c r="F839" s="115"/>
      <c r="G839" s="115"/>
    </row>
    <row r="840">
      <c r="C840" s="115"/>
      <c r="D840" s="115"/>
      <c r="E840" s="115"/>
      <c r="F840" s="115"/>
      <c r="G840" s="115"/>
    </row>
    <row r="841">
      <c r="C841" s="115"/>
      <c r="D841" s="115"/>
      <c r="E841" s="115"/>
      <c r="F841" s="115"/>
      <c r="G841" s="115"/>
    </row>
    <row r="842">
      <c r="C842" s="115"/>
      <c r="D842" s="115"/>
      <c r="E842" s="115"/>
      <c r="F842" s="115"/>
      <c r="G842" s="115"/>
    </row>
    <row r="843">
      <c r="C843" s="115"/>
      <c r="D843" s="115"/>
      <c r="E843" s="115"/>
      <c r="F843" s="115"/>
      <c r="G843" s="115"/>
    </row>
    <row r="844">
      <c r="C844" s="115"/>
      <c r="D844" s="115"/>
      <c r="E844" s="115"/>
      <c r="F844" s="115"/>
      <c r="G844" s="115"/>
    </row>
    <row r="845">
      <c r="C845" s="115"/>
      <c r="D845" s="115"/>
      <c r="E845" s="115"/>
      <c r="F845" s="115"/>
      <c r="G845" s="115"/>
    </row>
    <row r="846">
      <c r="C846" s="115"/>
      <c r="D846" s="115"/>
      <c r="E846" s="115"/>
      <c r="F846" s="115"/>
      <c r="G846" s="115"/>
    </row>
    <row r="847">
      <c r="C847" s="115"/>
      <c r="D847" s="115"/>
      <c r="E847" s="115"/>
      <c r="F847" s="115"/>
      <c r="G847" s="115"/>
    </row>
    <row r="848">
      <c r="C848" s="115"/>
      <c r="D848" s="115"/>
      <c r="E848" s="115"/>
      <c r="F848" s="115"/>
      <c r="G848" s="115"/>
    </row>
    <row r="849">
      <c r="C849" s="115"/>
      <c r="D849" s="115"/>
      <c r="E849" s="115"/>
      <c r="F849" s="115"/>
      <c r="G849" s="115"/>
    </row>
    <row r="850">
      <c r="C850" s="115"/>
      <c r="D850" s="115"/>
      <c r="E850" s="115"/>
      <c r="F850" s="115"/>
      <c r="G850" s="115"/>
    </row>
    <row r="851">
      <c r="C851" s="115"/>
      <c r="D851" s="115"/>
      <c r="E851" s="115"/>
      <c r="F851" s="115"/>
      <c r="G851" s="115"/>
    </row>
    <row r="852">
      <c r="C852" s="115"/>
      <c r="D852" s="115"/>
      <c r="E852" s="115"/>
      <c r="F852" s="115"/>
      <c r="G852" s="115"/>
    </row>
    <row r="853">
      <c r="C853" s="115"/>
      <c r="D853" s="115"/>
      <c r="E853" s="115"/>
      <c r="F853" s="115"/>
      <c r="G853" s="115"/>
    </row>
    <row r="854">
      <c r="C854" s="115"/>
      <c r="D854" s="115"/>
      <c r="E854" s="115"/>
      <c r="F854" s="115"/>
      <c r="G854" s="115"/>
    </row>
    <row r="855">
      <c r="C855" s="115"/>
      <c r="D855" s="115"/>
      <c r="E855" s="115"/>
      <c r="F855" s="115"/>
      <c r="G855" s="115"/>
    </row>
    <row r="856">
      <c r="C856" s="115"/>
      <c r="D856" s="115"/>
      <c r="E856" s="115"/>
      <c r="F856" s="115"/>
      <c r="G856" s="115"/>
    </row>
    <row r="857">
      <c r="C857" s="115"/>
      <c r="D857" s="115"/>
      <c r="E857" s="115"/>
      <c r="F857" s="115"/>
      <c r="G857" s="115"/>
    </row>
    <row r="858">
      <c r="C858" s="115"/>
      <c r="D858" s="115"/>
      <c r="E858" s="115"/>
      <c r="F858" s="115"/>
      <c r="G858" s="115"/>
    </row>
    <row r="859">
      <c r="C859" s="115"/>
      <c r="D859" s="115"/>
      <c r="E859" s="115"/>
      <c r="F859" s="115"/>
      <c r="G859" s="115"/>
    </row>
    <row r="860">
      <c r="C860" s="115"/>
      <c r="D860" s="115"/>
      <c r="E860" s="115"/>
      <c r="F860" s="115"/>
      <c r="G860" s="115"/>
    </row>
    <row r="861">
      <c r="C861" s="115"/>
      <c r="D861" s="115"/>
      <c r="E861" s="115"/>
      <c r="F861" s="115"/>
      <c r="G861" s="115"/>
    </row>
    <row r="862">
      <c r="C862" s="115"/>
      <c r="D862" s="115"/>
      <c r="E862" s="115"/>
      <c r="F862" s="115"/>
      <c r="G862" s="115"/>
    </row>
    <row r="863">
      <c r="C863" s="115"/>
      <c r="D863" s="115"/>
      <c r="E863" s="115"/>
      <c r="F863" s="115"/>
      <c r="G863" s="115"/>
    </row>
    <row r="864">
      <c r="C864" s="115"/>
      <c r="D864" s="115"/>
      <c r="E864" s="115"/>
      <c r="F864" s="115"/>
      <c r="G864" s="115"/>
    </row>
    <row r="865">
      <c r="C865" s="115"/>
      <c r="D865" s="115"/>
      <c r="E865" s="115"/>
      <c r="F865" s="115"/>
      <c r="G865" s="115"/>
    </row>
    <row r="866">
      <c r="C866" s="115"/>
      <c r="D866" s="115"/>
      <c r="E866" s="115"/>
      <c r="F866" s="115"/>
      <c r="G866" s="115"/>
    </row>
    <row r="867">
      <c r="C867" s="115"/>
      <c r="D867" s="115"/>
      <c r="E867" s="115"/>
      <c r="F867" s="115"/>
      <c r="G867" s="115"/>
    </row>
    <row r="868">
      <c r="C868" s="115"/>
      <c r="D868" s="115"/>
      <c r="E868" s="115"/>
      <c r="F868" s="115"/>
      <c r="G868" s="115"/>
    </row>
    <row r="869">
      <c r="C869" s="115"/>
      <c r="D869" s="115"/>
      <c r="E869" s="115"/>
      <c r="F869" s="115"/>
      <c r="G869" s="115"/>
    </row>
    <row r="870">
      <c r="C870" s="115"/>
      <c r="D870" s="115"/>
      <c r="E870" s="115"/>
      <c r="F870" s="115"/>
      <c r="G870" s="115"/>
    </row>
    <row r="871">
      <c r="C871" s="115"/>
      <c r="D871" s="115"/>
      <c r="E871" s="115"/>
      <c r="F871" s="115"/>
      <c r="G871" s="115"/>
    </row>
    <row r="872">
      <c r="C872" s="115"/>
      <c r="D872" s="115"/>
      <c r="E872" s="115"/>
      <c r="F872" s="115"/>
      <c r="G872" s="115"/>
    </row>
    <row r="873">
      <c r="C873" s="115"/>
      <c r="D873" s="115"/>
      <c r="E873" s="115"/>
      <c r="F873" s="115"/>
      <c r="G873" s="115"/>
    </row>
    <row r="874">
      <c r="C874" s="115"/>
      <c r="D874" s="115"/>
      <c r="E874" s="115"/>
      <c r="F874" s="115"/>
      <c r="G874" s="115"/>
    </row>
    <row r="875">
      <c r="C875" s="115"/>
      <c r="D875" s="115"/>
      <c r="E875" s="115"/>
      <c r="F875" s="115"/>
      <c r="G875" s="115"/>
    </row>
    <row r="876">
      <c r="C876" s="115"/>
      <c r="D876" s="115"/>
      <c r="E876" s="115"/>
      <c r="F876" s="115"/>
      <c r="G876" s="115"/>
    </row>
    <row r="877">
      <c r="C877" s="115"/>
      <c r="D877" s="115"/>
      <c r="E877" s="115"/>
      <c r="F877" s="115"/>
      <c r="G877" s="115"/>
    </row>
    <row r="878">
      <c r="C878" s="115"/>
      <c r="D878" s="115"/>
      <c r="E878" s="115"/>
      <c r="F878" s="115"/>
      <c r="G878" s="115"/>
    </row>
    <row r="879">
      <c r="C879" s="115"/>
      <c r="D879" s="115"/>
      <c r="E879" s="115"/>
      <c r="F879" s="115"/>
      <c r="G879" s="115"/>
    </row>
    <row r="880">
      <c r="C880" s="115"/>
      <c r="D880" s="115"/>
      <c r="E880" s="115"/>
      <c r="F880" s="115"/>
      <c r="G880" s="115"/>
    </row>
    <row r="881">
      <c r="C881" s="115"/>
      <c r="D881" s="115"/>
      <c r="E881" s="115"/>
      <c r="F881" s="115"/>
      <c r="G881" s="115"/>
    </row>
    <row r="882">
      <c r="C882" s="115"/>
      <c r="D882" s="115"/>
      <c r="E882" s="115"/>
      <c r="F882" s="115"/>
      <c r="G882" s="115"/>
    </row>
    <row r="883">
      <c r="C883" s="115"/>
      <c r="D883" s="115"/>
      <c r="E883" s="115"/>
      <c r="F883" s="115"/>
      <c r="G883" s="115"/>
    </row>
    <row r="884">
      <c r="C884" s="115"/>
      <c r="D884" s="115"/>
      <c r="E884" s="115"/>
      <c r="F884" s="115"/>
      <c r="G884" s="115"/>
    </row>
    <row r="885">
      <c r="C885" s="115"/>
      <c r="D885" s="115"/>
      <c r="E885" s="115"/>
      <c r="F885" s="115"/>
      <c r="G885" s="115"/>
    </row>
    <row r="886">
      <c r="C886" s="115"/>
      <c r="D886" s="115"/>
      <c r="E886" s="115"/>
      <c r="F886" s="115"/>
      <c r="G886" s="115"/>
    </row>
    <row r="887">
      <c r="C887" s="115"/>
      <c r="D887" s="115"/>
      <c r="E887" s="115"/>
      <c r="F887" s="115"/>
      <c r="G887" s="115"/>
    </row>
    <row r="888">
      <c r="C888" s="115"/>
      <c r="D888" s="115"/>
      <c r="E888" s="115"/>
      <c r="F888" s="115"/>
      <c r="G888" s="115"/>
    </row>
    <row r="889">
      <c r="C889" s="115"/>
      <c r="D889" s="115"/>
      <c r="E889" s="115"/>
      <c r="F889" s="115"/>
      <c r="G889" s="115"/>
    </row>
    <row r="890">
      <c r="C890" s="115"/>
      <c r="D890" s="115"/>
      <c r="E890" s="115"/>
      <c r="F890" s="115"/>
      <c r="G890" s="115"/>
    </row>
    <row r="891">
      <c r="C891" s="115"/>
      <c r="D891" s="115"/>
      <c r="E891" s="115"/>
      <c r="F891" s="115"/>
      <c r="G891" s="115"/>
    </row>
    <row r="892">
      <c r="C892" s="115"/>
      <c r="D892" s="115"/>
      <c r="E892" s="115"/>
      <c r="F892" s="115"/>
      <c r="G892" s="115"/>
    </row>
    <row r="893">
      <c r="C893" s="115"/>
      <c r="D893" s="115"/>
      <c r="E893" s="115"/>
      <c r="F893" s="115"/>
      <c r="G893" s="115"/>
    </row>
    <row r="894">
      <c r="C894" s="115"/>
      <c r="D894" s="115"/>
      <c r="E894" s="115"/>
      <c r="F894" s="115"/>
      <c r="G894" s="115"/>
    </row>
    <row r="895">
      <c r="C895" s="115"/>
      <c r="D895" s="115"/>
      <c r="E895" s="115"/>
      <c r="F895" s="115"/>
      <c r="G895" s="115"/>
    </row>
    <row r="896">
      <c r="C896" s="115"/>
      <c r="D896" s="115"/>
      <c r="E896" s="115"/>
      <c r="F896" s="115"/>
      <c r="G896" s="115"/>
    </row>
    <row r="897">
      <c r="C897" s="115"/>
      <c r="D897" s="115"/>
      <c r="E897" s="115"/>
      <c r="F897" s="115"/>
      <c r="G897" s="115"/>
    </row>
    <row r="898">
      <c r="C898" s="115"/>
      <c r="D898" s="115"/>
      <c r="E898" s="115"/>
      <c r="F898" s="115"/>
      <c r="G898" s="115"/>
    </row>
    <row r="899">
      <c r="C899" s="115"/>
      <c r="D899" s="115"/>
      <c r="E899" s="115"/>
      <c r="F899" s="115"/>
      <c r="G899" s="115"/>
    </row>
    <row r="900">
      <c r="C900" s="115"/>
      <c r="D900" s="115"/>
      <c r="E900" s="115"/>
      <c r="F900" s="115"/>
      <c r="G900" s="115"/>
    </row>
    <row r="901">
      <c r="C901" s="115"/>
      <c r="D901" s="115"/>
      <c r="E901" s="115"/>
      <c r="F901" s="115"/>
      <c r="G901" s="115"/>
    </row>
    <row r="902">
      <c r="C902" s="115"/>
      <c r="D902" s="115"/>
      <c r="E902" s="115"/>
      <c r="F902" s="115"/>
      <c r="G902" s="115"/>
    </row>
    <row r="903">
      <c r="C903" s="115"/>
      <c r="D903" s="115"/>
      <c r="E903" s="115"/>
      <c r="F903" s="115"/>
      <c r="G903" s="115"/>
    </row>
    <row r="904">
      <c r="C904" s="115"/>
      <c r="D904" s="115"/>
      <c r="E904" s="115"/>
      <c r="F904" s="115"/>
      <c r="G904" s="115"/>
    </row>
    <row r="905">
      <c r="C905" s="115"/>
      <c r="D905" s="115"/>
      <c r="E905" s="115"/>
      <c r="F905" s="115"/>
      <c r="G905" s="115"/>
    </row>
    <row r="906">
      <c r="C906" s="115"/>
      <c r="D906" s="115"/>
      <c r="E906" s="115"/>
      <c r="F906" s="115"/>
      <c r="G906" s="115"/>
    </row>
    <row r="907">
      <c r="C907" s="115"/>
      <c r="D907" s="115"/>
      <c r="E907" s="115"/>
      <c r="F907" s="115"/>
      <c r="G907" s="115"/>
    </row>
    <row r="908">
      <c r="C908" s="115"/>
      <c r="D908" s="115"/>
      <c r="E908" s="115"/>
      <c r="F908" s="115"/>
      <c r="G908" s="115"/>
    </row>
    <row r="909">
      <c r="C909" s="115"/>
      <c r="D909" s="115"/>
      <c r="E909" s="115"/>
      <c r="F909" s="115"/>
      <c r="G909" s="115"/>
    </row>
    <row r="910">
      <c r="C910" s="115"/>
      <c r="D910" s="115"/>
      <c r="E910" s="115"/>
      <c r="F910" s="115"/>
      <c r="G910" s="115"/>
    </row>
    <row r="911">
      <c r="C911" s="115"/>
      <c r="D911" s="115"/>
      <c r="E911" s="115"/>
      <c r="F911" s="115"/>
      <c r="G911" s="115"/>
    </row>
    <row r="912">
      <c r="C912" s="115"/>
      <c r="D912" s="115"/>
      <c r="E912" s="115"/>
      <c r="F912" s="115"/>
      <c r="G912" s="115"/>
    </row>
    <row r="913">
      <c r="C913" s="115"/>
      <c r="D913" s="115"/>
      <c r="E913" s="115"/>
      <c r="F913" s="115"/>
      <c r="G913" s="115"/>
    </row>
    <row r="914">
      <c r="C914" s="115"/>
      <c r="D914" s="115"/>
      <c r="E914" s="115"/>
      <c r="F914" s="115"/>
      <c r="G914" s="115"/>
    </row>
    <row r="915">
      <c r="C915" s="115"/>
      <c r="D915" s="115"/>
      <c r="E915" s="115"/>
      <c r="F915" s="115"/>
      <c r="G915" s="115"/>
    </row>
    <row r="916">
      <c r="C916" s="115"/>
      <c r="D916" s="115"/>
      <c r="E916" s="115"/>
      <c r="F916" s="115"/>
      <c r="G916" s="115"/>
    </row>
    <row r="917">
      <c r="C917" s="115"/>
      <c r="D917" s="115"/>
      <c r="E917" s="115"/>
      <c r="F917" s="115"/>
      <c r="G917" s="115"/>
    </row>
    <row r="918">
      <c r="C918" s="115"/>
      <c r="D918" s="115"/>
      <c r="E918" s="115"/>
      <c r="F918" s="115"/>
      <c r="G918" s="115"/>
    </row>
    <row r="919">
      <c r="C919" s="115"/>
      <c r="D919" s="115"/>
      <c r="E919" s="115"/>
      <c r="F919" s="115"/>
      <c r="G919" s="115"/>
    </row>
    <row r="920">
      <c r="C920" s="115"/>
      <c r="D920" s="115"/>
      <c r="E920" s="115"/>
      <c r="F920" s="115"/>
      <c r="G920" s="115"/>
    </row>
    <row r="921">
      <c r="C921" s="115"/>
      <c r="D921" s="115"/>
      <c r="E921" s="115"/>
      <c r="F921" s="115"/>
      <c r="G921" s="115"/>
    </row>
    <row r="922">
      <c r="C922" s="115"/>
      <c r="D922" s="115"/>
      <c r="E922" s="115"/>
      <c r="F922" s="115"/>
      <c r="G922" s="115"/>
    </row>
    <row r="923">
      <c r="C923" s="115"/>
      <c r="D923" s="115"/>
      <c r="E923" s="115"/>
      <c r="F923" s="115"/>
      <c r="G923" s="115"/>
    </row>
    <row r="924">
      <c r="C924" s="115"/>
      <c r="D924" s="115"/>
      <c r="E924" s="115"/>
      <c r="F924" s="115"/>
      <c r="G924" s="115"/>
    </row>
    <row r="925">
      <c r="C925" s="115"/>
      <c r="D925" s="115"/>
      <c r="E925" s="115"/>
      <c r="F925" s="115"/>
      <c r="G925" s="115"/>
    </row>
    <row r="926">
      <c r="C926" s="115"/>
      <c r="D926" s="115"/>
      <c r="E926" s="115"/>
      <c r="F926" s="115"/>
      <c r="G926" s="115"/>
    </row>
    <row r="927">
      <c r="C927" s="115"/>
      <c r="D927" s="115"/>
      <c r="E927" s="115"/>
      <c r="F927" s="115"/>
      <c r="G927" s="115"/>
    </row>
    <row r="928">
      <c r="C928" s="115"/>
      <c r="D928" s="115"/>
      <c r="E928" s="115"/>
      <c r="F928" s="115"/>
      <c r="G928" s="115"/>
    </row>
    <row r="929">
      <c r="C929" s="115"/>
      <c r="D929" s="115"/>
      <c r="E929" s="115"/>
      <c r="F929" s="115"/>
      <c r="G929" s="115"/>
    </row>
    <row r="930">
      <c r="C930" s="115"/>
      <c r="D930" s="115"/>
      <c r="E930" s="115"/>
      <c r="F930" s="115"/>
      <c r="G930" s="115"/>
    </row>
    <row r="931">
      <c r="C931" s="115"/>
      <c r="D931" s="115"/>
      <c r="E931" s="115"/>
      <c r="F931" s="115"/>
      <c r="G931" s="115"/>
    </row>
    <row r="932">
      <c r="C932" s="115"/>
      <c r="D932" s="115"/>
      <c r="E932" s="115"/>
      <c r="F932" s="115"/>
      <c r="G932" s="115"/>
    </row>
    <row r="933">
      <c r="C933" s="115"/>
      <c r="D933" s="115"/>
      <c r="E933" s="115"/>
      <c r="F933" s="115"/>
      <c r="G933" s="115"/>
    </row>
    <row r="934">
      <c r="C934" s="115"/>
      <c r="D934" s="115"/>
      <c r="E934" s="115"/>
      <c r="F934" s="115"/>
      <c r="G934" s="115"/>
    </row>
    <row r="935">
      <c r="C935" s="115"/>
      <c r="D935" s="115"/>
      <c r="E935" s="115"/>
      <c r="F935" s="115"/>
      <c r="G935" s="115"/>
    </row>
    <row r="936">
      <c r="C936" s="115"/>
      <c r="D936" s="115"/>
      <c r="E936" s="115"/>
      <c r="F936" s="115"/>
      <c r="G936" s="115"/>
    </row>
    <row r="937">
      <c r="C937" s="115"/>
      <c r="D937" s="115"/>
      <c r="E937" s="115"/>
      <c r="F937" s="115"/>
      <c r="G937" s="115"/>
    </row>
    <row r="938">
      <c r="C938" s="115"/>
      <c r="D938" s="115"/>
      <c r="E938" s="115"/>
      <c r="F938" s="115"/>
      <c r="G938" s="115"/>
    </row>
    <row r="939">
      <c r="C939" s="115"/>
      <c r="D939" s="115"/>
      <c r="E939" s="115"/>
      <c r="F939" s="115"/>
      <c r="G939" s="115"/>
    </row>
    <row r="940">
      <c r="C940" s="115"/>
      <c r="D940" s="115"/>
      <c r="E940" s="115"/>
      <c r="F940" s="115"/>
      <c r="G940" s="115"/>
    </row>
    <row r="941">
      <c r="C941" s="115"/>
      <c r="D941" s="115"/>
      <c r="E941" s="115"/>
      <c r="F941" s="115"/>
      <c r="G941" s="115"/>
    </row>
    <row r="942">
      <c r="C942" s="115"/>
      <c r="D942" s="115"/>
      <c r="E942" s="115"/>
      <c r="F942" s="115"/>
      <c r="G942" s="115"/>
    </row>
    <row r="943">
      <c r="C943" s="115"/>
      <c r="D943" s="115"/>
      <c r="E943" s="115"/>
      <c r="F943" s="115"/>
      <c r="G943" s="115"/>
    </row>
    <row r="944">
      <c r="C944" s="115"/>
      <c r="D944" s="115"/>
      <c r="E944" s="115"/>
      <c r="F944" s="115"/>
      <c r="G944" s="115"/>
    </row>
    <row r="945">
      <c r="C945" s="115"/>
      <c r="D945" s="115"/>
      <c r="E945" s="115"/>
      <c r="F945" s="115"/>
      <c r="G945" s="115"/>
    </row>
    <row r="946">
      <c r="C946" s="115"/>
      <c r="D946" s="115"/>
      <c r="E946" s="115"/>
      <c r="F946" s="115"/>
      <c r="G946" s="115"/>
    </row>
    <row r="947">
      <c r="C947" s="115"/>
      <c r="D947" s="115"/>
      <c r="E947" s="115"/>
      <c r="F947" s="115"/>
      <c r="G947" s="115"/>
    </row>
    <row r="948">
      <c r="C948" s="115"/>
      <c r="D948" s="115"/>
      <c r="E948" s="115"/>
      <c r="F948" s="115"/>
      <c r="G948" s="115"/>
    </row>
    <row r="949">
      <c r="C949" s="115"/>
      <c r="D949" s="115"/>
      <c r="E949" s="115"/>
      <c r="F949" s="115"/>
      <c r="G949" s="115"/>
    </row>
    <row r="950">
      <c r="C950" s="115"/>
      <c r="D950" s="115"/>
      <c r="E950" s="115"/>
      <c r="F950" s="115"/>
      <c r="G950" s="115"/>
    </row>
    <row r="951">
      <c r="C951" s="115"/>
      <c r="D951" s="115"/>
      <c r="E951" s="115"/>
      <c r="F951" s="115"/>
      <c r="G951" s="115"/>
    </row>
    <row r="952">
      <c r="C952" s="115"/>
      <c r="D952" s="115"/>
      <c r="E952" s="115"/>
      <c r="F952" s="115"/>
      <c r="G952" s="115"/>
    </row>
    <row r="953">
      <c r="C953" s="115"/>
      <c r="D953" s="115"/>
      <c r="E953" s="115"/>
      <c r="F953" s="115"/>
      <c r="G953" s="115"/>
    </row>
    <row r="954">
      <c r="C954" s="115"/>
      <c r="D954" s="115"/>
      <c r="E954" s="115"/>
      <c r="F954" s="115"/>
      <c r="G954" s="115"/>
    </row>
    <row r="955">
      <c r="C955" s="115"/>
      <c r="D955" s="115"/>
      <c r="E955" s="115"/>
      <c r="F955" s="115"/>
      <c r="G955" s="115"/>
    </row>
    <row r="956">
      <c r="C956" s="115"/>
      <c r="D956" s="115"/>
      <c r="E956" s="115"/>
      <c r="F956" s="115"/>
      <c r="G956" s="115"/>
    </row>
    <row r="957">
      <c r="C957" s="115"/>
      <c r="D957" s="115"/>
      <c r="E957" s="115"/>
      <c r="F957" s="115"/>
      <c r="G957" s="115"/>
    </row>
    <row r="958">
      <c r="C958" s="115"/>
      <c r="D958" s="115"/>
      <c r="E958" s="115"/>
      <c r="F958" s="115"/>
      <c r="G958" s="115"/>
    </row>
    <row r="959">
      <c r="C959" s="115"/>
      <c r="D959" s="115"/>
      <c r="E959" s="115"/>
      <c r="F959" s="115"/>
      <c r="G959" s="115"/>
    </row>
    <row r="960">
      <c r="C960" s="115"/>
      <c r="D960" s="115"/>
      <c r="E960" s="115"/>
      <c r="F960" s="115"/>
      <c r="G960" s="115"/>
    </row>
    <row r="961">
      <c r="C961" s="115"/>
      <c r="D961" s="115"/>
      <c r="E961" s="115"/>
      <c r="F961" s="115"/>
      <c r="G961" s="115"/>
    </row>
    <row r="962">
      <c r="C962" s="115"/>
      <c r="D962" s="115"/>
      <c r="E962" s="115"/>
      <c r="F962" s="115"/>
      <c r="G962" s="115"/>
    </row>
    <row r="963">
      <c r="C963" s="115"/>
      <c r="D963" s="115"/>
      <c r="E963" s="115"/>
      <c r="F963" s="115"/>
      <c r="G963" s="115"/>
    </row>
    <row r="964">
      <c r="C964" s="115"/>
      <c r="D964" s="115"/>
      <c r="E964" s="115"/>
      <c r="F964" s="115"/>
      <c r="G964" s="115"/>
    </row>
    <row r="965">
      <c r="C965" s="115"/>
      <c r="D965" s="115"/>
      <c r="E965" s="115"/>
      <c r="F965" s="115"/>
      <c r="G965" s="115"/>
    </row>
    <row r="966">
      <c r="C966" s="115"/>
      <c r="D966" s="115"/>
      <c r="E966" s="115"/>
      <c r="F966" s="115"/>
      <c r="G966" s="115"/>
    </row>
    <row r="967">
      <c r="C967" s="115"/>
      <c r="D967" s="115"/>
      <c r="E967" s="115"/>
      <c r="F967" s="115"/>
      <c r="G967" s="115"/>
    </row>
    <row r="968">
      <c r="C968" s="115"/>
      <c r="D968" s="115"/>
      <c r="E968" s="115"/>
      <c r="F968" s="115"/>
      <c r="G968" s="115"/>
    </row>
    <row r="969">
      <c r="C969" s="115"/>
      <c r="D969" s="115"/>
      <c r="E969" s="115"/>
      <c r="F969" s="115"/>
      <c r="G969" s="115"/>
    </row>
    <row r="970">
      <c r="C970" s="115"/>
      <c r="D970" s="115"/>
      <c r="E970" s="115"/>
      <c r="F970" s="115"/>
      <c r="G970" s="115"/>
    </row>
    <row r="971">
      <c r="C971" s="115"/>
      <c r="D971" s="115"/>
      <c r="E971" s="115"/>
      <c r="F971" s="115"/>
      <c r="G971" s="115"/>
    </row>
    <row r="972">
      <c r="C972" s="115"/>
      <c r="D972" s="115"/>
      <c r="E972" s="115"/>
      <c r="F972" s="115"/>
      <c r="G972" s="115"/>
    </row>
    <row r="973">
      <c r="C973" s="115"/>
      <c r="D973" s="115"/>
      <c r="E973" s="115"/>
      <c r="F973" s="115"/>
      <c r="G973" s="115"/>
    </row>
    <row r="974">
      <c r="C974" s="115"/>
      <c r="D974" s="115"/>
      <c r="E974" s="115"/>
      <c r="F974" s="115"/>
      <c r="G974" s="115"/>
    </row>
    <row r="975">
      <c r="C975" s="115"/>
      <c r="D975" s="115"/>
      <c r="E975" s="115"/>
      <c r="F975" s="115"/>
      <c r="G975" s="115"/>
    </row>
    <row r="976">
      <c r="C976" s="115"/>
      <c r="D976" s="115"/>
      <c r="E976" s="115"/>
      <c r="F976" s="115"/>
      <c r="G976" s="115"/>
    </row>
    <row r="977">
      <c r="C977" s="115"/>
      <c r="D977" s="115"/>
      <c r="E977" s="115"/>
      <c r="F977" s="115"/>
      <c r="G977" s="115"/>
    </row>
    <row r="978">
      <c r="C978" s="115"/>
      <c r="D978" s="115"/>
      <c r="E978" s="115"/>
      <c r="F978" s="115"/>
      <c r="G978" s="115"/>
    </row>
    <row r="979">
      <c r="C979" s="115"/>
      <c r="D979" s="115"/>
      <c r="E979" s="115"/>
      <c r="F979" s="115"/>
      <c r="G979" s="115"/>
    </row>
    <row r="980">
      <c r="C980" s="115"/>
      <c r="D980" s="115"/>
      <c r="E980" s="115"/>
      <c r="F980" s="115"/>
      <c r="G980" s="115"/>
    </row>
    <row r="981">
      <c r="C981" s="115"/>
      <c r="D981" s="115"/>
      <c r="E981" s="115"/>
      <c r="F981" s="115"/>
      <c r="G981" s="115"/>
    </row>
    <row r="982">
      <c r="C982" s="115"/>
      <c r="D982" s="115"/>
      <c r="E982" s="115"/>
      <c r="F982" s="115"/>
      <c r="G982" s="115"/>
    </row>
    <row r="983">
      <c r="C983" s="115"/>
      <c r="D983" s="115"/>
      <c r="E983" s="115"/>
      <c r="F983" s="115"/>
      <c r="G983" s="115"/>
    </row>
    <row r="984">
      <c r="C984" s="115"/>
      <c r="D984" s="115"/>
      <c r="E984" s="115"/>
      <c r="F984" s="115"/>
      <c r="G984" s="115"/>
    </row>
    <row r="985">
      <c r="C985" s="115"/>
      <c r="D985" s="115"/>
      <c r="E985" s="115"/>
      <c r="F985" s="115"/>
      <c r="G985" s="115"/>
    </row>
    <row r="986">
      <c r="C986" s="115"/>
      <c r="D986" s="115"/>
      <c r="E986" s="115"/>
      <c r="F986" s="115"/>
      <c r="G986" s="115"/>
    </row>
    <row r="987">
      <c r="C987" s="115"/>
      <c r="D987" s="115"/>
      <c r="E987" s="115"/>
      <c r="F987" s="115"/>
      <c r="G987" s="115"/>
    </row>
    <row r="988">
      <c r="C988" s="115"/>
      <c r="D988" s="115"/>
      <c r="E988" s="115"/>
      <c r="F988" s="115"/>
      <c r="G988" s="115"/>
    </row>
    <row r="989">
      <c r="C989" s="115"/>
      <c r="D989" s="115"/>
      <c r="E989" s="115"/>
      <c r="F989" s="115"/>
      <c r="G989" s="115"/>
    </row>
    <row r="990">
      <c r="C990" s="115"/>
      <c r="D990" s="115"/>
      <c r="E990" s="115"/>
      <c r="F990" s="115"/>
      <c r="G990" s="115"/>
    </row>
    <row r="991">
      <c r="C991" s="115"/>
      <c r="D991" s="115"/>
      <c r="E991" s="115"/>
      <c r="F991" s="115"/>
      <c r="G991" s="115"/>
    </row>
    <row r="992">
      <c r="C992" s="115"/>
      <c r="D992" s="115"/>
      <c r="E992" s="115"/>
      <c r="F992" s="115"/>
      <c r="G992" s="115"/>
    </row>
    <row r="993">
      <c r="C993" s="115"/>
      <c r="D993" s="115"/>
      <c r="E993" s="115"/>
      <c r="F993" s="115"/>
      <c r="G993" s="115"/>
    </row>
    <row r="994">
      <c r="C994" s="115"/>
      <c r="D994" s="115"/>
      <c r="E994" s="115"/>
      <c r="F994" s="115"/>
      <c r="G994" s="115"/>
    </row>
    <row r="995">
      <c r="C995" s="115"/>
      <c r="D995" s="115"/>
      <c r="E995" s="115"/>
      <c r="F995" s="115"/>
      <c r="G995" s="115"/>
    </row>
    <row r="996">
      <c r="C996" s="115"/>
      <c r="D996" s="115"/>
      <c r="E996" s="115"/>
      <c r="F996" s="115"/>
      <c r="G996" s="115"/>
    </row>
    <row r="997">
      <c r="C997" s="115"/>
      <c r="D997" s="115"/>
      <c r="E997" s="115"/>
      <c r="F997" s="115"/>
      <c r="G997" s="115"/>
    </row>
    <row r="998">
      <c r="C998" s="115"/>
      <c r="D998" s="115"/>
      <c r="E998" s="115"/>
      <c r="F998" s="115"/>
      <c r="G998" s="115"/>
    </row>
    <row r="999">
      <c r="C999" s="115"/>
      <c r="D999" s="115"/>
      <c r="E999" s="115"/>
      <c r="F999" s="115"/>
      <c r="G999" s="115"/>
    </row>
    <row r="1000">
      <c r="C1000" s="115"/>
      <c r="D1000" s="115"/>
      <c r="E1000" s="115"/>
      <c r="F1000" s="115"/>
      <c r="G1000" s="115"/>
    </row>
    <row r="1001">
      <c r="C1001" s="115"/>
      <c r="D1001" s="115"/>
      <c r="E1001" s="115"/>
      <c r="F1001" s="115"/>
      <c r="G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s>
  <drawing r:id="rId205"/>
</worksheet>
</file>

<file path=xl/worksheets/sheet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0.13"/>
    <col customWidth="1" min="3" max="3" width="11.0"/>
    <col customWidth="1" min="4" max="4" width="8.63"/>
    <col customWidth="1" min="5" max="5" width="18.88"/>
    <col customWidth="1" min="6" max="6" width="9.75"/>
    <col customWidth="1" min="7" max="7" width="20.5"/>
  </cols>
  <sheetData>
    <row r="1" ht="15.75" customHeight="1">
      <c r="A1" s="5" t="s">
        <v>0</v>
      </c>
      <c r="B1" s="48" t="s">
        <v>1</v>
      </c>
      <c r="C1" s="4" t="s">
        <v>2</v>
      </c>
      <c r="D1" s="932" t="s">
        <v>3</v>
      </c>
      <c r="E1" s="4"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c r="AD1" s="5"/>
    </row>
    <row r="2">
      <c r="A2" s="533">
        <v>46257.0</v>
      </c>
      <c r="B2" s="145" t="s">
        <v>10283</v>
      </c>
      <c r="C2" s="146">
        <v>6897.0</v>
      </c>
      <c r="D2" s="147">
        <v>45773.0</v>
      </c>
      <c r="E2" s="147">
        <v>45901.0</v>
      </c>
      <c r="F2" s="152"/>
      <c r="G2" s="150" t="s">
        <v>26</v>
      </c>
      <c r="H2" s="148">
        <v>45965.0</v>
      </c>
      <c r="I2" s="302">
        <v>133.0</v>
      </c>
      <c r="J2" s="302" t="s">
        <v>45</v>
      </c>
      <c r="K2" s="302">
        <v>50.0</v>
      </c>
      <c r="L2" s="302" t="s">
        <v>256</v>
      </c>
      <c r="M2" s="148">
        <v>45799.0</v>
      </c>
      <c r="N2" s="302" t="s">
        <v>45</v>
      </c>
      <c r="O2" s="302" t="s">
        <v>45</v>
      </c>
      <c r="P2" s="302">
        <v>8000.0</v>
      </c>
      <c r="Q2" s="302">
        <v>8345.89</v>
      </c>
      <c r="R2" s="302">
        <v>12.0</v>
      </c>
      <c r="S2" s="302">
        <v>0.0</v>
      </c>
      <c r="T2" s="302">
        <v>0.0</v>
      </c>
      <c r="U2" s="302">
        <v>0.0</v>
      </c>
      <c r="V2" s="302" t="s">
        <v>10284</v>
      </c>
      <c r="W2" s="302" t="s">
        <v>256</v>
      </c>
      <c r="X2" s="302" t="s">
        <v>256</v>
      </c>
      <c r="Y2" s="151"/>
      <c r="Z2" s="151"/>
      <c r="AA2" s="151"/>
      <c r="AB2" s="151"/>
      <c r="AC2" s="151"/>
      <c r="AD2" s="151"/>
    </row>
    <row r="3">
      <c r="A3" s="51">
        <v>46001.0</v>
      </c>
      <c r="B3" s="52" t="s">
        <v>10285</v>
      </c>
      <c r="C3" s="138">
        <v>1004.0</v>
      </c>
      <c r="D3" s="139">
        <v>45773.0</v>
      </c>
      <c r="E3" s="139">
        <v>45900.0</v>
      </c>
      <c r="F3" s="140"/>
      <c r="G3" s="141" t="s">
        <v>26</v>
      </c>
      <c r="H3" s="58"/>
      <c r="I3" s="58"/>
      <c r="J3" s="58"/>
      <c r="K3" s="58"/>
      <c r="L3" s="58"/>
      <c r="M3" s="58"/>
      <c r="N3" s="58"/>
      <c r="O3" s="58"/>
      <c r="P3" s="58"/>
      <c r="Q3" s="58"/>
      <c r="R3" s="58"/>
      <c r="S3" s="58"/>
      <c r="T3" s="58"/>
      <c r="U3" s="58"/>
      <c r="V3" s="58"/>
      <c r="W3" s="58"/>
      <c r="X3" s="58"/>
      <c r="Y3" s="55" t="s">
        <v>509</v>
      </c>
      <c r="Z3" s="58"/>
      <c r="AA3" s="58"/>
      <c r="AB3" s="58"/>
      <c r="AC3" s="58"/>
      <c r="AD3" s="58"/>
    </row>
    <row r="4">
      <c r="A4" s="134">
        <v>46002.0</v>
      </c>
      <c r="B4" s="127" t="s">
        <v>10286</v>
      </c>
      <c r="C4" s="128">
        <v>1729.0</v>
      </c>
      <c r="D4" s="129">
        <v>45773.0</v>
      </c>
      <c r="E4" s="129">
        <v>45900.0</v>
      </c>
      <c r="F4" s="131"/>
      <c r="G4" s="132" t="s">
        <v>26</v>
      </c>
      <c r="H4" s="130">
        <v>45931.0</v>
      </c>
      <c r="I4" s="133"/>
      <c r="J4" s="133"/>
      <c r="K4" s="133"/>
      <c r="L4" s="168" t="s">
        <v>45</v>
      </c>
      <c r="M4" s="133"/>
      <c r="N4" s="133"/>
      <c r="O4" s="133"/>
      <c r="P4" s="133"/>
      <c r="Q4" s="168">
        <v>1000.0</v>
      </c>
      <c r="R4" s="168">
        <v>2.0</v>
      </c>
      <c r="S4" s="168">
        <v>1.0</v>
      </c>
      <c r="T4" s="133"/>
      <c r="U4" s="168">
        <v>3.0</v>
      </c>
      <c r="V4" s="168" t="s">
        <v>10287</v>
      </c>
      <c r="W4" s="133"/>
      <c r="X4" s="133"/>
      <c r="Y4" s="133"/>
      <c r="Z4" s="133"/>
      <c r="AA4" s="133"/>
      <c r="AB4" s="133"/>
      <c r="AC4" s="133"/>
      <c r="AD4" s="133"/>
    </row>
    <row r="5">
      <c r="A5" s="134">
        <v>46004.0</v>
      </c>
      <c r="B5" s="127" t="s">
        <v>10288</v>
      </c>
      <c r="C5" s="128">
        <v>2416.0</v>
      </c>
      <c r="D5" s="129">
        <v>45773.0</v>
      </c>
      <c r="E5" s="129">
        <v>45900.0</v>
      </c>
      <c r="F5" s="131"/>
      <c r="G5" s="132" t="s">
        <v>26</v>
      </c>
      <c r="H5" s="130">
        <v>45918.0</v>
      </c>
      <c r="I5" s="168" t="s">
        <v>45</v>
      </c>
      <c r="J5" s="168" t="s">
        <v>45</v>
      </c>
      <c r="K5" s="168" t="s">
        <v>10289</v>
      </c>
      <c r="L5" s="168" t="s">
        <v>256</v>
      </c>
      <c r="M5" s="130">
        <v>45784.0</v>
      </c>
      <c r="N5" s="168" t="s">
        <v>45</v>
      </c>
      <c r="O5" s="168" t="s">
        <v>45</v>
      </c>
      <c r="P5" s="168">
        <v>2000.0</v>
      </c>
      <c r="Q5" s="133"/>
      <c r="R5" s="133"/>
      <c r="S5" s="133"/>
      <c r="T5" s="133"/>
      <c r="U5" s="133"/>
      <c r="V5" s="168" t="s">
        <v>10290</v>
      </c>
      <c r="W5" s="168" t="s">
        <v>256</v>
      </c>
      <c r="X5" s="168" t="s">
        <v>342</v>
      </c>
      <c r="Y5" s="133"/>
      <c r="Z5" s="133"/>
      <c r="AA5" s="133"/>
      <c r="AB5" s="133"/>
      <c r="AC5" s="133"/>
      <c r="AD5" s="133"/>
    </row>
    <row r="6">
      <c r="A6" s="144">
        <v>46042.0</v>
      </c>
      <c r="B6" s="145" t="s">
        <v>10291</v>
      </c>
      <c r="C6" s="146">
        <v>4599.0</v>
      </c>
      <c r="D6" s="147">
        <v>45773.0</v>
      </c>
      <c r="E6" s="147">
        <v>45900.0</v>
      </c>
      <c r="F6" s="152"/>
      <c r="G6" s="150" t="s">
        <v>26</v>
      </c>
      <c r="H6" s="933">
        <v>45944.0</v>
      </c>
      <c r="I6" s="302" t="s">
        <v>45</v>
      </c>
      <c r="J6" s="302" t="s">
        <v>45</v>
      </c>
      <c r="K6" s="302" t="s">
        <v>45</v>
      </c>
      <c r="L6" s="302" t="s">
        <v>45</v>
      </c>
      <c r="M6" s="302" t="s">
        <v>45</v>
      </c>
      <c r="N6" s="302" t="s">
        <v>45</v>
      </c>
      <c r="O6" s="302" t="s">
        <v>45</v>
      </c>
      <c r="P6" s="302" t="s">
        <v>45</v>
      </c>
      <c r="Q6" s="302" t="s">
        <v>45</v>
      </c>
      <c r="R6" s="302" t="s">
        <v>45</v>
      </c>
      <c r="S6" s="302" t="s">
        <v>45</v>
      </c>
      <c r="T6" s="302" t="s">
        <v>45</v>
      </c>
      <c r="U6" s="302" t="s">
        <v>45</v>
      </c>
      <c r="V6" s="302" t="s">
        <v>10292</v>
      </c>
      <c r="W6" s="302" t="s">
        <v>45</v>
      </c>
      <c r="X6" s="302" t="s">
        <v>45</v>
      </c>
      <c r="Y6" s="151"/>
      <c r="Z6" s="151"/>
      <c r="AA6" s="151"/>
      <c r="AB6" s="151"/>
      <c r="AC6" s="151"/>
      <c r="AD6" s="151"/>
    </row>
    <row r="7">
      <c r="A7" s="144">
        <v>46043.0</v>
      </c>
      <c r="B7" s="145" t="s">
        <v>10293</v>
      </c>
      <c r="C7" s="146">
        <v>160.0</v>
      </c>
      <c r="D7" s="147">
        <v>45773.0</v>
      </c>
      <c r="E7" s="147">
        <v>45900.0</v>
      </c>
      <c r="F7" s="152"/>
      <c r="G7" s="150" t="s">
        <v>26</v>
      </c>
      <c r="H7" s="148">
        <v>45911.0</v>
      </c>
      <c r="I7" s="302" t="s">
        <v>45</v>
      </c>
      <c r="J7" s="302" t="s">
        <v>45</v>
      </c>
      <c r="K7" s="302" t="s">
        <v>45</v>
      </c>
      <c r="L7" s="302" t="s">
        <v>45</v>
      </c>
      <c r="M7" s="302" t="s">
        <v>45</v>
      </c>
      <c r="N7" s="302" t="s">
        <v>45</v>
      </c>
      <c r="O7" s="302" t="s">
        <v>45</v>
      </c>
      <c r="P7" s="302" t="s">
        <v>45</v>
      </c>
      <c r="Q7" s="302" t="s">
        <v>45</v>
      </c>
      <c r="R7" s="302" t="s">
        <v>45</v>
      </c>
      <c r="S7" s="302" t="s">
        <v>45</v>
      </c>
      <c r="T7" s="302" t="s">
        <v>45</v>
      </c>
      <c r="U7" s="302" t="s">
        <v>45</v>
      </c>
      <c r="V7" s="302" t="s">
        <v>45</v>
      </c>
      <c r="W7" s="302" t="s">
        <v>256</v>
      </c>
      <c r="X7" s="302" t="s">
        <v>45</v>
      </c>
      <c r="Y7" s="151"/>
      <c r="Z7" s="151"/>
      <c r="AA7" s="151"/>
      <c r="AB7" s="151"/>
      <c r="AC7" s="151"/>
      <c r="AD7" s="151"/>
    </row>
    <row r="8">
      <c r="A8" s="144">
        <v>46005.0</v>
      </c>
      <c r="B8" s="316" t="s">
        <v>10294</v>
      </c>
      <c r="C8" s="146">
        <v>30022.0</v>
      </c>
      <c r="D8" s="147">
        <v>45773.0</v>
      </c>
      <c r="E8" s="147">
        <v>45888.0</v>
      </c>
      <c r="F8" s="152"/>
      <c r="G8" s="150" t="s">
        <v>26</v>
      </c>
      <c r="H8" s="148">
        <v>45923.0</v>
      </c>
      <c r="I8" s="302">
        <v>234.0</v>
      </c>
      <c r="J8" s="148">
        <v>45911.0</v>
      </c>
      <c r="K8" s="302">
        <v>80.0</v>
      </c>
      <c r="L8" s="302" t="s">
        <v>45</v>
      </c>
      <c r="M8" s="302" t="s">
        <v>45</v>
      </c>
      <c r="N8" s="302" t="s">
        <v>45</v>
      </c>
      <c r="O8" s="302" t="s">
        <v>45</v>
      </c>
      <c r="P8" s="302">
        <v>10000.0</v>
      </c>
      <c r="Q8" s="302">
        <v>8000.0</v>
      </c>
      <c r="R8" s="302">
        <v>28.0</v>
      </c>
      <c r="S8" s="302">
        <v>19.0</v>
      </c>
      <c r="T8" s="302">
        <v>4.0</v>
      </c>
      <c r="U8" s="302">
        <v>3.0</v>
      </c>
      <c r="V8" s="302" t="s">
        <v>256</v>
      </c>
      <c r="W8" s="302" t="s">
        <v>256</v>
      </c>
      <c r="X8" s="302" t="s">
        <v>342</v>
      </c>
      <c r="Y8" s="151"/>
      <c r="Z8" s="151"/>
      <c r="AA8" s="151"/>
      <c r="AB8" s="151"/>
      <c r="AC8" s="151"/>
      <c r="AD8" s="151"/>
    </row>
    <row r="9">
      <c r="A9" s="51">
        <v>46006.0</v>
      </c>
      <c r="B9" s="52" t="s">
        <v>10295</v>
      </c>
      <c r="C9" s="138">
        <v>6235.0</v>
      </c>
      <c r="D9" s="139">
        <v>45773.0</v>
      </c>
      <c r="E9" s="139">
        <v>45900.0</v>
      </c>
      <c r="F9" s="140"/>
      <c r="G9" s="141" t="s">
        <v>26</v>
      </c>
      <c r="H9" s="58"/>
      <c r="I9" s="58"/>
      <c r="J9" s="58"/>
      <c r="K9" s="58"/>
      <c r="L9" s="58"/>
      <c r="M9" s="58"/>
      <c r="N9" s="58"/>
      <c r="O9" s="58"/>
      <c r="P9" s="58"/>
      <c r="Q9" s="58"/>
      <c r="R9" s="58"/>
      <c r="S9" s="58"/>
      <c r="T9" s="58"/>
      <c r="U9" s="58"/>
      <c r="V9" s="58"/>
      <c r="W9" s="58"/>
      <c r="X9" s="58"/>
      <c r="Y9" s="58"/>
      <c r="Z9" s="58"/>
      <c r="AA9" s="58"/>
      <c r="AB9" s="58"/>
      <c r="AC9" s="58"/>
      <c r="AD9" s="58"/>
    </row>
    <row r="10">
      <c r="A10" s="134">
        <v>46007.0</v>
      </c>
      <c r="B10" s="342" t="s">
        <v>10296</v>
      </c>
      <c r="C10" s="128">
        <v>17038.0</v>
      </c>
      <c r="D10" s="129">
        <v>45773.0</v>
      </c>
      <c r="E10" s="129">
        <v>45845.0</v>
      </c>
      <c r="F10" s="129">
        <v>45804.0</v>
      </c>
      <c r="G10" s="132" t="s">
        <v>26</v>
      </c>
      <c r="H10" s="168" t="s">
        <v>10297</v>
      </c>
      <c r="I10" s="168">
        <v>159.0</v>
      </c>
      <c r="J10" s="133"/>
      <c r="K10" s="133"/>
      <c r="L10" s="133"/>
      <c r="M10" s="133"/>
      <c r="N10" s="133"/>
      <c r="O10" s="133"/>
      <c r="P10" s="168">
        <v>8000.0</v>
      </c>
      <c r="Q10" s="168">
        <v>6000.0</v>
      </c>
      <c r="R10" s="133"/>
      <c r="S10" s="133"/>
      <c r="T10" s="133"/>
      <c r="U10" s="133"/>
      <c r="V10" s="133"/>
      <c r="W10" s="133"/>
      <c r="X10" s="133"/>
      <c r="Y10" s="133"/>
      <c r="Z10" s="133"/>
      <c r="AA10" s="133"/>
      <c r="AB10" s="133"/>
      <c r="AC10" s="133"/>
      <c r="AD10" s="133"/>
    </row>
    <row r="11">
      <c r="A11" s="134">
        <v>46008.0</v>
      </c>
      <c r="B11" s="127" t="s">
        <v>10298</v>
      </c>
      <c r="C11" s="128">
        <v>3446.0</v>
      </c>
      <c r="D11" s="129">
        <v>45773.0</v>
      </c>
      <c r="E11" s="129">
        <v>45900.0</v>
      </c>
      <c r="F11" s="131"/>
      <c r="G11" s="132" t="s">
        <v>26</v>
      </c>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row>
    <row r="12">
      <c r="A12" s="51">
        <v>46009.0</v>
      </c>
      <c r="B12" s="52" t="s">
        <v>10299</v>
      </c>
      <c r="C12" s="138">
        <v>4249.0</v>
      </c>
      <c r="D12" s="139">
        <v>45773.0</v>
      </c>
      <c r="E12" s="139">
        <v>45900.0</v>
      </c>
      <c r="F12" s="140"/>
      <c r="G12" s="141" t="s">
        <v>26</v>
      </c>
      <c r="H12" s="58"/>
      <c r="I12" s="58"/>
      <c r="J12" s="58"/>
      <c r="K12" s="58"/>
      <c r="L12" s="58"/>
      <c r="M12" s="58"/>
      <c r="N12" s="58"/>
      <c r="O12" s="58"/>
      <c r="P12" s="58"/>
      <c r="Q12" s="58"/>
      <c r="R12" s="58"/>
      <c r="S12" s="58"/>
      <c r="T12" s="58"/>
      <c r="U12" s="58"/>
      <c r="V12" s="58"/>
      <c r="W12" s="58"/>
      <c r="X12" s="58"/>
      <c r="Y12" s="58"/>
      <c r="Z12" s="58"/>
      <c r="AA12" s="58"/>
      <c r="AB12" s="58"/>
      <c r="AC12" s="58"/>
      <c r="AD12" s="58"/>
    </row>
    <row r="13">
      <c r="A13" s="82">
        <v>46010.0</v>
      </c>
      <c r="B13" s="119" t="s">
        <v>10300</v>
      </c>
      <c r="C13" s="120">
        <v>1516.0</v>
      </c>
      <c r="D13" s="121">
        <v>45773.0</v>
      </c>
      <c r="E13" s="123"/>
      <c r="F13" s="121">
        <v>45797.0</v>
      </c>
      <c r="G13" s="123" t="s">
        <v>126</v>
      </c>
      <c r="H13" s="86"/>
      <c r="I13" s="86">
        <v>0.0</v>
      </c>
      <c r="J13" s="86" t="s">
        <v>265</v>
      </c>
      <c r="K13" s="86">
        <v>0.0</v>
      </c>
      <c r="L13" s="86" t="s">
        <v>256</v>
      </c>
      <c r="M13" s="88">
        <v>45561.0</v>
      </c>
      <c r="N13" s="86" t="s">
        <v>45</v>
      </c>
      <c r="O13" s="86" t="s">
        <v>265</v>
      </c>
      <c r="P13" s="86">
        <v>2000.0</v>
      </c>
      <c r="Q13" s="86">
        <v>2000.0</v>
      </c>
      <c r="R13" s="86">
        <v>0.0</v>
      </c>
      <c r="S13" s="86">
        <v>1.0</v>
      </c>
      <c r="T13" s="86">
        <v>0.0</v>
      </c>
      <c r="U13" s="86">
        <v>0.0</v>
      </c>
      <c r="V13" s="86" t="s">
        <v>10301</v>
      </c>
      <c r="W13" s="86" t="s">
        <v>45</v>
      </c>
      <c r="X13" s="86" t="s">
        <v>45</v>
      </c>
    </row>
    <row r="14">
      <c r="A14" s="144">
        <v>46011.0</v>
      </c>
      <c r="B14" s="145" t="s">
        <v>10302</v>
      </c>
      <c r="C14" s="146">
        <v>10945.0</v>
      </c>
      <c r="D14" s="147">
        <v>45773.0</v>
      </c>
      <c r="E14" s="147">
        <v>45900.0</v>
      </c>
      <c r="F14" s="152"/>
      <c r="G14" s="150" t="s">
        <v>26</v>
      </c>
      <c r="H14" s="148">
        <v>45931.0</v>
      </c>
      <c r="I14" s="302">
        <v>420.0</v>
      </c>
      <c r="J14" s="934">
        <v>45658.0</v>
      </c>
      <c r="K14" s="302">
        <v>66.66</v>
      </c>
      <c r="L14" s="302" t="s">
        <v>256</v>
      </c>
      <c r="M14" s="302">
        <v>2023.0</v>
      </c>
      <c r="N14" s="302" t="s">
        <v>45</v>
      </c>
      <c r="O14" s="302" t="s">
        <v>45</v>
      </c>
      <c r="P14" s="302">
        <v>7500.0</v>
      </c>
      <c r="Q14" s="302">
        <v>21000.0</v>
      </c>
      <c r="R14" s="302">
        <v>37.0</v>
      </c>
      <c r="S14" s="302">
        <v>30.0</v>
      </c>
      <c r="T14" s="302">
        <v>1.0</v>
      </c>
      <c r="U14" s="302" t="s">
        <v>45</v>
      </c>
      <c r="V14" s="302" t="s">
        <v>10303</v>
      </c>
      <c r="W14" s="302" t="s">
        <v>256</v>
      </c>
      <c r="X14" s="302" t="s">
        <v>342</v>
      </c>
      <c r="Y14" s="151"/>
      <c r="Z14" s="151"/>
      <c r="AA14" s="151"/>
      <c r="AB14" s="151"/>
      <c r="AC14" s="151"/>
      <c r="AD14" s="151"/>
    </row>
    <row r="15">
      <c r="A15" s="134">
        <v>46012.0</v>
      </c>
      <c r="B15" s="127" t="s">
        <v>10304</v>
      </c>
      <c r="C15" s="128">
        <v>1471.0</v>
      </c>
      <c r="D15" s="129">
        <v>45773.0</v>
      </c>
      <c r="E15" s="129">
        <v>45900.0</v>
      </c>
      <c r="F15" s="131"/>
      <c r="G15" s="132" t="s">
        <v>26</v>
      </c>
      <c r="H15" s="130">
        <v>45926.0</v>
      </c>
      <c r="I15" s="168">
        <v>177.0</v>
      </c>
      <c r="J15" s="699">
        <v>45870.0</v>
      </c>
      <c r="K15" s="168">
        <v>35.0</v>
      </c>
      <c r="L15" s="168" t="s">
        <v>256</v>
      </c>
      <c r="M15" s="130">
        <v>45567.0</v>
      </c>
      <c r="N15" s="168" t="s">
        <v>45</v>
      </c>
      <c r="O15" s="168" t="s">
        <v>45</v>
      </c>
      <c r="P15" s="168">
        <v>5800.0</v>
      </c>
      <c r="Q15" s="133"/>
      <c r="R15" s="168">
        <v>2.0</v>
      </c>
      <c r="S15" s="168">
        <v>149.0</v>
      </c>
      <c r="T15" s="168">
        <v>0.0</v>
      </c>
      <c r="U15" s="168">
        <v>18.0</v>
      </c>
      <c r="V15" s="168" t="s">
        <v>256</v>
      </c>
      <c r="W15" s="168" t="s">
        <v>45</v>
      </c>
      <c r="X15" s="168" t="s">
        <v>45</v>
      </c>
      <c r="Y15" s="133"/>
      <c r="Z15" s="133"/>
      <c r="AA15" s="133"/>
      <c r="AB15" s="133"/>
      <c r="AC15" s="133"/>
      <c r="AD15" s="133"/>
    </row>
    <row r="16">
      <c r="A16" s="51">
        <v>46013.0</v>
      </c>
      <c r="B16" s="52" t="s">
        <v>10305</v>
      </c>
      <c r="C16" s="138">
        <v>26259.0</v>
      </c>
      <c r="D16" s="139">
        <v>45773.0</v>
      </c>
      <c r="E16" s="139">
        <v>45900.0</v>
      </c>
      <c r="F16" s="140"/>
      <c r="G16" s="141" t="s">
        <v>26</v>
      </c>
      <c r="H16" s="58"/>
      <c r="I16" s="58"/>
      <c r="J16" s="58"/>
      <c r="K16" s="58"/>
      <c r="L16" s="58"/>
      <c r="M16" s="58"/>
      <c r="N16" s="58"/>
      <c r="O16" s="58"/>
      <c r="P16" s="58"/>
      <c r="Q16" s="58"/>
      <c r="R16" s="58"/>
      <c r="S16" s="58"/>
      <c r="T16" s="58"/>
      <c r="U16" s="58"/>
      <c r="V16" s="58"/>
      <c r="W16" s="58"/>
      <c r="X16" s="58"/>
      <c r="Y16" s="58"/>
      <c r="Z16" s="58"/>
      <c r="AA16" s="58"/>
      <c r="AB16" s="58"/>
      <c r="AC16" s="58"/>
      <c r="AD16" s="58"/>
    </row>
    <row r="17">
      <c r="A17" s="144">
        <v>46014.0</v>
      </c>
      <c r="B17" s="145" t="s">
        <v>10306</v>
      </c>
      <c r="C17" s="146">
        <v>4419.0</v>
      </c>
      <c r="D17" s="147">
        <v>45773.0</v>
      </c>
      <c r="E17" s="147">
        <v>45900.0</v>
      </c>
      <c r="F17" s="152"/>
      <c r="G17" s="150" t="s">
        <v>26</v>
      </c>
      <c r="H17" s="148">
        <v>45924.0</v>
      </c>
      <c r="I17" s="302">
        <v>140.0</v>
      </c>
      <c r="J17" s="302" t="s">
        <v>45</v>
      </c>
      <c r="K17" s="302" t="s">
        <v>10307</v>
      </c>
      <c r="L17" s="302" t="s">
        <v>256</v>
      </c>
      <c r="M17" s="935">
        <v>45253.0</v>
      </c>
      <c r="N17" s="302" t="s">
        <v>45</v>
      </c>
      <c r="O17" s="302" t="s">
        <v>45</v>
      </c>
      <c r="P17" s="302">
        <v>5000.0</v>
      </c>
      <c r="Q17" s="302">
        <v>4000.0</v>
      </c>
      <c r="R17" s="302" t="s">
        <v>45</v>
      </c>
      <c r="S17" s="302" t="s">
        <v>45</v>
      </c>
      <c r="T17" s="302" t="s">
        <v>45</v>
      </c>
      <c r="U17" s="302" t="s">
        <v>45</v>
      </c>
      <c r="V17" s="302" t="s">
        <v>256</v>
      </c>
      <c r="W17" s="302" t="s">
        <v>256</v>
      </c>
      <c r="X17" s="302" t="s">
        <v>45</v>
      </c>
      <c r="Y17" s="151"/>
      <c r="Z17" s="151"/>
      <c r="AA17" s="151"/>
      <c r="AB17" s="151"/>
      <c r="AC17" s="151"/>
      <c r="AD17" s="151"/>
    </row>
    <row r="18" ht="16.5" customHeight="1">
      <c r="A18" s="134">
        <v>46016.0</v>
      </c>
      <c r="B18" s="127" t="s">
        <v>10308</v>
      </c>
      <c r="C18" s="128">
        <v>1425.0</v>
      </c>
      <c r="D18" s="129">
        <v>45773.0</v>
      </c>
      <c r="E18" s="129">
        <v>45900.0</v>
      </c>
      <c r="F18" s="131"/>
      <c r="G18" s="132" t="s">
        <v>26</v>
      </c>
      <c r="H18" s="130">
        <v>45917.0</v>
      </c>
      <c r="I18" s="168" t="s">
        <v>10309</v>
      </c>
      <c r="J18" s="133"/>
      <c r="K18" s="133"/>
      <c r="L18" s="133"/>
      <c r="M18" s="133"/>
      <c r="N18" s="133"/>
      <c r="O18" s="133"/>
      <c r="P18" s="133"/>
      <c r="Q18" s="133"/>
      <c r="R18" s="133"/>
      <c r="S18" s="133"/>
      <c r="T18" s="133"/>
      <c r="U18" s="133"/>
      <c r="V18" s="133"/>
      <c r="W18" s="133"/>
      <c r="X18" s="133"/>
      <c r="Y18" s="133"/>
      <c r="Z18" s="133"/>
      <c r="AA18" s="133"/>
      <c r="AB18" s="133"/>
      <c r="AC18" s="133"/>
      <c r="AD18" s="133"/>
    </row>
    <row r="19">
      <c r="A19" s="51">
        <v>46015.0</v>
      </c>
      <c r="B19" s="52" t="s">
        <v>10310</v>
      </c>
      <c r="C19" s="138">
        <v>10676.0</v>
      </c>
      <c r="D19" s="139">
        <v>45773.0</v>
      </c>
      <c r="E19" s="139">
        <v>45812.0</v>
      </c>
      <c r="F19" s="141" t="s">
        <v>10311</v>
      </c>
      <c r="G19" s="141" t="s">
        <v>26</v>
      </c>
      <c r="H19" s="58"/>
      <c r="I19" s="58"/>
      <c r="J19" s="58"/>
      <c r="K19" s="58"/>
      <c r="L19" s="58"/>
      <c r="M19" s="58"/>
      <c r="N19" s="58"/>
      <c r="O19" s="58"/>
      <c r="P19" s="58"/>
      <c r="Q19" s="58"/>
      <c r="R19" s="58"/>
      <c r="S19" s="58"/>
      <c r="T19" s="58"/>
      <c r="U19" s="58"/>
      <c r="V19" s="58"/>
      <c r="W19" s="58"/>
      <c r="X19" s="58"/>
      <c r="Y19" s="58"/>
      <c r="Z19" s="58"/>
      <c r="AA19" s="58"/>
      <c r="AB19" s="58"/>
      <c r="AC19" s="58"/>
      <c r="AD19" s="58"/>
    </row>
    <row r="20">
      <c r="A20" s="144">
        <v>46018.0</v>
      </c>
      <c r="B20" s="145" t="s">
        <v>10312</v>
      </c>
      <c r="C20" s="146">
        <v>683.0</v>
      </c>
      <c r="D20" s="147">
        <v>45773.0</v>
      </c>
      <c r="E20" s="147">
        <v>45900.0</v>
      </c>
      <c r="F20" s="152"/>
      <c r="G20" s="150" t="s">
        <v>26</v>
      </c>
      <c r="H20" s="148">
        <v>45937.0</v>
      </c>
      <c r="I20" s="302" t="s">
        <v>45</v>
      </c>
      <c r="J20" s="302" t="s">
        <v>45</v>
      </c>
      <c r="K20" s="302" t="s">
        <v>45</v>
      </c>
      <c r="L20" s="302" t="s">
        <v>45</v>
      </c>
      <c r="M20" s="302" t="s">
        <v>45</v>
      </c>
      <c r="N20" s="302" t="s">
        <v>45</v>
      </c>
      <c r="O20" s="302" t="s">
        <v>45</v>
      </c>
      <c r="P20" s="302" t="s">
        <v>45</v>
      </c>
      <c r="Q20" s="302">
        <v>1000.0</v>
      </c>
      <c r="R20" s="302" t="s">
        <v>45</v>
      </c>
      <c r="S20" s="302" t="s">
        <v>45</v>
      </c>
      <c r="T20" s="302" t="s">
        <v>45</v>
      </c>
      <c r="U20" s="302" t="s">
        <v>45</v>
      </c>
      <c r="V20" s="302" t="s">
        <v>10313</v>
      </c>
      <c r="W20" s="302" t="s">
        <v>256</v>
      </c>
      <c r="X20" s="302" t="s">
        <v>45</v>
      </c>
      <c r="Y20" s="151"/>
      <c r="Z20" s="151"/>
      <c r="AA20" s="151"/>
      <c r="AB20" s="151"/>
      <c r="AC20" s="151"/>
      <c r="AD20" s="151"/>
    </row>
    <row r="21">
      <c r="A21" s="51">
        <v>46020.0</v>
      </c>
      <c r="B21" s="52" t="s">
        <v>10314</v>
      </c>
      <c r="C21" s="138">
        <v>5438.0</v>
      </c>
      <c r="D21" s="139">
        <v>45773.0</v>
      </c>
      <c r="E21" s="139">
        <v>45900.0</v>
      </c>
      <c r="F21" s="140"/>
      <c r="G21" s="141" t="s">
        <v>26</v>
      </c>
      <c r="H21" s="58"/>
      <c r="I21" s="58"/>
      <c r="J21" s="58"/>
      <c r="K21" s="58"/>
      <c r="L21" s="58"/>
      <c r="M21" s="58"/>
      <c r="N21" s="58"/>
      <c r="O21" s="58"/>
      <c r="P21" s="58"/>
      <c r="Q21" s="58"/>
      <c r="R21" s="58"/>
      <c r="S21" s="58"/>
      <c r="T21" s="58"/>
      <c r="U21" s="58"/>
      <c r="V21" s="58"/>
      <c r="W21" s="58"/>
      <c r="X21" s="58"/>
      <c r="Y21" s="58"/>
      <c r="Z21" s="58"/>
      <c r="AA21" s="58"/>
      <c r="AB21" s="58"/>
      <c r="AC21" s="58"/>
      <c r="AD21" s="58"/>
    </row>
    <row r="22">
      <c r="A22" s="134">
        <v>46019.0</v>
      </c>
      <c r="B22" s="342" t="s">
        <v>10315</v>
      </c>
      <c r="C22" s="128">
        <v>12402.0</v>
      </c>
      <c r="D22" s="129">
        <v>45773.0</v>
      </c>
      <c r="E22" s="129">
        <v>45900.0</v>
      </c>
      <c r="F22" s="131"/>
      <c r="G22" s="132" t="s">
        <v>26</v>
      </c>
      <c r="H22" s="674">
        <v>45988.0</v>
      </c>
      <c r="I22" s="168" t="s">
        <v>10316</v>
      </c>
      <c r="J22" s="133"/>
      <c r="K22" s="133"/>
      <c r="L22" s="133"/>
      <c r="M22" s="133"/>
      <c r="N22" s="133"/>
      <c r="O22" s="133"/>
      <c r="P22" s="133"/>
      <c r="Q22" s="133"/>
      <c r="R22" s="133"/>
      <c r="S22" s="133"/>
      <c r="T22" s="133"/>
      <c r="U22" s="133"/>
      <c r="V22" s="133"/>
      <c r="W22" s="133"/>
      <c r="X22" s="133"/>
      <c r="Y22" s="133"/>
      <c r="Z22" s="133"/>
      <c r="AA22" s="133"/>
      <c r="AB22" s="133"/>
      <c r="AC22" s="133"/>
      <c r="AD22" s="133"/>
    </row>
    <row r="23">
      <c r="A23" s="144">
        <v>46021.0</v>
      </c>
      <c r="B23" s="145" t="s">
        <v>10317</v>
      </c>
      <c r="C23" s="146">
        <v>34035.0</v>
      </c>
      <c r="D23" s="147">
        <v>45773.0</v>
      </c>
      <c r="E23" s="147">
        <v>45900.0</v>
      </c>
      <c r="F23" s="152"/>
      <c r="G23" s="150" t="s">
        <v>26</v>
      </c>
      <c r="H23" s="935">
        <v>45940.0</v>
      </c>
      <c r="I23" s="302" t="s">
        <v>45</v>
      </c>
      <c r="J23" s="302" t="s">
        <v>45</v>
      </c>
      <c r="K23" s="302" t="s">
        <v>45</v>
      </c>
      <c r="L23" s="302" t="s">
        <v>45</v>
      </c>
      <c r="M23" s="302" t="s">
        <v>45</v>
      </c>
      <c r="N23" s="302" t="s">
        <v>45</v>
      </c>
      <c r="O23" s="302" t="s">
        <v>45</v>
      </c>
      <c r="P23" s="302">
        <v>9234.75</v>
      </c>
      <c r="Q23" s="302" t="s">
        <v>10318</v>
      </c>
      <c r="R23" s="302">
        <v>18.0</v>
      </c>
      <c r="S23" s="302">
        <v>7.0</v>
      </c>
      <c r="T23" s="302">
        <v>1.0</v>
      </c>
      <c r="U23" s="302">
        <v>1.0</v>
      </c>
      <c r="V23" s="302" t="s">
        <v>10319</v>
      </c>
      <c r="W23" s="302" t="s">
        <v>256</v>
      </c>
      <c r="X23" s="302" t="s">
        <v>256</v>
      </c>
      <c r="Y23" s="151"/>
      <c r="Z23" s="151"/>
      <c r="AA23" s="151"/>
      <c r="AB23" s="151"/>
      <c r="AC23" s="151"/>
      <c r="AD23" s="151"/>
    </row>
    <row r="24">
      <c r="A24" s="51">
        <v>46022.0</v>
      </c>
      <c r="B24" s="52" t="s">
        <v>10320</v>
      </c>
      <c r="C24" s="138">
        <v>22131.0</v>
      </c>
      <c r="D24" s="139">
        <v>45773.0</v>
      </c>
      <c r="E24" s="139">
        <v>45901.0</v>
      </c>
      <c r="F24" s="140"/>
      <c r="G24" s="141" t="s">
        <v>26</v>
      </c>
      <c r="H24" s="58"/>
      <c r="I24" s="58"/>
      <c r="J24" s="58"/>
      <c r="K24" s="58"/>
      <c r="L24" s="58"/>
      <c r="M24" s="58"/>
      <c r="N24" s="58"/>
      <c r="O24" s="58"/>
      <c r="P24" s="58"/>
      <c r="Q24" s="58"/>
      <c r="R24" s="58"/>
      <c r="S24" s="58"/>
      <c r="T24" s="58"/>
      <c r="U24" s="58"/>
      <c r="V24" s="58"/>
      <c r="W24" s="58"/>
      <c r="X24" s="58"/>
      <c r="Y24" s="58"/>
      <c r="Z24" s="58"/>
      <c r="AA24" s="58"/>
      <c r="AB24" s="58"/>
      <c r="AC24" s="58"/>
      <c r="AD24" s="58"/>
    </row>
    <row r="25">
      <c r="A25" s="134">
        <v>46024.0</v>
      </c>
      <c r="B25" s="127" t="s">
        <v>10321</v>
      </c>
      <c r="C25" s="128">
        <v>614.0</v>
      </c>
      <c r="D25" s="129">
        <v>45773.0</v>
      </c>
      <c r="E25" s="129">
        <v>45901.0</v>
      </c>
      <c r="F25" s="131"/>
      <c r="G25" s="132" t="s">
        <v>26</v>
      </c>
      <c r="H25" s="130">
        <v>45924.0</v>
      </c>
      <c r="I25" s="168" t="s">
        <v>10322</v>
      </c>
      <c r="J25" s="133"/>
      <c r="K25" s="133"/>
      <c r="L25" s="133"/>
      <c r="M25" s="133"/>
      <c r="N25" s="133"/>
      <c r="O25" s="133"/>
      <c r="P25" s="133"/>
      <c r="Q25" s="133"/>
      <c r="R25" s="133"/>
      <c r="S25" s="133"/>
      <c r="T25" s="133"/>
      <c r="U25" s="133"/>
      <c r="V25" s="133"/>
      <c r="W25" s="133"/>
      <c r="X25" s="133"/>
      <c r="Y25" s="133"/>
      <c r="Z25" s="133"/>
      <c r="AA25" s="133"/>
      <c r="AB25" s="133"/>
      <c r="AC25" s="133"/>
      <c r="AD25" s="133"/>
    </row>
    <row r="26">
      <c r="A26" s="51">
        <v>46025.0</v>
      </c>
      <c r="B26" s="52" t="s">
        <v>10323</v>
      </c>
      <c r="C26" s="138">
        <v>3623.0</v>
      </c>
      <c r="D26" s="139">
        <v>45773.0</v>
      </c>
      <c r="E26" s="139">
        <v>45901.0</v>
      </c>
      <c r="F26" s="140"/>
      <c r="G26" s="141" t="s">
        <v>26</v>
      </c>
      <c r="H26" s="58"/>
      <c r="I26" s="58"/>
      <c r="J26" s="58"/>
      <c r="K26" s="58"/>
      <c r="L26" s="58"/>
      <c r="M26" s="58"/>
      <c r="N26" s="58"/>
      <c r="O26" s="58"/>
      <c r="P26" s="58"/>
      <c r="Q26" s="58"/>
      <c r="R26" s="58"/>
      <c r="S26" s="58"/>
      <c r="T26" s="58"/>
      <c r="U26" s="58"/>
      <c r="V26" s="58"/>
      <c r="W26" s="58"/>
      <c r="X26" s="58"/>
      <c r="Y26" s="58"/>
      <c r="Z26" s="58"/>
      <c r="AA26" s="58"/>
      <c r="AB26" s="58"/>
      <c r="AC26" s="58"/>
      <c r="AD26" s="58"/>
    </row>
    <row r="27">
      <c r="A27" s="51">
        <v>46026.0</v>
      </c>
      <c r="B27" s="52" t="s">
        <v>10324</v>
      </c>
      <c r="C27" s="138">
        <v>1676.0</v>
      </c>
      <c r="D27" s="139">
        <v>45773.0</v>
      </c>
      <c r="E27" s="139">
        <v>45813.0</v>
      </c>
      <c r="F27" s="20" t="s">
        <v>10325</v>
      </c>
      <c r="G27" s="141" t="s">
        <v>26</v>
      </c>
      <c r="H27" s="58"/>
      <c r="I27" s="58"/>
      <c r="J27" s="58"/>
      <c r="K27" s="58"/>
      <c r="L27" s="58"/>
      <c r="M27" s="58"/>
      <c r="N27" s="58"/>
      <c r="O27" s="58"/>
      <c r="P27" s="55">
        <v>3000.0</v>
      </c>
      <c r="Q27" s="55">
        <v>3397.0</v>
      </c>
      <c r="R27" s="58"/>
      <c r="S27" s="58"/>
      <c r="T27" s="58"/>
      <c r="U27" s="58"/>
      <c r="V27" s="55" t="s">
        <v>10326</v>
      </c>
      <c r="W27" s="58"/>
      <c r="X27" s="58"/>
      <c r="Y27" s="58"/>
      <c r="Z27" s="58"/>
      <c r="AA27" s="58"/>
      <c r="AB27" s="58"/>
      <c r="AC27" s="58"/>
      <c r="AD27" s="58"/>
    </row>
    <row r="28">
      <c r="A28" s="51">
        <v>46027.0</v>
      </c>
      <c r="B28" s="52" t="s">
        <v>10327</v>
      </c>
      <c r="C28" s="138">
        <v>1175.0</v>
      </c>
      <c r="D28" s="139">
        <v>45773.0</v>
      </c>
      <c r="E28" s="139">
        <v>45901.0</v>
      </c>
      <c r="F28" s="140"/>
      <c r="G28" s="141" t="s">
        <v>26</v>
      </c>
      <c r="H28" s="58"/>
      <c r="I28" s="58"/>
      <c r="J28" s="58"/>
      <c r="K28" s="58"/>
      <c r="L28" s="58"/>
      <c r="M28" s="58"/>
      <c r="N28" s="58"/>
      <c r="O28" s="58"/>
      <c r="P28" s="58"/>
      <c r="Q28" s="58"/>
      <c r="R28" s="58"/>
      <c r="S28" s="58"/>
      <c r="T28" s="58"/>
      <c r="U28" s="58"/>
      <c r="V28" s="58"/>
      <c r="W28" s="58"/>
      <c r="X28" s="58"/>
      <c r="Y28" s="58"/>
      <c r="Z28" s="58"/>
      <c r="AA28" s="58"/>
      <c r="AB28" s="58"/>
      <c r="AC28" s="58"/>
      <c r="AD28" s="58"/>
    </row>
    <row r="29">
      <c r="A29" s="51">
        <v>46023.0</v>
      </c>
      <c r="B29" s="52" t="s">
        <v>10328</v>
      </c>
      <c r="C29" s="138">
        <v>489.0</v>
      </c>
      <c r="D29" s="139">
        <v>45774.0</v>
      </c>
      <c r="E29" s="139">
        <v>45901.0</v>
      </c>
      <c r="F29" s="140"/>
      <c r="G29" s="141" t="s">
        <v>26</v>
      </c>
      <c r="H29" s="58"/>
      <c r="I29" s="58"/>
      <c r="J29" s="58"/>
      <c r="K29" s="58"/>
      <c r="L29" s="58"/>
      <c r="M29" s="58"/>
      <c r="N29" s="58"/>
      <c r="O29" s="58"/>
      <c r="P29" s="58"/>
      <c r="Q29" s="58"/>
      <c r="R29" s="58"/>
      <c r="S29" s="58"/>
      <c r="T29" s="58"/>
      <c r="U29" s="58"/>
      <c r="V29" s="58"/>
      <c r="W29" s="58"/>
      <c r="X29" s="58"/>
      <c r="Y29" s="58"/>
      <c r="Z29" s="58"/>
      <c r="AA29" s="58"/>
      <c r="AB29" s="58"/>
      <c r="AC29" s="58"/>
      <c r="AD29" s="58"/>
    </row>
    <row r="30">
      <c r="A30" s="51">
        <v>46028.0</v>
      </c>
      <c r="B30" s="52" t="s">
        <v>10329</v>
      </c>
      <c r="C30" s="138">
        <v>542.0</v>
      </c>
      <c r="D30" s="139">
        <v>45774.0</v>
      </c>
      <c r="E30" s="139">
        <v>45901.0</v>
      </c>
      <c r="F30" s="140"/>
      <c r="G30" s="141" t="s">
        <v>26</v>
      </c>
      <c r="H30" s="58"/>
      <c r="I30" s="58"/>
      <c r="J30" s="58"/>
      <c r="K30" s="58"/>
      <c r="L30" s="58"/>
      <c r="M30" s="58"/>
      <c r="N30" s="58"/>
      <c r="O30" s="58"/>
      <c r="P30" s="58"/>
      <c r="Q30" s="58"/>
      <c r="R30" s="58"/>
      <c r="S30" s="58"/>
      <c r="T30" s="58"/>
      <c r="U30" s="58"/>
      <c r="V30" s="58"/>
      <c r="W30" s="58"/>
      <c r="X30" s="58"/>
      <c r="Y30" s="58"/>
      <c r="Z30" s="58"/>
      <c r="AA30" s="58"/>
      <c r="AB30" s="58"/>
      <c r="AC30" s="58"/>
      <c r="AD30" s="58"/>
    </row>
    <row r="31">
      <c r="A31" s="51">
        <v>46029.0</v>
      </c>
      <c r="B31" s="137" t="s">
        <v>10330</v>
      </c>
      <c r="C31" s="138">
        <v>27968.0</v>
      </c>
      <c r="D31" s="139">
        <v>45774.0</v>
      </c>
      <c r="E31" s="139">
        <v>45828.0</v>
      </c>
      <c r="F31" s="139">
        <v>45797.0</v>
      </c>
      <c r="G31" s="141" t="s">
        <v>26</v>
      </c>
      <c r="H31" s="58"/>
      <c r="I31" s="55">
        <v>160.0</v>
      </c>
      <c r="J31" s="58"/>
      <c r="K31" s="55">
        <v>50.0</v>
      </c>
      <c r="L31" s="55" t="s">
        <v>45</v>
      </c>
      <c r="M31" s="58"/>
      <c r="N31" s="55" t="s">
        <v>256</v>
      </c>
      <c r="O31" s="55">
        <v>50.0</v>
      </c>
      <c r="P31" s="55">
        <v>14500.0</v>
      </c>
      <c r="Q31" s="55">
        <v>57700.0</v>
      </c>
      <c r="R31" s="58"/>
      <c r="S31" s="58"/>
      <c r="T31" s="58"/>
      <c r="U31" s="58"/>
      <c r="V31" s="55" t="s">
        <v>256</v>
      </c>
      <c r="W31" s="55" t="s">
        <v>45</v>
      </c>
      <c r="X31" s="55" t="s">
        <v>45</v>
      </c>
      <c r="Y31" s="58"/>
      <c r="Z31" s="58"/>
      <c r="AA31" s="58"/>
      <c r="AB31" s="58"/>
      <c r="AC31" s="58"/>
      <c r="AD31" s="58"/>
    </row>
    <row r="32">
      <c r="A32" s="144">
        <v>46030.0</v>
      </c>
      <c r="B32" s="145" t="s">
        <v>10331</v>
      </c>
      <c r="C32" s="146">
        <v>1104.0</v>
      </c>
      <c r="D32" s="147">
        <v>45774.0</v>
      </c>
      <c r="E32" s="147">
        <v>45901.0</v>
      </c>
      <c r="F32" s="152"/>
      <c r="G32" s="150" t="s">
        <v>26</v>
      </c>
      <c r="H32" s="148">
        <v>45924.0</v>
      </c>
      <c r="I32" s="302" t="s">
        <v>45</v>
      </c>
      <c r="J32" s="302" t="s">
        <v>45</v>
      </c>
      <c r="K32" s="302" t="s">
        <v>45</v>
      </c>
      <c r="L32" s="302" t="s">
        <v>45</v>
      </c>
      <c r="M32" s="302" t="s">
        <v>45</v>
      </c>
      <c r="N32" s="302" t="s">
        <v>45</v>
      </c>
      <c r="O32" s="302" t="s">
        <v>45</v>
      </c>
      <c r="P32" s="302" t="s">
        <v>45</v>
      </c>
      <c r="Q32" s="302" t="s">
        <v>45</v>
      </c>
      <c r="R32" s="302" t="s">
        <v>45</v>
      </c>
      <c r="S32" s="302" t="s">
        <v>45</v>
      </c>
      <c r="T32" s="302" t="s">
        <v>45</v>
      </c>
      <c r="U32" s="302" t="s">
        <v>45</v>
      </c>
      <c r="V32" s="302" t="s">
        <v>45</v>
      </c>
      <c r="W32" s="302" t="s">
        <v>45</v>
      </c>
      <c r="X32" s="302" t="s">
        <v>45</v>
      </c>
      <c r="Y32" s="151"/>
      <c r="Z32" s="151"/>
      <c r="AA32" s="151"/>
      <c r="AB32" s="151"/>
      <c r="AC32" s="151"/>
      <c r="AD32" s="151"/>
    </row>
    <row r="33">
      <c r="A33" s="134">
        <v>46031.0</v>
      </c>
      <c r="B33" s="127" t="s">
        <v>10332</v>
      </c>
      <c r="C33" s="128">
        <v>14652.0</v>
      </c>
      <c r="D33" s="129">
        <v>45774.0</v>
      </c>
      <c r="E33" s="129">
        <v>45901.0</v>
      </c>
      <c r="F33" s="131"/>
      <c r="G33" s="132" t="s">
        <v>26</v>
      </c>
      <c r="H33" s="130">
        <v>45964.0</v>
      </c>
      <c r="I33" s="133"/>
      <c r="J33" s="133"/>
      <c r="K33" s="133"/>
      <c r="L33" s="168" t="s">
        <v>256</v>
      </c>
      <c r="M33" s="674">
        <v>45950.0</v>
      </c>
      <c r="N33" s="133"/>
      <c r="O33" s="133"/>
      <c r="P33" s="133"/>
      <c r="Q33" s="133"/>
      <c r="R33" s="133"/>
      <c r="S33" s="133"/>
      <c r="T33" s="133"/>
      <c r="U33" s="133"/>
      <c r="V33" s="133"/>
      <c r="W33" s="133"/>
      <c r="X33" s="133"/>
      <c r="Y33" s="133"/>
      <c r="Z33" s="133"/>
      <c r="AA33" s="133"/>
      <c r="AB33" s="133"/>
      <c r="AC33" s="133"/>
      <c r="AD33" s="133"/>
    </row>
    <row r="34">
      <c r="A34" s="51">
        <v>46032.0</v>
      </c>
      <c r="B34" s="52" t="s">
        <v>10333</v>
      </c>
      <c r="C34" s="138">
        <v>7672.0</v>
      </c>
      <c r="D34" s="139">
        <v>45774.0</v>
      </c>
      <c r="E34" s="139">
        <v>45901.0</v>
      </c>
      <c r="F34" s="140"/>
      <c r="G34" s="141" t="s">
        <v>26</v>
      </c>
      <c r="H34" s="58"/>
      <c r="I34" s="58"/>
      <c r="J34" s="58"/>
      <c r="K34" s="58"/>
      <c r="L34" s="58"/>
      <c r="M34" s="58"/>
      <c r="N34" s="58"/>
      <c r="O34" s="58"/>
      <c r="P34" s="58"/>
      <c r="Q34" s="58"/>
      <c r="R34" s="58"/>
      <c r="S34" s="58"/>
      <c r="T34" s="58"/>
      <c r="U34" s="58"/>
      <c r="V34" s="58"/>
      <c r="W34" s="58"/>
      <c r="X34" s="58"/>
      <c r="Y34" s="58"/>
      <c r="Z34" s="58"/>
      <c r="AA34" s="58"/>
      <c r="AB34" s="58"/>
      <c r="AC34" s="58"/>
      <c r="AD34" s="58"/>
    </row>
    <row r="35">
      <c r="A35" s="134">
        <v>46033.0</v>
      </c>
      <c r="B35" s="127" t="s">
        <v>10334</v>
      </c>
      <c r="C35" s="128">
        <v>285.0</v>
      </c>
      <c r="D35" s="129">
        <v>45774.0</v>
      </c>
      <c r="E35" s="129">
        <v>45901.0</v>
      </c>
      <c r="F35" s="131"/>
      <c r="G35" s="132" t="s">
        <v>26</v>
      </c>
      <c r="H35" s="130">
        <v>45919.0</v>
      </c>
      <c r="I35" s="168" t="s">
        <v>45</v>
      </c>
      <c r="J35" s="168" t="s">
        <v>45</v>
      </c>
      <c r="K35" s="168" t="s">
        <v>45</v>
      </c>
      <c r="L35" s="168" t="s">
        <v>45</v>
      </c>
      <c r="M35" s="168" t="s">
        <v>45</v>
      </c>
      <c r="N35" s="168" t="s">
        <v>45</v>
      </c>
      <c r="O35" s="168" t="s">
        <v>45</v>
      </c>
      <c r="P35" s="168">
        <v>0.0</v>
      </c>
      <c r="Q35" s="168">
        <v>0.0</v>
      </c>
      <c r="R35" s="133"/>
      <c r="S35" s="133"/>
      <c r="T35" s="133"/>
      <c r="U35" s="133"/>
      <c r="V35" s="168" t="s">
        <v>256</v>
      </c>
      <c r="W35" s="168" t="s">
        <v>45</v>
      </c>
      <c r="X35" s="168" t="s">
        <v>45</v>
      </c>
      <c r="Y35" s="133"/>
      <c r="Z35" s="133"/>
      <c r="AA35" s="133"/>
      <c r="AB35" s="133"/>
      <c r="AC35" s="133"/>
      <c r="AD35" s="133"/>
    </row>
    <row r="36">
      <c r="A36" s="144">
        <v>46034.0</v>
      </c>
      <c r="B36" s="316" t="s">
        <v>10335</v>
      </c>
      <c r="C36" s="146">
        <v>2643.0</v>
      </c>
      <c r="D36" s="147">
        <v>45774.0</v>
      </c>
      <c r="E36" s="147">
        <v>45827.0</v>
      </c>
      <c r="F36" s="147">
        <v>45796.0</v>
      </c>
      <c r="G36" s="150" t="s">
        <v>26</v>
      </c>
      <c r="H36" s="148">
        <v>45868.0</v>
      </c>
      <c r="I36" s="302">
        <v>30.0</v>
      </c>
      <c r="J36" s="936">
        <v>45778.0</v>
      </c>
      <c r="K36" s="302">
        <v>77.0</v>
      </c>
      <c r="L36" s="302" t="s">
        <v>256</v>
      </c>
      <c r="M36" s="319">
        <v>45197.0</v>
      </c>
      <c r="N36" s="302" t="s">
        <v>256</v>
      </c>
      <c r="O36" s="302">
        <v>20.0</v>
      </c>
      <c r="P36" s="302">
        <v>9000.0</v>
      </c>
      <c r="Q36" s="302">
        <v>2000.0</v>
      </c>
      <c r="R36" s="302">
        <v>8.0</v>
      </c>
      <c r="S36" s="302">
        <v>0.0</v>
      </c>
      <c r="T36" s="302">
        <v>0.0</v>
      </c>
      <c r="U36" s="302">
        <v>0.0</v>
      </c>
      <c r="V36" s="302" t="s">
        <v>256</v>
      </c>
      <c r="W36" s="302" t="s">
        <v>256</v>
      </c>
      <c r="X36" s="302" t="s">
        <v>256</v>
      </c>
      <c r="Y36" s="151"/>
      <c r="Z36" s="151"/>
      <c r="AA36" s="151"/>
      <c r="AB36" s="151"/>
      <c r="AC36" s="151"/>
      <c r="AD36" s="151"/>
    </row>
    <row r="37">
      <c r="A37" s="51">
        <v>46035.0</v>
      </c>
      <c r="B37" s="52" t="s">
        <v>10336</v>
      </c>
      <c r="C37" s="138">
        <v>9057.0</v>
      </c>
      <c r="D37" s="139">
        <v>45774.0</v>
      </c>
      <c r="E37" s="139">
        <v>45901.0</v>
      </c>
      <c r="F37" s="140"/>
      <c r="G37" s="141" t="s">
        <v>26</v>
      </c>
      <c r="H37" s="58"/>
      <c r="I37" s="58"/>
      <c r="J37" s="58"/>
      <c r="K37" s="58"/>
      <c r="L37" s="58"/>
      <c r="M37" s="58"/>
      <c r="N37" s="58"/>
      <c r="O37" s="58"/>
      <c r="P37" s="58"/>
      <c r="Q37" s="58"/>
      <c r="R37" s="58"/>
      <c r="S37" s="58"/>
      <c r="T37" s="58"/>
      <c r="U37" s="58"/>
      <c r="V37" s="58"/>
      <c r="W37" s="58"/>
      <c r="X37" s="58"/>
      <c r="Y37" s="58"/>
      <c r="Z37" s="58"/>
      <c r="AA37" s="58"/>
      <c r="AB37" s="58"/>
      <c r="AC37" s="58"/>
      <c r="AD37" s="58"/>
    </row>
    <row r="38">
      <c r="A38" s="638">
        <v>46036.0</v>
      </c>
      <c r="B38" s="937" t="s">
        <v>10337</v>
      </c>
      <c r="C38" s="938">
        <v>700.0</v>
      </c>
      <c r="D38" s="642">
        <v>45774.0</v>
      </c>
      <c r="E38" s="642">
        <v>45901.0</v>
      </c>
      <c r="F38" s="647"/>
      <c r="G38" s="648" t="s">
        <v>26</v>
      </c>
      <c r="H38" s="643" t="s">
        <v>10338</v>
      </c>
      <c r="I38" s="644"/>
      <c r="J38" s="644"/>
      <c r="K38" s="644"/>
      <c r="L38" s="644"/>
      <c r="M38" s="644"/>
      <c r="N38" s="644"/>
      <c r="O38" s="644"/>
      <c r="P38" s="644"/>
      <c r="Q38" s="644"/>
      <c r="R38" s="644"/>
      <c r="S38" s="644"/>
      <c r="T38" s="644"/>
      <c r="U38" s="644"/>
      <c r="V38" s="644"/>
      <c r="W38" s="644"/>
      <c r="X38" s="644"/>
      <c r="Y38" s="644"/>
      <c r="Z38" s="644"/>
      <c r="AA38" s="644"/>
      <c r="AB38" s="644"/>
      <c r="AC38" s="644"/>
      <c r="AD38" s="644"/>
    </row>
    <row r="39">
      <c r="A39" s="134">
        <v>46037.0</v>
      </c>
      <c r="B39" s="127" t="s">
        <v>10339</v>
      </c>
      <c r="C39" s="128">
        <v>1544.0</v>
      </c>
      <c r="D39" s="129">
        <v>45774.0</v>
      </c>
      <c r="E39" s="129">
        <v>45901.0</v>
      </c>
      <c r="F39" s="131"/>
      <c r="G39" s="132" t="s">
        <v>26</v>
      </c>
      <c r="H39" s="130">
        <v>45919.0</v>
      </c>
      <c r="I39" s="168" t="s">
        <v>45</v>
      </c>
      <c r="J39" s="168" t="s">
        <v>45</v>
      </c>
      <c r="K39" s="168" t="s">
        <v>45</v>
      </c>
      <c r="L39" s="168" t="s">
        <v>45</v>
      </c>
      <c r="M39" s="168" t="s">
        <v>45</v>
      </c>
      <c r="N39" s="168" t="s">
        <v>45</v>
      </c>
      <c r="O39" s="168" t="s">
        <v>45</v>
      </c>
      <c r="P39" s="168">
        <v>1450.0</v>
      </c>
      <c r="Q39" s="168">
        <v>1450.0</v>
      </c>
      <c r="R39" s="133"/>
      <c r="S39" s="133"/>
      <c r="T39" s="133"/>
      <c r="U39" s="133"/>
      <c r="V39" s="168" t="s">
        <v>256</v>
      </c>
      <c r="W39" s="168" t="s">
        <v>45</v>
      </c>
      <c r="X39" s="168" t="s">
        <v>45</v>
      </c>
      <c r="Y39" s="133"/>
      <c r="Z39" s="133"/>
      <c r="AA39" s="133"/>
      <c r="AB39" s="133"/>
      <c r="AC39" s="133"/>
      <c r="AD39" s="133"/>
    </row>
    <row r="40">
      <c r="A40" s="51">
        <v>46017.0</v>
      </c>
      <c r="B40" s="52" t="s">
        <v>10340</v>
      </c>
      <c r="C40" s="138">
        <v>47335.0</v>
      </c>
      <c r="D40" s="139">
        <v>45774.0</v>
      </c>
      <c r="E40" s="139">
        <v>45814.0</v>
      </c>
      <c r="F40" s="20" t="s">
        <v>10341</v>
      </c>
      <c r="G40" s="141" t="s">
        <v>26</v>
      </c>
      <c r="H40" s="58"/>
      <c r="I40" s="58"/>
      <c r="J40" s="58"/>
      <c r="K40" s="58"/>
      <c r="L40" s="58"/>
      <c r="M40" s="58"/>
      <c r="N40" s="58"/>
      <c r="O40" s="58"/>
      <c r="P40" s="58"/>
      <c r="Q40" s="58"/>
      <c r="R40" s="58"/>
      <c r="S40" s="58"/>
      <c r="T40" s="58"/>
      <c r="U40" s="58"/>
      <c r="V40" s="58"/>
      <c r="W40" s="58"/>
      <c r="X40" s="58"/>
      <c r="Y40" s="58"/>
      <c r="Z40" s="58"/>
      <c r="AA40" s="58"/>
      <c r="AB40" s="58"/>
      <c r="AC40" s="58"/>
      <c r="AD40" s="58"/>
    </row>
    <row r="41">
      <c r="A41" s="51">
        <v>46038.0</v>
      </c>
      <c r="B41" s="52" t="s">
        <v>10342</v>
      </c>
      <c r="C41" s="138">
        <v>324.0</v>
      </c>
      <c r="D41" s="139">
        <v>45774.0</v>
      </c>
      <c r="E41" s="139">
        <v>45901.0</v>
      </c>
      <c r="F41" s="140"/>
      <c r="G41" s="141" t="s">
        <v>26</v>
      </c>
      <c r="H41" s="58"/>
      <c r="I41" s="58"/>
      <c r="J41" s="58"/>
      <c r="K41" s="58"/>
      <c r="L41" s="58"/>
      <c r="M41" s="58"/>
      <c r="N41" s="58"/>
      <c r="O41" s="58"/>
      <c r="P41" s="58"/>
      <c r="Q41" s="58"/>
      <c r="R41" s="58"/>
      <c r="S41" s="58"/>
      <c r="T41" s="58"/>
      <c r="U41" s="58"/>
      <c r="V41" s="58"/>
      <c r="W41" s="58"/>
      <c r="X41" s="58"/>
      <c r="Y41" s="58"/>
      <c r="Z41" s="58"/>
      <c r="AA41" s="58"/>
      <c r="AB41" s="58"/>
      <c r="AC41" s="58"/>
      <c r="AD41" s="58"/>
    </row>
    <row r="42">
      <c r="A42" s="51">
        <v>46039.0</v>
      </c>
      <c r="B42" s="137" t="s">
        <v>10343</v>
      </c>
      <c r="C42" s="138">
        <v>2595.0</v>
      </c>
      <c r="D42" s="139">
        <v>45774.0</v>
      </c>
      <c r="E42" s="139">
        <v>45901.0</v>
      </c>
      <c r="F42" s="139">
        <v>45806.0</v>
      </c>
      <c r="G42" s="141" t="s">
        <v>26</v>
      </c>
      <c r="H42" s="55" t="s">
        <v>10344</v>
      </c>
      <c r="I42" s="58"/>
      <c r="J42" s="58"/>
      <c r="K42" s="58"/>
      <c r="L42" s="58"/>
      <c r="M42" s="58"/>
      <c r="N42" s="58"/>
      <c r="O42" s="58"/>
      <c r="P42" s="58"/>
      <c r="Q42" s="58"/>
      <c r="R42" s="58"/>
      <c r="S42" s="58"/>
      <c r="T42" s="58"/>
      <c r="U42" s="58"/>
      <c r="V42" s="58"/>
      <c r="W42" s="58"/>
      <c r="X42" s="58"/>
      <c r="Y42" s="58"/>
      <c r="Z42" s="58"/>
      <c r="AA42" s="58"/>
      <c r="AB42" s="58"/>
      <c r="AC42" s="58"/>
      <c r="AD42" s="58"/>
    </row>
    <row r="43">
      <c r="A43" s="134">
        <v>46040.0</v>
      </c>
      <c r="B43" s="127" t="s">
        <v>10345</v>
      </c>
      <c r="C43" s="128">
        <v>1114.0</v>
      </c>
      <c r="D43" s="129">
        <v>45774.0</v>
      </c>
      <c r="E43" s="129">
        <v>45901.0</v>
      </c>
      <c r="F43" s="131"/>
      <c r="G43" s="132" t="s">
        <v>26</v>
      </c>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row>
    <row r="44" ht="18.0" customHeight="1">
      <c r="A44" s="144">
        <v>46041.0</v>
      </c>
      <c r="B44" s="145" t="s">
        <v>10346</v>
      </c>
      <c r="C44" s="146">
        <v>392.0</v>
      </c>
      <c r="D44" s="147">
        <v>45774.0</v>
      </c>
      <c r="E44" s="147">
        <v>45813.0</v>
      </c>
      <c r="F44" s="317" t="s">
        <v>10347</v>
      </c>
      <c r="G44" s="150" t="s">
        <v>26</v>
      </c>
      <c r="H44" s="302" t="s">
        <v>126</v>
      </c>
      <c r="I44" s="302">
        <v>74.0</v>
      </c>
      <c r="J44" s="934">
        <v>45474.0</v>
      </c>
      <c r="K44" s="302">
        <v>10.81</v>
      </c>
      <c r="L44" s="302" t="s">
        <v>342</v>
      </c>
      <c r="M44" s="148">
        <v>45470.0</v>
      </c>
      <c r="N44" s="302" t="s">
        <v>45</v>
      </c>
      <c r="O44" s="302">
        <v>0.0</v>
      </c>
      <c r="P44" s="302">
        <v>8390.0</v>
      </c>
      <c r="Q44" s="302">
        <v>10140.0</v>
      </c>
      <c r="R44" s="302">
        <v>1.0</v>
      </c>
      <c r="S44" s="302">
        <v>0.0</v>
      </c>
      <c r="T44" s="302">
        <v>0.0</v>
      </c>
      <c r="U44" s="302">
        <v>1.0</v>
      </c>
      <c r="V44" s="302" t="s">
        <v>342</v>
      </c>
      <c r="W44" s="302" t="s">
        <v>45</v>
      </c>
      <c r="X44" s="302" t="s">
        <v>45</v>
      </c>
      <c r="Y44" s="151"/>
      <c r="Z44" s="151"/>
      <c r="AA44" s="151"/>
      <c r="AB44" s="151"/>
      <c r="AC44" s="151"/>
      <c r="AD44" s="151"/>
    </row>
    <row r="45">
      <c r="A45" s="144">
        <v>46003.0</v>
      </c>
      <c r="B45" s="145" t="s">
        <v>10348</v>
      </c>
      <c r="C45" s="146">
        <v>1169.0</v>
      </c>
      <c r="D45" s="147">
        <v>45774.0</v>
      </c>
      <c r="E45" s="147">
        <v>45901.0</v>
      </c>
      <c r="F45" s="152"/>
      <c r="G45" s="150" t="s">
        <v>26</v>
      </c>
      <c r="H45" s="933">
        <v>45953.0</v>
      </c>
      <c r="I45" s="302">
        <v>138.0</v>
      </c>
      <c r="J45" s="939">
        <v>45839.0</v>
      </c>
      <c r="K45" s="302">
        <v>70.0</v>
      </c>
      <c r="L45" s="302" t="s">
        <v>342</v>
      </c>
      <c r="M45" s="935">
        <v>45120.0</v>
      </c>
      <c r="N45" s="302" t="s">
        <v>256</v>
      </c>
      <c r="O45" s="302">
        <v>25.0</v>
      </c>
      <c r="P45" s="566">
        <v>16958.32</v>
      </c>
      <c r="Q45" s="510">
        <v>2100.0</v>
      </c>
      <c r="R45" s="302" t="s">
        <v>45</v>
      </c>
      <c r="S45" s="302">
        <v>25.0</v>
      </c>
      <c r="T45" s="302" t="s">
        <v>45</v>
      </c>
      <c r="U45" s="302">
        <v>10.0</v>
      </c>
      <c r="V45" s="302" t="s">
        <v>324</v>
      </c>
      <c r="W45" s="302" t="s">
        <v>256</v>
      </c>
      <c r="X45" s="302" t="s">
        <v>256</v>
      </c>
      <c r="Y45" s="151"/>
      <c r="Z45" s="151"/>
      <c r="AA45" s="151"/>
      <c r="AB45" s="151"/>
      <c r="AC45" s="151"/>
      <c r="AD45" s="151"/>
    </row>
    <row r="46">
      <c r="A46" s="134">
        <v>46044.0</v>
      </c>
      <c r="B46" s="127" t="s">
        <v>10349</v>
      </c>
      <c r="C46" s="128">
        <v>5284.0</v>
      </c>
      <c r="D46" s="129">
        <v>45774.0</v>
      </c>
      <c r="E46" s="129">
        <v>45901.0</v>
      </c>
      <c r="F46" s="131"/>
      <c r="G46" s="132" t="s">
        <v>26</v>
      </c>
      <c r="H46" s="130">
        <v>45926.0</v>
      </c>
      <c r="I46" s="168">
        <v>366.0</v>
      </c>
      <c r="J46" s="168" t="s">
        <v>45</v>
      </c>
      <c r="K46" s="133"/>
      <c r="L46" s="133"/>
      <c r="M46" s="133"/>
      <c r="N46" s="133"/>
      <c r="O46" s="133"/>
      <c r="P46" s="133"/>
      <c r="Q46" s="133"/>
      <c r="R46" s="133"/>
      <c r="S46" s="133"/>
      <c r="T46" s="133"/>
      <c r="U46" s="133"/>
      <c r="V46" s="133"/>
      <c r="W46" s="133"/>
      <c r="X46" s="133"/>
      <c r="Y46" s="133"/>
      <c r="Z46" s="133"/>
      <c r="AA46" s="133"/>
      <c r="AB46" s="133"/>
      <c r="AC46" s="133"/>
      <c r="AD46" s="133"/>
    </row>
    <row r="47">
      <c r="A47" s="68">
        <v>46046.0</v>
      </c>
      <c r="B47" s="116" t="s">
        <v>10350</v>
      </c>
      <c r="C47" s="117">
        <v>1498.0</v>
      </c>
      <c r="D47" s="121">
        <v>45774.0</v>
      </c>
      <c r="E47" s="177"/>
      <c r="F47" s="115"/>
      <c r="G47" s="115"/>
    </row>
    <row r="48">
      <c r="A48" s="68">
        <v>46045.0</v>
      </c>
      <c r="B48" s="116" t="s">
        <v>10351</v>
      </c>
      <c r="C48" s="117">
        <v>1586.0</v>
      </c>
      <c r="D48" s="121">
        <v>45774.0</v>
      </c>
      <c r="E48" s="177"/>
      <c r="F48" s="115"/>
      <c r="G48" s="115"/>
    </row>
    <row r="49">
      <c r="A49" s="68">
        <v>46047.0</v>
      </c>
      <c r="B49" s="116" t="s">
        <v>10352</v>
      </c>
      <c r="C49" s="117">
        <v>640.0</v>
      </c>
      <c r="D49" s="121">
        <v>45774.0</v>
      </c>
      <c r="E49" s="177"/>
      <c r="F49" s="115"/>
      <c r="G49" s="115"/>
    </row>
    <row r="50">
      <c r="A50" s="51">
        <v>46048.0</v>
      </c>
      <c r="B50" s="52" t="s">
        <v>10353</v>
      </c>
      <c r="C50" s="138">
        <v>4943.0</v>
      </c>
      <c r="D50" s="139">
        <v>45774.0</v>
      </c>
      <c r="E50" s="139">
        <v>45837.0</v>
      </c>
      <c r="F50" s="139">
        <v>45806.0</v>
      </c>
      <c r="G50" s="141" t="s">
        <v>26</v>
      </c>
      <c r="H50" s="58"/>
      <c r="I50" s="55">
        <v>98.0</v>
      </c>
      <c r="J50" s="57">
        <v>45737.0</v>
      </c>
      <c r="K50" s="55">
        <v>85.0</v>
      </c>
      <c r="L50" s="55" t="s">
        <v>256</v>
      </c>
      <c r="M50" s="57">
        <v>45417.0</v>
      </c>
      <c r="N50" s="55" t="s">
        <v>256</v>
      </c>
      <c r="O50" s="55">
        <v>80.0</v>
      </c>
      <c r="P50" s="58"/>
      <c r="Q50" s="58"/>
      <c r="R50" s="55">
        <v>3.0</v>
      </c>
      <c r="S50" s="55">
        <v>13.0</v>
      </c>
      <c r="T50" s="55">
        <v>0.0</v>
      </c>
      <c r="U50" s="55">
        <v>2.0</v>
      </c>
      <c r="V50" s="55" t="s">
        <v>10354</v>
      </c>
      <c r="W50" s="55" t="s">
        <v>45</v>
      </c>
      <c r="X50" s="55" t="s">
        <v>45</v>
      </c>
      <c r="Y50" s="58"/>
      <c r="Z50" s="58"/>
      <c r="AA50" s="58"/>
      <c r="AB50" s="58"/>
      <c r="AC50" s="58"/>
      <c r="AD50" s="58"/>
    </row>
    <row r="51">
      <c r="A51" s="68">
        <v>46049.0</v>
      </c>
      <c r="B51" s="116" t="s">
        <v>10355</v>
      </c>
      <c r="C51" s="117">
        <v>302.0</v>
      </c>
      <c r="D51" s="121">
        <v>45774.0</v>
      </c>
      <c r="E51" s="177"/>
      <c r="F51" s="115"/>
      <c r="G51" s="115"/>
    </row>
    <row r="52">
      <c r="A52" s="68">
        <v>46050.0</v>
      </c>
      <c r="B52" s="116" t="s">
        <v>10356</v>
      </c>
      <c r="C52" s="117">
        <v>171.0</v>
      </c>
      <c r="D52" s="121">
        <v>45774.0</v>
      </c>
      <c r="E52" s="177"/>
      <c r="F52" s="115"/>
      <c r="G52" s="115"/>
    </row>
    <row r="53">
      <c r="A53" s="134">
        <v>46051.0</v>
      </c>
      <c r="B53" s="127" t="s">
        <v>10357</v>
      </c>
      <c r="C53" s="128">
        <v>12336.0</v>
      </c>
      <c r="D53" s="129">
        <v>45774.0</v>
      </c>
      <c r="E53" s="154">
        <v>45941.0</v>
      </c>
      <c r="F53" s="131"/>
      <c r="G53" s="132" t="s">
        <v>26</v>
      </c>
      <c r="H53" s="130">
        <v>45968.0</v>
      </c>
      <c r="I53" s="168">
        <v>553.0</v>
      </c>
      <c r="J53" s="709">
        <v>45839.0</v>
      </c>
      <c r="K53" s="168">
        <v>36.16</v>
      </c>
      <c r="L53" s="168" t="s">
        <v>256</v>
      </c>
      <c r="M53" s="699">
        <v>44927.0</v>
      </c>
      <c r="N53" s="168" t="s">
        <v>256</v>
      </c>
      <c r="O53" s="168">
        <v>0.0</v>
      </c>
      <c r="P53" s="168" t="s">
        <v>45</v>
      </c>
      <c r="Q53" s="168" t="s">
        <v>45</v>
      </c>
      <c r="R53" s="168">
        <v>45.0</v>
      </c>
      <c r="S53" s="168">
        <v>20.0</v>
      </c>
      <c r="T53" s="133"/>
      <c r="U53" s="133"/>
      <c r="V53" s="168" t="s">
        <v>45</v>
      </c>
      <c r="W53" s="168" t="s">
        <v>45</v>
      </c>
      <c r="X53" s="168" t="s">
        <v>45</v>
      </c>
      <c r="Y53" s="133"/>
      <c r="Z53" s="133"/>
      <c r="AA53" s="133"/>
      <c r="AB53" s="133"/>
      <c r="AC53" s="133"/>
      <c r="AD53" s="133"/>
    </row>
    <row r="54">
      <c r="A54" s="68">
        <v>46052.0</v>
      </c>
      <c r="B54" s="116" t="s">
        <v>10358</v>
      </c>
      <c r="C54" s="117">
        <v>661.0</v>
      </c>
      <c r="D54" s="121">
        <v>45774.0</v>
      </c>
      <c r="E54" s="177"/>
      <c r="F54" s="115"/>
      <c r="G54" s="115"/>
    </row>
    <row r="55">
      <c r="A55" s="68">
        <v>46053.0</v>
      </c>
      <c r="B55" s="116" t="s">
        <v>10359</v>
      </c>
      <c r="C55" s="117">
        <v>649.0</v>
      </c>
      <c r="D55" s="121">
        <v>45774.0</v>
      </c>
      <c r="E55" s="177"/>
      <c r="F55" s="115"/>
      <c r="G55" s="115"/>
    </row>
    <row r="56">
      <c r="A56" s="51">
        <v>46054.0</v>
      </c>
      <c r="B56" s="52" t="s">
        <v>10360</v>
      </c>
      <c r="C56" s="138">
        <v>16322.0</v>
      </c>
      <c r="D56" s="139">
        <v>45774.0</v>
      </c>
      <c r="E56" s="255">
        <v>45941.0</v>
      </c>
      <c r="F56" s="140"/>
      <c r="G56" s="141" t="s">
        <v>26</v>
      </c>
      <c r="H56" s="58"/>
      <c r="I56" s="58"/>
      <c r="J56" s="58"/>
      <c r="K56" s="58"/>
      <c r="L56" s="58"/>
      <c r="M56" s="58"/>
      <c r="N56" s="58"/>
      <c r="O56" s="58"/>
      <c r="P56" s="58"/>
      <c r="Q56" s="58"/>
      <c r="R56" s="58"/>
      <c r="S56" s="58"/>
      <c r="T56" s="58"/>
      <c r="U56" s="58"/>
      <c r="V56" s="58"/>
      <c r="W56" s="58"/>
      <c r="X56" s="58"/>
      <c r="Y56" s="58"/>
      <c r="Z56" s="58"/>
      <c r="AA56" s="58"/>
      <c r="AB56" s="58"/>
      <c r="AC56" s="58"/>
      <c r="AD56" s="58"/>
    </row>
    <row r="57">
      <c r="A57" s="68">
        <v>46055.0</v>
      </c>
      <c r="B57" s="116" t="s">
        <v>10361</v>
      </c>
      <c r="C57" s="117">
        <v>1907.0</v>
      </c>
      <c r="D57" s="121">
        <v>45774.0</v>
      </c>
      <c r="E57" s="177"/>
      <c r="F57" s="115"/>
      <c r="G57" s="115"/>
    </row>
    <row r="58">
      <c r="A58" s="68">
        <v>46056.0</v>
      </c>
      <c r="B58" s="116" t="s">
        <v>10362</v>
      </c>
      <c r="C58" s="117">
        <v>209.0</v>
      </c>
      <c r="D58" s="121">
        <v>45774.0</v>
      </c>
      <c r="E58" s="177"/>
      <c r="F58" s="115"/>
      <c r="G58" s="115"/>
    </row>
    <row r="59">
      <c r="A59" s="68">
        <v>46057.0</v>
      </c>
      <c r="B59" s="116" t="s">
        <v>10363</v>
      </c>
      <c r="C59" s="117">
        <v>605.0</v>
      </c>
      <c r="D59" s="121">
        <v>45774.0</v>
      </c>
      <c r="E59" s="177"/>
      <c r="F59" s="115"/>
      <c r="G59" s="115"/>
    </row>
    <row r="60">
      <c r="A60" s="68">
        <v>46904.0</v>
      </c>
      <c r="B60" s="116" t="s">
        <v>10364</v>
      </c>
      <c r="C60" s="117">
        <v>1144.0</v>
      </c>
      <c r="D60" s="121">
        <v>45774.0</v>
      </c>
      <c r="E60" s="177"/>
      <c r="F60" s="115"/>
      <c r="G60" s="115"/>
    </row>
    <row r="61">
      <c r="A61" s="134">
        <v>46060.0</v>
      </c>
      <c r="B61" s="127" t="s">
        <v>10365</v>
      </c>
      <c r="C61" s="128">
        <v>12130.0</v>
      </c>
      <c r="D61" s="129">
        <v>45774.0</v>
      </c>
      <c r="E61" s="154">
        <v>45941.0</v>
      </c>
      <c r="F61" s="131"/>
      <c r="G61" s="132" t="s">
        <v>26</v>
      </c>
      <c r="H61" s="674">
        <v>45951.0</v>
      </c>
      <c r="I61" s="133"/>
      <c r="J61" s="133"/>
      <c r="K61" s="133"/>
      <c r="L61" s="168" t="s">
        <v>256</v>
      </c>
      <c r="M61" s="130">
        <v>45838.0</v>
      </c>
      <c r="N61" s="133"/>
      <c r="O61" s="133"/>
      <c r="P61" s="133"/>
      <c r="Q61" s="940">
        <v>19294.24</v>
      </c>
      <c r="R61" s="168">
        <v>14.0</v>
      </c>
      <c r="S61" s="168">
        <v>11.0</v>
      </c>
      <c r="T61" s="133"/>
      <c r="U61" s="133"/>
      <c r="V61" s="133"/>
      <c r="W61" s="133"/>
      <c r="X61" s="133"/>
      <c r="Y61" s="133"/>
      <c r="Z61" s="133"/>
      <c r="AA61" s="133"/>
      <c r="AB61" s="133"/>
      <c r="AC61" s="133"/>
      <c r="AD61" s="133"/>
    </row>
    <row r="62">
      <c r="A62" s="144">
        <v>46059.0</v>
      </c>
      <c r="B62" s="145" t="s">
        <v>10366</v>
      </c>
      <c r="C62" s="146">
        <v>1560.0</v>
      </c>
      <c r="D62" s="147">
        <v>45774.0</v>
      </c>
      <c r="E62" s="147">
        <v>45821.0</v>
      </c>
      <c r="F62" s="147">
        <v>45790.0</v>
      </c>
      <c r="G62" s="150" t="s">
        <v>26</v>
      </c>
      <c r="H62" s="148">
        <v>45854.0</v>
      </c>
      <c r="I62" s="302" t="s">
        <v>45</v>
      </c>
      <c r="J62" s="302" t="s">
        <v>45</v>
      </c>
      <c r="K62" s="302" t="s">
        <v>45</v>
      </c>
      <c r="L62" s="302" t="s">
        <v>44</v>
      </c>
      <c r="M62" s="148">
        <v>45763.0</v>
      </c>
      <c r="N62" s="302" t="s">
        <v>45</v>
      </c>
      <c r="O62" s="302" t="s">
        <v>45</v>
      </c>
      <c r="P62" s="302" t="s">
        <v>45</v>
      </c>
      <c r="Q62" s="302" t="s">
        <v>45</v>
      </c>
      <c r="R62" s="302">
        <v>0.0</v>
      </c>
      <c r="S62" s="302">
        <v>0.0</v>
      </c>
      <c r="T62" s="302">
        <v>0.0</v>
      </c>
      <c r="U62" s="302">
        <v>0.0</v>
      </c>
      <c r="V62" s="302" t="s">
        <v>256</v>
      </c>
      <c r="W62" s="302" t="s">
        <v>256</v>
      </c>
      <c r="X62" s="302" t="s">
        <v>256</v>
      </c>
      <c r="Y62" s="151"/>
      <c r="Z62" s="151"/>
      <c r="AA62" s="151"/>
      <c r="AB62" s="151"/>
      <c r="AC62" s="151"/>
      <c r="AD62" s="151"/>
    </row>
    <row r="63">
      <c r="A63" s="68">
        <v>46058.0</v>
      </c>
      <c r="B63" s="116" t="s">
        <v>10367</v>
      </c>
      <c r="C63" s="117">
        <v>2318.0</v>
      </c>
      <c r="D63" s="121">
        <v>45774.0</v>
      </c>
      <c r="E63" s="177"/>
      <c r="F63" s="115"/>
      <c r="G63" s="115"/>
    </row>
    <row r="64">
      <c r="A64" s="68">
        <v>46061.0</v>
      </c>
      <c r="B64" s="116" t="s">
        <v>10368</v>
      </c>
      <c r="C64" s="117">
        <v>502.0</v>
      </c>
      <c r="D64" s="121">
        <v>45774.0</v>
      </c>
      <c r="E64" s="177"/>
      <c r="F64" s="115"/>
      <c r="G64" s="115"/>
    </row>
    <row r="65">
      <c r="A65" s="68">
        <v>46062.0</v>
      </c>
      <c r="B65" s="116" t="s">
        <v>10369</v>
      </c>
      <c r="C65" s="117">
        <v>5695.0</v>
      </c>
      <c r="D65" s="121">
        <v>45774.0</v>
      </c>
      <c r="E65" s="177"/>
      <c r="F65" s="115"/>
      <c r="G65" s="115"/>
    </row>
    <row r="66">
      <c r="A66" s="68">
        <v>46063.0</v>
      </c>
      <c r="B66" s="116" t="s">
        <v>10370</v>
      </c>
      <c r="C66" s="117">
        <v>2316.0</v>
      </c>
      <c r="D66" s="121">
        <v>45774.0</v>
      </c>
      <c r="E66" s="177"/>
      <c r="F66" s="115"/>
      <c r="G66" s="115"/>
    </row>
    <row r="67">
      <c r="A67" s="68">
        <v>46064.0</v>
      </c>
      <c r="B67" s="116" t="s">
        <v>10371</v>
      </c>
      <c r="C67" s="117">
        <v>665.0</v>
      </c>
      <c r="D67" s="121">
        <v>45774.0</v>
      </c>
      <c r="E67" s="177"/>
      <c r="F67" s="115"/>
      <c r="G67" s="115"/>
    </row>
    <row r="68">
      <c r="A68" s="134">
        <v>46065.0</v>
      </c>
      <c r="B68" s="127" t="s">
        <v>10372</v>
      </c>
      <c r="C68" s="128">
        <v>2091.0</v>
      </c>
      <c r="D68" s="129">
        <v>45774.0</v>
      </c>
      <c r="E68" s="129">
        <v>45802.0</v>
      </c>
      <c r="F68" s="132" t="s">
        <v>1913</v>
      </c>
      <c r="G68" s="132" t="s">
        <v>26</v>
      </c>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row>
    <row r="69">
      <c r="A69" s="82">
        <v>46066.0</v>
      </c>
      <c r="B69" s="119" t="s">
        <v>10373</v>
      </c>
      <c r="C69" s="120">
        <v>1561.0</v>
      </c>
      <c r="D69" s="121">
        <v>45774.0</v>
      </c>
      <c r="E69" s="123"/>
      <c r="F69" s="122">
        <v>45789.0</v>
      </c>
      <c r="G69" s="123" t="s">
        <v>126</v>
      </c>
      <c r="H69" s="86"/>
      <c r="I69" s="86">
        <v>60.0</v>
      </c>
      <c r="J69" s="606">
        <v>45782.0</v>
      </c>
      <c r="K69" s="86">
        <v>20.0</v>
      </c>
      <c r="L69" s="86" t="s">
        <v>44</v>
      </c>
      <c r="M69" s="606">
        <v>45776.0</v>
      </c>
      <c r="N69" s="86" t="s">
        <v>397</v>
      </c>
      <c r="O69" s="86">
        <v>0.6</v>
      </c>
      <c r="P69" s="86">
        <v>0.0</v>
      </c>
      <c r="Q69" s="86">
        <v>0.0</v>
      </c>
      <c r="R69" s="86">
        <v>3.0</v>
      </c>
      <c r="S69" s="86">
        <v>4.0</v>
      </c>
      <c r="T69" s="86">
        <v>0.0</v>
      </c>
      <c r="U69" s="86">
        <v>0.0</v>
      </c>
      <c r="V69" s="86" t="s">
        <v>10374</v>
      </c>
      <c r="W69" s="86" t="s">
        <v>10375</v>
      </c>
      <c r="X69" s="86" t="s">
        <v>10376</v>
      </c>
    </row>
    <row r="70">
      <c r="A70" s="68">
        <v>46067.0</v>
      </c>
      <c r="B70" s="116" t="s">
        <v>10377</v>
      </c>
      <c r="C70" s="117">
        <v>2427.0</v>
      </c>
      <c r="D70" s="121">
        <v>45774.0</v>
      </c>
      <c r="E70" s="177"/>
      <c r="F70" s="115"/>
      <c r="G70" s="115"/>
    </row>
    <row r="71">
      <c r="A71" s="68">
        <v>46068.0</v>
      </c>
      <c r="B71" s="116" t="s">
        <v>10378</v>
      </c>
      <c r="C71" s="117">
        <v>485.0</v>
      </c>
      <c r="D71" s="121">
        <v>45774.0</v>
      </c>
      <c r="E71" s="177"/>
      <c r="F71" s="115"/>
      <c r="G71" s="115"/>
    </row>
    <row r="72">
      <c r="A72" s="68">
        <v>46069.0</v>
      </c>
      <c r="B72" s="116" t="s">
        <v>10379</v>
      </c>
      <c r="C72" s="117">
        <v>185.0</v>
      </c>
      <c r="D72" s="121">
        <v>45774.0</v>
      </c>
      <c r="E72" s="177"/>
      <c r="F72" s="115"/>
      <c r="G72" s="115"/>
    </row>
    <row r="73">
      <c r="A73" s="134">
        <v>46070.0</v>
      </c>
      <c r="B73" s="127" t="s">
        <v>10380</v>
      </c>
      <c r="C73" s="128">
        <v>27584.0</v>
      </c>
      <c r="D73" s="129">
        <v>45774.0</v>
      </c>
      <c r="E73" s="129">
        <v>45872.0</v>
      </c>
      <c r="F73" s="131"/>
      <c r="G73" s="132" t="s">
        <v>26</v>
      </c>
      <c r="H73" s="168" t="s">
        <v>10381</v>
      </c>
      <c r="I73" s="133"/>
      <c r="J73" s="133"/>
      <c r="K73" s="133"/>
      <c r="L73" s="133"/>
      <c r="M73" s="133"/>
      <c r="N73" s="133"/>
      <c r="O73" s="133"/>
      <c r="P73" s="133"/>
      <c r="Q73" s="133"/>
      <c r="R73" s="133"/>
      <c r="S73" s="133"/>
      <c r="T73" s="133"/>
      <c r="U73" s="133"/>
      <c r="V73" s="133"/>
      <c r="W73" s="133"/>
      <c r="X73" s="133"/>
      <c r="Y73" s="133"/>
      <c r="Z73" s="133"/>
      <c r="AA73" s="133"/>
      <c r="AB73" s="133"/>
      <c r="AC73" s="133"/>
      <c r="AD73" s="133"/>
    </row>
    <row r="74">
      <c r="A74" s="68">
        <v>46071.0</v>
      </c>
      <c r="B74" s="116" t="s">
        <v>10382</v>
      </c>
      <c r="C74" s="117">
        <v>560.0</v>
      </c>
      <c r="D74" s="121">
        <v>45774.0</v>
      </c>
      <c r="E74" s="177"/>
      <c r="F74" s="115"/>
      <c r="G74" s="115"/>
    </row>
    <row r="75">
      <c r="A75" s="134">
        <v>46072.0</v>
      </c>
      <c r="B75" s="127" t="s">
        <v>10383</v>
      </c>
      <c r="C75" s="128">
        <v>4148.0</v>
      </c>
      <c r="D75" s="129">
        <v>45774.0</v>
      </c>
      <c r="E75" s="129">
        <v>45810.0</v>
      </c>
      <c r="F75" s="166" t="s">
        <v>10384</v>
      </c>
      <c r="G75" s="132" t="s">
        <v>26</v>
      </c>
      <c r="H75" s="168" t="s">
        <v>10385</v>
      </c>
      <c r="I75" s="133"/>
      <c r="J75" s="133"/>
      <c r="K75" s="133"/>
      <c r="L75" s="133"/>
      <c r="M75" s="133"/>
      <c r="N75" s="133"/>
      <c r="O75" s="133"/>
      <c r="P75" s="133"/>
      <c r="Q75" s="133"/>
      <c r="R75" s="133"/>
      <c r="S75" s="133"/>
      <c r="T75" s="133"/>
      <c r="U75" s="133"/>
      <c r="V75" s="133"/>
      <c r="W75" s="133"/>
      <c r="X75" s="133"/>
      <c r="Y75" s="133"/>
      <c r="Z75" s="133"/>
      <c r="AA75" s="133"/>
      <c r="AB75" s="133"/>
      <c r="AC75" s="133"/>
      <c r="AD75" s="133"/>
    </row>
    <row r="76">
      <c r="A76" s="68">
        <v>46073.0</v>
      </c>
      <c r="B76" s="116" t="s">
        <v>10386</v>
      </c>
      <c r="C76" s="117">
        <v>1333.0</v>
      </c>
      <c r="D76" s="121">
        <v>45774.0</v>
      </c>
      <c r="E76" s="177"/>
      <c r="F76" s="115"/>
      <c r="G76" s="115"/>
    </row>
    <row r="77">
      <c r="A77" s="82">
        <v>46074.0</v>
      </c>
      <c r="B77" s="119" t="s">
        <v>10387</v>
      </c>
      <c r="C77" s="120">
        <v>4048.0</v>
      </c>
      <c r="D77" s="121">
        <v>45774.0</v>
      </c>
      <c r="E77" s="123"/>
      <c r="F77" s="121">
        <v>45791.0</v>
      </c>
      <c r="G77" s="123" t="s">
        <v>126</v>
      </c>
      <c r="H77" s="86"/>
      <c r="I77" s="86">
        <v>92.0</v>
      </c>
      <c r="J77" s="189">
        <v>45657.0</v>
      </c>
      <c r="K77" s="86">
        <v>85.0</v>
      </c>
      <c r="L77" s="86" t="s">
        <v>44</v>
      </c>
      <c r="M77" s="88">
        <v>45497.0</v>
      </c>
      <c r="N77" s="86" t="s">
        <v>45</v>
      </c>
      <c r="O77" s="86">
        <v>0.0</v>
      </c>
      <c r="P77" s="86">
        <v>2500.0</v>
      </c>
      <c r="Q77" s="86">
        <v>0.0</v>
      </c>
      <c r="R77" s="86">
        <v>0.0</v>
      </c>
      <c r="S77" s="86">
        <v>0.0</v>
      </c>
      <c r="T77" s="86">
        <v>0.0</v>
      </c>
      <c r="U77" s="86">
        <v>1.0</v>
      </c>
      <c r="V77" s="86" t="s">
        <v>10388</v>
      </c>
      <c r="W77" s="86" t="s">
        <v>10388</v>
      </c>
      <c r="X77" s="86" t="s">
        <v>10389</v>
      </c>
    </row>
    <row r="78">
      <c r="A78" s="68">
        <v>46075.0</v>
      </c>
      <c r="B78" s="116" t="s">
        <v>10390</v>
      </c>
      <c r="C78" s="117">
        <v>154.0</v>
      </c>
      <c r="D78" s="121">
        <v>45774.0</v>
      </c>
      <c r="E78" s="177"/>
      <c r="F78" s="115"/>
      <c r="G78" s="115"/>
    </row>
    <row r="79">
      <c r="A79" s="68">
        <v>46076.0</v>
      </c>
      <c r="B79" s="116" t="s">
        <v>10391</v>
      </c>
      <c r="C79" s="117">
        <v>781.0</v>
      </c>
      <c r="D79" s="121">
        <v>45774.0</v>
      </c>
      <c r="E79" s="177"/>
      <c r="F79" s="115"/>
      <c r="G79" s="115"/>
    </row>
    <row r="80">
      <c r="A80" s="68">
        <v>46077.0</v>
      </c>
      <c r="B80" s="116" t="s">
        <v>10392</v>
      </c>
      <c r="C80" s="117">
        <v>9765.0</v>
      </c>
      <c r="D80" s="121">
        <v>45777.0</v>
      </c>
      <c r="E80" s="177"/>
      <c r="F80" s="115"/>
      <c r="G80" s="115"/>
    </row>
    <row r="81">
      <c r="A81" s="144">
        <v>46078.0</v>
      </c>
      <c r="B81" s="145" t="s">
        <v>10393</v>
      </c>
      <c r="C81" s="146">
        <v>40634.0</v>
      </c>
      <c r="D81" s="147">
        <v>45777.0</v>
      </c>
      <c r="E81" s="147">
        <v>45872.0</v>
      </c>
      <c r="F81" s="152"/>
      <c r="G81" s="150" t="s">
        <v>26</v>
      </c>
      <c r="H81" s="148">
        <v>45968.0</v>
      </c>
      <c r="I81" s="302">
        <v>166.0</v>
      </c>
      <c r="J81" s="148">
        <v>45924.0</v>
      </c>
      <c r="K81" s="302">
        <v>99.0</v>
      </c>
      <c r="L81" s="302" t="s">
        <v>45</v>
      </c>
      <c r="M81" s="302" t="s">
        <v>45</v>
      </c>
      <c r="N81" s="302" t="s">
        <v>45</v>
      </c>
      <c r="O81" s="302" t="s">
        <v>45</v>
      </c>
      <c r="P81" s="302">
        <v>72600.0</v>
      </c>
      <c r="Q81" s="302">
        <v>52453.0</v>
      </c>
      <c r="R81" s="302">
        <v>41.0</v>
      </c>
      <c r="S81" s="302">
        <v>99.0</v>
      </c>
      <c r="T81" s="302">
        <v>2.0</v>
      </c>
      <c r="U81" s="302">
        <v>7.0</v>
      </c>
      <c r="V81" s="302" t="s">
        <v>328</v>
      </c>
      <c r="W81" s="302" t="s">
        <v>256</v>
      </c>
      <c r="X81" s="302" t="s">
        <v>256</v>
      </c>
      <c r="Y81" s="151"/>
      <c r="Z81" s="151"/>
      <c r="AA81" s="151"/>
      <c r="AB81" s="151"/>
      <c r="AC81" s="151"/>
      <c r="AD81" s="151"/>
    </row>
    <row r="82">
      <c r="A82" s="68">
        <v>46079.0</v>
      </c>
      <c r="B82" s="116" t="s">
        <v>10394</v>
      </c>
      <c r="C82" s="117">
        <v>447.0</v>
      </c>
      <c r="D82" s="121">
        <v>45774.0</v>
      </c>
      <c r="E82" s="177"/>
      <c r="F82" s="115"/>
      <c r="G82" s="115"/>
    </row>
    <row r="83">
      <c r="A83" s="68">
        <v>46080.0</v>
      </c>
      <c r="B83" s="116" t="s">
        <v>10395</v>
      </c>
      <c r="C83" s="117">
        <v>1188.0</v>
      </c>
      <c r="D83" s="121">
        <v>45774.0</v>
      </c>
      <c r="E83" s="177"/>
      <c r="F83" s="115"/>
      <c r="G83" s="115"/>
    </row>
    <row r="84">
      <c r="A84" s="51">
        <v>46081.0</v>
      </c>
      <c r="B84" s="52" t="s">
        <v>10396</v>
      </c>
      <c r="C84" s="138">
        <v>13415.0</v>
      </c>
      <c r="D84" s="139">
        <v>45774.0</v>
      </c>
      <c r="E84" s="255">
        <v>45941.0</v>
      </c>
      <c r="F84" s="140"/>
      <c r="G84" s="141" t="s">
        <v>26</v>
      </c>
      <c r="H84" s="58"/>
      <c r="I84" s="58"/>
      <c r="J84" s="58"/>
      <c r="K84" s="58"/>
      <c r="L84" s="58"/>
      <c r="M84" s="58"/>
      <c r="N84" s="58"/>
      <c r="O84" s="58"/>
      <c r="P84" s="58"/>
      <c r="Q84" s="58"/>
      <c r="R84" s="58"/>
      <c r="S84" s="58"/>
      <c r="T84" s="58"/>
      <c r="U84" s="58"/>
      <c r="V84" s="58"/>
      <c r="W84" s="58"/>
      <c r="X84" s="58"/>
      <c r="Y84" s="58"/>
      <c r="Z84" s="58"/>
      <c r="AA84" s="58"/>
      <c r="AB84" s="58"/>
      <c r="AC84" s="58"/>
      <c r="AD84" s="58"/>
    </row>
    <row r="85">
      <c r="A85" s="82">
        <v>46082.0</v>
      </c>
      <c r="B85" s="119" t="s">
        <v>10397</v>
      </c>
      <c r="C85" s="120">
        <v>7771.0</v>
      </c>
      <c r="D85" s="121">
        <v>45774.0</v>
      </c>
      <c r="E85" s="123"/>
      <c r="F85" s="85">
        <v>45779.0</v>
      </c>
      <c r="G85" s="123" t="s">
        <v>126</v>
      </c>
      <c r="H85" s="86"/>
      <c r="I85" s="86">
        <v>230.0</v>
      </c>
      <c r="J85" s="86" t="s">
        <v>90</v>
      </c>
      <c r="K85" s="86">
        <v>30.0</v>
      </c>
      <c r="L85" s="86" t="s">
        <v>45</v>
      </c>
      <c r="M85" s="89"/>
      <c r="N85" s="86" t="s">
        <v>45</v>
      </c>
      <c r="O85" s="86">
        <v>0.0</v>
      </c>
      <c r="P85" s="86">
        <v>25000.0</v>
      </c>
      <c r="Q85" s="86">
        <v>5000.0</v>
      </c>
      <c r="R85" s="86">
        <v>6.0</v>
      </c>
      <c r="S85" s="86">
        <v>0.0</v>
      </c>
      <c r="T85" s="86">
        <v>0.0</v>
      </c>
      <c r="U85" s="86">
        <v>40.0</v>
      </c>
      <c r="V85" s="86" t="s">
        <v>10398</v>
      </c>
      <c r="W85" s="86" t="s">
        <v>45</v>
      </c>
      <c r="X85" s="86" t="s">
        <v>45</v>
      </c>
    </row>
    <row r="86">
      <c r="A86" s="51">
        <v>46083.0</v>
      </c>
      <c r="B86" s="52" t="s">
        <v>10399</v>
      </c>
      <c r="C86" s="138">
        <v>21317.0</v>
      </c>
      <c r="D86" s="139">
        <v>45774.0</v>
      </c>
      <c r="E86" s="255">
        <v>45941.0</v>
      </c>
      <c r="F86" s="140"/>
      <c r="G86" s="141" t="s">
        <v>26</v>
      </c>
      <c r="H86" s="58"/>
      <c r="I86" s="58"/>
      <c r="J86" s="58"/>
      <c r="K86" s="58"/>
      <c r="L86" s="58"/>
      <c r="M86" s="58"/>
      <c r="N86" s="58"/>
      <c r="O86" s="58"/>
      <c r="P86" s="58"/>
      <c r="Q86" s="58"/>
      <c r="R86" s="58"/>
      <c r="S86" s="58"/>
      <c r="T86" s="58"/>
      <c r="U86" s="58"/>
      <c r="V86" s="58"/>
      <c r="W86" s="58"/>
      <c r="X86" s="58"/>
      <c r="Y86" s="58"/>
      <c r="Z86" s="58"/>
      <c r="AA86" s="58"/>
      <c r="AB86" s="58"/>
      <c r="AC86" s="58"/>
      <c r="AD86" s="58"/>
    </row>
    <row r="87">
      <c r="A87" s="68">
        <v>46084.0</v>
      </c>
      <c r="B87" s="116" t="s">
        <v>10400</v>
      </c>
      <c r="C87" s="117">
        <v>1806.0</v>
      </c>
      <c r="D87" s="121">
        <v>45774.0</v>
      </c>
      <c r="E87" s="177"/>
      <c r="F87" s="115"/>
      <c r="G87" s="115"/>
    </row>
    <row r="88">
      <c r="A88" s="51">
        <v>46085.0</v>
      </c>
      <c r="B88" s="52" t="s">
        <v>10401</v>
      </c>
      <c r="C88" s="138">
        <v>16428.0</v>
      </c>
      <c r="D88" s="139">
        <v>45774.0</v>
      </c>
      <c r="E88" s="139">
        <v>45872.0</v>
      </c>
      <c r="F88" s="140"/>
      <c r="G88" s="141" t="s">
        <v>26</v>
      </c>
      <c r="H88" s="58"/>
      <c r="I88" s="58"/>
      <c r="J88" s="58"/>
      <c r="K88" s="58"/>
      <c r="L88" s="58"/>
      <c r="M88" s="58"/>
      <c r="N88" s="58"/>
      <c r="O88" s="58"/>
      <c r="P88" s="58"/>
      <c r="Q88" s="58"/>
      <c r="R88" s="58"/>
      <c r="S88" s="58"/>
      <c r="T88" s="58"/>
      <c r="U88" s="58"/>
      <c r="V88" s="58"/>
      <c r="W88" s="58"/>
      <c r="X88" s="58"/>
      <c r="Y88" s="58"/>
      <c r="Z88" s="58"/>
      <c r="AA88" s="58"/>
      <c r="AB88" s="58"/>
      <c r="AC88" s="58"/>
      <c r="AD88" s="58"/>
    </row>
    <row r="89">
      <c r="A89" s="68">
        <v>46086.0</v>
      </c>
      <c r="B89" s="116" t="s">
        <v>10402</v>
      </c>
      <c r="C89" s="117">
        <v>99.0</v>
      </c>
      <c r="D89" s="121">
        <v>45774.0</v>
      </c>
      <c r="E89" s="177"/>
      <c r="F89" s="115"/>
      <c r="G89" s="115"/>
    </row>
    <row r="90">
      <c r="A90" s="68">
        <v>46087.0</v>
      </c>
      <c r="B90" s="116" t="s">
        <v>10403</v>
      </c>
      <c r="C90" s="117">
        <v>139.0</v>
      </c>
      <c r="D90" s="121">
        <v>45774.0</v>
      </c>
      <c r="E90" s="177"/>
      <c r="F90" s="115"/>
      <c r="G90" s="115"/>
    </row>
    <row r="91">
      <c r="A91" s="68">
        <v>46088.0</v>
      </c>
      <c r="B91" s="116" t="s">
        <v>10404</v>
      </c>
      <c r="C91" s="117">
        <v>167.0</v>
      </c>
      <c r="D91" s="121">
        <v>45774.0</v>
      </c>
      <c r="E91" s="177"/>
      <c r="F91" s="115"/>
      <c r="G91" s="115"/>
    </row>
    <row r="92">
      <c r="A92" s="68">
        <v>46089.0</v>
      </c>
      <c r="B92" s="116" t="s">
        <v>10405</v>
      </c>
      <c r="C92" s="117">
        <v>3113.0</v>
      </c>
      <c r="D92" s="121">
        <v>45774.0</v>
      </c>
      <c r="E92" s="177"/>
      <c r="F92" s="115"/>
      <c r="G92" s="115"/>
    </row>
    <row r="93">
      <c r="A93" s="68">
        <v>46090.0</v>
      </c>
      <c r="B93" s="116" t="s">
        <v>10406</v>
      </c>
      <c r="C93" s="117">
        <v>2352.0</v>
      </c>
      <c r="D93" s="121">
        <v>45774.0</v>
      </c>
      <c r="E93" s="177"/>
      <c r="F93" s="115"/>
      <c r="G93" s="115"/>
    </row>
    <row r="94">
      <c r="A94" s="68">
        <v>46091.0</v>
      </c>
      <c r="B94" s="116" t="s">
        <v>10407</v>
      </c>
      <c r="C94" s="117">
        <v>144.0</v>
      </c>
      <c r="D94" s="121">
        <v>45774.0</v>
      </c>
      <c r="E94" s="177"/>
      <c r="F94" s="115"/>
      <c r="G94" s="115"/>
    </row>
    <row r="95">
      <c r="A95" s="68">
        <v>46092.0</v>
      </c>
      <c r="B95" s="116" t="s">
        <v>10408</v>
      </c>
      <c r="C95" s="117">
        <v>287.0</v>
      </c>
      <c r="D95" s="121">
        <v>45774.0</v>
      </c>
      <c r="E95" s="177"/>
      <c r="F95" s="115"/>
      <c r="G95" s="115"/>
    </row>
    <row r="96">
      <c r="A96" s="68">
        <v>46093.0</v>
      </c>
      <c r="B96" s="116" t="s">
        <v>10409</v>
      </c>
      <c r="C96" s="117">
        <v>2967.0</v>
      </c>
      <c r="D96" s="121">
        <v>45774.0</v>
      </c>
      <c r="E96" s="177"/>
      <c r="F96" s="115"/>
      <c r="G96" s="115"/>
    </row>
    <row r="97">
      <c r="A97" s="144">
        <v>46094.0</v>
      </c>
      <c r="B97" s="145" t="s">
        <v>10410</v>
      </c>
      <c r="C97" s="146">
        <v>30142.0</v>
      </c>
      <c r="D97" s="147">
        <v>45774.0</v>
      </c>
      <c r="E97" s="147">
        <v>45872.0</v>
      </c>
      <c r="F97" s="152"/>
      <c r="G97" s="150" t="s">
        <v>26</v>
      </c>
      <c r="H97" s="319">
        <v>45925.0</v>
      </c>
      <c r="I97" s="302">
        <v>576.0</v>
      </c>
      <c r="J97" s="941">
        <v>45772.0</v>
      </c>
      <c r="K97" s="302">
        <v>60.0</v>
      </c>
      <c r="L97" s="302" t="s">
        <v>256</v>
      </c>
      <c r="M97" s="148">
        <v>45117.0</v>
      </c>
      <c r="N97" s="302" t="s">
        <v>45</v>
      </c>
      <c r="O97" s="302" t="s">
        <v>45</v>
      </c>
      <c r="P97" s="302">
        <v>11400.0</v>
      </c>
      <c r="Q97" s="302">
        <v>11400.0</v>
      </c>
      <c r="R97" s="302">
        <v>6.0</v>
      </c>
      <c r="S97" s="302">
        <v>8.0</v>
      </c>
      <c r="T97" s="302" t="s">
        <v>45</v>
      </c>
      <c r="U97" s="302" t="s">
        <v>45</v>
      </c>
      <c r="V97" s="302" t="s">
        <v>10303</v>
      </c>
      <c r="W97" s="302" t="s">
        <v>256</v>
      </c>
      <c r="X97" s="302" t="s">
        <v>256</v>
      </c>
      <c r="Y97" s="151"/>
      <c r="Z97" s="151"/>
      <c r="AA97" s="151"/>
      <c r="AB97" s="151"/>
      <c r="AC97" s="151"/>
      <c r="AD97" s="151"/>
    </row>
    <row r="98">
      <c r="A98" s="68">
        <v>46095.0</v>
      </c>
      <c r="B98" s="116" t="s">
        <v>10411</v>
      </c>
      <c r="C98" s="117">
        <v>720.0</v>
      </c>
      <c r="D98" s="121">
        <v>45774.0</v>
      </c>
      <c r="E98" s="177"/>
      <c r="F98" s="115"/>
      <c r="G98" s="115"/>
    </row>
    <row r="99">
      <c r="A99" s="68">
        <v>46096.0</v>
      </c>
      <c r="B99" s="116" t="s">
        <v>10412</v>
      </c>
      <c r="C99" s="117">
        <v>367.0</v>
      </c>
      <c r="D99" s="121">
        <v>45774.0</v>
      </c>
      <c r="E99" s="177"/>
      <c r="F99" s="115"/>
      <c r="G99" s="115"/>
    </row>
    <row r="100">
      <c r="A100" s="68">
        <v>46107.0</v>
      </c>
      <c r="B100" s="116" t="s">
        <v>10413</v>
      </c>
      <c r="C100" s="117">
        <v>2439.0</v>
      </c>
      <c r="D100" s="121">
        <v>45774.0</v>
      </c>
      <c r="E100" s="177"/>
      <c r="F100" s="115"/>
      <c r="G100" s="115"/>
    </row>
    <row r="101">
      <c r="A101" s="68">
        <v>46106.0</v>
      </c>
      <c r="B101" s="116" t="s">
        <v>10414</v>
      </c>
      <c r="C101" s="117">
        <v>1677.0</v>
      </c>
      <c r="D101" s="121">
        <v>45774.0</v>
      </c>
      <c r="E101" s="177"/>
      <c r="F101" s="115"/>
      <c r="G101" s="115"/>
    </row>
    <row r="102">
      <c r="A102" s="68">
        <v>46108.0</v>
      </c>
      <c r="B102" s="116" t="s">
        <v>10415</v>
      </c>
      <c r="C102" s="117">
        <v>491.0</v>
      </c>
      <c r="D102" s="121">
        <v>45774.0</v>
      </c>
      <c r="E102" s="177"/>
      <c r="F102" s="115"/>
      <c r="G102" s="115"/>
    </row>
    <row r="103">
      <c r="A103" s="68">
        <v>46109.0</v>
      </c>
      <c r="B103" s="116" t="s">
        <v>10416</v>
      </c>
      <c r="C103" s="117">
        <v>9022.0</v>
      </c>
      <c r="D103" s="121">
        <v>45774.0</v>
      </c>
      <c r="E103" s="177"/>
      <c r="F103" s="115"/>
      <c r="G103" s="115"/>
    </row>
    <row r="104">
      <c r="A104" s="51">
        <v>46111.0</v>
      </c>
      <c r="B104" s="52" t="s">
        <v>10417</v>
      </c>
      <c r="C104" s="138">
        <v>17245.0</v>
      </c>
      <c r="D104" s="139">
        <v>45776.0</v>
      </c>
      <c r="E104" s="139">
        <v>45816.0</v>
      </c>
      <c r="F104" s="20" t="s">
        <v>10418</v>
      </c>
      <c r="G104" s="141" t="s">
        <v>26</v>
      </c>
      <c r="H104" s="55"/>
      <c r="I104" s="55">
        <v>1909.0</v>
      </c>
      <c r="J104" s="55" t="s">
        <v>43</v>
      </c>
      <c r="K104" s="55">
        <v>10.0</v>
      </c>
      <c r="L104" s="55" t="s">
        <v>44</v>
      </c>
      <c r="M104" s="56">
        <v>45492.0</v>
      </c>
      <c r="N104" s="55" t="s">
        <v>45</v>
      </c>
      <c r="O104" s="55">
        <v>0.0</v>
      </c>
      <c r="P104" s="55">
        <v>7500.0</v>
      </c>
      <c r="Q104" s="55">
        <v>7500.0</v>
      </c>
      <c r="R104" s="55"/>
      <c r="S104" s="55"/>
      <c r="T104" s="55"/>
      <c r="U104" s="55"/>
      <c r="V104" s="55" t="s">
        <v>45</v>
      </c>
      <c r="W104" s="55" t="s">
        <v>44</v>
      </c>
      <c r="X104" s="55" t="s">
        <v>45</v>
      </c>
      <c r="Y104" s="58"/>
      <c r="Z104" s="58"/>
      <c r="AA104" s="58"/>
      <c r="AB104" s="58"/>
      <c r="AC104" s="58"/>
      <c r="AD104" s="58"/>
    </row>
    <row r="105">
      <c r="A105" s="68">
        <v>46112.0</v>
      </c>
      <c r="B105" s="116" t="s">
        <v>10419</v>
      </c>
      <c r="C105" s="117">
        <v>677.0</v>
      </c>
      <c r="D105" s="121">
        <v>45776.0</v>
      </c>
      <c r="E105" s="177"/>
      <c r="F105" s="115"/>
      <c r="G105" s="115"/>
    </row>
    <row r="106">
      <c r="A106" s="68">
        <v>46097.0</v>
      </c>
      <c r="B106" s="116" t="s">
        <v>10420</v>
      </c>
      <c r="C106" s="117">
        <v>1123.0</v>
      </c>
      <c r="D106" s="121">
        <v>45776.0</v>
      </c>
      <c r="E106" s="177"/>
      <c r="F106" s="115"/>
      <c r="G106" s="115"/>
    </row>
    <row r="107">
      <c r="A107" s="68">
        <v>46098.0</v>
      </c>
      <c r="B107" s="116" t="s">
        <v>10421</v>
      </c>
      <c r="C107" s="117">
        <v>3173.0</v>
      </c>
      <c r="D107" s="121">
        <v>45776.0</v>
      </c>
      <c r="E107" s="177"/>
      <c r="F107" s="115"/>
      <c r="G107" s="115"/>
    </row>
    <row r="108">
      <c r="A108" s="68">
        <v>46099.0</v>
      </c>
      <c r="B108" s="116" t="s">
        <v>10422</v>
      </c>
      <c r="C108" s="117">
        <v>758.0</v>
      </c>
      <c r="D108" s="121">
        <v>45776.0</v>
      </c>
      <c r="E108" s="177"/>
      <c r="F108" s="115"/>
      <c r="G108" s="115"/>
    </row>
    <row r="109">
      <c r="A109" s="68">
        <v>46100.0</v>
      </c>
      <c r="B109" s="116" t="s">
        <v>10423</v>
      </c>
      <c r="C109" s="117">
        <v>311.0</v>
      </c>
      <c r="D109" s="121">
        <v>45776.0</v>
      </c>
      <c r="E109" s="177"/>
      <c r="F109" s="115"/>
      <c r="G109" s="115"/>
    </row>
    <row r="110">
      <c r="A110" s="51">
        <v>46105.0</v>
      </c>
      <c r="B110" s="52" t="s">
        <v>10424</v>
      </c>
      <c r="C110" s="138">
        <v>24181.0</v>
      </c>
      <c r="D110" s="139">
        <v>45776.0</v>
      </c>
      <c r="E110" s="255">
        <v>45941.0</v>
      </c>
      <c r="F110" s="140"/>
      <c r="G110" s="141" t="s">
        <v>26</v>
      </c>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row>
    <row r="111">
      <c r="A111" s="68">
        <v>46113.0</v>
      </c>
      <c r="B111" s="116" t="s">
        <v>10425</v>
      </c>
      <c r="C111" s="117">
        <v>3419.0</v>
      </c>
      <c r="D111" s="121">
        <v>45776.0</v>
      </c>
      <c r="E111" s="177"/>
      <c r="F111" s="115"/>
      <c r="G111" s="115"/>
    </row>
    <row r="112">
      <c r="A112" s="68">
        <v>46114.0</v>
      </c>
      <c r="B112" s="116" t="s">
        <v>10426</v>
      </c>
      <c r="C112" s="117">
        <v>691.0</v>
      </c>
      <c r="D112" s="121">
        <v>45776.0</v>
      </c>
      <c r="E112" s="177"/>
      <c r="F112" s="115"/>
      <c r="G112" s="115"/>
    </row>
    <row r="113">
      <c r="A113" s="68">
        <v>46115.0</v>
      </c>
      <c r="B113" s="116" t="s">
        <v>10427</v>
      </c>
      <c r="C113" s="117">
        <v>338.0</v>
      </c>
      <c r="D113" s="121">
        <v>45776.0</v>
      </c>
      <c r="E113" s="177"/>
      <c r="F113" s="115"/>
      <c r="G113" s="115"/>
    </row>
    <row r="114">
      <c r="A114" s="51">
        <v>46116.0</v>
      </c>
      <c r="B114" s="52" t="s">
        <v>10428</v>
      </c>
      <c r="C114" s="138">
        <v>19597.0</v>
      </c>
      <c r="D114" s="139">
        <v>45776.0</v>
      </c>
      <c r="E114" s="255">
        <v>45941.0</v>
      </c>
      <c r="F114" s="140"/>
      <c r="G114" s="141" t="s">
        <v>26</v>
      </c>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row>
    <row r="115">
      <c r="A115" s="68">
        <v>46117.0</v>
      </c>
      <c r="B115" s="116" t="s">
        <v>10429</v>
      </c>
      <c r="C115" s="117">
        <v>693.0</v>
      </c>
      <c r="D115" s="121">
        <v>45776.0</v>
      </c>
      <c r="E115" s="177"/>
      <c r="F115" s="115"/>
      <c r="G115" s="115"/>
    </row>
    <row r="116">
      <c r="A116" s="68">
        <v>46118.0</v>
      </c>
      <c r="B116" s="116" t="s">
        <v>10430</v>
      </c>
      <c r="C116" s="117">
        <v>4769.0</v>
      </c>
      <c r="D116" s="121">
        <v>45776.0</v>
      </c>
      <c r="E116" s="177"/>
      <c r="F116" s="115"/>
      <c r="G116" s="115"/>
    </row>
    <row r="117">
      <c r="A117" s="68">
        <v>46119.0</v>
      </c>
      <c r="B117" s="116" t="s">
        <v>10431</v>
      </c>
      <c r="C117" s="117">
        <v>924.0</v>
      </c>
      <c r="D117" s="121">
        <v>45776.0</v>
      </c>
      <c r="E117" s="177"/>
      <c r="F117" s="115"/>
      <c r="G117" s="115"/>
    </row>
    <row r="118">
      <c r="A118" s="68">
        <v>46120.0</v>
      </c>
      <c r="B118" s="116" t="s">
        <v>10432</v>
      </c>
      <c r="C118" s="117">
        <v>1631.0</v>
      </c>
      <c r="D118" s="121">
        <v>45776.0</v>
      </c>
      <c r="E118" s="177"/>
      <c r="F118" s="115"/>
      <c r="G118" s="115"/>
    </row>
    <row r="119">
      <c r="A119" s="68">
        <v>46121.0</v>
      </c>
      <c r="B119" s="116" t="s">
        <v>10433</v>
      </c>
      <c r="C119" s="117">
        <v>109.0</v>
      </c>
      <c r="D119" s="121">
        <v>45776.0</v>
      </c>
      <c r="E119" s="177"/>
      <c r="F119" s="115"/>
      <c r="G119" s="115"/>
    </row>
    <row r="120">
      <c r="A120" s="68">
        <v>46122.0</v>
      </c>
      <c r="B120" s="116" t="s">
        <v>10434</v>
      </c>
      <c r="C120" s="117">
        <v>3671.0</v>
      </c>
      <c r="D120" s="121">
        <v>45776.0</v>
      </c>
      <c r="E120" s="177"/>
      <c r="F120" s="115"/>
      <c r="G120" s="115"/>
    </row>
    <row r="121">
      <c r="A121" s="68">
        <v>46123.0</v>
      </c>
      <c r="B121" s="116" t="s">
        <v>10435</v>
      </c>
      <c r="C121" s="117">
        <v>2701.0</v>
      </c>
      <c r="D121" s="121">
        <v>45776.0</v>
      </c>
      <c r="E121" s="177"/>
      <c r="F121" s="115"/>
      <c r="G121" s="115"/>
    </row>
    <row r="122">
      <c r="A122" s="68">
        <v>46126.0</v>
      </c>
      <c r="B122" s="116" t="s">
        <v>10436</v>
      </c>
      <c r="C122" s="117">
        <v>7761.0</v>
      </c>
      <c r="D122" s="121">
        <v>45776.0</v>
      </c>
      <c r="E122" s="177"/>
      <c r="F122" s="115"/>
      <c r="G122" s="115"/>
    </row>
    <row r="123">
      <c r="A123" s="68">
        <v>46127.0</v>
      </c>
      <c r="B123" s="116" t="s">
        <v>10437</v>
      </c>
      <c r="C123" s="117">
        <v>3938.0</v>
      </c>
      <c r="D123" s="121">
        <v>45776.0</v>
      </c>
      <c r="E123" s="177"/>
      <c r="F123" s="115"/>
      <c r="G123" s="115"/>
    </row>
    <row r="124">
      <c r="A124" s="134">
        <v>46128.0</v>
      </c>
      <c r="B124" s="127" t="s">
        <v>10438</v>
      </c>
      <c r="C124" s="128">
        <v>2043.0</v>
      </c>
      <c r="D124" s="129">
        <v>45776.0</v>
      </c>
      <c r="E124" s="129">
        <v>45816.0</v>
      </c>
      <c r="F124" s="942">
        <v>45785.0</v>
      </c>
      <c r="G124" s="132" t="s">
        <v>126</v>
      </c>
      <c r="H124" s="168"/>
      <c r="I124" s="168" t="s">
        <v>10439</v>
      </c>
      <c r="J124" s="617">
        <v>45725.0</v>
      </c>
      <c r="K124" s="168">
        <v>86.0</v>
      </c>
      <c r="L124" s="168" t="s">
        <v>44</v>
      </c>
      <c r="M124" s="130" t="s">
        <v>10440</v>
      </c>
      <c r="N124" s="168" t="s">
        <v>45</v>
      </c>
      <c r="O124" s="168">
        <v>0.0</v>
      </c>
      <c r="P124" s="168">
        <v>2750.0</v>
      </c>
      <c r="Q124" s="168">
        <v>350.0</v>
      </c>
      <c r="R124" s="168"/>
      <c r="S124" s="168"/>
      <c r="T124" s="168"/>
      <c r="U124" s="168"/>
      <c r="V124" s="168" t="s">
        <v>10441</v>
      </c>
      <c r="W124" s="168" t="s">
        <v>45</v>
      </c>
      <c r="X124" s="168" t="s">
        <v>45</v>
      </c>
      <c r="Y124" s="133"/>
      <c r="Z124" s="133"/>
      <c r="AA124" s="133"/>
      <c r="AB124" s="133"/>
      <c r="AC124" s="133"/>
      <c r="AD124" s="133"/>
    </row>
    <row r="125">
      <c r="A125" s="68">
        <v>46124.0</v>
      </c>
      <c r="B125" s="116" t="s">
        <v>10442</v>
      </c>
      <c r="C125" s="117">
        <v>947.0</v>
      </c>
      <c r="D125" s="121">
        <v>45776.0</v>
      </c>
      <c r="E125" s="177"/>
      <c r="F125" s="115"/>
      <c r="G125" s="115"/>
    </row>
    <row r="126">
      <c r="A126" s="68">
        <v>46125.0</v>
      </c>
      <c r="B126" s="116" t="s">
        <v>10443</v>
      </c>
      <c r="C126" s="117">
        <v>1005.0</v>
      </c>
      <c r="D126" s="121">
        <v>45776.0</v>
      </c>
      <c r="E126" s="177"/>
      <c r="F126" s="115"/>
      <c r="G126" s="115"/>
    </row>
    <row r="127">
      <c r="A127" s="68">
        <v>46129.0</v>
      </c>
      <c r="B127" s="116" t="s">
        <v>10444</v>
      </c>
      <c r="C127" s="117">
        <v>695.0</v>
      </c>
      <c r="D127" s="121">
        <v>45776.0</v>
      </c>
      <c r="E127" s="177"/>
      <c r="F127" s="115"/>
      <c r="G127" s="115"/>
    </row>
    <row r="128">
      <c r="A128" s="134">
        <v>46131.0</v>
      </c>
      <c r="B128" s="127" t="s">
        <v>10445</v>
      </c>
      <c r="C128" s="128">
        <v>80095.0</v>
      </c>
      <c r="D128" s="129">
        <v>45776.0</v>
      </c>
      <c r="E128" s="129">
        <v>45872.0</v>
      </c>
      <c r="F128" s="131"/>
      <c r="G128" s="132" t="s">
        <v>26</v>
      </c>
      <c r="H128" s="130">
        <v>45919.0</v>
      </c>
      <c r="I128" s="168">
        <v>915.0</v>
      </c>
      <c r="J128" s="130">
        <v>45870.0</v>
      </c>
      <c r="K128" s="168">
        <v>40.0</v>
      </c>
      <c r="L128" s="168" t="s">
        <v>45</v>
      </c>
      <c r="M128" s="168" t="s">
        <v>45</v>
      </c>
      <c r="N128" s="168" t="s">
        <v>45</v>
      </c>
      <c r="O128" s="168" t="s">
        <v>45</v>
      </c>
      <c r="P128" s="168">
        <v>71500.0</v>
      </c>
      <c r="Q128" s="168">
        <v>71500.0</v>
      </c>
      <c r="R128" s="168">
        <v>114.0</v>
      </c>
      <c r="S128" s="168">
        <v>132.0</v>
      </c>
      <c r="T128" s="133"/>
      <c r="U128" s="133"/>
      <c r="V128" s="168" t="s">
        <v>256</v>
      </c>
      <c r="W128" s="168" t="s">
        <v>45</v>
      </c>
      <c r="X128" s="168" t="s">
        <v>45</v>
      </c>
      <c r="Y128" s="133"/>
      <c r="Z128" s="133"/>
      <c r="AA128" s="133"/>
      <c r="AB128" s="133"/>
      <c r="AC128" s="133"/>
      <c r="AD128" s="133"/>
    </row>
    <row r="129">
      <c r="A129" s="68">
        <v>46902.0</v>
      </c>
      <c r="B129" s="116" t="s">
        <v>10446</v>
      </c>
      <c r="C129" s="117">
        <v>429.0</v>
      </c>
      <c r="D129" s="121">
        <v>45776.0</v>
      </c>
      <c r="E129" s="177"/>
      <c r="F129" s="115"/>
      <c r="G129" s="115"/>
    </row>
    <row r="130">
      <c r="A130" s="235">
        <v>46130.0</v>
      </c>
      <c r="B130" s="116" t="s">
        <v>10447</v>
      </c>
      <c r="C130" s="158">
        <v>1036.0</v>
      </c>
      <c r="D130" s="121">
        <v>45776.0</v>
      </c>
      <c r="E130" s="160"/>
      <c r="F130" s="160" t="s">
        <v>10448</v>
      </c>
      <c r="G130" s="160" t="s">
        <v>26</v>
      </c>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row>
    <row r="131">
      <c r="A131" s="68">
        <v>46132.0</v>
      </c>
      <c r="B131" s="116" t="s">
        <v>10449</v>
      </c>
      <c r="C131" s="117">
        <v>2823.0</v>
      </c>
      <c r="D131" s="121">
        <v>45776.0</v>
      </c>
      <c r="E131" s="177"/>
      <c r="F131" s="115"/>
      <c r="G131" s="115"/>
    </row>
    <row r="132">
      <c r="A132" s="68">
        <v>46133.0</v>
      </c>
      <c r="B132" s="116" t="s">
        <v>10450</v>
      </c>
      <c r="C132" s="117">
        <v>560.0</v>
      </c>
      <c r="D132" s="121">
        <v>45776.0</v>
      </c>
      <c r="E132" s="177"/>
      <c r="F132" s="115"/>
      <c r="G132" s="115"/>
    </row>
    <row r="133">
      <c r="A133" s="68">
        <v>46134.0</v>
      </c>
      <c r="B133" s="116" t="s">
        <v>10451</v>
      </c>
      <c r="C133" s="117">
        <v>3887.0</v>
      </c>
      <c r="D133" s="121">
        <v>45776.0</v>
      </c>
      <c r="E133" s="177"/>
      <c r="F133" s="115"/>
      <c r="G133" s="115"/>
    </row>
    <row r="134">
      <c r="A134" s="51">
        <v>46135.0</v>
      </c>
      <c r="B134" s="52" t="s">
        <v>10452</v>
      </c>
      <c r="C134" s="138">
        <v>13437.0</v>
      </c>
      <c r="D134" s="139">
        <v>45776.0</v>
      </c>
      <c r="E134" s="255">
        <v>45941.0</v>
      </c>
      <c r="F134" s="140"/>
      <c r="G134" s="141" t="s">
        <v>26</v>
      </c>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row>
    <row r="135">
      <c r="A135" s="68">
        <v>46136.0</v>
      </c>
      <c r="B135" s="116" t="s">
        <v>10453</v>
      </c>
      <c r="C135" s="117">
        <v>4182.0</v>
      </c>
      <c r="D135" s="121">
        <v>45776.0</v>
      </c>
      <c r="E135" s="177"/>
      <c r="F135" s="115"/>
      <c r="G135" s="115"/>
    </row>
    <row r="136">
      <c r="A136" s="134">
        <v>46137.0</v>
      </c>
      <c r="B136" s="342" t="s">
        <v>10454</v>
      </c>
      <c r="C136" s="128">
        <v>294.0</v>
      </c>
      <c r="D136" s="129">
        <v>45776.0</v>
      </c>
      <c r="E136" s="129">
        <v>45802.0</v>
      </c>
      <c r="F136" s="132" t="s">
        <v>1913</v>
      </c>
      <c r="G136" s="132" t="s">
        <v>26</v>
      </c>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row>
    <row r="137">
      <c r="A137" s="68">
        <v>46138.0</v>
      </c>
      <c r="B137" s="116" t="s">
        <v>10455</v>
      </c>
      <c r="C137" s="117">
        <v>468.0</v>
      </c>
      <c r="D137" s="121">
        <v>45776.0</v>
      </c>
      <c r="E137" s="177"/>
      <c r="F137" s="115"/>
      <c r="G137" s="115"/>
    </row>
    <row r="138">
      <c r="A138" s="68">
        <v>46139.0</v>
      </c>
      <c r="B138" s="116" t="s">
        <v>10456</v>
      </c>
      <c r="C138" s="117">
        <v>5992.0</v>
      </c>
      <c r="D138" s="121">
        <v>45776.0</v>
      </c>
      <c r="E138" s="177"/>
      <c r="F138" s="115"/>
      <c r="G138" s="115"/>
    </row>
    <row r="139">
      <c r="A139" s="51">
        <v>46140.0</v>
      </c>
      <c r="B139" s="52" t="s">
        <v>10457</v>
      </c>
      <c r="C139" s="138">
        <v>607.0</v>
      </c>
      <c r="D139" s="139">
        <v>45776.0</v>
      </c>
      <c r="E139" s="139">
        <v>45820.0</v>
      </c>
      <c r="F139" s="139">
        <v>45789.0</v>
      </c>
      <c r="G139" s="141" t="s">
        <v>26</v>
      </c>
      <c r="H139" s="58"/>
      <c r="I139" s="55">
        <v>30.0</v>
      </c>
      <c r="J139" s="55">
        <v>2024.0</v>
      </c>
      <c r="K139" s="55">
        <v>72.4</v>
      </c>
      <c r="L139" s="55" t="s">
        <v>100</v>
      </c>
      <c r="M139" s="57">
        <v>45337.0</v>
      </c>
      <c r="N139" s="58"/>
      <c r="O139" s="58"/>
      <c r="P139" s="58"/>
      <c r="Q139" s="58"/>
      <c r="R139" s="58"/>
      <c r="S139" s="55">
        <v>3.0</v>
      </c>
      <c r="T139" s="58"/>
      <c r="U139" s="55">
        <v>2.0</v>
      </c>
      <c r="V139" s="55" t="s">
        <v>10458</v>
      </c>
      <c r="W139" s="55" t="s">
        <v>45</v>
      </c>
      <c r="X139" s="55" t="s">
        <v>10458</v>
      </c>
      <c r="Y139" s="58"/>
      <c r="Z139" s="58"/>
      <c r="AA139" s="58"/>
      <c r="AB139" s="58"/>
      <c r="AC139" s="58"/>
      <c r="AD139" s="58"/>
    </row>
    <row r="140">
      <c r="A140" s="68">
        <v>46141.0</v>
      </c>
      <c r="B140" s="116" t="s">
        <v>10459</v>
      </c>
      <c r="C140" s="117">
        <v>534.0</v>
      </c>
      <c r="D140" s="121">
        <v>45776.0</v>
      </c>
      <c r="E140" s="177"/>
      <c r="F140" s="115"/>
      <c r="G140" s="115"/>
    </row>
    <row r="141">
      <c r="A141" s="68">
        <v>46142.0</v>
      </c>
      <c r="B141" s="116" t="s">
        <v>10460</v>
      </c>
      <c r="C141" s="117">
        <v>803.0</v>
      </c>
      <c r="D141" s="121">
        <v>45776.0</v>
      </c>
      <c r="E141" s="177"/>
      <c r="F141" s="115"/>
      <c r="G141" s="115"/>
    </row>
    <row r="142">
      <c r="A142" s="68">
        <v>46144.0</v>
      </c>
      <c r="B142" s="116" t="s">
        <v>10461</v>
      </c>
      <c r="C142" s="117">
        <v>757.0</v>
      </c>
      <c r="D142" s="121">
        <v>45776.0</v>
      </c>
      <c r="E142" s="177"/>
      <c r="F142" s="115"/>
      <c r="G142" s="115"/>
    </row>
    <row r="143">
      <c r="A143" s="68">
        <v>46154.0</v>
      </c>
      <c r="B143" s="116" t="s">
        <v>10462</v>
      </c>
      <c r="C143" s="117">
        <v>1057.0</v>
      </c>
      <c r="D143" s="121">
        <v>45776.0</v>
      </c>
      <c r="E143" s="177"/>
      <c r="F143" s="115"/>
      <c r="G143" s="115"/>
    </row>
    <row r="144">
      <c r="A144" s="68">
        <v>46155.0</v>
      </c>
      <c r="B144" s="116" t="s">
        <v>10463</v>
      </c>
      <c r="C144" s="117">
        <v>1236.0</v>
      </c>
      <c r="D144" s="121">
        <v>45776.0</v>
      </c>
      <c r="E144" s="177"/>
      <c r="F144" s="115"/>
      <c r="G144" s="115"/>
    </row>
    <row r="145">
      <c r="A145" s="51">
        <v>46147.0</v>
      </c>
      <c r="B145" s="52" t="s">
        <v>10464</v>
      </c>
      <c r="C145" s="138">
        <v>25077.0</v>
      </c>
      <c r="D145" s="139">
        <v>45776.0</v>
      </c>
      <c r="E145" s="139">
        <v>45872.0</v>
      </c>
      <c r="F145" s="140"/>
      <c r="G145" s="141" t="s">
        <v>26</v>
      </c>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row>
    <row r="146">
      <c r="A146" s="68">
        <v>46151.0</v>
      </c>
      <c r="B146" s="116" t="s">
        <v>10465</v>
      </c>
      <c r="C146" s="117">
        <v>924.0</v>
      </c>
      <c r="D146" s="121">
        <v>45776.0</v>
      </c>
      <c r="E146" s="177"/>
      <c r="F146" s="115"/>
      <c r="G146" s="115"/>
    </row>
    <row r="147">
      <c r="A147" s="68">
        <v>46152.0</v>
      </c>
      <c r="B147" s="116" t="s">
        <v>10466</v>
      </c>
      <c r="C147" s="117">
        <v>121.0</v>
      </c>
      <c r="D147" s="121">
        <v>45776.0</v>
      </c>
      <c r="E147" s="177"/>
      <c r="F147" s="115"/>
      <c r="G147" s="115"/>
    </row>
    <row r="148">
      <c r="A148" s="68">
        <v>46153.0</v>
      </c>
      <c r="B148" s="116" t="s">
        <v>10467</v>
      </c>
      <c r="C148" s="117">
        <v>586.0</v>
      </c>
      <c r="D148" s="121">
        <v>45776.0</v>
      </c>
      <c r="E148" s="177"/>
      <c r="F148" s="115"/>
      <c r="G148" s="115"/>
    </row>
    <row r="149">
      <c r="A149" s="134">
        <v>46156.0</v>
      </c>
      <c r="B149" s="342" t="s">
        <v>10468</v>
      </c>
      <c r="C149" s="128">
        <v>2767.0</v>
      </c>
      <c r="D149" s="129">
        <v>45776.0</v>
      </c>
      <c r="E149" s="129">
        <v>45802.0</v>
      </c>
      <c r="F149" s="132" t="s">
        <v>1913</v>
      </c>
      <c r="G149" s="132" t="s">
        <v>26</v>
      </c>
      <c r="H149" s="133"/>
      <c r="I149" s="133"/>
      <c r="J149" s="133"/>
      <c r="K149" s="133"/>
      <c r="L149" s="133"/>
      <c r="M149" s="133"/>
      <c r="N149" s="133"/>
      <c r="O149" s="133"/>
      <c r="P149" s="133"/>
      <c r="Q149" s="133"/>
      <c r="R149" s="133"/>
      <c r="S149" s="133"/>
      <c r="T149" s="133"/>
      <c r="U149" s="133"/>
      <c r="V149" s="133"/>
      <c r="W149" s="133"/>
      <c r="X149" s="133"/>
      <c r="Y149" s="133"/>
      <c r="Z149" s="133"/>
      <c r="AA149" s="133"/>
      <c r="AB149" s="133"/>
      <c r="AC149" s="133"/>
      <c r="AD149" s="133"/>
    </row>
    <row r="150">
      <c r="A150" s="68">
        <v>46157.0</v>
      </c>
      <c r="B150" s="116" t="s">
        <v>10469</v>
      </c>
      <c r="C150" s="117">
        <v>3736.0</v>
      </c>
      <c r="D150" s="121">
        <v>45776.0</v>
      </c>
      <c r="E150" s="177"/>
      <c r="F150" s="115"/>
      <c r="G150" s="115"/>
    </row>
    <row r="151">
      <c r="A151" s="68">
        <v>46150.0</v>
      </c>
      <c r="B151" s="116" t="s">
        <v>10470</v>
      </c>
      <c r="C151" s="117">
        <v>2335.0</v>
      </c>
      <c r="D151" s="121">
        <v>45776.0</v>
      </c>
      <c r="E151" s="177"/>
      <c r="F151" s="115"/>
      <c r="G151" s="115"/>
    </row>
    <row r="152">
      <c r="A152" s="68">
        <v>46148.0</v>
      </c>
      <c r="B152" s="116" t="s">
        <v>10471</v>
      </c>
      <c r="C152" s="117">
        <v>2186.0</v>
      </c>
      <c r="D152" s="121">
        <v>45776.0</v>
      </c>
      <c r="E152" s="177"/>
      <c r="F152" s="115"/>
      <c r="G152" s="115"/>
    </row>
    <row r="153">
      <c r="A153" s="68">
        <v>46149.0</v>
      </c>
      <c r="B153" s="116" t="s">
        <v>10472</v>
      </c>
      <c r="C153" s="117">
        <v>523.0</v>
      </c>
      <c r="D153" s="121">
        <v>45776.0</v>
      </c>
      <c r="E153" s="177"/>
      <c r="F153" s="115"/>
      <c r="G153" s="115"/>
    </row>
    <row r="154">
      <c r="A154" s="68">
        <v>46158.0</v>
      </c>
      <c r="B154" s="116" t="s">
        <v>10473</v>
      </c>
      <c r="C154" s="117">
        <v>1475.0</v>
      </c>
      <c r="D154" s="121">
        <v>45776.0</v>
      </c>
      <c r="E154" s="177"/>
      <c r="F154" s="115"/>
      <c r="G154" s="115"/>
    </row>
    <row r="155">
      <c r="A155" s="134">
        <v>46159.0</v>
      </c>
      <c r="B155" s="127" t="s">
        <v>10474</v>
      </c>
      <c r="C155" s="128">
        <v>32273.0</v>
      </c>
      <c r="D155" s="129">
        <v>45776.0</v>
      </c>
      <c r="E155" s="129">
        <v>45872.0</v>
      </c>
      <c r="F155" s="131"/>
      <c r="G155" s="132" t="s">
        <v>26</v>
      </c>
      <c r="H155" s="130">
        <v>45918.0</v>
      </c>
      <c r="I155" s="168">
        <v>430.0</v>
      </c>
      <c r="J155" s="709">
        <v>45748.0</v>
      </c>
      <c r="K155" s="168">
        <v>64.0</v>
      </c>
      <c r="L155" s="168" t="s">
        <v>256</v>
      </c>
      <c r="M155" s="130">
        <v>45120.0</v>
      </c>
      <c r="N155" s="168" t="s">
        <v>256</v>
      </c>
      <c r="O155" s="168">
        <v>5.0</v>
      </c>
      <c r="P155" s="133"/>
      <c r="Q155" s="133"/>
      <c r="R155" s="168">
        <v>22.0</v>
      </c>
      <c r="S155" s="168">
        <v>15.0</v>
      </c>
      <c r="T155" s="168">
        <v>2.0</v>
      </c>
      <c r="U155" s="168">
        <v>6.0</v>
      </c>
      <c r="V155" s="168" t="s">
        <v>256</v>
      </c>
      <c r="W155" s="168" t="s">
        <v>256</v>
      </c>
      <c r="X155" s="168" t="s">
        <v>45</v>
      </c>
      <c r="Y155" s="133"/>
      <c r="Z155" s="133"/>
      <c r="AA155" s="133"/>
      <c r="AB155" s="133"/>
      <c r="AC155" s="133"/>
      <c r="AD155" s="133"/>
    </row>
    <row r="156">
      <c r="A156" s="68">
        <v>46160.0</v>
      </c>
      <c r="B156" s="116" t="s">
        <v>10475</v>
      </c>
      <c r="C156" s="117">
        <v>2524.0</v>
      </c>
      <c r="D156" s="121">
        <v>45776.0</v>
      </c>
      <c r="E156" s="177"/>
      <c r="F156" s="115"/>
      <c r="G156" s="115"/>
    </row>
    <row r="157">
      <c r="A157" s="68">
        <v>46161.0</v>
      </c>
      <c r="B157" s="116" t="s">
        <v>10476</v>
      </c>
      <c r="C157" s="117">
        <v>1921.0</v>
      </c>
      <c r="D157" s="121">
        <v>45776.0</v>
      </c>
      <c r="E157" s="177"/>
      <c r="F157" s="115"/>
      <c r="G157" s="115"/>
    </row>
    <row r="158">
      <c r="A158" s="68">
        <v>46162.0</v>
      </c>
      <c r="B158" s="116" t="s">
        <v>10477</v>
      </c>
      <c r="C158" s="117">
        <v>1811.0</v>
      </c>
      <c r="D158" s="121">
        <v>45776.0</v>
      </c>
      <c r="E158" s="177"/>
      <c r="F158" s="115"/>
      <c r="G158" s="115"/>
    </row>
    <row r="159">
      <c r="A159" s="68">
        <v>46163.0</v>
      </c>
      <c r="B159" s="116" t="s">
        <v>10478</v>
      </c>
      <c r="C159" s="117">
        <v>2653.0</v>
      </c>
      <c r="D159" s="121">
        <v>45776.0</v>
      </c>
      <c r="E159" s="177"/>
      <c r="F159" s="115"/>
      <c r="G159" s="115"/>
    </row>
    <row r="160">
      <c r="A160" s="51">
        <v>46164.0</v>
      </c>
      <c r="B160" s="52" t="s">
        <v>10479</v>
      </c>
      <c r="C160" s="138">
        <v>17216.0</v>
      </c>
      <c r="D160" s="139">
        <v>45776.0</v>
      </c>
      <c r="E160" s="255">
        <v>45941.0</v>
      </c>
      <c r="F160" s="140"/>
      <c r="G160" s="141" t="s">
        <v>26</v>
      </c>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row>
    <row r="161">
      <c r="A161" s="68">
        <v>46165.0</v>
      </c>
      <c r="B161" s="116" t="s">
        <v>10480</v>
      </c>
      <c r="C161" s="117">
        <v>10345.0</v>
      </c>
      <c r="D161" s="121">
        <v>45776.0</v>
      </c>
      <c r="E161" s="177"/>
      <c r="F161" s="115"/>
      <c r="G161" s="115"/>
    </row>
    <row r="162">
      <c r="A162" s="68">
        <v>46166.0</v>
      </c>
      <c r="B162" s="116" t="s">
        <v>10481</v>
      </c>
      <c r="C162" s="117">
        <v>10990.0</v>
      </c>
      <c r="D162" s="121">
        <v>45776.0</v>
      </c>
      <c r="E162" s="177"/>
      <c r="F162" s="115"/>
      <c r="G162" s="115"/>
    </row>
    <row r="163">
      <c r="A163" s="68">
        <v>46167.0</v>
      </c>
      <c r="B163" s="116" t="s">
        <v>10482</v>
      </c>
      <c r="C163" s="117">
        <v>329.0</v>
      </c>
      <c r="D163" s="121">
        <v>45776.0</v>
      </c>
      <c r="E163" s="177"/>
      <c r="F163" s="115"/>
      <c r="G163" s="115"/>
    </row>
    <row r="164">
      <c r="A164" s="68">
        <v>46168.0</v>
      </c>
      <c r="B164" s="116" t="s">
        <v>10483</v>
      </c>
      <c r="C164" s="117">
        <v>3020.0</v>
      </c>
      <c r="D164" s="121">
        <v>45776.0</v>
      </c>
      <c r="E164" s="177"/>
      <c r="F164" s="115"/>
      <c r="G164" s="115"/>
    </row>
    <row r="165">
      <c r="A165" s="82">
        <v>46169.0</v>
      </c>
      <c r="B165" s="119" t="s">
        <v>10484</v>
      </c>
      <c r="C165" s="120">
        <v>46153.0</v>
      </c>
      <c r="D165" s="121">
        <v>45776.0</v>
      </c>
      <c r="E165" s="123"/>
      <c r="F165" s="121">
        <v>45863.0</v>
      </c>
      <c r="G165" s="123" t="s">
        <v>126</v>
      </c>
      <c r="H165" s="89"/>
      <c r="I165" s="86" t="s">
        <v>10485</v>
      </c>
      <c r="J165" s="86" t="s">
        <v>265</v>
      </c>
      <c r="K165" s="86">
        <v>61.48</v>
      </c>
      <c r="L165" s="86" t="s">
        <v>45</v>
      </c>
      <c r="M165" s="86" t="s">
        <v>45</v>
      </c>
      <c r="N165" s="86" t="s">
        <v>45</v>
      </c>
      <c r="O165" s="86">
        <v>0.0</v>
      </c>
      <c r="P165" s="86">
        <v>0.0</v>
      </c>
      <c r="Q165" s="86">
        <v>0.0</v>
      </c>
      <c r="R165" s="86">
        <v>5.0</v>
      </c>
      <c r="S165" s="86">
        <v>7.0</v>
      </c>
      <c r="T165" s="86">
        <v>0.0</v>
      </c>
      <c r="U165" s="86">
        <v>0.0</v>
      </c>
      <c r="V165" s="86" t="s">
        <v>256</v>
      </c>
      <c r="W165" s="86" t="s">
        <v>256</v>
      </c>
      <c r="X165" s="86" t="s">
        <v>45</v>
      </c>
    </row>
    <row r="166">
      <c r="A166" s="164">
        <v>46170.0</v>
      </c>
      <c r="B166" s="116" t="s">
        <v>10486</v>
      </c>
      <c r="C166" s="117">
        <v>4373.0</v>
      </c>
      <c r="D166" s="121">
        <v>45776.0</v>
      </c>
      <c r="E166" s="177"/>
      <c r="F166" s="115"/>
      <c r="G166" s="115"/>
    </row>
    <row r="167">
      <c r="A167" s="136">
        <v>46171.0</v>
      </c>
      <c r="B167" s="52" t="s">
        <v>10487</v>
      </c>
      <c r="C167" s="138">
        <v>21993.0</v>
      </c>
      <c r="D167" s="139">
        <v>45776.0</v>
      </c>
      <c r="E167" s="255">
        <v>45941.0</v>
      </c>
      <c r="F167" s="140"/>
      <c r="G167" s="141" t="s">
        <v>26</v>
      </c>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row>
    <row r="168">
      <c r="A168" s="68">
        <v>46173.0</v>
      </c>
      <c r="B168" s="116" t="s">
        <v>10488</v>
      </c>
      <c r="C168" s="117">
        <v>1626.0</v>
      </c>
      <c r="D168" s="121">
        <v>45776.0</v>
      </c>
      <c r="E168" s="177"/>
      <c r="F168" s="115"/>
      <c r="G168" s="115"/>
    </row>
    <row r="169">
      <c r="A169" s="68">
        <v>46174.0</v>
      </c>
      <c r="B169" s="116" t="s">
        <v>10489</v>
      </c>
      <c r="C169" s="117">
        <v>1134.0</v>
      </c>
      <c r="D169" s="121">
        <v>45776.0</v>
      </c>
      <c r="E169" s="177"/>
      <c r="F169" s="115"/>
      <c r="G169" s="115"/>
    </row>
    <row r="170">
      <c r="A170" s="68">
        <v>46175.0</v>
      </c>
      <c r="B170" s="116" t="s">
        <v>10490</v>
      </c>
      <c r="C170" s="117">
        <v>577.0</v>
      </c>
      <c r="D170" s="121">
        <v>45776.0</v>
      </c>
      <c r="E170" s="177"/>
      <c r="F170" s="115"/>
      <c r="G170" s="115"/>
    </row>
    <row r="171">
      <c r="A171" s="68">
        <v>46176.0</v>
      </c>
      <c r="B171" s="116" t="s">
        <v>10491</v>
      </c>
      <c r="C171" s="117">
        <v>3477.0</v>
      </c>
      <c r="D171" s="121">
        <v>45776.0</v>
      </c>
      <c r="E171" s="177"/>
      <c r="F171" s="115"/>
      <c r="G171" s="115"/>
    </row>
    <row r="172">
      <c r="A172" s="82">
        <v>46172.0</v>
      </c>
      <c r="B172" s="119" t="s">
        <v>10492</v>
      </c>
      <c r="C172" s="120">
        <v>9656.0</v>
      </c>
      <c r="D172" s="121">
        <v>45776.0</v>
      </c>
      <c r="E172" s="123"/>
      <c r="F172" s="85">
        <v>45784.0</v>
      </c>
      <c r="G172" s="123" t="s">
        <v>126</v>
      </c>
      <c r="H172" s="86"/>
      <c r="I172" s="86">
        <v>280.0</v>
      </c>
      <c r="J172" s="86" t="s">
        <v>43</v>
      </c>
      <c r="K172" s="86">
        <v>69.0</v>
      </c>
      <c r="L172" s="86" t="s">
        <v>44</v>
      </c>
      <c r="M172" s="86" t="s">
        <v>1393</v>
      </c>
      <c r="N172" s="86" t="s">
        <v>45</v>
      </c>
      <c r="O172" s="86">
        <v>0.0</v>
      </c>
      <c r="P172" s="86">
        <v>6000.0</v>
      </c>
      <c r="Q172" s="86">
        <v>13660.0</v>
      </c>
      <c r="R172" s="86">
        <v>32.0</v>
      </c>
      <c r="S172" s="86">
        <v>4.0</v>
      </c>
      <c r="T172" s="86">
        <v>5.0</v>
      </c>
      <c r="U172" s="86">
        <v>16.0</v>
      </c>
      <c r="V172" s="86" t="s">
        <v>10493</v>
      </c>
      <c r="W172" s="86" t="s">
        <v>44</v>
      </c>
      <c r="X172" s="86" t="s">
        <v>44</v>
      </c>
    </row>
    <row r="173">
      <c r="A173" s="68">
        <v>46177.0</v>
      </c>
      <c r="B173" s="116" t="s">
        <v>10494</v>
      </c>
      <c r="C173" s="117">
        <v>6739.0</v>
      </c>
      <c r="D173" s="121">
        <v>45776.0</v>
      </c>
      <c r="E173" s="177"/>
      <c r="F173" s="115"/>
      <c r="G173" s="115"/>
    </row>
    <row r="174">
      <c r="A174" s="68">
        <v>46178.0</v>
      </c>
      <c r="B174" s="116" t="s">
        <v>10495</v>
      </c>
      <c r="C174" s="117">
        <v>8308.0</v>
      </c>
      <c r="D174" s="121">
        <v>45776.0</v>
      </c>
      <c r="E174" s="177"/>
      <c r="F174" s="115"/>
      <c r="G174" s="115"/>
    </row>
    <row r="175">
      <c r="A175" s="68">
        <v>46179.0</v>
      </c>
      <c r="B175" s="116" t="s">
        <v>10496</v>
      </c>
      <c r="C175" s="117">
        <v>3055.0</v>
      </c>
      <c r="D175" s="121">
        <v>45776.0</v>
      </c>
      <c r="E175" s="177"/>
      <c r="F175" s="115"/>
      <c r="G175" s="115"/>
    </row>
    <row r="176">
      <c r="A176" s="164">
        <v>46180.0</v>
      </c>
      <c r="B176" s="116" t="s">
        <v>10497</v>
      </c>
      <c r="C176" s="117">
        <v>849.0</v>
      </c>
      <c r="D176" s="121">
        <v>45776.0</v>
      </c>
      <c r="E176" s="177"/>
      <c r="F176" s="115"/>
      <c r="G176" s="115"/>
    </row>
    <row r="177">
      <c r="A177" s="51">
        <v>46181.0</v>
      </c>
      <c r="B177" s="52" t="s">
        <v>10498</v>
      </c>
      <c r="C177" s="138">
        <v>26122.0</v>
      </c>
      <c r="D177" s="139">
        <v>45776.0</v>
      </c>
      <c r="E177" s="139">
        <v>45872.0</v>
      </c>
      <c r="F177" s="140"/>
      <c r="G177" s="141" t="s">
        <v>26</v>
      </c>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row>
    <row r="178">
      <c r="A178" s="68">
        <v>46183.0</v>
      </c>
      <c r="B178" s="116" t="s">
        <v>10499</v>
      </c>
      <c r="C178" s="117">
        <v>8648.0</v>
      </c>
      <c r="D178" s="121">
        <v>45776.0</v>
      </c>
      <c r="E178" s="177"/>
      <c r="F178" s="115"/>
      <c r="G178" s="115"/>
    </row>
    <row r="179">
      <c r="A179" s="68">
        <v>46182.0</v>
      </c>
      <c r="B179" s="116" t="s">
        <v>10500</v>
      </c>
      <c r="C179" s="117">
        <v>2425.0</v>
      </c>
      <c r="D179" s="121">
        <v>45776.0</v>
      </c>
      <c r="E179" s="177"/>
      <c r="F179" s="115"/>
      <c r="G179" s="115"/>
    </row>
    <row r="180">
      <c r="A180" s="51">
        <v>46184.0</v>
      </c>
      <c r="B180" s="137" t="s">
        <v>10501</v>
      </c>
      <c r="C180" s="138">
        <v>36430.0</v>
      </c>
      <c r="D180" s="139">
        <v>45776.0</v>
      </c>
      <c r="E180" s="139">
        <v>45838.0</v>
      </c>
      <c r="F180" s="139">
        <v>45807.0</v>
      </c>
      <c r="G180" s="141" t="s">
        <v>26</v>
      </c>
      <c r="H180" s="55" t="s">
        <v>10502</v>
      </c>
      <c r="I180" s="58"/>
      <c r="J180" s="58"/>
      <c r="K180" s="58"/>
      <c r="L180" s="58"/>
      <c r="M180" s="58"/>
      <c r="N180" s="58"/>
      <c r="O180" s="58"/>
      <c r="P180" s="58"/>
      <c r="Q180" s="58"/>
      <c r="R180" s="58"/>
      <c r="S180" s="58"/>
      <c r="T180" s="58"/>
      <c r="U180" s="58"/>
      <c r="V180" s="58"/>
      <c r="W180" s="58"/>
      <c r="X180" s="58"/>
      <c r="Y180" s="58"/>
      <c r="Z180" s="58"/>
      <c r="AA180" s="58"/>
      <c r="AB180" s="58"/>
      <c r="AC180" s="58"/>
      <c r="AD180" s="58"/>
    </row>
    <row r="181">
      <c r="A181" s="68">
        <v>46185.0</v>
      </c>
      <c r="B181" s="116" t="s">
        <v>10503</v>
      </c>
      <c r="C181" s="117">
        <v>440.0</v>
      </c>
      <c r="D181" s="121">
        <v>45776.0</v>
      </c>
      <c r="E181" s="177"/>
      <c r="F181" s="115"/>
      <c r="G181" s="115"/>
    </row>
    <row r="182">
      <c r="A182" s="144">
        <v>46186.0</v>
      </c>
      <c r="B182" s="145" t="s">
        <v>10504</v>
      </c>
      <c r="C182" s="146">
        <v>27748.0</v>
      </c>
      <c r="D182" s="147">
        <v>45776.0</v>
      </c>
      <c r="E182" s="147">
        <v>45872.0</v>
      </c>
      <c r="F182" s="152"/>
      <c r="G182" s="150" t="s">
        <v>26</v>
      </c>
      <c r="H182" s="148">
        <v>45922.0</v>
      </c>
      <c r="I182" s="302">
        <v>177.0</v>
      </c>
      <c r="J182" s="934">
        <v>45748.0</v>
      </c>
      <c r="K182" s="302">
        <v>63.0</v>
      </c>
      <c r="L182" s="302" t="s">
        <v>256</v>
      </c>
      <c r="M182" s="148">
        <v>45842.0</v>
      </c>
      <c r="N182" s="302" t="s">
        <v>45</v>
      </c>
      <c r="O182" s="302" t="s">
        <v>45</v>
      </c>
      <c r="P182" s="302">
        <v>5000.0</v>
      </c>
      <c r="Q182" s="302">
        <v>13231.0</v>
      </c>
      <c r="R182" s="302">
        <v>8.0</v>
      </c>
      <c r="S182" s="302">
        <v>1.0</v>
      </c>
      <c r="T182" s="302">
        <v>0.0</v>
      </c>
      <c r="U182" s="302">
        <v>0.0</v>
      </c>
      <c r="V182" s="302" t="s">
        <v>256</v>
      </c>
      <c r="W182" s="302" t="s">
        <v>256</v>
      </c>
      <c r="X182" s="302" t="s">
        <v>45</v>
      </c>
      <c r="Y182" s="151"/>
      <c r="Z182" s="151"/>
      <c r="AA182" s="151"/>
      <c r="AB182" s="151"/>
      <c r="AC182" s="151"/>
      <c r="AD182" s="151"/>
    </row>
    <row r="183">
      <c r="A183" s="68">
        <v>46187.0</v>
      </c>
      <c r="B183" s="116" t="s">
        <v>10505</v>
      </c>
      <c r="C183" s="117">
        <v>1816.0</v>
      </c>
      <c r="D183" s="121">
        <v>45776.0</v>
      </c>
      <c r="E183" s="177"/>
      <c r="F183" s="115"/>
      <c r="G183" s="115"/>
    </row>
    <row r="184">
      <c r="A184" s="68">
        <v>46188.0</v>
      </c>
      <c r="B184" s="116" t="s">
        <v>10506</v>
      </c>
      <c r="C184" s="117">
        <v>1028.0</v>
      </c>
      <c r="D184" s="121">
        <v>45776.0</v>
      </c>
      <c r="E184" s="177"/>
      <c r="F184" s="115"/>
      <c r="G184" s="115"/>
    </row>
    <row r="185">
      <c r="A185" s="68">
        <v>46189.0</v>
      </c>
      <c r="B185" s="116" t="s">
        <v>10507</v>
      </c>
      <c r="C185" s="117">
        <v>598.0</v>
      </c>
      <c r="D185" s="121">
        <v>45776.0</v>
      </c>
      <c r="E185" s="177"/>
      <c r="F185" s="115"/>
      <c r="G185" s="115"/>
    </row>
    <row r="186">
      <c r="A186" s="51">
        <v>46190.0</v>
      </c>
      <c r="B186" s="52" t="s">
        <v>10508</v>
      </c>
      <c r="C186" s="138">
        <v>74822.0</v>
      </c>
      <c r="D186" s="139">
        <v>45776.0</v>
      </c>
      <c r="E186" s="139">
        <v>45872.0</v>
      </c>
      <c r="F186" s="140"/>
      <c r="G186" s="141" t="s">
        <v>26</v>
      </c>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row>
    <row r="187">
      <c r="A187" s="82">
        <v>46191.0</v>
      </c>
      <c r="B187" s="119" t="s">
        <v>10509</v>
      </c>
      <c r="C187" s="120">
        <v>3124.0</v>
      </c>
      <c r="D187" s="121">
        <v>45776.0</v>
      </c>
      <c r="E187" s="123"/>
      <c r="F187" s="121">
        <v>45849.0</v>
      </c>
      <c r="G187" s="123" t="s">
        <v>126</v>
      </c>
      <c r="H187" s="89"/>
      <c r="I187" s="86">
        <v>514.0</v>
      </c>
      <c r="J187" s="344">
        <v>45809.0</v>
      </c>
      <c r="K187" s="86">
        <v>41.0</v>
      </c>
      <c r="L187" s="86" t="s">
        <v>256</v>
      </c>
      <c r="M187" s="323">
        <v>45126.0</v>
      </c>
      <c r="N187" s="86" t="s">
        <v>102</v>
      </c>
      <c r="O187" s="86">
        <v>0.0</v>
      </c>
      <c r="P187" s="86">
        <v>7000.0</v>
      </c>
      <c r="Q187" s="86">
        <v>3000.0</v>
      </c>
      <c r="R187" s="86">
        <v>0.0</v>
      </c>
      <c r="S187" s="86" t="s">
        <v>45</v>
      </c>
      <c r="T187" s="86" t="s">
        <v>45</v>
      </c>
      <c r="U187" s="86" t="s">
        <v>45</v>
      </c>
      <c r="V187" s="86" t="s">
        <v>256</v>
      </c>
      <c r="W187" s="86" t="s">
        <v>256</v>
      </c>
      <c r="X187" s="86" t="s">
        <v>45</v>
      </c>
    </row>
    <row r="188">
      <c r="A188" s="68">
        <v>46192.0</v>
      </c>
      <c r="B188" s="116" t="s">
        <v>10510</v>
      </c>
      <c r="C188" s="117">
        <v>1142.0</v>
      </c>
      <c r="D188" s="121">
        <v>45776.0</v>
      </c>
      <c r="E188" s="177"/>
      <c r="F188" s="115"/>
      <c r="G188" s="115"/>
    </row>
    <row r="189">
      <c r="A189" s="51">
        <v>46193.0</v>
      </c>
      <c r="B189" s="52" t="s">
        <v>10511</v>
      </c>
      <c r="C189" s="138">
        <v>11876.0</v>
      </c>
      <c r="D189" s="139">
        <v>45776.0</v>
      </c>
      <c r="E189" s="255">
        <v>45941.0</v>
      </c>
      <c r="F189" s="140"/>
      <c r="G189" s="141" t="s">
        <v>26</v>
      </c>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row>
    <row r="190">
      <c r="A190" s="51">
        <v>46194.0</v>
      </c>
      <c r="B190" s="52" t="s">
        <v>10512</v>
      </c>
      <c r="C190" s="138">
        <v>22695.0</v>
      </c>
      <c r="D190" s="139">
        <v>45776.0</v>
      </c>
      <c r="E190" s="255">
        <v>45941.0</v>
      </c>
      <c r="F190" s="140"/>
      <c r="G190" s="141" t="s">
        <v>26</v>
      </c>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row>
    <row r="191">
      <c r="A191" s="68">
        <v>46195.0</v>
      </c>
      <c r="B191" s="116" t="s">
        <v>10513</v>
      </c>
      <c r="C191" s="117">
        <v>3195.0</v>
      </c>
      <c r="D191" s="121">
        <v>45776.0</v>
      </c>
      <c r="E191" s="177"/>
      <c r="F191" s="115"/>
      <c r="G191" s="115"/>
    </row>
    <row r="192">
      <c r="A192" s="68">
        <v>46196.0</v>
      </c>
      <c r="B192" s="116" t="s">
        <v>10514</v>
      </c>
      <c r="C192" s="117">
        <v>148.0</v>
      </c>
      <c r="D192" s="121">
        <v>45776.0</v>
      </c>
      <c r="E192" s="177"/>
      <c r="F192" s="115"/>
      <c r="G192" s="115"/>
    </row>
    <row r="193">
      <c r="A193" s="134">
        <v>46199.0</v>
      </c>
      <c r="B193" s="342" t="s">
        <v>10515</v>
      </c>
      <c r="C193" s="128">
        <v>9076.0</v>
      </c>
      <c r="D193" s="129">
        <v>45776.0</v>
      </c>
      <c r="E193" s="132"/>
      <c r="F193" s="129">
        <v>45799.0</v>
      </c>
      <c r="G193" s="132" t="s">
        <v>26</v>
      </c>
      <c r="H193" s="133"/>
      <c r="I193" s="168">
        <v>0.0</v>
      </c>
      <c r="J193" s="168" t="s">
        <v>90</v>
      </c>
      <c r="K193" s="168">
        <v>0.0</v>
      </c>
      <c r="L193" s="168" t="s">
        <v>45</v>
      </c>
      <c r="M193" s="168" t="s">
        <v>45</v>
      </c>
      <c r="N193" s="168" t="s">
        <v>45</v>
      </c>
      <c r="O193" s="168" t="s">
        <v>45</v>
      </c>
      <c r="P193" s="168"/>
      <c r="Q193" s="168"/>
      <c r="R193" s="168"/>
      <c r="S193" s="168"/>
      <c r="T193" s="168">
        <v>0.0</v>
      </c>
      <c r="U193" s="168">
        <v>12.0</v>
      </c>
      <c r="V193" s="168" t="s">
        <v>45</v>
      </c>
      <c r="W193" s="168" t="s">
        <v>45</v>
      </c>
      <c r="X193" s="168" t="s">
        <v>45</v>
      </c>
      <c r="Y193" s="133"/>
      <c r="Z193" s="133"/>
      <c r="AA193" s="133"/>
      <c r="AB193" s="133"/>
      <c r="AC193" s="133"/>
      <c r="AD193" s="133"/>
    </row>
    <row r="194">
      <c r="A194" s="144">
        <v>46202.0</v>
      </c>
      <c r="B194" s="145" t="s">
        <v>10516</v>
      </c>
      <c r="C194" s="146">
        <v>27056.0</v>
      </c>
      <c r="D194" s="147">
        <v>45776.0</v>
      </c>
      <c r="E194" s="147">
        <v>45872.0</v>
      </c>
      <c r="F194" s="152"/>
      <c r="G194" s="150" t="s">
        <v>26</v>
      </c>
      <c r="H194" s="148">
        <v>45931.0</v>
      </c>
      <c r="I194" s="302">
        <v>788.0</v>
      </c>
      <c r="J194" s="148">
        <v>45919.0</v>
      </c>
      <c r="K194" s="302">
        <v>80.2</v>
      </c>
      <c r="L194" s="302" t="s">
        <v>45</v>
      </c>
      <c r="M194" s="302" t="s">
        <v>45</v>
      </c>
      <c r="N194" s="302" t="s">
        <v>45</v>
      </c>
      <c r="O194" s="302" t="s">
        <v>45</v>
      </c>
      <c r="P194" s="302">
        <v>18000.0</v>
      </c>
      <c r="Q194" s="302">
        <v>13000.0</v>
      </c>
      <c r="R194" s="302">
        <v>67.0</v>
      </c>
      <c r="S194" s="302">
        <v>8.0</v>
      </c>
      <c r="T194" s="302">
        <v>2.0</v>
      </c>
      <c r="U194" s="302">
        <v>10.0</v>
      </c>
      <c r="V194" s="302" t="s">
        <v>45</v>
      </c>
      <c r="W194" s="302" t="s">
        <v>10517</v>
      </c>
      <c r="X194" s="302" t="s">
        <v>10518</v>
      </c>
      <c r="Y194" s="151"/>
      <c r="Z194" s="151"/>
      <c r="AA194" s="151"/>
      <c r="AB194" s="151"/>
      <c r="AC194" s="151"/>
      <c r="AD194" s="151"/>
    </row>
    <row r="195">
      <c r="A195" s="68">
        <v>46200.0</v>
      </c>
      <c r="B195" s="116" t="s">
        <v>10519</v>
      </c>
      <c r="C195" s="117">
        <v>2449.0</v>
      </c>
      <c r="D195" s="121">
        <v>45776.0</v>
      </c>
      <c r="E195" s="177"/>
      <c r="F195" s="115"/>
      <c r="G195" s="115"/>
    </row>
    <row r="196">
      <c r="A196" s="68">
        <v>46203.0</v>
      </c>
      <c r="B196" s="116" t="s">
        <v>10520</v>
      </c>
      <c r="C196" s="117">
        <v>4569.0</v>
      </c>
      <c r="D196" s="121">
        <v>45776.0</v>
      </c>
      <c r="E196" s="177"/>
      <c r="F196" s="115"/>
      <c r="G196" s="115"/>
    </row>
    <row r="197">
      <c r="A197" s="51">
        <v>46197.0</v>
      </c>
      <c r="B197" s="52" t="s">
        <v>10521</v>
      </c>
      <c r="C197" s="138">
        <v>2551.0</v>
      </c>
      <c r="D197" s="139">
        <v>45776.0</v>
      </c>
      <c r="E197" s="139">
        <v>45827.0</v>
      </c>
      <c r="F197" s="139">
        <v>45796.0</v>
      </c>
      <c r="G197" s="141" t="s">
        <v>26</v>
      </c>
      <c r="H197" s="55"/>
      <c r="I197" s="55">
        <v>67.0</v>
      </c>
      <c r="J197" s="55" t="s">
        <v>90</v>
      </c>
      <c r="K197" s="55">
        <v>70.0</v>
      </c>
      <c r="L197" s="55" t="s">
        <v>45</v>
      </c>
      <c r="M197" s="55" t="s">
        <v>45</v>
      </c>
      <c r="N197" s="55" t="s">
        <v>90</v>
      </c>
      <c r="O197" s="55" t="s">
        <v>90</v>
      </c>
      <c r="P197" s="55"/>
      <c r="Q197" s="55"/>
      <c r="R197" s="55"/>
      <c r="S197" s="55"/>
      <c r="T197" s="55"/>
      <c r="U197" s="55"/>
      <c r="V197" s="55" t="s">
        <v>10522</v>
      </c>
      <c r="W197" s="55" t="s">
        <v>10522</v>
      </c>
      <c r="X197" s="55" t="s">
        <v>10522</v>
      </c>
      <c r="Y197" s="58"/>
      <c r="Z197" s="58"/>
      <c r="AA197" s="58"/>
      <c r="AB197" s="58"/>
      <c r="AC197" s="58"/>
      <c r="AD197" s="58"/>
    </row>
    <row r="198">
      <c r="A198" s="68">
        <v>46198.0</v>
      </c>
      <c r="B198" s="116" t="s">
        <v>10523</v>
      </c>
      <c r="C198" s="117">
        <v>1104.0</v>
      </c>
      <c r="D198" s="121">
        <v>45776.0</v>
      </c>
      <c r="E198" s="177"/>
      <c r="F198" s="115"/>
      <c r="G198" s="115"/>
    </row>
    <row r="199">
      <c r="A199" s="51">
        <v>46205.0</v>
      </c>
      <c r="B199" s="52" t="s">
        <v>10524</v>
      </c>
      <c r="C199" s="138">
        <v>21298.0</v>
      </c>
      <c r="D199" s="139">
        <v>45776.0</v>
      </c>
      <c r="E199" s="139">
        <v>45812.0</v>
      </c>
      <c r="F199" s="20" t="s">
        <v>10525</v>
      </c>
      <c r="G199" s="141" t="s">
        <v>26</v>
      </c>
      <c r="H199" s="55"/>
      <c r="I199" s="55">
        <v>208.0</v>
      </c>
      <c r="J199" s="56">
        <v>45751.0</v>
      </c>
      <c r="K199" s="55">
        <v>0.0</v>
      </c>
      <c r="L199" s="55" t="s">
        <v>45</v>
      </c>
      <c r="M199" s="58"/>
      <c r="N199" s="55" t="s">
        <v>45</v>
      </c>
      <c r="O199" s="55">
        <v>0.0</v>
      </c>
      <c r="P199" s="55">
        <v>16293.0</v>
      </c>
      <c r="Q199" s="55">
        <v>23314.0</v>
      </c>
      <c r="R199" s="55"/>
      <c r="S199" s="55"/>
      <c r="T199" s="55"/>
      <c r="U199" s="55"/>
      <c r="V199" s="55" t="s">
        <v>10526</v>
      </c>
      <c r="W199" s="55" t="s">
        <v>90</v>
      </c>
      <c r="X199" s="55" t="s">
        <v>90</v>
      </c>
      <c r="Y199" s="58"/>
      <c r="Z199" s="58"/>
      <c r="AA199" s="58"/>
      <c r="AB199" s="58"/>
      <c r="AC199" s="58"/>
      <c r="AD199" s="58"/>
    </row>
    <row r="200">
      <c r="A200" s="68">
        <v>46201.0</v>
      </c>
      <c r="B200" s="116" t="s">
        <v>10527</v>
      </c>
      <c r="C200" s="117">
        <v>51.0</v>
      </c>
      <c r="D200" s="121">
        <v>45776.0</v>
      </c>
      <c r="E200" s="177"/>
      <c r="F200" s="115"/>
      <c r="G200" s="115"/>
    </row>
    <row r="201">
      <c r="A201" s="68">
        <v>46204.0</v>
      </c>
      <c r="B201" s="116" t="s">
        <v>10528</v>
      </c>
      <c r="C201" s="117">
        <v>9367.0</v>
      </c>
      <c r="D201" s="121">
        <v>45776.0</v>
      </c>
      <c r="E201" s="177"/>
      <c r="F201" s="115"/>
      <c r="G201" s="115"/>
    </row>
    <row r="202">
      <c r="A202" s="68">
        <v>46101.0</v>
      </c>
      <c r="B202" s="116" t="s">
        <v>10529</v>
      </c>
      <c r="C202" s="117">
        <v>1040.0</v>
      </c>
      <c r="D202" s="121">
        <v>45777.0</v>
      </c>
      <c r="E202" s="177"/>
      <c r="F202" s="115"/>
      <c r="G202" s="115"/>
    </row>
    <row r="203">
      <c r="A203" s="144">
        <v>46102.0</v>
      </c>
      <c r="B203" s="145" t="s">
        <v>10530</v>
      </c>
      <c r="C203" s="146">
        <v>26304.0</v>
      </c>
      <c r="D203" s="147">
        <v>45777.0</v>
      </c>
      <c r="E203" s="147">
        <v>45872.0</v>
      </c>
      <c r="F203" s="152"/>
      <c r="G203" s="150" t="s">
        <v>26</v>
      </c>
      <c r="H203" s="933">
        <v>45944.0</v>
      </c>
      <c r="I203" s="302">
        <v>443.0</v>
      </c>
      <c r="J203" s="302">
        <v>2024.0</v>
      </c>
      <c r="K203" s="302" t="s">
        <v>45</v>
      </c>
      <c r="L203" s="302" t="s">
        <v>256</v>
      </c>
      <c r="M203" s="148">
        <v>45776.0</v>
      </c>
      <c r="N203" s="302" t="s">
        <v>45</v>
      </c>
      <c r="O203" s="302" t="s">
        <v>45</v>
      </c>
      <c r="P203" s="302" t="s">
        <v>45</v>
      </c>
      <c r="Q203" s="302" t="s">
        <v>45</v>
      </c>
      <c r="R203" s="302">
        <v>29.0</v>
      </c>
      <c r="S203" s="302">
        <v>21.0</v>
      </c>
      <c r="T203" s="302">
        <v>9.0</v>
      </c>
      <c r="U203" s="302">
        <v>19.0</v>
      </c>
      <c r="V203" s="302" t="s">
        <v>10531</v>
      </c>
      <c r="W203" s="302" t="s">
        <v>256</v>
      </c>
      <c r="X203" s="302" t="s">
        <v>45</v>
      </c>
      <c r="Y203" s="151"/>
      <c r="Z203" s="151"/>
      <c r="AA203" s="151"/>
      <c r="AB203" s="151"/>
      <c r="AC203" s="151"/>
      <c r="AD203" s="151"/>
    </row>
    <row r="204">
      <c r="A204" s="68">
        <v>46103.0</v>
      </c>
      <c r="B204" s="116" t="s">
        <v>10532</v>
      </c>
      <c r="C204" s="117">
        <v>1657.0</v>
      </c>
      <c r="D204" s="121">
        <v>45777.0</v>
      </c>
      <c r="E204" s="177"/>
      <c r="F204" s="115"/>
      <c r="G204" s="115"/>
    </row>
    <row r="205">
      <c r="A205" s="68">
        <v>46104.0</v>
      </c>
      <c r="B205" s="116" t="s">
        <v>10533</v>
      </c>
      <c r="C205" s="117">
        <v>2206.0</v>
      </c>
      <c r="D205" s="121">
        <v>45777.0</v>
      </c>
      <c r="E205" s="177"/>
      <c r="F205" s="115"/>
      <c r="G205" s="115"/>
    </row>
    <row r="206">
      <c r="A206" s="68">
        <v>46206.0</v>
      </c>
      <c r="B206" s="116" t="s">
        <v>10534</v>
      </c>
      <c r="C206" s="117">
        <v>675.0</v>
      </c>
      <c r="D206" s="121">
        <v>45777.0</v>
      </c>
      <c r="E206" s="177"/>
      <c r="F206" s="115"/>
      <c r="G206" s="115"/>
    </row>
    <row r="207">
      <c r="A207" s="68">
        <v>46207.0</v>
      </c>
      <c r="B207" s="116" t="s">
        <v>10535</v>
      </c>
      <c r="C207" s="117">
        <v>9710.0</v>
      </c>
      <c r="D207" s="121">
        <v>45777.0</v>
      </c>
      <c r="E207" s="177"/>
      <c r="F207" s="115"/>
      <c r="G207" s="115"/>
    </row>
    <row r="208">
      <c r="A208" s="68">
        <v>46208.0</v>
      </c>
      <c r="B208" s="116" t="s">
        <v>10536</v>
      </c>
      <c r="C208" s="117">
        <v>1374.0</v>
      </c>
      <c r="D208" s="121">
        <v>45777.0</v>
      </c>
      <c r="E208" s="177"/>
      <c r="F208" s="115"/>
      <c r="G208" s="115"/>
    </row>
    <row r="209">
      <c r="A209" s="68">
        <v>46209.0</v>
      </c>
      <c r="B209" s="116" t="s">
        <v>10537</v>
      </c>
      <c r="C209" s="117">
        <v>2350.0</v>
      </c>
      <c r="D209" s="121">
        <v>45777.0</v>
      </c>
      <c r="E209" s="177"/>
      <c r="F209" s="115"/>
      <c r="G209" s="115"/>
    </row>
    <row r="210">
      <c r="A210" s="68">
        <v>46210.0</v>
      </c>
      <c r="B210" s="116" t="s">
        <v>10538</v>
      </c>
      <c r="C210" s="117">
        <v>464.0</v>
      </c>
      <c r="D210" s="121">
        <v>45777.0</v>
      </c>
      <c r="E210" s="177"/>
      <c r="F210" s="115"/>
      <c r="G210" s="115"/>
    </row>
    <row r="211">
      <c r="A211" s="51">
        <v>46212.0</v>
      </c>
      <c r="B211" s="137" t="s">
        <v>10539</v>
      </c>
      <c r="C211" s="138">
        <v>2435.0</v>
      </c>
      <c r="D211" s="139">
        <v>45777.0</v>
      </c>
      <c r="E211" s="139">
        <v>45836.0</v>
      </c>
      <c r="F211" s="139">
        <v>45805.0</v>
      </c>
      <c r="G211" s="141" t="s">
        <v>26</v>
      </c>
      <c r="H211" s="55" t="s">
        <v>10540</v>
      </c>
      <c r="I211" s="58"/>
      <c r="J211" s="58"/>
      <c r="K211" s="58"/>
      <c r="L211" s="58"/>
      <c r="M211" s="58"/>
      <c r="N211" s="58"/>
      <c r="O211" s="58"/>
      <c r="P211" s="58"/>
      <c r="Q211" s="58"/>
      <c r="R211" s="58"/>
      <c r="S211" s="58"/>
      <c r="T211" s="58"/>
      <c r="U211" s="58"/>
      <c r="V211" s="58"/>
      <c r="W211" s="58"/>
      <c r="X211" s="58"/>
      <c r="Y211" s="58"/>
      <c r="Z211" s="58"/>
      <c r="AA211" s="58"/>
      <c r="AB211" s="58"/>
      <c r="AC211" s="58"/>
      <c r="AD211" s="58"/>
    </row>
    <row r="212">
      <c r="A212" s="68">
        <v>46211.0</v>
      </c>
      <c r="B212" s="116" t="s">
        <v>10541</v>
      </c>
      <c r="C212" s="117">
        <v>2670.0</v>
      </c>
      <c r="D212" s="121">
        <v>45777.0</v>
      </c>
      <c r="E212" s="177"/>
      <c r="F212" s="115"/>
      <c r="G212" s="115"/>
    </row>
    <row r="213">
      <c r="A213" s="134">
        <v>46213.0</v>
      </c>
      <c r="B213" s="127" t="s">
        <v>10542</v>
      </c>
      <c r="C213" s="128">
        <v>20740.0</v>
      </c>
      <c r="D213" s="129">
        <v>45777.0</v>
      </c>
      <c r="E213" s="154">
        <v>45941.0</v>
      </c>
      <c r="F213" s="131"/>
      <c r="G213" s="132" t="s">
        <v>26</v>
      </c>
      <c r="H213" s="674">
        <v>45981.0</v>
      </c>
      <c r="I213" s="168" t="s">
        <v>45</v>
      </c>
      <c r="J213" s="168" t="s">
        <v>45</v>
      </c>
      <c r="K213" s="168" t="s">
        <v>311</v>
      </c>
      <c r="L213" s="168" t="s">
        <v>256</v>
      </c>
      <c r="M213" s="130">
        <v>45666.0</v>
      </c>
      <c r="N213" s="168" t="s">
        <v>45</v>
      </c>
      <c r="O213" s="168" t="s">
        <v>45</v>
      </c>
      <c r="P213" s="133"/>
      <c r="Q213" s="168">
        <v>107811.0</v>
      </c>
      <c r="R213" s="168" t="s">
        <v>311</v>
      </c>
      <c r="S213" s="168" t="s">
        <v>311</v>
      </c>
      <c r="T213" s="168" t="s">
        <v>311</v>
      </c>
      <c r="U213" s="168" t="s">
        <v>311</v>
      </c>
      <c r="V213" s="168" t="s">
        <v>45</v>
      </c>
      <c r="W213" s="168" t="s">
        <v>45</v>
      </c>
      <c r="X213" s="168" t="s">
        <v>45</v>
      </c>
      <c r="Y213" s="133"/>
      <c r="Z213" s="133"/>
      <c r="AA213" s="133"/>
      <c r="AB213" s="133"/>
      <c r="AC213" s="133"/>
      <c r="AD213" s="133"/>
    </row>
    <row r="214">
      <c r="A214" s="134">
        <v>46214.0</v>
      </c>
      <c r="B214" s="127" t="s">
        <v>10543</v>
      </c>
      <c r="C214" s="128">
        <v>24230.0</v>
      </c>
      <c r="D214" s="129">
        <v>45777.0</v>
      </c>
      <c r="E214" s="154">
        <v>45941.0</v>
      </c>
      <c r="F214" s="131"/>
      <c r="G214" s="132" t="s">
        <v>26</v>
      </c>
      <c r="H214" s="674">
        <v>45971.0</v>
      </c>
      <c r="I214" s="168">
        <v>399.0</v>
      </c>
      <c r="J214" s="133"/>
      <c r="K214" s="168">
        <v>34.58</v>
      </c>
      <c r="L214" s="133"/>
      <c r="M214" s="133"/>
      <c r="N214" s="133"/>
      <c r="O214" s="133"/>
      <c r="P214" s="133"/>
      <c r="Q214" s="133"/>
      <c r="R214" s="133"/>
      <c r="S214" s="133"/>
      <c r="T214" s="133"/>
      <c r="U214" s="133"/>
      <c r="V214" s="168" t="s">
        <v>45</v>
      </c>
      <c r="W214" s="133"/>
      <c r="X214" s="133"/>
      <c r="Y214" s="133"/>
      <c r="Z214" s="133"/>
      <c r="AA214" s="133"/>
      <c r="AB214" s="133"/>
      <c r="AC214" s="133"/>
      <c r="AD214" s="133"/>
    </row>
    <row r="215">
      <c r="A215" s="68">
        <v>46215.0</v>
      </c>
      <c r="B215" s="116" t="s">
        <v>10544</v>
      </c>
      <c r="C215" s="117">
        <v>1770.0</v>
      </c>
      <c r="D215" s="121">
        <v>45777.0</v>
      </c>
      <c r="E215" s="177"/>
      <c r="F215" s="115"/>
      <c r="G215" s="115"/>
    </row>
    <row r="216">
      <c r="A216" s="68">
        <v>46216.0</v>
      </c>
      <c r="B216" s="116" t="s">
        <v>10545</v>
      </c>
      <c r="C216" s="117">
        <v>7753.0</v>
      </c>
      <c r="D216" s="121">
        <v>45777.0</v>
      </c>
      <c r="E216" s="177"/>
      <c r="F216" s="115"/>
      <c r="G216" s="115"/>
    </row>
    <row r="217">
      <c r="A217" s="68">
        <v>46217.0</v>
      </c>
      <c r="B217" s="116" t="s">
        <v>10546</v>
      </c>
      <c r="C217" s="117">
        <v>1158.0</v>
      </c>
      <c r="D217" s="121">
        <v>45777.0</v>
      </c>
      <c r="E217" s="177"/>
      <c r="F217" s="115"/>
      <c r="G217" s="115"/>
    </row>
    <row r="218">
      <c r="A218" s="68">
        <v>46218.0</v>
      </c>
      <c r="B218" s="116" t="s">
        <v>10547</v>
      </c>
      <c r="C218" s="117">
        <v>1271.0</v>
      </c>
      <c r="D218" s="121">
        <v>45777.0</v>
      </c>
      <c r="E218" s="177"/>
      <c r="F218" s="115"/>
      <c r="G218" s="115"/>
    </row>
    <row r="219">
      <c r="A219" s="68">
        <v>46219.0</v>
      </c>
      <c r="B219" s="116" t="s">
        <v>10548</v>
      </c>
      <c r="C219" s="117">
        <v>171.0</v>
      </c>
      <c r="D219" s="121">
        <v>45777.0</v>
      </c>
      <c r="E219" s="177"/>
      <c r="F219" s="115"/>
      <c r="G219" s="115"/>
    </row>
    <row r="220">
      <c r="A220" s="144">
        <v>46220.0</v>
      </c>
      <c r="B220" s="145" t="s">
        <v>10549</v>
      </c>
      <c r="C220" s="146">
        <v>71377.0</v>
      </c>
      <c r="D220" s="147">
        <v>45777.0</v>
      </c>
      <c r="E220" s="147">
        <v>45872.0</v>
      </c>
      <c r="F220" s="152"/>
      <c r="G220" s="150" t="s">
        <v>26</v>
      </c>
      <c r="H220" s="148">
        <v>45932.0</v>
      </c>
      <c r="I220" s="302">
        <v>1164.0</v>
      </c>
      <c r="J220" s="302">
        <v>2024.0</v>
      </c>
      <c r="K220" s="302">
        <v>33.0</v>
      </c>
      <c r="L220" s="302" t="s">
        <v>256</v>
      </c>
      <c r="M220" s="148">
        <v>45800.0</v>
      </c>
      <c r="N220" s="302" t="s">
        <v>45</v>
      </c>
      <c r="O220" s="302" t="s">
        <v>45</v>
      </c>
      <c r="P220" s="302">
        <v>20000.0</v>
      </c>
      <c r="Q220" s="302">
        <v>78210.0</v>
      </c>
      <c r="R220" s="302">
        <v>96.0</v>
      </c>
      <c r="S220" s="302">
        <v>10.0</v>
      </c>
      <c r="T220" s="302">
        <v>4.0</v>
      </c>
      <c r="U220" s="302">
        <v>66.0</v>
      </c>
      <c r="V220" s="302" t="s">
        <v>10550</v>
      </c>
      <c r="W220" s="302" t="s">
        <v>256</v>
      </c>
      <c r="X220" s="302" t="s">
        <v>256</v>
      </c>
      <c r="Y220" s="151"/>
      <c r="Z220" s="151"/>
      <c r="AA220" s="151"/>
      <c r="AB220" s="151"/>
      <c r="AC220" s="151"/>
      <c r="AD220" s="151"/>
    </row>
    <row r="221">
      <c r="A221" s="68">
        <v>46221.0</v>
      </c>
      <c r="B221" s="116" t="s">
        <v>10551</v>
      </c>
      <c r="C221" s="117">
        <v>394.0</v>
      </c>
      <c r="D221" s="121">
        <v>45777.0</v>
      </c>
      <c r="E221" s="177"/>
      <c r="F221" s="115"/>
      <c r="G221" s="115"/>
    </row>
    <row r="222">
      <c r="A222" s="68">
        <v>46903.0</v>
      </c>
      <c r="B222" s="116" t="s">
        <v>10552</v>
      </c>
      <c r="C222" s="117">
        <v>10630.0</v>
      </c>
      <c r="D222" s="121">
        <v>45777.0</v>
      </c>
      <c r="E222" s="177"/>
      <c r="F222" s="115"/>
      <c r="G222" s="115"/>
    </row>
    <row r="223">
      <c r="A223" s="68">
        <v>46222.0</v>
      </c>
      <c r="B223" s="116" t="s">
        <v>10553</v>
      </c>
      <c r="C223" s="117">
        <v>526.0</v>
      </c>
      <c r="D223" s="121">
        <v>45777.0</v>
      </c>
      <c r="E223" s="177"/>
      <c r="F223" s="115"/>
      <c r="G223" s="115"/>
    </row>
    <row r="224">
      <c r="A224" s="68">
        <v>46223.0</v>
      </c>
      <c r="B224" s="116" t="s">
        <v>10554</v>
      </c>
      <c r="C224" s="117">
        <v>10908.0</v>
      </c>
      <c r="D224" s="121">
        <v>45777.0</v>
      </c>
      <c r="E224" s="177"/>
      <c r="F224" s="115"/>
      <c r="G224" s="115"/>
    </row>
    <row r="225">
      <c r="A225" s="68">
        <v>46224.0</v>
      </c>
      <c r="B225" s="116" t="s">
        <v>10555</v>
      </c>
      <c r="C225" s="117">
        <v>167.0</v>
      </c>
      <c r="D225" s="121">
        <v>45777.0</v>
      </c>
      <c r="E225" s="177"/>
      <c r="F225" s="115"/>
      <c r="G225" s="115"/>
    </row>
    <row r="226">
      <c r="A226" s="68">
        <v>46225.0</v>
      </c>
      <c r="B226" s="116" t="s">
        <v>10556</v>
      </c>
      <c r="C226" s="117">
        <v>383.0</v>
      </c>
      <c r="D226" s="121">
        <v>45777.0</v>
      </c>
      <c r="E226" s="177"/>
      <c r="F226" s="115"/>
      <c r="G226" s="115"/>
    </row>
    <row r="227">
      <c r="A227" s="68">
        <v>46226.0</v>
      </c>
      <c r="B227" s="116" t="s">
        <v>10557</v>
      </c>
      <c r="C227" s="117">
        <v>29.0</v>
      </c>
      <c r="D227" s="121">
        <v>45777.0</v>
      </c>
      <c r="E227" s="177"/>
      <c r="F227" s="115"/>
      <c r="G227" s="115"/>
    </row>
    <row r="228">
      <c r="A228" s="51">
        <v>46227.0</v>
      </c>
      <c r="B228" s="52" t="s">
        <v>10558</v>
      </c>
      <c r="C228" s="138">
        <v>1124.0</v>
      </c>
      <c r="D228" s="139">
        <v>45777.0</v>
      </c>
      <c r="E228" s="139">
        <v>45814.0</v>
      </c>
      <c r="F228" s="20" t="s">
        <v>10559</v>
      </c>
      <c r="G228" s="141" t="s">
        <v>26</v>
      </c>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row>
    <row r="229">
      <c r="A229" s="68">
        <v>46228.0</v>
      </c>
      <c r="B229" s="116" t="s">
        <v>10560</v>
      </c>
      <c r="C229" s="117">
        <v>3725.0</v>
      </c>
      <c r="D229" s="121">
        <v>45777.0</v>
      </c>
      <c r="E229" s="177"/>
      <c r="F229" s="115"/>
      <c r="G229" s="115"/>
    </row>
    <row r="230">
      <c r="A230" s="68">
        <v>46229.0</v>
      </c>
      <c r="B230" s="116" t="s">
        <v>10561</v>
      </c>
      <c r="C230" s="117">
        <v>1279.0</v>
      </c>
      <c r="D230" s="121">
        <v>45777.0</v>
      </c>
      <c r="E230" s="177"/>
      <c r="F230" s="115"/>
      <c r="G230" s="115"/>
    </row>
    <row r="231" ht="16.5" customHeight="1">
      <c r="A231" s="144">
        <v>46230.0</v>
      </c>
      <c r="B231" s="145" t="s">
        <v>10562</v>
      </c>
      <c r="C231" s="146">
        <v>20117.0</v>
      </c>
      <c r="D231" s="147">
        <v>45777.0</v>
      </c>
      <c r="E231" s="163">
        <v>45941.0</v>
      </c>
      <c r="F231" s="152"/>
      <c r="G231" s="150" t="s">
        <v>26</v>
      </c>
      <c r="H231" s="933">
        <v>45957.0</v>
      </c>
      <c r="I231" s="302">
        <v>350.0</v>
      </c>
      <c r="J231" s="302">
        <v>2025.0</v>
      </c>
      <c r="K231" s="302">
        <v>65.0</v>
      </c>
      <c r="L231" s="302" t="s">
        <v>256</v>
      </c>
      <c r="M231" s="302">
        <v>2021.0</v>
      </c>
      <c r="N231" s="302" t="s">
        <v>256</v>
      </c>
      <c r="O231" s="302">
        <v>14.0</v>
      </c>
      <c r="P231" s="302">
        <v>17500.0</v>
      </c>
      <c r="Q231" s="302">
        <v>17500.0</v>
      </c>
      <c r="R231" s="302">
        <v>21.0</v>
      </c>
      <c r="S231" s="302">
        <v>9.0</v>
      </c>
      <c r="T231" s="302">
        <v>0.0</v>
      </c>
      <c r="U231" s="302">
        <v>3.0</v>
      </c>
      <c r="V231" s="302" t="s">
        <v>10563</v>
      </c>
      <c r="W231" s="302" t="s">
        <v>256</v>
      </c>
      <c r="X231" s="302" t="s">
        <v>256</v>
      </c>
      <c r="Y231" s="151"/>
      <c r="Z231" s="151"/>
      <c r="AA231" s="151"/>
      <c r="AB231" s="151"/>
      <c r="AC231" s="151"/>
      <c r="AD231" s="151"/>
    </row>
    <row r="232">
      <c r="A232" s="68">
        <v>46231.0</v>
      </c>
      <c r="B232" s="116" t="s">
        <v>10564</v>
      </c>
      <c r="C232" s="117">
        <v>3289.0</v>
      </c>
      <c r="D232" s="121">
        <v>45777.0</v>
      </c>
      <c r="E232" s="177"/>
      <c r="F232" s="115"/>
      <c r="G232" s="115"/>
    </row>
    <row r="233">
      <c r="A233" s="68">
        <v>46232.0</v>
      </c>
      <c r="B233" s="116" t="s">
        <v>10565</v>
      </c>
      <c r="C233" s="117">
        <v>1153.0</v>
      </c>
      <c r="D233" s="121">
        <v>45777.0</v>
      </c>
      <c r="E233" s="177"/>
      <c r="F233" s="115"/>
      <c r="G233" s="115"/>
    </row>
    <row r="234">
      <c r="A234" s="82">
        <v>46233.0</v>
      </c>
      <c r="B234" s="119" t="s">
        <v>10566</v>
      </c>
      <c r="C234" s="120">
        <v>5035.0</v>
      </c>
      <c r="D234" s="121">
        <v>45777.0</v>
      </c>
      <c r="E234" s="123"/>
      <c r="F234" s="121">
        <v>45817.0</v>
      </c>
      <c r="G234" s="123" t="s">
        <v>126</v>
      </c>
      <c r="H234" s="89"/>
      <c r="I234" s="86">
        <v>205.0</v>
      </c>
      <c r="J234" s="88">
        <v>45762.0</v>
      </c>
      <c r="K234" s="86">
        <v>50.0</v>
      </c>
      <c r="L234" s="86" t="s">
        <v>100</v>
      </c>
      <c r="M234" s="88">
        <v>45784.0</v>
      </c>
      <c r="N234" s="86" t="s">
        <v>100</v>
      </c>
      <c r="O234" s="86">
        <v>50.0</v>
      </c>
      <c r="P234" s="86">
        <v>5000.0</v>
      </c>
      <c r="Q234" s="86">
        <v>5000.0</v>
      </c>
      <c r="R234" s="86">
        <v>5.0</v>
      </c>
      <c r="S234" s="86">
        <v>7.0</v>
      </c>
      <c r="T234" s="86">
        <v>1.0</v>
      </c>
      <c r="U234" s="86">
        <v>5.0</v>
      </c>
      <c r="V234" s="86" t="s">
        <v>324</v>
      </c>
      <c r="W234" s="86" t="s">
        <v>256</v>
      </c>
      <c r="X234" s="86" t="s">
        <v>256</v>
      </c>
    </row>
    <row r="235">
      <c r="A235" s="68">
        <v>46234.0</v>
      </c>
      <c r="B235" s="116" t="s">
        <v>10567</v>
      </c>
      <c r="C235" s="117">
        <v>432.0</v>
      </c>
      <c r="D235" s="121">
        <v>45777.0</v>
      </c>
      <c r="E235" s="177"/>
      <c r="F235" s="115"/>
      <c r="G235" s="115"/>
    </row>
    <row r="236">
      <c r="A236" s="134">
        <v>46235.0</v>
      </c>
      <c r="B236" s="127" t="s">
        <v>10568</v>
      </c>
      <c r="C236" s="128">
        <v>28480.0</v>
      </c>
      <c r="D236" s="129">
        <v>45777.0</v>
      </c>
      <c r="E236" s="129">
        <v>45872.0</v>
      </c>
      <c r="F236" s="131"/>
      <c r="G236" s="132" t="s">
        <v>26</v>
      </c>
      <c r="H236" s="130">
        <v>45936.0</v>
      </c>
      <c r="I236" s="133"/>
      <c r="J236" s="133"/>
      <c r="K236" s="133"/>
      <c r="L236" s="133"/>
      <c r="M236" s="133"/>
      <c r="N236" s="133"/>
      <c r="O236" s="133"/>
      <c r="P236" s="943">
        <v>18000.0</v>
      </c>
      <c r="Q236" s="940">
        <v>12441.59</v>
      </c>
      <c r="R236" s="133"/>
      <c r="S236" s="133"/>
      <c r="T236" s="133"/>
      <c r="U236" s="133"/>
      <c r="V236" s="168" t="s">
        <v>256</v>
      </c>
      <c r="W236" s="133"/>
      <c r="X236" s="133"/>
      <c r="Y236" s="133"/>
      <c r="Z236" s="133"/>
      <c r="AA236" s="133"/>
      <c r="AB236" s="133"/>
      <c r="AC236" s="133"/>
      <c r="AD236" s="133"/>
    </row>
    <row r="237">
      <c r="A237" s="68">
        <v>46236.0</v>
      </c>
      <c r="B237" s="116" t="s">
        <v>10569</v>
      </c>
      <c r="C237" s="117">
        <v>1042.0</v>
      </c>
      <c r="D237" s="121">
        <v>45777.0</v>
      </c>
      <c r="E237" s="177"/>
      <c r="F237" s="115"/>
      <c r="G237" s="115"/>
    </row>
    <row r="238">
      <c r="A238" s="82">
        <v>46237.0</v>
      </c>
      <c r="B238" s="119" t="s">
        <v>10570</v>
      </c>
      <c r="C238" s="120">
        <v>9635.0</v>
      </c>
      <c r="D238" s="121">
        <v>45777.0</v>
      </c>
      <c r="E238" s="123"/>
      <c r="F238" s="121">
        <v>45792.0</v>
      </c>
      <c r="G238" s="123" t="s">
        <v>126</v>
      </c>
      <c r="H238" s="89"/>
      <c r="I238" s="86">
        <v>145.0</v>
      </c>
      <c r="J238" s="189">
        <v>45638.0</v>
      </c>
      <c r="K238" s="86">
        <v>17.24</v>
      </c>
      <c r="L238" s="86" t="s">
        <v>256</v>
      </c>
      <c r="M238" s="88">
        <v>45771.0</v>
      </c>
      <c r="N238" s="86" t="s">
        <v>102</v>
      </c>
      <c r="O238" s="86" t="s">
        <v>102</v>
      </c>
      <c r="P238" s="86">
        <v>3500.0</v>
      </c>
      <c r="Q238" s="86">
        <v>3500.0</v>
      </c>
      <c r="R238" s="86">
        <v>2.0</v>
      </c>
      <c r="S238" s="86">
        <v>0.0</v>
      </c>
      <c r="T238" s="86">
        <v>0.0</v>
      </c>
      <c r="U238" s="86">
        <v>27.0</v>
      </c>
      <c r="V238" s="86" t="s">
        <v>10571</v>
      </c>
      <c r="W238" s="86" t="s">
        <v>10572</v>
      </c>
      <c r="X238" s="86" t="s">
        <v>10573</v>
      </c>
    </row>
    <row r="239">
      <c r="A239" s="144">
        <v>46238.0</v>
      </c>
      <c r="B239" s="145" t="s">
        <v>10574</v>
      </c>
      <c r="C239" s="146">
        <v>17631.0</v>
      </c>
      <c r="D239" s="147">
        <v>45777.0</v>
      </c>
      <c r="E239" s="163">
        <v>45941.0</v>
      </c>
      <c r="F239" s="152"/>
      <c r="G239" s="150" t="s">
        <v>26</v>
      </c>
      <c r="H239" s="148">
        <v>45964.0</v>
      </c>
      <c r="I239" s="302">
        <v>242.0</v>
      </c>
      <c r="J239" s="148">
        <v>45748.0</v>
      </c>
      <c r="K239" s="302">
        <v>80.0</v>
      </c>
      <c r="L239" s="302" t="s">
        <v>256</v>
      </c>
      <c r="M239" s="148">
        <v>44985.0</v>
      </c>
      <c r="N239" s="302" t="s">
        <v>45</v>
      </c>
      <c r="O239" s="302" t="s">
        <v>45</v>
      </c>
      <c r="P239" s="302">
        <v>16940.0</v>
      </c>
      <c r="Q239" s="302">
        <v>18029.0</v>
      </c>
      <c r="R239" s="302">
        <v>28.0</v>
      </c>
      <c r="S239" s="302">
        <v>7.0</v>
      </c>
      <c r="T239" s="302">
        <v>2.0</v>
      </c>
      <c r="U239" s="302">
        <v>1.0</v>
      </c>
      <c r="V239" s="302" t="s">
        <v>10575</v>
      </c>
      <c r="W239" s="302" t="s">
        <v>256</v>
      </c>
      <c r="X239" s="302" t="s">
        <v>256</v>
      </c>
      <c r="Y239" s="151"/>
      <c r="Z239" s="151"/>
      <c r="AA239" s="151"/>
      <c r="AB239" s="151"/>
      <c r="AC239" s="151"/>
      <c r="AD239" s="151"/>
    </row>
    <row r="240">
      <c r="A240" s="51">
        <v>46239.0</v>
      </c>
      <c r="B240" s="137" t="s">
        <v>10576</v>
      </c>
      <c r="C240" s="138">
        <v>605.0</v>
      </c>
      <c r="D240" s="139">
        <v>45777.0</v>
      </c>
      <c r="E240" s="139">
        <v>45863.0</v>
      </c>
      <c r="F240" s="141" t="s">
        <v>10577</v>
      </c>
      <c r="G240" s="141" t="s">
        <v>26</v>
      </c>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row>
    <row r="241">
      <c r="A241" s="68">
        <v>46240.0</v>
      </c>
      <c r="B241" s="116" t="s">
        <v>10578</v>
      </c>
      <c r="C241" s="117">
        <v>290.0</v>
      </c>
      <c r="D241" s="121">
        <v>45777.0</v>
      </c>
      <c r="E241" s="177"/>
      <c r="F241" s="115"/>
      <c r="G241" s="115"/>
    </row>
    <row r="242">
      <c r="A242" s="68">
        <v>46241.0</v>
      </c>
      <c r="B242" s="424" t="s">
        <v>10579</v>
      </c>
      <c r="C242" s="117">
        <v>494.0</v>
      </c>
      <c r="D242" s="121">
        <v>45777.0</v>
      </c>
      <c r="E242" s="177"/>
      <c r="F242" s="177" t="s">
        <v>10580</v>
      </c>
      <c r="G242" s="177" t="s">
        <v>26</v>
      </c>
    </row>
    <row r="243">
      <c r="A243" s="68">
        <v>46242.0</v>
      </c>
      <c r="B243" s="116" t="s">
        <v>10581</v>
      </c>
      <c r="C243" s="117">
        <v>391.0</v>
      </c>
      <c r="D243" s="121">
        <v>45777.0</v>
      </c>
      <c r="E243" s="177"/>
      <c r="F243" s="115"/>
      <c r="G243" s="115"/>
    </row>
    <row r="244">
      <c r="A244" s="68">
        <v>46243.0</v>
      </c>
      <c r="B244" s="116" t="s">
        <v>10582</v>
      </c>
      <c r="C244" s="117">
        <v>150.0</v>
      </c>
      <c r="D244" s="121">
        <v>45777.0</v>
      </c>
      <c r="E244" s="177"/>
      <c r="F244" s="115"/>
      <c r="G244" s="115"/>
    </row>
    <row r="245">
      <c r="A245" s="82">
        <v>46244.0</v>
      </c>
      <c r="B245" s="119" t="s">
        <v>10583</v>
      </c>
      <c r="C245" s="120">
        <v>89401.0</v>
      </c>
      <c r="D245" s="121">
        <v>45777.0</v>
      </c>
      <c r="E245" s="123"/>
      <c r="F245" s="121">
        <v>45805.0</v>
      </c>
      <c r="G245" s="123" t="s">
        <v>126</v>
      </c>
      <c r="H245" s="89"/>
      <c r="I245" s="86">
        <v>1684.0</v>
      </c>
      <c r="J245" s="88">
        <v>45700.0</v>
      </c>
      <c r="K245" s="86">
        <v>60.33</v>
      </c>
      <c r="L245" s="86" t="s">
        <v>45</v>
      </c>
      <c r="M245" s="86" t="s">
        <v>45</v>
      </c>
      <c r="N245" s="86" t="s">
        <v>256</v>
      </c>
      <c r="O245" s="86">
        <v>0.0</v>
      </c>
      <c r="P245" s="86">
        <v>25000.0</v>
      </c>
      <c r="Q245" s="86">
        <v>39600.0</v>
      </c>
      <c r="R245" s="86">
        <v>80.0</v>
      </c>
      <c r="S245" s="86">
        <v>28.0</v>
      </c>
      <c r="T245" s="86">
        <v>0.0</v>
      </c>
      <c r="U245" s="86">
        <v>12.0</v>
      </c>
      <c r="V245" s="86" t="s">
        <v>10584</v>
      </c>
      <c r="W245" s="86" t="s">
        <v>256</v>
      </c>
      <c r="X245" s="86" t="s">
        <v>256</v>
      </c>
    </row>
    <row r="246">
      <c r="A246" s="68">
        <v>46245.0</v>
      </c>
      <c r="B246" s="116" t="s">
        <v>10585</v>
      </c>
      <c r="C246" s="117">
        <v>750.0</v>
      </c>
      <c r="D246" s="121">
        <v>45777.0</v>
      </c>
      <c r="E246" s="177"/>
      <c r="F246" s="115"/>
      <c r="G246" s="115"/>
    </row>
    <row r="247">
      <c r="A247" s="51">
        <v>46246.0</v>
      </c>
      <c r="B247" s="52" t="s">
        <v>10586</v>
      </c>
      <c r="C247" s="138">
        <v>1357.0</v>
      </c>
      <c r="D247" s="139">
        <v>45777.0</v>
      </c>
      <c r="E247" s="139">
        <v>45810.0</v>
      </c>
      <c r="F247" s="20" t="s">
        <v>10587</v>
      </c>
      <c r="G247" s="141" t="s">
        <v>26</v>
      </c>
      <c r="H247" s="58"/>
      <c r="I247" s="58"/>
      <c r="J247" s="58"/>
      <c r="K247" s="58"/>
      <c r="L247" s="58"/>
      <c r="M247" s="58"/>
      <c r="N247" s="58"/>
      <c r="O247" s="58"/>
      <c r="P247" s="58"/>
      <c r="Q247" s="58"/>
      <c r="R247" s="58"/>
      <c r="S247" s="58"/>
      <c r="T247" s="58"/>
      <c r="U247" s="58"/>
      <c r="V247" s="55" t="s">
        <v>10588</v>
      </c>
      <c r="W247" s="58"/>
      <c r="X247" s="58"/>
      <c r="Y247" s="58"/>
      <c r="Z247" s="58"/>
      <c r="AA247" s="58"/>
      <c r="AB247" s="58"/>
      <c r="AC247" s="58"/>
      <c r="AD247" s="58"/>
    </row>
    <row r="248">
      <c r="A248" s="68">
        <v>46247.0</v>
      </c>
      <c r="B248" s="116" t="s">
        <v>10589</v>
      </c>
      <c r="C248" s="117">
        <v>1233.0</v>
      </c>
      <c r="D248" s="121">
        <v>45777.0</v>
      </c>
      <c r="E248" s="177"/>
      <c r="F248" s="115"/>
      <c r="G248" s="115"/>
    </row>
    <row r="249">
      <c r="A249" s="68">
        <v>46248.0</v>
      </c>
      <c r="B249" s="116" t="s">
        <v>10590</v>
      </c>
      <c r="C249" s="117">
        <v>7544.0</v>
      </c>
      <c r="D249" s="121">
        <v>45777.0</v>
      </c>
      <c r="E249" s="177"/>
      <c r="F249" s="115"/>
      <c r="G249" s="115"/>
    </row>
    <row r="250">
      <c r="A250" s="134">
        <v>46249.0</v>
      </c>
      <c r="B250" s="127" t="s">
        <v>10591</v>
      </c>
      <c r="C250" s="128">
        <v>11703.0</v>
      </c>
      <c r="D250" s="129">
        <v>45777.0</v>
      </c>
      <c r="E250" s="154">
        <v>45941.0</v>
      </c>
      <c r="F250" s="131"/>
      <c r="G250" s="132" t="s">
        <v>26</v>
      </c>
      <c r="H250" s="130">
        <v>45968.0</v>
      </c>
      <c r="I250" s="168">
        <v>411.0</v>
      </c>
      <c r="J250" s="674">
        <v>45931.0</v>
      </c>
      <c r="K250" s="168">
        <v>15.0</v>
      </c>
      <c r="L250" s="168" t="s">
        <v>256</v>
      </c>
      <c r="M250" s="130">
        <v>45799.0</v>
      </c>
      <c r="N250" s="168" t="s">
        <v>45</v>
      </c>
      <c r="O250" s="168" t="s">
        <v>45</v>
      </c>
      <c r="P250" s="168">
        <v>10000.0</v>
      </c>
      <c r="Q250" s="133"/>
      <c r="R250" s="168">
        <v>37.0</v>
      </c>
      <c r="S250" s="133"/>
      <c r="T250" s="168">
        <v>0.0</v>
      </c>
      <c r="U250" s="168">
        <v>0.0</v>
      </c>
      <c r="V250" s="168" t="s">
        <v>324</v>
      </c>
      <c r="W250" s="168" t="s">
        <v>256</v>
      </c>
      <c r="X250" s="168" t="s">
        <v>256</v>
      </c>
      <c r="Y250" s="133"/>
      <c r="Z250" s="133"/>
      <c r="AA250" s="133"/>
      <c r="AB250" s="133"/>
      <c r="AC250" s="133"/>
      <c r="AD250" s="133"/>
    </row>
    <row r="251">
      <c r="A251" s="144">
        <v>46250.0</v>
      </c>
      <c r="B251" s="316" t="s">
        <v>10592</v>
      </c>
      <c r="C251" s="146">
        <v>825948.0</v>
      </c>
      <c r="D251" s="147">
        <v>45777.0</v>
      </c>
      <c r="E251" s="147">
        <v>45886.0</v>
      </c>
      <c r="F251" s="152"/>
      <c r="G251" s="150" t="s">
        <v>26</v>
      </c>
      <c r="H251" s="148">
        <v>45915.0</v>
      </c>
      <c r="I251" s="302">
        <v>20000.0</v>
      </c>
      <c r="J251" s="302" t="s">
        <v>3741</v>
      </c>
      <c r="K251" s="302">
        <v>40.0</v>
      </c>
      <c r="L251" s="302" t="s">
        <v>256</v>
      </c>
      <c r="M251" s="546">
        <v>44348.0</v>
      </c>
      <c r="N251" s="302" t="s">
        <v>256</v>
      </c>
      <c r="O251" s="302">
        <v>8.0</v>
      </c>
      <c r="P251" s="302" t="s">
        <v>45</v>
      </c>
      <c r="Q251" s="302">
        <v>221157.62</v>
      </c>
      <c r="R251" s="302">
        <v>716.0</v>
      </c>
      <c r="S251" s="302">
        <v>806.0</v>
      </c>
      <c r="T251" s="302">
        <v>26.0</v>
      </c>
      <c r="U251" s="302">
        <v>220.0</v>
      </c>
      <c r="V251" s="302" t="s">
        <v>256</v>
      </c>
      <c r="W251" s="302" t="s">
        <v>256</v>
      </c>
      <c r="X251" s="302" t="s">
        <v>256</v>
      </c>
      <c r="Y251" s="151"/>
      <c r="Z251" s="151"/>
      <c r="AA251" s="151"/>
      <c r="AB251" s="151"/>
      <c r="AC251" s="151"/>
      <c r="AD251" s="151"/>
    </row>
    <row r="252">
      <c r="A252" s="68">
        <v>46251.0</v>
      </c>
      <c r="B252" s="116" t="s">
        <v>10593</v>
      </c>
      <c r="C252" s="117">
        <v>3079.0</v>
      </c>
      <c r="D252" s="121">
        <v>45777.0</v>
      </c>
      <c r="E252" s="177"/>
      <c r="F252" s="115"/>
      <c r="G252" s="115"/>
    </row>
    <row r="253">
      <c r="A253" s="68">
        <v>46252.0</v>
      </c>
      <c r="B253" s="116" t="s">
        <v>10594</v>
      </c>
      <c r="C253" s="117">
        <v>131.0</v>
      </c>
      <c r="D253" s="121">
        <v>45777.0</v>
      </c>
      <c r="E253" s="177"/>
      <c r="F253" s="115"/>
      <c r="G253" s="115"/>
    </row>
    <row r="254">
      <c r="A254" s="68">
        <v>46253.0</v>
      </c>
      <c r="B254" s="116" t="s">
        <v>10595</v>
      </c>
      <c r="C254" s="117">
        <v>148.0</v>
      </c>
      <c r="D254" s="121">
        <v>45777.0</v>
      </c>
      <c r="E254" s="177"/>
      <c r="F254" s="115"/>
      <c r="G254" s="115"/>
    </row>
    <row r="255">
      <c r="A255" s="68">
        <v>46254.0</v>
      </c>
      <c r="B255" s="116" t="s">
        <v>10596</v>
      </c>
      <c r="C255" s="117">
        <v>1158.0</v>
      </c>
      <c r="D255" s="121">
        <v>45777.0</v>
      </c>
      <c r="E255" s="177"/>
      <c r="F255" s="115"/>
      <c r="G255" s="115"/>
    </row>
    <row r="256">
      <c r="A256" s="68">
        <v>46255.0</v>
      </c>
      <c r="B256" s="116" t="s">
        <v>10597</v>
      </c>
      <c r="C256" s="117">
        <v>4713.0</v>
      </c>
      <c r="D256" s="121">
        <v>45777.0</v>
      </c>
      <c r="E256" s="177"/>
      <c r="F256" s="115"/>
      <c r="G256" s="115"/>
    </row>
    <row r="257">
      <c r="A257" s="51">
        <v>46256.0</v>
      </c>
      <c r="B257" s="52" t="s">
        <v>10598</v>
      </c>
      <c r="C257" s="138">
        <v>11041.0</v>
      </c>
      <c r="D257" s="139">
        <v>45777.0</v>
      </c>
      <c r="E257" s="255">
        <v>45941.0</v>
      </c>
      <c r="F257" s="140"/>
      <c r="G257" s="141" t="s">
        <v>26</v>
      </c>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row>
    <row r="258">
      <c r="A258" s="68">
        <v>46258.0</v>
      </c>
      <c r="B258" s="116" t="s">
        <v>10599</v>
      </c>
      <c r="C258" s="117">
        <v>3775.0</v>
      </c>
      <c r="D258" s="121">
        <v>45777.0</v>
      </c>
      <c r="E258" s="177"/>
      <c r="F258" s="115"/>
      <c r="G258" s="115"/>
    </row>
    <row r="259">
      <c r="A259" s="68">
        <v>46259.0</v>
      </c>
      <c r="B259" s="116" t="s">
        <v>10600</v>
      </c>
      <c r="C259" s="117">
        <v>594.0</v>
      </c>
      <c r="D259" s="121">
        <v>45777.0</v>
      </c>
      <c r="E259" s="177"/>
      <c r="F259" s="115"/>
      <c r="G259" s="115"/>
    </row>
    <row r="260">
      <c r="A260" s="68">
        <v>46260.0</v>
      </c>
      <c r="B260" s="116" t="s">
        <v>10601</v>
      </c>
      <c r="C260" s="117">
        <v>3531.0</v>
      </c>
      <c r="D260" s="121">
        <v>45777.0</v>
      </c>
      <c r="E260" s="177"/>
      <c r="F260" s="115"/>
      <c r="G260" s="115"/>
    </row>
    <row r="261">
      <c r="A261" s="82">
        <v>46145.0</v>
      </c>
      <c r="B261" s="119" t="s">
        <v>10602</v>
      </c>
      <c r="C261" s="120">
        <v>30378.0</v>
      </c>
      <c r="D261" s="121">
        <v>45777.0</v>
      </c>
      <c r="E261" s="123"/>
      <c r="F261" s="121">
        <v>45849.0</v>
      </c>
      <c r="G261" s="123" t="s">
        <v>126</v>
      </c>
      <c r="H261" s="89"/>
      <c r="I261" s="86">
        <v>640.0</v>
      </c>
      <c r="J261" s="86" t="s">
        <v>1342</v>
      </c>
      <c r="K261" s="86">
        <v>45.78</v>
      </c>
      <c r="L261" s="86" t="s">
        <v>100</v>
      </c>
      <c r="M261" s="88">
        <v>44464.0</v>
      </c>
      <c r="N261" s="86" t="s">
        <v>45</v>
      </c>
      <c r="O261" s="86">
        <v>0.0</v>
      </c>
      <c r="P261" s="86">
        <v>16000.0</v>
      </c>
      <c r="Q261" s="86">
        <v>16000.0</v>
      </c>
      <c r="R261" s="86">
        <v>0.0</v>
      </c>
      <c r="S261" s="86">
        <v>0.0</v>
      </c>
      <c r="T261" s="86">
        <v>9.0</v>
      </c>
      <c r="U261" s="86">
        <v>15.0</v>
      </c>
      <c r="V261" s="86" t="s">
        <v>256</v>
      </c>
      <c r="W261" s="86" t="s">
        <v>256</v>
      </c>
      <c r="X261" s="86" t="s">
        <v>256</v>
      </c>
    </row>
    <row r="262">
      <c r="A262" s="82">
        <v>46143.0</v>
      </c>
      <c r="B262" s="119" t="s">
        <v>10603</v>
      </c>
      <c r="C262" s="120">
        <v>6044.0</v>
      </c>
      <c r="D262" s="121">
        <v>45777.0</v>
      </c>
      <c r="E262" s="123"/>
      <c r="F262" s="121">
        <v>45824.0</v>
      </c>
      <c r="G262" s="123" t="s">
        <v>126</v>
      </c>
      <c r="H262" s="89"/>
      <c r="I262" s="86">
        <v>190.0</v>
      </c>
      <c r="J262" s="86" t="s">
        <v>43</v>
      </c>
      <c r="K262" s="86">
        <v>70.0</v>
      </c>
      <c r="L262" s="86" t="s">
        <v>256</v>
      </c>
      <c r="M262" s="88">
        <v>45015.0</v>
      </c>
      <c r="N262" s="86" t="s">
        <v>45</v>
      </c>
      <c r="O262" s="86">
        <v>0.0</v>
      </c>
      <c r="P262" s="86">
        <v>5000.0</v>
      </c>
      <c r="Q262" s="86">
        <v>4500.0</v>
      </c>
      <c r="R262" s="86">
        <v>3.0</v>
      </c>
      <c r="S262" s="86">
        <v>0.0</v>
      </c>
      <c r="T262" s="86">
        <v>0.0</v>
      </c>
      <c r="U262" s="86">
        <v>0.0</v>
      </c>
      <c r="V262" s="86" t="s">
        <v>256</v>
      </c>
      <c r="W262" s="86" t="s">
        <v>45</v>
      </c>
      <c r="X262" s="86" t="s">
        <v>256</v>
      </c>
    </row>
    <row r="263">
      <c r="A263" s="68">
        <v>46146.0</v>
      </c>
      <c r="B263" s="116" t="s">
        <v>10604</v>
      </c>
      <c r="C263" s="117">
        <v>2341.0</v>
      </c>
      <c r="D263" s="121">
        <v>45777.0</v>
      </c>
      <c r="E263" s="177"/>
      <c r="F263" s="115"/>
      <c r="G263" s="115"/>
    </row>
    <row r="264">
      <c r="A264" s="134">
        <v>46110.0</v>
      </c>
      <c r="B264" s="127" t="s">
        <v>10605</v>
      </c>
      <c r="C264" s="128">
        <v>31745.0</v>
      </c>
      <c r="D264" s="129">
        <v>45777.0</v>
      </c>
      <c r="E264" s="129">
        <v>45872.0</v>
      </c>
      <c r="F264" s="131"/>
      <c r="G264" s="132" t="s">
        <v>26</v>
      </c>
      <c r="H264" s="674">
        <v>45974.0</v>
      </c>
      <c r="I264" s="133"/>
      <c r="J264" s="133"/>
      <c r="K264" s="133"/>
      <c r="L264" s="133"/>
      <c r="M264" s="133"/>
      <c r="N264" s="133"/>
      <c r="O264" s="133"/>
      <c r="P264" s="168">
        <v>15000.0</v>
      </c>
      <c r="Q264" s="133"/>
      <c r="R264" s="168">
        <v>2.0</v>
      </c>
      <c r="S264" s="168">
        <v>0.0</v>
      </c>
      <c r="T264" s="168">
        <v>0.0</v>
      </c>
      <c r="U264" s="168">
        <v>0.0</v>
      </c>
      <c r="V264" s="168" t="s">
        <v>10606</v>
      </c>
      <c r="W264" s="168" t="s">
        <v>256</v>
      </c>
      <c r="X264" s="168" t="s">
        <v>256</v>
      </c>
      <c r="Y264" s="133"/>
      <c r="Z264" s="133"/>
      <c r="AA264" s="133"/>
      <c r="AB264" s="133"/>
      <c r="AC264" s="133"/>
      <c r="AD264" s="133"/>
    </row>
    <row r="265">
      <c r="A265" s="68">
        <v>46261.0</v>
      </c>
      <c r="B265" s="116" t="s">
        <v>10607</v>
      </c>
      <c r="C265" s="117">
        <v>2242.0</v>
      </c>
      <c r="D265" s="121">
        <v>45777.0</v>
      </c>
      <c r="E265" s="177"/>
      <c r="F265" s="115"/>
      <c r="G265" s="115"/>
    </row>
    <row r="266">
      <c r="A266" s="82">
        <v>46262.0</v>
      </c>
      <c r="B266" s="119" t="s">
        <v>10608</v>
      </c>
      <c r="C266" s="120">
        <v>235.0</v>
      </c>
      <c r="D266" s="121">
        <v>45777.0</v>
      </c>
      <c r="E266" s="123"/>
      <c r="F266" s="121">
        <v>45793.0</v>
      </c>
      <c r="G266" s="123" t="s">
        <v>126</v>
      </c>
      <c r="H266" s="89"/>
      <c r="I266" s="86">
        <v>0.0</v>
      </c>
      <c r="J266" s="86" t="s">
        <v>45</v>
      </c>
      <c r="K266" s="86">
        <v>0.0</v>
      </c>
      <c r="L266" s="86" t="s">
        <v>45</v>
      </c>
      <c r="M266" s="86" t="s">
        <v>45</v>
      </c>
      <c r="N266" s="86" t="s">
        <v>45</v>
      </c>
      <c r="O266" s="86" t="s">
        <v>45</v>
      </c>
      <c r="P266" s="86">
        <v>0.0</v>
      </c>
      <c r="Q266" s="86">
        <v>0.0</v>
      </c>
      <c r="R266" s="86">
        <v>0.0</v>
      </c>
      <c r="S266" s="86">
        <v>0.0</v>
      </c>
      <c r="T266" s="86">
        <v>0.0</v>
      </c>
      <c r="U266" s="86">
        <v>0.0</v>
      </c>
      <c r="V266" s="86" t="s">
        <v>45</v>
      </c>
      <c r="W266" s="86" t="s">
        <v>45</v>
      </c>
      <c r="X266" s="86" t="s">
        <v>45</v>
      </c>
    </row>
    <row r="267">
      <c r="A267" s="68">
        <v>46263.0</v>
      </c>
      <c r="B267" s="116" t="s">
        <v>10609</v>
      </c>
      <c r="C267" s="117">
        <v>386.0</v>
      </c>
      <c r="D267" s="121">
        <v>45777.0</v>
      </c>
      <c r="E267" s="177"/>
      <c r="F267" s="115"/>
      <c r="G267" s="115"/>
    </row>
    <row r="268">
      <c r="C268" s="115"/>
      <c r="D268" s="142"/>
      <c r="E268" s="115"/>
      <c r="F268" s="115"/>
      <c r="G268" s="115"/>
    </row>
    <row r="269">
      <c r="C269" s="115"/>
      <c r="D269" s="142"/>
      <c r="E269" s="115"/>
      <c r="F269" s="115"/>
      <c r="G269" s="115"/>
      <c r="I269" s="67">
        <f>SUM(I3:I268)</f>
        <v>34864</v>
      </c>
    </row>
    <row r="270">
      <c r="A270" s="151"/>
      <c r="B270" s="38" t="s">
        <v>415</v>
      </c>
      <c r="C270" s="115"/>
      <c r="D270" s="142"/>
      <c r="E270" s="115"/>
      <c r="F270" s="115"/>
      <c r="G270" s="115"/>
    </row>
    <row r="271">
      <c r="A271" s="89"/>
      <c r="B271" s="38" t="s">
        <v>416</v>
      </c>
      <c r="C271" s="115"/>
      <c r="D271" s="142"/>
      <c r="E271" s="115"/>
      <c r="F271" s="115"/>
      <c r="G271" s="115"/>
    </row>
    <row r="272">
      <c r="A272" s="133"/>
      <c r="B272" s="38" t="s">
        <v>417</v>
      </c>
      <c r="C272" s="115"/>
      <c r="D272" s="142"/>
      <c r="E272" s="115"/>
      <c r="F272" s="115"/>
      <c r="G272" s="115"/>
    </row>
    <row r="273">
      <c r="A273" s="58"/>
      <c r="B273" s="38" t="s">
        <v>418</v>
      </c>
      <c r="C273" s="115"/>
      <c r="D273" s="142"/>
      <c r="E273" s="115"/>
      <c r="F273" s="115"/>
      <c r="G273" s="115"/>
    </row>
    <row r="274">
      <c r="A274" s="178"/>
      <c r="B274" s="38" t="s">
        <v>419</v>
      </c>
      <c r="C274" s="115"/>
      <c r="D274" s="142"/>
      <c r="E274" s="115"/>
      <c r="F274" s="115"/>
      <c r="G274" s="115"/>
    </row>
    <row r="275">
      <c r="C275" s="115"/>
      <c r="D275" s="142"/>
      <c r="E275" s="115"/>
      <c r="F275" s="115"/>
      <c r="G275" s="115"/>
    </row>
    <row r="276">
      <c r="C276" s="115"/>
      <c r="D276" s="142"/>
      <c r="E276" s="115"/>
      <c r="F276" s="115"/>
      <c r="G276" s="115"/>
    </row>
    <row r="277">
      <c r="C277" s="115"/>
      <c r="D277" s="142"/>
      <c r="E277" s="115"/>
      <c r="F277" s="115"/>
      <c r="G277" s="115"/>
    </row>
    <row r="278">
      <c r="C278" s="115"/>
      <c r="D278" s="142"/>
      <c r="E278" s="115"/>
      <c r="F278" s="115"/>
      <c r="G278" s="115"/>
    </row>
    <row r="279">
      <c r="C279" s="115"/>
      <c r="D279" s="142"/>
      <c r="E279" s="115"/>
      <c r="F279" s="115"/>
      <c r="G279" s="115"/>
    </row>
    <row r="280">
      <c r="C280" s="115"/>
      <c r="D280" s="142"/>
      <c r="E280" s="115"/>
      <c r="F280" s="115"/>
      <c r="G280" s="115"/>
    </row>
    <row r="281">
      <c r="C281" s="115"/>
      <c r="D281" s="142"/>
      <c r="E281" s="115"/>
      <c r="F281" s="115"/>
      <c r="G281" s="115"/>
    </row>
    <row r="282">
      <c r="C282" s="115"/>
      <c r="D282" s="142"/>
      <c r="E282" s="115"/>
      <c r="F282" s="115"/>
      <c r="G282" s="115"/>
    </row>
    <row r="283">
      <c r="C283" s="115"/>
      <c r="D283" s="142"/>
      <c r="E283" s="115"/>
      <c r="F283" s="115"/>
      <c r="G283" s="115"/>
    </row>
    <row r="284">
      <c r="C284" s="115"/>
      <c r="D284" s="142"/>
      <c r="E284" s="115"/>
      <c r="F284" s="115"/>
      <c r="G284" s="115"/>
    </row>
    <row r="285">
      <c r="C285" s="115"/>
      <c r="D285" s="142"/>
      <c r="E285" s="115"/>
      <c r="F285" s="115"/>
      <c r="G285" s="115"/>
    </row>
    <row r="286">
      <c r="C286" s="115"/>
      <c r="D286" s="142"/>
      <c r="E286" s="115"/>
      <c r="F286" s="115"/>
      <c r="G286" s="115"/>
    </row>
    <row r="287">
      <c r="C287" s="115"/>
      <c r="D287" s="142"/>
      <c r="E287" s="115"/>
      <c r="F287" s="115"/>
      <c r="G287" s="115"/>
    </row>
    <row r="288">
      <c r="C288" s="115"/>
      <c r="D288" s="142"/>
      <c r="E288" s="115"/>
      <c r="F288" s="115"/>
      <c r="G288" s="115"/>
    </row>
    <row r="289">
      <c r="C289" s="115"/>
      <c r="D289" s="142"/>
      <c r="E289" s="115"/>
      <c r="F289" s="115"/>
      <c r="G289" s="115"/>
    </row>
    <row r="290">
      <c r="C290" s="115"/>
      <c r="D290" s="142"/>
      <c r="E290" s="115"/>
      <c r="F290" s="115"/>
      <c r="G290" s="115"/>
    </row>
    <row r="291">
      <c r="C291" s="115"/>
      <c r="D291" s="142"/>
      <c r="E291" s="115"/>
      <c r="F291" s="115"/>
      <c r="G291" s="115"/>
    </row>
    <row r="292">
      <c r="C292" s="115"/>
      <c r="D292" s="142"/>
      <c r="E292" s="115"/>
      <c r="F292" s="115"/>
      <c r="G292" s="115"/>
    </row>
    <row r="293">
      <c r="C293" s="115"/>
      <c r="D293" s="142"/>
      <c r="E293" s="115"/>
      <c r="F293" s="115"/>
      <c r="G293" s="115"/>
    </row>
    <row r="294">
      <c r="C294" s="115"/>
      <c r="D294" s="142"/>
      <c r="E294" s="115"/>
      <c r="F294" s="115"/>
      <c r="G294" s="115"/>
    </row>
    <row r="295">
      <c r="C295" s="115"/>
      <c r="D295" s="142"/>
      <c r="E295" s="115"/>
      <c r="F295" s="115"/>
      <c r="G295" s="115"/>
    </row>
    <row r="296">
      <c r="C296" s="115"/>
      <c r="D296" s="142"/>
      <c r="E296" s="115"/>
      <c r="F296" s="115"/>
      <c r="G296" s="115"/>
    </row>
    <row r="297">
      <c r="C297" s="115"/>
      <c r="D297" s="142"/>
      <c r="E297" s="115"/>
      <c r="F297" s="115"/>
      <c r="G297" s="115"/>
    </row>
    <row r="298">
      <c r="C298" s="115"/>
      <c r="D298" s="142"/>
      <c r="E298" s="115"/>
      <c r="F298" s="115"/>
      <c r="G298" s="115"/>
    </row>
    <row r="299">
      <c r="C299" s="115"/>
      <c r="D299" s="142"/>
      <c r="E299" s="115"/>
      <c r="F299" s="115"/>
      <c r="G299" s="115"/>
    </row>
    <row r="300">
      <c r="C300" s="115"/>
      <c r="D300" s="142"/>
      <c r="E300" s="115"/>
      <c r="F300" s="115"/>
      <c r="G300" s="115"/>
    </row>
    <row r="301">
      <c r="C301" s="115"/>
      <c r="D301" s="142"/>
      <c r="E301" s="115"/>
      <c r="F301" s="115"/>
      <c r="G301" s="115"/>
    </row>
    <row r="302">
      <c r="C302" s="115"/>
      <c r="D302" s="142"/>
      <c r="E302" s="115"/>
      <c r="F302" s="115"/>
      <c r="G302" s="115"/>
    </row>
    <row r="303">
      <c r="C303" s="115"/>
      <c r="D303" s="142"/>
      <c r="E303" s="115"/>
      <c r="F303" s="115"/>
      <c r="G303" s="115"/>
    </row>
    <row r="304">
      <c r="C304" s="115"/>
      <c r="D304" s="142"/>
      <c r="E304" s="115"/>
      <c r="F304" s="115"/>
      <c r="G304" s="115"/>
    </row>
    <row r="305">
      <c r="C305" s="115"/>
      <c r="D305" s="142"/>
      <c r="E305" s="115"/>
      <c r="F305" s="115"/>
      <c r="G305" s="115"/>
    </row>
    <row r="306">
      <c r="C306" s="115"/>
      <c r="D306" s="142"/>
      <c r="E306" s="115"/>
      <c r="F306" s="115"/>
      <c r="G306" s="115"/>
    </row>
    <row r="307">
      <c r="C307" s="115"/>
      <c r="D307" s="142"/>
      <c r="E307" s="115"/>
      <c r="F307" s="115"/>
      <c r="G307" s="115"/>
    </row>
    <row r="308">
      <c r="C308" s="115"/>
      <c r="D308" s="142"/>
      <c r="E308" s="115"/>
      <c r="F308" s="115"/>
      <c r="G308" s="115"/>
    </row>
    <row r="309">
      <c r="C309" s="115"/>
      <c r="D309" s="142"/>
      <c r="E309" s="115"/>
      <c r="F309" s="115"/>
      <c r="G309" s="115"/>
    </row>
    <row r="310">
      <c r="C310" s="115"/>
      <c r="D310" s="142"/>
      <c r="E310" s="115"/>
      <c r="F310" s="115"/>
      <c r="G310" s="115"/>
    </row>
    <row r="311">
      <c r="C311" s="115"/>
      <c r="D311" s="142"/>
      <c r="E311" s="115"/>
      <c r="F311" s="115"/>
      <c r="G311" s="115"/>
    </row>
    <row r="312">
      <c r="C312" s="115"/>
      <c r="D312" s="142"/>
      <c r="E312" s="115"/>
      <c r="F312" s="115"/>
      <c r="G312" s="115"/>
    </row>
    <row r="313">
      <c r="C313" s="115"/>
      <c r="D313" s="142"/>
      <c r="E313" s="115"/>
      <c r="F313" s="115"/>
      <c r="G313" s="115"/>
    </row>
    <row r="314">
      <c r="C314" s="115"/>
      <c r="D314" s="142"/>
      <c r="E314" s="115"/>
      <c r="F314" s="115"/>
      <c r="G314" s="115"/>
    </row>
    <row r="315">
      <c r="C315" s="115"/>
      <c r="D315" s="142"/>
      <c r="E315" s="115"/>
      <c r="F315" s="115"/>
      <c r="G315" s="115"/>
    </row>
    <row r="316">
      <c r="C316" s="115"/>
      <c r="D316" s="142"/>
      <c r="E316" s="115"/>
      <c r="F316" s="115"/>
      <c r="G316" s="115"/>
    </row>
    <row r="317">
      <c r="C317" s="115"/>
      <c r="D317" s="142"/>
      <c r="E317" s="115"/>
      <c r="F317" s="115"/>
      <c r="G317" s="115"/>
    </row>
    <row r="318">
      <c r="C318" s="115"/>
      <c r="D318" s="142"/>
      <c r="E318" s="115"/>
      <c r="F318" s="115"/>
      <c r="G318" s="115"/>
    </row>
    <row r="319">
      <c r="C319" s="115"/>
      <c r="D319" s="142"/>
      <c r="E319" s="115"/>
      <c r="F319" s="115"/>
      <c r="G319" s="115"/>
    </row>
    <row r="320">
      <c r="C320" s="115"/>
      <c r="D320" s="142"/>
      <c r="E320" s="115"/>
      <c r="F320" s="115"/>
      <c r="G320" s="115"/>
    </row>
    <row r="321">
      <c r="C321" s="115"/>
      <c r="D321" s="142"/>
      <c r="E321" s="115"/>
      <c r="F321" s="115"/>
      <c r="G321" s="115"/>
    </row>
    <row r="322">
      <c r="C322" s="115"/>
      <c r="D322" s="142"/>
      <c r="E322" s="115"/>
      <c r="F322" s="115"/>
      <c r="G322" s="115"/>
    </row>
    <row r="323">
      <c r="C323" s="115"/>
      <c r="D323" s="142"/>
      <c r="E323" s="115"/>
      <c r="F323" s="115"/>
      <c r="G323" s="115"/>
    </row>
    <row r="324">
      <c r="C324" s="115"/>
      <c r="D324" s="142"/>
      <c r="E324" s="115"/>
      <c r="F324" s="115"/>
      <c r="G324" s="115"/>
    </row>
    <row r="325">
      <c r="C325" s="115"/>
      <c r="D325" s="142"/>
      <c r="E325" s="115"/>
      <c r="F325" s="115"/>
      <c r="G325" s="115"/>
    </row>
    <row r="326">
      <c r="C326" s="115"/>
      <c r="D326" s="142"/>
      <c r="E326" s="115"/>
      <c r="F326" s="115"/>
      <c r="G326" s="115"/>
    </row>
    <row r="327">
      <c r="C327" s="115"/>
      <c r="D327" s="142"/>
      <c r="E327" s="115"/>
      <c r="F327" s="115"/>
      <c r="G327" s="115"/>
    </row>
    <row r="328">
      <c r="C328" s="115"/>
      <c r="D328" s="142"/>
      <c r="E328" s="115"/>
      <c r="F328" s="115"/>
      <c r="G328" s="115"/>
    </row>
    <row r="329">
      <c r="C329" s="115"/>
      <c r="D329" s="142"/>
      <c r="E329" s="115"/>
      <c r="F329" s="115"/>
      <c r="G329" s="115"/>
    </row>
    <row r="330">
      <c r="C330" s="115"/>
      <c r="D330" s="142"/>
      <c r="E330" s="115"/>
      <c r="F330" s="115"/>
      <c r="G330" s="115"/>
    </row>
    <row r="331">
      <c r="C331" s="115"/>
      <c r="D331" s="142"/>
      <c r="E331" s="115"/>
      <c r="F331" s="115"/>
      <c r="G331" s="115"/>
    </row>
    <row r="332">
      <c r="C332" s="115"/>
      <c r="D332" s="142"/>
      <c r="E332" s="115"/>
      <c r="F332" s="115"/>
      <c r="G332" s="115"/>
    </row>
    <row r="333">
      <c r="C333" s="115"/>
      <c r="D333" s="142"/>
      <c r="E333" s="115"/>
      <c r="F333" s="115"/>
      <c r="G333" s="115"/>
    </row>
    <row r="334">
      <c r="C334" s="115"/>
      <c r="D334" s="142"/>
      <c r="E334" s="115"/>
      <c r="F334" s="115"/>
      <c r="G334" s="115"/>
    </row>
    <row r="335">
      <c r="C335" s="115"/>
      <c r="D335" s="142"/>
      <c r="E335" s="115"/>
      <c r="F335" s="115"/>
      <c r="G335" s="115"/>
    </row>
    <row r="336">
      <c r="C336" s="115"/>
      <c r="D336" s="142"/>
      <c r="E336" s="115"/>
      <c r="F336" s="115"/>
      <c r="G336" s="115"/>
    </row>
    <row r="337">
      <c r="C337" s="115"/>
      <c r="D337" s="142"/>
      <c r="E337" s="115"/>
      <c r="F337" s="115"/>
      <c r="G337" s="115"/>
    </row>
    <row r="338">
      <c r="C338" s="115"/>
      <c r="D338" s="142"/>
      <c r="E338" s="115"/>
      <c r="F338" s="115"/>
      <c r="G338" s="115"/>
    </row>
    <row r="339">
      <c r="C339" s="115"/>
      <c r="D339" s="142"/>
      <c r="E339" s="115"/>
      <c r="F339" s="115"/>
      <c r="G339" s="115"/>
    </row>
    <row r="340">
      <c r="C340" s="115"/>
      <c r="D340" s="142"/>
      <c r="E340" s="115"/>
      <c r="F340" s="115"/>
      <c r="G340" s="115"/>
    </row>
    <row r="341">
      <c r="C341" s="115"/>
      <c r="D341" s="142"/>
      <c r="E341" s="115"/>
      <c r="F341" s="115"/>
      <c r="G341" s="115"/>
    </row>
    <row r="342">
      <c r="C342" s="115"/>
      <c r="D342" s="142"/>
      <c r="E342" s="115"/>
      <c r="F342" s="115"/>
      <c r="G342" s="115"/>
    </row>
    <row r="343">
      <c r="C343" s="115"/>
      <c r="D343" s="142"/>
      <c r="E343" s="115"/>
      <c r="F343" s="115"/>
      <c r="G343" s="115"/>
    </row>
    <row r="344">
      <c r="C344" s="115"/>
      <c r="D344" s="142"/>
      <c r="E344" s="115"/>
      <c r="F344" s="115"/>
      <c r="G344" s="115"/>
    </row>
    <row r="345">
      <c r="C345" s="115"/>
      <c r="D345" s="142"/>
      <c r="E345" s="115"/>
      <c r="F345" s="115"/>
      <c r="G345" s="115"/>
    </row>
    <row r="346">
      <c r="C346" s="115"/>
      <c r="D346" s="142"/>
      <c r="E346" s="115"/>
      <c r="F346" s="115"/>
      <c r="G346" s="115"/>
    </row>
    <row r="347">
      <c r="C347" s="115"/>
      <c r="D347" s="142"/>
      <c r="E347" s="115"/>
      <c r="F347" s="115"/>
      <c r="G347" s="115"/>
    </row>
    <row r="348">
      <c r="C348" s="115"/>
      <c r="D348" s="142"/>
      <c r="E348" s="115"/>
      <c r="F348" s="115"/>
      <c r="G348" s="115"/>
    </row>
    <row r="349">
      <c r="C349" s="115"/>
      <c r="D349" s="142"/>
      <c r="E349" s="115"/>
      <c r="F349" s="115"/>
      <c r="G349" s="115"/>
    </row>
    <row r="350">
      <c r="C350" s="115"/>
      <c r="D350" s="142"/>
      <c r="E350" s="115"/>
      <c r="F350" s="115"/>
      <c r="G350" s="115"/>
    </row>
    <row r="351">
      <c r="C351" s="115"/>
      <c r="D351" s="142"/>
      <c r="E351" s="115"/>
      <c r="F351" s="115"/>
      <c r="G351" s="115"/>
    </row>
    <row r="352">
      <c r="C352" s="115"/>
      <c r="D352" s="142"/>
      <c r="E352" s="115"/>
      <c r="F352" s="115"/>
      <c r="G352" s="115"/>
    </row>
    <row r="353">
      <c r="C353" s="115"/>
      <c r="D353" s="142"/>
      <c r="E353" s="115"/>
      <c r="F353" s="115"/>
      <c r="G353" s="115"/>
    </row>
    <row r="354">
      <c r="C354" s="115"/>
      <c r="D354" s="142"/>
      <c r="E354" s="115"/>
      <c r="F354" s="115"/>
      <c r="G354" s="115"/>
    </row>
    <row r="355">
      <c r="C355" s="115"/>
      <c r="D355" s="142"/>
      <c r="E355" s="115"/>
      <c r="F355" s="115"/>
      <c r="G355" s="115"/>
    </row>
    <row r="356">
      <c r="C356" s="115"/>
      <c r="D356" s="142"/>
      <c r="E356" s="115"/>
      <c r="F356" s="115"/>
      <c r="G356" s="115"/>
    </row>
    <row r="357">
      <c r="C357" s="115"/>
      <c r="D357" s="142"/>
      <c r="E357" s="115"/>
      <c r="F357" s="115"/>
      <c r="G357" s="115"/>
    </row>
    <row r="358">
      <c r="C358" s="115"/>
      <c r="D358" s="142"/>
      <c r="E358" s="115"/>
      <c r="F358" s="115"/>
      <c r="G358" s="115"/>
    </row>
    <row r="359">
      <c r="C359" s="115"/>
      <c r="D359" s="142"/>
      <c r="E359" s="115"/>
      <c r="F359" s="115"/>
      <c r="G359" s="115"/>
    </row>
    <row r="360">
      <c r="C360" s="115"/>
      <c r="D360" s="142"/>
      <c r="E360" s="115"/>
      <c r="F360" s="115"/>
      <c r="G360" s="115"/>
    </row>
    <row r="361">
      <c r="C361" s="115"/>
      <c r="D361" s="142"/>
      <c r="E361" s="115"/>
      <c r="F361" s="115"/>
      <c r="G361" s="115"/>
    </row>
    <row r="362">
      <c r="C362" s="115"/>
      <c r="D362" s="142"/>
      <c r="E362" s="115"/>
      <c r="F362" s="115"/>
      <c r="G362" s="115"/>
    </row>
    <row r="363">
      <c r="C363" s="115"/>
      <c r="D363" s="142"/>
      <c r="E363" s="115"/>
      <c r="F363" s="115"/>
      <c r="G363" s="115"/>
    </row>
    <row r="364">
      <c r="C364" s="115"/>
      <c r="D364" s="142"/>
      <c r="E364" s="115"/>
      <c r="F364" s="115"/>
      <c r="G364" s="115"/>
    </row>
    <row r="365">
      <c r="C365" s="115"/>
      <c r="D365" s="142"/>
      <c r="E365" s="115"/>
      <c r="F365" s="115"/>
      <c r="G365" s="115"/>
    </row>
    <row r="366">
      <c r="C366" s="115"/>
      <c r="D366" s="142"/>
      <c r="E366" s="115"/>
      <c r="F366" s="115"/>
      <c r="G366" s="115"/>
    </row>
    <row r="367">
      <c r="C367" s="115"/>
      <c r="D367" s="142"/>
      <c r="E367" s="115"/>
      <c r="F367" s="115"/>
      <c r="G367" s="115"/>
    </row>
    <row r="368">
      <c r="C368" s="115"/>
      <c r="D368" s="142"/>
      <c r="E368" s="115"/>
      <c r="F368" s="115"/>
      <c r="G368" s="115"/>
    </row>
    <row r="369">
      <c r="C369" s="115"/>
      <c r="D369" s="142"/>
      <c r="E369" s="115"/>
      <c r="F369" s="115"/>
      <c r="G369" s="115"/>
    </row>
    <row r="370">
      <c r="C370" s="115"/>
      <c r="D370" s="142"/>
      <c r="E370" s="115"/>
      <c r="F370" s="115"/>
      <c r="G370" s="115"/>
    </row>
    <row r="371">
      <c r="C371" s="115"/>
      <c r="D371" s="142"/>
      <c r="E371" s="115"/>
      <c r="F371" s="115"/>
      <c r="G371" s="115"/>
    </row>
    <row r="372">
      <c r="C372" s="115"/>
      <c r="D372" s="142"/>
      <c r="E372" s="115"/>
      <c r="F372" s="115"/>
      <c r="G372" s="115"/>
    </row>
    <row r="373">
      <c r="C373" s="115"/>
      <c r="D373" s="142"/>
      <c r="E373" s="115"/>
      <c r="F373" s="115"/>
      <c r="G373" s="115"/>
    </row>
    <row r="374">
      <c r="C374" s="115"/>
      <c r="D374" s="142"/>
      <c r="E374" s="115"/>
      <c r="F374" s="115"/>
      <c r="G374" s="115"/>
    </row>
    <row r="375">
      <c r="C375" s="115"/>
      <c r="D375" s="142"/>
      <c r="E375" s="115"/>
      <c r="F375" s="115"/>
      <c r="G375" s="115"/>
    </row>
    <row r="376">
      <c r="C376" s="115"/>
      <c r="D376" s="142"/>
      <c r="E376" s="115"/>
      <c r="F376" s="115"/>
      <c r="G376" s="115"/>
    </row>
    <row r="377">
      <c r="C377" s="115"/>
      <c r="D377" s="142"/>
      <c r="E377" s="115"/>
      <c r="F377" s="115"/>
      <c r="G377" s="115"/>
    </row>
    <row r="378">
      <c r="C378" s="115"/>
      <c r="D378" s="142"/>
      <c r="E378" s="115"/>
      <c r="F378" s="115"/>
      <c r="G378" s="115"/>
    </row>
    <row r="379">
      <c r="C379" s="115"/>
      <c r="D379" s="142"/>
      <c r="E379" s="115"/>
      <c r="F379" s="115"/>
      <c r="G379" s="115"/>
    </row>
    <row r="380">
      <c r="C380" s="115"/>
      <c r="D380" s="142"/>
      <c r="E380" s="115"/>
      <c r="F380" s="115"/>
      <c r="G380" s="115"/>
    </row>
    <row r="381">
      <c r="C381" s="115"/>
      <c r="D381" s="142"/>
      <c r="E381" s="115"/>
      <c r="F381" s="115"/>
      <c r="G381" s="115"/>
    </row>
    <row r="382">
      <c r="C382" s="115"/>
      <c r="D382" s="142"/>
      <c r="E382" s="115"/>
      <c r="F382" s="115"/>
      <c r="G382" s="115"/>
    </row>
    <row r="383">
      <c r="C383" s="115"/>
      <c r="D383" s="142"/>
      <c r="E383" s="115"/>
      <c r="F383" s="115"/>
      <c r="G383" s="115"/>
    </row>
    <row r="384">
      <c r="C384" s="115"/>
      <c r="D384" s="142"/>
      <c r="E384" s="115"/>
      <c r="F384" s="115"/>
      <c r="G384" s="115"/>
    </row>
    <row r="385">
      <c r="C385" s="115"/>
      <c r="D385" s="142"/>
      <c r="E385" s="115"/>
      <c r="F385" s="115"/>
      <c r="G385" s="115"/>
    </row>
    <row r="386">
      <c r="C386" s="115"/>
      <c r="D386" s="142"/>
      <c r="E386" s="115"/>
      <c r="F386" s="115"/>
      <c r="G386" s="115"/>
    </row>
    <row r="387">
      <c r="C387" s="115"/>
      <c r="D387" s="142"/>
      <c r="E387" s="115"/>
      <c r="F387" s="115"/>
      <c r="G387" s="115"/>
    </row>
    <row r="388">
      <c r="C388" s="115"/>
      <c r="D388" s="142"/>
      <c r="E388" s="115"/>
      <c r="F388" s="115"/>
      <c r="G388" s="115"/>
    </row>
    <row r="389">
      <c r="C389" s="115"/>
      <c r="D389" s="142"/>
      <c r="E389" s="115"/>
      <c r="F389" s="115"/>
      <c r="G389" s="115"/>
    </row>
    <row r="390">
      <c r="C390" s="115"/>
      <c r="D390" s="142"/>
      <c r="E390" s="115"/>
      <c r="F390" s="115"/>
      <c r="G390" s="115"/>
    </row>
    <row r="391">
      <c r="C391" s="115"/>
      <c r="D391" s="142"/>
      <c r="E391" s="115"/>
      <c r="F391" s="115"/>
      <c r="G391" s="115"/>
    </row>
    <row r="392">
      <c r="C392" s="115"/>
      <c r="D392" s="142"/>
      <c r="E392" s="115"/>
      <c r="F392" s="115"/>
      <c r="G392" s="115"/>
    </row>
    <row r="393">
      <c r="C393" s="115"/>
      <c r="D393" s="142"/>
      <c r="E393" s="115"/>
      <c r="F393" s="115"/>
      <c r="G393" s="115"/>
    </row>
    <row r="394">
      <c r="C394" s="115"/>
      <c r="D394" s="142"/>
      <c r="E394" s="115"/>
      <c r="F394" s="115"/>
      <c r="G394" s="115"/>
    </row>
    <row r="395">
      <c r="C395" s="115"/>
      <c r="D395" s="142"/>
      <c r="E395" s="115"/>
      <c r="F395" s="115"/>
      <c r="G395" s="115"/>
    </row>
    <row r="396">
      <c r="C396" s="115"/>
      <c r="D396" s="142"/>
      <c r="E396" s="115"/>
      <c r="F396" s="115"/>
      <c r="G396" s="115"/>
    </row>
    <row r="397">
      <c r="C397" s="115"/>
      <c r="D397" s="142"/>
      <c r="E397" s="115"/>
      <c r="F397" s="115"/>
      <c r="G397" s="115"/>
    </row>
    <row r="398">
      <c r="C398" s="115"/>
      <c r="D398" s="142"/>
      <c r="E398" s="115"/>
      <c r="F398" s="115"/>
      <c r="G398" s="115"/>
    </row>
    <row r="399">
      <c r="C399" s="115"/>
      <c r="D399" s="142"/>
      <c r="E399" s="115"/>
      <c r="F399" s="115"/>
      <c r="G399" s="115"/>
    </row>
    <row r="400">
      <c r="C400" s="115"/>
      <c r="D400" s="142"/>
      <c r="E400" s="115"/>
      <c r="F400" s="115"/>
      <c r="G400" s="115"/>
    </row>
    <row r="401">
      <c r="C401" s="115"/>
      <c r="D401" s="142"/>
      <c r="E401" s="115"/>
      <c r="F401" s="115"/>
      <c r="G401" s="115"/>
    </row>
    <row r="402">
      <c r="C402" s="115"/>
      <c r="D402" s="142"/>
      <c r="E402" s="115"/>
      <c r="F402" s="115"/>
      <c r="G402" s="115"/>
    </row>
    <row r="403">
      <c r="C403" s="115"/>
      <c r="D403" s="142"/>
      <c r="E403" s="115"/>
      <c r="F403" s="115"/>
      <c r="G403" s="115"/>
    </row>
    <row r="404">
      <c r="C404" s="115"/>
      <c r="D404" s="142"/>
      <c r="E404" s="115"/>
      <c r="F404" s="115"/>
      <c r="G404" s="115"/>
    </row>
    <row r="405">
      <c r="C405" s="115"/>
      <c r="D405" s="142"/>
      <c r="E405" s="115"/>
      <c r="F405" s="115"/>
      <c r="G405" s="115"/>
    </row>
    <row r="406">
      <c r="C406" s="115"/>
      <c r="D406" s="142"/>
      <c r="E406" s="115"/>
      <c r="F406" s="115"/>
      <c r="G406" s="115"/>
    </row>
    <row r="407">
      <c r="C407" s="115"/>
      <c r="D407" s="142"/>
      <c r="E407" s="115"/>
      <c r="F407" s="115"/>
      <c r="G407" s="115"/>
    </row>
    <row r="408">
      <c r="C408" s="115"/>
      <c r="D408" s="142"/>
      <c r="E408" s="115"/>
      <c r="F408" s="115"/>
      <c r="G408" s="115"/>
    </row>
    <row r="409">
      <c r="C409" s="115"/>
      <c r="D409" s="142"/>
      <c r="E409" s="115"/>
      <c r="F409" s="115"/>
      <c r="G409" s="115"/>
    </row>
    <row r="410">
      <c r="C410" s="115"/>
      <c r="D410" s="142"/>
      <c r="E410" s="115"/>
      <c r="F410" s="115"/>
      <c r="G410" s="115"/>
    </row>
    <row r="411">
      <c r="C411" s="115"/>
      <c r="D411" s="142"/>
      <c r="E411" s="115"/>
      <c r="F411" s="115"/>
      <c r="G411" s="115"/>
    </row>
    <row r="412">
      <c r="C412" s="115"/>
      <c r="D412" s="142"/>
      <c r="E412" s="115"/>
      <c r="F412" s="115"/>
      <c r="G412" s="115"/>
    </row>
    <row r="413">
      <c r="C413" s="115"/>
      <c r="D413" s="142"/>
      <c r="E413" s="115"/>
      <c r="F413" s="115"/>
      <c r="G413" s="115"/>
    </row>
    <row r="414">
      <c r="C414" s="115"/>
      <c r="D414" s="142"/>
      <c r="E414" s="115"/>
      <c r="F414" s="115"/>
      <c r="G414" s="115"/>
    </row>
    <row r="415">
      <c r="C415" s="115"/>
      <c r="D415" s="142"/>
      <c r="E415" s="115"/>
      <c r="F415" s="115"/>
      <c r="G415" s="115"/>
    </row>
    <row r="416">
      <c r="C416" s="115"/>
      <c r="D416" s="142"/>
      <c r="E416" s="115"/>
      <c r="F416" s="115"/>
      <c r="G416" s="115"/>
    </row>
    <row r="417">
      <c r="C417" s="115"/>
      <c r="D417" s="142"/>
      <c r="E417" s="115"/>
      <c r="F417" s="115"/>
      <c r="G417" s="115"/>
    </row>
    <row r="418">
      <c r="C418" s="115"/>
      <c r="D418" s="142"/>
      <c r="E418" s="115"/>
      <c r="F418" s="115"/>
      <c r="G418" s="115"/>
    </row>
    <row r="419">
      <c r="C419" s="115"/>
      <c r="D419" s="142"/>
      <c r="E419" s="115"/>
      <c r="F419" s="115"/>
      <c r="G419" s="115"/>
    </row>
    <row r="420">
      <c r="C420" s="115"/>
      <c r="D420" s="142"/>
      <c r="E420" s="115"/>
      <c r="F420" s="115"/>
      <c r="G420" s="115"/>
    </row>
    <row r="421">
      <c r="C421" s="115"/>
      <c r="D421" s="142"/>
      <c r="E421" s="115"/>
      <c r="F421" s="115"/>
      <c r="G421" s="115"/>
    </row>
    <row r="422">
      <c r="C422" s="115"/>
      <c r="D422" s="142"/>
      <c r="E422" s="115"/>
      <c r="F422" s="115"/>
      <c r="G422" s="115"/>
    </row>
    <row r="423">
      <c r="C423" s="115"/>
      <c r="D423" s="142"/>
      <c r="E423" s="115"/>
      <c r="F423" s="115"/>
      <c r="G423" s="115"/>
    </row>
    <row r="424">
      <c r="C424" s="115"/>
      <c r="D424" s="142"/>
      <c r="E424" s="115"/>
      <c r="F424" s="115"/>
      <c r="G424" s="115"/>
    </row>
    <row r="425">
      <c r="C425" s="115"/>
      <c r="D425" s="142"/>
      <c r="E425" s="115"/>
      <c r="F425" s="115"/>
      <c r="G425" s="115"/>
    </row>
    <row r="426">
      <c r="C426" s="115"/>
      <c r="D426" s="142"/>
      <c r="E426" s="115"/>
      <c r="F426" s="115"/>
      <c r="G426" s="115"/>
    </row>
    <row r="427">
      <c r="C427" s="115"/>
      <c r="D427" s="142"/>
      <c r="E427" s="115"/>
      <c r="F427" s="115"/>
      <c r="G427" s="115"/>
    </row>
    <row r="428">
      <c r="C428" s="115"/>
      <c r="D428" s="142"/>
      <c r="E428" s="115"/>
      <c r="F428" s="115"/>
      <c r="G428" s="115"/>
    </row>
    <row r="429">
      <c r="C429" s="115"/>
      <c r="D429" s="142"/>
      <c r="E429" s="115"/>
      <c r="F429" s="115"/>
      <c r="G429" s="115"/>
    </row>
    <row r="430">
      <c r="C430" s="115"/>
      <c r="D430" s="142"/>
      <c r="E430" s="115"/>
      <c r="F430" s="115"/>
      <c r="G430" s="115"/>
    </row>
    <row r="431">
      <c r="C431" s="115"/>
      <c r="D431" s="142"/>
      <c r="E431" s="115"/>
      <c r="F431" s="115"/>
      <c r="G431" s="115"/>
    </row>
    <row r="432">
      <c r="C432" s="115"/>
      <c r="D432" s="142"/>
      <c r="E432" s="115"/>
      <c r="F432" s="115"/>
      <c r="G432" s="115"/>
    </row>
    <row r="433">
      <c r="C433" s="115"/>
      <c r="D433" s="142"/>
      <c r="E433" s="115"/>
      <c r="F433" s="115"/>
      <c r="G433" s="115"/>
    </row>
    <row r="434">
      <c r="C434" s="115"/>
      <c r="D434" s="142"/>
      <c r="E434" s="115"/>
      <c r="F434" s="115"/>
      <c r="G434" s="115"/>
    </row>
    <row r="435">
      <c r="C435" s="115"/>
      <c r="D435" s="142"/>
      <c r="E435" s="115"/>
      <c r="F435" s="115"/>
      <c r="G435" s="115"/>
    </row>
    <row r="436">
      <c r="C436" s="115"/>
      <c r="D436" s="142"/>
      <c r="E436" s="115"/>
      <c r="F436" s="115"/>
      <c r="G436" s="115"/>
    </row>
    <row r="437">
      <c r="C437" s="115"/>
      <c r="D437" s="142"/>
      <c r="E437" s="115"/>
      <c r="F437" s="115"/>
      <c r="G437" s="115"/>
    </row>
    <row r="438">
      <c r="C438" s="115"/>
      <c r="D438" s="142"/>
      <c r="E438" s="115"/>
      <c r="F438" s="115"/>
      <c r="G438" s="115"/>
    </row>
    <row r="439">
      <c r="C439" s="115"/>
      <c r="D439" s="142"/>
      <c r="E439" s="115"/>
      <c r="F439" s="115"/>
      <c r="G439" s="115"/>
    </row>
    <row r="440">
      <c r="C440" s="115"/>
      <c r="D440" s="142"/>
      <c r="E440" s="115"/>
      <c r="F440" s="115"/>
      <c r="G440" s="115"/>
    </row>
    <row r="441">
      <c r="C441" s="115"/>
      <c r="D441" s="142"/>
      <c r="E441" s="115"/>
      <c r="F441" s="115"/>
      <c r="G441" s="115"/>
    </row>
    <row r="442">
      <c r="C442" s="115"/>
      <c r="D442" s="142"/>
      <c r="E442" s="115"/>
      <c r="F442" s="115"/>
      <c r="G442" s="115"/>
    </row>
    <row r="443">
      <c r="C443" s="115"/>
      <c r="D443" s="142"/>
      <c r="E443" s="115"/>
      <c r="F443" s="115"/>
      <c r="G443" s="115"/>
    </row>
    <row r="444">
      <c r="C444" s="115"/>
      <c r="D444" s="142"/>
      <c r="E444" s="115"/>
      <c r="F444" s="115"/>
      <c r="G444" s="115"/>
    </row>
    <row r="445">
      <c r="C445" s="115"/>
      <c r="D445" s="142"/>
      <c r="E445" s="115"/>
      <c r="F445" s="115"/>
      <c r="G445" s="115"/>
    </row>
    <row r="446">
      <c r="C446" s="115"/>
      <c r="D446" s="142"/>
      <c r="E446" s="115"/>
      <c r="F446" s="115"/>
      <c r="G446" s="115"/>
    </row>
    <row r="447">
      <c r="C447" s="115"/>
      <c r="D447" s="142"/>
      <c r="E447" s="115"/>
      <c r="F447" s="115"/>
      <c r="G447" s="115"/>
    </row>
    <row r="448">
      <c r="C448" s="115"/>
      <c r="D448" s="142"/>
      <c r="E448" s="115"/>
      <c r="F448" s="115"/>
      <c r="G448" s="115"/>
    </row>
    <row r="449">
      <c r="C449" s="115"/>
      <c r="D449" s="142"/>
      <c r="E449" s="115"/>
      <c r="F449" s="115"/>
      <c r="G449" s="115"/>
    </row>
    <row r="450">
      <c r="C450" s="115"/>
      <c r="D450" s="142"/>
      <c r="E450" s="115"/>
      <c r="F450" s="115"/>
      <c r="G450" s="115"/>
    </row>
    <row r="451">
      <c r="C451" s="115"/>
      <c r="D451" s="142"/>
      <c r="E451" s="115"/>
      <c r="F451" s="115"/>
      <c r="G451" s="115"/>
    </row>
    <row r="452">
      <c r="C452" s="115"/>
      <c r="D452" s="142"/>
      <c r="E452" s="115"/>
      <c r="F452" s="115"/>
      <c r="G452" s="115"/>
    </row>
    <row r="453">
      <c r="C453" s="115"/>
      <c r="D453" s="142"/>
      <c r="E453" s="115"/>
      <c r="F453" s="115"/>
      <c r="G453" s="115"/>
    </row>
    <row r="454">
      <c r="C454" s="115"/>
      <c r="D454" s="142"/>
      <c r="E454" s="115"/>
      <c r="F454" s="115"/>
      <c r="G454" s="115"/>
    </row>
    <row r="455">
      <c r="C455" s="115"/>
      <c r="D455" s="142"/>
      <c r="E455" s="115"/>
      <c r="F455" s="115"/>
      <c r="G455" s="115"/>
    </row>
    <row r="456">
      <c r="C456" s="115"/>
      <c r="D456" s="142"/>
      <c r="E456" s="115"/>
      <c r="F456" s="115"/>
      <c r="G456" s="115"/>
    </row>
    <row r="457">
      <c r="C457" s="115"/>
      <c r="D457" s="142"/>
      <c r="E457" s="115"/>
      <c r="F457" s="115"/>
      <c r="G457" s="115"/>
    </row>
    <row r="458">
      <c r="C458" s="115"/>
      <c r="D458" s="142"/>
      <c r="E458" s="115"/>
      <c r="F458" s="115"/>
      <c r="G458" s="115"/>
    </row>
    <row r="459">
      <c r="C459" s="115"/>
      <c r="D459" s="142"/>
      <c r="E459" s="115"/>
      <c r="F459" s="115"/>
      <c r="G459" s="115"/>
    </row>
    <row r="460">
      <c r="C460" s="115"/>
      <c r="D460" s="142"/>
      <c r="E460" s="115"/>
      <c r="F460" s="115"/>
      <c r="G460" s="115"/>
    </row>
    <row r="461">
      <c r="C461" s="115"/>
      <c r="D461" s="142"/>
      <c r="E461" s="115"/>
      <c r="F461" s="115"/>
      <c r="G461" s="115"/>
    </row>
    <row r="462">
      <c r="C462" s="115"/>
      <c r="D462" s="142"/>
      <c r="E462" s="115"/>
      <c r="F462" s="115"/>
      <c r="G462" s="115"/>
    </row>
    <row r="463">
      <c r="C463" s="115"/>
      <c r="D463" s="142"/>
      <c r="E463" s="115"/>
      <c r="F463" s="115"/>
      <c r="G463" s="115"/>
    </row>
    <row r="464">
      <c r="C464" s="115"/>
      <c r="D464" s="142"/>
      <c r="E464" s="115"/>
      <c r="F464" s="115"/>
      <c r="G464" s="115"/>
    </row>
    <row r="465">
      <c r="C465" s="115"/>
      <c r="D465" s="142"/>
      <c r="E465" s="115"/>
      <c r="F465" s="115"/>
      <c r="G465" s="115"/>
    </row>
    <row r="466">
      <c r="C466" s="115"/>
      <c r="D466" s="142"/>
      <c r="E466" s="115"/>
      <c r="F466" s="115"/>
      <c r="G466" s="115"/>
    </row>
    <row r="467">
      <c r="C467" s="115"/>
      <c r="D467" s="142"/>
      <c r="E467" s="115"/>
      <c r="F467" s="115"/>
      <c r="G467" s="115"/>
    </row>
    <row r="468">
      <c r="C468" s="115"/>
      <c r="D468" s="142"/>
      <c r="E468" s="115"/>
      <c r="F468" s="115"/>
      <c r="G468" s="115"/>
    </row>
    <row r="469">
      <c r="C469" s="115"/>
      <c r="D469" s="142"/>
      <c r="E469" s="115"/>
      <c r="F469" s="115"/>
      <c r="G469" s="115"/>
    </row>
    <row r="470">
      <c r="C470" s="115"/>
      <c r="D470" s="142"/>
      <c r="E470" s="115"/>
      <c r="F470" s="115"/>
      <c r="G470" s="115"/>
    </row>
    <row r="471">
      <c r="C471" s="115"/>
      <c r="D471" s="142"/>
      <c r="E471" s="115"/>
      <c r="F471" s="115"/>
      <c r="G471" s="115"/>
    </row>
    <row r="472">
      <c r="C472" s="115"/>
      <c r="D472" s="142"/>
      <c r="E472" s="115"/>
      <c r="F472" s="115"/>
      <c r="G472" s="115"/>
    </row>
    <row r="473">
      <c r="C473" s="115"/>
      <c r="D473" s="142"/>
      <c r="E473" s="115"/>
      <c r="F473" s="115"/>
      <c r="G473" s="115"/>
    </row>
    <row r="474">
      <c r="C474" s="115"/>
      <c r="D474" s="142"/>
      <c r="E474" s="115"/>
      <c r="F474" s="115"/>
      <c r="G474" s="115"/>
    </row>
    <row r="475">
      <c r="C475" s="115"/>
      <c r="D475" s="142"/>
      <c r="E475" s="115"/>
      <c r="F475" s="115"/>
      <c r="G475" s="115"/>
    </row>
    <row r="476">
      <c r="C476" s="115"/>
      <c r="D476" s="142"/>
      <c r="E476" s="115"/>
      <c r="F476" s="115"/>
      <c r="G476" s="115"/>
    </row>
    <row r="477">
      <c r="C477" s="115"/>
      <c r="D477" s="142"/>
      <c r="E477" s="115"/>
      <c r="F477" s="115"/>
      <c r="G477" s="115"/>
    </row>
    <row r="478">
      <c r="C478" s="115"/>
      <c r="D478" s="142"/>
      <c r="E478" s="115"/>
      <c r="F478" s="115"/>
      <c r="G478" s="115"/>
    </row>
    <row r="479">
      <c r="C479" s="115"/>
      <c r="D479" s="142"/>
      <c r="E479" s="115"/>
      <c r="F479" s="115"/>
      <c r="G479" s="115"/>
    </row>
    <row r="480">
      <c r="C480" s="115"/>
      <c r="D480" s="142"/>
      <c r="E480" s="115"/>
      <c r="F480" s="115"/>
      <c r="G480" s="115"/>
    </row>
    <row r="481">
      <c r="C481" s="115"/>
      <c r="D481" s="142"/>
      <c r="E481" s="115"/>
      <c r="F481" s="115"/>
      <c r="G481" s="115"/>
    </row>
    <row r="482">
      <c r="C482" s="115"/>
      <c r="D482" s="142"/>
      <c r="E482" s="115"/>
      <c r="F482" s="115"/>
      <c r="G482" s="115"/>
    </row>
    <row r="483">
      <c r="C483" s="115"/>
      <c r="D483" s="142"/>
      <c r="E483" s="115"/>
      <c r="F483" s="115"/>
      <c r="G483" s="115"/>
    </row>
    <row r="484">
      <c r="C484" s="115"/>
      <c r="D484" s="142"/>
      <c r="E484" s="115"/>
      <c r="F484" s="115"/>
      <c r="G484" s="115"/>
    </row>
    <row r="485">
      <c r="C485" s="115"/>
      <c r="D485" s="142"/>
      <c r="E485" s="115"/>
      <c r="F485" s="115"/>
      <c r="G485" s="115"/>
    </row>
    <row r="486">
      <c r="C486" s="115"/>
      <c r="D486" s="142"/>
      <c r="E486" s="115"/>
      <c r="F486" s="115"/>
      <c r="G486" s="115"/>
    </row>
    <row r="487">
      <c r="C487" s="115"/>
      <c r="D487" s="142"/>
      <c r="E487" s="115"/>
      <c r="F487" s="115"/>
      <c r="G487" s="115"/>
    </row>
    <row r="488">
      <c r="C488" s="115"/>
      <c r="D488" s="142"/>
      <c r="E488" s="115"/>
      <c r="F488" s="115"/>
      <c r="G488" s="115"/>
    </row>
    <row r="489">
      <c r="C489" s="115"/>
      <c r="D489" s="142"/>
      <c r="E489" s="115"/>
      <c r="F489" s="115"/>
      <c r="G489" s="115"/>
    </row>
    <row r="490">
      <c r="C490" s="115"/>
      <c r="D490" s="142"/>
      <c r="E490" s="115"/>
      <c r="F490" s="115"/>
      <c r="G490" s="115"/>
    </row>
    <row r="491">
      <c r="C491" s="115"/>
      <c r="D491" s="142"/>
      <c r="E491" s="115"/>
      <c r="F491" s="115"/>
      <c r="G491" s="115"/>
    </row>
    <row r="492">
      <c r="C492" s="115"/>
      <c r="D492" s="142"/>
      <c r="E492" s="115"/>
      <c r="F492" s="115"/>
      <c r="G492" s="115"/>
    </row>
    <row r="493">
      <c r="C493" s="115"/>
      <c r="D493" s="142"/>
      <c r="E493" s="115"/>
      <c r="F493" s="115"/>
      <c r="G493" s="115"/>
    </row>
    <row r="494">
      <c r="C494" s="115"/>
      <c r="D494" s="142"/>
      <c r="E494" s="115"/>
      <c r="F494" s="115"/>
      <c r="G494" s="115"/>
    </row>
    <row r="495">
      <c r="C495" s="115"/>
      <c r="D495" s="142"/>
      <c r="E495" s="115"/>
      <c r="F495" s="115"/>
      <c r="G495" s="115"/>
    </row>
    <row r="496">
      <c r="C496" s="115"/>
      <c r="D496" s="142"/>
      <c r="E496" s="115"/>
      <c r="F496" s="115"/>
      <c r="G496" s="115"/>
    </row>
    <row r="497">
      <c r="C497" s="115"/>
      <c r="D497" s="142"/>
      <c r="E497" s="115"/>
      <c r="F497" s="115"/>
      <c r="G497" s="115"/>
    </row>
    <row r="498">
      <c r="C498" s="115"/>
      <c r="D498" s="142"/>
      <c r="E498" s="115"/>
      <c r="F498" s="115"/>
      <c r="G498" s="115"/>
    </row>
    <row r="499">
      <c r="C499" s="115"/>
      <c r="D499" s="142"/>
      <c r="E499" s="115"/>
      <c r="F499" s="115"/>
      <c r="G499" s="115"/>
    </row>
    <row r="500">
      <c r="C500" s="115"/>
      <c r="D500" s="142"/>
      <c r="E500" s="115"/>
      <c r="F500" s="115"/>
      <c r="G500" s="115"/>
    </row>
    <row r="501">
      <c r="C501" s="115"/>
      <c r="D501" s="142"/>
      <c r="E501" s="115"/>
      <c r="F501" s="115"/>
      <c r="G501" s="115"/>
    </row>
    <row r="502">
      <c r="C502" s="115"/>
      <c r="D502" s="142"/>
      <c r="E502" s="115"/>
      <c r="F502" s="115"/>
      <c r="G502" s="115"/>
    </row>
    <row r="503">
      <c r="C503" s="115"/>
      <c r="D503" s="142"/>
      <c r="E503" s="115"/>
      <c r="F503" s="115"/>
      <c r="G503" s="115"/>
    </row>
    <row r="504">
      <c r="C504" s="115"/>
      <c r="D504" s="142"/>
      <c r="E504" s="115"/>
      <c r="F504" s="115"/>
      <c r="G504" s="115"/>
    </row>
    <row r="505">
      <c r="C505" s="115"/>
      <c r="D505" s="142"/>
      <c r="E505" s="115"/>
      <c r="F505" s="115"/>
      <c r="G505" s="115"/>
    </row>
    <row r="506">
      <c r="C506" s="115"/>
      <c r="D506" s="142"/>
      <c r="E506" s="115"/>
      <c r="F506" s="115"/>
      <c r="G506" s="115"/>
    </row>
    <row r="507">
      <c r="C507" s="115"/>
      <c r="D507" s="142"/>
      <c r="E507" s="115"/>
      <c r="F507" s="115"/>
      <c r="G507" s="115"/>
    </row>
    <row r="508">
      <c r="C508" s="115"/>
      <c r="D508" s="142"/>
      <c r="E508" s="115"/>
      <c r="F508" s="115"/>
      <c r="G508" s="115"/>
    </row>
    <row r="509">
      <c r="C509" s="115"/>
      <c r="D509" s="142"/>
      <c r="E509" s="115"/>
      <c r="F509" s="115"/>
      <c r="G509" s="115"/>
    </row>
    <row r="510">
      <c r="C510" s="115"/>
      <c r="D510" s="142"/>
      <c r="E510" s="115"/>
      <c r="F510" s="115"/>
      <c r="G510" s="115"/>
    </row>
    <row r="511">
      <c r="C511" s="115"/>
      <c r="D511" s="142"/>
      <c r="E511" s="115"/>
      <c r="F511" s="115"/>
      <c r="G511" s="115"/>
    </row>
    <row r="512">
      <c r="C512" s="115"/>
      <c r="D512" s="142"/>
      <c r="E512" s="115"/>
      <c r="F512" s="115"/>
      <c r="G512" s="115"/>
    </row>
    <row r="513">
      <c r="C513" s="115"/>
      <c r="D513" s="142"/>
      <c r="E513" s="115"/>
      <c r="F513" s="115"/>
      <c r="G513" s="115"/>
    </row>
    <row r="514">
      <c r="C514" s="115"/>
      <c r="D514" s="142"/>
      <c r="E514" s="115"/>
      <c r="F514" s="115"/>
      <c r="G514" s="115"/>
    </row>
    <row r="515">
      <c r="C515" s="115"/>
      <c r="D515" s="142"/>
      <c r="E515" s="115"/>
      <c r="F515" s="115"/>
      <c r="G515" s="115"/>
    </row>
    <row r="516">
      <c r="C516" s="115"/>
      <c r="D516" s="142"/>
      <c r="E516" s="115"/>
      <c r="F516" s="115"/>
      <c r="G516" s="115"/>
    </row>
    <row r="517">
      <c r="C517" s="115"/>
      <c r="D517" s="142"/>
      <c r="E517" s="115"/>
      <c r="F517" s="115"/>
      <c r="G517" s="115"/>
    </row>
    <row r="518">
      <c r="C518" s="115"/>
      <c r="D518" s="142"/>
      <c r="E518" s="115"/>
      <c r="F518" s="115"/>
      <c r="G518" s="115"/>
    </row>
    <row r="519">
      <c r="C519" s="115"/>
      <c r="D519" s="142"/>
      <c r="E519" s="115"/>
      <c r="F519" s="115"/>
      <c r="G519" s="115"/>
    </row>
    <row r="520">
      <c r="C520" s="115"/>
      <c r="D520" s="142"/>
      <c r="E520" s="115"/>
      <c r="F520" s="115"/>
      <c r="G520" s="115"/>
    </row>
    <row r="521">
      <c r="C521" s="115"/>
      <c r="D521" s="142"/>
      <c r="E521" s="115"/>
      <c r="F521" s="115"/>
      <c r="G521" s="115"/>
    </row>
    <row r="522">
      <c r="C522" s="115"/>
      <c r="D522" s="142"/>
      <c r="E522" s="115"/>
      <c r="F522" s="115"/>
      <c r="G522" s="115"/>
    </row>
    <row r="523">
      <c r="C523" s="115"/>
      <c r="D523" s="142"/>
      <c r="E523" s="115"/>
      <c r="F523" s="115"/>
      <c r="G523" s="115"/>
    </row>
    <row r="524">
      <c r="C524" s="115"/>
      <c r="D524" s="142"/>
      <c r="E524" s="115"/>
      <c r="F524" s="115"/>
      <c r="G524" s="115"/>
    </row>
    <row r="525">
      <c r="C525" s="115"/>
      <c r="D525" s="142"/>
      <c r="E525" s="115"/>
      <c r="F525" s="115"/>
      <c r="G525" s="115"/>
    </row>
    <row r="526">
      <c r="C526" s="115"/>
      <c r="D526" s="142"/>
      <c r="E526" s="115"/>
      <c r="F526" s="115"/>
      <c r="G526" s="115"/>
    </row>
    <row r="527">
      <c r="C527" s="115"/>
      <c r="D527" s="142"/>
      <c r="E527" s="115"/>
      <c r="F527" s="115"/>
      <c r="G527" s="115"/>
    </row>
    <row r="528">
      <c r="C528" s="115"/>
      <c r="D528" s="142"/>
      <c r="E528" s="115"/>
      <c r="F528" s="115"/>
      <c r="G528" s="115"/>
    </row>
    <row r="529">
      <c r="C529" s="115"/>
      <c r="D529" s="142"/>
      <c r="E529" s="115"/>
      <c r="F529" s="115"/>
      <c r="G529" s="115"/>
    </row>
    <row r="530">
      <c r="C530" s="115"/>
      <c r="D530" s="142"/>
      <c r="E530" s="115"/>
      <c r="F530" s="115"/>
      <c r="G530" s="115"/>
    </row>
    <row r="531">
      <c r="C531" s="115"/>
      <c r="D531" s="142"/>
      <c r="E531" s="115"/>
      <c r="F531" s="115"/>
      <c r="G531" s="115"/>
    </row>
    <row r="532">
      <c r="C532" s="115"/>
      <c r="D532" s="142"/>
      <c r="E532" s="115"/>
      <c r="F532" s="115"/>
      <c r="G532" s="115"/>
    </row>
    <row r="533">
      <c r="C533" s="115"/>
      <c r="D533" s="142"/>
      <c r="E533" s="115"/>
      <c r="F533" s="115"/>
      <c r="G533" s="115"/>
    </row>
    <row r="534">
      <c r="C534" s="115"/>
      <c r="D534" s="142"/>
      <c r="E534" s="115"/>
      <c r="F534" s="115"/>
      <c r="G534" s="115"/>
    </row>
    <row r="535">
      <c r="C535" s="115"/>
      <c r="D535" s="142"/>
      <c r="E535" s="115"/>
      <c r="F535" s="115"/>
      <c r="G535" s="115"/>
    </row>
    <row r="536">
      <c r="C536" s="115"/>
      <c r="D536" s="142"/>
      <c r="E536" s="115"/>
      <c r="F536" s="115"/>
      <c r="G536" s="115"/>
    </row>
    <row r="537">
      <c r="C537" s="115"/>
      <c r="D537" s="142"/>
      <c r="E537" s="115"/>
      <c r="F537" s="115"/>
      <c r="G537" s="115"/>
    </row>
    <row r="538">
      <c r="C538" s="115"/>
      <c r="D538" s="142"/>
      <c r="E538" s="115"/>
      <c r="F538" s="115"/>
      <c r="G538" s="115"/>
    </row>
    <row r="539">
      <c r="C539" s="115"/>
      <c r="D539" s="142"/>
      <c r="E539" s="115"/>
      <c r="F539" s="115"/>
      <c r="G539" s="115"/>
    </row>
    <row r="540">
      <c r="C540" s="115"/>
      <c r="D540" s="142"/>
      <c r="E540" s="115"/>
      <c r="F540" s="115"/>
      <c r="G540" s="115"/>
    </row>
    <row r="541">
      <c r="C541" s="115"/>
      <c r="D541" s="142"/>
      <c r="E541" s="115"/>
      <c r="F541" s="115"/>
      <c r="G541" s="115"/>
    </row>
    <row r="542">
      <c r="C542" s="115"/>
      <c r="D542" s="142"/>
      <c r="E542" s="115"/>
      <c r="F542" s="115"/>
      <c r="G542" s="115"/>
    </row>
    <row r="543">
      <c r="C543" s="115"/>
      <c r="D543" s="142"/>
      <c r="E543" s="115"/>
      <c r="F543" s="115"/>
      <c r="G543" s="115"/>
    </row>
    <row r="544">
      <c r="C544" s="115"/>
      <c r="D544" s="142"/>
      <c r="E544" s="115"/>
      <c r="F544" s="115"/>
      <c r="G544" s="115"/>
    </row>
    <row r="545">
      <c r="C545" s="115"/>
      <c r="D545" s="142"/>
      <c r="E545" s="115"/>
      <c r="F545" s="115"/>
      <c r="G545" s="115"/>
    </row>
    <row r="546">
      <c r="C546" s="115"/>
      <c r="D546" s="142"/>
      <c r="E546" s="115"/>
      <c r="F546" s="115"/>
      <c r="G546" s="115"/>
    </row>
    <row r="547">
      <c r="C547" s="115"/>
      <c r="D547" s="142"/>
      <c r="E547" s="115"/>
      <c r="F547" s="115"/>
      <c r="G547" s="115"/>
    </row>
    <row r="548">
      <c r="C548" s="115"/>
      <c r="D548" s="142"/>
      <c r="E548" s="115"/>
      <c r="F548" s="115"/>
      <c r="G548" s="115"/>
    </row>
    <row r="549">
      <c r="C549" s="115"/>
      <c r="D549" s="142"/>
      <c r="E549" s="115"/>
      <c r="F549" s="115"/>
      <c r="G549" s="115"/>
    </row>
    <row r="550">
      <c r="C550" s="115"/>
      <c r="D550" s="142"/>
      <c r="E550" s="115"/>
      <c r="F550" s="115"/>
      <c r="G550" s="115"/>
    </row>
    <row r="551">
      <c r="C551" s="115"/>
      <c r="D551" s="142"/>
      <c r="E551" s="115"/>
      <c r="F551" s="115"/>
      <c r="G551" s="115"/>
    </row>
    <row r="552">
      <c r="C552" s="115"/>
      <c r="D552" s="142"/>
      <c r="E552" s="115"/>
      <c r="F552" s="115"/>
      <c r="G552" s="115"/>
    </row>
    <row r="553">
      <c r="C553" s="115"/>
      <c r="D553" s="142"/>
      <c r="E553" s="115"/>
      <c r="F553" s="115"/>
      <c r="G553" s="115"/>
    </row>
    <row r="554">
      <c r="C554" s="115"/>
      <c r="D554" s="142"/>
      <c r="E554" s="115"/>
      <c r="F554" s="115"/>
      <c r="G554" s="115"/>
    </row>
    <row r="555">
      <c r="C555" s="115"/>
      <c r="D555" s="142"/>
      <c r="E555" s="115"/>
      <c r="F555" s="115"/>
      <c r="G555" s="115"/>
    </row>
    <row r="556">
      <c r="C556" s="115"/>
      <c r="D556" s="142"/>
      <c r="E556" s="115"/>
      <c r="F556" s="115"/>
      <c r="G556" s="115"/>
    </row>
    <row r="557">
      <c r="C557" s="115"/>
      <c r="D557" s="142"/>
      <c r="E557" s="115"/>
      <c r="F557" s="115"/>
      <c r="G557" s="115"/>
    </row>
    <row r="558">
      <c r="C558" s="115"/>
      <c r="D558" s="142"/>
      <c r="E558" s="115"/>
      <c r="F558" s="115"/>
      <c r="G558" s="115"/>
    </row>
    <row r="559">
      <c r="C559" s="115"/>
      <c r="D559" s="142"/>
      <c r="E559" s="115"/>
      <c r="F559" s="115"/>
      <c r="G559" s="115"/>
    </row>
    <row r="560">
      <c r="C560" s="115"/>
      <c r="D560" s="142"/>
      <c r="E560" s="115"/>
      <c r="F560" s="115"/>
      <c r="G560" s="115"/>
    </row>
    <row r="561">
      <c r="C561" s="115"/>
      <c r="D561" s="142"/>
      <c r="E561" s="115"/>
      <c r="F561" s="115"/>
      <c r="G561" s="115"/>
    </row>
    <row r="562">
      <c r="C562" s="115"/>
      <c r="D562" s="142"/>
      <c r="E562" s="115"/>
      <c r="F562" s="115"/>
      <c r="G562" s="115"/>
    </row>
    <row r="563">
      <c r="C563" s="115"/>
      <c r="D563" s="142"/>
      <c r="E563" s="115"/>
      <c r="F563" s="115"/>
      <c r="G563" s="115"/>
    </row>
    <row r="564">
      <c r="C564" s="115"/>
      <c r="D564" s="142"/>
      <c r="E564" s="115"/>
      <c r="F564" s="115"/>
      <c r="G564" s="115"/>
    </row>
    <row r="565">
      <c r="C565" s="115"/>
      <c r="D565" s="142"/>
      <c r="E565" s="115"/>
      <c r="F565" s="115"/>
      <c r="G565" s="115"/>
    </row>
    <row r="566">
      <c r="C566" s="115"/>
      <c r="D566" s="142"/>
      <c r="E566" s="115"/>
      <c r="F566" s="115"/>
      <c r="G566" s="115"/>
    </row>
    <row r="567">
      <c r="C567" s="115"/>
      <c r="D567" s="142"/>
      <c r="E567" s="115"/>
      <c r="F567" s="115"/>
      <c r="G567" s="115"/>
    </row>
    <row r="568">
      <c r="C568" s="115"/>
      <c r="D568" s="142"/>
      <c r="E568" s="115"/>
      <c r="F568" s="115"/>
      <c r="G568" s="115"/>
    </row>
    <row r="569">
      <c r="C569" s="115"/>
      <c r="D569" s="142"/>
      <c r="E569" s="115"/>
      <c r="F569" s="115"/>
      <c r="G569" s="115"/>
    </row>
    <row r="570">
      <c r="C570" s="115"/>
      <c r="D570" s="142"/>
      <c r="E570" s="115"/>
      <c r="F570" s="115"/>
      <c r="G570" s="115"/>
    </row>
    <row r="571">
      <c r="C571" s="115"/>
      <c r="D571" s="142"/>
      <c r="E571" s="115"/>
      <c r="F571" s="115"/>
      <c r="G571" s="115"/>
    </row>
    <row r="572">
      <c r="C572" s="115"/>
      <c r="D572" s="142"/>
      <c r="E572" s="115"/>
      <c r="F572" s="115"/>
      <c r="G572" s="115"/>
    </row>
    <row r="573">
      <c r="C573" s="115"/>
      <c r="D573" s="142"/>
      <c r="E573" s="115"/>
      <c r="F573" s="115"/>
      <c r="G573" s="115"/>
    </row>
    <row r="574">
      <c r="C574" s="115"/>
      <c r="D574" s="142"/>
      <c r="E574" s="115"/>
      <c r="F574" s="115"/>
      <c r="G574" s="115"/>
    </row>
    <row r="575">
      <c r="C575" s="115"/>
      <c r="D575" s="142"/>
      <c r="E575" s="115"/>
      <c r="F575" s="115"/>
      <c r="G575" s="115"/>
    </row>
    <row r="576">
      <c r="C576" s="115"/>
      <c r="D576" s="142"/>
      <c r="E576" s="115"/>
      <c r="F576" s="115"/>
      <c r="G576" s="115"/>
    </row>
    <row r="577">
      <c r="C577" s="115"/>
      <c r="D577" s="142"/>
      <c r="E577" s="115"/>
      <c r="F577" s="115"/>
      <c r="G577" s="115"/>
    </row>
    <row r="578">
      <c r="C578" s="115"/>
      <c r="D578" s="142"/>
      <c r="E578" s="115"/>
      <c r="F578" s="115"/>
      <c r="G578" s="115"/>
    </row>
    <row r="579">
      <c r="C579" s="115"/>
      <c r="D579" s="142"/>
      <c r="E579" s="115"/>
      <c r="F579" s="115"/>
      <c r="G579" s="115"/>
    </row>
    <row r="580">
      <c r="C580" s="115"/>
      <c r="D580" s="142"/>
      <c r="E580" s="115"/>
      <c r="F580" s="115"/>
      <c r="G580" s="115"/>
    </row>
    <row r="581">
      <c r="C581" s="115"/>
      <c r="D581" s="142"/>
      <c r="E581" s="115"/>
      <c r="F581" s="115"/>
      <c r="G581" s="115"/>
    </row>
    <row r="582">
      <c r="C582" s="115"/>
      <c r="D582" s="142"/>
      <c r="E582" s="115"/>
      <c r="F582" s="115"/>
      <c r="G582" s="115"/>
    </row>
    <row r="583">
      <c r="C583" s="115"/>
      <c r="D583" s="142"/>
      <c r="E583" s="115"/>
      <c r="F583" s="115"/>
      <c r="G583" s="115"/>
    </row>
    <row r="584">
      <c r="C584" s="115"/>
      <c r="D584" s="142"/>
      <c r="E584" s="115"/>
      <c r="F584" s="115"/>
      <c r="G584" s="115"/>
    </row>
    <row r="585">
      <c r="C585" s="115"/>
      <c r="D585" s="142"/>
      <c r="E585" s="115"/>
      <c r="F585" s="115"/>
      <c r="G585" s="115"/>
    </row>
    <row r="586">
      <c r="C586" s="115"/>
      <c r="D586" s="142"/>
      <c r="E586" s="115"/>
      <c r="F586" s="115"/>
      <c r="G586" s="115"/>
    </row>
    <row r="587">
      <c r="C587" s="115"/>
      <c r="D587" s="142"/>
      <c r="E587" s="115"/>
      <c r="F587" s="115"/>
      <c r="G587" s="115"/>
    </row>
    <row r="588">
      <c r="C588" s="115"/>
      <c r="D588" s="142"/>
      <c r="E588" s="115"/>
      <c r="F588" s="115"/>
      <c r="G588" s="115"/>
    </row>
    <row r="589">
      <c r="C589" s="115"/>
      <c r="D589" s="142"/>
      <c r="E589" s="115"/>
      <c r="F589" s="115"/>
      <c r="G589" s="115"/>
    </row>
    <row r="590">
      <c r="C590" s="115"/>
      <c r="D590" s="142"/>
      <c r="E590" s="115"/>
      <c r="F590" s="115"/>
      <c r="G590" s="115"/>
    </row>
    <row r="591">
      <c r="C591" s="115"/>
      <c r="D591" s="142"/>
      <c r="E591" s="115"/>
      <c r="F591" s="115"/>
      <c r="G591" s="115"/>
    </row>
    <row r="592">
      <c r="C592" s="115"/>
      <c r="D592" s="142"/>
      <c r="E592" s="115"/>
      <c r="F592" s="115"/>
      <c r="G592" s="115"/>
    </row>
    <row r="593">
      <c r="C593" s="115"/>
      <c r="D593" s="142"/>
      <c r="E593" s="115"/>
      <c r="F593" s="115"/>
      <c r="G593" s="115"/>
    </row>
    <row r="594">
      <c r="C594" s="115"/>
      <c r="D594" s="142"/>
      <c r="E594" s="115"/>
      <c r="F594" s="115"/>
      <c r="G594" s="115"/>
    </row>
    <row r="595">
      <c r="C595" s="115"/>
      <c r="D595" s="142"/>
      <c r="E595" s="115"/>
      <c r="F595" s="115"/>
      <c r="G595" s="115"/>
    </row>
    <row r="596">
      <c r="C596" s="115"/>
      <c r="D596" s="142"/>
      <c r="E596" s="115"/>
      <c r="F596" s="115"/>
      <c r="G596" s="115"/>
    </row>
    <row r="597">
      <c r="C597" s="115"/>
      <c r="D597" s="142"/>
      <c r="E597" s="115"/>
      <c r="F597" s="115"/>
      <c r="G597" s="115"/>
    </row>
    <row r="598">
      <c r="C598" s="115"/>
      <c r="D598" s="142"/>
      <c r="E598" s="115"/>
      <c r="F598" s="115"/>
      <c r="G598" s="115"/>
    </row>
    <row r="599">
      <c r="C599" s="115"/>
      <c r="D599" s="142"/>
      <c r="E599" s="115"/>
      <c r="F599" s="115"/>
      <c r="G599" s="115"/>
    </row>
    <row r="600">
      <c r="C600" s="115"/>
      <c r="D600" s="142"/>
      <c r="E600" s="115"/>
      <c r="F600" s="115"/>
      <c r="G600" s="115"/>
    </row>
    <row r="601">
      <c r="C601" s="115"/>
      <c r="D601" s="142"/>
      <c r="E601" s="115"/>
      <c r="F601" s="115"/>
      <c r="G601" s="115"/>
    </row>
    <row r="602">
      <c r="C602" s="115"/>
      <c r="D602" s="142"/>
      <c r="E602" s="115"/>
      <c r="F602" s="115"/>
      <c r="G602" s="115"/>
    </row>
    <row r="603">
      <c r="C603" s="115"/>
      <c r="D603" s="142"/>
      <c r="E603" s="115"/>
      <c r="F603" s="115"/>
      <c r="G603" s="115"/>
    </row>
    <row r="604">
      <c r="C604" s="115"/>
      <c r="D604" s="142"/>
      <c r="E604" s="115"/>
      <c r="F604" s="115"/>
      <c r="G604" s="115"/>
    </row>
    <row r="605">
      <c r="C605" s="115"/>
      <c r="D605" s="142"/>
      <c r="E605" s="115"/>
      <c r="F605" s="115"/>
      <c r="G605" s="115"/>
    </row>
    <row r="606">
      <c r="C606" s="115"/>
      <c r="D606" s="142"/>
      <c r="E606" s="115"/>
      <c r="F606" s="115"/>
      <c r="G606" s="115"/>
    </row>
    <row r="607">
      <c r="C607" s="115"/>
      <c r="D607" s="142"/>
      <c r="E607" s="115"/>
      <c r="F607" s="115"/>
      <c r="G607" s="115"/>
    </row>
    <row r="608">
      <c r="C608" s="115"/>
      <c r="D608" s="142"/>
      <c r="E608" s="115"/>
      <c r="F608" s="115"/>
      <c r="G608" s="115"/>
    </row>
    <row r="609">
      <c r="C609" s="115"/>
      <c r="D609" s="142"/>
      <c r="E609" s="115"/>
      <c r="F609" s="115"/>
      <c r="G609" s="115"/>
    </row>
    <row r="610">
      <c r="C610" s="115"/>
      <c r="D610" s="142"/>
      <c r="E610" s="115"/>
      <c r="F610" s="115"/>
      <c r="G610" s="115"/>
    </row>
    <row r="611">
      <c r="C611" s="115"/>
      <c r="D611" s="142"/>
      <c r="E611" s="115"/>
      <c r="F611" s="115"/>
      <c r="G611" s="115"/>
    </row>
    <row r="612">
      <c r="C612" s="115"/>
      <c r="D612" s="142"/>
      <c r="E612" s="115"/>
      <c r="F612" s="115"/>
      <c r="G612" s="115"/>
    </row>
    <row r="613">
      <c r="C613" s="115"/>
      <c r="D613" s="142"/>
      <c r="E613" s="115"/>
      <c r="F613" s="115"/>
      <c r="G613" s="115"/>
    </row>
    <row r="614">
      <c r="C614" s="115"/>
      <c r="D614" s="142"/>
      <c r="E614" s="115"/>
      <c r="F614" s="115"/>
      <c r="G614" s="115"/>
    </row>
    <row r="615">
      <c r="C615" s="115"/>
      <c r="D615" s="142"/>
      <c r="E615" s="115"/>
      <c r="F615" s="115"/>
      <c r="G615" s="115"/>
    </row>
    <row r="616">
      <c r="C616" s="115"/>
      <c r="D616" s="142"/>
      <c r="E616" s="115"/>
      <c r="F616" s="115"/>
      <c r="G616" s="115"/>
    </row>
    <row r="617">
      <c r="C617" s="115"/>
      <c r="D617" s="142"/>
      <c r="E617" s="115"/>
      <c r="F617" s="115"/>
      <c r="G617" s="115"/>
    </row>
    <row r="618">
      <c r="C618" s="115"/>
      <c r="D618" s="142"/>
      <c r="E618" s="115"/>
      <c r="F618" s="115"/>
      <c r="G618" s="115"/>
    </row>
    <row r="619">
      <c r="C619" s="115"/>
      <c r="D619" s="142"/>
      <c r="E619" s="115"/>
      <c r="F619" s="115"/>
      <c r="G619" s="115"/>
    </row>
    <row r="620">
      <c r="C620" s="115"/>
      <c r="D620" s="142"/>
      <c r="E620" s="115"/>
      <c r="F620" s="115"/>
      <c r="G620" s="115"/>
    </row>
    <row r="621">
      <c r="C621" s="115"/>
      <c r="D621" s="142"/>
      <c r="E621" s="115"/>
      <c r="F621" s="115"/>
      <c r="G621" s="115"/>
    </row>
    <row r="622">
      <c r="C622" s="115"/>
      <c r="D622" s="142"/>
      <c r="E622" s="115"/>
      <c r="F622" s="115"/>
      <c r="G622" s="115"/>
    </row>
    <row r="623">
      <c r="C623" s="115"/>
      <c r="D623" s="142"/>
      <c r="E623" s="115"/>
      <c r="F623" s="115"/>
      <c r="G623" s="115"/>
    </row>
    <row r="624">
      <c r="C624" s="115"/>
      <c r="D624" s="142"/>
      <c r="E624" s="115"/>
      <c r="F624" s="115"/>
      <c r="G624" s="115"/>
    </row>
    <row r="625">
      <c r="C625" s="115"/>
      <c r="D625" s="142"/>
      <c r="E625" s="115"/>
      <c r="F625" s="115"/>
      <c r="G625" s="115"/>
    </row>
    <row r="626">
      <c r="C626" s="115"/>
      <c r="D626" s="142"/>
      <c r="E626" s="115"/>
      <c r="F626" s="115"/>
      <c r="G626" s="115"/>
    </row>
    <row r="627">
      <c r="C627" s="115"/>
      <c r="D627" s="142"/>
      <c r="E627" s="115"/>
      <c r="F627" s="115"/>
      <c r="G627" s="115"/>
    </row>
    <row r="628">
      <c r="C628" s="115"/>
      <c r="D628" s="142"/>
      <c r="E628" s="115"/>
      <c r="F628" s="115"/>
      <c r="G628" s="115"/>
    </row>
    <row r="629">
      <c r="C629" s="115"/>
      <c r="D629" s="142"/>
      <c r="E629" s="115"/>
      <c r="F629" s="115"/>
      <c r="G629" s="115"/>
    </row>
    <row r="630">
      <c r="C630" s="115"/>
      <c r="D630" s="142"/>
      <c r="E630" s="115"/>
      <c r="F630" s="115"/>
      <c r="G630" s="115"/>
    </row>
    <row r="631">
      <c r="C631" s="115"/>
      <c r="D631" s="142"/>
      <c r="E631" s="115"/>
      <c r="F631" s="115"/>
      <c r="G631" s="115"/>
    </row>
    <row r="632">
      <c r="C632" s="115"/>
      <c r="D632" s="142"/>
      <c r="E632" s="115"/>
      <c r="F632" s="115"/>
      <c r="G632" s="115"/>
    </row>
    <row r="633">
      <c r="C633" s="115"/>
      <c r="D633" s="142"/>
      <c r="E633" s="115"/>
      <c r="F633" s="115"/>
      <c r="G633" s="115"/>
    </row>
    <row r="634">
      <c r="C634" s="115"/>
      <c r="D634" s="142"/>
      <c r="E634" s="115"/>
      <c r="F634" s="115"/>
      <c r="G634" s="115"/>
    </row>
    <row r="635">
      <c r="C635" s="115"/>
      <c r="D635" s="142"/>
      <c r="E635" s="115"/>
      <c r="F635" s="115"/>
      <c r="G635" s="115"/>
    </row>
    <row r="636">
      <c r="C636" s="115"/>
      <c r="D636" s="142"/>
      <c r="E636" s="115"/>
      <c r="F636" s="115"/>
      <c r="G636" s="115"/>
    </row>
    <row r="637">
      <c r="C637" s="115"/>
      <c r="D637" s="142"/>
      <c r="E637" s="115"/>
      <c r="F637" s="115"/>
      <c r="G637" s="115"/>
    </row>
    <row r="638">
      <c r="C638" s="115"/>
      <c r="D638" s="142"/>
      <c r="E638" s="115"/>
      <c r="F638" s="115"/>
      <c r="G638" s="115"/>
    </row>
    <row r="639">
      <c r="C639" s="115"/>
      <c r="D639" s="142"/>
      <c r="E639" s="115"/>
      <c r="F639" s="115"/>
      <c r="G639" s="115"/>
    </row>
    <row r="640">
      <c r="C640" s="115"/>
      <c r="D640" s="142"/>
      <c r="E640" s="115"/>
      <c r="F640" s="115"/>
      <c r="G640" s="115"/>
    </row>
    <row r="641">
      <c r="C641" s="115"/>
      <c r="D641" s="142"/>
      <c r="E641" s="115"/>
      <c r="F641" s="115"/>
      <c r="G641" s="115"/>
    </row>
    <row r="642">
      <c r="C642" s="115"/>
      <c r="D642" s="142"/>
      <c r="E642" s="115"/>
      <c r="F642" s="115"/>
      <c r="G642" s="115"/>
    </row>
    <row r="643">
      <c r="C643" s="115"/>
      <c r="D643" s="142"/>
      <c r="E643" s="115"/>
      <c r="F643" s="115"/>
      <c r="G643" s="115"/>
    </row>
    <row r="644">
      <c r="C644" s="115"/>
      <c r="D644" s="142"/>
      <c r="E644" s="115"/>
      <c r="F644" s="115"/>
      <c r="G644" s="115"/>
    </row>
    <row r="645">
      <c r="C645" s="115"/>
      <c r="D645" s="142"/>
      <c r="E645" s="115"/>
      <c r="F645" s="115"/>
      <c r="G645" s="115"/>
    </row>
    <row r="646">
      <c r="C646" s="115"/>
      <c r="D646" s="142"/>
      <c r="E646" s="115"/>
      <c r="F646" s="115"/>
      <c r="G646" s="115"/>
    </row>
    <row r="647">
      <c r="C647" s="115"/>
      <c r="D647" s="142"/>
      <c r="E647" s="115"/>
      <c r="F647" s="115"/>
      <c r="G647" s="115"/>
    </row>
    <row r="648">
      <c r="C648" s="115"/>
      <c r="D648" s="142"/>
      <c r="E648" s="115"/>
      <c r="F648" s="115"/>
      <c r="G648" s="115"/>
    </row>
    <row r="649">
      <c r="C649" s="115"/>
      <c r="D649" s="142"/>
      <c r="E649" s="115"/>
      <c r="F649" s="115"/>
      <c r="G649" s="115"/>
    </row>
    <row r="650">
      <c r="C650" s="115"/>
      <c r="D650" s="142"/>
      <c r="E650" s="115"/>
      <c r="F650" s="115"/>
      <c r="G650" s="115"/>
    </row>
    <row r="651">
      <c r="C651" s="115"/>
      <c r="D651" s="142"/>
      <c r="E651" s="115"/>
      <c r="F651" s="115"/>
      <c r="G651" s="115"/>
    </row>
    <row r="652">
      <c r="C652" s="115"/>
      <c r="D652" s="142"/>
      <c r="E652" s="115"/>
      <c r="F652" s="115"/>
      <c r="G652" s="115"/>
    </row>
    <row r="653">
      <c r="C653" s="115"/>
      <c r="D653" s="142"/>
      <c r="E653" s="115"/>
      <c r="F653" s="115"/>
      <c r="G653" s="115"/>
    </row>
    <row r="654">
      <c r="C654" s="115"/>
      <c r="D654" s="142"/>
      <c r="E654" s="115"/>
      <c r="F654" s="115"/>
      <c r="G654" s="115"/>
    </row>
    <row r="655">
      <c r="C655" s="115"/>
      <c r="D655" s="142"/>
      <c r="E655" s="115"/>
      <c r="F655" s="115"/>
      <c r="G655" s="115"/>
    </row>
    <row r="656">
      <c r="C656" s="115"/>
      <c r="D656" s="142"/>
      <c r="E656" s="115"/>
      <c r="F656" s="115"/>
      <c r="G656" s="115"/>
    </row>
    <row r="657">
      <c r="C657" s="115"/>
      <c r="D657" s="142"/>
      <c r="E657" s="115"/>
      <c r="F657" s="115"/>
      <c r="G657" s="115"/>
    </row>
    <row r="658">
      <c r="C658" s="115"/>
      <c r="D658" s="142"/>
      <c r="E658" s="115"/>
      <c r="F658" s="115"/>
      <c r="G658" s="115"/>
    </row>
    <row r="659">
      <c r="C659" s="115"/>
      <c r="D659" s="142"/>
      <c r="E659" s="115"/>
      <c r="F659" s="115"/>
      <c r="G659" s="115"/>
    </row>
    <row r="660">
      <c r="C660" s="115"/>
      <c r="D660" s="142"/>
      <c r="E660" s="115"/>
      <c r="F660" s="115"/>
      <c r="G660" s="115"/>
    </row>
    <row r="661">
      <c r="C661" s="115"/>
      <c r="D661" s="142"/>
      <c r="E661" s="115"/>
      <c r="F661" s="115"/>
      <c r="G661" s="115"/>
    </row>
    <row r="662">
      <c r="C662" s="115"/>
      <c r="D662" s="142"/>
      <c r="E662" s="115"/>
      <c r="F662" s="115"/>
      <c r="G662" s="115"/>
    </row>
    <row r="663">
      <c r="C663" s="115"/>
      <c r="D663" s="142"/>
      <c r="E663" s="115"/>
      <c r="F663" s="115"/>
      <c r="G663" s="115"/>
    </row>
    <row r="664">
      <c r="C664" s="115"/>
      <c r="D664" s="142"/>
      <c r="E664" s="115"/>
      <c r="F664" s="115"/>
      <c r="G664" s="115"/>
    </row>
    <row r="665">
      <c r="C665" s="115"/>
      <c r="D665" s="142"/>
      <c r="E665" s="115"/>
      <c r="F665" s="115"/>
      <c r="G665" s="115"/>
    </row>
    <row r="666">
      <c r="C666" s="115"/>
      <c r="D666" s="142"/>
      <c r="E666" s="115"/>
      <c r="F666" s="115"/>
      <c r="G666" s="115"/>
    </row>
    <row r="667">
      <c r="C667" s="115"/>
      <c r="D667" s="142"/>
      <c r="E667" s="115"/>
      <c r="F667" s="115"/>
      <c r="G667" s="115"/>
    </row>
    <row r="668">
      <c r="C668" s="115"/>
      <c r="D668" s="142"/>
      <c r="E668" s="115"/>
      <c r="F668" s="115"/>
      <c r="G668" s="115"/>
    </row>
    <row r="669">
      <c r="C669" s="115"/>
      <c r="D669" s="142"/>
      <c r="E669" s="115"/>
      <c r="F669" s="115"/>
      <c r="G669" s="115"/>
    </row>
    <row r="670">
      <c r="C670" s="115"/>
      <c r="D670" s="142"/>
      <c r="E670" s="115"/>
      <c r="F670" s="115"/>
      <c r="G670" s="115"/>
    </row>
    <row r="671">
      <c r="C671" s="115"/>
      <c r="D671" s="142"/>
      <c r="E671" s="115"/>
      <c r="F671" s="115"/>
      <c r="G671" s="115"/>
    </row>
    <row r="672">
      <c r="C672" s="115"/>
      <c r="D672" s="142"/>
      <c r="E672" s="115"/>
      <c r="F672" s="115"/>
      <c r="G672" s="115"/>
    </row>
    <row r="673">
      <c r="C673" s="115"/>
      <c r="D673" s="142"/>
      <c r="E673" s="115"/>
      <c r="F673" s="115"/>
      <c r="G673" s="115"/>
    </row>
    <row r="674">
      <c r="C674" s="115"/>
      <c r="D674" s="142"/>
      <c r="E674" s="115"/>
      <c r="F674" s="115"/>
      <c r="G674" s="115"/>
    </row>
    <row r="675">
      <c r="C675" s="115"/>
      <c r="D675" s="142"/>
      <c r="E675" s="115"/>
      <c r="F675" s="115"/>
      <c r="G675" s="115"/>
    </row>
    <row r="676">
      <c r="C676" s="115"/>
      <c r="D676" s="142"/>
      <c r="E676" s="115"/>
      <c r="F676" s="115"/>
      <c r="G676" s="115"/>
    </row>
    <row r="677">
      <c r="C677" s="115"/>
      <c r="D677" s="142"/>
      <c r="E677" s="115"/>
      <c r="F677" s="115"/>
      <c r="G677" s="115"/>
    </row>
    <row r="678">
      <c r="C678" s="115"/>
      <c r="D678" s="142"/>
      <c r="E678" s="115"/>
      <c r="F678" s="115"/>
      <c r="G678" s="115"/>
    </row>
    <row r="679">
      <c r="C679" s="115"/>
      <c r="D679" s="142"/>
      <c r="E679" s="115"/>
      <c r="F679" s="115"/>
      <c r="G679" s="115"/>
    </row>
    <row r="680">
      <c r="C680" s="115"/>
      <c r="D680" s="142"/>
      <c r="E680" s="115"/>
      <c r="F680" s="115"/>
      <c r="G680" s="115"/>
    </row>
    <row r="681">
      <c r="C681" s="115"/>
      <c r="D681" s="142"/>
      <c r="E681" s="115"/>
      <c r="F681" s="115"/>
      <c r="G681" s="115"/>
    </row>
    <row r="682">
      <c r="C682" s="115"/>
      <c r="D682" s="142"/>
      <c r="E682" s="115"/>
      <c r="F682" s="115"/>
      <c r="G682" s="115"/>
    </row>
    <row r="683">
      <c r="C683" s="115"/>
      <c r="D683" s="142"/>
      <c r="E683" s="115"/>
      <c r="F683" s="115"/>
      <c r="G683" s="115"/>
    </row>
    <row r="684">
      <c r="C684" s="115"/>
      <c r="D684" s="142"/>
      <c r="E684" s="115"/>
      <c r="F684" s="115"/>
      <c r="G684" s="115"/>
    </row>
    <row r="685">
      <c r="C685" s="115"/>
      <c r="D685" s="142"/>
      <c r="E685" s="115"/>
      <c r="F685" s="115"/>
      <c r="G685" s="115"/>
    </row>
    <row r="686">
      <c r="C686" s="115"/>
      <c r="D686" s="142"/>
      <c r="E686" s="115"/>
      <c r="F686" s="115"/>
      <c r="G686" s="115"/>
    </row>
    <row r="687">
      <c r="C687" s="115"/>
      <c r="D687" s="142"/>
      <c r="E687" s="115"/>
      <c r="F687" s="115"/>
      <c r="G687" s="115"/>
    </row>
    <row r="688">
      <c r="C688" s="115"/>
      <c r="D688" s="142"/>
      <c r="E688" s="115"/>
      <c r="F688" s="115"/>
      <c r="G688" s="115"/>
    </row>
    <row r="689">
      <c r="C689" s="115"/>
      <c r="D689" s="142"/>
      <c r="E689" s="115"/>
      <c r="F689" s="115"/>
      <c r="G689" s="115"/>
    </row>
    <row r="690">
      <c r="C690" s="115"/>
      <c r="D690" s="142"/>
      <c r="E690" s="115"/>
      <c r="F690" s="115"/>
      <c r="G690" s="115"/>
    </row>
    <row r="691">
      <c r="C691" s="115"/>
      <c r="D691" s="142"/>
      <c r="E691" s="115"/>
      <c r="F691" s="115"/>
      <c r="G691" s="115"/>
    </row>
    <row r="692">
      <c r="C692" s="115"/>
      <c r="D692" s="142"/>
      <c r="E692" s="115"/>
      <c r="F692" s="115"/>
      <c r="G692" s="115"/>
    </row>
    <row r="693">
      <c r="C693" s="115"/>
      <c r="D693" s="142"/>
      <c r="E693" s="115"/>
      <c r="F693" s="115"/>
      <c r="G693" s="115"/>
    </row>
    <row r="694">
      <c r="C694" s="115"/>
      <c r="D694" s="142"/>
      <c r="E694" s="115"/>
      <c r="F694" s="115"/>
      <c r="G694" s="115"/>
    </row>
    <row r="695">
      <c r="C695" s="115"/>
      <c r="D695" s="142"/>
      <c r="E695" s="115"/>
      <c r="F695" s="115"/>
      <c r="G695" s="115"/>
    </row>
    <row r="696">
      <c r="C696" s="115"/>
      <c r="D696" s="142"/>
      <c r="E696" s="115"/>
      <c r="F696" s="115"/>
      <c r="G696" s="115"/>
    </row>
    <row r="697">
      <c r="C697" s="115"/>
      <c r="D697" s="142"/>
      <c r="E697" s="115"/>
      <c r="F697" s="115"/>
      <c r="G697" s="115"/>
    </row>
    <row r="698">
      <c r="C698" s="115"/>
      <c r="D698" s="142"/>
      <c r="E698" s="115"/>
      <c r="F698" s="115"/>
      <c r="G698" s="115"/>
    </row>
    <row r="699">
      <c r="C699" s="115"/>
      <c r="D699" s="142"/>
      <c r="E699" s="115"/>
      <c r="F699" s="115"/>
      <c r="G699" s="115"/>
    </row>
    <row r="700">
      <c r="C700" s="115"/>
      <c r="D700" s="142"/>
      <c r="E700" s="115"/>
      <c r="F700" s="115"/>
      <c r="G700" s="115"/>
    </row>
    <row r="701">
      <c r="C701" s="115"/>
      <c r="D701" s="142"/>
      <c r="E701" s="115"/>
      <c r="F701" s="115"/>
      <c r="G701" s="115"/>
    </row>
    <row r="702">
      <c r="C702" s="115"/>
      <c r="D702" s="142"/>
      <c r="E702" s="115"/>
      <c r="F702" s="115"/>
      <c r="G702" s="115"/>
    </row>
    <row r="703">
      <c r="C703" s="115"/>
      <c r="D703" s="142"/>
      <c r="E703" s="115"/>
      <c r="F703" s="115"/>
      <c r="G703" s="115"/>
    </row>
    <row r="704">
      <c r="C704" s="115"/>
      <c r="D704" s="142"/>
      <c r="E704" s="115"/>
      <c r="F704" s="115"/>
      <c r="G704" s="115"/>
    </row>
    <row r="705">
      <c r="C705" s="115"/>
      <c r="D705" s="142"/>
      <c r="E705" s="115"/>
      <c r="F705" s="115"/>
      <c r="G705" s="115"/>
    </row>
    <row r="706">
      <c r="C706" s="115"/>
      <c r="D706" s="142"/>
      <c r="E706" s="115"/>
      <c r="F706" s="115"/>
      <c r="G706" s="115"/>
    </row>
    <row r="707">
      <c r="C707" s="115"/>
      <c r="D707" s="142"/>
      <c r="E707" s="115"/>
      <c r="F707" s="115"/>
      <c r="G707" s="115"/>
    </row>
    <row r="708">
      <c r="C708" s="115"/>
      <c r="D708" s="142"/>
      <c r="E708" s="115"/>
      <c r="F708" s="115"/>
      <c r="G708" s="115"/>
    </row>
    <row r="709">
      <c r="C709" s="115"/>
      <c r="D709" s="142"/>
      <c r="E709" s="115"/>
      <c r="F709" s="115"/>
      <c r="G709" s="115"/>
    </row>
    <row r="710">
      <c r="C710" s="115"/>
      <c r="D710" s="142"/>
      <c r="E710" s="115"/>
      <c r="F710" s="115"/>
      <c r="G710" s="115"/>
    </row>
    <row r="711">
      <c r="C711" s="115"/>
      <c r="D711" s="142"/>
      <c r="E711" s="115"/>
      <c r="F711" s="115"/>
      <c r="G711" s="115"/>
    </row>
    <row r="712">
      <c r="C712" s="115"/>
      <c r="D712" s="142"/>
      <c r="E712" s="115"/>
      <c r="F712" s="115"/>
      <c r="G712" s="115"/>
    </row>
    <row r="713">
      <c r="C713" s="115"/>
      <c r="D713" s="142"/>
      <c r="E713" s="115"/>
      <c r="F713" s="115"/>
      <c r="G713" s="115"/>
    </row>
    <row r="714">
      <c r="C714" s="115"/>
      <c r="D714" s="142"/>
      <c r="E714" s="115"/>
      <c r="F714" s="115"/>
      <c r="G714" s="115"/>
    </row>
    <row r="715">
      <c r="C715" s="115"/>
      <c r="D715" s="142"/>
      <c r="E715" s="115"/>
      <c r="F715" s="115"/>
      <c r="G715" s="115"/>
    </row>
    <row r="716">
      <c r="C716" s="115"/>
      <c r="D716" s="142"/>
      <c r="E716" s="115"/>
      <c r="F716" s="115"/>
      <c r="G716" s="115"/>
    </row>
    <row r="717">
      <c r="C717" s="115"/>
      <c r="D717" s="142"/>
      <c r="E717" s="115"/>
      <c r="F717" s="115"/>
      <c r="G717" s="115"/>
    </row>
    <row r="718">
      <c r="C718" s="115"/>
      <c r="D718" s="142"/>
      <c r="E718" s="115"/>
      <c r="F718" s="115"/>
      <c r="G718" s="115"/>
    </row>
    <row r="719">
      <c r="C719" s="115"/>
      <c r="D719" s="142"/>
      <c r="E719" s="115"/>
      <c r="F719" s="115"/>
      <c r="G719" s="115"/>
    </row>
    <row r="720">
      <c r="C720" s="115"/>
      <c r="D720" s="142"/>
      <c r="E720" s="115"/>
      <c r="F720" s="115"/>
      <c r="G720" s="115"/>
    </row>
    <row r="721">
      <c r="C721" s="115"/>
      <c r="D721" s="142"/>
      <c r="E721" s="115"/>
      <c r="F721" s="115"/>
      <c r="G721" s="115"/>
    </row>
    <row r="722">
      <c r="C722" s="115"/>
      <c r="D722" s="142"/>
      <c r="E722" s="115"/>
      <c r="F722" s="115"/>
      <c r="G722" s="115"/>
    </row>
    <row r="723">
      <c r="C723" s="115"/>
      <c r="D723" s="142"/>
      <c r="E723" s="115"/>
      <c r="F723" s="115"/>
      <c r="G723" s="115"/>
    </row>
    <row r="724">
      <c r="C724" s="115"/>
      <c r="D724" s="142"/>
      <c r="E724" s="115"/>
      <c r="F724" s="115"/>
      <c r="G724" s="115"/>
    </row>
    <row r="725">
      <c r="C725" s="115"/>
      <c r="D725" s="142"/>
      <c r="E725" s="115"/>
      <c r="F725" s="115"/>
      <c r="G725" s="115"/>
    </row>
    <row r="726">
      <c r="C726" s="115"/>
      <c r="D726" s="142"/>
      <c r="E726" s="115"/>
      <c r="F726" s="115"/>
      <c r="G726" s="115"/>
    </row>
    <row r="727">
      <c r="C727" s="115"/>
      <c r="D727" s="142"/>
      <c r="E727" s="115"/>
      <c r="F727" s="115"/>
      <c r="G727" s="115"/>
    </row>
    <row r="728">
      <c r="C728" s="115"/>
      <c r="D728" s="142"/>
      <c r="E728" s="115"/>
      <c r="F728" s="115"/>
      <c r="G728" s="115"/>
    </row>
    <row r="729">
      <c r="C729" s="115"/>
      <c r="D729" s="142"/>
      <c r="E729" s="115"/>
      <c r="F729" s="115"/>
      <c r="G729" s="115"/>
    </row>
    <row r="730">
      <c r="C730" s="115"/>
      <c r="D730" s="142"/>
      <c r="E730" s="115"/>
      <c r="F730" s="115"/>
      <c r="G730" s="115"/>
    </row>
    <row r="731">
      <c r="C731" s="115"/>
      <c r="D731" s="142"/>
      <c r="E731" s="115"/>
      <c r="F731" s="115"/>
      <c r="G731" s="115"/>
    </row>
    <row r="732">
      <c r="C732" s="115"/>
      <c r="D732" s="142"/>
      <c r="E732" s="115"/>
      <c r="F732" s="115"/>
      <c r="G732" s="115"/>
    </row>
    <row r="733">
      <c r="C733" s="115"/>
      <c r="D733" s="142"/>
      <c r="E733" s="115"/>
      <c r="F733" s="115"/>
      <c r="G733" s="115"/>
    </row>
    <row r="734">
      <c r="C734" s="115"/>
      <c r="D734" s="142"/>
      <c r="E734" s="115"/>
      <c r="F734" s="115"/>
      <c r="G734" s="115"/>
    </row>
    <row r="735">
      <c r="C735" s="115"/>
      <c r="D735" s="142"/>
      <c r="E735" s="115"/>
      <c r="F735" s="115"/>
      <c r="G735" s="115"/>
    </row>
    <row r="736">
      <c r="C736" s="115"/>
      <c r="D736" s="142"/>
      <c r="E736" s="115"/>
      <c r="F736" s="115"/>
      <c r="G736" s="115"/>
    </row>
    <row r="737">
      <c r="C737" s="115"/>
      <c r="D737" s="142"/>
      <c r="E737" s="115"/>
      <c r="F737" s="115"/>
      <c r="G737" s="115"/>
    </row>
    <row r="738">
      <c r="C738" s="115"/>
      <c r="D738" s="142"/>
      <c r="E738" s="115"/>
      <c r="F738" s="115"/>
      <c r="G738" s="115"/>
    </row>
    <row r="739">
      <c r="C739" s="115"/>
      <c r="D739" s="142"/>
      <c r="E739" s="115"/>
      <c r="F739" s="115"/>
      <c r="G739" s="115"/>
    </row>
    <row r="740">
      <c r="C740" s="115"/>
      <c r="D740" s="142"/>
      <c r="E740" s="115"/>
      <c r="F740" s="115"/>
      <c r="G740" s="115"/>
    </row>
    <row r="741">
      <c r="C741" s="115"/>
      <c r="D741" s="142"/>
      <c r="E741" s="115"/>
      <c r="F741" s="115"/>
      <c r="G741" s="115"/>
    </row>
    <row r="742">
      <c r="C742" s="115"/>
      <c r="D742" s="142"/>
      <c r="E742" s="115"/>
      <c r="F742" s="115"/>
      <c r="G742" s="115"/>
    </row>
    <row r="743">
      <c r="C743" s="115"/>
      <c r="D743" s="142"/>
      <c r="E743" s="115"/>
      <c r="F743" s="115"/>
      <c r="G743" s="115"/>
    </row>
    <row r="744">
      <c r="C744" s="115"/>
      <c r="D744" s="142"/>
      <c r="E744" s="115"/>
      <c r="F744" s="115"/>
      <c r="G744" s="115"/>
    </row>
    <row r="745">
      <c r="C745" s="115"/>
      <c r="D745" s="142"/>
      <c r="E745" s="115"/>
      <c r="F745" s="115"/>
      <c r="G745" s="115"/>
    </row>
    <row r="746">
      <c r="C746" s="115"/>
      <c r="D746" s="142"/>
      <c r="E746" s="115"/>
      <c r="F746" s="115"/>
      <c r="G746" s="115"/>
    </row>
    <row r="747">
      <c r="C747" s="115"/>
      <c r="D747" s="142"/>
      <c r="E747" s="115"/>
      <c r="F747" s="115"/>
      <c r="G747" s="115"/>
    </row>
    <row r="748">
      <c r="C748" s="115"/>
      <c r="D748" s="142"/>
      <c r="E748" s="115"/>
      <c r="F748" s="115"/>
      <c r="G748" s="115"/>
    </row>
    <row r="749">
      <c r="C749" s="115"/>
      <c r="D749" s="142"/>
      <c r="E749" s="115"/>
      <c r="F749" s="115"/>
      <c r="G749" s="115"/>
    </row>
    <row r="750">
      <c r="C750" s="115"/>
      <c r="D750" s="142"/>
      <c r="E750" s="115"/>
      <c r="F750" s="115"/>
      <c r="G750" s="115"/>
    </row>
    <row r="751">
      <c r="C751" s="115"/>
      <c r="D751" s="142"/>
      <c r="E751" s="115"/>
      <c r="F751" s="115"/>
      <c r="G751" s="115"/>
    </row>
    <row r="752">
      <c r="C752" s="115"/>
      <c r="D752" s="142"/>
      <c r="E752" s="115"/>
      <c r="F752" s="115"/>
      <c r="G752" s="115"/>
    </row>
    <row r="753">
      <c r="C753" s="115"/>
      <c r="D753" s="142"/>
      <c r="E753" s="115"/>
      <c r="F753" s="115"/>
      <c r="G753" s="115"/>
    </row>
    <row r="754">
      <c r="C754" s="115"/>
      <c r="D754" s="142"/>
      <c r="E754" s="115"/>
      <c r="F754" s="115"/>
      <c r="G754" s="115"/>
    </row>
    <row r="755">
      <c r="C755" s="115"/>
      <c r="D755" s="142"/>
      <c r="E755" s="115"/>
      <c r="F755" s="115"/>
      <c r="G755" s="115"/>
    </row>
    <row r="756">
      <c r="C756" s="115"/>
      <c r="D756" s="142"/>
      <c r="E756" s="115"/>
      <c r="F756" s="115"/>
      <c r="G756" s="115"/>
    </row>
    <row r="757">
      <c r="C757" s="115"/>
      <c r="D757" s="142"/>
      <c r="E757" s="115"/>
      <c r="F757" s="115"/>
      <c r="G757" s="115"/>
    </row>
    <row r="758">
      <c r="C758" s="115"/>
      <c r="D758" s="142"/>
      <c r="E758" s="115"/>
      <c r="F758" s="115"/>
      <c r="G758" s="115"/>
    </row>
    <row r="759">
      <c r="C759" s="115"/>
      <c r="D759" s="142"/>
      <c r="E759" s="115"/>
      <c r="F759" s="115"/>
      <c r="G759" s="115"/>
    </row>
    <row r="760">
      <c r="C760" s="115"/>
      <c r="D760" s="142"/>
      <c r="E760" s="115"/>
      <c r="F760" s="115"/>
      <c r="G760" s="115"/>
    </row>
    <row r="761">
      <c r="C761" s="115"/>
      <c r="D761" s="142"/>
      <c r="E761" s="115"/>
      <c r="F761" s="115"/>
      <c r="G761" s="115"/>
    </row>
    <row r="762">
      <c r="C762" s="115"/>
      <c r="D762" s="142"/>
      <c r="E762" s="115"/>
      <c r="F762" s="115"/>
      <c r="G762" s="115"/>
    </row>
    <row r="763">
      <c r="C763" s="115"/>
      <c r="D763" s="142"/>
      <c r="E763" s="115"/>
      <c r="F763" s="115"/>
      <c r="G763" s="115"/>
    </row>
    <row r="764">
      <c r="C764" s="115"/>
      <c r="D764" s="142"/>
      <c r="E764" s="115"/>
      <c r="F764" s="115"/>
      <c r="G764" s="115"/>
    </row>
    <row r="765">
      <c r="C765" s="115"/>
      <c r="D765" s="142"/>
      <c r="E765" s="115"/>
      <c r="F765" s="115"/>
      <c r="G765" s="115"/>
    </row>
    <row r="766">
      <c r="C766" s="115"/>
      <c r="D766" s="142"/>
      <c r="E766" s="115"/>
      <c r="F766" s="115"/>
      <c r="G766" s="115"/>
    </row>
    <row r="767">
      <c r="C767" s="115"/>
      <c r="D767" s="142"/>
      <c r="E767" s="115"/>
      <c r="F767" s="115"/>
      <c r="G767" s="115"/>
    </row>
    <row r="768">
      <c r="C768" s="115"/>
      <c r="D768" s="142"/>
      <c r="E768" s="115"/>
      <c r="F768" s="115"/>
      <c r="G768" s="115"/>
    </row>
    <row r="769">
      <c r="C769" s="115"/>
      <c r="D769" s="142"/>
      <c r="E769" s="115"/>
      <c r="F769" s="115"/>
      <c r="G769" s="115"/>
    </row>
    <row r="770">
      <c r="C770" s="115"/>
      <c r="D770" s="142"/>
      <c r="E770" s="115"/>
      <c r="F770" s="115"/>
      <c r="G770" s="115"/>
    </row>
    <row r="771">
      <c r="C771" s="115"/>
      <c r="D771" s="142"/>
      <c r="E771" s="115"/>
      <c r="F771" s="115"/>
      <c r="G771" s="115"/>
    </row>
    <row r="772">
      <c r="C772" s="115"/>
      <c r="D772" s="142"/>
      <c r="E772" s="115"/>
      <c r="F772" s="115"/>
      <c r="G772" s="115"/>
    </row>
    <row r="773">
      <c r="C773" s="115"/>
      <c r="D773" s="142"/>
      <c r="E773" s="115"/>
      <c r="F773" s="115"/>
      <c r="G773" s="115"/>
    </row>
    <row r="774">
      <c r="C774" s="115"/>
      <c r="D774" s="142"/>
      <c r="E774" s="115"/>
      <c r="F774" s="115"/>
      <c r="G774" s="115"/>
    </row>
    <row r="775">
      <c r="C775" s="115"/>
      <c r="D775" s="142"/>
      <c r="E775" s="115"/>
      <c r="F775" s="115"/>
      <c r="G775" s="115"/>
    </row>
    <row r="776">
      <c r="C776" s="115"/>
      <c r="D776" s="142"/>
      <c r="E776" s="115"/>
      <c r="F776" s="115"/>
      <c r="G776" s="115"/>
    </row>
    <row r="777">
      <c r="C777" s="115"/>
      <c r="D777" s="142"/>
      <c r="E777" s="115"/>
      <c r="F777" s="115"/>
      <c r="G777" s="115"/>
    </row>
    <row r="778">
      <c r="C778" s="115"/>
      <c r="D778" s="142"/>
      <c r="E778" s="115"/>
      <c r="F778" s="115"/>
      <c r="G778" s="115"/>
    </row>
    <row r="779">
      <c r="C779" s="115"/>
      <c r="D779" s="142"/>
      <c r="E779" s="115"/>
      <c r="F779" s="115"/>
      <c r="G779" s="115"/>
    </row>
    <row r="780">
      <c r="C780" s="115"/>
      <c r="D780" s="142"/>
      <c r="E780" s="115"/>
      <c r="F780" s="115"/>
      <c r="G780" s="115"/>
    </row>
    <row r="781">
      <c r="C781" s="115"/>
      <c r="D781" s="142"/>
      <c r="E781" s="115"/>
      <c r="F781" s="115"/>
      <c r="G781" s="115"/>
    </row>
    <row r="782">
      <c r="C782" s="115"/>
      <c r="D782" s="142"/>
      <c r="E782" s="115"/>
      <c r="F782" s="115"/>
      <c r="G782" s="115"/>
    </row>
    <row r="783">
      <c r="C783" s="115"/>
      <c r="D783" s="142"/>
      <c r="E783" s="115"/>
      <c r="F783" s="115"/>
      <c r="G783" s="115"/>
    </row>
    <row r="784">
      <c r="C784" s="115"/>
      <c r="D784" s="142"/>
      <c r="E784" s="115"/>
      <c r="F784" s="115"/>
      <c r="G784" s="115"/>
    </row>
    <row r="785">
      <c r="C785" s="115"/>
      <c r="D785" s="142"/>
      <c r="E785" s="115"/>
      <c r="F785" s="115"/>
      <c r="G785" s="115"/>
    </row>
    <row r="786">
      <c r="C786" s="115"/>
      <c r="D786" s="142"/>
      <c r="E786" s="115"/>
      <c r="F786" s="115"/>
      <c r="G786" s="115"/>
    </row>
    <row r="787">
      <c r="C787" s="115"/>
      <c r="D787" s="142"/>
      <c r="E787" s="115"/>
      <c r="F787" s="115"/>
      <c r="G787" s="115"/>
    </row>
    <row r="788">
      <c r="C788" s="115"/>
      <c r="D788" s="142"/>
      <c r="E788" s="115"/>
      <c r="F788" s="115"/>
      <c r="G788" s="115"/>
    </row>
    <row r="789">
      <c r="C789" s="115"/>
      <c r="D789" s="142"/>
      <c r="E789" s="115"/>
      <c r="F789" s="115"/>
      <c r="G789" s="115"/>
    </row>
    <row r="790">
      <c r="C790" s="115"/>
      <c r="D790" s="142"/>
      <c r="E790" s="115"/>
      <c r="F790" s="115"/>
      <c r="G790" s="115"/>
    </row>
    <row r="791">
      <c r="C791" s="115"/>
      <c r="D791" s="142"/>
      <c r="E791" s="115"/>
      <c r="F791" s="115"/>
      <c r="G791" s="115"/>
    </row>
    <row r="792">
      <c r="C792" s="115"/>
      <c r="D792" s="142"/>
      <c r="E792" s="115"/>
      <c r="F792" s="115"/>
      <c r="G792" s="115"/>
    </row>
    <row r="793">
      <c r="C793" s="115"/>
      <c r="D793" s="142"/>
      <c r="E793" s="115"/>
      <c r="F793" s="115"/>
      <c r="G793" s="115"/>
    </row>
    <row r="794">
      <c r="C794" s="115"/>
      <c r="D794" s="142"/>
      <c r="E794" s="115"/>
      <c r="F794" s="115"/>
      <c r="G794" s="115"/>
    </row>
    <row r="795">
      <c r="C795" s="115"/>
      <c r="D795" s="142"/>
      <c r="E795" s="115"/>
      <c r="F795" s="115"/>
      <c r="G795" s="115"/>
    </row>
    <row r="796">
      <c r="C796" s="115"/>
      <c r="D796" s="142"/>
      <c r="E796" s="115"/>
      <c r="F796" s="115"/>
      <c r="G796" s="115"/>
    </row>
    <row r="797">
      <c r="C797" s="115"/>
      <c r="D797" s="142"/>
      <c r="E797" s="115"/>
      <c r="F797" s="115"/>
      <c r="G797" s="115"/>
    </row>
    <row r="798">
      <c r="C798" s="115"/>
      <c r="D798" s="142"/>
      <c r="E798" s="115"/>
      <c r="F798" s="115"/>
      <c r="G798" s="115"/>
    </row>
    <row r="799">
      <c r="C799" s="115"/>
      <c r="D799" s="142"/>
      <c r="E799" s="115"/>
      <c r="F799" s="115"/>
      <c r="G799" s="115"/>
    </row>
    <row r="800">
      <c r="C800" s="115"/>
      <c r="D800" s="142"/>
      <c r="E800" s="115"/>
      <c r="F800" s="115"/>
      <c r="G800" s="115"/>
    </row>
    <row r="801">
      <c r="C801" s="115"/>
      <c r="D801" s="142"/>
      <c r="E801" s="115"/>
      <c r="F801" s="115"/>
      <c r="G801" s="115"/>
    </row>
    <row r="802">
      <c r="C802" s="115"/>
      <c r="D802" s="142"/>
      <c r="E802" s="115"/>
      <c r="F802" s="115"/>
      <c r="G802" s="115"/>
    </row>
    <row r="803">
      <c r="C803" s="115"/>
      <c r="D803" s="142"/>
      <c r="E803" s="115"/>
      <c r="F803" s="115"/>
      <c r="G803" s="115"/>
    </row>
    <row r="804">
      <c r="C804" s="115"/>
      <c r="D804" s="142"/>
      <c r="E804" s="115"/>
      <c r="F804" s="115"/>
      <c r="G804" s="115"/>
    </row>
    <row r="805">
      <c r="C805" s="115"/>
      <c r="D805" s="142"/>
      <c r="E805" s="115"/>
      <c r="F805" s="115"/>
      <c r="G805" s="115"/>
    </row>
    <row r="806">
      <c r="C806" s="115"/>
      <c r="D806" s="142"/>
      <c r="E806" s="115"/>
      <c r="F806" s="115"/>
      <c r="G806" s="115"/>
    </row>
    <row r="807">
      <c r="C807" s="115"/>
      <c r="D807" s="142"/>
      <c r="E807" s="115"/>
      <c r="F807" s="115"/>
      <c r="G807" s="115"/>
    </row>
    <row r="808">
      <c r="C808" s="115"/>
      <c r="D808" s="142"/>
      <c r="E808" s="115"/>
      <c r="F808" s="115"/>
      <c r="G808" s="115"/>
    </row>
    <row r="809">
      <c r="C809" s="115"/>
      <c r="D809" s="142"/>
      <c r="E809" s="115"/>
      <c r="F809" s="115"/>
      <c r="G809" s="115"/>
    </row>
    <row r="810">
      <c r="C810" s="115"/>
      <c r="D810" s="142"/>
      <c r="E810" s="115"/>
      <c r="F810" s="115"/>
      <c r="G810" s="115"/>
    </row>
    <row r="811">
      <c r="C811" s="115"/>
      <c r="D811" s="142"/>
      <c r="E811" s="115"/>
      <c r="F811" s="115"/>
      <c r="G811" s="115"/>
    </row>
    <row r="812">
      <c r="C812" s="115"/>
      <c r="D812" s="142"/>
      <c r="E812" s="115"/>
      <c r="F812" s="115"/>
      <c r="G812" s="115"/>
    </row>
    <row r="813">
      <c r="C813" s="115"/>
      <c r="D813" s="142"/>
      <c r="E813" s="115"/>
      <c r="F813" s="115"/>
      <c r="G813" s="115"/>
    </row>
    <row r="814">
      <c r="C814" s="115"/>
      <c r="D814" s="142"/>
      <c r="E814" s="115"/>
      <c r="F814" s="115"/>
      <c r="G814" s="115"/>
    </row>
    <row r="815">
      <c r="C815" s="115"/>
      <c r="D815" s="142"/>
      <c r="E815" s="115"/>
      <c r="F815" s="115"/>
      <c r="G815" s="115"/>
    </row>
    <row r="816">
      <c r="C816" s="115"/>
      <c r="D816" s="142"/>
      <c r="E816" s="115"/>
      <c r="F816" s="115"/>
      <c r="G816" s="115"/>
    </row>
    <row r="817">
      <c r="C817" s="115"/>
      <c r="D817" s="142"/>
      <c r="E817" s="115"/>
      <c r="F817" s="115"/>
      <c r="G817" s="115"/>
    </row>
    <row r="818">
      <c r="C818" s="115"/>
      <c r="D818" s="142"/>
      <c r="E818" s="115"/>
      <c r="F818" s="115"/>
      <c r="G818" s="115"/>
    </row>
    <row r="819">
      <c r="C819" s="115"/>
      <c r="D819" s="142"/>
      <c r="E819" s="115"/>
      <c r="F819" s="115"/>
      <c r="G819" s="115"/>
    </row>
    <row r="820">
      <c r="C820" s="115"/>
      <c r="D820" s="142"/>
      <c r="E820" s="115"/>
      <c r="F820" s="115"/>
      <c r="G820" s="115"/>
    </row>
    <row r="821">
      <c r="C821" s="115"/>
      <c r="D821" s="142"/>
      <c r="E821" s="115"/>
      <c r="F821" s="115"/>
      <c r="G821" s="115"/>
    </row>
    <row r="822">
      <c r="C822" s="115"/>
      <c r="D822" s="142"/>
      <c r="E822" s="115"/>
      <c r="F822" s="115"/>
      <c r="G822" s="115"/>
    </row>
    <row r="823">
      <c r="C823" s="115"/>
      <c r="D823" s="142"/>
      <c r="E823" s="115"/>
      <c r="F823" s="115"/>
      <c r="G823" s="115"/>
    </row>
    <row r="824">
      <c r="C824" s="115"/>
      <c r="D824" s="142"/>
      <c r="E824" s="115"/>
      <c r="F824" s="115"/>
      <c r="G824" s="115"/>
    </row>
    <row r="825">
      <c r="C825" s="115"/>
      <c r="D825" s="142"/>
      <c r="E825" s="115"/>
      <c r="F825" s="115"/>
      <c r="G825" s="115"/>
    </row>
    <row r="826">
      <c r="C826" s="115"/>
      <c r="D826" s="142"/>
      <c r="E826" s="115"/>
      <c r="F826" s="115"/>
      <c r="G826" s="115"/>
    </row>
    <row r="827">
      <c r="C827" s="115"/>
      <c r="D827" s="142"/>
      <c r="E827" s="115"/>
      <c r="F827" s="115"/>
      <c r="G827" s="115"/>
    </row>
    <row r="828">
      <c r="C828" s="115"/>
      <c r="D828" s="142"/>
      <c r="E828" s="115"/>
      <c r="F828" s="115"/>
      <c r="G828" s="115"/>
    </row>
    <row r="829">
      <c r="C829" s="115"/>
      <c r="D829" s="142"/>
      <c r="E829" s="115"/>
      <c r="F829" s="115"/>
      <c r="G829" s="115"/>
    </row>
    <row r="830">
      <c r="C830" s="115"/>
      <c r="D830" s="142"/>
      <c r="E830" s="115"/>
      <c r="F830" s="115"/>
      <c r="G830" s="115"/>
    </row>
    <row r="831">
      <c r="C831" s="115"/>
      <c r="D831" s="142"/>
      <c r="E831" s="115"/>
      <c r="F831" s="115"/>
      <c r="G831" s="115"/>
    </row>
    <row r="832">
      <c r="C832" s="115"/>
      <c r="D832" s="142"/>
      <c r="E832" s="115"/>
      <c r="F832" s="115"/>
      <c r="G832" s="115"/>
    </row>
    <row r="833">
      <c r="C833" s="115"/>
      <c r="D833" s="142"/>
      <c r="E833" s="115"/>
      <c r="F833" s="115"/>
      <c r="G833" s="115"/>
    </row>
    <row r="834">
      <c r="C834" s="115"/>
      <c r="D834" s="142"/>
      <c r="E834" s="115"/>
      <c r="F834" s="115"/>
      <c r="G834" s="115"/>
    </row>
    <row r="835">
      <c r="C835" s="115"/>
      <c r="D835" s="142"/>
      <c r="E835" s="115"/>
      <c r="F835" s="115"/>
      <c r="G835" s="115"/>
    </row>
    <row r="836">
      <c r="C836" s="115"/>
      <c r="D836" s="142"/>
      <c r="E836" s="115"/>
      <c r="F836" s="115"/>
      <c r="G836" s="115"/>
    </row>
    <row r="837">
      <c r="C837" s="115"/>
      <c r="D837" s="142"/>
      <c r="E837" s="115"/>
      <c r="F837" s="115"/>
      <c r="G837" s="115"/>
    </row>
    <row r="838">
      <c r="C838" s="115"/>
      <c r="D838" s="142"/>
      <c r="E838" s="115"/>
      <c r="F838" s="115"/>
      <c r="G838" s="115"/>
    </row>
    <row r="839">
      <c r="C839" s="115"/>
      <c r="D839" s="142"/>
      <c r="E839" s="115"/>
      <c r="F839" s="115"/>
      <c r="G839" s="115"/>
    </row>
    <row r="840">
      <c r="C840" s="115"/>
      <c r="D840" s="142"/>
      <c r="E840" s="115"/>
      <c r="F840" s="115"/>
      <c r="G840" s="115"/>
    </row>
    <row r="841">
      <c r="C841" s="115"/>
      <c r="D841" s="142"/>
      <c r="E841" s="115"/>
      <c r="F841" s="115"/>
      <c r="G841" s="115"/>
    </row>
    <row r="842">
      <c r="C842" s="115"/>
      <c r="D842" s="142"/>
      <c r="E842" s="115"/>
      <c r="F842" s="115"/>
      <c r="G842" s="115"/>
    </row>
    <row r="843">
      <c r="C843" s="115"/>
      <c r="D843" s="142"/>
      <c r="E843" s="115"/>
      <c r="F843" s="115"/>
      <c r="G843" s="115"/>
    </row>
    <row r="844">
      <c r="C844" s="115"/>
      <c r="D844" s="142"/>
      <c r="E844" s="115"/>
      <c r="F844" s="115"/>
      <c r="G844" s="115"/>
    </row>
    <row r="845">
      <c r="C845" s="115"/>
      <c r="D845" s="142"/>
      <c r="E845" s="115"/>
      <c r="F845" s="115"/>
      <c r="G845" s="115"/>
    </row>
    <row r="846">
      <c r="C846" s="115"/>
      <c r="D846" s="142"/>
      <c r="E846" s="115"/>
      <c r="F846" s="115"/>
      <c r="G846" s="115"/>
    </row>
    <row r="847">
      <c r="C847" s="115"/>
      <c r="D847" s="142"/>
      <c r="E847" s="115"/>
      <c r="F847" s="115"/>
      <c r="G847" s="115"/>
    </row>
    <row r="848">
      <c r="C848" s="115"/>
      <c r="D848" s="142"/>
      <c r="E848" s="115"/>
      <c r="F848" s="115"/>
      <c r="G848" s="115"/>
    </row>
    <row r="849">
      <c r="C849" s="115"/>
      <c r="D849" s="142"/>
      <c r="E849" s="115"/>
      <c r="F849" s="115"/>
      <c r="G849" s="115"/>
    </row>
    <row r="850">
      <c r="C850" s="115"/>
      <c r="D850" s="142"/>
      <c r="E850" s="115"/>
      <c r="F850" s="115"/>
      <c r="G850" s="115"/>
    </row>
    <row r="851">
      <c r="C851" s="115"/>
      <c r="D851" s="142"/>
      <c r="E851" s="115"/>
      <c r="F851" s="115"/>
      <c r="G851" s="115"/>
    </row>
    <row r="852">
      <c r="C852" s="115"/>
      <c r="D852" s="142"/>
      <c r="E852" s="115"/>
      <c r="F852" s="115"/>
      <c r="G852" s="115"/>
    </row>
    <row r="853">
      <c r="C853" s="115"/>
      <c r="D853" s="142"/>
      <c r="E853" s="115"/>
      <c r="F853" s="115"/>
      <c r="G853" s="115"/>
    </row>
    <row r="854">
      <c r="C854" s="115"/>
      <c r="D854" s="142"/>
      <c r="E854" s="115"/>
      <c r="F854" s="115"/>
      <c r="G854" s="115"/>
    </row>
    <row r="855">
      <c r="C855" s="115"/>
      <c r="D855" s="142"/>
      <c r="E855" s="115"/>
      <c r="F855" s="115"/>
      <c r="G855" s="115"/>
    </row>
    <row r="856">
      <c r="C856" s="115"/>
      <c r="D856" s="142"/>
      <c r="E856" s="115"/>
      <c r="F856" s="115"/>
      <c r="G856" s="115"/>
    </row>
    <row r="857">
      <c r="C857" s="115"/>
      <c r="D857" s="142"/>
      <c r="E857" s="115"/>
      <c r="F857" s="115"/>
      <c r="G857" s="115"/>
    </row>
    <row r="858">
      <c r="C858" s="115"/>
      <c r="D858" s="142"/>
      <c r="E858" s="115"/>
      <c r="F858" s="115"/>
      <c r="G858" s="115"/>
    </row>
    <row r="859">
      <c r="C859" s="115"/>
      <c r="D859" s="142"/>
      <c r="E859" s="115"/>
      <c r="F859" s="115"/>
      <c r="G859" s="115"/>
    </row>
    <row r="860">
      <c r="C860" s="115"/>
      <c r="D860" s="142"/>
      <c r="E860" s="115"/>
      <c r="F860" s="115"/>
      <c r="G860" s="115"/>
    </row>
    <row r="861">
      <c r="C861" s="115"/>
      <c r="D861" s="142"/>
      <c r="E861" s="115"/>
      <c r="F861" s="115"/>
      <c r="G861" s="115"/>
    </row>
    <row r="862">
      <c r="C862" s="115"/>
      <c r="D862" s="142"/>
      <c r="E862" s="115"/>
      <c r="F862" s="115"/>
      <c r="G862" s="115"/>
    </row>
    <row r="863">
      <c r="C863" s="115"/>
      <c r="D863" s="142"/>
      <c r="E863" s="115"/>
      <c r="F863" s="115"/>
      <c r="G863" s="115"/>
    </row>
    <row r="864">
      <c r="C864" s="115"/>
      <c r="D864" s="142"/>
      <c r="E864" s="115"/>
      <c r="F864" s="115"/>
      <c r="G864" s="115"/>
    </row>
    <row r="865">
      <c r="C865" s="115"/>
      <c r="D865" s="142"/>
      <c r="E865" s="115"/>
      <c r="F865" s="115"/>
      <c r="G865" s="115"/>
    </row>
    <row r="866">
      <c r="C866" s="115"/>
      <c r="D866" s="142"/>
      <c r="E866" s="115"/>
      <c r="F866" s="115"/>
      <c r="G866" s="115"/>
    </row>
    <row r="867">
      <c r="C867" s="115"/>
      <c r="D867" s="142"/>
      <c r="E867" s="115"/>
      <c r="F867" s="115"/>
      <c r="G867" s="115"/>
    </row>
    <row r="868">
      <c r="C868" s="115"/>
      <c r="D868" s="142"/>
      <c r="E868" s="115"/>
      <c r="F868" s="115"/>
      <c r="G868" s="115"/>
    </row>
    <row r="869">
      <c r="C869" s="115"/>
      <c r="D869" s="142"/>
      <c r="E869" s="115"/>
      <c r="F869" s="115"/>
      <c r="G869" s="115"/>
    </row>
    <row r="870">
      <c r="C870" s="115"/>
      <c r="D870" s="142"/>
      <c r="E870" s="115"/>
      <c r="F870" s="115"/>
      <c r="G870" s="115"/>
    </row>
    <row r="871">
      <c r="C871" s="115"/>
      <c r="D871" s="142"/>
      <c r="E871" s="115"/>
      <c r="F871" s="115"/>
      <c r="G871" s="115"/>
    </row>
    <row r="872">
      <c r="C872" s="115"/>
      <c r="D872" s="142"/>
      <c r="E872" s="115"/>
      <c r="F872" s="115"/>
      <c r="G872" s="115"/>
    </row>
    <row r="873">
      <c r="C873" s="115"/>
      <c r="D873" s="142"/>
      <c r="E873" s="115"/>
      <c r="F873" s="115"/>
      <c r="G873" s="115"/>
    </row>
    <row r="874">
      <c r="C874" s="115"/>
      <c r="D874" s="142"/>
      <c r="E874" s="115"/>
      <c r="F874" s="115"/>
      <c r="G874" s="115"/>
    </row>
    <row r="875">
      <c r="C875" s="115"/>
      <c r="D875" s="142"/>
      <c r="E875" s="115"/>
      <c r="F875" s="115"/>
      <c r="G875" s="115"/>
    </row>
    <row r="876">
      <c r="C876" s="115"/>
      <c r="D876" s="142"/>
      <c r="E876" s="115"/>
      <c r="F876" s="115"/>
      <c r="G876" s="115"/>
    </row>
    <row r="877">
      <c r="C877" s="115"/>
      <c r="D877" s="142"/>
      <c r="E877" s="115"/>
      <c r="F877" s="115"/>
      <c r="G877" s="115"/>
    </row>
    <row r="878">
      <c r="C878" s="115"/>
      <c r="D878" s="142"/>
      <c r="E878" s="115"/>
      <c r="F878" s="115"/>
      <c r="G878" s="115"/>
    </row>
    <row r="879">
      <c r="C879" s="115"/>
      <c r="D879" s="142"/>
      <c r="E879" s="115"/>
      <c r="F879" s="115"/>
      <c r="G879" s="115"/>
    </row>
    <row r="880">
      <c r="C880" s="115"/>
      <c r="D880" s="142"/>
      <c r="E880" s="115"/>
      <c r="F880" s="115"/>
      <c r="G880" s="115"/>
    </row>
    <row r="881">
      <c r="C881" s="115"/>
      <c r="D881" s="142"/>
      <c r="E881" s="115"/>
      <c r="F881" s="115"/>
      <c r="G881" s="115"/>
    </row>
    <row r="882">
      <c r="C882" s="115"/>
      <c r="D882" s="142"/>
      <c r="E882" s="115"/>
      <c r="F882" s="115"/>
      <c r="G882" s="115"/>
    </row>
    <row r="883">
      <c r="C883" s="115"/>
      <c r="D883" s="142"/>
      <c r="E883" s="115"/>
      <c r="F883" s="115"/>
      <c r="G883" s="115"/>
    </row>
    <row r="884">
      <c r="C884" s="115"/>
      <c r="D884" s="142"/>
      <c r="E884" s="115"/>
      <c r="F884" s="115"/>
      <c r="G884" s="115"/>
    </row>
    <row r="885">
      <c r="C885" s="115"/>
      <c r="D885" s="142"/>
      <c r="E885" s="115"/>
      <c r="F885" s="115"/>
      <c r="G885" s="115"/>
    </row>
    <row r="886">
      <c r="C886" s="115"/>
      <c r="D886" s="142"/>
      <c r="E886" s="115"/>
      <c r="F886" s="115"/>
      <c r="G886" s="115"/>
    </row>
    <row r="887">
      <c r="C887" s="115"/>
      <c r="D887" s="142"/>
      <c r="E887" s="115"/>
      <c r="F887" s="115"/>
      <c r="G887" s="115"/>
    </row>
    <row r="888">
      <c r="C888" s="115"/>
      <c r="D888" s="142"/>
      <c r="E888" s="115"/>
      <c r="F888" s="115"/>
      <c r="G888" s="115"/>
    </row>
    <row r="889">
      <c r="C889" s="115"/>
      <c r="D889" s="142"/>
      <c r="E889" s="115"/>
      <c r="F889" s="115"/>
      <c r="G889" s="115"/>
    </row>
    <row r="890">
      <c r="C890" s="115"/>
      <c r="D890" s="142"/>
      <c r="E890" s="115"/>
      <c r="F890" s="115"/>
      <c r="G890" s="115"/>
    </row>
    <row r="891">
      <c r="C891" s="115"/>
      <c r="D891" s="142"/>
      <c r="E891" s="115"/>
      <c r="F891" s="115"/>
      <c r="G891" s="115"/>
    </row>
    <row r="892">
      <c r="C892" s="115"/>
      <c r="D892" s="142"/>
      <c r="E892" s="115"/>
      <c r="F892" s="115"/>
      <c r="G892" s="115"/>
    </row>
    <row r="893">
      <c r="C893" s="115"/>
      <c r="D893" s="142"/>
      <c r="E893" s="115"/>
      <c r="F893" s="115"/>
      <c r="G893" s="115"/>
    </row>
    <row r="894">
      <c r="C894" s="115"/>
      <c r="D894" s="142"/>
      <c r="E894" s="115"/>
      <c r="F894" s="115"/>
      <c r="G894" s="115"/>
    </row>
    <row r="895">
      <c r="C895" s="115"/>
      <c r="D895" s="142"/>
      <c r="E895" s="115"/>
      <c r="F895" s="115"/>
      <c r="G895" s="115"/>
    </row>
    <row r="896">
      <c r="C896" s="115"/>
      <c r="D896" s="142"/>
      <c r="E896" s="115"/>
      <c r="F896" s="115"/>
      <c r="G896" s="115"/>
    </row>
    <row r="897">
      <c r="C897" s="115"/>
      <c r="D897" s="142"/>
      <c r="E897" s="115"/>
      <c r="F897" s="115"/>
      <c r="G897" s="115"/>
    </row>
    <row r="898">
      <c r="C898" s="115"/>
      <c r="D898" s="142"/>
      <c r="E898" s="115"/>
      <c r="F898" s="115"/>
      <c r="G898" s="115"/>
    </row>
    <row r="899">
      <c r="C899" s="115"/>
      <c r="D899" s="142"/>
      <c r="E899" s="115"/>
      <c r="F899" s="115"/>
      <c r="G899" s="115"/>
    </row>
    <row r="900">
      <c r="C900" s="115"/>
      <c r="D900" s="142"/>
      <c r="E900" s="115"/>
      <c r="F900" s="115"/>
      <c r="G900" s="115"/>
    </row>
    <row r="901">
      <c r="C901" s="115"/>
      <c r="D901" s="142"/>
      <c r="E901" s="115"/>
      <c r="F901" s="115"/>
      <c r="G901" s="115"/>
    </row>
    <row r="902">
      <c r="C902" s="115"/>
      <c r="D902" s="142"/>
      <c r="E902" s="115"/>
      <c r="F902" s="115"/>
      <c r="G902" s="115"/>
    </row>
    <row r="903">
      <c r="C903" s="115"/>
      <c r="D903" s="142"/>
      <c r="E903" s="115"/>
      <c r="F903" s="115"/>
      <c r="G903" s="115"/>
    </row>
    <row r="904">
      <c r="C904" s="115"/>
      <c r="D904" s="142"/>
      <c r="E904" s="115"/>
      <c r="F904" s="115"/>
      <c r="G904" s="115"/>
    </row>
    <row r="905">
      <c r="C905" s="115"/>
      <c r="D905" s="142"/>
      <c r="E905" s="115"/>
      <c r="F905" s="115"/>
      <c r="G905" s="115"/>
    </row>
    <row r="906">
      <c r="C906" s="115"/>
      <c r="D906" s="142"/>
      <c r="E906" s="115"/>
      <c r="F906" s="115"/>
      <c r="G906" s="115"/>
    </row>
    <row r="907">
      <c r="C907" s="115"/>
      <c r="D907" s="142"/>
      <c r="E907" s="115"/>
      <c r="F907" s="115"/>
      <c r="G907" s="115"/>
    </row>
    <row r="908">
      <c r="C908" s="115"/>
      <c r="D908" s="142"/>
      <c r="E908" s="115"/>
      <c r="F908" s="115"/>
      <c r="G908" s="115"/>
    </row>
    <row r="909">
      <c r="C909" s="115"/>
      <c r="D909" s="142"/>
      <c r="E909" s="115"/>
      <c r="F909" s="115"/>
      <c r="G909" s="115"/>
    </row>
    <row r="910">
      <c r="C910" s="115"/>
      <c r="D910" s="142"/>
      <c r="E910" s="115"/>
      <c r="F910" s="115"/>
      <c r="G910" s="115"/>
    </row>
    <row r="911">
      <c r="C911" s="115"/>
      <c r="D911" s="142"/>
      <c r="E911" s="115"/>
      <c r="F911" s="115"/>
      <c r="G911" s="115"/>
    </row>
    <row r="912">
      <c r="C912" s="115"/>
      <c r="D912" s="142"/>
      <c r="E912" s="115"/>
      <c r="F912" s="115"/>
      <c r="G912" s="115"/>
    </row>
    <row r="913">
      <c r="C913" s="115"/>
      <c r="D913" s="142"/>
      <c r="E913" s="115"/>
      <c r="F913" s="115"/>
      <c r="G913" s="115"/>
    </row>
    <row r="914">
      <c r="C914" s="115"/>
      <c r="D914" s="142"/>
      <c r="E914" s="115"/>
      <c r="F914" s="115"/>
      <c r="G914" s="115"/>
    </row>
    <row r="915">
      <c r="C915" s="115"/>
      <c r="D915" s="142"/>
      <c r="E915" s="115"/>
      <c r="F915" s="115"/>
      <c r="G915" s="115"/>
    </row>
    <row r="916">
      <c r="C916" s="115"/>
      <c r="D916" s="142"/>
      <c r="E916" s="115"/>
      <c r="F916" s="115"/>
      <c r="G916" s="115"/>
    </row>
    <row r="917">
      <c r="C917" s="115"/>
      <c r="D917" s="142"/>
      <c r="E917" s="115"/>
      <c r="F917" s="115"/>
      <c r="G917" s="115"/>
    </row>
    <row r="918">
      <c r="C918" s="115"/>
      <c r="D918" s="142"/>
      <c r="E918" s="115"/>
      <c r="F918" s="115"/>
      <c r="G918" s="115"/>
    </row>
    <row r="919">
      <c r="C919" s="115"/>
      <c r="D919" s="142"/>
      <c r="E919" s="115"/>
      <c r="F919" s="115"/>
      <c r="G919" s="115"/>
    </row>
    <row r="920">
      <c r="C920" s="115"/>
      <c r="D920" s="142"/>
      <c r="E920" s="115"/>
      <c r="F920" s="115"/>
      <c r="G920" s="115"/>
    </row>
    <row r="921">
      <c r="C921" s="115"/>
      <c r="D921" s="142"/>
      <c r="E921" s="115"/>
      <c r="F921" s="115"/>
      <c r="G921" s="115"/>
    </row>
    <row r="922">
      <c r="C922" s="115"/>
      <c r="D922" s="142"/>
      <c r="E922" s="115"/>
      <c r="F922" s="115"/>
      <c r="G922" s="115"/>
    </row>
    <row r="923">
      <c r="C923" s="115"/>
      <c r="D923" s="142"/>
      <c r="E923" s="115"/>
      <c r="F923" s="115"/>
      <c r="G923" s="115"/>
    </row>
    <row r="924">
      <c r="C924" s="115"/>
      <c r="D924" s="142"/>
      <c r="E924" s="115"/>
      <c r="F924" s="115"/>
      <c r="G924" s="115"/>
    </row>
    <row r="925">
      <c r="C925" s="115"/>
      <c r="D925" s="142"/>
      <c r="E925" s="115"/>
      <c r="F925" s="115"/>
      <c r="G925" s="115"/>
    </row>
    <row r="926">
      <c r="C926" s="115"/>
      <c r="D926" s="142"/>
      <c r="E926" s="115"/>
      <c r="F926" s="115"/>
      <c r="G926" s="115"/>
    </row>
    <row r="927">
      <c r="C927" s="115"/>
      <c r="D927" s="142"/>
      <c r="E927" s="115"/>
      <c r="F927" s="115"/>
      <c r="G927" s="115"/>
    </row>
    <row r="928">
      <c r="C928" s="115"/>
      <c r="D928" s="142"/>
      <c r="E928" s="115"/>
      <c r="F928" s="115"/>
      <c r="G928" s="115"/>
    </row>
    <row r="929">
      <c r="C929" s="115"/>
      <c r="D929" s="142"/>
      <c r="E929" s="115"/>
      <c r="F929" s="115"/>
      <c r="G929" s="115"/>
    </row>
    <row r="930">
      <c r="C930" s="115"/>
      <c r="D930" s="142"/>
      <c r="E930" s="115"/>
      <c r="F930" s="115"/>
      <c r="G930" s="115"/>
    </row>
    <row r="931">
      <c r="C931" s="115"/>
      <c r="D931" s="142"/>
      <c r="E931" s="115"/>
      <c r="F931" s="115"/>
      <c r="G931" s="115"/>
    </row>
    <row r="932">
      <c r="C932" s="115"/>
      <c r="D932" s="142"/>
      <c r="E932" s="115"/>
      <c r="F932" s="115"/>
      <c r="G932" s="115"/>
    </row>
    <row r="933">
      <c r="C933" s="115"/>
      <c r="D933" s="142"/>
      <c r="E933" s="115"/>
      <c r="F933" s="115"/>
      <c r="G933" s="115"/>
    </row>
    <row r="934">
      <c r="C934" s="115"/>
      <c r="D934" s="142"/>
      <c r="E934" s="115"/>
      <c r="F934" s="115"/>
      <c r="G934" s="115"/>
    </row>
    <row r="935">
      <c r="C935" s="115"/>
      <c r="D935" s="142"/>
      <c r="E935" s="115"/>
      <c r="F935" s="115"/>
      <c r="G935" s="115"/>
    </row>
    <row r="936">
      <c r="C936" s="115"/>
      <c r="D936" s="142"/>
      <c r="E936" s="115"/>
      <c r="F936" s="115"/>
      <c r="G936" s="115"/>
    </row>
    <row r="937">
      <c r="C937" s="115"/>
      <c r="D937" s="142"/>
      <c r="E937" s="115"/>
      <c r="F937" s="115"/>
      <c r="G937" s="115"/>
    </row>
    <row r="938">
      <c r="C938" s="115"/>
      <c r="D938" s="142"/>
      <c r="E938" s="115"/>
      <c r="F938" s="115"/>
      <c r="G938" s="115"/>
    </row>
    <row r="939">
      <c r="C939" s="115"/>
      <c r="D939" s="142"/>
      <c r="E939" s="115"/>
      <c r="F939" s="115"/>
      <c r="G939" s="115"/>
    </row>
    <row r="940">
      <c r="C940" s="115"/>
      <c r="D940" s="142"/>
      <c r="E940" s="115"/>
      <c r="F940" s="115"/>
      <c r="G940" s="115"/>
    </row>
    <row r="941">
      <c r="C941" s="115"/>
      <c r="D941" s="142"/>
      <c r="E941" s="115"/>
      <c r="F941" s="115"/>
      <c r="G941" s="115"/>
    </row>
    <row r="942">
      <c r="C942" s="115"/>
      <c r="D942" s="142"/>
      <c r="E942" s="115"/>
      <c r="F942" s="115"/>
      <c r="G942" s="115"/>
    </row>
    <row r="943">
      <c r="C943" s="115"/>
      <c r="D943" s="142"/>
      <c r="E943" s="115"/>
      <c r="F943" s="115"/>
      <c r="G943" s="115"/>
    </row>
    <row r="944">
      <c r="C944" s="115"/>
      <c r="D944" s="142"/>
      <c r="E944" s="115"/>
      <c r="F944" s="115"/>
      <c r="G944" s="115"/>
    </row>
    <row r="945">
      <c r="C945" s="115"/>
      <c r="D945" s="142"/>
      <c r="E945" s="115"/>
      <c r="F945" s="115"/>
      <c r="G945" s="115"/>
    </row>
    <row r="946">
      <c r="C946" s="115"/>
      <c r="D946" s="142"/>
      <c r="E946" s="115"/>
      <c r="F946" s="115"/>
      <c r="G946" s="115"/>
    </row>
    <row r="947">
      <c r="C947" s="115"/>
      <c r="D947" s="142"/>
      <c r="E947" s="115"/>
      <c r="F947" s="115"/>
      <c r="G947" s="115"/>
    </row>
    <row r="948">
      <c r="C948" s="115"/>
      <c r="D948" s="142"/>
      <c r="E948" s="115"/>
      <c r="F948" s="115"/>
      <c r="G948" s="115"/>
    </row>
    <row r="949">
      <c r="C949" s="115"/>
      <c r="D949" s="142"/>
      <c r="E949" s="115"/>
      <c r="F949" s="115"/>
      <c r="G949" s="115"/>
    </row>
    <row r="950">
      <c r="C950" s="115"/>
      <c r="D950" s="142"/>
      <c r="E950" s="115"/>
      <c r="F950" s="115"/>
      <c r="G950" s="115"/>
    </row>
    <row r="951">
      <c r="C951" s="115"/>
      <c r="D951" s="142"/>
      <c r="E951" s="115"/>
      <c r="F951" s="115"/>
      <c r="G951" s="115"/>
    </row>
    <row r="952">
      <c r="C952" s="115"/>
      <c r="D952" s="142"/>
      <c r="E952" s="115"/>
      <c r="F952" s="115"/>
      <c r="G952" s="115"/>
    </row>
    <row r="953">
      <c r="C953" s="115"/>
      <c r="D953" s="142"/>
      <c r="E953" s="115"/>
      <c r="F953" s="115"/>
      <c r="G953" s="115"/>
    </row>
    <row r="954">
      <c r="C954" s="115"/>
      <c r="D954" s="142"/>
      <c r="E954" s="115"/>
      <c r="F954" s="115"/>
      <c r="G954" s="115"/>
    </row>
    <row r="955">
      <c r="C955" s="115"/>
      <c r="D955" s="142"/>
      <c r="E955" s="115"/>
      <c r="F955" s="115"/>
      <c r="G955" s="115"/>
    </row>
    <row r="956">
      <c r="C956" s="115"/>
      <c r="D956" s="142"/>
      <c r="E956" s="115"/>
      <c r="F956" s="115"/>
      <c r="G956" s="115"/>
    </row>
    <row r="957">
      <c r="C957" s="115"/>
      <c r="D957" s="142"/>
      <c r="E957" s="115"/>
      <c r="F957" s="115"/>
      <c r="G957" s="115"/>
    </row>
    <row r="958">
      <c r="C958" s="115"/>
      <c r="D958" s="142"/>
      <c r="E958" s="115"/>
      <c r="F958" s="115"/>
      <c r="G958" s="115"/>
    </row>
    <row r="959">
      <c r="C959" s="115"/>
      <c r="D959" s="142"/>
      <c r="E959" s="115"/>
      <c r="F959" s="115"/>
      <c r="G959" s="115"/>
    </row>
    <row r="960">
      <c r="C960" s="115"/>
      <c r="D960" s="142"/>
      <c r="E960" s="115"/>
      <c r="F960" s="115"/>
      <c r="G960" s="115"/>
    </row>
    <row r="961">
      <c r="C961" s="115"/>
      <c r="D961" s="142"/>
      <c r="E961" s="115"/>
      <c r="F961" s="115"/>
      <c r="G961" s="115"/>
    </row>
    <row r="962">
      <c r="C962" s="115"/>
      <c r="D962" s="142"/>
      <c r="E962" s="115"/>
      <c r="F962" s="115"/>
      <c r="G962" s="115"/>
    </row>
    <row r="963">
      <c r="C963" s="115"/>
      <c r="D963" s="142"/>
      <c r="E963" s="115"/>
      <c r="F963" s="115"/>
      <c r="G963" s="115"/>
    </row>
    <row r="964">
      <c r="C964" s="115"/>
      <c r="D964" s="142"/>
      <c r="E964" s="115"/>
      <c r="F964" s="115"/>
      <c r="G964" s="115"/>
    </row>
    <row r="965">
      <c r="C965" s="115"/>
      <c r="D965" s="142"/>
      <c r="E965" s="115"/>
      <c r="F965" s="115"/>
      <c r="G965" s="115"/>
    </row>
    <row r="966">
      <c r="C966" s="115"/>
      <c r="D966" s="142"/>
      <c r="E966" s="115"/>
      <c r="F966" s="115"/>
      <c r="G966" s="115"/>
    </row>
    <row r="967">
      <c r="C967" s="115"/>
      <c r="D967" s="142"/>
      <c r="E967" s="115"/>
      <c r="F967" s="115"/>
      <c r="G967" s="115"/>
    </row>
    <row r="968">
      <c r="C968" s="115"/>
      <c r="D968" s="142"/>
      <c r="E968" s="115"/>
      <c r="F968" s="115"/>
      <c r="G968" s="115"/>
    </row>
    <row r="969">
      <c r="C969" s="115"/>
      <c r="D969" s="142"/>
      <c r="E969" s="115"/>
      <c r="F969" s="115"/>
      <c r="G969" s="115"/>
    </row>
    <row r="970">
      <c r="C970" s="115"/>
      <c r="D970" s="142"/>
      <c r="E970" s="115"/>
      <c r="F970" s="115"/>
      <c r="G970" s="115"/>
    </row>
    <row r="971">
      <c r="C971" s="115"/>
      <c r="D971" s="142"/>
      <c r="E971" s="115"/>
      <c r="F971" s="115"/>
      <c r="G971" s="115"/>
    </row>
    <row r="972">
      <c r="C972" s="115"/>
      <c r="D972" s="142"/>
      <c r="E972" s="115"/>
      <c r="F972" s="115"/>
      <c r="G972" s="115"/>
    </row>
    <row r="973">
      <c r="C973" s="115"/>
      <c r="D973" s="142"/>
      <c r="E973" s="115"/>
      <c r="F973" s="115"/>
      <c r="G973" s="115"/>
    </row>
    <row r="974">
      <c r="C974" s="115"/>
      <c r="D974" s="142"/>
      <c r="E974" s="115"/>
      <c r="F974" s="115"/>
      <c r="G974" s="115"/>
    </row>
    <row r="975">
      <c r="C975" s="115"/>
      <c r="D975" s="142"/>
      <c r="E975" s="115"/>
      <c r="F975" s="115"/>
      <c r="G975" s="115"/>
    </row>
    <row r="976">
      <c r="C976" s="115"/>
      <c r="D976" s="142"/>
      <c r="E976" s="115"/>
      <c r="F976" s="115"/>
      <c r="G976" s="115"/>
    </row>
    <row r="977">
      <c r="C977" s="115"/>
      <c r="D977" s="142"/>
      <c r="E977" s="115"/>
      <c r="F977" s="115"/>
      <c r="G977" s="115"/>
    </row>
    <row r="978">
      <c r="C978" s="115"/>
      <c r="D978" s="142"/>
      <c r="E978" s="115"/>
      <c r="F978" s="115"/>
      <c r="G978" s="115"/>
    </row>
    <row r="979">
      <c r="C979" s="115"/>
      <c r="D979" s="142"/>
      <c r="E979" s="115"/>
      <c r="F979" s="115"/>
      <c r="G979" s="115"/>
    </row>
    <row r="980">
      <c r="C980" s="115"/>
      <c r="D980" s="142"/>
      <c r="E980" s="115"/>
      <c r="F980" s="115"/>
      <c r="G980" s="115"/>
    </row>
    <row r="981">
      <c r="C981" s="115"/>
      <c r="D981" s="142"/>
      <c r="E981" s="115"/>
      <c r="F981" s="115"/>
      <c r="G981" s="115"/>
    </row>
    <row r="982">
      <c r="C982" s="115"/>
      <c r="D982" s="142"/>
      <c r="E982" s="115"/>
      <c r="F982" s="115"/>
      <c r="G982" s="115"/>
    </row>
    <row r="983">
      <c r="C983" s="115"/>
      <c r="D983" s="142"/>
      <c r="E983" s="115"/>
      <c r="F983" s="115"/>
      <c r="G983" s="115"/>
    </row>
    <row r="984">
      <c r="C984" s="115"/>
      <c r="D984" s="142"/>
      <c r="E984" s="115"/>
      <c r="F984" s="115"/>
      <c r="G984" s="115"/>
    </row>
    <row r="985">
      <c r="C985" s="115"/>
      <c r="D985" s="142"/>
      <c r="E985" s="115"/>
      <c r="F985" s="115"/>
      <c r="G985" s="115"/>
    </row>
    <row r="986">
      <c r="C986" s="115"/>
      <c r="D986" s="142"/>
      <c r="E986" s="115"/>
      <c r="F986" s="115"/>
      <c r="G986" s="115"/>
    </row>
    <row r="987">
      <c r="C987" s="115"/>
      <c r="D987" s="142"/>
      <c r="E987" s="115"/>
      <c r="F987" s="115"/>
      <c r="G987" s="115"/>
    </row>
    <row r="988">
      <c r="C988" s="115"/>
      <c r="D988" s="142"/>
      <c r="E988" s="115"/>
      <c r="F988" s="115"/>
      <c r="G988" s="115"/>
    </row>
    <row r="989">
      <c r="C989" s="115"/>
      <c r="D989" s="142"/>
      <c r="E989" s="115"/>
      <c r="F989" s="115"/>
      <c r="G989" s="115"/>
    </row>
    <row r="990">
      <c r="C990" s="115"/>
      <c r="D990" s="142"/>
      <c r="E990" s="115"/>
      <c r="F990" s="115"/>
      <c r="G990" s="115"/>
    </row>
    <row r="991">
      <c r="C991" s="115"/>
      <c r="D991" s="142"/>
      <c r="E991" s="115"/>
      <c r="F991" s="115"/>
      <c r="G991" s="115"/>
    </row>
    <row r="992">
      <c r="C992" s="115"/>
      <c r="D992" s="142"/>
      <c r="E992" s="115"/>
      <c r="F992" s="115"/>
      <c r="G992" s="115"/>
    </row>
    <row r="993">
      <c r="C993" s="115"/>
      <c r="D993" s="142"/>
      <c r="E993" s="115"/>
      <c r="F993" s="115"/>
      <c r="G993" s="115"/>
    </row>
    <row r="994">
      <c r="C994" s="115"/>
      <c r="D994" s="142"/>
      <c r="E994" s="115"/>
      <c r="F994" s="115"/>
      <c r="G994" s="115"/>
    </row>
    <row r="995">
      <c r="C995" s="115"/>
      <c r="D995" s="142"/>
      <c r="E995" s="115"/>
      <c r="F995" s="115"/>
      <c r="G995" s="115"/>
    </row>
    <row r="996">
      <c r="C996" s="115"/>
      <c r="D996" s="142"/>
      <c r="E996" s="115"/>
      <c r="F996" s="115"/>
      <c r="G996" s="115"/>
    </row>
    <row r="997">
      <c r="C997" s="115"/>
      <c r="D997" s="142"/>
      <c r="E997" s="115"/>
      <c r="F997" s="115"/>
      <c r="G997" s="115"/>
    </row>
    <row r="998">
      <c r="C998" s="115"/>
      <c r="D998" s="142"/>
      <c r="E998" s="115"/>
      <c r="F998" s="115"/>
      <c r="G998" s="115"/>
    </row>
    <row r="999">
      <c r="C999" s="115"/>
      <c r="D999" s="142"/>
      <c r="E999" s="115"/>
      <c r="F999" s="115"/>
      <c r="G999" s="115"/>
    </row>
    <row r="1000">
      <c r="C1000" s="115"/>
      <c r="D1000" s="142"/>
      <c r="E1000" s="115"/>
      <c r="F1000" s="115"/>
      <c r="G1000" s="115"/>
    </row>
    <row r="1001">
      <c r="C1001" s="115"/>
      <c r="D1001" s="142"/>
      <c r="E1001" s="115"/>
      <c r="F1001" s="115"/>
      <c r="G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38"/>
    <hyperlink r:id="rId238" ref="B239"/>
    <hyperlink r:id="rId239" ref="B240"/>
    <hyperlink r:id="rId240" ref="B241"/>
    <hyperlink r:id="rId241" ref="B242"/>
    <hyperlink r:id="rId242" ref="B243"/>
    <hyperlink r:id="rId243" ref="B244"/>
    <hyperlink r:id="rId244" ref="B245"/>
    <hyperlink r:id="rId245" ref="B246"/>
    <hyperlink r:id="rId246" ref="B247"/>
    <hyperlink r:id="rId247" ref="B248"/>
    <hyperlink r:id="rId248" ref="B249"/>
    <hyperlink r:id="rId249" ref="B250"/>
    <hyperlink r:id="rId250" ref="B251"/>
    <hyperlink r:id="rId251" ref="B252"/>
    <hyperlink r:id="rId252" ref="B253"/>
    <hyperlink r:id="rId253" ref="B254"/>
    <hyperlink r:id="rId254" ref="B255"/>
    <hyperlink r:id="rId255" ref="B256"/>
    <hyperlink r:id="rId256" ref="B257"/>
    <hyperlink r:id="rId257" ref="B258"/>
    <hyperlink r:id="rId258" ref="B259"/>
    <hyperlink r:id="rId259" ref="B260"/>
    <hyperlink r:id="rId260" ref="B261"/>
    <hyperlink r:id="rId261" ref="B262"/>
    <hyperlink r:id="rId262" ref="B263"/>
    <hyperlink r:id="rId263" ref="B264"/>
    <hyperlink r:id="rId264" ref="B265"/>
    <hyperlink r:id="rId265" ref="B266"/>
    <hyperlink r:id="rId266" ref="B267"/>
  </hyperlinks>
  <drawing r:id="rId267"/>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7.13"/>
    <col customWidth="1" min="3" max="3" width="14.0"/>
    <col customWidth="1" min="5" max="5" width="28.25"/>
    <col customWidth="1" min="6" max="7" width="20.5"/>
    <col customWidth="1" min="8" max="8" width="23.63"/>
    <col customWidth="1" min="14" max="14" width="15.75"/>
  </cols>
  <sheetData>
    <row r="1">
      <c r="A1" s="5" t="s">
        <v>0</v>
      </c>
      <c r="B1" s="48" t="s">
        <v>1</v>
      </c>
      <c r="C1" s="4" t="s">
        <v>2</v>
      </c>
      <c r="D1" s="49" t="s">
        <v>3</v>
      </c>
      <c r="E1" s="4"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194">
        <v>33001.0</v>
      </c>
      <c r="B2" s="102" t="s">
        <v>546</v>
      </c>
      <c r="C2" s="103">
        <v>1530.0</v>
      </c>
      <c r="D2" s="179">
        <v>45774.0</v>
      </c>
      <c r="E2" s="177" t="s">
        <v>547</v>
      </c>
      <c r="G2" s="38" t="s">
        <v>548</v>
      </c>
      <c r="H2" s="195">
        <v>45958.0</v>
      </c>
      <c r="I2" s="38" t="s">
        <v>45</v>
      </c>
      <c r="K2" s="38">
        <v>0.0</v>
      </c>
      <c r="L2" s="38" t="s">
        <v>549</v>
      </c>
      <c r="N2" s="38" t="s">
        <v>45</v>
      </c>
      <c r="O2" s="38">
        <v>0.0</v>
      </c>
      <c r="P2" s="38">
        <v>0.0</v>
      </c>
      <c r="Q2" s="38">
        <v>0.0</v>
      </c>
      <c r="R2" s="38" t="s">
        <v>550</v>
      </c>
      <c r="S2" s="38" t="s">
        <v>550</v>
      </c>
      <c r="T2" s="38" t="s">
        <v>550</v>
      </c>
      <c r="U2" s="38" t="s">
        <v>550</v>
      </c>
      <c r="V2" s="38" t="s">
        <v>45</v>
      </c>
      <c r="W2" s="38" t="s">
        <v>45</v>
      </c>
      <c r="X2" s="38" t="s">
        <v>45</v>
      </c>
    </row>
    <row r="3">
      <c r="A3" s="68">
        <v>33002.0</v>
      </c>
      <c r="B3" s="69" t="s">
        <v>551</v>
      </c>
      <c r="C3" s="70">
        <v>10012.0</v>
      </c>
      <c r="D3" s="179">
        <v>45774.0</v>
      </c>
      <c r="E3" s="177" t="s">
        <v>552</v>
      </c>
      <c r="G3" s="38" t="s">
        <v>548</v>
      </c>
    </row>
    <row r="4">
      <c r="A4" s="68">
        <v>33003.0</v>
      </c>
      <c r="B4" s="69" t="s">
        <v>553</v>
      </c>
      <c r="C4" s="70">
        <v>603.0</v>
      </c>
      <c r="D4" s="179">
        <v>45774.0</v>
      </c>
      <c r="E4" s="177" t="s">
        <v>554</v>
      </c>
      <c r="G4" s="38" t="s">
        <v>548</v>
      </c>
    </row>
    <row r="5">
      <c r="A5" s="68">
        <v>33004.0</v>
      </c>
      <c r="B5" s="69" t="s">
        <v>555</v>
      </c>
      <c r="C5" s="70">
        <v>75351.0</v>
      </c>
      <c r="D5" s="179">
        <v>45774.0</v>
      </c>
      <c r="E5" s="177" t="s">
        <v>556</v>
      </c>
      <c r="G5" s="38" t="s">
        <v>548</v>
      </c>
    </row>
    <row r="6">
      <c r="A6" s="194">
        <v>33005.0</v>
      </c>
      <c r="B6" s="102" t="s">
        <v>557</v>
      </c>
      <c r="C6" s="103">
        <v>1394.0</v>
      </c>
      <c r="D6" s="179">
        <v>45774.0</v>
      </c>
      <c r="E6" s="177" t="s">
        <v>558</v>
      </c>
      <c r="G6" s="38" t="s">
        <v>548</v>
      </c>
      <c r="H6" s="195">
        <v>45958.0</v>
      </c>
      <c r="I6" s="38" t="s">
        <v>45</v>
      </c>
      <c r="K6" s="38">
        <v>0.0</v>
      </c>
      <c r="L6" s="38" t="s">
        <v>45</v>
      </c>
      <c r="N6" s="38" t="s">
        <v>45</v>
      </c>
      <c r="O6" s="38">
        <v>0.0</v>
      </c>
      <c r="P6" s="196" t="s">
        <v>548</v>
      </c>
      <c r="Q6" s="196" t="s">
        <v>548</v>
      </c>
      <c r="R6" s="38">
        <v>14.0</v>
      </c>
      <c r="S6" s="38">
        <v>1.0</v>
      </c>
      <c r="T6" s="178"/>
      <c r="U6" s="178"/>
      <c r="V6" s="38" t="s">
        <v>559</v>
      </c>
      <c r="W6" s="38" t="s">
        <v>560</v>
      </c>
      <c r="X6" s="38" t="s">
        <v>561</v>
      </c>
    </row>
    <row r="7">
      <c r="A7" s="68">
        <v>33006.0</v>
      </c>
      <c r="B7" s="69" t="s">
        <v>562</v>
      </c>
      <c r="C7" s="70">
        <v>1649.0</v>
      </c>
      <c r="D7" s="179">
        <v>45774.0</v>
      </c>
      <c r="E7" s="177" t="s">
        <v>563</v>
      </c>
      <c r="G7" s="38" t="s">
        <v>548</v>
      </c>
    </row>
    <row r="8">
      <c r="A8" s="68">
        <v>33007.0</v>
      </c>
      <c r="B8" s="69" t="s">
        <v>564</v>
      </c>
      <c r="C8" s="70">
        <v>1380.0</v>
      </c>
      <c r="D8" s="179">
        <v>45774.0</v>
      </c>
      <c r="E8" s="177" t="s">
        <v>565</v>
      </c>
      <c r="G8" s="38" t="s">
        <v>548</v>
      </c>
    </row>
    <row r="9">
      <c r="A9" s="194">
        <v>33008.0</v>
      </c>
      <c r="B9" s="102" t="s">
        <v>566</v>
      </c>
      <c r="C9" s="103">
        <v>1908.0</v>
      </c>
      <c r="D9" s="179">
        <v>45774.0</v>
      </c>
      <c r="E9" s="177" t="s">
        <v>567</v>
      </c>
      <c r="G9" s="38" t="s">
        <v>548</v>
      </c>
      <c r="H9" s="195">
        <v>45947.0</v>
      </c>
      <c r="I9" s="38" t="s">
        <v>45</v>
      </c>
      <c r="J9" s="38" t="s">
        <v>45</v>
      </c>
      <c r="K9" s="38">
        <v>0.0</v>
      </c>
      <c r="L9" s="38" t="s">
        <v>568</v>
      </c>
      <c r="N9" s="38" t="s">
        <v>45</v>
      </c>
      <c r="O9" s="38">
        <v>0.0</v>
      </c>
      <c r="P9" s="38" t="s">
        <v>45</v>
      </c>
      <c r="Q9" s="38" t="s">
        <v>45</v>
      </c>
      <c r="R9" s="38">
        <v>0.0</v>
      </c>
      <c r="S9" s="38">
        <v>0.0</v>
      </c>
      <c r="T9" s="38">
        <v>0.0</v>
      </c>
      <c r="U9" s="38">
        <v>0.0</v>
      </c>
      <c r="V9" s="38" t="s">
        <v>569</v>
      </c>
      <c r="W9" s="38" t="s">
        <v>45</v>
      </c>
      <c r="X9" s="38" t="s">
        <v>45</v>
      </c>
    </row>
    <row r="10">
      <c r="A10" s="68">
        <v>33009.0</v>
      </c>
      <c r="B10" s="69" t="s">
        <v>570</v>
      </c>
      <c r="C10" s="70">
        <v>1097.0</v>
      </c>
      <c r="D10" s="179">
        <v>45774.0</v>
      </c>
      <c r="E10" s="177" t="s">
        <v>571</v>
      </c>
      <c r="G10" s="38" t="s">
        <v>548</v>
      </c>
    </row>
    <row r="11">
      <c r="A11" s="197">
        <v>33010.0</v>
      </c>
      <c r="B11" s="198" t="s">
        <v>572</v>
      </c>
      <c r="C11" s="199">
        <v>1899.0</v>
      </c>
      <c r="D11" s="179">
        <v>45774.0</v>
      </c>
      <c r="E11" s="177" t="s">
        <v>573</v>
      </c>
      <c r="G11" s="38" t="s">
        <v>548</v>
      </c>
      <c r="H11" s="113">
        <v>45967.0</v>
      </c>
      <c r="I11" s="38">
        <v>50.0</v>
      </c>
      <c r="J11" s="38">
        <v>2025.0</v>
      </c>
      <c r="K11" s="38" t="s">
        <v>548</v>
      </c>
      <c r="L11" s="38" t="s">
        <v>44</v>
      </c>
      <c r="M11" s="113">
        <v>45805.0</v>
      </c>
      <c r="N11" s="38" t="s">
        <v>44</v>
      </c>
      <c r="O11" s="38" t="s">
        <v>574</v>
      </c>
      <c r="P11" s="200" t="s">
        <v>575</v>
      </c>
      <c r="Q11" s="38" t="s">
        <v>576</v>
      </c>
      <c r="R11" s="38" t="s">
        <v>574</v>
      </c>
      <c r="S11" s="38" t="s">
        <v>574</v>
      </c>
      <c r="T11" s="38" t="s">
        <v>574</v>
      </c>
      <c r="U11" s="38" t="s">
        <v>574</v>
      </c>
      <c r="V11" s="38" t="s">
        <v>45</v>
      </c>
      <c r="W11" s="38" t="s">
        <v>45</v>
      </c>
      <c r="X11" s="38" t="s">
        <v>45</v>
      </c>
    </row>
    <row r="12">
      <c r="A12" s="197">
        <v>33012.0</v>
      </c>
      <c r="B12" s="198" t="s">
        <v>577</v>
      </c>
      <c r="C12" s="199">
        <v>6316.0</v>
      </c>
      <c r="D12" s="179">
        <v>45774.0</v>
      </c>
      <c r="E12" s="177" t="s">
        <v>578</v>
      </c>
      <c r="G12" s="38" t="s">
        <v>548</v>
      </c>
      <c r="H12" s="195">
        <v>45980.0</v>
      </c>
      <c r="I12" s="38" t="s">
        <v>45</v>
      </c>
      <c r="J12" s="38" t="s">
        <v>579</v>
      </c>
      <c r="K12" s="38" t="s">
        <v>580</v>
      </c>
      <c r="L12" s="38" t="s">
        <v>581</v>
      </c>
      <c r="M12" s="38" t="s">
        <v>579</v>
      </c>
      <c r="N12" s="38" t="s">
        <v>45</v>
      </c>
      <c r="O12" s="38">
        <v>0.0</v>
      </c>
      <c r="P12" s="200">
        <v>8288.5</v>
      </c>
      <c r="Q12" s="200">
        <v>7039.65</v>
      </c>
      <c r="R12" s="38">
        <v>6.0</v>
      </c>
      <c r="S12" s="38">
        <v>14.0</v>
      </c>
      <c r="T12" s="38" t="s">
        <v>548</v>
      </c>
      <c r="U12" s="38" t="s">
        <v>548</v>
      </c>
      <c r="V12" s="38" t="s">
        <v>45</v>
      </c>
      <c r="W12" s="38" t="s">
        <v>582</v>
      </c>
      <c r="X12" s="38" t="s">
        <v>583</v>
      </c>
    </row>
    <row r="13">
      <c r="A13" s="68">
        <v>33011.0</v>
      </c>
      <c r="B13" s="69" t="s">
        <v>584</v>
      </c>
      <c r="C13" s="70">
        <v>11421.0</v>
      </c>
      <c r="D13" s="179">
        <v>45774.0</v>
      </c>
      <c r="E13" s="177" t="s">
        <v>585</v>
      </c>
      <c r="G13" s="38" t="s">
        <v>548</v>
      </c>
    </row>
    <row r="14">
      <c r="A14" s="68">
        <v>33013.0</v>
      </c>
      <c r="B14" s="69" t="s">
        <v>586</v>
      </c>
      <c r="C14" s="70">
        <v>492.0</v>
      </c>
      <c r="D14" s="179">
        <v>45774.0</v>
      </c>
      <c r="E14" s="177" t="s">
        <v>587</v>
      </c>
      <c r="G14" s="38" t="s">
        <v>548</v>
      </c>
    </row>
    <row r="15">
      <c r="A15" s="194">
        <v>33014.0</v>
      </c>
      <c r="B15" s="102" t="s">
        <v>588</v>
      </c>
      <c r="C15" s="103">
        <v>10256.0</v>
      </c>
      <c r="D15" s="179">
        <v>45774.0</v>
      </c>
      <c r="E15" s="177"/>
      <c r="F15" s="113">
        <v>45796.0</v>
      </c>
      <c r="G15" s="38" t="s">
        <v>126</v>
      </c>
      <c r="H15" s="38"/>
      <c r="I15" s="38">
        <v>369.0</v>
      </c>
      <c r="J15" s="201">
        <v>45778.0</v>
      </c>
      <c r="K15" s="202">
        <v>0.48</v>
      </c>
      <c r="L15" s="38" t="s">
        <v>44</v>
      </c>
      <c r="M15" s="113">
        <v>45406.0</v>
      </c>
      <c r="N15" s="38" t="s">
        <v>45</v>
      </c>
      <c r="O15" s="38">
        <v>0.0</v>
      </c>
      <c r="P15" s="203">
        <v>7500.0</v>
      </c>
      <c r="Q15" s="204">
        <v>29019.2</v>
      </c>
      <c r="R15" s="38">
        <v>25.0</v>
      </c>
      <c r="S15" s="38">
        <v>0.0</v>
      </c>
      <c r="T15" s="38">
        <v>0.0</v>
      </c>
      <c r="U15" s="38" t="s">
        <v>589</v>
      </c>
      <c r="V15" s="38" t="s">
        <v>590</v>
      </c>
      <c r="W15" s="38" t="s">
        <v>591</v>
      </c>
      <c r="X15" s="38" t="s">
        <v>591</v>
      </c>
    </row>
    <row r="16">
      <c r="A16" s="197">
        <v>33015.0</v>
      </c>
      <c r="B16" s="198" t="s">
        <v>592</v>
      </c>
      <c r="C16" s="199">
        <v>1427.0</v>
      </c>
      <c r="D16" s="179">
        <v>45774.0</v>
      </c>
      <c r="E16" s="177" t="s">
        <v>593</v>
      </c>
      <c r="F16" s="195"/>
      <c r="G16" s="38" t="s">
        <v>112</v>
      </c>
      <c r="H16" s="205">
        <v>45944.0</v>
      </c>
      <c r="I16" s="38">
        <v>35.0</v>
      </c>
      <c r="J16" s="113">
        <v>45902.0</v>
      </c>
      <c r="K16" s="38">
        <v>0.0</v>
      </c>
      <c r="L16" s="38" t="s">
        <v>45</v>
      </c>
      <c r="N16" s="38" t="s">
        <v>45</v>
      </c>
      <c r="O16" s="38">
        <v>0.0</v>
      </c>
      <c r="P16" s="38">
        <v>0.0</v>
      </c>
      <c r="Q16" s="38">
        <v>0.0</v>
      </c>
      <c r="R16" s="38">
        <v>0.0</v>
      </c>
      <c r="S16" s="38">
        <v>0.0</v>
      </c>
      <c r="T16" s="38">
        <v>0.0</v>
      </c>
      <c r="U16" s="38">
        <v>0.0</v>
      </c>
      <c r="V16" s="38" t="s">
        <v>45</v>
      </c>
      <c r="W16" s="38" t="s">
        <v>45</v>
      </c>
      <c r="X16" s="38" t="s">
        <v>45</v>
      </c>
    </row>
    <row r="17" ht="18.0" customHeight="1">
      <c r="A17" s="206">
        <v>33016.0</v>
      </c>
      <c r="B17" s="207" t="s">
        <v>594</v>
      </c>
      <c r="C17" s="208">
        <v>22124.0</v>
      </c>
      <c r="D17" s="209">
        <v>45774.0</v>
      </c>
      <c r="E17" s="177" t="s">
        <v>595</v>
      </c>
      <c r="F17" s="38"/>
      <c r="G17" s="38" t="s">
        <v>596</v>
      </c>
      <c r="I17" s="38" t="s">
        <v>574</v>
      </c>
      <c r="J17" s="38" t="s">
        <v>579</v>
      </c>
      <c r="K17" s="38">
        <v>0.0</v>
      </c>
      <c r="L17" s="38" t="s">
        <v>45</v>
      </c>
      <c r="N17" s="38" t="s">
        <v>45</v>
      </c>
      <c r="O17" s="38">
        <v>0.0</v>
      </c>
      <c r="P17" s="38" t="s">
        <v>548</v>
      </c>
      <c r="Q17" s="38" t="s">
        <v>548</v>
      </c>
      <c r="R17" s="38" t="s">
        <v>548</v>
      </c>
      <c r="S17" s="38" t="s">
        <v>548</v>
      </c>
      <c r="T17" s="38" t="s">
        <v>548</v>
      </c>
      <c r="U17" s="38" t="s">
        <v>548</v>
      </c>
      <c r="V17" s="38" t="s">
        <v>45</v>
      </c>
      <c r="W17" s="38" t="s">
        <v>45</v>
      </c>
      <c r="X17" s="38" t="s">
        <v>45</v>
      </c>
    </row>
    <row r="18">
      <c r="A18" s="194">
        <v>33017.0</v>
      </c>
      <c r="B18" s="102" t="s">
        <v>597</v>
      </c>
      <c r="C18" s="103">
        <v>3252.0</v>
      </c>
      <c r="D18" s="179">
        <v>45774.0</v>
      </c>
      <c r="E18" s="177"/>
      <c r="F18" s="38" t="s">
        <v>598</v>
      </c>
      <c r="G18" s="38"/>
      <c r="H18" s="38"/>
      <c r="I18" s="38" t="s">
        <v>45</v>
      </c>
      <c r="J18" s="38"/>
      <c r="K18" s="202">
        <v>0.0</v>
      </c>
      <c r="L18" s="38" t="s">
        <v>45</v>
      </c>
      <c r="M18" s="38"/>
      <c r="N18" s="38" t="s">
        <v>45</v>
      </c>
      <c r="O18" s="202">
        <v>0.0</v>
      </c>
      <c r="P18" s="38">
        <v>0.0</v>
      </c>
      <c r="Q18" s="38" t="s">
        <v>599</v>
      </c>
      <c r="R18" s="38">
        <v>5.0</v>
      </c>
      <c r="S18" s="38">
        <v>0.0</v>
      </c>
      <c r="T18" s="38">
        <v>0.0</v>
      </c>
      <c r="U18" s="38">
        <v>0.0</v>
      </c>
      <c r="V18" s="38" t="s">
        <v>600</v>
      </c>
      <c r="W18" s="38" t="s">
        <v>45</v>
      </c>
      <c r="X18" s="38" t="s">
        <v>45</v>
      </c>
    </row>
    <row r="19" ht="22.5" customHeight="1">
      <c r="A19" s="194">
        <v>33018.0</v>
      </c>
      <c r="B19" s="102" t="s">
        <v>601</v>
      </c>
      <c r="C19" s="103">
        <v>3323.0</v>
      </c>
      <c r="D19" s="179">
        <v>45774.0</v>
      </c>
      <c r="E19" s="177" t="s">
        <v>602</v>
      </c>
      <c r="H19" s="205">
        <v>45945.0</v>
      </c>
      <c r="I19" s="38">
        <v>90.0</v>
      </c>
      <c r="J19" s="113">
        <v>45536.0</v>
      </c>
      <c r="K19" s="202">
        <v>0.65</v>
      </c>
      <c r="L19" s="38" t="s">
        <v>44</v>
      </c>
      <c r="M19" s="113">
        <v>45426.0</v>
      </c>
      <c r="N19" s="38" t="s">
        <v>45</v>
      </c>
      <c r="O19" s="38">
        <v>0.0</v>
      </c>
      <c r="P19" s="210" t="s">
        <v>603</v>
      </c>
      <c r="Q19" s="210" t="s">
        <v>604</v>
      </c>
      <c r="R19" s="38">
        <v>7.0</v>
      </c>
      <c r="S19" s="38">
        <v>22.0</v>
      </c>
      <c r="T19" s="210" t="s">
        <v>605</v>
      </c>
      <c r="U19" s="210" t="s">
        <v>605</v>
      </c>
      <c r="V19" s="38" t="s">
        <v>606</v>
      </c>
      <c r="W19" s="38" t="s">
        <v>45</v>
      </c>
      <c r="X19" s="38" t="s">
        <v>45</v>
      </c>
    </row>
    <row r="20">
      <c r="A20" s="68">
        <v>33019.0</v>
      </c>
      <c r="B20" s="69" t="s">
        <v>607</v>
      </c>
      <c r="C20" s="70">
        <v>3148.0</v>
      </c>
      <c r="D20" s="179">
        <v>45774.0</v>
      </c>
      <c r="E20" s="177" t="s">
        <v>608</v>
      </c>
    </row>
    <row r="21">
      <c r="A21" s="51">
        <v>33020.0</v>
      </c>
      <c r="B21" s="52" t="s">
        <v>609</v>
      </c>
      <c r="C21" s="53">
        <v>15637.0</v>
      </c>
      <c r="D21" s="139">
        <v>45774.0</v>
      </c>
      <c r="E21" s="211" t="s">
        <v>610</v>
      </c>
      <c r="F21" s="57">
        <v>45787.0</v>
      </c>
      <c r="G21" s="57"/>
      <c r="H21" s="55"/>
      <c r="I21" s="55" t="s">
        <v>45</v>
      </c>
      <c r="J21" s="58"/>
      <c r="K21" s="55" t="s">
        <v>45</v>
      </c>
      <c r="L21" s="55" t="s">
        <v>45</v>
      </c>
      <c r="M21" s="58"/>
      <c r="N21" s="55" t="s">
        <v>45</v>
      </c>
      <c r="O21" s="55">
        <v>0.0</v>
      </c>
      <c r="P21" s="55" t="s">
        <v>45</v>
      </c>
      <c r="Q21" s="55" t="s">
        <v>45</v>
      </c>
      <c r="R21" s="55">
        <v>14.0</v>
      </c>
      <c r="S21" s="55">
        <v>8.0</v>
      </c>
      <c r="T21" s="55">
        <v>2.0</v>
      </c>
      <c r="U21" s="55">
        <v>1.0</v>
      </c>
      <c r="V21" s="55" t="s">
        <v>611</v>
      </c>
      <c r="W21" s="55" t="s">
        <v>612</v>
      </c>
      <c r="X21" s="55" t="s">
        <v>548</v>
      </c>
      <c r="Y21" s="58"/>
      <c r="Z21" s="58"/>
      <c r="AA21" s="58"/>
      <c r="AB21" s="58"/>
      <c r="AC21" s="58"/>
      <c r="AD21" s="58"/>
    </row>
    <row r="22">
      <c r="A22" s="68">
        <v>33021.0</v>
      </c>
      <c r="B22" s="69" t="s">
        <v>613</v>
      </c>
      <c r="C22" s="70">
        <v>4896.0</v>
      </c>
      <c r="D22" s="179">
        <v>45774.0</v>
      </c>
      <c r="E22" s="177" t="s">
        <v>614</v>
      </c>
    </row>
    <row r="23">
      <c r="A23" s="68">
        <v>33022.0</v>
      </c>
      <c r="B23" s="69" t="s">
        <v>615</v>
      </c>
      <c r="C23" s="70">
        <v>780.0</v>
      </c>
      <c r="D23" s="179">
        <v>45774.0</v>
      </c>
      <c r="E23" s="177" t="s">
        <v>616</v>
      </c>
    </row>
    <row r="24">
      <c r="A24" s="194">
        <v>33023.0</v>
      </c>
      <c r="B24" s="102" t="s">
        <v>617</v>
      </c>
      <c r="C24" s="103">
        <v>3744.0</v>
      </c>
      <c r="D24" s="179">
        <v>45774.0</v>
      </c>
      <c r="E24" s="177" t="s">
        <v>618</v>
      </c>
      <c r="H24" s="195">
        <v>45951.0</v>
      </c>
      <c r="I24" s="38">
        <v>176.0</v>
      </c>
      <c r="J24" s="195">
        <v>45657.0</v>
      </c>
      <c r="K24" s="202">
        <v>0.4</v>
      </c>
      <c r="L24" s="38" t="s">
        <v>44</v>
      </c>
      <c r="M24" s="113">
        <v>44980.0</v>
      </c>
      <c r="N24" s="38" t="s">
        <v>45</v>
      </c>
      <c r="O24" s="38">
        <v>0.0</v>
      </c>
      <c r="P24" s="203">
        <v>4000.0</v>
      </c>
      <c r="Q24" s="38">
        <v>4000.0</v>
      </c>
      <c r="R24" s="38">
        <v>0.0</v>
      </c>
      <c r="S24" s="38">
        <v>174.0</v>
      </c>
      <c r="T24" s="38">
        <v>1.0</v>
      </c>
      <c r="U24" s="38">
        <v>3.0</v>
      </c>
      <c r="V24" s="38" t="s">
        <v>619</v>
      </c>
      <c r="W24" s="38" t="s">
        <v>620</v>
      </c>
      <c r="X24" s="38" t="s">
        <v>44</v>
      </c>
    </row>
    <row r="25">
      <c r="A25" s="51">
        <v>33024.0</v>
      </c>
      <c r="B25" s="52" t="s">
        <v>621</v>
      </c>
      <c r="C25" s="53">
        <v>268561.0</v>
      </c>
      <c r="D25" s="139">
        <v>45774.0</v>
      </c>
      <c r="E25" s="211" t="s">
        <v>622</v>
      </c>
    </row>
    <row r="26">
      <c r="A26" s="68">
        <v>33025.0</v>
      </c>
      <c r="B26" s="69" t="s">
        <v>623</v>
      </c>
      <c r="C26" s="70">
        <v>10405.0</v>
      </c>
      <c r="D26" s="179">
        <v>45774.0</v>
      </c>
      <c r="E26" s="177" t="s">
        <v>624</v>
      </c>
    </row>
    <row r="27">
      <c r="A27" s="51">
        <v>33026.0</v>
      </c>
      <c r="B27" s="52" t="s">
        <v>625</v>
      </c>
      <c r="C27" s="53">
        <v>9688.0</v>
      </c>
      <c r="D27" s="139">
        <v>45774.0</v>
      </c>
      <c r="E27" s="141"/>
      <c r="F27" s="113">
        <v>45792.0</v>
      </c>
      <c r="G27" s="113"/>
      <c r="H27" s="38"/>
      <c r="I27" s="38" t="s">
        <v>626</v>
      </c>
      <c r="J27" s="38">
        <v>2024.0</v>
      </c>
      <c r="K27" s="38" t="s">
        <v>626</v>
      </c>
      <c r="L27" s="38" t="s">
        <v>44</v>
      </c>
      <c r="M27" s="38">
        <v>2025.0</v>
      </c>
      <c r="N27" s="38" t="s">
        <v>45</v>
      </c>
      <c r="O27" s="38">
        <v>0.0</v>
      </c>
      <c r="P27" s="38" t="s">
        <v>626</v>
      </c>
      <c r="Q27" s="38" t="s">
        <v>626</v>
      </c>
      <c r="R27" s="38">
        <v>28.0</v>
      </c>
      <c r="S27" s="38">
        <v>48.0</v>
      </c>
      <c r="T27" s="38" t="s">
        <v>626</v>
      </c>
      <c r="U27" s="38">
        <v>12.0</v>
      </c>
      <c r="V27" s="38" t="s">
        <v>627</v>
      </c>
      <c r="W27" s="38" t="s">
        <v>627</v>
      </c>
      <c r="X27" s="38" t="s">
        <v>45</v>
      </c>
    </row>
    <row r="28">
      <c r="A28" s="51">
        <v>33027.0</v>
      </c>
      <c r="B28" s="52" t="s">
        <v>628</v>
      </c>
      <c r="C28" s="53">
        <v>779.0</v>
      </c>
      <c r="D28" s="139">
        <v>45774.0</v>
      </c>
      <c r="E28" s="141"/>
      <c r="F28" s="55" t="s">
        <v>629</v>
      </c>
      <c r="G28" s="55"/>
      <c r="H28" s="55"/>
      <c r="I28" s="55" t="s">
        <v>45</v>
      </c>
      <c r="J28" s="58"/>
      <c r="K28" s="55" t="s">
        <v>45</v>
      </c>
      <c r="L28" s="55" t="s">
        <v>45</v>
      </c>
      <c r="M28" s="58"/>
      <c r="N28" s="55" t="s">
        <v>45</v>
      </c>
      <c r="O28" s="55">
        <v>0.0</v>
      </c>
      <c r="P28" s="55" t="s">
        <v>45</v>
      </c>
      <c r="Q28" s="55" t="s">
        <v>548</v>
      </c>
      <c r="R28" s="55" t="s">
        <v>548</v>
      </c>
      <c r="S28" s="55" t="s">
        <v>548</v>
      </c>
      <c r="T28" s="55" t="s">
        <v>548</v>
      </c>
      <c r="U28" s="55" t="s">
        <v>548</v>
      </c>
      <c r="V28" s="55" t="s">
        <v>548</v>
      </c>
      <c r="W28" s="55" t="s">
        <v>548</v>
      </c>
      <c r="X28" s="58"/>
      <c r="Y28" s="58"/>
      <c r="Z28" s="58"/>
      <c r="AA28" s="58"/>
      <c r="AB28" s="58"/>
      <c r="AC28" s="58"/>
      <c r="AD28" s="58"/>
    </row>
    <row r="29">
      <c r="A29" s="68">
        <v>33028.0</v>
      </c>
      <c r="B29" s="69" t="s">
        <v>630</v>
      </c>
      <c r="C29" s="70">
        <v>1098.0</v>
      </c>
      <c r="D29" s="179">
        <v>45774.0</v>
      </c>
      <c r="E29" s="177" t="s">
        <v>631</v>
      </c>
      <c r="G29" s="38" t="s">
        <v>548</v>
      </c>
      <c r="H29" s="38" t="s">
        <v>632</v>
      </c>
      <c r="I29" s="38" t="s">
        <v>574</v>
      </c>
      <c r="J29" s="38" t="s">
        <v>574</v>
      </c>
      <c r="K29" s="38" t="s">
        <v>574</v>
      </c>
      <c r="L29" s="38" t="s">
        <v>574</v>
      </c>
      <c r="M29" s="38" t="s">
        <v>574</v>
      </c>
      <c r="N29" s="38" t="s">
        <v>574</v>
      </c>
      <c r="O29" s="38" t="s">
        <v>574</v>
      </c>
      <c r="P29" s="38" t="s">
        <v>574</v>
      </c>
      <c r="Q29" s="38" t="s">
        <v>574</v>
      </c>
      <c r="R29" s="38" t="s">
        <v>574</v>
      </c>
      <c r="S29" s="38" t="s">
        <v>574</v>
      </c>
      <c r="T29" s="38" t="s">
        <v>574</v>
      </c>
      <c r="U29" s="38" t="s">
        <v>574</v>
      </c>
      <c r="V29" s="38" t="s">
        <v>574</v>
      </c>
      <c r="W29" s="38" t="s">
        <v>574</v>
      </c>
      <c r="X29" s="38" t="s">
        <v>574</v>
      </c>
    </row>
    <row r="30">
      <c r="A30" s="68">
        <v>33029.0</v>
      </c>
      <c r="B30" s="69" t="s">
        <v>633</v>
      </c>
      <c r="C30" s="70">
        <v>289.0</v>
      </c>
      <c r="D30" s="179">
        <v>45774.0</v>
      </c>
      <c r="E30" s="177" t="s">
        <v>634</v>
      </c>
    </row>
    <row r="31">
      <c r="A31" s="68">
        <v>33030.0</v>
      </c>
      <c r="B31" s="69" t="s">
        <v>635</v>
      </c>
      <c r="C31" s="70">
        <v>1034.0</v>
      </c>
      <c r="D31" s="179">
        <v>45774.0</v>
      </c>
      <c r="E31" s="177" t="s">
        <v>636</v>
      </c>
    </row>
    <row r="32">
      <c r="A32" s="68">
        <v>33031.0</v>
      </c>
      <c r="B32" s="69" t="s">
        <v>637</v>
      </c>
      <c r="C32" s="70">
        <v>38282.0</v>
      </c>
      <c r="D32" s="179">
        <v>45774.0</v>
      </c>
      <c r="E32" s="177" t="s">
        <v>638</v>
      </c>
    </row>
    <row r="33">
      <c r="A33" s="59">
        <v>33032.0</v>
      </c>
      <c r="B33" s="60" t="s">
        <v>639</v>
      </c>
      <c r="C33" s="61">
        <v>12284.0</v>
      </c>
      <c r="D33" s="212">
        <v>45774.0</v>
      </c>
      <c r="E33" s="177" t="s">
        <v>640</v>
      </c>
    </row>
    <row r="34">
      <c r="A34" s="68">
        <v>33033.0</v>
      </c>
      <c r="B34" s="69" t="s">
        <v>641</v>
      </c>
      <c r="C34" s="70">
        <v>10259.0</v>
      </c>
      <c r="D34" s="179">
        <v>45776.0</v>
      </c>
      <c r="E34" s="177" t="s">
        <v>642</v>
      </c>
    </row>
    <row r="35">
      <c r="A35" s="68">
        <v>33035.0</v>
      </c>
      <c r="B35" s="69" t="s">
        <v>643</v>
      </c>
      <c r="C35" s="70">
        <v>13938.0</v>
      </c>
      <c r="D35" s="179">
        <v>45776.0</v>
      </c>
      <c r="E35" s="177" t="s">
        <v>644</v>
      </c>
    </row>
    <row r="36">
      <c r="A36" s="68">
        <v>33036.0</v>
      </c>
      <c r="B36" s="69" t="s">
        <v>645</v>
      </c>
      <c r="C36" s="70">
        <v>13549.0</v>
      </c>
      <c r="D36" s="179">
        <v>45776.0</v>
      </c>
      <c r="E36" s="177" t="s">
        <v>646</v>
      </c>
    </row>
    <row r="37">
      <c r="A37" s="213">
        <v>33037.0</v>
      </c>
      <c r="B37" s="198" t="s">
        <v>647</v>
      </c>
      <c r="C37" s="199">
        <v>36132.0</v>
      </c>
      <c r="D37" s="214">
        <v>45776.0</v>
      </c>
      <c r="E37" s="177" t="s">
        <v>648</v>
      </c>
      <c r="G37" s="38" t="s">
        <v>548</v>
      </c>
      <c r="H37" s="195">
        <v>45987.0</v>
      </c>
      <c r="I37" s="38">
        <v>1029.0</v>
      </c>
      <c r="J37" s="113">
        <v>45965.0</v>
      </c>
      <c r="K37" s="202">
        <v>0.39</v>
      </c>
      <c r="L37" s="38" t="s">
        <v>44</v>
      </c>
      <c r="M37" s="113">
        <v>45503.0</v>
      </c>
      <c r="N37" s="38" t="s">
        <v>44</v>
      </c>
      <c r="O37" s="38" t="s">
        <v>548</v>
      </c>
      <c r="P37" s="38" t="s">
        <v>649</v>
      </c>
      <c r="Q37" s="38" t="s">
        <v>650</v>
      </c>
      <c r="R37" s="38">
        <v>74.0</v>
      </c>
      <c r="S37" s="38">
        <v>37.0</v>
      </c>
      <c r="T37" s="38">
        <v>3.0</v>
      </c>
      <c r="U37" s="38">
        <v>2.0</v>
      </c>
      <c r="V37" s="38" t="s">
        <v>651</v>
      </c>
      <c r="W37" s="38" t="s">
        <v>652</v>
      </c>
      <c r="X37" s="38" t="s">
        <v>653</v>
      </c>
    </row>
    <row r="38">
      <c r="A38" s="194">
        <v>33038.0</v>
      </c>
      <c r="B38" s="102" t="s">
        <v>654</v>
      </c>
      <c r="C38" s="70">
        <v>2537.0</v>
      </c>
      <c r="D38" s="179">
        <v>45776.0</v>
      </c>
      <c r="E38" s="177" t="s">
        <v>655</v>
      </c>
      <c r="G38" s="38" t="s">
        <v>548</v>
      </c>
      <c r="H38" s="215">
        <v>45979.0</v>
      </c>
      <c r="I38" s="216" t="s">
        <v>45</v>
      </c>
      <c r="J38" s="38" t="s">
        <v>579</v>
      </c>
      <c r="K38" s="38" t="s">
        <v>656</v>
      </c>
      <c r="L38" s="38" t="s">
        <v>45</v>
      </c>
      <c r="M38" s="38" t="s">
        <v>579</v>
      </c>
      <c r="N38" s="38" t="s">
        <v>45</v>
      </c>
      <c r="O38" s="38">
        <v>0.0</v>
      </c>
      <c r="P38" s="200" t="s">
        <v>657</v>
      </c>
      <c r="Q38" s="200" t="s">
        <v>658</v>
      </c>
      <c r="R38" s="38" t="s">
        <v>548</v>
      </c>
      <c r="S38" s="38" t="s">
        <v>548</v>
      </c>
      <c r="T38" s="38" t="s">
        <v>548</v>
      </c>
      <c r="U38" s="38">
        <v>2.0</v>
      </c>
      <c r="V38" s="38" t="s">
        <v>659</v>
      </c>
      <c r="W38" s="38" t="s">
        <v>45</v>
      </c>
      <c r="X38" s="38" t="s">
        <v>660</v>
      </c>
    </row>
    <row r="39">
      <c r="A39" s="68">
        <v>33039.0</v>
      </c>
      <c r="B39" s="69" t="s">
        <v>661</v>
      </c>
      <c r="C39" s="70">
        <v>1942.0</v>
      </c>
      <c r="D39" s="179">
        <v>45776.0</v>
      </c>
      <c r="E39" s="177" t="s">
        <v>662</v>
      </c>
      <c r="H39" s="217"/>
    </row>
    <row r="40">
      <c r="A40" s="218">
        <v>33040.0</v>
      </c>
      <c r="B40" s="219" t="s">
        <v>663</v>
      </c>
      <c r="C40" s="220">
        <v>5203.0</v>
      </c>
      <c r="D40" s="221">
        <v>45776.0</v>
      </c>
      <c r="E40" s="177" t="s">
        <v>664</v>
      </c>
      <c r="F40" s="38" t="s">
        <v>665</v>
      </c>
      <c r="G40" s="38"/>
      <c r="H40" s="38"/>
      <c r="I40" s="38" t="s">
        <v>548</v>
      </c>
      <c r="J40" s="38" t="s">
        <v>548</v>
      </c>
      <c r="K40" s="38" t="s">
        <v>548</v>
      </c>
      <c r="L40" s="38" t="s">
        <v>548</v>
      </c>
      <c r="M40" s="38" t="s">
        <v>548</v>
      </c>
      <c r="N40" s="38" t="s">
        <v>548</v>
      </c>
      <c r="O40" s="38" t="s">
        <v>548</v>
      </c>
      <c r="P40" s="38" t="s">
        <v>548</v>
      </c>
      <c r="Q40" s="38" t="s">
        <v>548</v>
      </c>
      <c r="R40" s="38" t="s">
        <v>548</v>
      </c>
      <c r="S40" s="38" t="s">
        <v>548</v>
      </c>
      <c r="T40" s="38" t="s">
        <v>548</v>
      </c>
      <c r="U40" s="38" t="s">
        <v>548</v>
      </c>
      <c r="V40" s="38" t="s">
        <v>666</v>
      </c>
      <c r="W40" s="38" t="s">
        <v>548</v>
      </c>
      <c r="X40" s="38" t="s">
        <v>548</v>
      </c>
    </row>
    <row r="41">
      <c r="A41" s="68">
        <v>33041.0</v>
      </c>
      <c r="B41" s="69" t="s">
        <v>667</v>
      </c>
      <c r="C41" s="70">
        <v>8112.0</v>
      </c>
      <c r="D41" s="179">
        <v>45776.0</v>
      </c>
      <c r="E41" s="177" t="s">
        <v>668</v>
      </c>
    </row>
    <row r="42">
      <c r="A42" s="68">
        <v>33042.0</v>
      </c>
      <c r="B42" s="69" t="s">
        <v>669</v>
      </c>
      <c r="C42" s="70">
        <v>5102.0</v>
      </c>
      <c r="D42" s="179">
        <v>45776.0</v>
      </c>
      <c r="E42" s="177" t="s">
        <v>670</v>
      </c>
    </row>
    <row r="43">
      <c r="A43" s="68">
        <v>33043.0</v>
      </c>
      <c r="B43" s="69" t="s">
        <v>671</v>
      </c>
      <c r="C43" s="70">
        <v>732.0</v>
      </c>
      <c r="D43" s="179">
        <v>45776.0</v>
      </c>
      <c r="E43" s="177" t="s">
        <v>672</v>
      </c>
    </row>
    <row r="44">
      <c r="A44" s="68">
        <v>33044.0</v>
      </c>
      <c r="B44" s="69" t="s">
        <v>673</v>
      </c>
      <c r="C44" s="70">
        <v>220543.0</v>
      </c>
      <c r="D44" s="179">
        <v>45776.0</v>
      </c>
      <c r="E44" s="177" t="s">
        <v>674</v>
      </c>
    </row>
    <row r="45">
      <c r="A45" s="68">
        <v>33045.0</v>
      </c>
      <c r="B45" s="198" t="s">
        <v>675</v>
      </c>
      <c r="C45" s="199">
        <v>5152.0</v>
      </c>
      <c r="D45" s="214">
        <v>45776.0</v>
      </c>
      <c r="E45" s="177" t="s">
        <v>676</v>
      </c>
      <c r="G45" s="38" t="s">
        <v>548</v>
      </c>
      <c r="H45" s="222">
        <v>45986.0</v>
      </c>
      <c r="I45" s="38">
        <v>500.0</v>
      </c>
      <c r="J45" s="113">
        <v>45505.0</v>
      </c>
      <c r="K45" s="202">
        <v>0.17</v>
      </c>
      <c r="L45" s="38" t="s">
        <v>677</v>
      </c>
      <c r="M45" s="113">
        <v>45506.0</v>
      </c>
      <c r="P45" s="223">
        <v>25000.0</v>
      </c>
      <c r="Q45" s="223">
        <v>13000.0</v>
      </c>
      <c r="R45" s="38" t="s">
        <v>678</v>
      </c>
      <c r="S45" s="38" t="s">
        <v>678</v>
      </c>
      <c r="T45" s="38" t="s">
        <v>678</v>
      </c>
      <c r="U45" s="38" t="s">
        <v>678</v>
      </c>
      <c r="V45" s="38" t="s">
        <v>679</v>
      </c>
      <c r="W45" s="38" t="s">
        <v>680</v>
      </c>
      <c r="X45" s="38" t="s">
        <v>681</v>
      </c>
    </row>
    <row r="46">
      <c r="A46" s="68">
        <v>33046.0</v>
      </c>
      <c r="B46" s="69" t="s">
        <v>682</v>
      </c>
      <c r="C46" s="70">
        <v>518.0</v>
      </c>
      <c r="D46" s="179">
        <v>45776.0</v>
      </c>
      <c r="E46" s="177" t="s">
        <v>683</v>
      </c>
      <c r="H46" s="224"/>
    </row>
    <row r="47">
      <c r="A47" s="68">
        <v>33047.0</v>
      </c>
      <c r="B47" s="69" t="s">
        <v>684</v>
      </c>
      <c r="C47" s="70">
        <v>1188.0</v>
      </c>
      <c r="D47" s="179">
        <v>45776.0</v>
      </c>
      <c r="E47" s="177" t="s">
        <v>685</v>
      </c>
    </row>
    <row r="48">
      <c r="A48" s="68">
        <v>33048.0</v>
      </c>
      <c r="B48" s="69" t="s">
        <v>686</v>
      </c>
      <c r="C48" s="70">
        <v>135.0</v>
      </c>
      <c r="D48" s="179">
        <v>45776.0</v>
      </c>
      <c r="E48" s="177" t="s">
        <v>687</v>
      </c>
    </row>
    <row r="49">
      <c r="A49" s="68">
        <v>33049.0</v>
      </c>
      <c r="B49" s="69" t="s">
        <v>688</v>
      </c>
      <c r="C49" s="70">
        <v>6753.0</v>
      </c>
      <c r="D49" s="179">
        <v>45776.0</v>
      </c>
      <c r="E49" s="177" t="s">
        <v>689</v>
      </c>
    </row>
    <row r="50">
      <c r="A50" s="197">
        <v>33050.0</v>
      </c>
      <c r="B50" s="198" t="s">
        <v>690</v>
      </c>
      <c r="C50" s="199">
        <v>576.0</v>
      </c>
      <c r="D50" s="214">
        <v>45776.0</v>
      </c>
      <c r="E50" s="177" t="s">
        <v>691</v>
      </c>
      <c r="G50" s="38" t="s">
        <v>548</v>
      </c>
      <c r="H50" s="195">
        <v>45975.0</v>
      </c>
      <c r="I50" s="38" t="s">
        <v>692</v>
      </c>
      <c r="J50" s="38" t="s">
        <v>579</v>
      </c>
      <c r="K50" s="38">
        <v>0.0</v>
      </c>
      <c r="L50" s="38" t="s">
        <v>45</v>
      </c>
      <c r="M50" s="38" t="s">
        <v>579</v>
      </c>
      <c r="N50" s="38" t="s">
        <v>45</v>
      </c>
      <c r="O50" s="38">
        <v>0.0</v>
      </c>
      <c r="P50" s="38" t="s">
        <v>45</v>
      </c>
      <c r="Q50" s="38" t="s">
        <v>45</v>
      </c>
      <c r="R50" s="38" t="s">
        <v>574</v>
      </c>
      <c r="S50" s="38" t="s">
        <v>574</v>
      </c>
      <c r="T50" s="38" t="s">
        <v>574</v>
      </c>
      <c r="U50" s="38" t="s">
        <v>574</v>
      </c>
      <c r="V50" s="38" t="s">
        <v>45</v>
      </c>
      <c r="W50" s="38" t="s">
        <v>45</v>
      </c>
      <c r="X50" s="38" t="s">
        <v>45</v>
      </c>
    </row>
    <row r="51">
      <c r="A51" s="68">
        <v>33051.0</v>
      </c>
      <c r="B51" s="69" t="s">
        <v>693</v>
      </c>
      <c r="C51" s="70">
        <v>7790.0</v>
      </c>
      <c r="D51" s="179">
        <v>45776.0</v>
      </c>
      <c r="E51" s="177" t="s">
        <v>694</v>
      </c>
    </row>
    <row r="52">
      <c r="A52" s="68">
        <v>33052.0</v>
      </c>
      <c r="B52" s="69" t="s">
        <v>695</v>
      </c>
      <c r="C52" s="70">
        <v>675.0</v>
      </c>
      <c r="D52" s="179">
        <v>45776.0</v>
      </c>
      <c r="E52" s="177" t="s">
        <v>696</v>
      </c>
    </row>
    <row r="53">
      <c r="A53" s="68">
        <v>33053.0</v>
      </c>
      <c r="B53" s="69" t="s">
        <v>697</v>
      </c>
      <c r="C53" s="70">
        <v>1160.0</v>
      </c>
      <c r="D53" s="179">
        <v>45776.0</v>
      </c>
      <c r="E53" s="177" t="s">
        <v>698</v>
      </c>
    </row>
    <row r="54">
      <c r="A54" s="68">
        <v>33054.0</v>
      </c>
      <c r="B54" s="69" t="s">
        <v>699</v>
      </c>
      <c r="C54" s="70">
        <v>1875.0</v>
      </c>
      <c r="D54" s="179">
        <v>45776.0</v>
      </c>
      <c r="E54" s="177" t="s">
        <v>700</v>
      </c>
    </row>
    <row r="55">
      <c r="A55" s="68">
        <v>33055.0</v>
      </c>
      <c r="B55" s="69" t="s">
        <v>701</v>
      </c>
      <c r="C55" s="70">
        <v>1693.0</v>
      </c>
      <c r="D55" s="179">
        <v>45776.0</v>
      </c>
      <c r="E55" s="177" t="s">
        <v>702</v>
      </c>
    </row>
    <row r="56">
      <c r="A56" s="68">
        <v>33056.0</v>
      </c>
      <c r="B56" s="69" t="s">
        <v>703</v>
      </c>
      <c r="C56" s="70">
        <v>5552.0</v>
      </c>
      <c r="D56" s="179">
        <v>45776.0</v>
      </c>
      <c r="E56" s="177" t="s">
        <v>704</v>
      </c>
    </row>
    <row r="57">
      <c r="A57" s="68">
        <v>33057.0</v>
      </c>
      <c r="B57" s="69" t="s">
        <v>705</v>
      </c>
      <c r="C57" s="70">
        <v>1852.0</v>
      </c>
      <c r="D57" s="179">
        <v>45776.0</v>
      </c>
      <c r="E57" s="177" t="s">
        <v>706</v>
      </c>
    </row>
    <row r="58">
      <c r="A58" s="68">
        <v>33058.0</v>
      </c>
      <c r="B58" s="207" t="s">
        <v>707</v>
      </c>
      <c r="C58" s="70">
        <v>1712.0</v>
      </c>
      <c r="D58" s="179">
        <v>45776.0</v>
      </c>
      <c r="E58" s="177" t="s">
        <v>708</v>
      </c>
      <c r="G58" s="38" t="s">
        <v>709</v>
      </c>
    </row>
    <row r="59">
      <c r="A59" s="68">
        <v>33059.0</v>
      </c>
      <c r="B59" s="69" t="s">
        <v>710</v>
      </c>
      <c r="C59" s="70">
        <v>4799.0</v>
      </c>
      <c r="D59" s="179">
        <v>45776.0</v>
      </c>
      <c r="E59" s="177" t="s">
        <v>711</v>
      </c>
    </row>
    <row r="60">
      <c r="A60" s="68">
        <v>33061.0</v>
      </c>
      <c r="B60" s="69" t="s">
        <v>712</v>
      </c>
      <c r="C60" s="70">
        <v>336.0</v>
      </c>
      <c r="D60" s="179">
        <v>45776.0</v>
      </c>
      <c r="E60" s="177" t="s">
        <v>713</v>
      </c>
    </row>
    <row r="61">
      <c r="A61" s="68">
        <v>33060.0</v>
      </c>
      <c r="B61" s="69" t="s">
        <v>714</v>
      </c>
      <c r="C61" s="70">
        <v>15405.0</v>
      </c>
      <c r="D61" s="179">
        <v>45776.0</v>
      </c>
      <c r="E61" s="177" t="s">
        <v>715</v>
      </c>
    </row>
    <row r="62">
      <c r="A62" s="68">
        <v>33063.0</v>
      </c>
      <c r="B62" s="69" t="s">
        <v>716</v>
      </c>
      <c r="C62" s="70">
        <v>400.0</v>
      </c>
      <c r="D62" s="179">
        <v>45776.0</v>
      </c>
      <c r="E62" s="177" t="s">
        <v>717</v>
      </c>
    </row>
    <row r="63">
      <c r="A63" s="68">
        <v>33062.0</v>
      </c>
      <c r="B63" s="69" t="s">
        <v>718</v>
      </c>
      <c r="C63" s="70">
        <v>425.0</v>
      </c>
      <c r="D63" s="179">
        <v>45776.0</v>
      </c>
      <c r="E63" s="177" t="s">
        <v>719</v>
      </c>
    </row>
    <row r="64">
      <c r="A64" s="68">
        <v>33064.0</v>
      </c>
      <c r="B64" s="69" t="s">
        <v>720</v>
      </c>
      <c r="C64" s="70">
        <v>289.0</v>
      </c>
      <c r="D64" s="179">
        <v>45776.0</v>
      </c>
      <c r="E64" s="177" t="s">
        <v>721</v>
      </c>
    </row>
    <row r="65">
      <c r="A65" s="68">
        <v>33065.0</v>
      </c>
      <c r="B65" s="69" t="s">
        <v>722</v>
      </c>
      <c r="C65" s="70">
        <v>1265.0</v>
      </c>
      <c r="D65" s="179">
        <v>45776.0</v>
      </c>
      <c r="E65" s="177" t="s">
        <v>723</v>
      </c>
    </row>
    <row r="66">
      <c r="A66" s="68">
        <v>33066.0</v>
      </c>
      <c r="B66" s="225" t="s">
        <v>724</v>
      </c>
      <c r="C66" s="70">
        <v>52593.0</v>
      </c>
      <c r="D66" s="179">
        <v>45776.0</v>
      </c>
      <c r="E66" s="177"/>
      <c r="G66" s="38" t="s">
        <v>725</v>
      </c>
      <c r="I66" s="38">
        <v>1200.0</v>
      </c>
      <c r="J66" s="38" t="s">
        <v>726</v>
      </c>
      <c r="K66" s="202">
        <v>0.4</v>
      </c>
      <c r="L66" s="38" t="s">
        <v>45</v>
      </c>
      <c r="M66" s="38" t="s">
        <v>579</v>
      </c>
      <c r="N66" s="38" t="s">
        <v>45</v>
      </c>
      <c r="O66" s="38" t="s">
        <v>579</v>
      </c>
      <c r="P66" s="204">
        <v>10000.0</v>
      </c>
      <c r="Q66" s="204">
        <v>374659.34</v>
      </c>
      <c r="R66" s="38">
        <v>89.0</v>
      </c>
      <c r="S66" s="38">
        <v>25.0</v>
      </c>
      <c r="T66" s="38">
        <v>0.0</v>
      </c>
      <c r="U66" s="38">
        <v>0.0</v>
      </c>
      <c r="V66" s="38" t="s">
        <v>727</v>
      </c>
      <c r="W66" s="38" t="s">
        <v>727</v>
      </c>
      <c r="X66" s="38" t="s">
        <v>727</v>
      </c>
    </row>
    <row r="67">
      <c r="A67" s="68">
        <v>33067.0</v>
      </c>
      <c r="B67" s="69" t="s">
        <v>728</v>
      </c>
      <c r="C67" s="70">
        <v>845.0</v>
      </c>
      <c r="D67" s="179">
        <v>45776.0</v>
      </c>
      <c r="E67" s="177" t="s">
        <v>729</v>
      </c>
    </row>
    <row r="68">
      <c r="A68" s="68">
        <v>33068.0</v>
      </c>
      <c r="B68" s="69" t="s">
        <v>730</v>
      </c>
      <c r="C68" s="70">
        <v>1065.0</v>
      </c>
      <c r="D68" s="179">
        <v>45776.0</v>
      </c>
      <c r="E68" s="177" t="s">
        <v>731</v>
      </c>
    </row>
    <row r="69">
      <c r="A69" s="68">
        <v>33069.0</v>
      </c>
      <c r="B69" s="69" t="s">
        <v>732</v>
      </c>
      <c r="C69" s="70">
        <v>3807.0</v>
      </c>
      <c r="D69" s="179">
        <v>45776.0</v>
      </c>
      <c r="E69" s="177" t="s">
        <v>733</v>
      </c>
    </row>
    <row r="70">
      <c r="A70" s="68">
        <v>33070.0</v>
      </c>
      <c r="B70" s="69" t="s">
        <v>734</v>
      </c>
      <c r="C70" s="70">
        <v>3579.0</v>
      </c>
      <c r="D70" s="179">
        <v>45776.0</v>
      </c>
      <c r="E70" s="177" t="s">
        <v>735</v>
      </c>
    </row>
    <row r="71">
      <c r="A71" s="68">
        <v>33071.0</v>
      </c>
      <c r="B71" s="69" t="s">
        <v>736</v>
      </c>
      <c r="C71" s="70">
        <v>558.0</v>
      </c>
      <c r="D71" s="179">
        <v>45776.0</v>
      </c>
      <c r="E71" s="177" t="s">
        <v>737</v>
      </c>
    </row>
    <row r="72">
      <c r="A72" s="68">
        <v>33072.0</v>
      </c>
      <c r="B72" s="69" t="s">
        <v>738</v>
      </c>
      <c r="C72" s="70">
        <v>1539.0</v>
      </c>
      <c r="D72" s="179">
        <v>45776.0</v>
      </c>
      <c r="E72" s="177" t="s">
        <v>739</v>
      </c>
    </row>
    <row r="73">
      <c r="A73" s="68">
        <v>33073.0</v>
      </c>
      <c r="B73" s="69" t="s">
        <v>740</v>
      </c>
      <c r="C73" s="70">
        <v>8769.0</v>
      </c>
      <c r="D73" s="179">
        <v>45776.0</v>
      </c>
      <c r="E73" s="177" t="s">
        <v>741</v>
      </c>
    </row>
    <row r="74">
      <c r="A74" s="68">
        <v>33034.0</v>
      </c>
      <c r="B74" s="69" t="s">
        <v>742</v>
      </c>
      <c r="C74" s="70">
        <v>10895.0</v>
      </c>
      <c r="D74" s="179">
        <v>45776.0</v>
      </c>
      <c r="E74" s="177" t="s">
        <v>743</v>
      </c>
    </row>
    <row r="75">
      <c r="A75" s="68">
        <v>33074.0</v>
      </c>
      <c r="B75" s="69" t="s">
        <v>744</v>
      </c>
      <c r="C75" s="70">
        <v>3930.0</v>
      </c>
      <c r="D75" s="179">
        <v>45776.0</v>
      </c>
      <c r="E75" s="177" t="s">
        <v>745</v>
      </c>
    </row>
    <row r="76">
      <c r="A76" s="226">
        <v>33075.0</v>
      </c>
      <c r="B76" s="227" t="s">
        <v>746</v>
      </c>
      <c r="C76" s="228">
        <v>248.0</v>
      </c>
      <c r="D76" s="229">
        <v>45776.0</v>
      </c>
      <c r="E76" s="177" t="s">
        <v>747</v>
      </c>
      <c r="G76" s="38" t="s">
        <v>748</v>
      </c>
    </row>
    <row r="77">
      <c r="A77" s="68">
        <v>33076.0</v>
      </c>
      <c r="B77" s="69" t="s">
        <v>749</v>
      </c>
      <c r="C77" s="70">
        <v>15342.0</v>
      </c>
      <c r="D77" s="179">
        <v>45776.0</v>
      </c>
      <c r="E77" s="177" t="s">
        <v>750</v>
      </c>
    </row>
    <row r="78">
      <c r="A78" s="68">
        <v>33077.0</v>
      </c>
      <c r="B78" s="69" t="s">
        <v>751</v>
      </c>
      <c r="C78" s="70">
        <v>1064.0</v>
      </c>
      <c r="D78" s="179">
        <v>45776.0</v>
      </c>
      <c r="E78" s="177" t="s">
        <v>752</v>
      </c>
    </row>
    <row r="79">
      <c r="A79" s="68">
        <v>33078.0</v>
      </c>
      <c r="B79" s="69" t="s">
        <v>753</v>
      </c>
      <c r="C79" s="70">
        <v>136.0</v>
      </c>
      <c r="D79" s="179">
        <v>45776.0</v>
      </c>
      <c r="E79" s="177" t="s">
        <v>754</v>
      </c>
    </row>
    <row r="80">
      <c r="C80" s="115"/>
      <c r="D80" s="115"/>
      <c r="E80" s="115"/>
    </row>
    <row r="81">
      <c r="C81" s="115"/>
      <c r="D81" s="115"/>
      <c r="E81" s="115"/>
    </row>
    <row r="82">
      <c r="C82" s="115"/>
      <c r="D82" s="115"/>
      <c r="E82" s="115"/>
    </row>
    <row r="83">
      <c r="C83" s="115"/>
      <c r="D83" s="115"/>
      <c r="E83" s="115"/>
    </row>
    <row r="84">
      <c r="C84" s="115"/>
      <c r="D84" s="115"/>
      <c r="E84" s="115"/>
    </row>
    <row r="85">
      <c r="C85" s="115"/>
      <c r="D85" s="115"/>
      <c r="E85" s="115"/>
    </row>
    <row r="86">
      <c r="C86" s="115"/>
      <c r="D86" s="115"/>
      <c r="E86" s="115"/>
    </row>
    <row r="87">
      <c r="C87" s="115"/>
      <c r="D87" s="115"/>
      <c r="E87" s="115"/>
    </row>
    <row r="88">
      <c r="C88" s="115"/>
      <c r="D88" s="115"/>
      <c r="E88" s="115"/>
    </row>
    <row r="89">
      <c r="C89" s="115"/>
      <c r="D89" s="115"/>
      <c r="E89" s="115"/>
    </row>
    <row r="90">
      <c r="C90" s="115"/>
      <c r="D90" s="115"/>
      <c r="E90" s="115"/>
    </row>
    <row r="91">
      <c r="C91" s="115"/>
      <c r="D91" s="115"/>
      <c r="E91" s="115"/>
    </row>
    <row r="92">
      <c r="C92" s="115"/>
      <c r="D92" s="115"/>
      <c r="E92" s="115"/>
    </row>
    <row r="93">
      <c r="C93" s="115"/>
      <c r="D93" s="115"/>
      <c r="E93" s="115"/>
    </row>
    <row r="94">
      <c r="C94" s="115"/>
      <c r="D94" s="115"/>
      <c r="E94" s="115"/>
    </row>
    <row r="95">
      <c r="C95" s="115"/>
      <c r="D95" s="115"/>
      <c r="E95" s="115"/>
    </row>
    <row r="96">
      <c r="C96" s="115"/>
      <c r="D96" s="115"/>
      <c r="E96" s="115"/>
    </row>
    <row r="97">
      <c r="C97" s="115"/>
      <c r="D97" s="115"/>
      <c r="E97" s="115"/>
    </row>
    <row r="98">
      <c r="C98" s="115"/>
      <c r="D98" s="115"/>
      <c r="E98" s="115"/>
    </row>
    <row r="99">
      <c r="C99" s="115"/>
      <c r="D99" s="115"/>
      <c r="E99" s="115"/>
    </row>
    <row r="100">
      <c r="C100" s="115"/>
      <c r="D100" s="115"/>
      <c r="E100" s="115"/>
    </row>
    <row r="101">
      <c r="C101" s="115"/>
      <c r="D101" s="115"/>
      <c r="E101" s="115"/>
    </row>
    <row r="102">
      <c r="C102" s="115"/>
      <c r="D102" s="115"/>
      <c r="E102" s="115"/>
    </row>
    <row r="103">
      <c r="C103" s="115"/>
      <c r="D103" s="115"/>
      <c r="E103" s="115"/>
    </row>
    <row r="104">
      <c r="C104" s="115"/>
      <c r="D104" s="115"/>
      <c r="E104" s="115"/>
    </row>
    <row r="105">
      <c r="C105" s="115"/>
      <c r="D105" s="115"/>
      <c r="E105" s="115"/>
    </row>
    <row r="106">
      <c r="C106" s="115"/>
      <c r="D106" s="115"/>
      <c r="E106" s="115"/>
    </row>
    <row r="107">
      <c r="C107" s="115"/>
      <c r="D107" s="115"/>
      <c r="E107" s="115"/>
    </row>
    <row r="108">
      <c r="C108" s="115"/>
      <c r="D108" s="115"/>
      <c r="E108" s="115"/>
    </row>
    <row r="109">
      <c r="C109" s="115"/>
      <c r="D109" s="115"/>
      <c r="E109" s="115"/>
    </row>
    <row r="110">
      <c r="C110" s="115"/>
      <c r="D110" s="115"/>
      <c r="E110" s="115"/>
    </row>
    <row r="111">
      <c r="C111" s="115"/>
      <c r="D111" s="115"/>
      <c r="E111" s="115"/>
    </row>
    <row r="112">
      <c r="C112" s="115"/>
      <c r="D112" s="115"/>
      <c r="E112" s="115"/>
    </row>
    <row r="113">
      <c r="C113" s="115"/>
      <c r="D113" s="115"/>
      <c r="E113" s="115"/>
    </row>
    <row r="114">
      <c r="C114" s="115"/>
      <c r="D114" s="115"/>
      <c r="E114" s="115"/>
    </row>
    <row r="115">
      <c r="C115" s="115"/>
      <c r="D115" s="115"/>
      <c r="E115" s="115"/>
    </row>
    <row r="116">
      <c r="C116" s="115"/>
      <c r="D116" s="115"/>
      <c r="E116" s="115"/>
    </row>
    <row r="117">
      <c r="C117" s="115"/>
      <c r="D117" s="115"/>
      <c r="E117" s="115"/>
    </row>
    <row r="118">
      <c r="C118" s="115"/>
      <c r="D118" s="115"/>
      <c r="E118" s="115"/>
    </row>
    <row r="119">
      <c r="C119" s="115"/>
      <c r="D119" s="115"/>
      <c r="E119" s="115"/>
    </row>
    <row r="120">
      <c r="C120" s="115"/>
      <c r="D120" s="115"/>
      <c r="E120" s="115"/>
    </row>
    <row r="121">
      <c r="C121" s="115"/>
      <c r="D121" s="115"/>
      <c r="E121" s="115"/>
    </row>
    <row r="122">
      <c r="C122" s="115"/>
      <c r="D122" s="115"/>
      <c r="E122" s="115"/>
    </row>
    <row r="123">
      <c r="C123" s="115"/>
      <c r="D123" s="115"/>
      <c r="E123" s="115"/>
    </row>
    <row r="124">
      <c r="C124" s="115"/>
      <c r="D124" s="115"/>
      <c r="E124" s="115"/>
    </row>
    <row r="125">
      <c r="C125" s="115"/>
      <c r="D125" s="115"/>
      <c r="E125" s="115"/>
    </row>
    <row r="126">
      <c r="C126" s="115"/>
      <c r="D126" s="115"/>
      <c r="E126" s="115"/>
    </row>
    <row r="127">
      <c r="C127" s="115"/>
      <c r="D127" s="115"/>
      <c r="E127" s="115"/>
    </row>
    <row r="128">
      <c r="C128" s="115"/>
      <c r="D128" s="115"/>
      <c r="E128" s="115"/>
    </row>
    <row r="129">
      <c r="C129" s="115"/>
      <c r="D129" s="115"/>
      <c r="E129" s="115"/>
    </row>
    <row r="130">
      <c r="C130" s="115"/>
      <c r="D130" s="115"/>
      <c r="E130" s="115"/>
    </row>
    <row r="131">
      <c r="C131" s="115"/>
      <c r="D131" s="115"/>
      <c r="E131" s="115"/>
    </row>
    <row r="132">
      <c r="C132" s="115"/>
      <c r="D132" s="115"/>
      <c r="E132" s="115"/>
    </row>
    <row r="133">
      <c r="C133" s="115"/>
      <c r="D133" s="115"/>
      <c r="E133" s="115"/>
    </row>
    <row r="134">
      <c r="C134" s="115"/>
      <c r="D134" s="115"/>
      <c r="E134" s="115"/>
    </row>
    <row r="135">
      <c r="C135" s="115"/>
      <c r="D135" s="115"/>
      <c r="E135" s="115"/>
    </row>
    <row r="136">
      <c r="C136" s="115"/>
      <c r="D136" s="115"/>
      <c r="E136" s="115"/>
    </row>
    <row r="137">
      <c r="C137" s="115"/>
      <c r="D137" s="115"/>
      <c r="E137" s="115"/>
    </row>
    <row r="138">
      <c r="C138" s="115"/>
      <c r="D138" s="115"/>
      <c r="E138" s="115"/>
    </row>
    <row r="139">
      <c r="C139" s="115"/>
      <c r="D139" s="115"/>
      <c r="E139" s="115"/>
    </row>
    <row r="140">
      <c r="C140" s="115"/>
      <c r="D140" s="115"/>
      <c r="E140" s="115"/>
    </row>
    <row r="141">
      <c r="C141" s="115"/>
      <c r="D141" s="115"/>
      <c r="E141" s="115"/>
    </row>
    <row r="142">
      <c r="C142" s="115"/>
      <c r="D142" s="115"/>
      <c r="E142" s="115"/>
    </row>
    <row r="143">
      <c r="C143" s="115"/>
      <c r="D143" s="115"/>
      <c r="E143" s="115"/>
    </row>
    <row r="144">
      <c r="C144" s="115"/>
      <c r="D144" s="115"/>
      <c r="E144" s="115"/>
    </row>
    <row r="145">
      <c r="C145" s="115"/>
      <c r="D145" s="115"/>
      <c r="E145" s="115"/>
    </row>
    <row r="146">
      <c r="C146" s="115"/>
      <c r="D146" s="115"/>
      <c r="E146" s="115"/>
    </row>
    <row r="147">
      <c r="C147" s="115"/>
      <c r="D147" s="115"/>
      <c r="E147" s="115"/>
    </row>
    <row r="148">
      <c r="C148" s="115"/>
      <c r="D148" s="115"/>
      <c r="E148" s="115"/>
    </row>
    <row r="149">
      <c r="C149" s="115"/>
      <c r="D149" s="115"/>
      <c r="E149" s="115"/>
    </row>
    <row r="150">
      <c r="C150" s="115"/>
      <c r="D150" s="115"/>
      <c r="E150" s="115"/>
    </row>
    <row r="151">
      <c r="C151" s="115"/>
      <c r="D151" s="115"/>
      <c r="E151" s="115"/>
    </row>
    <row r="152">
      <c r="C152" s="115"/>
      <c r="D152" s="115"/>
      <c r="E152" s="115"/>
    </row>
    <row r="153">
      <c r="C153" s="115"/>
      <c r="D153" s="115"/>
      <c r="E153" s="115"/>
    </row>
    <row r="154">
      <c r="C154" s="115"/>
      <c r="D154" s="115"/>
      <c r="E154" s="115"/>
    </row>
    <row r="155">
      <c r="C155" s="115"/>
      <c r="D155" s="115"/>
      <c r="E155" s="115"/>
    </row>
    <row r="156">
      <c r="C156" s="115"/>
      <c r="D156" s="115"/>
      <c r="E156" s="115"/>
    </row>
    <row r="157">
      <c r="C157" s="115"/>
      <c r="D157" s="115"/>
      <c r="E157" s="115"/>
    </row>
    <row r="158">
      <c r="C158" s="115"/>
      <c r="D158" s="115"/>
      <c r="E158" s="115"/>
    </row>
    <row r="159">
      <c r="C159" s="115"/>
      <c r="D159" s="115"/>
      <c r="E159" s="115"/>
    </row>
    <row r="160">
      <c r="C160" s="115"/>
      <c r="D160" s="115"/>
      <c r="E160" s="115"/>
    </row>
    <row r="161">
      <c r="C161" s="115"/>
      <c r="D161" s="115"/>
      <c r="E161" s="115"/>
    </row>
    <row r="162">
      <c r="C162" s="115"/>
      <c r="D162" s="115"/>
      <c r="E162" s="115"/>
    </row>
    <row r="163">
      <c r="C163" s="115"/>
      <c r="D163" s="115"/>
      <c r="E163" s="115"/>
    </row>
    <row r="164">
      <c r="C164" s="115"/>
      <c r="D164" s="115"/>
      <c r="E164" s="115"/>
    </row>
    <row r="165">
      <c r="C165" s="115"/>
      <c r="D165" s="115"/>
      <c r="E165" s="115"/>
    </row>
    <row r="166">
      <c r="C166" s="115"/>
      <c r="D166" s="115"/>
      <c r="E166" s="115"/>
    </row>
    <row r="167">
      <c r="C167" s="115"/>
      <c r="D167" s="115"/>
      <c r="E167" s="115"/>
    </row>
    <row r="168">
      <c r="C168" s="115"/>
      <c r="D168" s="115"/>
      <c r="E168" s="115"/>
    </row>
    <row r="169">
      <c r="C169" s="115"/>
      <c r="D169" s="115"/>
      <c r="E169" s="115"/>
    </row>
    <row r="170">
      <c r="C170" s="115"/>
      <c r="D170" s="115"/>
      <c r="E170" s="115"/>
    </row>
    <row r="171">
      <c r="C171" s="115"/>
      <c r="D171" s="115"/>
      <c r="E171" s="115"/>
    </row>
    <row r="172">
      <c r="C172" s="115"/>
      <c r="D172" s="115"/>
      <c r="E172" s="115"/>
    </row>
    <row r="173">
      <c r="C173" s="115"/>
      <c r="D173" s="115"/>
      <c r="E173" s="115"/>
    </row>
    <row r="174">
      <c r="C174" s="115"/>
      <c r="D174" s="115"/>
      <c r="E174" s="115"/>
    </row>
    <row r="175">
      <c r="C175" s="115"/>
      <c r="D175" s="115"/>
      <c r="E175" s="115"/>
    </row>
    <row r="176">
      <c r="C176" s="115"/>
      <c r="D176" s="115"/>
      <c r="E176" s="115"/>
    </row>
    <row r="177">
      <c r="C177" s="115"/>
      <c r="D177" s="115"/>
      <c r="E177" s="115"/>
    </row>
    <row r="178">
      <c r="C178" s="115"/>
      <c r="D178" s="115"/>
      <c r="E178" s="115"/>
    </row>
    <row r="179">
      <c r="C179" s="115"/>
      <c r="D179" s="115"/>
      <c r="E179" s="115"/>
    </row>
    <row r="180">
      <c r="C180" s="115"/>
      <c r="D180" s="115"/>
      <c r="E180" s="115"/>
    </row>
    <row r="181">
      <c r="C181" s="115"/>
      <c r="D181" s="115"/>
      <c r="E181" s="115"/>
    </row>
    <row r="182">
      <c r="C182" s="115"/>
      <c r="D182" s="115"/>
      <c r="E182" s="115"/>
    </row>
    <row r="183">
      <c r="C183" s="115"/>
      <c r="D183" s="115"/>
      <c r="E183" s="115"/>
    </row>
    <row r="184">
      <c r="C184" s="115"/>
      <c r="D184" s="115"/>
      <c r="E184" s="115"/>
    </row>
    <row r="185">
      <c r="C185" s="115"/>
      <c r="D185" s="115"/>
      <c r="E185" s="115"/>
    </row>
    <row r="186">
      <c r="C186" s="115"/>
      <c r="D186" s="115"/>
      <c r="E186" s="115"/>
    </row>
    <row r="187">
      <c r="C187" s="115"/>
      <c r="D187" s="115"/>
      <c r="E187" s="115"/>
    </row>
    <row r="188">
      <c r="C188" s="115"/>
      <c r="D188" s="115"/>
      <c r="E188" s="115"/>
    </row>
    <row r="189">
      <c r="C189" s="115"/>
      <c r="D189" s="115"/>
      <c r="E189" s="115"/>
    </row>
    <row r="190">
      <c r="C190" s="115"/>
      <c r="D190" s="115"/>
      <c r="E190" s="115"/>
    </row>
    <row r="191">
      <c r="C191" s="115"/>
      <c r="D191" s="115"/>
      <c r="E191" s="115"/>
    </row>
    <row r="192">
      <c r="C192" s="115"/>
      <c r="D192" s="115"/>
      <c r="E192" s="115"/>
    </row>
    <row r="193">
      <c r="C193" s="115"/>
      <c r="D193" s="115"/>
      <c r="E193" s="115"/>
    </row>
    <row r="194">
      <c r="C194" s="115"/>
      <c r="D194" s="115"/>
      <c r="E194" s="115"/>
    </row>
    <row r="195">
      <c r="C195" s="115"/>
      <c r="D195" s="115"/>
      <c r="E195" s="115"/>
    </row>
    <row r="196">
      <c r="C196" s="115"/>
      <c r="D196" s="115"/>
      <c r="E196" s="115"/>
    </row>
    <row r="197">
      <c r="C197" s="115"/>
      <c r="D197" s="115"/>
      <c r="E197" s="115"/>
    </row>
    <row r="198">
      <c r="C198" s="115"/>
      <c r="D198" s="115"/>
      <c r="E198" s="115"/>
    </row>
    <row r="199">
      <c r="C199" s="115"/>
      <c r="D199" s="115"/>
      <c r="E199" s="115"/>
    </row>
    <row r="200">
      <c r="C200" s="115"/>
      <c r="D200" s="115"/>
      <c r="E200" s="115"/>
    </row>
    <row r="201">
      <c r="C201" s="115"/>
      <c r="D201" s="115"/>
      <c r="E201" s="115"/>
    </row>
    <row r="202">
      <c r="C202" s="115"/>
      <c r="D202" s="115"/>
      <c r="E202" s="115"/>
    </row>
    <row r="203">
      <c r="C203" s="115"/>
      <c r="D203" s="115"/>
      <c r="E203" s="115"/>
    </row>
    <row r="204">
      <c r="C204" s="115"/>
      <c r="D204" s="115"/>
      <c r="E204" s="115"/>
    </row>
    <row r="205">
      <c r="C205" s="115"/>
      <c r="D205" s="115"/>
      <c r="E205" s="115"/>
    </row>
    <row r="206">
      <c r="C206" s="115"/>
      <c r="D206" s="115"/>
      <c r="E206" s="115"/>
    </row>
    <row r="207">
      <c r="C207" s="115"/>
      <c r="D207" s="115"/>
      <c r="E207" s="115"/>
    </row>
    <row r="208">
      <c r="C208" s="115"/>
      <c r="D208" s="115"/>
      <c r="E208" s="115"/>
    </row>
    <row r="209">
      <c r="C209" s="115"/>
      <c r="D209" s="115"/>
      <c r="E209" s="115"/>
    </row>
    <row r="210">
      <c r="C210" s="115"/>
      <c r="D210" s="115"/>
      <c r="E210" s="115"/>
    </row>
    <row r="211">
      <c r="C211" s="115"/>
      <c r="D211" s="115"/>
      <c r="E211" s="115"/>
    </row>
    <row r="212">
      <c r="C212" s="115"/>
      <c r="D212" s="115"/>
      <c r="E212" s="115"/>
    </row>
    <row r="213">
      <c r="C213" s="115"/>
      <c r="D213" s="115"/>
      <c r="E213" s="115"/>
    </row>
    <row r="214">
      <c r="C214" s="115"/>
      <c r="D214" s="115"/>
      <c r="E214" s="115"/>
    </row>
    <row r="215">
      <c r="C215" s="115"/>
      <c r="D215" s="115"/>
      <c r="E215" s="115"/>
    </row>
    <row r="216">
      <c r="C216" s="115"/>
      <c r="D216" s="115"/>
      <c r="E216" s="115"/>
    </row>
    <row r="217">
      <c r="C217" s="115"/>
      <c r="D217" s="115"/>
      <c r="E217" s="115"/>
    </row>
    <row r="218">
      <c r="C218" s="115"/>
      <c r="D218" s="115"/>
      <c r="E218" s="115"/>
    </row>
    <row r="219">
      <c r="C219" s="115"/>
      <c r="D219" s="115"/>
      <c r="E219" s="115"/>
    </row>
    <row r="220">
      <c r="C220" s="115"/>
      <c r="D220" s="115"/>
      <c r="E220" s="115"/>
    </row>
    <row r="221">
      <c r="C221" s="115"/>
      <c r="D221" s="115"/>
      <c r="E221" s="115"/>
    </row>
    <row r="222">
      <c r="C222" s="115"/>
      <c r="D222" s="115"/>
      <c r="E222" s="115"/>
    </row>
    <row r="223">
      <c r="C223" s="115"/>
      <c r="D223" s="115"/>
      <c r="E223" s="115"/>
    </row>
    <row r="224">
      <c r="C224" s="115"/>
      <c r="D224" s="115"/>
      <c r="E224" s="115"/>
    </row>
    <row r="225">
      <c r="C225" s="115"/>
      <c r="D225" s="115"/>
      <c r="E225" s="115"/>
    </row>
    <row r="226">
      <c r="C226" s="115"/>
      <c r="D226" s="115"/>
      <c r="E226" s="115"/>
    </row>
    <row r="227">
      <c r="C227" s="115"/>
      <c r="D227" s="115"/>
      <c r="E227" s="115"/>
    </row>
    <row r="228">
      <c r="C228" s="115"/>
      <c r="D228" s="115"/>
      <c r="E228" s="115"/>
    </row>
    <row r="229">
      <c r="C229" s="115"/>
      <c r="D229" s="115"/>
      <c r="E229" s="115"/>
    </row>
    <row r="230">
      <c r="C230" s="115"/>
      <c r="D230" s="115"/>
      <c r="E230" s="115"/>
    </row>
    <row r="231">
      <c r="C231" s="115"/>
      <c r="D231" s="115"/>
      <c r="E231" s="115"/>
    </row>
    <row r="232">
      <c r="C232" s="115"/>
      <c r="D232" s="115"/>
      <c r="E232" s="115"/>
    </row>
    <row r="233">
      <c r="C233" s="115"/>
      <c r="D233" s="115"/>
      <c r="E233" s="115"/>
    </row>
    <row r="234">
      <c r="C234" s="115"/>
      <c r="D234" s="115"/>
      <c r="E234" s="115"/>
    </row>
    <row r="235">
      <c r="C235" s="115"/>
      <c r="D235" s="115"/>
      <c r="E235" s="115"/>
    </row>
    <row r="236">
      <c r="C236" s="115"/>
      <c r="D236" s="115"/>
      <c r="E236" s="115"/>
    </row>
    <row r="237">
      <c r="C237" s="115"/>
      <c r="D237" s="115"/>
      <c r="E237" s="115"/>
    </row>
    <row r="238">
      <c r="C238" s="115"/>
      <c r="D238" s="115"/>
      <c r="E238" s="115"/>
    </row>
    <row r="239">
      <c r="C239" s="115"/>
      <c r="D239" s="115"/>
      <c r="E239" s="115"/>
    </row>
    <row r="240">
      <c r="C240" s="115"/>
      <c r="D240" s="115"/>
      <c r="E240" s="115"/>
    </row>
    <row r="241">
      <c r="C241" s="115"/>
      <c r="D241" s="115"/>
      <c r="E241" s="115"/>
    </row>
    <row r="242">
      <c r="C242" s="115"/>
      <c r="D242" s="115"/>
      <c r="E242" s="115"/>
    </row>
    <row r="243">
      <c r="C243" s="115"/>
      <c r="D243" s="115"/>
      <c r="E243" s="115"/>
    </row>
    <row r="244">
      <c r="C244" s="115"/>
      <c r="D244" s="115"/>
      <c r="E244" s="115"/>
    </row>
    <row r="245">
      <c r="C245" s="115"/>
      <c r="D245" s="115"/>
      <c r="E245" s="115"/>
    </row>
    <row r="246">
      <c r="C246" s="115"/>
      <c r="D246" s="115"/>
      <c r="E246" s="115"/>
    </row>
    <row r="247">
      <c r="C247" s="115"/>
      <c r="D247" s="115"/>
      <c r="E247" s="115"/>
    </row>
    <row r="248">
      <c r="C248" s="115"/>
      <c r="D248" s="115"/>
      <c r="E248" s="115"/>
    </row>
    <row r="249">
      <c r="C249" s="115"/>
      <c r="D249" s="115"/>
      <c r="E249" s="115"/>
    </row>
    <row r="250">
      <c r="C250" s="115"/>
      <c r="D250" s="115"/>
      <c r="E250" s="115"/>
    </row>
    <row r="251">
      <c r="C251" s="115"/>
      <c r="D251" s="115"/>
      <c r="E251" s="115"/>
    </row>
    <row r="252">
      <c r="C252" s="115"/>
      <c r="D252" s="115"/>
      <c r="E252" s="115"/>
    </row>
    <row r="253">
      <c r="C253" s="115"/>
      <c r="D253" s="115"/>
      <c r="E253" s="115"/>
    </row>
    <row r="254">
      <c r="C254" s="115"/>
      <c r="D254" s="115"/>
      <c r="E254" s="115"/>
    </row>
    <row r="255">
      <c r="C255" s="115"/>
      <c r="D255" s="115"/>
      <c r="E255" s="115"/>
    </row>
    <row r="256">
      <c r="C256" s="115"/>
      <c r="D256" s="115"/>
      <c r="E256" s="115"/>
    </row>
    <row r="257">
      <c r="C257" s="115"/>
      <c r="D257" s="115"/>
      <c r="E257" s="115"/>
    </row>
    <row r="258">
      <c r="C258" s="115"/>
      <c r="D258" s="115"/>
      <c r="E258" s="115"/>
    </row>
    <row r="259">
      <c r="C259" s="115"/>
      <c r="D259" s="115"/>
      <c r="E259" s="115"/>
    </row>
    <row r="260">
      <c r="C260" s="115"/>
      <c r="D260" s="115"/>
      <c r="E260" s="115"/>
    </row>
    <row r="261">
      <c r="C261" s="115"/>
      <c r="D261" s="115"/>
      <c r="E261" s="115"/>
    </row>
    <row r="262">
      <c r="C262" s="115"/>
      <c r="D262" s="115"/>
      <c r="E262" s="115"/>
    </row>
    <row r="263">
      <c r="C263" s="115"/>
      <c r="D263" s="115"/>
      <c r="E263" s="115"/>
    </row>
    <row r="264">
      <c r="C264" s="115"/>
      <c r="D264" s="115"/>
      <c r="E264" s="115"/>
    </row>
    <row r="265">
      <c r="C265" s="115"/>
      <c r="D265" s="115"/>
      <c r="E265" s="115"/>
    </row>
    <row r="266">
      <c r="C266" s="115"/>
      <c r="D266" s="115"/>
      <c r="E266" s="115"/>
    </row>
    <row r="267">
      <c r="C267" s="115"/>
      <c r="D267" s="115"/>
      <c r="E267" s="115"/>
    </row>
    <row r="268">
      <c r="C268" s="115"/>
      <c r="D268" s="115"/>
      <c r="E268" s="115"/>
    </row>
    <row r="269">
      <c r="C269" s="115"/>
      <c r="D269" s="115"/>
      <c r="E269" s="115"/>
    </row>
    <row r="270">
      <c r="C270" s="115"/>
      <c r="D270" s="115"/>
      <c r="E270" s="115"/>
    </row>
    <row r="271">
      <c r="C271" s="115"/>
      <c r="D271" s="115"/>
      <c r="E271" s="115"/>
    </row>
    <row r="272">
      <c r="C272" s="115"/>
      <c r="D272" s="115"/>
      <c r="E272" s="115"/>
    </row>
    <row r="273">
      <c r="C273" s="115"/>
      <c r="D273" s="115"/>
      <c r="E273" s="115"/>
    </row>
    <row r="274">
      <c r="C274" s="115"/>
      <c r="D274" s="115"/>
      <c r="E274" s="115"/>
    </row>
    <row r="275">
      <c r="C275" s="115"/>
      <c r="D275" s="115"/>
      <c r="E275" s="115"/>
    </row>
    <row r="276">
      <c r="C276" s="115"/>
      <c r="D276" s="115"/>
      <c r="E276" s="115"/>
    </row>
    <row r="277">
      <c r="C277" s="115"/>
      <c r="D277" s="115"/>
      <c r="E277" s="115"/>
    </row>
    <row r="278">
      <c r="C278" s="115"/>
      <c r="D278" s="115"/>
      <c r="E278" s="115"/>
    </row>
    <row r="279">
      <c r="C279" s="115"/>
      <c r="D279" s="115"/>
      <c r="E279" s="115"/>
    </row>
    <row r="280">
      <c r="C280" s="115"/>
      <c r="D280" s="115"/>
      <c r="E280" s="115"/>
    </row>
    <row r="281">
      <c r="C281" s="115"/>
      <c r="D281" s="115"/>
      <c r="E281" s="115"/>
    </row>
    <row r="282">
      <c r="C282" s="115"/>
      <c r="D282" s="115"/>
      <c r="E282" s="115"/>
    </row>
    <row r="283">
      <c r="C283" s="115"/>
      <c r="D283" s="115"/>
      <c r="E283" s="115"/>
    </row>
    <row r="284">
      <c r="C284" s="115"/>
      <c r="D284" s="115"/>
      <c r="E284" s="115"/>
    </row>
    <row r="285">
      <c r="C285" s="115"/>
      <c r="D285" s="115"/>
      <c r="E285" s="115"/>
    </row>
    <row r="286">
      <c r="C286" s="115"/>
      <c r="D286" s="115"/>
      <c r="E286" s="115"/>
    </row>
    <row r="287">
      <c r="C287" s="115"/>
      <c r="D287" s="115"/>
      <c r="E287" s="115"/>
    </row>
    <row r="288">
      <c r="C288" s="115"/>
      <c r="D288" s="115"/>
      <c r="E288" s="115"/>
    </row>
    <row r="289">
      <c r="C289" s="115"/>
      <c r="D289" s="115"/>
      <c r="E289" s="115"/>
    </row>
    <row r="290">
      <c r="C290" s="115"/>
      <c r="D290" s="115"/>
      <c r="E290" s="115"/>
    </row>
    <row r="291">
      <c r="C291" s="115"/>
      <c r="D291" s="115"/>
      <c r="E291" s="115"/>
    </row>
    <row r="292">
      <c r="C292" s="115"/>
      <c r="D292" s="115"/>
      <c r="E292" s="115"/>
    </row>
    <row r="293">
      <c r="C293" s="115"/>
      <c r="D293" s="115"/>
      <c r="E293" s="115"/>
    </row>
    <row r="294">
      <c r="C294" s="115"/>
      <c r="D294" s="115"/>
      <c r="E294" s="115"/>
    </row>
    <row r="295">
      <c r="C295" s="115"/>
      <c r="D295" s="115"/>
      <c r="E295" s="115"/>
    </row>
    <row r="296">
      <c r="C296" s="115"/>
      <c r="D296" s="115"/>
      <c r="E296" s="115"/>
    </row>
    <row r="297">
      <c r="C297" s="115"/>
      <c r="D297" s="115"/>
      <c r="E297" s="115"/>
    </row>
    <row r="298">
      <c r="C298" s="115"/>
      <c r="D298" s="115"/>
      <c r="E298" s="115"/>
    </row>
    <row r="299">
      <c r="C299" s="115"/>
      <c r="D299" s="115"/>
      <c r="E299" s="115"/>
    </row>
    <row r="300">
      <c r="C300" s="115"/>
      <c r="D300" s="115"/>
      <c r="E300" s="115"/>
    </row>
    <row r="301">
      <c r="C301" s="115"/>
      <c r="D301" s="115"/>
      <c r="E301" s="115"/>
    </row>
    <row r="302">
      <c r="C302" s="115"/>
      <c r="D302" s="115"/>
      <c r="E302" s="115"/>
    </row>
    <row r="303">
      <c r="C303" s="115"/>
      <c r="D303" s="115"/>
      <c r="E303" s="115"/>
    </row>
    <row r="304">
      <c r="C304" s="115"/>
      <c r="D304" s="115"/>
      <c r="E304" s="115"/>
    </row>
    <row r="305">
      <c r="C305" s="115"/>
      <c r="D305" s="115"/>
      <c r="E305" s="115"/>
    </row>
    <row r="306">
      <c r="C306" s="115"/>
      <c r="D306" s="115"/>
      <c r="E306" s="115"/>
    </row>
    <row r="307">
      <c r="C307" s="115"/>
      <c r="D307" s="115"/>
      <c r="E307" s="115"/>
    </row>
    <row r="308">
      <c r="C308" s="115"/>
      <c r="D308" s="115"/>
      <c r="E308" s="115"/>
    </row>
    <row r="309">
      <c r="C309" s="115"/>
      <c r="D309" s="115"/>
      <c r="E309" s="115"/>
    </row>
    <row r="310">
      <c r="C310" s="115"/>
      <c r="D310" s="115"/>
      <c r="E310" s="115"/>
    </row>
    <row r="311">
      <c r="C311" s="115"/>
      <c r="D311" s="115"/>
      <c r="E311" s="115"/>
    </row>
    <row r="312">
      <c r="C312" s="115"/>
      <c r="D312" s="115"/>
      <c r="E312" s="115"/>
    </row>
    <row r="313">
      <c r="C313" s="115"/>
      <c r="D313" s="115"/>
      <c r="E313" s="115"/>
    </row>
    <row r="314">
      <c r="C314" s="115"/>
      <c r="D314" s="115"/>
      <c r="E314" s="115"/>
    </row>
    <row r="315">
      <c r="C315" s="115"/>
      <c r="D315" s="115"/>
      <c r="E315" s="115"/>
    </row>
    <row r="316">
      <c r="C316" s="115"/>
      <c r="D316" s="115"/>
      <c r="E316" s="115"/>
    </row>
    <row r="317">
      <c r="C317" s="115"/>
      <c r="D317" s="115"/>
      <c r="E317" s="115"/>
    </row>
    <row r="318">
      <c r="C318" s="115"/>
      <c r="D318" s="115"/>
      <c r="E318" s="115"/>
    </row>
    <row r="319">
      <c r="C319" s="115"/>
      <c r="D319" s="115"/>
      <c r="E319" s="115"/>
    </row>
    <row r="320">
      <c r="C320" s="115"/>
      <c r="D320" s="115"/>
      <c r="E320" s="115"/>
    </row>
    <row r="321">
      <c r="C321" s="115"/>
      <c r="D321" s="115"/>
      <c r="E321" s="115"/>
    </row>
    <row r="322">
      <c r="C322" s="115"/>
      <c r="D322" s="115"/>
      <c r="E322" s="115"/>
    </row>
    <row r="323">
      <c r="C323" s="115"/>
      <c r="D323" s="115"/>
      <c r="E323" s="115"/>
    </row>
    <row r="324">
      <c r="C324" s="115"/>
      <c r="D324" s="115"/>
      <c r="E324" s="115"/>
    </row>
    <row r="325">
      <c r="C325" s="115"/>
      <c r="D325" s="115"/>
      <c r="E325" s="115"/>
    </row>
    <row r="326">
      <c r="C326" s="115"/>
      <c r="D326" s="115"/>
      <c r="E326" s="115"/>
    </row>
    <row r="327">
      <c r="C327" s="115"/>
      <c r="D327" s="115"/>
      <c r="E327" s="115"/>
    </row>
    <row r="328">
      <c r="C328" s="115"/>
      <c r="D328" s="115"/>
      <c r="E328" s="115"/>
    </row>
    <row r="329">
      <c r="C329" s="115"/>
      <c r="D329" s="115"/>
      <c r="E329" s="115"/>
    </row>
    <row r="330">
      <c r="C330" s="115"/>
      <c r="D330" s="115"/>
      <c r="E330" s="115"/>
    </row>
    <row r="331">
      <c r="C331" s="115"/>
      <c r="D331" s="115"/>
      <c r="E331" s="115"/>
    </row>
    <row r="332">
      <c r="C332" s="115"/>
      <c r="D332" s="115"/>
      <c r="E332" s="115"/>
    </row>
    <row r="333">
      <c r="C333" s="115"/>
      <c r="D333" s="115"/>
      <c r="E333" s="115"/>
    </row>
    <row r="334">
      <c r="C334" s="115"/>
      <c r="D334" s="115"/>
      <c r="E334" s="115"/>
    </row>
    <row r="335">
      <c r="C335" s="115"/>
      <c r="D335" s="115"/>
      <c r="E335" s="115"/>
    </row>
    <row r="336">
      <c r="C336" s="115"/>
      <c r="D336" s="115"/>
      <c r="E336" s="115"/>
    </row>
    <row r="337">
      <c r="C337" s="115"/>
      <c r="D337" s="115"/>
      <c r="E337" s="115"/>
    </row>
    <row r="338">
      <c r="C338" s="115"/>
      <c r="D338" s="115"/>
      <c r="E338" s="115"/>
    </row>
    <row r="339">
      <c r="C339" s="115"/>
      <c r="D339" s="115"/>
      <c r="E339" s="115"/>
    </row>
    <row r="340">
      <c r="C340" s="115"/>
      <c r="D340" s="115"/>
      <c r="E340" s="115"/>
    </row>
    <row r="341">
      <c r="C341" s="115"/>
      <c r="D341" s="115"/>
      <c r="E341" s="115"/>
    </row>
    <row r="342">
      <c r="C342" s="115"/>
      <c r="D342" s="115"/>
      <c r="E342" s="115"/>
    </row>
    <row r="343">
      <c r="C343" s="115"/>
      <c r="D343" s="115"/>
      <c r="E343" s="115"/>
    </row>
    <row r="344">
      <c r="C344" s="115"/>
      <c r="D344" s="115"/>
      <c r="E344" s="115"/>
    </row>
    <row r="345">
      <c r="C345" s="115"/>
      <c r="D345" s="115"/>
      <c r="E345" s="115"/>
    </row>
    <row r="346">
      <c r="C346" s="115"/>
      <c r="D346" s="115"/>
      <c r="E346" s="115"/>
    </row>
    <row r="347">
      <c r="C347" s="115"/>
      <c r="D347" s="115"/>
      <c r="E347" s="115"/>
    </row>
    <row r="348">
      <c r="C348" s="115"/>
      <c r="D348" s="115"/>
      <c r="E348" s="115"/>
    </row>
    <row r="349">
      <c r="C349" s="115"/>
      <c r="D349" s="115"/>
      <c r="E349" s="115"/>
    </row>
    <row r="350">
      <c r="C350" s="115"/>
      <c r="D350" s="115"/>
      <c r="E350" s="115"/>
    </row>
    <row r="351">
      <c r="C351" s="115"/>
      <c r="D351" s="115"/>
      <c r="E351" s="115"/>
    </row>
    <row r="352">
      <c r="C352" s="115"/>
      <c r="D352" s="115"/>
      <c r="E352" s="115"/>
    </row>
    <row r="353">
      <c r="C353" s="115"/>
      <c r="D353" s="115"/>
      <c r="E353" s="115"/>
    </row>
    <row r="354">
      <c r="C354" s="115"/>
      <c r="D354" s="115"/>
      <c r="E354" s="115"/>
    </row>
    <row r="355">
      <c r="C355" s="115"/>
      <c r="D355" s="115"/>
      <c r="E355" s="115"/>
    </row>
    <row r="356">
      <c r="C356" s="115"/>
      <c r="D356" s="115"/>
      <c r="E356" s="115"/>
    </row>
    <row r="357">
      <c r="C357" s="115"/>
      <c r="D357" s="115"/>
      <c r="E357" s="115"/>
    </row>
    <row r="358">
      <c r="C358" s="115"/>
      <c r="D358" s="115"/>
      <c r="E358" s="115"/>
    </row>
    <row r="359">
      <c r="C359" s="115"/>
      <c r="D359" s="115"/>
      <c r="E359" s="115"/>
    </row>
    <row r="360">
      <c r="C360" s="115"/>
      <c r="D360" s="115"/>
      <c r="E360" s="115"/>
    </row>
    <row r="361">
      <c r="C361" s="115"/>
      <c r="D361" s="115"/>
      <c r="E361" s="115"/>
    </row>
    <row r="362">
      <c r="C362" s="115"/>
      <c r="D362" s="115"/>
      <c r="E362" s="115"/>
    </row>
    <row r="363">
      <c r="C363" s="115"/>
      <c r="D363" s="115"/>
      <c r="E363" s="115"/>
    </row>
    <row r="364">
      <c r="C364" s="115"/>
      <c r="D364" s="115"/>
      <c r="E364" s="115"/>
    </row>
    <row r="365">
      <c r="C365" s="115"/>
      <c r="D365" s="115"/>
      <c r="E365" s="115"/>
    </row>
    <row r="366">
      <c r="C366" s="115"/>
      <c r="D366" s="115"/>
      <c r="E366" s="115"/>
    </row>
    <row r="367">
      <c r="C367" s="115"/>
      <c r="D367" s="115"/>
      <c r="E367" s="115"/>
    </row>
    <row r="368">
      <c r="C368" s="115"/>
      <c r="D368" s="115"/>
      <c r="E368" s="115"/>
    </row>
    <row r="369">
      <c r="C369" s="115"/>
      <c r="D369" s="115"/>
      <c r="E369" s="115"/>
    </row>
    <row r="370">
      <c r="C370" s="115"/>
      <c r="D370" s="115"/>
      <c r="E370" s="115"/>
    </row>
    <row r="371">
      <c r="C371" s="115"/>
      <c r="D371" s="115"/>
      <c r="E371" s="115"/>
    </row>
    <row r="372">
      <c r="C372" s="115"/>
      <c r="D372" s="115"/>
      <c r="E372" s="115"/>
    </row>
    <row r="373">
      <c r="C373" s="115"/>
      <c r="D373" s="115"/>
      <c r="E373" s="115"/>
    </row>
    <row r="374">
      <c r="C374" s="115"/>
      <c r="D374" s="115"/>
      <c r="E374" s="115"/>
    </row>
    <row r="375">
      <c r="C375" s="115"/>
      <c r="D375" s="115"/>
      <c r="E375" s="115"/>
    </row>
    <row r="376">
      <c r="C376" s="115"/>
      <c r="D376" s="115"/>
      <c r="E376" s="115"/>
    </row>
    <row r="377">
      <c r="C377" s="115"/>
      <c r="D377" s="115"/>
      <c r="E377" s="115"/>
    </row>
    <row r="378">
      <c r="C378" s="115"/>
      <c r="D378" s="115"/>
      <c r="E378" s="115"/>
    </row>
    <row r="379">
      <c r="C379" s="115"/>
      <c r="D379" s="115"/>
      <c r="E379" s="115"/>
    </row>
    <row r="380">
      <c r="C380" s="115"/>
      <c r="D380" s="115"/>
      <c r="E380" s="115"/>
    </row>
    <row r="381">
      <c r="C381" s="115"/>
      <c r="D381" s="115"/>
      <c r="E381" s="115"/>
    </row>
    <row r="382">
      <c r="C382" s="115"/>
      <c r="D382" s="115"/>
      <c r="E382" s="115"/>
    </row>
    <row r="383">
      <c r="C383" s="115"/>
      <c r="D383" s="115"/>
      <c r="E383" s="115"/>
    </row>
    <row r="384">
      <c r="C384" s="115"/>
      <c r="D384" s="115"/>
      <c r="E384" s="115"/>
    </row>
    <row r="385">
      <c r="C385" s="115"/>
      <c r="D385" s="115"/>
      <c r="E385" s="115"/>
    </row>
    <row r="386">
      <c r="C386" s="115"/>
      <c r="D386" s="115"/>
      <c r="E386" s="115"/>
    </row>
    <row r="387">
      <c r="C387" s="115"/>
      <c r="D387" s="115"/>
      <c r="E387" s="115"/>
    </row>
    <row r="388">
      <c r="C388" s="115"/>
      <c r="D388" s="115"/>
      <c r="E388" s="115"/>
    </row>
    <row r="389">
      <c r="C389" s="115"/>
      <c r="D389" s="115"/>
      <c r="E389" s="115"/>
    </row>
    <row r="390">
      <c r="C390" s="115"/>
      <c r="D390" s="115"/>
      <c r="E390" s="115"/>
    </row>
    <row r="391">
      <c r="C391" s="115"/>
      <c r="D391" s="115"/>
      <c r="E391" s="115"/>
    </row>
    <row r="392">
      <c r="C392" s="115"/>
      <c r="D392" s="115"/>
      <c r="E392" s="115"/>
    </row>
    <row r="393">
      <c r="C393" s="115"/>
      <c r="D393" s="115"/>
      <c r="E393" s="115"/>
    </row>
    <row r="394">
      <c r="C394" s="115"/>
      <c r="D394" s="115"/>
      <c r="E394" s="115"/>
    </row>
    <row r="395">
      <c r="C395" s="115"/>
      <c r="D395" s="115"/>
      <c r="E395" s="115"/>
    </row>
    <row r="396">
      <c r="C396" s="115"/>
      <c r="D396" s="115"/>
      <c r="E396" s="115"/>
    </row>
    <row r="397">
      <c r="C397" s="115"/>
      <c r="D397" s="115"/>
      <c r="E397" s="115"/>
    </row>
    <row r="398">
      <c r="C398" s="115"/>
      <c r="D398" s="115"/>
      <c r="E398" s="115"/>
    </row>
    <row r="399">
      <c r="C399" s="115"/>
      <c r="D399" s="115"/>
      <c r="E399" s="115"/>
    </row>
    <row r="400">
      <c r="C400" s="115"/>
      <c r="D400" s="115"/>
      <c r="E400" s="115"/>
    </row>
    <row r="401">
      <c r="C401" s="115"/>
      <c r="D401" s="115"/>
      <c r="E401" s="115"/>
    </row>
    <row r="402">
      <c r="C402" s="115"/>
      <c r="D402" s="115"/>
      <c r="E402" s="115"/>
    </row>
    <row r="403">
      <c r="C403" s="115"/>
      <c r="D403" s="115"/>
      <c r="E403" s="115"/>
    </row>
    <row r="404">
      <c r="C404" s="115"/>
      <c r="D404" s="115"/>
      <c r="E404" s="115"/>
    </row>
    <row r="405">
      <c r="C405" s="115"/>
      <c r="D405" s="115"/>
      <c r="E405" s="115"/>
    </row>
    <row r="406">
      <c r="C406" s="115"/>
      <c r="D406" s="115"/>
      <c r="E406" s="115"/>
    </row>
    <row r="407">
      <c r="C407" s="115"/>
      <c r="D407" s="115"/>
      <c r="E407" s="115"/>
    </row>
    <row r="408">
      <c r="C408" s="115"/>
      <c r="D408" s="115"/>
      <c r="E408" s="115"/>
    </row>
    <row r="409">
      <c r="C409" s="115"/>
      <c r="D409" s="115"/>
      <c r="E409" s="115"/>
    </row>
    <row r="410">
      <c r="C410" s="115"/>
      <c r="D410" s="115"/>
      <c r="E410" s="115"/>
    </row>
    <row r="411">
      <c r="C411" s="115"/>
      <c r="D411" s="115"/>
      <c r="E411" s="115"/>
    </row>
    <row r="412">
      <c r="C412" s="115"/>
      <c r="D412" s="115"/>
      <c r="E412" s="115"/>
    </row>
    <row r="413">
      <c r="C413" s="115"/>
      <c r="D413" s="115"/>
      <c r="E413" s="115"/>
    </row>
    <row r="414">
      <c r="C414" s="115"/>
      <c r="D414" s="115"/>
      <c r="E414" s="115"/>
    </row>
    <row r="415">
      <c r="C415" s="115"/>
      <c r="D415" s="115"/>
      <c r="E415" s="115"/>
    </row>
    <row r="416">
      <c r="C416" s="115"/>
      <c r="D416" s="115"/>
      <c r="E416" s="115"/>
    </row>
    <row r="417">
      <c r="C417" s="115"/>
      <c r="D417" s="115"/>
      <c r="E417" s="115"/>
    </row>
    <row r="418">
      <c r="C418" s="115"/>
      <c r="D418" s="115"/>
      <c r="E418" s="115"/>
    </row>
    <row r="419">
      <c r="C419" s="115"/>
      <c r="D419" s="115"/>
      <c r="E419" s="115"/>
    </row>
    <row r="420">
      <c r="C420" s="115"/>
      <c r="D420" s="115"/>
      <c r="E420" s="115"/>
    </row>
    <row r="421">
      <c r="C421" s="115"/>
      <c r="D421" s="115"/>
      <c r="E421" s="115"/>
    </row>
    <row r="422">
      <c r="C422" s="115"/>
      <c r="D422" s="115"/>
      <c r="E422" s="115"/>
    </row>
    <row r="423">
      <c r="C423" s="115"/>
      <c r="D423" s="115"/>
      <c r="E423" s="115"/>
    </row>
    <row r="424">
      <c r="C424" s="115"/>
      <c r="D424" s="115"/>
      <c r="E424" s="115"/>
    </row>
    <row r="425">
      <c r="C425" s="115"/>
      <c r="D425" s="115"/>
      <c r="E425" s="115"/>
    </row>
    <row r="426">
      <c r="C426" s="115"/>
      <c r="D426" s="115"/>
      <c r="E426" s="115"/>
    </row>
    <row r="427">
      <c r="C427" s="115"/>
      <c r="D427" s="115"/>
      <c r="E427" s="115"/>
    </row>
    <row r="428">
      <c r="C428" s="115"/>
      <c r="D428" s="115"/>
      <c r="E428" s="115"/>
    </row>
    <row r="429">
      <c r="C429" s="115"/>
      <c r="D429" s="115"/>
      <c r="E429" s="115"/>
    </row>
    <row r="430">
      <c r="C430" s="115"/>
      <c r="D430" s="115"/>
      <c r="E430" s="115"/>
    </row>
    <row r="431">
      <c r="C431" s="115"/>
      <c r="D431" s="115"/>
      <c r="E431" s="115"/>
    </row>
    <row r="432">
      <c r="C432" s="115"/>
      <c r="D432" s="115"/>
      <c r="E432" s="115"/>
    </row>
    <row r="433">
      <c r="C433" s="115"/>
      <c r="D433" s="115"/>
      <c r="E433" s="115"/>
    </row>
    <row r="434">
      <c r="C434" s="115"/>
      <c r="D434" s="115"/>
      <c r="E434" s="115"/>
    </row>
    <row r="435">
      <c r="C435" s="115"/>
      <c r="D435" s="115"/>
      <c r="E435" s="115"/>
    </row>
    <row r="436">
      <c r="C436" s="115"/>
      <c r="D436" s="115"/>
      <c r="E436" s="115"/>
    </row>
    <row r="437">
      <c r="C437" s="115"/>
      <c r="D437" s="115"/>
      <c r="E437" s="115"/>
    </row>
    <row r="438">
      <c r="C438" s="115"/>
      <c r="D438" s="115"/>
      <c r="E438" s="115"/>
    </row>
    <row r="439">
      <c r="C439" s="115"/>
      <c r="D439" s="115"/>
      <c r="E439" s="115"/>
    </row>
    <row r="440">
      <c r="C440" s="115"/>
      <c r="D440" s="115"/>
      <c r="E440" s="115"/>
    </row>
    <row r="441">
      <c r="C441" s="115"/>
      <c r="D441" s="115"/>
      <c r="E441" s="115"/>
    </row>
    <row r="442">
      <c r="C442" s="115"/>
      <c r="D442" s="115"/>
      <c r="E442" s="115"/>
    </row>
    <row r="443">
      <c r="C443" s="115"/>
      <c r="D443" s="115"/>
      <c r="E443" s="115"/>
    </row>
    <row r="444">
      <c r="C444" s="115"/>
      <c r="D444" s="115"/>
      <c r="E444" s="115"/>
    </row>
    <row r="445">
      <c r="C445" s="115"/>
      <c r="D445" s="115"/>
      <c r="E445" s="115"/>
    </row>
    <row r="446">
      <c r="C446" s="115"/>
      <c r="D446" s="115"/>
      <c r="E446" s="115"/>
    </row>
    <row r="447">
      <c r="C447" s="115"/>
      <c r="D447" s="115"/>
      <c r="E447" s="115"/>
    </row>
    <row r="448">
      <c r="C448" s="115"/>
      <c r="D448" s="115"/>
      <c r="E448" s="115"/>
    </row>
    <row r="449">
      <c r="C449" s="115"/>
      <c r="D449" s="115"/>
      <c r="E449" s="115"/>
    </row>
    <row r="450">
      <c r="C450" s="115"/>
      <c r="D450" s="115"/>
      <c r="E450" s="115"/>
    </row>
    <row r="451">
      <c r="C451" s="115"/>
      <c r="D451" s="115"/>
      <c r="E451" s="115"/>
    </row>
    <row r="452">
      <c r="C452" s="115"/>
      <c r="D452" s="115"/>
      <c r="E452" s="115"/>
    </row>
    <row r="453">
      <c r="C453" s="115"/>
      <c r="D453" s="115"/>
      <c r="E453" s="115"/>
    </row>
    <row r="454">
      <c r="C454" s="115"/>
      <c r="D454" s="115"/>
      <c r="E454" s="115"/>
    </row>
    <row r="455">
      <c r="C455" s="115"/>
      <c r="D455" s="115"/>
      <c r="E455" s="115"/>
    </row>
    <row r="456">
      <c r="C456" s="115"/>
      <c r="D456" s="115"/>
      <c r="E456" s="115"/>
    </row>
    <row r="457">
      <c r="C457" s="115"/>
      <c r="D457" s="115"/>
      <c r="E457" s="115"/>
    </row>
    <row r="458">
      <c r="C458" s="115"/>
      <c r="D458" s="115"/>
      <c r="E458" s="115"/>
    </row>
    <row r="459">
      <c r="C459" s="115"/>
      <c r="D459" s="115"/>
      <c r="E459" s="115"/>
    </row>
    <row r="460">
      <c r="C460" s="115"/>
      <c r="D460" s="115"/>
      <c r="E460" s="115"/>
    </row>
    <row r="461">
      <c r="C461" s="115"/>
      <c r="D461" s="115"/>
      <c r="E461" s="115"/>
    </row>
    <row r="462">
      <c r="C462" s="115"/>
      <c r="D462" s="115"/>
      <c r="E462" s="115"/>
    </row>
    <row r="463">
      <c r="C463" s="115"/>
      <c r="D463" s="115"/>
      <c r="E463" s="115"/>
    </row>
    <row r="464">
      <c r="C464" s="115"/>
      <c r="D464" s="115"/>
      <c r="E464" s="115"/>
    </row>
    <row r="465">
      <c r="C465" s="115"/>
      <c r="D465" s="115"/>
      <c r="E465" s="115"/>
    </row>
    <row r="466">
      <c r="C466" s="115"/>
      <c r="D466" s="115"/>
      <c r="E466" s="115"/>
    </row>
    <row r="467">
      <c r="C467" s="115"/>
      <c r="D467" s="115"/>
      <c r="E467" s="115"/>
    </row>
    <row r="468">
      <c r="C468" s="115"/>
      <c r="D468" s="115"/>
      <c r="E468" s="115"/>
    </row>
    <row r="469">
      <c r="C469" s="115"/>
      <c r="D469" s="115"/>
      <c r="E469" s="115"/>
    </row>
    <row r="470">
      <c r="C470" s="115"/>
      <c r="D470" s="115"/>
      <c r="E470" s="115"/>
    </row>
    <row r="471">
      <c r="C471" s="115"/>
      <c r="D471" s="115"/>
      <c r="E471" s="115"/>
    </row>
    <row r="472">
      <c r="C472" s="115"/>
      <c r="D472" s="115"/>
      <c r="E472" s="115"/>
    </row>
    <row r="473">
      <c r="C473" s="115"/>
      <c r="D473" s="115"/>
      <c r="E473" s="115"/>
    </row>
    <row r="474">
      <c r="C474" s="115"/>
      <c r="D474" s="115"/>
      <c r="E474" s="115"/>
    </row>
    <row r="475">
      <c r="C475" s="115"/>
      <c r="D475" s="115"/>
      <c r="E475" s="115"/>
    </row>
    <row r="476">
      <c r="C476" s="115"/>
      <c r="D476" s="115"/>
      <c r="E476" s="115"/>
    </row>
    <row r="477">
      <c r="C477" s="115"/>
      <c r="D477" s="115"/>
      <c r="E477" s="115"/>
    </row>
    <row r="478">
      <c r="C478" s="115"/>
      <c r="D478" s="115"/>
      <c r="E478" s="115"/>
    </row>
    <row r="479">
      <c r="C479" s="115"/>
      <c r="D479" s="115"/>
      <c r="E479" s="115"/>
    </row>
    <row r="480">
      <c r="C480" s="115"/>
      <c r="D480" s="115"/>
      <c r="E480" s="115"/>
    </row>
    <row r="481">
      <c r="C481" s="115"/>
      <c r="D481" s="115"/>
      <c r="E481" s="115"/>
    </row>
    <row r="482">
      <c r="C482" s="115"/>
      <c r="D482" s="115"/>
      <c r="E482" s="115"/>
    </row>
    <row r="483">
      <c r="C483" s="115"/>
      <c r="D483" s="115"/>
      <c r="E483" s="115"/>
    </row>
    <row r="484">
      <c r="C484" s="115"/>
      <c r="D484" s="115"/>
      <c r="E484" s="115"/>
    </row>
    <row r="485">
      <c r="C485" s="115"/>
      <c r="D485" s="115"/>
      <c r="E485" s="115"/>
    </row>
    <row r="486">
      <c r="C486" s="115"/>
      <c r="D486" s="115"/>
      <c r="E486" s="115"/>
    </row>
    <row r="487">
      <c r="C487" s="115"/>
      <c r="D487" s="115"/>
      <c r="E487" s="115"/>
    </row>
    <row r="488">
      <c r="C488" s="115"/>
      <c r="D488" s="115"/>
      <c r="E488" s="115"/>
    </row>
    <row r="489">
      <c r="C489" s="115"/>
      <c r="D489" s="115"/>
      <c r="E489" s="115"/>
    </row>
    <row r="490">
      <c r="C490" s="115"/>
      <c r="D490" s="115"/>
      <c r="E490" s="115"/>
    </row>
    <row r="491">
      <c r="C491" s="115"/>
      <c r="D491" s="115"/>
      <c r="E491" s="115"/>
    </row>
    <row r="492">
      <c r="C492" s="115"/>
      <c r="D492" s="115"/>
      <c r="E492" s="115"/>
    </row>
    <row r="493">
      <c r="C493" s="115"/>
      <c r="D493" s="115"/>
      <c r="E493" s="115"/>
    </row>
    <row r="494">
      <c r="C494" s="115"/>
      <c r="D494" s="115"/>
      <c r="E494" s="115"/>
    </row>
    <row r="495">
      <c r="C495" s="115"/>
      <c r="D495" s="115"/>
      <c r="E495" s="115"/>
    </row>
    <row r="496">
      <c r="C496" s="115"/>
      <c r="D496" s="115"/>
      <c r="E496" s="115"/>
    </row>
    <row r="497">
      <c r="C497" s="115"/>
      <c r="D497" s="115"/>
      <c r="E497" s="115"/>
    </row>
    <row r="498">
      <c r="C498" s="115"/>
      <c r="D498" s="115"/>
      <c r="E498" s="115"/>
    </row>
    <row r="499">
      <c r="C499" s="115"/>
      <c r="D499" s="115"/>
      <c r="E499" s="115"/>
    </row>
    <row r="500">
      <c r="C500" s="115"/>
      <c r="D500" s="115"/>
      <c r="E500" s="115"/>
    </row>
    <row r="501">
      <c r="C501" s="115"/>
      <c r="D501" s="115"/>
      <c r="E501" s="115"/>
    </row>
    <row r="502">
      <c r="C502" s="115"/>
      <c r="D502" s="115"/>
      <c r="E502" s="115"/>
    </row>
    <row r="503">
      <c r="C503" s="115"/>
      <c r="D503" s="115"/>
      <c r="E503" s="115"/>
    </row>
    <row r="504">
      <c r="C504" s="115"/>
      <c r="D504" s="115"/>
      <c r="E504" s="115"/>
    </row>
    <row r="505">
      <c r="C505" s="115"/>
      <c r="D505" s="115"/>
      <c r="E505" s="115"/>
    </row>
    <row r="506">
      <c r="C506" s="115"/>
      <c r="D506" s="115"/>
      <c r="E506" s="115"/>
    </row>
    <row r="507">
      <c r="C507" s="115"/>
      <c r="D507" s="115"/>
      <c r="E507" s="115"/>
    </row>
    <row r="508">
      <c r="C508" s="115"/>
      <c r="D508" s="115"/>
      <c r="E508" s="115"/>
    </row>
    <row r="509">
      <c r="C509" s="115"/>
      <c r="D509" s="115"/>
      <c r="E509" s="115"/>
    </row>
    <row r="510">
      <c r="C510" s="115"/>
      <c r="D510" s="115"/>
      <c r="E510" s="115"/>
    </row>
    <row r="511">
      <c r="C511" s="115"/>
      <c r="D511" s="115"/>
      <c r="E511" s="115"/>
    </row>
    <row r="512">
      <c r="C512" s="115"/>
      <c r="D512" s="115"/>
      <c r="E512" s="115"/>
    </row>
    <row r="513">
      <c r="C513" s="115"/>
      <c r="D513" s="115"/>
      <c r="E513" s="115"/>
    </row>
    <row r="514">
      <c r="C514" s="115"/>
      <c r="D514" s="115"/>
      <c r="E514" s="115"/>
    </row>
    <row r="515">
      <c r="C515" s="115"/>
      <c r="D515" s="115"/>
      <c r="E515" s="115"/>
    </row>
    <row r="516">
      <c r="C516" s="115"/>
      <c r="D516" s="115"/>
      <c r="E516" s="115"/>
    </row>
    <row r="517">
      <c r="C517" s="115"/>
      <c r="D517" s="115"/>
      <c r="E517" s="115"/>
    </row>
    <row r="518">
      <c r="C518" s="115"/>
      <c r="D518" s="115"/>
      <c r="E518" s="115"/>
    </row>
    <row r="519">
      <c r="C519" s="115"/>
      <c r="D519" s="115"/>
      <c r="E519" s="115"/>
    </row>
    <row r="520">
      <c r="C520" s="115"/>
      <c r="D520" s="115"/>
      <c r="E520" s="115"/>
    </row>
    <row r="521">
      <c r="C521" s="115"/>
      <c r="D521" s="115"/>
      <c r="E521" s="115"/>
    </row>
    <row r="522">
      <c r="C522" s="115"/>
      <c r="D522" s="115"/>
      <c r="E522" s="115"/>
    </row>
    <row r="523">
      <c r="C523" s="115"/>
      <c r="D523" s="115"/>
      <c r="E523" s="115"/>
    </row>
    <row r="524">
      <c r="C524" s="115"/>
      <c r="D524" s="115"/>
      <c r="E524" s="115"/>
    </row>
    <row r="525">
      <c r="C525" s="115"/>
      <c r="D525" s="115"/>
      <c r="E525" s="115"/>
    </row>
    <row r="526">
      <c r="C526" s="115"/>
      <c r="D526" s="115"/>
      <c r="E526" s="115"/>
    </row>
    <row r="527">
      <c r="C527" s="115"/>
      <c r="D527" s="115"/>
      <c r="E527" s="115"/>
    </row>
    <row r="528">
      <c r="C528" s="115"/>
      <c r="D528" s="115"/>
      <c r="E528" s="115"/>
    </row>
    <row r="529">
      <c r="C529" s="115"/>
      <c r="D529" s="115"/>
      <c r="E529" s="115"/>
    </row>
    <row r="530">
      <c r="C530" s="115"/>
      <c r="D530" s="115"/>
      <c r="E530" s="115"/>
    </row>
    <row r="531">
      <c r="C531" s="115"/>
      <c r="D531" s="115"/>
      <c r="E531" s="115"/>
    </row>
    <row r="532">
      <c r="C532" s="115"/>
      <c r="D532" s="115"/>
      <c r="E532" s="115"/>
    </row>
    <row r="533">
      <c r="C533" s="115"/>
      <c r="D533" s="115"/>
      <c r="E533" s="115"/>
    </row>
    <row r="534">
      <c r="C534" s="115"/>
      <c r="D534" s="115"/>
      <c r="E534" s="115"/>
    </row>
    <row r="535">
      <c r="C535" s="115"/>
      <c r="D535" s="115"/>
      <c r="E535" s="115"/>
    </row>
    <row r="536">
      <c r="C536" s="115"/>
      <c r="D536" s="115"/>
      <c r="E536" s="115"/>
    </row>
    <row r="537">
      <c r="C537" s="115"/>
      <c r="D537" s="115"/>
      <c r="E537" s="115"/>
    </row>
    <row r="538">
      <c r="C538" s="115"/>
      <c r="D538" s="115"/>
      <c r="E538" s="115"/>
    </row>
    <row r="539">
      <c r="C539" s="115"/>
      <c r="D539" s="115"/>
      <c r="E539" s="115"/>
    </row>
    <row r="540">
      <c r="C540" s="115"/>
      <c r="D540" s="115"/>
      <c r="E540" s="115"/>
    </row>
    <row r="541">
      <c r="C541" s="115"/>
      <c r="D541" s="115"/>
      <c r="E541" s="115"/>
    </row>
    <row r="542">
      <c r="C542" s="115"/>
      <c r="D542" s="115"/>
      <c r="E542" s="115"/>
    </row>
    <row r="543">
      <c r="C543" s="115"/>
      <c r="D543" s="115"/>
      <c r="E543" s="115"/>
    </row>
    <row r="544">
      <c r="C544" s="115"/>
      <c r="D544" s="115"/>
      <c r="E544" s="115"/>
    </row>
    <row r="545">
      <c r="C545" s="115"/>
      <c r="D545" s="115"/>
      <c r="E545" s="115"/>
    </row>
    <row r="546">
      <c r="C546" s="115"/>
      <c r="D546" s="115"/>
      <c r="E546" s="115"/>
    </row>
    <row r="547">
      <c r="C547" s="115"/>
      <c r="D547" s="115"/>
      <c r="E547" s="115"/>
    </row>
    <row r="548">
      <c r="C548" s="115"/>
      <c r="D548" s="115"/>
      <c r="E548" s="115"/>
    </row>
    <row r="549">
      <c r="C549" s="115"/>
      <c r="D549" s="115"/>
      <c r="E549" s="115"/>
    </row>
    <row r="550">
      <c r="C550" s="115"/>
      <c r="D550" s="115"/>
      <c r="E550" s="115"/>
    </row>
    <row r="551">
      <c r="C551" s="115"/>
      <c r="D551" s="115"/>
      <c r="E551" s="115"/>
    </row>
    <row r="552">
      <c r="C552" s="115"/>
      <c r="D552" s="115"/>
      <c r="E552" s="115"/>
    </row>
    <row r="553">
      <c r="C553" s="115"/>
      <c r="D553" s="115"/>
      <c r="E553" s="115"/>
    </row>
    <row r="554">
      <c r="C554" s="115"/>
      <c r="D554" s="115"/>
      <c r="E554" s="115"/>
    </row>
    <row r="555">
      <c r="C555" s="115"/>
      <c r="D555" s="115"/>
      <c r="E555" s="115"/>
    </row>
    <row r="556">
      <c r="C556" s="115"/>
      <c r="D556" s="115"/>
      <c r="E556" s="115"/>
    </row>
    <row r="557">
      <c r="C557" s="115"/>
      <c r="D557" s="115"/>
      <c r="E557" s="115"/>
    </row>
    <row r="558">
      <c r="C558" s="115"/>
      <c r="D558" s="115"/>
      <c r="E558" s="115"/>
    </row>
    <row r="559">
      <c r="C559" s="115"/>
      <c r="D559" s="115"/>
      <c r="E559" s="115"/>
    </row>
    <row r="560">
      <c r="C560" s="115"/>
      <c r="D560" s="115"/>
      <c r="E560" s="115"/>
    </row>
    <row r="561">
      <c r="C561" s="115"/>
      <c r="D561" s="115"/>
      <c r="E561" s="115"/>
    </row>
    <row r="562">
      <c r="C562" s="115"/>
      <c r="D562" s="115"/>
      <c r="E562" s="115"/>
    </row>
    <row r="563">
      <c r="C563" s="115"/>
      <c r="D563" s="115"/>
      <c r="E563" s="115"/>
    </row>
    <row r="564">
      <c r="C564" s="115"/>
      <c r="D564" s="115"/>
      <c r="E564" s="115"/>
    </row>
    <row r="565">
      <c r="C565" s="115"/>
      <c r="D565" s="115"/>
      <c r="E565" s="115"/>
    </row>
    <row r="566">
      <c r="C566" s="115"/>
      <c r="D566" s="115"/>
      <c r="E566" s="115"/>
    </row>
    <row r="567">
      <c r="C567" s="115"/>
      <c r="D567" s="115"/>
      <c r="E567" s="115"/>
    </row>
    <row r="568">
      <c r="C568" s="115"/>
      <c r="D568" s="115"/>
      <c r="E568" s="115"/>
    </row>
    <row r="569">
      <c r="C569" s="115"/>
      <c r="D569" s="115"/>
      <c r="E569" s="115"/>
    </row>
    <row r="570">
      <c r="C570" s="115"/>
      <c r="D570" s="115"/>
      <c r="E570" s="115"/>
    </row>
    <row r="571">
      <c r="C571" s="115"/>
      <c r="D571" s="115"/>
      <c r="E571" s="115"/>
    </row>
    <row r="572">
      <c r="C572" s="115"/>
      <c r="D572" s="115"/>
      <c r="E572" s="115"/>
    </row>
    <row r="573">
      <c r="C573" s="115"/>
      <c r="D573" s="115"/>
      <c r="E573" s="115"/>
    </row>
    <row r="574">
      <c r="C574" s="115"/>
      <c r="D574" s="115"/>
      <c r="E574" s="115"/>
    </row>
    <row r="575">
      <c r="C575" s="115"/>
      <c r="D575" s="115"/>
      <c r="E575" s="115"/>
    </row>
    <row r="576">
      <c r="C576" s="115"/>
      <c r="D576" s="115"/>
      <c r="E576" s="115"/>
    </row>
    <row r="577">
      <c r="C577" s="115"/>
      <c r="D577" s="115"/>
      <c r="E577" s="115"/>
    </row>
    <row r="578">
      <c r="C578" s="115"/>
      <c r="D578" s="115"/>
      <c r="E578" s="115"/>
    </row>
    <row r="579">
      <c r="C579" s="115"/>
      <c r="D579" s="115"/>
      <c r="E579" s="115"/>
    </row>
    <row r="580">
      <c r="C580" s="115"/>
      <c r="D580" s="115"/>
      <c r="E580" s="115"/>
    </row>
    <row r="581">
      <c r="C581" s="115"/>
      <c r="D581" s="115"/>
      <c r="E581" s="115"/>
    </row>
    <row r="582">
      <c r="C582" s="115"/>
      <c r="D582" s="115"/>
      <c r="E582" s="115"/>
    </row>
    <row r="583">
      <c r="C583" s="115"/>
      <c r="D583" s="115"/>
      <c r="E583" s="115"/>
    </row>
    <row r="584">
      <c r="C584" s="115"/>
      <c r="D584" s="115"/>
      <c r="E584" s="115"/>
    </row>
    <row r="585">
      <c r="C585" s="115"/>
      <c r="D585" s="115"/>
      <c r="E585" s="115"/>
    </row>
    <row r="586">
      <c r="C586" s="115"/>
      <c r="D586" s="115"/>
      <c r="E586" s="115"/>
    </row>
    <row r="587">
      <c r="C587" s="115"/>
      <c r="D587" s="115"/>
      <c r="E587" s="115"/>
    </row>
    <row r="588">
      <c r="C588" s="115"/>
      <c r="D588" s="115"/>
      <c r="E588" s="115"/>
    </row>
    <row r="589">
      <c r="C589" s="115"/>
      <c r="D589" s="115"/>
      <c r="E589" s="115"/>
    </row>
    <row r="590">
      <c r="C590" s="115"/>
      <c r="D590" s="115"/>
      <c r="E590" s="115"/>
    </row>
    <row r="591">
      <c r="C591" s="115"/>
      <c r="D591" s="115"/>
      <c r="E591" s="115"/>
    </row>
    <row r="592">
      <c r="C592" s="115"/>
      <c r="D592" s="115"/>
      <c r="E592" s="115"/>
    </row>
    <row r="593">
      <c r="C593" s="115"/>
      <c r="D593" s="115"/>
      <c r="E593" s="115"/>
    </row>
    <row r="594">
      <c r="C594" s="115"/>
      <c r="D594" s="115"/>
      <c r="E594" s="115"/>
    </row>
    <row r="595">
      <c r="C595" s="115"/>
      <c r="D595" s="115"/>
      <c r="E595" s="115"/>
    </row>
    <row r="596">
      <c r="C596" s="115"/>
      <c r="D596" s="115"/>
      <c r="E596" s="115"/>
    </row>
    <row r="597">
      <c r="C597" s="115"/>
      <c r="D597" s="115"/>
      <c r="E597" s="115"/>
    </row>
    <row r="598">
      <c r="C598" s="115"/>
      <c r="D598" s="115"/>
      <c r="E598" s="115"/>
    </row>
    <row r="599">
      <c r="C599" s="115"/>
      <c r="D599" s="115"/>
      <c r="E599" s="115"/>
    </row>
    <row r="600">
      <c r="C600" s="115"/>
      <c r="D600" s="115"/>
      <c r="E600" s="115"/>
    </row>
    <row r="601">
      <c r="C601" s="115"/>
      <c r="D601" s="115"/>
      <c r="E601" s="115"/>
    </row>
    <row r="602">
      <c r="C602" s="115"/>
      <c r="D602" s="115"/>
      <c r="E602" s="115"/>
    </row>
    <row r="603">
      <c r="C603" s="115"/>
      <c r="D603" s="115"/>
      <c r="E603" s="115"/>
    </row>
    <row r="604">
      <c r="C604" s="115"/>
      <c r="D604" s="115"/>
      <c r="E604" s="115"/>
    </row>
    <row r="605">
      <c r="C605" s="115"/>
      <c r="D605" s="115"/>
      <c r="E605" s="115"/>
    </row>
    <row r="606">
      <c r="C606" s="115"/>
      <c r="D606" s="115"/>
      <c r="E606" s="115"/>
    </row>
    <row r="607">
      <c r="C607" s="115"/>
      <c r="D607" s="115"/>
      <c r="E607" s="115"/>
    </row>
    <row r="608">
      <c r="C608" s="115"/>
      <c r="D608" s="115"/>
      <c r="E608" s="115"/>
    </row>
    <row r="609">
      <c r="C609" s="115"/>
      <c r="D609" s="115"/>
      <c r="E609" s="115"/>
    </row>
    <row r="610">
      <c r="C610" s="115"/>
      <c r="D610" s="115"/>
      <c r="E610" s="115"/>
    </row>
    <row r="611">
      <c r="C611" s="115"/>
      <c r="D611" s="115"/>
      <c r="E611" s="115"/>
    </row>
    <row r="612">
      <c r="C612" s="115"/>
      <c r="D612" s="115"/>
      <c r="E612" s="115"/>
    </row>
    <row r="613">
      <c r="C613" s="115"/>
      <c r="D613" s="115"/>
      <c r="E613" s="115"/>
    </row>
    <row r="614">
      <c r="C614" s="115"/>
      <c r="D614" s="115"/>
      <c r="E614" s="115"/>
    </row>
    <row r="615">
      <c r="C615" s="115"/>
      <c r="D615" s="115"/>
      <c r="E615" s="115"/>
    </row>
    <row r="616">
      <c r="C616" s="115"/>
      <c r="D616" s="115"/>
      <c r="E616" s="115"/>
    </row>
    <row r="617">
      <c r="C617" s="115"/>
      <c r="D617" s="115"/>
      <c r="E617" s="115"/>
    </row>
    <row r="618">
      <c r="C618" s="115"/>
      <c r="D618" s="115"/>
      <c r="E618" s="115"/>
    </row>
    <row r="619">
      <c r="C619" s="115"/>
      <c r="D619" s="115"/>
      <c r="E619" s="115"/>
    </row>
    <row r="620">
      <c r="C620" s="115"/>
      <c r="D620" s="115"/>
      <c r="E620" s="115"/>
    </row>
    <row r="621">
      <c r="C621" s="115"/>
      <c r="D621" s="115"/>
      <c r="E621" s="115"/>
    </row>
    <row r="622">
      <c r="C622" s="115"/>
      <c r="D622" s="115"/>
      <c r="E622" s="115"/>
    </row>
    <row r="623">
      <c r="C623" s="115"/>
      <c r="D623" s="115"/>
      <c r="E623" s="115"/>
    </row>
    <row r="624">
      <c r="C624" s="115"/>
      <c r="D624" s="115"/>
      <c r="E624" s="115"/>
    </row>
    <row r="625">
      <c r="C625" s="115"/>
      <c r="D625" s="115"/>
      <c r="E625" s="115"/>
    </row>
    <row r="626">
      <c r="C626" s="115"/>
      <c r="D626" s="115"/>
      <c r="E626" s="115"/>
    </row>
    <row r="627">
      <c r="C627" s="115"/>
      <c r="D627" s="115"/>
      <c r="E627" s="115"/>
    </row>
    <row r="628">
      <c r="C628" s="115"/>
      <c r="D628" s="115"/>
      <c r="E628" s="115"/>
    </row>
    <row r="629">
      <c r="C629" s="115"/>
      <c r="D629" s="115"/>
      <c r="E629" s="115"/>
    </row>
    <row r="630">
      <c r="C630" s="115"/>
      <c r="D630" s="115"/>
      <c r="E630" s="115"/>
    </row>
    <row r="631">
      <c r="C631" s="115"/>
      <c r="D631" s="115"/>
      <c r="E631" s="115"/>
    </row>
    <row r="632">
      <c r="C632" s="115"/>
      <c r="D632" s="115"/>
      <c r="E632" s="115"/>
    </row>
    <row r="633">
      <c r="C633" s="115"/>
      <c r="D633" s="115"/>
      <c r="E633" s="115"/>
    </row>
    <row r="634">
      <c r="C634" s="115"/>
      <c r="D634" s="115"/>
      <c r="E634" s="115"/>
    </row>
    <row r="635">
      <c r="C635" s="115"/>
      <c r="D635" s="115"/>
      <c r="E635" s="115"/>
    </row>
    <row r="636">
      <c r="C636" s="115"/>
      <c r="D636" s="115"/>
      <c r="E636" s="115"/>
    </row>
    <row r="637">
      <c r="C637" s="115"/>
      <c r="D637" s="115"/>
      <c r="E637" s="115"/>
    </row>
    <row r="638">
      <c r="C638" s="115"/>
      <c r="D638" s="115"/>
      <c r="E638" s="115"/>
    </row>
    <row r="639">
      <c r="C639" s="115"/>
      <c r="D639" s="115"/>
      <c r="E639" s="115"/>
    </row>
    <row r="640">
      <c r="C640" s="115"/>
      <c r="D640" s="115"/>
      <c r="E640" s="115"/>
    </row>
    <row r="641">
      <c r="C641" s="115"/>
      <c r="D641" s="115"/>
      <c r="E641" s="115"/>
    </row>
    <row r="642">
      <c r="C642" s="115"/>
      <c r="D642" s="115"/>
      <c r="E642" s="115"/>
    </row>
    <row r="643">
      <c r="C643" s="115"/>
      <c r="D643" s="115"/>
      <c r="E643" s="115"/>
    </row>
    <row r="644">
      <c r="C644" s="115"/>
      <c r="D644" s="115"/>
      <c r="E644" s="115"/>
    </row>
    <row r="645">
      <c r="C645" s="115"/>
      <c r="D645" s="115"/>
      <c r="E645" s="115"/>
    </row>
    <row r="646">
      <c r="C646" s="115"/>
      <c r="D646" s="115"/>
      <c r="E646" s="115"/>
    </row>
    <row r="647">
      <c r="C647" s="115"/>
      <c r="D647" s="115"/>
      <c r="E647" s="115"/>
    </row>
    <row r="648">
      <c r="C648" s="115"/>
      <c r="D648" s="115"/>
      <c r="E648" s="115"/>
    </row>
    <row r="649">
      <c r="C649" s="115"/>
      <c r="D649" s="115"/>
      <c r="E649" s="115"/>
    </row>
    <row r="650">
      <c r="C650" s="115"/>
      <c r="D650" s="115"/>
      <c r="E650" s="115"/>
    </row>
    <row r="651">
      <c r="C651" s="115"/>
      <c r="D651" s="115"/>
      <c r="E651" s="115"/>
    </row>
    <row r="652">
      <c r="C652" s="115"/>
      <c r="D652" s="115"/>
      <c r="E652" s="115"/>
    </row>
    <row r="653">
      <c r="C653" s="115"/>
      <c r="D653" s="115"/>
      <c r="E653" s="115"/>
    </row>
    <row r="654">
      <c r="C654" s="115"/>
      <c r="D654" s="115"/>
      <c r="E654" s="115"/>
    </row>
    <row r="655">
      <c r="C655" s="115"/>
      <c r="D655" s="115"/>
      <c r="E655" s="115"/>
    </row>
    <row r="656">
      <c r="C656" s="115"/>
      <c r="D656" s="115"/>
      <c r="E656" s="115"/>
    </row>
    <row r="657">
      <c r="C657" s="115"/>
      <c r="D657" s="115"/>
      <c r="E657" s="115"/>
    </row>
    <row r="658">
      <c r="C658" s="115"/>
      <c r="D658" s="115"/>
      <c r="E658" s="115"/>
    </row>
    <row r="659">
      <c r="C659" s="115"/>
      <c r="D659" s="115"/>
      <c r="E659" s="115"/>
    </row>
    <row r="660">
      <c r="C660" s="115"/>
      <c r="D660" s="115"/>
      <c r="E660" s="115"/>
    </row>
    <row r="661">
      <c r="C661" s="115"/>
      <c r="D661" s="115"/>
      <c r="E661" s="115"/>
    </row>
    <row r="662">
      <c r="C662" s="115"/>
      <c r="D662" s="115"/>
      <c r="E662" s="115"/>
    </row>
    <row r="663">
      <c r="C663" s="115"/>
      <c r="D663" s="115"/>
      <c r="E663" s="115"/>
    </row>
    <row r="664">
      <c r="C664" s="115"/>
      <c r="D664" s="115"/>
      <c r="E664" s="115"/>
    </row>
    <row r="665">
      <c r="C665" s="115"/>
      <c r="D665" s="115"/>
      <c r="E665" s="115"/>
    </row>
    <row r="666">
      <c r="C666" s="115"/>
      <c r="D666" s="115"/>
      <c r="E666" s="115"/>
    </row>
    <row r="667">
      <c r="C667" s="115"/>
      <c r="D667" s="115"/>
      <c r="E667" s="115"/>
    </row>
    <row r="668">
      <c r="C668" s="115"/>
      <c r="D668" s="115"/>
      <c r="E668" s="115"/>
    </row>
    <row r="669">
      <c r="C669" s="115"/>
      <c r="D669" s="115"/>
      <c r="E669" s="115"/>
    </row>
    <row r="670">
      <c r="C670" s="115"/>
      <c r="D670" s="115"/>
      <c r="E670" s="115"/>
    </row>
    <row r="671">
      <c r="C671" s="115"/>
      <c r="D671" s="115"/>
      <c r="E671" s="115"/>
    </row>
    <row r="672">
      <c r="C672" s="115"/>
      <c r="D672" s="115"/>
      <c r="E672" s="115"/>
    </row>
    <row r="673">
      <c r="C673" s="115"/>
      <c r="D673" s="115"/>
      <c r="E673" s="115"/>
    </row>
    <row r="674">
      <c r="C674" s="115"/>
      <c r="D674" s="115"/>
      <c r="E674" s="115"/>
    </row>
    <row r="675">
      <c r="C675" s="115"/>
      <c r="D675" s="115"/>
      <c r="E675" s="115"/>
    </row>
    <row r="676">
      <c r="C676" s="115"/>
      <c r="D676" s="115"/>
      <c r="E676" s="115"/>
    </row>
    <row r="677">
      <c r="C677" s="115"/>
      <c r="D677" s="115"/>
      <c r="E677" s="115"/>
    </row>
    <row r="678">
      <c r="C678" s="115"/>
      <c r="D678" s="115"/>
      <c r="E678" s="115"/>
    </row>
    <row r="679">
      <c r="C679" s="115"/>
      <c r="D679" s="115"/>
      <c r="E679" s="115"/>
    </row>
    <row r="680">
      <c r="C680" s="115"/>
      <c r="D680" s="115"/>
      <c r="E680" s="115"/>
    </row>
    <row r="681">
      <c r="C681" s="115"/>
      <c r="D681" s="115"/>
      <c r="E681" s="115"/>
    </row>
    <row r="682">
      <c r="C682" s="115"/>
      <c r="D682" s="115"/>
      <c r="E682" s="115"/>
    </row>
    <row r="683">
      <c r="C683" s="115"/>
      <c r="D683" s="115"/>
      <c r="E683" s="115"/>
    </row>
    <row r="684">
      <c r="C684" s="115"/>
      <c r="D684" s="115"/>
      <c r="E684" s="115"/>
    </row>
    <row r="685">
      <c r="C685" s="115"/>
      <c r="D685" s="115"/>
      <c r="E685" s="115"/>
    </row>
    <row r="686">
      <c r="C686" s="115"/>
      <c r="D686" s="115"/>
      <c r="E686" s="115"/>
    </row>
    <row r="687">
      <c r="C687" s="115"/>
      <c r="D687" s="115"/>
      <c r="E687" s="115"/>
    </row>
    <row r="688">
      <c r="C688" s="115"/>
      <c r="D688" s="115"/>
      <c r="E688" s="115"/>
    </row>
    <row r="689">
      <c r="C689" s="115"/>
      <c r="D689" s="115"/>
      <c r="E689" s="115"/>
    </row>
    <row r="690">
      <c r="C690" s="115"/>
      <c r="D690" s="115"/>
      <c r="E690" s="115"/>
    </row>
    <row r="691">
      <c r="C691" s="115"/>
      <c r="D691" s="115"/>
      <c r="E691" s="115"/>
    </row>
    <row r="692">
      <c r="C692" s="115"/>
      <c r="D692" s="115"/>
      <c r="E692" s="115"/>
    </row>
    <row r="693">
      <c r="C693" s="115"/>
      <c r="D693" s="115"/>
      <c r="E693" s="115"/>
    </row>
    <row r="694">
      <c r="C694" s="115"/>
      <c r="D694" s="115"/>
      <c r="E694" s="115"/>
    </row>
    <row r="695">
      <c r="C695" s="115"/>
      <c r="D695" s="115"/>
      <c r="E695" s="115"/>
    </row>
    <row r="696">
      <c r="C696" s="115"/>
      <c r="D696" s="115"/>
      <c r="E696" s="115"/>
    </row>
    <row r="697">
      <c r="C697" s="115"/>
      <c r="D697" s="115"/>
      <c r="E697" s="115"/>
    </row>
    <row r="698">
      <c r="C698" s="115"/>
      <c r="D698" s="115"/>
      <c r="E698" s="115"/>
    </row>
    <row r="699">
      <c r="C699" s="115"/>
      <c r="D699" s="115"/>
      <c r="E699" s="115"/>
    </row>
    <row r="700">
      <c r="C700" s="115"/>
      <c r="D700" s="115"/>
      <c r="E700" s="115"/>
    </row>
    <row r="701">
      <c r="C701" s="115"/>
      <c r="D701" s="115"/>
      <c r="E701" s="115"/>
    </row>
    <row r="702">
      <c r="C702" s="115"/>
      <c r="D702" s="115"/>
      <c r="E702" s="115"/>
    </row>
    <row r="703">
      <c r="C703" s="115"/>
      <c r="D703" s="115"/>
      <c r="E703" s="115"/>
    </row>
    <row r="704">
      <c r="C704" s="115"/>
      <c r="D704" s="115"/>
      <c r="E704" s="115"/>
    </row>
    <row r="705">
      <c r="C705" s="115"/>
      <c r="D705" s="115"/>
      <c r="E705" s="115"/>
    </row>
    <row r="706">
      <c r="C706" s="115"/>
      <c r="D706" s="115"/>
      <c r="E706" s="115"/>
    </row>
    <row r="707">
      <c r="C707" s="115"/>
      <c r="D707" s="115"/>
      <c r="E707" s="115"/>
    </row>
    <row r="708">
      <c r="C708" s="115"/>
      <c r="D708" s="115"/>
      <c r="E708" s="115"/>
    </row>
    <row r="709">
      <c r="C709" s="115"/>
      <c r="D709" s="115"/>
      <c r="E709" s="115"/>
    </row>
    <row r="710">
      <c r="C710" s="115"/>
      <c r="D710" s="115"/>
      <c r="E710" s="115"/>
    </row>
    <row r="711">
      <c r="C711" s="115"/>
      <c r="D711" s="115"/>
      <c r="E711" s="115"/>
    </row>
    <row r="712">
      <c r="C712" s="115"/>
      <c r="D712" s="115"/>
      <c r="E712" s="115"/>
    </row>
    <row r="713">
      <c r="C713" s="115"/>
      <c r="D713" s="115"/>
      <c r="E713" s="115"/>
    </row>
    <row r="714">
      <c r="C714" s="115"/>
      <c r="D714" s="115"/>
      <c r="E714" s="115"/>
    </row>
    <row r="715">
      <c r="C715" s="115"/>
      <c r="D715" s="115"/>
      <c r="E715" s="115"/>
    </row>
    <row r="716">
      <c r="C716" s="115"/>
      <c r="D716" s="115"/>
      <c r="E716" s="115"/>
    </row>
    <row r="717">
      <c r="C717" s="115"/>
      <c r="D717" s="115"/>
      <c r="E717" s="115"/>
    </row>
    <row r="718">
      <c r="C718" s="115"/>
      <c r="D718" s="115"/>
      <c r="E718" s="115"/>
    </row>
    <row r="719">
      <c r="C719" s="115"/>
      <c r="D719" s="115"/>
      <c r="E719" s="115"/>
    </row>
    <row r="720">
      <c r="C720" s="115"/>
      <c r="D720" s="115"/>
      <c r="E720" s="115"/>
    </row>
    <row r="721">
      <c r="C721" s="115"/>
      <c r="D721" s="115"/>
      <c r="E721" s="115"/>
    </row>
    <row r="722">
      <c r="C722" s="115"/>
      <c r="D722" s="115"/>
      <c r="E722" s="115"/>
    </row>
    <row r="723">
      <c r="C723" s="115"/>
      <c r="D723" s="115"/>
      <c r="E723" s="115"/>
    </row>
    <row r="724">
      <c r="C724" s="115"/>
      <c r="D724" s="115"/>
      <c r="E724" s="115"/>
    </row>
    <row r="725">
      <c r="C725" s="115"/>
      <c r="D725" s="115"/>
      <c r="E725" s="115"/>
    </row>
    <row r="726">
      <c r="C726" s="115"/>
      <c r="D726" s="115"/>
      <c r="E726" s="115"/>
    </row>
    <row r="727">
      <c r="C727" s="115"/>
      <c r="D727" s="115"/>
      <c r="E727" s="115"/>
    </row>
    <row r="728">
      <c r="C728" s="115"/>
      <c r="D728" s="115"/>
      <c r="E728" s="115"/>
    </row>
    <row r="729">
      <c r="C729" s="115"/>
      <c r="D729" s="115"/>
      <c r="E729" s="115"/>
    </row>
    <row r="730">
      <c r="C730" s="115"/>
      <c r="D730" s="115"/>
      <c r="E730" s="115"/>
    </row>
    <row r="731">
      <c r="C731" s="115"/>
      <c r="D731" s="115"/>
      <c r="E731" s="115"/>
    </row>
    <row r="732">
      <c r="C732" s="115"/>
      <c r="D732" s="115"/>
      <c r="E732" s="115"/>
    </row>
    <row r="733">
      <c r="C733" s="115"/>
      <c r="D733" s="115"/>
      <c r="E733" s="115"/>
    </row>
    <row r="734">
      <c r="C734" s="115"/>
      <c r="D734" s="115"/>
      <c r="E734" s="115"/>
    </row>
    <row r="735">
      <c r="C735" s="115"/>
      <c r="D735" s="115"/>
      <c r="E735" s="115"/>
    </row>
    <row r="736">
      <c r="C736" s="115"/>
      <c r="D736" s="115"/>
      <c r="E736" s="115"/>
    </row>
    <row r="737">
      <c r="C737" s="115"/>
      <c r="D737" s="115"/>
      <c r="E737" s="115"/>
    </row>
    <row r="738">
      <c r="C738" s="115"/>
      <c r="D738" s="115"/>
      <c r="E738" s="115"/>
    </row>
    <row r="739">
      <c r="C739" s="115"/>
      <c r="D739" s="115"/>
      <c r="E739" s="115"/>
    </row>
    <row r="740">
      <c r="C740" s="115"/>
      <c r="D740" s="115"/>
      <c r="E740" s="115"/>
    </row>
    <row r="741">
      <c r="C741" s="115"/>
      <c r="D741" s="115"/>
      <c r="E741" s="115"/>
    </row>
    <row r="742">
      <c r="C742" s="115"/>
      <c r="D742" s="115"/>
      <c r="E742" s="115"/>
    </row>
    <row r="743">
      <c r="C743" s="115"/>
      <c r="D743" s="115"/>
      <c r="E743" s="115"/>
    </row>
    <row r="744">
      <c r="C744" s="115"/>
      <c r="D744" s="115"/>
      <c r="E744" s="115"/>
    </row>
    <row r="745">
      <c r="C745" s="115"/>
      <c r="D745" s="115"/>
      <c r="E745" s="115"/>
    </row>
    <row r="746">
      <c r="C746" s="115"/>
      <c r="D746" s="115"/>
      <c r="E746" s="115"/>
    </row>
    <row r="747">
      <c r="C747" s="115"/>
      <c r="D747" s="115"/>
      <c r="E747" s="115"/>
    </row>
    <row r="748">
      <c r="C748" s="115"/>
      <c r="D748" s="115"/>
      <c r="E748" s="115"/>
    </row>
    <row r="749">
      <c r="C749" s="115"/>
      <c r="D749" s="115"/>
      <c r="E749" s="115"/>
    </row>
    <row r="750">
      <c r="C750" s="115"/>
      <c r="D750" s="115"/>
      <c r="E750" s="115"/>
    </row>
    <row r="751">
      <c r="C751" s="115"/>
      <c r="D751" s="115"/>
      <c r="E751" s="115"/>
    </row>
    <row r="752">
      <c r="C752" s="115"/>
      <c r="D752" s="115"/>
      <c r="E752" s="115"/>
    </row>
    <row r="753">
      <c r="C753" s="115"/>
      <c r="D753" s="115"/>
      <c r="E753" s="115"/>
    </row>
    <row r="754">
      <c r="C754" s="115"/>
      <c r="D754" s="115"/>
      <c r="E754" s="115"/>
    </row>
    <row r="755">
      <c r="C755" s="115"/>
      <c r="D755" s="115"/>
      <c r="E755" s="115"/>
    </row>
    <row r="756">
      <c r="C756" s="115"/>
      <c r="D756" s="115"/>
      <c r="E756" s="115"/>
    </row>
    <row r="757">
      <c r="C757" s="115"/>
      <c r="D757" s="115"/>
      <c r="E757" s="115"/>
    </row>
    <row r="758">
      <c r="C758" s="115"/>
      <c r="D758" s="115"/>
      <c r="E758" s="115"/>
    </row>
    <row r="759">
      <c r="C759" s="115"/>
      <c r="D759" s="115"/>
      <c r="E759" s="115"/>
    </row>
    <row r="760">
      <c r="C760" s="115"/>
      <c r="D760" s="115"/>
      <c r="E760" s="115"/>
    </row>
    <row r="761">
      <c r="C761" s="115"/>
      <c r="D761" s="115"/>
      <c r="E761" s="115"/>
    </row>
    <row r="762">
      <c r="C762" s="115"/>
      <c r="D762" s="115"/>
      <c r="E762" s="115"/>
    </row>
    <row r="763">
      <c r="C763" s="115"/>
      <c r="D763" s="115"/>
      <c r="E763" s="115"/>
    </row>
    <row r="764">
      <c r="C764" s="115"/>
      <c r="D764" s="115"/>
      <c r="E764" s="115"/>
    </row>
    <row r="765">
      <c r="C765" s="115"/>
      <c r="D765" s="115"/>
      <c r="E765" s="115"/>
    </row>
    <row r="766">
      <c r="C766" s="115"/>
      <c r="D766" s="115"/>
      <c r="E766" s="115"/>
    </row>
    <row r="767">
      <c r="C767" s="115"/>
      <c r="D767" s="115"/>
      <c r="E767" s="115"/>
    </row>
    <row r="768">
      <c r="C768" s="115"/>
      <c r="D768" s="115"/>
      <c r="E768" s="115"/>
    </row>
    <row r="769">
      <c r="C769" s="115"/>
      <c r="D769" s="115"/>
      <c r="E769" s="115"/>
    </row>
    <row r="770">
      <c r="C770" s="115"/>
      <c r="D770" s="115"/>
      <c r="E770" s="115"/>
    </row>
    <row r="771">
      <c r="C771" s="115"/>
      <c r="D771" s="115"/>
      <c r="E771" s="115"/>
    </row>
    <row r="772">
      <c r="C772" s="115"/>
      <c r="D772" s="115"/>
      <c r="E772" s="115"/>
    </row>
    <row r="773">
      <c r="C773" s="115"/>
      <c r="D773" s="115"/>
      <c r="E773" s="115"/>
    </row>
    <row r="774">
      <c r="C774" s="115"/>
      <c r="D774" s="115"/>
      <c r="E774" s="115"/>
    </row>
    <row r="775">
      <c r="C775" s="115"/>
      <c r="D775" s="115"/>
      <c r="E775" s="115"/>
    </row>
    <row r="776">
      <c r="C776" s="115"/>
      <c r="D776" s="115"/>
      <c r="E776" s="115"/>
    </row>
    <row r="777">
      <c r="C777" s="115"/>
      <c r="D777" s="115"/>
      <c r="E777" s="115"/>
    </row>
    <row r="778">
      <c r="C778" s="115"/>
      <c r="D778" s="115"/>
      <c r="E778" s="115"/>
    </row>
    <row r="779">
      <c r="C779" s="115"/>
      <c r="D779" s="115"/>
      <c r="E779" s="115"/>
    </row>
    <row r="780">
      <c r="C780" s="115"/>
      <c r="D780" s="115"/>
      <c r="E780" s="115"/>
    </row>
    <row r="781">
      <c r="C781" s="115"/>
      <c r="D781" s="115"/>
      <c r="E781" s="115"/>
    </row>
    <row r="782">
      <c r="C782" s="115"/>
      <c r="D782" s="115"/>
      <c r="E782" s="115"/>
    </row>
    <row r="783">
      <c r="C783" s="115"/>
      <c r="D783" s="115"/>
      <c r="E783" s="115"/>
    </row>
    <row r="784">
      <c r="C784" s="115"/>
      <c r="D784" s="115"/>
      <c r="E784" s="115"/>
    </row>
    <row r="785">
      <c r="C785" s="115"/>
      <c r="D785" s="115"/>
      <c r="E785" s="115"/>
    </row>
    <row r="786">
      <c r="C786" s="115"/>
      <c r="D786" s="115"/>
      <c r="E786" s="115"/>
    </row>
    <row r="787">
      <c r="C787" s="115"/>
      <c r="D787" s="115"/>
      <c r="E787" s="115"/>
    </row>
    <row r="788">
      <c r="C788" s="115"/>
      <c r="D788" s="115"/>
      <c r="E788" s="115"/>
    </row>
    <row r="789">
      <c r="C789" s="115"/>
      <c r="D789" s="115"/>
      <c r="E789" s="115"/>
    </row>
    <row r="790">
      <c r="C790" s="115"/>
      <c r="D790" s="115"/>
      <c r="E790" s="115"/>
    </row>
    <row r="791">
      <c r="C791" s="115"/>
      <c r="D791" s="115"/>
      <c r="E791" s="115"/>
    </row>
    <row r="792">
      <c r="C792" s="115"/>
      <c r="D792" s="115"/>
      <c r="E792" s="115"/>
    </row>
    <row r="793">
      <c r="C793" s="115"/>
      <c r="D793" s="115"/>
      <c r="E793" s="115"/>
    </row>
    <row r="794">
      <c r="C794" s="115"/>
      <c r="D794" s="115"/>
      <c r="E794" s="115"/>
    </row>
    <row r="795">
      <c r="C795" s="115"/>
      <c r="D795" s="115"/>
      <c r="E795" s="115"/>
    </row>
    <row r="796">
      <c r="C796" s="115"/>
      <c r="D796" s="115"/>
      <c r="E796" s="115"/>
    </row>
    <row r="797">
      <c r="C797" s="115"/>
      <c r="D797" s="115"/>
      <c r="E797" s="115"/>
    </row>
    <row r="798">
      <c r="C798" s="115"/>
      <c r="D798" s="115"/>
      <c r="E798" s="115"/>
    </row>
    <row r="799">
      <c r="C799" s="115"/>
      <c r="D799" s="115"/>
      <c r="E799" s="115"/>
    </row>
    <row r="800">
      <c r="C800" s="115"/>
      <c r="D800" s="115"/>
      <c r="E800" s="115"/>
    </row>
    <row r="801">
      <c r="C801" s="115"/>
      <c r="D801" s="115"/>
      <c r="E801" s="115"/>
    </row>
    <row r="802">
      <c r="C802" s="115"/>
      <c r="D802" s="115"/>
      <c r="E802" s="115"/>
    </row>
    <row r="803">
      <c r="C803" s="115"/>
      <c r="D803" s="115"/>
      <c r="E803" s="115"/>
    </row>
    <row r="804">
      <c r="C804" s="115"/>
      <c r="D804" s="115"/>
      <c r="E804" s="115"/>
    </row>
    <row r="805">
      <c r="C805" s="115"/>
      <c r="D805" s="115"/>
      <c r="E805" s="115"/>
    </row>
    <row r="806">
      <c r="C806" s="115"/>
      <c r="D806" s="115"/>
      <c r="E806" s="115"/>
    </row>
    <row r="807">
      <c r="C807" s="115"/>
      <c r="D807" s="115"/>
      <c r="E807" s="115"/>
    </row>
    <row r="808">
      <c r="C808" s="115"/>
      <c r="D808" s="115"/>
      <c r="E808" s="115"/>
    </row>
    <row r="809">
      <c r="C809" s="115"/>
      <c r="D809" s="115"/>
      <c r="E809" s="115"/>
    </row>
    <row r="810">
      <c r="C810" s="115"/>
      <c r="D810" s="115"/>
      <c r="E810" s="115"/>
    </row>
    <row r="811">
      <c r="C811" s="115"/>
      <c r="D811" s="115"/>
      <c r="E811" s="115"/>
    </row>
    <row r="812">
      <c r="C812" s="115"/>
      <c r="D812" s="115"/>
      <c r="E812" s="115"/>
    </row>
    <row r="813">
      <c r="C813" s="115"/>
      <c r="D813" s="115"/>
      <c r="E813" s="115"/>
    </row>
    <row r="814">
      <c r="C814" s="115"/>
      <c r="D814" s="115"/>
      <c r="E814" s="115"/>
    </row>
    <row r="815">
      <c r="C815" s="115"/>
      <c r="D815" s="115"/>
      <c r="E815" s="115"/>
    </row>
    <row r="816">
      <c r="C816" s="115"/>
      <c r="D816" s="115"/>
      <c r="E816" s="115"/>
    </row>
    <row r="817">
      <c r="C817" s="115"/>
      <c r="D817" s="115"/>
      <c r="E817" s="115"/>
    </row>
    <row r="818">
      <c r="C818" s="115"/>
      <c r="D818" s="115"/>
      <c r="E818" s="115"/>
    </row>
    <row r="819">
      <c r="C819" s="115"/>
      <c r="D819" s="115"/>
      <c r="E819" s="115"/>
    </row>
    <row r="820">
      <c r="C820" s="115"/>
      <c r="D820" s="115"/>
      <c r="E820" s="115"/>
    </row>
    <row r="821">
      <c r="C821" s="115"/>
      <c r="D821" s="115"/>
      <c r="E821" s="115"/>
    </row>
    <row r="822">
      <c r="C822" s="115"/>
      <c r="D822" s="115"/>
      <c r="E822" s="115"/>
    </row>
    <row r="823">
      <c r="C823" s="115"/>
      <c r="D823" s="115"/>
      <c r="E823" s="115"/>
    </row>
    <row r="824">
      <c r="C824" s="115"/>
      <c r="D824" s="115"/>
      <c r="E824" s="115"/>
    </row>
    <row r="825">
      <c r="C825" s="115"/>
      <c r="D825" s="115"/>
      <c r="E825" s="115"/>
    </row>
    <row r="826">
      <c r="C826" s="115"/>
      <c r="D826" s="115"/>
      <c r="E826" s="115"/>
    </row>
    <row r="827">
      <c r="C827" s="115"/>
      <c r="D827" s="115"/>
      <c r="E827" s="115"/>
    </row>
    <row r="828">
      <c r="C828" s="115"/>
      <c r="D828" s="115"/>
      <c r="E828" s="115"/>
    </row>
    <row r="829">
      <c r="C829" s="115"/>
      <c r="D829" s="115"/>
      <c r="E829" s="115"/>
    </row>
    <row r="830">
      <c r="C830" s="115"/>
      <c r="D830" s="115"/>
      <c r="E830" s="115"/>
    </row>
    <row r="831">
      <c r="C831" s="115"/>
      <c r="D831" s="115"/>
      <c r="E831" s="115"/>
    </row>
    <row r="832">
      <c r="C832" s="115"/>
      <c r="D832" s="115"/>
      <c r="E832" s="115"/>
    </row>
    <row r="833">
      <c r="C833" s="115"/>
      <c r="D833" s="115"/>
      <c r="E833" s="115"/>
    </row>
    <row r="834">
      <c r="C834" s="115"/>
      <c r="D834" s="115"/>
      <c r="E834" s="115"/>
    </row>
    <row r="835">
      <c r="C835" s="115"/>
      <c r="D835" s="115"/>
      <c r="E835" s="115"/>
    </row>
    <row r="836">
      <c r="C836" s="115"/>
      <c r="D836" s="115"/>
      <c r="E836" s="115"/>
    </row>
    <row r="837">
      <c r="C837" s="115"/>
      <c r="D837" s="115"/>
      <c r="E837" s="115"/>
    </row>
    <row r="838">
      <c r="C838" s="115"/>
      <c r="D838" s="115"/>
      <c r="E838" s="115"/>
    </row>
    <row r="839">
      <c r="C839" s="115"/>
      <c r="D839" s="115"/>
      <c r="E839" s="115"/>
    </row>
    <row r="840">
      <c r="C840" s="115"/>
      <c r="D840" s="115"/>
      <c r="E840" s="115"/>
    </row>
    <row r="841">
      <c r="C841" s="115"/>
      <c r="D841" s="115"/>
      <c r="E841" s="115"/>
    </row>
    <row r="842">
      <c r="C842" s="115"/>
      <c r="D842" s="115"/>
      <c r="E842" s="115"/>
    </row>
    <row r="843">
      <c r="C843" s="115"/>
      <c r="D843" s="115"/>
      <c r="E843" s="115"/>
    </row>
    <row r="844">
      <c r="C844" s="115"/>
      <c r="D844" s="115"/>
      <c r="E844" s="115"/>
    </row>
    <row r="845">
      <c r="C845" s="115"/>
      <c r="D845" s="115"/>
      <c r="E845" s="115"/>
    </row>
    <row r="846">
      <c r="C846" s="115"/>
      <c r="D846" s="115"/>
      <c r="E846" s="115"/>
    </row>
    <row r="847">
      <c r="C847" s="115"/>
      <c r="D847" s="115"/>
      <c r="E847" s="115"/>
    </row>
    <row r="848">
      <c r="C848" s="115"/>
      <c r="D848" s="115"/>
      <c r="E848" s="115"/>
    </row>
    <row r="849">
      <c r="C849" s="115"/>
      <c r="D849" s="115"/>
      <c r="E849" s="115"/>
    </row>
    <row r="850">
      <c r="C850" s="115"/>
      <c r="D850" s="115"/>
      <c r="E850" s="115"/>
    </row>
    <row r="851">
      <c r="C851" s="115"/>
      <c r="D851" s="115"/>
      <c r="E851" s="115"/>
    </row>
    <row r="852">
      <c r="C852" s="115"/>
      <c r="D852" s="115"/>
      <c r="E852" s="115"/>
    </row>
    <row r="853">
      <c r="C853" s="115"/>
      <c r="D853" s="115"/>
      <c r="E853" s="115"/>
    </row>
    <row r="854">
      <c r="C854" s="115"/>
      <c r="D854" s="115"/>
      <c r="E854" s="115"/>
    </row>
    <row r="855">
      <c r="C855" s="115"/>
      <c r="D855" s="115"/>
      <c r="E855" s="115"/>
    </row>
    <row r="856">
      <c r="C856" s="115"/>
      <c r="D856" s="115"/>
      <c r="E856" s="115"/>
    </row>
    <row r="857">
      <c r="C857" s="115"/>
      <c r="D857" s="115"/>
      <c r="E857" s="115"/>
    </row>
    <row r="858">
      <c r="C858" s="115"/>
      <c r="D858" s="115"/>
      <c r="E858" s="115"/>
    </row>
    <row r="859">
      <c r="C859" s="115"/>
      <c r="D859" s="115"/>
      <c r="E859" s="115"/>
    </row>
    <row r="860">
      <c r="C860" s="115"/>
      <c r="D860" s="115"/>
      <c r="E860" s="115"/>
    </row>
    <row r="861">
      <c r="C861" s="115"/>
      <c r="D861" s="115"/>
      <c r="E861" s="115"/>
    </row>
    <row r="862">
      <c r="C862" s="115"/>
      <c r="D862" s="115"/>
      <c r="E862" s="115"/>
    </row>
    <row r="863">
      <c r="C863" s="115"/>
      <c r="D863" s="115"/>
      <c r="E863" s="115"/>
    </row>
    <row r="864">
      <c r="C864" s="115"/>
      <c r="D864" s="115"/>
      <c r="E864" s="115"/>
    </row>
    <row r="865">
      <c r="C865" s="115"/>
      <c r="D865" s="115"/>
      <c r="E865" s="115"/>
    </row>
    <row r="866">
      <c r="C866" s="115"/>
      <c r="D866" s="115"/>
      <c r="E866" s="115"/>
    </row>
    <row r="867">
      <c r="C867" s="115"/>
      <c r="D867" s="115"/>
      <c r="E867" s="115"/>
    </row>
    <row r="868">
      <c r="C868" s="115"/>
      <c r="D868" s="115"/>
      <c r="E868" s="115"/>
    </row>
    <row r="869">
      <c r="C869" s="115"/>
      <c r="D869" s="115"/>
      <c r="E869" s="115"/>
    </row>
    <row r="870">
      <c r="C870" s="115"/>
      <c r="D870" s="115"/>
      <c r="E870" s="115"/>
    </row>
    <row r="871">
      <c r="C871" s="115"/>
      <c r="D871" s="115"/>
      <c r="E871" s="115"/>
    </row>
    <row r="872">
      <c r="C872" s="115"/>
      <c r="D872" s="115"/>
      <c r="E872" s="115"/>
    </row>
    <row r="873">
      <c r="C873" s="115"/>
      <c r="D873" s="115"/>
      <c r="E873" s="115"/>
    </row>
    <row r="874">
      <c r="C874" s="115"/>
      <c r="D874" s="115"/>
      <c r="E874" s="115"/>
    </row>
    <row r="875">
      <c r="C875" s="115"/>
      <c r="D875" s="115"/>
      <c r="E875" s="115"/>
    </row>
    <row r="876">
      <c r="C876" s="115"/>
      <c r="D876" s="115"/>
      <c r="E876" s="115"/>
    </row>
    <row r="877">
      <c r="C877" s="115"/>
      <c r="D877" s="115"/>
      <c r="E877" s="115"/>
    </row>
    <row r="878">
      <c r="C878" s="115"/>
      <c r="D878" s="115"/>
      <c r="E878" s="115"/>
    </row>
    <row r="879">
      <c r="C879" s="115"/>
      <c r="D879" s="115"/>
      <c r="E879" s="115"/>
    </row>
    <row r="880">
      <c r="C880" s="115"/>
      <c r="D880" s="115"/>
      <c r="E880" s="115"/>
    </row>
    <row r="881">
      <c r="C881" s="115"/>
      <c r="D881" s="115"/>
      <c r="E881" s="115"/>
    </row>
    <row r="882">
      <c r="C882" s="115"/>
      <c r="D882" s="115"/>
      <c r="E882" s="115"/>
    </row>
    <row r="883">
      <c r="C883" s="115"/>
      <c r="D883" s="115"/>
      <c r="E883" s="115"/>
    </row>
    <row r="884">
      <c r="C884" s="115"/>
      <c r="D884" s="115"/>
      <c r="E884" s="115"/>
    </row>
    <row r="885">
      <c r="C885" s="115"/>
      <c r="D885" s="115"/>
      <c r="E885" s="115"/>
    </row>
    <row r="886">
      <c r="C886" s="115"/>
      <c r="D886" s="115"/>
      <c r="E886" s="115"/>
    </row>
    <row r="887">
      <c r="C887" s="115"/>
      <c r="D887" s="115"/>
      <c r="E887" s="115"/>
    </row>
    <row r="888">
      <c r="C888" s="115"/>
      <c r="D888" s="115"/>
      <c r="E888" s="115"/>
    </row>
    <row r="889">
      <c r="C889" s="115"/>
      <c r="D889" s="115"/>
      <c r="E889" s="115"/>
    </row>
    <row r="890">
      <c r="C890" s="115"/>
      <c r="D890" s="115"/>
      <c r="E890" s="115"/>
    </row>
    <row r="891">
      <c r="C891" s="115"/>
      <c r="D891" s="115"/>
      <c r="E891" s="115"/>
    </row>
    <row r="892">
      <c r="C892" s="115"/>
      <c r="D892" s="115"/>
      <c r="E892" s="115"/>
    </row>
    <row r="893">
      <c r="C893" s="115"/>
      <c r="D893" s="115"/>
      <c r="E893" s="115"/>
    </row>
    <row r="894">
      <c r="C894" s="115"/>
      <c r="D894" s="115"/>
      <c r="E894" s="115"/>
    </row>
    <row r="895">
      <c r="C895" s="115"/>
      <c r="D895" s="115"/>
      <c r="E895" s="115"/>
    </row>
    <row r="896">
      <c r="C896" s="115"/>
      <c r="D896" s="115"/>
      <c r="E896" s="115"/>
    </row>
    <row r="897">
      <c r="C897" s="115"/>
      <c r="D897" s="115"/>
      <c r="E897" s="115"/>
    </row>
    <row r="898">
      <c r="C898" s="115"/>
      <c r="D898" s="115"/>
      <c r="E898" s="115"/>
    </row>
    <row r="899">
      <c r="C899" s="115"/>
      <c r="D899" s="115"/>
      <c r="E899" s="115"/>
    </row>
    <row r="900">
      <c r="C900" s="115"/>
      <c r="D900" s="115"/>
      <c r="E900" s="115"/>
    </row>
    <row r="901">
      <c r="C901" s="115"/>
      <c r="D901" s="115"/>
      <c r="E901" s="115"/>
    </row>
    <row r="902">
      <c r="C902" s="115"/>
      <c r="D902" s="115"/>
      <c r="E902" s="115"/>
    </row>
    <row r="903">
      <c r="C903" s="115"/>
      <c r="D903" s="115"/>
      <c r="E903" s="115"/>
    </row>
    <row r="904">
      <c r="C904" s="115"/>
      <c r="D904" s="115"/>
      <c r="E904" s="115"/>
    </row>
    <row r="905">
      <c r="C905" s="115"/>
      <c r="D905" s="115"/>
      <c r="E905" s="115"/>
    </row>
    <row r="906">
      <c r="C906" s="115"/>
      <c r="D906" s="115"/>
      <c r="E906" s="115"/>
    </row>
    <row r="907">
      <c r="C907" s="115"/>
      <c r="D907" s="115"/>
      <c r="E907" s="115"/>
    </row>
    <row r="908">
      <c r="C908" s="115"/>
      <c r="D908" s="115"/>
      <c r="E908" s="115"/>
    </row>
    <row r="909">
      <c r="C909" s="115"/>
      <c r="D909" s="115"/>
      <c r="E909" s="115"/>
    </row>
    <row r="910">
      <c r="C910" s="115"/>
      <c r="D910" s="115"/>
      <c r="E910" s="115"/>
    </row>
    <row r="911">
      <c r="C911" s="115"/>
      <c r="D911" s="115"/>
      <c r="E911" s="115"/>
    </row>
    <row r="912">
      <c r="C912" s="115"/>
      <c r="D912" s="115"/>
      <c r="E912" s="115"/>
    </row>
    <row r="913">
      <c r="C913" s="115"/>
      <c r="D913" s="115"/>
      <c r="E913" s="115"/>
    </row>
    <row r="914">
      <c r="C914" s="115"/>
      <c r="D914" s="115"/>
      <c r="E914" s="115"/>
    </row>
    <row r="915">
      <c r="C915" s="115"/>
      <c r="D915" s="115"/>
      <c r="E915" s="115"/>
    </row>
    <row r="916">
      <c r="C916" s="115"/>
      <c r="D916" s="115"/>
      <c r="E916" s="115"/>
    </row>
    <row r="917">
      <c r="C917" s="115"/>
      <c r="D917" s="115"/>
      <c r="E917" s="115"/>
    </row>
    <row r="918">
      <c r="C918" s="115"/>
      <c r="D918" s="115"/>
      <c r="E918" s="115"/>
    </row>
    <row r="919">
      <c r="C919" s="115"/>
      <c r="D919" s="115"/>
      <c r="E919" s="115"/>
    </row>
    <row r="920">
      <c r="C920" s="115"/>
      <c r="D920" s="115"/>
      <c r="E920" s="115"/>
    </row>
    <row r="921">
      <c r="C921" s="115"/>
      <c r="D921" s="115"/>
      <c r="E921" s="115"/>
    </row>
    <row r="922">
      <c r="C922" s="115"/>
      <c r="D922" s="115"/>
      <c r="E922" s="115"/>
    </row>
    <row r="923">
      <c r="C923" s="115"/>
      <c r="D923" s="115"/>
      <c r="E923" s="115"/>
    </row>
    <row r="924">
      <c r="C924" s="115"/>
      <c r="D924" s="115"/>
      <c r="E924" s="115"/>
    </row>
    <row r="925">
      <c r="C925" s="115"/>
      <c r="D925" s="115"/>
      <c r="E925" s="115"/>
    </row>
    <row r="926">
      <c r="C926" s="115"/>
      <c r="D926" s="115"/>
      <c r="E926" s="115"/>
    </row>
    <row r="927">
      <c r="C927" s="115"/>
      <c r="D927" s="115"/>
      <c r="E927" s="115"/>
    </row>
    <row r="928">
      <c r="C928" s="115"/>
      <c r="D928" s="115"/>
      <c r="E928" s="115"/>
    </row>
    <row r="929">
      <c r="C929" s="115"/>
      <c r="D929" s="115"/>
      <c r="E929" s="115"/>
    </row>
    <row r="930">
      <c r="C930" s="115"/>
      <c r="D930" s="115"/>
      <c r="E930" s="115"/>
    </row>
    <row r="931">
      <c r="C931" s="115"/>
      <c r="D931" s="115"/>
      <c r="E931" s="115"/>
    </row>
    <row r="932">
      <c r="C932" s="115"/>
      <c r="D932" s="115"/>
      <c r="E932" s="115"/>
    </row>
    <row r="933">
      <c r="C933" s="115"/>
      <c r="D933" s="115"/>
      <c r="E933" s="115"/>
    </row>
    <row r="934">
      <c r="C934" s="115"/>
      <c r="D934" s="115"/>
      <c r="E934" s="115"/>
    </row>
    <row r="935">
      <c r="C935" s="115"/>
      <c r="D935" s="115"/>
      <c r="E935" s="115"/>
    </row>
    <row r="936">
      <c r="C936" s="115"/>
      <c r="D936" s="115"/>
      <c r="E936" s="115"/>
    </row>
    <row r="937">
      <c r="C937" s="115"/>
      <c r="D937" s="115"/>
      <c r="E937" s="115"/>
    </row>
    <row r="938">
      <c r="C938" s="115"/>
      <c r="D938" s="115"/>
      <c r="E938" s="115"/>
    </row>
    <row r="939">
      <c r="C939" s="115"/>
      <c r="D939" s="115"/>
      <c r="E939" s="115"/>
    </row>
    <row r="940">
      <c r="C940" s="115"/>
      <c r="D940" s="115"/>
      <c r="E940" s="115"/>
    </row>
    <row r="941">
      <c r="C941" s="115"/>
      <c r="D941" s="115"/>
      <c r="E941" s="115"/>
    </row>
    <row r="942">
      <c r="C942" s="115"/>
      <c r="D942" s="115"/>
      <c r="E942" s="115"/>
    </row>
    <row r="943">
      <c r="C943" s="115"/>
      <c r="D943" s="115"/>
      <c r="E943" s="115"/>
    </row>
    <row r="944">
      <c r="C944" s="115"/>
      <c r="D944" s="115"/>
      <c r="E944" s="115"/>
    </row>
    <row r="945">
      <c r="C945" s="115"/>
      <c r="D945" s="115"/>
      <c r="E945" s="115"/>
    </row>
    <row r="946">
      <c r="C946" s="115"/>
      <c r="D946" s="115"/>
      <c r="E946" s="115"/>
    </row>
    <row r="947">
      <c r="C947" s="115"/>
      <c r="D947" s="115"/>
      <c r="E947" s="115"/>
    </row>
    <row r="948">
      <c r="C948" s="115"/>
      <c r="D948" s="115"/>
      <c r="E948" s="115"/>
    </row>
    <row r="949">
      <c r="C949" s="115"/>
      <c r="D949" s="115"/>
      <c r="E949" s="115"/>
    </row>
    <row r="950">
      <c r="C950" s="115"/>
      <c r="D950" s="115"/>
      <c r="E950" s="115"/>
    </row>
    <row r="951">
      <c r="C951" s="115"/>
      <c r="D951" s="115"/>
      <c r="E951" s="115"/>
    </row>
    <row r="952">
      <c r="C952" s="115"/>
      <c r="D952" s="115"/>
      <c r="E952" s="115"/>
    </row>
    <row r="953">
      <c r="C953" s="115"/>
      <c r="D953" s="115"/>
      <c r="E953" s="115"/>
    </row>
    <row r="954">
      <c r="C954" s="115"/>
      <c r="D954" s="115"/>
      <c r="E954" s="115"/>
    </row>
    <row r="955">
      <c r="C955" s="115"/>
      <c r="D955" s="115"/>
      <c r="E955" s="115"/>
    </row>
    <row r="956">
      <c r="C956" s="115"/>
      <c r="D956" s="115"/>
      <c r="E956" s="115"/>
    </row>
    <row r="957">
      <c r="C957" s="115"/>
      <c r="D957" s="115"/>
      <c r="E957" s="115"/>
    </row>
    <row r="958">
      <c r="C958" s="115"/>
      <c r="D958" s="115"/>
      <c r="E958" s="115"/>
    </row>
    <row r="959">
      <c r="C959" s="115"/>
      <c r="D959" s="115"/>
      <c r="E959" s="115"/>
    </row>
    <row r="960">
      <c r="C960" s="115"/>
      <c r="D960" s="115"/>
      <c r="E960" s="115"/>
    </row>
    <row r="961">
      <c r="C961" s="115"/>
      <c r="D961" s="115"/>
      <c r="E961" s="115"/>
    </row>
    <row r="962">
      <c r="C962" s="115"/>
      <c r="D962" s="115"/>
      <c r="E962" s="115"/>
    </row>
    <row r="963">
      <c r="C963" s="115"/>
      <c r="D963" s="115"/>
      <c r="E963" s="115"/>
    </row>
    <row r="964">
      <c r="C964" s="115"/>
      <c r="D964" s="115"/>
      <c r="E964" s="115"/>
    </row>
    <row r="965">
      <c r="C965" s="115"/>
      <c r="D965" s="115"/>
      <c r="E965" s="115"/>
    </row>
    <row r="966">
      <c r="C966" s="115"/>
      <c r="D966" s="115"/>
      <c r="E966" s="115"/>
    </row>
    <row r="967">
      <c r="C967" s="115"/>
      <c r="D967" s="115"/>
      <c r="E967" s="115"/>
    </row>
    <row r="968">
      <c r="C968" s="115"/>
      <c r="D968" s="115"/>
      <c r="E968" s="115"/>
    </row>
    <row r="969">
      <c r="C969" s="115"/>
      <c r="D969" s="115"/>
      <c r="E969" s="115"/>
    </row>
    <row r="970">
      <c r="C970" s="115"/>
      <c r="D970" s="115"/>
      <c r="E970" s="115"/>
    </row>
    <row r="971">
      <c r="C971" s="115"/>
      <c r="D971" s="115"/>
      <c r="E971" s="115"/>
    </row>
    <row r="972">
      <c r="C972" s="115"/>
      <c r="D972" s="115"/>
      <c r="E972" s="115"/>
    </row>
    <row r="973">
      <c r="C973" s="115"/>
      <c r="D973" s="115"/>
      <c r="E973" s="115"/>
    </row>
    <row r="974">
      <c r="C974" s="115"/>
      <c r="D974" s="115"/>
      <c r="E974" s="115"/>
    </row>
    <row r="975">
      <c r="C975" s="115"/>
      <c r="D975" s="115"/>
      <c r="E975" s="115"/>
    </row>
    <row r="976">
      <c r="C976" s="115"/>
      <c r="D976" s="115"/>
      <c r="E976" s="115"/>
    </row>
    <row r="977">
      <c r="C977" s="115"/>
      <c r="D977" s="115"/>
      <c r="E977" s="115"/>
    </row>
    <row r="978">
      <c r="C978" s="115"/>
      <c r="D978" s="115"/>
      <c r="E978" s="115"/>
    </row>
    <row r="979">
      <c r="C979" s="115"/>
      <c r="D979" s="115"/>
      <c r="E979" s="115"/>
    </row>
    <row r="980">
      <c r="C980" s="115"/>
      <c r="D980" s="115"/>
      <c r="E980" s="115"/>
    </row>
    <row r="981">
      <c r="C981" s="115"/>
      <c r="D981" s="115"/>
      <c r="E981" s="115"/>
    </row>
    <row r="982">
      <c r="C982" s="115"/>
      <c r="D982" s="115"/>
      <c r="E982" s="115"/>
    </row>
    <row r="983">
      <c r="C983" s="115"/>
      <c r="D983" s="115"/>
      <c r="E983" s="115"/>
    </row>
    <row r="984">
      <c r="C984" s="115"/>
      <c r="D984" s="115"/>
      <c r="E984" s="115"/>
    </row>
    <row r="985">
      <c r="C985" s="115"/>
      <c r="D985" s="115"/>
      <c r="E985" s="115"/>
    </row>
    <row r="986">
      <c r="C986" s="115"/>
      <c r="D986" s="115"/>
      <c r="E986" s="115"/>
    </row>
    <row r="987">
      <c r="C987" s="115"/>
      <c r="D987" s="115"/>
      <c r="E987" s="115"/>
    </row>
    <row r="988">
      <c r="C988" s="115"/>
      <c r="D988" s="115"/>
      <c r="E988" s="115"/>
    </row>
    <row r="989">
      <c r="C989" s="115"/>
      <c r="D989" s="115"/>
      <c r="E989" s="115"/>
    </row>
    <row r="990">
      <c r="C990" s="115"/>
      <c r="D990" s="115"/>
      <c r="E990" s="115"/>
    </row>
    <row r="991">
      <c r="C991" s="115"/>
      <c r="D991" s="115"/>
      <c r="E991" s="115"/>
    </row>
    <row r="992">
      <c r="C992" s="115"/>
      <c r="D992" s="115"/>
      <c r="E992"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s>
  <drawing r:id="rId79"/>
</worksheet>
</file>

<file path=xl/worksheets/sheet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0.0"/>
    <col customWidth="1" min="3" max="3" width="14.0"/>
    <col customWidth="1" min="6" max="7" width="20.5"/>
  </cols>
  <sheetData>
    <row r="1">
      <c r="A1" s="5" t="s">
        <v>0</v>
      </c>
      <c r="B1" s="48" t="s">
        <v>1</v>
      </c>
      <c r="C1" s="4" t="s">
        <v>2</v>
      </c>
      <c r="D1" s="49" t="s">
        <v>3</v>
      </c>
      <c r="E1" s="4"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68">
        <v>47001.0</v>
      </c>
      <c r="B2" s="116" t="s">
        <v>10610</v>
      </c>
      <c r="C2" s="117">
        <v>50.0</v>
      </c>
      <c r="D2" s="407">
        <v>45819.0</v>
      </c>
      <c r="E2" s="115"/>
      <c r="F2" s="115"/>
      <c r="G2" s="115"/>
    </row>
    <row r="3">
      <c r="A3" s="164">
        <v>47002.0</v>
      </c>
      <c r="B3" s="116" t="s">
        <v>10611</v>
      </c>
      <c r="C3" s="117">
        <v>19.0</v>
      </c>
      <c r="D3" s="407">
        <v>45819.0</v>
      </c>
      <c r="E3" s="115"/>
      <c r="F3" s="115"/>
      <c r="G3" s="115"/>
    </row>
    <row r="4">
      <c r="A4" s="68">
        <v>47003.0</v>
      </c>
      <c r="B4" s="116" t="s">
        <v>10612</v>
      </c>
      <c r="C4" s="117">
        <v>259.0</v>
      </c>
      <c r="D4" s="407">
        <v>45820.0</v>
      </c>
      <c r="E4" s="115"/>
      <c r="F4" s="115"/>
      <c r="G4" s="115"/>
    </row>
    <row r="5">
      <c r="A5" s="68">
        <v>47004.0</v>
      </c>
      <c r="B5" s="116" t="s">
        <v>10613</v>
      </c>
      <c r="C5" s="117">
        <v>1407.0</v>
      </c>
      <c r="D5" s="407">
        <v>45820.0</v>
      </c>
      <c r="E5" s="115"/>
      <c r="F5" s="115"/>
      <c r="G5" s="115"/>
    </row>
    <row r="6">
      <c r="A6" s="944">
        <v>47005.0</v>
      </c>
      <c r="B6" s="945" t="s">
        <v>10614</v>
      </c>
      <c r="C6" s="946">
        <v>614.0</v>
      </c>
      <c r="D6" s="947">
        <v>45820.0</v>
      </c>
      <c r="E6" s="948"/>
      <c r="F6" s="949" t="s">
        <v>10615</v>
      </c>
      <c r="G6" s="948"/>
      <c r="H6" s="950"/>
      <c r="I6" s="950"/>
      <c r="J6" s="950"/>
      <c r="K6" s="950"/>
      <c r="L6" s="950"/>
      <c r="M6" s="950"/>
      <c r="N6" s="950"/>
      <c r="O6" s="950"/>
      <c r="P6" s="950"/>
      <c r="Q6" s="950"/>
      <c r="R6" s="950"/>
      <c r="S6" s="950"/>
      <c r="T6" s="950"/>
      <c r="U6" s="950"/>
      <c r="V6" s="950"/>
      <c r="W6" s="950"/>
      <c r="X6" s="950"/>
      <c r="Y6" s="950"/>
      <c r="Z6" s="950"/>
      <c r="AA6" s="950"/>
      <c r="AB6" s="950"/>
      <c r="AC6" s="950"/>
      <c r="AD6" s="950"/>
    </row>
    <row r="7">
      <c r="A7" s="68">
        <v>47006.0</v>
      </c>
      <c r="B7" s="116" t="s">
        <v>10616</v>
      </c>
      <c r="C7" s="117">
        <v>218.0</v>
      </c>
      <c r="D7" s="407">
        <v>45820.0</v>
      </c>
      <c r="E7" s="115"/>
      <c r="F7" s="115"/>
      <c r="G7" s="115"/>
    </row>
    <row r="8">
      <c r="A8" s="68">
        <v>47007.0</v>
      </c>
      <c r="B8" s="116" t="s">
        <v>10617</v>
      </c>
      <c r="C8" s="117">
        <v>6163.0</v>
      </c>
      <c r="D8" s="407">
        <v>45820.0</v>
      </c>
      <c r="E8" s="115"/>
      <c r="F8" s="115"/>
      <c r="G8" s="115"/>
    </row>
    <row r="9">
      <c r="A9" s="164">
        <v>47008.0</v>
      </c>
      <c r="B9" s="116" t="s">
        <v>10618</v>
      </c>
      <c r="C9" s="117">
        <v>22.0</v>
      </c>
      <c r="D9" s="407">
        <v>45820.0</v>
      </c>
      <c r="E9" s="115"/>
      <c r="F9" s="115"/>
      <c r="G9" s="115"/>
    </row>
    <row r="10">
      <c r="A10" s="68">
        <v>47009.0</v>
      </c>
      <c r="B10" s="116" t="s">
        <v>10619</v>
      </c>
      <c r="C10" s="117">
        <v>99.0</v>
      </c>
      <c r="D10" s="407">
        <v>45820.0</v>
      </c>
      <c r="E10" s="115"/>
      <c r="F10" s="115"/>
      <c r="G10" s="115"/>
    </row>
    <row r="11" ht="17.25" customHeight="1">
      <c r="A11" s="951">
        <v>47010.0</v>
      </c>
      <c r="B11" s="952" t="s">
        <v>10620</v>
      </c>
      <c r="C11" s="953">
        <v>22268.0</v>
      </c>
      <c r="D11" s="954">
        <v>45820.0</v>
      </c>
      <c r="E11" s="955"/>
      <c r="F11" s="956" t="s">
        <v>10621</v>
      </c>
      <c r="G11" s="956" t="s">
        <v>10622</v>
      </c>
      <c r="H11" s="957"/>
      <c r="I11" s="958">
        <v>148.0</v>
      </c>
      <c r="J11" s="959">
        <v>45748.0</v>
      </c>
      <c r="K11" s="960">
        <v>0.4932</v>
      </c>
      <c r="L11" s="958" t="s">
        <v>256</v>
      </c>
      <c r="M11" s="961">
        <v>44769.0</v>
      </c>
      <c r="N11" s="958" t="s">
        <v>397</v>
      </c>
      <c r="O11" s="960">
        <v>0.1757</v>
      </c>
      <c r="P11" s="958" t="s">
        <v>10623</v>
      </c>
      <c r="Q11" s="962" t="s">
        <v>10624</v>
      </c>
      <c r="R11" s="958">
        <v>0.0</v>
      </c>
      <c r="S11" s="958">
        <v>50.0</v>
      </c>
      <c r="T11" s="958">
        <v>1.0</v>
      </c>
      <c r="U11" s="958">
        <v>50.0</v>
      </c>
      <c r="V11" s="958" t="s">
        <v>10625</v>
      </c>
      <c r="W11" s="958" t="s">
        <v>10626</v>
      </c>
      <c r="X11" s="958" t="s">
        <v>10627</v>
      </c>
      <c r="Y11" s="957"/>
      <c r="Z11" s="957"/>
      <c r="AA11" s="957"/>
      <c r="AB11" s="957"/>
      <c r="AC11" s="957"/>
      <c r="AD11" s="957"/>
    </row>
    <row r="12">
      <c r="A12" s="68">
        <v>47011.0</v>
      </c>
      <c r="B12" s="116" t="s">
        <v>10628</v>
      </c>
      <c r="C12" s="117">
        <v>573.0</v>
      </c>
      <c r="D12" s="407">
        <v>45820.0</v>
      </c>
      <c r="E12" s="115"/>
      <c r="F12" s="115"/>
      <c r="G12" s="115"/>
    </row>
    <row r="13">
      <c r="A13" s="68">
        <v>47012.0</v>
      </c>
      <c r="B13" s="116" t="s">
        <v>10629</v>
      </c>
      <c r="C13" s="117">
        <v>93.0</v>
      </c>
      <c r="D13" s="407">
        <v>45820.0</v>
      </c>
      <c r="E13" s="115"/>
      <c r="F13" s="115"/>
      <c r="G13" s="115"/>
    </row>
    <row r="14">
      <c r="A14" s="68">
        <v>47013.0</v>
      </c>
      <c r="B14" s="116" t="s">
        <v>10630</v>
      </c>
      <c r="C14" s="117">
        <v>100.0</v>
      </c>
      <c r="D14" s="407">
        <v>45821.0</v>
      </c>
      <c r="E14" s="115"/>
      <c r="F14" s="115"/>
      <c r="G14" s="115"/>
    </row>
    <row r="15">
      <c r="A15" s="68">
        <v>47014.0</v>
      </c>
      <c r="B15" s="116" t="s">
        <v>10631</v>
      </c>
      <c r="C15" s="117">
        <v>52.0</v>
      </c>
      <c r="D15" s="407">
        <v>45821.0</v>
      </c>
      <c r="E15" s="115"/>
      <c r="F15" s="115"/>
      <c r="G15" s="115"/>
    </row>
    <row r="16">
      <c r="A16" s="68">
        <v>47015.0</v>
      </c>
      <c r="B16" s="116" t="s">
        <v>10632</v>
      </c>
      <c r="C16" s="117">
        <v>200.0</v>
      </c>
      <c r="D16" s="407">
        <v>45821.0</v>
      </c>
      <c r="E16" s="115"/>
      <c r="F16" s="115"/>
      <c r="G16" s="115"/>
    </row>
    <row r="17">
      <c r="A17" s="68">
        <v>47016.0</v>
      </c>
      <c r="B17" s="116" t="s">
        <v>10633</v>
      </c>
      <c r="C17" s="117">
        <v>70.0</v>
      </c>
      <c r="D17" s="407">
        <v>45821.0</v>
      </c>
      <c r="E17" s="115"/>
      <c r="F17" s="115"/>
      <c r="G17" s="115"/>
    </row>
    <row r="18" ht="18.0" customHeight="1">
      <c r="A18" s="963">
        <v>47017.0</v>
      </c>
      <c r="B18" s="424" t="s">
        <v>10634</v>
      </c>
      <c r="C18" s="117">
        <v>177.0</v>
      </c>
      <c r="D18" s="407">
        <v>45821.0</v>
      </c>
      <c r="E18" s="115"/>
      <c r="F18" s="115"/>
      <c r="G18" s="115"/>
    </row>
    <row r="19">
      <c r="A19" s="68">
        <v>47018.0</v>
      </c>
      <c r="B19" s="116" t="s">
        <v>10635</v>
      </c>
      <c r="C19" s="117">
        <v>36.0</v>
      </c>
      <c r="D19" s="407">
        <v>45821.0</v>
      </c>
      <c r="E19" s="115"/>
      <c r="F19" s="115"/>
      <c r="G19" s="115"/>
    </row>
    <row r="20">
      <c r="A20" s="68">
        <v>47019.0</v>
      </c>
      <c r="B20" s="116" t="s">
        <v>10636</v>
      </c>
      <c r="C20" s="117">
        <v>93.0</v>
      </c>
      <c r="D20" s="407">
        <v>45821.0</v>
      </c>
      <c r="E20" s="115"/>
      <c r="F20" s="115"/>
      <c r="G20" s="115"/>
    </row>
    <row r="21">
      <c r="A21" s="164">
        <v>47020.0</v>
      </c>
      <c r="B21" s="116" t="s">
        <v>10637</v>
      </c>
      <c r="C21" s="117">
        <v>284.0</v>
      </c>
      <c r="D21" s="407">
        <v>45821.0</v>
      </c>
      <c r="E21" s="115"/>
      <c r="F21" s="115"/>
      <c r="G21" s="115"/>
    </row>
    <row r="22">
      <c r="A22" s="68">
        <v>47021.0</v>
      </c>
      <c r="B22" s="424" t="s">
        <v>10638</v>
      </c>
      <c r="C22" s="117">
        <v>75.0</v>
      </c>
      <c r="D22" s="407">
        <v>45821.0</v>
      </c>
      <c r="E22" s="115"/>
      <c r="F22" s="71"/>
      <c r="G22" s="71"/>
    </row>
    <row r="23">
      <c r="A23" s="68">
        <v>47022.0</v>
      </c>
      <c r="B23" s="116" t="s">
        <v>10639</v>
      </c>
      <c r="C23" s="117">
        <v>81.0</v>
      </c>
      <c r="D23" s="407">
        <v>45821.0</v>
      </c>
      <c r="E23" s="115"/>
      <c r="F23" s="115"/>
      <c r="G23" s="115"/>
    </row>
    <row r="24">
      <c r="A24" s="68">
        <v>47023.0</v>
      </c>
      <c r="B24" s="116" t="s">
        <v>10640</v>
      </c>
      <c r="C24" s="117">
        <v>4357.0</v>
      </c>
      <c r="D24" s="407">
        <v>45821.0</v>
      </c>
      <c r="E24" s="115"/>
      <c r="F24" s="115"/>
      <c r="G24" s="115"/>
    </row>
    <row r="25">
      <c r="A25" s="68">
        <v>47024.0</v>
      </c>
      <c r="B25" s="116" t="s">
        <v>10641</v>
      </c>
      <c r="C25" s="117">
        <v>254.0</v>
      </c>
      <c r="D25" s="407">
        <v>45821.0</v>
      </c>
      <c r="E25" s="115"/>
      <c r="F25" s="115"/>
      <c r="G25" s="115"/>
    </row>
    <row r="26">
      <c r="A26" s="218">
        <v>47025.0</v>
      </c>
      <c r="B26" s="219" t="s">
        <v>10642</v>
      </c>
      <c r="C26" s="964">
        <v>101.0</v>
      </c>
      <c r="D26" s="965">
        <v>45821.0</v>
      </c>
      <c r="E26" s="966"/>
      <c r="F26" s="967" t="s">
        <v>10643</v>
      </c>
      <c r="G26" s="967"/>
      <c r="H26" s="968"/>
      <c r="I26" s="969" t="s">
        <v>470</v>
      </c>
      <c r="J26" s="968"/>
      <c r="K26" s="968"/>
      <c r="L26" s="969" t="s">
        <v>45</v>
      </c>
      <c r="M26" s="969" t="s">
        <v>45</v>
      </c>
      <c r="N26" s="969" t="s">
        <v>45</v>
      </c>
      <c r="O26" s="969" t="s">
        <v>45</v>
      </c>
      <c r="P26" s="969" t="s">
        <v>4120</v>
      </c>
      <c r="Q26" s="969" t="s">
        <v>4120</v>
      </c>
      <c r="R26" s="969"/>
      <c r="S26" s="968"/>
      <c r="T26" s="969" t="s">
        <v>10644</v>
      </c>
      <c r="U26" s="969" t="s">
        <v>10644</v>
      </c>
      <c r="V26" s="969" t="s">
        <v>10645</v>
      </c>
      <c r="W26" s="969" t="s">
        <v>45</v>
      </c>
      <c r="X26" s="969" t="s">
        <v>45</v>
      </c>
      <c r="Y26" s="968"/>
      <c r="Z26" s="968"/>
      <c r="AA26" s="968"/>
      <c r="AB26" s="968"/>
      <c r="AC26" s="968"/>
      <c r="AD26" s="968"/>
    </row>
    <row r="27">
      <c r="A27" s="68">
        <v>47026.0</v>
      </c>
      <c r="B27" s="116" t="s">
        <v>10646</v>
      </c>
      <c r="C27" s="117">
        <v>65.0</v>
      </c>
      <c r="D27" s="407">
        <v>45821.0</v>
      </c>
      <c r="E27" s="115"/>
      <c r="F27" s="115"/>
      <c r="G27" s="115"/>
    </row>
    <row r="28">
      <c r="A28" s="218">
        <v>47027.0</v>
      </c>
      <c r="B28" s="219" t="s">
        <v>10647</v>
      </c>
      <c r="C28" s="964">
        <v>3895.0</v>
      </c>
      <c r="D28" s="965">
        <v>45822.0</v>
      </c>
      <c r="E28" s="966"/>
      <c r="F28" s="967" t="s">
        <v>10648</v>
      </c>
      <c r="G28" s="966"/>
      <c r="H28" s="968"/>
      <c r="I28" s="968"/>
      <c r="J28" s="968"/>
      <c r="K28" s="968"/>
      <c r="L28" s="968"/>
      <c r="M28" s="968"/>
      <c r="N28" s="968"/>
      <c r="O28" s="968"/>
      <c r="P28" s="968"/>
      <c r="Q28" s="968"/>
      <c r="R28" s="968"/>
      <c r="S28" s="968"/>
      <c r="T28" s="968"/>
      <c r="U28" s="968"/>
      <c r="V28" s="968"/>
      <c r="W28" s="968"/>
      <c r="X28" s="968"/>
      <c r="Y28" s="968"/>
      <c r="Z28" s="968"/>
      <c r="AA28" s="968"/>
      <c r="AB28" s="968"/>
      <c r="AC28" s="968"/>
      <c r="AD28" s="968"/>
    </row>
    <row r="29">
      <c r="A29" s="68">
        <v>47028.0</v>
      </c>
      <c r="B29" s="116" t="s">
        <v>10649</v>
      </c>
      <c r="C29" s="117">
        <v>33.0</v>
      </c>
      <c r="D29" s="407">
        <v>45822.0</v>
      </c>
      <c r="E29" s="115"/>
      <c r="F29" s="115"/>
      <c r="G29" s="115"/>
    </row>
    <row r="30">
      <c r="A30" s="68">
        <v>47029.0</v>
      </c>
      <c r="B30" s="116" t="s">
        <v>10650</v>
      </c>
      <c r="C30" s="117">
        <v>56.0</v>
      </c>
      <c r="D30" s="407">
        <v>45822.0</v>
      </c>
      <c r="E30" s="115"/>
      <c r="F30" s="115"/>
      <c r="G30" s="115"/>
    </row>
    <row r="31">
      <c r="A31" s="68">
        <v>47030.0</v>
      </c>
      <c r="B31" s="116" t="s">
        <v>10651</v>
      </c>
      <c r="C31" s="117">
        <v>1004.0</v>
      </c>
      <c r="D31" s="407">
        <v>45822.0</v>
      </c>
      <c r="E31" s="115"/>
      <c r="F31" s="115"/>
      <c r="G31" s="115"/>
    </row>
    <row r="32">
      <c r="A32" s="68">
        <v>47031.0</v>
      </c>
      <c r="B32" s="116" t="s">
        <v>10652</v>
      </c>
      <c r="C32" s="117">
        <v>198.0</v>
      </c>
      <c r="D32" s="407">
        <v>45828.0</v>
      </c>
      <c r="E32" s="115"/>
      <c r="F32" s="115"/>
      <c r="G32" s="115"/>
    </row>
    <row r="33">
      <c r="A33" s="68">
        <v>47032.0</v>
      </c>
      <c r="B33" s="116" t="s">
        <v>10653</v>
      </c>
      <c r="C33" s="117">
        <v>147.0</v>
      </c>
      <c r="D33" s="407">
        <v>45828.0</v>
      </c>
      <c r="E33" s="115"/>
      <c r="F33" s="115"/>
      <c r="G33" s="115"/>
    </row>
    <row r="34">
      <c r="A34" s="68">
        <v>47033.0</v>
      </c>
      <c r="B34" s="116" t="s">
        <v>10654</v>
      </c>
      <c r="C34" s="117">
        <v>252.0</v>
      </c>
      <c r="D34" s="407">
        <v>45828.0</v>
      </c>
      <c r="E34" s="115"/>
      <c r="F34" s="115"/>
      <c r="G34" s="115"/>
    </row>
    <row r="35">
      <c r="A35" s="68">
        <v>47034.0</v>
      </c>
      <c r="B35" s="116" t="s">
        <v>10655</v>
      </c>
      <c r="C35" s="117">
        <v>73.0</v>
      </c>
      <c r="D35" s="407">
        <v>45828.0</v>
      </c>
      <c r="E35" s="115"/>
      <c r="F35" s="115"/>
      <c r="G35" s="115"/>
    </row>
    <row r="36">
      <c r="A36" s="944">
        <v>47035.0</v>
      </c>
      <c r="B36" s="945" t="s">
        <v>10656</v>
      </c>
      <c r="C36" s="946">
        <v>938.0</v>
      </c>
      <c r="D36" s="947">
        <v>45828.0</v>
      </c>
      <c r="E36" s="948"/>
      <c r="F36" s="949" t="s">
        <v>10657</v>
      </c>
      <c r="G36" s="948"/>
      <c r="H36" s="950"/>
      <c r="I36" s="950"/>
      <c r="J36" s="950"/>
      <c r="K36" s="950"/>
      <c r="L36" s="950"/>
      <c r="M36" s="950"/>
      <c r="N36" s="950"/>
      <c r="O36" s="950"/>
      <c r="P36" s="950"/>
      <c r="Q36" s="950"/>
      <c r="R36" s="950"/>
      <c r="S36" s="950"/>
      <c r="T36" s="950"/>
      <c r="U36" s="950"/>
      <c r="V36" s="950"/>
      <c r="W36" s="950"/>
      <c r="X36" s="950"/>
      <c r="Y36" s="950"/>
      <c r="Z36" s="950"/>
      <c r="AA36" s="950"/>
      <c r="AB36" s="950"/>
      <c r="AC36" s="950"/>
      <c r="AD36" s="950"/>
    </row>
    <row r="37">
      <c r="A37" s="68">
        <v>47036.0</v>
      </c>
      <c r="B37" s="116" t="s">
        <v>10658</v>
      </c>
      <c r="C37" s="117">
        <v>215.0</v>
      </c>
      <c r="D37" s="407">
        <v>45828.0</v>
      </c>
      <c r="E37" s="115"/>
      <c r="F37" s="115"/>
      <c r="G37" s="115"/>
    </row>
    <row r="38">
      <c r="A38" s="68">
        <v>47037.0</v>
      </c>
      <c r="B38" s="116" t="s">
        <v>10659</v>
      </c>
      <c r="C38" s="117">
        <v>176.0</v>
      </c>
      <c r="D38" s="407">
        <v>45828.0</v>
      </c>
      <c r="E38" s="115"/>
      <c r="F38" s="115"/>
      <c r="G38" s="115"/>
    </row>
    <row r="39">
      <c r="A39" s="68">
        <v>47038.0</v>
      </c>
      <c r="B39" s="116" t="s">
        <v>10660</v>
      </c>
      <c r="C39" s="117">
        <v>121.0</v>
      </c>
      <c r="D39" s="407">
        <v>45828.0</v>
      </c>
      <c r="E39" s="115"/>
      <c r="F39" s="115"/>
      <c r="G39" s="115"/>
    </row>
    <row r="40">
      <c r="A40" s="68">
        <v>47039.0</v>
      </c>
      <c r="B40" s="116" t="s">
        <v>10661</v>
      </c>
      <c r="C40" s="117">
        <v>152.0</v>
      </c>
      <c r="D40" s="407">
        <v>45828.0</v>
      </c>
      <c r="E40" s="115"/>
      <c r="F40" s="115"/>
      <c r="G40" s="115"/>
    </row>
    <row r="41">
      <c r="A41" s="68">
        <v>47040.0</v>
      </c>
      <c r="B41" s="116" t="s">
        <v>10662</v>
      </c>
      <c r="C41" s="117">
        <v>45.0</v>
      </c>
      <c r="D41" s="407">
        <v>45828.0</v>
      </c>
      <c r="E41" s="115"/>
      <c r="F41" s="115"/>
      <c r="G41" s="115"/>
    </row>
    <row r="42">
      <c r="A42" s="68">
        <v>47041.0</v>
      </c>
      <c r="B42" s="116" t="s">
        <v>10663</v>
      </c>
      <c r="C42" s="117">
        <v>142.0</v>
      </c>
      <c r="D42" s="407">
        <v>45828.0</v>
      </c>
      <c r="E42" s="115"/>
      <c r="F42" s="115"/>
      <c r="G42" s="115"/>
    </row>
    <row r="43">
      <c r="A43" s="68">
        <v>47042.0</v>
      </c>
      <c r="B43" s="116" t="s">
        <v>10664</v>
      </c>
      <c r="C43" s="117">
        <v>49.0</v>
      </c>
      <c r="D43" s="407">
        <v>45828.0</v>
      </c>
      <c r="E43" s="115"/>
      <c r="F43" s="115"/>
      <c r="G43" s="115"/>
    </row>
    <row r="44">
      <c r="A44" s="68">
        <v>47043.0</v>
      </c>
      <c r="B44" s="116" t="s">
        <v>10665</v>
      </c>
      <c r="C44" s="117">
        <v>326.0</v>
      </c>
      <c r="D44" s="407">
        <v>45828.0</v>
      </c>
      <c r="E44" s="115"/>
      <c r="F44" s="115"/>
      <c r="G44" s="115"/>
    </row>
    <row r="45">
      <c r="A45" s="68">
        <v>47044.0</v>
      </c>
      <c r="B45" s="116" t="s">
        <v>10666</v>
      </c>
      <c r="C45" s="117">
        <v>393.0</v>
      </c>
      <c r="D45" s="407">
        <v>45828.0</v>
      </c>
      <c r="E45" s="115"/>
      <c r="F45" s="115"/>
      <c r="G45" s="115"/>
    </row>
    <row r="46">
      <c r="A46" s="68">
        <v>47045.0</v>
      </c>
      <c r="B46" s="116" t="s">
        <v>10667</v>
      </c>
      <c r="C46" s="117">
        <v>767.0</v>
      </c>
      <c r="D46" s="407">
        <v>45828.0</v>
      </c>
      <c r="E46" s="115"/>
      <c r="F46" s="115"/>
      <c r="G46" s="115"/>
    </row>
    <row r="47">
      <c r="A47" s="68">
        <v>47046.0</v>
      </c>
      <c r="B47" s="116" t="s">
        <v>10668</v>
      </c>
      <c r="C47" s="117">
        <v>128.0</v>
      </c>
      <c r="D47" s="407">
        <v>45828.0</v>
      </c>
      <c r="E47" s="115"/>
      <c r="F47" s="115"/>
      <c r="G47" s="115"/>
    </row>
    <row r="48">
      <c r="A48" s="68">
        <v>47047.0</v>
      </c>
      <c r="B48" s="116" t="s">
        <v>10669</v>
      </c>
      <c r="C48" s="117">
        <v>189.0</v>
      </c>
      <c r="D48" s="407">
        <v>45828.0</v>
      </c>
      <c r="E48" s="115"/>
      <c r="F48" s="115"/>
      <c r="G48" s="115"/>
    </row>
    <row r="49">
      <c r="A49" s="68">
        <v>47048.0</v>
      </c>
      <c r="B49" s="116" t="s">
        <v>10670</v>
      </c>
      <c r="C49" s="117">
        <v>172.0</v>
      </c>
      <c r="D49" s="407">
        <v>45828.0</v>
      </c>
      <c r="E49" s="115"/>
      <c r="F49" s="115"/>
      <c r="G49" s="115"/>
    </row>
    <row r="50">
      <c r="A50" s="68">
        <v>47049.0</v>
      </c>
      <c r="B50" s="116" t="s">
        <v>10671</v>
      </c>
      <c r="C50" s="117">
        <v>91.0</v>
      </c>
      <c r="D50" s="407">
        <v>45828.0</v>
      </c>
      <c r="E50" s="115"/>
      <c r="F50" s="115"/>
      <c r="G50" s="115"/>
    </row>
    <row r="51">
      <c r="A51" s="68">
        <v>47050.0</v>
      </c>
      <c r="B51" s="116" t="s">
        <v>10672</v>
      </c>
      <c r="C51" s="117">
        <v>5364.0</v>
      </c>
      <c r="D51" s="407">
        <v>45828.0</v>
      </c>
      <c r="E51" s="115"/>
      <c r="F51" s="115"/>
      <c r="G51" s="115"/>
    </row>
    <row r="52">
      <c r="A52" s="218">
        <v>47051.0</v>
      </c>
      <c r="B52" s="219" t="s">
        <v>10673</v>
      </c>
      <c r="C52" s="964">
        <v>358.0</v>
      </c>
      <c r="D52" s="965">
        <v>45828.0</v>
      </c>
      <c r="E52" s="966"/>
      <c r="F52" s="967" t="s">
        <v>10674</v>
      </c>
      <c r="G52" s="967" t="s">
        <v>10675</v>
      </c>
      <c r="H52" s="968"/>
      <c r="I52" s="968"/>
      <c r="J52" s="968"/>
      <c r="K52" s="968"/>
      <c r="L52" s="969" t="s">
        <v>45</v>
      </c>
      <c r="M52" s="968"/>
      <c r="N52" s="968"/>
      <c r="O52" s="968"/>
      <c r="P52" s="968"/>
      <c r="Q52" s="968"/>
      <c r="R52" s="968"/>
      <c r="S52" s="968"/>
      <c r="T52" s="968"/>
      <c r="U52" s="968"/>
      <c r="V52" s="968"/>
      <c r="W52" s="968"/>
      <c r="X52" s="968"/>
      <c r="Y52" s="968"/>
      <c r="Z52" s="968"/>
      <c r="AA52" s="968"/>
      <c r="AB52" s="968"/>
      <c r="AC52" s="968"/>
      <c r="AD52" s="968"/>
    </row>
    <row r="53">
      <c r="A53" s="68">
        <v>47052.0</v>
      </c>
      <c r="B53" s="116" t="s">
        <v>10676</v>
      </c>
      <c r="C53" s="117">
        <v>9281.0</v>
      </c>
      <c r="D53" s="407">
        <v>45831.0</v>
      </c>
      <c r="E53" s="115"/>
      <c r="F53" s="115"/>
      <c r="G53" s="115"/>
    </row>
    <row r="54">
      <c r="A54" s="68">
        <v>47053.0</v>
      </c>
      <c r="B54" s="116" t="s">
        <v>10677</v>
      </c>
      <c r="C54" s="117">
        <v>144.0</v>
      </c>
      <c r="D54" s="407">
        <v>45831.0</v>
      </c>
      <c r="E54" s="115"/>
      <c r="F54" s="115"/>
      <c r="G54" s="115"/>
    </row>
    <row r="55">
      <c r="A55" s="68">
        <v>47054.0</v>
      </c>
      <c r="B55" s="116" t="s">
        <v>10678</v>
      </c>
      <c r="C55" s="117">
        <v>644.0</v>
      </c>
      <c r="D55" s="407">
        <v>45831.0</v>
      </c>
      <c r="E55" s="115"/>
      <c r="F55" s="115"/>
      <c r="G55" s="115"/>
    </row>
    <row r="56">
      <c r="A56" s="68">
        <v>47055.0</v>
      </c>
      <c r="B56" s="116" t="s">
        <v>10679</v>
      </c>
      <c r="C56" s="117">
        <v>210.0</v>
      </c>
      <c r="D56" s="407">
        <v>45831.0</v>
      </c>
      <c r="E56" s="115"/>
      <c r="F56" s="115"/>
      <c r="G56" s="115"/>
    </row>
    <row r="57">
      <c r="A57" s="970">
        <v>47056.0</v>
      </c>
      <c r="B57" s="945" t="s">
        <v>10680</v>
      </c>
      <c r="C57" s="946">
        <v>105.0</v>
      </c>
      <c r="D57" s="947">
        <v>45831.0</v>
      </c>
      <c r="E57" s="948"/>
      <c r="F57" s="949" t="s">
        <v>10681</v>
      </c>
      <c r="G57" s="948"/>
      <c r="H57" s="950"/>
      <c r="I57" s="950"/>
      <c r="J57" s="950"/>
      <c r="K57" s="950"/>
      <c r="L57" s="950"/>
      <c r="M57" s="950"/>
      <c r="N57" s="950"/>
      <c r="O57" s="950"/>
      <c r="P57" s="950"/>
      <c r="Q57" s="950"/>
      <c r="R57" s="950"/>
      <c r="S57" s="950"/>
      <c r="T57" s="950"/>
      <c r="U57" s="950"/>
      <c r="V57" s="950"/>
      <c r="W57" s="950"/>
      <c r="X57" s="950"/>
      <c r="Y57" s="950"/>
      <c r="Z57" s="950"/>
      <c r="AA57" s="950"/>
      <c r="AB57" s="950"/>
      <c r="AC57" s="950"/>
      <c r="AD57" s="950"/>
    </row>
    <row r="58">
      <c r="A58" s="971">
        <v>47057.0</v>
      </c>
      <c r="B58" s="972" t="s">
        <v>10682</v>
      </c>
      <c r="C58" s="973">
        <v>404.0</v>
      </c>
      <c r="D58" s="974">
        <v>45831.0</v>
      </c>
      <c r="E58" s="975"/>
      <c r="F58" s="976" t="s">
        <v>10683</v>
      </c>
      <c r="G58" s="975"/>
      <c r="H58" s="977"/>
      <c r="I58" s="977"/>
      <c r="J58" s="977"/>
      <c r="K58" s="977"/>
      <c r="L58" s="977"/>
      <c r="M58" s="977"/>
      <c r="N58" s="977"/>
      <c r="O58" s="977"/>
      <c r="P58" s="977"/>
      <c r="Q58" s="977"/>
      <c r="R58" s="977"/>
      <c r="S58" s="977"/>
      <c r="T58" s="977"/>
      <c r="U58" s="977"/>
      <c r="V58" s="977"/>
      <c r="W58" s="978" t="s">
        <v>8458</v>
      </c>
      <c r="X58" s="978" t="s">
        <v>8458</v>
      </c>
      <c r="Y58" s="977"/>
      <c r="Z58" s="977"/>
      <c r="AA58" s="977"/>
      <c r="AB58" s="977"/>
      <c r="AC58" s="977"/>
      <c r="AD58" s="977"/>
    </row>
    <row r="59">
      <c r="A59" s="68">
        <v>47058.0</v>
      </c>
      <c r="B59" s="116" t="s">
        <v>10684</v>
      </c>
      <c r="C59" s="117">
        <v>192.0</v>
      </c>
      <c r="D59" s="407">
        <v>45831.0</v>
      </c>
      <c r="E59" s="115"/>
      <c r="F59" s="115"/>
      <c r="G59" s="115"/>
    </row>
    <row r="60">
      <c r="A60" s="68">
        <v>47059.0</v>
      </c>
      <c r="B60" s="116" t="s">
        <v>10685</v>
      </c>
      <c r="C60" s="117">
        <v>119.0</v>
      </c>
      <c r="D60" s="407">
        <v>45831.0</v>
      </c>
      <c r="E60" s="115"/>
      <c r="F60" s="115"/>
      <c r="G60" s="115"/>
    </row>
    <row r="61">
      <c r="A61" s="68">
        <v>47060.0</v>
      </c>
      <c r="B61" s="116" t="s">
        <v>10686</v>
      </c>
      <c r="C61" s="117">
        <v>218.0</v>
      </c>
      <c r="D61" s="407">
        <v>45831.0</v>
      </c>
      <c r="E61" s="115"/>
      <c r="F61" s="115"/>
      <c r="G61" s="115"/>
    </row>
    <row r="62">
      <c r="A62" s="68">
        <v>47061.0</v>
      </c>
      <c r="B62" s="116" t="s">
        <v>10687</v>
      </c>
      <c r="C62" s="117">
        <v>258.0</v>
      </c>
      <c r="D62" s="407">
        <v>45831.0</v>
      </c>
      <c r="E62" s="115"/>
      <c r="F62" s="115"/>
      <c r="G62" s="115"/>
    </row>
    <row r="63">
      <c r="A63" s="68">
        <v>47062.0</v>
      </c>
      <c r="B63" s="116" t="s">
        <v>10688</v>
      </c>
      <c r="C63" s="117">
        <v>175.0</v>
      </c>
      <c r="D63" s="407">
        <v>45831.0</v>
      </c>
      <c r="E63" s="115"/>
      <c r="F63" s="115"/>
      <c r="G63" s="115"/>
    </row>
    <row r="64">
      <c r="A64" s="68">
        <v>47063.0</v>
      </c>
      <c r="B64" s="116" t="s">
        <v>10689</v>
      </c>
      <c r="C64" s="117">
        <v>111.0</v>
      </c>
      <c r="D64" s="407">
        <v>45831.0</v>
      </c>
      <c r="E64" s="115"/>
      <c r="F64" s="115"/>
      <c r="G64" s="115"/>
    </row>
    <row r="65">
      <c r="A65" s="68">
        <v>47064.0</v>
      </c>
      <c r="B65" s="116" t="s">
        <v>10690</v>
      </c>
      <c r="C65" s="117">
        <v>31.0</v>
      </c>
      <c r="D65" s="407">
        <v>45831.0</v>
      </c>
      <c r="E65" s="115"/>
      <c r="F65" s="115"/>
      <c r="G65" s="115"/>
    </row>
    <row r="66">
      <c r="A66" s="68">
        <v>47065.0</v>
      </c>
      <c r="B66" s="116" t="s">
        <v>10691</v>
      </c>
      <c r="C66" s="117">
        <v>836.0</v>
      </c>
      <c r="D66" s="407">
        <v>45831.0</v>
      </c>
      <c r="E66" s="115"/>
      <c r="F66" s="115"/>
      <c r="G66" s="115"/>
    </row>
    <row r="67">
      <c r="A67" s="68">
        <v>47066.0</v>
      </c>
      <c r="B67" s="116" t="s">
        <v>10692</v>
      </c>
      <c r="C67" s="117">
        <v>2137.0</v>
      </c>
      <c r="D67" s="407">
        <v>45831.0</v>
      </c>
      <c r="E67" s="115"/>
      <c r="F67" s="115"/>
      <c r="G67" s="115"/>
    </row>
    <row r="68">
      <c r="A68" s="68">
        <v>47067.0</v>
      </c>
      <c r="B68" s="116" t="s">
        <v>10693</v>
      </c>
      <c r="C68" s="117">
        <v>153.0</v>
      </c>
      <c r="D68" s="407">
        <v>45831.0</v>
      </c>
      <c r="E68" s="115"/>
      <c r="F68" s="115"/>
      <c r="G68" s="115"/>
    </row>
    <row r="69">
      <c r="A69" s="68">
        <v>47068.0</v>
      </c>
      <c r="B69" s="116" t="s">
        <v>10694</v>
      </c>
      <c r="C69" s="117">
        <v>42.0</v>
      </c>
      <c r="D69" s="407">
        <v>45831.0</v>
      </c>
      <c r="E69" s="115"/>
      <c r="F69" s="115"/>
      <c r="G69" s="115"/>
    </row>
    <row r="70">
      <c r="A70" s="68">
        <v>47069.0</v>
      </c>
      <c r="B70" s="116" t="s">
        <v>10695</v>
      </c>
      <c r="C70" s="117">
        <v>109.0</v>
      </c>
      <c r="D70" s="407">
        <v>45831.0</v>
      </c>
      <c r="E70" s="115"/>
      <c r="F70" s="115"/>
      <c r="G70" s="115"/>
    </row>
    <row r="71">
      <c r="A71" s="68">
        <v>47070.0</v>
      </c>
      <c r="B71" s="116" t="s">
        <v>10696</v>
      </c>
      <c r="C71" s="117">
        <v>41.0</v>
      </c>
      <c r="D71" s="407">
        <v>45831.0</v>
      </c>
      <c r="E71" s="115"/>
      <c r="F71" s="115"/>
      <c r="G71" s="115"/>
    </row>
    <row r="72">
      <c r="A72" s="68">
        <v>47071.0</v>
      </c>
      <c r="B72" s="116" t="s">
        <v>10697</v>
      </c>
      <c r="C72" s="117">
        <v>488.0</v>
      </c>
      <c r="D72" s="407">
        <v>45831.0</v>
      </c>
      <c r="E72" s="115"/>
      <c r="F72" s="115"/>
      <c r="G72" s="115"/>
    </row>
    <row r="73">
      <c r="A73" s="68">
        <v>47073.0</v>
      </c>
      <c r="B73" s="116" t="s">
        <v>10698</v>
      </c>
      <c r="C73" s="117">
        <v>112.0</v>
      </c>
      <c r="D73" s="407">
        <v>45831.0</v>
      </c>
      <c r="E73" s="115"/>
      <c r="F73" s="115"/>
      <c r="G73" s="115"/>
    </row>
    <row r="74">
      <c r="A74" s="68">
        <v>47074.0</v>
      </c>
      <c r="B74" s="116" t="s">
        <v>10699</v>
      </c>
      <c r="C74" s="117">
        <v>171.0</v>
      </c>
      <c r="D74" s="407">
        <v>45831.0</v>
      </c>
      <c r="E74" s="115"/>
      <c r="F74" s="115"/>
      <c r="G74" s="115"/>
    </row>
    <row r="75">
      <c r="A75" s="944">
        <v>47075.0</v>
      </c>
      <c r="B75" s="945" t="s">
        <v>10700</v>
      </c>
      <c r="C75" s="946">
        <v>6396.0</v>
      </c>
      <c r="D75" s="947">
        <v>45831.0</v>
      </c>
      <c r="E75" s="948"/>
      <c r="F75" s="949" t="s">
        <v>10701</v>
      </c>
      <c r="G75" s="948"/>
      <c r="H75" s="950"/>
      <c r="I75" s="950"/>
      <c r="J75" s="950"/>
      <c r="K75" s="950"/>
      <c r="L75" s="950"/>
      <c r="M75" s="950"/>
      <c r="N75" s="950"/>
      <c r="O75" s="950"/>
      <c r="P75" s="950"/>
      <c r="Q75" s="950"/>
      <c r="R75" s="950"/>
      <c r="S75" s="950"/>
      <c r="T75" s="950"/>
      <c r="U75" s="950"/>
      <c r="V75" s="950"/>
      <c r="W75" s="950"/>
      <c r="X75" s="950"/>
      <c r="Y75" s="950"/>
      <c r="Z75" s="950"/>
      <c r="AA75" s="950"/>
      <c r="AB75" s="950"/>
      <c r="AC75" s="950"/>
      <c r="AD75" s="950"/>
    </row>
    <row r="76">
      <c r="A76" s="68">
        <v>47076.0</v>
      </c>
      <c r="B76" s="116" t="s">
        <v>10702</v>
      </c>
      <c r="C76" s="117">
        <v>22907.0</v>
      </c>
      <c r="D76" s="407">
        <v>45831.0</v>
      </c>
      <c r="E76" s="115"/>
      <c r="F76" s="115"/>
      <c r="G76" s="115"/>
    </row>
    <row r="77">
      <c r="A77" s="68">
        <v>47077.0</v>
      </c>
      <c r="B77" s="116" t="s">
        <v>10703</v>
      </c>
      <c r="C77" s="117">
        <v>250.0</v>
      </c>
      <c r="D77" s="407">
        <v>45831.0</v>
      </c>
      <c r="E77" s="115"/>
      <c r="F77" s="115"/>
      <c r="G77" s="115"/>
    </row>
    <row r="78">
      <c r="A78" s="164">
        <v>47079.0</v>
      </c>
      <c r="B78" s="116" t="s">
        <v>10704</v>
      </c>
      <c r="C78" s="117">
        <v>51.0</v>
      </c>
      <c r="D78" s="407">
        <v>45831.0</v>
      </c>
      <c r="E78" s="115"/>
      <c r="F78" s="115"/>
      <c r="G78" s="115"/>
    </row>
    <row r="79">
      <c r="A79" s="144">
        <v>47078.0</v>
      </c>
      <c r="B79" s="316" t="s">
        <v>10705</v>
      </c>
      <c r="C79" s="146">
        <v>161.0</v>
      </c>
      <c r="D79" s="979">
        <v>45831.0</v>
      </c>
      <c r="E79" s="152"/>
      <c r="F79" s="152"/>
      <c r="G79" s="150" t="s">
        <v>10706</v>
      </c>
      <c r="H79" s="151"/>
      <c r="I79" s="302" t="s">
        <v>3776</v>
      </c>
      <c r="J79" s="302" t="s">
        <v>3520</v>
      </c>
      <c r="K79" s="302" t="s">
        <v>4554</v>
      </c>
      <c r="L79" s="302" t="s">
        <v>45</v>
      </c>
      <c r="M79" s="302" t="s">
        <v>10707</v>
      </c>
      <c r="N79" s="302" t="s">
        <v>45</v>
      </c>
      <c r="O79" s="302" t="s">
        <v>10708</v>
      </c>
      <c r="P79" s="302" t="s">
        <v>45</v>
      </c>
      <c r="Q79" s="302" t="s">
        <v>10708</v>
      </c>
      <c r="R79" s="302" t="s">
        <v>45</v>
      </c>
      <c r="S79" s="302" t="s">
        <v>45</v>
      </c>
      <c r="T79" s="302" t="s">
        <v>45</v>
      </c>
      <c r="U79" s="302" t="s">
        <v>45</v>
      </c>
      <c r="V79" s="331" t="s">
        <v>10709</v>
      </c>
      <c r="W79" s="302" t="s">
        <v>45</v>
      </c>
      <c r="X79" s="302" t="s">
        <v>45</v>
      </c>
      <c r="Y79" s="151"/>
      <c r="Z79" s="151"/>
      <c r="AA79" s="151"/>
      <c r="AB79" s="151"/>
      <c r="AC79" s="151"/>
      <c r="AD79" s="151"/>
    </row>
    <row r="80">
      <c r="A80" s="68">
        <v>47080.0</v>
      </c>
      <c r="B80" s="116" t="s">
        <v>10710</v>
      </c>
      <c r="C80" s="117">
        <v>48.0</v>
      </c>
      <c r="D80" s="407">
        <v>45831.0</v>
      </c>
      <c r="E80" s="115"/>
      <c r="F80" s="115"/>
      <c r="G80" s="115"/>
    </row>
    <row r="81">
      <c r="A81" s="68">
        <v>47081.0</v>
      </c>
      <c r="B81" s="116" t="s">
        <v>10711</v>
      </c>
      <c r="C81" s="117">
        <v>41.0</v>
      </c>
      <c r="D81" s="407">
        <v>45831.0</v>
      </c>
      <c r="E81" s="115"/>
      <c r="F81" s="115"/>
      <c r="G81" s="115"/>
    </row>
    <row r="82">
      <c r="A82" s="971">
        <v>47082.0</v>
      </c>
      <c r="B82" s="972" t="s">
        <v>10712</v>
      </c>
      <c r="C82" s="973">
        <v>1015.0</v>
      </c>
      <c r="D82" s="974">
        <v>45831.0</v>
      </c>
      <c r="E82" s="975"/>
      <c r="F82" s="976" t="s">
        <v>10713</v>
      </c>
      <c r="G82" s="975"/>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row>
    <row r="83">
      <c r="A83" s="68">
        <v>47083.0</v>
      </c>
      <c r="B83" s="116" t="s">
        <v>10714</v>
      </c>
      <c r="C83" s="117">
        <v>113.0</v>
      </c>
      <c r="D83" s="407">
        <v>45837.0</v>
      </c>
      <c r="E83" s="115"/>
      <c r="F83" s="115"/>
      <c r="G83" s="115"/>
    </row>
    <row r="84">
      <c r="A84" s="68">
        <v>47084.0</v>
      </c>
      <c r="B84" s="116" t="s">
        <v>10715</v>
      </c>
      <c r="C84" s="117">
        <v>1409.0</v>
      </c>
      <c r="D84" s="407">
        <v>45837.0</v>
      </c>
      <c r="E84" s="115"/>
      <c r="F84" s="115"/>
      <c r="G84" s="115"/>
    </row>
    <row r="85">
      <c r="A85" s="68">
        <v>47086.0</v>
      </c>
      <c r="B85" s="116" t="s">
        <v>10716</v>
      </c>
      <c r="C85" s="117">
        <v>4537.0</v>
      </c>
      <c r="D85" s="407">
        <v>45837.0</v>
      </c>
      <c r="E85" s="115"/>
      <c r="F85" s="115"/>
      <c r="G85" s="115"/>
    </row>
    <row r="86">
      <c r="A86" s="68">
        <v>47085.0</v>
      </c>
      <c r="B86" s="116" t="s">
        <v>10717</v>
      </c>
      <c r="C86" s="117">
        <v>20097.0</v>
      </c>
      <c r="D86" s="407">
        <v>45837.0</v>
      </c>
      <c r="E86" s="115"/>
      <c r="F86" s="115"/>
      <c r="G86" s="115"/>
    </row>
    <row r="87">
      <c r="A87" s="68">
        <v>47087.0</v>
      </c>
      <c r="B87" s="116" t="s">
        <v>10718</v>
      </c>
      <c r="C87" s="117">
        <v>422.0</v>
      </c>
      <c r="D87" s="407">
        <v>45837.0</v>
      </c>
      <c r="E87" s="115"/>
      <c r="F87" s="115"/>
      <c r="G87" s="115"/>
    </row>
    <row r="88">
      <c r="A88" s="68">
        <v>47088.0</v>
      </c>
      <c r="B88" s="116" t="s">
        <v>10719</v>
      </c>
      <c r="C88" s="117">
        <v>114.0</v>
      </c>
      <c r="D88" s="407">
        <v>45837.0</v>
      </c>
      <c r="E88" s="115"/>
      <c r="F88" s="115"/>
      <c r="G88" s="115"/>
    </row>
    <row r="89">
      <c r="A89" s="68">
        <v>47089.0</v>
      </c>
      <c r="B89" s="116" t="s">
        <v>10720</v>
      </c>
      <c r="C89" s="117">
        <v>162.0</v>
      </c>
      <c r="D89" s="407">
        <v>45837.0</v>
      </c>
      <c r="E89" s="115"/>
      <c r="F89" s="115"/>
      <c r="G89" s="115"/>
    </row>
    <row r="90">
      <c r="A90" s="68">
        <v>47090.0</v>
      </c>
      <c r="B90" s="116" t="s">
        <v>10721</v>
      </c>
      <c r="C90" s="117">
        <v>3393.0</v>
      </c>
      <c r="D90" s="407">
        <v>45837.0</v>
      </c>
      <c r="E90" s="115"/>
      <c r="F90" s="115"/>
      <c r="G90" s="115"/>
    </row>
    <row r="91">
      <c r="A91" s="68">
        <v>47091.0</v>
      </c>
      <c r="B91" s="116" t="s">
        <v>10722</v>
      </c>
      <c r="C91" s="117">
        <v>79.0</v>
      </c>
      <c r="D91" s="407">
        <v>45837.0</v>
      </c>
      <c r="E91" s="115"/>
      <c r="F91" s="115"/>
      <c r="G91" s="115"/>
    </row>
    <row r="92">
      <c r="A92" s="218">
        <v>47092.0</v>
      </c>
      <c r="B92" s="980" t="s">
        <v>10723</v>
      </c>
      <c r="C92" s="964">
        <v>105.0</v>
      </c>
      <c r="D92" s="965">
        <v>45837.0</v>
      </c>
      <c r="E92" s="966"/>
      <c r="F92" s="967" t="s">
        <v>10724</v>
      </c>
      <c r="G92" s="967" t="s">
        <v>5785</v>
      </c>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row>
    <row r="93">
      <c r="A93" s="68">
        <v>47093.0</v>
      </c>
      <c r="B93" s="116" t="s">
        <v>10725</v>
      </c>
      <c r="C93" s="117">
        <v>860.0</v>
      </c>
      <c r="D93" s="115"/>
      <c r="E93" s="115"/>
      <c r="F93" s="115"/>
      <c r="G93" s="115"/>
    </row>
    <row r="94">
      <c r="A94" s="68">
        <v>47094.0</v>
      </c>
      <c r="B94" s="116" t="s">
        <v>10726</v>
      </c>
      <c r="C94" s="117">
        <v>146.0</v>
      </c>
      <c r="D94" s="115"/>
      <c r="E94" s="115"/>
      <c r="F94" s="115"/>
      <c r="G94" s="115"/>
    </row>
    <row r="95">
      <c r="A95" s="68">
        <v>47095.0</v>
      </c>
      <c r="B95" s="116" t="s">
        <v>10727</v>
      </c>
      <c r="C95" s="117">
        <v>38.0</v>
      </c>
      <c r="D95" s="115"/>
      <c r="E95" s="115"/>
      <c r="F95" s="115"/>
      <c r="G95" s="115"/>
    </row>
    <row r="96">
      <c r="A96" s="68">
        <v>47096.0</v>
      </c>
      <c r="B96" s="116" t="s">
        <v>10728</v>
      </c>
      <c r="C96" s="117">
        <v>130.0</v>
      </c>
      <c r="D96" s="115"/>
      <c r="E96" s="115"/>
      <c r="F96" s="115"/>
      <c r="G96" s="115"/>
    </row>
    <row r="97">
      <c r="A97" s="68">
        <v>47097.0</v>
      </c>
      <c r="B97" s="116" t="s">
        <v>10729</v>
      </c>
      <c r="C97" s="117">
        <v>330.0</v>
      </c>
      <c r="D97" s="115"/>
      <c r="E97" s="115"/>
      <c r="F97" s="115"/>
      <c r="G97" s="115"/>
    </row>
    <row r="98">
      <c r="A98" s="68">
        <v>47098.0</v>
      </c>
      <c r="B98" s="116" t="s">
        <v>10730</v>
      </c>
      <c r="C98" s="117">
        <v>691.0</v>
      </c>
      <c r="D98" s="115"/>
      <c r="E98" s="115"/>
      <c r="F98" s="115"/>
      <c r="G98" s="115"/>
    </row>
    <row r="99">
      <c r="A99" s="68">
        <v>47099.0</v>
      </c>
      <c r="B99" s="116" t="s">
        <v>10731</v>
      </c>
      <c r="C99" s="117">
        <v>169.0</v>
      </c>
      <c r="D99" s="115"/>
      <c r="E99" s="115"/>
      <c r="F99" s="115"/>
      <c r="G99" s="115"/>
    </row>
    <row r="100">
      <c r="A100" s="68">
        <v>47100.0</v>
      </c>
      <c r="B100" s="116" t="s">
        <v>10732</v>
      </c>
      <c r="C100" s="117">
        <v>111.0</v>
      </c>
      <c r="D100" s="115"/>
      <c r="E100" s="115"/>
      <c r="F100" s="115"/>
      <c r="G100" s="115"/>
    </row>
    <row r="101">
      <c r="A101" s="68">
        <v>47101.0</v>
      </c>
      <c r="B101" s="116" t="s">
        <v>10733</v>
      </c>
      <c r="C101" s="117">
        <v>1925.0</v>
      </c>
      <c r="D101" s="115"/>
      <c r="E101" s="115"/>
      <c r="F101" s="115"/>
      <c r="G101" s="115"/>
    </row>
    <row r="102">
      <c r="A102" s="68">
        <v>47102.0</v>
      </c>
      <c r="B102" s="116" t="s">
        <v>10734</v>
      </c>
      <c r="C102" s="117">
        <v>278.0</v>
      </c>
      <c r="D102" s="115"/>
      <c r="E102" s="115"/>
      <c r="F102" s="115"/>
      <c r="G102" s="115"/>
    </row>
    <row r="103">
      <c r="A103" s="68">
        <v>47103.0</v>
      </c>
      <c r="B103" s="116" t="s">
        <v>10735</v>
      </c>
      <c r="C103" s="117">
        <v>327.0</v>
      </c>
      <c r="D103" s="115"/>
      <c r="E103" s="115"/>
      <c r="F103" s="115"/>
      <c r="G103" s="115"/>
    </row>
    <row r="104">
      <c r="A104" s="68">
        <v>47104.0</v>
      </c>
      <c r="B104" s="116" t="s">
        <v>10736</v>
      </c>
      <c r="C104" s="117">
        <v>3564.0</v>
      </c>
      <c r="D104" s="115"/>
      <c r="E104" s="115"/>
      <c r="F104" s="115"/>
      <c r="G104" s="115"/>
    </row>
    <row r="105">
      <c r="A105" s="68">
        <v>47105.0</v>
      </c>
      <c r="B105" s="116" t="s">
        <v>10737</v>
      </c>
      <c r="C105" s="117">
        <v>197.0</v>
      </c>
      <c r="D105" s="115"/>
      <c r="E105" s="115"/>
      <c r="F105" s="115"/>
      <c r="G105" s="115"/>
    </row>
    <row r="106">
      <c r="A106" s="68">
        <v>47106.0</v>
      </c>
      <c r="B106" s="116" t="s">
        <v>10738</v>
      </c>
      <c r="C106" s="117">
        <v>38.0</v>
      </c>
      <c r="D106" s="115"/>
      <c r="E106" s="115"/>
      <c r="F106" s="115"/>
      <c r="G106" s="115"/>
    </row>
    <row r="107">
      <c r="A107" s="68">
        <v>47109.0</v>
      </c>
      <c r="B107" s="116" t="s">
        <v>10739</v>
      </c>
      <c r="C107" s="117">
        <v>164.0</v>
      </c>
      <c r="D107" s="115"/>
      <c r="E107" s="115"/>
      <c r="F107" s="115"/>
      <c r="G107" s="115"/>
    </row>
    <row r="108">
      <c r="A108" s="68">
        <v>47110.0</v>
      </c>
      <c r="B108" s="116" t="s">
        <v>10740</v>
      </c>
      <c r="C108" s="117">
        <v>480.0</v>
      </c>
      <c r="D108" s="115"/>
      <c r="E108" s="115"/>
      <c r="F108" s="115"/>
      <c r="G108" s="115"/>
    </row>
    <row r="109">
      <c r="A109" s="68">
        <v>47111.0</v>
      </c>
      <c r="B109" s="116" t="s">
        <v>10741</v>
      </c>
      <c r="C109" s="117">
        <v>1175.0</v>
      </c>
      <c r="D109" s="115"/>
      <c r="E109" s="115"/>
      <c r="F109" s="115"/>
      <c r="G109" s="115"/>
    </row>
    <row r="110">
      <c r="A110" s="68">
        <v>47112.0</v>
      </c>
      <c r="B110" s="116" t="s">
        <v>10742</v>
      </c>
      <c r="C110" s="117">
        <v>3406.0</v>
      </c>
      <c r="D110" s="115"/>
      <c r="E110" s="115"/>
      <c r="F110" s="115"/>
      <c r="G110" s="115"/>
    </row>
    <row r="111">
      <c r="A111" s="68">
        <v>47113.0</v>
      </c>
      <c r="B111" s="116" t="s">
        <v>10743</v>
      </c>
      <c r="C111" s="117">
        <v>148.0</v>
      </c>
      <c r="D111" s="115"/>
      <c r="E111" s="115"/>
      <c r="F111" s="115"/>
      <c r="G111" s="115"/>
    </row>
    <row r="112">
      <c r="A112" s="68">
        <v>47114.0</v>
      </c>
      <c r="B112" s="116" t="s">
        <v>10744</v>
      </c>
      <c r="C112" s="117">
        <v>5188.0</v>
      </c>
      <c r="D112" s="115"/>
      <c r="E112" s="115"/>
      <c r="F112" s="115"/>
      <c r="G112" s="115"/>
    </row>
    <row r="113">
      <c r="A113" s="68">
        <v>47115.0</v>
      </c>
      <c r="B113" s="116" t="s">
        <v>10745</v>
      </c>
      <c r="C113" s="117">
        <v>350.0</v>
      </c>
      <c r="D113" s="115"/>
      <c r="E113" s="115"/>
      <c r="F113" s="115"/>
      <c r="G113" s="115"/>
    </row>
    <row r="114">
      <c r="A114" s="68">
        <v>47116.0</v>
      </c>
      <c r="B114" s="116" t="s">
        <v>10746</v>
      </c>
      <c r="C114" s="117">
        <v>423.0</v>
      </c>
      <c r="D114" s="115"/>
      <c r="E114" s="115"/>
      <c r="F114" s="115"/>
      <c r="G114" s="115"/>
    </row>
    <row r="115">
      <c r="A115" s="68">
        <v>47117.0</v>
      </c>
      <c r="B115" s="116" t="s">
        <v>10747</v>
      </c>
      <c r="C115" s="117">
        <v>310.0</v>
      </c>
      <c r="D115" s="115"/>
      <c r="E115" s="115"/>
      <c r="F115" s="115"/>
      <c r="G115" s="115"/>
    </row>
    <row r="116">
      <c r="A116" s="68">
        <v>47118.0</v>
      </c>
      <c r="B116" s="116" t="s">
        <v>10748</v>
      </c>
      <c r="C116" s="117">
        <v>163.0</v>
      </c>
      <c r="D116" s="115"/>
      <c r="E116" s="115"/>
      <c r="F116" s="115"/>
      <c r="G116" s="115"/>
    </row>
    <row r="117">
      <c r="A117" s="68">
        <v>47119.0</v>
      </c>
      <c r="B117" s="116" t="s">
        <v>10749</v>
      </c>
      <c r="C117" s="117">
        <v>88.0</v>
      </c>
      <c r="D117" s="115"/>
      <c r="E117" s="115"/>
      <c r="F117" s="115"/>
      <c r="G117" s="115"/>
    </row>
    <row r="118">
      <c r="A118" s="68">
        <v>47121.0</v>
      </c>
      <c r="B118" s="116" t="s">
        <v>10750</v>
      </c>
      <c r="C118" s="117">
        <v>562.0</v>
      </c>
      <c r="D118" s="115"/>
      <c r="E118" s="115"/>
      <c r="F118" s="115"/>
      <c r="G118" s="115"/>
    </row>
    <row r="119">
      <c r="A119" s="68">
        <v>47122.0</v>
      </c>
      <c r="B119" s="116" t="s">
        <v>10751</v>
      </c>
      <c r="C119" s="117">
        <v>2368.0</v>
      </c>
      <c r="D119" s="115"/>
      <c r="E119" s="115"/>
      <c r="F119" s="115"/>
      <c r="G119" s="115"/>
    </row>
    <row r="120">
      <c r="A120" s="68">
        <v>47123.0</v>
      </c>
      <c r="B120" s="116" t="s">
        <v>10752</v>
      </c>
      <c r="C120" s="117">
        <v>538.0</v>
      </c>
      <c r="D120" s="115"/>
      <c r="E120" s="115"/>
      <c r="F120" s="115"/>
      <c r="G120" s="115"/>
    </row>
    <row r="121">
      <c r="A121" s="68">
        <v>47124.0</v>
      </c>
      <c r="B121" s="116" t="s">
        <v>10753</v>
      </c>
      <c r="C121" s="117">
        <v>500.0</v>
      </c>
      <c r="D121" s="115"/>
      <c r="E121" s="115"/>
      <c r="F121" s="115"/>
      <c r="G121" s="115"/>
    </row>
    <row r="122">
      <c r="A122" s="68">
        <v>47125.0</v>
      </c>
      <c r="B122" s="116" t="s">
        <v>10754</v>
      </c>
      <c r="C122" s="117">
        <v>50.0</v>
      </c>
      <c r="D122" s="115"/>
      <c r="E122" s="115"/>
      <c r="F122" s="115"/>
      <c r="G122" s="115"/>
    </row>
    <row r="123">
      <c r="A123" s="68">
        <v>47126.0</v>
      </c>
      <c r="B123" s="116" t="s">
        <v>10755</v>
      </c>
      <c r="C123" s="117">
        <v>45.0</v>
      </c>
      <c r="D123" s="115"/>
      <c r="E123" s="115"/>
      <c r="F123" s="115"/>
      <c r="G123" s="115"/>
    </row>
    <row r="124">
      <c r="A124" s="68">
        <v>47127.0</v>
      </c>
      <c r="B124" s="116" t="s">
        <v>10756</v>
      </c>
      <c r="C124" s="117">
        <v>155.0</v>
      </c>
      <c r="D124" s="115"/>
      <c r="E124" s="115"/>
      <c r="F124" s="115"/>
      <c r="G124" s="115"/>
    </row>
    <row r="125">
      <c r="A125" s="68">
        <v>47129.0</v>
      </c>
      <c r="B125" s="116" t="s">
        <v>10757</v>
      </c>
      <c r="C125" s="117">
        <v>992.0</v>
      </c>
      <c r="D125" s="115"/>
      <c r="E125" s="115"/>
      <c r="F125" s="115"/>
      <c r="G125" s="115"/>
    </row>
    <row r="126">
      <c r="A126" s="68">
        <v>47130.0</v>
      </c>
      <c r="B126" s="116" t="s">
        <v>10758</v>
      </c>
      <c r="C126" s="117">
        <v>101.0</v>
      </c>
      <c r="D126" s="115"/>
      <c r="E126" s="115"/>
      <c r="F126" s="115"/>
      <c r="G126" s="115"/>
    </row>
    <row r="127">
      <c r="A127" s="253">
        <v>47128.0</v>
      </c>
      <c r="B127" s="116" t="s">
        <v>10759</v>
      </c>
      <c r="C127" s="117">
        <v>47.0</v>
      </c>
      <c r="D127" s="115"/>
      <c r="E127" s="115"/>
      <c r="F127" s="115"/>
      <c r="G127" s="115"/>
    </row>
    <row r="128">
      <c r="A128" s="68">
        <v>47131.0</v>
      </c>
      <c r="B128" s="116" t="s">
        <v>10760</v>
      </c>
      <c r="C128" s="117">
        <v>176.0</v>
      </c>
      <c r="D128" s="115"/>
      <c r="E128" s="115"/>
      <c r="F128" s="115"/>
      <c r="G128" s="115"/>
    </row>
    <row r="129">
      <c r="A129" s="164">
        <v>47132.0</v>
      </c>
      <c r="B129" s="116" t="s">
        <v>10761</v>
      </c>
      <c r="C129" s="117">
        <v>46.0</v>
      </c>
      <c r="D129" s="115"/>
      <c r="E129" s="115"/>
      <c r="F129" s="115"/>
      <c r="G129" s="115"/>
    </row>
    <row r="130">
      <c r="A130" s="68">
        <v>47133.0</v>
      </c>
      <c r="B130" s="116" t="s">
        <v>10762</v>
      </c>
      <c r="C130" s="117">
        <v>3972.0</v>
      </c>
      <c r="D130" s="115"/>
      <c r="E130" s="115"/>
      <c r="F130" s="115"/>
      <c r="G130" s="115"/>
    </row>
    <row r="131">
      <c r="A131" s="68">
        <v>47134.0</v>
      </c>
      <c r="B131" s="116" t="s">
        <v>10763</v>
      </c>
      <c r="C131" s="117">
        <v>165.0</v>
      </c>
      <c r="D131" s="115"/>
      <c r="E131" s="115"/>
      <c r="F131" s="115"/>
      <c r="G131" s="115"/>
    </row>
    <row r="132">
      <c r="A132" s="164">
        <v>47135.0</v>
      </c>
      <c r="B132" s="116" t="s">
        <v>10764</v>
      </c>
      <c r="C132" s="117">
        <v>87.0</v>
      </c>
      <c r="D132" s="115"/>
      <c r="E132" s="115"/>
      <c r="F132" s="115"/>
      <c r="G132" s="115"/>
    </row>
    <row r="133">
      <c r="A133" s="68">
        <v>47137.0</v>
      </c>
      <c r="B133" s="116" t="s">
        <v>10765</v>
      </c>
      <c r="C133" s="117">
        <v>26.0</v>
      </c>
      <c r="D133" s="115"/>
      <c r="E133" s="115"/>
      <c r="F133" s="115"/>
      <c r="G133" s="115"/>
    </row>
    <row r="134">
      <c r="A134" s="68">
        <v>47138.0</v>
      </c>
      <c r="B134" s="116" t="s">
        <v>10766</v>
      </c>
      <c r="C134" s="117">
        <v>214.0</v>
      </c>
      <c r="D134" s="115"/>
      <c r="E134" s="115"/>
      <c r="F134" s="115"/>
      <c r="G134" s="115"/>
    </row>
    <row r="135">
      <c r="A135" s="68">
        <v>47139.0</v>
      </c>
      <c r="B135" s="116" t="s">
        <v>10767</v>
      </c>
      <c r="C135" s="117">
        <v>1103.0</v>
      </c>
      <c r="D135" s="115"/>
      <c r="E135" s="115"/>
      <c r="F135" s="115"/>
      <c r="G135" s="115"/>
    </row>
    <row r="136">
      <c r="A136" s="68">
        <v>47140.0</v>
      </c>
      <c r="B136" s="116" t="s">
        <v>10768</v>
      </c>
      <c r="C136" s="117">
        <v>111.0</v>
      </c>
      <c r="D136" s="115"/>
      <c r="E136" s="115"/>
      <c r="F136" s="115"/>
      <c r="G136" s="115"/>
    </row>
    <row r="137">
      <c r="A137" s="68">
        <v>47141.0</v>
      </c>
      <c r="B137" s="116" t="s">
        <v>10769</v>
      </c>
      <c r="C137" s="117">
        <v>103.0</v>
      </c>
      <c r="D137" s="115"/>
      <c r="E137" s="115"/>
      <c r="F137" s="115"/>
      <c r="G137" s="115"/>
    </row>
    <row r="138">
      <c r="A138" s="68">
        <v>47142.0</v>
      </c>
      <c r="B138" s="116" t="s">
        <v>10770</v>
      </c>
      <c r="C138" s="117">
        <v>103.0</v>
      </c>
      <c r="D138" s="115"/>
      <c r="E138" s="115"/>
      <c r="F138" s="115"/>
      <c r="G138" s="115"/>
    </row>
    <row r="139">
      <c r="A139" s="68">
        <v>47143.0</v>
      </c>
      <c r="B139" s="116" t="s">
        <v>10771</v>
      </c>
      <c r="C139" s="117">
        <v>94.0</v>
      </c>
      <c r="D139" s="115"/>
      <c r="E139" s="115"/>
      <c r="F139" s="115"/>
      <c r="G139" s="115"/>
    </row>
    <row r="140">
      <c r="A140" s="68">
        <v>47144.0</v>
      </c>
      <c r="B140" s="116" t="s">
        <v>10772</v>
      </c>
      <c r="C140" s="117">
        <v>84.0</v>
      </c>
      <c r="D140" s="115"/>
      <c r="E140" s="115"/>
      <c r="F140" s="115"/>
      <c r="G140" s="115"/>
    </row>
    <row r="141">
      <c r="A141" s="68">
        <v>47145.0</v>
      </c>
      <c r="B141" s="116" t="s">
        <v>10773</v>
      </c>
      <c r="C141" s="117">
        <v>646.0</v>
      </c>
      <c r="D141" s="115"/>
      <c r="E141" s="115"/>
      <c r="F141" s="115"/>
      <c r="G141" s="115"/>
    </row>
    <row r="142">
      <c r="A142" s="68">
        <v>47146.0</v>
      </c>
      <c r="B142" s="116" t="s">
        <v>10774</v>
      </c>
      <c r="C142" s="117">
        <v>367.0</v>
      </c>
      <c r="D142" s="115"/>
      <c r="E142" s="115"/>
      <c r="F142" s="115"/>
      <c r="G142" s="115"/>
    </row>
    <row r="143">
      <c r="A143" s="68">
        <v>47147.0</v>
      </c>
      <c r="B143" s="116" t="s">
        <v>10775</v>
      </c>
      <c r="C143" s="117">
        <v>107.0</v>
      </c>
      <c r="D143" s="115"/>
      <c r="E143" s="115"/>
      <c r="F143" s="115"/>
      <c r="G143" s="115"/>
    </row>
    <row r="144">
      <c r="A144" s="68">
        <v>47148.0</v>
      </c>
      <c r="B144" s="116" t="s">
        <v>10776</v>
      </c>
      <c r="C144" s="117">
        <v>434.0</v>
      </c>
      <c r="D144" s="115"/>
      <c r="E144" s="115"/>
      <c r="F144" s="115"/>
      <c r="G144" s="115"/>
    </row>
    <row r="145">
      <c r="A145" s="68">
        <v>47149.0</v>
      </c>
      <c r="B145" s="116" t="s">
        <v>10777</v>
      </c>
      <c r="C145" s="117">
        <v>48.0</v>
      </c>
      <c r="D145" s="115"/>
      <c r="E145" s="115"/>
      <c r="F145" s="115"/>
      <c r="G145" s="115"/>
    </row>
    <row r="146">
      <c r="A146" s="68">
        <v>47150.0</v>
      </c>
      <c r="B146" s="116" t="s">
        <v>10778</v>
      </c>
      <c r="C146" s="117">
        <v>301.0</v>
      </c>
      <c r="D146" s="115"/>
      <c r="E146" s="115"/>
      <c r="F146" s="115"/>
      <c r="G146" s="115"/>
    </row>
    <row r="147">
      <c r="A147" s="68">
        <v>47151.0</v>
      </c>
      <c r="B147" s="116" t="s">
        <v>10779</v>
      </c>
      <c r="C147" s="117">
        <v>23.0</v>
      </c>
      <c r="D147" s="115"/>
      <c r="E147" s="115"/>
      <c r="F147" s="115"/>
      <c r="G147" s="115"/>
    </row>
    <row r="148">
      <c r="A148" s="68">
        <v>47156.0</v>
      </c>
      <c r="B148" s="116" t="s">
        <v>10780</v>
      </c>
      <c r="C148" s="117">
        <v>160.0</v>
      </c>
      <c r="D148" s="115"/>
      <c r="E148" s="115"/>
      <c r="F148" s="115"/>
      <c r="G148" s="115"/>
    </row>
    <row r="149">
      <c r="A149" s="68">
        <v>47152.0</v>
      </c>
      <c r="B149" s="116" t="s">
        <v>10781</v>
      </c>
      <c r="C149" s="117">
        <v>73.0</v>
      </c>
      <c r="D149" s="115"/>
      <c r="E149" s="115"/>
      <c r="F149" s="115"/>
      <c r="G149" s="115"/>
    </row>
    <row r="150">
      <c r="A150" s="68">
        <v>47153.0</v>
      </c>
      <c r="B150" s="116" t="s">
        <v>10782</v>
      </c>
      <c r="C150" s="117">
        <v>108.0</v>
      </c>
      <c r="D150" s="115"/>
      <c r="E150" s="115"/>
      <c r="F150" s="115"/>
      <c r="G150" s="115"/>
    </row>
    <row r="151">
      <c r="A151" s="68">
        <v>47154.0</v>
      </c>
      <c r="B151" s="116" t="s">
        <v>10783</v>
      </c>
      <c r="C151" s="117">
        <v>187.0</v>
      </c>
      <c r="D151" s="115"/>
      <c r="E151" s="115"/>
      <c r="F151" s="115"/>
      <c r="G151" s="115"/>
    </row>
    <row r="152">
      <c r="A152" s="68">
        <v>47155.0</v>
      </c>
      <c r="B152" s="116" t="s">
        <v>10784</v>
      </c>
      <c r="C152" s="117">
        <v>4703.0</v>
      </c>
      <c r="D152" s="115"/>
      <c r="E152" s="115"/>
      <c r="F152" s="115"/>
      <c r="G152" s="115"/>
    </row>
    <row r="153">
      <c r="A153" s="68">
        <v>47157.0</v>
      </c>
      <c r="B153" s="116" t="s">
        <v>10785</v>
      </c>
      <c r="C153" s="117">
        <v>607.0</v>
      </c>
      <c r="D153" s="115"/>
      <c r="E153" s="115"/>
      <c r="F153" s="115"/>
      <c r="G153" s="115"/>
    </row>
    <row r="154">
      <c r="A154" s="68">
        <v>47158.0</v>
      </c>
      <c r="B154" s="116" t="s">
        <v>10786</v>
      </c>
      <c r="C154" s="117">
        <v>1013.0</v>
      </c>
      <c r="D154" s="115"/>
      <c r="E154" s="115"/>
      <c r="F154" s="115"/>
      <c r="G154" s="115"/>
    </row>
    <row r="155">
      <c r="A155" s="68">
        <v>47159.0</v>
      </c>
      <c r="B155" s="116" t="s">
        <v>10787</v>
      </c>
      <c r="C155" s="117">
        <v>1109.0</v>
      </c>
      <c r="D155" s="115"/>
      <c r="E155" s="115"/>
      <c r="F155" s="115"/>
      <c r="G155" s="115"/>
    </row>
    <row r="156">
      <c r="A156" s="68">
        <v>47160.0</v>
      </c>
      <c r="B156" s="116" t="s">
        <v>10788</v>
      </c>
      <c r="C156" s="117">
        <v>419.0</v>
      </c>
      <c r="D156" s="115"/>
      <c r="E156" s="115"/>
      <c r="F156" s="115"/>
      <c r="G156" s="115"/>
    </row>
    <row r="157">
      <c r="A157" s="68">
        <v>47161.0</v>
      </c>
      <c r="B157" s="116" t="s">
        <v>10789</v>
      </c>
      <c r="C157" s="117">
        <v>5538.0</v>
      </c>
      <c r="D157" s="115"/>
      <c r="E157" s="115"/>
      <c r="F157" s="115"/>
      <c r="G157" s="115"/>
    </row>
    <row r="158">
      <c r="A158" s="68">
        <v>47162.0</v>
      </c>
      <c r="B158" s="116" t="s">
        <v>10790</v>
      </c>
      <c r="C158" s="117">
        <v>84.0</v>
      </c>
      <c r="D158" s="115"/>
      <c r="E158" s="115"/>
      <c r="F158" s="115"/>
      <c r="G158" s="115"/>
    </row>
    <row r="159">
      <c r="A159" s="68">
        <v>47163.0</v>
      </c>
      <c r="B159" s="116" t="s">
        <v>10791</v>
      </c>
      <c r="C159" s="117">
        <v>282.0</v>
      </c>
      <c r="D159" s="115"/>
      <c r="E159" s="115"/>
      <c r="F159" s="115"/>
      <c r="G159" s="115"/>
    </row>
    <row r="160">
      <c r="A160" s="68">
        <v>47164.0</v>
      </c>
      <c r="B160" s="116" t="s">
        <v>10792</v>
      </c>
      <c r="C160" s="117">
        <v>375.0</v>
      </c>
      <c r="D160" s="115"/>
      <c r="E160" s="115"/>
      <c r="F160" s="115"/>
      <c r="G160" s="115"/>
    </row>
    <row r="161">
      <c r="A161" s="68">
        <v>47165.0</v>
      </c>
      <c r="B161" s="116" t="s">
        <v>10793</v>
      </c>
      <c r="C161" s="117">
        <v>8638.0</v>
      </c>
      <c r="D161" s="115"/>
      <c r="E161" s="115"/>
      <c r="F161" s="115"/>
      <c r="G161" s="115"/>
    </row>
    <row r="162">
      <c r="A162" s="68">
        <v>47169.0</v>
      </c>
      <c r="B162" s="116" t="s">
        <v>10794</v>
      </c>
      <c r="C162" s="117">
        <v>62.0</v>
      </c>
      <c r="D162" s="115"/>
      <c r="E162" s="115"/>
      <c r="F162" s="115"/>
      <c r="G162" s="115"/>
    </row>
    <row r="163">
      <c r="A163" s="68">
        <v>47170.0</v>
      </c>
      <c r="B163" s="116" t="s">
        <v>10795</v>
      </c>
      <c r="C163" s="117">
        <v>57.0</v>
      </c>
      <c r="D163" s="115"/>
      <c r="E163" s="115"/>
      <c r="F163" s="115"/>
      <c r="G163" s="115"/>
    </row>
    <row r="164">
      <c r="A164" s="68">
        <v>47166.0</v>
      </c>
      <c r="B164" s="116" t="s">
        <v>10796</v>
      </c>
      <c r="C164" s="117">
        <v>250.0</v>
      </c>
      <c r="D164" s="115"/>
      <c r="E164" s="115"/>
      <c r="F164" s="115"/>
      <c r="G164" s="115"/>
    </row>
    <row r="165">
      <c r="A165" s="68">
        <v>47167.0</v>
      </c>
      <c r="B165" s="116" t="s">
        <v>10797</v>
      </c>
      <c r="C165" s="117">
        <v>227.0</v>
      </c>
      <c r="D165" s="115"/>
      <c r="E165" s="115"/>
      <c r="F165" s="115"/>
      <c r="G165" s="115"/>
    </row>
    <row r="166">
      <c r="A166" s="253">
        <v>47168.0</v>
      </c>
      <c r="B166" s="116" t="s">
        <v>10798</v>
      </c>
      <c r="C166" s="117">
        <v>28.0</v>
      </c>
      <c r="D166" s="115"/>
      <c r="E166" s="115"/>
      <c r="F166" s="115"/>
      <c r="G166" s="115"/>
    </row>
    <row r="167">
      <c r="A167" s="68">
        <v>47171.0</v>
      </c>
      <c r="B167" s="116" t="s">
        <v>10799</v>
      </c>
      <c r="C167" s="117">
        <v>386.0</v>
      </c>
      <c r="D167" s="115"/>
      <c r="E167" s="115"/>
      <c r="F167" s="115"/>
      <c r="G167" s="115"/>
    </row>
    <row r="168">
      <c r="A168" s="68">
        <v>47172.0</v>
      </c>
      <c r="B168" s="116" t="s">
        <v>10800</v>
      </c>
      <c r="C168" s="117">
        <v>164.0</v>
      </c>
      <c r="D168" s="115"/>
      <c r="E168" s="115"/>
      <c r="F168" s="115"/>
      <c r="G168" s="115"/>
    </row>
    <row r="169">
      <c r="A169" s="68">
        <v>47173.0</v>
      </c>
      <c r="B169" s="116" t="s">
        <v>10801</v>
      </c>
      <c r="C169" s="117">
        <v>1240.0</v>
      </c>
      <c r="D169" s="115"/>
      <c r="E169" s="115"/>
      <c r="F169" s="115"/>
      <c r="G169" s="115"/>
    </row>
    <row r="170">
      <c r="A170" s="68">
        <v>47174.0</v>
      </c>
      <c r="B170" s="116" t="s">
        <v>10802</v>
      </c>
      <c r="C170" s="117">
        <v>314.0</v>
      </c>
      <c r="D170" s="115"/>
      <c r="E170" s="115"/>
      <c r="F170" s="115"/>
      <c r="G170" s="115"/>
    </row>
    <row r="171">
      <c r="A171" s="68">
        <v>47175.0</v>
      </c>
      <c r="B171" s="116" t="s">
        <v>10803</v>
      </c>
      <c r="C171" s="117">
        <v>8786.0</v>
      </c>
      <c r="D171" s="115"/>
      <c r="E171" s="115"/>
      <c r="F171" s="115"/>
      <c r="G171" s="115"/>
    </row>
    <row r="172">
      <c r="A172" s="68">
        <v>47176.0</v>
      </c>
      <c r="B172" s="116" t="s">
        <v>10804</v>
      </c>
      <c r="C172" s="117">
        <v>202.0</v>
      </c>
      <c r="D172" s="115"/>
      <c r="E172" s="115"/>
      <c r="F172" s="115"/>
      <c r="G172" s="115"/>
    </row>
    <row r="173">
      <c r="A173" s="68">
        <v>47177.0</v>
      </c>
      <c r="B173" s="116" t="s">
        <v>10805</v>
      </c>
      <c r="C173" s="117">
        <v>100.0</v>
      </c>
      <c r="D173" s="115"/>
      <c r="E173" s="115"/>
      <c r="F173" s="115"/>
      <c r="G173" s="115"/>
    </row>
    <row r="174">
      <c r="A174" s="68">
        <v>47178.0</v>
      </c>
      <c r="B174" s="116" t="s">
        <v>10806</v>
      </c>
      <c r="C174" s="117">
        <v>203.0</v>
      </c>
      <c r="D174" s="115"/>
      <c r="E174" s="115"/>
      <c r="F174" s="115"/>
      <c r="G174" s="115"/>
    </row>
    <row r="175">
      <c r="A175" s="68">
        <v>47179.0</v>
      </c>
      <c r="B175" s="116" t="s">
        <v>10807</v>
      </c>
      <c r="C175" s="117">
        <v>399.0</v>
      </c>
      <c r="D175" s="115"/>
      <c r="E175" s="115"/>
      <c r="F175" s="115"/>
      <c r="G175" s="115"/>
    </row>
    <row r="176">
      <c r="A176" s="68">
        <v>47180.0</v>
      </c>
      <c r="B176" s="116" t="s">
        <v>10808</v>
      </c>
      <c r="C176" s="117">
        <v>64.0</v>
      </c>
      <c r="D176" s="115"/>
      <c r="E176" s="115"/>
      <c r="F176" s="115"/>
      <c r="G176" s="115"/>
    </row>
    <row r="177">
      <c r="A177" s="68">
        <v>47181.0</v>
      </c>
      <c r="B177" s="116" t="s">
        <v>10809</v>
      </c>
      <c r="C177" s="117">
        <v>185.0</v>
      </c>
      <c r="D177" s="115"/>
      <c r="E177" s="115"/>
      <c r="F177" s="115"/>
      <c r="G177" s="115"/>
    </row>
    <row r="178">
      <c r="A178" s="68">
        <v>47182.0</v>
      </c>
      <c r="B178" s="116" t="s">
        <v>10810</v>
      </c>
      <c r="C178" s="117">
        <v>1612.0</v>
      </c>
      <c r="D178" s="115"/>
      <c r="E178" s="115"/>
      <c r="F178" s="115"/>
      <c r="G178" s="115"/>
    </row>
    <row r="179">
      <c r="A179" s="68">
        <v>47183.0</v>
      </c>
      <c r="B179" s="116" t="s">
        <v>10811</v>
      </c>
      <c r="C179" s="117">
        <v>116.0</v>
      </c>
      <c r="D179" s="115"/>
      <c r="E179" s="115"/>
      <c r="F179" s="115"/>
      <c r="G179" s="115"/>
    </row>
    <row r="180">
      <c r="A180" s="68">
        <v>47186.0</v>
      </c>
      <c r="B180" s="116" t="s">
        <v>10812</v>
      </c>
      <c r="C180" s="117">
        <v>300618.0</v>
      </c>
      <c r="D180" s="115"/>
      <c r="E180" s="115"/>
      <c r="F180" s="115"/>
      <c r="G180" s="115"/>
    </row>
    <row r="181">
      <c r="A181" s="68">
        <v>47184.0</v>
      </c>
      <c r="B181" s="116" t="s">
        <v>10813</v>
      </c>
      <c r="C181" s="117">
        <v>745.0</v>
      </c>
      <c r="D181" s="115"/>
      <c r="E181" s="115"/>
      <c r="F181" s="115"/>
      <c r="G181" s="115"/>
    </row>
    <row r="182">
      <c r="A182" s="68">
        <v>47185.0</v>
      </c>
      <c r="B182" s="116" t="s">
        <v>10814</v>
      </c>
      <c r="C182" s="117">
        <v>91.0</v>
      </c>
      <c r="D182" s="115"/>
      <c r="E182" s="115"/>
      <c r="F182" s="115"/>
      <c r="G182" s="115"/>
    </row>
    <row r="183">
      <c r="A183" s="68">
        <v>47187.0</v>
      </c>
      <c r="B183" s="116" t="s">
        <v>10815</v>
      </c>
      <c r="C183" s="117">
        <v>81.0</v>
      </c>
      <c r="D183" s="115"/>
      <c r="E183" s="115"/>
      <c r="F183" s="115"/>
      <c r="G183" s="115"/>
    </row>
    <row r="184">
      <c r="A184" s="68">
        <v>47188.0</v>
      </c>
      <c r="B184" s="116" t="s">
        <v>10816</v>
      </c>
      <c r="C184" s="117">
        <v>91.0</v>
      </c>
      <c r="D184" s="115"/>
      <c r="E184" s="115"/>
      <c r="F184" s="115"/>
      <c r="G184" s="115"/>
    </row>
    <row r="185">
      <c r="A185" s="164">
        <v>47189.0</v>
      </c>
      <c r="B185" s="116" t="s">
        <v>10817</v>
      </c>
      <c r="C185" s="117">
        <v>163.0</v>
      </c>
      <c r="D185" s="115"/>
      <c r="E185" s="115"/>
      <c r="F185" s="115"/>
      <c r="G185" s="115"/>
    </row>
    <row r="186">
      <c r="A186" s="68">
        <v>47190.0</v>
      </c>
      <c r="B186" s="116" t="s">
        <v>10818</v>
      </c>
      <c r="C186" s="117">
        <v>113.0</v>
      </c>
      <c r="D186" s="115"/>
      <c r="E186" s="115"/>
      <c r="F186" s="115"/>
      <c r="G186" s="115"/>
    </row>
    <row r="187">
      <c r="A187" s="68">
        <v>47191.0</v>
      </c>
      <c r="B187" s="116" t="s">
        <v>10819</v>
      </c>
      <c r="C187" s="117">
        <v>121.0</v>
      </c>
      <c r="D187" s="115"/>
      <c r="E187" s="115"/>
      <c r="F187" s="115"/>
      <c r="G187" s="115"/>
    </row>
    <row r="188">
      <c r="A188" s="164">
        <v>47192.0</v>
      </c>
      <c r="B188" s="116" t="s">
        <v>10820</v>
      </c>
      <c r="C188" s="117">
        <v>101.0</v>
      </c>
      <c r="D188" s="115"/>
      <c r="E188" s="115"/>
      <c r="F188" s="115"/>
      <c r="G188" s="115"/>
    </row>
    <row r="189">
      <c r="A189" s="68">
        <v>47193.0</v>
      </c>
      <c r="B189" s="116" t="s">
        <v>10821</v>
      </c>
      <c r="C189" s="117">
        <v>2292.0</v>
      </c>
      <c r="D189" s="115"/>
      <c r="E189" s="115"/>
      <c r="F189" s="115"/>
      <c r="G189" s="115"/>
    </row>
    <row r="190">
      <c r="A190" s="68">
        <v>47195.0</v>
      </c>
      <c r="B190" s="116" t="s">
        <v>10822</v>
      </c>
      <c r="C190" s="117">
        <v>507.0</v>
      </c>
      <c r="D190" s="115"/>
      <c r="E190" s="115"/>
      <c r="F190" s="115"/>
      <c r="G190" s="115"/>
    </row>
    <row r="191">
      <c r="A191" s="68">
        <v>47196.0</v>
      </c>
      <c r="B191" s="116" t="s">
        <v>10823</v>
      </c>
      <c r="C191" s="117">
        <v>32.0</v>
      </c>
      <c r="D191" s="115"/>
      <c r="E191" s="115"/>
      <c r="F191" s="115"/>
      <c r="G191" s="115"/>
    </row>
    <row r="192">
      <c r="A192" s="68">
        <v>47197.0</v>
      </c>
      <c r="B192" s="116" t="s">
        <v>10824</v>
      </c>
      <c r="C192" s="117">
        <v>1048.0</v>
      </c>
      <c r="D192" s="115"/>
      <c r="E192" s="115"/>
      <c r="F192" s="115"/>
      <c r="G192" s="115"/>
    </row>
    <row r="193">
      <c r="A193" s="68">
        <v>47198.0</v>
      </c>
      <c r="B193" s="116" t="s">
        <v>10825</v>
      </c>
      <c r="C193" s="117">
        <v>66.0</v>
      </c>
      <c r="D193" s="115"/>
      <c r="E193" s="115"/>
      <c r="F193" s="115"/>
      <c r="G193" s="115"/>
    </row>
    <row r="194">
      <c r="A194" s="68">
        <v>47199.0</v>
      </c>
      <c r="B194" s="116" t="s">
        <v>10826</v>
      </c>
      <c r="C194" s="117">
        <v>82.0</v>
      </c>
      <c r="D194" s="115"/>
      <c r="E194" s="115"/>
      <c r="F194" s="115"/>
      <c r="G194" s="115"/>
    </row>
    <row r="195">
      <c r="A195" s="68">
        <v>47200.0</v>
      </c>
      <c r="B195" s="116" t="s">
        <v>10827</v>
      </c>
      <c r="C195" s="117">
        <v>75.0</v>
      </c>
      <c r="D195" s="115"/>
      <c r="E195" s="115"/>
      <c r="F195" s="115"/>
      <c r="G195" s="115"/>
    </row>
    <row r="196">
      <c r="A196" s="68">
        <v>47203.0</v>
      </c>
      <c r="B196" s="116" t="s">
        <v>10828</v>
      </c>
      <c r="C196" s="117">
        <v>61.0</v>
      </c>
      <c r="D196" s="115"/>
      <c r="E196" s="115"/>
      <c r="F196" s="115"/>
      <c r="G196" s="115"/>
    </row>
    <row r="197">
      <c r="A197" s="68">
        <v>47204.0</v>
      </c>
      <c r="B197" s="116" t="s">
        <v>10829</v>
      </c>
      <c r="C197" s="117">
        <v>241.0</v>
      </c>
      <c r="D197" s="115"/>
      <c r="E197" s="115"/>
      <c r="F197" s="115"/>
      <c r="G197" s="115"/>
    </row>
    <row r="198">
      <c r="A198" s="68">
        <v>47205.0</v>
      </c>
      <c r="B198" s="116" t="s">
        <v>10830</v>
      </c>
      <c r="C198" s="117">
        <v>468.0</v>
      </c>
      <c r="D198" s="115"/>
      <c r="E198" s="115"/>
      <c r="F198" s="115"/>
      <c r="G198" s="115"/>
    </row>
    <row r="199">
      <c r="A199" s="68">
        <v>47206.0</v>
      </c>
      <c r="B199" s="116" t="s">
        <v>10831</v>
      </c>
      <c r="C199" s="117">
        <v>86.0</v>
      </c>
      <c r="D199" s="115"/>
      <c r="E199" s="115"/>
      <c r="F199" s="115"/>
      <c r="G199" s="115"/>
    </row>
    <row r="200">
      <c r="A200" s="68">
        <v>47207.0</v>
      </c>
      <c r="B200" s="116" t="s">
        <v>10832</v>
      </c>
      <c r="C200" s="117">
        <v>288.0</v>
      </c>
      <c r="D200" s="115"/>
      <c r="E200" s="115"/>
      <c r="F200" s="115"/>
      <c r="G200" s="115"/>
    </row>
    <row r="201">
      <c r="A201" s="68">
        <v>47208.0</v>
      </c>
      <c r="B201" s="116" t="s">
        <v>10833</v>
      </c>
      <c r="C201" s="117">
        <v>51.0</v>
      </c>
      <c r="D201" s="115"/>
      <c r="E201" s="115"/>
      <c r="F201" s="115"/>
      <c r="G201" s="115"/>
    </row>
    <row r="202">
      <c r="A202" s="68">
        <v>47209.0</v>
      </c>
      <c r="B202" s="116" t="s">
        <v>10834</v>
      </c>
      <c r="C202" s="117">
        <v>32.0</v>
      </c>
      <c r="D202" s="115"/>
      <c r="E202" s="115"/>
      <c r="F202" s="115"/>
      <c r="G202" s="115"/>
    </row>
    <row r="203">
      <c r="A203" s="68">
        <v>47210.0</v>
      </c>
      <c r="B203" s="116" t="s">
        <v>10835</v>
      </c>
      <c r="C203" s="117">
        <v>490.0</v>
      </c>
      <c r="D203" s="115"/>
      <c r="E203" s="115"/>
      <c r="F203" s="115"/>
      <c r="G203" s="115"/>
    </row>
    <row r="204">
      <c r="A204" s="68">
        <v>47211.0</v>
      </c>
      <c r="B204" s="116" t="s">
        <v>10836</v>
      </c>
      <c r="C204" s="117">
        <v>58.0</v>
      </c>
      <c r="D204" s="115"/>
      <c r="E204" s="115"/>
      <c r="F204" s="115"/>
      <c r="G204" s="115"/>
    </row>
    <row r="205">
      <c r="A205" s="68">
        <v>47212.0</v>
      </c>
      <c r="B205" s="116" t="s">
        <v>10837</v>
      </c>
      <c r="C205" s="117">
        <v>392.0</v>
      </c>
      <c r="D205" s="115"/>
      <c r="E205" s="115"/>
      <c r="F205" s="115"/>
      <c r="G205" s="115"/>
    </row>
    <row r="206">
      <c r="A206" s="68">
        <v>47213.0</v>
      </c>
      <c r="B206" s="116" t="s">
        <v>10838</v>
      </c>
      <c r="C206" s="117">
        <v>100.0</v>
      </c>
      <c r="D206" s="115"/>
      <c r="E206" s="115"/>
      <c r="F206" s="115"/>
      <c r="G206" s="115"/>
    </row>
    <row r="207">
      <c r="A207" s="68">
        <v>47214.0</v>
      </c>
      <c r="B207" s="116" t="s">
        <v>10839</v>
      </c>
      <c r="C207" s="117">
        <v>1496.0</v>
      </c>
      <c r="D207" s="115"/>
      <c r="E207" s="115"/>
      <c r="F207" s="115"/>
      <c r="G207" s="115"/>
    </row>
    <row r="208">
      <c r="A208" s="68">
        <v>47215.0</v>
      </c>
      <c r="B208" s="116" t="s">
        <v>10840</v>
      </c>
      <c r="C208" s="117">
        <v>51.0</v>
      </c>
      <c r="D208" s="115"/>
      <c r="E208" s="115"/>
      <c r="F208" s="115"/>
      <c r="G208" s="115"/>
    </row>
    <row r="209">
      <c r="A209" s="68">
        <v>47216.0</v>
      </c>
      <c r="B209" s="116" t="s">
        <v>10841</v>
      </c>
      <c r="C209" s="117">
        <v>122.0</v>
      </c>
      <c r="D209" s="115"/>
      <c r="E209" s="115"/>
      <c r="F209" s="115"/>
      <c r="G209" s="115"/>
    </row>
    <row r="210">
      <c r="A210" s="68">
        <v>47217.0</v>
      </c>
      <c r="B210" s="116" t="s">
        <v>10842</v>
      </c>
      <c r="C210" s="117">
        <v>2915.0</v>
      </c>
      <c r="D210" s="115"/>
      <c r="E210" s="115"/>
      <c r="F210" s="115"/>
      <c r="G210" s="115"/>
    </row>
    <row r="211">
      <c r="A211" s="68">
        <v>47218.0</v>
      </c>
      <c r="B211" s="116" t="s">
        <v>10843</v>
      </c>
      <c r="C211" s="117">
        <v>1258.0</v>
      </c>
      <c r="D211" s="115"/>
      <c r="E211" s="115"/>
      <c r="F211" s="115"/>
      <c r="G211" s="115"/>
    </row>
    <row r="212">
      <c r="A212" s="68">
        <v>47219.0</v>
      </c>
      <c r="B212" s="116" t="s">
        <v>10844</v>
      </c>
      <c r="C212" s="117">
        <v>59.0</v>
      </c>
      <c r="D212" s="115"/>
      <c r="E212" s="115"/>
      <c r="F212" s="115"/>
      <c r="G212" s="115"/>
    </row>
    <row r="213">
      <c r="A213" s="68">
        <v>47220.0</v>
      </c>
      <c r="B213" s="116" t="s">
        <v>10845</v>
      </c>
      <c r="C213" s="117">
        <v>157.0</v>
      </c>
      <c r="D213" s="115"/>
      <c r="E213" s="115"/>
      <c r="F213" s="115"/>
      <c r="G213" s="115"/>
    </row>
    <row r="214">
      <c r="A214" s="68">
        <v>47221.0</v>
      </c>
      <c r="B214" s="116" t="s">
        <v>10846</v>
      </c>
      <c r="C214" s="117">
        <v>112.0</v>
      </c>
      <c r="D214" s="115"/>
      <c r="E214" s="115"/>
      <c r="F214" s="115"/>
      <c r="G214" s="115"/>
    </row>
    <row r="215">
      <c r="A215" s="68">
        <v>47222.0</v>
      </c>
      <c r="B215" s="116" t="s">
        <v>10847</v>
      </c>
      <c r="C215" s="117">
        <v>102.0</v>
      </c>
      <c r="D215" s="115"/>
      <c r="E215" s="115"/>
      <c r="F215" s="115"/>
      <c r="G215" s="115"/>
    </row>
    <row r="216">
      <c r="A216" s="68">
        <v>47223.0</v>
      </c>
      <c r="B216" s="116" t="s">
        <v>10848</v>
      </c>
      <c r="C216" s="117">
        <v>136.0</v>
      </c>
      <c r="D216" s="115"/>
      <c r="E216" s="115"/>
      <c r="F216" s="115"/>
      <c r="G216" s="115"/>
    </row>
    <row r="217">
      <c r="A217" s="68">
        <v>47224.0</v>
      </c>
      <c r="B217" s="116" t="s">
        <v>10849</v>
      </c>
      <c r="C217" s="117">
        <v>102.0</v>
      </c>
      <c r="D217" s="115"/>
      <c r="E217" s="115"/>
      <c r="F217" s="115"/>
      <c r="G217" s="115"/>
    </row>
    <row r="218">
      <c r="A218" s="68">
        <v>47225.0</v>
      </c>
      <c r="B218" s="116" t="s">
        <v>10850</v>
      </c>
      <c r="C218" s="117">
        <v>67.0</v>
      </c>
      <c r="D218" s="115"/>
      <c r="E218" s="115"/>
      <c r="F218" s="115"/>
      <c r="G218" s="115"/>
    </row>
    <row r="219">
      <c r="A219" s="68">
        <v>47226.0</v>
      </c>
      <c r="B219" s="116" t="s">
        <v>10851</v>
      </c>
      <c r="C219" s="117">
        <v>145.0</v>
      </c>
      <c r="D219" s="115"/>
      <c r="E219" s="115"/>
      <c r="F219" s="115"/>
      <c r="G219" s="115"/>
    </row>
    <row r="220">
      <c r="A220" s="68">
        <v>47227.0</v>
      </c>
      <c r="B220" s="116" t="s">
        <v>10852</v>
      </c>
      <c r="C220" s="117">
        <v>53.0</v>
      </c>
      <c r="D220" s="115"/>
      <c r="E220" s="115"/>
      <c r="F220" s="115"/>
      <c r="G220" s="115"/>
    </row>
    <row r="221">
      <c r="A221" s="68">
        <v>47228.0</v>
      </c>
      <c r="B221" s="116" t="s">
        <v>10853</v>
      </c>
      <c r="C221" s="117">
        <v>529.0</v>
      </c>
      <c r="D221" s="115"/>
      <c r="E221" s="115"/>
      <c r="F221" s="115"/>
      <c r="G221" s="115"/>
    </row>
    <row r="222">
      <c r="A222" s="68">
        <v>47229.0</v>
      </c>
      <c r="B222" s="116" t="s">
        <v>10854</v>
      </c>
      <c r="C222" s="117">
        <v>221.0</v>
      </c>
      <c r="D222" s="115"/>
      <c r="E222" s="115"/>
      <c r="F222" s="115"/>
      <c r="G222" s="115"/>
    </row>
    <row r="223">
      <c r="A223" s="68">
        <v>47194.0</v>
      </c>
      <c r="B223" s="116" t="s">
        <v>10855</v>
      </c>
      <c r="C223" s="117">
        <v>331.0</v>
      </c>
      <c r="D223" s="115"/>
      <c r="E223" s="115"/>
      <c r="F223" s="115"/>
      <c r="G223" s="115"/>
    </row>
    <row r="224">
      <c r="A224" s="68">
        <v>47230.0</v>
      </c>
      <c r="B224" s="116" t="s">
        <v>10856</v>
      </c>
      <c r="C224" s="117">
        <v>295.0</v>
      </c>
      <c r="D224" s="115"/>
      <c r="E224" s="115"/>
      <c r="F224" s="115"/>
      <c r="G224" s="115"/>
    </row>
    <row r="225">
      <c r="A225" s="68">
        <v>47231.0</v>
      </c>
      <c r="B225" s="116" t="s">
        <v>10857</v>
      </c>
      <c r="C225" s="117">
        <v>6383.0</v>
      </c>
      <c r="D225" s="115"/>
      <c r="E225" s="115"/>
      <c r="F225" s="115"/>
      <c r="G225" s="115"/>
    </row>
    <row r="226">
      <c r="A226" s="68">
        <v>47232.0</v>
      </c>
      <c r="B226" s="116" t="s">
        <v>10858</v>
      </c>
      <c r="C226" s="117">
        <v>118.0</v>
      </c>
      <c r="D226" s="115"/>
      <c r="E226" s="115"/>
      <c r="F226" s="115"/>
      <c r="G226" s="115"/>
    </row>
    <row r="227">
      <c r="C227" s="115"/>
      <c r="D227" s="115"/>
      <c r="E227" s="115"/>
      <c r="F227" s="115"/>
      <c r="G227" s="115"/>
    </row>
    <row r="228">
      <c r="B228" s="67"/>
      <c r="C228" s="115"/>
      <c r="D228" s="115"/>
      <c r="E228" s="115"/>
      <c r="F228" s="115"/>
      <c r="G228" s="115"/>
    </row>
    <row r="229">
      <c r="C229" s="115"/>
      <c r="D229" s="115"/>
      <c r="E229" s="115"/>
      <c r="F229" s="115"/>
      <c r="G229" s="115"/>
    </row>
    <row r="230">
      <c r="C230" s="115"/>
      <c r="D230" s="115"/>
      <c r="E230" s="115"/>
      <c r="F230" s="115"/>
      <c r="G230" s="115"/>
    </row>
    <row r="231">
      <c r="C231" s="115"/>
      <c r="D231" s="115"/>
      <c r="E231" s="115"/>
      <c r="F231" s="115"/>
      <c r="G231" s="115"/>
    </row>
    <row r="232">
      <c r="C232" s="115"/>
      <c r="D232" s="115"/>
      <c r="E232" s="115"/>
      <c r="F232" s="115"/>
      <c r="G232" s="115"/>
    </row>
    <row r="233">
      <c r="C233" s="115"/>
      <c r="D233" s="115"/>
      <c r="E233" s="115"/>
      <c r="F233" s="115"/>
      <c r="G233" s="115"/>
    </row>
    <row r="234">
      <c r="C234" s="115"/>
      <c r="D234" s="115"/>
      <c r="E234" s="115"/>
      <c r="F234" s="115"/>
      <c r="G234" s="115"/>
    </row>
    <row r="235">
      <c r="C235" s="115"/>
      <c r="D235" s="115"/>
      <c r="E235" s="115"/>
      <c r="F235" s="115"/>
      <c r="G235" s="115"/>
    </row>
    <row r="236">
      <c r="C236" s="115"/>
      <c r="D236" s="115"/>
      <c r="E236" s="115"/>
      <c r="F236" s="115"/>
      <c r="G236" s="115"/>
    </row>
    <row r="237">
      <c r="C237" s="115"/>
      <c r="D237" s="115"/>
      <c r="E237" s="115"/>
      <c r="F237" s="115"/>
      <c r="G237" s="115"/>
    </row>
    <row r="238">
      <c r="C238" s="115"/>
      <c r="D238" s="115"/>
      <c r="E238" s="115"/>
      <c r="F238" s="115"/>
      <c r="G238" s="115"/>
    </row>
    <row r="239">
      <c r="C239" s="115"/>
      <c r="D239" s="115"/>
      <c r="E239" s="115"/>
      <c r="F239" s="115"/>
      <c r="G239" s="115"/>
    </row>
    <row r="240">
      <c r="C240" s="115"/>
      <c r="D240" s="115"/>
      <c r="E240" s="115"/>
      <c r="F240" s="115"/>
      <c r="G240" s="115"/>
    </row>
    <row r="241">
      <c r="C241" s="115"/>
      <c r="D241" s="115"/>
      <c r="E241" s="115"/>
      <c r="F241" s="115"/>
      <c r="G241" s="115"/>
    </row>
    <row r="242">
      <c r="C242" s="115"/>
      <c r="D242" s="115"/>
      <c r="E242" s="115"/>
      <c r="F242" s="115"/>
      <c r="G242" s="115"/>
    </row>
    <row r="243">
      <c r="C243" s="115"/>
      <c r="D243" s="115"/>
      <c r="E243" s="115"/>
      <c r="F243" s="115"/>
      <c r="G243" s="115"/>
    </row>
    <row r="244">
      <c r="C244" s="115"/>
      <c r="D244" s="115"/>
      <c r="E244" s="115"/>
      <c r="F244" s="115"/>
      <c r="G244" s="115"/>
    </row>
    <row r="245">
      <c r="C245" s="115"/>
      <c r="D245" s="115"/>
      <c r="E245" s="115"/>
      <c r="F245" s="115"/>
      <c r="G245" s="115"/>
    </row>
    <row r="246">
      <c r="C246" s="115"/>
      <c r="D246" s="115"/>
      <c r="E246" s="115"/>
      <c r="F246" s="115"/>
      <c r="G246" s="115"/>
    </row>
    <row r="247">
      <c r="C247" s="115"/>
      <c r="D247" s="115"/>
      <c r="E247" s="115"/>
      <c r="F247" s="115"/>
      <c r="G247" s="115"/>
    </row>
    <row r="248">
      <c r="C248" s="115"/>
      <c r="D248" s="115"/>
      <c r="E248" s="115"/>
      <c r="F248" s="115"/>
      <c r="G248" s="115"/>
    </row>
    <row r="249">
      <c r="C249" s="115"/>
      <c r="D249" s="115"/>
      <c r="E249" s="115"/>
      <c r="F249" s="115"/>
      <c r="G249" s="115"/>
    </row>
    <row r="250">
      <c r="C250" s="115"/>
      <c r="D250" s="115"/>
      <c r="E250" s="115"/>
      <c r="F250" s="115"/>
      <c r="G250" s="115"/>
    </row>
    <row r="251">
      <c r="C251" s="115"/>
      <c r="D251" s="115"/>
      <c r="E251" s="115"/>
      <c r="F251" s="115"/>
      <c r="G251" s="115"/>
    </row>
    <row r="252">
      <c r="C252" s="115"/>
      <c r="D252" s="115"/>
      <c r="E252" s="115"/>
      <c r="F252" s="115"/>
      <c r="G252" s="115"/>
    </row>
    <row r="253">
      <c r="C253" s="115"/>
      <c r="D253" s="115"/>
      <c r="E253" s="115"/>
      <c r="F253" s="115"/>
      <c r="G253" s="115"/>
    </row>
    <row r="254">
      <c r="C254" s="115"/>
      <c r="D254" s="115"/>
      <c r="E254" s="115"/>
      <c r="F254" s="115"/>
      <c r="G254" s="115"/>
    </row>
    <row r="255">
      <c r="C255" s="115"/>
      <c r="D255" s="115"/>
      <c r="E255" s="115"/>
      <c r="F255" s="115"/>
      <c r="G255" s="115"/>
    </row>
    <row r="256">
      <c r="C256" s="115"/>
      <c r="D256" s="115"/>
      <c r="E256" s="115"/>
      <c r="F256" s="115"/>
      <c r="G256" s="115"/>
    </row>
    <row r="257">
      <c r="C257" s="115"/>
      <c r="D257" s="115"/>
      <c r="E257" s="115"/>
      <c r="F257" s="115"/>
      <c r="G257" s="115"/>
    </row>
    <row r="258">
      <c r="C258" s="115"/>
      <c r="D258" s="115"/>
      <c r="E258" s="115"/>
      <c r="F258" s="115"/>
      <c r="G258" s="115"/>
    </row>
    <row r="259">
      <c r="C259" s="115"/>
      <c r="D259" s="115"/>
      <c r="E259" s="115"/>
      <c r="F259" s="115"/>
      <c r="G259" s="115"/>
    </row>
    <row r="260">
      <c r="C260" s="115"/>
      <c r="D260" s="115"/>
      <c r="E260" s="115"/>
      <c r="F260" s="115"/>
      <c r="G260" s="115"/>
    </row>
    <row r="261">
      <c r="C261" s="115"/>
      <c r="D261" s="115"/>
      <c r="E261" s="115"/>
      <c r="F261" s="115"/>
      <c r="G261" s="115"/>
    </row>
    <row r="262">
      <c r="C262" s="115"/>
      <c r="D262" s="115"/>
      <c r="E262" s="115"/>
      <c r="F262" s="115"/>
      <c r="G262" s="115"/>
    </row>
    <row r="263">
      <c r="C263" s="115"/>
      <c r="D263" s="115"/>
      <c r="E263" s="115"/>
      <c r="F263" s="115"/>
      <c r="G263" s="115"/>
    </row>
    <row r="264">
      <c r="C264" s="115"/>
      <c r="D264" s="115"/>
      <c r="E264" s="115"/>
      <c r="F264" s="115"/>
      <c r="G264" s="115"/>
    </row>
    <row r="265">
      <c r="C265" s="115"/>
      <c r="D265" s="115"/>
      <c r="E265" s="115"/>
      <c r="F265" s="115"/>
      <c r="G265" s="115"/>
    </row>
    <row r="266">
      <c r="C266" s="115"/>
      <c r="D266" s="115"/>
      <c r="E266" s="115"/>
      <c r="F266" s="115"/>
      <c r="G266" s="115"/>
    </row>
    <row r="267">
      <c r="C267" s="115"/>
      <c r="D267" s="115"/>
      <c r="E267" s="115"/>
      <c r="F267" s="115"/>
      <c r="G267" s="115"/>
    </row>
    <row r="268">
      <c r="C268" s="115"/>
      <c r="D268" s="115"/>
      <c r="E268" s="115"/>
      <c r="F268" s="115"/>
      <c r="G268" s="115"/>
    </row>
    <row r="269">
      <c r="C269" s="115"/>
      <c r="D269" s="115"/>
      <c r="E269" s="115"/>
      <c r="F269" s="115"/>
      <c r="G269" s="115"/>
    </row>
    <row r="270">
      <c r="C270" s="115"/>
      <c r="D270" s="115"/>
      <c r="E270" s="115"/>
      <c r="F270" s="115"/>
      <c r="G270" s="115"/>
    </row>
    <row r="271">
      <c r="C271" s="115"/>
      <c r="D271" s="115"/>
      <c r="E271" s="115"/>
      <c r="F271" s="115"/>
      <c r="G271" s="115"/>
    </row>
    <row r="272">
      <c r="C272" s="115"/>
      <c r="D272" s="115"/>
      <c r="E272" s="115"/>
      <c r="F272" s="115"/>
      <c r="G272" s="115"/>
    </row>
    <row r="273">
      <c r="C273" s="115"/>
      <c r="D273" s="115"/>
      <c r="E273" s="115"/>
      <c r="F273" s="115"/>
      <c r="G273" s="115"/>
    </row>
    <row r="274">
      <c r="C274" s="115"/>
      <c r="D274" s="115"/>
      <c r="E274" s="115"/>
      <c r="F274" s="115"/>
      <c r="G274" s="115"/>
    </row>
    <row r="275">
      <c r="C275" s="115"/>
      <c r="D275" s="115"/>
      <c r="E275" s="115"/>
      <c r="F275" s="115"/>
      <c r="G275" s="115"/>
    </row>
    <row r="276">
      <c r="C276" s="115"/>
      <c r="D276" s="115"/>
      <c r="E276" s="115"/>
      <c r="F276" s="115"/>
      <c r="G276" s="115"/>
    </row>
    <row r="277">
      <c r="C277" s="115"/>
      <c r="D277" s="115"/>
      <c r="E277" s="115"/>
      <c r="F277" s="115"/>
      <c r="G277" s="115"/>
    </row>
    <row r="278">
      <c r="C278" s="115"/>
      <c r="D278" s="115"/>
      <c r="E278" s="115"/>
      <c r="F278" s="115"/>
      <c r="G278" s="115"/>
    </row>
    <row r="279">
      <c r="C279" s="115"/>
      <c r="D279" s="115"/>
      <c r="E279" s="115"/>
      <c r="F279" s="115"/>
      <c r="G279" s="115"/>
    </row>
    <row r="280">
      <c r="C280" s="115"/>
      <c r="D280" s="115"/>
      <c r="E280" s="115"/>
      <c r="F280" s="115"/>
      <c r="G280" s="115"/>
    </row>
    <row r="281">
      <c r="C281" s="115"/>
      <c r="D281" s="115"/>
      <c r="E281" s="115"/>
      <c r="F281" s="115"/>
      <c r="G281" s="115"/>
    </row>
    <row r="282">
      <c r="C282" s="115"/>
      <c r="D282" s="115"/>
      <c r="E282" s="115"/>
      <c r="F282" s="115"/>
      <c r="G282" s="115"/>
    </row>
    <row r="283">
      <c r="C283" s="115"/>
      <c r="D283" s="115"/>
      <c r="E283" s="115"/>
      <c r="F283" s="115"/>
      <c r="G283" s="115"/>
    </row>
    <row r="284">
      <c r="C284" s="115"/>
      <c r="D284" s="115"/>
      <c r="E284" s="115"/>
      <c r="F284" s="115"/>
      <c r="G284" s="115"/>
    </row>
    <row r="285">
      <c r="C285" s="115"/>
      <c r="D285" s="115"/>
      <c r="E285" s="115"/>
      <c r="F285" s="115"/>
      <c r="G285" s="115"/>
    </row>
    <row r="286">
      <c r="C286" s="115"/>
      <c r="D286" s="115"/>
      <c r="E286" s="115"/>
      <c r="F286" s="115"/>
      <c r="G286" s="115"/>
    </row>
    <row r="287">
      <c r="C287" s="115"/>
      <c r="D287" s="115"/>
      <c r="E287" s="115"/>
      <c r="F287" s="115"/>
      <c r="G287" s="115"/>
    </row>
    <row r="288">
      <c r="C288" s="115"/>
      <c r="D288" s="115"/>
      <c r="E288" s="115"/>
      <c r="F288" s="115"/>
      <c r="G288" s="115"/>
    </row>
    <row r="289">
      <c r="C289" s="115"/>
      <c r="D289" s="115"/>
      <c r="E289" s="115"/>
      <c r="F289" s="115"/>
      <c r="G289" s="115"/>
    </row>
    <row r="290">
      <c r="C290" s="115"/>
      <c r="D290" s="115"/>
      <c r="E290" s="115"/>
      <c r="F290" s="115"/>
      <c r="G290" s="115"/>
    </row>
    <row r="291">
      <c r="C291" s="115"/>
      <c r="D291" s="115"/>
      <c r="E291" s="115"/>
      <c r="F291" s="115"/>
      <c r="G291" s="115"/>
    </row>
    <row r="292">
      <c r="C292" s="115"/>
      <c r="D292" s="115"/>
      <c r="E292" s="115"/>
      <c r="F292" s="115"/>
      <c r="G292" s="115"/>
    </row>
    <row r="293">
      <c r="C293" s="115"/>
      <c r="D293" s="115"/>
      <c r="E293" s="115"/>
      <c r="F293" s="115"/>
      <c r="G293" s="115"/>
    </row>
    <row r="294">
      <c r="C294" s="115"/>
      <c r="D294" s="115"/>
      <c r="E294" s="115"/>
      <c r="F294" s="115"/>
      <c r="G294" s="115"/>
    </row>
    <row r="295">
      <c r="C295" s="115"/>
      <c r="D295" s="115"/>
      <c r="E295" s="115"/>
      <c r="F295" s="115"/>
      <c r="G295" s="115"/>
    </row>
    <row r="296">
      <c r="C296" s="115"/>
      <c r="D296" s="115"/>
      <c r="E296" s="115"/>
      <c r="F296" s="115"/>
      <c r="G296" s="115"/>
    </row>
    <row r="297">
      <c r="C297" s="115"/>
      <c r="D297" s="115"/>
      <c r="E297" s="115"/>
      <c r="F297" s="115"/>
      <c r="G297" s="115"/>
    </row>
    <row r="298">
      <c r="C298" s="115"/>
      <c r="D298" s="115"/>
      <c r="E298" s="115"/>
      <c r="F298" s="115"/>
      <c r="G298" s="115"/>
    </row>
    <row r="299">
      <c r="C299" s="115"/>
      <c r="D299" s="115"/>
      <c r="E299" s="115"/>
      <c r="F299" s="115"/>
      <c r="G299" s="115"/>
    </row>
    <row r="300">
      <c r="C300" s="115"/>
      <c r="D300" s="115"/>
      <c r="E300" s="115"/>
      <c r="F300" s="115"/>
      <c r="G300" s="115"/>
    </row>
    <row r="301">
      <c r="C301" s="115"/>
      <c r="D301" s="115"/>
      <c r="E301" s="115"/>
      <c r="F301" s="115"/>
      <c r="G301" s="115"/>
    </row>
    <row r="302">
      <c r="C302" s="115"/>
      <c r="D302" s="115"/>
      <c r="E302" s="115"/>
      <c r="F302" s="115"/>
      <c r="G302" s="115"/>
    </row>
    <row r="303">
      <c r="C303" s="115"/>
      <c r="D303" s="115"/>
      <c r="E303" s="115"/>
      <c r="F303" s="115"/>
      <c r="G303" s="115"/>
    </row>
    <row r="304">
      <c r="C304" s="115"/>
      <c r="D304" s="115"/>
      <c r="E304" s="115"/>
      <c r="F304" s="115"/>
      <c r="G304" s="115"/>
    </row>
    <row r="305">
      <c r="C305" s="115"/>
      <c r="D305" s="115"/>
      <c r="E305" s="115"/>
      <c r="F305" s="115"/>
      <c r="G305" s="115"/>
    </row>
    <row r="306">
      <c r="C306" s="115"/>
      <c r="D306" s="115"/>
      <c r="E306" s="115"/>
      <c r="F306" s="115"/>
      <c r="G306" s="115"/>
    </row>
    <row r="307">
      <c r="C307" s="115"/>
      <c r="D307" s="115"/>
      <c r="E307" s="115"/>
      <c r="F307" s="115"/>
      <c r="G307" s="115"/>
    </row>
    <row r="308">
      <c r="C308" s="115"/>
      <c r="D308" s="115"/>
      <c r="E308" s="115"/>
      <c r="F308" s="115"/>
      <c r="G308" s="115"/>
    </row>
    <row r="309">
      <c r="C309" s="115"/>
      <c r="D309" s="115"/>
      <c r="E309" s="115"/>
      <c r="F309" s="115"/>
      <c r="G309" s="115"/>
    </row>
    <row r="310">
      <c r="C310" s="115"/>
      <c r="D310" s="115"/>
      <c r="E310" s="115"/>
      <c r="F310" s="115"/>
      <c r="G310" s="115"/>
    </row>
    <row r="311">
      <c r="C311" s="115"/>
      <c r="D311" s="115"/>
      <c r="E311" s="115"/>
      <c r="F311" s="115"/>
      <c r="G311" s="115"/>
    </row>
    <row r="312">
      <c r="C312" s="115"/>
      <c r="D312" s="115"/>
      <c r="E312" s="115"/>
      <c r="F312" s="115"/>
      <c r="G312" s="115"/>
    </row>
    <row r="313">
      <c r="C313" s="115"/>
      <c r="D313" s="115"/>
      <c r="E313" s="115"/>
      <c r="F313" s="115"/>
      <c r="G313" s="115"/>
    </row>
    <row r="314">
      <c r="C314" s="115"/>
      <c r="D314" s="115"/>
      <c r="E314" s="115"/>
      <c r="F314" s="115"/>
      <c r="G314" s="115"/>
    </row>
    <row r="315">
      <c r="C315" s="115"/>
      <c r="D315" s="115"/>
      <c r="E315" s="115"/>
      <c r="F315" s="115"/>
      <c r="G315" s="115"/>
    </row>
    <row r="316">
      <c r="C316" s="115"/>
      <c r="D316" s="115"/>
      <c r="E316" s="115"/>
      <c r="F316" s="115"/>
      <c r="G316" s="115"/>
    </row>
    <row r="317">
      <c r="C317" s="115"/>
      <c r="D317" s="115"/>
      <c r="E317" s="115"/>
      <c r="F317" s="115"/>
      <c r="G317" s="115"/>
    </row>
    <row r="318">
      <c r="C318" s="115"/>
      <c r="D318" s="115"/>
      <c r="E318" s="115"/>
      <c r="F318" s="115"/>
      <c r="G318" s="115"/>
    </row>
    <row r="319">
      <c r="C319" s="115"/>
      <c r="D319" s="115"/>
      <c r="E319" s="115"/>
      <c r="F319" s="115"/>
      <c r="G319" s="115"/>
    </row>
    <row r="320">
      <c r="C320" s="115"/>
      <c r="D320" s="115"/>
      <c r="E320" s="115"/>
      <c r="F320" s="115"/>
      <c r="G320" s="115"/>
    </row>
    <row r="321">
      <c r="C321" s="115"/>
      <c r="D321" s="115"/>
      <c r="E321" s="115"/>
      <c r="F321" s="115"/>
      <c r="G321" s="115"/>
    </row>
    <row r="322">
      <c r="C322" s="115"/>
      <c r="D322" s="115"/>
      <c r="E322" s="115"/>
      <c r="F322" s="115"/>
      <c r="G322" s="115"/>
    </row>
    <row r="323">
      <c r="C323" s="115"/>
      <c r="D323" s="115"/>
      <c r="E323" s="115"/>
      <c r="F323" s="115"/>
      <c r="G323" s="115"/>
    </row>
    <row r="324">
      <c r="C324" s="115"/>
      <c r="D324" s="115"/>
      <c r="E324" s="115"/>
      <c r="F324" s="115"/>
      <c r="G324" s="115"/>
    </row>
    <row r="325">
      <c r="C325" s="115"/>
      <c r="D325" s="115"/>
      <c r="E325" s="115"/>
      <c r="F325" s="115"/>
      <c r="G325" s="115"/>
    </row>
    <row r="326">
      <c r="C326" s="115"/>
      <c r="D326" s="115"/>
      <c r="E326" s="115"/>
      <c r="F326" s="115"/>
      <c r="G326" s="115"/>
    </row>
    <row r="327">
      <c r="C327" s="115"/>
      <c r="D327" s="115"/>
      <c r="E327" s="115"/>
      <c r="F327" s="115"/>
      <c r="G327" s="115"/>
    </row>
    <row r="328">
      <c r="C328" s="115"/>
      <c r="D328" s="115"/>
      <c r="E328" s="115"/>
      <c r="F328" s="115"/>
      <c r="G328" s="115"/>
    </row>
    <row r="329">
      <c r="C329" s="115"/>
      <c r="D329" s="115"/>
      <c r="E329" s="115"/>
      <c r="F329" s="115"/>
      <c r="G329" s="115"/>
    </row>
    <row r="330">
      <c r="C330" s="115"/>
      <c r="D330" s="115"/>
      <c r="E330" s="115"/>
      <c r="F330" s="115"/>
      <c r="G330" s="115"/>
    </row>
    <row r="331">
      <c r="C331" s="115"/>
      <c r="D331" s="115"/>
      <c r="E331" s="115"/>
      <c r="F331" s="115"/>
      <c r="G331" s="115"/>
    </row>
    <row r="332">
      <c r="C332" s="115"/>
      <c r="D332" s="115"/>
      <c r="E332" s="115"/>
      <c r="F332" s="115"/>
      <c r="G332" s="115"/>
    </row>
    <row r="333">
      <c r="C333" s="115"/>
      <c r="D333" s="115"/>
      <c r="E333" s="115"/>
      <c r="F333" s="115"/>
      <c r="G333" s="115"/>
    </row>
    <row r="334">
      <c r="C334" s="115"/>
      <c r="D334" s="115"/>
      <c r="E334" s="115"/>
      <c r="F334" s="115"/>
      <c r="G334" s="115"/>
    </row>
    <row r="335">
      <c r="C335" s="115"/>
      <c r="D335" s="115"/>
      <c r="E335" s="115"/>
      <c r="F335" s="115"/>
      <c r="G335" s="115"/>
    </row>
    <row r="336">
      <c r="C336" s="115"/>
      <c r="D336" s="115"/>
      <c r="E336" s="115"/>
      <c r="F336" s="115"/>
      <c r="G336" s="115"/>
    </row>
    <row r="337">
      <c r="C337" s="115"/>
      <c r="D337" s="115"/>
      <c r="E337" s="115"/>
      <c r="F337" s="115"/>
      <c r="G337" s="115"/>
    </row>
    <row r="338">
      <c r="C338" s="115"/>
      <c r="D338" s="115"/>
      <c r="E338" s="115"/>
      <c r="F338" s="115"/>
      <c r="G338" s="115"/>
    </row>
    <row r="339">
      <c r="C339" s="115"/>
      <c r="D339" s="115"/>
      <c r="E339" s="115"/>
      <c r="F339" s="115"/>
      <c r="G339" s="115"/>
    </row>
    <row r="340">
      <c r="C340" s="115"/>
      <c r="D340" s="115"/>
      <c r="E340" s="115"/>
      <c r="F340" s="115"/>
      <c r="G340" s="115"/>
    </row>
    <row r="341">
      <c r="C341" s="115"/>
      <c r="D341" s="115"/>
      <c r="E341" s="115"/>
      <c r="F341" s="115"/>
      <c r="G341" s="115"/>
    </row>
    <row r="342">
      <c r="C342" s="115"/>
      <c r="D342" s="115"/>
      <c r="E342" s="115"/>
      <c r="F342" s="115"/>
      <c r="G342" s="115"/>
    </row>
    <row r="343">
      <c r="C343" s="115"/>
      <c r="D343" s="115"/>
      <c r="E343" s="115"/>
      <c r="F343" s="115"/>
      <c r="G343" s="115"/>
    </row>
    <row r="344">
      <c r="C344" s="115"/>
      <c r="D344" s="115"/>
      <c r="E344" s="115"/>
      <c r="F344" s="115"/>
      <c r="G344" s="115"/>
    </row>
    <row r="345">
      <c r="C345" s="115"/>
      <c r="D345" s="115"/>
      <c r="E345" s="115"/>
      <c r="F345" s="115"/>
      <c r="G345" s="115"/>
    </row>
    <row r="346">
      <c r="C346" s="115"/>
      <c r="D346" s="115"/>
      <c r="E346" s="115"/>
      <c r="F346" s="115"/>
      <c r="G346" s="115"/>
    </row>
    <row r="347">
      <c r="C347" s="115"/>
      <c r="D347" s="115"/>
      <c r="E347" s="115"/>
      <c r="F347" s="115"/>
      <c r="G347" s="115"/>
    </row>
    <row r="348">
      <c r="C348" s="115"/>
      <c r="D348" s="115"/>
      <c r="E348" s="115"/>
      <c r="F348" s="115"/>
      <c r="G348" s="115"/>
    </row>
    <row r="349">
      <c r="C349" s="115"/>
      <c r="D349" s="115"/>
      <c r="E349" s="115"/>
      <c r="F349" s="115"/>
      <c r="G349" s="115"/>
    </row>
    <row r="350">
      <c r="C350" s="115"/>
      <c r="D350" s="115"/>
      <c r="E350" s="115"/>
      <c r="F350" s="115"/>
      <c r="G350" s="115"/>
    </row>
    <row r="351">
      <c r="C351" s="115"/>
      <c r="D351" s="115"/>
      <c r="E351" s="115"/>
      <c r="F351" s="115"/>
      <c r="G351" s="115"/>
    </row>
    <row r="352">
      <c r="C352" s="115"/>
      <c r="D352" s="115"/>
      <c r="E352" s="115"/>
      <c r="F352" s="115"/>
      <c r="G352" s="115"/>
    </row>
    <row r="353">
      <c r="C353" s="115"/>
      <c r="D353" s="115"/>
      <c r="E353" s="115"/>
      <c r="F353" s="115"/>
      <c r="G353" s="115"/>
    </row>
    <row r="354">
      <c r="C354" s="115"/>
      <c r="D354" s="115"/>
      <c r="E354" s="115"/>
      <c r="F354" s="115"/>
      <c r="G354" s="115"/>
    </row>
    <row r="355">
      <c r="C355" s="115"/>
      <c r="D355" s="115"/>
      <c r="E355" s="115"/>
      <c r="F355" s="115"/>
      <c r="G355" s="115"/>
    </row>
    <row r="356">
      <c r="C356" s="115"/>
      <c r="D356" s="115"/>
      <c r="E356" s="115"/>
      <c r="F356" s="115"/>
      <c r="G356" s="115"/>
    </row>
    <row r="357">
      <c r="C357" s="115"/>
      <c r="D357" s="115"/>
      <c r="E357" s="115"/>
      <c r="F357" s="115"/>
      <c r="G357" s="115"/>
    </row>
    <row r="358">
      <c r="C358" s="115"/>
      <c r="D358" s="115"/>
      <c r="E358" s="115"/>
      <c r="F358" s="115"/>
      <c r="G358" s="115"/>
    </row>
    <row r="359">
      <c r="C359" s="115"/>
      <c r="D359" s="115"/>
      <c r="E359" s="115"/>
      <c r="F359" s="115"/>
      <c r="G359" s="115"/>
    </row>
    <row r="360">
      <c r="C360" s="115"/>
      <c r="D360" s="115"/>
      <c r="E360" s="115"/>
      <c r="F360" s="115"/>
      <c r="G360" s="115"/>
    </row>
    <row r="361">
      <c r="C361" s="115"/>
      <c r="D361" s="115"/>
      <c r="E361" s="115"/>
      <c r="F361" s="115"/>
      <c r="G361" s="115"/>
    </row>
    <row r="362">
      <c r="C362" s="115"/>
      <c r="D362" s="115"/>
      <c r="E362" s="115"/>
      <c r="F362" s="115"/>
      <c r="G362" s="115"/>
    </row>
    <row r="363">
      <c r="C363" s="115"/>
      <c r="D363" s="115"/>
      <c r="E363" s="115"/>
      <c r="F363" s="115"/>
      <c r="G363" s="115"/>
    </row>
    <row r="364">
      <c r="C364" s="115"/>
      <c r="D364" s="115"/>
      <c r="E364" s="115"/>
      <c r="F364" s="115"/>
      <c r="G364" s="115"/>
    </row>
    <row r="365">
      <c r="C365" s="115"/>
      <c r="D365" s="115"/>
      <c r="E365" s="115"/>
      <c r="F365" s="115"/>
      <c r="G365" s="115"/>
    </row>
    <row r="366">
      <c r="C366" s="115"/>
      <c r="D366" s="115"/>
      <c r="E366" s="115"/>
      <c r="F366" s="115"/>
      <c r="G366" s="115"/>
    </row>
    <row r="367">
      <c r="C367" s="115"/>
      <c r="D367" s="115"/>
      <c r="E367" s="115"/>
      <c r="F367" s="115"/>
      <c r="G367" s="115"/>
    </row>
    <row r="368">
      <c r="C368" s="115"/>
      <c r="D368" s="115"/>
      <c r="E368" s="115"/>
      <c r="F368" s="115"/>
      <c r="G368" s="115"/>
    </row>
    <row r="369">
      <c r="C369" s="115"/>
      <c r="D369" s="115"/>
      <c r="E369" s="115"/>
      <c r="F369" s="115"/>
      <c r="G369" s="115"/>
    </row>
    <row r="370">
      <c r="C370" s="115"/>
      <c r="D370" s="115"/>
      <c r="E370" s="115"/>
      <c r="F370" s="115"/>
      <c r="G370" s="115"/>
    </row>
    <row r="371">
      <c r="C371" s="115"/>
      <c r="D371" s="115"/>
      <c r="E371" s="115"/>
      <c r="F371" s="115"/>
      <c r="G371" s="115"/>
    </row>
    <row r="372">
      <c r="C372" s="115"/>
      <c r="D372" s="115"/>
      <c r="E372" s="115"/>
      <c r="F372" s="115"/>
      <c r="G372" s="115"/>
    </row>
    <row r="373">
      <c r="C373" s="115"/>
      <c r="D373" s="115"/>
      <c r="E373" s="115"/>
      <c r="F373" s="115"/>
      <c r="G373" s="115"/>
    </row>
    <row r="374">
      <c r="C374" s="115"/>
      <c r="D374" s="115"/>
      <c r="E374" s="115"/>
      <c r="F374" s="115"/>
      <c r="G374" s="115"/>
    </row>
    <row r="375">
      <c r="C375" s="115"/>
      <c r="D375" s="115"/>
      <c r="E375" s="115"/>
      <c r="F375" s="115"/>
      <c r="G375" s="115"/>
    </row>
    <row r="376">
      <c r="C376" s="115"/>
      <c r="D376" s="115"/>
      <c r="E376" s="115"/>
      <c r="F376" s="115"/>
      <c r="G376" s="115"/>
    </row>
    <row r="377">
      <c r="C377" s="115"/>
      <c r="D377" s="115"/>
      <c r="E377" s="115"/>
      <c r="F377" s="115"/>
      <c r="G377" s="115"/>
    </row>
    <row r="378">
      <c r="C378" s="115"/>
      <c r="D378" s="115"/>
      <c r="E378" s="115"/>
      <c r="F378" s="115"/>
      <c r="G378" s="115"/>
    </row>
    <row r="379">
      <c r="C379" s="115"/>
      <c r="D379" s="115"/>
      <c r="E379" s="115"/>
      <c r="F379" s="115"/>
      <c r="G379" s="115"/>
    </row>
    <row r="380">
      <c r="C380" s="115"/>
      <c r="D380" s="115"/>
      <c r="E380" s="115"/>
      <c r="F380" s="115"/>
      <c r="G380" s="115"/>
    </row>
    <row r="381">
      <c r="C381" s="115"/>
      <c r="D381" s="115"/>
      <c r="E381" s="115"/>
      <c r="F381" s="115"/>
      <c r="G381" s="115"/>
    </row>
    <row r="382">
      <c r="C382" s="115"/>
      <c r="D382" s="115"/>
      <c r="E382" s="115"/>
      <c r="F382" s="115"/>
      <c r="G382" s="115"/>
    </row>
    <row r="383">
      <c r="C383" s="115"/>
      <c r="D383" s="115"/>
      <c r="E383" s="115"/>
      <c r="F383" s="115"/>
      <c r="G383" s="115"/>
    </row>
    <row r="384">
      <c r="C384" s="115"/>
      <c r="D384" s="115"/>
      <c r="E384" s="115"/>
      <c r="F384" s="115"/>
      <c r="G384" s="115"/>
    </row>
    <row r="385">
      <c r="C385" s="115"/>
      <c r="D385" s="115"/>
      <c r="E385" s="115"/>
      <c r="F385" s="115"/>
      <c r="G385" s="115"/>
    </row>
    <row r="386">
      <c r="C386" s="115"/>
      <c r="D386" s="115"/>
      <c r="E386" s="115"/>
      <c r="F386" s="115"/>
      <c r="G386" s="115"/>
    </row>
    <row r="387">
      <c r="C387" s="115"/>
      <c r="D387" s="115"/>
      <c r="E387" s="115"/>
      <c r="F387" s="115"/>
      <c r="G387" s="115"/>
    </row>
    <row r="388">
      <c r="C388" s="115"/>
      <c r="D388" s="115"/>
      <c r="E388" s="115"/>
      <c r="F388" s="115"/>
      <c r="G388" s="115"/>
    </row>
    <row r="389">
      <c r="C389" s="115"/>
      <c r="D389" s="115"/>
      <c r="E389" s="115"/>
      <c r="F389" s="115"/>
      <c r="G389" s="115"/>
    </row>
    <row r="390">
      <c r="C390" s="115"/>
      <c r="D390" s="115"/>
      <c r="E390" s="115"/>
      <c r="F390" s="115"/>
      <c r="G390" s="115"/>
    </row>
    <row r="391">
      <c r="C391" s="115"/>
      <c r="D391" s="115"/>
      <c r="E391" s="115"/>
      <c r="F391" s="115"/>
      <c r="G391" s="115"/>
    </row>
    <row r="392">
      <c r="C392" s="115"/>
      <c r="D392" s="115"/>
      <c r="E392" s="115"/>
      <c r="F392" s="115"/>
      <c r="G392" s="115"/>
    </row>
    <row r="393">
      <c r="C393" s="115"/>
      <c r="D393" s="115"/>
      <c r="E393" s="115"/>
      <c r="F393" s="115"/>
      <c r="G393" s="115"/>
    </row>
    <row r="394">
      <c r="C394" s="115"/>
      <c r="D394" s="115"/>
      <c r="E394" s="115"/>
      <c r="F394" s="115"/>
      <c r="G394" s="115"/>
    </row>
    <row r="395">
      <c r="C395" s="115"/>
      <c r="D395" s="115"/>
      <c r="E395" s="115"/>
      <c r="F395" s="115"/>
      <c r="G395" s="115"/>
    </row>
    <row r="396">
      <c r="C396" s="115"/>
      <c r="D396" s="115"/>
      <c r="E396" s="115"/>
      <c r="F396" s="115"/>
      <c r="G396" s="115"/>
    </row>
    <row r="397">
      <c r="C397" s="115"/>
      <c r="D397" s="115"/>
      <c r="E397" s="115"/>
      <c r="F397" s="115"/>
      <c r="G397" s="115"/>
    </row>
    <row r="398">
      <c r="C398" s="115"/>
      <c r="D398" s="115"/>
      <c r="E398" s="115"/>
      <c r="F398" s="115"/>
      <c r="G398" s="115"/>
    </row>
    <row r="399">
      <c r="C399" s="115"/>
      <c r="D399" s="115"/>
      <c r="E399" s="115"/>
      <c r="F399" s="115"/>
      <c r="G399" s="115"/>
    </row>
    <row r="400">
      <c r="C400" s="115"/>
      <c r="D400" s="115"/>
      <c r="E400" s="115"/>
      <c r="F400" s="115"/>
      <c r="G400" s="115"/>
    </row>
    <row r="401">
      <c r="C401" s="115"/>
      <c r="D401" s="115"/>
      <c r="E401" s="115"/>
      <c r="F401" s="115"/>
      <c r="G401" s="115"/>
    </row>
    <row r="402">
      <c r="C402" s="115"/>
      <c r="D402" s="115"/>
      <c r="E402" s="115"/>
      <c r="F402" s="115"/>
      <c r="G402" s="115"/>
    </row>
    <row r="403">
      <c r="C403" s="115"/>
      <c r="D403" s="115"/>
      <c r="E403" s="115"/>
      <c r="F403" s="115"/>
      <c r="G403" s="115"/>
    </row>
    <row r="404">
      <c r="C404" s="115"/>
      <c r="D404" s="115"/>
      <c r="E404" s="115"/>
      <c r="F404" s="115"/>
      <c r="G404" s="115"/>
    </row>
    <row r="405">
      <c r="C405" s="115"/>
      <c r="D405" s="115"/>
      <c r="E405" s="115"/>
      <c r="F405" s="115"/>
      <c r="G405" s="115"/>
    </row>
    <row r="406">
      <c r="C406" s="115"/>
      <c r="D406" s="115"/>
      <c r="E406" s="115"/>
      <c r="F406" s="115"/>
      <c r="G406" s="115"/>
    </row>
    <row r="407">
      <c r="C407" s="115"/>
      <c r="D407" s="115"/>
      <c r="E407" s="115"/>
      <c r="F407" s="115"/>
      <c r="G407" s="115"/>
    </row>
    <row r="408">
      <c r="C408" s="115"/>
      <c r="D408" s="115"/>
      <c r="E408" s="115"/>
      <c r="F408" s="115"/>
      <c r="G408" s="115"/>
    </row>
    <row r="409">
      <c r="C409" s="115"/>
      <c r="D409" s="115"/>
      <c r="E409" s="115"/>
      <c r="F409" s="115"/>
      <c r="G409" s="115"/>
    </row>
    <row r="410">
      <c r="C410" s="115"/>
      <c r="D410" s="115"/>
      <c r="E410" s="115"/>
      <c r="F410" s="115"/>
      <c r="G410" s="115"/>
    </row>
    <row r="411">
      <c r="C411" s="115"/>
      <c r="D411" s="115"/>
      <c r="E411" s="115"/>
      <c r="F411" s="115"/>
      <c r="G411" s="115"/>
    </row>
    <row r="412">
      <c r="C412" s="115"/>
      <c r="D412" s="115"/>
      <c r="E412" s="115"/>
      <c r="F412" s="115"/>
      <c r="G412" s="115"/>
    </row>
    <row r="413">
      <c r="C413" s="115"/>
      <c r="D413" s="115"/>
      <c r="E413" s="115"/>
      <c r="F413" s="115"/>
      <c r="G413" s="115"/>
    </row>
    <row r="414">
      <c r="C414" s="115"/>
      <c r="D414" s="115"/>
      <c r="E414" s="115"/>
      <c r="F414" s="115"/>
      <c r="G414" s="115"/>
    </row>
    <row r="415">
      <c r="C415" s="115"/>
      <c r="D415" s="115"/>
      <c r="E415" s="115"/>
      <c r="F415" s="115"/>
      <c r="G415" s="115"/>
    </row>
    <row r="416">
      <c r="C416" s="115"/>
      <c r="D416" s="115"/>
      <c r="E416" s="115"/>
      <c r="F416" s="115"/>
      <c r="G416" s="115"/>
    </row>
    <row r="417">
      <c r="C417" s="115"/>
      <c r="D417" s="115"/>
      <c r="E417" s="115"/>
      <c r="F417" s="115"/>
      <c r="G417" s="115"/>
    </row>
    <row r="418">
      <c r="C418" s="115"/>
      <c r="D418" s="115"/>
      <c r="E418" s="115"/>
      <c r="F418" s="115"/>
      <c r="G418" s="115"/>
    </row>
    <row r="419">
      <c r="C419" s="115"/>
      <c r="D419" s="115"/>
      <c r="E419" s="115"/>
      <c r="F419" s="115"/>
      <c r="G419" s="115"/>
    </row>
    <row r="420">
      <c r="C420" s="115"/>
      <c r="D420" s="115"/>
      <c r="E420" s="115"/>
      <c r="F420" s="115"/>
      <c r="G420" s="115"/>
    </row>
    <row r="421">
      <c r="C421" s="115"/>
      <c r="D421" s="115"/>
      <c r="E421" s="115"/>
      <c r="F421" s="115"/>
      <c r="G421" s="115"/>
    </row>
    <row r="422">
      <c r="C422" s="115"/>
      <c r="D422" s="115"/>
      <c r="E422" s="115"/>
      <c r="F422" s="115"/>
      <c r="G422" s="115"/>
    </row>
    <row r="423">
      <c r="C423" s="115"/>
      <c r="D423" s="115"/>
      <c r="E423" s="115"/>
      <c r="F423" s="115"/>
      <c r="G423" s="115"/>
    </row>
    <row r="424">
      <c r="C424" s="115"/>
      <c r="D424" s="115"/>
      <c r="E424" s="115"/>
      <c r="F424" s="115"/>
      <c r="G424" s="115"/>
    </row>
    <row r="425">
      <c r="C425" s="115"/>
      <c r="D425" s="115"/>
      <c r="E425" s="115"/>
      <c r="F425" s="115"/>
      <c r="G425" s="115"/>
    </row>
    <row r="426">
      <c r="C426" s="115"/>
      <c r="D426" s="115"/>
      <c r="E426" s="115"/>
      <c r="F426" s="115"/>
      <c r="G426" s="115"/>
    </row>
    <row r="427">
      <c r="C427" s="115"/>
      <c r="D427" s="115"/>
      <c r="E427" s="115"/>
      <c r="F427" s="115"/>
      <c r="G427" s="115"/>
    </row>
    <row r="428">
      <c r="C428" s="115"/>
      <c r="D428" s="115"/>
      <c r="E428" s="115"/>
      <c r="F428" s="115"/>
      <c r="G428" s="115"/>
    </row>
    <row r="429">
      <c r="C429" s="115"/>
      <c r="D429" s="115"/>
      <c r="E429" s="115"/>
      <c r="F429" s="115"/>
      <c r="G429" s="115"/>
    </row>
    <row r="430">
      <c r="C430" s="115"/>
      <c r="D430" s="115"/>
      <c r="E430" s="115"/>
      <c r="F430" s="115"/>
      <c r="G430" s="115"/>
    </row>
    <row r="431">
      <c r="C431" s="115"/>
      <c r="D431" s="115"/>
      <c r="E431" s="115"/>
      <c r="F431" s="115"/>
      <c r="G431" s="115"/>
    </row>
    <row r="432">
      <c r="C432" s="115"/>
      <c r="D432" s="115"/>
      <c r="E432" s="115"/>
      <c r="F432" s="115"/>
      <c r="G432" s="115"/>
    </row>
    <row r="433">
      <c r="C433" s="115"/>
      <c r="D433" s="115"/>
      <c r="E433" s="115"/>
      <c r="F433" s="115"/>
      <c r="G433" s="115"/>
    </row>
    <row r="434">
      <c r="C434" s="115"/>
      <c r="D434" s="115"/>
      <c r="E434" s="115"/>
      <c r="F434" s="115"/>
      <c r="G434" s="115"/>
    </row>
    <row r="435">
      <c r="C435" s="115"/>
      <c r="D435" s="115"/>
      <c r="E435" s="115"/>
      <c r="F435" s="115"/>
      <c r="G435" s="115"/>
    </row>
    <row r="436">
      <c r="C436" s="115"/>
      <c r="D436" s="115"/>
      <c r="E436" s="115"/>
      <c r="F436" s="115"/>
      <c r="G436" s="115"/>
    </row>
    <row r="437">
      <c r="C437" s="115"/>
      <c r="D437" s="115"/>
      <c r="E437" s="115"/>
      <c r="F437" s="115"/>
      <c r="G437" s="115"/>
    </row>
    <row r="438">
      <c r="C438" s="115"/>
      <c r="D438" s="115"/>
      <c r="E438" s="115"/>
      <c r="F438" s="115"/>
      <c r="G438" s="115"/>
    </row>
    <row r="439">
      <c r="C439" s="115"/>
      <c r="D439" s="115"/>
      <c r="E439" s="115"/>
      <c r="F439" s="115"/>
      <c r="G439" s="115"/>
    </row>
    <row r="440">
      <c r="C440" s="115"/>
      <c r="D440" s="115"/>
      <c r="E440" s="115"/>
      <c r="F440" s="115"/>
      <c r="G440" s="115"/>
    </row>
    <row r="441">
      <c r="C441" s="115"/>
      <c r="D441" s="115"/>
      <c r="E441" s="115"/>
      <c r="F441" s="115"/>
      <c r="G441" s="115"/>
    </row>
    <row r="442">
      <c r="C442" s="115"/>
      <c r="D442" s="115"/>
      <c r="E442" s="115"/>
      <c r="F442" s="115"/>
      <c r="G442" s="115"/>
    </row>
    <row r="443">
      <c r="C443" s="115"/>
      <c r="D443" s="115"/>
      <c r="E443" s="115"/>
      <c r="F443" s="115"/>
      <c r="G443" s="115"/>
    </row>
    <row r="444">
      <c r="C444" s="115"/>
      <c r="D444" s="115"/>
      <c r="E444" s="115"/>
      <c r="F444" s="115"/>
      <c r="G444" s="115"/>
    </row>
    <row r="445">
      <c r="C445" s="115"/>
      <c r="D445" s="115"/>
      <c r="E445" s="115"/>
      <c r="F445" s="115"/>
      <c r="G445" s="115"/>
    </row>
    <row r="446">
      <c r="C446" s="115"/>
      <c r="D446" s="115"/>
      <c r="E446" s="115"/>
      <c r="F446" s="115"/>
      <c r="G446" s="115"/>
    </row>
    <row r="447">
      <c r="C447" s="115"/>
      <c r="D447" s="115"/>
      <c r="E447" s="115"/>
      <c r="F447" s="115"/>
      <c r="G447" s="115"/>
    </row>
    <row r="448">
      <c r="C448" s="115"/>
      <c r="D448" s="115"/>
      <c r="E448" s="115"/>
      <c r="F448" s="115"/>
      <c r="G448" s="115"/>
    </row>
    <row r="449">
      <c r="C449" s="115"/>
      <c r="D449" s="115"/>
      <c r="E449" s="115"/>
      <c r="F449" s="115"/>
      <c r="G449" s="115"/>
    </row>
    <row r="450">
      <c r="C450" s="115"/>
      <c r="D450" s="115"/>
      <c r="E450" s="115"/>
      <c r="F450" s="115"/>
      <c r="G450" s="115"/>
    </row>
    <row r="451">
      <c r="C451" s="115"/>
      <c r="D451" s="115"/>
      <c r="E451" s="115"/>
      <c r="F451" s="115"/>
      <c r="G451" s="115"/>
    </row>
    <row r="452">
      <c r="C452" s="115"/>
      <c r="D452" s="115"/>
      <c r="E452" s="115"/>
      <c r="F452" s="115"/>
      <c r="G452" s="115"/>
    </row>
    <row r="453">
      <c r="C453" s="115"/>
      <c r="D453" s="115"/>
      <c r="E453" s="115"/>
      <c r="F453" s="115"/>
      <c r="G453" s="115"/>
    </row>
    <row r="454">
      <c r="C454" s="115"/>
      <c r="D454" s="115"/>
      <c r="E454" s="115"/>
      <c r="F454" s="115"/>
      <c r="G454" s="115"/>
    </row>
    <row r="455">
      <c r="C455" s="115"/>
      <c r="D455" s="115"/>
      <c r="E455" s="115"/>
      <c r="F455" s="115"/>
      <c r="G455" s="115"/>
    </row>
    <row r="456">
      <c r="C456" s="115"/>
      <c r="D456" s="115"/>
      <c r="E456" s="115"/>
      <c r="F456" s="115"/>
      <c r="G456" s="115"/>
    </row>
    <row r="457">
      <c r="C457" s="115"/>
      <c r="D457" s="115"/>
      <c r="E457" s="115"/>
      <c r="F457" s="115"/>
      <c r="G457" s="115"/>
    </row>
    <row r="458">
      <c r="C458" s="115"/>
      <c r="D458" s="115"/>
      <c r="E458" s="115"/>
      <c r="F458" s="115"/>
      <c r="G458" s="115"/>
    </row>
    <row r="459">
      <c r="C459" s="115"/>
      <c r="D459" s="115"/>
      <c r="E459" s="115"/>
      <c r="F459" s="115"/>
      <c r="G459" s="115"/>
    </row>
    <row r="460">
      <c r="C460" s="115"/>
      <c r="D460" s="115"/>
      <c r="E460" s="115"/>
      <c r="F460" s="115"/>
      <c r="G460" s="115"/>
    </row>
    <row r="461">
      <c r="C461" s="115"/>
      <c r="D461" s="115"/>
      <c r="E461" s="115"/>
      <c r="F461" s="115"/>
      <c r="G461" s="115"/>
    </row>
    <row r="462">
      <c r="C462" s="115"/>
      <c r="D462" s="115"/>
      <c r="E462" s="115"/>
      <c r="F462" s="115"/>
      <c r="G462" s="115"/>
    </row>
    <row r="463">
      <c r="C463" s="115"/>
      <c r="D463" s="115"/>
      <c r="E463" s="115"/>
      <c r="F463" s="115"/>
      <c r="G463" s="115"/>
    </row>
    <row r="464">
      <c r="C464" s="115"/>
      <c r="D464" s="115"/>
      <c r="E464" s="115"/>
      <c r="F464" s="115"/>
      <c r="G464" s="115"/>
    </row>
    <row r="465">
      <c r="C465" s="115"/>
      <c r="D465" s="115"/>
      <c r="E465" s="115"/>
      <c r="F465" s="115"/>
      <c r="G465" s="115"/>
    </row>
    <row r="466">
      <c r="C466" s="115"/>
      <c r="D466" s="115"/>
      <c r="E466" s="115"/>
      <c r="F466" s="115"/>
      <c r="G466" s="115"/>
    </row>
    <row r="467">
      <c r="C467" s="115"/>
      <c r="D467" s="115"/>
      <c r="E467" s="115"/>
      <c r="F467" s="115"/>
      <c r="G467" s="115"/>
    </row>
    <row r="468">
      <c r="C468" s="115"/>
      <c r="D468" s="115"/>
      <c r="E468" s="115"/>
      <c r="F468" s="115"/>
      <c r="G468" s="115"/>
    </row>
    <row r="469">
      <c r="C469" s="115"/>
      <c r="D469" s="115"/>
      <c r="E469" s="115"/>
      <c r="F469" s="115"/>
      <c r="G469" s="115"/>
    </row>
    <row r="470">
      <c r="C470" s="115"/>
      <c r="D470" s="115"/>
      <c r="E470" s="115"/>
      <c r="F470" s="115"/>
      <c r="G470" s="115"/>
    </row>
    <row r="471">
      <c r="C471" s="115"/>
      <c r="D471" s="115"/>
      <c r="E471" s="115"/>
      <c r="F471" s="115"/>
      <c r="G471" s="115"/>
    </row>
    <row r="472">
      <c r="C472" s="115"/>
      <c r="D472" s="115"/>
      <c r="E472" s="115"/>
      <c r="F472" s="115"/>
      <c r="G472" s="115"/>
    </row>
    <row r="473">
      <c r="C473" s="115"/>
      <c r="D473" s="115"/>
      <c r="E473" s="115"/>
      <c r="F473" s="115"/>
      <c r="G473" s="115"/>
    </row>
    <row r="474">
      <c r="C474" s="115"/>
      <c r="D474" s="115"/>
      <c r="E474" s="115"/>
      <c r="F474" s="115"/>
      <c r="G474" s="115"/>
    </row>
    <row r="475">
      <c r="C475" s="115"/>
      <c r="D475" s="115"/>
      <c r="E475" s="115"/>
      <c r="F475" s="115"/>
      <c r="G475" s="115"/>
    </row>
    <row r="476">
      <c r="C476" s="115"/>
      <c r="D476" s="115"/>
      <c r="E476" s="115"/>
      <c r="F476" s="115"/>
      <c r="G476" s="115"/>
    </row>
    <row r="477">
      <c r="C477" s="115"/>
      <c r="D477" s="115"/>
      <c r="E477" s="115"/>
      <c r="F477" s="115"/>
      <c r="G477" s="115"/>
    </row>
    <row r="478">
      <c r="C478" s="115"/>
      <c r="D478" s="115"/>
      <c r="E478" s="115"/>
      <c r="F478" s="115"/>
      <c r="G478" s="115"/>
    </row>
    <row r="479">
      <c r="C479" s="115"/>
      <c r="D479" s="115"/>
      <c r="E479" s="115"/>
      <c r="F479" s="115"/>
      <c r="G479" s="115"/>
    </row>
    <row r="480">
      <c r="C480" s="115"/>
      <c r="D480" s="115"/>
      <c r="E480" s="115"/>
      <c r="F480" s="115"/>
      <c r="G480" s="115"/>
    </row>
    <row r="481">
      <c r="C481" s="115"/>
      <c r="D481" s="115"/>
      <c r="E481" s="115"/>
      <c r="F481" s="115"/>
      <c r="G481" s="115"/>
    </row>
    <row r="482">
      <c r="C482" s="115"/>
      <c r="D482" s="115"/>
      <c r="E482" s="115"/>
      <c r="F482" s="115"/>
      <c r="G482" s="115"/>
    </row>
    <row r="483">
      <c r="C483" s="115"/>
      <c r="D483" s="115"/>
      <c r="E483" s="115"/>
      <c r="F483" s="115"/>
      <c r="G483" s="115"/>
    </row>
    <row r="484">
      <c r="C484" s="115"/>
      <c r="D484" s="115"/>
      <c r="E484" s="115"/>
      <c r="F484" s="115"/>
      <c r="G484" s="115"/>
    </row>
    <row r="485">
      <c r="C485" s="115"/>
      <c r="D485" s="115"/>
      <c r="E485" s="115"/>
      <c r="F485" s="115"/>
      <c r="G485" s="115"/>
    </row>
    <row r="486">
      <c r="C486" s="115"/>
      <c r="D486" s="115"/>
      <c r="E486" s="115"/>
      <c r="F486" s="115"/>
      <c r="G486" s="115"/>
    </row>
    <row r="487">
      <c r="C487" s="115"/>
      <c r="D487" s="115"/>
      <c r="E487" s="115"/>
      <c r="F487" s="115"/>
      <c r="G487" s="115"/>
    </row>
    <row r="488">
      <c r="C488" s="115"/>
      <c r="D488" s="115"/>
      <c r="E488" s="115"/>
      <c r="F488" s="115"/>
      <c r="G488" s="115"/>
    </row>
    <row r="489">
      <c r="C489" s="115"/>
      <c r="D489" s="115"/>
      <c r="E489" s="115"/>
      <c r="F489" s="115"/>
      <c r="G489" s="115"/>
    </row>
    <row r="490">
      <c r="C490" s="115"/>
      <c r="D490" s="115"/>
      <c r="E490" s="115"/>
      <c r="F490" s="115"/>
      <c r="G490" s="115"/>
    </row>
    <row r="491">
      <c r="C491" s="115"/>
      <c r="D491" s="115"/>
      <c r="E491" s="115"/>
      <c r="F491" s="115"/>
      <c r="G491" s="115"/>
    </row>
    <row r="492">
      <c r="C492" s="115"/>
      <c r="D492" s="115"/>
      <c r="E492" s="115"/>
      <c r="F492" s="115"/>
      <c r="G492" s="115"/>
    </row>
    <row r="493">
      <c r="C493" s="115"/>
      <c r="D493" s="115"/>
      <c r="E493" s="115"/>
      <c r="F493" s="115"/>
      <c r="G493" s="115"/>
    </row>
    <row r="494">
      <c r="C494" s="115"/>
      <c r="D494" s="115"/>
      <c r="E494" s="115"/>
      <c r="F494" s="115"/>
      <c r="G494" s="115"/>
    </row>
    <row r="495">
      <c r="C495" s="115"/>
      <c r="D495" s="115"/>
      <c r="E495" s="115"/>
      <c r="F495" s="115"/>
      <c r="G495" s="115"/>
    </row>
    <row r="496">
      <c r="C496" s="115"/>
      <c r="D496" s="115"/>
      <c r="E496" s="115"/>
      <c r="F496" s="115"/>
      <c r="G496" s="115"/>
    </row>
    <row r="497">
      <c r="C497" s="115"/>
      <c r="D497" s="115"/>
      <c r="E497" s="115"/>
      <c r="F497" s="115"/>
      <c r="G497" s="115"/>
    </row>
    <row r="498">
      <c r="C498" s="115"/>
      <c r="D498" s="115"/>
      <c r="E498" s="115"/>
      <c r="F498" s="115"/>
      <c r="G498" s="115"/>
    </row>
    <row r="499">
      <c r="C499" s="115"/>
      <c r="D499" s="115"/>
      <c r="E499" s="115"/>
      <c r="F499" s="115"/>
      <c r="G499" s="115"/>
    </row>
    <row r="500">
      <c r="C500" s="115"/>
      <c r="D500" s="115"/>
      <c r="E500" s="115"/>
      <c r="F500" s="115"/>
      <c r="G500" s="115"/>
    </row>
    <row r="501">
      <c r="C501" s="115"/>
      <c r="D501" s="115"/>
      <c r="E501" s="115"/>
      <c r="F501" s="115"/>
      <c r="G501" s="115"/>
    </row>
    <row r="502">
      <c r="C502" s="115"/>
      <c r="D502" s="115"/>
      <c r="E502" s="115"/>
      <c r="F502" s="115"/>
      <c r="G502" s="115"/>
    </row>
    <row r="503">
      <c r="C503" s="115"/>
      <c r="D503" s="115"/>
      <c r="E503" s="115"/>
      <c r="F503" s="115"/>
      <c r="G503" s="115"/>
    </row>
    <row r="504">
      <c r="C504" s="115"/>
      <c r="D504" s="115"/>
      <c r="E504" s="115"/>
      <c r="F504" s="115"/>
      <c r="G504" s="115"/>
    </row>
    <row r="505">
      <c r="C505" s="115"/>
      <c r="D505" s="115"/>
      <c r="E505" s="115"/>
      <c r="F505" s="115"/>
      <c r="G505" s="115"/>
    </row>
    <row r="506">
      <c r="C506" s="115"/>
      <c r="D506" s="115"/>
      <c r="E506" s="115"/>
      <c r="F506" s="115"/>
      <c r="G506" s="115"/>
    </row>
    <row r="507">
      <c r="C507" s="115"/>
      <c r="D507" s="115"/>
      <c r="E507" s="115"/>
      <c r="F507" s="115"/>
      <c r="G507" s="115"/>
    </row>
    <row r="508">
      <c r="C508" s="115"/>
      <c r="D508" s="115"/>
      <c r="E508" s="115"/>
      <c r="F508" s="115"/>
      <c r="G508" s="115"/>
    </row>
    <row r="509">
      <c r="C509" s="115"/>
      <c r="D509" s="115"/>
      <c r="E509" s="115"/>
      <c r="F509" s="115"/>
      <c r="G509" s="115"/>
    </row>
    <row r="510">
      <c r="C510" s="115"/>
      <c r="D510" s="115"/>
      <c r="E510" s="115"/>
      <c r="F510" s="115"/>
      <c r="G510" s="115"/>
    </row>
    <row r="511">
      <c r="C511" s="115"/>
      <c r="D511" s="115"/>
      <c r="E511" s="115"/>
      <c r="F511" s="115"/>
      <c r="G511" s="115"/>
    </row>
    <row r="512">
      <c r="C512" s="115"/>
      <c r="D512" s="115"/>
      <c r="E512" s="115"/>
      <c r="F512" s="115"/>
      <c r="G512" s="115"/>
    </row>
    <row r="513">
      <c r="C513" s="115"/>
      <c r="D513" s="115"/>
      <c r="E513" s="115"/>
      <c r="F513" s="115"/>
      <c r="G513" s="115"/>
    </row>
    <row r="514">
      <c r="C514" s="115"/>
      <c r="D514" s="115"/>
      <c r="E514" s="115"/>
      <c r="F514" s="115"/>
      <c r="G514" s="115"/>
    </row>
    <row r="515">
      <c r="C515" s="115"/>
      <c r="D515" s="115"/>
      <c r="E515" s="115"/>
      <c r="F515" s="115"/>
      <c r="G515" s="115"/>
    </row>
    <row r="516">
      <c r="C516" s="115"/>
      <c r="D516" s="115"/>
      <c r="E516" s="115"/>
      <c r="F516" s="115"/>
      <c r="G516" s="115"/>
    </row>
    <row r="517">
      <c r="C517" s="115"/>
      <c r="D517" s="115"/>
      <c r="E517" s="115"/>
      <c r="F517" s="115"/>
      <c r="G517" s="115"/>
    </row>
    <row r="518">
      <c r="C518" s="115"/>
      <c r="D518" s="115"/>
      <c r="E518" s="115"/>
      <c r="F518" s="115"/>
      <c r="G518" s="115"/>
    </row>
    <row r="519">
      <c r="C519" s="115"/>
      <c r="D519" s="115"/>
      <c r="E519" s="115"/>
      <c r="F519" s="115"/>
      <c r="G519" s="115"/>
    </row>
    <row r="520">
      <c r="C520" s="115"/>
      <c r="D520" s="115"/>
      <c r="E520" s="115"/>
      <c r="F520" s="115"/>
      <c r="G520" s="115"/>
    </row>
    <row r="521">
      <c r="C521" s="115"/>
      <c r="D521" s="115"/>
      <c r="E521" s="115"/>
      <c r="F521" s="115"/>
      <c r="G521" s="115"/>
    </row>
    <row r="522">
      <c r="C522" s="115"/>
      <c r="D522" s="115"/>
      <c r="E522" s="115"/>
      <c r="F522" s="115"/>
      <c r="G522" s="115"/>
    </row>
    <row r="523">
      <c r="C523" s="115"/>
      <c r="D523" s="115"/>
      <c r="E523" s="115"/>
      <c r="F523" s="115"/>
      <c r="G523" s="115"/>
    </row>
    <row r="524">
      <c r="C524" s="115"/>
      <c r="D524" s="115"/>
      <c r="E524" s="115"/>
      <c r="F524" s="115"/>
      <c r="G524" s="115"/>
    </row>
    <row r="525">
      <c r="C525" s="115"/>
      <c r="D525" s="115"/>
      <c r="E525" s="115"/>
      <c r="F525" s="115"/>
      <c r="G525" s="115"/>
    </row>
    <row r="526">
      <c r="C526" s="115"/>
      <c r="D526" s="115"/>
      <c r="E526" s="115"/>
      <c r="F526" s="115"/>
      <c r="G526" s="115"/>
    </row>
    <row r="527">
      <c r="C527" s="115"/>
      <c r="D527" s="115"/>
      <c r="E527" s="115"/>
      <c r="F527" s="115"/>
      <c r="G527" s="115"/>
    </row>
    <row r="528">
      <c r="C528" s="115"/>
      <c r="D528" s="115"/>
      <c r="E528" s="115"/>
      <c r="F528" s="115"/>
      <c r="G528" s="115"/>
    </row>
    <row r="529">
      <c r="C529" s="115"/>
      <c r="D529" s="115"/>
      <c r="E529" s="115"/>
      <c r="F529" s="115"/>
      <c r="G529" s="115"/>
    </row>
    <row r="530">
      <c r="C530" s="115"/>
      <c r="D530" s="115"/>
      <c r="E530" s="115"/>
      <c r="F530" s="115"/>
      <c r="G530" s="115"/>
    </row>
    <row r="531">
      <c r="C531" s="115"/>
      <c r="D531" s="115"/>
      <c r="E531" s="115"/>
      <c r="F531" s="115"/>
      <c r="G531" s="115"/>
    </row>
    <row r="532">
      <c r="C532" s="115"/>
      <c r="D532" s="115"/>
      <c r="E532" s="115"/>
      <c r="F532" s="115"/>
      <c r="G532" s="115"/>
    </row>
    <row r="533">
      <c r="C533" s="115"/>
      <c r="D533" s="115"/>
      <c r="E533" s="115"/>
      <c r="F533" s="115"/>
      <c r="G533" s="115"/>
    </row>
    <row r="534">
      <c r="C534" s="115"/>
      <c r="D534" s="115"/>
      <c r="E534" s="115"/>
      <c r="F534" s="115"/>
      <c r="G534" s="115"/>
    </row>
    <row r="535">
      <c r="C535" s="115"/>
      <c r="D535" s="115"/>
      <c r="E535" s="115"/>
      <c r="F535" s="115"/>
      <c r="G535" s="115"/>
    </row>
    <row r="536">
      <c r="C536" s="115"/>
      <c r="D536" s="115"/>
      <c r="E536" s="115"/>
      <c r="F536" s="115"/>
      <c r="G536" s="115"/>
    </row>
    <row r="537">
      <c r="C537" s="115"/>
      <c r="D537" s="115"/>
      <c r="E537" s="115"/>
      <c r="F537" s="115"/>
      <c r="G537" s="115"/>
    </row>
    <row r="538">
      <c r="C538" s="115"/>
      <c r="D538" s="115"/>
      <c r="E538" s="115"/>
      <c r="F538" s="115"/>
      <c r="G538" s="115"/>
    </row>
    <row r="539">
      <c r="C539" s="115"/>
      <c r="D539" s="115"/>
      <c r="E539" s="115"/>
      <c r="F539" s="115"/>
      <c r="G539" s="115"/>
    </row>
    <row r="540">
      <c r="C540" s="115"/>
      <c r="D540" s="115"/>
      <c r="E540" s="115"/>
      <c r="F540" s="115"/>
      <c r="G540" s="115"/>
    </row>
    <row r="541">
      <c r="C541" s="115"/>
      <c r="D541" s="115"/>
      <c r="E541" s="115"/>
      <c r="F541" s="115"/>
      <c r="G541" s="115"/>
    </row>
    <row r="542">
      <c r="C542" s="115"/>
      <c r="D542" s="115"/>
      <c r="E542" s="115"/>
      <c r="F542" s="115"/>
      <c r="G542" s="115"/>
    </row>
    <row r="543">
      <c r="C543" s="115"/>
      <c r="D543" s="115"/>
      <c r="E543" s="115"/>
      <c r="F543" s="115"/>
      <c r="G543" s="115"/>
    </row>
    <row r="544">
      <c r="C544" s="115"/>
      <c r="D544" s="115"/>
      <c r="E544" s="115"/>
      <c r="F544" s="115"/>
      <c r="G544" s="115"/>
    </row>
    <row r="545">
      <c r="C545" s="115"/>
      <c r="D545" s="115"/>
      <c r="E545" s="115"/>
      <c r="F545" s="115"/>
      <c r="G545" s="115"/>
    </row>
    <row r="546">
      <c r="C546" s="115"/>
      <c r="D546" s="115"/>
      <c r="E546" s="115"/>
      <c r="F546" s="115"/>
      <c r="G546" s="115"/>
    </row>
    <row r="547">
      <c r="C547" s="115"/>
      <c r="D547" s="115"/>
      <c r="E547" s="115"/>
      <c r="F547" s="115"/>
      <c r="G547" s="115"/>
    </row>
    <row r="548">
      <c r="C548" s="115"/>
      <c r="D548" s="115"/>
      <c r="E548" s="115"/>
      <c r="F548" s="115"/>
      <c r="G548" s="115"/>
    </row>
    <row r="549">
      <c r="C549" s="115"/>
      <c r="D549" s="115"/>
      <c r="E549" s="115"/>
      <c r="F549" s="115"/>
      <c r="G549" s="115"/>
    </row>
    <row r="550">
      <c r="C550" s="115"/>
      <c r="D550" s="115"/>
      <c r="E550" s="115"/>
      <c r="F550" s="115"/>
      <c r="G550" s="115"/>
    </row>
    <row r="551">
      <c r="C551" s="115"/>
      <c r="D551" s="115"/>
      <c r="E551" s="115"/>
      <c r="F551" s="115"/>
      <c r="G551" s="115"/>
    </row>
    <row r="552">
      <c r="C552" s="115"/>
      <c r="D552" s="115"/>
      <c r="E552" s="115"/>
      <c r="F552" s="115"/>
      <c r="G552" s="115"/>
    </row>
    <row r="553">
      <c r="C553" s="115"/>
      <c r="D553" s="115"/>
      <c r="E553" s="115"/>
      <c r="F553" s="115"/>
      <c r="G553" s="115"/>
    </row>
    <row r="554">
      <c r="C554" s="115"/>
      <c r="D554" s="115"/>
      <c r="E554" s="115"/>
      <c r="F554" s="115"/>
      <c r="G554" s="115"/>
    </row>
    <row r="555">
      <c r="C555" s="115"/>
      <c r="D555" s="115"/>
      <c r="E555" s="115"/>
      <c r="F555" s="115"/>
      <c r="G555" s="115"/>
    </row>
    <row r="556">
      <c r="C556" s="115"/>
      <c r="D556" s="115"/>
      <c r="E556" s="115"/>
      <c r="F556" s="115"/>
      <c r="G556" s="115"/>
    </row>
    <row r="557">
      <c r="C557" s="115"/>
      <c r="D557" s="115"/>
      <c r="E557" s="115"/>
      <c r="F557" s="115"/>
      <c r="G557" s="115"/>
    </row>
    <row r="558">
      <c r="C558" s="115"/>
      <c r="D558" s="115"/>
      <c r="E558" s="115"/>
      <c r="F558" s="115"/>
      <c r="G558" s="115"/>
    </row>
    <row r="559">
      <c r="C559" s="115"/>
      <c r="D559" s="115"/>
      <c r="E559" s="115"/>
      <c r="F559" s="115"/>
      <c r="G559" s="115"/>
    </row>
    <row r="560">
      <c r="C560" s="115"/>
      <c r="D560" s="115"/>
      <c r="E560" s="115"/>
      <c r="F560" s="115"/>
      <c r="G560" s="115"/>
    </row>
    <row r="561">
      <c r="C561" s="115"/>
      <c r="D561" s="115"/>
      <c r="E561" s="115"/>
      <c r="F561" s="115"/>
      <c r="G561" s="115"/>
    </row>
    <row r="562">
      <c r="C562" s="115"/>
      <c r="D562" s="115"/>
      <c r="E562" s="115"/>
      <c r="F562" s="115"/>
      <c r="G562" s="115"/>
    </row>
    <row r="563">
      <c r="C563" s="115"/>
      <c r="D563" s="115"/>
      <c r="E563" s="115"/>
      <c r="F563" s="115"/>
      <c r="G563" s="115"/>
    </row>
    <row r="564">
      <c r="C564" s="115"/>
      <c r="D564" s="115"/>
      <c r="E564" s="115"/>
      <c r="F564" s="115"/>
      <c r="G564" s="115"/>
    </row>
    <row r="565">
      <c r="C565" s="115"/>
      <c r="D565" s="115"/>
      <c r="E565" s="115"/>
      <c r="F565" s="115"/>
      <c r="G565" s="115"/>
    </row>
    <row r="566">
      <c r="C566" s="115"/>
      <c r="D566" s="115"/>
      <c r="E566" s="115"/>
      <c r="F566" s="115"/>
      <c r="G566" s="115"/>
    </row>
    <row r="567">
      <c r="C567" s="115"/>
      <c r="D567" s="115"/>
      <c r="E567" s="115"/>
      <c r="F567" s="115"/>
      <c r="G567" s="115"/>
    </row>
    <row r="568">
      <c r="C568" s="115"/>
      <c r="D568" s="115"/>
      <c r="E568" s="115"/>
      <c r="F568" s="115"/>
      <c r="G568" s="115"/>
    </row>
    <row r="569">
      <c r="C569" s="115"/>
      <c r="D569" s="115"/>
      <c r="E569" s="115"/>
      <c r="F569" s="115"/>
      <c r="G569" s="115"/>
    </row>
    <row r="570">
      <c r="C570" s="115"/>
      <c r="D570" s="115"/>
      <c r="E570" s="115"/>
      <c r="F570" s="115"/>
      <c r="G570" s="115"/>
    </row>
    <row r="571">
      <c r="C571" s="115"/>
      <c r="D571" s="115"/>
      <c r="E571" s="115"/>
      <c r="F571" s="115"/>
      <c r="G571" s="115"/>
    </row>
    <row r="572">
      <c r="C572" s="115"/>
      <c r="D572" s="115"/>
      <c r="E572" s="115"/>
      <c r="F572" s="115"/>
      <c r="G572" s="115"/>
    </row>
    <row r="573">
      <c r="C573" s="115"/>
      <c r="D573" s="115"/>
      <c r="E573" s="115"/>
      <c r="F573" s="115"/>
      <c r="G573" s="115"/>
    </row>
    <row r="574">
      <c r="C574" s="115"/>
      <c r="D574" s="115"/>
      <c r="E574" s="115"/>
      <c r="F574" s="115"/>
      <c r="G574" s="115"/>
    </row>
    <row r="575">
      <c r="C575" s="115"/>
      <c r="D575" s="115"/>
      <c r="E575" s="115"/>
      <c r="F575" s="115"/>
      <c r="G575" s="115"/>
    </row>
    <row r="576">
      <c r="C576" s="115"/>
      <c r="D576" s="115"/>
      <c r="E576" s="115"/>
      <c r="F576" s="115"/>
      <c r="G576" s="115"/>
    </row>
    <row r="577">
      <c r="C577" s="115"/>
      <c r="D577" s="115"/>
      <c r="E577" s="115"/>
      <c r="F577" s="115"/>
      <c r="G577" s="115"/>
    </row>
    <row r="578">
      <c r="C578" s="115"/>
      <c r="D578" s="115"/>
      <c r="E578" s="115"/>
      <c r="F578" s="115"/>
      <c r="G578" s="115"/>
    </row>
    <row r="579">
      <c r="C579" s="115"/>
      <c r="D579" s="115"/>
      <c r="E579" s="115"/>
      <c r="F579" s="115"/>
      <c r="G579" s="115"/>
    </row>
    <row r="580">
      <c r="C580" s="115"/>
      <c r="D580" s="115"/>
      <c r="E580" s="115"/>
      <c r="F580" s="115"/>
      <c r="G580" s="115"/>
    </row>
    <row r="581">
      <c r="C581" s="115"/>
      <c r="D581" s="115"/>
      <c r="E581" s="115"/>
      <c r="F581" s="115"/>
      <c r="G581" s="115"/>
    </row>
    <row r="582">
      <c r="C582" s="115"/>
      <c r="D582" s="115"/>
      <c r="E582" s="115"/>
      <c r="F582" s="115"/>
      <c r="G582" s="115"/>
    </row>
    <row r="583">
      <c r="C583" s="115"/>
      <c r="D583" s="115"/>
      <c r="E583" s="115"/>
      <c r="F583" s="115"/>
      <c r="G583" s="115"/>
    </row>
    <row r="584">
      <c r="C584" s="115"/>
      <c r="D584" s="115"/>
      <c r="E584" s="115"/>
      <c r="F584" s="115"/>
      <c r="G584" s="115"/>
    </row>
    <row r="585">
      <c r="C585" s="115"/>
      <c r="D585" s="115"/>
      <c r="E585" s="115"/>
      <c r="F585" s="115"/>
      <c r="G585" s="115"/>
    </row>
    <row r="586">
      <c r="C586" s="115"/>
      <c r="D586" s="115"/>
      <c r="E586" s="115"/>
      <c r="F586" s="115"/>
      <c r="G586" s="115"/>
    </row>
    <row r="587">
      <c r="C587" s="115"/>
      <c r="D587" s="115"/>
      <c r="E587" s="115"/>
      <c r="F587" s="115"/>
      <c r="G587" s="115"/>
    </row>
    <row r="588">
      <c r="C588" s="115"/>
      <c r="D588" s="115"/>
      <c r="E588" s="115"/>
      <c r="F588" s="115"/>
      <c r="G588" s="115"/>
    </row>
    <row r="589">
      <c r="C589" s="115"/>
      <c r="D589" s="115"/>
      <c r="E589" s="115"/>
      <c r="F589" s="115"/>
      <c r="G589" s="115"/>
    </row>
    <row r="590">
      <c r="C590" s="115"/>
      <c r="D590" s="115"/>
      <c r="E590" s="115"/>
      <c r="F590" s="115"/>
      <c r="G590" s="115"/>
    </row>
    <row r="591">
      <c r="C591" s="115"/>
      <c r="D591" s="115"/>
      <c r="E591" s="115"/>
      <c r="F591" s="115"/>
      <c r="G591" s="115"/>
    </row>
    <row r="592">
      <c r="C592" s="115"/>
      <c r="D592" s="115"/>
      <c r="E592" s="115"/>
      <c r="F592" s="115"/>
      <c r="G592" s="115"/>
    </row>
    <row r="593">
      <c r="C593" s="115"/>
      <c r="D593" s="115"/>
      <c r="E593" s="115"/>
      <c r="F593" s="115"/>
      <c r="G593" s="115"/>
    </row>
    <row r="594">
      <c r="C594" s="115"/>
      <c r="D594" s="115"/>
      <c r="E594" s="115"/>
      <c r="F594" s="115"/>
      <c r="G594" s="115"/>
    </row>
    <row r="595">
      <c r="C595" s="115"/>
      <c r="D595" s="115"/>
      <c r="E595" s="115"/>
      <c r="F595" s="115"/>
      <c r="G595" s="115"/>
    </row>
    <row r="596">
      <c r="C596" s="115"/>
      <c r="D596" s="115"/>
      <c r="E596" s="115"/>
      <c r="F596" s="115"/>
      <c r="G596" s="115"/>
    </row>
    <row r="597">
      <c r="C597" s="115"/>
      <c r="D597" s="115"/>
      <c r="E597" s="115"/>
      <c r="F597" s="115"/>
      <c r="G597" s="115"/>
    </row>
    <row r="598">
      <c r="C598" s="115"/>
      <c r="D598" s="115"/>
      <c r="E598" s="115"/>
      <c r="F598" s="115"/>
      <c r="G598" s="115"/>
    </row>
    <row r="599">
      <c r="C599" s="115"/>
      <c r="D599" s="115"/>
      <c r="E599" s="115"/>
      <c r="F599" s="115"/>
      <c r="G599" s="115"/>
    </row>
    <row r="600">
      <c r="C600" s="115"/>
      <c r="D600" s="115"/>
      <c r="E600" s="115"/>
      <c r="F600" s="115"/>
      <c r="G600" s="115"/>
    </row>
    <row r="601">
      <c r="C601" s="115"/>
      <c r="D601" s="115"/>
      <c r="E601" s="115"/>
      <c r="F601" s="115"/>
      <c r="G601" s="115"/>
    </row>
    <row r="602">
      <c r="C602" s="115"/>
      <c r="D602" s="115"/>
      <c r="E602" s="115"/>
      <c r="F602" s="115"/>
      <c r="G602" s="115"/>
    </row>
    <row r="603">
      <c r="C603" s="115"/>
      <c r="D603" s="115"/>
      <c r="E603" s="115"/>
      <c r="F603" s="115"/>
      <c r="G603" s="115"/>
    </row>
    <row r="604">
      <c r="C604" s="115"/>
      <c r="D604" s="115"/>
      <c r="E604" s="115"/>
      <c r="F604" s="115"/>
      <c r="G604" s="115"/>
    </row>
    <row r="605">
      <c r="C605" s="115"/>
      <c r="D605" s="115"/>
      <c r="E605" s="115"/>
      <c r="F605" s="115"/>
      <c r="G605" s="115"/>
    </row>
    <row r="606">
      <c r="C606" s="115"/>
      <c r="D606" s="115"/>
      <c r="E606" s="115"/>
      <c r="F606" s="115"/>
      <c r="G606" s="115"/>
    </row>
    <row r="607">
      <c r="C607" s="115"/>
      <c r="D607" s="115"/>
      <c r="E607" s="115"/>
      <c r="F607" s="115"/>
      <c r="G607" s="115"/>
    </row>
    <row r="608">
      <c r="C608" s="115"/>
      <c r="D608" s="115"/>
      <c r="E608" s="115"/>
      <c r="F608" s="115"/>
      <c r="G608" s="115"/>
    </row>
    <row r="609">
      <c r="C609" s="115"/>
      <c r="D609" s="115"/>
      <c r="E609" s="115"/>
      <c r="F609" s="115"/>
      <c r="G609" s="115"/>
    </row>
    <row r="610">
      <c r="C610" s="115"/>
      <c r="D610" s="115"/>
      <c r="E610" s="115"/>
      <c r="F610" s="115"/>
      <c r="G610" s="115"/>
    </row>
    <row r="611">
      <c r="C611" s="115"/>
      <c r="D611" s="115"/>
      <c r="E611" s="115"/>
      <c r="F611" s="115"/>
      <c r="G611" s="115"/>
    </row>
    <row r="612">
      <c r="C612" s="115"/>
      <c r="D612" s="115"/>
      <c r="E612" s="115"/>
      <c r="F612" s="115"/>
      <c r="G612" s="115"/>
    </row>
    <row r="613">
      <c r="C613" s="115"/>
      <c r="D613" s="115"/>
      <c r="E613" s="115"/>
      <c r="F613" s="115"/>
      <c r="G613" s="115"/>
    </row>
    <row r="614">
      <c r="C614" s="115"/>
      <c r="D614" s="115"/>
      <c r="E614" s="115"/>
      <c r="F614" s="115"/>
      <c r="G614" s="115"/>
    </row>
    <row r="615">
      <c r="C615" s="115"/>
      <c r="D615" s="115"/>
      <c r="E615" s="115"/>
      <c r="F615" s="115"/>
      <c r="G615" s="115"/>
    </row>
    <row r="616">
      <c r="C616" s="115"/>
      <c r="D616" s="115"/>
      <c r="E616" s="115"/>
      <c r="F616" s="115"/>
      <c r="G616" s="115"/>
    </row>
    <row r="617">
      <c r="C617" s="115"/>
      <c r="D617" s="115"/>
      <c r="E617" s="115"/>
      <c r="F617" s="115"/>
      <c r="G617" s="115"/>
    </row>
    <row r="618">
      <c r="C618" s="115"/>
      <c r="D618" s="115"/>
      <c r="E618" s="115"/>
      <c r="F618" s="115"/>
      <c r="G618" s="115"/>
    </row>
    <row r="619">
      <c r="C619" s="115"/>
      <c r="D619" s="115"/>
      <c r="E619" s="115"/>
      <c r="F619" s="115"/>
      <c r="G619" s="115"/>
    </row>
    <row r="620">
      <c r="C620" s="115"/>
      <c r="D620" s="115"/>
      <c r="E620" s="115"/>
      <c r="F620" s="115"/>
      <c r="G620" s="115"/>
    </row>
    <row r="621">
      <c r="C621" s="115"/>
      <c r="D621" s="115"/>
      <c r="E621" s="115"/>
      <c r="F621" s="115"/>
      <c r="G621" s="115"/>
    </row>
    <row r="622">
      <c r="C622" s="115"/>
      <c r="D622" s="115"/>
      <c r="E622" s="115"/>
      <c r="F622" s="115"/>
      <c r="G622" s="115"/>
    </row>
    <row r="623">
      <c r="C623" s="115"/>
      <c r="D623" s="115"/>
      <c r="E623" s="115"/>
      <c r="F623" s="115"/>
      <c r="G623" s="115"/>
    </row>
    <row r="624">
      <c r="C624" s="115"/>
      <c r="D624" s="115"/>
      <c r="E624" s="115"/>
      <c r="F624" s="115"/>
      <c r="G624" s="115"/>
    </row>
    <row r="625">
      <c r="C625" s="115"/>
      <c r="D625" s="115"/>
      <c r="E625" s="115"/>
      <c r="F625" s="115"/>
      <c r="G625" s="115"/>
    </row>
    <row r="626">
      <c r="C626" s="115"/>
      <c r="D626" s="115"/>
      <c r="E626" s="115"/>
      <c r="F626" s="115"/>
      <c r="G626" s="115"/>
    </row>
    <row r="627">
      <c r="C627" s="115"/>
      <c r="D627" s="115"/>
      <c r="E627" s="115"/>
      <c r="F627" s="115"/>
      <c r="G627" s="115"/>
    </row>
    <row r="628">
      <c r="C628" s="115"/>
      <c r="D628" s="115"/>
      <c r="E628" s="115"/>
      <c r="F628" s="115"/>
      <c r="G628" s="115"/>
    </row>
    <row r="629">
      <c r="C629" s="115"/>
      <c r="D629" s="115"/>
      <c r="E629" s="115"/>
      <c r="F629" s="115"/>
      <c r="G629" s="115"/>
    </row>
    <row r="630">
      <c r="C630" s="115"/>
      <c r="D630" s="115"/>
      <c r="E630" s="115"/>
      <c r="F630" s="115"/>
      <c r="G630" s="115"/>
    </row>
    <row r="631">
      <c r="C631" s="115"/>
      <c r="D631" s="115"/>
      <c r="E631" s="115"/>
      <c r="F631" s="115"/>
      <c r="G631" s="115"/>
    </row>
    <row r="632">
      <c r="C632" s="115"/>
      <c r="D632" s="115"/>
      <c r="E632" s="115"/>
      <c r="F632" s="115"/>
      <c r="G632" s="115"/>
    </row>
    <row r="633">
      <c r="C633" s="115"/>
      <c r="D633" s="115"/>
      <c r="E633" s="115"/>
      <c r="F633" s="115"/>
      <c r="G633" s="115"/>
    </row>
    <row r="634">
      <c r="C634" s="115"/>
      <c r="D634" s="115"/>
      <c r="E634" s="115"/>
      <c r="F634" s="115"/>
      <c r="G634" s="115"/>
    </row>
    <row r="635">
      <c r="C635" s="115"/>
      <c r="D635" s="115"/>
      <c r="E635" s="115"/>
      <c r="F635" s="115"/>
      <c r="G635" s="115"/>
    </row>
    <row r="636">
      <c r="C636" s="115"/>
      <c r="D636" s="115"/>
      <c r="E636" s="115"/>
      <c r="F636" s="115"/>
      <c r="G636" s="115"/>
    </row>
    <row r="637">
      <c r="C637" s="115"/>
      <c r="D637" s="115"/>
      <c r="E637" s="115"/>
      <c r="F637" s="115"/>
      <c r="G637" s="115"/>
    </row>
    <row r="638">
      <c r="C638" s="115"/>
      <c r="D638" s="115"/>
      <c r="E638" s="115"/>
      <c r="F638" s="115"/>
      <c r="G638" s="115"/>
    </row>
    <row r="639">
      <c r="C639" s="115"/>
      <c r="D639" s="115"/>
      <c r="E639" s="115"/>
      <c r="F639" s="115"/>
      <c r="G639" s="115"/>
    </row>
    <row r="640">
      <c r="C640" s="115"/>
      <c r="D640" s="115"/>
      <c r="E640" s="115"/>
      <c r="F640" s="115"/>
      <c r="G640" s="115"/>
    </row>
    <row r="641">
      <c r="C641" s="115"/>
      <c r="D641" s="115"/>
      <c r="E641" s="115"/>
      <c r="F641" s="115"/>
      <c r="G641" s="115"/>
    </row>
    <row r="642">
      <c r="C642" s="115"/>
      <c r="D642" s="115"/>
      <c r="E642" s="115"/>
      <c r="F642" s="115"/>
      <c r="G642" s="115"/>
    </row>
    <row r="643">
      <c r="C643" s="115"/>
      <c r="D643" s="115"/>
      <c r="E643" s="115"/>
      <c r="F643" s="115"/>
      <c r="G643" s="115"/>
    </row>
    <row r="644">
      <c r="C644" s="115"/>
      <c r="D644" s="115"/>
      <c r="E644" s="115"/>
      <c r="F644" s="115"/>
      <c r="G644" s="115"/>
    </row>
    <row r="645">
      <c r="C645" s="115"/>
      <c r="D645" s="115"/>
      <c r="E645" s="115"/>
      <c r="F645" s="115"/>
      <c r="G645" s="115"/>
    </row>
    <row r="646">
      <c r="C646" s="115"/>
      <c r="D646" s="115"/>
      <c r="E646" s="115"/>
      <c r="F646" s="115"/>
      <c r="G646" s="115"/>
    </row>
    <row r="647">
      <c r="C647" s="115"/>
      <c r="D647" s="115"/>
      <c r="E647" s="115"/>
      <c r="F647" s="115"/>
      <c r="G647" s="115"/>
    </row>
    <row r="648">
      <c r="C648" s="115"/>
      <c r="D648" s="115"/>
      <c r="E648" s="115"/>
      <c r="F648" s="115"/>
      <c r="G648" s="115"/>
    </row>
    <row r="649">
      <c r="C649" s="115"/>
      <c r="D649" s="115"/>
      <c r="E649" s="115"/>
      <c r="F649" s="115"/>
      <c r="G649" s="115"/>
    </row>
    <row r="650">
      <c r="C650" s="115"/>
      <c r="D650" s="115"/>
      <c r="E650" s="115"/>
      <c r="F650" s="115"/>
      <c r="G650" s="115"/>
    </row>
    <row r="651">
      <c r="C651" s="115"/>
      <c r="D651" s="115"/>
      <c r="E651" s="115"/>
      <c r="F651" s="115"/>
      <c r="G651" s="115"/>
    </row>
    <row r="652">
      <c r="C652" s="115"/>
      <c r="D652" s="115"/>
      <c r="E652" s="115"/>
      <c r="F652" s="115"/>
      <c r="G652" s="115"/>
    </row>
    <row r="653">
      <c r="C653" s="115"/>
      <c r="D653" s="115"/>
      <c r="E653" s="115"/>
      <c r="F653" s="115"/>
      <c r="G653" s="115"/>
    </row>
    <row r="654">
      <c r="C654" s="115"/>
      <c r="D654" s="115"/>
      <c r="E654" s="115"/>
      <c r="F654" s="115"/>
      <c r="G654" s="115"/>
    </row>
    <row r="655">
      <c r="C655" s="115"/>
      <c r="D655" s="115"/>
      <c r="E655" s="115"/>
      <c r="F655" s="115"/>
      <c r="G655" s="115"/>
    </row>
    <row r="656">
      <c r="C656" s="115"/>
      <c r="D656" s="115"/>
      <c r="E656" s="115"/>
      <c r="F656" s="115"/>
      <c r="G656" s="115"/>
    </row>
    <row r="657">
      <c r="C657" s="115"/>
      <c r="D657" s="115"/>
      <c r="E657" s="115"/>
      <c r="F657" s="115"/>
      <c r="G657" s="115"/>
    </row>
    <row r="658">
      <c r="C658" s="115"/>
      <c r="D658" s="115"/>
      <c r="E658" s="115"/>
      <c r="F658" s="115"/>
      <c r="G658" s="115"/>
    </row>
    <row r="659">
      <c r="C659" s="115"/>
      <c r="D659" s="115"/>
      <c r="E659" s="115"/>
      <c r="F659" s="115"/>
      <c r="G659" s="115"/>
    </row>
    <row r="660">
      <c r="C660" s="115"/>
      <c r="D660" s="115"/>
      <c r="E660" s="115"/>
      <c r="F660" s="115"/>
      <c r="G660" s="115"/>
    </row>
    <row r="661">
      <c r="C661" s="115"/>
      <c r="D661" s="115"/>
      <c r="E661" s="115"/>
      <c r="F661" s="115"/>
      <c r="G661" s="115"/>
    </row>
    <row r="662">
      <c r="C662" s="115"/>
      <c r="D662" s="115"/>
      <c r="E662" s="115"/>
      <c r="F662" s="115"/>
      <c r="G662" s="115"/>
    </row>
    <row r="663">
      <c r="C663" s="115"/>
      <c r="D663" s="115"/>
      <c r="E663" s="115"/>
      <c r="F663" s="115"/>
      <c r="G663" s="115"/>
    </row>
    <row r="664">
      <c r="C664" s="115"/>
      <c r="D664" s="115"/>
      <c r="E664" s="115"/>
      <c r="F664" s="115"/>
      <c r="G664" s="115"/>
    </row>
    <row r="665">
      <c r="C665" s="115"/>
      <c r="D665" s="115"/>
      <c r="E665" s="115"/>
      <c r="F665" s="115"/>
      <c r="G665" s="115"/>
    </row>
    <row r="666">
      <c r="C666" s="115"/>
      <c r="D666" s="115"/>
      <c r="E666" s="115"/>
      <c r="F666" s="115"/>
      <c r="G666" s="115"/>
    </row>
    <row r="667">
      <c r="C667" s="115"/>
      <c r="D667" s="115"/>
      <c r="E667" s="115"/>
      <c r="F667" s="115"/>
      <c r="G667" s="115"/>
    </row>
    <row r="668">
      <c r="C668" s="115"/>
      <c r="D668" s="115"/>
      <c r="E668" s="115"/>
      <c r="F668" s="115"/>
      <c r="G668" s="115"/>
    </row>
    <row r="669">
      <c r="C669" s="115"/>
      <c r="D669" s="115"/>
      <c r="E669" s="115"/>
      <c r="F669" s="115"/>
      <c r="G669" s="115"/>
    </row>
    <row r="670">
      <c r="C670" s="115"/>
      <c r="D670" s="115"/>
      <c r="E670" s="115"/>
      <c r="F670" s="115"/>
      <c r="G670" s="115"/>
    </row>
    <row r="671">
      <c r="C671" s="115"/>
      <c r="D671" s="115"/>
      <c r="E671" s="115"/>
      <c r="F671" s="115"/>
      <c r="G671" s="115"/>
    </row>
    <row r="672">
      <c r="C672" s="115"/>
      <c r="D672" s="115"/>
      <c r="E672" s="115"/>
      <c r="F672" s="115"/>
      <c r="G672" s="115"/>
    </row>
    <row r="673">
      <c r="C673" s="115"/>
      <c r="D673" s="115"/>
      <c r="E673" s="115"/>
      <c r="F673" s="115"/>
      <c r="G673" s="115"/>
    </row>
    <row r="674">
      <c r="C674" s="115"/>
      <c r="D674" s="115"/>
      <c r="E674" s="115"/>
      <c r="F674" s="115"/>
      <c r="G674" s="115"/>
    </row>
    <row r="675">
      <c r="C675" s="115"/>
      <c r="D675" s="115"/>
      <c r="E675" s="115"/>
      <c r="F675" s="115"/>
      <c r="G675" s="115"/>
    </row>
    <row r="676">
      <c r="C676" s="115"/>
      <c r="D676" s="115"/>
      <c r="E676" s="115"/>
      <c r="F676" s="115"/>
      <c r="G676" s="115"/>
    </row>
    <row r="677">
      <c r="C677" s="115"/>
      <c r="D677" s="115"/>
      <c r="E677" s="115"/>
      <c r="F677" s="115"/>
      <c r="G677" s="115"/>
    </row>
    <row r="678">
      <c r="C678" s="115"/>
      <c r="D678" s="115"/>
      <c r="E678" s="115"/>
      <c r="F678" s="115"/>
      <c r="G678" s="115"/>
    </row>
    <row r="679">
      <c r="C679" s="115"/>
      <c r="D679" s="115"/>
      <c r="E679" s="115"/>
      <c r="F679" s="115"/>
      <c r="G679" s="115"/>
    </row>
    <row r="680">
      <c r="C680" s="115"/>
      <c r="D680" s="115"/>
      <c r="E680" s="115"/>
      <c r="F680" s="115"/>
      <c r="G680" s="115"/>
    </row>
    <row r="681">
      <c r="C681" s="115"/>
      <c r="D681" s="115"/>
      <c r="E681" s="115"/>
      <c r="F681" s="115"/>
      <c r="G681" s="115"/>
    </row>
    <row r="682">
      <c r="C682" s="115"/>
      <c r="D682" s="115"/>
      <c r="E682" s="115"/>
      <c r="F682" s="115"/>
      <c r="G682" s="115"/>
    </row>
    <row r="683">
      <c r="C683" s="115"/>
      <c r="D683" s="115"/>
      <c r="E683" s="115"/>
      <c r="F683" s="115"/>
      <c r="G683" s="115"/>
    </row>
    <row r="684">
      <c r="C684" s="115"/>
      <c r="D684" s="115"/>
      <c r="E684" s="115"/>
      <c r="F684" s="115"/>
      <c r="G684" s="115"/>
    </row>
    <row r="685">
      <c r="C685" s="115"/>
      <c r="D685" s="115"/>
      <c r="E685" s="115"/>
      <c r="F685" s="115"/>
      <c r="G685" s="115"/>
    </row>
    <row r="686">
      <c r="C686" s="115"/>
      <c r="D686" s="115"/>
      <c r="E686" s="115"/>
      <c r="F686" s="115"/>
      <c r="G686" s="115"/>
    </row>
    <row r="687">
      <c r="C687" s="115"/>
      <c r="D687" s="115"/>
      <c r="E687" s="115"/>
      <c r="F687" s="115"/>
      <c r="G687" s="115"/>
    </row>
    <row r="688">
      <c r="C688" s="115"/>
      <c r="D688" s="115"/>
      <c r="E688" s="115"/>
      <c r="F688" s="115"/>
      <c r="G688" s="115"/>
    </row>
    <row r="689">
      <c r="C689" s="115"/>
      <c r="D689" s="115"/>
      <c r="E689" s="115"/>
      <c r="F689" s="115"/>
      <c r="G689" s="115"/>
    </row>
    <row r="690">
      <c r="C690" s="115"/>
      <c r="D690" s="115"/>
      <c r="E690" s="115"/>
      <c r="F690" s="115"/>
      <c r="G690" s="115"/>
    </row>
    <row r="691">
      <c r="C691" s="115"/>
      <c r="D691" s="115"/>
      <c r="E691" s="115"/>
      <c r="F691" s="115"/>
      <c r="G691" s="115"/>
    </row>
    <row r="692">
      <c r="C692" s="115"/>
      <c r="D692" s="115"/>
      <c r="E692" s="115"/>
      <c r="F692" s="115"/>
      <c r="G692" s="115"/>
    </row>
    <row r="693">
      <c r="C693" s="115"/>
      <c r="D693" s="115"/>
      <c r="E693" s="115"/>
      <c r="F693" s="115"/>
      <c r="G693" s="115"/>
    </row>
    <row r="694">
      <c r="C694" s="115"/>
      <c r="D694" s="115"/>
      <c r="E694" s="115"/>
      <c r="F694" s="115"/>
      <c r="G694" s="115"/>
    </row>
    <row r="695">
      <c r="C695" s="115"/>
      <c r="D695" s="115"/>
      <c r="E695" s="115"/>
      <c r="F695" s="115"/>
      <c r="G695" s="115"/>
    </row>
    <row r="696">
      <c r="C696" s="115"/>
      <c r="D696" s="115"/>
      <c r="E696" s="115"/>
      <c r="F696" s="115"/>
      <c r="G696" s="115"/>
    </row>
    <row r="697">
      <c r="C697" s="115"/>
      <c r="D697" s="115"/>
      <c r="E697" s="115"/>
      <c r="F697" s="115"/>
      <c r="G697" s="115"/>
    </row>
    <row r="698">
      <c r="C698" s="115"/>
      <c r="D698" s="115"/>
      <c r="E698" s="115"/>
      <c r="F698" s="115"/>
      <c r="G698" s="115"/>
    </row>
    <row r="699">
      <c r="C699" s="115"/>
      <c r="D699" s="115"/>
      <c r="E699" s="115"/>
      <c r="F699" s="115"/>
      <c r="G699" s="115"/>
    </row>
    <row r="700">
      <c r="C700" s="115"/>
      <c r="D700" s="115"/>
      <c r="E700" s="115"/>
      <c r="F700" s="115"/>
      <c r="G700" s="115"/>
    </row>
    <row r="701">
      <c r="C701" s="115"/>
      <c r="D701" s="115"/>
      <c r="E701" s="115"/>
      <c r="F701" s="115"/>
      <c r="G701" s="115"/>
    </row>
    <row r="702">
      <c r="C702" s="115"/>
      <c r="D702" s="115"/>
      <c r="E702" s="115"/>
      <c r="F702" s="115"/>
      <c r="G702" s="115"/>
    </row>
    <row r="703">
      <c r="C703" s="115"/>
      <c r="D703" s="115"/>
      <c r="E703" s="115"/>
      <c r="F703" s="115"/>
      <c r="G703" s="115"/>
    </row>
    <row r="704">
      <c r="C704" s="115"/>
      <c r="D704" s="115"/>
      <c r="E704" s="115"/>
      <c r="F704" s="115"/>
      <c r="G704" s="115"/>
    </row>
    <row r="705">
      <c r="C705" s="115"/>
      <c r="D705" s="115"/>
      <c r="E705" s="115"/>
      <c r="F705" s="115"/>
      <c r="G705" s="115"/>
    </row>
    <row r="706">
      <c r="C706" s="115"/>
      <c r="D706" s="115"/>
      <c r="E706" s="115"/>
      <c r="F706" s="115"/>
      <c r="G706" s="115"/>
    </row>
    <row r="707">
      <c r="C707" s="115"/>
      <c r="D707" s="115"/>
      <c r="E707" s="115"/>
      <c r="F707" s="115"/>
      <c r="G707" s="115"/>
    </row>
    <row r="708">
      <c r="C708" s="115"/>
      <c r="D708" s="115"/>
      <c r="E708" s="115"/>
      <c r="F708" s="115"/>
      <c r="G708" s="115"/>
    </row>
    <row r="709">
      <c r="C709" s="115"/>
      <c r="D709" s="115"/>
      <c r="E709" s="115"/>
      <c r="F709" s="115"/>
      <c r="G709" s="115"/>
    </row>
    <row r="710">
      <c r="C710" s="115"/>
      <c r="D710" s="115"/>
      <c r="E710" s="115"/>
      <c r="F710" s="115"/>
      <c r="G710" s="115"/>
    </row>
    <row r="711">
      <c r="C711" s="115"/>
      <c r="D711" s="115"/>
      <c r="E711" s="115"/>
      <c r="F711" s="115"/>
      <c r="G711" s="115"/>
    </row>
    <row r="712">
      <c r="C712" s="115"/>
      <c r="D712" s="115"/>
      <c r="E712" s="115"/>
      <c r="F712" s="115"/>
      <c r="G712" s="115"/>
    </row>
    <row r="713">
      <c r="C713" s="115"/>
      <c r="D713" s="115"/>
      <c r="E713" s="115"/>
      <c r="F713" s="115"/>
      <c r="G713" s="115"/>
    </row>
    <row r="714">
      <c r="C714" s="115"/>
      <c r="D714" s="115"/>
      <c r="E714" s="115"/>
      <c r="F714" s="115"/>
      <c r="G714" s="115"/>
    </row>
    <row r="715">
      <c r="C715" s="115"/>
      <c r="D715" s="115"/>
      <c r="E715" s="115"/>
      <c r="F715" s="115"/>
      <c r="G715" s="115"/>
    </row>
    <row r="716">
      <c r="C716" s="115"/>
      <c r="D716" s="115"/>
      <c r="E716" s="115"/>
      <c r="F716" s="115"/>
      <c r="G716" s="115"/>
    </row>
    <row r="717">
      <c r="C717" s="115"/>
      <c r="D717" s="115"/>
      <c r="E717" s="115"/>
      <c r="F717" s="115"/>
      <c r="G717" s="115"/>
    </row>
    <row r="718">
      <c r="C718" s="115"/>
      <c r="D718" s="115"/>
      <c r="E718" s="115"/>
      <c r="F718" s="115"/>
      <c r="G718" s="115"/>
    </row>
    <row r="719">
      <c r="C719" s="115"/>
      <c r="D719" s="115"/>
      <c r="E719" s="115"/>
      <c r="F719" s="115"/>
      <c r="G719" s="115"/>
    </row>
    <row r="720">
      <c r="C720" s="115"/>
      <c r="D720" s="115"/>
      <c r="E720" s="115"/>
      <c r="F720" s="115"/>
      <c r="G720" s="115"/>
    </row>
    <row r="721">
      <c r="C721" s="115"/>
      <c r="D721" s="115"/>
      <c r="E721" s="115"/>
      <c r="F721" s="115"/>
      <c r="G721" s="115"/>
    </row>
    <row r="722">
      <c r="C722" s="115"/>
      <c r="D722" s="115"/>
      <c r="E722" s="115"/>
      <c r="F722" s="115"/>
      <c r="G722" s="115"/>
    </row>
    <row r="723">
      <c r="C723" s="115"/>
      <c r="D723" s="115"/>
      <c r="E723" s="115"/>
      <c r="F723" s="115"/>
      <c r="G723" s="115"/>
    </row>
    <row r="724">
      <c r="C724" s="115"/>
      <c r="D724" s="115"/>
      <c r="E724" s="115"/>
      <c r="F724" s="115"/>
      <c r="G724" s="115"/>
    </row>
    <row r="725">
      <c r="C725" s="115"/>
      <c r="D725" s="115"/>
      <c r="E725" s="115"/>
      <c r="F725" s="115"/>
      <c r="G725" s="115"/>
    </row>
    <row r="726">
      <c r="C726" s="115"/>
      <c r="D726" s="115"/>
      <c r="E726" s="115"/>
      <c r="F726" s="115"/>
      <c r="G726" s="115"/>
    </row>
    <row r="727">
      <c r="C727" s="115"/>
      <c r="D727" s="115"/>
      <c r="E727" s="115"/>
      <c r="F727" s="115"/>
      <c r="G727" s="115"/>
    </row>
    <row r="728">
      <c r="C728" s="115"/>
      <c r="D728" s="115"/>
      <c r="E728" s="115"/>
      <c r="F728" s="115"/>
      <c r="G728" s="115"/>
    </row>
    <row r="729">
      <c r="C729" s="115"/>
      <c r="D729" s="115"/>
      <c r="E729" s="115"/>
      <c r="F729" s="115"/>
      <c r="G729" s="115"/>
    </row>
    <row r="730">
      <c r="C730" s="115"/>
      <c r="D730" s="115"/>
      <c r="E730" s="115"/>
      <c r="F730" s="115"/>
      <c r="G730" s="115"/>
    </row>
    <row r="731">
      <c r="C731" s="115"/>
      <c r="D731" s="115"/>
      <c r="E731" s="115"/>
      <c r="F731" s="115"/>
      <c r="G731" s="115"/>
    </row>
    <row r="732">
      <c r="C732" s="115"/>
      <c r="D732" s="115"/>
      <c r="E732" s="115"/>
      <c r="F732" s="115"/>
      <c r="G732" s="115"/>
    </row>
    <row r="733">
      <c r="C733" s="115"/>
      <c r="D733" s="115"/>
      <c r="E733" s="115"/>
      <c r="F733" s="115"/>
      <c r="G733" s="115"/>
    </row>
    <row r="734">
      <c r="C734" s="115"/>
      <c r="D734" s="115"/>
      <c r="E734" s="115"/>
      <c r="F734" s="115"/>
      <c r="G734" s="115"/>
    </row>
    <row r="735">
      <c r="C735" s="115"/>
      <c r="D735" s="115"/>
      <c r="E735" s="115"/>
      <c r="F735" s="115"/>
      <c r="G735" s="115"/>
    </row>
    <row r="736">
      <c r="C736" s="115"/>
      <c r="D736" s="115"/>
      <c r="E736" s="115"/>
      <c r="F736" s="115"/>
      <c r="G736" s="115"/>
    </row>
    <row r="737">
      <c r="C737" s="115"/>
      <c r="D737" s="115"/>
      <c r="E737" s="115"/>
      <c r="F737" s="115"/>
      <c r="G737" s="115"/>
    </row>
    <row r="738">
      <c r="C738" s="115"/>
      <c r="D738" s="115"/>
      <c r="E738" s="115"/>
      <c r="F738" s="115"/>
      <c r="G738" s="115"/>
    </row>
    <row r="739">
      <c r="C739" s="115"/>
      <c r="D739" s="115"/>
      <c r="E739" s="115"/>
      <c r="F739" s="115"/>
      <c r="G739" s="115"/>
    </row>
    <row r="740">
      <c r="C740" s="115"/>
      <c r="D740" s="115"/>
      <c r="E740" s="115"/>
      <c r="F740" s="115"/>
      <c r="G740" s="115"/>
    </row>
    <row r="741">
      <c r="C741" s="115"/>
      <c r="D741" s="115"/>
      <c r="E741" s="115"/>
      <c r="F741" s="115"/>
      <c r="G741" s="115"/>
    </row>
    <row r="742">
      <c r="C742" s="115"/>
      <c r="D742" s="115"/>
      <c r="E742" s="115"/>
      <c r="F742" s="115"/>
      <c r="G742" s="115"/>
    </row>
    <row r="743">
      <c r="C743" s="115"/>
      <c r="D743" s="115"/>
      <c r="E743" s="115"/>
      <c r="F743" s="115"/>
      <c r="G743" s="115"/>
    </row>
    <row r="744">
      <c r="C744" s="115"/>
      <c r="D744" s="115"/>
      <c r="E744" s="115"/>
      <c r="F744" s="115"/>
      <c r="G744" s="115"/>
    </row>
    <row r="745">
      <c r="C745" s="115"/>
      <c r="D745" s="115"/>
      <c r="E745" s="115"/>
      <c r="F745" s="115"/>
      <c r="G745" s="115"/>
    </row>
    <row r="746">
      <c r="C746" s="115"/>
      <c r="D746" s="115"/>
      <c r="E746" s="115"/>
      <c r="F746" s="115"/>
      <c r="G746" s="115"/>
    </row>
    <row r="747">
      <c r="C747" s="115"/>
      <c r="D747" s="115"/>
      <c r="E747" s="115"/>
      <c r="F747" s="115"/>
      <c r="G747" s="115"/>
    </row>
    <row r="748">
      <c r="C748" s="115"/>
      <c r="D748" s="115"/>
      <c r="E748" s="115"/>
      <c r="F748" s="115"/>
      <c r="G748" s="115"/>
    </row>
    <row r="749">
      <c r="C749" s="115"/>
      <c r="D749" s="115"/>
      <c r="E749" s="115"/>
      <c r="F749" s="115"/>
      <c r="G749" s="115"/>
    </row>
    <row r="750">
      <c r="C750" s="115"/>
      <c r="D750" s="115"/>
      <c r="E750" s="115"/>
      <c r="F750" s="115"/>
      <c r="G750" s="115"/>
    </row>
    <row r="751">
      <c r="C751" s="115"/>
      <c r="D751" s="115"/>
      <c r="E751" s="115"/>
      <c r="F751" s="115"/>
      <c r="G751" s="115"/>
    </row>
    <row r="752">
      <c r="C752" s="115"/>
      <c r="D752" s="115"/>
      <c r="E752" s="115"/>
      <c r="F752" s="115"/>
      <c r="G752" s="115"/>
    </row>
    <row r="753">
      <c r="C753" s="115"/>
      <c r="D753" s="115"/>
      <c r="E753" s="115"/>
      <c r="F753" s="115"/>
      <c r="G753" s="115"/>
    </row>
    <row r="754">
      <c r="C754" s="115"/>
      <c r="D754" s="115"/>
      <c r="E754" s="115"/>
      <c r="F754" s="115"/>
      <c r="G754" s="115"/>
    </row>
    <row r="755">
      <c r="C755" s="115"/>
      <c r="D755" s="115"/>
      <c r="E755" s="115"/>
      <c r="F755" s="115"/>
      <c r="G755" s="115"/>
    </row>
    <row r="756">
      <c r="C756" s="115"/>
      <c r="D756" s="115"/>
      <c r="E756" s="115"/>
      <c r="F756" s="115"/>
      <c r="G756" s="115"/>
    </row>
    <row r="757">
      <c r="C757" s="115"/>
      <c r="D757" s="115"/>
      <c r="E757" s="115"/>
      <c r="F757" s="115"/>
      <c r="G757" s="115"/>
    </row>
    <row r="758">
      <c r="C758" s="115"/>
      <c r="D758" s="115"/>
      <c r="E758" s="115"/>
      <c r="F758" s="115"/>
      <c r="G758" s="115"/>
    </row>
    <row r="759">
      <c r="C759" s="115"/>
      <c r="D759" s="115"/>
      <c r="E759" s="115"/>
      <c r="F759" s="115"/>
      <c r="G759" s="115"/>
    </row>
    <row r="760">
      <c r="C760" s="115"/>
      <c r="D760" s="115"/>
      <c r="E760" s="115"/>
      <c r="F760" s="115"/>
      <c r="G760" s="115"/>
    </row>
    <row r="761">
      <c r="C761" s="115"/>
      <c r="D761" s="115"/>
      <c r="E761" s="115"/>
      <c r="F761" s="115"/>
      <c r="G761" s="115"/>
    </row>
    <row r="762">
      <c r="C762" s="115"/>
      <c r="D762" s="115"/>
      <c r="E762" s="115"/>
      <c r="F762" s="115"/>
      <c r="G762" s="115"/>
    </row>
    <row r="763">
      <c r="C763" s="115"/>
      <c r="D763" s="115"/>
      <c r="E763" s="115"/>
      <c r="F763" s="115"/>
      <c r="G763" s="115"/>
    </row>
    <row r="764">
      <c r="C764" s="115"/>
      <c r="D764" s="115"/>
      <c r="E764" s="115"/>
      <c r="F764" s="115"/>
      <c r="G764" s="115"/>
    </row>
    <row r="765">
      <c r="C765" s="115"/>
      <c r="D765" s="115"/>
      <c r="E765" s="115"/>
      <c r="F765" s="115"/>
      <c r="G765" s="115"/>
    </row>
    <row r="766">
      <c r="C766" s="115"/>
      <c r="D766" s="115"/>
      <c r="E766" s="115"/>
      <c r="F766" s="115"/>
      <c r="G766" s="115"/>
    </row>
    <row r="767">
      <c r="C767" s="115"/>
      <c r="D767" s="115"/>
      <c r="E767" s="115"/>
      <c r="F767" s="115"/>
      <c r="G767" s="115"/>
    </row>
    <row r="768">
      <c r="C768" s="115"/>
      <c r="D768" s="115"/>
      <c r="E768" s="115"/>
      <c r="F768" s="115"/>
      <c r="G768" s="115"/>
    </row>
    <row r="769">
      <c r="C769" s="115"/>
      <c r="D769" s="115"/>
      <c r="E769" s="115"/>
      <c r="F769" s="115"/>
      <c r="G769" s="115"/>
    </row>
    <row r="770">
      <c r="C770" s="115"/>
      <c r="D770" s="115"/>
      <c r="E770" s="115"/>
      <c r="F770" s="115"/>
      <c r="G770" s="115"/>
    </row>
    <row r="771">
      <c r="C771" s="115"/>
      <c r="D771" s="115"/>
      <c r="E771" s="115"/>
      <c r="F771" s="115"/>
      <c r="G771" s="115"/>
    </row>
    <row r="772">
      <c r="C772" s="115"/>
      <c r="D772" s="115"/>
      <c r="E772" s="115"/>
      <c r="F772" s="115"/>
      <c r="G772" s="115"/>
    </row>
    <row r="773">
      <c r="C773" s="115"/>
      <c r="D773" s="115"/>
      <c r="E773" s="115"/>
      <c r="F773" s="115"/>
      <c r="G773" s="115"/>
    </row>
    <row r="774">
      <c r="C774" s="115"/>
      <c r="D774" s="115"/>
      <c r="E774" s="115"/>
      <c r="F774" s="115"/>
      <c r="G774" s="115"/>
    </row>
    <row r="775">
      <c r="C775" s="115"/>
      <c r="D775" s="115"/>
      <c r="E775" s="115"/>
      <c r="F775" s="115"/>
      <c r="G775" s="115"/>
    </row>
    <row r="776">
      <c r="C776" s="115"/>
      <c r="D776" s="115"/>
      <c r="E776" s="115"/>
      <c r="F776" s="115"/>
      <c r="G776" s="115"/>
    </row>
    <row r="777">
      <c r="C777" s="115"/>
      <c r="D777" s="115"/>
      <c r="E777" s="115"/>
      <c r="F777" s="115"/>
      <c r="G777" s="115"/>
    </row>
    <row r="778">
      <c r="C778" s="115"/>
      <c r="D778" s="115"/>
      <c r="E778" s="115"/>
      <c r="F778" s="115"/>
      <c r="G778" s="115"/>
    </row>
    <row r="779">
      <c r="C779" s="115"/>
      <c r="D779" s="115"/>
      <c r="E779" s="115"/>
      <c r="F779" s="115"/>
      <c r="G779" s="115"/>
    </row>
    <row r="780">
      <c r="C780" s="115"/>
      <c r="D780" s="115"/>
      <c r="E780" s="115"/>
      <c r="F780" s="115"/>
      <c r="G780" s="115"/>
    </row>
    <row r="781">
      <c r="C781" s="115"/>
      <c r="D781" s="115"/>
      <c r="E781" s="115"/>
      <c r="F781" s="115"/>
      <c r="G781" s="115"/>
    </row>
    <row r="782">
      <c r="C782" s="115"/>
      <c r="D782" s="115"/>
      <c r="E782" s="115"/>
      <c r="F782" s="115"/>
      <c r="G782" s="115"/>
    </row>
    <row r="783">
      <c r="C783" s="115"/>
      <c r="D783" s="115"/>
      <c r="E783" s="115"/>
      <c r="F783" s="115"/>
      <c r="G783" s="115"/>
    </row>
    <row r="784">
      <c r="C784" s="115"/>
      <c r="D784" s="115"/>
      <c r="E784" s="115"/>
      <c r="F784" s="115"/>
      <c r="G784" s="115"/>
    </row>
    <row r="785">
      <c r="C785" s="115"/>
      <c r="D785" s="115"/>
      <c r="E785" s="115"/>
      <c r="F785" s="115"/>
      <c r="G785" s="115"/>
    </row>
    <row r="786">
      <c r="C786" s="115"/>
      <c r="D786" s="115"/>
      <c r="E786" s="115"/>
      <c r="F786" s="115"/>
      <c r="G786" s="115"/>
    </row>
    <row r="787">
      <c r="C787" s="115"/>
      <c r="D787" s="115"/>
      <c r="E787" s="115"/>
      <c r="F787" s="115"/>
      <c r="G787" s="115"/>
    </row>
    <row r="788">
      <c r="C788" s="115"/>
      <c r="D788" s="115"/>
      <c r="E788" s="115"/>
      <c r="F788" s="115"/>
      <c r="G788" s="115"/>
    </row>
    <row r="789">
      <c r="C789" s="115"/>
      <c r="D789" s="115"/>
      <c r="E789" s="115"/>
      <c r="F789" s="115"/>
      <c r="G789" s="115"/>
    </row>
    <row r="790">
      <c r="C790" s="115"/>
      <c r="D790" s="115"/>
      <c r="E790" s="115"/>
      <c r="F790" s="115"/>
      <c r="G790" s="115"/>
    </row>
    <row r="791">
      <c r="C791" s="115"/>
      <c r="D791" s="115"/>
      <c r="E791" s="115"/>
      <c r="F791" s="115"/>
      <c r="G791" s="115"/>
    </row>
    <row r="792">
      <c r="C792" s="115"/>
      <c r="D792" s="115"/>
      <c r="E792" s="115"/>
      <c r="F792" s="115"/>
      <c r="G792" s="115"/>
    </row>
    <row r="793">
      <c r="C793" s="115"/>
      <c r="D793" s="115"/>
      <c r="E793" s="115"/>
      <c r="F793" s="115"/>
      <c r="G793" s="115"/>
    </row>
    <row r="794">
      <c r="C794" s="115"/>
      <c r="D794" s="115"/>
      <c r="E794" s="115"/>
      <c r="F794" s="115"/>
      <c r="G794" s="115"/>
    </row>
    <row r="795">
      <c r="C795" s="115"/>
      <c r="D795" s="115"/>
      <c r="E795" s="115"/>
      <c r="F795" s="115"/>
      <c r="G795" s="115"/>
    </row>
    <row r="796">
      <c r="C796" s="115"/>
      <c r="D796" s="115"/>
      <c r="E796" s="115"/>
      <c r="F796" s="115"/>
      <c r="G796" s="115"/>
    </row>
    <row r="797">
      <c r="C797" s="115"/>
      <c r="D797" s="115"/>
      <c r="E797" s="115"/>
      <c r="F797" s="115"/>
      <c r="G797" s="115"/>
    </row>
    <row r="798">
      <c r="C798" s="115"/>
      <c r="D798" s="115"/>
      <c r="E798" s="115"/>
      <c r="F798" s="115"/>
      <c r="G798" s="115"/>
    </row>
    <row r="799">
      <c r="C799" s="115"/>
      <c r="D799" s="115"/>
      <c r="E799" s="115"/>
      <c r="F799" s="115"/>
      <c r="G799" s="115"/>
    </row>
    <row r="800">
      <c r="C800" s="115"/>
      <c r="D800" s="115"/>
      <c r="E800" s="115"/>
      <c r="F800" s="115"/>
      <c r="G800" s="115"/>
    </row>
    <row r="801">
      <c r="C801" s="115"/>
      <c r="D801" s="115"/>
      <c r="E801" s="115"/>
      <c r="F801" s="115"/>
      <c r="G801" s="115"/>
    </row>
    <row r="802">
      <c r="C802" s="115"/>
      <c r="D802" s="115"/>
      <c r="E802" s="115"/>
      <c r="F802" s="115"/>
      <c r="G802" s="115"/>
    </row>
    <row r="803">
      <c r="C803" s="115"/>
      <c r="D803" s="115"/>
      <c r="E803" s="115"/>
      <c r="F803" s="115"/>
      <c r="G803" s="115"/>
    </row>
    <row r="804">
      <c r="C804" s="115"/>
      <c r="D804" s="115"/>
      <c r="E804" s="115"/>
      <c r="F804" s="115"/>
      <c r="G804" s="115"/>
    </row>
    <row r="805">
      <c r="C805" s="115"/>
      <c r="D805" s="115"/>
      <c r="E805" s="115"/>
      <c r="F805" s="115"/>
      <c r="G805" s="115"/>
    </row>
    <row r="806">
      <c r="C806" s="115"/>
      <c r="D806" s="115"/>
      <c r="E806" s="115"/>
      <c r="F806" s="115"/>
      <c r="G806" s="115"/>
    </row>
    <row r="807">
      <c r="C807" s="115"/>
      <c r="D807" s="115"/>
      <c r="E807" s="115"/>
      <c r="F807" s="115"/>
      <c r="G807" s="115"/>
    </row>
    <row r="808">
      <c r="C808" s="115"/>
      <c r="D808" s="115"/>
      <c r="E808" s="115"/>
      <c r="F808" s="115"/>
      <c r="G808" s="115"/>
    </row>
    <row r="809">
      <c r="C809" s="115"/>
      <c r="D809" s="115"/>
      <c r="E809" s="115"/>
      <c r="F809" s="115"/>
      <c r="G809" s="115"/>
    </row>
    <row r="810">
      <c r="C810" s="115"/>
      <c r="D810" s="115"/>
      <c r="E810" s="115"/>
      <c r="F810" s="115"/>
      <c r="G810" s="115"/>
    </row>
    <row r="811">
      <c r="C811" s="115"/>
      <c r="D811" s="115"/>
      <c r="E811" s="115"/>
      <c r="F811" s="115"/>
      <c r="G811" s="115"/>
    </row>
    <row r="812">
      <c r="C812" s="115"/>
      <c r="D812" s="115"/>
      <c r="E812" s="115"/>
      <c r="F812" s="115"/>
      <c r="G812" s="115"/>
    </row>
    <row r="813">
      <c r="C813" s="115"/>
      <c r="D813" s="115"/>
      <c r="E813" s="115"/>
      <c r="F813" s="115"/>
      <c r="G813" s="115"/>
    </row>
    <row r="814">
      <c r="C814" s="115"/>
      <c r="D814" s="115"/>
      <c r="E814" s="115"/>
      <c r="F814" s="115"/>
      <c r="G814" s="115"/>
    </row>
    <row r="815">
      <c r="C815" s="115"/>
      <c r="D815" s="115"/>
      <c r="E815" s="115"/>
      <c r="F815" s="115"/>
      <c r="G815" s="115"/>
    </row>
    <row r="816">
      <c r="C816" s="115"/>
      <c r="D816" s="115"/>
      <c r="E816" s="115"/>
      <c r="F816" s="115"/>
      <c r="G816" s="115"/>
    </row>
    <row r="817">
      <c r="C817" s="115"/>
      <c r="D817" s="115"/>
      <c r="E817" s="115"/>
      <c r="F817" s="115"/>
      <c r="G817" s="115"/>
    </row>
    <row r="818">
      <c r="C818" s="115"/>
      <c r="D818" s="115"/>
      <c r="E818" s="115"/>
      <c r="F818" s="115"/>
      <c r="G818" s="115"/>
    </row>
    <row r="819">
      <c r="C819" s="115"/>
      <c r="D819" s="115"/>
      <c r="E819" s="115"/>
      <c r="F819" s="115"/>
      <c r="G819" s="115"/>
    </row>
    <row r="820">
      <c r="C820" s="115"/>
      <c r="D820" s="115"/>
      <c r="E820" s="115"/>
      <c r="F820" s="115"/>
      <c r="G820" s="115"/>
    </row>
    <row r="821">
      <c r="C821" s="115"/>
      <c r="D821" s="115"/>
      <c r="E821" s="115"/>
      <c r="F821" s="115"/>
      <c r="G821" s="115"/>
    </row>
    <row r="822">
      <c r="C822" s="115"/>
      <c r="D822" s="115"/>
      <c r="E822" s="115"/>
      <c r="F822" s="115"/>
      <c r="G822" s="115"/>
    </row>
    <row r="823">
      <c r="C823" s="115"/>
      <c r="D823" s="115"/>
      <c r="E823" s="115"/>
      <c r="F823" s="115"/>
      <c r="G823" s="115"/>
    </row>
    <row r="824">
      <c r="C824" s="115"/>
      <c r="D824" s="115"/>
      <c r="E824" s="115"/>
      <c r="F824" s="115"/>
      <c r="G824" s="115"/>
    </row>
    <row r="825">
      <c r="C825" s="115"/>
      <c r="D825" s="115"/>
      <c r="E825" s="115"/>
      <c r="F825" s="115"/>
      <c r="G825" s="115"/>
    </row>
    <row r="826">
      <c r="C826" s="115"/>
      <c r="D826" s="115"/>
      <c r="E826" s="115"/>
      <c r="F826" s="115"/>
      <c r="G826" s="115"/>
    </row>
    <row r="827">
      <c r="C827" s="115"/>
      <c r="D827" s="115"/>
      <c r="E827" s="115"/>
      <c r="F827" s="115"/>
      <c r="G827" s="115"/>
    </row>
    <row r="828">
      <c r="C828" s="115"/>
      <c r="D828" s="115"/>
      <c r="E828" s="115"/>
      <c r="F828" s="115"/>
      <c r="G828" s="115"/>
    </row>
    <row r="829">
      <c r="C829" s="115"/>
      <c r="D829" s="115"/>
      <c r="E829" s="115"/>
      <c r="F829" s="115"/>
      <c r="G829" s="115"/>
    </row>
    <row r="830">
      <c r="C830" s="115"/>
      <c r="D830" s="115"/>
      <c r="E830" s="115"/>
      <c r="F830" s="115"/>
      <c r="G830" s="115"/>
    </row>
    <row r="831">
      <c r="C831" s="115"/>
      <c r="D831" s="115"/>
      <c r="E831" s="115"/>
      <c r="F831" s="115"/>
      <c r="G831" s="115"/>
    </row>
    <row r="832">
      <c r="C832" s="115"/>
      <c r="D832" s="115"/>
      <c r="E832" s="115"/>
      <c r="F832" s="115"/>
      <c r="G832" s="115"/>
    </row>
    <row r="833">
      <c r="C833" s="115"/>
      <c r="D833" s="115"/>
      <c r="E833" s="115"/>
      <c r="F833" s="115"/>
      <c r="G833" s="115"/>
    </row>
    <row r="834">
      <c r="C834" s="115"/>
      <c r="D834" s="115"/>
      <c r="E834" s="115"/>
      <c r="F834" s="115"/>
      <c r="G834" s="115"/>
    </row>
    <row r="835">
      <c r="C835" s="115"/>
      <c r="D835" s="115"/>
      <c r="E835" s="115"/>
      <c r="F835" s="115"/>
      <c r="G835" s="115"/>
    </row>
    <row r="836">
      <c r="C836" s="115"/>
      <c r="D836" s="115"/>
      <c r="E836" s="115"/>
      <c r="F836" s="115"/>
      <c r="G836" s="115"/>
    </row>
    <row r="837">
      <c r="C837" s="115"/>
      <c r="D837" s="115"/>
      <c r="E837" s="115"/>
      <c r="F837" s="115"/>
      <c r="G837" s="115"/>
    </row>
    <row r="838">
      <c r="C838" s="115"/>
      <c r="D838" s="115"/>
      <c r="E838" s="115"/>
      <c r="F838" s="115"/>
      <c r="G838" s="115"/>
    </row>
    <row r="839">
      <c r="C839" s="115"/>
      <c r="D839" s="115"/>
      <c r="E839" s="115"/>
      <c r="F839" s="115"/>
      <c r="G839" s="115"/>
    </row>
    <row r="840">
      <c r="C840" s="115"/>
      <c r="D840" s="115"/>
      <c r="E840" s="115"/>
      <c r="F840" s="115"/>
      <c r="G840" s="115"/>
    </row>
    <row r="841">
      <c r="C841" s="115"/>
      <c r="D841" s="115"/>
      <c r="E841" s="115"/>
      <c r="F841" s="115"/>
      <c r="G841" s="115"/>
    </row>
    <row r="842">
      <c r="C842" s="115"/>
      <c r="D842" s="115"/>
      <c r="E842" s="115"/>
      <c r="F842" s="115"/>
      <c r="G842" s="115"/>
    </row>
    <row r="843">
      <c r="C843" s="115"/>
      <c r="D843" s="115"/>
      <c r="E843" s="115"/>
      <c r="F843" s="115"/>
      <c r="G843" s="115"/>
    </row>
    <row r="844">
      <c r="C844" s="115"/>
      <c r="D844" s="115"/>
      <c r="E844" s="115"/>
      <c r="F844" s="115"/>
      <c r="G844" s="115"/>
    </row>
    <row r="845">
      <c r="C845" s="115"/>
      <c r="D845" s="115"/>
      <c r="E845" s="115"/>
      <c r="F845" s="115"/>
      <c r="G845" s="115"/>
    </row>
    <row r="846">
      <c r="C846" s="115"/>
      <c r="D846" s="115"/>
      <c r="E846" s="115"/>
      <c r="F846" s="115"/>
      <c r="G846" s="115"/>
    </row>
    <row r="847">
      <c r="C847" s="115"/>
      <c r="D847" s="115"/>
      <c r="E847" s="115"/>
      <c r="F847" s="115"/>
      <c r="G847" s="115"/>
    </row>
    <row r="848">
      <c r="C848" s="115"/>
      <c r="D848" s="115"/>
      <c r="E848" s="115"/>
      <c r="F848" s="115"/>
      <c r="G848" s="115"/>
    </row>
    <row r="849">
      <c r="C849" s="115"/>
      <c r="D849" s="115"/>
      <c r="E849" s="115"/>
      <c r="F849" s="115"/>
      <c r="G849" s="115"/>
    </row>
    <row r="850">
      <c r="C850" s="115"/>
      <c r="D850" s="115"/>
      <c r="E850" s="115"/>
      <c r="F850" s="115"/>
      <c r="G850" s="115"/>
    </row>
    <row r="851">
      <c r="C851" s="115"/>
      <c r="D851" s="115"/>
      <c r="E851" s="115"/>
      <c r="F851" s="115"/>
      <c r="G851" s="115"/>
    </row>
    <row r="852">
      <c r="C852" s="115"/>
      <c r="D852" s="115"/>
      <c r="E852" s="115"/>
      <c r="F852" s="115"/>
      <c r="G852" s="115"/>
    </row>
    <row r="853">
      <c r="C853" s="115"/>
      <c r="D853" s="115"/>
      <c r="E853" s="115"/>
      <c r="F853" s="115"/>
      <c r="G853" s="115"/>
    </row>
    <row r="854">
      <c r="C854" s="115"/>
      <c r="D854" s="115"/>
      <c r="E854" s="115"/>
      <c r="F854" s="115"/>
      <c r="G854" s="115"/>
    </row>
    <row r="855">
      <c r="C855" s="115"/>
      <c r="D855" s="115"/>
      <c r="E855" s="115"/>
      <c r="F855" s="115"/>
      <c r="G855" s="115"/>
    </row>
    <row r="856">
      <c r="C856" s="115"/>
      <c r="D856" s="115"/>
      <c r="E856" s="115"/>
      <c r="F856" s="115"/>
      <c r="G856" s="115"/>
    </row>
    <row r="857">
      <c r="C857" s="115"/>
      <c r="D857" s="115"/>
      <c r="E857" s="115"/>
      <c r="F857" s="115"/>
      <c r="G857" s="115"/>
    </row>
    <row r="858">
      <c r="C858" s="115"/>
      <c r="D858" s="115"/>
      <c r="E858" s="115"/>
      <c r="F858" s="115"/>
      <c r="G858" s="115"/>
    </row>
    <row r="859">
      <c r="C859" s="115"/>
      <c r="D859" s="115"/>
      <c r="E859" s="115"/>
      <c r="F859" s="115"/>
      <c r="G859" s="115"/>
    </row>
    <row r="860">
      <c r="C860" s="115"/>
      <c r="D860" s="115"/>
      <c r="E860" s="115"/>
      <c r="F860" s="115"/>
      <c r="G860" s="115"/>
    </row>
    <row r="861">
      <c r="C861" s="115"/>
      <c r="D861" s="115"/>
      <c r="E861" s="115"/>
      <c r="F861" s="115"/>
      <c r="G861" s="115"/>
    </row>
    <row r="862">
      <c r="C862" s="115"/>
      <c r="D862" s="115"/>
      <c r="E862" s="115"/>
      <c r="F862" s="115"/>
      <c r="G862" s="115"/>
    </row>
    <row r="863">
      <c r="C863" s="115"/>
      <c r="D863" s="115"/>
      <c r="E863" s="115"/>
      <c r="F863" s="115"/>
      <c r="G863" s="115"/>
    </row>
    <row r="864">
      <c r="C864" s="115"/>
      <c r="D864" s="115"/>
      <c r="E864" s="115"/>
      <c r="F864" s="115"/>
      <c r="G864" s="115"/>
    </row>
    <row r="865">
      <c r="C865" s="115"/>
      <c r="D865" s="115"/>
      <c r="E865" s="115"/>
      <c r="F865" s="115"/>
      <c r="G865" s="115"/>
    </row>
    <row r="866">
      <c r="C866" s="115"/>
      <c r="D866" s="115"/>
      <c r="E866" s="115"/>
      <c r="F866" s="115"/>
      <c r="G866" s="115"/>
    </row>
    <row r="867">
      <c r="C867" s="115"/>
      <c r="D867" s="115"/>
      <c r="E867" s="115"/>
      <c r="F867" s="115"/>
      <c r="G867" s="115"/>
    </row>
    <row r="868">
      <c r="C868" s="115"/>
      <c r="D868" s="115"/>
      <c r="E868" s="115"/>
      <c r="F868" s="115"/>
      <c r="G868" s="115"/>
    </row>
    <row r="869">
      <c r="C869" s="115"/>
      <c r="D869" s="115"/>
      <c r="E869" s="115"/>
      <c r="F869" s="115"/>
      <c r="G869" s="115"/>
    </row>
    <row r="870">
      <c r="C870" s="115"/>
      <c r="D870" s="115"/>
      <c r="E870" s="115"/>
      <c r="F870" s="115"/>
      <c r="G870" s="115"/>
    </row>
    <row r="871">
      <c r="C871" s="115"/>
      <c r="D871" s="115"/>
      <c r="E871" s="115"/>
      <c r="F871" s="115"/>
      <c r="G871" s="115"/>
    </row>
    <row r="872">
      <c r="C872" s="115"/>
      <c r="D872" s="115"/>
      <c r="E872" s="115"/>
      <c r="F872" s="115"/>
      <c r="G872" s="115"/>
    </row>
    <row r="873">
      <c r="C873" s="115"/>
      <c r="D873" s="115"/>
      <c r="E873" s="115"/>
      <c r="F873" s="115"/>
      <c r="G873" s="115"/>
    </row>
    <row r="874">
      <c r="C874" s="115"/>
      <c r="D874" s="115"/>
      <c r="E874" s="115"/>
      <c r="F874" s="115"/>
      <c r="G874" s="115"/>
    </row>
    <row r="875">
      <c r="C875" s="115"/>
      <c r="D875" s="115"/>
      <c r="E875" s="115"/>
      <c r="F875" s="115"/>
      <c r="G875" s="115"/>
    </row>
    <row r="876">
      <c r="C876" s="115"/>
      <c r="D876" s="115"/>
      <c r="E876" s="115"/>
      <c r="F876" s="115"/>
      <c r="G876" s="115"/>
    </row>
    <row r="877">
      <c r="C877" s="115"/>
      <c r="D877" s="115"/>
      <c r="E877" s="115"/>
      <c r="F877" s="115"/>
      <c r="G877" s="115"/>
    </row>
    <row r="878">
      <c r="C878" s="115"/>
      <c r="D878" s="115"/>
      <c r="E878" s="115"/>
      <c r="F878" s="115"/>
      <c r="G878" s="115"/>
    </row>
    <row r="879">
      <c r="C879" s="115"/>
      <c r="D879" s="115"/>
      <c r="E879" s="115"/>
      <c r="F879" s="115"/>
      <c r="G879" s="115"/>
    </row>
    <row r="880">
      <c r="C880" s="115"/>
      <c r="D880" s="115"/>
      <c r="E880" s="115"/>
      <c r="F880" s="115"/>
      <c r="G880" s="115"/>
    </row>
    <row r="881">
      <c r="C881" s="115"/>
      <c r="D881" s="115"/>
      <c r="E881" s="115"/>
      <c r="F881" s="115"/>
      <c r="G881" s="115"/>
    </row>
    <row r="882">
      <c r="C882" s="115"/>
      <c r="D882" s="115"/>
      <c r="E882" s="115"/>
      <c r="F882" s="115"/>
      <c r="G882" s="115"/>
    </row>
    <row r="883">
      <c r="C883" s="115"/>
      <c r="D883" s="115"/>
      <c r="E883" s="115"/>
      <c r="F883" s="115"/>
      <c r="G883" s="115"/>
    </row>
    <row r="884">
      <c r="C884" s="115"/>
      <c r="D884" s="115"/>
      <c r="E884" s="115"/>
      <c r="F884" s="115"/>
      <c r="G884" s="115"/>
    </row>
    <row r="885">
      <c r="C885" s="115"/>
      <c r="D885" s="115"/>
      <c r="E885" s="115"/>
      <c r="F885" s="115"/>
      <c r="G885" s="115"/>
    </row>
    <row r="886">
      <c r="C886" s="115"/>
      <c r="D886" s="115"/>
      <c r="E886" s="115"/>
      <c r="F886" s="115"/>
      <c r="G886" s="115"/>
    </row>
    <row r="887">
      <c r="C887" s="115"/>
      <c r="D887" s="115"/>
      <c r="E887" s="115"/>
      <c r="F887" s="115"/>
      <c r="G887" s="115"/>
    </row>
    <row r="888">
      <c r="C888" s="115"/>
      <c r="D888" s="115"/>
      <c r="E888" s="115"/>
      <c r="F888" s="115"/>
      <c r="G888" s="115"/>
    </row>
    <row r="889">
      <c r="C889" s="115"/>
      <c r="D889" s="115"/>
      <c r="E889" s="115"/>
      <c r="F889" s="115"/>
      <c r="G889" s="115"/>
    </row>
    <row r="890">
      <c r="C890" s="115"/>
      <c r="D890" s="115"/>
      <c r="E890" s="115"/>
      <c r="F890" s="115"/>
      <c r="G890" s="115"/>
    </row>
    <row r="891">
      <c r="C891" s="115"/>
      <c r="D891" s="115"/>
      <c r="E891" s="115"/>
      <c r="F891" s="115"/>
      <c r="G891" s="115"/>
    </row>
    <row r="892">
      <c r="C892" s="115"/>
      <c r="D892" s="115"/>
      <c r="E892" s="115"/>
      <c r="F892" s="115"/>
      <c r="G892" s="115"/>
    </row>
    <row r="893">
      <c r="C893" s="115"/>
      <c r="D893" s="115"/>
      <c r="E893" s="115"/>
      <c r="F893" s="115"/>
      <c r="G893" s="115"/>
    </row>
    <row r="894">
      <c r="C894" s="115"/>
      <c r="D894" s="115"/>
      <c r="E894" s="115"/>
      <c r="F894" s="115"/>
      <c r="G894" s="115"/>
    </row>
    <row r="895">
      <c r="C895" s="115"/>
      <c r="D895" s="115"/>
      <c r="E895" s="115"/>
      <c r="F895" s="115"/>
      <c r="G895" s="115"/>
    </row>
    <row r="896">
      <c r="C896" s="115"/>
      <c r="D896" s="115"/>
      <c r="E896" s="115"/>
      <c r="F896" s="115"/>
      <c r="G896" s="115"/>
    </row>
    <row r="897">
      <c r="C897" s="115"/>
      <c r="D897" s="115"/>
      <c r="E897" s="115"/>
      <c r="F897" s="115"/>
      <c r="G897" s="115"/>
    </row>
    <row r="898">
      <c r="C898" s="115"/>
      <c r="D898" s="115"/>
      <c r="E898" s="115"/>
      <c r="F898" s="115"/>
      <c r="G898" s="115"/>
    </row>
    <row r="899">
      <c r="C899" s="115"/>
      <c r="D899" s="115"/>
      <c r="E899" s="115"/>
      <c r="F899" s="115"/>
      <c r="G899" s="115"/>
    </row>
    <row r="900">
      <c r="C900" s="115"/>
      <c r="D900" s="115"/>
      <c r="E900" s="115"/>
      <c r="F900" s="115"/>
      <c r="G900" s="115"/>
    </row>
    <row r="901">
      <c r="C901" s="115"/>
      <c r="D901" s="115"/>
      <c r="E901" s="115"/>
      <c r="F901" s="115"/>
      <c r="G901" s="115"/>
    </row>
    <row r="902">
      <c r="C902" s="115"/>
      <c r="D902" s="115"/>
      <c r="E902" s="115"/>
      <c r="F902" s="115"/>
      <c r="G902" s="115"/>
    </row>
    <row r="903">
      <c r="C903" s="115"/>
      <c r="D903" s="115"/>
      <c r="E903" s="115"/>
      <c r="F903" s="115"/>
      <c r="G903" s="115"/>
    </row>
    <row r="904">
      <c r="C904" s="115"/>
      <c r="D904" s="115"/>
      <c r="E904" s="115"/>
      <c r="F904" s="115"/>
      <c r="G904" s="115"/>
    </row>
    <row r="905">
      <c r="C905" s="115"/>
      <c r="D905" s="115"/>
      <c r="E905" s="115"/>
      <c r="F905" s="115"/>
      <c r="G905" s="115"/>
    </row>
    <row r="906">
      <c r="C906" s="115"/>
      <c r="D906" s="115"/>
      <c r="E906" s="115"/>
      <c r="F906" s="115"/>
      <c r="G906" s="115"/>
    </row>
    <row r="907">
      <c r="C907" s="115"/>
      <c r="D907" s="115"/>
      <c r="E907" s="115"/>
      <c r="F907" s="115"/>
      <c r="G907" s="115"/>
    </row>
    <row r="908">
      <c r="C908" s="115"/>
      <c r="D908" s="115"/>
      <c r="E908" s="115"/>
      <c r="F908" s="115"/>
      <c r="G908" s="115"/>
    </row>
    <row r="909">
      <c r="C909" s="115"/>
      <c r="D909" s="115"/>
      <c r="E909" s="115"/>
      <c r="F909" s="115"/>
      <c r="G909" s="115"/>
    </row>
    <row r="910">
      <c r="C910" s="115"/>
      <c r="D910" s="115"/>
      <c r="E910" s="115"/>
      <c r="F910" s="115"/>
      <c r="G910" s="115"/>
    </row>
    <row r="911">
      <c r="C911" s="115"/>
      <c r="D911" s="115"/>
      <c r="E911" s="115"/>
      <c r="F911" s="115"/>
      <c r="G911" s="115"/>
    </row>
    <row r="912">
      <c r="C912" s="115"/>
      <c r="D912" s="115"/>
      <c r="E912" s="115"/>
      <c r="F912" s="115"/>
      <c r="G912" s="115"/>
    </row>
    <row r="913">
      <c r="C913" s="115"/>
      <c r="D913" s="115"/>
      <c r="E913" s="115"/>
      <c r="F913" s="115"/>
      <c r="G913" s="115"/>
    </row>
    <row r="914">
      <c r="C914" s="115"/>
      <c r="D914" s="115"/>
      <c r="E914" s="115"/>
      <c r="F914" s="115"/>
      <c r="G914" s="115"/>
    </row>
    <row r="915">
      <c r="C915" s="115"/>
      <c r="D915" s="115"/>
      <c r="E915" s="115"/>
      <c r="F915" s="115"/>
      <c r="G915" s="115"/>
    </row>
    <row r="916">
      <c r="C916" s="115"/>
      <c r="D916" s="115"/>
      <c r="E916" s="115"/>
      <c r="F916" s="115"/>
      <c r="G916" s="115"/>
    </row>
    <row r="917">
      <c r="C917" s="115"/>
      <c r="D917" s="115"/>
      <c r="E917" s="115"/>
      <c r="F917" s="115"/>
      <c r="G917" s="115"/>
    </row>
    <row r="918">
      <c r="C918" s="115"/>
      <c r="D918" s="115"/>
      <c r="E918" s="115"/>
      <c r="F918" s="115"/>
      <c r="G918" s="115"/>
    </row>
    <row r="919">
      <c r="C919" s="115"/>
      <c r="D919" s="115"/>
      <c r="E919" s="115"/>
      <c r="F919" s="115"/>
      <c r="G919" s="115"/>
    </row>
    <row r="920">
      <c r="C920" s="115"/>
      <c r="D920" s="115"/>
      <c r="E920" s="115"/>
      <c r="F920" s="115"/>
      <c r="G920" s="115"/>
    </row>
    <row r="921">
      <c r="C921" s="115"/>
      <c r="D921" s="115"/>
      <c r="E921" s="115"/>
      <c r="F921" s="115"/>
      <c r="G921" s="115"/>
    </row>
    <row r="922">
      <c r="C922" s="115"/>
      <c r="D922" s="115"/>
      <c r="E922" s="115"/>
      <c r="F922" s="115"/>
      <c r="G922" s="115"/>
    </row>
    <row r="923">
      <c r="C923" s="115"/>
      <c r="D923" s="115"/>
      <c r="E923" s="115"/>
      <c r="F923" s="115"/>
      <c r="G923" s="115"/>
    </row>
    <row r="924">
      <c r="C924" s="115"/>
      <c r="D924" s="115"/>
      <c r="E924" s="115"/>
      <c r="F924" s="115"/>
      <c r="G924" s="115"/>
    </row>
    <row r="925">
      <c r="C925" s="115"/>
      <c r="D925" s="115"/>
      <c r="E925" s="115"/>
      <c r="F925" s="115"/>
      <c r="G925" s="115"/>
    </row>
    <row r="926">
      <c r="C926" s="115"/>
      <c r="D926" s="115"/>
      <c r="E926" s="115"/>
      <c r="F926" s="115"/>
      <c r="G926" s="115"/>
    </row>
    <row r="927">
      <c r="C927" s="115"/>
      <c r="D927" s="115"/>
      <c r="E927" s="115"/>
      <c r="F927" s="115"/>
      <c r="G927" s="115"/>
    </row>
    <row r="928">
      <c r="C928" s="115"/>
      <c r="D928" s="115"/>
      <c r="E928" s="115"/>
      <c r="F928" s="115"/>
      <c r="G928" s="115"/>
    </row>
    <row r="929">
      <c r="C929" s="115"/>
      <c r="D929" s="115"/>
      <c r="E929" s="115"/>
      <c r="F929" s="115"/>
      <c r="G929" s="115"/>
    </row>
    <row r="930">
      <c r="C930" s="115"/>
      <c r="D930" s="115"/>
      <c r="E930" s="115"/>
      <c r="F930" s="115"/>
      <c r="G930" s="115"/>
    </row>
    <row r="931">
      <c r="C931" s="115"/>
      <c r="D931" s="115"/>
      <c r="E931" s="115"/>
      <c r="F931" s="115"/>
      <c r="G931" s="115"/>
    </row>
    <row r="932">
      <c r="C932" s="115"/>
      <c r="D932" s="115"/>
      <c r="E932" s="115"/>
      <c r="F932" s="115"/>
      <c r="G932" s="115"/>
    </row>
    <row r="933">
      <c r="C933" s="115"/>
      <c r="D933" s="115"/>
      <c r="E933" s="115"/>
      <c r="F933" s="115"/>
      <c r="G933" s="115"/>
    </row>
    <row r="934">
      <c r="C934" s="115"/>
      <c r="D934" s="115"/>
      <c r="E934" s="115"/>
      <c r="F934" s="115"/>
      <c r="G934" s="115"/>
    </row>
    <row r="935">
      <c r="C935" s="115"/>
      <c r="D935" s="115"/>
      <c r="E935" s="115"/>
      <c r="F935" s="115"/>
      <c r="G935" s="115"/>
    </row>
    <row r="936">
      <c r="C936" s="115"/>
      <c r="D936" s="115"/>
      <c r="E936" s="115"/>
      <c r="F936" s="115"/>
      <c r="G936" s="115"/>
    </row>
    <row r="937">
      <c r="C937" s="115"/>
      <c r="D937" s="115"/>
      <c r="E937" s="115"/>
      <c r="F937" s="115"/>
      <c r="G937" s="115"/>
    </row>
    <row r="938">
      <c r="C938" s="115"/>
      <c r="D938" s="115"/>
      <c r="E938" s="115"/>
      <c r="F938" s="115"/>
      <c r="G938" s="115"/>
    </row>
    <row r="939">
      <c r="C939" s="115"/>
      <c r="D939" s="115"/>
      <c r="E939" s="115"/>
      <c r="F939" s="115"/>
      <c r="G939" s="115"/>
    </row>
    <row r="940">
      <c r="C940" s="115"/>
      <c r="D940" s="115"/>
      <c r="E940" s="115"/>
      <c r="F940" s="115"/>
      <c r="G940" s="115"/>
    </row>
    <row r="941">
      <c r="C941" s="115"/>
      <c r="D941" s="115"/>
      <c r="E941" s="115"/>
      <c r="F941" s="115"/>
      <c r="G941" s="115"/>
    </row>
    <row r="942">
      <c r="C942" s="115"/>
      <c r="D942" s="115"/>
      <c r="E942" s="115"/>
      <c r="F942" s="115"/>
      <c r="G942" s="115"/>
    </row>
    <row r="943">
      <c r="C943" s="115"/>
      <c r="D943" s="115"/>
      <c r="E943" s="115"/>
      <c r="F943" s="115"/>
      <c r="G943" s="115"/>
    </row>
    <row r="944">
      <c r="C944" s="115"/>
      <c r="D944" s="115"/>
      <c r="E944" s="115"/>
      <c r="F944" s="115"/>
      <c r="G944" s="115"/>
    </row>
    <row r="945">
      <c r="C945" s="115"/>
      <c r="D945" s="115"/>
      <c r="E945" s="115"/>
      <c r="F945" s="115"/>
      <c r="G945" s="115"/>
    </row>
    <row r="946">
      <c r="C946" s="115"/>
      <c r="D946" s="115"/>
      <c r="E946" s="115"/>
      <c r="F946" s="115"/>
      <c r="G946" s="115"/>
    </row>
    <row r="947">
      <c r="C947" s="115"/>
      <c r="D947" s="115"/>
      <c r="E947" s="115"/>
      <c r="F947" s="115"/>
      <c r="G947" s="115"/>
    </row>
    <row r="948">
      <c r="C948" s="115"/>
      <c r="D948" s="115"/>
      <c r="E948" s="115"/>
      <c r="F948" s="115"/>
      <c r="G948" s="115"/>
    </row>
    <row r="949">
      <c r="C949" s="115"/>
      <c r="D949" s="115"/>
      <c r="E949" s="115"/>
      <c r="F949" s="115"/>
      <c r="G949" s="115"/>
    </row>
    <row r="950">
      <c r="C950" s="115"/>
      <c r="D950" s="115"/>
      <c r="E950" s="115"/>
      <c r="F950" s="115"/>
      <c r="G950" s="115"/>
    </row>
    <row r="951">
      <c r="C951" s="115"/>
      <c r="D951" s="115"/>
      <c r="E951" s="115"/>
      <c r="F951" s="115"/>
      <c r="G951" s="115"/>
    </row>
    <row r="952">
      <c r="C952" s="115"/>
      <c r="D952" s="115"/>
      <c r="E952" s="115"/>
      <c r="F952" s="115"/>
      <c r="G952" s="115"/>
    </row>
    <row r="953">
      <c r="C953" s="115"/>
      <c r="D953" s="115"/>
      <c r="E953" s="115"/>
      <c r="F953" s="115"/>
      <c r="G953" s="115"/>
    </row>
    <row r="954">
      <c r="C954" s="115"/>
      <c r="D954" s="115"/>
      <c r="E954" s="115"/>
      <c r="F954" s="115"/>
      <c r="G954" s="115"/>
    </row>
    <row r="955">
      <c r="C955" s="115"/>
      <c r="D955" s="115"/>
      <c r="E955" s="115"/>
      <c r="F955" s="115"/>
      <c r="G955" s="115"/>
    </row>
    <row r="956">
      <c r="C956" s="115"/>
      <c r="D956" s="115"/>
      <c r="E956" s="115"/>
      <c r="F956" s="115"/>
      <c r="G956" s="115"/>
    </row>
    <row r="957">
      <c r="C957" s="115"/>
      <c r="D957" s="115"/>
      <c r="E957" s="115"/>
      <c r="F957" s="115"/>
      <c r="G957" s="115"/>
    </row>
    <row r="958">
      <c r="C958" s="115"/>
      <c r="D958" s="115"/>
      <c r="E958" s="115"/>
      <c r="F958" s="115"/>
      <c r="G958" s="115"/>
    </row>
    <row r="959">
      <c r="C959" s="115"/>
      <c r="D959" s="115"/>
      <c r="E959" s="115"/>
      <c r="F959" s="115"/>
      <c r="G959" s="115"/>
    </row>
    <row r="960">
      <c r="C960" s="115"/>
      <c r="D960" s="115"/>
      <c r="E960" s="115"/>
      <c r="F960" s="115"/>
      <c r="G960" s="115"/>
    </row>
    <row r="961">
      <c r="C961" s="115"/>
      <c r="D961" s="115"/>
      <c r="E961" s="115"/>
      <c r="F961" s="115"/>
      <c r="G961" s="115"/>
    </row>
    <row r="962">
      <c r="C962" s="115"/>
      <c r="D962" s="115"/>
      <c r="E962" s="115"/>
      <c r="F962" s="115"/>
      <c r="G962" s="115"/>
    </row>
    <row r="963">
      <c r="C963" s="115"/>
      <c r="D963" s="115"/>
      <c r="E963" s="115"/>
      <c r="F963" s="115"/>
      <c r="G963" s="115"/>
    </row>
    <row r="964">
      <c r="C964" s="115"/>
      <c r="D964" s="115"/>
      <c r="E964" s="115"/>
      <c r="F964" s="115"/>
      <c r="G964" s="115"/>
    </row>
    <row r="965">
      <c r="C965" s="115"/>
      <c r="D965" s="115"/>
      <c r="E965" s="115"/>
      <c r="F965" s="115"/>
      <c r="G965" s="115"/>
    </row>
    <row r="966">
      <c r="C966" s="115"/>
      <c r="D966" s="115"/>
      <c r="E966" s="115"/>
      <c r="F966" s="115"/>
      <c r="G966" s="115"/>
    </row>
    <row r="967">
      <c r="C967" s="115"/>
      <c r="D967" s="115"/>
      <c r="E967" s="115"/>
      <c r="F967" s="115"/>
      <c r="G967" s="115"/>
    </row>
    <row r="968">
      <c r="C968" s="115"/>
      <c r="D968" s="115"/>
      <c r="E968" s="115"/>
      <c r="F968" s="115"/>
      <c r="G968" s="115"/>
    </row>
    <row r="969">
      <c r="C969" s="115"/>
      <c r="D969" s="115"/>
      <c r="E969" s="115"/>
      <c r="F969" s="115"/>
      <c r="G969" s="115"/>
    </row>
    <row r="970">
      <c r="C970" s="115"/>
      <c r="D970" s="115"/>
      <c r="E970" s="115"/>
      <c r="F970" s="115"/>
      <c r="G970" s="115"/>
    </row>
    <row r="971">
      <c r="C971" s="115"/>
      <c r="D971" s="115"/>
      <c r="E971" s="115"/>
      <c r="F971" s="115"/>
      <c r="G971" s="115"/>
    </row>
    <row r="972">
      <c r="C972" s="115"/>
      <c r="D972" s="115"/>
      <c r="E972" s="115"/>
      <c r="F972" s="115"/>
      <c r="G972" s="115"/>
    </row>
    <row r="973">
      <c r="C973" s="115"/>
      <c r="D973" s="115"/>
      <c r="E973" s="115"/>
      <c r="F973" s="115"/>
      <c r="G973" s="115"/>
    </row>
    <row r="974">
      <c r="C974" s="115"/>
      <c r="D974" s="115"/>
      <c r="E974" s="115"/>
      <c r="F974" s="115"/>
      <c r="G974" s="115"/>
    </row>
    <row r="975">
      <c r="C975" s="115"/>
      <c r="D975" s="115"/>
      <c r="E975" s="115"/>
      <c r="F975" s="115"/>
      <c r="G975" s="115"/>
    </row>
    <row r="976">
      <c r="C976" s="115"/>
      <c r="D976" s="115"/>
      <c r="E976" s="115"/>
      <c r="F976" s="115"/>
      <c r="G976" s="115"/>
    </row>
    <row r="977">
      <c r="C977" s="115"/>
      <c r="D977" s="115"/>
      <c r="E977" s="115"/>
      <c r="F977" s="115"/>
      <c r="G977" s="115"/>
    </row>
    <row r="978">
      <c r="C978" s="115"/>
      <c r="D978" s="115"/>
      <c r="E978" s="115"/>
      <c r="F978" s="115"/>
      <c r="G978" s="115"/>
    </row>
    <row r="979">
      <c r="C979" s="115"/>
      <c r="D979" s="115"/>
      <c r="E979" s="115"/>
      <c r="F979" s="115"/>
      <c r="G979" s="115"/>
    </row>
    <row r="980">
      <c r="C980" s="115"/>
      <c r="D980" s="115"/>
      <c r="E980" s="115"/>
      <c r="F980" s="115"/>
      <c r="G980" s="115"/>
    </row>
    <row r="981">
      <c r="C981" s="115"/>
      <c r="D981" s="115"/>
      <c r="E981" s="115"/>
      <c r="F981" s="115"/>
      <c r="G981" s="115"/>
    </row>
    <row r="982">
      <c r="C982" s="115"/>
      <c r="D982" s="115"/>
      <c r="E982" s="115"/>
      <c r="F982" s="115"/>
      <c r="G982" s="115"/>
    </row>
    <row r="983">
      <c r="C983" s="115"/>
      <c r="D983" s="115"/>
      <c r="E983" s="115"/>
      <c r="F983" s="115"/>
      <c r="G983" s="115"/>
    </row>
    <row r="984">
      <c r="C984" s="115"/>
      <c r="D984" s="115"/>
      <c r="E984" s="115"/>
      <c r="F984" s="115"/>
      <c r="G984" s="115"/>
    </row>
    <row r="985">
      <c r="C985" s="115"/>
      <c r="D985" s="115"/>
      <c r="E985" s="115"/>
      <c r="F985" s="115"/>
      <c r="G985" s="115"/>
    </row>
    <row r="986">
      <c r="C986" s="115"/>
      <c r="D986" s="115"/>
      <c r="E986" s="115"/>
      <c r="F986" s="115"/>
      <c r="G986" s="115"/>
    </row>
    <row r="987">
      <c r="C987" s="115"/>
      <c r="D987" s="115"/>
      <c r="E987" s="115"/>
      <c r="F987" s="115"/>
      <c r="G987" s="115"/>
    </row>
    <row r="988">
      <c r="C988" s="115"/>
      <c r="D988" s="115"/>
      <c r="E988" s="115"/>
      <c r="F988" s="115"/>
      <c r="G988" s="115"/>
    </row>
    <row r="989">
      <c r="C989" s="115"/>
      <c r="D989" s="115"/>
      <c r="E989" s="115"/>
      <c r="F989" s="115"/>
      <c r="G989" s="115"/>
    </row>
    <row r="990">
      <c r="C990" s="115"/>
      <c r="D990" s="115"/>
      <c r="E990" s="115"/>
      <c r="F990" s="115"/>
      <c r="G990" s="115"/>
    </row>
    <row r="991">
      <c r="C991" s="115"/>
      <c r="D991" s="115"/>
      <c r="E991" s="115"/>
      <c r="F991" s="115"/>
      <c r="G991" s="115"/>
    </row>
    <row r="992">
      <c r="C992" s="115"/>
      <c r="D992" s="115"/>
      <c r="E992" s="115"/>
      <c r="F992" s="115"/>
      <c r="G992" s="115"/>
    </row>
    <row r="993">
      <c r="C993" s="115"/>
      <c r="D993" s="115"/>
      <c r="E993" s="115"/>
      <c r="F993" s="115"/>
      <c r="G993" s="115"/>
    </row>
    <row r="994">
      <c r="C994" s="115"/>
      <c r="D994" s="115"/>
      <c r="E994" s="115"/>
      <c r="F994" s="115"/>
      <c r="G994" s="115"/>
    </row>
    <row r="995">
      <c r="C995" s="115"/>
      <c r="D995" s="115"/>
      <c r="E995" s="115"/>
      <c r="F995" s="115"/>
      <c r="G995" s="115"/>
    </row>
    <row r="996">
      <c r="C996" s="115"/>
      <c r="D996" s="115"/>
      <c r="E996" s="115"/>
      <c r="F996" s="115"/>
      <c r="G996" s="115"/>
    </row>
    <row r="997">
      <c r="C997" s="115"/>
      <c r="D997" s="115"/>
      <c r="E997" s="115"/>
      <c r="F997" s="115"/>
      <c r="G997" s="115"/>
    </row>
    <row r="998">
      <c r="C998" s="115"/>
      <c r="D998" s="115"/>
      <c r="E998" s="115"/>
      <c r="F998" s="115"/>
      <c r="G998" s="115"/>
    </row>
    <row r="999">
      <c r="C999" s="115"/>
      <c r="D999" s="115"/>
      <c r="E999" s="115"/>
      <c r="F999" s="115"/>
      <c r="G999" s="115"/>
    </row>
    <row r="1000">
      <c r="C1000" s="115"/>
      <c r="D1000" s="115"/>
      <c r="E1000" s="115"/>
      <c r="F1000" s="115"/>
      <c r="G1000" s="115"/>
    </row>
    <row r="1001">
      <c r="C1001" s="115"/>
      <c r="D1001" s="115"/>
      <c r="E1001" s="115"/>
      <c r="F1001" s="115"/>
      <c r="G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s>
  <drawing r:id="rId226"/>
</worksheet>
</file>

<file path=xl/worksheets/sheet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1.63"/>
    <col customWidth="1" min="3" max="3" width="14.0"/>
    <col customWidth="1" min="5" max="5" width="24.63"/>
    <col customWidth="1" min="6" max="7" width="20.5"/>
  </cols>
  <sheetData>
    <row r="1">
      <c r="A1" s="5" t="s">
        <v>0</v>
      </c>
      <c r="B1" s="48" t="s">
        <v>1</v>
      </c>
      <c r="C1" s="4" t="s">
        <v>2</v>
      </c>
      <c r="D1" s="49" t="s">
        <v>3</v>
      </c>
      <c r="E1" s="4" t="s">
        <v>4</v>
      </c>
      <c r="F1" s="50" t="s">
        <v>5</v>
      </c>
      <c r="G1" s="4"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68">
        <v>49002.0</v>
      </c>
      <c r="B2" s="116" t="s">
        <v>10859</v>
      </c>
      <c r="C2" s="177">
        <v>60.0</v>
      </c>
      <c r="D2" s="179">
        <v>45780.0</v>
      </c>
      <c r="E2" s="177"/>
      <c r="F2" s="115"/>
      <c r="G2" s="115"/>
    </row>
    <row r="3">
      <c r="A3" s="68">
        <v>49003.0</v>
      </c>
      <c r="B3" s="116" t="s">
        <v>10860</v>
      </c>
      <c r="C3" s="177">
        <v>1061.0</v>
      </c>
      <c r="D3" s="179">
        <v>45780.0</v>
      </c>
      <c r="E3" s="177"/>
      <c r="F3" s="115"/>
      <c r="G3" s="115"/>
    </row>
    <row r="4">
      <c r="A4" s="68">
        <v>49004.0</v>
      </c>
      <c r="B4" s="116" t="s">
        <v>10861</v>
      </c>
      <c r="C4" s="177">
        <v>108.0</v>
      </c>
      <c r="D4" s="179">
        <v>45780.0</v>
      </c>
      <c r="E4" s="177"/>
      <c r="F4" s="115"/>
      <c r="G4" s="115"/>
    </row>
    <row r="5">
      <c r="A5" s="68">
        <v>49005.0</v>
      </c>
      <c r="B5" s="116" t="s">
        <v>10862</v>
      </c>
      <c r="C5" s="177">
        <v>124.0</v>
      </c>
      <c r="D5" s="179">
        <v>45780.0</v>
      </c>
      <c r="E5" s="177"/>
      <c r="F5" s="115"/>
      <c r="G5" s="115"/>
    </row>
    <row r="6">
      <c r="A6" s="68">
        <v>49006.0</v>
      </c>
      <c r="B6" s="116" t="s">
        <v>10863</v>
      </c>
      <c r="C6" s="177">
        <v>135.0</v>
      </c>
      <c r="D6" s="179">
        <v>45780.0</v>
      </c>
      <c r="E6" s="177"/>
      <c r="F6" s="115"/>
      <c r="G6" s="115"/>
    </row>
    <row r="7">
      <c r="A7" s="68">
        <v>49007.0</v>
      </c>
      <c r="B7" s="116" t="s">
        <v>10864</v>
      </c>
      <c r="C7" s="177">
        <v>397.0</v>
      </c>
      <c r="D7" s="179">
        <v>45780.0</v>
      </c>
      <c r="E7" s="177"/>
      <c r="F7" s="115"/>
      <c r="G7" s="115"/>
    </row>
    <row r="8">
      <c r="A8" s="51">
        <v>49008.0</v>
      </c>
      <c r="B8" s="137" t="s">
        <v>10865</v>
      </c>
      <c r="C8" s="141">
        <v>422.0</v>
      </c>
      <c r="D8" s="139">
        <v>45910.0</v>
      </c>
      <c r="E8" s="141" t="s">
        <v>10866</v>
      </c>
      <c r="F8" s="140"/>
      <c r="G8" s="141" t="s">
        <v>26</v>
      </c>
      <c r="H8" s="58"/>
      <c r="I8" s="58"/>
      <c r="J8" s="58"/>
      <c r="K8" s="58"/>
      <c r="L8" s="58"/>
      <c r="M8" s="58"/>
      <c r="N8" s="58"/>
      <c r="O8" s="58"/>
      <c r="P8" s="58"/>
      <c r="Q8" s="58"/>
      <c r="R8" s="58"/>
      <c r="S8" s="58"/>
      <c r="T8" s="58"/>
      <c r="U8" s="58"/>
      <c r="V8" s="58"/>
      <c r="W8" s="58"/>
      <c r="X8" s="58"/>
      <c r="Y8" s="58"/>
    </row>
    <row r="9">
      <c r="A9" s="51">
        <v>49009.0</v>
      </c>
      <c r="B9" s="137" t="s">
        <v>10867</v>
      </c>
      <c r="C9" s="141">
        <v>420.0</v>
      </c>
      <c r="D9" s="139">
        <v>45913.0</v>
      </c>
      <c r="E9" s="141" t="s">
        <v>10868</v>
      </c>
      <c r="F9" s="140"/>
      <c r="G9" s="141" t="s">
        <v>26</v>
      </c>
      <c r="H9" s="58"/>
      <c r="I9" s="58"/>
      <c r="J9" s="58"/>
      <c r="K9" s="58"/>
      <c r="L9" s="58"/>
      <c r="M9" s="58"/>
      <c r="N9" s="58"/>
      <c r="O9" s="58"/>
      <c r="P9" s="58"/>
      <c r="Q9" s="58"/>
      <c r="R9" s="58"/>
      <c r="S9" s="58"/>
      <c r="T9" s="58"/>
      <c r="U9" s="58"/>
      <c r="V9" s="58"/>
      <c r="W9" s="58"/>
      <c r="X9" s="58"/>
      <c r="Y9" s="58"/>
    </row>
    <row r="10">
      <c r="A10" s="51">
        <v>49010.0</v>
      </c>
      <c r="B10" s="137" t="s">
        <v>10869</v>
      </c>
      <c r="C10" s="141">
        <v>448.0</v>
      </c>
      <c r="D10" s="139">
        <v>45913.0</v>
      </c>
      <c r="E10" s="141" t="s">
        <v>10870</v>
      </c>
      <c r="F10" s="140"/>
      <c r="G10" s="141" t="s">
        <v>26</v>
      </c>
      <c r="H10" s="58"/>
      <c r="I10" s="58"/>
      <c r="J10" s="58"/>
      <c r="K10" s="58"/>
      <c r="L10" s="58"/>
      <c r="M10" s="58"/>
      <c r="N10" s="58"/>
      <c r="O10" s="58"/>
      <c r="P10" s="58"/>
      <c r="Q10" s="58"/>
      <c r="R10" s="58"/>
      <c r="S10" s="58"/>
      <c r="T10" s="58"/>
      <c r="U10" s="58"/>
      <c r="V10" s="58"/>
      <c r="W10" s="58"/>
      <c r="X10" s="58"/>
      <c r="Y10" s="58"/>
    </row>
    <row r="11">
      <c r="A11" s="51">
        <v>49011.0</v>
      </c>
      <c r="B11" s="137" t="s">
        <v>10871</v>
      </c>
      <c r="C11" s="141">
        <v>216.0</v>
      </c>
      <c r="D11" s="139">
        <v>45913.0</v>
      </c>
      <c r="E11" s="141" t="s">
        <v>10872</v>
      </c>
      <c r="F11" s="140"/>
      <c r="G11" s="141" t="s">
        <v>26</v>
      </c>
      <c r="H11" s="58"/>
      <c r="I11" s="58"/>
      <c r="J11" s="58"/>
      <c r="K11" s="58"/>
      <c r="L11" s="58"/>
      <c r="M11" s="58"/>
      <c r="N11" s="58"/>
      <c r="O11" s="58"/>
      <c r="P11" s="58"/>
      <c r="Q11" s="58"/>
      <c r="R11" s="58"/>
      <c r="S11" s="58"/>
      <c r="T11" s="58"/>
      <c r="U11" s="58"/>
      <c r="V11" s="58"/>
      <c r="W11" s="58"/>
      <c r="X11" s="58"/>
      <c r="Y11" s="58"/>
    </row>
    <row r="12">
      <c r="A12" s="68">
        <v>49012.0</v>
      </c>
      <c r="B12" s="116" t="s">
        <v>10873</v>
      </c>
      <c r="C12" s="177">
        <v>80.0</v>
      </c>
      <c r="D12" s="179">
        <v>45913.0</v>
      </c>
      <c r="E12" s="177"/>
      <c r="F12" s="115"/>
      <c r="G12" s="141" t="s">
        <v>26</v>
      </c>
    </row>
    <row r="13">
      <c r="A13" s="68">
        <v>49013.0</v>
      </c>
      <c r="B13" s="116" t="s">
        <v>10874</v>
      </c>
      <c r="C13" s="177">
        <v>218.0</v>
      </c>
      <c r="D13" s="179">
        <v>45913.0</v>
      </c>
      <c r="E13" s="177"/>
      <c r="F13" s="115"/>
      <c r="G13" s="141" t="s">
        <v>26</v>
      </c>
    </row>
    <row r="14">
      <c r="A14" s="68">
        <v>49014.0</v>
      </c>
      <c r="B14" s="116" t="s">
        <v>10875</v>
      </c>
      <c r="C14" s="177">
        <v>113.0</v>
      </c>
      <c r="D14" s="179">
        <v>45913.0</v>
      </c>
      <c r="E14" s="177"/>
      <c r="F14" s="115"/>
      <c r="G14" s="141" t="s">
        <v>26</v>
      </c>
    </row>
    <row r="15">
      <c r="A15" s="68">
        <v>49015.0</v>
      </c>
      <c r="B15" s="116" t="s">
        <v>10876</v>
      </c>
      <c r="C15" s="177">
        <v>194.0</v>
      </c>
      <c r="D15" s="179">
        <v>45913.0</v>
      </c>
      <c r="E15" s="177"/>
      <c r="F15" s="115"/>
      <c r="G15" s="141" t="s">
        <v>26</v>
      </c>
    </row>
    <row r="16">
      <c r="A16" s="68">
        <v>49016.0</v>
      </c>
      <c r="B16" s="116" t="s">
        <v>10877</v>
      </c>
      <c r="C16" s="177">
        <v>225.0</v>
      </c>
      <c r="D16" s="179">
        <v>45913.0</v>
      </c>
      <c r="E16" s="177"/>
      <c r="F16" s="115"/>
      <c r="G16" s="141" t="s">
        <v>26</v>
      </c>
    </row>
    <row r="17">
      <c r="A17" s="68">
        <v>49017.0</v>
      </c>
      <c r="B17" s="116" t="s">
        <v>10878</v>
      </c>
      <c r="C17" s="177">
        <v>260.0</v>
      </c>
      <c r="D17" s="179">
        <v>45913.0</v>
      </c>
      <c r="E17" s="177"/>
      <c r="F17" s="115"/>
      <c r="G17" s="141" t="s">
        <v>26</v>
      </c>
    </row>
    <row r="18">
      <c r="A18" s="68">
        <v>49018.0</v>
      </c>
      <c r="B18" s="116" t="s">
        <v>10879</v>
      </c>
      <c r="C18" s="177">
        <v>274.0</v>
      </c>
      <c r="D18" s="981">
        <v>45913.0</v>
      </c>
      <c r="E18" s="115"/>
      <c r="F18" s="115"/>
      <c r="G18" s="141" t="s">
        <v>26</v>
      </c>
    </row>
    <row r="19">
      <c r="A19" s="68">
        <v>49019.0</v>
      </c>
      <c r="B19" s="116" t="s">
        <v>10880</v>
      </c>
      <c r="C19" s="177">
        <v>253.0</v>
      </c>
      <c r="D19" s="179">
        <v>45913.0</v>
      </c>
      <c r="E19" s="115"/>
      <c r="F19" s="115"/>
      <c r="G19" s="141" t="s">
        <v>26</v>
      </c>
    </row>
    <row r="20">
      <c r="A20" s="68">
        <v>49020.0</v>
      </c>
      <c r="B20" s="116" t="s">
        <v>10881</v>
      </c>
      <c r="C20" s="177">
        <v>253.0</v>
      </c>
      <c r="D20" s="179">
        <v>45913.0</v>
      </c>
      <c r="E20" s="115"/>
      <c r="F20" s="115"/>
      <c r="G20" s="141" t="s">
        <v>26</v>
      </c>
    </row>
    <row r="21">
      <c r="A21" s="82">
        <v>49021.0</v>
      </c>
      <c r="B21" s="119" t="s">
        <v>10882</v>
      </c>
      <c r="C21" s="123">
        <v>17246.0</v>
      </c>
      <c r="D21" s="121">
        <v>45906.0</v>
      </c>
      <c r="E21" s="142"/>
      <c r="F21" s="121">
        <v>45926.0</v>
      </c>
      <c r="G21" s="123" t="s">
        <v>126</v>
      </c>
      <c r="H21" s="89"/>
      <c r="I21" s="86">
        <v>300.0</v>
      </c>
      <c r="J21" s="88">
        <v>45658.0</v>
      </c>
      <c r="K21" s="86" t="s">
        <v>10883</v>
      </c>
      <c r="L21" s="86" t="s">
        <v>10884</v>
      </c>
      <c r="M21" s="88">
        <v>45798.0</v>
      </c>
      <c r="N21" s="86" t="s">
        <v>44</v>
      </c>
      <c r="O21" s="188">
        <v>0.65</v>
      </c>
      <c r="P21" s="86" t="s">
        <v>10885</v>
      </c>
      <c r="Q21" s="86" t="s">
        <v>10886</v>
      </c>
      <c r="R21" s="86">
        <v>55.0</v>
      </c>
      <c r="S21" s="86">
        <v>60.0</v>
      </c>
      <c r="T21" s="86">
        <v>39.0</v>
      </c>
      <c r="U21" s="86">
        <v>10.0</v>
      </c>
      <c r="V21" s="86" t="s">
        <v>10887</v>
      </c>
      <c r="W21" s="86" t="s">
        <v>10887</v>
      </c>
      <c r="X21" s="86" t="s">
        <v>10887</v>
      </c>
    </row>
    <row r="22">
      <c r="A22" s="68">
        <v>49022.0</v>
      </c>
      <c r="B22" s="116" t="s">
        <v>10888</v>
      </c>
      <c r="C22" s="177">
        <v>268.0</v>
      </c>
      <c r="D22" s="179">
        <v>45913.0</v>
      </c>
      <c r="E22" s="115"/>
      <c r="F22" s="115"/>
      <c r="G22" s="141" t="s">
        <v>26</v>
      </c>
    </row>
    <row r="23">
      <c r="A23" s="51">
        <v>49023.0</v>
      </c>
      <c r="B23" s="137" t="s">
        <v>10889</v>
      </c>
      <c r="C23" s="141">
        <v>1026.0</v>
      </c>
      <c r="D23" s="982">
        <v>45910.0</v>
      </c>
      <c r="E23" s="141" t="s">
        <v>10890</v>
      </c>
      <c r="F23" s="140"/>
      <c r="G23" s="141" t="s">
        <v>26</v>
      </c>
      <c r="H23" s="58"/>
      <c r="I23" s="58"/>
      <c r="J23" s="58"/>
      <c r="K23" s="58"/>
      <c r="L23" s="58"/>
      <c r="M23" s="58"/>
      <c r="N23" s="58"/>
      <c r="O23" s="58"/>
      <c r="P23" s="58"/>
      <c r="Q23" s="58"/>
      <c r="R23" s="58"/>
      <c r="S23" s="58"/>
      <c r="T23" s="58"/>
      <c r="U23" s="58"/>
      <c r="V23" s="58"/>
      <c r="W23" s="58"/>
      <c r="X23" s="58"/>
      <c r="Y23" s="58"/>
    </row>
    <row r="24">
      <c r="A24" s="51">
        <v>49024.0</v>
      </c>
      <c r="B24" s="137" t="s">
        <v>10891</v>
      </c>
      <c r="C24" s="141">
        <v>676.0</v>
      </c>
      <c r="D24" s="139">
        <v>45913.0</v>
      </c>
      <c r="E24" s="141" t="s">
        <v>10892</v>
      </c>
      <c r="F24" s="140"/>
      <c r="G24" s="141" t="s">
        <v>26</v>
      </c>
      <c r="H24" s="58"/>
      <c r="I24" s="58"/>
      <c r="J24" s="58"/>
      <c r="K24" s="58"/>
      <c r="L24" s="58"/>
      <c r="M24" s="58"/>
      <c r="N24" s="58"/>
      <c r="O24" s="58"/>
      <c r="P24" s="58"/>
      <c r="Q24" s="58"/>
      <c r="R24" s="58"/>
      <c r="S24" s="58"/>
      <c r="T24" s="58"/>
      <c r="U24" s="58"/>
      <c r="V24" s="58"/>
      <c r="W24" s="58"/>
      <c r="X24" s="58"/>
      <c r="Y24" s="58"/>
    </row>
    <row r="25">
      <c r="A25" s="68">
        <v>49025.0</v>
      </c>
      <c r="B25" s="116" t="s">
        <v>10893</v>
      </c>
      <c r="C25" s="177">
        <v>166.0</v>
      </c>
      <c r="D25" s="179">
        <v>45913.0</v>
      </c>
      <c r="E25" s="115"/>
      <c r="F25" s="850">
        <v>45958.0</v>
      </c>
      <c r="G25" s="141" t="s">
        <v>26</v>
      </c>
      <c r="I25" s="38" t="s">
        <v>10894</v>
      </c>
      <c r="L25" s="38" t="s">
        <v>10895</v>
      </c>
      <c r="V25" s="38" t="s">
        <v>10896</v>
      </c>
    </row>
    <row r="26">
      <c r="A26" s="59">
        <v>49026.0</v>
      </c>
      <c r="B26" s="983" t="s">
        <v>10897</v>
      </c>
      <c r="C26" s="452">
        <v>195.0</v>
      </c>
      <c r="D26" s="452" t="s">
        <v>10898</v>
      </c>
      <c r="E26" s="453"/>
      <c r="F26" s="452" t="s">
        <v>10899</v>
      </c>
      <c r="G26" s="141" t="s">
        <v>26</v>
      </c>
    </row>
    <row r="27">
      <c r="A27" s="68">
        <v>49027.0</v>
      </c>
      <c r="B27" s="116" t="s">
        <v>10900</v>
      </c>
      <c r="C27" s="177">
        <v>116.0</v>
      </c>
      <c r="D27" s="179">
        <v>45914.0</v>
      </c>
      <c r="E27" s="115"/>
      <c r="F27" s="115"/>
      <c r="G27" s="141" t="s">
        <v>26</v>
      </c>
    </row>
    <row r="28">
      <c r="A28" s="68">
        <v>49028.0</v>
      </c>
      <c r="B28" s="116" t="s">
        <v>10901</v>
      </c>
      <c r="C28" s="177">
        <v>99.0</v>
      </c>
      <c r="D28" s="179">
        <v>45914.0</v>
      </c>
      <c r="E28" s="115"/>
      <c r="F28" s="115"/>
      <c r="G28" s="141" t="s">
        <v>26</v>
      </c>
    </row>
    <row r="29">
      <c r="A29" s="51">
        <v>49029.0</v>
      </c>
      <c r="B29" s="137" t="s">
        <v>10902</v>
      </c>
      <c r="C29" s="141">
        <v>618.0</v>
      </c>
      <c r="D29" s="139">
        <v>45914.0</v>
      </c>
      <c r="E29" s="141" t="s">
        <v>10903</v>
      </c>
      <c r="F29" s="140"/>
      <c r="G29" s="141" t="s">
        <v>26</v>
      </c>
      <c r="H29" s="58"/>
      <c r="I29" s="58"/>
      <c r="J29" s="58"/>
      <c r="K29" s="58"/>
      <c r="L29" s="58"/>
      <c r="M29" s="58"/>
      <c r="N29" s="58"/>
      <c r="O29" s="58"/>
      <c r="P29" s="58"/>
      <c r="Q29" s="58"/>
      <c r="R29" s="58"/>
      <c r="S29" s="58"/>
      <c r="T29" s="58"/>
      <c r="U29" s="58"/>
      <c r="V29" s="58"/>
      <c r="W29" s="58"/>
      <c r="X29" s="58"/>
      <c r="Y29" s="58"/>
    </row>
    <row r="30">
      <c r="A30" s="444">
        <v>49030.0</v>
      </c>
      <c r="B30" s="984" t="s">
        <v>10904</v>
      </c>
      <c r="C30" s="449">
        <v>79.0</v>
      </c>
      <c r="D30" s="985">
        <v>45914.0</v>
      </c>
      <c r="E30" s="457"/>
      <c r="F30" s="449" t="s">
        <v>10905</v>
      </c>
      <c r="G30" s="141" t="s">
        <v>26</v>
      </c>
    </row>
    <row r="31">
      <c r="A31" s="444">
        <v>49031.0</v>
      </c>
      <c r="B31" s="984" t="s">
        <v>10906</v>
      </c>
      <c r="C31" s="449">
        <v>151.0</v>
      </c>
      <c r="D31" s="449" t="s">
        <v>10907</v>
      </c>
      <c r="E31" s="457"/>
      <c r="F31" s="449" t="s">
        <v>10908</v>
      </c>
      <c r="G31" s="141" t="s">
        <v>26</v>
      </c>
    </row>
    <row r="32">
      <c r="A32" s="68">
        <v>49032.0</v>
      </c>
      <c r="B32" s="116" t="s">
        <v>10909</v>
      </c>
      <c r="C32" s="177">
        <v>287.0</v>
      </c>
      <c r="D32" s="179">
        <v>45914.0</v>
      </c>
      <c r="E32" s="115"/>
      <c r="F32" s="177"/>
      <c r="G32" s="141" t="s">
        <v>26</v>
      </c>
    </row>
    <row r="33">
      <c r="A33" s="51">
        <v>49033.0</v>
      </c>
      <c r="B33" s="137" t="s">
        <v>10910</v>
      </c>
      <c r="C33" s="141">
        <v>746.0</v>
      </c>
      <c r="D33" s="139">
        <v>45914.0</v>
      </c>
      <c r="E33" s="141" t="s">
        <v>10911</v>
      </c>
      <c r="F33" s="140"/>
      <c r="G33" s="141" t="s">
        <v>26</v>
      </c>
      <c r="H33" s="58"/>
      <c r="I33" s="58"/>
      <c r="J33" s="58"/>
      <c r="K33" s="58"/>
      <c r="L33" s="58"/>
      <c r="M33" s="58"/>
      <c r="N33" s="58"/>
      <c r="O33" s="58"/>
      <c r="P33" s="58"/>
      <c r="Q33" s="58"/>
      <c r="R33" s="58"/>
      <c r="S33" s="58"/>
      <c r="T33" s="58"/>
      <c r="U33" s="58"/>
      <c r="V33" s="58"/>
      <c r="W33" s="58"/>
      <c r="X33" s="58"/>
      <c r="Y33" s="58"/>
    </row>
    <row r="34">
      <c r="A34" s="68">
        <v>49034.0</v>
      </c>
      <c r="B34" s="116" t="s">
        <v>10912</v>
      </c>
      <c r="C34" s="177">
        <v>421.0</v>
      </c>
      <c r="D34" s="179">
        <v>45914.0</v>
      </c>
      <c r="E34" s="115"/>
      <c r="F34" s="115"/>
      <c r="G34" s="141" t="s">
        <v>26</v>
      </c>
    </row>
    <row r="35">
      <c r="A35" s="68">
        <v>49035.0</v>
      </c>
      <c r="B35" s="116" t="s">
        <v>10913</v>
      </c>
      <c r="C35" s="177">
        <v>201.0</v>
      </c>
      <c r="D35" s="179">
        <v>45914.0</v>
      </c>
      <c r="E35" s="115"/>
      <c r="F35" s="115"/>
      <c r="G35" s="141" t="s">
        <v>26</v>
      </c>
    </row>
    <row r="36">
      <c r="A36" s="68">
        <v>49036.0</v>
      </c>
      <c r="B36" s="116" t="s">
        <v>10914</v>
      </c>
      <c r="C36" s="177">
        <v>466.0</v>
      </c>
      <c r="D36" s="179">
        <v>45914.0</v>
      </c>
      <c r="E36" s="115"/>
      <c r="F36" s="115"/>
      <c r="G36" s="141" t="s">
        <v>26</v>
      </c>
    </row>
    <row r="37">
      <c r="A37" s="68">
        <v>49037.0</v>
      </c>
      <c r="B37" s="116" t="s">
        <v>10915</v>
      </c>
      <c r="C37" s="177">
        <v>182.0</v>
      </c>
      <c r="D37" s="179">
        <v>45914.0</v>
      </c>
      <c r="E37" s="115"/>
      <c r="F37" s="115"/>
      <c r="G37" s="141" t="s">
        <v>26</v>
      </c>
    </row>
    <row r="38">
      <c r="A38" s="68">
        <v>49038.0</v>
      </c>
      <c r="B38" s="116" t="s">
        <v>10916</v>
      </c>
      <c r="C38" s="177">
        <v>86.0</v>
      </c>
      <c r="D38" s="179">
        <v>45914.0</v>
      </c>
      <c r="E38" s="115"/>
      <c r="F38" s="115"/>
      <c r="G38" s="141" t="s">
        <v>26</v>
      </c>
    </row>
    <row r="39">
      <c r="A39" s="68">
        <v>49039.0</v>
      </c>
      <c r="B39" s="116" t="s">
        <v>10917</v>
      </c>
      <c r="C39" s="177">
        <v>373.0</v>
      </c>
      <c r="D39" s="179">
        <v>45914.0</v>
      </c>
      <c r="E39" s="115"/>
      <c r="F39" s="115"/>
      <c r="G39" s="141" t="s">
        <v>26</v>
      </c>
    </row>
    <row r="40">
      <c r="A40" s="68">
        <v>49040.0</v>
      </c>
      <c r="B40" s="116" t="s">
        <v>10918</v>
      </c>
      <c r="C40" s="177">
        <v>118.0</v>
      </c>
      <c r="D40" s="179">
        <v>45914.0</v>
      </c>
      <c r="E40" s="115"/>
      <c r="F40" s="246"/>
      <c r="G40" s="141" t="s">
        <v>26</v>
      </c>
    </row>
    <row r="41">
      <c r="A41" s="986">
        <v>49041.0</v>
      </c>
      <c r="B41" s="987" t="s">
        <v>10919</v>
      </c>
      <c r="C41" s="988">
        <v>430.0</v>
      </c>
      <c r="D41" s="989">
        <v>45915.0</v>
      </c>
      <c r="E41" s="990"/>
      <c r="F41" s="824" t="s">
        <v>10920</v>
      </c>
      <c r="G41" s="141" t="s">
        <v>26</v>
      </c>
    </row>
    <row r="42">
      <c r="A42" s="68">
        <v>49042.0</v>
      </c>
      <c r="B42" s="116" t="s">
        <v>10921</v>
      </c>
      <c r="C42" s="177">
        <v>218.0</v>
      </c>
      <c r="D42" s="179">
        <v>45915.0</v>
      </c>
      <c r="E42" s="115"/>
      <c r="F42" s="115"/>
      <c r="G42" s="141" t="s">
        <v>26</v>
      </c>
    </row>
    <row r="43">
      <c r="A43" s="82">
        <v>49043.0</v>
      </c>
      <c r="B43" s="119" t="s">
        <v>10922</v>
      </c>
      <c r="C43" s="123">
        <v>256.0</v>
      </c>
      <c r="D43" s="121">
        <v>45915.0</v>
      </c>
      <c r="E43" s="142"/>
      <c r="F43" s="121">
        <v>45929.0</v>
      </c>
      <c r="G43" s="123" t="s">
        <v>126</v>
      </c>
      <c r="H43" s="89"/>
      <c r="I43" s="86" t="s">
        <v>102</v>
      </c>
      <c r="J43" s="86">
        <v>0.0</v>
      </c>
      <c r="K43" s="86">
        <v>0.0</v>
      </c>
      <c r="L43" s="86">
        <v>0.0</v>
      </c>
      <c r="M43" s="86">
        <v>0.0</v>
      </c>
      <c r="N43" s="86" t="s">
        <v>102</v>
      </c>
      <c r="O43" s="86">
        <v>0.0</v>
      </c>
      <c r="P43" s="86">
        <v>0.0</v>
      </c>
      <c r="Q43" s="86">
        <v>0.0</v>
      </c>
      <c r="R43" s="86">
        <v>0.0</v>
      </c>
      <c r="S43" s="86">
        <v>0.0</v>
      </c>
      <c r="T43" s="86">
        <v>0.0</v>
      </c>
      <c r="U43" s="86">
        <v>0.0</v>
      </c>
      <c r="V43" s="86" t="s">
        <v>102</v>
      </c>
      <c r="W43" s="86" t="s">
        <v>10923</v>
      </c>
      <c r="X43" s="86" t="s">
        <v>102</v>
      </c>
    </row>
    <row r="44">
      <c r="A44" s="82">
        <v>49044.0</v>
      </c>
      <c r="B44" s="119" t="s">
        <v>10924</v>
      </c>
      <c r="C44" s="123">
        <v>74.0</v>
      </c>
      <c r="D44" s="123" t="s">
        <v>10925</v>
      </c>
      <c r="E44" s="142"/>
      <c r="F44" s="275">
        <v>45944.0</v>
      </c>
      <c r="G44" s="123" t="s">
        <v>126</v>
      </c>
      <c r="H44" s="89"/>
      <c r="I44" s="86" t="s">
        <v>102</v>
      </c>
      <c r="J44" s="86">
        <v>0.0</v>
      </c>
      <c r="K44" s="86">
        <v>0.0</v>
      </c>
      <c r="L44" s="86">
        <v>0.0</v>
      </c>
      <c r="M44" s="86">
        <v>0.0</v>
      </c>
      <c r="N44" s="86" t="s">
        <v>102</v>
      </c>
      <c r="O44" s="86">
        <v>0.0</v>
      </c>
      <c r="P44" s="86">
        <v>0.0</v>
      </c>
      <c r="Q44" s="86">
        <v>0.0</v>
      </c>
      <c r="R44" s="86">
        <v>0.0</v>
      </c>
      <c r="S44" s="86">
        <v>0.0</v>
      </c>
      <c r="T44" s="86">
        <v>0.0</v>
      </c>
      <c r="U44" s="86">
        <v>0.0</v>
      </c>
      <c r="V44" s="86" t="s">
        <v>10926</v>
      </c>
      <c r="W44" s="86" t="s">
        <v>10927</v>
      </c>
      <c r="X44" s="86" t="s">
        <v>102</v>
      </c>
    </row>
    <row r="45">
      <c r="A45" s="68">
        <v>49046.0</v>
      </c>
      <c r="B45" s="116" t="s">
        <v>10928</v>
      </c>
      <c r="C45" s="177">
        <v>234.0</v>
      </c>
      <c r="D45" s="179">
        <v>45915.0</v>
      </c>
      <c r="E45" s="115"/>
      <c r="F45" s="115"/>
      <c r="G45" s="141" t="s">
        <v>26</v>
      </c>
    </row>
    <row r="46">
      <c r="A46" s="68">
        <v>49047.0</v>
      </c>
      <c r="B46" s="116" t="s">
        <v>10929</v>
      </c>
      <c r="C46" s="177">
        <v>108.0</v>
      </c>
      <c r="D46" s="179">
        <v>45915.0</v>
      </c>
      <c r="E46" s="115"/>
      <c r="F46" s="115"/>
      <c r="G46" s="141" t="s">
        <v>26</v>
      </c>
    </row>
    <row r="47">
      <c r="A47" s="68">
        <v>49048.0</v>
      </c>
      <c r="B47" s="116" t="s">
        <v>10930</v>
      </c>
      <c r="C47" s="177">
        <v>110.0</v>
      </c>
      <c r="D47" s="179">
        <v>45915.0</v>
      </c>
      <c r="E47" s="115"/>
      <c r="F47" s="115"/>
      <c r="G47" s="141" t="s">
        <v>26</v>
      </c>
    </row>
    <row r="48">
      <c r="A48" s="51">
        <v>49050.0</v>
      </c>
      <c r="B48" s="137" t="s">
        <v>10931</v>
      </c>
      <c r="C48" s="141">
        <v>545.0</v>
      </c>
      <c r="D48" s="139">
        <v>45915.0</v>
      </c>
      <c r="E48" s="141" t="s">
        <v>10932</v>
      </c>
      <c r="F48" s="140"/>
      <c r="G48" s="141" t="s">
        <v>26</v>
      </c>
      <c r="H48" s="58"/>
      <c r="I48" s="58"/>
      <c r="J48" s="58"/>
      <c r="K48" s="58"/>
      <c r="L48" s="58"/>
      <c r="M48" s="58"/>
      <c r="N48" s="58"/>
      <c r="O48" s="58"/>
      <c r="P48" s="58"/>
      <c r="Q48" s="58"/>
      <c r="R48" s="58"/>
      <c r="S48" s="58"/>
      <c r="T48" s="58"/>
      <c r="U48" s="58"/>
      <c r="V48" s="58"/>
      <c r="W48" s="58"/>
      <c r="X48" s="58"/>
      <c r="Y48" s="58"/>
    </row>
    <row r="49">
      <c r="A49" s="68">
        <v>49052.0</v>
      </c>
      <c r="B49" s="116" t="s">
        <v>10933</v>
      </c>
      <c r="C49" s="177">
        <v>179.0</v>
      </c>
      <c r="D49" s="179">
        <v>45915.0</v>
      </c>
      <c r="E49" s="115"/>
      <c r="F49" s="115"/>
      <c r="G49" s="141" t="s">
        <v>26</v>
      </c>
    </row>
    <row r="50">
      <c r="A50" s="51">
        <v>49053.0</v>
      </c>
      <c r="B50" s="137" t="s">
        <v>10934</v>
      </c>
      <c r="C50" s="141">
        <v>1037.0</v>
      </c>
      <c r="D50" s="139">
        <v>45910.0</v>
      </c>
      <c r="E50" s="141" t="s">
        <v>10935</v>
      </c>
      <c r="F50" s="141" t="s">
        <v>10936</v>
      </c>
      <c r="G50" s="141" t="s">
        <v>26</v>
      </c>
      <c r="H50" s="58"/>
      <c r="I50" s="58"/>
      <c r="J50" s="58"/>
      <c r="K50" s="58"/>
      <c r="L50" s="58"/>
      <c r="M50" s="58"/>
      <c r="N50" s="58"/>
      <c r="O50" s="58"/>
      <c r="P50" s="58"/>
      <c r="Q50" s="58"/>
      <c r="R50" s="58"/>
      <c r="S50" s="58"/>
      <c r="T50" s="58"/>
      <c r="U50" s="58"/>
      <c r="V50" s="58"/>
      <c r="W50" s="58"/>
      <c r="X50" s="58"/>
      <c r="Y50" s="58"/>
    </row>
    <row r="51">
      <c r="A51" s="51">
        <v>49054.0</v>
      </c>
      <c r="B51" s="137" t="s">
        <v>10937</v>
      </c>
      <c r="C51" s="141">
        <v>929.0</v>
      </c>
      <c r="D51" s="139">
        <v>45910.0</v>
      </c>
      <c r="E51" s="141" t="s">
        <v>10938</v>
      </c>
      <c r="F51" s="140"/>
      <c r="G51" s="141" t="s">
        <v>26</v>
      </c>
      <c r="H51" s="58"/>
      <c r="I51" s="58"/>
      <c r="J51" s="58"/>
      <c r="K51" s="58"/>
      <c r="L51" s="58"/>
      <c r="M51" s="58"/>
      <c r="N51" s="58"/>
      <c r="O51" s="58"/>
      <c r="P51" s="58"/>
      <c r="Q51" s="58"/>
      <c r="R51" s="58"/>
      <c r="S51" s="58"/>
      <c r="T51" s="58"/>
      <c r="U51" s="58"/>
      <c r="V51" s="58"/>
      <c r="W51" s="58"/>
      <c r="X51" s="58"/>
      <c r="Y51" s="58"/>
    </row>
    <row r="52">
      <c r="A52" s="68">
        <v>49055.0</v>
      </c>
      <c r="B52" s="116" t="s">
        <v>10939</v>
      </c>
      <c r="C52" s="177">
        <v>82.0</v>
      </c>
      <c r="D52" s="179">
        <v>45915.0</v>
      </c>
      <c r="E52" s="115"/>
      <c r="F52" s="115"/>
      <c r="G52" s="141" t="s">
        <v>26</v>
      </c>
    </row>
    <row r="53">
      <c r="A53" s="68">
        <v>49056.0</v>
      </c>
      <c r="B53" s="116" t="s">
        <v>10940</v>
      </c>
      <c r="C53" s="177">
        <v>295.0</v>
      </c>
      <c r="D53" s="850">
        <v>45949.0</v>
      </c>
      <c r="E53" s="115"/>
      <c r="F53" s="115"/>
      <c r="G53" s="246"/>
    </row>
    <row r="54">
      <c r="A54" s="68">
        <v>49057.0</v>
      </c>
      <c r="B54" s="116" t="s">
        <v>10941</v>
      </c>
      <c r="C54" s="177">
        <v>117.0</v>
      </c>
      <c r="D54" s="850">
        <v>45949.0</v>
      </c>
      <c r="E54" s="115"/>
      <c r="F54" s="115"/>
      <c r="G54" s="246"/>
    </row>
    <row r="55">
      <c r="A55" s="51">
        <v>49058.0</v>
      </c>
      <c r="B55" s="137" t="s">
        <v>10942</v>
      </c>
      <c r="C55" s="141">
        <v>298.0</v>
      </c>
      <c r="D55" s="255">
        <v>45950.0</v>
      </c>
      <c r="E55" s="141" t="s">
        <v>10943</v>
      </c>
      <c r="F55" s="255">
        <v>45961.0</v>
      </c>
      <c r="G55" s="141" t="s">
        <v>26</v>
      </c>
      <c r="H55" s="58"/>
      <c r="I55" s="55" t="s">
        <v>10944</v>
      </c>
      <c r="J55" s="58"/>
      <c r="K55" s="58"/>
      <c r="L55" s="58"/>
      <c r="M55" s="58"/>
      <c r="N55" s="58"/>
      <c r="O55" s="58"/>
      <c r="P55" s="58"/>
      <c r="Q55" s="58"/>
      <c r="R55" s="58"/>
      <c r="S55" s="58"/>
      <c r="T55" s="58"/>
      <c r="U55" s="58"/>
      <c r="V55" s="58"/>
      <c r="W55" s="58"/>
      <c r="X55" s="58"/>
      <c r="Y55" s="58"/>
    </row>
    <row r="56">
      <c r="A56" s="68">
        <v>49059.0</v>
      </c>
      <c r="B56" s="116" t="s">
        <v>10945</v>
      </c>
      <c r="C56" s="177">
        <v>80.0</v>
      </c>
      <c r="D56" s="850">
        <v>45950.0</v>
      </c>
      <c r="E56" s="115"/>
      <c r="F56" s="115"/>
      <c r="G56" s="246"/>
    </row>
    <row r="57">
      <c r="A57" s="68">
        <v>49061.0</v>
      </c>
      <c r="B57" s="116" t="s">
        <v>10946</v>
      </c>
      <c r="C57" s="177">
        <v>127.0</v>
      </c>
      <c r="D57" s="850">
        <v>45950.0</v>
      </c>
      <c r="E57" s="115"/>
      <c r="F57" s="115"/>
      <c r="G57" s="246"/>
    </row>
    <row r="58">
      <c r="A58" s="82">
        <v>49062.0</v>
      </c>
      <c r="B58" s="119" t="s">
        <v>10947</v>
      </c>
      <c r="C58" s="123">
        <v>104.0</v>
      </c>
      <c r="D58" s="275">
        <v>45950.0</v>
      </c>
      <c r="E58" s="142"/>
      <c r="F58" s="275">
        <v>45951.0</v>
      </c>
      <c r="G58" s="123" t="s">
        <v>126</v>
      </c>
      <c r="H58" s="89"/>
      <c r="I58" s="86" t="s">
        <v>102</v>
      </c>
      <c r="J58" s="86" t="s">
        <v>9842</v>
      </c>
      <c r="K58" s="86">
        <v>0.0</v>
      </c>
      <c r="L58" s="86">
        <v>0.0</v>
      </c>
      <c r="M58" s="86">
        <v>0.0</v>
      </c>
      <c r="N58" s="86" t="s">
        <v>102</v>
      </c>
      <c r="O58" s="86">
        <v>0.0</v>
      </c>
      <c r="P58" s="86">
        <v>0.0</v>
      </c>
      <c r="Q58" s="86">
        <v>0.0</v>
      </c>
      <c r="R58" s="86">
        <v>0.0</v>
      </c>
      <c r="S58" s="86">
        <v>0.0</v>
      </c>
      <c r="T58" s="86">
        <v>0.0</v>
      </c>
      <c r="U58" s="86">
        <v>0.0</v>
      </c>
      <c r="V58" s="86" t="s">
        <v>102</v>
      </c>
      <c r="W58" s="86" t="s">
        <v>102</v>
      </c>
      <c r="X58" s="86" t="s">
        <v>102</v>
      </c>
    </row>
    <row r="59">
      <c r="A59" s="68">
        <v>49063.0</v>
      </c>
      <c r="B59" s="116" t="s">
        <v>10948</v>
      </c>
      <c r="C59" s="177">
        <v>340.0</v>
      </c>
      <c r="D59" s="850">
        <v>45950.0</v>
      </c>
      <c r="E59" s="115"/>
      <c r="F59" s="115"/>
      <c r="G59" s="246"/>
    </row>
    <row r="60">
      <c r="A60" s="68">
        <v>49064.0</v>
      </c>
      <c r="B60" s="116" t="s">
        <v>10949</v>
      </c>
      <c r="C60" s="177">
        <v>496.0</v>
      </c>
      <c r="D60" s="850">
        <v>45950.0</v>
      </c>
      <c r="E60" s="115"/>
      <c r="F60" s="115"/>
      <c r="G60" s="246"/>
    </row>
    <row r="61">
      <c r="A61" s="51">
        <v>49065.0</v>
      </c>
      <c r="B61" s="137" t="s">
        <v>10950</v>
      </c>
      <c r="C61" s="141">
        <v>1149.0</v>
      </c>
      <c r="D61" s="139">
        <v>45910.0</v>
      </c>
      <c r="E61" s="141" t="s">
        <v>10951</v>
      </c>
      <c r="F61" s="140"/>
      <c r="G61" s="141" t="s">
        <v>26</v>
      </c>
      <c r="H61" s="58"/>
      <c r="I61" s="58"/>
      <c r="J61" s="58"/>
      <c r="K61" s="58"/>
      <c r="L61" s="58"/>
      <c r="M61" s="58"/>
      <c r="N61" s="58"/>
      <c r="O61" s="58"/>
      <c r="P61" s="58"/>
      <c r="Q61" s="58"/>
      <c r="R61" s="58"/>
      <c r="S61" s="58"/>
      <c r="T61" s="58"/>
      <c r="U61" s="58"/>
      <c r="V61" s="58"/>
      <c r="W61" s="58"/>
      <c r="X61" s="58"/>
      <c r="Y61" s="58"/>
    </row>
    <row r="62">
      <c r="A62" s="68">
        <v>49066.0</v>
      </c>
      <c r="B62" s="116" t="s">
        <v>10952</v>
      </c>
      <c r="C62" s="177">
        <v>451.0</v>
      </c>
      <c r="D62" s="850">
        <v>45950.0</v>
      </c>
      <c r="E62" s="115"/>
      <c r="F62" s="115"/>
      <c r="G62" s="246"/>
    </row>
    <row r="63">
      <c r="A63" s="68">
        <v>49067.0</v>
      </c>
      <c r="B63" s="116" t="s">
        <v>10953</v>
      </c>
      <c r="C63" s="177">
        <v>358.0</v>
      </c>
      <c r="D63" s="850">
        <v>45950.0</v>
      </c>
      <c r="E63" s="115"/>
      <c r="F63" s="115"/>
      <c r="G63" s="246"/>
    </row>
    <row r="64">
      <c r="A64" s="68">
        <v>49068.0</v>
      </c>
      <c r="B64" s="116" t="s">
        <v>10954</v>
      </c>
      <c r="C64" s="177">
        <v>419.0</v>
      </c>
      <c r="D64" s="850">
        <v>45950.0</v>
      </c>
      <c r="E64" s="115"/>
      <c r="F64" s="115"/>
      <c r="G64" s="246"/>
    </row>
    <row r="65">
      <c r="A65" s="68">
        <v>49069.0</v>
      </c>
      <c r="B65" s="116" t="s">
        <v>10955</v>
      </c>
      <c r="C65" s="177">
        <v>318.0</v>
      </c>
      <c r="D65" s="850">
        <v>45950.0</v>
      </c>
      <c r="E65" s="115"/>
      <c r="F65" s="177"/>
      <c r="G65" s="246"/>
    </row>
    <row r="66">
      <c r="A66" s="51">
        <v>49071.0</v>
      </c>
      <c r="B66" s="137" t="s">
        <v>10956</v>
      </c>
      <c r="C66" s="141">
        <v>763.0</v>
      </c>
      <c r="D66" s="139">
        <v>45915.0</v>
      </c>
      <c r="E66" s="141" t="s">
        <v>10957</v>
      </c>
      <c r="F66" s="140"/>
      <c r="G66" s="141" t="s">
        <v>26</v>
      </c>
      <c r="H66" s="58"/>
      <c r="I66" s="58"/>
      <c r="J66" s="58"/>
      <c r="K66" s="58"/>
      <c r="L66" s="58"/>
      <c r="M66" s="58"/>
      <c r="N66" s="58"/>
      <c r="O66" s="58"/>
      <c r="P66" s="58"/>
      <c r="Q66" s="58"/>
      <c r="R66" s="58"/>
      <c r="S66" s="58"/>
      <c r="T66" s="58"/>
      <c r="U66" s="58"/>
      <c r="V66" s="58"/>
      <c r="W66" s="58"/>
      <c r="X66" s="58"/>
      <c r="Y66" s="58"/>
    </row>
    <row r="67">
      <c r="A67" s="68">
        <v>49075.0</v>
      </c>
      <c r="B67" s="116" t="s">
        <v>10958</v>
      </c>
      <c r="C67" s="177">
        <v>114.0</v>
      </c>
      <c r="D67" s="850">
        <v>45950.0</v>
      </c>
      <c r="E67" s="115"/>
      <c r="F67" s="115"/>
      <c r="G67" s="246"/>
    </row>
    <row r="68">
      <c r="A68" s="68">
        <v>49076.0</v>
      </c>
      <c r="B68" s="116" t="s">
        <v>10959</v>
      </c>
      <c r="C68" s="177">
        <v>342.0</v>
      </c>
      <c r="D68" s="850">
        <v>45950.0</v>
      </c>
      <c r="E68" s="115"/>
      <c r="F68" s="115"/>
      <c r="G68" s="246"/>
    </row>
    <row r="69">
      <c r="A69" s="59">
        <v>49077.0</v>
      </c>
      <c r="B69" s="983" t="s">
        <v>10960</v>
      </c>
      <c r="C69" s="452">
        <v>143.0</v>
      </c>
      <c r="D69" s="991">
        <v>45950.0</v>
      </c>
      <c r="E69" s="453"/>
      <c r="F69" s="452" t="s">
        <v>10961</v>
      </c>
      <c r="G69" s="141" t="s">
        <v>26</v>
      </c>
    </row>
    <row r="70">
      <c r="A70" s="68">
        <v>49078.0</v>
      </c>
      <c r="B70" s="116" t="s">
        <v>10962</v>
      </c>
      <c r="C70" s="177">
        <v>127.0</v>
      </c>
      <c r="D70" s="850">
        <v>45950.0</v>
      </c>
      <c r="E70" s="115"/>
      <c r="F70" s="115"/>
      <c r="G70" s="246"/>
    </row>
    <row r="71">
      <c r="A71" s="68">
        <v>49079.0</v>
      </c>
      <c r="B71" s="116" t="s">
        <v>10963</v>
      </c>
      <c r="C71" s="177">
        <v>89.0</v>
      </c>
      <c r="D71" s="850">
        <v>45950.0</v>
      </c>
      <c r="E71" s="115"/>
      <c r="F71" s="115"/>
      <c r="G71" s="246"/>
    </row>
    <row r="72">
      <c r="A72" s="51">
        <v>49080.0</v>
      </c>
      <c r="B72" s="137" t="s">
        <v>10964</v>
      </c>
      <c r="C72" s="141">
        <v>599.0</v>
      </c>
      <c r="D72" s="139">
        <v>45915.0</v>
      </c>
      <c r="E72" s="141" t="s">
        <v>10965</v>
      </c>
      <c r="F72" s="140"/>
      <c r="G72" s="141" t="s">
        <v>26</v>
      </c>
      <c r="H72" s="58"/>
      <c r="I72" s="58"/>
      <c r="J72" s="58"/>
      <c r="K72" s="58"/>
      <c r="L72" s="58"/>
      <c r="M72" s="58"/>
      <c r="N72" s="58"/>
      <c r="O72" s="58"/>
      <c r="P72" s="58"/>
      <c r="Q72" s="58"/>
      <c r="R72" s="58"/>
      <c r="S72" s="58"/>
      <c r="T72" s="58"/>
      <c r="U72" s="58"/>
      <c r="V72" s="58"/>
      <c r="W72" s="58"/>
      <c r="X72" s="58"/>
      <c r="Y72" s="58"/>
    </row>
    <row r="73">
      <c r="A73" s="68">
        <v>49082.0</v>
      </c>
      <c r="B73" s="116" t="s">
        <v>10966</v>
      </c>
      <c r="C73" s="177">
        <v>361.0</v>
      </c>
      <c r="D73" s="850">
        <v>45951.0</v>
      </c>
      <c r="E73" s="115"/>
      <c r="F73" s="115"/>
      <c r="G73" s="246"/>
    </row>
    <row r="74">
      <c r="A74" s="51">
        <v>49081.0</v>
      </c>
      <c r="B74" s="137" t="s">
        <v>10967</v>
      </c>
      <c r="C74" s="141">
        <v>1606.0</v>
      </c>
      <c r="D74" s="139">
        <v>45910.0</v>
      </c>
      <c r="E74" s="141" t="s">
        <v>10968</v>
      </c>
      <c r="F74" s="140"/>
      <c r="G74" s="141" t="s">
        <v>26</v>
      </c>
      <c r="H74" s="58"/>
      <c r="I74" s="58"/>
      <c r="J74" s="58"/>
      <c r="K74" s="58"/>
      <c r="L74" s="58"/>
      <c r="M74" s="58"/>
      <c r="N74" s="58"/>
      <c r="O74" s="58"/>
      <c r="P74" s="58"/>
      <c r="Q74" s="58"/>
      <c r="R74" s="58"/>
      <c r="S74" s="58"/>
      <c r="T74" s="58"/>
      <c r="U74" s="58"/>
      <c r="V74" s="58"/>
      <c r="W74" s="58"/>
      <c r="X74" s="58"/>
      <c r="Y74" s="58"/>
    </row>
    <row r="75">
      <c r="A75" s="68">
        <v>49083.0</v>
      </c>
      <c r="B75" s="116" t="s">
        <v>10969</v>
      </c>
      <c r="C75" s="177">
        <v>44.0</v>
      </c>
      <c r="D75" s="850">
        <v>45951.0</v>
      </c>
      <c r="E75" s="115"/>
      <c r="F75" s="115"/>
      <c r="G75" s="246"/>
    </row>
    <row r="76">
      <c r="A76" s="68">
        <v>49084.0</v>
      </c>
      <c r="B76" s="116" t="s">
        <v>10970</v>
      </c>
      <c r="C76" s="177">
        <v>290.0</v>
      </c>
      <c r="D76" s="850">
        <v>45951.0</v>
      </c>
      <c r="E76" s="115"/>
      <c r="F76" s="115"/>
      <c r="G76" s="246"/>
    </row>
    <row r="77">
      <c r="A77" s="51">
        <v>49085.0</v>
      </c>
      <c r="B77" s="137" t="s">
        <v>10971</v>
      </c>
      <c r="C77" s="141">
        <v>1024.0</v>
      </c>
      <c r="D77" s="139">
        <v>45910.0</v>
      </c>
      <c r="E77" s="141" t="s">
        <v>10972</v>
      </c>
      <c r="F77" s="140"/>
      <c r="G77" s="141" t="s">
        <v>26</v>
      </c>
      <c r="H77" s="58"/>
      <c r="I77" s="58"/>
      <c r="J77" s="58"/>
      <c r="K77" s="58"/>
      <c r="L77" s="58"/>
      <c r="M77" s="58"/>
      <c r="N77" s="58"/>
      <c r="O77" s="58"/>
      <c r="P77" s="58"/>
      <c r="Q77" s="58"/>
      <c r="R77" s="58"/>
      <c r="S77" s="58"/>
      <c r="T77" s="58"/>
      <c r="U77" s="58"/>
      <c r="V77" s="58"/>
      <c r="W77" s="58"/>
      <c r="X77" s="58"/>
      <c r="Y77" s="58"/>
    </row>
    <row r="78">
      <c r="A78" s="68">
        <v>49086.0</v>
      </c>
      <c r="B78" s="116" t="s">
        <v>10973</v>
      </c>
      <c r="C78" s="177">
        <v>116.0</v>
      </c>
      <c r="D78" s="850">
        <v>45951.0</v>
      </c>
      <c r="E78" s="115"/>
      <c r="F78" s="115"/>
      <c r="G78" s="246"/>
    </row>
    <row r="79">
      <c r="A79" s="68">
        <v>49087.0</v>
      </c>
      <c r="B79" s="116" t="s">
        <v>10974</v>
      </c>
      <c r="C79" s="177">
        <v>467.0</v>
      </c>
      <c r="D79" s="850">
        <v>45951.0</v>
      </c>
      <c r="E79" s="115"/>
      <c r="F79" s="115"/>
      <c r="G79" s="246"/>
    </row>
    <row r="80">
      <c r="A80" s="68">
        <v>49088.0</v>
      </c>
      <c r="B80" s="116" t="s">
        <v>10975</v>
      </c>
      <c r="C80" s="177">
        <v>92.0</v>
      </c>
      <c r="D80" s="850">
        <v>45951.0</v>
      </c>
      <c r="E80" s="115"/>
      <c r="F80" s="115"/>
      <c r="G80" s="246"/>
    </row>
    <row r="81">
      <c r="A81" s="68">
        <v>49090.0</v>
      </c>
      <c r="B81" s="116" t="s">
        <v>10976</v>
      </c>
      <c r="C81" s="177">
        <v>197.0</v>
      </c>
      <c r="D81" s="850">
        <v>45951.0</v>
      </c>
      <c r="E81" s="115"/>
      <c r="F81" s="115"/>
      <c r="G81" s="246"/>
    </row>
    <row r="82">
      <c r="A82" s="68">
        <v>49091.0</v>
      </c>
      <c r="B82" s="116" t="s">
        <v>10977</v>
      </c>
      <c r="C82" s="177">
        <v>250.0</v>
      </c>
      <c r="D82" s="850">
        <v>45951.0</v>
      </c>
      <c r="E82" s="115"/>
      <c r="F82" s="115"/>
      <c r="G82" s="246"/>
    </row>
    <row r="83">
      <c r="A83" s="68">
        <v>49092.0</v>
      </c>
      <c r="B83" s="116" t="s">
        <v>10978</v>
      </c>
      <c r="C83" s="177">
        <v>104.0</v>
      </c>
      <c r="D83" s="850">
        <v>45951.0</v>
      </c>
      <c r="E83" s="115"/>
      <c r="F83" s="115"/>
      <c r="G83" s="246"/>
    </row>
    <row r="84">
      <c r="A84" s="68">
        <v>49093.0</v>
      </c>
      <c r="B84" s="116" t="s">
        <v>10979</v>
      </c>
      <c r="C84" s="177">
        <v>314.0</v>
      </c>
      <c r="D84" s="850">
        <v>45951.0</v>
      </c>
      <c r="E84" s="115"/>
      <c r="F84" s="115"/>
      <c r="G84" s="246"/>
    </row>
    <row r="85">
      <c r="A85" s="68">
        <v>49094.0</v>
      </c>
      <c r="B85" s="116" t="s">
        <v>10980</v>
      </c>
      <c r="C85" s="177">
        <v>216.0</v>
      </c>
      <c r="D85" s="850">
        <v>45951.0</v>
      </c>
      <c r="E85" s="115"/>
      <c r="F85" s="115"/>
      <c r="G85" s="246"/>
    </row>
    <row r="86">
      <c r="A86" s="68">
        <v>49095.0</v>
      </c>
      <c r="B86" s="116" t="s">
        <v>10981</v>
      </c>
      <c r="C86" s="177">
        <v>307.0</v>
      </c>
      <c r="D86" s="850">
        <v>45951.0</v>
      </c>
      <c r="E86" s="115"/>
      <c r="F86" s="115"/>
      <c r="G86" s="246"/>
    </row>
    <row r="87">
      <c r="A87" s="68">
        <v>49096.0</v>
      </c>
      <c r="B87" s="116" t="s">
        <v>10982</v>
      </c>
      <c r="C87" s="177">
        <v>149.0</v>
      </c>
      <c r="D87" s="850">
        <v>45951.0</v>
      </c>
      <c r="E87" s="115"/>
      <c r="F87" s="115"/>
      <c r="G87" s="246"/>
    </row>
    <row r="88">
      <c r="A88" s="82">
        <v>49097.0</v>
      </c>
      <c r="B88" s="119" t="s">
        <v>10983</v>
      </c>
      <c r="C88" s="123">
        <v>78.0</v>
      </c>
      <c r="D88" s="275">
        <v>45951.0</v>
      </c>
      <c r="E88" s="142"/>
      <c r="F88" s="275">
        <v>45982.0</v>
      </c>
      <c r="G88" s="123" t="s">
        <v>126</v>
      </c>
      <c r="H88" s="89"/>
      <c r="I88" s="86" t="s">
        <v>9238</v>
      </c>
      <c r="J88" s="86" t="s">
        <v>102</v>
      </c>
      <c r="K88" s="86" t="s">
        <v>102</v>
      </c>
      <c r="L88" s="86" t="s">
        <v>10984</v>
      </c>
      <c r="M88" s="89"/>
      <c r="N88" s="86" t="s">
        <v>102</v>
      </c>
      <c r="O88" s="86">
        <v>0.0</v>
      </c>
      <c r="P88" s="86" t="s">
        <v>10985</v>
      </c>
      <c r="Q88" s="86" t="s">
        <v>9842</v>
      </c>
      <c r="R88" s="86" t="s">
        <v>102</v>
      </c>
      <c r="S88" s="86" t="s">
        <v>102</v>
      </c>
      <c r="T88" s="86" t="s">
        <v>102</v>
      </c>
      <c r="U88" s="86" t="s">
        <v>102</v>
      </c>
      <c r="V88" s="86" t="s">
        <v>10985</v>
      </c>
      <c r="W88" s="86" t="s">
        <v>9842</v>
      </c>
      <c r="X88" s="86" t="s">
        <v>102</v>
      </c>
      <c r="Y88" s="38" t="s">
        <v>10986</v>
      </c>
    </row>
    <row r="89">
      <c r="A89" s="68">
        <v>49098.0</v>
      </c>
      <c r="B89" s="116" t="s">
        <v>10987</v>
      </c>
      <c r="C89" s="177">
        <v>187.0</v>
      </c>
      <c r="D89" s="850">
        <v>45951.0</v>
      </c>
      <c r="E89" s="115"/>
      <c r="F89" s="115"/>
      <c r="G89" s="246"/>
    </row>
    <row r="90">
      <c r="A90" s="68">
        <v>49099.0</v>
      </c>
      <c r="B90" s="116" t="s">
        <v>10988</v>
      </c>
      <c r="C90" s="177">
        <v>89.0</v>
      </c>
      <c r="D90" s="850">
        <v>45953.0</v>
      </c>
      <c r="E90" s="115"/>
      <c r="F90" s="115"/>
      <c r="G90" s="246"/>
    </row>
    <row r="91">
      <c r="A91" s="68">
        <v>49100.0</v>
      </c>
      <c r="B91" s="116" t="s">
        <v>10989</v>
      </c>
      <c r="C91" s="177">
        <v>290.0</v>
      </c>
      <c r="D91" s="850">
        <v>45953.0</v>
      </c>
      <c r="E91" s="115"/>
      <c r="F91" s="115"/>
      <c r="G91" s="246"/>
    </row>
    <row r="92">
      <c r="A92" s="68">
        <v>49101.0</v>
      </c>
      <c r="B92" s="116" t="s">
        <v>10990</v>
      </c>
      <c r="C92" s="177">
        <v>149.0</v>
      </c>
      <c r="D92" s="850">
        <v>45953.0</v>
      </c>
      <c r="E92" s="115"/>
      <c r="F92" s="115"/>
      <c r="G92" s="246"/>
    </row>
    <row r="93">
      <c r="A93" s="68">
        <v>49102.0</v>
      </c>
      <c r="B93" s="116" t="s">
        <v>10991</v>
      </c>
      <c r="C93" s="177">
        <v>169.0</v>
      </c>
      <c r="D93" s="850">
        <v>45953.0</v>
      </c>
      <c r="E93" s="115"/>
      <c r="F93" s="115"/>
      <c r="G93" s="246"/>
    </row>
    <row r="94">
      <c r="A94" s="68">
        <v>49103.0</v>
      </c>
      <c r="B94" s="116" t="s">
        <v>10992</v>
      </c>
      <c r="C94" s="177">
        <v>453.0</v>
      </c>
      <c r="D94" s="850">
        <v>45953.0</v>
      </c>
      <c r="E94" s="115"/>
      <c r="F94" s="115"/>
      <c r="G94" s="246"/>
    </row>
    <row r="95">
      <c r="A95" s="68">
        <v>49104.0</v>
      </c>
      <c r="B95" s="116" t="s">
        <v>10993</v>
      </c>
      <c r="C95" s="177">
        <v>310.0</v>
      </c>
      <c r="D95" s="850">
        <v>45953.0</v>
      </c>
      <c r="E95" s="115"/>
      <c r="F95" s="115"/>
      <c r="G95" s="246"/>
    </row>
    <row r="96">
      <c r="A96" s="68">
        <v>49105.0</v>
      </c>
      <c r="B96" s="116" t="s">
        <v>10994</v>
      </c>
      <c r="C96" s="177">
        <v>140.0</v>
      </c>
      <c r="D96" s="850">
        <v>45953.0</v>
      </c>
      <c r="E96" s="115"/>
      <c r="F96" s="115"/>
      <c r="G96" s="246"/>
    </row>
    <row r="97">
      <c r="A97" s="68">
        <v>49107.0</v>
      </c>
      <c r="B97" s="116" t="s">
        <v>10995</v>
      </c>
      <c r="C97" s="177">
        <v>100.0</v>
      </c>
      <c r="D97" s="850">
        <v>45953.0</v>
      </c>
      <c r="E97" s="115"/>
      <c r="F97" s="115"/>
      <c r="G97" s="246"/>
    </row>
    <row r="98">
      <c r="A98" s="68">
        <v>49108.0</v>
      </c>
      <c r="B98" s="116" t="s">
        <v>10996</v>
      </c>
      <c r="C98" s="177">
        <v>439.0</v>
      </c>
      <c r="D98" s="850">
        <v>45953.0</v>
      </c>
      <c r="E98" s="115"/>
      <c r="F98" s="115"/>
      <c r="G98" s="246"/>
    </row>
    <row r="99">
      <c r="A99" s="51">
        <v>49109.0</v>
      </c>
      <c r="B99" s="137" t="s">
        <v>10997</v>
      </c>
      <c r="C99" s="141">
        <v>641.0</v>
      </c>
      <c r="D99" s="139">
        <v>45915.0</v>
      </c>
      <c r="E99" s="55" t="s">
        <v>10998</v>
      </c>
      <c r="F99" s="140"/>
      <c r="G99" s="141" t="s">
        <v>26</v>
      </c>
      <c r="H99" s="58"/>
      <c r="I99" s="58"/>
      <c r="J99" s="58"/>
      <c r="K99" s="58"/>
      <c r="L99" s="58"/>
      <c r="M99" s="58"/>
      <c r="N99" s="58"/>
      <c r="O99" s="58"/>
      <c r="P99" s="58"/>
      <c r="Q99" s="58"/>
      <c r="R99" s="58"/>
      <c r="S99" s="58"/>
      <c r="T99" s="58"/>
      <c r="U99" s="58"/>
      <c r="V99" s="58"/>
      <c r="W99" s="58"/>
      <c r="X99" s="58"/>
      <c r="Y99" s="58"/>
    </row>
    <row r="100">
      <c r="A100" s="68">
        <v>49110.0</v>
      </c>
      <c r="B100" s="116" t="s">
        <v>10999</v>
      </c>
      <c r="C100" s="177">
        <v>350.0</v>
      </c>
      <c r="D100" s="850">
        <v>45953.0</v>
      </c>
      <c r="E100" s="115"/>
      <c r="F100" s="115"/>
      <c r="G100" s="246"/>
    </row>
    <row r="101">
      <c r="A101" s="68">
        <v>49112.0</v>
      </c>
      <c r="B101" s="116" t="s">
        <v>11000</v>
      </c>
      <c r="C101" s="177">
        <v>135.0</v>
      </c>
      <c r="D101" s="850">
        <v>45953.0</v>
      </c>
      <c r="E101" s="115"/>
      <c r="F101" s="115"/>
      <c r="G101" s="246"/>
    </row>
    <row r="102">
      <c r="A102" s="68">
        <v>49111.0</v>
      </c>
      <c r="B102" s="116" t="s">
        <v>11001</v>
      </c>
      <c r="C102" s="177">
        <v>128.0</v>
      </c>
      <c r="D102" s="850">
        <v>45953.0</v>
      </c>
      <c r="E102" s="115"/>
      <c r="F102" s="115"/>
      <c r="G102" s="246"/>
    </row>
    <row r="103">
      <c r="A103" s="68">
        <v>49113.0</v>
      </c>
      <c r="B103" s="116" t="s">
        <v>11002</v>
      </c>
      <c r="C103" s="177">
        <v>157.0</v>
      </c>
      <c r="D103" s="850">
        <v>45953.0</v>
      </c>
      <c r="E103" s="115"/>
      <c r="F103" s="115"/>
      <c r="G103" s="246"/>
    </row>
    <row r="104">
      <c r="A104" s="68">
        <v>49114.0</v>
      </c>
      <c r="B104" s="116" t="s">
        <v>11003</v>
      </c>
      <c r="C104" s="177">
        <v>36.0</v>
      </c>
      <c r="D104" s="850">
        <v>45953.0</v>
      </c>
      <c r="E104" s="115"/>
      <c r="F104" s="115"/>
      <c r="G104" s="246"/>
    </row>
    <row r="105">
      <c r="A105" s="218">
        <v>49115.0</v>
      </c>
      <c r="B105" s="980" t="s">
        <v>11004</v>
      </c>
      <c r="C105" s="580">
        <v>152.0</v>
      </c>
      <c r="D105" s="992">
        <v>45953.0</v>
      </c>
      <c r="E105" s="579"/>
      <c r="F105" s="214" t="s">
        <v>11005</v>
      </c>
      <c r="G105" s="580" t="s">
        <v>26</v>
      </c>
      <c r="H105" s="581"/>
      <c r="I105" s="824" t="s">
        <v>11006</v>
      </c>
      <c r="J105" s="581"/>
      <c r="K105" s="581"/>
      <c r="L105" s="581"/>
      <c r="M105" s="581"/>
      <c r="N105" s="581"/>
      <c r="O105" s="581"/>
      <c r="P105" s="581"/>
      <c r="Q105" s="581"/>
      <c r="R105" s="581"/>
      <c r="S105" s="581"/>
      <c r="T105" s="581"/>
      <c r="U105" s="581"/>
      <c r="V105" s="581"/>
      <c r="W105" s="581"/>
      <c r="X105" s="581"/>
      <c r="Y105" s="38" t="s">
        <v>11007</v>
      </c>
    </row>
    <row r="106">
      <c r="A106" s="68">
        <v>49116.0</v>
      </c>
      <c r="B106" s="116" t="s">
        <v>11008</v>
      </c>
      <c r="C106" s="177">
        <v>351.0</v>
      </c>
      <c r="D106" s="850">
        <v>45953.0</v>
      </c>
      <c r="E106" s="115"/>
      <c r="F106" s="115"/>
      <c r="G106" s="246"/>
      <c r="I106" s="38" t="s">
        <v>11009</v>
      </c>
    </row>
    <row r="107">
      <c r="A107" s="68">
        <v>49117.0</v>
      </c>
      <c r="B107" s="116" t="s">
        <v>11010</v>
      </c>
      <c r="C107" s="177">
        <v>414.0</v>
      </c>
      <c r="D107" s="850">
        <v>45953.0</v>
      </c>
      <c r="E107" s="115"/>
      <c r="F107" s="115"/>
      <c r="G107" s="246"/>
      <c r="I107" s="38" t="s">
        <v>11011</v>
      </c>
    </row>
    <row r="108">
      <c r="A108" s="68">
        <v>49118.0</v>
      </c>
      <c r="B108" s="116" t="s">
        <v>11012</v>
      </c>
      <c r="C108" s="177">
        <v>199.0</v>
      </c>
      <c r="D108" s="850">
        <v>45954.0</v>
      </c>
      <c r="E108" s="115"/>
      <c r="F108" s="115"/>
      <c r="G108" s="246"/>
      <c r="I108" s="38" t="s">
        <v>11013</v>
      </c>
    </row>
    <row r="109">
      <c r="A109" s="68">
        <v>49119.0</v>
      </c>
      <c r="B109" s="116" t="s">
        <v>11014</v>
      </c>
      <c r="C109" s="177">
        <v>233.0</v>
      </c>
      <c r="D109" s="850">
        <v>45954.0</v>
      </c>
      <c r="E109" s="115"/>
      <c r="F109" s="115"/>
      <c r="G109" s="246"/>
    </row>
    <row r="110">
      <c r="A110" s="68">
        <v>49120.0</v>
      </c>
      <c r="B110" s="116" t="s">
        <v>11015</v>
      </c>
      <c r="C110" s="177">
        <v>46.0</v>
      </c>
      <c r="D110" s="850">
        <v>45954.0</v>
      </c>
      <c r="E110" s="115"/>
      <c r="F110" s="115"/>
      <c r="G110" s="246"/>
    </row>
    <row r="111">
      <c r="A111" s="68">
        <v>49121.0</v>
      </c>
      <c r="B111" s="116" t="s">
        <v>11016</v>
      </c>
      <c r="C111" s="177">
        <v>386.0</v>
      </c>
      <c r="D111" s="850">
        <v>45954.0</v>
      </c>
      <c r="E111" s="115"/>
      <c r="F111" s="115"/>
      <c r="G111" s="246"/>
    </row>
    <row r="112">
      <c r="A112" s="51">
        <v>49122.0</v>
      </c>
      <c r="B112" s="137" t="s">
        <v>11017</v>
      </c>
      <c r="C112" s="141">
        <v>995.0</v>
      </c>
      <c r="D112" s="139">
        <v>45915.0</v>
      </c>
      <c r="E112" s="141" t="s">
        <v>11018</v>
      </c>
      <c r="F112" s="140"/>
      <c r="G112" s="141" t="s">
        <v>26</v>
      </c>
      <c r="H112" s="58"/>
      <c r="I112" s="58"/>
      <c r="J112" s="58"/>
      <c r="K112" s="58"/>
      <c r="L112" s="58"/>
      <c r="M112" s="58"/>
      <c r="N112" s="58"/>
      <c r="O112" s="58"/>
      <c r="P112" s="58"/>
      <c r="Q112" s="58"/>
      <c r="R112" s="58"/>
      <c r="S112" s="58"/>
      <c r="T112" s="58"/>
      <c r="U112" s="58"/>
      <c r="V112" s="58"/>
      <c r="W112" s="58"/>
      <c r="X112" s="58"/>
      <c r="Y112" s="58"/>
    </row>
    <row r="113">
      <c r="A113" s="51">
        <v>49123.0</v>
      </c>
      <c r="B113" s="137" t="s">
        <v>11019</v>
      </c>
      <c r="C113" s="141">
        <v>543.0</v>
      </c>
      <c r="D113" s="139">
        <v>45915.0</v>
      </c>
      <c r="E113" s="141" t="s">
        <v>11020</v>
      </c>
      <c r="F113" s="140"/>
      <c r="G113" s="141" t="s">
        <v>26</v>
      </c>
      <c r="H113" s="58"/>
      <c r="I113" s="58"/>
      <c r="J113" s="58"/>
      <c r="K113" s="58"/>
      <c r="L113" s="58"/>
      <c r="M113" s="58"/>
      <c r="N113" s="58"/>
      <c r="O113" s="58"/>
      <c r="P113" s="58"/>
      <c r="Q113" s="58"/>
      <c r="R113" s="58"/>
      <c r="S113" s="58"/>
      <c r="T113" s="58"/>
      <c r="U113" s="58"/>
      <c r="V113" s="58"/>
      <c r="W113" s="58"/>
      <c r="X113" s="58"/>
      <c r="Y113" s="58"/>
    </row>
    <row r="114">
      <c r="A114" s="68">
        <v>49124.0</v>
      </c>
      <c r="B114" s="116" t="s">
        <v>11021</v>
      </c>
      <c r="C114" s="177">
        <v>262.0</v>
      </c>
      <c r="D114" s="850">
        <v>45954.0</v>
      </c>
      <c r="E114" s="115"/>
      <c r="F114" s="115"/>
      <c r="G114" s="246"/>
    </row>
    <row r="115">
      <c r="A115" s="68">
        <v>49126.0</v>
      </c>
      <c r="B115" s="116" t="s">
        <v>11022</v>
      </c>
      <c r="C115" s="177">
        <v>299.0</v>
      </c>
      <c r="D115" s="850">
        <v>45954.0</v>
      </c>
      <c r="E115" s="115"/>
      <c r="F115" s="115"/>
      <c r="G115" s="246"/>
    </row>
    <row r="116">
      <c r="A116" s="51">
        <v>49125.0</v>
      </c>
      <c r="B116" s="137" t="s">
        <v>11023</v>
      </c>
      <c r="C116" s="141">
        <v>1806.0</v>
      </c>
      <c r="D116" s="139">
        <v>45910.0</v>
      </c>
      <c r="E116" s="141" t="s">
        <v>11024</v>
      </c>
      <c r="F116" s="140"/>
      <c r="G116" s="141" t="s">
        <v>26</v>
      </c>
      <c r="H116" s="58"/>
      <c r="I116" s="58"/>
      <c r="J116" s="58"/>
      <c r="K116" s="58"/>
      <c r="L116" s="58"/>
      <c r="M116" s="58"/>
      <c r="N116" s="58"/>
      <c r="O116" s="58"/>
      <c r="P116" s="58"/>
      <c r="Q116" s="58"/>
      <c r="R116" s="58"/>
      <c r="S116" s="58"/>
      <c r="T116" s="58"/>
      <c r="U116" s="58"/>
      <c r="V116" s="58"/>
      <c r="W116" s="58"/>
      <c r="X116" s="58"/>
      <c r="Y116" s="58"/>
    </row>
    <row r="117">
      <c r="A117" s="51">
        <v>49128.0</v>
      </c>
      <c r="B117" s="137" t="s">
        <v>11025</v>
      </c>
      <c r="C117" s="141">
        <v>517.0</v>
      </c>
      <c r="D117" s="139">
        <v>45915.0</v>
      </c>
      <c r="E117" s="141" t="s">
        <v>11026</v>
      </c>
      <c r="F117" s="140"/>
      <c r="G117" s="141" t="s">
        <v>26</v>
      </c>
      <c r="H117" s="58"/>
      <c r="I117" s="58"/>
      <c r="J117" s="58"/>
      <c r="K117" s="58"/>
      <c r="L117" s="58"/>
      <c r="M117" s="58"/>
      <c r="N117" s="58"/>
      <c r="O117" s="58"/>
      <c r="P117" s="58"/>
      <c r="Q117" s="58"/>
      <c r="R117" s="58"/>
      <c r="S117" s="58"/>
      <c r="T117" s="58"/>
      <c r="U117" s="58"/>
      <c r="V117" s="58"/>
      <c r="W117" s="58"/>
      <c r="X117" s="58"/>
      <c r="Y117" s="58"/>
    </row>
    <row r="118">
      <c r="A118" s="51">
        <v>49129.0</v>
      </c>
      <c r="B118" s="137" t="s">
        <v>11027</v>
      </c>
      <c r="C118" s="141">
        <v>919.0</v>
      </c>
      <c r="D118" s="139">
        <v>45915.0</v>
      </c>
      <c r="E118" s="141" t="s">
        <v>11028</v>
      </c>
      <c r="F118" s="140"/>
      <c r="G118" s="141" t="s">
        <v>26</v>
      </c>
      <c r="H118" s="58"/>
      <c r="I118" s="58"/>
      <c r="J118" s="58"/>
      <c r="K118" s="58"/>
      <c r="L118" s="58"/>
      <c r="M118" s="58"/>
      <c r="N118" s="58"/>
      <c r="O118" s="58"/>
      <c r="P118" s="58"/>
      <c r="Q118" s="58"/>
      <c r="R118" s="58"/>
      <c r="S118" s="58"/>
      <c r="T118" s="58"/>
      <c r="U118" s="58"/>
      <c r="V118" s="58"/>
      <c r="W118" s="58"/>
      <c r="X118" s="58"/>
      <c r="Y118" s="58"/>
    </row>
    <row r="119">
      <c r="A119" s="68">
        <v>49130.0</v>
      </c>
      <c r="B119" s="116" t="s">
        <v>11029</v>
      </c>
      <c r="C119" s="177">
        <v>150.0</v>
      </c>
      <c r="D119" s="850">
        <v>45954.0</v>
      </c>
      <c r="E119" s="115"/>
      <c r="F119" s="115"/>
      <c r="G119" s="246"/>
    </row>
    <row r="120">
      <c r="A120" s="51">
        <v>49127.0</v>
      </c>
      <c r="B120" s="137" t="s">
        <v>11030</v>
      </c>
      <c r="C120" s="141">
        <v>3085.0</v>
      </c>
      <c r="D120" s="139">
        <v>45910.0</v>
      </c>
      <c r="E120" s="141" t="s">
        <v>11031</v>
      </c>
      <c r="F120" s="140"/>
      <c r="G120" s="141" t="s">
        <v>26</v>
      </c>
      <c r="H120" s="58"/>
      <c r="I120" s="58"/>
      <c r="J120" s="58"/>
      <c r="K120" s="58"/>
      <c r="L120" s="58"/>
      <c r="M120" s="58"/>
      <c r="N120" s="58"/>
      <c r="O120" s="58"/>
      <c r="P120" s="58"/>
      <c r="Q120" s="58"/>
      <c r="R120" s="58"/>
      <c r="S120" s="58"/>
      <c r="T120" s="58"/>
      <c r="U120" s="58"/>
      <c r="V120" s="58"/>
      <c r="W120" s="58"/>
      <c r="X120" s="58"/>
      <c r="Y120" s="58"/>
    </row>
    <row r="121">
      <c r="A121" s="82">
        <v>49131.0</v>
      </c>
      <c r="B121" s="119" t="s">
        <v>11032</v>
      </c>
      <c r="C121" s="123">
        <v>219.0</v>
      </c>
      <c r="D121" s="275">
        <v>45954.0</v>
      </c>
      <c r="E121" s="142"/>
      <c r="F121" s="121">
        <v>45965.0</v>
      </c>
      <c r="G121" s="123" t="s">
        <v>9840</v>
      </c>
      <c r="I121" s="38" t="s">
        <v>102</v>
      </c>
      <c r="J121" s="38">
        <v>0.0</v>
      </c>
      <c r="K121" s="38">
        <v>0.0</v>
      </c>
      <c r="L121" s="38" t="s">
        <v>102</v>
      </c>
      <c r="M121" s="38">
        <v>0.0</v>
      </c>
      <c r="N121" s="38" t="s">
        <v>102</v>
      </c>
      <c r="O121" s="38">
        <v>0.0</v>
      </c>
      <c r="P121" s="38" t="s">
        <v>102</v>
      </c>
      <c r="Q121" s="38" t="s">
        <v>102</v>
      </c>
      <c r="R121" s="38">
        <v>0.0</v>
      </c>
      <c r="S121" s="38">
        <v>0.0</v>
      </c>
      <c r="T121" s="38">
        <v>0.0</v>
      </c>
      <c r="U121" s="38">
        <v>0.0</v>
      </c>
      <c r="V121" s="38" t="s">
        <v>102</v>
      </c>
      <c r="W121" s="38" t="s">
        <v>102</v>
      </c>
      <c r="X121" s="38" t="s">
        <v>102</v>
      </c>
    </row>
    <row r="122">
      <c r="A122" s="68">
        <v>49132.0</v>
      </c>
      <c r="B122" s="116" t="s">
        <v>11033</v>
      </c>
      <c r="C122" s="177">
        <v>324.0</v>
      </c>
      <c r="D122" s="850">
        <v>45954.0</v>
      </c>
      <c r="E122" s="115"/>
      <c r="F122" s="115"/>
      <c r="G122" s="246"/>
    </row>
    <row r="123">
      <c r="A123" s="68">
        <v>49133.0</v>
      </c>
      <c r="B123" s="116" t="s">
        <v>11034</v>
      </c>
      <c r="C123" s="177">
        <v>288.0</v>
      </c>
      <c r="D123" s="850">
        <v>45954.0</v>
      </c>
      <c r="E123" s="115"/>
      <c r="F123" s="115"/>
      <c r="G123" s="246"/>
    </row>
    <row r="124">
      <c r="A124" s="82">
        <v>49134.0</v>
      </c>
      <c r="B124" s="119" t="s">
        <v>11035</v>
      </c>
      <c r="C124" s="123">
        <v>188.0</v>
      </c>
      <c r="D124" s="275">
        <v>45954.0</v>
      </c>
      <c r="E124" s="142"/>
      <c r="F124" s="275">
        <v>45985.0</v>
      </c>
      <c r="G124" s="123" t="s">
        <v>126</v>
      </c>
      <c r="H124" s="89"/>
      <c r="I124" s="86" t="s">
        <v>3520</v>
      </c>
      <c r="J124" s="86">
        <v>0.0</v>
      </c>
      <c r="K124" s="86" t="s">
        <v>3287</v>
      </c>
      <c r="L124" s="86" t="s">
        <v>11036</v>
      </c>
      <c r="M124" s="89"/>
      <c r="N124" s="86" t="s">
        <v>102</v>
      </c>
      <c r="O124" s="86">
        <v>0.0</v>
      </c>
      <c r="P124" s="86" t="s">
        <v>11037</v>
      </c>
      <c r="Q124" s="86" t="s">
        <v>10985</v>
      </c>
      <c r="R124" s="86" t="s">
        <v>7775</v>
      </c>
      <c r="S124" s="86" t="s">
        <v>11038</v>
      </c>
      <c r="T124" s="86" t="s">
        <v>7775</v>
      </c>
      <c r="U124" s="86" t="s">
        <v>7775</v>
      </c>
      <c r="V124" s="86" t="s">
        <v>3287</v>
      </c>
      <c r="W124" s="86" t="s">
        <v>11039</v>
      </c>
      <c r="X124" s="86" t="s">
        <v>11040</v>
      </c>
      <c r="Y124" s="38" t="s">
        <v>11041</v>
      </c>
    </row>
    <row r="125">
      <c r="A125" s="51">
        <v>49135.0</v>
      </c>
      <c r="B125" s="137" t="s">
        <v>11042</v>
      </c>
      <c r="C125" s="141">
        <v>616.0</v>
      </c>
      <c r="D125" s="139">
        <v>45915.0</v>
      </c>
      <c r="E125" s="141" t="s">
        <v>11043</v>
      </c>
      <c r="F125" s="140"/>
      <c r="G125" s="141" t="s">
        <v>26</v>
      </c>
      <c r="H125" s="58"/>
      <c r="I125" s="58"/>
      <c r="J125" s="58"/>
      <c r="K125" s="58"/>
      <c r="L125" s="58"/>
      <c r="M125" s="58"/>
      <c r="N125" s="58"/>
      <c r="O125" s="58"/>
      <c r="P125" s="58"/>
      <c r="Q125" s="58"/>
      <c r="R125" s="58"/>
      <c r="S125" s="58"/>
      <c r="T125" s="58"/>
      <c r="U125" s="58"/>
      <c r="V125" s="58"/>
      <c r="W125" s="58"/>
      <c r="X125" s="58"/>
      <c r="Y125" s="58"/>
    </row>
    <row r="126">
      <c r="A126" s="68">
        <v>49136.0</v>
      </c>
      <c r="B126" s="116" t="s">
        <v>11044</v>
      </c>
      <c r="C126" s="177">
        <v>317.0</v>
      </c>
      <c r="D126" s="850">
        <v>45954.0</v>
      </c>
      <c r="E126" s="115"/>
      <c r="F126" s="115"/>
      <c r="G126" s="246"/>
    </row>
    <row r="127">
      <c r="A127" s="68">
        <v>49137.0</v>
      </c>
      <c r="B127" s="116" t="s">
        <v>11045</v>
      </c>
      <c r="C127" s="177">
        <v>163.0</v>
      </c>
      <c r="D127" s="850">
        <v>45954.0</v>
      </c>
      <c r="E127" s="115"/>
      <c r="F127" s="115"/>
      <c r="G127" s="246"/>
    </row>
    <row r="128">
      <c r="A128" s="68">
        <v>49138.0</v>
      </c>
      <c r="B128" s="116" t="s">
        <v>11046</v>
      </c>
      <c r="C128" s="177">
        <v>193.0</v>
      </c>
      <c r="D128" s="850">
        <v>45955.0</v>
      </c>
      <c r="E128" s="115"/>
      <c r="F128" s="115"/>
      <c r="G128" s="246"/>
    </row>
    <row r="129">
      <c r="A129" s="68">
        <v>49139.0</v>
      </c>
      <c r="B129" s="116" t="s">
        <v>11047</v>
      </c>
      <c r="C129" s="177">
        <v>166.0</v>
      </c>
      <c r="D129" s="850">
        <v>45955.0</v>
      </c>
      <c r="E129" s="115"/>
      <c r="F129" s="115"/>
      <c r="G129" s="246"/>
    </row>
    <row r="130">
      <c r="A130" s="68">
        <v>49141.0</v>
      </c>
      <c r="B130" s="116" t="s">
        <v>11048</v>
      </c>
      <c r="C130" s="177">
        <v>280.0</v>
      </c>
      <c r="D130" s="850">
        <v>45955.0</v>
      </c>
      <c r="E130" s="115"/>
      <c r="F130" s="115"/>
      <c r="G130" s="246"/>
    </row>
    <row r="131">
      <c r="A131" s="68">
        <v>49143.0</v>
      </c>
      <c r="B131" s="116" t="s">
        <v>11049</v>
      </c>
      <c r="C131" s="177">
        <v>230.0</v>
      </c>
      <c r="D131" s="850">
        <v>45955.0</v>
      </c>
      <c r="E131" s="115"/>
      <c r="F131" s="115"/>
      <c r="G131" s="246"/>
    </row>
    <row r="132">
      <c r="A132" s="68">
        <v>49142.0</v>
      </c>
      <c r="B132" s="116" t="s">
        <v>11050</v>
      </c>
      <c r="C132" s="177">
        <v>240.0</v>
      </c>
      <c r="D132" s="850">
        <v>45955.0</v>
      </c>
      <c r="E132" s="115"/>
      <c r="F132" s="115"/>
      <c r="G132" s="246"/>
    </row>
    <row r="133">
      <c r="A133" s="68">
        <v>49145.0</v>
      </c>
      <c r="B133" s="116" t="s">
        <v>11051</v>
      </c>
      <c r="C133" s="177">
        <v>195.0</v>
      </c>
      <c r="D133" s="850">
        <v>45955.0</v>
      </c>
      <c r="E133" s="115"/>
      <c r="F133" s="115"/>
      <c r="G133" s="246"/>
    </row>
    <row r="134">
      <c r="A134" s="68">
        <v>49146.0</v>
      </c>
      <c r="B134" s="116" t="s">
        <v>11052</v>
      </c>
      <c r="C134" s="177">
        <v>284.0</v>
      </c>
      <c r="D134" s="850">
        <v>45955.0</v>
      </c>
      <c r="E134" s="115"/>
      <c r="F134" s="115"/>
      <c r="G134" s="246"/>
    </row>
    <row r="135">
      <c r="A135" s="68">
        <v>49147.0</v>
      </c>
      <c r="B135" s="116" t="s">
        <v>11053</v>
      </c>
      <c r="C135" s="177">
        <v>294.0</v>
      </c>
      <c r="D135" s="850">
        <v>45955.0</v>
      </c>
      <c r="E135" s="115"/>
      <c r="F135" s="115"/>
      <c r="G135" s="246"/>
    </row>
    <row r="136">
      <c r="A136" s="68">
        <v>49148.0</v>
      </c>
      <c r="B136" s="116" t="s">
        <v>11054</v>
      </c>
      <c r="C136" s="177">
        <v>255.0</v>
      </c>
      <c r="D136" s="850">
        <v>45955.0</v>
      </c>
      <c r="E136" s="115"/>
      <c r="F136" s="115"/>
      <c r="G136" s="246"/>
    </row>
    <row r="137">
      <c r="A137" s="68">
        <v>49149.0</v>
      </c>
      <c r="B137" s="116" t="s">
        <v>11055</v>
      </c>
      <c r="C137" s="177">
        <v>375.0</v>
      </c>
      <c r="D137" s="850">
        <v>45955.0</v>
      </c>
      <c r="E137" s="993"/>
      <c r="F137" s="850">
        <v>45959.0</v>
      </c>
      <c r="G137" s="246" t="s">
        <v>26</v>
      </c>
      <c r="Y137" s="38" t="s">
        <v>11056</v>
      </c>
    </row>
    <row r="138">
      <c r="A138" s="68">
        <v>49150.0</v>
      </c>
      <c r="B138" s="116" t="s">
        <v>11057</v>
      </c>
      <c r="C138" s="177">
        <v>122.0</v>
      </c>
      <c r="D138" s="850">
        <v>45955.0</v>
      </c>
      <c r="E138" s="115"/>
      <c r="F138" s="115"/>
      <c r="G138" s="246"/>
    </row>
    <row r="139">
      <c r="A139" s="51">
        <v>49151.0</v>
      </c>
      <c r="B139" s="137" t="s">
        <v>11058</v>
      </c>
      <c r="C139" s="141">
        <v>650.0</v>
      </c>
      <c r="D139" s="139">
        <v>45915.0</v>
      </c>
      <c r="E139" s="141" t="s">
        <v>11059</v>
      </c>
      <c r="F139" s="140"/>
      <c r="G139" s="141" t="s">
        <v>26</v>
      </c>
      <c r="H139" s="58"/>
      <c r="I139" s="58"/>
      <c r="J139" s="58"/>
      <c r="K139" s="58"/>
      <c r="L139" s="58"/>
      <c r="M139" s="58"/>
      <c r="N139" s="58"/>
      <c r="O139" s="58"/>
      <c r="P139" s="58"/>
      <c r="Q139" s="58"/>
      <c r="R139" s="58"/>
      <c r="S139" s="58"/>
      <c r="T139" s="58"/>
      <c r="U139" s="58"/>
      <c r="V139" s="58"/>
      <c r="W139" s="58"/>
      <c r="X139" s="58"/>
      <c r="Y139" s="58"/>
    </row>
    <row r="140">
      <c r="A140" s="68">
        <v>49152.0</v>
      </c>
      <c r="B140" s="116" t="s">
        <v>11060</v>
      </c>
      <c r="C140" s="177">
        <v>496.0</v>
      </c>
      <c r="D140" s="850">
        <v>45955.0</v>
      </c>
      <c r="E140" s="115"/>
      <c r="F140" s="115"/>
      <c r="G140" s="246"/>
    </row>
    <row r="141">
      <c r="A141" s="68">
        <v>49153.0</v>
      </c>
      <c r="B141" s="116" t="s">
        <v>11061</v>
      </c>
      <c r="C141" s="177">
        <v>148.0</v>
      </c>
      <c r="D141" s="850">
        <v>45955.0</v>
      </c>
      <c r="E141" s="115"/>
      <c r="F141" s="115"/>
      <c r="G141" s="246"/>
    </row>
    <row r="142">
      <c r="A142" s="68">
        <v>49154.0</v>
      </c>
      <c r="B142" s="116" t="s">
        <v>11062</v>
      </c>
      <c r="C142" s="177">
        <v>94.0</v>
      </c>
      <c r="D142" s="850">
        <v>45955.0</v>
      </c>
      <c r="E142" s="115"/>
      <c r="F142" s="115"/>
      <c r="G142" s="246"/>
    </row>
    <row r="143">
      <c r="A143" s="68">
        <v>49155.0</v>
      </c>
      <c r="B143" s="116" t="s">
        <v>11063</v>
      </c>
      <c r="C143" s="177">
        <v>106.0</v>
      </c>
      <c r="D143" s="850">
        <v>45955.0</v>
      </c>
      <c r="E143" s="115"/>
      <c r="F143" s="115"/>
      <c r="G143" s="246"/>
    </row>
    <row r="144">
      <c r="A144" s="68">
        <v>49156.0</v>
      </c>
      <c r="B144" s="116" t="s">
        <v>11064</v>
      </c>
      <c r="C144" s="177">
        <v>184.0</v>
      </c>
      <c r="D144" s="850">
        <v>45955.0</v>
      </c>
      <c r="E144" s="115"/>
      <c r="F144" s="115"/>
      <c r="G144" s="246"/>
    </row>
    <row r="145">
      <c r="A145" s="68">
        <v>49157.0</v>
      </c>
      <c r="B145" s="116" t="s">
        <v>11065</v>
      </c>
      <c r="C145" s="177">
        <v>175.0</v>
      </c>
      <c r="D145" s="850">
        <v>45955.0</v>
      </c>
      <c r="E145" s="115"/>
      <c r="F145" s="115"/>
      <c r="G145" s="246"/>
    </row>
    <row r="146">
      <c r="A146" s="68">
        <v>49158.0</v>
      </c>
      <c r="B146" s="116" t="s">
        <v>11066</v>
      </c>
      <c r="C146" s="177">
        <v>215.0</v>
      </c>
      <c r="D146" s="850">
        <v>45955.0</v>
      </c>
      <c r="E146" s="115"/>
      <c r="F146" s="115"/>
      <c r="G146" s="246"/>
    </row>
    <row r="147">
      <c r="A147" s="68">
        <v>49160.0</v>
      </c>
      <c r="B147" s="116" t="s">
        <v>11067</v>
      </c>
      <c r="C147" s="177">
        <v>35.0</v>
      </c>
      <c r="D147" s="850">
        <v>45955.0</v>
      </c>
      <c r="E147" s="115"/>
      <c r="F147" s="115"/>
      <c r="G147" s="246"/>
    </row>
    <row r="148">
      <c r="A148" s="68">
        <v>49159.0</v>
      </c>
      <c r="B148" s="116" t="s">
        <v>11068</v>
      </c>
      <c r="C148" s="177">
        <v>273.0</v>
      </c>
      <c r="D148" s="850">
        <v>45955.0</v>
      </c>
      <c r="E148" s="115"/>
      <c r="F148" s="115"/>
      <c r="G148" s="246"/>
    </row>
    <row r="149">
      <c r="A149" s="68">
        <v>49162.0</v>
      </c>
      <c r="B149" s="116" t="s">
        <v>11069</v>
      </c>
      <c r="C149" s="177">
        <v>156.0</v>
      </c>
      <c r="D149" s="850">
        <v>45955.0</v>
      </c>
      <c r="E149" s="115"/>
      <c r="F149" s="115"/>
      <c r="G149" s="246"/>
    </row>
    <row r="150">
      <c r="A150" s="68">
        <v>49163.0</v>
      </c>
      <c r="B150" s="116" t="s">
        <v>11070</v>
      </c>
      <c r="C150" s="177">
        <v>190.0</v>
      </c>
      <c r="D150" s="850">
        <v>45955.0</v>
      </c>
      <c r="E150" s="115"/>
      <c r="F150" s="115"/>
      <c r="G150" s="246"/>
    </row>
    <row r="151">
      <c r="A151" s="68">
        <v>49164.0</v>
      </c>
      <c r="B151" s="116" t="s">
        <v>11071</v>
      </c>
      <c r="C151" s="177">
        <v>145.0</v>
      </c>
      <c r="D151" s="850">
        <v>45955.0</v>
      </c>
      <c r="E151" s="115"/>
      <c r="F151" s="115"/>
      <c r="G151" s="246"/>
    </row>
    <row r="152">
      <c r="A152" s="68">
        <v>49165.0</v>
      </c>
      <c r="B152" s="116" t="s">
        <v>11072</v>
      </c>
      <c r="C152" s="177">
        <v>53.0</v>
      </c>
      <c r="D152" s="850">
        <v>45955.0</v>
      </c>
      <c r="E152" s="115"/>
      <c r="G152" s="246"/>
    </row>
    <row r="153">
      <c r="A153" s="51">
        <v>49166.0</v>
      </c>
      <c r="B153" s="137" t="s">
        <v>11073</v>
      </c>
      <c r="C153" s="141">
        <v>1366.0</v>
      </c>
      <c r="D153" s="139">
        <v>45910.0</v>
      </c>
      <c r="E153" s="141" t="s">
        <v>11074</v>
      </c>
      <c r="F153" s="140"/>
      <c r="G153" s="141" t="s">
        <v>26</v>
      </c>
      <c r="H153" s="58"/>
      <c r="I153" s="58"/>
      <c r="J153" s="58"/>
      <c r="K153" s="58"/>
      <c r="L153" s="58"/>
      <c r="M153" s="58"/>
      <c r="N153" s="58"/>
      <c r="O153" s="58"/>
      <c r="P153" s="58"/>
      <c r="Q153" s="58"/>
      <c r="R153" s="58"/>
      <c r="S153" s="58"/>
      <c r="T153" s="58"/>
      <c r="U153" s="58"/>
      <c r="V153" s="58"/>
      <c r="W153" s="58"/>
      <c r="X153" s="58"/>
      <c r="Y153" s="58"/>
    </row>
    <row r="154">
      <c r="A154" s="68">
        <v>49167.0</v>
      </c>
      <c r="B154" s="116" t="s">
        <v>11075</v>
      </c>
      <c r="C154" s="177">
        <v>177.0</v>
      </c>
      <c r="D154" s="850">
        <v>45955.0</v>
      </c>
      <c r="E154" s="115"/>
      <c r="F154" s="115"/>
      <c r="G154" s="246"/>
    </row>
    <row r="155">
      <c r="A155" s="68">
        <v>49170.0</v>
      </c>
      <c r="B155" s="116" t="s">
        <v>11076</v>
      </c>
      <c r="C155" s="177">
        <v>97.0</v>
      </c>
      <c r="D155" s="850">
        <v>45955.0</v>
      </c>
      <c r="E155" s="115"/>
      <c r="F155" s="115"/>
      <c r="G155" s="246"/>
    </row>
    <row r="156">
      <c r="A156" s="253">
        <v>49168.0</v>
      </c>
      <c r="B156" s="116" t="s">
        <v>11077</v>
      </c>
      <c r="C156" s="177">
        <v>95.0</v>
      </c>
      <c r="D156" s="850">
        <v>45955.0</v>
      </c>
      <c r="E156" s="115"/>
      <c r="F156" s="115"/>
      <c r="G156" s="246"/>
    </row>
    <row r="157">
      <c r="A157" s="68">
        <v>49169.0</v>
      </c>
      <c r="B157" s="116" t="s">
        <v>11078</v>
      </c>
      <c r="C157" s="177">
        <v>45.0</v>
      </c>
      <c r="D157" s="850">
        <v>45955.0</v>
      </c>
      <c r="E157" s="115"/>
      <c r="F157" s="580" t="s">
        <v>11079</v>
      </c>
      <c r="G157" s="246"/>
    </row>
    <row r="158">
      <c r="A158" s="51">
        <v>49171.0</v>
      </c>
      <c r="B158" s="137" t="s">
        <v>11080</v>
      </c>
      <c r="C158" s="141">
        <v>635.0</v>
      </c>
      <c r="D158" s="139">
        <v>45915.0</v>
      </c>
      <c r="E158" s="141" t="s">
        <v>11081</v>
      </c>
      <c r="F158" s="140"/>
      <c r="G158" s="141" t="s">
        <v>26</v>
      </c>
      <c r="H158" s="58"/>
      <c r="I158" s="58"/>
      <c r="J158" s="58"/>
      <c r="K158" s="58"/>
      <c r="L158" s="58"/>
      <c r="M158" s="58"/>
      <c r="N158" s="58"/>
      <c r="O158" s="58"/>
      <c r="P158" s="58"/>
      <c r="Q158" s="58"/>
      <c r="R158" s="58"/>
      <c r="S158" s="58"/>
      <c r="T158" s="58"/>
      <c r="U158" s="58"/>
      <c r="V158" s="58"/>
      <c r="W158" s="58"/>
      <c r="X158" s="58"/>
      <c r="Y158" s="58"/>
    </row>
    <row r="159">
      <c r="A159" s="68">
        <v>49172.0</v>
      </c>
      <c r="B159" s="116" t="s">
        <v>11082</v>
      </c>
      <c r="C159" s="177">
        <v>488.0</v>
      </c>
      <c r="D159" s="850">
        <v>45955.0</v>
      </c>
      <c r="E159" s="115"/>
      <c r="G159" s="246"/>
    </row>
    <row r="160">
      <c r="A160" s="68">
        <v>49173.0</v>
      </c>
      <c r="B160" s="116" t="s">
        <v>11083</v>
      </c>
      <c r="C160" s="177">
        <v>314.0</v>
      </c>
      <c r="D160" s="850">
        <v>45955.0</v>
      </c>
      <c r="E160" s="115"/>
      <c r="F160" s="115"/>
      <c r="G160" s="246"/>
    </row>
    <row r="161">
      <c r="A161" s="68">
        <v>49174.0</v>
      </c>
      <c r="B161" s="116" t="s">
        <v>11084</v>
      </c>
      <c r="C161" s="177">
        <v>111.0</v>
      </c>
      <c r="D161" s="850">
        <v>45955.0</v>
      </c>
      <c r="E161" s="115"/>
      <c r="F161" s="115"/>
      <c r="G161" s="246"/>
    </row>
    <row r="162">
      <c r="A162" s="68">
        <v>49175.0</v>
      </c>
      <c r="B162" s="116" t="s">
        <v>11085</v>
      </c>
      <c r="C162" s="177">
        <v>229.0</v>
      </c>
      <c r="D162" s="850">
        <v>45955.0</v>
      </c>
      <c r="E162" s="115"/>
      <c r="F162" s="115"/>
      <c r="G162" s="246"/>
    </row>
    <row r="163">
      <c r="A163" s="51">
        <v>49176.0</v>
      </c>
      <c r="B163" s="137" t="s">
        <v>11086</v>
      </c>
      <c r="C163" s="141">
        <v>599.0</v>
      </c>
      <c r="D163" s="139">
        <v>45915.0</v>
      </c>
      <c r="E163" s="141" t="s">
        <v>11087</v>
      </c>
      <c r="F163" s="140"/>
      <c r="G163" s="141" t="s">
        <v>26</v>
      </c>
      <c r="H163" s="58"/>
      <c r="I163" s="58"/>
      <c r="J163" s="58"/>
      <c r="K163" s="58"/>
      <c r="L163" s="58"/>
      <c r="M163" s="58"/>
      <c r="N163" s="58"/>
      <c r="O163" s="58"/>
      <c r="P163" s="58"/>
      <c r="Q163" s="58"/>
      <c r="R163" s="58"/>
      <c r="S163" s="58"/>
      <c r="T163" s="58"/>
      <c r="U163" s="58"/>
      <c r="V163" s="58"/>
      <c r="W163" s="58"/>
      <c r="X163" s="58"/>
      <c r="Y163" s="58"/>
    </row>
    <row r="164">
      <c r="A164" s="68">
        <v>49177.0</v>
      </c>
      <c r="B164" s="116" t="s">
        <v>11088</v>
      </c>
      <c r="C164" s="177">
        <v>234.0</v>
      </c>
      <c r="D164" s="850">
        <v>45955.0</v>
      </c>
      <c r="E164" s="115"/>
      <c r="F164" s="115"/>
      <c r="G164" s="246"/>
    </row>
    <row r="165">
      <c r="A165" s="51">
        <v>49178.0</v>
      </c>
      <c r="B165" s="137" t="s">
        <v>11089</v>
      </c>
      <c r="C165" s="141">
        <v>1022.0</v>
      </c>
      <c r="D165" s="139">
        <v>45910.0</v>
      </c>
      <c r="E165" s="141" t="s">
        <v>11090</v>
      </c>
      <c r="F165" s="140"/>
      <c r="G165" s="141" t="s">
        <v>26</v>
      </c>
      <c r="H165" s="58"/>
      <c r="I165" s="58"/>
      <c r="J165" s="58"/>
      <c r="K165" s="58"/>
      <c r="L165" s="58"/>
      <c r="M165" s="58"/>
      <c r="N165" s="58"/>
      <c r="O165" s="58"/>
      <c r="P165" s="58"/>
      <c r="Q165" s="58"/>
      <c r="R165" s="58"/>
      <c r="S165" s="58"/>
      <c r="T165" s="58"/>
      <c r="U165" s="58"/>
      <c r="V165" s="58"/>
      <c r="W165" s="58"/>
      <c r="X165" s="58"/>
      <c r="Y165" s="58"/>
    </row>
    <row r="166">
      <c r="A166" s="68">
        <v>49179.0</v>
      </c>
      <c r="B166" s="116" t="s">
        <v>11091</v>
      </c>
      <c r="C166" s="177">
        <v>400.0</v>
      </c>
      <c r="D166" s="850">
        <v>45955.0</v>
      </c>
      <c r="E166" s="115"/>
      <c r="F166" s="115"/>
      <c r="G166" s="246"/>
    </row>
    <row r="167">
      <c r="A167" s="68">
        <v>49180.0</v>
      </c>
      <c r="B167" s="116" t="s">
        <v>11092</v>
      </c>
      <c r="C167" s="177">
        <v>138.0</v>
      </c>
      <c r="D167" s="850">
        <v>45955.0</v>
      </c>
      <c r="F167" s="115"/>
      <c r="G167" s="246"/>
    </row>
    <row r="168">
      <c r="A168" s="68">
        <v>49181.0</v>
      </c>
      <c r="B168" s="116" t="s">
        <v>11093</v>
      </c>
      <c r="C168" s="177">
        <v>305.0</v>
      </c>
      <c r="D168" s="850">
        <v>45955.0</v>
      </c>
      <c r="E168" s="115"/>
      <c r="F168" s="115"/>
      <c r="G168" s="246"/>
    </row>
    <row r="169">
      <c r="A169" s="68">
        <v>49183.0</v>
      </c>
      <c r="B169" s="116" t="s">
        <v>11094</v>
      </c>
      <c r="C169" s="177">
        <v>85.0</v>
      </c>
      <c r="D169" s="850">
        <v>45955.0</v>
      </c>
      <c r="E169" s="115"/>
      <c r="F169" s="115"/>
      <c r="G169" s="246"/>
    </row>
    <row r="170">
      <c r="A170" s="68">
        <v>49184.0</v>
      </c>
      <c r="B170" s="116" t="s">
        <v>11095</v>
      </c>
      <c r="C170" s="177">
        <v>156.0</v>
      </c>
      <c r="D170" s="850">
        <v>45955.0</v>
      </c>
      <c r="E170" s="115"/>
      <c r="F170" s="115"/>
      <c r="G170" s="246"/>
    </row>
    <row r="171">
      <c r="A171" s="68">
        <v>49185.0</v>
      </c>
      <c r="B171" s="116" t="s">
        <v>11096</v>
      </c>
      <c r="C171" s="177">
        <v>166.0</v>
      </c>
      <c r="D171" s="850">
        <v>45955.0</v>
      </c>
      <c r="E171" s="115"/>
      <c r="F171" s="115"/>
      <c r="G171" s="246"/>
    </row>
    <row r="172">
      <c r="A172" s="68">
        <v>49186.0</v>
      </c>
      <c r="B172" s="116" t="s">
        <v>11097</v>
      </c>
      <c r="C172" s="177">
        <v>249.0</v>
      </c>
      <c r="D172" s="850">
        <v>45955.0</v>
      </c>
      <c r="E172" s="115"/>
      <c r="F172" s="115"/>
      <c r="G172" s="246"/>
    </row>
    <row r="173">
      <c r="A173" s="82">
        <v>49187.0</v>
      </c>
      <c r="B173" s="119" t="s">
        <v>11098</v>
      </c>
      <c r="C173" s="123">
        <v>1318.0</v>
      </c>
      <c r="D173" s="121">
        <v>45910.0</v>
      </c>
      <c r="E173" s="142"/>
      <c r="F173" s="121">
        <v>45911.0</v>
      </c>
      <c r="G173" s="123" t="s">
        <v>126</v>
      </c>
      <c r="H173" s="89"/>
      <c r="I173" s="86" t="s">
        <v>102</v>
      </c>
      <c r="J173" s="86">
        <v>0.0</v>
      </c>
      <c r="K173" s="86">
        <v>0.0</v>
      </c>
      <c r="L173" s="86">
        <v>0.0</v>
      </c>
      <c r="M173" s="86">
        <v>0.0</v>
      </c>
      <c r="N173" s="86" t="s">
        <v>102</v>
      </c>
      <c r="O173" s="86">
        <v>0.0</v>
      </c>
      <c r="P173" s="86" t="s">
        <v>11099</v>
      </c>
      <c r="Q173" s="89"/>
      <c r="R173" s="86">
        <v>2.0</v>
      </c>
      <c r="S173" s="86">
        <v>0.0</v>
      </c>
      <c r="T173" s="86">
        <v>0.0</v>
      </c>
      <c r="U173" s="86">
        <v>0.0</v>
      </c>
      <c r="V173" s="86" t="s">
        <v>102</v>
      </c>
      <c r="W173" s="86" t="s">
        <v>102</v>
      </c>
      <c r="X173" s="86" t="s">
        <v>102</v>
      </c>
      <c r="Y173" s="38" t="s">
        <v>11100</v>
      </c>
    </row>
    <row r="174">
      <c r="A174" s="68">
        <v>49188.0</v>
      </c>
      <c r="B174" s="116" t="s">
        <v>11101</v>
      </c>
      <c r="C174" s="177">
        <v>109.0</v>
      </c>
      <c r="D174" s="850">
        <v>45955.0</v>
      </c>
      <c r="E174" s="115"/>
      <c r="F174" s="115"/>
      <c r="G174" s="246"/>
    </row>
    <row r="175">
      <c r="A175" s="82">
        <v>49189.0</v>
      </c>
      <c r="B175" s="119" t="s">
        <v>11102</v>
      </c>
      <c r="C175" s="123">
        <v>215.0</v>
      </c>
      <c r="D175" s="275">
        <v>45955.0</v>
      </c>
      <c r="E175" s="142"/>
      <c r="F175" s="275">
        <v>45959.0</v>
      </c>
      <c r="G175" s="123" t="s">
        <v>126</v>
      </c>
      <c r="H175" s="89"/>
      <c r="I175" s="86" t="s">
        <v>11103</v>
      </c>
      <c r="J175" s="86" t="s">
        <v>3287</v>
      </c>
      <c r="K175" s="86" t="s">
        <v>3287</v>
      </c>
      <c r="L175" s="86" t="s">
        <v>9842</v>
      </c>
      <c r="M175" s="86" t="s">
        <v>11104</v>
      </c>
      <c r="N175" s="86" t="s">
        <v>9842</v>
      </c>
      <c r="O175" s="86">
        <v>0.0</v>
      </c>
      <c r="P175" s="86" t="s">
        <v>102</v>
      </c>
      <c r="Q175" s="86" t="s">
        <v>102</v>
      </c>
      <c r="R175" s="86">
        <v>0.0</v>
      </c>
      <c r="S175" s="86">
        <v>0.0</v>
      </c>
      <c r="T175" s="86">
        <v>0.0</v>
      </c>
      <c r="U175" s="86">
        <v>0.0</v>
      </c>
      <c r="V175" s="86" t="s">
        <v>102</v>
      </c>
      <c r="W175" s="86" t="s">
        <v>11105</v>
      </c>
      <c r="X175" s="86" t="s">
        <v>102</v>
      </c>
    </row>
    <row r="176">
      <c r="A176" s="68">
        <v>49190.0</v>
      </c>
      <c r="B176" s="116" t="s">
        <v>11106</v>
      </c>
      <c r="C176" s="177">
        <v>45.0</v>
      </c>
      <c r="D176" s="850">
        <v>45955.0</v>
      </c>
      <c r="E176" s="115"/>
      <c r="F176" s="115"/>
      <c r="G176" s="246"/>
    </row>
    <row r="177">
      <c r="A177" s="68">
        <v>49191.0</v>
      </c>
      <c r="B177" s="116" t="s">
        <v>11107</v>
      </c>
      <c r="C177" s="177">
        <v>252.0</v>
      </c>
      <c r="D177" s="850">
        <v>45955.0</v>
      </c>
      <c r="E177" s="115"/>
      <c r="F177" s="115"/>
      <c r="G177" s="246"/>
    </row>
    <row r="178">
      <c r="A178" s="82">
        <v>49192.0</v>
      </c>
      <c r="B178" s="119" t="s">
        <v>11108</v>
      </c>
      <c r="C178" s="123">
        <v>119.0</v>
      </c>
      <c r="D178" s="275">
        <v>45955.0</v>
      </c>
      <c r="E178" s="142"/>
      <c r="F178" s="121">
        <v>45967.0</v>
      </c>
      <c r="G178" s="123" t="s">
        <v>126</v>
      </c>
      <c r="I178" s="38" t="s">
        <v>11109</v>
      </c>
      <c r="J178" s="38" t="s">
        <v>7649</v>
      </c>
      <c r="K178" s="38" t="s">
        <v>102</v>
      </c>
      <c r="L178" s="38" t="s">
        <v>102</v>
      </c>
      <c r="M178" s="38" t="s">
        <v>3287</v>
      </c>
      <c r="N178" s="38" t="s">
        <v>102</v>
      </c>
      <c r="O178" s="38">
        <v>0.0</v>
      </c>
      <c r="P178" s="38" t="s">
        <v>3287</v>
      </c>
      <c r="Q178" s="38">
        <v>0.0</v>
      </c>
      <c r="R178" s="38">
        <v>0.0</v>
      </c>
      <c r="S178" s="38">
        <v>0.0</v>
      </c>
      <c r="T178" s="38">
        <v>0.0</v>
      </c>
      <c r="U178" s="38">
        <v>0.0</v>
      </c>
      <c r="V178" s="38" t="s">
        <v>102</v>
      </c>
      <c r="W178" s="38" t="s">
        <v>11110</v>
      </c>
      <c r="X178" s="38" t="s">
        <v>9842</v>
      </c>
      <c r="Y178" s="38" t="s">
        <v>11111</v>
      </c>
    </row>
    <row r="179">
      <c r="A179" s="68">
        <v>49193.0</v>
      </c>
      <c r="B179" s="116" t="s">
        <v>11112</v>
      </c>
      <c r="C179" s="177">
        <v>421.0</v>
      </c>
      <c r="D179" s="850">
        <v>45955.0</v>
      </c>
      <c r="E179" s="115"/>
      <c r="F179" s="115"/>
      <c r="G179" s="246"/>
    </row>
    <row r="180">
      <c r="A180" s="68">
        <v>49194.0</v>
      </c>
      <c r="B180" s="116" t="s">
        <v>11113</v>
      </c>
      <c r="C180" s="177">
        <v>322.0</v>
      </c>
      <c r="D180" s="850">
        <v>45955.0</v>
      </c>
      <c r="E180" s="115"/>
      <c r="F180" s="115"/>
      <c r="G180" s="246"/>
    </row>
    <row r="181">
      <c r="A181" s="68">
        <v>49208.0</v>
      </c>
      <c r="B181" s="116" t="s">
        <v>11114</v>
      </c>
      <c r="C181" s="177">
        <v>323.0</v>
      </c>
      <c r="D181" s="850">
        <v>45955.0</v>
      </c>
      <c r="E181" s="115"/>
      <c r="F181" s="115"/>
      <c r="G181" s="246"/>
    </row>
    <row r="182">
      <c r="A182" s="68">
        <v>49209.0</v>
      </c>
      <c r="B182" s="116" t="s">
        <v>11115</v>
      </c>
      <c r="C182" s="177">
        <v>429.0</v>
      </c>
      <c r="D182" s="850">
        <v>45955.0</v>
      </c>
      <c r="E182" s="115"/>
      <c r="F182" s="115"/>
      <c r="G182" s="246"/>
    </row>
    <row r="183">
      <c r="A183" s="68">
        <v>49197.0</v>
      </c>
      <c r="B183" s="116" t="s">
        <v>11116</v>
      </c>
      <c r="C183" s="177">
        <v>159.0</v>
      </c>
      <c r="D183" s="850">
        <v>45955.0</v>
      </c>
      <c r="E183" s="115"/>
      <c r="F183" s="115"/>
      <c r="G183" s="246"/>
    </row>
    <row r="184">
      <c r="A184" s="68">
        <v>49199.0</v>
      </c>
      <c r="B184" s="116" t="s">
        <v>11117</v>
      </c>
      <c r="C184" s="177">
        <v>232.0</v>
      </c>
      <c r="D184" s="850">
        <v>45955.0</v>
      </c>
      <c r="E184" s="115"/>
      <c r="F184" s="115"/>
      <c r="G184" s="246"/>
    </row>
    <row r="185">
      <c r="A185" s="51">
        <v>49200.0</v>
      </c>
      <c r="B185" s="137" t="s">
        <v>11118</v>
      </c>
      <c r="C185" s="141">
        <v>1027.0</v>
      </c>
      <c r="D185" s="139">
        <v>45910.0</v>
      </c>
      <c r="E185" s="141" t="s">
        <v>11119</v>
      </c>
      <c r="F185" s="140"/>
      <c r="G185" s="141" t="s">
        <v>26</v>
      </c>
      <c r="H185" s="58"/>
      <c r="I185" s="58"/>
      <c r="J185" s="58"/>
      <c r="K185" s="58"/>
      <c r="L185" s="58"/>
      <c r="M185" s="58"/>
      <c r="N185" s="58"/>
      <c r="O185" s="58"/>
      <c r="P185" s="58"/>
      <c r="Q185" s="58"/>
      <c r="R185" s="58"/>
      <c r="S185" s="58"/>
      <c r="T185" s="58"/>
      <c r="U185" s="58"/>
      <c r="V185" s="58"/>
      <c r="W185" s="58"/>
      <c r="X185" s="58"/>
      <c r="Y185" s="58"/>
    </row>
    <row r="186">
      <c r="A186" s="68">
        <v>49201.0</v>
      </c>
      <c r="B186" s="116" t="s">
        <v>11120</v>
      </c>
      <c r="C186" s="177">
        <v>260.0</v>
      </c>
      <c r="D186" s="850">
        <v>45955.0</v>
      </c>
      <c r="E186" s="115"/>
      <c r="F186" s="115"/>
      <c r="G186" s="246"/>
    </row>
    <row r="187">
      <c r="A187" s="68">
        <v>49202.0</v>
      </c>
      <c r="B187" s="116" t="s">
        <v>11121</v>
      </c>
      <c r="C187" s="177">
        <v>169.0</v>
      </c>
      <c r="D187" s="850">
        <v>45955.0</v>
      </c>
      <c r="E187" s="115"/>
      <c r="F187" s="115"/>
      <c r="G187" s="246"/>
    </row>
    <row r="188">
      <c r="A188" s="68">
        <v>49203.0</v>
      </c>
      <c r="B188" s="116" t="s">
        <v>11122</v>
      </c>
      <c r="C188" s="177">
        <v>290.0</v>
      </c>
      <c r="D188" s="850">
        <v>45955.0</v>
      </c>
      <c r="E188" s="115"/>
      <c r="F188" s="115"/>
      <c r="G188" s="246"/>
    </row>
    <row r="189">
      <c r="A189" s="68">
        <v>49204.0</v>
      </c>
      <c r="B189" s="116" t="s">
        <v>11123</v>
      </c>
      <c r="C189" s="177">
        <v>51.0</v>
      </c>
      <c r="D189" s="850">
        <v>45955.0</v>
      </c>
      <c r="E189" s="115"/>
      <c r="F189" s="115"/>
      <c r="G189" s="246"/>
    </row>
    <row r="190">
      <c r="A190" s="68">
        <v>49205.0</v>
      </c>
      <c r="B190" s="116" t="s">
        <v>11124</v>
      </c>
      <c r="C190" s="177">
        <v>358.0</v>
      </c>
      <c r="D190" s="850">
        <v>45955.0</v>
      </c>
      <c r="E190" s="115"/>
      <c r="F190" s="115"/>
      <c r="G190" s="246"/>
    </row>
    <row r="191">
      <c r="A191" s="51">
        <v>49206.0</v>
      </c>
      <c r="B191" s="137" t="s">
        <v>11125</v>
      </c>
      <c r="C191" s="141">
        <v>844.0</v>
      </c>
      <c r="D191" s="139">
        <v>45915.0</v>
      </c>
      <c r="E191" s="141" t="s">
        <v>11126</v>
      </c>
      <c r="F191" s="140"/>
      <c r="G191" s="141" t="s">
        <v>26</v>
      </c>
      <c r="H191" s="58"/>
      <c r="I191" s="58"/>
      <c r="J191" s="58"/>
      <c r="K191" s="58"/>
      <c r="L191" s="58"/>
      <c r="M191" s="58"/>
      <c r="N191" s="58"/>
      <c r="O191" s="58"/>
      <c r="P191" s="58"/>
      <c r="Q191" s="58"/>
      <c r="R191" s="58"/>
      <c r="S191" s="58"/>
      <c r="T191" s="58"/>
      <c r="U191" s="58"/>
      <c r="V191" s="58"/>
      <c r="W191" s="58"/>
      <c r="X191" s="58"/>
      <c r="Y191" s="58"/>
    </row>
    <row r="192">
      <c r="A192" s="82">
        <v>49207.0</v>
      </c>
      <c r="B192" s="119" t="s">
        <v>11127</v>
      </c>
      <c r="C192" s="123">
        <v>227.0</v>
      </c>
      <c r="D192" s="275">
        <v>45955.0</v>
      </c>
      <c r="E192" s="142"/>
      <c r="F192" s="275">
        <v>45957.0</v>
      </c>
      <c r="G192" s="123" t="s">
        <v>126</v>
      </c>
      <c r="H192" s="89"/>
      <c r="I192" s="86" t="s">
        <v>102</v>
      </c>
      <c r="J192" s="86">
        <v>0.0</v>
      </c>
      <c r="K192" s="86" t="s">
        <v>102</v>
      </c>
      <c r="L192" s="86" t="s">
        <v>11128</v>
      </c>
      <c r="M192" s="86" t="s">
        <v>102</v>
      </c>
      <c r="N192" s="86" t="s">
        <v>102</v>
      </c>
      <c r="O192" s="86">
        <v>0.0</v>
      </c>
      <c r="P192" s="86">
        <v>0.0</v>
      </c>
      <c r="Q192" s="86">
        <v>0.0</v>
      </c>
      <c r="R192" s="86">
        <v>0.0</v>
      </c>
      <c r="S192" s="86">
        <v>0.0</v>
      </c>
      <c r="T192" s="86">
        <v>0.0</v>
      </c>
      <c r="U192" s="86">
        <v>0.0</v>
      </c>
      <c r="V192" s="86" t="s">
        <v>102</v>
      </c>
      <c r="W192" s="86" t="s">
        <v>11129</v>
      </c>
      <c r="X192" s="86" t="s">
        <v>102</v>
      </c>
    </row>
    <row r="193">
      <c r="A193" s="68">
        <v>49210.0</v>
      </c>
      <c r="B193" s="116" t="s">
        <v>11130</v>
      </c>
      <c r="C193" s="177">
        <v>466.0</v>
      </c>
      <c r="D193" s="850">
        <v>45955.0</v>
      </c>
      <c r="E193" s="115"/>
      <c r="F193" s="115"/>
      <c r="G193" s="246"/>
    </row>
    <row r="194">
      <c r="A194" s="51">
        <v>49214.0</v>
      </c>
      <c r="B194" s="137" t="s">
        <v>11131</v>
      </c>
      <c r="C194" s="141">
        <v>748.0</v>
      </c>
      <c r="D194" s="139">
        <v>45915.0</v>
      </c>
      <c r="E194" s="141" t="s">
        <v>11132</v>
      </c>
      <c r="F194" s="140"/>
      <c r="G194" s="141" t="s">
        <v>26</v>
      </c>
      <c r="H194" s="58"/>
      <c r="I194" s="58"/>
      <c r="J194" s="58"/>
      <c r="K194" s="58"/>
      <c r="L194" s="58"/>
      <c r="M194" s="58"/>
      <c r="N194" s="58"/>
      <c r="O194" s="58"/>
      <c r="P194" s="58"/>
      <c r="Q194" s="58"/>
      <c r="R194" s="58"/>
      <c r="S194" s="58"/>
      <c r="T194" s="58"/>
      <c r="U194" s="58"/>
      <c r="V194" s="58"/>
      <c r="W194" s="58"/>
      <c r="X194" s="58"/>
      <c r="Y194" s="58"/>
    </row>
    <row r="195">
      <c r="A195" s="68">
        <v>49216.0</v>
      </c>
      <c r="B195" s="116" t="s">
        <v>11133</v>
      </c>
      <c r="C195" s="177">
        <v>124.0</v>
      </c>
      <c r="D195" s="850">
        <v>45955.0</v>
      </c>
      <c r="E195" s="115"/>
      <c r="F195" s="115"/>
      <c r="G195" s="246"/>
    </row>
    <row r="196">
      <c r="A196" s="51">
        <v>49219.0</v>
      </c>
      <c r="B196" s="137" t="s">
        <v>11134</v>
      </c>
      <c r="C196" s="141">
        <v>8369.0</v>
      </c>
      <c r="D196" s="139">
        <v>45906.0</v>
      </c>
      <c r="E196" s="141" t="s">
        <v>11135</v>
      </c>
      <c r="F196" s="140"/>
      <c r="G196" s="141" t="s">
        <v>26</v>
      </c>
      <c r="H196" s="58"/>
      <c r="I196" s="58"/>
      <c r="J196" s="58"/>
      <c r="K196" s="58"/>
      <c r="L196" s="58"/>
      <c r="M196" s="58"/>
      <c r="N196" s="58"/>
      <c r="O196" s="58"/>
      <c r="P196" s="58"/>
      <c r="Q196" s="58"/>
      <c r="R196" s="58"/>
      <c r="S196" s="58"/>
      <c r="T196" s="58"/>
      <c r="U196" s="58"/>
      <c r="V196" s="58"/>
      <c r="W196" s="58"/>
      <c r="X196" s="58"/>
      <c r="Y196" s="58"/>
    </row>
    <row r="197">
      <c r="A197" s="68">
        <v>49220.0</v>
      </c>
      <c r="B197" s="116" t="s">
        <v>11136</v>
      </c>
      <c r="C197" s="177">
        <v>125.0</v>
      </c>
      <c r="D197" s="850">
        <v>45955.0</v>
      </c>
      <c r="E197" s="115"/>
      <c r="F197" s="115"/>
      <c r="G197" s="246"/>
    </row>
    <row r="198">
      <c r="A198" s="68">
        <v>49221.0</v>
      </c>
      <c r="B198" s="116" t="s">
        <v>11137</v>
      </c>
      <c r="C198" s="177">
        <v>226.0</v>
      </c>
      <c r="D198" s="850">
        <v>45955.0</v>
      </c>
      <c r="E198" s="115"/>
      <c r="F198" s="115"/>
      <c r="G198" s="246"/>
    </row>
    <row r="199">
      <c r="A199" s="68">
        <v>49222.0</v>
      </c>
      <c r="B199" s="116" t="s">
        <v>11138</v>
      </c>
      <c r="C199" s="177">
        <v>407.0</v>
      </c>
      <c r="D199" s="850">
        <v>45955.0</v>
      </c>
      <c r="E199" s="115"/>
      <c r="F199" s="115"/>
      <c r="G199" s="246"/>
    </row>
    <row r="200">
      <c r="A200" s="51">
        <v>49223.0</v>
      </c>
      <c r="B200" s="137" t="s">
        <v>11139</v>
      </c>
      <c r="C200" s="141">
        <v>838.0</v>
      </c>
      <c r="D200" s="139">
        <v>45910.0</v>
      </c>
      <c r="E200" s="141" t="s">
        <v>11140</v>
      </c>
      <c r="F200" s="140"/>
      <c r="G200" s="141" t="s">
        <v>26</v>
      </c>
      <c r="H200" s="58"/>
      <c r="I200" s="58"/>
      <c r="J200" s="58"/>
      <c r="K200" s="58"/>
      <c r="L200" s="58"/>
      <c r="M200" s="58"/>
      <c r="N200" s="58"/>
      <c r="O200" s="58"/>
      <c r="P200" s="58"/>
      <c r="Q200" s="58"/>
      <c r="R200" s="58"/>
      <c r="S200" s="58"/>
      <c r="T200" s="58"/>
      <c r="U200" s="58"/>
      <c r="V200" s="58"/>
      <c r="W200" s="58"/>
      <c r="X200" s="58"/>
      <c r="Y200" s="58"/>
    </row>
    <row r="201">
      <c r="A201" s="82">
        <v>49224.0</v>
      </c>
      <c r="B201" s="119" t="s">
        <v>11141</v>
      </c>
      <c r="C201" s="123">
        <v>165.0</v>
      </c>
      <c r="D201" s="275">
        <v>45955.0</v>
      </c>
      <c r="E201" s="142"/>
      <c r="F201" s="275">
        <v>45961.0</v>
      </c>
      <c r="G201" s="123" t="s">
        <v>126</v>
      </c>
      <c r="H201" s="89"/>
      <c r="I201" s="86" t="s">
        <v>11142</v>
      </c>
      <c r="J201" s="86" t="s">
        <v>7757</v>
      </c>
      <c r="K201" s="86">
        <v>0.0</v>
      </c>
      <c r="L201" s="86">
        <v>0.0</v>
      </c>
      <c r="M201" s="86">
        <v>0.0</v>
      </c>
      <c r="N201" s="86" t="s">
        <v>102</v>
      </c>
      <c r="O201" s="86">
        <v>0.0</v>
      </c>
      <c r="P201" s="86" t="s">
        <v>102</v>
      </c>
      <c r="Q201" s="86" t="s">
        <v>102</v>
      </c>
      <c r="R201" s="86">
        <v>0.0</v>
      </c>
      <c r="S201" s="86">
        <v>0.0</v>
      </c>
      <c r="T201" s="86">
        <v>0.0</v>
      </c>
      <c r="U201" s="86">
        <v>0.0</v>
      </c>
      <c r="V201" s="86" t="s">
        <v>102</v>
      </c>
      <c r="W201" s="86" t="s">
        <v>11143</v>
      </c>
      <c r="X201" s="86" t="s">
        <v>102</v>
      </c>
    </row>
    <row r="202">
      <c r="A202" s="68">
        <v>49225.0</v>
      </c>
      <c r="B202" s="116" t="s">
        <v>11144</v>
      </c>
      <c r="C202" s="177">
        <v>121.0</v>
      </c>
      <c r="D202" s="850">
        <v>45955.0</v>
      </c>
      <c r="E202" s="115"/>
      <c r="F202" s="115"/>
      <c r="G202" s="246"/>
    </row>
    <row r="203">
      <c r="A203" s="68">
        <v>49226.0</v>
      </c>
      <c r="B203" s="116" t="s">
        <v>11145</v>
      </c>
      <c r="C203" s="177">
        <v>243.0</v>
      </c>
      <c r="D203" s="850">
        <v>45955.0</v>
      </c>
      <c r="E203" s="115"/>
      <c r="F203" s="115"/>
      <c r="G203" s="246"/>
    </row>
    <row r="204">
      <c r="A204" s="68">
        <v>49227.0</v>
      </c>
      <c r="B204" s="116" t="s">
        <v>11146</v>
      </c>
      <c r="C204" s="177">
        <v>415.0</v>
      </c>
      <c r="D204" s="850">
        <v>45955.0</v>
      </c>
      <c r="E204" s="115"/>
      <c r="F204" s="115"/>
      <c r="G204" s="246"/>
    </row>
    <row r="205">
      <c r="A205" s="68">
        <v>49228.0</v>
      </c>
      <c r="B205" s="116" t="s">
        <v>11147</v>
      </c>
      <c r="C205" s="177">
        <v>59.0</v>
      </c>
      <c r="D205" s="850">
        <v>45955.0</v>
      </c>
      <c r="E205" s="115"/>
      <c r="F205" s="115"/>
      <c r="G205" s="246"/>
    </row>
    <row r="206">
      <c r="A206" s="82">
        <v>49229.0</v>
      </c>
      <c r="B206" s="119" t="s">
        <v>11148</v>
      </c>
      <c r="C206" s="123">
        <v>131.0</v>
      </c>
      <c r="D206" s="275">
        <v>45955.0</v>
      </c>
      <c r="E206" s="142"/>
      <c r="F206" s="121">
        <v>45968.0</v>
      </c>
      <c r="G206" s="123" t="s">
        <v>8544</v>
      </c>
      <c r="I206" s="38" t="s">
        <v>11149</v>
      </c>
      <c r="J206" s="38" t="s">
        <v>102</v>
      </c>
      <c r="K206" s="38">
        <v>0.0</v>
      </c>
      <c r="L206" s="38" t="s">
        <v>102</v>
      </c>
      <c r="M206" s="38">
        <v>0.0</v>
      </c>
      <c r="N206" s="38" t="s">
        <v>102</v>
      </c>
      <c r="O206" s="38">
        <v>0.0</v>
      </c>
      <c r="P206" s="38" t="s">
        <v>102</v>
      </c>
      <c r="Q206" s="38" t="s">
        <v>102</v>
      </c>
      <c r="R206" s="38">
        <v>0.0</v>
      </c>
      <c r="S206" s="38">
        <v>0.0</v>
      </c>
      <c r="T206" s="38">
        <v>0.0</v>
      </c>
      <c r="U206" s="38">
        <v>0.0</v>
      </c>
      <c r="V206" s="38" t="s">
        <v>11150</v>
      </c>
      <c r="W206" s="38" t="s">
        <v>102</v>
      </c>
      <c r="X206" s="38" t="s">
        <v>102</v>
      </c>
    </row>
    <row r="207">
      <c r="A207" s="68">
        <v>49230.0</v>
      </c>
      <c r="B207" s="116" t="s">
        <v>11151</v>
      </c>
      <c r="C207" s="177">
        <v>68.0</v>
      </c>
      <c r="D207" s="850">
        <v>45955.0</v>
      </c>
      <c r="E207" s="115"/>
      <c r="F207" s="115"/>
      <c r="G207" s="246"/>
    </row>
    <row r="208">
      <c r="A208" s="68">
        <v>49231.0</v>
      </c>
      <c r="B208" s="116" t="s">
        <v>11152</v>
      </c>
      <c r="C208" s="177">
        <v>287.0</v>
      </c>
      <c r="D208" s="994">
        <v>45960.0</v>
      </c>
      <c r="E208" s="115"/>
      <c r="F208" s="115"/>
      <c r="G208" s="246"/>
    </row>
    <row r="209">
      <c r="A209" s="68">
        <v>49232.0</v>
      </c>
      <c r="B209" s="116" t="s">
        <v>11153</v>
      </c>
      <c r="C209" s="177">
        <v>91.0</v>
      </c>
      <c r="D209" s="850">
        <v>45960.0</v>
      </c>
      <c r="E209" s="115"/>
      <c r="G209" s="246"/>
    </row>
    <row r="210">
      <c r="A210" s="68">
        <v>49233.0</v>
      </c>
      <c r="B210" s="116" t="s">
        <v>11154</v>
      </c>
      <c r="C210" s="177">
        <v>79.0</v>
      </c>
      <c r="D210" s="850">
        <v>45960.0</v>
      </c>
      <c r="E210" s="115"/>
      <c r="F210" s="115"/>
      <c r="G210" s="246"/>
    </row>
    <row r="211">
      <c r="A211" s="68">
        <v>49234.0</v>
      </c>
      <c r="B211" s="116" t="s">
        <v>11155</v>
      </c>
      <c r="C211" s="177">
        <v>431.0</v>
      </c>
      <c r="D211" s="850">
        <v>45960.0</v>
      </c>
      <c r="E211" s="115"/>
      <c r="F211" s="115"/>
      <c r="G211" s="246"/>
    </row>
    <row r="212">
      <c r="A212" s="68">
        <v>49235.0</v>
      </c>
      <c r="B212" s="116" t="s">
        <v>11156</v>
      </c>
      <c r="C212" s="177">
        <v>439.0</v>
      </c>
      <c r="D212" s="850">
        <v>45960.0</v>
      </c>
      <c r="E212" s="115"/>
      <c r="F212" s="115"/>
      <c r="G212" s="246"/>
    </row>
    <row r="213">
      <c r="A213" s="68">
        <v>49236.0</v>
      </c>
      <c r="B213" s="116" t="s">
        <v>11157</v>
      </c>
      <c r="C213" s="177">
        <v>76.0</v>
      </c>
      <c r="D213" s="850">
        <v>45960.0</v>
      </c>
      <c r="E213" s="115"/>
      <c r="F213" s="115"/>
      <c r="G213" s="246"/>
    </row>
    <row r="214">
      <c r="A214" s="68">
        <v>49237.0</v>
      </c>
      <c r="B214" s="116" t="s">
        <v>11158</v>
      </c>
      <c r="C214" s="177">
        <v>140.0</v>
      </c>
      <c r="D214" s="850">
        <v>45960.0</v>
      </c>
      <c r="E214" s="115"/>
      <c r="F214" s="115"/>
      <c r="G214" s="246"/>
    </row>
    <row r="215">
      <c r="A215" s="68">
        <v>49238.0</v>
      </c>
      <c r="B215" s="116" t="s">
        <v>11159</v>
      </c>
      <c r="C215" s="177">
        <v>263.0</v>
      </c>
      <c r="D215" s="850">
        <v>45960.0</v>
      </c>
      <c r="E215" s="115"/>
      <c r="F215" s="115"/>
      <c r="G215" s="246"/>
    </row>
    <row r="216">
      <c r="A216" s="51">
        <v>49239.0</v>
      </c>
      <c r="B216" s="137" t="s">
        <v>11160</v>
      </c>
      <c r="C216" s="141">
        <v>586.0</v>
      </c>
      <c r="D216" s="139">
        <v>45915.0</v>
      </c>
      <c r="E216" s="141" t="s">
        <v>11161</v>
      </c>
      <c r="F216" s="140"/>
      <c r="G216" s="141" t="s">
        <v>26</v>
      </c>
      <c r="H216" s="58"/>
      <c r="I216" s="58"/>
      <c r="J216" s="58"/>
      <c r="K216" s="58"/>
      <c r="L216" s="58"/>
      <c r="M216" s="58"/>
      <c r="N216" s="58"/>
      <c r="O216" s="58"/>
      <c r="P216" s="58"/>
      <c r="Q216" s="58"/>
      <c r="R216" s="58"/>
      <c r="S216" s="58"/>
      <c r="T216" s="58"/>
      <c r="U216" s="58"/>
      <c r="V216" s="58"/>
      <c r="W216" s="58"/>
      <c r="X216" s="58"/>
      <c r="Y216" s="58"/>
    </row>
    <row r="217">
      <c r="A217" s="82">
        <v>49240.0</v>
      </c>
      <c r="B217" s="119" t="s">
        <v>11162</v>
      </c>
      <c r="C217" s="123">
        <v>179.0</v>
      </c>
      <c r="D217" s="275">
        <v>45960.0</v>
      </c>
      <c r="E217" s="142"/>
      <c r="F217" s="275">
        <v>45977.0</v>
      </c>
      <c r="G217" s="123" t="s">
        <v>126</v>
      </c>
      <c r="I217" s="38" t="s">
        <v>11163</v>
      </c>
      <c r="L217" s="38" t="s">
        <v>3287</v>
      </c>
      <c r="M217" s="38" t="s">
        <v>102</v>
      </c>
      <c r="N217" s="38" t="s">
        <v>102</v>
      </c>
      <c r="O217" s="38" t="s">
        <v>102</v>
      </c>
      <c r="P217" s="38" t="s">
        <v>3287</v>
      </c>
      <c r="Q217" s="38" t="s">
        <v>3287</v>
      </c>
      <c r="R217" s="38" t="s">
        <v>3287</v>
      </c>
      <c r="S217" s="38" t="s">
        <v>3287</v>
      </c>
      <c r="T217" s="38" t="s">
        <v>3287</v>
      </c>
      <c r="U217" s="38" t="s">
        <v>3287</v>
      </c>
      <c r="V217" s="38" t="s">
        <v>9842</v>
      </c>
      <c r="W217" s="38" t="s">
        <v>102</v>
      </c>
      <c r="X217" s="38" t="s">
        <v>102</v>
      </c>
    </row>
    <row r="218">
      <c r="A218" s="68">
        <v>49241.0</v>
      </c>
      <c r="B218" s="116" t="s">
        <v>11164</v>
      </c>
      <c r="C218" s="177">
        <v>237.0</v>
      </c>
      <c r="D218" s="850">
        <v>45960.0</v>
      </c>
      <c r="E218" s="115"/>
      <c r="F218" s="115"/>
      <c r="G218" s="246"/>
      <c r="I218" s="38" t="s">
        <v>11165</v>
      </c>
    </row>
    <row r="219">
      <c r="A219" s="68">
        <v>49242.0</v>
      </c>
      <c r="B219" s="116" t="s">
        <v>11166</v>
      </c>
      <c r="C219" s="177">
        <v>440.0</v>
      </c>
      <c r="D219" s="850">
        <v>45960.0</v>
      </c>
      <c r="E219" s="115"/>
      <c r="F219" s="115"/>
      <c r="G219" s="246"/>
      <c r="I219" s="38" t="s">
        <v>11167</v>
      </c>
    </row>
    <row r="220">
      <c r="A220" s="68">
        <v>49243.0</v>
      </c>
      <c r="B220" s="116" t="s">
        <v>11168</v>
      </c>
      <c r="C220" s="177">
        <v>106.0</v>
      </c>
      <c r="D220" s="850">
        <v>45960.0</v>
      </c>
      <c r="E220" s="115"/>
      <c r="F220" s="115"/>
      <c r="G220" s="246"/>
    </row>
    <row r="221">
      <c r="A221" s="164">
        <v>49244.0</v>
      </c>
      <c r="B221" s="116" t="s">
        <v>11169</v>
      </c>
      <c r="C221" s="177">
        <v>64.0</v>
      </c>
      <c r="D221" s="850">
        <v>45960.0</v>
      </c>
      <c r="E221" s="115"/>
      <c r="F221" s="115"/>
      <c r="G221" s="246"/>
    </row>
    <row r="222">
      <c r="A222" s="68">
        <v>49245.0</v>
      </c>
      <c r="B222" s="116" t="s">
        <v>11170</v>
      </c>
      <c r="C222" s="177">
        <v>248.0</v>
      </c>
      <c r="D222" s="850">
        <v>45960.0</v>
      </c>
      <c r="E222" s="115"/>
      <c r="F222" s="115"/>
      <c r="G222" s="246"/>
    </row>
    <row r="223">
      <c r="A223" s="68">
        <v>49246.0</v>
      </c>
      <c r="B223" s="116" t="s">
        <v>11171</v>
      </c>
      <c r="C223" s="177">
        <v>212.0</v>
      </c>
      <c r="D223" s="850">
        <v>45960.0</v>
      </c>
      <c r="E223" s="115"/>
      <c r="F223" s="115"/>
      <c r="G223" s="246"/>
    </row>
    <row r="224">
      <c r="A224" s="68">
        <v>49247.0</v>
      </c>
      <c r="B224" s="116" t="s">
        <v>11172</v>
      </c>
      <c r="C224" s="177">
        <v>379.0</v>
      </c>
      <c r="D224" s="850">
        <v>45960.0</v>
      </c>
      <c r="E224" s="115"/>
      <c r="F224" s="115"/>
      <c r="G224" s="246"/>
    </row>
    <row r="225">
      <c r="A225" s="68">
        <v>49248.0</v>
      </c>
      <c r="B225" s="116" t="s">
        <v>11173</v>
      </c>
      <c r="C225" s="177">
        <v>193.0</v>
      </c>
      <c r="D225" s="850">
        <v>45960.0</v>
      </c>
      <c r="E225" s="115"/>
      <c r="F225" s="115"/>
      <c r="G225" s="246"/>
    </row>
    <row r="226">
      <c r="A226" s="68">
        <v>49249.0</v>
      </c>
      <c r="B226" s="116" t="s">
        <v>11174</v>
      </c>
      <c r="C226" s="177">
        <v>79.0</v>
      </c>
      <c r="D226" s="850">
        <v>45960.0</v>
      </c>
      <c r="E226" s="115"/>
      <c r="F226" s="115"/>
      <c r="G226" s="246"/>
    </row>
    <row r="227">
      <c r="A227" s="51">
        <v>49250.0</v>
      </c>
      <c r="B227" s="137" t="s">
        <v>11175</v>
      </c>
      <c r="C227" s="141">
        <v>1399.0</v>
      </c>
      <c r="D227" s="139">
        <v>45910.0</v>
      </c>
      <c r="E227" s="141" t="s">
        <v>11176</v>
      </c>
      <c r="F227" s="140"/>
      <c r="G227" s="141" t="s">
        <v>26</v>
      </c>
      <c r="H227" s="58"/>
      <c r="I227" s="58"/>
      <c r="J227" s="58"/>
      <c r="K227" s="58"/>
      <c r="L227" s="58"/>
      <c r="M227" s="58"/>
      <c r="N227" s="58"/>
      <c r="O227" s="58"/>
      <c r="P227" s="58"/>
      <c r="Q227" s="58"/>
      <c r="R227" s="58"/>
      <c r="S227" s="58"/>
      <c r="T227" s="58"/>
      <c r="U227" s="58"/>
      <c r="V227" s="58"/>
      <c r="W227" s="58"/>
      <c r="X227" s="58"/>
      <c r="Y227" s="58"/>
    </row>
    <row r="228">
      <c r="A228" s="68">
        <v>49251.0</v>
      </c>
      <c r="B228" s="116" t="s">
        <v>11177</v>
      </c>
      <c r="C228" s="177">
        <v>147.0</v>
      </c>
      <c r="D228" s="850">
        <v>45960.0</v>
      </c>
      <c r="E228" s="115"/>
      <c r="F228" s="115"/>
      <c r="G228" s="246"/>
    </row>
    <row r="229">
      <c r="A229" s="68">
        <v>49252.0</v>
      </c>
      <c r="B229" s="116" t="s">
        <v>11178</v>
      </c>
      <c r="C229" s="177">
        <v>339.0</v>
      </c>
      <c r="D229" s="850">
        <v>45960.0</v>
      </c>
      <c r="E229" s="115"/>
      <c r="F229" s="115"/>
      <c r="G229" s="246"/>
    </row>
    <row r="230">
      <c r="A230" s="68">
        <v>49255.0</v>
      </c>
      <c r="B230" s="116" t="s">
        <v>11179</v>
      </c>
      <c r="C230" s="177">
        <v>365.0</v>
      </c>
      <c r="D230" s="850">
        <v>45960.0</v>
      </c>
      <c r="E230" s="115"/>
      <c r="F230" s="115"/>
      <c r="G230" s="246"/>
    </row>
    <row r="231">
      <c r="A231" s="68">
        <v>49256.0</v>
      </c>
      <c r="B231" s="116" t="s">
        <v>11180</v>
      </c>
      <c r="C231" s="177">
        <v>249.0</v>
      </c>
      <c r="D231" s="850">
        <v>45960.0</v>
      </c>
      <c r="E231" s="115"/>
      <c r="F231" s="115"/>
      <c r="G231" s="246"/>
    </row>
    <row r="232">
      <c r="A232" s="68">
        <v>49257.0</v>
      </c>
      <c r="B232" s="116" t="s">
        <v>11181</v>
      </c>
      <c r="C232" s="177">
        <v>381.0</v>
      </c>
      <c r="D232" s="850">
        <v>45960.0</v>
      </c>
      <c r="E232" s="115"/>
      <c r="F232" s="115"/>
      <c r="G232" s="246"/>
    </row>
    <row r="233">
      <c r="A233" s="68">
        <v>49258.0</v>
      </c>
      <c r="B233" s="116" t="s">
        <v>11182</v>
      </c>
      <c r="C233" s="177">
        <v>117.0</v>
      </c>
      <c r="D233" s="850">
        <v>45960.0</v>
      </c>
      <c r="E233" s="115"/>
      <c r="F233" s="115"/>
      <c r="G233" s="246"/>
    </row>
    <row r="234">
      <c r="A234" s="68">
        <v>49259.0</v>
      </c>
      <c r="B234" s="116" t="s">
        <v>11183</v>
      </c>
      <c r="C234" s="177">
        <v>89.0</v>
      </c>
      <c r="D234" s="850">
        <v>45960.0</v>
      </c>
      <c r="E234" s="115"/>
      <c r="F234" s="115"/>
      <c r="G234" s="246"/>
    </row>
    <row r="235">
      <c r="A235" s="82">
        <v>49260.0</v>
      </c>
      <c r="B235" s="119" t="s">
        <v>11184</v>
      </c>
      <c r="C235" s="123">
        <v>761.0</v>
      </c>
      <c r="D235" s="121">
        <v>45910.0</v>
      </c>
      <c r="E235" s="123"/>
      <c r="F235" s="121">
        <v>45916.0</v>
      </c>
      <c r="G235" s="123" t="s">
        <v>126</v>
      </c>
      <c r="H235" s="89"/>
      <c r="I235" s="86" t="s">
        <v>11185</v>
      </c>
      <c r="J235" s="86" t="s">
        <v>11186</v>
      </c>
      <c r="K235" s="86">
        <v>0.0</v>
      </c>
      <c r="L235" s="86" t="s">
        <v>102</v>
      </c>
      <c r="M235" s="86">
        <v>0.0</v>
      </c>
      <c r="N235" s="86" t="s">
        <v>102</v>
      </c>
      <c r="O235" s="86">
        <v>0.0</v>
      </c>
      <c r="P235" s="86">
        <v>0.0</v>
      </c>
      <c r="Q235" s="86">
        <v>0.0</v>
      </c>
      <c r="R235" s="86" t="s">
        <v>11187</v>
      </c>
      <c r="S235" s="86">
        <v>0.0</v>
      </c>
      <c r="T235" s="86">
        <v>0.0</v>
      </c>
      <c r="U235" s="86">
        <v>0.0</v>
      </c>
      <c r="V235" s="86" t="s">
        <v>11188</v>
      </c>
      <c r="W235" s="86" t="s">
        <v>102</v>
      </c>
      <c r="X235" s="86" t="s">
        <v>102</v>
      </c>
    </row>
    <row r="236">
      <c r="A236" s="68">
        <v>49263.0</v>
      </c>
      <c r="B236" s="116" t="s">
        <v>11189</v>
      </c>
      <c r="C236" s="177">
        <v>49.0</v>
      </c>
      <c r="D236" s="850">
        <v>45960.0</v>
      </c>
      <c r="E236" s="115"/>
      <c r="F236" s="115"/>
      <c r="G236" s="246"/>
    </row>
    <row r="237">
      <c r="A237" s="51">
        <v>49264.0</v>
      </c>
      <c r="B237" s="137" t="s">
        <v>11190</v>
      </c>
      <c r="C237" s="141">
        <v>514.0</v>
      </c>
      <c r="D237" s="139">
        <v>45915.0</v>
      </c>
      <c r="E237" s="995" t="s">
        <v>11191</v>
      </c>
      <c r="F237" s="140"/>
      <c r="G237" s="141" t="s">
        <v>26</v>
      </c>
      <c r="H237" s="58"/>
      <c r="I237" s="58"/>
      <c r="J237" s="58"/>
      <c r="K237" s="58"/>
      <c r="L237" s="58"/>
      <c r="M237" s="58"/>
      <c r="N237" s="58"/>
      <c r="O237" s="58"/>
      <c r="P237" s="58"/>
      <c r="Q237" s="58"/>
      <c r="R237" s="58"/>
      <c r="S237" s="58"/>
      <c r="T237" s="58"/>
      <c r="U237" s="58"/>
      <c r="V237" s="58"/>
      <c r="W237" s="58"/>
      <c r="X237" s="58"/>
      <c r="Y237" s="58"/>
    </row>
    <row r="238">
      <c r="A238" s="51">
        <v>49261.0</v>
      </c>
      <c r="B238" s="137" t="s">
        <v>11192</v>
      </c>
      <c r="C238" s="141">
        <v>1805.0</v>
      </c>
      <c r="D238" s="139">
        <v>45910.0</v>
      </c>
      <c r="E238" s="141" t="s">
        <v>11193</v>
      </c>
      <c r="F238" s="140"/>
      <c r="G238" s="141" t="s">
        <v>26</v>
      </c>
      <c r="H238" s="58"/>
      <c r="I238" s="58"/>
      <c r="J238" s="58"/>
      <c r="K238" s="58"/>
      <c r="L238" s="58"/>
      <c r="M238" s="58"/>
      <c r="N238" s="58"/>
      <c r="O238" s="58"/>
      <c r="P238" s="58"/>
      <c r="Q238" s="58"/>
      <c r="R238" s="58"/>
      <c r="S238" s="58"/>
      <c r="T238" s="58"/>
      <c r="U238" s="58"/>
      <c r="V238" s="58"/>
      <c r="W238" s="58"/>
      <c r="X238" s="58"/>
      <c r="Y238" s="58"/>
    </row>
    <row r="239">
      <c r="A239" s="68">
        <v>49262.0</v>
      </c>
      <c r="B239" s="116" t="s">
        <v>11194</v>
      </c>
      <c r="C239" s="177">
        <v>392.0</v>
      </c>
      <c r="D239" s="850">
        <v>45960.0</v>
      </c>
      <c r="E239" s="115"/>
      <c r="F239" s="115"/>
      <c r="G239" s="246"/>
    </row>
    <row r="240">
      <c r="A240" s="82">
        <v>49265.0</v>
      </c>
      <c r="B240" s="119" t="s">
        <v>11195</v>
      </c>
      <c r="C240" s="123">
        <v>116.0</v>
      </c>
      <c r="D240" s="275">
        <v>45960.0</v>
      </c>
      <c r="E240" s="142"/>
      <c r="F240" s="121">
        <v>45967.0</v>
      </c>
      <c r="G240" s="123" t="s">
        <v>126</v>
      </c>
      <c r="I240" s="38" t="s">
        <v>3287</v>
      </c>
      <c r="J240" s="38" t="s">
        <v>3287</v>
      </c>
      <c r="K240" s="38">
        <v>0.0</v>
      </c>
      <c r="L240" s="38" t="s">
        <v>102</v>
      </c>
      <c r="M240" s="38">
        <v>0.0</v>
      </c>
      <c r="N240" s="38" t="s">
        <v>102</v>
      </c>
      <c r="O240" s="38">
        <v>0.0</v>
      </c>
      <c r="P240" s="38">
        <v>0.0</v>
      </c>
      <c r="Q240" s="38">
        <v>0.0</v>
      </c>
      <c r="R240" s="38">
        <v>0.0</v>
      </c>
      <c r="S240" s="38">
        <v>0.0</v>
      </c>
      <c r="T240" s="38">
        <v>0.0</v>
      </c>
      <c r="U240" s="38">
        <v>0.0</v>
      </c>
      <c r="V240" s="38" t="s">
        <v>102</v>
      </c>
      <c r="W240" s="38" t="s">
        <v>102</v>
      </c>
      <c r="X240" s="38" t="s">
        <v>102</v>
      </c>
      <c r="Y240" s="38" t="s">
        <v>11196</v>
      </c>
    </row>
    <row r="241">
      <c r="A241" s="68">
        <v>49266.0</v>
      </c>
      <c r="B241" s="116" t="s">
        <v>11197</v>
      </c>
      <c r="C241" s="177">
        <v>62.0</v>
      </c>
      <c r="D241" s="850">
        <v>45960.0</v>
      </c>
      <c r="E241" s="115"/>
      <c r="F241" s="115"/>
      <c r="G241" s="246"/>
    </row>
    <row r="242">
      <c r="A242" s="68">
        <v>49267.0</v>
      </c>
      <c r="B242" s="116" t="s">
        <v>11198</v>
      </c>
      <c r="C242" s="177">
        <v>127.0</v>
      </c>
      <c r="D242" s="850">
        <v>45960.0</v>
      </c>
      <c r="E242" s="115"/>
      <c r="F242" s="115"/>
      <c r="G242" s="246"/>
    </row>
    <row r="243">
      <c r="A243" s="68">
        <v>49268.0</v>
      </c>
      <c r="B243" s="116" t="s">
        <v>11199</v>
      </c>
      <c r="C243" s="177">
        <v>415.0</v>
      </c>
      <c r="D243" s="850">
        <v>45960.0</v>
      </c>
      <c r="E243" s="115"/>
      <c r="F243" s="115"/>
      <c r="G243" s="246"/>
    </row>
    <row r="244">
      <c r="A244" s="68">
        <v>49269.0</v>
      </c>
      <c r="B244" s="116" t="s">
        <v>11200</v>
      </c>
      <c r="C244" s="177">
        <v>207.0</v>
      </c>
      <c r="D244" s="850">
        <v>45960.0</v>
      </c>
      <c r="E244" s="115"/>
      <c r="F244" s="115"/>
      <c r="G244" s="246"/>
    </row>
    <row r="245">
      <c r="A245" s="68">
        <v>49270.0</v>
      </c>
      <c r="B245" s="116" t="s">
        <v>11201</v>
      </c>
      <c r="C245" s="177">
        <v>156.0</v>
      </c>
      <c r="D245" s="850">
        <v>45960.0</v>
      </c>
      <c r="E245" s="115"/>
      <c r="F245" s="115"/>
      <c r="G245" s="246"/>
    </row>
    <row r="246">
      <c r="A246" s="68">
        <v>49272.0</v>
      </c>
      <c r="B246" s="116" t="s">
        <v>11202</v>
      </c>
      <c r="C246" s="177">
        <v>72.0</v>
      </c>
      <c r="D246" s="850">
        <v>45960.0</v>
      </c>
      <c r="E246" s="115"/>
      <c r="F246" s="115"/>
      <c r="G246" s="246"/>
    </row>
    <row r="247">
      <c r="A247" s="68">
        <v>49271.0</v>
      </c>
      <c r="B247" s="116" t="s">
        <v>11203</v>
      </c>
      <c r="C247" s="177">
        <v>163.0</v>
      </c>
      <c r="D247" s="850">
        <v>45960.0</v>
      </c>
      <c r="E247" s="115"/>
      <c r="F247" s="115"/>
      <c r="G247" s="246"/>
    </row>
    <row r="248">
      <c r="A248" s="68">
        <v>49273.0</v>
      </c>
      <c r="B248" s="116" t="s">
        <v>11204</v>
      </c>
      <c r="C248" s="177">
        <v>160.0</v>
      </c>
      <c r="D248" s="850">
        <v>45960.0</v>
      </c>
      <c r="E248" s="115"/>
      <c r="F248" s="115"/>
      <c r="G248" s="246"/>
    </row>
    <row r="249">
      <c r="A249" s="51">
        <v>49275.0</v>
      </c>
      <c r="B249" s="137" t="s">
        <v>11205</v>
      </c>
      <c r="C249" s="141">
        <v>59506.0</v>
      </c>
      <c r="D249" s="139">
        <v>45906.0</v>
      </c>
      <c r="E249" s="141" t="s">
        <v>11206</v>
      </c>
      <c r="F249" s="141" t="s">
        <v>11207</v>
      </c>
      <c r="G249" s="141" t="s">
        <v>26</v>
      </c>
      <c r="H249" s="58"/>
      <c r="I249" s="58"/>
      <c r="J249" s="58"/>
      <c r="K249" s="58"/>
      <c r="L249" s="58"/>
      <c r="M249" s="58"/>
      <c r="N249" s="58"/>
      <c r="O249" s="58"/>
      <c r="P249" s="58"/>
      <c r="Q249" s="58"/>
      <c r="R249" s="58"/>
      <c r="S249" s="58"/>
      <c r="T249" s="58"/>
      <c r="U249" s="58"/>
      <c r="V249" s="58"/>
      <c r="W249" s="58"/>
      <c r="X249" s="58"/>
      <c r="Y249" s="58"/>
    </row>
    <row r="250">
      <c r="C250" s="115"/>
      <c r="D250" s="115"/>
      <c r="E250" s="115"/>
      <c r="F250" s="115"/>
      <c r="G250" s="115"/>
    </row>
    <row r="251">
      <c r="A251" s="38" t="s">
        <v>11208</v>
      </c>
      <c r="B251" s="38">
        <v>16.0</v>
      </c>
      <c r="C251" s="115"/>
      <c r="D251" s="115"/>
      <c r="E251" s="115"/>
      <c r="F251" s="115"/>
      <c r="G251" s="115"/>
    </row>
    <row r="252">
      <c r="C252" s="115"/>
      <c r="D252" s="115"/>
      <c r="E252" s="115"/>
      <c r="F252" s="115"/>
      <c r="G252" s="115"/>
    </row>
    <row r="253">
      <c r="B253" s="38" t="s">
        <v>11209</v>
      </c>
      <c r="C253" s="115"/>
      <c r="D253" s="115"/>
      <c r="E253" s="115"/>
      <c r="F253" s="115"/>
      <c r="G253" s="115"/>
    </row>
    <row r="254">
      <c r="B254" s="588" t="s">
        <v>11210</v>
      </c>
      <c r="C254" s="115"/>
      <c r="D254" s="115"/>
      <c r="E254" s="115"/>
      <c r="F254" s="115"/>
      <c r="G254" s="115"/>
    </row>
    <row r="255">
      <c r="C255" s="115"/>
      <c r="D255" s="115"/>
      <c r="E255" s="115"/>
      <c r="F255" s="115"/>
      <c r="G255" s="115"/>
    </row>
    <row r="256">
      <c r="B256" s="588" t="s">
        <v>11211</v>
      </c>
      <c r="C256" s="115"/>
      <c r="D256" s="115"/>
      <c r="E256" s="115"/>
      <c r="F256" s="115"/>
      <c r="G256" s="115"/>
    </row>
    <row r="257">
      <c r="C257" s="115"/>
      <c r="D257" s="115"/>
      <c r="E257" s="115"/>
      <c r="F257" s="115"/>
      <c r="G257" s="115"/>
    </row>
    <row r="258">
      <c r="B258" s="821"/>
      <c r="D258" s="115"/>
      <c r="E258" s="115"/>
      <c r="F258" s="115"/>
      <c r="G258" s="115"/>
    </row>
    <row r="259">
      <c r="C259" s="115"/>
      <c r="D259" s="115"/>
      <c r="E259" s="115"/>
      <c r="F259" s="115"/>
      <c r="G259" s="115"/>
    </row>
    <row r="260">
      <c r="C260" s="115"/>
      <c r="D260" s="115"/>
      <c r="E260" s="115"/>
      <c r="F260" s="115"/>
      <c r="G260" s="115"/>
    </row>
    <row r="261">
      <c r="C261" s="115"/>
      <c r="D261" s="115"/>
      <c r="E261" s="115"/>
      <c r="F261" s="115"/>
      <c r="G261" s="115"/>
    </row>
    <row r="262">
      <c r="C262" s="115"/>
      <c r="D262" s="115"/>
      <c r="E262" s="115"/>
      <c r="F262" s="115"/>
      <c r="G262" s="115"/>
    </row>
    <row r="263">
      <c r="C263" s="115"/>
      <c r="D263" s="115"/>
      <c r="E263" s="115"/>
      <c r="F263" s="115"/>
      <c r="G263" s="115"/>
    </row>
    <row r="264">
      <c r="C264" s="115"/>
      <c r="D264" s="115"/>
      <c r="E264" s="115"/>
      <c r="F264" s="115"/>
      <c r="G264" s="115"/>
    </row>
    <row r="265">
      <c r="C265" s="115"/>
      <c r="D265" s="115"/>
      <c r="E265" s="115"/>
      <c r="F265" s="115"/>
      <c r="G265" s="115"/>
    </row>
    <row r="266">
      <c r="C266" s="115"/>
      <c r="D266" s="115"/>
      <c r="E266" s="115"/>
      <c r="F266" s="115"/>
      <c r="G266" s="115"/>
    </row>
    <row r="267">
      <c r="C267" s="115"/>
      <c r="D267" s="115"/>
      <c r="E267" s="115"/>
      <c r="F267" s="115"/>
      <c r="G267" s="115"/>
    </row>
    <row r="268">
      <c r="C268" s="115"/>
      <c r="D268" s="115"/>
      <c r="E268" s="115"/>
      <c r="F268" s="115"/>
      <c r="G268" s="115"/>
    </row>
    <row r="269">
      <c r="C269" s="115"/>
      <c r="D269" s="115"/>
      <c r="E269" s="115"/>
      <c r="F269" s="115"/>
      <c r="G269" s="115"/>
    </row>
    <row r="270">
      <c r="C270" s="115"/>
      <c r="D270" s="115"/>
      <c r="E270" s="115"/>
      <c r="F270" s="115"/>
      <c r="G270" s="115"/>
    </row>
    <row r="271">
      <c r="C271" s="115"/>
      <c r="D271" s="115"/>
      <c r="E271" s="115"/>
      <c r="F271" s="115"/>
      <c r="G271" s="115"/>
    </row>
    <row r="272">
      <c r="C272" s="115"/>
      <c r="D272" s="115"/>
      <c r="E272" s="115"/>
      <c r="F272" s="115"/>
      <c r="G272" s="115"/>
    </row>
    <row r="273">
      <c r="C273" s="115"/>
      <c r="D273" s="115"/>
      <c r="E273" s="115"/>
      <c r="F273" s="115"/>
      <c r="G273" s="115"/>
    </row>
    <row r="274">
      <c r="C274" s="115"/>
      <c r="D274" s="115"/>
      <c r="E274" s="115"/>
      <c r="F274" s="115"/>
      <c r="G274" s="115"/>
    </row>
    <row r="275">
      <c r="C275" s="115"/>
      <c r="D275" s="115"/>
      <c r="E275" s="115"/>
      <c r="F275" s="115"/>
      <c r="G275" s="115"/>
    </row>
    <row r="276">
      <c r="C276" s="115"/>
      <c r="D276" s="115"/>
      <c r="E276" s="115"/>
      <c r="F276" s="115"/>
      <c r="G276" s="115"/>
    </row>
    <row r="277">
      <c r="C277" s="115"/>
      <c r="D277" s="115"/>
      <c r="E277" s="115"/>
      <c r="F277" s="115"/>
      <c r="G277" s="115"/>
    </row>
    <row r="278">
      <c r="C278" s="115"/>
      <c r="D278" s="115"/>
      <c r="E278" s="115"/>
      <c r="F278" s="115"/>
      <c r="G278" s="115"/>
    </row>
    <row r="279">
      <c r="C279" s="115"/>
      <c r="D279" s="115"/>
      <c r="E279" s="115"/>
      <c r="F279" s="115"/>
      <c r="G279" s="115"/>
    </row>
    <row r="280">
      <c r="C280" s="115"/>
      <c r="D280" s="115"/>
      <c r="E280" s="115"/>
      <c r="F280" s="115"/>
      <c r="G280" s="115"/>
    </row>
    <row r="281">
      <c r="C281" s="115"/>
      <c r="D281" s="115"/>
      <c r="E281" s="115"/>
      <c r="F281" s="115"/>
      <c r="G281" s="115"/>
    </row>
    <row r="282">
      <c r="C282" s="115"/>
      <c r="D282" s="115"/>
      <c r="E282" s="115"/>
      <c r="F282" s="115"/>
      <c r="G282" s="115"/>
    </row>
    <row r="283">
      <c r="C283" s="115"/>
      <c r="D283" s="115"/>
      <c r="E283" s="115"/>
      <c r="F283" s="115"/>
      <c r="G283" s="115"/>
    </row>
    <row r="284">
      <c r="C284" s="115"/>
      <c r="D284" s="115"/>
      <c r="E284" s="115"/>
      <c r="F284" s="115"/>
      <c r="G284" s="115"/>
    </row>
    <row r="285">
      <c r="C285" s="115"/>
      <c r="D285" s="115"/>
      <c r="E285" s="115"/>
      <c r="F285" s="115"/>
      <c r="G285" s="115"/>
    </row>
    <row r="286">
      <c r="C286" s="115"/>
      <c r="D286" s="115"/>
      <c r="E286" s="115"/>
      <c r="F286" s="115"/>
      <c r="G286" s="115"/>
    </row>
    <row r="287">
      <c r="C287" s="115"/>
      <c r="D287" s="115"/>
      <c r="E287" s="115"/>
      <c r="F287" s="115"/>
      <c r="G287" s="115"/>
    </row>
    <row r="288">
      <c r="C288" s="115"/>
      <c r="D288" s="115"/>
      <c r="E288" s="115"/>
      <c r="F288" s="115"/>
      <c r="G288" s="115"/>
    </row>
    <row r="289">
      <c r="C289" s="115"/>
      <c r="D289" s="115"/>
      <c r="E289" s="115"/>
      <c r="F289" s="115"/>
      <c r="G289" s="115"/>
    </row>
    <row r="290">
      <c r="C290" s="115"/>
      <c r="D290" s="115"/>
      <c r="E290" s="115"/>
      <c r="F290" s="115"/>
      <c r="G290" s="115"/>
    </row>
    <row r="291">
      <c r="C291" s="115"/>
      <c r="D291" s="115"/>
      <c r="E291" s="115"/>
      <c r="F291" s="115"/>
      <c r="G291" s="115"/>
    </row>
    <row r="292">
      <c r="C292" s="115"/>
      <c r="D292" s="115"/>
      <c r="E292" s="115"/>
      <c r="F292" s="115"/>
      <c r="G292" s="115"/>
    </row>
    <row r="293">
      <c r="C293" s="115"/>
      <c r="D293" s="115"/>
      <c r="E293" s="115"/>
      <c r="F293" s="115"/>
      <c r="G293" s="115"/>
    </row>
    <row r="294">
      <c r="C294" s="115"/>
      <c r="D294" s="115"/>
      <c r="E294" s="115"/>
      <c r="F294" s="115"/>
      <c r="G294" s="115"/>
    </row>
    <row r="295">
      <c r="C295" s="115"/>
      <c r="D295" s="115"/>
      <c r="E295" s="115"/>
      <c r="F295" s="115"/>
      <c r="G295" s="115"/>
    </row>
    <row r="296">
      <c r="C296" s="115"/>
      <c r="D296" s="115"/>
      <c r="E296" s="115"/>
      <c r="F296" s="115"/>
      <c r="G296" s="115"/>
    </row>
    <row r="297">
      <c r="C297" s="115"/>
      <c r="D297" s="115"/>
      <c r="E297" s="115"/>
      <c r="F297" s="115"/>
      <c r="G297" s="115"/>
    </row>
    <row r="298">
      <c r="C298" s="115"/>
      <c r="D298" s="115"/>
      <c r="E298" s="115"/>
      <c r="F298" s="115"/>
      <c r="G298" s="115"/>
    </row>
    <row r="299">
      <c r="C299" s="115"/>
      <c r="D299" s="115"/>
      <c r="E299" s="115"/>
      <c r="F299" s="115"/>
      <c r="G299" s="115"/>
    </row>
    <row r="300">
      <c r="C300" s="115"/>
      <c r="D300" s="115"/>
      <c r="E300" s="115"/>
      <c r="F300" s="115"/>
      <c r="G300" s="115"/>
    </row>
    <row r="301">
      <c r="C301" s="115"/>
      <c r="D301" s="115"/>
      <c r="E301" s="115"/>
      <c r="F301" s="115"/>
      <c r="G301" s="115"/>
    </row>
    <row r="302">
      <c r="C302" s="115"/>
      <c r="D302" s="115"/>
      <c r="E302" s="115"/>
      <c r="F302" s="115"/>
      <c r="G302" s="115"/>
    </row>
    <row r="303">
      <c r="C303" s="115"/>
      <c r="D303" s="115"/>
      <c r="E303" s="115"/>
      <c r="F303" s="115"/>
      <c r="G303" s="115"/>
    </row>
    <row r="304">
      <c r="C304" s="115"/>
      <c r="D304" s="115"/>
      <c r="E304" s="115"/>
      <c r="F304" s="115"/>
      <c r="G304" s="115"/>
    </row>
    <row r="305">
      <c r="C305" s="115"/>
      <c r="D305" s="115"/>
      <c r="E305" s="115"/>
      <c r="F305" s="115"/>
      <c r="G305" s="115"/>
    </row>
    <row r="306">
      <c r="C306" s="115"/>
      <c r="D306" s="115"/>
      <c r="E306" s="115"/>
      <c r="F306" s="115"/>
      <c r="G306" s="115"/>
    </row>
    <row r="307">
      <c r="C307" s="115"/>
      <c r="D307" s="115"/>
      <c r="E307" s="115"/>
      <c r="F307" s="115"/>
      <c r="G307" s="115"/>
    </row>
    <row r="308">
      <c r="C308" s="115"/>
      <c r="D308" s="115"/>
      <c r="E308" s="115"/>
      <c r="F308" s="115"/>
      <c r="G308" s="115"/>
    </row>
    <row r="309">
      <c r="C309" s="115"/>
      <c r="D309" s="115"/>
      <c r="E309" s="115"/>
      <c r="F309" s="115"/>
      <c r="G309" s="115"/>
    </row>
    <row r="310">
      <c r="C310" s="115"/>
      <c r="D310" s="115"/>
      <c r="E310" s="115"/>
      <c r="F310" s="115"/>
      <c r="G310" s="115"/>
    </row>
    <row r="311">
      <c r="C311" s="115"/>
      <c r="D311" s="115"/>
      <c r="E311" s="115"/>
      <c r="F311" s="115"/>
      <c r="G311" s="115"/>
    </row>
    <row r="312">
      <c r="C312" s="115"/>
      <c r="D312" s="115"/>
      <c r="E312" s="115"/>
      <c r="F312" s="115"/>
      <c r="G312" s="115"/>
    </row>
    <row r="313">
      <c r="C313" s="115"/>
      <c r="D313" s="115"/>
      <c r="E313" s="115"/>
      <c r="F313" s="115"/>
      <c r="G313" s="115"/>
    </row>
    <row r="314">
      <c r="C314" s="115"/>
      <c r="D314" s="115"/>
      <c r="E314" s="115"/>
      <c r="F314" s="115"/>
      <c r="G314" s="115"/>
    </row>
    <row r="315">
      <c r="C315" s="115"/>
      <c r="D315" s="115"/>
      <c r="E315" s="115"/>
      <c r="F315" s="115"/>
      <c r="G315" s="115"/>
    </row>
    <row r="316">
      <c r="C316" s="115"/>
      <c r="D316" s="115"/>
      <c r="E316" s="115"/>
      <c r="F316" s="115"/>
      <c r="G316" s="115"/>
    </row>
    <row r="317">
      <c r="C317" s="115"/>
      <c r="D317" s="115"/>
      <c r="E317" s="115"/>
      <c r="F317" s="115"/>
      <c r="G317" s="115"/>
    </row>
    <row r="318">
      <c r="C318" s="115"/>
      <c r="D318" s="115"/>
      <c r="E318" s="115"/>
      <c r="F318" s="115"/>
      <c r="G318" s="115"/>
    </row>
    <row r="319">
      <c r="C319" s="115"/>
      <c r="D319" s="115"/>
      <c r="E319" s="115"/>
      <c r="F319" s="115"/>
      <c r="G319" s="115"/>
    </row>
    <row r="320">
      <c r="C320" s="115"/>
      <c r="D320" s="115"/>
      <c r="E320" s="115"/>
      <c r="F320" s="115"/>
      <c r="G320" s="115"/>
    </row>
    <row r="321">
      <c r="C321" s="115"/>
      <c r="D321" s="115"/>
      <c r="E321" s="115"/>
      <c r="F321" s="115"/>
      <c r="G321" s="115"/>
    </row>
    <row r="322">
      <c r="C322" s="115"/>
      <c r="D322" s="115"/>
      <c r="E322" s="115"/>
      <c r="F322" s="115"/>
      <c r="G322" s="115"/>
    </row>
    <row r="323">
      <c r="C323" s="115"/>
      <c r="D323" s="115"/>
      <c r="E323" s="115"/>
      <c r="F323" s="115"/>
      <c r="G323" s="115"/>
    </row>
    <row r="324">
      <c r="C324" s="115"/>
      <c r="D324" s="115"/>
      <c r="E324" s="115"/>
      <c r="F324" s="115"/>
      <c r="G324" s="115"/>
    </row>
    <row r="325">
      <c r="C325" s="115"/>
      <c r="D325" s="115"/>
      <c r="E325" s="115"/>
      <c r="F325" s="115"/>
      <c r="G325" s="115"/>
    </row>
    <row r="326">
      <c r="C326" s="115"/>
      <c r="D326" s="115"/>
      <c r="E326" s="115"/>
      <c r="F326" s="115"/>
      <c r="G326" s="115"/>
    </row>
    <row r="327">
      <c r="C327" s="115"/>
      <c r="D327" s="115"/>
      <c r="E327" s="115"/>
      <c r="F327" s="115"/>
      <c r="G327" s="115"/>
    </row>
    <row r="328">
      <c r="C328" s="115"/>
      <c r="D328" s="115"/>
      <c r="E328" s="115"/>
      <c r="F328" s="115"/>
      <c r="G328" s="115"/>
    </row>
    <row r="329">
      <c r="C329" s="115"/>
      <c r="D329" s="115"/>
      <c r="E329" s="115"/>
      <c r="F329" s="115"/>
      <c r="G329" s="115"/>
    </row>
    <row r="330">
      <c r="C330" s="115"/>
      <c r="D330" s="115"/>
      <c r="E330" s="115"/>
      <c r="F330" s="115"/>
      <c r="G330" s="115"/>
    </row>
    <row r="331">
      <c r="C331" s="115"/>
      <c r="D331" s="115"/>
      <c r="E331" s="115"/>
      <c r="F331" s="115"/>
      <c r="G331" s="115"/>
    </row>
    <row r="332">
      <c r="C332" s="115"/>
      <c r="D332" s="115"/>
      <c r="E332" s="115"/>
      <c r="F332" s="115"/>
      <c r="G332" s="115"/>
    </row>
    <row r="333">
      <c r="C333" s="115"/>
      <c r="D333" s="115"/>
      <c r="E333" s="115"/>
      <c r="F333" s="115"/>
      <c r="G333" s="115"/>
    </row>
    <row r="334">
      <c r="C334" s="115"/>
      <c r="D334" s="115"/>
      <c r="E334" s="115"/>
      <c r="F334" s="115"/>
      <c r="G334" s="115"/>
    </row>
    <row r="335">
      <c r="C335" s="115"/>
      <c r="D335" s="115"/>
      <c r="E335" s="115"/>
      <c r="F335" s="115"/>
      <c r="G335" s="115"/>
    </row>
    <row r="336">
      <c r="C336" s="115"/>
      <c r="D336" s="115"/>
      <c r="E336" s="115"/>
      <c r="F336" s="115"/>
      <c r="G336" s="115"/>
    </row>
    <row r="337">
      <c r="C337" s="115"/>
      <c r="D337" s="115"/>
      <c r="E337" s="115"/>
      <c r="F337" s="115"/>
      <c r="G337" s="115"/>
    </row>
    <row r="338">
      <c r="C338" s="115"/>
      <c r="D338" s="115"/>
      <c r="E338" s="115"/>
      <c r="F338" s="115"/>
      <c r="G338" s="115"/>
    </row>
    <row r="339">
      <c r="C339" s="115"/>
      <c r="D339" s="115"/>
      <c r="E339" s="115"/>
      <c r="F339" s="115"/>
      <c r="G339" s="115"/>
    </row>
    <row r="340">
      <c r="C340" s="115"/>
      <c r="D340" s="115"/>
      <c r="E340" s="115"/>
      <c r="F340" s="115"/>
      <c r="G340" s="115"/>
    </row>
    <row r="341">
      <c r="C341" s="115"/>
      <c r="D341" s="115"/>
      <c r="E341" s="115"/>
      <c r="F341" s="115"/>
      <c r="G341" s="115"/>
    </row>
    <row r="342">
      <c r="C342" s="115"/>
      <c r="D342" s="115"/>
      <c r="E342" s="115"/>
      <c r="F342" s="115"/>
      <c r="G342" s="115"/>
    </row>
    <row r="343">
      <c r="C343" s="115"/>
      <c r="D343" s="115"/>
      <c r="E343" s="115"/>
      <c r="F343" s="115"/>
      <c r="G343" s="115"/>
    </row>
    <row r="344">
      <c r="C344" s="115"/>
      <c r="D344" s="115"/>
      <c r="E344" s="115"/>
      <c r="F344" s="115"/>
      <c r="G344" s="115"/>
    </row>
    <row r="345">
      <c r="C345" s="115"/>
      <c r="D345" s="115"/>
      <c r="E345" s="115"/>
      <c r="F345" s="115"/>
      <c r="G345" s="115"/>
    </row>
    <row r="346">
      <c r="C346" s="115"/>
      <c r="D346" s="115"/>
      <c r="E346" s="115"/>
      <c r="F346" s="115"/>
      <c r="G346" s="115"/>
    </row>
    <row r="347">
      <c r="C347" s="115"/>
      <c r="D347" s="115"/>
      <c r="E347" s="115"/>
      <c r="F347" s="115"/>
      <c r="G347" s="115"/>
    </row>
    <row r="348">
      <c r="C348" s="115"/>
      <c r="D348" s="115"/>
      <c r="E348" s="115"/>
      <c r="F348" s="115"/>
      <c r="G348" s="115"/>
    </row>
    <row r="349">
      <c r="C349" s="115"/>
      <c r="D349" s="115"/>
      <c r="E349" s="115"/>
      <c r="F349" s="115"/>
      <c r="G349" s="115"/>
    </row>
    <row r="350">
      <c r="C350" s="115"/>
      <c r="D350" s="115"/>
      <c r="E350" s="115"/>
      <c r="F350" s="115"/>
      <c r="G350" s="115"/>
    </row>
    <row r="351">
      <c r="C351" s="115"/>
      <c r="D351" s="115"/>
      <c r="E351" s="115"/>
      <c r="F351" s="115"/>
      <c r="G351" s="115"/>
    </row>
    <row r="352">
      <c r="C352" s="115"/>
      <c r="D352" s="115"/>
      <c r="E352" s="115"/>
      <c r="F352" s="115"/>
      <c r="G352" s="115"/>
    </row>
    <row r="353">
      <c r="C353" s="115"/>
      <c r="D353" s="115"/>
      <c r="E353" s="115"/>
      <c r="F353" s="115"/>
      <c r="G353" s="115"/>
    </row>
    <row r="354">
      <c r="C354" s="115"/>
      <c r="D354" s="115"/>
      <c r="E354" s="115"/>
      <c r="F354" s="115"/>
      <c r="G354" s="115"/>
    </row>
    <row r="355">
      <c r="C355" s="115"/>
      <c r="D355" s="115"/>
      <c r="E355" s="115"/>
      <c r="F355" s="115"/>
      <c r="G355" s="115"/>
    </row>
    <row r="356">
      <c r="C356" s="115"/>
      <c r="D356" s="115"/>
      <c r="E356" s="115"/>
      <c r="F356" s="115"/>
      <c r="G356" s="115"/>
    </row>
    <row r="357">
      <c r="C357" s="115"/>
      <c r="D357" s="115"/>
      <c r="E357" s="115"/>
      <c r="F357" s="115"/>
      <c r="G357" s="115"/>
    </row>
    <row r="358">
      <c r="C358" s="115"/>
      <c r="D358" s="115"/>
      <c r="E358" s="115"/>
      <c r="F358" s="115"/>
      <c r="G358" s="115"/>
    </row>
    <row r="359">
      <c r="C359" s="115"/>
      <c r="D359" s="115"/>
      <c r="E359" s="115"/>
      <c r="F359" s="115"/>
      <c r="G359" s="115"/>
    </row>
    <row r="360">
      <c r="C360" s="115"/>
      <c r="D360" s="115"/>
      <c r="E360" s="115"/>
      <c r="F360" s="115"/>
      <c r="G360" s="115"/>
    </row>
    <row r="361">
      <c r="C361" s="115"/>
      <c r="D361" s="115"/>
      <c r="E361" s="115"/>
      <c r="F361" s="115"/>
      <c r="G361" s="115"/>
    </row>
    <row r="362">
      <c r="C362" s="115"/>
      <c r="D362" s="115"/>
      <c r="E362" s="115"/>
      <c r="F362" s="115"/>
      <c r="G362" s="115"/>
    </row>
    <row r="363">
      <c r="C363" s="115"/>
      <c r="D363" s="115"/>
      <c r="E363" s="115"/>
      <c r="F363" s="115"/>
      <c r="G363" s="115"/>
    </row>
    <row r="364">
      <c r="C364" s="115"/>
      <c r="D364" s="115"/>
      <c r="E364" s="115"/>
      <c r="F364" s="115"/>
      <c r="G364" s="115"/>
    </row>
    <row r="365">
      <c r="C365" s="115"/>
      <c r="D365" s="115"/>
      <c r="E365" s="115"/>
      <c r="F365" s="115"/>
      <c r="G365" s="115"/>
    </row>
    <row r="366">
      <c r="C366" s="115"/>
      <c r="D366" s="115"/>
      <c r="E366" s="115"/>
      <c r="F366" s="115"/>
      <c r="G366" s="115"/>
    </row>
    <row r="367">
      <c r="C367" s="115"/>
      <c r="D367" s="115"/>
      <c r="E367" s="115"/>
      <c r="F367" s="115"/>
      <c r="G367" s="115"/>
    </row>
    <row r="368">
      <c r="C368" s="115"/>
      <c r="D368" s="115"/>
      <c r="E368" s="115"/>
      <c r="F368" s="115"/>
      <c r="G368" s="115"/>
    </row>
    <row r="369">
      <c r="C369" s="115"/>
      <c r="D369" s="115"/>
      <c r="E369" s="115"/>
      <c r="F369" s="115"/>
      <c r="G369" s="115"/>
    </row>
    <row r="370">
      <c r="C370" s="115"/>
      <c r="D370" s="115"/>
      <c r="E370" s="115"/>
      <c r="F370" s="115"/>
      <c r="G370" s="115"/>
    </row>
    <row r="371">
      <c r="C371" s="115"/>
      <c r="D371" s="115"/>
      <c r="E371" s="115"/>
      <c r="F371" s="115"/>
      <c r="G371" s="115"/>
    </row>
    <row r="372">
      <c r="C372" s="115"/>
      <c r="D372" s="115"/>
      <c r="E372" s="115"/>
      <c r="F372" s="115"/>
      <c r="G372" s="115"/>
    </row>
    <row r="373">
      <c r="C373" s="115"/>
      <c r="D373" s="115"/>
      <c r="E373" s="115"/>
      <c r="F373" s="115"/>
      <c r="G373" s="115"/>
    </row>
    <row r="374">
      <c r="C374" s="115"/>
      <c r="D374" s="115"/>
      <c r="E374" s="115"/>
      <c r="F374" s="115"/>
      <c r="G374" s="115"/>
    </row>
    <row r="375">
      <c r="C375" s="115"/>
      <c r="D375" s="115"/>
      <c r="E375" s="115"/>
      <c r="F375" s="115"/>
      <c r="G375" s="115"/>
    </row>
    <row r="376">
      <c r="C376" s="115"/>
      <c r="D376" s="115"/>
      <c r="E376" s="115"/>
      <c r="F376" s="115"/>
      <c r="G376" s="115"/>
    </row>
    <row r="377">
      <c r="C377" s="115"/>
      <c r="D377" s="115"/>
      <c r="E377" s="115"/>
      <c r="F377" s="115"/>
      <c r="G377" s="115"/>
    </row>
    <row r="378">
      <c r="C378" s="115"/>
      <c r="D378" s="115"/>
      <c r="E378" s="115"/>
      <c r="F378" s="115"/>
      <c r="G378" s="115"/>
    </row>
    <row r="379">
      <c r="C379" s="115"/>
      <c r="D379" s="115"/>
      <c r="E379" s="115"/>
      <c r="F379" s="115"/>
      <c r="G379" s="115"/>
    </row>
    <row r="380">
      <c r="C380" s="115"/>
      <c r="D380" s="115"/>
      <c r="E380" s="115"/>
      <c r="F380" s="115"/>
      <c r="G380" s="115"/>
    </row>
    <row r="381">
      <c r="C381" s="115"/>
      <c r="D381" s="115"/>
      <c r="E381" s="115"/>
      <c r="F381" s="115"/>
      <c r="G381" s="115"/>
    </row>
    <row r="382">
      <c r="C382" s="115"/>
      <c r="D382" s="115"/>
      <c r="E382" s="115"/>
      <c r="F382" s="115"/>
      <c r="G382" s="115"/>
    </row>
    <row r="383">
      <c r="C383" s="115"/>
      <c r="D383" s="115"/>
      <c r="E383" s="115"/>
      <c r="F383" s="115"/>
      <c r="G383" s="115"/>
    </row>
    <row r="384">
      <c r="C384" s="115"/>
      <c r="D384" s="115"/>
      <c r="E384" s="115"/>
      <c r="F384" s="115"/>
      <c r="G384" s="115"/>
    </row>
    <row r="385">
      <c r="C385" s="115"/>
      <c r="D385" s="115"/>
      <c r="E385" s="115"/>
      <c r="F385" s="115"/>
      <c r="G385" s="115"/>
    </row>
    <row r="386">
      <c r="C386" s="115"/>
      <c r="D386" s="115"/>
      <c r="E386" s="115"/>
      <c r="F386" s="115"/>
      <c r="G386" s="115"/>
    </row>
    <row r="387">
      <c r="C387" s="115"/>
      <c r="D387" s="115"/>
      <c r="E387" s="115"/>
      <c r="F387" s="115"/>
      <c r="G387" s="115"/>
    </row>
    <row r="388">
      <c r="C388" s="115"/>
      <c r="D388" s="115"/>
      <c r="E388" s="115"/>
      <c r="F388" s="115"/>
      <c r="G388" s="115"/>
    </row>
    <row r="389">
      <c r="C389" s="115"/>
      <c r="D389" s="115"/>
      <c r="E389" s="115"/>
      <c r="F389" s="115"/>
      <c r="G389" s="115"/>
    </row>
    <row r="390">
      <c r="C390" s="115"/>
      <c r="D390" s="115"/>
      <c r="E390" s="115"/>
      <c r="F390" s="115"/>
      <c r="G390" s="115"/>
    </row>
    <row r="391">
      <c r="C391" s="115"/>
      <c r="D391" s="115"/>
      <c r="E391" s="115"/>
      <c r="F391" s="115"/>
      <c r="G391" s="115"/>
    </row>
    <row r="392">
      <c r="C392" s="115"/>
      <c r="D392" s="115"/>
      <c r="E392" s="115"/>
      <c r="F392" s="115"/>
      <c r="G392" s="115"/>
    </row>
    <row r="393">
      <c r="C393" s="115"/>
      <c r="D393" s="115"/>
      <c r="E393" s="115"/>
      <c r="F393" s="115"/>
      <c r="G393" s="115"/>
    </row>
    <row r="394">
      <c r="C394" s="115"/>
      <c r="D394" s="115"/>
      <c r="E394" s="115"/>
      <c r="F394" s="115"/>
      <c r="G394" s="115"/>
    </row>
    <row r="395">
      <c r="C395" s="115"/>
      <c r="D395" s="115"/>
      <c r="E395" s="115"/>
      <c r="F395" s="115"/>
      <c r="G395" s="115"/>
    </row>
    <row r="396">
      <c r="C396" s="115"/>
      <c r="D396" s="115"/>
      <c r="E396" s="115"/>
      <c r="F396" s="115"/>
      <c r="G396" s="115"/>
    </row>
    <row r="397">
      <c r="C397" s="115"/>
      <c r="D397" s="115"/>
      <c r="E397" s="115"/>
      <c r="F397" s="115"/>
      <c r="G397" s="115"/>
    </row>
    <row r="398">
      <c r="C398" s="115"/>
      <c r="D398" s="115"/>
      <c r="E398" s="115"/>
      <c r="F398" s="115"/>
      <c r="G398" s="115"/>
    </row>
    <row r="399">
      <c r="C399" s="115"/>
      <c r="D399" s="115"/>
      <c r="E399" s="115"/>
      <c r="F399" s="115"/>
      <c r="G399" s="115"/>
    </row>
    <row r="400">
      <c r="C400" s="115"/>
      <c r="D400" s="115"/>
      <c r="E400" s="115"/>
      <c r="F400" s="115"/>
      <c r="G400" s="115"/>
    </row>
    <row r="401">
      <c r="C401" s="115"/>
      <c r="D401" s="115"/>
      <c r="E401" s="115"/>
      <c r="F401" s="115"/>
      <c r="G401" s="115"/>
    </row>
    <row r="402">
      <c r="C402" s="115"/>
      <c r="D402" s="115"/>
      <c r="E402" s="115"/>
      <c r="F402" s="115"/>
      <c r="G402" s="115"/>
    </row>
    <row r="403">
      <c r="C403" s="115"/>
      <c r="D403" s="115"/>
      <c r="E403" s="115"/>
      <c r="F403" s="115"/>
      <c r="G403" s="115"/>
    </row>
    <row r="404">
      <c r="C404" s="115"/>
      <c r="D404" s="115"/>
      <c r="E404" s="115"/>
      <c r="F404" s="115"/>
      <c r="G404" s="115"/>
    </row>
    <row r="405">
      <c r="C405" s="115"/>
      <c r="D405" s="115"/>
      <c r="E405" s="115"/>
      <c r="F405" s="115"/>
      <c r="G405" s="115"/>
    </row>
    <row r="406">
      <c r="C406" s="115"/>
      <c r="D406" s="115"/>
      <c r="E406" s="115"/>
      <c r="F406" s="115"/>
      <c r="G406" s="115"/>
    </row>
    <row r="407">
      <c r="C407" s="115"/>
      <c r="D407" s="115"/>
      <c r="E407" s="115"/>
      <c r="F407" s="115"/>
      <c r="G407" s="115"/>
    </row>
    <row r="408">
      <c r="C408" s="115"/>
      <c r="D408" s="115"/>
      <c r="E408" s="115"/>
      <c r="F408" s="115"/>
      <c r="G408" s="115"/>
    </row>
    <row r="409">
      <c r="C409" s="115"/>
      <c r="D409" s="115"/>
      <c r="E409" s="115"/>
      <c r="F409" s="115"/>
      <c r="G409" s="115"/>
    </row>
    <row r="410">
      <c r="C410" s="115"/>
      <c r="D410" s="115"/>
      <c r="E410" s="115"/>
      <c r="F410" s="115"/>
      <c r="G410" s="115"/>
    </row>
    <row r="411">
      <c r="C411" s="115"/>
      <c r="D411" s="115"/>
      <c r="E411" s="115"/>
      <c r="F411" s="115"/>
      <c r="G411" s="115"/>
    </row>
    <row r="412">
      <c r="C412" s="115"/>
      <c r="D412" s="115"/>
      <c r="E412" s="115"/>
      <c r="F412" s="115"/>
      <c r="G412" s="115"/>
    </row>
    <row r="413">
      <c r="C413" s="115"/>
      <c r="D413" s="115"/>
      <c r="E413" s="115"/>
      <c r="F413" s="115"/>
      <c r="G413" s="115"/>
    </row>
    <row r="414">
      <c r="C414" s="115"/>
      <c r="D414" s="115"/>
      <c r="E414" s="115"/>
      <c r="F414" s="115"/>
      <c r="G414" s="115"/>
    </row>
    <row r="415">
      <c r="C415" s="115"/>
      <c r="D415" s="115"/>
      <c r="E415" s="115"/>
      <c r="F415" s="115"/>
      <c r="G415" s="115"/>
    </row>
    <row r="416">
      <c r="C416" s="115"/>
      <c r="D416" s="115"/>
      <c r="E416" s="115"/>
      <c r="F416" s="115"/>
      <c r="G416" s="115"/>
    </row>
    <row r="417">
      <c r="C417" s="115"/>
      <c r="D417" s="115"/>
      <c r="E417" s="115"/>
      <c r="F417" s="115"/>
      <c r="G417" s="115"/>
    </row>
    <row r="418">
      <c r="C418" s="115"/>
      <c r="D418" s="115"/>
      <c r="E418" s="115"/>
      <c r="F418" s="115"/>
      <c r="G418" s="115"/>
    </row>
    <row r="419">
      <c r="C419" s="115"/>
      <c r="D419" s="115"/>
      <c r="E419" s="115"/>
      <c r="F419" s="115"/>
      <c r="G419" s="115"/>
    </row>
    <row r="420">
      <c r="C420" s="115"/>
      <c r="D420" s="115"/>
      <c r="E420" s="115"/>
      <c r="F420" s="115"/>
      <c r="G420" s="115"/>
    </row>
    <row r="421">
      <c r="C421" s="115"/>
      <c r="D421" s="115"/>
      <c r="E421" s="115"/>
      <c r="F421" s="115"/>
      <c r="G421" s="115"/>
    </row>
    <row r="422">
      <c r="C422" s="115"/>
      <c r="D422" s="115"/>
      <c r="E422" s="115"/>
      <c r="F422" s="115"/>
      <c r="G422" s="115"/>
    </row>
    <row r="423">
      <c r="C423" s="115"/>
      <c r="D423" s="115"/>
      <c r="E423" s="115"/>
      <c r="F423" s="115"/>
      <c r="G423" s="115"/>
    </row>
    <row r="424">
      <c r="C424" s="115"/>
      <c r="D424" s="115"/>
      <c r="E424" s="115"/>
      <c r="F424" s="115"/>
      <c r="G424" s="115"/>
    </row>
    <row r="425">
      <c r="C425" s="115"/>
      <c r="D425" s="115"/>
      <c r="E425" s="115"/>
      <c r="F425" s="115"/>
      <c r="G425" s="115"/>
    </row>
    <row r="426">
      <c r="C426" s="115"/>
      <c r="D426" s="115"/>
      <c r="E426" s="115"/>
      <c r="F426" s="115"/>
      <c r="G426" s="115"/>
    </row>
    <row r="427">
      <c r="C427" s="115"/>
      <c r="D427" s="115"/>
      <c r="E427" s="115"/>
      <c r="F427" s="115"/>
      <c r="G427" s="115"/>
    </row>
    <row r="428">
      <c r="C428" s="115"/>
      <c r="D428" s="115"/>
      <c r="E428" s="115"/>
      <c r="F428" s="115"/>
      <c r="G428" s="115"/>
    </row>
    <row r="429">
      <c r="C429" s="115"/>
      <c r="D429" s="115"/>
      <c r="E429" s="115"/>
      <c r="F429" s="115"/>
      <c r="G429" s="115"/>
    </row>
    <row r="430">
      <c r="C430" s="115"/>
      <c r="D430" s="115"/>
      <c r="E430" s="115"/>
      <c r="F430" s="115"/>
      <c r="G430" s="115"/>
    </row>
    <row r="431">
      <c r="C431" s="115"/>
      <c r="D431" s="115"/>
      <c r="E431" s="115"/>
      <c r="F431" s="115"/>
      <c r="G431" s="115"/>
    </row>
    <row r="432">
      <c r="C432" s="115"/>
      <c r="D432" s="115"/>
      <c r="E432" s="115"/>
      <c r="F432" s="115"/>
      <c r="G432" s="115"/>
    </row>
    <row r="433">
      <c r="C433" s="115"/>
      <c r="D433" s="115"/>
      <c r="E433" s="115"/>
      <c r="F433" s="115"/>
      <c r="G433" s="115"/>
    </row>
    <row r="434">
      <c r="C434" s="115"/>
      <c r="D434" s="115"/>
      <c r="E434" s="115"/>
      <c r="F434" s="115"/>
      <c r="G434" s="115"/>
    </row>
    <row r="435">
      <c r="C435" s="115"/>
      <c r="D435" s="115"/>
      <c r="E435" s="115"/>
      <c r="F435" s="115"/>
      <c r="G435" s="115"/>
    </row>
    <row r="436">
      <c r="C436" s="115"/>
      <c r="D436" s="115"/>
      <c r="E436" s="115"/>
      <c r="F436" s="115"/>
      <c r="G436" s="115"/>
    </row>
    <row r="437">
      <c r="C437" s="115"/>
      <c r="D437" s="115"/>
      <c r="E437" s="115"/>
      <c r="F437" s="115"/>
      <c r="G437" s="115"/>
    </row>
    <row r="438">
      <c r="C438" s="115"/>
      <c r="D438" s="115"/>
      <c r="E438" s="115"/>
      <c r="F438" s="115"/>
      <c r="G438" s="115"/>
    </row>
    <row r="439">
      <c r="C439" s="115"/>
      <c r="D439" s="115"/>
      <c r="E439" s="115"/>
      <c r="F439" s="115"/>
      <c r="G439" s="115"/>
    </row>
    <row r="440">
      <c r="C440" s="115"/>
      <c r="D440" s="115"/>
      <c r="E440" s="115"/>
      <c r="F440" s="115"/>
      <c r="G440" s="115"/>
    </row>
    <row r="441">
      <c r="C441" s="115"/>
      <c r="D441" s="115"/>
      <c r="E441" s="115"/>
      <c r="F441" s="115"/>
      <c r="G441" s="115"/>
    </row>
    <row r="442">
      <c r="C442" s="115"/>
      <c r="D442" s="115"/>
      <c r="E442" s="115"/>
      <c r="F442" s="115"/>
      <c r="G442" s="115"/>
    </row>
    <row r="443">
      <c r="C443" s="115"/>
      <c r="D443" s="115"/>
      <c r="E443" s="115"/>
      <c r="F443" s="115"/>
      <c r="G443" s="115"/>
    </row>
    <row r="444">
      <c r="C444" s="115"/>
      <c r="D444" s="115"/>
      <c r="E444" s="115"/>
      <c r="F444" s="115"/>
      <c r="G444" s="115"/>
    </row>
    <row r="445">
      <c r="C445" s="115"/>
      <c r="D445" s="115"/>
      <c r="E445" s="115"/>
      <c r="F445" s="115"/>
      <c r="G445" s="115"/>
    </row>
    <row r="446">
      <c r="C446" s="115"/>
      <c r="D446" s="115"/>
      <c r="E446" s="115"/>
      <c r="F446" s="115"/>
      <c r="G446" s="115"/>
    </row>
    <row r="447">
      <c r="C447" s="115"/>
      <c r="D447" s="115"/>
      <c r="E447" s="115"/>
      <c r="F447" s="115"/>
      <c r="G447" s="115"/>
    </row>
    <row r="448">
      <c r="C448" s="115"/>
      <c r="D448" s="115"/>
      <c r="E448" s="115"/>
      <c r="F448" s="115"/>
      <c r="G448" s="115"/>
    </row>
    <row r="449">
      <c r="C449" s="115"/>
      <c r="D449" s="115"/>
      <c r="E449" s="115"/>
      <c r="F449" s="115"/>
      <c r="G449" s="115"/>
    </row>
    <row r="450">
      <c r="C450" s="115"/>
      <c r="D450" s="115"/>
      <c r="E450" s="115"/>
      <c r="F450" s="115"/>
      <c r="G450" s="115"/>
    </row>
    <row r="451">
      <c r="C451" s="115"/>
      <c r="D451" s="115"/>
      <c r="E451" s="115"/>
      <c r="F451" s="115"/>
      <c r="G451" s="115"/>
    </row>
    <row r="452">
      <c r="C452" s="115"/>
      <c r="D452" s="115"/>
      <c r="E452" s="115"/>
      <c r="F452" s="115"/>
      <c r="G452" s="115"/>
    </row>
    <row r="453">
      <c r="C453" s="115"/>
      <c r="D453" s="115"/>
      <c r="E453" s="115"/>
      <c r="F453" s="115"/>
      <c r="G453" s="115"/>
    </row>
    <row r="454">
      <c r="C454" s="115"/>
      <c r="D454" s="115"/>
      <c r="E454" s="115"/>
      <c r="F454" s="115"/>
      <c r="G454" s="115"/>
    </row>
    <row r="455">
      <c r="C455" s="115"/>
      <c r="D455" s="115"/>
      <c r="E455" s="115"/>
      <c r="F455" s="115"/>
      <c r="G455" s="115"/>
    </row>
    <row r="456">
      <c r="C456" s="115"/>
      <c r="D456" s="115"/>
      <c r="E456" s="115"/>
      <c r="F456" s="115"/>
      <c r="G456" s="115"/>
    </row>
    <row r="457">
      <c r="C457" s="115"/>
      <c r="D457" s="115"/>
      <c r="E457" s="115"/>
      <c r="F457" s="115"/>
      <c r="G457" s="115"/>
    </row>
    <row r="458">
      <c r="C458" s="115"/>
      <c r="D458" s="115"/>
      <c r="E458" s="115"/>
      <c r="F458" s="115"/>
      <c r="G458" s="115"/>
    </row>
    <row r="459">
      <c r="C459" s="115"/>
      <c r="D459" s="115"/>
      <c r="E459" s="115"/>
      <c r="F459" s="115"/>
      <c r="G459" s="115"/>
    </row>
    <row r="460">
      <c r="C460" s="115"/>
      <c r="D460" s="115"/>
      <c r="E460" s="115"/>
      <c r="F460" s="115"/>
      <c r="G460" s="115"/>
    </row>
    <row r="461">
      <c r="C461" s="115"/>
      <c r="D461" s="115"/>
      <c r="E461" s="115"/>
      <c r="F461" s="115"/>
      <c r="G461" s="115"/>
    </row>
    <row r="462">
      <c r="C462" s="115"/>
      <c r="D462" s="115"/>
      <c r="E462" s="115"/>
      <c r="F462" s="115"/>
      <c r="G462" s="115"/>
    </row>
    <row r="463">
      <c r="C463" s="115"/>
      <c r="D463" s="115"/>
      <c r="E463" s="115"/>
      <c r="F463" s="115"/>
      <c r="G463" s="115"/>
    </row>
    <row r="464">
      <c r="C464" s="115"/>
      <c r="D464" s="115"/>
      <c r="E464" s="115"/>
      <c r="F464" s="115"/>
      <c r="G464" s="115"/>
    </row>
    <row r="465">
      <c r="C465" s="115"/>
      <c r="D465" s="115"/>
      <c r="E465" s="115"/>
      <c r="F465" s="115"/>
      <c r="G465" s="115"/>
    </row>
    <row r="466">
      <c r="C466" s="115"/>
      <c r="D466" s="115"/>
      <c r="E466" s="115"/>
      <c r="F466" s="115"/>
      <c r="G466" s="115"/>
    </row>
    <row r="467">
      <c r="C467" s="115"/>
      <c r="D467" s="115"/>
      <c r="E467" s="115"/>
      <c r="F467" s="115"/>
      <c r="G467" s="115"/>
    </row>
    <row r="468">
      <c r="C468" s="115"/>
      <c r="D468" s="115"/>
      <c r="E468" s="115"/>
      <c r="F468" s="115"/>
      <c r="G468" s="115"/>
    </row>
    <row r="469">
      <c r="C469" s="115"/>
      <c r="D469" s="115"/>
      <c r="E469" s="115"/>
      <c r="F469" s="115"/>
      <c r="G469" s="115"/>
    </row>
    <row r="470">
      <c r="C470" s="115"/>
      <c r="D470" s="115"/>
      <c r="E470" s="115"/>
      <c r="F470" s="115"/>
      <c r="G470" s="115"/>
    </row>
    <row r="471">
      <c r="C471" s="115"/>
      <c r="D471" s="115"/>
      <c r="E471" s="115"/>
      <c r="F471" s="115"/>
      <c r="G471" s="115"/>
    </row>
    <row r="472">
      <c r="C472" s="115"/>
      <c r="D472" s="115"/>
      <c r="E472" s="115"/>
      <c r="F472" s="115"/>
      <c r="G472" s="115"/>
    </row>
    <row r="473">
      <c r="C473" s="115"/>
      <c r="D473" s="115"/>
      <c r="E473" s="115"/>
      <c r="F473" s="115"/>
      <c r="G473" s="115"/>
    </row>
    <row r="474">
      <c r="C474" s="115"/>
      <c r="D474" s="115"/>
      <c r="E474" s="115"/>
      <c r="F474" s="115"/>
      <c r="G474" s="115"/>
    </row>
    <row r="475">
      <c r="C475" s="115"/>
      <c r="D475" s="115"/>
      <c r="E475" s="115"/>
      <c r="F475" s="115"/>
      <c r="G475" s="115"/>
    </row>
    <row r="476">
      <c r="C476" s="115"/>
      <c r="D476" s="115"/>
      <c r="E476" s="115"/>
      <c r="F476" s="115"/>
      <c r="G476" s="115"/>
    </row>
    <row r="477">
      <c r="C477" s="115"/>
      <c r="D477" s="115"/>
      <c r="E477" s="115"/>
      <c r="F477" s="115"/>
      <c r="G477" s="115"/>
    </row>
    <row r="478">
      <c r="C478" s="115"/>
      <c r="D478" s="115"/>
      <c r="E478" s="115"/>
      <c r="F478" s="115"/>
      <c r="G478" s="115"/>
    </row>
    <row r="479">
      <c r="C479" s="115"/>
      <c r="D479" s="115"/>
      <c r="E479" s="115"/>
      <c r="F479" s="115"/>
      <c r="G479" s="115"/>
    </row>
    <row r="480">
      <c r="C480" s="115"/>
      <c r="D480" s="115"/>
      <c r="E480" s="115"/>
      <c r="F480" s="115"/>
      <c r="G480" s="115"/>
    </row>
    <row r="481">
      <c r="C481" s="115"/>
      <c r="D481" s="115"/>
      <c r="E481" s="115"/>
      <c r="F481" s="115"/>
      <c r="G481" s="115"/>
    </row>
    <row r="482">
      <c r="C482" s="115"/>
      <c r="D482" s="115"/>
      <c r="E482" s="115"/>
      <c r="F482" s="115"/>
      <c r="G482" s="115"/>
    </row>
    <row r="483">
      <c r="C483" s="115"/>
      <c r="D483" s="115"/>
      <c r="E483" s="115"/>
      <c r="F483" s="115"/>
      <c r="G483" s="115"/>
    </row>
    <row r="484">
      <c r="C484" s="115"/>
      <c r="D484" s="115"/>
      <c r="E484" s="115"/>
      <c r="F484" s="115"/>
      <c r="G484" s="115"/>
    </row>
    <row r="485">
      <c r="C485" s="115"/>
      <c r="D485" s="115"/>
      <c r="E485" s="115"/>
      <c r="F485" s="115"/>
      <c r="G485" s="115"/>
    </row>
    <row r="486">
      <c r="C486" s="115"/>
      <c r="D486" s="115"/>
      <c r="E486" s="115"/>
      <c r="F486" s="115"/>
      <c r="G486" s="115"/>
    </row>
    <row r="487">
      <c r="C487" s="115"/>
      <c r="D487" s="115"/>
      <c r="E487" s="115"/>
      <c r="F487" s="115"/>
      <c r="G487" s="115"/>
    </row>
    <row r="488">
      <c r="C488" s="115"/>
      <c r="D488" s="115"/>
      <c r="E488" s="115"/>
      <c r="F488" s="115"/>
      <c r="G488" s="115"/>
    </row>
    <row r="489">
      <c r="C489" s="115"/>
      <c r="D489" s="115"/>
      <c r="E489" s="115"/>
      <c r="F489" s="115"/>
      <c r="G489" s="115"/>
    </row>
    <row r="490">
      <c r="C490" s="115"/>
      <c r="D490" s="115"/>
      <c r="E490" s="115"/>
      <c r="F490" s="115"/>
      <c r="G490" s="115"/>
    </row>
    <row r="491">
      <c r="C491" s="115"/>
      <c r="D491" s="115"/>
      <c r="E491" s="115"/>
      <c r="F491" s="115"/>
      <c r="G491" s="115"/>
    </row>
    <row r="492">
      <c r="C492" s="115"/>
      <c r="D492" s="115"/>
      <c r="E492" s="115"/>
      <c r="F492" s="115"/>
      <c r="G492" s="115"/>
    </row>
    <row r="493">
      <c r="C493" s="115"/>
      <c r="D493" s="115"/>
      <c r="E493" s="115"/>
      <c r="F493" s="115"/>
      <c r="G493" s="115"/>
    </row>
    <row r="494">
      <c r="C494" s="115"/>
      <c r="D494" s="115"/>
      <c r="E494" s="115"/>
      <c r="F494" s="115"/>
      <c r="G494" s="115"/>
    </row>
    <row r="495">
      <c r="C495" s="115"/>
      <c r="D495" s="115"/>
      <c r="E495" s="115"/>
      <c r="F495" s="115"/>
      <c r="G495" s="115"/>
    </row>
    <row r="496">
      <c r="C496" s="115"/>
      <c r="D496" s="115"/>
      <c r="E496" s="115"/>
      <c r="F496" s="115"/>
      <c r="G496" s="115"/>
    </row>
    <row r="497">
      <c r="C497" s="115"/>
      <c r="D497" s="115"/>
      <c r="E497" s="115"/>
      <c r="F497" s="115"/>
      <c r="G497" s="115"/>
    </row>
    <row r="498">
      <c r="C498" s="115"/>
      <c r="D498" s="115"/>
      <c r="E498" s="115"/>
      <c r="F498" s="115"/>
      <c r="G498" s="115"/>
    </row>
    <row r="499">
      <c r="C499" s="115"/>
      <c r="D499" s="115"/>
      <c r="E499" s="115"/>
      <c r="F499" s="115"/>
      <c r="G499" s="115"/>
    </row>
    <row r="500">
      <c r="C500" s="115"/>
      <c r="D500" s="115"/>
      <c r="E500" s="115"/>
      <c r="F500" s="115"/>
      <c r="G500" s="115"/>
    </row>
    <row r="501">
      <c r="C501" s="115"/>
      <c r="D501" s="115"/>
      <c r="E501" s="115"/>
      <c r="F501" s="115"/>
      <c r="G501" s="115"/>
    </row>
    <row r="502">
      <c r="C502" s="115"/>
      <c r="D502" s="115"/>
      <c r="E502" s="115"/>
      <c r="F502" s="115"/>
      <c r="G502" s="115"/>
    </row>
    <row r="503">
      <c r="C503" s="115"/>
      <c r="D503" s="115"/>
      <c r="E503" s="115"/>
      <c r="F503" s="115"/>
      <c r="G503" s="115"/>
    </row>
    <row r="504">
      <c r="C504" s="115"/>
      <c r="D504" s="115"/>
      <c r="E504" s="115"/>
      <c r="F504" s="115"/>
      <c r="G504" s="115"/>
    </row>
    <row r="505">
      <c r="C505" s="115"/>
      <c r="D505" s="115"/>
      <c r="E505" s="115"/>
      <c r="F505" s="115"/>
      <c r="G505" s="115"/>
    </row>
    <row r="506">
      <c r="C506" s="115"/>
      <c r="D506" s="115"/>
      <c r="E506" s="115"/>
      <c r="F506" s="115"/>
      <c r="G506" s="115"/>
    </row>
    <row r="507">
      <c r="C507" s="115"/>
      <c r="D507" s="115"/>
      <c r="E507" s="115"/>
      <c r="F507" s="115"/>
      <c r="G507" s="115"/>
    </row>
    <row r="508">
      <c r="C508" s="115"/>
      <c r="D508" s="115"/>
      <c r="E508" s="115"/>
      <c r="F508" s="115"/>
      <c r="G508" s="115"/>
    </row>
    <row r="509">
      <c r="C509" s="115"/>
      <c r="D509" s="115"/>
      <c r="E509" s="115"/>
      <c r="F509" s="115"/>
      <c r="G509" s="115"/>
    </row>
    <row r="510">
      <c r="C510" s="115"/>
      <c r="D510" s="115"/>
      <c r="E510" s="115"/>
      <c r="F510" s="115"/>
      <c r="G510" s="115"/>
    </row>
    <row r="511">
      <c r="C511" s="115"/>
      <c r="D511" s="115"/>
      <c r="E511" s="115"/>
      <c r="F511" s="115"/>
      <c r="G511" s="115"/>
    </row>
    <row r="512">
      <c r="C512" s="115"/>
      <c r="D512" s="115"/>
      <c r="E512" s="115"/>
      <c r="F512" s="115"/>
      <c r="G512" s="115"/>
    </row>
    <row r="513">
      <c r="C513" s="115"/>
      <c r="D513" s="115"/>
      <c r="E513" s="115"/>
      <c r="F513" s="115"/>
      <c r="G513" s="115"/>
    </row>
    <row r="514">
      <c r="C514" s="115"/>
      <c r="D514" s="115"/>
      <c r="E514" s="115"/>
      <c r="F514" s="115"/>
      <c r="G514" s="115"/>
    </row>
    <row r="515">
      <c r="C515" s="115"/>
      <c r="D515" s="115"/>
      <c r="E515" s="115"/>
      <c r="F515" s="115"/>
      <c r="G515" s="115"/>
    </row>
    <row r="516">
      <c r="C516" s="115"/>
      <c r="D516" s="115"/>
      <c r="E516" s="115"/>
      <c r="F516" s="115"/>
      <c r="G516" s="115"/>
    </row>
    <row r="517">
      <c r="C517" s="115"/>
      <c r="D517" s="115"/>
      <c r="E517" s="115"/>
      <c r="F517" s="115"/>
      <c r="G517" s="115"/>
    </row>
    <row r="518">
      <c r="C518" s="115"/>
      <c r="D518" s="115"/>
      <c r="E518" s="115"/>
      <c r="F518" s="115"/>
      <c r="G518" s="115"/>
    </row>
    <row r="519">
      <c r="C519" s="115"/>
      <c r="D519" s="115"/>
      <c r="E519" s="115"/>
      <c r="F519" s="115"/>
      <c r="G519" s="115"/>
    </row>
    <row r="520">
      <c r="C520" s="115"/>
      <c r="D520" s="115"/>
      <c r="E520" s="115"/>
      <c r="F520" s="115"/>
      <c r="G520" s="115"/>
    </row>
    <row r="521">
      <c r="C521" s="115"/>
      <c r="D521" s="115"/>
      <c r="E521" s="115"/>
      <c r="F521" s="115"/>
      <c r="G521" s="115"/>
    </row>
    <row r="522">
      <c r="C522" s="115"/>
      <c r="D522" s="115"/>
      <c r="E522" s="115"/>
      <c r="F522" s="115"/>
      <c r="G522" s="115"/>
    </row>
    <row r="523">
      <c r="C523" s="115"/>
      <c r="D523" s="115"/>
      <c r="E523" s="115"/>
      <c r="F523" s="115"/>
      <c r="G523" s="115"/>
    </row>
    <row r="524">
      <c r="C524" s="115"/>
      <c r="D524" s="115"/>
      <c r="E524" s="115"/>
      <c r="F524" s="115"/>
      <c r="G524" s="115"/>
    </row>
    <row r="525">
      <c r="C525" s="115"/>
      <c r="D525" s="115"/>
      <c r="E525" s="115"/>
      <c r="F525" s="115"/>
      <c r="G525" s="115"/>
    </row>
    <row r="526">
      <c r="C526" s="115"/>
      <c r="D526" s="115"/>
      <c r="E526" s="115"/>
      <c r="F526" s="115"/>
      <c r="G526" s="115"/>
    </row>
    <row r="527">
      <c r="C527" s="115"/>
      <c r="D527" s="115"/>
      <c r="E527" s="115"/>
      <c r="F527" s="115"/>
      <c r="G527" s="115"/>
    </row>
    <row r="528">
      <c r="C528" s="115"/>
      <c r="D528" s="115"/>
      <c r="E528" s="115"/>
      <c r="F528" s="115"/>
      <c r="G528" s="115"/>
    </row>
    <row r="529">
      <c r="C529" s="115"/>
      <c r="D529" s="115"/>
      <c r="E529" s="115"/>
      <c r="F529" s="115"/>
      <c r="G529" s="115"/>
    </row>
    <row r="530">
      <c r="C530" s="115"/>
      <c r="D530" s="115"/>
      <c r="E530" s="115"/>
      <c r="F530" s="115"/>
      <c r="G530" s="115"/>
    </row>
    <row r="531">
      <c r="C531" s="115"/>
      <c r="D531" s="115"/>
      <c r="E531" s="115"/>
      <c r="F531" s="115"/>
      <c r="G531" s="115"/>
    </row>
    <row r="532">
      <c r="C532" s="115"/>
      <c r="D532" s="115"/>
      <c r="E532" s="115"/>
      <c r="F532" s="115"/>
      <c r="G532" s="115"/>
    </row>
    <row r="533">
      <c r="C533" s="115"/>
      <c r="D533" s="115"/>
      <c r="E533" s="115"/>
      <c r="F533" s="115"/>
      <c r="G533" s="115"/>
    </row>
    <row r="534">
      <c r="C534" s="115"/>
      <c r="D534" s="115"/>
      <c r="E534" s="115"/>
      <c r="F534" s="115"/>
      <c r="G534" s="115"/>
    </row>
    <row r="535">
      <c r="C535" s="115"/>
      <c r="D535" s="115"/>
      <c r="E535" s="115"/>
      <c r="F535" s="115"/>
      <c r="G535" s="115"/>
    </row>
    <row r="536">
      <c r="C536" s="115"/>
      <c r="D536" s="115"/>
      <c r="E536" s="115"/>
      <c r="F536" s="115"/>
      <c r="G536" s="115"/>
    </row>
    <row r="537">
      <c r="C537" s="115"/>
      <c r="D537" s="115"/>
      <c r="E537" s="115"/>
      <c r="F537" s="115"/>
      <c r="G537" s="115"/>
    </row>
    <row r="538">
      <c r="C538" s="115"/>
      <c r="D538" s="115"/>
      <c r="E538" s="115"/>
      <c r="F538" s="115"/>
      <c r="G538" s="115"/>
    </row>
    <row r="539">
      <c r="C539" s="115"/>
      <c r="D539" s="115"/>
      <c r="E539" s="115"/>
      <c r="F539" s="115"/>
      <c r="G539" s="115"/>
    </row>
    <row r="540">
      <c r="C540" s="115"/>
      <c r="D540" s="115"/>
      <c r="E540" s="115"/>
      <c r="F540" s="115"/>
      <c r="G540" s="115"/>
    </row>
    <row r="541">
      <c r="C541" s="115"/>
      <c r="D541" s="115"/>
      <c r="E541" s="115"/>
      <c r="F541" s="115"/>
      <c r="G541" s="115"/>
    </row>
    <row r="542">
      <c r="C542" s="115"/>
      <c r="D542" s="115"/>
      <c r="E542" s="115"/>
      <c r="F542" s="115"/>
      <c r="G542" s="115"/>
    </row>
    <row r="543">
      <c r="C543" s="115"/>
      <c r="D543" s="115"/>
      <c r="E543" s="115"/>
      <c r="F543" s="115"/>
      <c r="G543" s="115"/>
    </row>
    <row r="544">
      <c r="C544" s="115"/>
      <c r="D544" s="115"/>
      <c r="E544" s="115"/>
      <c r="F544" s="115"/>
      <c r="G544" s="115"/>
    </row>
    <row r="545">
      <c r="C545" s="115"/>
      <c r="D545" s="115"/>
      <c r="E545" s="115"/>
      <c r="F545" s="115"/>
      <c r="G545" s="115"/>
    </row>
    <row r="546">
      <c r="C546" s="115"/>
      <c r="D546" s="115"/>
      <c r="E546" s="115"/>
      <c r="F546" s="115"/>
      <c r="G546" s="115"/>
    </row>
    <row r="547">
      <c r="C547" s="115"/>
      <c r="D547" s="115"/>
      <c r="E547" s="115"/>
      <c r="F547" s="115"/>
      <c r="G547" s="115"/>
    </row>
    <row r="548">
      <c r="C548" s="115"/>
      <c r="D548" s="115"/>
      <c r="E548" s="115"/>
      <c r="F548" s="115"/>
      <c r="G548" s="115"/>
    </row>
    <row r="549">
      <c r="C549" s="115"/>
      <c r="D549" s="115"/>
      <c r="E549" s="115"/>
      <c r="F549" s="115"/>
      <c r="G549" s="115"/>
    </row>
    <row r="550">
      <c r="C550" s="115"/>
      <c r="D550" s="115"/>
      <c r="E550" s="115"/>
      <c r="F550" s="115"/>
      <c r="G550" s="115"/>
    </row>
    <row r="551">
      <c r="C551" s="115"/>
      <c r="D551" s="115"/>
      <c r="E551" s="115"/>
      <c r="F551" s="115"/>
      <c r="G551" s="115"/>
    </row>
    <row r="552">
      <c r="C552" s="115"/>
      <c r="D552" s="115"/>
      <c r="E552" s="115"/>
      <c r="F552" s="115"/>
      <c r="G552" s="115"/>
    </row>
    <row r="553">
      <c r="C553" s="115"/>
      <c r="D553" s="115"/>
      <c r="E553" s="115"/>
      <c r="F553" s="115"/>
      <c r="G553" s="115"/>
    </row>
    <row r="554">
      <c r="C554" s="115"/>
      <c r="D554" s="115"/>
      <c r="E554" s="115"/>
      <c r="F554" s="115"/>
      <c r="G554" s="115"/>
    </row>
    <row r="555">
      <c r="C555" s="115"/>
      <c r="D555" s="115"/>
      <c r="E555" s="115"/>
      <c r="F555" s="115"/>
      <c r="G555" s="115"/>
    </row>
    <row r="556">
      <c r="C556" s="115"/>
      <c r="D556" s="115"/>
      <c r="E556" s="115"/>
      <c r="F556" s="115"/>
      <c r="G556" s="115"/>
    </row>
    <row r="557">
      <c r="C557" s="115"/>
      <c r="D557" s="115"/>
      <c r="E557" s="115"/>
      <c r="F557" s="115"/>
      <c r="G557" s="115"/>
    </row>
    <row r="558">
      <c r="C558" s="115"/>
      <c r="D558" s="115"/>
      <c r="E558" s="115"/>
      <c r="F558" s="115"/>
      <c r="G558" s="115"/>
    </row>
    <row r="559">
      <c r="C559" s="115"/>
      <c r="D559" s="115"/>
      <c r="E559" s="115"/>
      <c r="F559" s="115"/>
      <c r="G559" s="115"/>
    </row>
    <row r="560">
      <c r="C560" s="115"/>
      <c r="D560" s="115"/>
      <c r="E560" s="115"/>
      <c r="F560" s="115"/>
      <c r="G560" s="115"/>
    </row>
    <row r="561">
      <c r="C561" s="115"/>
      <c r="D561" s="115"/>
      <c r="E561" s="115"/>
      <c r="F561" s="115"/>
      <c r="G561" s="115"/>
    </row>
    <row r="562">
      <c r="C562" s="115"/>
      <c r="D562" s="115"/>
      <c r="E562" s="115"/>
      <c r="F562" s="115"/>
      <c r="G562" s="115"/>
    </row>
    <row r="563">
      <c r="C563" s="115"/>
      <c r="D563" s="115"/>
      <c r="E563" s="115"/>
      <c r="F563" s="115"/>
      <c r="G563" s="115"/>
    </row>
    <row r="564">
      <c r="C564" s="115"/>
      <c r="D564" s="115"/>
      <c r="E564" s="115"/>
      <c r="F564" s="115"/>
      <c r="G564" s="115"/>
    </row>
    <row r="565">
      <c r="C565" s="115"/>
      <c r="D565" s="115"/>
      <c r="E565" s="115"/>
      <c r="F565" s="115"/>
      <c r="G565" s="115"/>
    </row>
    <row r="566">
      <c r="C566" s="115"/>
      <c r="D566" s="115"/>
      <c r="E566" s="115"/>
      <c r="F566" s="115"/>
      <c r="G566" s="115"/>
    </row>
    <row r="567">
      <c r="C567" s="115"/>
      <c r="D567" s="115"/>
      <c r="E567" s="115"/>
      <c r="F567" s="115"/>
      <c r="G567" s="115"/>
    </row>
    <row r="568">
      <c r="C568" s="115"/>
      <c r="D568" s="115"/>
      <c r="E568" s="115"/>
      <c r="F568" s="115"/>
      <c r="G568" s="115"/>
    </row>
    <row r="569">
      <c r="C569" s="115"/>
      <c r="D569" s="115"/>
      <c r="E569" s="115"/>
      <c r="F569" s="115"/>
      <c r="G569" s="115"/>
    </row>
    <row r="570">
      <c r="C570" s="115"/>
      <c r="D570" s="115"/>
      <c r="E570" s="115"/>
      <c r="F570" s="115"/>
      <c r="G570" s="115"/>
    </row>
    <row r="571">
      <c r="C571" s="115"/>
      <c r="D571" s="115"/>
      <c r="E571" s="115"/>
      <c r="F571" s="115"/>
      <c r="G571" s="115"/>
    </row>
    <row r="572">
      <c r="C572" s="115"/>
      <c r="D572" s="115"/>
      <c r="E572" s="115"/>
      <c r="F572" s="115"/>
      <c r="G572" s="115"/>
    </row>
    <row r="573">
      <c r="C573" s="115"/>
      <c r="D573" s="115"/>
      <c r="E573" s="115"/>
      <c r="F573" s="115"/>
      <c r="G573" s="115"/>
    </row>
    <row r="574">
      <c r="C574" s="115"/>
      <c r="D574" s="115"/>
      <c r="E574" s="115"/>
      <c r="F574" s="115"/>
      <c r="G574" s="115"/>
    </row>
    <row r="575">
      <c r="C575" s="115"/>
      <c r="D575" s="115"/>
      <c r="E575" s="115"/>
      <c r="F575" s="115"/>
      <c r="G575" s="115"/>
    </row>
    <row r="576">
      <c r="C576" s="115"/>
      <c r="D576" s="115"/>
      <c r="E576" s="115"/>
      <c r="F576" s="115"/>
      <c r="G576" s="115"/>
    </row>
    <row r="577">
      <c r="C577" s="115"/>
      <c r="D577" s="115"/>
      <c r="E577" s="115"/>
      <c r="F577" s="115"/>
      <c r="G577" s="115"/>
    </row>
    <row r="578">
      <c r="C578" s="115"/>
      <c r="D578" s="115"/>
      <c r="E578" s="115"/>
      <c r="F578" s="115"/>
      <c r="G578" s="115"/>
    </row>
    <row r="579">
      <c r="C579" s="115"/>
      <c r="D579" s="115"/>
      <c r="E579" s="115"/>
      <c r="F579" s="115"/>
      <c r="G579" s="115"/>
    </row>
    <row r="580">
      <c r="C580" s="115"/>
      <c r="D580" s="115"/>
      <c r="E580" s="115"/>
      <c r="F580" s="115"/>
      <c r="G580" s="115"/>
    </row>
    <row r="581">
      <c r="C581" s="115"/>
      <c r="D581" s="115"/>
      <c r="E581" s="115"/>
      <c r="F581" s="115"/>
      <c r="G581" s="115"/>
    </row>
    <row r="582">
      <c r="C582" s="115"/>
      <c r="D582" s="115"/>
      <c r="E582" s="115"/>
      <c r="F582" s="115"/>
      <c r="G582" s="115"/>
    </row>
    <row r="583">
      <c r="C583" s="115"/>
      <c r="D583" s="115"/>
      <c r="E583" s="115"/>
      <c r="F583" s="115"/>
      <c r="G583" s="115"/>
    </row>
    <row r="584">
      <c r="C584" s="115"/>
      <c r="D584" s="115"/>
      <c r="E584" s="115"/>
      <c r="F584" s="115"/>
      <c r="G584" s="115"/>
    </row>
    <row r="585">
      <c r="C585" s="115"/>
      <c r="D585" s="115"/>
      <c r="E585" s="115"/>
      <c r="F585" s="115"/>
      <c r="G585" s="115"/>
    </row>
    <row r="586">
      <c r="C586" s="115"/>
      <c r="D586" s="115"/>
      <c r="E586" s="115"/>
      <c r="F586" s="115"/>
      <c r="G586" s="115"/>
    </row>
    <row r="587">
      <c r="C587" s="115"/>
      <c r="D587" s="115"/>
      <c r="E587" s="115"/>
      <c r="F587" s="115"/>
      <c r="G587" s="115"/>
    </row>
    <row r="588">
      <c r="C588" s="115"/>
      <c r="D588" s="115"/>
      <c r="E588" s="115"/>
      <c r="F588" s="115"/>
      <c r="G588" s="115"/>
    </row>
    <row r="589">
      <c r="C589" s="115"/>
      <c r="D589" s="115"/>
      <c r="E589" s="115"/>
      <c r="F589" s="115"/>
      <c r="G589" s="115"/>
    </row>
    <row r="590">
      <c r="C590" s="115"/>
      <c r="D590" s="115"/>
      <c r="E590" s="115"/>
      <c r="F590" s="115"/>
      <c r="G590" s="115"/>
    </row>
    <row r="591">
      <c r="C591" s="115"/>
      <c r="D591" s="115"/>
      <c r="E591" s="115"/>
      <c r="F591" s="115"/>
      <c r="G591" s="115"/>
    </row>
    <row r="592">
      <c r="C592" s="115"/>
      <c r="D592" s="115"/>
      <c r="E592" s="115"/>
      <c r="F592" s="115"/>
      <c r="G592" s="115"/>
    </row>
    <row r="593">
      <c r="C593" s="115"/>
      <c r="D593" s="115"/>
      <c r="E593" s="115"/>
      <c r="F593" s="115"/>
      <c r="G593" s="115"/>
    </row>
    <row r="594">
      <c r="C594" s="115"/>
      <c r="D594" s="115"/>
      <c r="E594" s="115"/>
      <c r="F594" s="115"/>
      <c r="G594" s="115"/>
    </row>
    <row r="595">
      <c r="C595" s="115"/>
      <c r="D595" s="115"/>
      <c r="E595" s="115"/>
      <c r="F595" s="115"/>
      <c r="G595" s="115"/>
    </row>
    <row r="596">
      <c r="C596" s="115"/>
      <c r="D596" s="115"/>
      <c r="E596" s="115"/>
      <c r="F596" s="115"/>
      <c r="G596" s="115"/>
    </row>
    <row r="597">
      <c r="C597" s="115"/>
      <c r="D597" s="115"/>
      <c r="E597" s="115"/>
      <c r="F597" s="115"/>
      <c r="G597" s="115"/>
    </row>
    <row r="598">
      <c r="C598" s="115"/>
      <c r="D598" s="115"/>
      <c r="E598" s="115"/>
      <c r="F598" s="115"/>
      <c r="G598" s="115"/>
    </row>
    <row r="599">
      <c r="C599" s="115"/>
      <c r="D599" s="115"/>
      <c r="E599" s="115"/>
      <c r="F599" s="115"/>
      <c r="G599" s="115"/>
    </row>
    <row r="600">
      <c r="C600" s="115"/>
      <c r="D600" s="115"/>
      <c r="E600" s="115"/>
      <c r="F600" s="115"/>
      <c r="G600" s="115"/>
    </row>
    <row r="601">
      <c r="C601" s="115"/>
      <c r="D601" s="115"/>
      <c r="E601" s="115"/>
      <c r="F601" s="115"/>
      <c r="G601" s="115"/>
    </row>
    <row r="602">
      <c r="C602" s="115"/>
      <c r="D602" s="115"/>
      <c r="E602" s="115"/>
      <c r="F602" s="115"/>
      <c r="G602" s="115"/>
    </row>
    <row r="603">
      <c r="C603" s="115"/>
      <c r="D603" s="115"/>
      <c r="E603" s="115"/>
      <c r="F603" s="115"/>
      <c r="G603" s="115"/>
    </row>
    <row r="604">
      <c r="C604" s="115"/>
      <c r="D604" s="115"/>
      <c r="E604" s="115"/>
      <c r="F604" s="115"/>
      <c r="G604" s="115"/>
    </row>
    <row r="605">
      <c r="C605" s="115"/>
      <c r="D605" s="115"/>
      <c r="E605" s="115"/>
      <c r="F605" s="115"/>
      <c r="G605" s="115"/>
    </row>
    <row r="606">
      <c r="C606" s="115"/>
      <c r="D606" s="115"/>
      <c r="E606" s="115"/>
      <c r="F606" s="115"/>
      <c r="G606" s="115"/>
    </row>
    <row r="607">
      <c r="C607" s="115"/>
      <c r="D607" s="115"/>
      <c r="E607" s="115"/>
      <c r="F607" s="115"/>
      <c r="G607" s="115"/>
    </row>
    <row r="608">
      <c r="C608" s="115"/>
      <c r="D608" s="115"/>
      <c r="E608" s="115"/>
      <c r="F608" s="115"/>
      <c r="G608" s="115"/>
    </row>
    <row r="609">
      <c r="C609" s="115"/>
      <c r="D609" s="115"/>
      <c r="E609" s="115"/>
      <c r="F609" s="115"/>
      <c r="G609" s="115"/>
    </row>
    <row r="610">
      <c r="C610" s="115"/>
      <c r="D610" s="115"/>
      <c r="E610" s="115"/>
      <c r="F610" s="115"/>
      <c r="G610" s="115"/>
    </row>
    <row r="611">
      <c r="C611" s="115"/>
      <c r="D611" s="115"/>
      <c r="E611" s="115"/>
      <c r="F611" s="115"/>
      <c r="G611" s="115"/>
    </row>
    <row r="612">
      <c r="C612" s="115"/>
      <c r="D612" s="115"/>
      <c r="E612" s="115"/>
      <c r="F612" s="115"/>
      <c r="G612" s="115"/>
    </row>
    <row r="613">
      <c r="C613" s="115"/>
      <c r="D613" s="115"/>
      <c r="E613" s="115"/>
      <c r="F613" s="115"/>
      <c r="G613" s="115"/>
    </row>
    <row r="614">
      <c r="C614" s="115"/>
      <c r="D614" s="115"/>
      <c r="E614" s="115"/>
      <c r="F614" s="115"/>
      <c r="G614" s="115"/>
    </row>
    <row r="615">
      <c r="C615" s="115"/>
      <c r="D615" s="115"/>
      <c r="E615" s="115"/>
      <c r="F615" s="115"/>
      <c r="G615" s="115"/>
    </row>
    <row r="616">
      <c r="C616" s="115"/>
      <c r="D616" s="115"/>
      <c r="E616" s="115"/>
      <c r="F616" s="115"/>
      <c r="G616" s="115"/>
    </row>
    <row r="617">
      <c r="C617" s="115"/>
      <c r="D617" s="115"/>
      <c r="E617" s="115"/>
      <c r="F617" s="115"/>
      <c r="G617" s="115"/>
    </row>
    <row r="618">
      <c r="C618" s="115"/>
      <c r="D618" s="115"/>
      <c r="E618" s="115"/>
      <c r="F618" s="115"/>
      <c r="G618" s="115"/>
    </row>
    <row r="619">
      <c r="C619" s="115"/>
      <c r="D619" s="115"/>
      <c r="E619" s="115"/>
      <c r="F619" s="115"/>
      <c r="G619" s="115"/>
    </row>
    <row r="620">
      <c r="C620" s="115"/>
      <c r="D620" s="115"/>
      <c r="E620" s="115"/>
      <c r="F620" s="115"/>
      <c r="G620" s="115"/>
    </row>
    <row r="621">
      <c r="C621" s="115"/>
      <c r="D621" s="115"/>
      <c r="E621" s="115"/>
      <c r="F621" s="115"/>
      <c r="G621" s="115"/>
    </row>
    <row r="622">
      <c r="C622" s="115"/>
      <c r="D622" s="115"/>
      <c r="E622" s="115"/>
      <c r="F622" s="115"/>
      <c r="G622" s="115"/>
    </row>
    <row r="623">
      <c r="C623" s="115"/>
      <c r="D623" s="115"/>
      <c r="E623" s="115"/>
      <c r="F623" s="115"/>
      <c r="G623" s="115"/>
    </row>
    <row r="624">
      <c r="C624" s="115"/>
      <c r="D624" s="115"/>
      <c r="E624" s="115"/>
      <c r="F624" s="115"/>
      <c r="G624" s="115"/>
    </row>
    <row r="625">
      <c r="C625" s="115"/>
      <c r="D625" s="115"/>
      <c r="E625" s="115"/>
      <c r="F625" s="115"/>
      <c r="G625" s="115"/>
    </row>
    <row r="626">
      <c r="C626" s="115"/>
      <c r="D626" s="115"/>
      <c r="E626" s="115"/>
      <c r="F626" s="115"/>
      <c r="G626" s="115"/>
    </row>
    <row r="627">
      <c r="C627" s="115"/>
      <c r="D627" s="115"/>
      <c r="E627" s="115"/>
      <c r="F627" s="115"/>
      <c r="G627" s="115"/>
    </row>
    <row r="628">
      <c r="C628" s="115"/>
      <c r="D628" s="115"/>
      <c r="E628" s="115"/>
      <c r="F628" s="115"/>
      <c r="G628" s="115"/>
    </row>
    <row r="629">
      <c r="C629" s="115"/>
      <c r="D629" s="115"/>
      <c r="E629" s="115"/>
      <c r="F629" s="115"/>
      <c r="G629" s="115"/>
    </row>
    <row r="630">
      <c r="C630" s="115"/>
      <c r="D630" s="115"/>
      <c r="E630" s="115"/>
      <c r="F630" s="115"/>
      <c r="G630" s="115"/>
    </row>
    <row r="631">
      <c r="C631" s="115"/>
      <c r="D631" s="115"/>
      <c r="E631" s="115"/>
      <c r="F631" s="115"/>
      <c r="G631" s="115"/>
    </row>
    <row r="632">
      <c r="C632" s="115"/>
      <c r="D632" s="115"/>
      <c r="E632" s="115"/>
      <c r="F632" s="115"/>
      <c r="G632" s="115"/>
    </row>
    <row r="633">
      <c r="C633" s="115"/>
      <c r="D633" s="115"/>
      <c r="E633" s="115"/>
      <c r="F633" s="115"/>
      <c r="G633" s="115"/>
    </row>
    <row r="634">
      <c r="C634" s="115"/>
      <c r="D634" s="115"/>
      <c r="E634" s="115"/>
      <c r="F634" s="115"/>
      <c r="G634" s="115"/>
    </row>
    <row r="635">
      <c r="C635" s="115"/>
      <c r="D635" s="115"/>
      <c r="E635" s="115"/>
      <c r="F635" s="115"/>
      <c r="G635" s="115"/>
    </row>
    <row r="636">
      <c r="C636" s="115"/>
      <c r="D636" s="115"/>
      <c r="E636" s="115"/>
      <c r="F636" s="115"/>
      <c r="G636" s="115"/>
    </row>
    <row r="637">
      <c r="C637" s="115"/>
      <c r="D637" s="115"/>
      <c r="E637" s="115"/>
      <c r="F637" s="115"/>
      <c r="G637" s="115"/>
    </row>
    <row r="638">
      <c r="C638" s="115"/>
      <c r="D638" s="115"/>
      <c r="E638" s="115"/>
      <c r="F638" s="115"/>
      <c r="G638" s="115"/>
    </row>
    <row r="639">
      <c r="C639" s="115"/>
      <c r="D639" s="115"/>
      <c r="E639" s="115"/>
      <c r="F639" s="115"/>
      <c r="G639" s="115"/>
    </row>
    <row r="640">
      <c r="C640" s="115"/>
      <c r="D640" s="115"/>
      <c r="E640" s="115"/>
      <c r="F640" s="115"/>
      <c r="G640" s="115"/>
    </row>
    <row r="641">
      <c r="C641" s="115"/>
      <c r="D641" s="115"/>
      <c r="E641" s="115"/>
      <c r="F641" s="115"/>
      <c r="G641" s="115"/>
    </row>
    <row r="642">
      <c r="C642" s="115"/>
      <c r="D642" s="115"/>
      <c r="E642" s="115"/>
      <c r="F642" s="115"/>
      <c r="G642" s="115"/>
    </row>
    <row r="643">
      <c r="C643" s="115"/>
      <c r="D643" s="115"/>
      <c r="E643" s="115"/>
      <c r="F643" s="115"/>
      <c r="G643" s="115"/>
    </row>
    <row r="644">
      <c r="C644" s="115"/>
      <c r="D644" s="115"/>
      <c r="E644" s="115"/>
      <c r="F644" s="115"/>
      <c r="G644" s="115"/>
    </row>
    <row r="645">
      <c r="C645" s="115"/>
      <c r="D645" s="115"/>
      <c r="E645" s="115"/>
      <c r="F645" s="115"/>
      <c r="G645" s="115"/>
    </row>
    <row r="646">
      <c r="C646" s="115"/>
      <c r="D646" s="115"/>
      <c r="E646" s="115"/>
      <c r="F646" s="115"/>
      <c r="G646" s="115"/>
    </row>
    <row r="647">
      <c r="C647" s="115"/>
      <c r="D647" s="115"/>
      <c r="E647" s="115"/>
      <c r="F647" s="115"/>
      <c r="G647" s="115"/>
    </row>
    <row r="648">
      <c r="C648" s="115"/>
      <c r="D648" s="115"/>
      <c r="E648" s="115"/>
      <c r="F648" s="115"/>
      <c r="G648" s="115"/>
    </row>
    <row r="649">
      <c r="C649" s="115"/>
      <c r="D649" s="115"/>
      <c r="E649" s="115"/>
      <c r="F649" s="115"/>
      <c r="G649" s="115"/>
    </row>
    <row r="650">
      <c r="C650" s="115"/>
      <c r="D650" s="115"/>
      <c r="E650" s="115"/>
      <c r="F650" s="115"/>
      <c r="G650" s="115"/>
    </row>
    <row r="651">
      <c r="C651" s="115"/>
      <c r="D651" s="115"/>
      <c r="E651" s="115"/>
      <c r="F651" s="115"/>
      <c r="G651" s="115"/>
    </row>
    <row r="652">
      <c r="C652" s="115"/>
      <c r="D652" s="115"/>
      <c r="E652" s="115"/>
      <c r="F652" s="115"/>
      <c r="G652" s="115"/>
    </row>
    <row r="653">
      <c r="C653" s="115"/>
      <c r="D653" s="115"/>
      <c r="E653" s="115"/>
      <c r="F653" s="115"/>
      <c r="G653" s="115"/>
    </row>
    <row r="654">
      <c r="C654" s="115"/>
      <c r="D654" s="115"/>
      <c r="E654" s="115"/>
      <c r="F654" s="115"/>
      <c r="G654" s="115"/>
    </row>
    <row r="655">
      <c r="C655" s="115"/>
      <c r="D655" s="115"/>
      <c r="E655" s="115"/>
      <c r="F655" s="115"/>
      <c r="G655" s="115"/>
    </row>
    <row r="656">
      <c r="C656" s="115"/>
      <c r="D656" s="115"/>
      <c r="E656" s="115"/>
      <c r="F656" s="115"/>
      <c r="G656" s="115"/>
    </row>
    <row r="657">
      <c r="C657" s="115"/>
      <c r="D657" s="115"/>
      <c r="E657" s="115"/>
      <c r="F657" s="115"/>
      <c r="G657" s="115"/>
    </row>
    <row r="658">
      <c r="C658" s="115"/>
      <c r="D658" s="115"/>
      <c r="E658" s="115"/>
      <c r="F658" s="115"/>
      <c r="G658" s="115"/>
    </row>
    <row r="659">
      <c r="C659" s="115"/>
      <c r="D659" s="115"/>
      <c r="E659" s="115"/>
      <c r="F659" s="115"/>
      <c r="G659" s="115"/>
    </row>
    <row r="660">
      <c r="C660" s="115"/>
      <c r="D660" s="115"/>
      <c r="E660" s="115"/>
      <c r="F660" s="115"/>
      <c r="G660" s="115"/>
    </row>
    <row r="661">
      <c r="C661" s="115"/>
      <c r="D661" s="115"/>
      <c r="E661" s="115"/>
      <c r="F661" s="115"/>
      <c r="G661" s="115"/>
    </row>
    <row r="662">
      <c r="C662" s="115"/>
      <c r="D662" s="115"/>
      <c r="E662" s="115"/>
      <c r="F662" s="115"/>
      <c r="G662" s="115"/>
    </row>
    <row r="663">
      <c r="C663" s="115"/>
      <c r="D663" s="115"/>
      <c r="E663" s="115"/>
      <c r="F663" s="115"/>
      <c r="G663" s="115"/>
    </row>
    <row r="664">
      <c r="C664" s="115"/>
      <c r="D664" s="115"/>
      <c r="E664" s="115"/>
      <c r="F664" s="115"/>
      <c r="G664" s="115"/>
    </row>
    <row r="665">
      <c r="C665" s="115"/>
      <c r="D665" s="115"/>
      <c r="E665" s="115"/>
      <c r="F665" s="115"/>
      <c r="G665" s="115"/>
    </row>
    <row r="666">
      <c r="C666" s="115"/>
      <c r="D666" s="115"/>
      <c r="E666" s="115"/>
      <c r="F666" s="115"/>
      <c r="G666" s="115"/>
    </row>
    <row r="667">
      <c r="C667" s="115"/>
      <c r="D667" s="115"/>
      <c r="E667" s="115"/>
      <c r="F667" s="115"/>
      <c r="G667" s="115"/>
    </row>
    <row r="668">
      <c r="C668" s="115"/>
      <c r="D668" s="115"/>
      <c r="E668" s="115"/>
      <c r="F668" s="115"/>
      <c r="G668" s="115"/>
    </row>
    <row r="669">
      <c r="C669" s="115"/>
      <c r="D669" s="115"/>
      <c r="E669" s="115"/>
      <c r="F669" s="115"/>
      <c r="G669" s="115"/>
    </row>
    <row r="670">
      <c r="C670" s="115"/>
      <c r="D670" s="115"/>
      <c r="E670" s="115"/>
      <c r="F670" s="115"/>
      <c r="G670" s="115"/>
    </row>
    <row r="671">
      <c r="C671" s="115"/>
      <c r="D671" s="115"/>
      <c r="E671" s="115"/>
      <c r="F671" s="115"/>
      <c r="G671" s="115"/>
    </row>
    <row r="672">
      <c r="C672" s="115"/>
      <c r="D672" s="115"/>
      <c r="E672" s="115"/>
      <c r="F672" s="115"/>
      <c r="G672" s="115"/>
    </row>
    <row r="673">
      <c r="C673" s="115"/>
      <c r="D673" s="115"/>
      <c r="E673" s="115"/>
      <c r="F673" s="115"/>
      <c r="G673" s="115"/>
    </row>
    <row r="674">
      <c r="C674" s="115"/>
      <c r="D674" s="115"/>
      <c r="E674" s="115"/>
      <c r="F674" s="115"/>
      <c r="G674" s="115"/>
    </row>
    <row r="675">
      <c r="C675" s="115"/>
      <c r="D675" s="115"/>
      <c r="E675" s="115"/>
      <c r="F675" s="115"/>
      <c r="G675" s="115"/>
    </row>
    <row r="676">
      <c r="C676" s="115"/>
      <c r="D676" s="115"/>
      <c r="E676" s="115"/>
      <c r="F676" s="115"/>
      <c r="G676" s="115"/>
    </row>
    <row r="677">
      <c r="C677" s="115"/>
      <c r="D677" s="115"/>
      <c r="E677" s="115"/>
      <c r="F677" s="115"/>
      <c r="G677" s="115"/>
    </row>
    <row r="678">
      <c r="C678" s="115"/>
      <c r="D678" s="115"/>
      <c r="E678" s="115"/>
      <c r="F678" s="115"/>
      <c r="G678" s="115"/>
    </row>
    <row r="679">
      <c r="C679" s="115"/>
      <c r="D679" s="115"/>
      <c r="E679" s="115"/>
      <c r="F679" s="115"/>
      <c r="G679" s="115"/>
    </row>
    <row r="680">
      <c r="C680" s="115"/>
      <c r="D680" s="115"/>
      <c r="E680" s="115"/>
      <c r="F680" s="115"/>
      <c r="G680" s="115"/>
    </row>
    <row r="681">
      <c r="C681" s="115"/>
      <c r="D681" s="115"/>
      <c r="E681" s="115"/>
      <c r="F681" s="115"/>
      <c r="G681" s="115"/>
    </row>
    <row r="682">
      <c r="C682" s="115"/>
      <c r="D682" s="115"/>
      <c r="E682" s="115"/>
      <c r="F682" s="115"/>
      <c r="G682" s="115"/>
    </row>
    <row r="683">
      <c r="C683" s="115"/>
      <c r="D683" s="115"/>
      <c r="E683" s="115"/>
      <c r="F683" s="115"/>
      <c r="G683" s="115"/>
    </row>
    <row r="684">
      <c r="C684" s="115"/>
      <c r="D684" s="115"/>
      <c r="E684" s="115"/>
      <c r="F684" s="115"/>
      <c r="G684" s="115"/>
    </row>
    <row r="685">
      <c r="C685" s="115"/>
      <c r="D685" s="115"/>
      <c r="E685" s="115"/>
      <c r="F685" s="115"/>
      <c r="G685" s="115"/>
    </row>
    <row r="686">
      <c r="C686" s="115"/>
      <c r="D686" s="115"/>
      <c r="E686" s="115"/>
      <c r="F686" s="115"/>
      <c r="G686" s="115"/>
    </row>
    <row r="687">
      <c r="C687" s="115"/>
      <c r="D687" s="115"/>
      <c r="E687" s="115"/>
      <c r="F687" s="115"/>
      <c r="G687" s="115"/>
    </row>
    <row r="688">
      <c r="C688" s="115"/>
      <c r="D688" s="115"/>
      <c r="E688" s="115"/>
      <c r="F688" s="115"/>
      <c r="G688" s="115"/>
    </row>
    <row r="689">
      <c r="C689" s="115"/>
      <c r="D689" s="115"/>
      <c r="E689" s="115"/>
      <c r="F689" s="115"/>
      <c r="G689" s="115"/>
    </row>
    <row r="690">
      <c r="C690" s="115"/>
      <c r="D690" s="115"/>
      <c r="E690" s="115"/>
      <c r="F690" s="115"/>
      <c r="G690" s="115"/>
    </row>
    <row r="691">
      <c r="C691" s="115"/>
      <c r="D691" s="115"/>
      <c r="E691" s="115"/>
      <c r="F691" s="115"/>
      <c r="G691" s="115"/>
    </row>
    <row r="692">
      <c r="C692" s="115"/>
      <c r="D692" s="115"/>
      <c r="E692" s="115"/>
      <c r="F692" s="115"/>
      <c r="G692" s="115"/>
    </row>
    <row r="693">
      <c r="C693" s="115"/>
      <c r="D693" s="115"/>
      <c r="E693" s="115"/>
      <c r="F693" s="115"/>
      <c r="G693" s="115"/>
    </row>
    <row r="694">
      <c r="C694" s="115"/>
      <c r="D694" s="115"/>
      <c r="E694" s="115"/>
      <c r="F694" s="115"/>
      <c r="G694" s="115"/>
    </row>
    <row r="695">
      <c r="C695" s="115"/>
      <c r="D695" s="115"/>
      <c r="E695" s="115"/>
      <c r="F695" s="115"/>
      <c r="G695" s="115"/>
    </row>
    <row r="696">
      <c r="C696" s="115"/>
      <c r="D696" s="115"/>
      <c r="E696" s="115"/>
      <c r="F696" s="115"/>
      <c r="G696" s="115"/>
    </row>
    <row r="697">
      <c r="C697" s="115"/>
      <c r="D697" s="115"/>
      <c r="E697" s="115"/>
      <c r="F697" s="115"/>
      <c r="G697" s="115"/>
    </row>
    <row r="698">
      <c r="C698" s="115"/>
      <c r="D698" s="115"/>
      <c r="E698" s="115"/>
      <c r="F698" s="115"/>
      <c r="G698" s="115"/>
    </row>
    <row r="699">
      <c r="C699" s="115"/>
      <c r="D699" s="115"/>
      <c r="E699" s="115"/>
      <c r="F699" s="115"/>
      <c r="G699" s="115"/>
    </row>
    <row r="700">
      <c r="C700" s="115"/>
      <c r="D700" s="115"/>
      <c r="E700" s="115"/>
      <c r="F700" s="115"/>
      <c r="G700" s="115"/>
    </row>
    <row r="701">
      <c r="C701" s="115"/>
      <c r="D701" s="115"/>
      <c r="E701" s="115"/>
      <c r="F701" s="115"/>
      <c r="G701" s="115"/>
    </row>
    <row r="702">
      <c r="C702" s="115"/>
      <c r="D702" s="115"/>
      <c r="E702" s="115"/>
      <c r="F702" s="115"/>
      <c r="G702" s="115"/>
    </row>
    <row r="703">
      <c r="C703" s="115"/>
      <c r="D703" s="115"/>
      <c r="E703" s="115"/>
      <c r="F703" s="115"/>
      <c r="G703" s="115"/>
    </row>
    <row r="704">
      <c r="C704" s="115"/>
      <c r="D704" s="115"/>
      <c r="E704" s="115"/>
      <c r="F704" s="115"/>
      <c r="G704" s="115"/>
    </row>
    <row r="705">
      <c r="C705" s="115"/>
      <c r="D705" s="115"/>
      <c r="E705" s="115"/>
      <c r="F705" s="115"/>
      <c r="G705" s="115"/>
    </row>
    <row r="706">
      <c r="C706" s="115"/>
      <c r="D706" s="115"/>
      <c r="E706" s="115"/>
      <c r="F706" s="115"/>
      <c r="G706" s="115"/>
    </row>
    <row r="707">
      <c r="C707" s="115"/>
      <c r="D707" s="115"/>
      <c r="E707" s="115"/>
      <c r="F707" s="115"/>
      <c r="G707" s="115"/>
    </row>
    <row r="708">
      <c r="C708" s="115"/>
      <c r="D708" s="115"/>
      <c r="E708" s="115"/>
      <c r="F708" s="115"/>
      <c r="G708" s="115"/>
    </row>
    <row r="709">
      <c r="C709" s="115"/>
      <c r="D709" s="115"/>
      <c r="E709" s="115"/>
      <c r="F709" s="115"/>
      <c r="G709" s="115"/>
    </row>
    <row r="710">
      <c r="C710" s="115"/>
      <c r="D710" s="115"/>
      <c r="E710" s="115"/>
      <c r="F710" s="115"/>
      <c r="G710" s="115"/>
    </row>
    <row r="711">
      <c r="C711" s="115"/>
      <c r="D711" s="115"/>
      <c r="E711" s="115"/>
      <c r="F711" s="115"/>
      <c r="G711" s="115"/>
    </row>
    <row r="712">
      <c r="C712" s="115"/>
      <c r="D712" s="115"/>
      <c r="E712" s="115"/>
      <c r="F712" s="115"/>
      <c r="G712" s="115"/>
    </row>
    <row r="713">
      <c r="C713" s="115"/>
      <c r="D713" s="115"/>
      <c r="E713" s="115"/>
      <c r="F713" s="115"/>
      <c r="G713" s="115"/>
    </row>
    <row r="714">
      <c r="C714" s="115"/>
      <c r="D714" s="115"/>
      <c r="E714" s="115"/>
      <c r="F714" s="115"/>
      <c r="G714" s="115"/>
    </row>
    <row r="715">
      <c r="C715" s="115"/>
      <c r="D715" s="115"/>
      <c r="E715" s="115"/>
      <c r="F715" s="115"/>
      <c r="G715" s="115"/>
    </row>
    <row r="716">
      <c r="C716" s="115"/>
      <c r="D716" s="115"/>
      <c r="E716" s="115"/>
      <c r="F716" s="115"/>
      <c r="G716" s="115"/>
    </row>
    <row r="717">
      <c r="C717" s="115"/>
      <c r="D717" s="115"/>
      <c r="E717" s="115"/>
      <c r="F717" s="115"/>
      <c r="G717" s="115"/>
    </row>
    <row r="718">
      <c r="C718" s="115"/>
      <c r="D718" s="115"/>
      <c r="E718" s="115"/>
      <c r="F718" s="115"/>
      <c r="G718" s="115"/>
    </row>
    <row r="719">
      <c r="C719" s="115"/>
      <c r="D719" s="115"/>
      <c r="E719" s="115"/>
      <c r="F719" s="115"/>
      <c r="G719" s="115"/>
    </row>
    <row r="720">
      <c r="C720" s="115"/>
      <c r="D720" s="115"/>
      <c r="E720" s="115"/>
      <c r="F720" s="115"/>
      <c r="G720" s="115"/>
    </row>
    <row r="721">
      <c r="C721" s="115"/>
      <c r="D721" s="115"/>
      <c r="E721" s="115"/>
      <c r="F721" s="115"/>
      <c r="G721" s="115"/>
    </row>
    <row r="722">
      <c r="C722" s="115"/>
      <c r="D722" s="115"/>
      <c r="E722" s="115"/>
      <c r="F722" s="115"/>
      <c r="G722" s="115"/>
    </row>
    <row r="723">
      <c r="C723" s="115"/>
      <c r="D723" s="115"/>
      <c r="E723" s="115"/>
      <c r="F723" s="115"/>
      <c r="G723" s="115"/>
    </row>
    <row r="724">
      <c r="C724" s="115"/>
      <c r="D724" s="115"/>
      <c r="E724" s="115"/>
      <c r="F724" s="115"/>
      <c r="G724" s="115"/>
    </row>
    <row r="725">
      <c r="C725" s="115"/>
      <c r="D725" s="115"/>
      <c r="E725" s="115"/>
      <c r="F725" s="115"/>
      <c r="G725" s="115"/>
    </row>
    <row r="726">
      <c r="C726" s="115"/>
      <c r="D726" s="115"/>
      <c r="E726" s="115"/>
      <c r="F726" s="115"/>
      <c r="G726" s="115"/>
    </row>
    <row r="727">
      <c r="C727" s="115"/>
      <c r="D727" s="115"/>
      <c r="E727" s="115"/>
      <c r="F727" s="115"/>
      <c r="G727" s="115"/>
    </row>
    <row r="728">
      <c r="C728" s="115"/>
      <c r="D728" s="115"/>
      <c r="E728" s="115"/>
      <c r="F728" s="115"/>
      <c r="G728" s="115"/>
    </row>
    <row r="729">
      <c r="C729" s="115"/>
      <c r="D729" s="115"/>
      <c r="E729" s="115"/>
      <c r="F729" s="115"/>
      <c r="G729" s="115"/>
    </row>
    <row r="730">
      <c r="C730" s="115"/>
      <c r="D730" s="115"/>
      <c r="E730" s="115"/>
      <c r="F730" s="115"/>
      <c r="G730" s="115"/>
    </row>
    <row r="731">
      <c r="C731" s="115"/>
      <c r="D731" s="115"/>
      <c r="E731" s="115"/>
      <c r="F731" s="115"/>
      <c r="G731" s="115"/>
    </row>
    <row r="732">
      <c r="C732" s="115"/>
      <c r="D732" s="115"/>
      <c r="E732" s="115"/>
      <c r="F732" s="115"/>
      <c r="G732" s="115"/>
    </row>
    <row r="733">
      <c r="C733" s="115"/>
      <c r="D733" s="115"/>
      <c r="E733" s="115"/>
      <c r="F733" s="115"/>
      <c r="G733" s="115"/>
    </row>
    <row r="734">
      <c r="C734" s="115"/>
      <c r="D734" s="115"/>
      <c r="E734" s="115"/>
      <c r="F734" s="115"/>
      <c r="G734" s="115"/>
    </row>
    <row r="735">
      <c r="C735" s="115"/>
      <c r="D735" s="115"/>
      <c r="E735" s="115"/>
      <c r="F735" s="115"/>
      <c r="G735" s="115"/>
    </row>
    <row r="736">
      <c r="C736" s="115"/>
      <c r="D736" s="115"/>
      <c r="E736" s="115"/>
      <c r="F736" s="115"/>
      <c r="G736" s="115"/>
    </row>
    <row r="737">
      <c r="C737" s="115"/>
      <c r="D737" s="115"/>
      <c r="E737" s="115"/>
      <c r="F737" s="115"/>
      <c r="G737" s="115"/>
    </row>
    <row r="738">
      <c r="C738" s="115"/>
      <c r="D738" s="115"/>
      <c r="E738" s="115"/>
      <c r="F738" s="115"/>
      <c r="G738" s="115"/>
    </row>
    <row r="739">
      <c r="C739" s="115"/>
      <c r="D739" s="115"/>
      <c r="E739" s="115"/>
      <c r="F739" s="115"/>
      <c r="G739" s="115"/>
    </row>
    <row r="740">
      <c r="C740" s="115"/>
      <c r="D740" s="115"/>
      <c r="E740" s="115"/>
      <c r="F740" s="115"/>
      <c r="G740" s="115"/>
    </row>
    <row r="741">
      <c r="C741" s="115"/>
      <c r="D741" s="115"/>
      <c r="E741" s="115"/>
      <c r="F741" s="115"/>
      <c r="G741" s="115"/>
    </row>
    <row r="742">
      <c r="C742" s="115"/>
      <c r="D742" s="115"/>
      <c r="E742" s="115"/>
      <c r="F742" s="115"/>
      <c r="G742" s="115"/>
    </row>
    <row r="743">
      <c r="C743" s="115"/>
      <c r="D743" s="115"/>
      <c r="E743" s="115"/>
      <c r="F743" s="115"/>
      <c r="G743" s="115"/>
    </row>
    <row r="744">
      <c r="C744" s="115"/>
      <c r="D744" s="115"/>
      <c r="E744" s="115"/>
      <c r="F744" s="115"/>
      <c r="G744" s="115"/>
    </row>
    <row r="745">
      <c r="C745" s="115"/>
      <c r="D745" s="115"/>
      <c r="E745" s="115"/>
      <c r="F745" s="115"/>
      <c r="G745" s="115"/>
    </row>
    <row r="746">
      <c r="C746" s="115"/>
      <c r="D746" s="115"/>
      <c r="E746" s="115"/>
      <c r="F746" s="115"/>
      <c r="G746" s="115"/>
    </row>
    <row r="747">
      <c r="C747" s="115"/>
      <c r="D747" s="115"/>
      <c r="E747" s="115"/>
      <c r="F747" s="115"/>
      <c r="G747" s="115"/>
    </row>
    <row r="748">
      <c r="C748" s="115"/>
      <c r="D748" s="115"/>
      <c r="E748" s="115"/>
      <c r="F748" s="115"/>
      <c r="G748" s="115"/>
    </row>
    <row r="749">
      <c r="C749" s="115"/>
      <c r="D749" s="115"/>
      <c r="E749" s="115"/>
      <c r="F749" s="115"/>
      <c r="G749" s="115"/>
    </row>
    <row r="750">
      <c r="C750" s="115"/>
      <c r="D750" s="115"/>
      <c r="E750" s="115"/>
      <c r="F750" s="115"/>
      <c r="G750" s="115"/>
    </row>
    <row r="751">
      <c r="C751" s="115"/>
      <c r="D751" s="115"/>
      <c r="E751" s="115"/>
      <c r="F751" s="115"/>
      <c r="G751" s="115"/>
    </row>
    <row r="752">
      <c r="C752" s="115"/>
      <c r="D752" s="115"/>
      <c r="E752" s="115"/>
      <c r="F752" s="115"/>
      <c r="G752" s="115"/>
    </row>
    <row r="753">
      <c r="C753" s="115"/>
      <c r="D753" s="115"/>
      <c r="E753" s="115"/>
      <c r="F753" s="115"/>
      <c r="G753" s="115"/>
    </row>
    <row r="754">
      <c r="C754" s="115"/>
      <c r="D754" s="115"/>
      <c r="E754" s="115"/>
      <c r="F754" s="115"/>
      <c r="G754" s="115"/>
    </row>
    <row r="755">
      <c r="C755" s="115"/>
      <c r="D755" s="115"/>
      <c r="E755" s="115"/>
      <c r="F755" s="115"/>
      <c r="G755" s="115"/>
    </row>
    <row r="756">
      <c r="C756" s="115"/>
      <c r="D756" s="115"/>
      <c r="E756" s="115"/>
      <c r="F756" s="115"/>
      <c r="G756" s="115"/>
    </row>
    <row r="757">
      <c r="C757" s="115"/>
      <c r="D757" s="115"/>
      <c r="E757" s="115"/>
      <c r="F757" s="115"/>
      <c r="G757" s="115"/>
    </row>
    <row r="758">
      <c r="C758" s="115"/>
      <c r="D758" s="115"/>
      <c r="E758" s="115"/>
      <c r="F758" s="115"/>
      <c r="G758" s="115"/>
    </row>
    <row r="759">
      <c r="C759" s="115"/>
      <c r="D759" s="115"/>
      <c r="E759" s="115"/>
      <c r="F759" s="115"/>
      <c r="G759" s="115"/>
    </row>
    <row r="760">
      <c r="C760" s="115"/>
      <c r="D760" s="115"/>
      <c r="E760" s="115"/>
      <c r="F760" s="115"/>
      <c r="G760" s="115"/>
    </row>
    <row r="761">
      <c r="C761" s="115"/>
      <c r="D761" s="115"/>
      <c r="E761" s="115"/>
      <c r="F761" s="115"/>
      <c r="G761" s="115"/>
    </row>
    <row r="762">
      <c r="C762" s="115"/>
      <c r="D762" s="115"/>
      <c r="E762" s="115"/>
      <c r="F762" s="115"/>
      <c r="G762" s="115"/>
    </row>
    <row r="763">
      <c r="C763" s="115"/>
      <c r="D763" s="115"/>
      <c r="E763" s="115"/>
      <c r="F763" s="115"/>
      <c r="G763" s="115"/>
    </row>
    <row r="764">
      <c r="C764" s="115"/>
      <c r="D764" s="115"/>
      <c r="E764" s="115"/>
      <c r="F764" s="115"/>
      <c r="G764" s="115"/>
    </row>
    <row r="765">
      <c r="C765" s="115"/>
      <c r="D765" s="115"/>
      <c r="E765" s="115"/>
      <c r="F765" s="115"/>
      <c r="G765" s="115"/>
    </row>
    <row r="766">
      <c r="C766" s="115"/>
      <c r="D766" s="115"/>
      <c r="E766" s="115"/>
      <c r="F766" s="115"/>
      <c r="G766" s="115"/>
    </row>
    <row r="767">
      <c r="C767" s="115"/>
      <c r="D767" s="115"/>
      <c r="E767" s="115"/>
      <c r="F767" s="115"/>
      <c r="G767" s="115"/>
    </row>
    <row r="768">
      <c r="C768" s="115"/>
      <c r="D768" s="115"/>
      <c r="E768" s="115"/>
      <c r="F768" s="115"/>
      <c r="G768" s="115"/>
    </row>
    <row r="769">
      <c r="C769" s="115"/>
      <c r="D769" s="115"/>
      <c r="E769" s="115"/>
      <c r="F769" s="115"/>
      <c r="G769" s="115"/>
    </row>
    <row r="770">
      <c r="C770" s="115"/>
      <c r="D770" s="115"/>
      <c r="E770" s="115"/>
      <c r="F770" s="115"/>
      <c r="G770" s="115"/>
    </row>
    <row r="771">
      <c r="C771" s="115"/>
      <c r="D771" s="115"/>
      <c r="E771" s="115"/>
      <c r="F771" s="115"/>
      <c r="G771" s="115"/>
    </row>
    <row r="772">
      <c r="C772" s="115"/>
      <c r="D772" s="115"/>
      <c r="E772" s="115"/>
      <c r="F772" s="115"/>
      <c r="G772" s="115"/>
    </row>
    <row r="773">
      <c r="C773" s="115"/>
      <c r="D773" s="115"/>
      <c r="E773" s="115"/>
      <c r="F773" s="115"/>
      <c r="G773" s="115"/>
    </row>
    <row r="774">
      <c r="C774" s="115"/>
      <c r="D774" s="115"/>
      <c r="E774" s="115"/>
      <c r="F774" s="115"/>
      <c r="G774" s="115"/>
    </row>
    <row r="775">
      <c r="C775" s="115"/>
      <c r="D775" s="115"/>
      <c r="E775" s="115"/>
      <c r="F775" s="115"/>
      <c r="G775" s="115"/>
    </row>
    <row r="776">
      <c r="C776" s="115"/>
      <c r="D776" s="115"/>
      <c r="E776" s="115"/>
      <c r="F776" s="115"/>
      <c r="G776" s="115"/>
    </row>
    <row r="777">
      <c r="C777" s="115"/>
      <c r="D777" s="115"/>
      <c r="E777" s="115"/>
      <c r="F777" s="115"/>
      <c r="G777" s="115"/>
    </row>
    <row r="778">
      <c r="C778" s="115"/>
      <c r="D778" s="115"/>
      <c r="E778" s="115"/>
      <c r="F778" s="115"/>
      <c r="G778" s="115"/>
    </row>
    <row r="779">
      <c r="C779" s="115"/>
      <c r="D779" s="115"/>
      <c r="E779" s="115"/>
      <c r="F779" s="115"/>
      <c r="G779" s="115"/>
    </row>
    <row r="780">
      <c r="C780" s="115"/>
      <c r="D780" s="115"/>
      <c r="E780" s="115"/>
      <c r="F780" s="115"/>
      <c r="G780" s="115"/>
    </row>
    <row r="781">
      <c r="C781" s="115"/>
      <c r="D781" s="115"/>
      <c r="E781" s="115"/>
      <c r="F781" s="115"/>
      <c r="G781" s="115"/>
    </row>
    <row r="782">
      <c r="C782" s="115"/>
      <c r="D782" s="115"/>
      <c r="E782" s="115"/>
      <c r="F782" s="115"/>
      <c r="G782" s="115"/>
    </row>
    <row r="783">
      <c r="C783" s="115"/>
      <c r="D783" s="115"/>
      <c r="E783" s="115"/>
      <c r="F783" s="115"/>
      <c r="G783" s="115"/>
    </row>
    <row r="784">
      <c r="C784" s="115"/>
      <c r="D784" s="115"/>
      <c r="E784" s="115"/>
      <c r="F784" s="115"/>
      <c r="G784" s="115"/>
    </row>
    <row r="785">
      <c r="C785" s="115"/>
      <c r="D785" s="115"/>
      <c r="E785" s="115"/>
      <c r="F785" s="115"/>
      <c r="G785" s="115"/>
    </row>
    <row r="786">
      <c r="C786" s="115"/>
      <c r="D786" s="115"/>
      <c r="E786" s="115"/>
      <c r="F786" s="115"/>
      <c r="G786" s="115"/>
    </row>
    <row r="787">
      <c r="C787" s="115"/>
      <c r="D787" s="115"/>
      <c r="E787" s="115"/>
      <c r="F787" s="115"/>
      <c r="G787" s="115"/>
    </row>
    <row r="788">
      <c r="C788" s="115"/>
      <c r="D788" s="115"/>
      <c r="E788" s="115"/>
      <c r="F788" s="115"/>
      <c r="G788" s="115"/>
    </row>
    <row r="789">
      <c r="C789" s="115"/>
      <c r="D789" s="115"/>
      <c r="E789" s="115"/>
      <c r="F789" s="115"/>
      <c r="G789" s="115"/>
    </row>
    <row r="790">
      <c r="C790" s="115"/>
      <c r="D790" s="115"/>
      <c r="E790" s="115"/>
      <c r="F790" s="115"/>
      <c r="G790" s="115"/>
    </row>
    <row r="791">
      <c r="C791" s="115"/>
      <c r="D791" s="115"/>
      <c r="E791" s="115"/>
      <c r="F791" s="115"/>
      <c r="G791" s="115"/>
    </row>
    <row r="792">
      <c r="C792" s="115"/>
      <c r="D792" s="115"/>
      <c r="E792" s="115"/>
      <c r="F792" s="115"/>
      <c r="G792" s="115"/>
    </row>
    <row r="793">
      <c r="C793" s="115"/>
      <c r="D793" s="115"/>
      <c r="E793" s="115"/>
      <c r="F793" s="115"/>
      <c r="G793" s="115"/>
    </row>
    <row r="794">
      <c r="C794" s="115"/>
      <c r="D794" s="115"/>
      <c r="E794" s="115"/>
      <c r="F794" s="115"/>
      <c r="G794" s="115"/>
    </row>
    <row r="795">
      <c r="C795" s="115"/>
      <c r="D795" s="115"/>
      <c r="E795" s="115"/>
      <c r="F795" s="115"/>
      <c r="G795" s="115"/>
    </row>
    <row r="796">
      <c r="C796" s="115"/>
      <c r="D796" s="115"/>
      <c r="E796" s="115"/>
      <c r="F796" s="115"/>
      <c r="G796" s="115"/>
    </row>
    <row r="797">
      <c r="C797" s="115"/>
      <c r="D797" s="115"/>
      <c r="E797" s="115"/>
      <c r="F797" s="115"/>
      <c r="G797" s="115"/>
    </row>
    <row r="798">
      <c r="C798" s="115"/>
      <c r="D798" s="115"/>
      <c r="E798" s="115"/>
      <c r="F798" s="115"/>
      <c r="G798" s="115"/>
    </row>
    <row r="799">
      <c r="C799" s="115"/>
      <c r="D799" s="115"/>
      <c r="E799" s="115"/>
      <c r="F799" s="115"/>
      <c r="G799" s="115"/>
    </row>
    <row r="800">
      <c r="C800" s="115"/>
      <c r="D800" s="115"/>
      <c r="E800" s="115"/>
      <c r="F800" s="115"/>
      <c r="G800" s="115"/>
    </row>
    <row r="801">
      <c r="C801" s="115"/>
      <c r="D801" s="115"/>
      <c r="E801" s="115"/>
      <c r="F801" s="115"/>
      <c r="G801" s="115"/>
    </row>
    <row r="802">
      <c r="C802" s="115"/>
      <c r="D802" s="115"/>
      <c r="E802" s="115"/>
      <c r="F802" s="115"/>
      <c r="G802" s="115"/>
    </row>
    <row r="803">
      <c r="C803" s="115"/>
      <c r="D803" s="115"/>
      <c r="E803" s="115"/>
      <c r="F803" s="115"/>
      <c r="G803" s="115"/>
    </row>
    <row r="804">
      <c r="C804" s="115"/>
      <c r="D804" s="115"/>
      <c r="E804" s="115"/>
      <c r="F804" s="115"/>
      <c r="G804" s="115"/>
    </row>
    <row r="805">
      <c r="C805" s="115"/>
      <c r="D805" s="115"/>
      <c r="E805" s="115"/>
      <c r="F805" s="115"/>
      <c r="G805" s="115"/>
    </row>
    <row r="806">
      <c r="C806" s="115"/>
      <c r="D806" s="115"/>
      <c r="E806" s="115"/>
      <c r="F806" s="115"/>
      <c r="G806" s="115"/>
    </row>
    <row r="807">
      <c r="C807" s="115"/>
      <c r="D807" s="115"/>
      <c r="E807" s="115"/>
      <c r="F807" s="115"/>
      <c r="G807" s="115"/>
    </row>
    <row r="808">
      <c r="C808" s="115"/>
      <c r="D808" s="115"/>
      <c r="E808" s="115"/>
      <c r="F808" s="115"/>
      <c r="G808" s="115"/>
    </row>
    <row r="809">
      <c r="C809" s="115"/>
      <c r="D809" s="115"/>
      <c r="E809" s="115"/>
      <c r="F809" s="115"/>
      <c r="G809" s="115"/>
    </row>
    <row r="810">
      <c r="C810" s="115"/>
      <c r="D810" s="115"/>
      <c r="E810" s="115"/>
      <c r="F810" s="115"/>
      <c r="G810" s="115"/>
    </row>
    <row r="811">
      <c r="C811" s="115"/>
      <c r="D811" s="115"/>
      <c r="E811" s="115"/>
      <c r="F811" s="115"/>
      <c r="G811" s="115"/>
    </row>
    <row r="812">
      <c r="C812" s="115"/>
      <c r="D812" s="115"/>
      <c r="E812" s="115"/>
      <c r="F812" s="115"/>
      <c r="G812" s="115"/>
    </row>
    <row r="813">
      <c r="C813" s="115"/>
      <c r="D813" s="115"/>
      <c r="E813" s="115"/>
      <c r="F813" s="115"/>
      <c r="G813" s="115"/>
    </row>
    <row r="814">
      <c r="C814" s="115"/>
      <c r="D814" s="115"/>
      <c r="E814" s="115"/>
      <c r="F814" s="115"/>
      <c r="G814" s="115"/>
    </row>
    <row r="815">
      <c r="C815" s="115"/>
      <c r="D815" s="115"/>
      <c r="E815" s="115"/>
      <c r="F815" s="115"/>
      <c r="G815" s="115"/>
    </row>
    <row r="816">
      <c r="C816" s="115"/>
      <c r="D816" s="115"/>
      <c r="E816" s="115"/>
      <c r="F816" s="115"/>
      <c r="G816" s="115"/>
    </row>
    <row r="817">
      <c r="C817" s="115"/>
      <c r="D817" s="115"/>
      <c r="E817" s="115"/>
      <c r="F817" s="115"/>
      <c r="G817" s="115"/>
    </row>
    <row r="818">
      <c r="C818" s="115"/>
      <c r="D818" s="115"/>
      <c r="E818" s="115"/>
      <c r="F818" s="115"/>
      <c r="G818" s="115"/>
    </row>
    <row r="819">
      <c r="C819" s="115"/>
      <c r="D819" s="115"/>
      <c r="E819" s="115"/>
      <c r="F819" s="115"/>
      <c r="G819" s="115"/>
    </row>
    <row r="820">
      <c r="C820" s="115"/>
      <c r="D820" s="115"/>
      <c r="E820" s="115"/>
      <c r="F820" s="115"/>
      <c r="G820" s="115"/>
    </row>
    <row r="821">
      <c r="C821" s="115"/>
      <c r="D821" s="115"/>
      <c r="E821" s="115"/>
      <c r="F821" s="115"/>
      <c r="G821" s="115"/>
    </row>
    <row r="822">
      <c r="C822" s="115"/>
      <c r="D822" s="115"/>
      <c r="E822" s="115"/>
      <c r="F822" s="115"/>
      <c r="G822" s="115"/>
    </row>
    <row r="823">
      <c r="C823" s="115"/>
      <c r="D823" s="115"/>
      <c r="E823" s="115"/>
      <c r="F823" s="115"/>
      <c r="G823" s="115"/>
    </row>
    <row r="824">
      <c r="C824" s="115"/>
      <c r="D824" s="115"/>
      <c r="E824" s="115"/>
      <c r="F824" s="115"/>
      <c r="G824" s="115"/>
    </row>
    <row r="825">
      <c r="C825" s="115"/>
      <c r="D825" s="115"/>
      <c r="E825" s="115"/>
      <c r="F825" s="115"/>
      <c r="G825" s="115"/>
    </row>
    <row r="826">
      <c r="C826" s="115"/>
      <c r="D826" s="115"/>
      <c r="E826" s="115"/>
      <c r="F826" s="115"/>
      <c r="G826" s="115"/>
    </row>
    <row r="827">
      <c r="C827" s="115"/>
      <c r="D827" s="115"/>
      <c r="E827" s="115"/>
      <c r="F827" s="115"/>
      <c r="G827" s="115"/>
    </row>
    <row r="828">
      <c r="C828" s="115"/>
      <c r="D828" s="115"/>
      <c r="E828" s="115"/>
      <c r="F828" s="115"/>
      <c r="G828" s="115"/>
    </row>
    <row r="829">
      <c r="C829" s="115"/>
      <c r="D829" s="115"/>
      <c r="E829" s="115"/>
      <c r="F829" s="115"/>
      <c r="G829" s="115"/>
    </row>
    <row r="830">
      <c r="C830" s="115"/>
      <c r="D830" s="115"/>
      <c r="E830" s="115"/>
      <c r="F830" s="115"/>
      <c r="G830" s="115"/>
    </row>
    <row r="831">
      <c r="C831" s="115"/>
      <c r="D831" s="115"/>
      <c r="E831" s="115"/>
      <c r="F831" s="115"/>
      <c r="G831" s="115"/>
    </row>
    <row r="832">
      <c r="C832" s="115"/>
      <c r="D832" s="115"/>
      <c r="E832" s="115"/>
      <c r="F832" s="115"/>
      <c r="G832" s="115"/>
    </row>
    <row r="833">
      <c r="C833" s="115"/>
      <c r="D833" s="115"/>
      <c r="E833" s="115"/>
      <c r="F833" s="115"/>
      <c r="G833" s="115"/>
    </row>
    <row r="834">
      <c r="C834" s="115"/>
      <c r="D834" s="115"/>
      <c r="E834" s="115"/>
      <c r="F834" s="115"/>
      <c r="G834" s="115"/>
    </row>
    <row r="835">
      <c r="C835" s="115"/>
      <c r="D835" s="115"/>
      <c r="E835" s="115"/>
      <c r="F835" s="115"/>
      <c r="G835" s="115"/>
    </row>
    <row r="836">
      <c r="C836" s="115"/>
      <c r="D836" s="115"/>
      <c r="E836" s="115"/>
      <c r="F836" s="115"/>
      <c r="G836" s="115"/>
    </row>
    <row r="837">
      <c r="C837" s="115"/>
      <c r="D837" s="115"/>
      <c r="E837" s="115"/>
      <c r="F837" s="115"/>
      <c r="G837" s="115"/>
    </row>
    <row r="838">
      <c r="C838" s="115"/>
      <c r="D838" s="115"/>
      <c r="E838" s="115"/>
      <c r="F838" s="115"/>
      <c r="G838" s="115"/>
    </row>
    <row r="839">
      <c r="C839" s="115"/>
      <c r="D839" s="115"/>
      <c r="E839" s="115"/>
      <c r="F839" s="115"/>
      <c r="G839" s="115"/>
    </row>
    <row r="840">
      <c r="C840" s="115"/>
      <c r="D840" s="115"/>
      <c r="E840" s="115"/>
      <c r="F840" s="115"/>
      <c r="G840" s="115"/>
    </row>
    <row r="841">
      <c r="C841" s="115"/>
      <c r="D841" s="115"/>
      <c r="E841" s="115"/>
      <c r="F841" s="115"/>
      <c r="G841" s="115"/>
    </row>
    <row r="842">
      <c r="C842" s="115"/>
      <c r="D842" s="115"/>
      <c r="E842" s="115"/>
      <c r="F842" s="115"/>
      <c r="G842" s="115"/>
    </row>
    <row r="843">
      <c r="C843" s="115"/>
      <c r="D843" s="115"/>
      <c r="E843" s="115"/>
      <c r="F843" s="115"/>
      <c r="G843" s="115"/>
    </row>
    <row r="844">
      <c r="C844" s="115"/>
      <c r="D844" s="115"/>
      <c r="E844" s="115"/>
      <c r="F844" s="115"/>
      <c r="G844" s="115"/>
    </row>
    <row r="845">
      <c r="C845" s="115"/>
      <c r="D845" s="115"/>
      <c r="E845" s="115"/>
      <c r="F845" s="115"/>
      <c r="G845" s="115"/>
    </row>
    <row r="846">
      <c r="C846" s="115"/>
      <c r="D846" s="115"/>
      <c r="E846" s="115"/>
      <c r="F846" s="115"/>
      <c r="G846" s="115"/>
    </row>
    <row r="847">
      <c r="C847" s="115"/>
      <c r="D847" s="115"/>
      <c r="E847" s="115"/>
      <c r="F847" s="115"/>
      <c r="G847" s="115"/>
    </row>
    <row r="848">
      <c r="C848" s="115"/>
      <c r="D848" s="115"/>
      <c r="E848" s="115"/>
      <c r="F848" s="115"/>
      <c r="G848" s="115"/>
    </row>
    <row r="849">
      <c r="C849" s="115"/>
      <c r="D849" s="115"/>
      <c r="E849" s="115"/>
      <c r="F849" s="115"/>
      <c r="G849" s="115"/>
    </row>
    <row r="850">
      <c r="C850" s="115"/>
      <c r="D850" s="115"/>
      <c r="E850" s="115"/>
      <c r="F850" s="115"/>
      <c r="G850" s="115"/>
    </row>
    <row r="851">
      <c r="C851" s="115"/>
      <c r="D851" s="115"/>
      <c r="E851" s="115"/>
      <c r="F851" s="115"/>
      <c r="G851" s="115"/>
    </row>
    <row r="852">
      <c r="C852" s="115"/>
      <c r="D852" s="115"/>
      <c r="E852" s="115"/>
      <c r="F852" s="115"/>
      <c r="G852" s="115"/>
    </row>
    <row r="853">
      <c r="C853" s="115"/>
      <c r="D853" s="115"/>
      <c r="E853" s="115"/>
      <c r="F853" s="115"/>
      <c r="G853" s="115"/>
    </row>
    <row r="854">
      <c r="C854" s="115"/>
      <c r="D854" s="115"/>
      <c r="E854" s="115"/>
      <c r="F854" s="115"/>
      <c r="G854" s="115"/>
    </row>
    <row r="855">
      <c r="C855" s="115"/>
      <c r="D855" s="115"/>
      <c r="E855" s="115"/>
      <c r="F855" s="115"/>
      <c r="G855" s="115"/>
    </row>
    <row r="856">
      <c r="C856" s="115"/>
      <c r="D856" s="115"/>
      <c r="E856" s="115"/>
      <c r="F856" s="115"/>
      <c r="G856" s="115"/>
    </row>
    <row r="857">
      <c r="C857" s="115"/>
      <c r="D857" s="115"/>
      <c r="E857" s="115"/>
      <c r="F857" s="115"/>
      <c r="G857" s="115"/>
    </row>
    <row r="858">
      <c r="C858" s="115"/>
      <c r="D858" s="115"/>
      <c r="E858" s="115"/>
      <c r="F858" s="115"/>
      <c r="G858" s="115"/>
    </row>
    <row r="859">
      <c r="C859" s="115"/>
      <c r="D859" s="115"/>
      <c r="E859" s="115"/>
      <c r="F859" s="115"/>
      <c r="G859" s="115"/>
    </row>
    <row r="860">
      <c r="C860" s="115"/>
      <c r="D860" s="115"/>
      <c r="E860" s="115"/>
      <c r="F860" s="115"/>
      <c r="G860" s="115"/>
    </row>
    <row r="861">
      <c r="C861" s="115"/>
      <c r="D861" s="115"/>
      <c r="E861" s="115"/>
      <c r="F861" s="115"/>
      <c r="G861" s="115"/>
    </row>
    <row r="862">
      <c r="C862" s="115"/>
      <c r="D862" s="115"/>
      <c r="E862" s="115"/>
      <c r="F862" s="115"/>
      <c r="G862" s="115"/>
    </row>
    <row r="863">
      <c r="C863" s="115"/>
      <c r="D863" s="115"/>
      <c r="E863" s="115"/>
      <c r="F863" s="115"/>
      <c r="G863" s="115"/>
    </row>
    <row r="864">
      <c r="C864" s="115"/>
      <c r="D864" s="115"/>
      <c r="E864" s="115"/>
      <c r="F864" s="115"/>
      <c r="G864" s="115"/>
    </row>
    <row r="865">
      <c r="C865" s="115"/>
      <c r="D865" s="115"/>
      <c r="E865" s="115"/>
      <c r="F865" s="115"/>
      <c r="G865" s="115"/>
    </row>
    <row r="866">
      <c r="C866" s="115"/>
      <c r="D866" s="115"/>
      <c r="E866" s="115"/>
      <c r="F866" s="115"/>
      <c r="G866" s="115"/>
    </row>
    <row r="867">
      <c r="C867" s="115"/>
      <c r="D867" s="115"/>
      <c r="E867" s="115"/>
      <c r="F867" s="115"/>
      <c r="G867" s="115"/>
    </row>
    <row r="868">
      <c r="C868" s="115"/>
      <c r="D868" s="115"/>
      <c r="E868" s="115"/>
      <c r="F868" s="115"/>
      <c r="G868" s="115"/>
    </row>
    <row r="869">
      <c r="C869" s="115"/>
      <c r="D869" s="115"/>
      <c r="E869" s="115"/>
      <c r="F869" s="115"/>
      <c r="G869" s="115"/>
    </row>
    <row r="870">
      <c r="C870" s="115"/>
      <c r="D870" s="115"/>
      <c r="E870" s="115"/>
      <c r="F870" s="115"/>
      <c r="G870" s="115"/>
    </row>
    <row r="871">
      <c r="C871" s="115"/>
      <c r="D871" s="115"/>
      <c r="E871" s="115"/>
      <c r="F871" s="115"/>
      <c r="G871" s="115"/>
    </row>
    <row r="872">
      <c r="C872" s="115"/>
      <c r="D872" s="115"/>
      <c r="E872" s="115"/>
      <c r="F872" s="115"/>
      <c r="G872" s="115"/>
    </row>
    <row r="873">
      <c r="C873" s="115"/>
      <c r="D873" s="115"/>
      <c r="E873" s="115"/>
      <c r="F873" s="115"/>
      <c r="G873" s="115"/>
    </row>
    <row r="874">
      <c r="C874" s="115"/>
      <c r="D874" s="115"/>
      <c r="E874" s="115"/>
      <c r="F874" s="115"/>
      <c r="G874" s="115"/>
    </row>
    <row r="875">
      <c r="C875" s="115"/>
      <c r="D875" s="115"/>
      <c r="E875" s="115"/>
      <c r="F875" s="115"/>
      <c r="G875" s="115"/>
    </row>
    <row r="876">
      <c r="C876" s="115"/>
      <c r="D876" s="115"/>
      <c r="E876" s="115"/>
      <c r="F876" s="115"/>
      <c r="G876" s="115"/>
    </row>
    <row r="877">
      <c r="C877" s="115"/>
      <c r="D877" s="115"/>
      <c r="E877" s="115"/>
      <c r="F877" s="115"/>
      <c r="G877" s="115"/>
    </row>
    <row r="878">
      <c r="C878" s="115"/>
      <c r="D878" s="115"/>
      <c r="E878" s="115"/>
      <c r="F878" s="115"/>
      <c r="G878" s="115"/>
    </row>
    <row r="879">
      <c r="C879" s="115"/>
      <c r="D879" s="115"/>
      <c r="E879" s="115"/>
      <c r="F879" s="115"/>
      <c r="G879" s="115"/>
    </row>
    <row r="880">
      <c r="C880" s="115"/>
      <c r="D880" s="115"/>
      <c r="E880" s="115"/>
      <c r="F880" s="115"/>
      <c r="G880" s="115"/>
    </row>
    <row r="881">
      <c r="C881" s="115"/>
      <c r="D881" s="115"/>
      <c r="E881" s="115"/>
      <c r="F881" s="115"/>
      <c r="G881" s="115"/>
    </row>
    <row r="882">
      <c r="C882" s="115"/>
      <c r="D882" s="115"/>
      <c r="E882" s="115"/>
      <c r="F882" s="115"/>
      <c r="G882" s="115"/>
    </row>
    <row r="883">
      <c r="C883" s="115"/>
      <c r="D883" s="115"/>
      <c r="E883" s="115"/>
      <c r="F883" s="115"/>
      <c r="G883" s="115"/>
    </row>
    <row r="884">
      <c r="C884" s="115"/>
      <c r="D884" s="115"/>
      <c r="E884" s="115"/>
      <c r="F884" s="115"/>
      <c r="G884" s="115"/>
    </row>
    <row r="885">
      <c r="C885" s="115"/>
      <c r="D885" s="115"/>
      <c r="E885" s="115"/>
      <c r="F885" s="115"/>
      <c r="G885" s="115"/>
    </row>
    <row r="886">
      <c r="C886" s="115"/>
      <c r="D886" s="115"/>
      <c r="E886" s="115"/>
      <c r="F886" s="115"/>
      <c r="G886" s="115"/>
    </row>
    <row r="887">
      <c r="C887" s="115"/>
      <c r="D887" s="115"/>
      <c r="E887" s="115"/>
      <c r="F887" s="115"/>
      <c r="G887" s="115"/>
    </row>
    <row r="888">
      <c r="C888" s="115"/>
      <c r="D888" s="115"/>
      <c r="E888" s="115"/>
      <c r="F888" s="115"/>
      <c r="G888" s="115"/>
    </row>
    <row r="889">
      <c r="C889" s="115"/>
      <c r="D889" s="115"/>
      <c r="E889" s="115"/>
      <c r="F889" s="115"/>
      <c r="G889" s="115"/>
    </row>
    <row r="890">
      <c r="C890" s="115"/>
      <c r="D890" s="115"/>
      <c r="E890" s="115"/>
      <c r="F890" s="115"/>
      <c r="G890" s="115"/>
    </row>
    <row r="891">
      <c r="C891" s="115"/>
      <c r="D891" s="115"/>
      <c r="E891" s="115"/>
      <c r="F891" s="115"/>
      <c r="G891" s="115"/>
    </row>
    <row r="892">
      <c r="C892" s="115"/>
      <c r="D892" s="115"/>
      <c r="E892" s="115"/>
      <c r="F892" s="115"/>
      <c r="G892" s="115"/>
    </row>
    <row r="893">
      <c r="C893" s="115"/>
      <c r="D893" s="115"/>
      <c r="E893" s="115"/>
      <c r="F893" s="115"/>
      <c r="G893" s="115"/>
    </row>
    <row r="894">
      <c r="C894" s="115"/>
      <c r="D894" s="115"/>
      <c r="E894" s="115"/>
      <c r="F894" s="115"/>
      <c r="G894" s="115"/>
    </row>
    <row r="895">
      <c r="C895" s="115"/>
      <c r="D895" s="115"/>
      <c r="E895" s="115"/>
      <c r="F895" s="115"/>
      <c r="G895" s="115"/>
    </row>
    <row r="896">
      <c r="C896" s="115"/>
      <c r="D896" s="115"/>
      <c r="E896" s="115"/>
      <c r="F896" s="115"/>
      <c r="G896" s="115"/>
    </row>
    <row r="897">
      <c r="C897" s="115"/>
      <c r="D897" s="115"/>
      <c r="E897" s="115"/>
      <c r="F897" s="115"/>
      <c r="G897" s="115"/>
    </row>
    <row r="898">
      <c r="C898" s="115"/>
      <c r="D898" s="115"/>
      <c r="E898" s="115"/>
      <c r="F898" s="115"/>
      <c r="G898" s="115"/>
    </row>
    <row r="899">
      <c r="C899" s="115"/>
      <c r="D899" s="115"/>
      <c r="E899" s="115"/>
      <c r="F899" s="115"/>
      <c r="G899" s="115"/>
    </row>
    <row r="900">
      <c r="C900" s="115"/>
      <c r="D900" s="115"/>
      <c r="E900" s="115"/>
      <c r="F900" s="115"/>
      <c r="G900" s="115"/>
    </row>
    <row r="901">
      <c r="C901" s="115"/>
      <c r="D901" s="115"/>
      <c r="E901" s="115"/>
      <c r="F901" s="115"/>
      <c r="G901" s="115"/>
    </row>
    <row r="902">
      <c r="C902" s="115"/>
      <c r="D902" s="115"/>
      <c r="E902" s="115"/>
      <c r="F902" s="115"/>
      <c r="G902" s="115"/>
    </row>
    <row r="903">
      <c r="C903" s="115"/>
      <c r="D903" s="115"/>
      <c r="E903" s="115"/>
      <c r="F903" s="115"/>
      <c r="G903" s="115"/>
    </row>
    <row r="904">
      <c r="C904" s="115"/>
      <c r="D904" s="115"/>
      <c r="E904" s="115"/>
      <c r="F904" s="115"/>
      <c r="G904" s="115"/>
    </row>
    <row r="905">
      <c r="C905" s="115"/>
      <c r="D905" s="115"/>
      <c r="E905" s="115"/>
      <c r="F905" s="115"/>
      <c r="G905" s="115"/>
    </row>
    <row r="906">
      <c r="C906" s="115"/>
      <c r="D906" s="115"/>
      <c r="E906" s="115"/>
      <c r="F906" s="115"/>
      <c r="G906" s="115"/>
    </row>
    <row r="907">
      <c r="C907" s="115"/>
      <c r="D907" s="115"/>
      <c r="E907" s="115"/>
      <c r="F907" s="115"/>
      <c r="G907" s="115"/>
    </row>
    <row r="908">
      <c r="C908" s="115"/>
      <c r="D908" s="115"/>
      <c r="E908" s="115"/>
      <c r="F908" s="115"/>
      <c r="G908" s="115"/>
    </row>
    <row r="909">
      <c r="C909" s="115"/>
      <c r="D909" s="115"/>
      <c r="E909" s="115"/>
      <c r="F909" s="115"/>
      <c r="G909" s="115"/>
    </row>
    <row r="910">
      <c r="C910" s="115"/>
      <c r="D910" s="115"/>
      <c r="E910" s="115"/>
      <c r="F910" s="115"/>
      <c r="G910" s="115"/>
    </row>
    <row r="911">
      <c r="C911" s="115"/>
      <c r="D911" s="115"/>
      <c r="E911" s="115"/>
      <c r="F911" s="115"/>
      <c r="G911" s="115"/>
    </row>
    <row r="912">
      <c r="C912" s="115"/>
      <c r="D912" s="115"/>
      <c r="E912" s="115"/>
      <c r="F912" s="115"/>
      <c r="G912" s="115"/>
    </row>
    <row r="913">
      <c r="C913" s="115"/>
      <c r="D913" s="115"/>
      <c r="E913" s="115"/>
      <c r="F913" s="115"/>
      <c r="G913" s="115"/>
    </row>
    <row r="914">
      <c r="C914" s="115"/>
      <c r="D914" s="115"/>
      <c r="E914" s="115"/>
      <c r="F914" s="115"/>
      <c r="G914" s="115"/>
    </row>
    <row r="915">
      <c r="C915" s="115"/>
      <c r="D915" s="115"/>
      <c r="E915" s="115"/>
      <c r="F915" s="115"/>
      <c r="G915" s="115"/>
    </row>
    <row r="916">
      <c r="C916" s="115"/>
      <c r="D916" s="115"/>
      <c r="E916" s="115"/>
      <c r="F916" s="115"/>
      <c r="G916" s="115"/>
    </row>
    <row r="917">
      <c r="C917" s="115"/>
      <c r="D917" s="115"/>
      <c r="E917" s="115"/>
      <c r="F917" s="115"/>
      <c r="G917" s="115"/>
    </row>
    <row r="918">
      <c r="C918" s="115"/>
      <c r="D918" s="115"/>
      <c r="E918" s="115"/>
      <c r="F918" s="115"/>
      <c r="G918" s="115"/>
    </row>
    <row r="919">
      <c r="C919" s="115"/>
      <c r="D919" s="115"/>
      <c r="E919" s="115"/>
      <c r="F919" s="115"/>
      <c r="G919" s="115"/>
    </row>
    <row r="920">
      <c r="C920" s="115"/>
      <c r="D920" s="115"/>
      <c r="E920" s="115"/>
      <c r="F920" s="115"/>
      <c r="G920" s="115"/>
    </row>
    <row r="921">
      <c r="C921" s="115"/>
      <c r="D921" s="115"/>
      <c r="E921" s="115"/>
      <c r="F921" s="115"/>
      <c r="G921" s="115"/>
    </row>
    <row r="922">
      <c r="C922" s="115"/>
      <c r="D922" s="115"/>
      <c r="E922" s="115"/>
      <c r="F922" s="115"/>
      <c r="G922" s="115"/>
    </row>
    <row r="923">
      <c r="C923" s="115"/>
      <c r="D923" s="115"/>
      <c r="E923" s="115"/>
      <c r="F923" s="115"/>
      <c r="G923" s="115"/>
    </row>
    <row r="924">
      <c r="C924" s="115"/>
      <c r="D924" s="115"/>
      <c r="E924" s="115"/>
      <c r="F924" s="115"/>
      <c r="G924" s="115"/>
    </row>
    <row r="925">
      <c r="C925" s="115"/>
      <c r="D925" s="115"/>
      <c r="E925" s="115"/>
      <c r="F925" s="115"/>
      <c r="G925" s="115"/>
    </row>
    <row r="926">
      <c r="C926" s="115"/>
      <c r="D926" s="115"/>
      <c r="E926" s="115"/>
      <c r="F926" s="115"/>
      <c r="G926" s="115"/>
    </row>
    <row r="927">
      <c r="C927" s="115"/>
      <c r="D927" s="115"/>
      <c r="E927" s="115"/>
      <c r="F927" s="115"/>
      <c r="G927" s="115"/>
    </row>
    <row r="928">
      <c r="C928" s="115"/>
      <c r="D928" s="115"/>
      <c r="E928" s="115"/>
      <c r="F928" s="115"/>
      <c r="G928" s="115"/>
    </row>
    <row r="929">
      <c r="C929" s="115"/>
      <c r="D929" s="115"/>
      <c r="E929" s="115"/>
      <c r="F929" s="115"/>
      <c r="G929" s="115"/>
    </row>
    <row r="930">
      <c r="C930" s="115"/>
      <c r="D930" s="115"/>
      <c r="E930" s="115"/>
      <c r="F930" s="115"/>
      <c r="G930" s="115"/>
    </row>
    <row r="931">
      <c r="C931" s="115"/>
      <c r="D931" s="115"/>
      <c r="E931" s="115"/>
      <c r="F931" s="115"/>
      <c r="G931" s="115"/>
    </row>
    <row r="932">
      <c r="C932" s="115"/>
      <c r="D932" s="115"/>
      <c r="E932" s="115"/>
      <c r="F932" s="115"/>
      <c r="G932" s="115"/>
    </row>
    <row r="933">
      <c r="C933" s="115"/>
      <c r="D933" s="115"/>
      <c r="E933" s="115"/>
      <c r="F933" s="115"/>
      <c r="G933" s="115"/>
    </row>
    <row r="934">
      <c r="C934" s="115"/>
      <c r="D934" s="115"/>
      <c r="E934" s="115"/>
      <c r="F934" s="115"/>
      <c r="G934" s="115"/>
    </row>
    <row r="935">
      <c r="C935" s="115"/>
      <c r="D935" s="115"/>
      <c r="E935" s="115"/>
      <c r="F935" s="115"/>
      <c r="G935" s="115"/>
    </row>
    <row r="936">
      <c r="C936" s="115"/>
      <c r="D936" s="115"/>
      <c r="E936" s="115"/>
      <c r="F936" s="115"/>
      <c r="G936" s="115"/>
    </row>
    <row r="937">
      <c r="C937" s="115"/>
      <c r="D937" s="115"/>
      <c r="E937" s="115"/>
      <c r="F937" s="115"/>
      <c r="G937" s="115"/>
    </row>
    <row r="938">
      <c r="C938" s="115"/>
      <c r="D938" s="115"/>
      <c r="E938" s="115"/>
      <c r="F938" s="115"/>
      <c r="G938" s="115"/>
    </row>
    <row r="939">
      <c r="C939" s="115"/>
      <c r="D939" s="115"/>
      <c r="E939" s="115"/>
      <c r="F939" s="115"/>
      <c r="G939" s="115"/>
    </row>
    <row r="940">
      <c r="C940" s="115"/>
      <c r="D940" s="115"/>
      <c r="E940" s="115"/>
      <c r="F940" s="115"/>
      <c r="G940" s="115"/>
    </row>
    <row r="941">
      <c r="C941" s="115"/>
      <c r="D941" s="115"/>
      <c r="E941" s="115"/>
      <c r="F941" s="115"/>
      <c r="G941" s="115"/>
    </row>
    <row r="942">
      <c r="C942" s="115"/>
      <c r="D942" s="115"/>
      <c r="E942" s="115"/>
      <c r="F942" s="115"/>
      <c r="G942" s="115"/>
    </row>
    <row r="943">
      <c r="C943" s="115"/>
      <c r="D943" s="115"/>
      <c r="E943" s="115"/>
      <c r="F943" s="115"/>
      <c r="G943" s="115"/>
    </row>
    <row r="944">
      <c r="C944" s="115"/>
      <c r="D944" s="115"/>
      <c r="E944" s="115"/>
      <c r="F944" s="115"/>
      <c r="G944" s="115"/>
    </row>
    <row r="945">
      <c r="C945" s="115"/>
      <c r="D945" s="115"/>
      <c r="E945" s="115"/>
      <c r="F945" s="115"/>
      <c r="G945" s="115"/>
    </row>
    <row r="946">
      <c r="C946" s="115"/>
      <c r="D946" s="115"/>
      <c r="E946" s="115"/>
      <c r="F946" s="115"/>
      <c r="G946" s="115"/>
    </row>
    <row r="947">
      <c r="C947" s="115"/>
      <c r="D947" s="115"/>
      <c r="E947" s="115"/>
      <c r="F947" s="115"/>
      <c r="G947" s="115"/>
    </row>
    <row r="948">
      <c r="C948" s="115"/>
      <c r="D948" s="115"/>
      <c r="E948" s="115"/>
      <c r="F948" s="115"/>
      <c r="G948" s="115"/>
    </row>
    <row r="949">
      <c r="C949" s="115"/>
      <c r="D949" s="115"/>
      <c r="E949" s="115"/>
      <c r="F949" s="115"/>
      <c r="G949" s="115"/>
    </row>
    <row r="950">
      <c r="C950" s="115"/>
      <c r="D950" s="115"/>
      <c r="E950" s="115"/>
      <c r="F950" s="115"/>
      <c r="G950" s="115"/>
    </row>
    <row r="951">
      <c r="C951" s="115"/>
      <c r="D951" s="115"/>
      <c r="E951" s="115"/>
      <c r="F951" s="115"/>
      <c r="G951" s="115"/>
    </row>
    <row r="952">
      <c r="C952" s="115"/>
      <c r="D952" s="115"/>
      <c r="E952" s="115"/>
      <c r="F952" s="115"/>
      <c r="G952" s="115"/>
    </row>
    <row r="953">
      <c r="C953" s="115"/>
      <c r="D953" s="115"/>
      <c r="E953" s="115"/>
      <c r="F953" s="115"/>
      <c r="G953" s="115"/>
    </row>
    <row r="954">
      <c r="C954" s="115"/>
      <c r="D954" s="115"/>
      <c r="E954" s="115"/>
      <c r="F954" s="115"/>
      <c r="G954" s="115"/>
    </row>
    <row r="955">
      <c r="C955" s="115"/>
      <c r="D955" s="115"/>
      <c r="E955" s="115"/>
      <c r="F955" s="115"/>
      <c r="G955" s="115"/>
    </row>
    <row r="956">
      <c r="C956" s="115"/>
      <c r="D956" s="115"/>
      <c r="E956" s="115"/>
      <c r="F956" s="115"/>
      <c r="G956" s="115"/>
    </row>
    <row r="957">
      <c r="C957" s="115"/>
      <c r="D957" s="115"/>
      <c r="E957" s="115"/>
      <c r="F957" s="115"/>
      <c r="G957" s="115"/>
    </row>
    <row r="958">
      <c r="C958" s="115"/>
      <c r="D958" s="115"/>
      <c r="E958" s="115"/>
      <c r="F958" s="115"/>
      <c r="G958" s="115"/>
    </row>
    <row r="959">
      <c r="C959" s="115"/>
      <c r="D959" s="115"/>
      <c r="E959" s="115"/>
      <c r="F959" s="115"/>
      <c r="G959" s="115"/>
    </row>
    <row r="960">
      <c r="C960" s="115"/>
      <c r="D960" s="115"/>
      <c r="E960" s="115"/>
      <c r="F960" s="115"/>
      <c r="G960" s="115"/>
    </row>
    <row r="961">
      <c r="C961" s="115"/>
      <c r="D961" s="115"/>
      <c r="E961" s="115"/>
      <c r="F961" s="115"/>
      <c r="G961" s="115"/>
    </row>
    <row r="962">
      <c r="C962" s="115"/>
      <c r="D962" s="115"/>
      <c r="E962" s="115"/>
      <c r="F962" s="115"/>
      <c r="G962" s="115"/>
    </row>
    <row r="963">
      <c r="C963" s="115"/>
      <c r="D963" s="115"/>
      <c r="E963" s="115"/>
      <c r="F963" s="115"/>
      <c r="G963" s="115"/>
    </row>
    <row r="964">
      <c r="C964" s="115"/>
      <c r="D964" s="115"/>
      <c r="E964" s="115"/>
      <c r="F964" s="115"/>
      <c r="G964" s="115"/>
    </row>
    <row r="965">
      <c r="C965" s="115"/>
      <c r="D965" s="115"/>
      <c r="E965" s="115"/>
      <c r="F965" s="115"/>
      <c r="G965" s="115"/>
    </row>
    <row r="966">
      <c r="C966" s="115"/>
      <c r="D966" s="115"/>
      <c r="E966" s="115"/>
      <c r="F966" s="115"/>
      <c r="G966" s="115"/>
    </row>
    <row r="967">
      <c r="C967" s="115"/>
      <c r="D967" s="115"/>
      <c r="E967" s="115"/>
      <c r="F967" s="115"/>
      <c r="G967" s="115"/>
    </row>
    <row r="968">
      <c r="C968" s="115"/>
      <c r="D968" s="115"/>
      <c r="E968" s="115"/>
      <c r="F968" s="115"/>
      <c r="G968" s="115"/>
    </row>
    <row r="969">
      <c r="C969" s="115"/>
      <c r="D969" s="115"/>
      <c r="E969" s="115"/>
      <c r="F969" s="115"/>
      <c r="G969" s="115"/>
    </row>
    <row r="970">
      <c r="C970" s="115"/>
      <c r="D970" s="115"/>
      <c r="E970" s="115"/>
      <c r="F970" s="115"/>
      <c r="G970" s="115"/>
    </row>
    <row r="971">
      <c r="C971" s="115"/>
      <c r="D971" s="115"/>
      <c r="E971" s="115"/>
      <c r="F971" s="115"/>
      <c r="G971" s="115"/>
    </row>
    <row r="972">
      <c r="C972" s="115"/>
      <c r="D972" s="115"/>
      <c r="E972" s="115"/>
      <c r="F972" s="115"/>
      <c r="G972" s="115"/>
    </row>
    <row r="973">
      <c r="C973" s="115"/>
      <c r="D973" s="115"/>
      <c r="E973" s="115"/>
      <c r="F973" s="115"/>
      <c r="G973" s="115"/>
    </row>
    <row r="974">
      <c r="C974" s="115"/>
      <c r="D974" s="115"/>
      <c r="E974" s="115"/>
      <c r="F974" s="115"/>
      <c r="G974" s="115"/>
    </row>
    <row r="975">
      <c r="C975" s="115"/>
      <c r="D975" s="115"/>
      <c r="E975" s="115"/>
      <c r="F975" s="115"/>
      <c r="G975" s="115"/>
    </row>
    <row r="976">
      <c r="C976" s="115"/>
      <c r="D976" s="115"/>
      <c r="E976" s="115"/>
      <c r="F976" s="115"/>
      <c r="G976" s="115"/>
    </row>
    <row r="977">
      <c r="C977" s="115"/>
      <c r="D977" s="115"/>
      <c r="E977" s="115"/>
      <c r="F977" s="115"/>
      <c r="G977" s="115"/>
    </row>
    <row r="978">
      <c r="C978" s="115"/>
      <c r="D978" s="115"/>
      <c r="E978" s="115"/>
      <c r="F978" s="115"/>
      <c r="G978" s="115"/>
    </row>
    <row r="979">
      <c r="C979" s="115"/>
      <c r="D979" s="115"/>
      <c r="E979" s="115"/>
      <c r="F979" s="115"/>
      <c r="G979" s="115"/>
    </row>
    <row r="980">
      <c r="C980" s="115"/>
      <c r="D980" s="115"/>
      <c r="E980" s="115"/>
      <c r="F980" s="115"/>
      <c r="G980" s="115"/>
    </row>
    <row r="981">
      <c r="C981" s="115"/>
      <c r="D981" s="115"/>
      <c r="E981" s="115"/>
      <c r="F981" s="115"/>
      <c r="G981" s="115"/>
    </row>
    <row r="982">
      <c r="C982" s="115"/>
      <c r="D982" s="115"/>
      <c r="E982" s="115"/>
      <c r="F982" s="115"/>
      <c r="G982" s="115"/>
    </row>
    <row r="983">
      <c r="C983" s="115"/>
      <c r="D983" s="115"/>
      <c r="E983" s="115"/>
      <c r="F983" s="115"/>
      <c r="G983" s="115"/>
    </row>
    <row r="984">
      <c r="C984" s="115"/>
      <c r="D984" s="115"/>
      <c r="E984" s="115"/>
      <c r="F984" s="115"/>
      <c r="G984" s="115"/>
    </row>
    <row r="985">
      <c r="C985" s="115"/>
      <c r="D985" s="115"/>
      <c r="E985" s="115"/>
      <c r="F985" s="115"/>
      <c r="G985" s="115"/>
    </row>
    <row r="986">
      <c r="C986" s="115"/>
      <c r="D986" s="115"/>
      <c r="E986" s="115"/>
      <c r="F986" s="115"/>
      <c r="G986" s="115"/>
    </row>
    <row r="987">
      <c r="C987" s="115"/>
      <c r="D987" s="115"/>
      <c r="E987" s="115"/>
      <c r="F987" s="115"/>
      <c r="G987" s="115"/>
    </row>
    <row r="988">
      <c r="C988" s="115"/>
      <c r="D988" s="115"/>
      <c r="E988" s="115"/>
      <c r="F988" s="115"/>
      <c r="G988" s="115"/>
    </row>
    <row r="989">
      <c r="C989" s="115"/>
      <c r="D989" s="115"/>
      <c r="E989" s="115"/>
      <c r="F989" s="115"/>
      <c r="G989" s="115"/>
    </row>
    <row r="990">
      <c r="C990" s="115"/>
      <c r="D990" s="115"/>
      <c r="E990" s="115"/>
      <c r="F990" s="115"/>
      <c r="G990" s="115"/>
    </row>
    <row r="991">
      <c r="C991" s="115"/>
      <c r="D991" s="115"/>
      <c r="E991" s="115"/>
      <c r="F991" s="115"/>
      <c r="G991" s="115"/>
    </row>
    <row r="992">
      <c r="C992" s="115"/>
      <c r="D992" s="115"/>
      <c r="E992" s="115"/>
      <c r="F992" s="115"/>
      <c r="G992" s="115"/>
    </row>
    <row r="993">
      <c r="C993" s="115"/>
      <c r="D993" s="115"/>
      <c r="E993" s="115"/>
      <c r="F993" s="115"/>
      <c r="G993" s="115"/>
    </row>
    <row r="994">
      <c r="C994" s="115"/>
      <c r="D994" s="115"/>
      <c r="E994" s="115"/>
      <c r="F994" s="115"/>
      <c r="G994" s="115"/>
    </row>
    <row r="995">
      <c r="C995" s="115"/>
      <c r="D995" s="115"/>
      <c r="E995" s="115"/>
      <c r="F995" s="115"/>
      <c r="G995" s="115"/>
    </row>
    <row r="996">
      <c r="C996" s="115"/>
      <c r="D996" s="115"/>
      <c r="E996" s="115"/>
      <c r="F996" s="115"/>
      <c r="G996" s="115"/>
    </row>
    <row r="997">
      <c r="C997" s="115"/>
      <c r="D997" s="115"/>
      <c r="E997" s="115"/>
      <c r="F997" s="115"/>
      <c r="G997" s="115"/>
    </row>
    <row r="998">
      <c r="C998" s="115"/>
      <c r="D998" s="115"/>
      <c r="E998" s="115"/>
      <c r="F998" s="115"/>
      <c r="G998" s="115"/>
    </row>
    <row r="999">
      <c r="C999" s="115"/>
      <c r="D999" s="115"/>
      <c r="E999" s="115"/>
      <c r="F999" s="115"/>
      <c r="G999" s="115"/>
    </row>
    <row r="1000">
      <c r="C1000" s="115"/>
      <c r="D1000" s="115"/>
      <c r="E1000" s="115"/>
      <c r="F1000" s="115"/>
      <c r="G1000" s="115"/>
    </row>
    <row r="1001">
      <c r="C1001" s="115"/>
      <c r="D1001" s="115"/>
      <c r="E1001" s="115"/>
      <c r="F1001" s="115"/>
      <c r="G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38"/>
    <hyperlink r:id="rId238" ref="B239"/>
    <hyperlink r:id="rId239" ref="B240"/>
    <hyperlink r:id="rId240" ref="B241"/>
    <hyperlink r:id="rId241" ref="B242"/>
    <hyperlink r:id="rId242" ref="B243"/>
    <hyperlink r:id="rId243" ref="B244"/>
    <hyperlink r:id="rId244" ref="B245"/>
    <hyperlink r:id="rId245" ref="B246"/>
    <hyperlink r:id="rId246" ref="B247"/>
    <hyperlink r:id="rId247" ref="B248"/>
    <hyperlink r:id="rId248" ref="B249"/>
    <hyperlink r:id="rId249" ref="B254"/>
    <hyperlink r:id="rId250" ref="B256"/>
  </hyperlinks>
  <drawing r:id="rId251"/>
</worksheet>
</file>

<file path=xl/worksheets/sheet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9.0"/>
    <col customWidth="1" min="3" max="3" width="6.88"/>
    <col customWidth="1" min="4" max="4" width="12.38"/>
    <col customWidth="1" min="5" max="5" width="26.5"/>
    <col customWidth="1" min="6" max="7" width="20.5"/>
    <col customWidth="1" min="8" max="8" width="22.13"/>
    <col customWidth="1" min="9" max="9" width="13.38"/>
    <col customWidth="1" min="10" max="10" width="16.5"/>
    <col customWidth="1" min="11" max="11" width="13.0"/>
    <col customWidth="1" min="12" max="12" width="11.0"/>
    <col customWidth="1" min="13" max="13" width="8.25"/>
    <col customWidth="1" min="14" max="14" width="14.38"/>
    <col customWidth="1" min="15" max="15" width="9.38"/>
    <col customWidth="1" min="16" max="16" width="11.5"/>
    <col customWidth="1" min="17" max="17" width="15.0"/>
    <col customWidth="1" min="18" max="18" width="17.38"/>
    <col customWidth="1" min="19" max="19" width="21.0"/>
    <col customWidth="1" min="20" max="20" width="18.88"/>
    <col customWidth="1" min="21" max="21" width="14.38"/>
    <col customWidth="1" min="22" max="22" width="8.63"/>
    <col customWidth="1" min="23" max="23" width="7.63"/>
    <col customWidth="1" min="24" max="24" width="7.25"/>
    <col customWidth="1" min="29" max="29" width="1.88"/>
  </cols>
  <sheetData>
    <row r="1">
      <c r="A1" s="5" t="s">
        <v>0</v>
      </c>
      <c r="B1" s="48" t="s">
        <v>1</v>
      </c>
      <c r="C1" s="4" t="s">
        <v>2</v>
      </c>
      <c r="D1" s="49" t="s">
        <v>3</v>
      </c>
      <c r="E1" s="4" t="s">
        <v>4</v>
      </c>
      <c r="F1" s="996" t="s">
        <v>5</v>
      </c>
      <c r="G1" s="4" t="s">
        <v>6</v>
      </c>
      <c r="H1" s="4" t="s">
        <v>11212</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68">
        <v>50001.0</v>
      </c>
      <c r="B2" s="116" t="s">
        <v>11213</v>
      </c>
      <c r="C2" s="789">
        <v>80.0</v>
      </c>
      <c r="D2" s="179">
        <v>45792.0</v>
      </c>
      <c r="E2" s="177"/>
      <c r="F2" s="11"/>
      <c r="G2" s="115"/>
    </row>
    <row r="3">
      <c r="A3" s="68">
        <v>50002.0</v>
      </c>
      <c r="B3" s="116" t="s">
        <v>11214</v>
      </c>
      <c r="C3" s="789">
        <v>141.0</v>
      </c>
      <c r="D3" s="179">
        <v>45792.0</v>
      </c>
      <c r="E3" s="177"/>
      <c r="F3" s="11"/>
      <c r="G3" s="115"/>
    </row>
    <row r="4">
      <c r="A4" s="82">
        <v>50003.0</v>
      </c>
      <c r="B4" s="119" t="s">
        <v>11215</v>
      </c>
      <c r="C4" s="768">
        <v>133.0</v>
      </c>
      <c r="D4" s="121">
        <v>45792.0</v>
      </c>
      <c r="E4" s="123"/>
      <c r="F4" s="997">
        <v>45797.0</v>
      </c>
      <c r="G4" s="123" t="s">
        <v>126</v>
      </c>
      <c r="H4" s="89"/>
      <c r="I4" s="86">
        <v>0.0</v>
      </c>
      <c r="J4" s="86" t="s">
        <v>265</v>
      </c>
      <c r="K4" s="86">
        <v>0.0</v>
      </c>
      <c r="L4" s="86" t="s">
        <v>45</v>
      </c>
      <c r="M4" s="86" t="s">
        <v>265</v>
      </c>
      <c r="N4" s="86" t="s">
        <v>45</v>
      </c>
      <c r="O4" s="86">
        <v>0.0</v>
      </c>
      <c r="P4" s="86">
        <v>0.0</v>
      </c>
      <c r="Q4" s="86">
        <v>0.0</v>
      </c>
      <c r="R4" s="86">
        <v>5.0</v>
      </c>
      <c r="S4" s="86">
        <v>0.0</v>
      </c>
      <c r="T4" s="86">
        <v>0.0</v>
      </c>
      <c r="U4" s="86">
        <v>0.0</v>
      </c>
      <c r="V4" s="86" t="s">
        <v>11216</v>
      </c>
      <c r="W4" s="86" t="s">
        <v>45</v>
      </c>
      <c r="X4" s="86" t="s">
        <v>45</v>
      </c>
    </row>
    <row r="5">
      <c r="A5" s="68">
        <v>50004.0</v>
      </c>
      <c r="B5" s="116" t="s">
        <v>11217</v>
      </c>
      <c r="C5" s="789">
        <v>599.0</v>
      </c>
      <c r="D5" s="179">
        <v>45792.0</v>
      </c>
      <c r="E5" s="177"/>
      <c r="F5" s="11"/>
      <c r="G5" s="115"/>
    </row>
    <row r="6">
      <c r="A6" s="68">
        <v>50005.0</v>
      </c>
      <c r="B6" s="116" t="s">
        <v>11218</v>
      </c>
      <c r="C6" s="789">
        <v>273.0</v>
      </c>
      <c r="D6" s="179">
        <v>45792.0</v>
      </c>
      <c r="E6" s="177"/>
      <c r="F6" s="11"/>
      <c r="G6" s="115"/>
    </row>
    <row r="7">
      <c r="A7" s="68">
        <v>50006.0</v>
      </c>
      <c r="B7" s="116" t="s">
        <v>11219</v>
      </c>
      <c r="C7" s="789">
        <v>1043.0</v>
      </c>
      <c r="D7" s="179">
        <v>45792.0</v>
      </c>
      <c r="E7" s="179">
        <v>45958.0</v>
      </c>
      <c r="F7" s="996" t="s">
        <v>11220</v>
      </c>
      <c r="G7" s="115"/>
    </row>
    <row r="8">
      <c r="A8" s="68">
        <v>50007.0</v>
      </c>
      <c r="B8" s="116" t="s">
        <v>11221</v>
      </c>
      <c r="C8" s="789">
        <v>62.0</v>
      </c>
      <c r="D8" s="179">
        <v>45792.0</v>
      </c>
      <c r="E8" s="177"/>
      <c r="F8" s="11"/>
      <c r="G8" s="115"/>
    </row>
    <row r="9">
      <c r="A9" s="68">
        <v>50008.0</v>
      </c>
      <c r="B9" s="116" t="s">
        <v>11222</v>
      </c>
      <c r="C9" s="789">
        <v>7450.0</v>
      </c>
      <c r="D9" s="179">
        <v>45792.0</v>
      </c>
      <c r="E9" s="179">
        <v>45958.0</v>
      </c>
      <c r="F9" s="996" t="s">
        <v>11223</v>
      </c>
      <c r="G9" s="177" t="s">
        <v>26</v>
      </c>
    </row>
    <row r="10">
      <c r="A10" s="164">
        <v>50009.0</v>
      </c>
      <c r="B10" s="116" t="s">
        <v>11224</v>
      </c>
      <c r="C10" s="789">
        <v>93.0</v>
      </c>
      <c r="D10" s="179">
        <v>45792.0</v>
      </c>
      <c r="E10" s="177"/>
      <c r="F10" s="11"/>
      <c r="G10" s="115"/>
    </row>
    <row r="11">
      <c r="A11" s="164">
        <v>50010.0</v>
      </c>
      <c r="B11" s="116" t="s">
        <v>11225</v>
      </c>
      <c r="C11" s="789">
        <v>84.0</v>
      </c>
      <c r="D11" s="179">
        <v>45792.0</v>
      </c>
      <c r="E11" s="177"/>
      <c r="F11" s="11"/>
      <c r="G11" s="115"/>
    </row>
    <row r="12">
      <c r="A12" s="68">
        <v>50011.0</v>
      </c>
      <c r="B12" s="116" t="s">
        <v>11226</v>
      </c>
      <c r="C12" s="789">
        <v>141.0</v>
      </c>
      <c r="D12" s="179">
        <v>45792.0</v>
      </c>
      <c r="E12" s="177"/>
      <c r="F12" s="11"/>
      <c r="G12" s="115"/>
    </row>
    <row r="13">
      <c r="A13" s="164">
        <v>50012.0</v>
      </c>
      <c r="B13" s="116" t="s">
        <v>11227</v>
      </c>
      <c r="C13" s="789">
        <v>102.0</v>
      </c>
      <c r="D13" s="179">
        <v>45792.0</v>
      </c>
      <c r="E13" s="177"/>
      <c r="F13" s="11"/>
      <c r="G13" s="115"/>
    </row>
    <row r="14">
      <c r="A14" s="68">
        <v>50013.0</v>
      </c>
      <c r="B14" s="116" t="s">
        <v>11228</v>
      </c>
      <c r="C14" s="789">
        <v>243.0</v>
      </c>
      <c r="D14" s="179">
        <v>45792.0</v>
      </c>
      <c r="E14" s="177"/>
      <c r="F14" s="11"/>
      <c r="G14" s="115"/>
    </row>
    <row r="15">
      <c r="A15" s="68">
        <v>50014.0</v>
      </c>
      <c r="B15" s="116" t="s">
        <v>11229</v>
      </c>
      <c r="C15" s="789">
        <v>153.0</v>
      </c>
      <c r="D15" s="179">
        <v>45792.0</v>
      </c>
      <c r="E15" s="177"/>
      <c r="F15" s="11"/>
      <c r="G15" s="115"/>
    </row>
    <row r="16">
      <c r="A16" s="68">
        <v>50015.0</v>
      </c>
      <c r="B16" s="116" t="s">
        <v>11230</v>
      </c>
      <c r="C16" s="789">
        <v>78.0</v>
      </c>
      <c r="D16" s="179">
        <v>45792.0</v>
      </c>
      <c r="E16" s="177"/>
      <c r="F16" s="11"/>
      <c r="G16" s="115"/>
    </row>
    <row r="17">
      <c r="A17" s="68">
        <v>50016.0</v>
      </c>
      <c r="B17" s="116" t="s">
        <v>11231</v>
      </c>
      <c r="C17" s="789">
        <v>49.0</v>
      </c>
      <c r="D17" s="179">
        <v>45792.0</v>
      </c>
      <c r="E17" s="177"/>
      <c r="F17" s="11"/>
      <c r="G17" s="115"/>
    </row>
    <row r="18">
      <c r="A18" s="68">
        <v>50017.0</v>
      </c>
      <c r="B18" s="116" t="s">
        <v>11232</v>
      </c>
      <c r="C18" s="789">
        <v>2415.0</v>
      </c>
      <c r="D18" s="179">
        <v>45792.0</v>
      </c>
      <c r="E18" s="179">
        <v>45958.0</v>
      </c>
      <c r="F18" s="996" t="s">
        <v>11233</v>
      </c>
      <c r="G18" s="177" t="s">
        <v>26</v>
      </c>
    </row>
    <row r="19">
      <c r="A19" s="82">
        <v>50018.0</v>
      </c>
      <c r="B19" s="119" t="s">
        <v>11234</v>
      </c>
      <c r="C19" s="768">
        <v>1494.0</v>
      </c>
      <c r="D19" s="121">
        <v>45792.0</v>
      </c>
      <c r="E19" s="123"/>
      <c r="F19" s="997">
        <v>45796.0</v>
      </c>
      <c r="G19" s="123" t="s">
        <v>126</v>
      </c>
      <c r="H19" s="89"/>
      <c r="I19" s="86">
        <v>0.0</v>
      </c>
      <c r="J19" s="86" t="s">
        <v>265</v>
      </c>
      <c r="K19" s="86">
        <v>0.0</v>
      </c>
      <c r="L19" s="38" t="s">
        <v>44</v>
      </c>
      <c r="M19" s="113">
        <v>45748.0</v>
      </c>
      <c r="N19" s="86" t="s">
        <v>45</v>
      </c>
      <c r="O19" s="86">
        <v>0.0</v>
      </c>
      <c r="P19" s="86">
        <v>0.0</v>
      </c>
      <c r="Q19" s="86">
        <v>0.0</v>
      </c>
      <c r="R19" s="86">
        <v>5.0</v>
      </c>
      <c r="S19" s="86">
        <v>0.0</v>
      </c>
      <c r="T19" s="86">
        <v>0.0</v>
      </c>
      <c r="U19" s="86">
        <v>0.0</v>
      </c>
      <c r="V19" s="86" t="s">
        <v>45</v>
      </c>
      <c r="W19" s="86" t="s">
        <v>45</v>
      </c>
      <c r="X19" s="86" t="s">
        <v>45</v>
      </c>
    </row>
    <row r="20">
      <c r="A20" s="68">
        <v>50019.0</v>
      </c>
      <c r="B20" s="116" t="s">
        <v>11235</v>
      </c>
      <c r="C20" s="789">
        <v>61.0</v>
      </c>
      <c r="D20" s="179">
        <v>45792.0</v>
      </c>
      <c r="E20" s="177"/>
      <c r="F20" s="11"/>
      <c r="G20" s="115"/>
    </row>
    <row r="21">
      <c r="A21" s="68">
        <v>50020.0</v>
      </c>
      <c r="B21" s="116" t="s">
        <v>11236</v>
      </c>
      <c r="C21" s="789">
        <v>925.0</v>
      </c>
      <c r="D21" s="179">
        <v>45792.0</v>
      </c>
      <c r="E21" s="179">
        <v>45958.0</v>
      </c>
      <c r="F21" s="996" t="s">
        <v>11237</v>
      </c>
      <c r="G21" s="115"/>
    </row>
    <row r="22">
      <c r="A22" s="164">
        <v>50021.0</v>
      </c>
      <c r="B22" s="116" t="s">
        <v>11238</v>
      </c>
      <c r="C22" s="789">
        <v>22.0</v>
      </c>
      <c r="D22" s="179">
        <v>45792.0</v>
      </c>
      <c r="E22" s="177"/>
      <c r="F22" s="11"/>
      <c r="G22" s="115"/>
    </row>
    <row r="23">
      <c r="A23" s="68">
        <v>50022.0</v>
      </c>
      <c r="B23" s="116" t="s">
        <v>11239</v>
      </c>
      <c r="C23" s="789">
        <v>543.0</v>
      </c>
      <c r="D23" s="179">
        <v>45792.0</v>
      </c>
      <c r="E23" s="177"/>
      <c r="F23" s="11"/>
      <c r="G23" s="115"/>
    </row>
    <row r="24">
      <c r="A24" s="82">
        <v>50023.0</v>
      </c>
      <c r="B24" s="119" t="s">
        <v>11240</v>
      </c>
      <c r="C24" s="768">
        <v>233.0</v>
      </c>
      <c r="D24" s="121">
        <v>45792.0</v>
      </c>
      <c r="E24" s="123"/>
      <c r="F24" s="996" t="s">
        <v>265</v>
      </c>
      <c r="G24" s="123" t="s">
        <v>126</v>
      </c>
      <c r="H24" s="89"/>
      <c r="I24" s="86">
        <v>0.0</v>
      </c>
      <c r="J24" s="86" t="s">
        <v>265</v>
      </c>
      <c r="K24" s="86">
        <v>0.0</v>
      </c>
      <c r="L24" s="86" t="s">
        <v>45</v>
      </c>
      <c r="M24" s="86" t="s">
        <v>265</v>
      </c>
      <c r="N24" s="86" t="s">
        <v>45</v>
      </c>
      <c r="O24" s="86">
        <v>0.0</v>
      </c>
      <c r="P24" s="86">
        <v>0.0</v>
      </c>
      <c r="Q24" s="86">
        <v>0.0</v>
      </c>
      <c r="R24" s="86">
        <v>5.0</v>
      </c>
      <c r="S24" s="86">
        <v>0.0</v>
      </c>
      <c r="T24" s="86">
        <v>0.0</v>
      </c>
      <c r="U24" s="86">
        <v>0.0</v>
      </c>
      <c r="V24" s="86" t="s">
        <v>11216</v>
      </c>
      <c r="W24" s="86" t="s">
        <v>45</v>
      </c>
      <c r="X24" s="86" t="s">
        <v>45</v>
      </c>
    </row>
    <row r="25">
      <c r="A25" s="68">
        <v>50024.0</v>
      </c>
      <c r="B25" s="116" t="s">
        <v>11241</v>
      </c>
      <c r="C25" s="789">
        <v>759.0</v>
      </c>
      <c r="D25" s="179">
        <v>45792.0</v>
      </c>
      <c r="E25" s="177"/>
      <c r="F25" s="11"/>
      <c r="G25" s="115"/>
    </row>
    <row r="26">
      <c r="A26" s="68">
        <v>50025.0</v>
      </c>
      <c r="B26" s="116" t="s">
        <v>11242</v>
      </c>
      <c r="C26" s="789">
        <v>7937.0</v>
      </c>
      <c r="D26" s="179">
        <v>45792.0</v>
      </c>
      <c r="E26" s="179">
        <v>45958.0</v>
      </c>
      <c r="F26" s="996" t="s">
        <v>11243</v>
      </c>
      <c r="G26" s="177" t="s">
        <v>26</v>
      </c>
    </row>
    <row r="27">
      <c r="A27" s="68">
        <v>50026.0</v>
      </c>
      <c r="B27" s="116" t="s">
        <v>11244</v>
      </c>
      <c r="C27" s="789">
        <v>589.0</v>
      </c>
      <c r="D27" s="179">
        <v>45792.0</v>
      </c>
      <c r="E27" s="177"/>
      <c r="F27" s="11"/>
      <c r="G27" s="115"/>
    </row>
    <row r="28">
      <c r="A28" s="68">
        <v>50027.0</v>
      </c>
      <c r="B28" s="116" t="s">
        <v>11245</v>
      </c>
      <c r="C28" s="789">
        <v>254.0</v>
      </c>
      <c r="D28" s="179">
        <v>45792.0</v>
      </c>
      <c r="E28" s="177"/>
      <c r="F28" s="11"/>
      <c r="G28" s="115"/>
    </row>
    <row r="29">
      <c r="A29" s="68">
        <v>50028.0</v>
      </c>
      <c r="B29" s="116" t="s">
        <v>11246</v>
      </c>
      <c r="C29" s="789">
        <v>112.0</v>
      </c>
      <c r="D29" s="179">
        <v>45792.0</v>
      </c>
      <c r="E29" s="177"/>
      <c r="F29" s="11"/>
      <c r="G29" s="115"/>
    </row>
    <row r="30">
      <c r="A30" s="82">
        <v>50029.0</v>
      </c>
      <c r="B30" s="119" t="s">
        <v>11247</v>
      </c>
      <c r="C30" s="768">
        <v>683.0</v>
      </c>
      <c r="D30" s="121">
        <v>45792.0</v>
      </c>
      <c r="E30" s="123"/>
      <c r="F30" s="997">
        <v>45804.0</v>
      </c>
      <c r="G30" s="123" t="s">
        <v>126</v>
      </c>
      <c r="H30" s="89"/>
      <c r="I30" s="86">
        <v>0.0</v>
      </c>
      <c r="J30" s="86" t="s">
        <v>265</v>
      </c>
      <c r="K30" s="86">
        <v>0.0</v>
      </c>
      <c r="L30" s="86" t="s">
        <v>44</v>
      </c>
      <c r="M30" s="86">
        <v>2025.0</v>
      </c>
      <c r="N30" s="86" t="s">
        <v>11248</v>
      </c>
      <c r="O30" s="86">
        <v>0.0</v>
      </c>
      <c r="P30" s="86" t="s">
        <v>44</v>
      </c>
      <c r="Q30" s="192">
        <v>2000.0</v>
      </c>
      <c r="R30" s="86" t="s">
        <v>265</v>
      </c>
      <c r="S30" s="86" t="s">
        <v>265</v>
      </c>
      <c r="T30" s="86" t="s">
        <v>265</v>
      </c>
      <c r="U30" s="86" t="s">
        <v>265</v>
      </c>
      <c r="V30" s="86" t="s">
        <v>11249</v>
      </c>
      <c r="W30" s="86" t="s">
        <v>45</v>
      </c>
      <c r="X30" s="86" t="s">
        <v>45</v>
      </c>
    </row>
    <row r="31">
      <c r="A31" s="68">
        <v>50030.0</v>
      </c>
      <c r="B31" s="116" t="s">
        <v>11250</v>
      </c>
      <c r="C31" s="789">
        <v>216.0</v>
      </c>
      <c r="D31" s="179">
        <v>45792.0</v>
      </c>
      <c r="E31" s="177"/>
      <c r="F31" s="11"/>
      <c r="G31" s="115"/>
    </row>
    <row r="32">
      <c r="A32" s="68">
        <v>50031.0</v>
      </c>
      <c r="B32" s="116" t="s">
        <v>11251</v>
      </c>
      <c r="C32" s="789">
        <v>117.0</v>
      </c>
      <c r="D32" s="179">
        <v>45792.0</v>
      </c>
      <c r="E32" s="177"/>
      <c r="F32" s="11"/>
      <c r="G32" s="115"/>
    </row>
    <row r="33">
      <c r="A33" s="68">
        <v>50032.0</v>
      </c>
      <c r="B33" s="116" t="s">
        <v>11252</v>
      </c>
      <c r="C33" s="789">
        <v>264.0</v>
      </c>
      <c r="D33" s="179">
        <v>45792.0</v>
      </c>
      <c r="E33" s="177"/>
      <c r="F33" s="11"/>
      <c r="G33" s="115"/>
    </row>
    <row r="34">
      <c r="A34" s="82">
        <v>50033.0</v>
      </c>
      <c r="B34" s="119" t="s">
        <v>11253</v>
      </c>
      <c r="C34" s="768">
        <v>76.0</v>
      </c>
      <c r="D34" s="121">
        <v>45792.0</v>
      </c>
      <c r="E34" s="123"/>
      <c r="F34" s="997">
        <v>45799.0</v>
      </c>
      <c r="G34" s="123" t="s">
        <v>126</v>
      </c>
      <c r="H34" s="89"/>
      <c r="I34" s="86">
        <v>0.0</v>
      </c>
      <c r="J34" s="86" t="s">
        <v>265</v>
      </c>
      <c r="K34" s="86">
        <v>0.0</v>
      </c>
      <c r="L34" s="86" t="s">
        <v>45</v>
      </c>
      <c r="M34" s="86" t="s">
        <v>265</v>
      </c>
      <c r="N34" s="86" t="s">
        <v>45</v>
      </c>
      <c r="O34" s="86">
        <v>0.0</v>
      </c>
      <c r="P34" s="86">
        <v>0.0</v>
      </c>
      <c r="Q34" s="86">
        <v>0.0</v>
      </c>
      <c r="R34" s="86">
        <v>5.0</v>
      </c>
      <c r="S34" s="86">
        <v>0.0</v>
      </c>
      <c r="T34" s="86">
        <v>0.0</v>
      </c>
      <c r="U34" s="86">
        <v>0.0</v>
      </c>
      <c r="V34" s="86" t="s">
        <v>11216</v>
      </c>
      <c r="W34" s="86" t="s">
        <v>45</v>
      </c>
      <c r="X34" s="86" t="s">
        <v>45</v>
      </c>
    </row>
    <row r="35">
      <c r="A35" s="68">
        <v>50034.0</v>
      </c>
      <c r="B35" s="116" t="s">
        <v>11254</v>
      </c>
      <c r="C35" s="789">
        <v>1082.0</v>
      </c>
      <c r="D35" s="179">
        <v>45792.0</v>
      </c>
      <c r="E35" s="179">
        <v>45958.0</v>
      </c>
      <c r="F35" s="996" t="s">
        <v>11255</v>
      </c>
      <c r="G35" s="115"/>
    </row>
    <row r="36">
      <c r="A36" s="68">
        <v>50035.0</v>
      </c>
      <c r="B36" s="116" t="s">
        <v>11256</v>
      </c>
      <c r="C36" s="789">
        <v>86.0</v>
      </c>
      <c r="D36" s="179">
        <v>45792.0</v>
      </c>
      <c r="E36" s="177"/>
      <c r="F36" s="11"/>
      <c r="G36" s="115"/>
    </row>
    <row r="37">
      <c r="A37" s="68">
        <v>50036.0</v>
      </c>
      <c r="B37" s="116" t="s">
        <v>11257</v>
      </c>
      <c r="C37" s="789">
        <v>89.0</v>
      </c>
      <c r="D37" s="179">
        <v>45792.0</v>
      </c>
      <c r="E37" s="177"/>
      <c r="F37" s="11"/>
      <c r="G37" s="115"/>
    </row>
    <row r="38">
      <c r="A38" s="68">
        <v>50037.0</v>
      </c>
      <c r="B38" s="116" t="s">
        <v>11258</v>
      </c>
      <c r="C38" s="789">
        <v>136.0</v>
      </c>
      <c r="D38" s="179">
        <v>45792.0</v>
      </c>
      <c r="E38" s="177"/>
      <c r="F38" s="11"/>
      <c r="G38" s="115"/>
    </row>
    <row r="39">
      <c r="A39" s="68">
        <v>50038.0</v>
      </c>
      <c r="B39" s="116" t="s">
        <v>11259</v>
      </c>
      <c r="C39" s="789">
        <v>1732.0</v>
      </c>
      <c r="D39" s="179">
        <v>45792.0</v>
      </c>
      <c r="E39" s="179">
        <v>45958.0</v>
      </c>
      <c r="F39" s="996" t="s">
        <v>11260</v>
      </c>
      <c r="G39" s="177" t="s">
        <v>26</v>
      </c>
    </row>
    <row r="40">
      <c r="A40" s="68">
        <v>50039.0</v>
      </c>
      <c r="B40" s="116" t="s">
        <v>11261</v>
      </c>
      <c r="C40" s="789">
        <v>537.0</v>
      </c>
      <c r="D40" s="179">
        <v>45792.0</v>
      </c>
      <c r="E40" s="177"/>
      <c r="F40" s="11"/>
      <c r="G40" s="115"/>
    </row>
    <row r="41">
      <c r="A41" s="68">
        <v>50040.0</v>
      </c>
      <c r="B41" s="116" t="s">
        <v>11262</v>
      </c>
      <c r="C41" s="789">
        <v>81.0</v>
      </c>
      <c r="D41" s="179">
        <v>45792.0</v>
      </c>
      <c r="E41" s="177"/>
      <c r="F41" s="11"/>
      <c r="G41" s="115"/>
    </row>
    <row r="42">
      <c r="A42" s="68">
        <v>50041.0</v>
      </c>
      <c r="B42" s="116" t="s">
        <v>11263</v>
      </c>
      <c r="C42" s="789">
        <v>17.0</v>
      </c>
      <c r="D42" s="179">
        <v>45792.0</v>
      </c>
      <c r="E42" s="177"/>
      <c r="F42" s="11"/>
      <c r="G42" s="115"/>
    </row>
    <row r="43">
      <c r="A43" s="164">
        <v>50042.0</v>
      </c>
      <c r="B43" s="116" t="s">
        <v>11264</v>
      </c>
      <c r="C43" s="789">
        <v>19.0</v>
      </c>
      <c r="D43" s="179">
        <v>45792.0</v>
      </c>
      <c r="E43" s="177"/>
      <c r="F43" s="11"/>
      <c r="G43" s="115"/>
    </row>
    <row r="44">
      <c r="A44" s="68">
        <v>50043.0</v>
      </c>
      <c r="B44" s="116" t="s">
        <v>11265</v>
      </c>
      <c r="C44" s="789">
        <v>286.0</v>
      </c>
      <c r="D44" s="179">
        <v>45792.0</v>
      </c>
      <c r="E44" s="177"/>
      <c r="F44" s="11"/>
      <c r="G44" s="115"/>
    </row>
    <row r="45">
      <c r="A45" s="68">
        <v>50044.0</v>
      </c>
      <c r="B45" s="116" t="s">
        <v>11266</v>
      </c>
      <c r="C45" s="789">
        <v>228.0</v>
      </c>
      <c r="D45" s="179">
        <v>45792.0</v>
      </c>
      <c r="E45" s="177"/>
      <c r="F45" s="11"/>
      <c r="G45" s="115"/>
    </row>
    <row r="46">
      <c r="A46" s="68">
        <v>50045.0</v>
      </c>
      <c r="B46" s="116" t="s">
        <v>11267</v>
      </c>
      <c r="C46" s="789">
        <v>1509.0</v>
      </c>
      <c r="D46" s="179">
        <v>45792.0</v>
      </c>
      <c r="E46" s="179">
        <v>45958.0</v>
      </c>
      <c r="F46" s="996" t="s">
        <v>11268</v>
      </c>
      <c r="G46" s="177" t="s">
        <v>26</v>
      </c>
    </row>
    <row r="47">
      <c r="A47" s="82">
        <v>50046.0</v>
      </c>
      <c r="B47" s="119" t="s">
        <v>11269</v>
      </c>
      <c r="C47" s="768">
        <v>181.0</v>
      </c>
      <c r="D47" s="121">
        <v>45792.0</v>
      </c>
      <c r="E47" s="123"/>
      <c r="F47" s="997">
        <v>45799.0</v>
      </c>
      <c r="G47" s="123" t="s">
        <v>126</v>
      </c>
      <c r="H47" s="89"/>
      <c r="I47" s="86">
        <v>0.0</v>
      </c>
      <c r="J47" s="86" t="s">
        <v>265</v>
      </c>
      <c r="K47" s="86">
        <v>0.0</v>
      </c>
      <c r="L47" s="86" t="s">
        <v>45</v>
      </c>
      <c r="M47" s="86" t="s">
        <v>265</v>
      </c>
      <c r="N47" s="86" t="s">
        <v>45</v>
      </c>
      <c r="O47" s="86">
        <v>0.0</v>
      </c>
      <c r="P47" s="86">
        <v>0.0</v>
      </c>
      <c r="Q47" s="86">
        <v>0.0</v>
      </c>
      <c r="R47" s="86">
        <v>5.0</v>
      </c>
      <c r="S47" s="86">
        <v>0.0</v>
      </c>
      <c r="T47" s="86">
        <v>0.0</v>
      </c>
      <c r="U47" s="86">
        <v>0.0</v>
      </c>
      <c r="V47" s="86" t="s">
        <v>11216</v>
      </c>
      <c r="W47" s="86" t="s">
        <v>45</v>
      </c>
      <c r="X47" s="86" t="s">
        <v>45</v>
      </c>
    </row>
    <row r="48">
      <c r="A48" s="998">
        <v>50047.0</v>
      </c>
      <c r="B48" s="999" t="s">
        <v>11270</v>
      </c>
      <c r="C48" s="1000">
        <v>38.0</v>
      </c>
      <c r="D48" s="1001" t="s">
        <v>11271</v>
      </c>
      <c r="E48" s="1001"/>
      <c r="F48" s="996" t="s">
        <v>11272</v>
      </c>
      <c r="G48" s="1001" t="s">
        <v>3596</v>
      </c>
      <c r="H48" s="1002"/>
      <c r="I48" s="1002"/>
      <c r="J48" s="1002"/>
      <c r="K48" s="1002"/>
      <c r="L48" s="1002"/>
      <c r="M48" s="1002"/>
      <c r="N48" s="1002"/>
      <c r="O48" s="1002"/>
      <c r="P48" s="1002"/>
      <c r="Q48" s="1002"/>
      <c r="R48" s="1002"/>
      <c r="S48" s="1002"/>
      <c r="T48" s="1002"/>
      <c r="U48" s="1002"/>
      <c r="V48" s="1002"/>
      <c r="W48" s="1002"/>
      <c r="X48" s="1002"/>
    </row>
    <row r="49">
      <c r="A49" s="164">
        <v>50048.0</v>
      </c>
      <c r="B49" s="116" t="s">
        <v>11273</v>
      </c>
      <c r="C49" s="789">
        <v>33.0</v>
      </c>
      <c r="D49" s="179">
        <v>45792.0</v>
      </c>
      <c r="E49" s="177"/>
      <c r="F49" s="11"/>
      <c r="G49" s="115"/>
    </row>
    <row r="50">
      <c r="A50" s="68">
        <v>50901.0</v>
      </c>
      <c r="B50" s="116" t="s">
        <v>11274</v>
      </c>
      <c r="C50" s="789">
        <v>170.0</v>
      </c>
      <c r="D50" s="179">
        <v>45792.0</v>
      </c>
      <c r="E50" s="177"/>
      <c r="F50" s="11"/>
      <c r="G50" s="115"/>
    </row>
    <row r="51">
      <c r="A51" s="68">
        <v>50050.0</v>
      </c>
      <c r="B51" s="116" t="s">
        <v>11275</v>
      </c>
      <c r="C51" s="789">
        <v>93.0</v>
      </c>
      <c r="D51" s="179">
        <v>45792.0</v>
      </c>
      <c r="E51" s="177"/>
      <c r="F51" s="11"/>
      <c r="G51" s="115"/>
    </row>
    <row r="52">
      <c r="A52" s="68">
        <v>50051.0</v>
      </c>
      <c r="B52" s="116" t="s">
        <v>11276</v>
      </c>
      <c r="C52" s="789">
        <v>840.0</v>
      </c>
      <c r="D52" s="179">
        <v>45792.0</v>
      </c>
      <c r="E52" s="177"/>
      <c r="F52" s="11"/>
      <c r="G52" s="115"/>
    </row>
    <row r="53">
      <c r="A53" s="164">
        <v>50052.0</v>
      </c>
      <c r="B53" s="116" t="s">
        <v>11277</v>
      </c>
      <c r="C53" s="789">
        <v>91.0</v>
      </c>
      <c r="D53" s="179">
        <v>45792.0</v>
      </c>
      <c r="E53" s="177"/>
      <c r="F53" s="11"/>
      <c r="G53" s="115"/>
    </row>
    <row r="54">
      <c r="A54" s="68">
        <v>50053.0</v>
      </c>
      <c r="B54" s="116" t="s">
        <v>11278</v>
      </c>
      <c r="C54" s="789">
        <v>751.0</v>
      </c>
      <c r="D54" s="179">
        <v>45792.0</v>
      </c>
      <c r="E54" s="177"/>
      <c r="F54" s="11"/>
      <c r="G54" s="115"/>
    </row>
    <row r="55">
      <c r="A55" s="164">
        <v>50054.0</v>
      </c>
      <c r="B55" s="116" t="s">
        <v>11279</v>
      </c>
      <c r="C55" s="789">
        <v>47.0</v>
      </c>
      <c r="D55" s="179">
        <v>45792.0</v>
      </c>
      <c r="E55" s="177"/>
      <c r="F55" s="11"/>
      <c r="G55" s="115"/>
    </row>
    <row r="56">
      <c r="A56" s="68">
        <v>50055.0</v>
      </c>
      <c r="B56" s="116" t="s">
        <v>11280</v>
      </c>
      <c r="C56" s="789">
        <v>5191.0</v>
      </c>
      <c r="D56" s="179">
        <v>45792.0</v>
      </c>
      <c r="E56" s="179">
        <v>45958.0</v>
      </c>
      <c r="F56" s="996" t="s">
        <v>11281</v>
      </c>
      <c r="G56" s="177" t="s">
        <v>26</v>
      </c>
    </row>
    <row r="57">
      <c r="A57" s="82">
        <v>50056.0</v>
      </c>
      <c r="B57" s="119" t="s">
        <v>11282</v>
      </c>
      <c r="C57" s="768">
        <v>579.0</v>
      </c>
      <c r="D57" s="121">
        <v>45792.0</v>
      </c>
      <c r="E57" s="123"/>
      <c r="F57" s="997">
        <v>45804.0</v>
      </c>
      <c r="G57" s="123" t="s">
        <v>126</v>
      </c>
      <c r="H57" s="89"/>
      <c r="I57" s="86">
        <v>68.0</v>
      </c>
      <c r="J57" s="86">
        <v>2025.0</v>
      </c>
      <c r="K57" s="86">
        <v>45.0</v>
      </c>
      <c r="L57" s="86" t="s">
        <v>44</v>
      </c>
      <c r="M57" s="189">
        <v>45579.0</v>
      </c>
      <c r="N57" s="86" t="s">
        <v>44</v>
      </c>
      <c r="O57" s="86">
        <v>45.0</v>
      </c>
      <c r="P57" s="86" t="s">
        <v>11283</v>
      </c>
      <c r="Q57" s="86" t="s">
        <v>265</v>
      </c>
      <c r="R57" s="86">
        <v>1.0</v>
      </c>
      <c r="S57" s="86" t="s">
        <v>11284</v>
      </c>
      <c r="T57" s="86">
        <v>0.0</v>
      </c>
      <c r="U57" s="86">
        <v>5.0</v>
      </c>
      <c r="V57" s="86" t="s">
        <v>11285</v>
      </c>
      <c r="W57" s="89"/>
      <c r="X57" s="86" t="s">
        <v>11286</v>
      </c>
    </row>
    <row r="58">
      <c r="A58" s="68">
        <v>50057.0</v>
      </c>
      <c r="B58" s="116" t="s">
        <v>11287</v>
      </c>
      <c r="C58" s="789">
        <v>1506.0</v>
      </c>
      <c r="D58" s="179">
        <v>45792.0</v>
      </c>
      <c r="E58" s="179">
        <v>45958.0</v>
      </c>
      <c r="F58" s="996" t="s">
        <v>11288</v>
      </c>
      <c r="G58" s="177" t="s">
        <v>26</v>
      </c>
    </row>
    <row r="59">
      <c r="A59" s="68">
        <v>50058.0</v>
      </c>
      <c r="B59" s="116" t="s">
        <v>11289</v>
      </c>
      <c r="C59" s="789">
        <v>57.0</v>
      </c>
      <c r="D59" s="179">
        <v>45792.0</v>
      </c>
      <c r="E59" s="177"/>
      <c r="F59" s="11"/>
      <c r="G59" s="115"/>
    </row>
    <row r="60">
      <c r="A60" s="68">
        <v>50059.0</v>
      </c>
      <c r="B60" s="116" t="s">
        <v>11290</v>
      </c>
      <c r="C60" s="789">
        <v>953.0</v>
      </c>
      <c r="D60" s="179">
        <v>45792.0</v>
      </c>
      <c r="E60" s="177"/>
      <c r="F60" s="11"/>
      <c r="G60" s="115"/>
    </row>
    <row r="61">
      <c r="A61" s="68">
        <v>50060.0</v>
      </c>
      <c r="B61" s="116" t="s">
        <v>11291</v>
      </c>
      <c r="C61" s="789">
        <v>240.0</v>
      </c>
      <c r="D61" s="179">
        <v>45792.0</v>
      </c>
      <c r="E61" s="177"/>
      <c r="F61" s="11"/>
      <c r="G61" s="115"/>
    </row>
    <row r="62">
      <c r="A62" s="68">
        <v>50061.0</v>
      </c>
      <c r="B62" s="116" t="s">
        <v>11292</v>
      </c>
      <c r="C62" s="789">
        <v>208.0</v>
      </c>
      <c r="D62" s="179">
        <v>45792.0</v>
      </c>
      <c r="E62" s="177"/>
      <c r="F62" s="11"/>
      <c r="G62" s="115"/>
    </row>
    <row r="63">
      <c r="A63" s="68">
        <v>50062.0</v>
      </c>
      <c r="B63" s="116" t="s">
        <v>11293</v>
      </c>
      <c r="C63" s="789">
        <v>2704.0</v>
      </c>
      <c r="D63" s="179">
        <v>45792.0</v>
      </c>
      <c r="E63" s="179">
        <v>45958.0</v>
      </c>
      <c r="F63" s="996" t="s">
        <v>11294</v>
      </c>
      <c r="G63" s="177" t="s">
        <v>26</v>
      </c>
    </row>
    <row r="64">
      <c r="A64" s="68">
        <v>50063.0</v>
      </c>
      <c r="B64" s="116" t="s">
        <v>11295</v>
      </c>
      <c r="C64" s="789">
        <v>59.0</v>
      </c>
      <c r="D64" s="179">
        <v>45792.0</v>
      </c>
      <c r="E64" s="177"/>
      <c r="F64" s="11"/>
      <c r="G64" s="115"/>
    </row>
    <row r="65">
      <c r="A65" s="68">
        <v>50064.0</v>
      </c>
      <c r="B65" s="116" t="s">
        <v>11296</v>
      </c>
      <c r="C65" s="789">
        <v>481.0</v>
      </c>
      <c r="D65" s="179">
        <v>45792.0</v>
      </c>
      <c r="E65" s="177"/>
      <c r="F65" s="11"/>
      <c r="G65" s="115"/>
    </row>
    <row r="66">
      <c r="A66" s="68">
        <v>50065.0</v>
      </c>
      <c r="B66" s="116" t="s">
        <v>11297</v>
      </c>
      <c r="C66" s="789">
        <v>50.0</v>
      </c>
      <c r="D66" s="179">
        <v>45792.0</v>
      </c>
      <c r="E66" s="177"/>
      <c r="F66" s="11"/>
      <c r="G66" s="115"/>
    </row>
    <row r="67">
      <c r="A67" s="51">
        <v>50066.0</v>
      </c>
      <c r="B67" s="137" t="s">
        <v>11298</v>
      </c>
      <c r="C67" s="767">
        <v>4639.0</v>
      </c>
      <c r="D67" s="139">
        <v>45792.0</v>
      </c>
      <c r="E67" s="255">
        <v>45958.0</v>
      </c>
      <c r="F67" s="996" t="s">
        <v>11299</v>
      </c>
      <c r="G67" s="141" t="s">
        <v>26</v>
      </c>
      <c r="H67" s="58"/>
      <c r="I67" s="58"/>
      <c r="J67" s="58"/>
      <c r="K67" s="58"/>
      <c r="L67" s="58"/>
      <c r="M67" s="58"/>
      <c r="N67" s="58"/>
      <c r="O67" s="58"/>
      <c r="P67" s="58"/>
      <c r="Q67" s="58"/>
      <c r="R67" s="58"/>
      <c r="S67" s="58"/>
      <c r="T67" s="58"/>
      <c r="U67" s="58"/>
      <c r="V67" s="58"/>
      <c r="W67" s="58"/>
      <c r="X67" s="58"/>
    </row>
    <row r="68">
      <c r="A68" s="51">
        <v>50067.0</v>
      </c>
      <c r="B68" s="137" t="s">
        <v>11300</v>
      </c>
      <c r="C68" s="767">
        <v>19850.0</v>
      </c>
      <c r="D68" s="139">
        <v>45792.0</v>
      </c>
      <c r="E68" s="255">
        <v>45958.0</v>
      </c>
      <c r="F68" s="996" t="s">
        <v>11301</v>
      </c>
      <c r="G68" s="141" t="s">
        <v>26</v>
      </c>
      <c r="H68" s="58"/>
      <c r="I68" s="58"/>
      <c r="J68" s="58"/>
      <c r="K68" s="58"/>
      <c r="L68" s="58"/>
      <c r="M68" s="58"/>
      <c r="N68" s="58"/>
      <c r="O68" s="58"/>
      <c r="P68" s="58"/>
      <c r="Q68" s="58"/>
      <c r="R68" s="58"/>
      <c r="S68" s="58"/>
      <c r="T68" s="58"/>
      <c r="U68" s="58"/>
      <c r="V68" s="58"/>
      <c r="W68" s="58"/>
      <c r="X68" s="58"/>
    </row>
    <row r="69">
      <c r="A69" s="51">
        <v>50068.0</v>
      </c>
      <c r="B69" s="137" t="s">
        <v>11302</v>
      </c>
      <c r="C69" s="767">
        <v>2906.0</v>
      </c>
      <c r="D69" s="139">
        <v>45792.0</v>
      </c>
      <c r="E69" s="255">
        <v>45958.0</v>
      </c>
      <c r="F69" s="996" t="s">
        <v>11303</v>
      </c>
      <c r="G69" s="141" t="s">
        <v>26</v>
      </c>
      <c r="H69" s="58"/>
      <c r="I69" s="58"/>
      <c r="J69" s="58"/>
      <c r="K69" s="58"/>
      <c r="L69" s="58"/>
      <c r="M69" s="58"/>
      <c r="N69" s="58"/>
      <c r="O69" s="58"/>
      <c r="P69" s="58"/>
      <c r="Q69" s="58"/>
      <c r="R69" s="58"/>
      <c r="S69" s="58"/>
      <c r="T69" s="58"/>
      <c r="U69" s="58"/>
      <c r="V69" s="58"/>
      <c r="W69" s="58"/>
      <c r="X69" s="58"/>
    </row>
    <row r="70">
      <c r="A70" s="68">
        <v>50069.0</v>
      </c>
      <c r="B70" s="116" t="s">
        <v>11304</v>
      </c>
      <c r="C70" s="789">
        <v>72.0</v>
      </c>
      <c r="D70" s="179">
        <v>45793.0</v>
      </c>
      <c r="E70" s="177"/>
      <c r="F70" s="11"/>
      <c r="G70" s="115"/>
    </row>
    <row r="71">
      <c r="A71" s="68">
        <v>50070.0</v>
      </c>
      <c r="B71" s="116" t="s">
        <v>11305</v>
      </c>
      <c r="C71" s="789">
        <v>58.0</v>
      </c>
      <c r="D71" s="179">
        <v>45793.0</v>
      </c>
      <c r="E71" s="177"/>
      <c r="F71" s="11"/>
      <c r="G71" s="115"/>
    </row>
    <row r="72">
      <c r="A72" s="68">
        <v>50071.0</v>
      </c>
      <c r="B72" s="116" t="s">
        <v>11306</v>
      </c>
      <c r="C72" s="789">
        <v>112.0</v>
      </c>
      <c r="D72" s="179">
        <v>45793.0</v>
      </c>
      <c r="E72" s="177"/>
      <c r="F72" s="11"/>
      <c r="G72" s="115"/>
    </row>
    <row r="73">
      <c r="A73" s="82">
        <v>50072.0</v>
      </c>
      <c r="B73" s="119" t="s">
        <v>11307</v>
      </c>
      <c r="C73" s="768">
        <v>167.0</v>
      </c>
      <c r="D73" s="121">
        <v>45793.0</v>
      </c>
      <c r="E73" s="123"/>
      <c r="F73" s="997">
        <v>45799.0</v>
      </c>
      <c r="G73" s="123" t="s">
        <v>126</v>
      </c>
      <c r="H73" s="89"/>
      <c r="I73" s="86">
        <v>0.0</v>
      </c>
      <c r="J73" s="86" t="s">
        <v>265</v>
      </c>
      <c r="K73" s="86">
        <v>0.0</v>
      </c>
      <c r="L73" s="86" t="s">
        <v>45</v>
      </c>
      <c r="M73" s="86" t="s">
        <v>265</v>
      </c>
      <c r="N73" s="86" t="s">
        <v>45</v>
      </c>
      <c r="O73" s="86">
        <v>0.0</v>
      </c>
      <c r="P73" s="86">
        <v>0.0</v>
      </c>
      <c r="Q73" s="86">
        <v>0.0</v>
      </c>
      <c r="R73" s="86">
        <v>0.0</v>
      </c>
      <c r="S73" s="86">
        <v>0.0</v>
      </c>
      <c r="T73" s="86">
        <v>0.0</v>
      </c>
      <c r="U73" s="86">
        <v>0.0</v>
      </c>
      <c r="V73" s="86" t="s">
        <v>11216</v>
      </c>
      <c r="W73" s="86" t="s">
        <v>45</v>
      </c>
      <c r="X73" s="86" t="s">
        <v>45</v>
      </c>
    </row>
    <row r="74">
      <c r="A74" s="51">
        <v>50073.0</v>
      </c>
      <c r="B74" s="137" t="s">
        <v>11308</v>
      </c>
      <c r="C74" s="767">
        <v>3456.0</v>
      </c>
      <c r="D74" s="139">
        <v>45793.0</v>
      </c>
      <c r="E74" s="255">
        <v>45986.0</v>
      </c>
      <c r="F74" s="996" t="s">
        <v>11309</v>
      </c>
      <c r="G74" s="141" t="s">
        <v>26</v>
      </c>
      <c r="H74" s="141"/>
      <c r="I74" s="58"/>
      <c r="J74" s="58"/>
      <c r="K74" s="58"/>
      <c r="L74" s="58"/>
      <c r="M74" s="58"/>
      <c r="N74" s="58"/>
      <c r="O74" s="58"/>
      <c r="P74" s="58"/>
      <c r="Q74" s="58"/>
      <c r="R74" s="58"/>
      <c r="S74" s="58"/>
      <c r="T74" s="58"/>
      <c r="U74" s="58"/>
      <c r="V74" s="58"/>
      <c r="W74" s="58"/>
      <c r="X74" s="58"/>
    </row>
    <row r="75">
      <c r="A75" s="82">
        <v>50074.0</v>
      </c>
      <c r="B75" s="119" t="s">
        <v>11310</v>
      </c>
      <c r="C75" s="768">
        <v>10432.0</v>
      </c>
      <c r="D75" s="121">
        <v>45793.0</v>
      </c>
      <c r="E75" s="123"/>
      <c r="F75" s="997">
        <v>45799.0</v>
      </c>
      <c r="G75" s="123" t="s">
        <v>126</v>
      </c>
      <c r="H75" s="89"/>
      <c r="I75" s="86">
        <v>250.0</v>
      </c>
      <c r="J75" s="344">
        <v>45778.0</v>
      </c>
      <c r="K75" s="86">
        <v>40.0</v>
      </c>
      <c r="L75" s="86" t="s">
        <v>44</v>
      </c>
      <c r="M75" s="88">
        <v>45427.0</v>
      </c>
      <c r="N75" s="86" t="s">
        <v>44</v>
      </c>
      <c r="O75" s="86">
        <v>40.0</v>
      </c>
      <c r="P75" s="86">
        <v>12500.0</v>
      </c>
      <c r="Q75" s="86">
        <v>7500.0</v>
      </c>
      <c r="R75" s="86">
        <v>10.0</v>
      </c>
      <c r="S75" s="86">
        <v>50.0</v>
      </c>
      <c r="T75" s="86">
        <v>4.0</v>
      </c>
      <c r="U75" s="86">
        <v>10.0</v>
      </c>
      <c r="V75" s="86" t="s">
        <v>11311</v>
      </c>
      <c r="W75" s="86" t="s">
        <v>44</v>
      </c>
      <c r="X75" s="86" t="s">
        <v>44</v>
      </c>
    </row>
    <row r="76">
      <c r="A76" s="998">
        <v>50075.0</v>
      </c>
      <c r="B76" s="999" t="s">
        <v>11312</v>
      </c>
      <c r="C76" s="1000">
        <v>79.0</v>
      </c>
      <c r="D76" s="1001" t="s">
        <v>11271</v>
      </c>
      <c r="E76" s="1001"/>
      <c r="F76" s="996" t="s">
        <v>11272</v>
      </c>
      <c r="G76" s="1001" t="s">
        <v>3596</v>
      </c>
      <c r="H76" s="1002"/>
      <c r="I76" s="1002"/>
      <c r="J76" s="1002"/>
      <c r="K76" s="1002"/>
      <c r="L76" s="1002"/>
      <c r="M76" s="1002"/>
      <c r="N76" s="1002"/>
      <c r="O76" s="1002"/>
      <c r="P76" s="1002"/>
      <c r="Q76" s="1002"/>
      <c r="R76" s="1002"/>
      <c r="S76" s="1002"/>
      <c r="T76" s="1002"/>
      <c r="U76" s="1002"/>
      <c r="V76" s="1002"/>
      <c r="W76" s="1002"/>
      <c r="X76" s="1002"/>
    </row>
    <row r="77">
      <c r="A77" s="82">
        <v>50076.0</v>
      </c>
      <c r="B77" s="119" t="s">
        <v>11313</v>
      </c>
      <c r="C77" s="768">
        <v>88.0</v>
      </c>
      <c r="D77" s="121">
        <v>45793.0</v>
      </c>
      <c r="E77" s="123"/>
      <c r="F77" s="997">
        <v>45803.0</v>
      </c>
      <c r="G77" s="123" t="s">
        <v>126</v>
      </c>
      <c r="H77" s="89"/>
      <c r="I77" s="86">
        <v>0.0</v>
      </c>
      <c r="J77" s="86" t="s">
        <v>265</v>
      </c>
      <c r="K77" s="86">
        <v>0.0</v>
      </c>
      <c r="L77" s="86" t="s">
        <v>45</v>
      </c>
      <c r="M77" s="86" t="s">
        <v>265</v>
      </c>
      <c r="N77" s="86" t="s">
        <v>45</v>
      </c>
      <c r="O77" s="86">
        <v>0.0</v>
      </c>
      <c r="P77" s="86">
        <v>0.0</v>
      </c>
      <c r="Q77" s="86">
        <v>0.0</v>
      </c>
      <c r="R77" s="86">
        <v>0.0</v>
      </c>
      <c r="S77" s="86">
        <v>0.0</v>
      </c>
      <c r="T77" s="86">
        <v>0.0</v>
      </c>
      <c r="U77" s="86">
        <v>0.0</v>
      </c>
      <c r="V77" s="86" t="s">
        <v>11216</v>
      </c>
      <c r="W77" s="86" t="s">
        <v>45</v>
      </c>
      <c r="X77" s="86" t="s">
        <v>45</v>
      </c>
    </row>
    <row r="78">
      <c r="A78" s="68">
        <v>50077.0</v>
      </c>
      <c r="B78" s="116" t="s">
        <v>11314</v>
      </c>
      <c r="C78" s="789">
        <v>198.0</v>
      </c>
      <c r="D78" s="179">
        <v>45793.0</v>
      </c>
      <c r="E78" s="177"/>
      <c r="F78" s="11"/>
      <c r="G78" s="115"/>
    </row>
    <row r="79">
      <c r="A79" s="68">
        <v>50078.0</v>
      </c>
      <c r="B79" s="116" t="s">
        <v>11315</v>
      </c>
      <c r="C79" s="789">
        <v>214.0</v>
      </c>
      <c r="D79" s="179">
        <v>45793.0</v>
      </c>
      <c r="E79" s="177"/>
      <c r="F79" s="11"/>
      <c r="G79" s="115"/>
    </row>
    <row r="80">
      <c r="A80" s="68">
        <v>50079.0</v>
      </c>
      <c r="B80" s="116" t="s">
        <v>11316</v>
      </c>
      <c r="C80" s="789">
        <v>259.0</v>
      </c>
      <c r="D80" s="179">
        <v>45793.0</v>
      </c>
      <c r="E80" s="177"/>
      <c r="F80" s="11"/>
      <c r="G80" s="115"/>
    </row>
    <row r="81">
      <c r="A81" s="68">
        <v>50080.0</v>
      </c>
      <c r="B81" s="116" t="s">
        <v>11317</v>
      </c>
      <c r="C81" s="789">
        <v>37.0</v>
      </c>
      <c r="D81" s="179">
        <v>45793.0</v>
      </c>
      <c r="E81" s="177"/>
      <c r="F81" s="11"/>
      <c r="G81" s="115"/>
    </row>
    <row r="82">
      <c r="A82" s="68">
        <v>50081.0</v>
      </c>
      <c r="B82" s="116" t="s">
        <v>11318</v>
      </c>
      <c r="C82" s="789">
        <v>552.0</v>
      </c>
      <c r="D82" s="179">
        <v>45793.0</v>
      </c>
      <c r="E82" s="177"/>
      <c r="F82" s="11"/>
      <c r="G82" s="115"/>
    </row>
    <row r="83">
      <c r="A83" s="68">
        <v>50092.0</v>
      </c>
      <c r="B83" s="116" t="s">
        <v>11319</v>
      </c>
      <c r="C83" s="789">
        <v>500.0</v>
      </c>
      <c r="D83" s="179">
        <v>45793.0</v>
      </c>
      <c r="E83" s="177"/>
      <c r="F83" s="11"/>
      <c r="G83" s="115"/>
    </row>
    <row r="84">
      <c r="A84" s="82">
        <v>50093.0</v>
      </c>
      <c r="B84" s="119" t="s">
        <v>11320</v>
      </c>
      <c r="C84" s="768">
        <v>102.0</v>
      </c>
      <c r="D84" s="121">
        <v>45793.0</v>
      </c>
      <c r="E84" s="123"/>
      <c r="F84" s="997">
        <v>45799.0</v>
      </c>
      <c r="G84" s="123" t="s">
        <v>126</v>
      </c>
      <c r="H84" s="89"/>
      <c r="I84" s="86">
        <v>0.0</v>
      </c>
      <c r="J84" s="86" t="s">
        <v>265</v>
      </c>
      <c r="K84" s="86">
        <v>0.0</v>
      </c>
      <c r="L84" s="86">
        <v>0.0</v>
      </c>
      <c r="M84" s="86" t="s">
        <v>265</v>
      </c>
      <c r="N84" s="86" t="s">
        <v>45</v>
      </c>
      <c r="O84" s="86">
        <v>0.0</v>
      </c>
      <c r="P84" s="86">
        <v>0.0</v>
      </c>
      <c r="Q84" s="192">
        <v>0.0</v>
      </c>
      <c r="R84" s="86">
        <v>0.0</v>
      </c>
      <c r="S84" s="86">
        <v>0.0</v>
      </c>
      <c r="T84" s="86">
        <v>0.0</v>
      </c>
      <c r="U84" s="86">
        <v>0.0</v>
      </c>
      <c r="V84" s="86" t="s">
        <v>11249</v>
      </c>
      <c r="W84" s="86" t="s">
        <v>45</v>
      </c>
      <c r="X84" s="86" t="s">
        <v>45</v>
      </c>
    </row>
    <row r="85">
      <c r="A85" s="68">
        <v>50082.0</v>
      </c>
      <c r="B85" s="116" t="s">
        <v>11321</v>
      </c>
      <c r="C85" s="789">
        <v>80.0</v>
      </c>
      <c r="D85" s="179">
        <v>45793.0</v>
      </c>
      <c r="E85" s="177"/>
      <c r="F85" s="11"/>
      <c r="G85" s="115"/>
    </row>
    <row r="86">
      <c r="A86" s="68">
        <v>50083.0</v>
      </c>
      <c r="B86" s="116" t="s">
        <v>11322</v>
      </c>
      <c r="C86" s="789">
        <v>102.0</v>
      </c>
      <c r="D86" s="179">
        <v>45793.0</v>
      </c>
      <c r="E86" s="177"/>
      <c r="F86" s="11"/>
      <c r="G86" s="115"/>
    </row>
    <row r="87">
      <c r="A87" s="68">
        <v>50084.0</v>
      </c>
      <c r="B87" s="116" t="s">
        <v>11323</v>
      </c>
      <c r="C87" s="789">
        <v>70.0</v>
      </c>
      <c r="D87" s="179">
        <v>45793.0</v>
      </c>
      <c r="E87" s="177"/>
      <c r="F87" s="11"/>
      <c r="G87" s="115"/>
    </row>
    <row r="88">
      <c r="A88" s="82">
        <v>50085.0</v>
      </c>
      <c r="B88" s="119" t="s">
        <v>11324</v>
      </c>
      <c r="C88" s="768">
        <v>201.0</v>
      </c>
      <c r="D88" s="121">
        <v>45793.0</v>
      </c>
      <c r="E88" s="123"/>
      <c r="F88" s="996" t="s">
        <v>265</v>
      </c>
      <c r="G88" s="123" t="s">
        <v>126</v>
      </c>
      <c r="H88" s="89"/>
      <c r="I88" s="86">
        <v>0.0</v>
      </c>
      <c r="J88" s="86" t="s">
        <v>265</v>
      </c>
      <c r="K88" s="86">
        <v>0.0</v>
      </c>
      <c r="L88" s="86" t="s">
        <v>45</v>
      </c>
      <c r="M88" s="86" t="s">
        <v>265</v>
      </c>
      <c r="N88" s="86" t="s">
        <v>45</v>
      </c>
      <c r="O88" s="86">
        <v>0.0</v>
      </c>
      <c r="P88" s="86">
        <v>0.0</v>
      </c>
      <c r="Q88" s="86">
        <v>0.0</v>
      </c>
      <c r="R88" s="86">
        <v>5.0</v>
      </c>
      <c r="S88" s="86">
        <v>0.0</v>
      </c>
      <c r="T88" s="86">
        <v>0.0</v>
      </c>
      <c r="U88" s="86">
        <v>0.0</v>
      </c>
      <c r="V88" s="86" t="s">
        <v>11216</v>
      </c>
      <c r="W88" s="86" t="s">
        <v>45</v>
      </c>
      <c r="X88" s="86" t="s">
        <v>45</v>
      </c>
    </row>
    <row r="89">
      <c r="A89" s="68">
        <v>50086.0</v>
      </c>
      <c r="B89" s="116" t="s">
        <v>11325</v>
      </c>
      <c r="C89" s="789">
        <v>217.0</v>
      </c>
      <c r="D89" s="179">
        <v>45793.0</v>
      </c>
      <c r="E89" s="177"/>
      <c r="F89" s="11"/>
      <c r="G89" s="115"/>
    </row>
    <row r="90">
      <c r="A90" s="68">
        <v>50087.0</v>
      </c>
      <c r="B90" s="116" t="s">
        <v>11326</v>
      </c>
      <c r="C90" s="789">
        <v>33.0</v>
      </c>
      <c r="D90" s="179">
        <v>45793.0</v>
      </c>
      <c r="E90" s="177"/>
      <c r="F90" s="11"/>
      <c r="G90" s="115"/>
    </row>
    <row r="91">
      <c r="A91" s="68">
        <v>50088.0</v>
      </c>
      <c r="B91" s="116" t="s">
        <v>11327</v>
      </c>
      <c r="C91" s="789">
        <v>329.0</v>
      </c>
      <c r="D91" s="179">
        <v>45793.0</v>
      </c>
      <c r="E91" s="177"/>
      <c r="F91" s="11"/>
      <c r="G91" s="115"/>
    </row>
    <row r="92">
      <c r="A92" s="51">
        <v>50089.0</v>
      </c>
      <c r="B92" s="137" t="s">
        <v>11328</v>
      </c>
      <c r="C92" s="767">
        <v>15112.0</v>
      </c>
      <c r="D92" s="139">
        <v>45793.0</v>
      </c>
      <c r="E92" s="255">
        <v>45986.0</v>
      </c>
      <c r="F92" s="996" t="s">
        <v>11329</v>
      </c>
      <c r="G92" s="55" t="s">
        <v>26</v>
      </c>
      <c r="H92" s="58"/>
      <c r="I92" s="58"/>
      <c r="J92" s="58"/>
      <c r="K92" s="58"/>
      <c r="L92" s="58"/>
      <c r="M92" s="58"/>
      <c r="N92" s="58"/>
      <c r="O92" s="58"/>
      <c r="P92" s="58"/>
      <c r="Q92" s="58"/>
      <c r="R92" s="58"/>
      <c r="S92" s="58"/>
      <c r="T92" s="58"/>
      <c r="U92" s="58"/>
      <c r="V92" s="58"/>
      <c r="W92" s="58"/>
      <c r="X92" s="58"/>
    </row>
    <row r="93">
      <c r="A93" s="68">
        <v>50090.0</v>
      </c>
      <c r="B93" s="116" t="s">
        <v>11330</v>
      </c>
      <c r="C93" s="789">
        <v>143.0</v>
      </c>
      <c r="D93" s="179">
        <v>45793.0</v>
      </c>
      <c r="E93" s="177"/>
      <c r="F93" s="11"/>
      <c r="G93" s="115"/>
    </row>
    <row r="94">
      <c r="A94" s="68">
        <v>50091.0</v>
      </c>
      <c r="B94" s="116" t="s">
        <v>11331</v>
      </c>
      <c r="C94" s="789">
        <v>41.0</v>
      </c>
      <c r="D94" s="179">
        <v>45793.0</v>
      </c>
      <c r="E94" s="177"/>
      <c r="F94" s="11"/>
      <c r="G94" s="115"/>
    </row>
    <row r="95">
      <c r="A95" s="82">
        <v>50094.0</v>
      </c>
      <c r="B95" s="119" t="s">
        <v>11332</v>
      </c>
      <c r="C95" s="768">
        <v>1919.0</v>
      </c>
      <c r="D95" s="121">
        <v>45793.0</v>
      </c>
      <c r="E95" s="123"/>
      <c r="F95" s="997">
        <v>45796.0</v>
      </c>
      <c r="G95" s="123" t="s">
        <v>126</v>
      </c>
      <c r="H95" s="89"/>
      <c r="I95" s="86">
        <v>150.0</v>
      </c>
      <c r="J95" s="88">
        <v>45793.0</v>
      </c>
      <c r="K95" s="86">
        <v>13.0</v>
      </c>
      <c r="L95" s="86" t="s">
        <v>44</v>
      </c>
      <c r="M95" s="88">
        <v>45504.0</v>
      </c>
      <c r="N95" s="86" t="s">
        <v>44</v>
      </c>
      <c r="O95" s="86">
        <v>13.0</v>
      </c>
      <c r="P95" s="86">
        <v>2400.0</v>
      </c>
      <c r="Q95" s="86" t="s">
        <v>11333</v>
      </c>
      <c r="R95" s="86">
        <v>0.0</v>
      </c>
      <c r="S95" s="86">
        <v>0.0</v>
      </c>
      <c r="T95" s="86">
        <v>0.0</v>
      </c>
      <c r="U95" s="86">
        <v>0.0</v>
      </c>
      <c r="V95" s="86" t="s">
        <v>11334</v>
      </c>
      <c r="W95" s="86" t="s">
        <v>11216</v>
      </c>
      <c r="X95" s="86" t="s">
        <v>45</v>
      </c>
    </row>
    <row r="96">
      <c r="A96" s="68">
        <v>50095.0</v>
      </c>
      <c r="B96" s="116" t="s">
        <v>11335</v>
      </c>
      <c r="C96" s="789">
        <v>17133.0</v>
      </c>
      <c r="D96" s="179">
        <v>45793.0</v>
      </c>
      <c r="E96" s="177" t="s">
        <v>11336</v>
      </c>
      <c r="F96" s="11"/>
      <c r="G96" s="115"/>
    </row>
    <row r="97">
      <c r="A97" s="68">
        <v>50096.0</v>
      </c>
      <c r="B97" s="116" t="s">
        <v>11337</v>
      </c>
      <c r="C97" s="789">
        <v>29.0</v>
      </c>
      <c r="D97" s="179">
        <v>45793.0</v>
      </c>
      <c r="E97" s="177"/>
      <c r="F97" s="11"/>
      <c r="G97" s="115"/>
    </row>
    <row r="98">
      <c r="A98" s="68">
        <v>50098.0</v>
      </c>
      <c r="B98" s="116" t="s">
        <v>11338</v>
      </c>
      <c r="C98" s="789">
        <v>182.0</v>
      </c>
      <c r="D98" s="179">
        <v>45793.0</v>
      </c>
      <c r="E98" s="177"/>
      <c r="F98" s="11"/>
      <c r="G98" s="115"/>
    </row>
    <row r="99">
      <c r="A99" s="82">
        <v>50099.0</v>
      </c>
      <c r="B99" s="119" t="s">
        <v>11339</v>
      </c>
      <c r="C99" s="768">
        <v>4565.0</v>
      </c>
      <c r="D99" s="121">
        <v>45793.0</v>
      </c>
      <c r="E99" s="123"/>
      <c r="F99" s="997">
        <v>45813.0</v>
      </c>
      <c r="G99" s="123" t="s">
        <v>126</v>
      </c>
      <c r="H99" s="89"/>
      <c r="I99" s="86">
        <v>207.0</v>
      </c>
      <c r="J99" s="769">
        <v>45627.0</v>
      </c>
      <c r="K99" s="86">
        <v>0.0</v>
      </c>
      <c r="L99" s="86" t="s">
        <v>45</v>
      </c>
      <c r="M99" s="86" t="s">
        <v>265</v>
      </c>
      <c r="N99" s="86" t="s">
        <v>44</v>
      </c>
      <c r="O99" s="86">
        <v>0.0</v>
      </c>
      <c r="P99" s="86">
        <v>24134.41</v>
      </c>
      <c r="Q99" s="86">
        <v>2622.56</v>
      </c>
      <c r="R99" s="86">
        <v>20.0</v>
      </c>
      <c r="S99" s="86">
        <v>107.0</v>
      </c>
      <c r="T99" s="86">
        <v>2.0</v>
      </c>
      <c r="U99" s="86">
        <v>36.0</v>
      </c>
      <c r="V99" s="86" t="s">
        <v>11340</v>
      </c>
      <c r="W99" s="86" t="s">
        <v>44</v>
      </c>
      <c r="X99" s="86" t="s">
        <v>44</v>
      </c>
    </row>
    <row r="100">
      <c r="A100" s="68">
        <v>50100.0</v>
      </c>
      <c r="B100" s="116" t="s">
        <v>11341</v>
      </c>
      <c r="C100" s="789">
        <v>371.0</v>
      </c>
      <c r="D100" s="179">
        <v>45793.0</v>
      </c>
      <c r="E100" s="177"/>
      <c r="F100" s="11"/>
      <c r="G100" s="115"/>
    </row>
    <row r="101">
      <c r="A101" s="68">
        <v>50101.0</v>
      </c>
      <c r="B101" s="116" t="s">
        <v>11342</v>
      </c>
      <c r="C101" s="789">
        <v>1177.0</v>
      </c>
      <c r="D101" s="179">
        <v>45793.0</v>
      </c>
      <c r="E101" s="177"/>
      <c r="F101" s="11"/>
      <c r="G101" s="115"/>
    </row>
    <row r="102">
      <c r="A102" s="68">
        <v>50102.0</v>
      </c>
      <c r="B102" s="116" t="s">
        <v>11343</v>
      </c>
      <c r="C102" s="789">
        <v>1047.0</v>
      </c>
      <c r="D102" s="179">
        <v>45793.0</v>
      </c>
      <c r="E102" s="177"/>
      <c r="F102" s="11"/>
      <c r="G102" s="115"/>
    </row>
    <row r="103">
      <c r="A103" s="82">
        <v>50104.0</v>
      </c>
      <c r="B103" s="119" t="s">
        <v>11344</v>
      </c>
      <c r="C103" s="768">
        <v>394.0</v>
      </c>
      <c r="D103" s="121">
        <v>45793.0</v>
      </c>
      <c r="E103" s="123"/>
      <c r="F103" s="997">
        <v>45803.0</v>
      </c>
      <c r="G103" s="123" t="s">
        <v>126</v>
      </c>
      <c r="H103" s="89"/>
      <c r="I103" s="86">
        <v>0.0</v>
      </c>
      <c r="J103" s="86" t="s">
        <v>265</v>
      </c>
      <c r="K103" s="86">
        <v>0.0</v>
      </c>
      <c r="L103" s="86" t="s">
        <v>45</v>
      </c>
      <c r="M103" s="86" t="s">
        <v>265</v>
      </c>
      <c r="N103" s="86" t="s">
        <v>45</v>
      </c>
      <c r="O103" s="86">
        <v>0.0</v>
      </c>
      <c r="P103" s="86">
        <v>0.0</v>
      </c>
      <c r="Q103" s="86">
        <v>0.0</v>
      </c>
      <c r="R103" s="86">
        <v>0.0</v>
      </c>
      <c r="S103" s="86">
        <v>0.0</v>
      </c>
      <c r="T103" s="86">
        <v>0.0</v>
      </c>
      <c r="U103" s="86">
        <v>0.0</v>
      </c>
      <c r="V103" s="86" t="s">
        <v>11216</v>
      </c>
      <c r="W103" s="86" t="s">
        <v>45</v>
      </c>
      <c r="X103" s="86" t="s">
        <v>45</v>
      </c>
    </row>
    <row r="104">
      <c r="A104" s="68">
        <v>50105.0</v>
      </c>
      <c r="B104" s="116" t="s">
        <v>11345</v>
      </c>
      <c r="C104" s="789">
        <v>430.0</v>
      </c>
      <c r="D104" s="179">
        <v>45793.0</v>
      </c>
      <c r="E104" s="177"/>
      <c r="F104" s="11"/>
      <c r="G104" s="115"/>
    </row>
    <row r="105">
      <c r="A105" s="68">
        <v>50106.0</v>
      </c>
      <c r="B105" s="116" t="s">
        <v>11346</v>
      </c>
      <c r="C105" s="789">
        <v>133.0</v>
      </c>
      <c r="D105" s="179">
        <v>45793.0</v>
      </c>
      <c r="E105" s="177"/>
      <c r="F105" s="11"/>
      <c r="G105" s="115"/>
    </row>
    <row r="106">
      <c r="A106" s="68">
        <v>50107.0</v>
      </c>
      <c r="B106" s="116" t="s">
        <v>11347</v>
      </c>
      <c r="C106" s="789">
        <v>1270.0</v>
      </c>
      <c r="D106" s="179">
        <v>45793.0</v>
      </c>
      <c r="E106" s="177"/>
      <c r="F106" s="11"/>
      <c r="G106" s="115"/>
    </row>
    <row r="107">
      <c r="A107" s="164">
        <v>50108.0</v>
      </c>
      <c r="B107" s="116" t="s">
        <v>11348</v>
      </c>
      <c r="C107" s="789">
        <v>55.0</v>
      </c>
      <c r="D107" s="179">
        <v>45793.0</v>
      </c>
      <c r="E107" s="177"/>
      <c r="F107" s="11"/>
      <c r="G107" s="115"/>
    </row>
    <row r="108">
      <c r="A108" s="68">
        <v>50109.0</v>
      </c>
      <c r="B108" s="116" t="s">
        <v>11349</v>
      </c>
      <c r="C108" s="789">
        <v>134.0</v>
      </c>
      <c r="D108" s="179">
        <v>45793.0</v>
      </c>
      <c r="E108" s="177"/>
      <c r="F108" s="11"/>
      <c r="G108" s="115"/>
    </row>
    <row r="109">
      <c r="A109" s="68">
        <v>50110.0</v>
      </c>
      <c r="B109" s="116" t="s">
        <v>11350</v>
      </c>
      <c r="C109" s="789">
        <v>361.0</v>
      </c>
      <c r="D109" s="179">
        <v>45793.0</v>
      </c>
      <c r="E109" s="177"/>
      <c r="F109" s="11"/>
      <c r="G109" s="115"/>
    </row>
    <row r="110">
      <c r="A110" s="68">
        <v>50111.0</v>
      </c>
      <c r="B110" s="116" t="s">
        <v>11351</v>
      </c>
      <c r="C110" s="789">
        <v>194.0</v>
      </c>
      <c r="D110" s="179">
        <v>45793.0</v>
      </c>
      <c r="E110" s="177"/>
      <c r="F110" s="11"/>
      <c r="G110" s="115"/>
    </row>
    <row r="111">
      <c r="A111" s="68">
        <v>50113.0</v>
      </c>
      <c r="B111" s="116" t="s">
        <v>11352</v>
      </c>
      <c r="C111" s="789">
        <v>763.0</v>
      </c>
      <c r="D111" s="179">
        <v>45793.0</v>
      </c>
      <c r="E111" s="177"/>
      <c r="F111" s="11"/>
      <c r="G111" s="115"/>
    </row>
    <row r="112">
      <c r="A112" s="68">
        <v>50114.0</v>
      </c>
      <c r="B112" s="116" t="s">
        <v>11353</v>
      </c>
      <c r="C112" s="789">
        <v>145.0</v>
      </c>
      <c r="D112" s="179">
        <v>45793.0</v>
      </c>
      <c r="E112" s="177"/>
      <c r="F112" s="11"/>
      <c r="G112" s="115"/>
    </row>
    <row r="113">
      <c r="A113" s="68">
        <v>50115.0</v>
      </c>
      <c r="B113" s="116" t="s">
        <v>11354</v>
      </c>
      <c r="C113" s="789">
        <v>4631.0</v>
      </c>
      <c r="D113" s="179">
        <v>45793.0</v>
      </c>
      <c r="E113" s="177"/>
      <c r="F113" s="11"/>
      <c r="G113" s="115"/>
    </row>
    <row r="114">
      <c r="A114" s="68">
        <v>50116.0</v>
      </c>
      <c r="B114" s="116" t="s">
        <v>11355</v>
      </c>
      <c r="C114" s="789">
        <v>209.0</v>
      </c>
      <c r="D114" s="179">
        <v>45793.0</v>
      </c>
      <c r="E114" s="177"/>
      <c r="F114" s="11"/>
      <c r="G114" s="115"/>
    </row>
    <row r="115">
      <c r="A115" s="164">
        <v>50117.0</v>
      </c>
      <c r="B115" s="116" t="s">
        <v>11356</v>
      </c>
      <c r="C115" s="789">
        <v>133.0</v>
      </c>
      <c r="D115" s="179">
        <v>45793.0</v>
      </c>
      <c r="E115" s="177"/>
      <c r="F115" s="11"/>
      <c r="G115" s="115"/>
    </row>
    <row r="116">
      <c r="A116" s="68">
        <v>50118.0</v>
      </c>
      <c r="B116" s="116" t="s">
        <v>11357</v>
      </c>
      <c r="C116" s="789">
        <v>2603.0</v>
      </c>
      <c r="D116" s="179">
        <v>45793.0</v>
      </c>
      <c r="E116" s="177"/>
      <c r="F116" s="11"/>
      <c r="G116" s="115"/>
    </row>
    <row r="117">
      <c r="A117" s="68">
        <v>50119.0</v>
      </c>
      <c r="B117" s="116" t="s">
        <v>11358</v>
      </c>
      <c r="C117" s="789">
        <v>986.0</v>
      </c>
      <c r="D117" s="179">
        <v>45793.0</v>
      </c>
      <c r="E117" s="177"/>
      <c r="F117" s="11"/>
      <c r="G117" s="115"/>
    </row>
    <row r="118">
      <c r="A118" s="82">
        <v>50120.0</v>
      </c>
      <c r="B118" s="119" t="s">
        <v>11359</v>
      </c>
      <c r="C118" s="768">
        <v>54.0</v>
      </c>
      <c r="D118" s="121">
        <v>45793.0</v>
      </c>
      <c r="E118" s="123"/>
      <c r="F118" s="997">
        <v>45887.0</v>
      </c>
      <c r="G118" s="123" t="s">
        <v>126</v>
      </c>
      <c r="H118" s="89"/>
      <c r="I118" s="86">
        <v>25.0</v>
      </c>
      <c r="J118" s="344">
        <v>45778.0</v>
      </c>
      <c r="K118" s="86">
        <v>0.0</v>
      </c>
      <c r="L118" s="86" t="s">
        <v>44</v>
      </c>
      <c r="M118" s="88">
        <v>45842.0</v>
      </c>
      <c r="N118" s="86" t="s">
        <v>45</v>
      </c>
      <c r="O118" s="86">
        <v>0.0</v>
      </c>
      <c r="P118" s="86">
        <v>0.0</v>
      </c>
      <c r="Q118" s="86">
        <v>0.0</v>
      </c>
      <c r="R118" s="86">
        <v>0.0</v>
      </c>
      <c r="S118" s="86">
        <v>0.0</v>
      </c>
      <c r="T118" s="86">
        <v>0.0</v>
      </c>
      <c r="U118" s="86">
        <v>0.0</v>
      </c>
      <c r="V118" s="86" t="s">
        <v>45</v>
      </c>
      <c r="W118" s="86" t="s">
        <v>45</v>
      </c>
      <c r="X118" s="86" t="s">
        <v>45</v>
      </c>
    </row>
    <row r="119">
      <c r="A119" s="68">
        <v>50121.0</v>
      </c>
      <c r="B119" s="116" t="s">
        <v>11360</v>
      </c>
      <c r="C119" s="789">
        <v>306.0</v>
      </c>
      <c r="D119" s="179">
        <v>45793.0</v>
      </c>
      <c r="E119" s="177"/>
      <c r="F119" s="11"/>
      <c r="G119" s="115"/>
    </row>
    <row r="120">
      <c r="A120" s="710">
        <v>50122.0</v>
      </c>
      <c r="B120" s="119" t="s">
        <v>11361</v>
      </c>
      <c r="C120" s="768">
        <v>96.0</v>
      </c>
      <c r="D120" s="121">
        <v>45793.0</v>
      </c>
      <c r="E120" s="123"/>
      <c r="F120" s="997">
        <v>45796.0</v>
      </c>
      <c r="G120" s="123" t="s">
        <v>126</v>
      </c>
      <c r="H120" s="86"/>
      <c r="I120" s="86">
        <v>40.0</v>
      </c>
      <c r="J120" s="86" t="s">
        <v>265</v>
      </c>
      <c r="K120" s="86">
        <v>0.0</v>
      </c>
      <c r="L120" s="86" t="s">
        <v>45</v>
      </c>
      <c r="M120" s="86" t="s">
        <v>265</v>
      </c>
      <c r="N120" s="86" t="s">
        <v>45</v>
      </c>
      <c r="O120" s="86">
        <v>0.0</v>
      </c>
      <c r="P120" s="86">
        <v>0.0</v>
      </c>
      <c r="Q120" s="86">
        <v>0.0</v>
      </c>
      <c r="R120" s="86">
        <v>0.0</v>
      </c>
      <c r="S120" s="86">
        <v>0.0</v>
      </c>
      <c r="T120" s="86">
        <v>0.0</v>
      </c>
      <c r="U120" s="86">
        <v>0.0</v>
      </c>
      <c r="V120" s="86" t="s">
        <v>45</v>
      </c>
      <c r="W120" s="86" t="s">
        <v>45</v>
      </c>
      <c r="X120" s="86" t="s">
        <v>45</v>
      </c>
    </row>
    <row r="121">
      <c r="A121" s="68">
        <v>50123.0</v>
      </c>
      <c r="B121" s="116" t="s">
        <v>11362</v>
      </c>
      <c r="C121" s="789">
        <v>632.0</v>
      </c>
      <c r="D121" s="179">
        <v>45793.0</v>
      </c>
      <c r="E121" s="177"/>
      <c r="F121" s="11"/>
      <c r="G121" s="115"/>
    </row>
    <row r="122">
      <c r="A122" s="68">
        <v>50124.0</v>
      </c>
      <c r="B122" s="116" t="s">
        <v>11363</v>
      </c>
      <c r="C122" s="789">
        <v>504.0</v>
      </c>
      <c r="D122" s="179">
        <v>45793.0</v>
      </c>
      <c r="E122" s="177"/>
      <c r="F122" s="11"/>
      <c r="G122" s="115"/>
    </row>
    <row r="123">
      <c r="A123" s="68">
        <v>50125.0</v>
      </c>
      <c r="B123" s="116" t="s">
        <v>11364</v>
      </c>
      <c r="C123" s="789">
        <v>372.0</v>
      </c>
      <c r="D123" s="179">
        <v>45793.0</v>
      </c>
      <c r="E123" s="177"/>
      <c r="F123" s="11"/>
      <c r="G123" s="115"/>
    </row>
    <row r="124">
      <c r="A124" s="68">
        <v>50126.0</v>
      </c>
      <c r="B124" s="116" t="s">
        <v>11365</v>
      </c>
      <c r="C124" s="789">
        <v>2727.0</v>
      </c>
      <c r="D124" s="179">
        <v>45793.0</v>
      </c>
      <c r="E124" s="177"/>
      <c r="F124" s="11"/>
      <c r="G124" s="115"/>
    </row>
    <row r="125">
      <c r="A125" s="82">
        <v>50128.0</v>
      </c>
      <c r="B125" s="119" t="s">
        <v>11366</v>
      </c>
      <c r="C125" s="768">
        <v>30.0</v>
      </c>
      <c r="D125" s="121">
        <v>45793.0</v>
      </c>
      <c r="E125" s="123"/>
      <c r="F125" s="997">
        <v>45797.0</v>
      </c>
      <c r="G125" s="123" t="s">
        <v>126</v>
      </c>
      <c r="H125" s="89"/>
      <c r="I125" s="86">
        <v>40.0</v>
      </c>
      <c r="J125" s="86">
        <v>2024.0</v>
      </c>
      <c r="K125" s="86">
        <v>10.0</v>
      </c>
      <c r="L125" s="86" t="s">
        <v>44</v>
      </c>
      <c r="M125" s="88">
        <v>45762.0</v>
      </c>
      <c r="N125" s="86" t="s">
        <v>44</v>
      </c>
      <c r="O125" s="86">
        <v>10.0</v>
      </c>
      <c r="P125" s="86">
        <v>0.0</v>
      </c>
      <c r="Q125" s="86">
        <v>0.0</v>
      </c>
      <c r="R125" s="86">
        <v>0.0</v>
      </c>
      <c r="S125" s="86">
        <v>0.0</v>
      </c>
      <c r="T125" s="86">
        <v>0.0</v>
      </c>
      <c r="U125" s="86">
        <v>0.0</v>
      </c>
      <c r="V125" s="86" t="s">
        <v>11367</v>
      </c>
      <c r="W125" s="86" t="s">
        <v>45</v>
      </c>
      <c r="X125" s="86" t="s">
        <v>45</v>
      </c>
    </row>
    <row r="126">
      <c r="A126" s="68">
        <v>50129.0</v>
      </c>
      <c r="B126" s="116" t="s">
        <v>11368</v>
      </c>
      <c r="C126" s="789">
        <v>295.0</v>
      </c>
      <c r="D126" s="179">
        <v>45793.0</v>
      </c>
      <c r="E126" s="177"/>
      <c r="F126" s="11"/>
      <c r="G126" s="115"/>
    </row>
    <row r="127">
      <c r="A127" s="68">
        <v>50130.0</v>
      </c>
      <c r="B127" s="116" t="s">
        <v>11369</v>
      </c>
      <c r="C127" s="789">
        <v>381.0</v>
      </c>
      <c r="D127" s="179">
        <v>45793.0</v>
      </c>
      <c r="E127" s="177"/>
      <c r="F127" s="11"/>
      <c r="G127" s="115"/>
    </row>
    <row r="128">
      <c r="A128" s="68">
        <v>50131.0</v>
      </c>
      <c r="B128" s="116" t="s">
        <v>11370</v>
      </c>
      <c r="C128" s="789">
        <v>292.0</v>
      </c>
      <c r="D128" s="179">
        <v>45793.0</v>
      </c>
      <c r="E128" s="177"/>
      <c r="F128" s="11"/>
      <c r="G128" s="115"/>
    </row>
    <row r="129">
      <c r="A129" s="82">
        <v>50132.0</v>
      </c>
      <c r="B129" s="119" t="s">
        <v>11371</v>
      </c>
      <c r="C129" s="768">
        <v>1132.0</v>
      </c>
      <c r="D129" s="121">
        <v>45793.0</v>
      </c>
      <c r="E129" s="123"/>
      <c r="F129" s="997">
        <v>45796.0</v>
      </c>
      <c r="G129" s="123" t="s">
        <v>126</v>
      </c>
      <c r="H129" s="89"/>
      <c r="I129" s="86">
        <v>0.0</v>
      </c>
      <c r="J129" s="86" t="s">
        <v>265</v>
      </c>
      <c r="K129" s="86">
        <v>0.0</v>
      </c>
      <c r="L129" s="86" t="s">
        <v>45</v>
      </c>
      <c r="M129" s="86" t="s">
        <v>265</v>
      </c>
      <c r="N129" s="86" t="s">
        <v>45</v>
      </c>
      <c r="O129" s="86">
        <v>0.0</v>
      </c>
      <c r="P129" s="86">
        <v>0.0</v>
      </c>
      <c r="Q129" s="86">
        <v>0.0</v>
      </c>
      <c r="R129" s="86">
        <v>0.0</v>
      </c>
      <c r="S129" s="86">
        <v>0.0</v>
      </c>
      <c r="T129" s="86">
        <v>0.0</v>
      </c>
      <c r="U129" s="86">
        <v>0.0</v>
      </c>
      <c r="V129" s="86" t="s">
        <v>45</v>
      </c>
      <c r="W129" s="86" t="s">
        <v>45</v>
      </c>
      <c r="X129" s="86" t="s">
        <v>45</v>
      </c>
    </row>
    <row r="130">
      <c r="A130" s="82">
        <v>50133.0</v>
      </c>
      <c r="B130" s="119" t="s">
        <v>11372</v>
      </c>
      <c r="C130" s="768">
        <v>115.0</v>
      </c>
      <c r="D130" s="121">
        <v>45793.0</v>
      </c>
      <c r="E130" s="123"/>
      <c r="F130" s="997">
        <v>45797.0</v>
      </c>
      <c r="G130" s="123" t="s">
        <v>126</v>
      </c>
      <c r="H130" s="89"/>
      <c r="I130" s="86">
        <v>0.0</v>
      </c>
      <c r="J130" s="86" t="s">
        <v>265</v>
      </c>
      <c r="K130" s="86">
        <v>0.0</v>
      </c>
      <c r="L130" s="86" t="s">
        <v>45</v>
      </c>
      <c r="M130" s="86" t="s">
        <v>265</v>
      </c>
      <c r="N130" s="86" t="s">
        <v>45</v>
      </c>
      <c r="O130" s="86">
        <v>0.0</v>
      </c>
      <c r="P130" s="86">
        <v>0.0</v>
      </c>
      <c r="Q130" s="86">
        <v>0.0</v>
      </c>
      <c r="R130" s="86">
        <v>0.0</v>
      </c>
      <c r="S130" s="86">
        <v>0.0</v>
      </c>
      <c r="T130" s="86">
        <v>0.0</v>
      </c>
      <c r="U130" s="86">
        <v>0.0</v>
      </c>
      <c r="V130" s="86" t="s">
        <v>11216</v>
      </c>
      <c r="W130" s="86" t="s">
        <v>45</v>
      </c>
      <c r="X130" s="86" t="s">
        <v>45</v>
      </c>
    </row>
    <row r="131">
      <c r="A131" s="68">
        <v>50134.0</v>
      </c>
      <c r="B131" s="116" t="s">
        <v>11373</v>
      </c>
      <c r="C131" s="789">
        <v>110.0</v>
      </c>
      <c r="D131" s="179">
        <v>45793.0</v>
      </c>
      <c r="E131" s="177"/>
      <c r="F131" s="11"/>
      <c r="G131" s="115"/>
    </row>
    <row r="132">
      <c r="A132" s="68">
        <v>50135.0</v>
      </c>
      <c r="B132" s="116" t="s">
        <v>11374</v>
      </c>
      <c r="C132" s="789">
        <v>98.0</v>
      </c>
      <c r="D132" s="179">
        <v>45793.0</v>
      </c>
      <c r="E132" s="177"/>
      <c r="F132" s="11"/>
      <c r="G132" s="115"/>
    </row>
    <row r="133">
      <c r="A133" s="68">
        <v>50136.0</v>
      </c>
      <c r="B133" s="116" t="s">
        <v>11375</v>
      </c>
      <c r="C133" s="789">
        <v>599.0</v>
      </c>
      <c r="D133" s="179">
        <v>45793.0</v>
      </c>
      <c r="E133" s="177"/>
      <c r="F133" s="11"/>
      <c r="G133" s="115"/>
    </row>
    <row r="134">
      <c r="A134" s="68">
        <v>50138.0</v>
      </c>
      <c r="B134" s="116" t="s">
        <v>11376</v>
      </c>
      <c r="C134" s="789">
        <v>44.0</v>
      </c>
      <c r="D134" s="179">
        <v>45796.0</v>
      </c>
      <c r="E134" s="177"/>
      <c r="F134" s="11"/>
      <c r="G134" s="115"/>
    </row>
    <row r="135">
      <c r="A135" s="68">
        <v>50137.0</v>
      </c>
      <c r="B135" s="116" t="s">
        <v>11377</v>
      </c>
      <c r="C135" s="789">
        <v>1090.0</v>
      </c>
      <c r="D135" s="179">
        <v>45796.0</v>
      </c>
      <c r="E135" s="177"/>
      <c r="F135" s="11"/>
      <c r="G135" s="115"/>
    </row>
    <row r="136">
      <c r="A136" s="68">
        <v>50139.0</v>
      </c>
      <c r="B136" s="116" t="s">
        <v>11378</v>
      </c>
      <c r="C136" s="789">
        <v>356.0</v>
      </c>
      <c r="D136" s="179">
        <v>45796.0</v>
      </c>
      <c r="E136" s="177"/>
      <c r="F136" s="11"/>
      <c r="G136" s="115"/>
    </row>
    <row r="137">
      <c r="A137" s="68">
        <v>50140.0</v>
      </c>
      <c r="B137" s="116" t="s">
        <v>11379</v>
      </c>
      <c r="C137" s="789">
        <v>192.0</v>
      </c>
      <c r="D137" s="179">
        <v>45796.0</v>
      </c>
      <c r="E137" s="177"/>
      <c r="F137" s="11"/>
      <c r="G137" s="115"/>
    </row>
    <row r="138">
      <c r="A138" s="164">
        <v>50141.0</v>
      </c>
      <c r="B138" s="116" t="s">
        <v>11380</v>
      </c>
      <c r="C138" s="789">
        <v>124.0</v>
      </c>
      <c r="D138" s="179">
        <v>45796.0</v>
      </c>
      <c r="E138" s="177"/>
      <c r="F138" s="11"/>
      <c r="G138" s="115"/>
    </row>
    <row r="139">
      <c r="A139" s="68">
        <v>50142.0</v>
      </c>
      <c r="B139" s="116" t="s">
        <v>11381</v>
      </c>
      <c r="C139" s="789">
        <v>27.0</v>
      </c>
      <c r="D139" s="179">
        <v>45797.0</v>
      </c>
      <c r="E139" s="177"/>
      <c r="F139" s="11"/>
      <c r="G139" s="115"/>
    </row>
    <row r="140">
      <c r="A140" s="68">
        <v>50143.0</v>
      </c>
      <c r="B140" s="116" t="s">
        <v>11382</v>
      </c>
      <c r="C140" s="789">
        <v>830.0</v>
      </c>
      <c r="D140" s="179">
        <v>45797.0</v>
      </c>
      <c r="E140" s="177"/>
      <c r="F140" s="11"/>
      <c r="G140" s="115"/>
    </row>
    <row r="141">
      <c r="A141" s="68">
        <v>50144.0</v>
      </c>
      <c r="B141" s="116" t="s">
        <v>11383</v>
      </c>
      <c r="C141" s="789">
        <v>45.0</v>
      </c>
      <c r="D141" s="179">
        <v>45797.0</v>
      </c>
      <c r="E141" s="177"/>
      <c r="F141" s="11"/>
      <c r="G141" s="115"/>
    </row>
    <row r="142">
      <c r="A142" s="68">
        <v>50146.0</v>
      </c>
      <c r="B142" s="116" t="s">
        <v>11384</v>
      </c>
      <c r="C142" s="789">
        <v>224.0</v>
      </c>
      <c r="D142" s="179">
        <v>45797.0</v>
      </c>
      <c r="E142" s="177"/>
      <c r="F142" s="11"/>
      <c r="G142" s="115"/>
    </row>
    <row r="143">
      <c r="A143" s="82">
        <v>50147.0</v>
      </c>
      <c r="B143" s="119" t="s">
        <v>11385</v>
      </c>
      <c r="C143" s="768">
        <v>1003.0</v>
      </c>
      <c r="D143" s="121">
        <v>45797.0</v>
      </c>
      <c r="E143" s="123"/>
      <c r="F143" s="997">
        <v>45852.0</v>
      </c>
      <c r="G143" s="123" t="s">
        <v>126</v>
      </c>
      <c r="H143" s="89"/>
      <c r="I143" s="86">
        <v>0.0</v>
      </c>
      <c r="J143" s="86" t="s">
        <v>265</v>
      </c>
      <c r="K143" s="86">
        <v>0.0</v>
      </c>
      <c r="L143" s="86" t="s">
        <v>44</v>
      </c>
      <c r="M143" s="189">
        <v>45656.0</v>
      </c>
      <c r="N143" s="86" t="s">
        <v>45</v>
      </c>
      <c r="O143" s="86">
        <v>0.0</v>
      </c>
      <c r="P143" s="549">
        <v>5000.0</v>
      </c>
      <c r="Q143" s="86" t="s">
        <v>11386</v>
      </c>
      <c r="R143" s="86">
        <v>1.0</v>
      </c>
      <c r="S143" s="86">
        <v>0.0</v>
      </c>
      <c r="T143" s="86">
        <v>0.0</v>
      </c>
      <c r="U143" s="86">
        <v>0.0</v>
      </c>
      <c r="V143" s="86" t="s">
        <v>11387</v>
      </c>
      <c r="W143" s="86" t="s">
        <v>44</v>
      </c>
      <c r="X143" s="86" t="s">
        <v>44</v>
      </c>
    </row>
    <row r="144">
      <c r="A144" s="68">
        <v>50148.0</v>
      </c>
      <c r="B144" s="116" t="s">
        <v>11388</v>
      </c>
      <c r="C144" s="789">
        <v>331.0</v>
      </c>
      <c r="D144" s="179">
        <v>45797.0</v>
      </c>
      <c r="E144" s="177"/>
      <c r="F144" s="11"/>
      <c r="G144" s="115"/>
    </row>
    <row r="145">
      <c r="A145" s="68">
        <v>50149.0</v>
      </c>
      <c r="B145" s="116" t="s">
        <v>11389</v>
      </c>
      <c r="C145" s="789">
        <v>41.0</v>
      </c>
      <c r="D145" s="179">
        <v>45797.0</v>
      </c>
      <c r="E145" s="177"/>
      <c r="F145" s="11"/>
      <c r="G145" s="115"/>
    </row>
    <row r="146">
      <c r="A146" s="68">
        <v>50150.0</v>
      </c>
      <c r="B146" s="116" t="s">
        <v>11390</v>
      </c>
      <c r="C146" s="789">
        <v>862.0</v>
      </c>
      <c r="D146" s="179">
        <v>45797.0</v>
      </c>
      <c r="E146" s="177"/>
      <c r="F146" s="11"/>
      <c r="G146" s="115"/>
    </row>
    <row r="147">
      <c r="A147" s="68">
        <v>50151.0</v>
      </c>
      <c r="B147" s="116" t="s">
        <v>11391</v>
      </c>
      <c r="C147" s="789">
        <v>675.0</v>
      </c>
      <c r="D147" s="179">
        <v>45797.0</v>
      </c>
      <c r="E147" s="177"/>
      <c r="F147" s="11"/>
      <c r="G147" s="115"/>
    </row>
    <row r="148">
      <c r="A148" s="68">
        <v>50152.0</v>
      </c>
      <c r="B148" s="116" t="s">
        <v>11392</v>
      </c>
      <c r="C148" s="789">
        <v>2089.0</v>
      </c>
      <c r="D148" s="179">
        <v>45797.0</v>
      </c>
      <c r="E148" s="177"/>
      <c r="F148" s="11"/>
      <c r="G148" s="115"/>
    </row>
    <row r="149">
      <c r="A149" s="82">
        <v>50153.0</v>
      </c>
      <c r="B149" s="119" t="s">
        <v>11393</v>
      </c>
      <c r="C149" s="768">
        <v>1093.0</v>
      </c>
      <c r="D149" s="121">
        <v>45797.0</v>
      </c>
      <c r="E149" s="123"/>
      <c r="F149" s="997">
        <v>45799.0</v>
      </c>
      <c r="G149" s="123" t="s">
        <v>126</v>
      </c>
      <c r="H149" s="89"/>
      <c r="I149" s="86">
        <v>80.0</v>
      </c>
      <c r="J149" s="86">
        <v>2024.0</v>
      </c>
      <c r="K149" s="86">
        <v>0.0</v>
      </c>
      <c r="L149" s="86" t="s">
        <v>44</v>
      </c>
      <c r="M149" s="189">
        <v>45625.0</v>
      </c>
      <c r="N149" s="86" t="s">
        <v>45</v>
      </c>
      <c r="O149" s="86">
        <v>0.0</v>
      </c>
      <c r="P149" s="549">
        <v>20820.0</v>
      </c>
      <c r="Q149" s="86">
        <v>0.0</v>
      </c>
      <c r="R149" s="86">
        <v>0.0</v>
      </c>
      <c r="S149" s="86">
        <v>0.0</v>
      </c>
      <c r="T149" s="86">
        <v>0.0</v>
      </c>
      <c r="U149" s="86">
        <v>0.0</v>
      </c>
      <c r="V149" s="86" t="s">
        <v>11216</v>
      </c>
      <c r="W149" s="86" t="s">
        <v>45</v>
      </c>
      <c r="X149" s="86" t="s">
        <v>45</v>
      </c>
    </row>
    <row r="150">
      <c r="A150" s="68">
        <v>50154.0</v>
      </c>
      <c r="B150" s="116" t="s">
        <v>11394</v>
      </c>
      <c r="C150" s="789">
        <v>171.0</v>
      </c>
      <c r="D150" s="179">
        <v>45797.0</v>
      </c>
      <c r="E150" s="177"/>
      <c r="F150" s="11"/>
      <c r="G150" s="115"/>
    </row>
    <row r="151">
      <c r="A151" s="68">
        <v>50155.0</v>
      </c>
      <c r="B151" s="116" t="s">
        <v>11395</v>
      </c>
      <c r="C151" s="789">
        <v>73.0</v>
      </c>
      <c r="D151" s="179">
        <v>45797.0</v>
      </c>
      <c r="E151" s="177"/>
      <c r="F151" s="11"/>
      <c r="G151" s="115"/>
    </row>
    <row r="152">
      <c r="A152" s="68">
        <v>50156.0</v>
      </c>
      <c r="B152" s="116" t="s">
        <v>11396</v>
      </c>
      <c r="C152" s="789">
        <v>279.0</v>
      </c>
      <c r="D152" s="179">
        <v>45797.0</v>
      </c>
      <c r="E152" s="177"/>
      <c r="F152" s="11"/>
      <c r="G152" s="115"/>
    </row>
    <row r="153">
      <c r="A153" s="68">
        <v>50160.0</v>
      </c>
      <c r="B153" s="116" t="s">
        <v>11397</v>
      </c>
      <c r="C153" s="789">
        <v>2951.0</v>
      </c>
      <c r="D153" s="179">
        <v>45797.0</v>
      </c>
      <c r="E153" s="177"/>
      <c r="F153" s="11"/>
      <c r="G153" s="115"/>
    </row>
    <row r="154">
      <c r="A154" s="68">
        <v>50157.0</v>
      </c>
      <c r="B154" s="116" t="s">
        <v>11398</v>
      </c>
      <c r="C154" s="789">
        <v>442.0</v>
      </c>
      <c r="D154" s="179">
        <v>45797.0</v>
      </c>
      <c r="E154" s="177"/>
      <c r="F154" s="11"/>
      <c r="G154" s="115"/>
    </row>
    <row r="155">
      <c r="A155" s="68">
        <v>50159.0</v>
      </c>
      <c r="B155" s="116" t="s">
        <v>11399</v>
      </c>
      <c r="C155" s="789">
        <v>915.0</v>
      </c>
      <c r="D155" s="179">
        <v>45797.0</v>
      </c>
      <c r="E155" s="177"/>
      <c r="F155" s="11"/>
      <c r="G155" s="115"/>
    </row>
    <row r="156">
      <c r="A156" s="68">
        <v>50161.0</v>
      </c>
      <c r="B156" s="116" t="s">
        <v>11400</v>
      </c>
      <c r="C156" s="789">
        <v>96.0</v>
      </c>
      <c r="D156" s="179">
        <v>45797.0</v>
      </c>
      <c r="E156" s="177"/>
      <c r="F156" s="11"/>
      <c r="G156" s="115"/>
    </row>
    <row r="157">
      <c r="A157" s="68">
        <v>50162.0</v>
      </c>
      <c r="B157" s="116" t="s">
        <v>11401</v>
      </c>
      <c r="C157" s="789">
        <v>161.0</v>
      </c>
      <c r="D157" s="179">
        <v>45797.0</v>
      </c>
      <c r="E157" s="177"/>
      <c r="F157" s="11"/>
      <c r="G157" s="115"/>
    </row>
    <row r="158">
      <c r="A158" s="68">
        <v>50163.0</v>
      </c>
      <c r="B158" s="116" t="s">
        <v>11402</v>
      </c>
      <c r="C158" s="789">
        <v>6371.0</v>
      </c>
      <c r="D158" s="179">
        <v>45797.0</v>
      </c>
      <c r="E158" s="177"/>
      <c r="F158" s="11"/>
      <c r="G158" s="115"/>
    </row>
    <row r="159">
      <c r="A159" s="68">
        <v>50902.0</v>
      </c>
      <c r="B159" s="116" t="s">
        <v>11403</v>
      </c>
      <c r="C159" s="789">
        <v>85.0</v>
      </c>
      <c r="D159" s="179">
        <v>45797.0</v>
      </c>
      <c r="E159" s="177"/>
      <c r="F159" s="11"/>
      <c r="G159" s="115"/>
    </row>
    <row r="160">
      <c r="A160" s="68">
        <v>50164.0</v>
      </c>
      <c r="B160" s="116" t="s">
        <v>11404</v>
      </c>
      <c r="C160" s="789">
        <v>457.0</v>
      </c>
      <c r="D160" s="179">
        <v>45797.0</v>
      </c>
      <c r="E160" s="177"/>
      <c r="F160" s="11"/>
      <c r="G160" s="115"/>
    </row>
    <row r="161">
      <c r="A161" s="68">
        <v>50165.0</v>
      </c>
      <c r="B161" s="116" t="s">
        <v>11405</v>
      </c>
      <c r="C161" s="789">
        <v>2232.0</v>
      </c>
      <c r="D161" s="179">
        <v>45797.0</v>
      </c>
      <c r="E161" s="177"/>
      <c r="F161" s="11"/>
      <c r="G161" s="115"/>
    </row>
    <row r="162">
      <c r="A162" s="68">
        <v>50166.0</v>
      </c>
      <c r="B162" s="116" t="s">
        <v>11406</v>
      </c>
      <c r="C162" s="789">
        <v>266.0</v>
      </c>
      <c r="D162" s="179">
        <v>45797.0</v>
      </c>
      <c r="E162" s="177"/>
      <c r="F162" s="11"/>
      <c r="G162" s="115"/>
    </row>
    <row r="163">
      <c r="A163" s="68">
        <v>50167.0</v>
      </c>
      <c r="B163" s="116" t="s">
        <v>11407</v>
      </c>
      <c r="C163" s="789">
        <v>206.0</v>
      </c>
      <c r="D163" s="179">
        <v>45797.0</v>
      </c>
      <c r="E163" s="177"/>
      <c r="F163" s="11"/>
      <c r="G163" s="115"/>
    </row>
    <row r="164">
      <c r="A164" s="68">
        <v>50168.0</v>
      </c>
      <c r="B164" s="116" t="s">
        <v>11408</v>
      </c>
      <c r="C164" s="789">
        <v>28.0</v>
      </c>
      <c r="D164" s="179">
        <v>45797.0</v>
      </c>
      <c r="E164" s="177"/>
      <c r="F164" s="11"/>
      <c r="G164" s="115"/>
    </row>
    <row r="165">
      <c r="A165" s="68">
        <v>50169.0</v>
      </c>
      <c r="B165" s="116" t="s">
        <v>11409</v>
      </c>
      <c r="C165" s="789">
        <v>403.0</v>
      </c>
      <c r="D165" s="179">
        <v>45797.0</v>
      </c>
      <c r="E165" s="177"/>
      <c r="F165" s="11"/>
      <c r="G165" s="115"/>
    </row>
    <row r="166">
      <c r="A166" s="68">
        <v>50170.0</v>
      </c>
      <c r="B166" s="116" t="s">
        <v>11410</v>
      </c>
      <c r="C166" s="789">
        <v>380.0</v>
      </c>
      <c r="D166" s="179">
        <v>45797.0</v>
      </c>
      <c r="E166" s="177"/>
      <c r="F166" s="11"/>
      <c r="G166" s="115"/>
    </row>
    <row r="167">
      <c r="A167" s="68">
        <v>50171.0</v>
      </c>
      <c r="B167" s="116" t="s">
        <v>11411</v>
      </c>
      <c r="C167" s="789">
        <v>118.0</v>
      </c>
      <c r="D167" s="179">
        <v>45797.0</v>
      </c>
      <c r="E167" s="177"/>
      <c r="F167" s="11"/>
      <c r="G167" s="115"/>
    </row>
    <row r="168">
      <c r="A168" s="68">
        <v>50172.0</v>
      </c>
      <c r="B168" s="116" t="s">
        <v>11412</v>
      </c>
      <c r="C168" s="789">
        <v>173.0</v>
      </c>
      <c r="D168" s="179">
        <v>45797.0</v>
      </c>
      <c r="E168" s="177"/>
      <c r="F168" s="11"/>
      <c r="G168" s="115"/>
    </row>
    <row r="169">
      <c r="A169" s="68">
        <v>50173.0</v>
      </c>
      <c r="B169" s="116" t="s">
        <v>11413</v>
      </c>
      <c r="C169" s="789">
        <v>152.0</v>
      </c>
      <c r="D169" s="179">
        <v>45797.0</v>
      </c>
      <c r="E169" s="177"/>
      <c r="F169" s="11"/>
      <c r="G169" s="115"/>
    </row>
    <row r="170">
      <c r="A170" s="68">
        <v>50174.0</v>
      </c>
      <c r="B170" s="116" t="s">
        <v>11414</v>
      </c>
      <c r="C170" s="789">
        <v>96.0</v>
      </c>
      <c r="D170" s="179">
        <v>45797.0</v>
      </c>
      <c r="E170" s="177"/>
      <c r="F170" s="11"/>
      <c r="G170" s="115"/>
    </row>
    <row r="171">
      <c r="A171" s="68">
        <v>50175.0</v>
      </c>
      <c r="B171" s="116" t="s">
        <v>11415</v>
      </c>
      <c r="C171" s="789">
        <v>1082.0</v>
      </c>
      <c r="D171" s="179">
        <v>45797.0</v>
      </c>
      <c r="E171" s="177"/>
      <c r="F171" s="11"/>
      <c r="G171" s="115"/>
    </row>
    <row r="172">
      <c r="A172" s="68">
        <v>50176.0</v>
      </c>
      <c r="B172" s="116" t="s">
        <v>11416</v>
      </c>
      <c r="C172" s="789">
        <v>235.0</v>
      </c>
      <c r="D172" s="179">
        <v>45797.0</v>
      </c>
      <c r="E172" s="177"/>
      <c r="F172" s="11"/>
      <c r="G172" s="115"/>
    </row>
    <row r="173">
      <c r="A173" s="68">
        <v>50177.0</v>
      </c>
      <c r="B173" s="116" t="s">
        <v>11417</v>
      </c>
      <c r="C173" s="789">
        <v>303.0</v>
      </c>
      <c r="D173" s="179">
        <v>45797.0</v>
      </c>
      <c r="E173" s="177"/>
      <c r="F173" s="11"/>
      <c r="G173" s="115"/>
    </row>
    <row r="174">
      <c r="A174" s="68">
        <v>50178.0</v>
      </c>
      <c r="B174" s="116" t="s">
        <v>11418</v>
      </c>
      <c r="C174" s="789">
        <v>269.0</v>
      </c>
      <c r="D174" s="179">
        <v>45797.0</v>
      </c>
      <c r="E174" s="177"/>
      <c r="F174" s="11"/>
      <c r="G174" s="115"/>
    </row>
    <row r="175">
      <c r="A175" s="82">
        <v>50179.0</v>
      </c>
      <c r="B175" s="119" t="s">
        <v>11419</v>
      </c>
      <c r="C175" s="768">
        <v>227.0</v>
      </c>
      <c r="D175" s="121">
        <v>45797.0</v>
      </c>
      <c r="E175" s="123"/>
      <c r="F175" s="996" t="s">
        <v>265</v>
      </c>
      <c r="G175" s="123" t="s">
        <v>126</v>
      </c>
      <c r="H175" s="89"/>
      <c r="I175" s="86">
        <v>0.0</v>
      </c>
      <c r="J175" s="86" t="s">
        <v>265</v>
      </c>
      <c r="K175" s="86">
        <v>0.0</v>
      </c>
      <c r="L175" s="86" t="s">
        <v>45</v>
      </c>
      <c r="M175" s="86" t="s">
        <v>265</v>
      </c>
      <c r="N175" s="86" t="s">
        <v>45</v>
      </c>
      <c r="O175" s="86">
        <v>0.0</v>
      </c>
      <c r="P175" s="86">
        <v>0.0</v>
      </c>
      <c r="Q175" s="86">
        <v>0.0</v>
      </c>
      <c r="R175" s="86">
        <v>0.0</v>
      </c>
      <c r="S175" s="86">
        <v>0.0</v>
      </c>
      <c r="T175" s="86">
        <v>0.0</v>
      </c>
      <c r="U175" s="86">
        <v>0.0</v>
      </c>
      <c r="V175" s="86" t="s">
        <v>11216</v>
      </c>
      <c r="W175" s="86" t="s">
        <v>45</v>
      </c>
      <c r="X175" s="86" t="s">
        <v>45</v>
      </c>
    </row>
    <row r="176">
      <c r="A176" s="68">
        <v>50180.0</v>
      </c>
      <c r="B176" s="116" t="s">
        <v>11420</v>
      </c>
      <c r="C176" s="789">
        <v>130.0</v>
      </c>
      <c r="D176" s="179">
        <v>45797.0</v>
      </c>
      <c r="E176" s="177"/>
      <c r="F176" s="11"/>
      <c r="G176" s="115"/>
    </row>
    <row r="177">
      <c r="A177" s="68">
        <v>50181.0</v>
      </c>
      <c r="B177" s="116" t="s">
        <v>11421</v>
      </c>
      <c r="C177" s="789">
        <v>1474.0</v>
      </c>
      <c r="D177" s="179">
        <v>45797.0</v>
      </c>
      <c r="E177" s="177"/>
      <c r="F177" s="11"/>
      <c r="G177" s="115"/>
    </row>
    <row r="178">
      <c r="A178" s="68">
        <v>50182.0</v>
      </c>
      <c r="B178" s="424" t="s">
        <v>11422</v>
      </c>
      <c r="C178" s="789">
        <v>6564.0</v>
      </c>
      <c r="D178" s="179">
        <v>45797.0</v>
      </c>
      <c r="E178" s="177"/>
      <c r="F178" s="996" t="s">
        <v>11423</v>
      </c>
      <c r="G178" s="177" t="s">
        <v>26</v>
      </c>
    </row>
    <row r="179">
      <c r="A179" s="68">
        <v>50183.0</v>
      </c>
      <c r="B179" s="116" t="s">
        <v>11424</v>
      </c>
      <c r="C179" s="789">
        <v>361.0</v>
      </c>
      <c r="D179" s="179">
        <v>45797.0</v>
      </c>
      <c r="E179" s="177"/>
      <c r="F179" s="11"/>
      <c r="G179" s="115"/>
    </row>
    <row r="180">
      <c r="A180" s="68">
        <v>50184.0</v>
      </c>
      <c r="B180" s="116" t="s">
        <v>11425</v>
      </c>
      <c r="C180" s="789">
        <v>92.0</v>
      </c>
      <c r="D180" s="179">
        <v>45797.0</v>
      </c>
      <c r="E180" s="177"/>
      <c r="F180" s="11"/>
      <c r="G180" s="115"/>
    </row>
    <row r="181">
      <c r="A181" s="68">
        <v>50185.0</v>
      </c>
      <c r="B181" s="116" t="s">
        <v>11426</v>
      </c>
      <c r="C181" s="789">
        <v>203.0</v>
      </c>
      <c r="D181" s="179">
        <v>45797.0</v>
      </c>
      <c r="E181" s="177"/>
      <c r="F181" s="11"/>
      <c r="G181" s="115"/>
    </row>
    <row r="182">
      <c r="A182" s="68">
        <v>50186.0</v>
      </c>
      <c r="B182" s="116" t="s">
        <v>11427</v>
      </c>
      <c r="C182" s="789">
        <v>39.0</v>
      </c>
      <c r="D182" s="179">
        <v>45797.0</v>
      </c>
      <c r="E182" s="177"/>
      <c r="F182" s="11"/>
      <c r="G182" s="115"/>
    </row>
    <row r="183">
      <c r="A183" s="68">
        <v>50187.0</v>
      </c>
      <c r="B183" s="116" t="s">
        <v>11428</v>
      </c>
      <c r="C183" s="789">
        <v>62.0</v>
      </c>
      <c r="D183" s="179">
        <v>45797.0</v>
      </c>
      <c r="E183" s="177"/>
      <c r="F183" s="11"/>
      <c r="G183" s="115"/>
    </row>
    <row r="184">
      <c r="A184" s="68">
        <v>50188.0</v>
      </c>
      <c r="B184" s="116" t="s">
        <v>11429</v>
      </c>
      <c r="C184" s="789">
        <v>39.0</v>
      </c>
      <c r="D184" s="179">
        <v>45797.0</v>
      </c>
      <c r="E184" s="177"/>
      <c r="F184" s="11"/>
      <c r="G184" s="115"/>
    </row>
    <row r="185">
      <c r="A185" s="68">
        <v>50189.0</v>
      </c>
      <c r="B185" s="116" t="s">
        <v>11430</v>
      </c>
      <c r="C185" s="789">
        <v>1012.0</v>
      </c>
      <c r="D185" s="179">
        <v>45797.0</v>
      </c>
      <c r="E185" s="177"/>
      <c r="F185" s="11"/>
      <c r="G185" s="115"/>
    </row>
    <row r="186">
      <c r="A186" s="68">
        <v>50190.0</v>
      </c>
      <c r="B186" s="116" t="s">
        <v>11431</v>
      </c>
      <c r="C186" s="789">
        <v>859.0</v>
      </c>
      <c r="D186" s="179">
        <v>45797.0</v>
      </c>
      <c r="E186" s="177"/>
      <c r="F186" s="11"/>
      <c r="G186" s="115"/>
    </row>
    <row r="187">
      <c r="A187" s="82">
        <v>50191.0</v>
      </c>
      <c r="B187" s="119" t="s">
        <v>11432</v>
      </c>
      <c r="C187" s="768">
        <v>502.0</v>
      </c>
      <c r="D187" s="121">
        <v>45797.0</v>
      </c>
      <c r="E187" s="123"/>
      <c r="F187" s="997">
        <v>45798.0</v>
      </c>
      <c r="G187" s="123" t="s">
        <v>126</v>
      </c>
      <c r="H187" s="89"/>
      <c r="I187" s="86">
        <v>0.0</v>
      </c>
      <c r="J187" s="86" t="s">
        <v>265</v>
      </c>
      <c r="K187" s="86">
        <v>0.0</v>
      </c>
      <c r="L187" s="86" t="s">
        <v>45</v>
      </c>
      <c r="M187" s="86" t="s">
        <v>265</v>
      </c>
      <c r="N187" s="86" t="s">
        <v>45</v>
      </c>
      <c r="O187" s="86">
        <v>0.0</v>
      </c>
      <c r="P187" s="86">
        <v>0.0</v>
      </c>
      <c r="Q187" s="86">
        <v>0.0</v>
      </c>
      <c r="R187" s="86">
        <v>2.0</v>
      </c>
      <c r="S187" s="86">
        <v>0.0</v>
      </c>
      <c r="T187" s="86">
        <v>0.0</v>
      </c>
      <c r="U187" s="86">
        <v>0.0</v>
      </c>
      <c r="V187" s="86" t="s">
        <v>11216</v>
      </c>
      <c r="W187" s="86" t="s">
        <v>45</v>
      </c>
      <c r="X187" s="86" t="s">
        <v>45</v>
      </c>
    </row>
    <row r="188">
      <c r="A188" s="68">
        <v>50192.0</v>
      </c>
      <c r="B188" s="116" t="s">
        <v>11433</v>
      </c>
      <c r="C188" s="789">
        <v>306.0</v>
      </c>
      <c r="D188" s="179">
        <v>45797.0</v>
      </c>
      <c r="E188" s="177"/>
      <c r="F188" s="11"/>
      <c r="G188" s="115"/>
    </row>
    <row r="189">
      <c r="A189" s="68">
        <v>50193.0</v>
      </c>
      <c r="B189" s="116" t="s">
        <v>11434</v>
      </c>
      <c r="C189" s="789">
        <v>907.0</v>
      </c>
      <c r="D189" s="179">
        <v>45797.0</v>
      </c>
      <c r="E189" s="177"/>
      <c r="F189" s="11"/>
      <c r="G189" s="115"/>
    </row>
    <row r="190">
      <c r="A190" s="68">
        <v>50194.0</v>
      </c>
      <c r="B190" s="116" t="s">
        <v>11435</v>
      </c>
      <c r="C190" s="789">
        <v>111.0</v>
      </c>
      <c r="D190" s="179">
        <v>45797.0</v>
      </c>
      <c r="E190" s="177"/>
      <c r="F190" s="11"/>
      <c r="G190" s="115"/>
    </row>
    <row r="191">
      <c r="A191" s="68">
        <v>50195.0</v>
      </c>
      <c r="B191" s="116" t="s">
        <v>11436</v>
      </c>
      <c r="C191" s="789">
        <v>58.0</v>
      </c>
      <c r="D191" s="179">
        <v>45797.0</v>
      </c>
      <c r="E191" s="177"/>
      <c r="F191" s="11"/>
      <c r="G191" s="115"/>
    </row>
    <row r="192">
      <c r="A192" s="68">
        <v>50196.0</v>
      </c>
      <c r="B192" s="116" t="s">
        <v>11437</v>
      </c>
      <c r="C192" s="789">
        <v>101.0</v>
      </c>
      <c r="D192" s="179">
        <v>45797.0</v>
      </c>
      <c r="E192" s="177"/>
      <c r="F192" s="11"/>
      <c r="G192" s="115"/>
    </row>
    <row r="193">
      <c r="A193" s="68">
        <v>50197.0</v>
      </c>
      <c r="B193" s="116" t="s">
        <v>11438</v>
      </c>
      <c r="C193" s="789">
        <v>74.0</v>
      </c>
      <c r="D193" s="179">
        <v>45797.0</v>
      </c>
      <c r="E193" s="177"/>
      <c r="F193" s="11"/>
      <c r="G193" s="115"/>
    </row>
    <row r="194">
      <c r="A194" s="164">
        <v>50198.0</v>
      </c>
      <c r="B194" s="116" t="s">
        <v>11439</v>
      </c>
      <c r="C194" s="789">
        <v>44.0</v>
      </c>
      <c r="D194" s="179">
        <v>45797.0</v>
      </c>
      <c r="E194" s="177"/>
      <c r="F194" s="11"/>
      <c r="G194" s="115"/>
    </row>
    <row r="195">
      <c r="A195" s="82">
        <v>50199.0</v>
      </c>
      <c r="B195" s="119" t="s">
        <v>11440</v>
      </c>
      <c r="C195" s="768">
        <v>428.0</v>
      </c>
      <c r="D195" s="121">
        <v>45797.0</v>
      </c>
      <c r="E195" s="123"/>
      <c r="F195" s="997">
        <v>45827.0</v>
      </c>
      <c r="G195" s="123" t="s">
        <v>126</v>
      </c>
      <c r="H195" s="89"/>
      <c r="I195" s="86" t="s">
        <v>265</v>
      </c>
      <c r="J195" s="86" t="s">
        <v>265</v>
      </c>
      <c r="K195" s="86">
        <v>0.0</v>
      </c>
      <c r="L195" s="86" t="s">
        <v>44</v>
      </c>
      <c r="M195" s="88">
        <v>45691.0</v>
      </c>
      <c r="N195" s="86" t="s">
        <v>45</v>
      </c>
      <c r="O195" s="86">
        <v>0.0</v>
      </c>
      <c r="P195" s="86">
        <v>0.0</v>
      </c>
      <c r="Q195" s="86">
        <v>0.0</v>
      </c>
      <c r="R195" s="86">
        <v>0.0</v>
      </c>
      <c r="S195" s="86">
        <v>0.0</v>
      </c>
      <c r="T195" s="86">
        <v>0.0</v>
      </c>
      <c r="U195" s="86">
        <v>0.0</v>
      </c>
      <c r="V195" s="86" t="s">
        <v>11216</v>
      </c>
      <c r="W195" s="86" t="s">
        <v>45</v>
      </c>
      <c r="X195" s="86" t="s">
        <v>45</v>
      </c>
    </row>
    <row r="196">
      <c r="A196" s="68">
        <v>50200.0</v>
      </c>
      <c r="B196" s="116" t="s">
        <v>11441</v>
      </c>
      <c r="C196" s="789">
        <v>575.0</v>
      </c>
      <c r="D196" s="179">
        <v>45797.0</v>
      </c>
      <c r="E196" s="177"/>
      <c r="F196" s="11"/>
      <c r="G196" s="115"/>
    </row>
    <row r="197">
      <c r="A197" s="68">
        <v>50201.0</v>
      </c>
      <c r="B197" s="116" t="s">
        <v>11442</v>
      </c>
      <c r="C197" s="789">
        <v>607.0</v>
      </c>
      <c r="D197" s="179">
        <v>45797.0</v>
      </c>
      <c r="E197" s="177"/>
      <c r="F197" s="11"/>
      <c r="G197" s="115"/>
    </row>
    <row r="198">
      <c r="A198" s="68">
        <v>50202.0</v>
      </c>
      <c r="B198" s="116" t="s">
        <v>11443</v>
      </c>
      <c r="C198" s="789">
        <v>112.0</v>
      </c>
      <c r="D198" s="179">
        <v>45797.0</v>
      </c>
      <c r="E198" s="177"/>
      <c r="F198" s="11"/>
      <c r="G198" s="115"/>
    </row>
    <row r="199">
      <c r="A199" s="68">
        <v>50203.0</v>
      </c>
      <c r="B199" s="116" t="s">
        <v>11444</v>
      </c>
      <c r="C199" s="789">
        <v>1305.0</v>
      </c>
      <c r="D199" s="179">
        <v>45797.0</v>
      </c>
      <c r="E199" s="177"/>
      <c r="F199" s="11"/>
      <c r="G199" s="115"/>
    </row>
    <row r="200">
      <c r="A200" s="68">
        <v>50204.0</v>
      </c>
      <c r="B200" s="116" t="s">
        <v>11445</v>
      </c>
      <c r="C200" s="789">
        <v>3766.0</v>
      </c>
      <c r="D200" s="179">
        <v>45797.0</v>
      </c>
      <c r="E200" s="177"/>
      <c r="F200" s="11"/>
      <c r="G200" s="115"/>
    </row>
    <row r="201">
      <c r="A201" s="68">
        <v>50205.0</v>
      </c>
      <c r="B201" s="116" t="s">
        <v>11446</v>
      </c>
      <c r="C201" s="789">
        <v>113.0</v>
      </c>
      <c r="D201" s="179">
        <v>45797.0</v>
      </c>
      <c r="E201" s="177"/>
      <c r="F201" s="11"/>
      <c r="G201" s="115"/>
    </row>
    <row r="202">
      <c r="A202" s="68">
        <v>50206.0</v>
      </c>
      <c r="B202" s="116" t="s">
        <v>11447</v>
      </c>
      <c r="C202" s="789">
        <v>544.0</v>
      </c>
      <c r="D202" s="179">
        <v>45797.0</v>
      </c>
      <c r="E202" s="177"/>
      <c r="F202" s="11"/>
      <c r="G202" s="115"/>
    </row>
    <row r="203">
      <c r="A203" s="68">
        <v>50207.0</v>
      </c>
      <c r="B203" s="116" t="s">
        <v>11448</v>
      </c>
      <c r="C203" s="789">
        <v>97.0</v>
      </c>
      <c r="D203" s="179">
        <v>45797.0</v>
      </c>
      <c r="E203" s="177"/>
      <c r="F203" s="11"/>
      <c r="G203" s="115"/>
    </row>
    <row r="204">
      <c r="A204" s="68">
        <v>50208.0</v>
      </c>
      <c r="B204" s="116" t="s">
        <v>11449</v>
      </c>
      <c r="C204" s="789">
        <v>2446.0</v>
      </c>
      <c r="D204" s="179">
        <v>45797.0</v>
      </c>
      <c r="E204" s="177"/>
      <c r="F204" s="11"/>
      <c r="G204" s="115"/>
    </row>
    <row r="205">
      <c r="A205" s="82">
        <v>50209.0</v>
      </c>
      <c r="B205" s="119" t="s">
        <v>11450</v>
      </c>
      <c r="C205" s="768">
        <v>4551.0</v>
      </c>
      <c r="D205" s="121">
        <v>45797.0</v>
      </c>
      <c r="E205" s="123"/>
      <c r="F205" s="997">
        <v>45821.0</v>
      </c>
      <c r="G205" s="123" t="s">
        <v>126</v>
      </c>
      <c r="H205" s="89"/>
      <c r="I205" s="86">
        <v>408.0</v>
      </c>
      <c r="J205" s="86" t="s">
        <v>265</v>
      </c>
      <c r="K205" s="86">
        <v>50.0</v>
      </c>
      <c r="L205" s="86" t="s">
        <v>1294</v>
      </c>
      <c r="M205" s="86" t="s">
        <v>90</v>
      </c>
      <c r="N205" s="86" t="s">
        <v>45</v>
      </c>
      <c r="O205" s="86">
        <v>0.0</v>
      </c>
      <c r="P205" s="192">
        <v>4000.0</v>
      </c>
      <c r="Q205" s="86" t="s">
        <v>265</v>
      </c>
      <c r="R205" s="86">
        <v>0.0</v>
      </c>
      <c r="S205" s="86">
        <v>0.0</v>
      </c>
      <c r="T205" s="86">
        <v>0.0</v>
      </c>
      <c r="U205" s="86">
        <v>0.0</v>
      </c>
      <c r="V205" s="86" t="s">
        <v>45</v>
      </c>
      <c r="W205" s="86" t="s">
        <v>45</v>
      </c>
      <c r="X205" s="86" t="s">
        <v>45</v>
      </c>
    </row>
    <row r="206">
      <c r="A206" s="68">
        <v>50210.0</v>
      </c>
      <c r="B206" s="116" t="s">
        <v>11451</v>
      </c>
      <c r="C206" s="789">
        <v>37.0</v>
      </c>
      <c r="D206" s="179">
        <v>45797.0</v>
      </c>
      <c r="E206" s="177"/>
      <c r="F206" s="11"/>
      <c r="G206" s="115"/>
    </row>
    <row r="207">
      <c r="A207" s="68">
        <v>50211.0</v>
      </c>
      <c r="B207" s="116" t="s">
        <v>11452</v>
      </c>
      <c r="C207" s="789">
        <v>382.0</v>
      </c>
      <c r="D207" s="179">
        <v>45818.0</v>
      </c>
      <c r="E207" s="177"/>
      <c r="F207" s="11"/>
      <c r="G207" s="115"/>
    </row>
    <row r="208">
      <c r="A208" s="164">
        <v>50212.0</v>
      </c>
      <c r="B208" s="116" t="s">
        <v>11453</v>
      </c>
      <c r="C208" s="789">
        <v>30.0</v>
      </c>
      <c r="D208" s="179">
        <v>45818.0</v>
      </c>
      <c r="E208" s="177"/>
      <c r="F208" s="11"/>
      <c r="G208" s="115"/>
    </row>
    <row r="209">
      <c r="A209" s="82">
        <v>50213.0</v>
      </c>
      <c r="B209" s="119" t="s">
        <v>11454</v>
      </c>
      <c r="C209" s="768">
        <v>111.0</v>
      </c>
      <c r="D209" s="121">
        <v>45818.0</v>
      </c>
      <c r="E209" s="123"/>
      <c r="F209" s="997">
        <v>45819.0</v>
      </c>
      <c r="G209" s="123" t="s">
        <v>126</v>
      </c>
      <c r="H209" s="89"/>
      <c r="I209" s="86">
        <v>0.0</v>
      </c>
      <c r="J209" s="86" t="s">
        <v>265</v>
      </c>
      <c r="K209" s="86">
        <v>0.0</v>
      </c>
      <c r="L209" s="86" t="s">
        <v>45</v>
      </c>
      <c r="M209" s="86" t="s">
        <v>265</v>
      </c>
      <c r="N209" s="86" t="s">
        <v>45</v>
      </c>
      <c r="O209" s="86">
        <v>0.0</v>
      </c>
      <c r="P209" s="86">
        <v>0.0</v>
      </c>
      <c r="Q209" s="86">
        <v>0.0</v>
      </c>
      <c r="R209" s="86">
        <v>0.0</v>
      </c>
      <c r="S209" s="86">
        <v>0.0</v>
      </c>
      <c r="T209" s="86">
        <v>0.0</v>
      </c>
      <c r="U209" s="86">
        <v>0.0</v>
      </c>
      <c r="V209" s="86" t="s">
        <v>11216</v>
      </c>
      <c r="W209" s="86" t="s">
        <v>45</v>
      </c>
      <c r="X209" s="86" t="s">
        <v>45</v>
      </c>
    </row>
    <row r="210">
      <c r="A210" s="68">
        <v>50214.0</v>
      </c>
      <c r="B210" s="116" t="s">
        <v>11455</v>
      </c>
      <c r="C210" s="789">
        <v>24.0</v>
      </c>
      <c r="D210" s="179">
        <v>45818.0</v>
      </c>
      <c r="E210" s="177"/>
      <c r="F210" s="11"/>
      <c r="G210" s="115"/>
    </row>
    <row r="211">
      <c r="A211" s="68">
        <v>50215.0</v>
      </c>
      <c r="B211" s="116" t="s">
        <v>11456</v>
      </c>
      <c r="C211" s="789">
        <v>24.0</v>
      </c>
      <c r="D211" s="179">
        <v>45818.0</v>
      </c>
      <c r="E211" s="177"/>
      <c r="F211" s="11"/>
      <c r="G211" s="115"/>
    </row>
    <row r="212">
      <c r="A212" s="68">
        <v>50216.0</v>
      </c>
      <c r="B212" s="116" t="s">
        <v>11457</v>
      </c>
      <c r="C212" s="789">
        <v>249.0</v>
      </c>
      <c r="D212" s="179">
        <v>45818.0</v>
      </c>
      <c r="E212" s="177"/>
      <c r="F212" s="11"/>
      <c r="G212" s="115"/>
    </row>
    <row r="213">
      <c r="A213" s="68">
        <v>50217.0</v>
      </c>
      <c r="B213" s="116" t="s">
        <v>11458</v>
      </c>
      <c r="C213" s="789">
        <v>546.0</v>
      </c>
      <c r="D213" s="179">
        <v>45818.0</v>
      </c>
      <c r="E213" s="177"/>
      <c r="F213" s="11"/>
      <c r="G213" s="115"/>
    </row>
    <row r="214">
      <c r="A214" s="68">
        <v>50218.0</v>
      </c>
      <c r="B214" s="116" t="s">
        <v>11459</v>
      </c>
      <c r="C214" s="789">
        <v>136.0</v>
      </c>
      <c r="D214" s="179">
        <v>45818.0</v>
      </c>
      <c r="E214" s="177"/>
      <c r="F214" s="11"/>
      <c r="G214" s="115"/>
    </row>
    <row r="215">
      <c r="A215" s="68">
        <v>50219.0</v>
      </c>
      <c r="B215" s="116" t="s">
        <v>11460</v>
      </c>
      <c r="C215" s="789">
        <v>6426.0</v>
      </c>
      <c r="D215" s="179">
        <v>45818.0</v>
      </c>
      <c r="E215" s="177"/>
      <c r="F215" s="11"/>
      <c r="G215" s="115"/>
    </row>
    <row r="216">
      <c r="A216" s="68">
        <v>50220.0</v>
      </c>
      <c r="B216" s="116" t="s">
        <v>11461</v>
      </c>
      <c r="C216" s="789">
        <v>42.0</v>
      </c>
      <c r="D216" s="179">
        <v>45818.0</v>
      </c>
      <c r="E216" s="177"/>
      <c r="F216" s="11"/>
      <c r="G216" s="115"/>
    </row>
    <row r="217">
      <c r="A217" s="68">
        <v>50221.0</v>
      </c>
      <c r="B217" s="116" t="s">
        <v>11462</v>
      </c>
      <c r="C217" s="789">
        <v>29.0</v>
      </c>
      <c r="D217" s="179">
        <v>45818.0</v>
      </c>
      <c r="E217" s="177"/>
      <c r="F217" s="11"/>
      <c r="G217" s="115"/>
    </row>
    <row r="218">
      <c r="A218" s="82">
        <v>50222.0</v>
      </c>
      <c r="B218" s="119" t="s">
        <v>11463</v>
      </c>
      <c r="C218" s="768">
        <v>1884.0</v>
      </c>
      <c r="D218" s="121">
        <v>45904.0</v>
      </c>
      <c r="E218" s="123"/>
      <c r="F218" s="997">
        <v>45919.0</v>
      </c>
      <c r="G218" s="123" t="s">
        <v>126</v>
      </c>
      <c r="I218" s="38" t="s">
        <v>11464</v>
      </c>
      <c r="J218" s="38">
        <v>0.0</v>
      </c>
      <c r="K218" s="38">
        <v>0.0</v>
      </c>
      <c r="L218" s="38" t="s">
        <v>102</v>
      </c>
      <c r="M218" s="38">
        <v>0.0</v>
      </c>
      <c r="N218" s="38" t="s">
        <v>102</v>
      </c>
      <c r="O218" s="38">
        <v>0.0</v>
      </c>
      <c r="P218" s="38">
        <v>0.0</v>
      </c>
      <c r="Q218" s="38">
        <v>0.0</v>
      </c>
      <c r="R218" s="38">
        <v>3.0</v>
      </c>
      <c r="S218" s="38">
        <v>0.0</v>
      </c>
      <c r="T218" s="38">
        <v>0.0</v>
      </c>
      <c r="U218" s="38">
        <v>0.0</v>
      </c>
      <c r="V218" s="38" t="s">
        <v>11465</v>
      </c>
      <c r="W218" s="38" t="s">
        <v>11466</v>
      </c>
      <c r="X218" s="38" t="s">
        <v>102</v>
      </c>
    </row>
    <row r="219">
      <c r="A219" s="51">
        <v>50223.0</v>
      </c>
      <c r="B219" s="137" t="s">
        <v>11467</v>
      </c>
      <c r="C219" s="767">
        <v>1023.0</v>
      </c>
      <c r="D219" s="139">
        <v>45904.0</v>
      </c>
      <c r="E219" s="255">
        <v>45943.0</v>
      </c>
      <c r="F219" s="996" t="s">
        <v>11468</v>
      </c>
      <c r="G219" s="140"/>
      <c r="H219" s="58"/>
      <c r="I219" s="58"/>
      <c r="J219" s="58"/>
      <c r="K219" s="58"/>
      <c r="L219" s="58"/>
      <c r="M219" s="58"/>
      <c r="N219" s="58"/>
      <c r="O219" s="58"/>
      <c r="P219" s="58"/>
      <c r="Q219" s="58"/>
      <c r="R219" s="58"/>
      <c r="S219" s="58"/>
      <c r="T219" s="58"/>
      <c r="U219" s="58"/>
      <c r="V219" s="58"/>
      <c r="W219" s="58"/>
      <c r="X219" s="58"/>
    </row>
    <row r="220">
      <c r="A220" s="68">
        <v>50224.0</v>
      </c>
      <c r="B220" s="116" t="s">
        <v>11469</v>
      </c>
      <c r="C220" s="789">
        <v>73.0</v>
      </c>
      <c r="D220" s="179">
        <v>45904.0</v>
      </c>
      <c r="E220" s="177"/>
      <c r="F220" s="11"/>
      <c r="G220" s="115"/>
    </row>
    <row r="221">
      <c r="A221" s="51">
        <v>50225.0</v>
      </c>
      <c r="B221" s="137" t="s">
        <v>11470</v>
      </c>
      <c r="C221" s="767">
        <v>2949.0</v>
      </c>
      <c r="D221" s="139">
        <v>45904.0</v>
      </c>
      <c r="E221" s="255">
        <v>45943.0</v>
      </c>
      <c r="F221" s="996" t="s">
        <v>11471</v>
      </c>
      <c r="G221" s="140"/>
      <c r="H221" s="58"/>
      <c r="I221" s="58"/>
      <c r="J221" s="58"/>
      <c r="K221" s="58"/>
      <c r="L221" s="58"/>
      <c r="M221" s="58"/>
      <c r="N221" s="58"/>
      <c r="O221" s="58"/>
      <c r="P221" s="58"/>
      <c r="Q221" s="58"/>
      <c r="R221" s="58"/>
      <c r="S221" s="58"/>
      <c r="T221" s="58"/>
      <c r="U221" s="58"/>
      <c r="V221" s="58"/>
      <c r="W221" s="58"/>
      <c r="X221" s="58"/>
    </row>
    <row r="222">
      <c r="A222" s="68">
        <v>50227.0</v>
      </c>
      <c r="B222" s="116" t="s">
        <v>11472</v>
      </c>
      <c r="C222" s="789">
        <v>145.0</v>
      </c>
      <c r="D222" s="179">
        <v>45904.0</v>
      </c>
      <c r="E222" s="177"/>
      <c r="F222" s="11"/>
      <c r="G222" s="115"/>
    </row>
    <row r="223">
      <c r="A223" s="68">
        <v>50228.0</v>
      </c>
      <c r="B223" s="116" t="s">
        <v>11473</v>
      </c>
      <c r="C223" s="789">
        <v>325.0</v>
      </c>
      <c r="D223" s="179">
        <v>45904.0</v>
      </c>
      <c r="E223" s="177"/>
      <c r="F223" s="11"/>
      <c r="G223" s="115"/>
    </row>
    <row r="224">
      <c r="A224" s="68">
        <v>50229.0</v>
      </c>
      <c r="B224" s="116" t="s">
        <v>11474</v>
      </c>
      <c r="C224" s="789">
        <v>66.0</v>
      </c>
      <c r="D224" s="179">
        <v>45905.0</v>
      </c>
      <c r="E224" s="177"/>
      <c r="F224" s="11"/>
      <c r="G224" s="115"/>
    </row>
    <row r="225">
      <c r="A225" s="197">
        <v>50241.0</v>
      </c>
      <c r="B225" s="576" t="s">
        <v>11475</v>
      </c>
      <c r="C225" s="1003">
        <v>691.0</v>
      </c>
      <c r="D225" s="214">
        <v>45906.0</v>
      </c>
      <c r="E225" s="580" t="s">
        <v>11476</v>
      </c>
      <c r="F225" s="996"/>
      <c r="G225" s="580" t="s">
        <v>26</v>
      </c>
    </row>
    <row r="226">
      <c r="A226" s="51">
        <v>50230.0</v>
      </c>
      <c r="B226" s="137" t="s">
        <v>11477</v>
      </c>
      <c r="C226" s="767">
        <v>1258.0</v>
      </c>
      <c r="D226" s="139">
        <v>45905.0</v>
      </c>
      <c r="E226" s="255">
        <v>45943.0</v>
      </c>
      <c r="F226" s="996" t="s">
        <v>11478</v>
      </c>
      <c r="G226" s="141" t="s">
        <v>11479</v>
      </c>
      <c r="H226" s="58"/>
      <c r="I226" s="58"/>
      <c r="J226" s="58"/>
      <c r="K226" s="58"/>
      <c r="L226" s="58"/>
      <c r="M226" s="58"/>
      <c r="N226" s="58"/>
      <c r="O226" s="58"/>
      <c r="P226" s="58"/>
      <c r="Q226" s="58"/>
      <c r="R226" s="58"/>
      <c r="S226" s="58"/>
      <c r="T226" s="58"/>
      <c r="U226" s="58"/>
      <c r="V226" s="58"/>
      <c r="W226" s="58"/>
      <c r="X226" s="58"/>
    </row>
    <row r="227">
      <c r="A227" s="68">
        <v>50231.0</v>
      </c>
      <c r="B227" s="116" t="s">
        <v>11480</v>
      </c>
      <c r="C227" s="789">
        <v>359.0</v>
      </c>
      <c r="D227" s="179">
        <v>45906.0</v>
      </c>
      <c r="E227" s="177"/>
      <c r="F227" s="11"/>
      <c r="G227" s="115"/>
    </row>
    <row r="228">
      <c r="A228" s="68">
        <v>50232.0</v>
      </c>
      <c r="B228" s="116" t="s">
        <v>11481</v>
      </c>
      <c r="C228" s="789">
        <v>194.0</v>
      </c>
      <c r="D228" s="179">
        <v>45906.0</v>
      </c>
      <c r="E228" s="177"/>
      <c r="F228" s="11"/>
      <c r="G228" s="115"/>
    </row>
    <row r="229">
      <c r="A229" s="68">
        <v>50233.0</v>
      </c>
      <c r="B229" s="116" t="s">
        <v>11482</v>
      </c>
      <c r="C229" s="789">
        <v>82.0</v>
      </c>
      <c r="D229" s="179">
        <v>45906.0</v>
      </c>
      <c r="E229" s="177"/>
      <c r="F229" s="11"/>
      <c r="G229" s="115"/>
    </row>
    <row r="230">
      <c r="A230" s="68">
        <v>50234.0</v>
      </c>
      <c r="B230" s="116" t="s">
        <v>11483</v>
      </c>
      <c r="C230" s="789">
        <v>274.0</v>
      </c>
      <c r="D230" s="179">
        <v>45906.0</v>
      </c>
      <c r="E230" s="177"/>
      <c r="F230" s="11"/>
      <c r="G230" s="115"/>
    </row>
    <row r="231">
      <c r="A231" s="82">
        <v>50235.0</v>
      </c>
      <c r="B231" s="119" t="s">
        <v>11484</v>
      </c>
      <c r="C231" s="768">
        <v>3409.0</v>
      </c>
      <c r="D231" s="123" t="s">
        <v>11485</v>
      </c>
      <c r="E231" s="275">
        <v>45943.0</v>
      </c>
      <c r="F231" s="996" t="s">
        <v>11486</v>
      </c>
      <c r="G231" s="123" t="s">
        <v>126</v>
      </c>
      <c r="H231" s="88">
        <v>45970.0</v>
      </c>
      <c r="I231" s="86">
        <v>100.0</v>
      </c>
      <c r="J231" s="86">
        <v>2024.0</v>
      </c>
      <c r="K231" s="188">
        <v>0.8</v>
      </c>
      <c r="L231" s="86" t="s">
        <v>11487</v>
      </c>
      <c r="M231" s="88">
        <v>43736.0</v>
      </c>
      <c r="N231" s="86" t="s">
        <v>100</v>
      </c>
      <c r="O231" s="86" t="s">
        <v>11488</v>
      </c>
      <c r="P231" s="298">
        <v>10000.0</v>
      </c>
      <c r="Q231" s="86" t="s">
        <v>11489</v>
      </c>
      <c r="R231" s="86">
        <v>9.0</v>
      </c>
      <c r="S231" s="86">
        <v>86.0</v>
      </c>
      <c r="T231" s="86">
        <v>1.0</v>
      </c>
      <c r="U231" s="86">
        <v>11.0</v>
      </c>
      <c r="V231" s="86" t="s">
        <v>11490</v>
      </c>
      <c r="W231" s="86" t="s">
        <v>11491</v>
      </c>
      <c r="X231" s="86" t="s">
        <v>11492</v>
      </c>
    </row>
    <row r="232">
      <c r="A232" s="68">
        <v>50236.0</v>
      </c>
      <c r="B232" s="116" t="s">
        <v>11493</v>
      </c>
      <c r="C232" s="789">
        <v>104.0</v>
      </c>
      <c r="D232" s="179">
        <v>45906.0</v>
      </c>
      <c r="E232" s="177"/>
      <c r="F232" s="11"/>
      <c r="G232" s="115"/>
    </row>
    <row r="233">
      <c r="A233" s="68">
        <v>50237.0</v>
      </c>
      <c r="B233" s="116" t="s">
        <v>11494</v>
      </c>
      <c r="C233" s="789">
        <v>124.0</v>
      </c>
      <c r="D233" s="179">
        <v>45906.0</v>
      </c>
      <c r="E233" s="177"/>
      <c r="F233" s="11"/>
      <c r="G233" s="115"/>
    </row>
    <row r="234">
      <c r="A234" s="68">
        <v>50238.0</v>
      </c>
      <c r="B234" s="116" t="s">
        <v>11495</v>
      </c>
      <c r="C234" s="789">
        <v>101.0</v>
      </c>
      <c r="D234" s="179">
        <v>45906.0</v>
      </c>
      <c r="E234" s="177"/>
      <c r="F234" s="11"/>
      <c r="G234" s="115"/>
    </row>
    <row r="235">
      <c r="A235" s="68">
        <v>50239.0</v>
      </c>
      <c r="B235" s="116" t="s">
        <v>11496</v>
      </c>
      <c r="C235" s="789">
        <v>71.0</v>
      </c>
      <c r="D235" s="179">
        <v>45906.0</v>
      </c>
      <c r="E235" s="177"/>
      <c r="F235" s="11"/>
      <c r="G235" s="115"/>
    </row>
    <row r="236">
      <c r="A236" s="51">
        <v>50240.0</v>
      </c>
      <c r="B236" s="137" t="s">
        <v>11497</v>
      </c>
      <c r="C236" s="767">
        <v>1091.0</v>
      </c>
      <c r="D236" s="139">
        <v>45905.0</v>
      </c>
      <c r="E236" s="255">
        <v>45943.0</v>
      </c>
      <c r="F236" s="996" t="s">
        <v>11498</v>
      </c>
      <c r="G236" s="140"/>
      <c r="H236" s="58"/>
      <c r="I236" s="58"/>
      <c r="J236" s="58"/>
      <c r="K236" s="58"/>
      <c r="L236" s="58"/>
      <c r="M236" s="58"/>
      <c r="N236" s="58"/>
      <c r="O236" s="58"/>
      <c r="P236" s="58"/>
      <c r="Q236" s="58"/>
      <c r="R236" s="58"/>
      <c r="S236" s="58"/>
      <c r="T236" s="58"/>
      <c r="U236" s="58"/>
      <c r="V236" s="58"/>
      <c r="W236" s="58"/>
      <c r="X236" s="58"/>
    </row>
    <row r="237">
      <c r="A237" s="170">
        <v>50242.0</v>
      </c>
      <c r="B237" s="119" t="s">
        <v>11499</v>
      </c>
      <c r="C237" s="768">
        <v>111.0</v>
      </c>
      <c r="D237" s="121">
        <v>45907.0</v>
      </c>
      <c r="E237" s="123"/>
      <c r="F237" s="997">
        <v>45909.0</v>
      </c>
      <c r="G237" s="123" t="s">
        <v>126</v>
      </c>
      <c r="H237" s="89"/>
      <c r="I237" s="86" t="s">
        <v>102</v>
      </c>
      <c r="J237" s="86">
        <v>0.0</v>
      </c>
      <c r="K237" s="86">
        <v>0.0</v>
      </c>
      <c r="L237" s="86">
        <v>0.0</v>
      </c>
      <c r="M237" s="86">
        <v>0.0</v>
      </c>
      <c r="N237" s="86" t="s">
        <v>102</v>
      </c>
      <c r="O237" s="86">
        <v>0.0</v>
      </c>
      <c r="P237" s="86">
        <v>0.0</v>
      </c>
      <c r="Q237" s="86">
        <v>0.0</v>
      </c>
      <c r="R237" s="86">
        <v>0.0</v>
      </c>
      <c r="S237" s="86">
        <v>0.0</v>
      </c>
      <c r="T237" s="86">
        <v>0.0</v>
      </c>
      <c r="U237" s="86">
        <v>0.0</v>
      </c>
      <c r="V237" s="86" t="s">
        <v>11500</v>
      </c>
      <c r="W237" s="86" t="s">
        <v>102</v>
      </c>
      <c r="X237" s="86" t="s">
        <v>102</v>
      </c>
    </row>
    <row r="238">
      <c r="A238" s="68">
        <v>50243.0</v>
      </c>
      <c r="B238" s="116" t="s">
        <v>11501</v>
      </c>
      <c r="C238" s="789">
        <v>340.0</v>
      </c>
      <c r="D238" s="179">
        <v>45907.0</v>
      </c>
      <c r="E238" s="177"/>
      <c r="F238" s="11"/>
      <c r="G238" s="115"/>
    </row>
    <row r="239">
      <c r="A239" s="68">
        <v>50244.0</v>
      </c>
      <c r="B239" s="116" t="s">
        <v>11502</v>
      </c>
      <c r="C239" s="789">
        <v>259.0</v>
      </c>
      <c r="D239" s="179">
        <v>45907.0</v>
      </c>
      <c r="E239" s="177"/>
      <c r="F239" s="11"/>
      <c r="G239" s="115"/>
    </row>
    <row r="240">
      <c r="A240" s="68">
        <v>50245.0</v>
      </c>
      <c r="B240" s="116" t="s">
        <v>11503</v>
      </c>
      <c r="C240" s="789">
        <v>70.0</v>
      </c>
      <c r="D240" s="179">
        <v>45907.0</v>
      </c>
      <c r="E240" s="177"/>
      <c r="F240" s="11"/>
      <c r="G240" s="115"/>
    </row>
    <row r="241">
      <c r="A241" s="68">
        <v>50246.0</v>
      </c>
      <c r="B241" s="116" t="s">
        <v>11504</v>
      </c>
      <c r="C241" s="789">
        <v>47.0</v>
      </c>
      <c r="D241" s="179">
        <v>45907.0</v>
      </c>
      <c r="E241" s="177"/>
      <c r="F241" s="11"/>
      <c r="G241" s="115"/>
    </row>
    <row r="242">
      <c r="A242" s="51">
        <v>50247.0</v>
      </c>
      <c r="B242" s="137" t="s">
        <v>11505</v>
      </c>
      <c r="C242" s="767">
        <v>1127.0</v>
      </c>
      <c r="D242" s="139">
        <v>45905.0</v>
      </c>
      <c r="E242" s="255">
        <v>45943.0</v>
      </c>
      <c r="F242" s="996" t="s">
        <v>11506</v>
      </c>
      <c r="G242" s="140"/>
      <c r="H242" s="58"/>
      <c r="I242" s="58"/>
      <c r="J242" s="58"/>
      <c r="K242" s="58"/>
      <c r="L242" s="58"/>
      <c r="M242" s="58"/>
      <c r="N242" s="58"/>
      <c r="O242" s="58"/>
      <c r="P242" s="58"/>
      <c r="Q242" s="58"/>
      <c r="R242" s="58"/>
      <c r="S242" s="58"/>
      <c r="T242" s="58"/>
      <c r="U242" s="58"/>
      <c r="V242" s="58"/>
      <c r="W242" s="58"/>
      <c r="X242" s="58"/>
    </row>
    <row r="243">
      <c r="A243" s="68">
        <v>50248.0</v>
      </c>
      <c r="B243" s="116" t="s">
        <v>11507</v>
      </c>
      <c r="C243" s="789">
        <v>585.0</v>
      </c>
      <c r="D243" s="179">
        <v>45907.0</v>
      </c>
      <c r="E243" s="177"/>
      <c r="F243" s="11"/>
      <c r="G243" s="115"/>
    </row>
    <row r="244">
      <c r="A244" s="68">
        <v>50249.0</v>
      </c>
      <c r="B244" s="116" t="s">
        <v>11508</v>
      </c>
      <c r="C244" s="789">
        <v>311.0</v>
      </c>
      <c r="D244" s="179">
        <v>45907.0</v>
      </c>
      <c r="E244" s="177"/>
      <c r="F244" s="11"/>
      <c r="G244" s="115"/>
    </row>
    <row r="245">
      <c r="A245" s="68">
        <v>50250.0</v>
      </c>
      <c r="B245" s="116" t="s">
        <v>11509</v>
      </c>
      <c r="C245" s="789">
        <v>82.0</v>
      </c>
      <c r="D245" s="179">
        <v>45907.0</v>
      </c>
      <c r="E245" s="177"/>
      <c r="F245" s="11"/>
      <c r="G245" s="115"/>
    </row>
    <row r="246">
      <c r="A246" s="51">
        <v>50251.0</v>
      </c>
      <c r="B246" s="137" t="s">
        <v>11510</v>
      </c>
      <c r="C246" s="767">
        <v>10803.0</v>
      </c>
      <c r="D246" s="139">
        <v>45904.0</v>
      </c>
      <c r="E246" s="255">
        <v>45943.0</v>
      </c>
      <c r="F246" s="996" t="s">
        <v>11511</v>
      </c>
      <c r="G246" s="141" t="s">
        <v>26</v>
      </c>
      <c r="H246" s="255">
        <v>45957.0</v>
      </c>
      <c r="I246" s="55" t="s">
        <v>7649</v>
      </c>
      <c r="J246" s="55" t="s">
        <v>3287</v>
      </c>
      <c r="K246" s="55" t="s">
        <v>102</v>
      </c>
      <c r="L246" s="55" t="s">
        <v>11512</v>
      </c>
      <c r="M246" s="55">
        <v>0.0</v>
      </c>
      <c r="N246" s="55" t="s">
        <v>102</v>
      </c>
      <c r="O246" s="55">
        <v>0.0</v>
      </c>
      <c r="P246" s="55" t="s">
        <v>11513</v>
      </c>
      <c r="Q246" s="55" t="s">
        <v>11513</v>
      </c>
      <c r="R246" s="55" t="s">
        <v>11514</v>
      </c>
      <c r="S246" s="55" t="s">
        <v>11515</v>
      </c>
      <c r="T246" s="55" t="s">
        <v>11515</v>
      </c>
      <c r="U246" s="55" t="s">
        <v>11515</v>
      </c>
      <c r="V246" s="55" t="s">
        <v>11516</v>
      </c>
      <c r="W246" s="55" t="s">
        <v>11517</v>
      </c>
      <c r="X246" s="55" t="s">
        <v>11518</v>
      </c>
    </row>
    <row r="247">
      <c r="A247" s="51">
        <v>50252.0</v>
      </c>
      <c r="B247" s="137" t="s">
        <v>11519</v>
      </c>
      <c r="C247" s="767">
        <v>6817.0</v>
      </c>
      <c r="D247" s="139">
        <v>45904.0</v>
      </c>
      <c r="E247" s="141"/>
      <c r="F247" s="996" t="s">
        <v>11520</v>
      </c>
      <c r="G247" s="140"/>
      <c r="H247" s="58"/>
      <c r="I247" s="58"/>
      <c r="J247" s="58"/>
      <c r="K247" s="58"/>
      <c r="L247" s="58"/>
      <c r="M247" s="58"/>
      <c r="N247" s="58"/>
      <c r="O247" s="58"/>
      <c r="P247" s="58"/>
      <c r="Q247" s="58"/>
      <c r="R247" s="58"/>
      <c r="S247" s="58"/>
      <c r="T247" s="58"/>
      <c r="U247" s="58"/>
      <c r="V247" s="58"/>
      <c r="W247" s="58"/>
      <c r="X247" s="58"/>
    </row>
    <row r="248">
      <c r="A248" s="68">
        <v>50253.0</v>
      </c>
      <c r="B248" s="116" t="s">
        <v>11521</v>
      </c>
      <c r="C248" s="789">
        <v>585.0</v>
      </c>
      <c r="D248" s="179">
        <v>45907.0</v>
      </c>
      <c r="E248" s="177"/>
      <c r="F248" s="11"/>
      <c r="G248" s="115"/>
    </row>
    <row r="249">
      <c r="A249" s="68">
        <v>50254.0</v>
      </c>
      <c r="B249" s="116" t="s">
        <v>11522</v>
      </c>
      <c r="C249" s="789">
        <v>177.0</v>
      </c>
      <c r="D249" s="179">
        <v>45907.0</v>
      </c>
      <c r="E249" s="177"/>
      <c r="F249" s="11"/>
      <c r="G249" s="115"/>
    </row>
    <row r="250">
      <c r="A250" s="68">
        <v>50255.0</v>
      </c>
      <c r="B250" s="116" t="s">
        <v>11523</v>
      </c>
      <c r="C250" s="789">
        <v>198.0</v>
      </c>
      <c r="D250" s="179">
        <v>45907.0</v>
      </c>
      <c r="E250" s="177"/>
      <c r="F250" s="11"/>
      <c r="G250" s="115"/>
    </row>
    <row r="251">
      <c r="A251" s="68">
        <v>50256.0</v>
      </c>
      <c r="B251" s="116" t="s">
        <v>11524</v>
      </c>
      <c r="C251" s="789">
        <v>68.0</v>
      </c>
      <c r="D251" s="179">
        <v>45907.0</v>
      </c>
      <c r="E251" s="177"/>
      <c r="F251" s="11"/>
      <c r="G251" s="115"/>
    </row>
    <row r="252">
      <c r="A252" s="68">
        <v>50257.0</v>
      </c>
      <c r="B252" s="116" t="s">
        <v>11525</v>
      </c>
      <c r="C252" s="789">
        <v>169.0</v>
      </c>
      <c r="D252" s="179">
        <v>45907.0</v>
      </c>
      <c r="E252" s="177"/>
      <c r="F252" s="11"/>
      <c r="G252" s="115"/>
    </row>
    <row r="253">
      <c r="A253" s="68">
        <v>50258.0</v>
      </c>
      <c r="B253" s="116" t="s">
        <v>11526</v>
      </c>
      <c r="C253" s="789">
        <v>40.0</v>
      </c>
      <c r="D253" s="179">
        <v>45907.0</v>
      </c>
      <c r="E253" s="177"/>
      <c r="F253" s="11"/>
      <c r="G253" s="115"/>
    </row>
    <row r="254">
      <c r="A254" s="68">
        <v>50259.0</v>
      </c>
      <c r="B254" s="116" t="s">
        <v>11527</v>
      </c>
      <c r="C254" s="789">
        <v>74.0</v>
      </c>
      <c r="D254" s="179">
        <v>45907.0</v>
      </c>
      <c r="E254" s="177"/>
      <c r="F254" s="11"/>
      <c r="G254" s="115"/>
    </row>
    <row r="255">
      <c r="A255" s="164">
        <v>50260.0</v>
      </c>
      <c r="B255" s="116" t="s">
        <v>11528</v>
      </c>
      <c r="C255" s="789">
        <v>29.0</v>
      </c>
      <c r="D255" s="179">
        <v>45907.0</v>
      </c>
      <c r="E255" s="177"/>
      <c r="F255" s="11"/>
      <c r="G255" s="115"/>
    </row>
    <row r="256">
      <c r="A256" s="68">
        <v>50261.0</v>
      </c>
      <c r="B256" s="116" t="s">
        <v>11529</v>
      </c>
      <c r="C256" s="789">
        <v>231.0</v>
      </c>
      <c r="D256" s="179">
        <v>45907.0</v>
      </c>
      <c r="E256" s="177"/>
      <c r="F256" s="11"/>
      <c r="G256" s="115"/>
    </row>
    <row r="257">
      <c r="A257" s="51">
        <v>50262.0</v>
      </c>
      <c r="B257" s="137" t="s">
        <v>11530</v>
      </c>
      <c r="C257" s="767">
        <v>1506.0</v>
      </c>
      <c r="D257" s="139">
        <v>45905.0</v>
      </c>
      <c r="E257" s="255">
        <v>45942.0</v>
      </c>
      <c r="F257" s="996" t="s">
        <v>11531</v>
      </c>
      <c r="G257" s="140"/>
      <c r="H257" s="58"/>
      <c r="I257" s="58"/>
      <c r="J257" s="58"/>
      <c r="K257" s="58"/>
      <c r="L257" s="58"/>
      <c r="M257" s="58"/>
      <c r="N257" s="58"/>
      <c r="O257" s="58"/>
      <c r="P257" s="58"/>
      <c r="Q257" s="58"/>
      <c r="R257" s="58"/>
      <c r="S257" s="58"/>
      <c r="T257" s="58"/>
      <c r="U257" s="58"/>
      <c r="V257" s="58"/>
      <c r="W257" s="58"/>
      <c r="X257" s="58"/>
    </row>
    <row r="258">
      <c r="A258" s="68">
        <v>50263.0</v>
      </c>
      <c r="B258" s="116" t="s">
        <v>11532</v>
      </c>
      <c r="C258" s="789">
        <v>193.0</v>
      </c>
      <c r="D258" s="179">
        <v>45907.0</v>
      </c>
      <c r="E258" s="177"/>
      <c r="F258" s="11"/>
      <c r="G258" s="115"/>
    </row>
    <row r="259">
      <c r="A259" s="68">
        <v>50264.0</v>
      </c>
      <c r="B259" s="116" t="s">
        <v>11533</v>
      </c>
      <c r="C259" s="789">
        <v>175.0</v>
      </c>
      <c r="D259" s="179">
        <v>45907.0</v>
      </c>
      <c r="E259" s="177"/>
      <c r="F259" s="11"/>
      <c r="G259" s="115"/>
    </row>
    <row r="260">
      <c r="A260" s="68">
        <v>50265.0</v>
      </c>
      <c r="B260" s="116" t="s">
        <v>11534</v>
      </c>
      <c r="C260" s="789">
        <v>83.0</v>
      </c>
      <c r="D260" s="179">
        <v>45907.0</v>
      </c>
      <c r="E260" s="177"/>
      <c r="F260" s="11"/>
      <c r="G260" s="115"/>
    </row>
    <row r="261">
      <c r="A261" s="68">
        <v>50266.0</v>
      </c>
      <c r="B261" s="116" t="s">
        <v>11535</v>
      </c>
      <c r="C261" s="789">
        <v>122.0</v>
      </c>
      <c r="D261" s="179">
        <v>45907.0</v>
      </c>
      <c r="E261" s="177"/>
      <c r="F261" s="11"/>
      <c r="G261" s="115"/>
    </row>
    <row r="262">
      <c r="A262" s="68">
        <v>50267.0</v>
      </c>
      <c r="B262" s="116" t="s">
        <v>11536</v>
      </c>
      <c r="C262" s="789">
        <v>615.0</v>
      </c>
      <c r="D262" s="179">
        <v>45907.0</v>
      </c>
      <c r="E262" s="177"/>
      <c r="F262" s="11"/>
      <c r="G262" s="115"/>
    </row>
    <row r="263">
      <c r="A263" s="68">
        <v>50268.0</v>
      </c>
      <c r="B263" s="116" t="s">
        <v>11537</v>
      </c>
      <c r="C263" s="789">
        <v>55.0</v>
      </c>
      <c r="D263" s="179">
        <v>45908.0</v>
      </c>
      <c r="E263" s="177"/>
      <c r="F263" s="11"/>
      <c r="G263" s="115"/>
    </row>
    <row r="264">
      <c r="A264" s="68">
        <v>50269.0</v>
      </c>
      <c r="B264" s="116" t="s">
        <v>11538</v>
      </c>
      <c r="C264" s="789">
        <v>440.0</v>
      </c>
      <c r="D264" s="179">
        <v>45908.0</v>
      </c>
      <c r="E264" s="177"/>
      <c r="F264" s="11"/>
      <c r="G264" s="115"/>
    </row>
    <row r="265">
      <c r="A265" s="68">
        <v>50270.0</v>
      </c>
      <c r="B265" s="116" t="s">
        <v>11539</v>
      </c>
      <c r="C265" s="789">
        <v>49.0</v>
      </c>
      <c r="D265" s="179">
        <v>45908.0</v>
      </c>
      <c r="E265" s="177"/>
      <c r="F265" s="11"/>
      <c r="G265" s="115"/>
    </row>
    <row r="266">
      <c r="A266" s="82">
        <v>50271.0</v>
      </c>
      <c r="B266" s="119" t="s">
        <v>11540</v>
      </c>
      <c r="C266" s="768">
        <v>260.0</v>
      </c>
      <c r="D266" s="123" t="s">
        <v>11541</v>
      </c>
      <c r="E266" s="123"/>
      <c r="F266" s="996" t="s">
        <v>11542</v>
      </c>
      <c r="G266" s="123" t="s">
        <v>126</v>
      </c>
      <c r="I266" s="38" t="s">
        <v>11543</v>
      </c>
      <c r="J266" s="38" t="s">
        <v>11544</v>
      </c>
      <c r="K266" s="38">
        <v>0.0</v>
      </c>
      <c r="L266" s="38">
        <v>0.0</v>
      </c>
      <c r="M266" s="38">
        <v>0.0</v>
      </c>
      <c r="N266" s="38" t="s">
        <v>102</v>
      </c>
      <c r="O266" s="38">
        <v>0.0</v>
      </c>
      <c r="P266" s="38">
        <v>0.0</v>
      </c>
      <c r="Q266" s="38">
        <v>0.0</v>
      </c>
      <c r="R266" s="38">
        <v>0.0</v>
      </c>
      <c r="S266" s="38">
        <v>0.0</v>
      </c>
      <c r="T266" s="38">
        <v>0.0</v>
      </c>
      <c r="U266" s="38">
        <v>0.0</v>
      </c>
      <c r="V266" s="38" t="s">
        <v>11545</v>
      </c>
      <c r="W266" s="38" t="s">
        <v>102</v>
      </c>
      <c r="X266" s="38" t="s">
        <v>102</v>
      </c>
    </row>
    <row r="267">
      <c r="A267" s="51">
        <v>50272.0</v>
      </c>
      <c r="B267" s="137" t="s">
        <v>11546</v>
      </c>
      <c r="C267" s="767">
        <v>19022.0</v>
      </c>
      <c r="D267" s="139">
        <v>45904.0</v>
      </c>
      <c r="E267" s="139">
        <v>45939.0</v>
      </c>
      <c r="F267" s="996" t="s">
        <v>11547</v>
      </c>
      <c r="G267" s="140"/>
      <c r="H267" s="58"/>
      <c r="I267" s="58"/>
      <c r="J267" s="58"/>
      <c r="K267" s="58"/>
      <c r="L267" s="58"/>
      <c r="M267" s="58"/>
      <c r="N267" s="58"/>
      <c r="O267" s="58"/>
      <c r="P267" s="58"/>
      <c r="Q267" s="58"/>
      <c r="R267" s="58"/>
      <c r="S267" s="58"/>
      <c r="T267" s="58"/>
      <c r="U267" s="58"/>
      <c r="V267" s="58"/>
      <c r="W267" s="58"/>
      <c r="X267" s="58"/>
    </row>
    <row r="268">
      <c r="A268" s="68">
        <v>50274.0</v>
      </c>
      <c r="B268" s="116" t="s">
        <v>11548</v>
      </c>
      <c r="C268" s="789">
        <v>59.0</v>
      </c>
      <c r="D268" s="179">
        <v>45908.0</v>
      </c>
      <c r="E268" s="177"/>
      <c r="F268" s="11"/>
      <c r="G268" s="115"/>
    </row>
    <row r="269">
      <c r="A269" s="68">
        <v>50273.0</v>
      </c>
      <c r="B269" s="116" t="s">
        <v>11549</v>
      </c>
      <c r="C269" s="789">
        <v>31.0</v>
      </c>
      <c r="D269" s="179">
        <v>45908.0</v>
      </c>
      <c r="E269" s="177"/>
      <c r="F269" s="11"/>
      <c r="G269" s="115"/>
    </row>
    <row r="270">
      <c r="A270" s="68">
        <v>50275.0</v>
      </c>
      <c r="B270" s="116" t="s">
        <v>11550</v>
      </c>
      <c r="C270" s="789">
        <v>127.0</v>
      </c>
      <c r="D270" s="179">
        <v>45908.0</v>
      </c>
      <c r="E270" s="177"/>
      <c r="F270" s="11"/>
      <c r="G270" s="115"/>
    </row>
    <row r="271">
      <c r="A271" s="68">
        <v>50276.0</v>
      </c>
      <c r="B271" s="116" t="s">
        <v>11551</v>
      </c>
      <c r="C271" s="789">
        <v>126.0</v>
      </c>
      <c r="D271" s="179">
        <v>45908.0</v>
      </c>
      <c r="E271" s="177"/>
      <c r="F271" s="996" t="s">
        <v>11552</v>
      </c>
      <c r="G271" s="115"/>
    </row>
    <row r="272">
      <c r="A272" s="68">
        <v>50277.0</v>
      </c>
      <c r="B272" s="116" t="s">
        <v>11553</v>
      </c>
      <c r="C272" s="789">
        <v>75.0</v>
      </c>
      <c r="D272" s="179">
        <v>45908.0</v>
      </c>
      <c r="E272" s="177"/>
      <c r="F272" s="11"/>
      <c r="G272" s="115"/>
    </row>
    <row r="273">
      <c r="A273" s="68">
        <v>50278.0</v>
      </c>
      <c r="B273" s="116" t="s">
        <v>11554</v>
      </c>
      <c r="C273" s="789">
        <v>207.0</v>
      </c>
      <c r="D273" s="179">
        <v>45908.0</v>
      </c>
      <c r="E273" s="177"/>
      <c r="F273" s="11"/>
      <c r="G273" s="115"/>
    </row>
    <row r="274">
      <c r="A274" s="68">
        <v>50279.0</v>
      </c>
      <c r="B274" s="116" t="s">
        <v>11555</v>
      </c>
      <c r="C274" s="789">
        <v>74.0</v>
      </c>
      <c r="D274" s="179">
        <v>45908.0</v>
      </c>
      <c r="E274" s="177"/>
      <c r="F274" s="11"/>
      <c r="G274" s="115"/>
    </row>
    <row r="275">
      <c r="A275" s="68">
        <v>50280.0</v>
      </c>
      <c r="B275" s="116" t="s">
        <v>11556</v>
      </c>
      <c r="C275" s="789">
        <v>315.0</v>
      </c>
      <c r="D275" s="179">
        <v>45908.0</v>
      </c>
      <c r="E275" s="177"/>
      <c r="F275" s="11"/>
      <c r="G275" s="115"/>
    </row>
    <row r="276">
      <c r="A276" s="68">
        <v>50281.0</v>
      </c>
      <c r="B276" s="116" t="s">
        <v>11557</v>
      </c>
      <c r="C276" s="789">
        <v>90.0</v>
      </c>
      <c r="D276" s="179">
        <v>45908.0</v>
      </c>
      <c r="E276" s="177"/>
      <c r="F276" s="11"/>
      <c r="G276" s="115"/>
    </row>
    <row r="277">
      <c r="A277" s="68">
        <v>50283.0</v>
      </c>
      <c r="B277" s="116" t="s">
        <v>11558</v>
      </c>
      <c r="C277" s="789">
        <v>81.0</v>
      </c>
      <c r="D277" s="179">
        <v>45908.0</v>
      </c>
      <c r="E277" s="177"/>
      <c r="F277" s="11"/>
      <c r="G277" s="115"/>
    </row>
    <row r="278">
      <c r="A278" s="68">
        <v>50284.0</v>
      </c>
      <c r="B278" s="116" t="s">
        <v>11559</v>
      </c>
      <c r="C278" s="789">
        <v>159.0</v>
      </c>
      <c r="D278" s="179">
        <v>45908.0</v>
      </c>
      <c r="E278" s="177"/>
      <c r="F278" s="11"/>
      <c r="G278" s="115"/>
    </row>
    <row r="279">
      <c r="A279" s="68">
        <v>50285.0</v>
      </c>
      <c r="B279" s="116" t="s">
        <v>11560</v>
      </c>
      <c r="C279" s="789">
        <v>835.0</v>
      </c>
      <c r="D279" s="179">
        <v>45908.0</v>
      </c>
      <c r="E279" s="177"/>
      <c r="F279" s="11"/>
      <c r="G279" s="115"/>
    </row>
    <row r="280">
      <c r="A280" s="82">
        <v>50286.0</v>
      </c>
      <c r="B280" s="119" t="s">
        <v>11561</v>
      </c>
      <c r="C280" s="768">
        <v>84.0</v>
      </c>
      <c r="D280" s="121">
        <v>45908.0</v>
      </c>
      <c r="E280" s="123"/>
      <c r="F280" s="997">
        <v>45918.0</v>
      </c>
      <c r="G280" s="123" t="s">
        <v>126</v>
      </c>
      <c r="H280" s="89"/>
      <c r="I280" s="86" t="s">
        <v>11562</v>
      </c>
      <c r="J280" s="86">
        <v>0.0</v>
      </c>
      <c r="K280" s="86">
        <v>0.0</v>
      </c>
      <c r="L280" s="86">
        <v>0.0</v>
      </c>
      <c r="M280" s="86">
        <v>0.0</v>
      </c>
      <c r="N280" s="86" t="s">
        <v>102</v>
      </c>
      <c r="O280" s="86">
        <v>0.0</v>
      </c>
      <c r="P280" s="86">
        <v>0.0</v>
      </c>
      <c r="Q280" s="86">
        <v>0.0</v>
      </c>
      <c r="R280" s="86">
        <v>0.0</v>
      </c>
      <c r="S280" s="86">
        <v>0.0</v>
      </c>
      <c r="T280" s="86">
        <v>0.0</v>
      </c>
      <c r="U280" s="86">
        <v>0.0</v>
      </c>
      <c r="V280" s="86" t="s">
        <v>11563</v>
      </c>
      <c r="W280" s="86" t="s">
        <v>102</v>
      </c>
      <c r="X280" s="86" t="s">
        <v>102</v>
      </c>
    </row>
    <row r="281">
      <c r="A281" s="82">
        <v>50287.0</v>
      </c>
      <c r="B281" s="119" t="s">
        <v>11564</v>
      </c>
      <c r="C281" s="768">
        <v>289.0</v>
      </c>
      <c r="D281" s="121">
        <v>45908.0</v>
      </c>
      <c r="E281" s="123"/>
      <c r="F281" s="997">
        <v>45915.0</v>
      </c>
      <c r="G281" s="123" t="s">
        <v>126</v>
      </c>
      <c r="H281" s="89"/>
      <c r="I281" s="86" t="s">
        <v>11565</v>
      </c>
      <c r="J281" s="86" t="s">
        <v>9842</v>
      </c>
      <c r="K281" s="86">
        <v>0.0</v>
      </c>
      <c r="L281" s="86">
        <v>0.0</v>
      </c>
      <c r="M281" s="86">
        <v>0.0</v>
      </c>
      <c r="N281" s="86" t="s">
        <v>102</v>
      </c>
      <c r="O281" s="86">
        <v>0.0</v>
      </c>
      <c r="P281" s="86" t="s">
        <v>11566</v>
      </c>
      <c r="Q281" s="86">
        <v>0.0</v>
      </c>
      <c r="R281" s="86">
        <v>0.0</v>
      </c>
      <c r="S281" s="86">
        <v>0.0</v>
      </c>
      <c r="T281" s="86">
        <v>0.0</v>
      </c>
      <c r="U281" s="86">
        <v>0.0</v>
      </c>
      <c r="V281" s="86" t="s">
        <v>11567</v>
      </c>
      <c r="W281" s="86" t="s">
        <v>102</v>
      </c>
      <c r="X281" s="86" t="s">
        <v>102</v>
      </c>
    </row>
    <row r="282">
      <c r="A282" s="51">
        <v>50903.0</v>
      </c>
      <c r="B282" s="137" t="s">
        <v>11568</v>
      </c>
      <c r="C282" s="767">
        <v>2854.0</v>
      </c>
      <c r="D282" s="139">
        <v>45904.0</v>
      </c>
      <c r="E282" s="139">
        <v>45939.0</v>
      </c>
      <c r="F282" s="996" t="s">
        <v>11569</v>
      </c>
      <c r="G282" s="140"/>
      <c r="H282" s="58"/>
      <c r="I282" s="58"/>
      <c r="J282" s="58"/>
      <c r="K282" s="58"/>
      <c r="L282" s="58"/>
      <c r="M282" s="58"/>
      <c r="N282" s="58"/>
      <c r="O282" s="58"/>
      <c r="P282" s="58"/>
      <c r="Q282" s="58"/>
      <c r="R282" s="58"/>
      <c r="S282" s="58"/>
      <c r="T282" s="58"/>
      <c r="U282" s="58"/>
      <c r="V282" s="58"/>
      <c r="W282" s="58"/>
      <c r="X282" s="58"/>
    </row>
    <row r="283">
      <c r="A283" s="51">
        <v>50288.0</v>
      </c>
      <c r="B283" s="137" t="s">
        <v>11570</v>
      </c>
      <c r="C283" s="767">
        <v>4814.0</v>
      </c>
      <c r="D283" s="139">
        <v>45904.0</v>
      </c>
      <c r="E283" s="139">
        <v>45938.0</v>
      </c>
      <c r="F283" s="996" t="s">
        <v>11571</v>
      </c>
      <c r="G283" s="140"/>
      <c r="H283" s="58"/>
      <c r="I283" s="58"/>
      <c r="J283" s="58"/>
      <c r="K283" s="58"/>
      <c r="L283" s="58"/>
      <c r="M283" s="58"/>
      <c r="N283" s="58"/>
      <c r="O283" s="58"/>
      <c r="P283" s="58"/>
      <c r="Q283" s="58"/>
      <c r="R283" s="58"/>
      <c r="S283" s="58"/>
      <c r="T283" s="58"/>
      <c r="U283" s="58"/>
      <c r="V283" s="58"/>
      <c r="W283" s="58"/>
      <c r="X283" s="58"/>
    </row>
    <row r="284">
      <c r="A284" s="68">
        <v>50290.0</v>
      </c>
      <c r="B284" s="116" t="s">
        <v>11572</v>
      </c>
      <c r="C284" s="789">
        <v>376.0</v>
      </c>
      <c r="D284" s="179">
        <v>45910.0</v>
      </c>
      <c r="E284" s="177"/>
      <c r="F284" s="11"/>
      <c r="G284" s="115"/>
    </row>
    <row r="285">
      <c r="A285" s="68">
        <v>50289.0</v>
      </c>
      <c r="B285" s="116" t="s">
        <v>11573</v>
      </c>
      <c r="C285" s="789">
        <v>69.0</v>
      </c>
      <c r="D285" s="179">
        <v>45910.0</v>
      </c>
      <c r="E285" s="177"/>
      <c r="F285" s="11"/>
      <c r="G285" s="115"/>
    </row>
    <row r="286">
      <c r="A286" s="68">
        <v>50291.0</v>
      </c>
      <c r="B286" s="116" t="s">
        <v>11574</v>
      </c>
      <c r="C286" s="789">
        <v>157.0</v>
      </c>
      <c r="D286" s="179">
        <v>45910.0</v>
      </c>
      <c r="E286" s="177"/>
      <c r="F286" s="11"/>
      <c r="G286" s="115"/>
    </row>
    <row r="287">
      <c r="A287" s="68">
        <v>50292.0</v>
      </c>
      <c r="B287" s="116" t="s">
        <v>11575</v>
      </c>
      <c r="C287" s="789">
        <v>269.0</v>
      </c>
      <c r="D287" s="179">
        <v>45910.0</v>
      </c>
      <c r="E287" s="177"/>
      <c r="F287" s="11"/>
      <c r="G287" s="115"/>
    </row>
    <row r="288">
      <c r="A288" s="82">
        <v>50293.0</v>
      </c>
      <c r="B288" s="119" t="s">
        <v>11576</v>
      </c>
      <c r="C288" s="768">
        <v>413.0</v>
      </c>
      <c r="D288" s="121">
        <v>45906.0</v>
      </c>
      <c r="E288" s="123"/>
      <c r="F288" s="997">
        <v>45916.0</v>
      </c>
      <c r="G288" s="123" t="s">
        <v>126</v>
      </c>
      <c r="H288" s="89"/>
      <c r="I288" s="86" t="s">
        <v>11577</v>
      </c>
      <c r="J288" s="86">
        <v>0.0</v>
      </c>
      <c r="K288" s="86">
        <v>0.0</v>
      </c>
      <c r="L288" s="86">
        <v>0.0</v>
      </c>
      <c r="M288" s="86">
        <v>0.0</v>
      </c>
      <c r="N288" s="86" t="s">
        <v>102</v>
      </c>
      <c r="O288" s="86">
        <v>0.0</v>
      </c>
      <c r="P288" s="86" t="s">
        <v>11566</v>
      </c>
      <c r="Q288" s="89"/>
      <c r="R288" s="86">
        <v>0.0</v>
      </c>
      <c r="S288" s="86">
        <v>0.0</v>
      </c>
      <c r="T288" s="86">
        <v>0.0</v>
      </c>
      <c r="U288" s="86">
        <v>0.0</v>
      </c>
      <c r="V288" s="86" t="s">
        <v>11578</v>
      </c>
      <c r="W288" s="86" t="s">
        <v>102</v>
      </c>
      <c r="X288" s="86" t="s">
        <v>102</v>
      </c>
      <c r="Y288" s="38" t="s">
        <v>11579</v>
      </c>
    </row>
    <row r="289">
      <c r="A289" s="68">
        <v>50294.0</v>
      </c>
      <c r="B289" s="116" t="s">
        <v>11580</v>
      </c>
      <c r="C289" s="789">
        <v>69.0</v>
      </c>
      <c r="D289" s="179">
        <v>45910.0</v>
      </c>
      <c r="E289" s="177"/>
      <c r="F289" s="11"/>
      <c r="G289" s="115"/>
    </row>
    <row r="290">
      <c r="A290" s="68">
        <v>50282.0</v>
      </c>
      <c r="B290" s="116" t="s">
        <v>11581</v>
      </c>
      <c r="C290" s="789">
        <v>57.0</v>
      </c>
      <c r="D290" s="179">
        <v>45910.0</v>
      </c>
      <c r="E290" s="177"/>
      <c r="F290" s="11"/>
      <c r="G290" s="115"/>
    </row>
    <row r="291">
      <c r="A291" s="82">
        <v>50295.0</v>
      </c>
      <c r="B291" s="119" t="s">
        <v>11582</v>
      </c>
      <c r="C291" s="768">
        <v>51.0</v>
      </c>
      <c r="D291" s="121">
        <v>45910.0</v>
      </c>
      <c r="E291" s="123"/>
      <c r="F291" s="997">
        <v>45929.0</v>
      </c>
      <c r="G291" s="123" t="s">
        <v>126</v>
      </c>
      <c r="H291" s="89"/>
      <c r="I291" s="86" t="s">
        <v>11583</v>
      </c>
      <c r="J291" s="89"/>
      <c r="K291" s="89"/>
      <c r="L291" s="89"/>
      <c r="M291" s="89"/>
      <c r="N291" s="89"/>
      <c r="O291" s="89"/>
      <c r="P291" s="89"/>
      <c r="Q291" s="89"/>
      <c r="R291" s="86">
        <v>0.0</v>
      </c>
      <c r="S291" s="86">
        <v>0.0</v>
      </c>
      <c r="T291" s="86">
        <v>0.0</v>
      </c>
      <c r="U291" s="86">
        <v>0.0</v>
      </c>
      <c r="V291" s="86" t="s">
        <v>11584</v>
      </c>
      <c r="W291" s="86" t="s">
        <v>102</v>
      </c>
      <c r="X291" s="86" t="s">
        <v>102</v>
      </c>
    </row>
    <row r="292">
      <c r="A292" s="68">
        <v>50296.0</v>
      </c>
      <c r="B292" s="116" t="s">
        <v>11585</v>
      </c>
      <c r="C292" s="789">
        <v>428.0</v>
      </c>
      <c r="D292" s="179">
        <v>45906.0</v>
      </c>
      <c r="E292" s="177"/>
      <c r="F292" s="11"/>
      <c r="G292" s="115"/>
    </row>
    <row r="293">
      <c r="A293" s="51">
        <v>50297.0</v>
      </c>
      <c r="B293" s="137" t="s">
        <v>11586</v>
      </c>
      <c r="C293" s="767">
        <v>686986.0</v>
      </c>
      <c r="D293" s="139">
        <v>45904.0</v>
      </c>
      <c r="E293" s="139">
        <v>45938.0</v>
      </c>
      <c r="F293" s="11"/>
      <c r="G293" s="140"/>
      <c r="H293" s="58"/>
      <c r="I293" s="58"/>
      <c r="J293" s="58"/>
      <c r="K293" s="58"/>
      <c r="L293" s="58"/>
      <c r="M293" s="58"/>
      <c r="N293" s="58"/>
      <c r="O293" s="58"/>
      <c r="P293" s="58"/>
      <c r="Q293" s="58"/>
      <c r="R293" s="58"/>
      <c r="S293" s="58"/>
      <c r="T293" s="58"/>
      <c r="U293" s="58"/>
      <c r="V293" s="58"/>
      <c r="W293" s="58"/>
      <c r="X293" s="58"/>
    </row>
    <row r="294">
      <c r="A294" s="51">
        <v>50298.0</v>
      </c>
      <c r="B294" s="137" t="s">
        <v>11587</v>
      </c>
      <c r="C294" s="767">
        <v>8709.0</v>
      </c>
      <c r="D294" s="139">
        <v>45904.0</v>
      </c>
      <c r="E294" s="139">
        <v>45938.0</v>
      </c>
      <c r="F294" s="996" t="s">
        <v>11588</v>
      </c>
      <c r="G294" s="140"/>
      <c r="H294" s="58"/>
      <c r="I294" s="58"/>
      <c r="J294" s="58"/>
      <c r="K294" s="58"/>
      <c r="L294" s="58"/>
      <c r="M294" s="58"/>
      <c r="N294" s="58"/>
      <c r="O294" s="58"/>
      <c r="P294" s="58"/>
      <c r="Q294" s="58"/>
      <c r="R294" s="58"/>
      <c r="S294" s="58"/>
      <c r="T294" s="58"/>
      <c r="U294" s="58"/>
      <c r="V294" s="58"/>
      <c r="W294" s="58"/>
      <c r="X294" s="58"/>
    </row>
    <row r="295">
      <c r="C295" s="115"/>
      <c r="D295" s="115"/>
      <c r="E295" s="115"/>
      <c r="F295" s="11"/>
      <c r="G295" s="115"/>
    </row>
    <row r="296">
      <c r="B296" s="833" t="s">
        <v>10037</v>
      </c>
      <c r="C296" s="115"/>
      <c r="D296" s="177" t="s">
        <v>509</v>
      </c>
      <c r="E296" s="15" t="s">
        <v>11589</v>
      </c>
      <c r="F296" s="11"/>
      <c r="G296" s="115"/>
    </row>
    <row r="297">
      <c r="B297" s="1004"/>
      <c r="C297" s="115"/>
      <c r="D297" s="115"/>
      <c r="E297" s="177" t="s">
        <v>11590</v>
      </c>
      <c r="F297" s="11"/>
      <c r="G297" s="115"/>
    </row>
    <row r="298">
      <c r="A298" s="86" t="s">
        <v>11208</v>
      </c>
      <c r="B298" s="86">
        <v>35.0</v>
      </c>
      <c r="C298" s="115"/>
      <c r="D298" s="115"/>
      <c r="E298" s="177" t="s">
        <v>11591</v>
      </c>
      <c r="F298" s="11"/>
      <c r="G298" s="115"/>
    </row>
    <row r="299">
      <c r="C299" s="115"/>
      <c r="D299" s="177" t="s">
        <v>11592</v>
      </c>
      <c r="E299" s="115"/>
      <c r="F299" s="11"/>
      <c r="G299" s="115"/>
    </row>
    <row r="300">
      <c r="C300" s="115"/>
      <c r="D300" s="1005" t="s">
        <v>11593</v>
      </c>
      <c r="E300" s="115"/>
      <c r="F300" s="11"/>
      <c r="G300" s="115"/>
    </row>
    <row r="301">
      <c r="C301" s="115"/>
      <c r="D301" s="115"/>
      <c r="E301" s="115"/>
      <c r="F301" s="11"/>
      <c r="G301" s="115"/>
    </row>
    <row r="302">
      <c r="C302" s="115"/>
      <c r="D302" s="115"/>
      <c r="E302" s="115"/>
      <c r="F302" s="11"/>
      <c r="G302" s="115"/>
    </row>
    <row r="303">
      <c r="C303" s="115"/>
      <c r="D303" s="115"/>
      <c r="E303" s="115"/>
      <c r="F303" s="11"/>
      <c r="G303" s="115"/>
    </row>
    <row r="304">
      <c r="C304" s="115"/>
      <c r="D304" s="115"/>
      <c r="E304" s="115"/>
      <c r="F304" s="11"/>
      <c r="G304" s="115"/>
    </row>
    <row r="305">
      <c r="C305" s="115"/>
      <c r="D305" s="115"/>
      <c r="E305" s="115"/>
      <c r="F305" s="11"/>
      <c r="G305" s="115"/>
    </row>
    <row r="306">
      <c r="C306" s="115"/>
      <c r="D306" s="115"/>
      <c r="E306" s="115"/>
      <c r="F306" s="11"/>
      <c r="G306" s="115"/>
    </row>
    <row r="307">
      <c r="C307" s="115"/>
      <c r="D307" s="115"/>
      <c r="E307" s="115"/>
      <c r="F307" s="11"/>
      <c r="G307" s="115"/>
    </row>
    <row r="308">
      <c r="C308" s="115"/>
      <c r="D308" s="115"/>
      <c r="E308" s="115"/>
      <c r="F308" s="11"/>
      <c r="G308" s="115"/>
    </row>
    <row r="309">
      <c r="C309" s="115"/>
      <c r="D309" s="115"/>
      <c r="E309" s="115"/>
      <c r="F309" s="11"/>
      <c r="G309" s="115"/>
    </row>
    <row r="310">
      <c r="C310" s="115"/>
      <c r="D310" s="115"/>
      <c r="E310" s="115"/>
      <c r="F310" s="11"/>
      <c r="G310" s="115"/>
    </row>
    <row r="311">
      <c r="C311" s="115"/>
      <c r="D311" s="115"/>
      <c r="E311" s="115"/>
      <c r="F311" s="11"/>
      <c r="G311" s="115"/>
    </row>
    <row r="312">
      <c r="C312" s="115"/>
      <c r="D312" s="115"/>
      <c r="E312" s="115"/>
      <c r="F312" s="11"/>
      <c r="G312" s="115"/>
    </row>
    <row r="313">
      <c r="C313" s="115"/>
      <c r="D313" s="115"/>
      <c r="E313" s="115"/>
      <c r="F313" s="11"/>
      <c r="G313" s="115"/>
    </row>
    <row r="314">
      <c r="C314" s="115"/>
      <c r="D314" s="115"/>
      <c r="E314" s="115"/>
      <c r="F314" s="11"/>
      <c r="G314" s="115"/>
    </row>
    <row r="315">
      <c r="C315" s="115"/>
      <c r="D315" s="115"/>
      <c r="E315" s="115"/>
      <c r="F315" s="11"/>
      <c r="G315" s="115"/>
    </row>
    <row r="316">
      <c r="C316" s="115"/>
      <c r="D316" s="115"/>
      <c r="E316" s="115"/>
      <c r="F316" s="11"/>
      <c r="G316" s="115"/>
    </row>
    <row r="317">
      <c r="C317" s="115"/>
      <c r="D317" s="115"/>
      <c r="E317" s="115"/>
      <c r="F317" s="11"/>
      <c r="G317" s="115"/>
    </row>
    <row r="318">
      <c r="C318" s="115"/>
      <c r="D318" s="115"/>
      <c r="E318" s="115"/>
      <c r="F318" s="11"/>
      <c r="G318" s="115"/>
    </row>
    <row r="319">
      <c r="C319" s="115"/>
      <c r="D319" s="115"/>
      <c r="E319" s="115"/>
      <c r="F319" s="11"/>
      <c r="G319" s="115"/>
    </row>
    <row r="320">
      <c r="C320" s="115"/>
      <c r="D320" s="115"/>
      <c r="E320" s="115"/>
      <c r="F320" s="11"/>
      <c r="G320" s="115"/>
    </row>
    <row r="321">
      <c r="C321" s="115"/>
      <c r="D321" s="115"/>
      <c r="E321" s="115"/>
      <c r="F321" s="11"/>
      <c r="G321" s="115"/>
    </row>
    <row r="322">
      <c r="C322" s="115"/>
      <c r="D322" s="115"/>
      <c r="E322" s="115"/>
      <c r="F322" s="11"/>
      <c r="G322" s="115"/>
    </row>
    <row r="323">
      <c r="C323" s="115"/>
      <c r="D323" s="115"/>
      <c r="E323" s="115"/>
      <c r="F323" s="11"/>
      <c r="G323" s="115"/>
    </row>
    <row r="324">
      <c r="C324" s="115"/>
      <c r="D324" s="115"/>
      <c r="E324" s="115"/>
      <c r="F324" s="11"/>
      <c r="G324" s="115"/>
    </row>
    <row r="325">
      <c r="C325" s="115"/>
      <c r="D325" s="115"/>
      <c r="E325" s="115"/>
      <c r="F325" s="11"/>
      <c r="G325" s="115"/>
    </row>
    <row r="326">
      <c r="C326" s="115"/>
      <c r="D326" s="115"/>
      <c r="E326" s="115"/>
      <c r="F326" s="11"/>
      <c r="G326" s="115"/>
    </row>
    <row r="327">
      <c r="C327" s="115"/>
      <c r="D327" s="115"/>
      <c r="E327" s="115"/>
      <c r="F327" s="11"/>
      <c r="G327" s="115"/>
    </row>
    <row r="328">
      <c r="C328" s="115"/>
      <c r="D328" s="115"/>
      <c r="E328" s="115"/>
      <c r="F328" s="11"/>
      <c r="G328" s="115"/>
    </row>
    <row r="329">
      <c r="C329" s="115"/>
      <c r="D329" s="115"/>
      <c r="E329" s="115"/>
      <c r="F329" s="11"/>
      <c r="G329" s="115"/>
    </row>
    <row r="330">
      <c r="C330" s="115"/>
      <c r="D330" s="115"/>
      <c r="E330" s="115"/>
      <c r="F330" s="11"/>
      <c r="G330" s="115"/>
    </row>
    <row r="331">
      <c r="C331" s="115"/>
      <c r="D331" s="115"/>
      <c r="E331" s="115"/>
      <c r="F331" s="11"/>
      <c r="G331" s="115"/>
    </row>
    <row r="332">
      <c r="C332" s="115"/>
      <c r="D332" s="115"/>
      <c r="E332" s="115"/>
      <c r="F332" s="11"/>
      <c r="G332" s="115"/>
    </row>
    <row r="333">
      <c r="C333" s="115"/>
      <c r="D333" s="115"/>
      <c r="E333" s="115"/>
      <c r="F333" s="11"/>
      <c r="G333" s="115"/>
    </row>
    <row r="334">
      <c r="C334" s="115"/>
      <c r="D334" s="115"/>
      <c r="E334" s="115"/>
      <c r="F334" s="11"/>
      <c r="G334" s="115"/>
    </row>
    <row r="335">
      <c r="C335" s="115"/>
      <c r="D335" s="115"/>
      <c r="E335" s="115"/>
      <c r="F335" s="11"/>
      <c r="G335" s="115"/>
    </row>
    <row r="336">
      <c r="C336" s="115"/>
      <c r="D336" s="115"/>
      <c r="E336" s="115"/>
      <c r="F336" s="11"/>
      <c r="G336" s="115"/>
    </row>
    <row r="337">
      <c r="C337" s="115"/>
      <c r="D337" s="115"/>
      <c r="E337" s="115"/>
      <c r="F337" s="11"/>
      <c r="G337" s="115"/>
    </row>
    <row r="338">
      <c r="C338" s="115"/>
      <c r="D338" s="115"/>
      <c r="E338" s="115"/>
      <c r="F338" s="11"/>
      <c r="G338" s="115"/>
    </row>
    <row r="339">
      <c r="C339" s="115"/>
      <c r="D339" s="115"/>
      <c r="E339" s="115"/>
      <c r="F339" s="11"/>
      <c r="G339" s="115"/>
    </row>
    <row r="340">
      <c r="C340" s="115"/>
      <c r="D340" s="115"/>
      <c r="E340" s="115"/>
      <c r="F340" s="11"/>
      <c r="G340" s="115"/>
    </row>
    <row r="341">
      <c r="C341" s="115"/>
      <c r="D341" s="115"/>
      <c r="E341" s="115"/>
      <c r="F341" s="11"/>
      <c r="G341" s="115"/>
    </row>
    <row r="342">
      <c r="C342" s="115"/>
      <c r="D342" s="115"/>
      <c r="E342" s="115"/>
      <c r="F342" s="11"/>
      <c r="G342" s="115"/>
    </row>
    <row r="343">
      <c r="C343" s="115"/>
      <c r="D343" s="115"/>
      <c r="E343" s="115"/>
      <c r="F343" s="11"/>
      <c r="G343" s="115"/>
    </row>
    <row r="344">
      <c r="C344" s="115"/>
      <c r="D344" s="115"/>
      <c r="E344" s="115"/>
      <c r="F344" s="11"/>
      <c r="G344" s="115"/>
    </row>
    <row r="345">
      <c r="C345" s="115"/>
      <c r="D345" s="115"/>
      <c r="E345" s="115"/>
      <c r="F345" s="11"/>
      <c r="G345" s="115"/>
    </row>
    <row r="346">
      <c r="C346" s="115"/>
      <c r="D346" s="115"/>
      <c r="E346" s="115"/>
      <c r="F346" s="11"/>
      <c r="G346" s="115"/>
    </row>
    <row r="347">
      <c r="C347" s="115"/>
      <c r="D347" s="115"/>
      <c r="E347" s="115"/>
      <c r="F347" s="11"/>
      <c r="G347" s="115"/>
    </row>
    <row r="348">
      <c r="C348" s="115"/>
      <c r="D348" s="115"/>
      <c r="E348" s="115"/>
      <c r="F348" s="11"/>
      <c r="G348" s="115"/>
    </row>
    <row r="349">
      <c r="C349" s="115"/>
      <c r="D349" s="115"/>
      <c r="E349" s="115"/>
      <c r="F349" s="11"/>
      <c r="G349" s="115"/>
    </row>
    <row r="350">
      <c r="C350" s="115"/>
      <c r="D350" s="115"/>
      <c r="E350" s="115"/>
      <c r="F350" s="11"/>
      <c r="G350" s="115"/>
    </row>
    <row r="351">
      <c r="C351" s="115"/>
      <c r="D351" s="115"/>
      <c r="E351" s="115"/>
      <c r="F351" s="11"/>
      <c r="G351" s="115"/>
    </row>
    <row r="352">
      <c r="C352" s="115"/>
      <c r="D352" s="115"/>
      <c r="E352" s="115"/>
      <c r="F352" s="11"/>
      <c r="G352" s="115"/>
    </row>
    <row r="353">
      <c r="C353" s="115"/>
      <c r="D353" s="115"/>
      <c r="E353" s="115"/>
      <c r="F353" s="11"/>
      <c r="G353" s="115"/>
    </row>
    <row r="354">
      <c r="C354" s="115"/>
      <c r="D354" s="115"/>
      <c r="E354" s="115"/>
      <c r="F354" s="11"/>
      <c r="G354" s="115"/>
    </row>
    <row r="355">
      <c r="C355" s="115"/>
      <c r="D355" s="115"/>
      <c r="E355" s="115"/>
      <c r="F355" s="11"/>
      <c r="G355" s="115"/>
    </row>
    <row r="356">
      <c r="C356" s="115"/>
      <c r="D356" s="115"/>
      <c r="E356" s="115"/>
      <c r="F356" s="11"/>
      <c r="G356" s="115"/>
    </row>
    <row r="357">
      <c r="C357" s="115"/>
      <c r="D357" s="115"/>
      <c r="E357" s="115"/>
      <c r="F357" s="11"/>
      <c r="G357" s="115"/>
    </row>
    <row r="358">
      <c r="C358" s="115"/>
      <c r="D358" s="115"/>
      <c r="E358" s="115"/>
      <c r="F358" s="11"/>
      <c r="G358" s="115"/>
    </row>
    <row r="359">
      <c r="C359" s="115"/>
      <c r="D359" s="115"/>
      <c r="E359" s="115"/>
      <c r="F359" s="11"/>
      <c r="G359" s="115"/>
    </row>
    <row r="360">
      <c r="C360" s="115"/>
      <c r="D360" s="115"/>
      <c r="E360" s="115"/>
      <c r="F360" s="11"/>
      <c r="G360" s="115"/>
    </row>
    <row r="361">
      <c r="C361" s="115"/>
      <c r="D361" s="115"/>
      <c r="E361" s="115"/>
      <c r="F361" s="11"/>
      <c r="G361" s="115"/>
    </row>
    <row r="362">
      <c r="C362" s="115"/>
      <c r="D362" s="115"/>
      <c r="E362" s="115"/>
      <c r="F362" s="11"/>
      <c r="G362" s="115"/>
    </row>
    <row r="363">
      <c r="C363" s="115"/>
      <c r="D363" s="115"/>
      <c r="E363" s="115"/>
      <c r="F363" s="11"/>
      <c r="G363" s="115"/>
    </row>
    <row r="364">
      <c r="C364" s="115"/>
      <c r="D364" s="115"/>
      <c r="E364" s="115"/>
      <c r="F364" s="11"/>
      <c r="G364" s="115"/>
    </row>
    <row r="365">
      <c r="C365" s="115"/>
      <c r="D365" s="115"/>
      <c r="E365" s="115"/>
      <c r="F365" s="11"/>
      <c r="G365" s="115"/>
    </row>
    <row r="366">
      <c r="C366" s="115"/>
      <c r="D366" s="115"/>
      <c r="E366" s="115"/>
      <c r="F366" s="11"/>
      <c r="G366" s="115"/>
    </row>
    <row r="367">
      <c r="C367" s="115"/>
      <c r="D367" s="115"/>
      <c r="E367" s="115"/>
      <c r="F367" s="11"/>
      <c r="G367" s="115"/>
    </row>
    <row r="368">
      <c r="C368" s="115"/>
      <c r="D368" s="115"/>
      <c r="E368" s="115"/>
      <c r="F368" s="11"/>
      <c r="G368" s="115"/>
    </row>
    <row r="369">
      <c r="C369" s="115"/>
      <c r="D369" s="115"/>
      <c r="E369" s="115"/>
      <c r="F369" s="11"/>
      <c r="G369" s="115"/>
    </row>
    <row r="370">
      <c r="C370" s="115"/>
      <c r="D370" s="115"/>
      <c r="E370" s="115"/>
      <c r="F370" s="11"/>
      <c r="G370" s="115"/>
    </row>
    <row r="371">
      <c r="C371" s="115"/>
      <c r="D371" s="115"/>
      <c r="E371" s="115"/>
      <c r="F371" s="11"/>
      <c r="G371" s="115"/>
    </row>
    <row r="372">
      <c r="C372" s="115"/>
      <c r="D372" s="115"/>
      <c r="E372" s="115"/>
      <c r="F372" s="11"/>
      <c r="G372" s="115"/>
    </row>
    <row r="373">
      <c r="C373" s="115"/>
      <c r="D373" s="115"/>
      <c r="E373" s="115"/>
      <c r="F373" s="11"/>
      <c r="G373" s="115"/>
    </row>
    <row r="374">
      <c r="C374" s="115"/>
      <c r="D374" s="115"/>
      <c r="E374" s="115"/>
      <c r="F374" s="11"/>
      <c r="G374" s="115"/>
    </row>
    <row r="375">
      <c r="C375" s="115"/>
      <c r="D375" s="115"/>
      <c r="E375" s="115"/>
      <c r="F375" s="11"/>
      <c r="G375" s="115"/>
    </row>
    <row r="376">
      <c r="C376" s="115"/>
      <c r="D376" s="115"/>
      <c r="E376" s="115"/>
      <c r="F376" s="11"/>
      <c r="G376" s="115"/>
    </row>
    <row r="377">
      <c r="C377" s="115"/>
      <c r="D377" s="115"/>
      <c r="E377" s="115"/>
      <c r="F377" s="11"/>
      <c r="G377" s="115"/>
    </row>
    <row r="378">
      <c r="C378" s="115"/>
      <c r="D378" s="115"/>
      <c r="E378" s="115"/>
      <c r="F378" s="11"/>
      <c r="G378" s="115"/>
    </row>
    <row r="379">
      <c r="C379" s="115"/>
      <c r="D379" s="115"/>
      <c r="E379" s="115"/>
      <c r="F379" s="11"/>
      <c r="G379" s="115"/>
    </row>
    <row r="380">
      <c r="C380" s="115"/>
      <c r="D380" s="115"/>
      <c r="E380" s="115"/>
      <c r="F380" s="11"/>
      <c r="G380" s="115"/>
    </row>
    <row r="381">
      <c r="C381" s="115"/>
      <c r="D381" s="115"/>
      <c r="E381" s="115"/>
      <c r="F381" s="11"/>
      <c r="G381" s="115"/>
    </row>
    <row r="382">
      <c r="C382" s="115"/>
      <c r="D382" s="115"/>
      <c r="E382" s="115"/>
      <c r="F382" s="11"/>
      <c r="G382" s="115"/>
    </row>
    <row r="383">
      <c r="C383" s="115"/>
      <c r="D383" s="115"/>
      <c r="E383" s="115"/>
      <c r="F383" s="11"/>
      <c r="G383" s="115"/>
    </row>
    <row r="384">
      <c r="C384" s="115"/>
      <c r="D384" s="115"/>
      <c r="E384" s="115"/>
      <c r="F384" s="11"/>
      <c r="G384" s="115"/>
    </row>
    <row r="385">
      <c r="C385" s="115"/>
      <c r="D385" s="115"/>
      <c r="E385" s="115"/>
      <c r="F385" s="11"/>
      <c r="G385" s="115"/>
    </row>
    <row r="386">
      <c r="C386" s="115"/>
      <c r="D386" s="115"/>
      <c r="E386" s="115"/>
      <c r="F386" s="11"/>
      <c r="G386" s="115"/>
    </row>
    <row r="387">
      <c r="C387" s="115"/>
      <c r="D387" s="115"/>
      <c r="E387" s="115"/>
      <c r="F387" s="11"/>
      <c r="G387" s="115"/>
    </row>
    <row r="388">
      <c r="C388" s="115"/>
      <c r="D388" s="115"/>
      <c r="E388" s="115"/>
      <c r="F388" s="11"/>
      <c r="G388" s="115"/>
    </row>
    <row r="389">
      <c r="C389" s="115"/>
      <c r="D389" s="115"/>
      <c r="E389" s="115"/>
      <c r="F389" s="11"/>
      <c r="G389" s="115"/>
    </row>
    <row r="390">
      <c r="C390" s="115"/>
      <c r="D390" s="115"/>
      <c r="E390" s="115"/>
      <c r="F390" s="11"/>
      <c r="G390" s="115"/>
    </row>
    <row r="391">
      <c r="C391" s="115"/>
      <c r="D391" s="115"/>
      <c r="E391" s="115"/>
      <c r="F391" s="11"/>
      <c r="G391" s="115"/>
    </row>
    <row r="392">
      <c r="C392" s="115"/>
      <c r="D392" s="115"/>
      <c r="E392" s="115"/>
      <c r="F392" s="11"/>
      <c r="G392" s="115"/>
    </row>
    <row r="393">
      <c r="C393" s="115"/>
      <c r="D393" s="115"/>
      <c r="E393" s="115"/>
      <c r="F393" s="11"/>
      <c r="G393" s="115"/>
    </row>
    <row r="394">
      <c r="C394" s="115"/>
      <c r="D394" s="115"/>
      <c r="E394" s="115"/>
      <c r="F394" s="11"/>
      <c r="G394" s="115"/>
    </row>
    <row r="395">
      <c r="C395" s="115"/>
      <c r="D395" s="115"/>
      <c r="E395" s="115"/>
      <c r="F395" s="11"/>
      <c r="G395" s="115"/>
    </row>
    <row r="396">
      <c r="C396" s="115"/>
      <c r="D396" s="115"/>
      <c r="E396" s="115"/>
      <c r="F396" s="11"/>
      <c r="G396" s="115"/>
    </row>
    <row r="397">
      <c r="C397" s="115"/>
      <c r="D397" s="115"/>
      <c r="E397" s="115"/>
      <c r="F397" s="11"/>
      <c r="G397" s="115"/>
    </row>
    <row r="398">
      <c r="C398" s="115"/>
      <c r="D398" s="115"/>
      <c r="E398" s="115"/>
      <c r="F398" s="11"/>
      <c r="G398" s="115"/>
    </row>
    <row r="399">
      <c r="C399" s="115"/>
      <c r="D399" s="115"/>
      <c r="E399" s="115"/>
      <c r="F399" s="11"/>
      <c r="G399" s="115"/>
    </row>
    <row r="400">
      <c r="C400" s="115"/>
      <c r="D400" s="115"/>
      <c r="E400" s="115"/>
      <c r="F400" s="11"/>
      <c r="G400" s="115"/>
    </row>
    <row r="401">
      <c r="C401" s="115"/>
      <c r="D401" s="115"/>
      <c r="E401" s="115"/>
      <c r="F401" s="11"/>
      <c r="G401" s="115"/>
    </row>
    <row r="402">
      <c r="C402" s="115"/>
      <c r="D402" s="115"/>
      <c r="E402" s="115"/>
      <c r="F402" s="11"/>
      <c r="G402" s="115"/>
    </row>
    <row r="403">
      <c r="C403" s="115"/>
      <c r="D403" s="115"/>
      <c r="E403" s="115"/>
      <c r="F403" s="11"/>
      <c r="G403" s="115"/>
    </row>
    <row r="404">
      <c r="C404" s="115"/>
      <c r="D404" s="115"/>
      <c r="E404" s="115"/>
      <c r="F404" s="11"/>
      <c r="G404" s="115"/>
    </row>
    <row r="405">
      <c r="C405" s="115"/>
      <c r="D405" s="115"/>
      <c r="E405" s="115"/>
      <c r="F405" s="11"/>
      <c r="G405" s="115"/>
    </row>
    <row r="406">
      <c r="C406" s="115"/>
      <c r="D406" s="115"/>
      <c r="E406" s="115"/>
      <c r="F406" s="11"/>
      <c r="G406" s="115"/>
    </row>
    <row r="407">
      <c r="C407" s="115"/>
      <c r="D407" s="115"/>
      <c r="E407" s="115"/>
      <c r="F407" s="11"/>
      <c r="G407" s="115"/>
    </row>
    <row r="408">
      <c r="C408" s="115"/>
      <c r="D408" s="115"/>
      <c r="E408" s="115"/>
      <c r="F408" s="11"/>
      <c r="G408" s="115"/>
    </row>
    <row r="409">
      <c r="C409" s="115"/>
      <c r="D409" s="115"/>
      <c r="E409" s="115"/>
      <c r="F409" s="11"/>
      <c r="G409" s="115"/>
    </row>
    <row r="410">
      <c r="C410" s="115"/>
      <c r="D410" s="115"/>
      <c r="E410" s="115"/>
      <c r="F410" s="11"/>
      <c r="G410" s="115"/>
    </row>
    <row r="411">
      <c r="C411" s="115"/>
      <c r="D411" s="115"/>
      <c r="E411" s="115"/>
      <c r="F411" s="11"/>
      <c r="G411" s="115"/>
    </row>
    <row r="412">
      <c r="C412" s="115"/>
      <c r="D412" s="115"/>
      <c r="E412" s="115"/>
      <c r="F412" s="11"/>
      <c r="G412" s="115"/>
    </row>
    <row r="413">
      <c r="C413" s="115"/>
      <c r="D413" s="115"/>
      <c r="E413" s="115"/>
      <c r="F413" s="11"/>
      <c r="G413" s="115"/>
    </row>
    <row r="414">
      <c r="C414" s="115"/>
      <c r="D414" s="115"/>
      <c r="E414" s="115"/>
      <c r="F414" s="11"/>
      <c r="G414" s="115"/>
    </row>
    <row r="415">
      <c r="C415" s="115"/>
      <c r="D415" s="115"/>
      <c r="E415" s="115"/>
      <c r="F415" s="11"/>
      <c r="G415" s="115"/>
    </row>
    <row r="416">
      <c r="C416" s="115"/>
      <c r="D416" s="115"/>
      <c r="E416" s="115"/>
      <c r="F416" s="11"/>
      <c r="G416" s="115"/>
    </row>
    <row r="417">
      <c r="C417" s="115"/>
      <c r="D417" s="115"/>
      <c r="E417" s="115"/>
      <c r="F417" s="11"/>
      <c r="G417" s="115"/>
    </row>
    <row r="418">
      <c r="C418" s="115"/>
      <c r="D418" s="115"/>
      <c r="E418" s="115"/>
      <c r="F418" s="11"/>
      <c r="G418" s="115"/>
    </row>
    <row r="419">
      <c r="C419" s="115"/>
      <c r="D419" s="115"/>
      <c r="E419" s="115"/>
      <c r="F419" s="11"/>
      <c r="G419" s="115"/>
    </row>
    <row r="420">
      <c r="C420" s="115"/>
      <c r="D420" s="115"/>
      <c r="E420" s="115"/>
      <c r="F420" s="11"/>
      <c r="G420" s="115"/>
    </row>
    <row r="421">
      <c r="C421" s="115"/>
      <c r="D421" s="115"/>
      <c r="E421" s="115"/>
      <c r="F421" s="11"/>
      <c r="G421" s="115"/>
    </row>
    <row r="422">
      <c r="C422" s="115"/>
      <c r="D422" s="115"/>
      <c r="E422" s="115"/>
      <c r="F422" s="11"/>
      <c r="G422" s="115"/>
    </row>
    <row r="423">
      <c r="C423" s="115"/>
      <c r="D423" s="115"/>
      <c r="E423" s="115"/>
      <c r="F423" s="11"/>
      <c r="G423" s="115"/>
    </row>
    <row r="424">
      <c r="C424" s="115"/>
      <c r="D424" s="115"/>
      <c r="E424" s="115"/>
      <c r="F424" s="11"/>
      <c r="G424" s="115"/>
    </row>
    <row r="425">
      <c r="C425" s="115"/>
      <c r="D425" s="115"/>
      <c r="E425" s="115"/>
      <c r="F425" s="11"/>
      <c r="G425" s="115"/>
    </row>
    <row r="426">
      <c r="C426" s="115"/>
      <c r="D426" s="115"/>
      <c r="E426" s="115"/>
      <c r="F426" s="11"/>
      <c r="G426" s="115"/>
    </row>
    <row r="427">
      <c r="C427" s="115"/>
      <c r="D427" s="115"/>
      <c r="E427" s="115"/>
      <c r="F427" s="11"/>
      <c r="G427" s="115"/>
    </row>
    <row r="428">
      <c r="C428" s="115"/>
      <c r="D428" s="115"/>
      <c r="E428" s="115"/>
      <c r="F428" s="11"/>
      <c r="G428" s="115"/>
    </row>
    <row r="429">
      <c r="C429" s="115"/>
      <c r="D429" s="115"/>
      <c r="E429" s="115"/>
      <c r="F429" s="11"/>
      <c r="G429" s="115"/>
    </row>
    <row r="430">
      <c r="C430" s="115"/>
      <c r="D430" s="115"/>
      <c r="E430" s="115"/>
      <c r="F430" s="11"/>
      <c r="G430" s="115"/>
    </row>
    <row r="431">
      <c r="C431" s="115"/>
      <c r="D431" s="115"/>
      <c r="E431" s="115"/>
      <c r="F431" s="11"/>
      <c r="G431" s="115"/>
    </row>
    <row r="432">
      <c r="C432" s="115"/>
      <c r="D432" s="115"/>
      <c r="E432" s="115"/>
      <c r="F432" s="11"/>
      <c r="G432" s="115"/>
    </row>
    <row r="433">
      <c r="C433" s="115"/>
      <c r="D433" s="115"/>
      <c r="E433" s="115"/>
      <c r="F433" s="11"/>
      <c r="G433" s="115"/>
    </row>
    <row r="434">
      <c r="C434" s="115"/>
      <c r="D434" s="115"/>
      <c r="E434" s="115"/>
      <c r="F434" s="11"/>
      <c r="G434" s="115"/>
    </row>
    <row r="435">
      <c r="C435" s="115"/>
      <c r="D435" s="115"/>
      <c r="E435" s="115"/>
      <c r="F435" s="11"/>
      <c r="G435" s="115"/>
    </row>
    <row r="436">
      <c r="C436" s="115"/>
      <c r="D436" s="115"/>
      <c r="E436" s="115"/>
      <c r="F436" s="11"/>
      <c r="G436" s="115"/>
    </row>
    <row r="437">
      <c r="C437" s="115"/>
      <c r="D437" s="115"/>
      <c r="E437" s="115"/>
      <c r="F437" s="11"/>
      <c r="G437" s="115"/>
    </row>
    <row r="438">
      <c r="C438" s="115"/>
      <c r="D438" s="115"/>
      <c r="E438" s="115"/>
      <c r="F438" s="11"/>
      <c r="G438" s="115"/>
    </row>
    <row r="439">
      <c r="C439" s="115"/>
      <c r="D439" s="115"/>
      <c r="E439" s="115"/>
      <c r="F439" s="11"/>
      <c r="G439" s="115"/>
    </row>
    <row r="440">
      <c r="C440" s="115"/>
      <c r="D440" s="115"/>
      <c r="E440" s="115"/>
      <c r="F440" s="11"/>
      <c r="G440" s="115"/>
    </row>
    <row r="441">
      <c r="C441" s="115"/>
      <c r="D441" s="115"/>
      <c r="E441" s="115"/>
      <c r="F441" s="11"/>
      <c r="G441" s="115"/>
    </row>
    <row r="442">
      <c r="C442" s="115"/>
      <c r="D442" s="115"/>
      <c r="E442" s="115"/>
      <c r="F442" s="11"/>
      <c r="G442" s="115"/>
    </row>
    <row r="443">
      <c r="C443" s="115"/>
      <c r="D443" s="115"/>
      <c r="E443" s="115"/>
      <c r="F443" s="11"/>
      <c r="G443" s="115"/>
    </row>
    <row r="444">
      <c r="C444" s="115"/>
      <c r="D444" s="115"/>
      <c r="E444" s="115"/>
      <c r="F444" s="11"/>
      <c r="G444" s="115"/>
    </row>
    <row r="445">
      <c r="C445" s="115"/>
      <c r="D445" s="115"/>
      <c r="E445" s="115"/>
      <c r="F445" s="11"/>
      <c r="G445" s="115"/>
    </row>
    <row r="446">
      <c r="C446" s="115"/>
      <c r="D446" s="115"/>
      <c r="E446" s="115"/>
      <c r="F446" s="11"/>
      <c r="G446" s="115"/>
    </row>
    <row r="447">
      <c r="C447" s="115"/>
      <c r="D447" s="115"/>
      <c r="E447" s="115"/>
      <c r="F447" s="11"/>
      <c r="G447" s="115"/>
    </row>
    <row r="448">
      <c r="C448" s="115"/>
      <c r="D448" s="115"/>
      <c r="E448" s="115"/>
      <c r="F448" s="11"/>
      <c r="G448" s="115"/>
    </row>
    <row r="449">
      <c r="C449" s="115"/>
      <c r="D449" s="115"/>
      <c r="E449" s="115"/>
      <c r="F449" s="11"/>
      <c r="G449" s="115"/>
    </row>
    <row r="450">
      <c r="C450" s="115"/>
      <c r="D450" s="115"/>
      <c r="E450" s="115"/>
      <c r="F450" s="11"/>
      <c r="G450" s="115"/>
    </row>
    <row r="451">
      <c r="C451" s="115"/>
      <c r="D451" s="115"/>
      <c r="E451" s="115"/>
      <c r="F451" s="11"/>
      <c r="G451" s="115"/>
    </row>
    <row r="452">
      <c r="C452" s="115"/>
      <c r="D452" s="115"/>
      <c r="E452" s="115"/>
      <c r="F452" s="11"/>
      <c r="G452" s="115"/>
    </row>
    <row r="453">
      <c r="C453" s="115"/>
      <c r="D453" s="115"/>
      <c r="E453" s="115"/>
      <c r="F453" s="11"/>
      <c r="G453" s="115"/>
    </row>
    <row r="454">
      <c r="C454" s="115"/>
      <c r="D454" s="115"/>
      <c r="E454" s="115"/>
      <c r="F454" s="11"/>
      <c r="G454" s="115"/>
    </row>
    <row r="455">
      <c r="C455" s="115"/>
      <c r="D455" s="115"/>
      <c r="E455" s="115"/>
      <c r="F455" s="11"/>
      <c r="G455" s="115"/>
    </row>
    <row r="456">
      <c r="C456" s="115"/>
      <c r="D456" s="115"/>
      <c r="E456" s="115"/>
      <c r="F456" s="11"/>
      <c r="G456" s="115"/>
    </row>
    <row r="457">
      <c r="C457" s="115"/>
      <c r="D457" s="115"/>
      <c r="E457" s="115"/>
      <c r="F457" s="11"/>
      <c r="G457" s="115"/>
    </row>
    <row r="458">
      <c r="C458" s="115"/>
      <c r="D458" s="115"/>
      <c r="E458" s="115"/>
      <c r="F458" s="11"/>
      <c r="G458" s="115"/>
    </row>
    <row r="459">
      <c r="C459" s="115"/>
      <c r="D459" s="115"/>
      <c r="E459" s="115"/>
      <c r="F459" s="11"/>
      <c r="G459" s="115"/>
    </row>
    <row r="460">
      <c r="C460" s="115"/>
      <c r="D460" s="115"/>
      <c r="E460" s="115"/>
      <c r="F460" s="11"/>
      <c r="G460" s="115"/>
    </row>
    <row r="461">
      <c r="C461" s="115"/>
      <c r="D461" s="115"/>
      <c r="E461" s="115"/>
      <c r="F461" s="11"/>
      <c r="G461" s="115"/>
    </row>
    <row r="462">
      <c r="C462" s="115"/>
      <c r="D462" s="115"/>
      <c r="E462" s="115"/>
      <c r="F462" s="11"/>
      <c r="G462" s="115"/>
    </row>
    <row r="463">
      <c r="C463" s="115"/>
      <c r="D463" s="115"/>
      <c r="E463" s="115"/>
      <c r="F463" s="11"/>
      <c r="G463" s="115"/>
    </row>
    <row r="464">
      <c r="C464" s="115"/>
      <c r="D464" s="115"/>
      <c r="E464" s="115"/>
      <c r="F464" s="11"/>
      <c r="G464" s="115"/>
    </row>
    <row r="465">
      <c r="C465" s="115"/>
      <c r="D465" s="115"/>
      <c r="E465" s="115"/>
      <c r="F465" s="11"/>
      <c r="G465" s="115"/>
    </row>
    <row r="466">
      <c r="C466" s="115"/>
      <c r="D466" s="115"/>
      <c r="E466" s="115"/>
      <c r="F466" s="11"/>
      <c r="G466" s="115"/>
    </row>
    <row r="467">
      <c r="C467" s="115"/>
      <c r="D467" s="115"/>
      <c r="E467" s="115"/>
      <c r="F467" s="11"/>
      <c r="G467" s="115"/>
    </row>
    <row r="468">
      <c r="C468" s="115"/>
      <c r="D468" s="115"/>
      <c r="E468" s="115"/>
      <c r="F468" s="11"/>
      <c r="G468" s="115"/>
    </row>
    <row r="469">
      <c r="C469" s="115"/>
      <c r="D469" s="115"/>
      <c r="E469" s="115"/>
      <c r="F469" s="11"/>
      <c r="G469" s="115"/>
    </row>
    <row r="470">
      <c r="C470" s="115"/>
      <c r="D470" s="115"/>
      <c r="E470" s="115"/>
      <c r="F470" s="11"/>
      <c r="G470" s="115"/>
    </row>
    <row r="471">
      <c r="C471" s="115"/>
      <c r="D471" s="115"/>
      <c r="E471" s="115"/>
      <c r="F471" s="11"/>
      <c r="G471" s="115"/>
    </row>
    <row r="472">
      <c r="C472" s="115"/>
      <c r="D472" s="115"/>
      <c r="E472" s="115"/>
      <c r="F472" s="11"/>
      <c r="G472" s="115"/>
    </row>
    <row r="473">
      <c r="C473" s="115"/>
      <c r="D473" s="115"/>
      <c r="E473" s="115"/>
      <c r="F473" s="11"/>
      <c r="G473" s="115"/>
    </row>
    <row r="474">
      <c r="C474" s="115"/>
      <c r="D474" s="115"/>
      <c r="E474" s="115"/>
      <c r="F474" s="11"/>
      <c r="G474" s="115"/>
    </row>
    <row r="475">
      <c r="C475" s="115"/>
      <c r="D475" s="115"/>
      <c r="E475" s="115"/>
      <c r="F475" s="11"/>
      <c r="G475" s="115"/>
    </row>
    <row r="476">
      <c r="C476" s="115"/>
      <c r="D476" s="115"/>
      <c r="E476" s="115"/>
      <c r="F476" s="11"/>
      <c r="G476" s="115"/>
    </row>
    <row r="477">
      <c r="C477" s="115"/>
      <c r="D477" s="115"/>
      <c r="E477" s="115"/>
      <c r="F477" s="11"/>
      <c r="G477" s="115"/>
    </row>
    <row r="478">
      <c r="C478" s="115"/>
      <c r="D478" s="115"/>
      <c r="E478" s="115"/>
      <c r="F478" s="11"/>
      <c r="G478" s="115"/>
    </row>
    <row r="479">
      <c r="C479" s="115"/>
      <c r="D479" s="115"/>
      <c r="E479" s="115"/>
      <c r="F479" s="11"/>
      <c r="G479" s="115"/>
    </row>
    <row r="480">
      <c r="C480" s="115"/>
      <c r="D480" s="115"/>
      <c r="E480" s="115"/>
      <c r="F480" s="11"/>
      <c r="G480" s="115"/>
    </row>
    <row r="481">
      <c r="C481" s="115"/>
      <c r="D481" s="115"/>
      <c r="E481" s="115"/>
      <c r="F481" s="11"/>
      <c r="G481" s="115"/>
    </row>
    <row r="482">
      <c r="C482" s="115"/>
      <c r="D482" s="115"/>
      <c r="E482" s="115"/>
      <c r="F482" s="11"/>
      <c r="G482" s="115"/>
    </row>
    <row r="483">
      <c r="C483" s="115"/>
      <c r="D483" s="115"/>
      <c r="E483" s="115"/>
      <c r="F483" s="11"/>
      <c r="G483" s="115"/>
    </row>
    <row r="484">
      <c r="C484" s="115"/>
      <c r="D484" s="115"/>
      <c r="E484" s="115"/>
      <c r="F484" s="11"/>
      <c r="G484" s="115"/>
    </row>
    <row r="485">
      <c r="C485" s="115"/>
      <c r="D485" s="115"/>
      <c r="E485" s="115"/>
      <c r="F485" s="11"/>
      <c r="G485" s="115"/>
    </row>
    <row r="486">
      <c r="C486" s="115"/>
      <c r="D486" s="115"/>
      <c r="E486" s="115"/>
      <c r="F486" s="11"/>
      <c r="G486" s="115"/>
    </row>
    <row r="487">
      <c r="C487" s="115"/>
      <c r="D487" s="115"/>
      <c r="E487" s="115"/>
      <c r="F487" s="11"/>
      <c r="G487" s="115"/>
    </row>
    <row r="488">
      <c r="C488" s="115"/>
      <c r="D488" s="115"/>
      <c r="E488" s="115"/>
      <c r="F488" s="11"/>
      <c r="G488" s="115"/>
    </row>
    <row r="489">
      <c r="C489" s="115"/>
      <c r="D489" s="115"/>
      <c r="E489" s="115"/>
      <c r="F489" s="11"/>
      <c r="G489" s="115"/>
    </row>
    <row r="490">
      <c r="C490" s="115"/>
      <c r="D490" s="115"/>
      <c r="E490" s="115"/>
      <c r="F490" s="11"/>
      <c r="G490" s="115"/>
    </row>
    <row r="491">
      <c r="C491" s="115"/>
      <c r="D491" s="115"/>
      <c r="E491" s="115"/>
      <c r="F491" s="11"/>
      <c r="G491" s="115"/>
    </row>
    <row r="492">
      <c r="C492" s="115"/>
      <c r="D492" s="115"/>
      <c r="E492" s="115"/>
      <c r="F492" s="11"/>
      <c r="G492" s="115"/>
    </row>
    <row r="493">
      <c r="C493" s="115"/>
      <c r="D493" s="115"/>
      <c r="E493" s="115"/>
      <c r="F493" s="11"/>
      <c r="G493" s="115"/>
    </row>
    <row r="494">
      <c r="C494" s="115"/>
      <c r="D494" s="115"/>
      <c r="E494" s="115"/>
      <c r="F494" s="11"/>
      <c r="G494" s="115"/>
    </row>
    <row r="495">
      <c r="C495" s="115"/>
      <c r="D495" s="115"/>
      <c r="E495" s="115"/>
      <c r="F495" s="11"/>
      <c r="G495" s="115"/>
    </row>
    <row r="496">
      <c r="C496" s="115"/>
      <c r="D496" s="115"/>
      <c r="E496" s="115"/>
      <c r="F496" s="11"/>
      <c r="G496" s="115"/>
    </row>
    <row r="497">
      <c r="C497" s="115"/>
      <c r="D497" s="115"/>
      <c r="E497" s="115"/>
      <c r="F497" s="11"/>
      <c r="G497" s="115"/>
    </row>
    <row r="498">
      <c r="C498" s="115"/>
      <c r="D498" s="115"/>
      <c r="E498" s="115"/>
      <c r="F498" s="11"/>
      <c r="G498" s="115"/>
    </row>
    <row r="499">
      <c r="C499" s="115"/>
      <c r="D499" s="115"/>
      <c r="E499" s="115"/>
      <c r="F499" s="11"/>
      <c r="G499" s="115"/>
    </row>
    <row r="500">
      <c r="C500" s="115"/>
      <c r="D500" s="115"/>
      <c r="E500" s="115"/>
      <c r="F500" s="11"/>
      <c r="G500" s="115"/>
    </row>
    <row r="501">
      <c r="C501" s="115"/>
      <c r="D501" s="115"/>
      <c r="E501" s="115"/>
      <c r="F501" s="11"/>
      <c r="G501" s="115"/>
    </row>
    <row r="502">
      <c r="C502" s="115"/>
      <c r="D502" s="115"/>
      <c r="E502" s="115"/>
      <c r="F502" s="11"/>
      <c r="G502" s="115"/>
    </row>
    <row r="503">
      <c r="C503" s="115"/>
      <c r="D503" s="115"/>
      <c r="E503" s="115"/>
      <c r="F503" s="11"/>
      <c r="G503" s="115"/>
    </row>
    <row r="504">
      <c r="C504" s="115"/>
      <c r="D504" s="115"/>
      <c r="E504" s="115"/>
      <c r="F504" s="11"/>
      <c r="G504" s="115"/>
    </row>
    <row r="505">
      <c r="C505" s="115"/>
      <c r="D505" s="115"/>
      <c r="E505" s="115"/>
      <c r="F505" s="11"/>
      <c r="G505" s="115"/>
    </row>
    <row r="506">
      <c r="C506" s="115"/>
      <c r="D506" s="115"/>
      <c r="E506" s="115"/>
      <c r="F506" s="11"/>
      <c r="G506" s="115"/>
    </row>
    <row r="507">
      <c r="C507" s="115"/>
      <c r="D507" s="115"/>
      <c r="E507" s="115"/>
      <c r="F507" s="11"/>
      <c r="G507" s="115"/>
    </row>
    <row r="508">
      <c r="C508" s="115"/>
      <c r="D508" s="115"/>
      <c r="E508" s="115"/>
      <c r="F508" s="11"/>
      <c r="G508" s="115"/>
    </row>
    <row r="509">
      <c r="C509" s="115"/>
      <c r="D509" s="115"/>
      <c r="E509" s="115"/>
      <c r="F509" s="11"/>
      <c r="G509" s="115"/>
    </row>
    <row r="510">
      <c r="C510" s="115"/>
      <c r="D510" s="115"/>
      <c r="E510" s="115"/>
      <c r="F510" s="11"/>
      <c r="G510" s="115"/>
    </row>
    <row r="511">
      <c r="C511" s="115"/>
      <c r="D511" s="115"/>
      <c r="E511" s="115"/>
      <c r="F511" s="11"/>
      <c r="G511" s="115"/>
    </row>
    <row r="512">
      <c r="C512" s="115"/>
      <c r="D512" s="115"/>
      <c r="E512" s="115"/>
      <c r="F512" s="11"/>
      <c r="G512" s="115"/>
    </row>
    <row r="513">
      <c r="C513" s="115"/>
      <c r="D513" s="115"/>
      <c r="E513" s="115"/>
      <c r="F513" s="11"/>
      <c r="G513" s="115"/>
    </row>
    <row r="514">
      <c r="C514" s="115"/>
      <c r="D514" s="115"/>
      <c r="E514" s="115"/>
      <c r="F514" s="11"/>
      <c r="G514" s="115"/>
    </row>
    <row r="515">
      <c r="C515" s="115"/>
      <c r="D515" s="115"/>
      <c r="E515" s="115"/>
      <c r="F515" s="11"/>
      <c r="G515" s="115"/>
    </row>
    <row r="516">
      <c r="C516" s="115"/>
      <c r="D516" s="115"/>
      <c r="E516" s="115"/>
      <c r="F516" s="11"/>
      <c r="G516" s="115"/>
    </row>
    <row r="517">
      <c r="C517" s="115"/>
      <c r="D517" s="115"/>
      <c r="E517" s="115"/>
      <c r="F517" s="11"/>
      <c r="G517" s="115"/>
    </row>
    <row r="518">
      <c r="C518" s="115"/>
      <c r="D518" s="115"/>
      <c r="E518" s="115"/>
      <c r="F518" s="11"/>
      <c r="G518" s="115"/>
    </row>
    <row r="519">
      <c r="C519" s="115"/>
      <c r="D519" s="115"/>
      <c r="E519" s="115"/>
      <c r="F519" s="11"/>
      <c r="G519" s="115"/>
    </row>
    <row r="520">
      <c r="C520" s="115"/>
      <c r="D520" s="115"/>
      <c r="E520" s="115"/>
      <c r="F520" s="11"/>
      <c r="G520" s="115"/>
    </row>
    <row r="521">
      <c r="C521" s="115"/>
      <c r="D521" s="115"/>
      <c r="E521" s="115"/>
      <c r="F521" s="11"/>
      <c r="G521" s="115"/>
    </row>
    <row r="522">
      <c r="C522" s="115"/>
      <c r="D522" s="115"/>
      <c r="E522" s="115"/>
      <c r="F522" s="11"/>
      <c r="G522" s="115"/>
    </row>
    <row r="523">
      <c r="C523" s="115"/>
      <c r="D523" s="115"/>
      <c r="E523" s="115"/>
      <c r="F523" s="11"/>
      <c r="G523" s="115"/>
    </row>
    <row r="524">
      <c r="C524" s="115"/>
      <c r="D524" s="115"/>
      <c r="E524" s="115"/>
      <c r="F524" s="11"/>
      <c r="G524" s="115"/>
    </row>
    <row r="525">
      <c r="C525" s="115"/>
      <c r="D525" s="115"/>
      <c r="E525" s="115"/>
      <c r="F525" s="11"/>
      <c r="G525" s="115"/>
    </row>
    <row r="526">
      <c r="C526" s="115"/>
      <c r="D526" s="115"/>
      <c r="E526" s="115"/>
      <c r="F526" s="11"/>
      <c r="G526" s="115"/>
    </row>
    <row r="527">
      <c r="C527" s="115"/>
      <c r="D527" s="115"/>
      <c r="E527" s="115"/>
      <c r="F527" s="11"/>
      <c r="G527" s="115"/>
    </row>
    <row r="528">
      <c r="C528" s="115"/>
      <c r="D528" s="115"/>
      <c r="E528" s="115"/>
      <c r="F528" s="11"/>
      <c r="G528" s="115"/>
    </row>
    <row r="529">
      <c r="C529" s="115"/>
      <c r="D529" s="115"/>
      <c r="E529" s="115"/>
      <c r="F529" s="11"/>
      <c r="G529" s="115"/>
    </row>
    <row r="530">
      <c r="C530" s="115"/>
      <c r="D530" s="115"/>
      <c r="E530" s="115"/>
      <c r="F530" s="11"/>
      <c r="G530" s="115"/>
    </row>
    <row r="531">
      <c r="C531" s="115"/>
      <c r="D531" s="115"/>
      <c r="E531" s="115"/>
      <c r="F531" s="11"/>
      <c r="G531" s="115"/>
    </row>
    <row r="532">
      <c r="C532" s="115"/>
      <c r="D532" s="115"/>
      <c r="E532" s="115"/>
      <c r="F532" s="11"/>
      <c r="G532" s="115"/>
    </row>
    <row r="533">
      <c r="C533" s="115"/>
      <c r="D533" s="115"/>
      <c r="E533" s="115"/>
      <c r="F533" s="11"/>
      <c r="G533" s="115"/>
    </row>
    <row r="534">
      <c r="C534" s="115"/>
      <c r="D534" s="115"/>
      <c r="E534" s="115"/>
      <c r="F534" s="11"/>
      <c r="G534" s="115"/>
    </row>
    <row r="535">
      <c r="C535" s="115"/>
      <c r="D535" s="115"/>
      <c r="E535" s="115"/>
      <c r="F535" s="11"/>
      <c r="G535" s="115"/>
    </row>
    <row r="536">
      <c r="C536" s="115"/>
      <c r="D536" s="115"/>
      <c r="E536" s="115"/>
      <c r="F536" s="11"/>
      <c r="G536" s="115"/>
    </row>
    <row r="537">
      <c r="C537" s="115"/>
      <c r="D537" s="115"/>
      <c r="E537" s="115"/>
      <c r="F537" s="11"/>
      <c r="G537" s="115"/>
    </row>
    <row r="538">
      <c r="C538" s="115"/>
      <c r="D538" s="115"/>
      <c r="E538" s="115"/>
      <c r="F538" s="11"/>
      <c r="G538" s="115"/>
    </row>
    <row r="539">
      <c r="C539" s="115"/>
      <c r="D539" s="115"/>
      <c r="E539" s="115"/>
      <c r="F539" s="11"/>
      <c r="G539" s="115"/>
    </row>
    <row r="540">
      <c r="C540" s="115"/>
      <c r="D540" s="115"/>
      <c r="E540" s="115"/>
      <c r="F540" s="11"/>
      <c r="G540" s="115"/>
    </row>
    <row r="541">
      <c r="C541" s="115"/>
      <c r="D541" s="115"/>
      <c r="E541" s="115"/>
      <c r="F541" s="11"/>
      <c r="G541" s="115"/>
    </row>
    <row r="542">
      <c r="C542" s="115"/>
      <c r="D542" s="115"/>
      <c r="E542" s="115"/>
      <c r="F542" s="11"/>
      <c r="G542" s="115"/>
    </row>
    <row r="543">
      <c r="C543" s="115"/>
      <c r="D543" s="115"/>
      <c r="E543" s="115"/>
      <c r="F543" s="11"/>
      <c r="G543" s="115"/>
    </row>
    <row r="544">
      <c r="C544" s="115"/>
      <c r="D544" s="115"/>
      <c r="E544" s="115"/>
      <c r="F544" s="11"/>
      <c r="G544" s="115"/>
    </row>
    <row r="545">
      <c r="C545" s="115"/>
      <c r="D545" s="115"/>
      <c r="E545" s="115"/>
      <c r="F545" s="11"/>
      <c r="G545" s="115"/>
    </row>
    <row r="546">
      <c r="C546" s="115"/>
      <c r="D546" s="115"/>
      <c r="E546" s="115"/>
      <c r="F546" s="11"/>
      <c r="G546" s="115"/>
    </row>
    <row r="547">
      <c r="C547" s="115"/>
      <c r="D547" s="115"/>
      <c r="E547" s="115"/>
      <c r="F547" s="11"/>
      <c r="G547" s="115"/>
    </row>
    <row r="548">
      <c r="C548" s="115"/>
      <c r="D548" s="115"/>
      <c r="E548" s="115"/>
      <c r="F548" s="11"/>
      <c r="G548" s="115"/>
    </row>
    <row r="549">
      <c r="C549" s="115"/>
      <c r="D549" s="115"/>
      <c r="E549" s="115"/>
      <c r="F549" s="11"/>
      <c r="G549" s="115"/>
    </row>
    <row r="550">
      <c r="C550" s="115"/>
      <c r="D550" s="115"/>
      <c r="E550" s="115"/>
      <c r="F550" s="11"/>
      <c r="G550" s="115"/>
    </row>
    <row r="551">
      <c r="C551" s="115"/>
      <c r="D551" s="115"/>
      <c r="E551" s="115"/>
      <c r="F551" s="11"/>
      <c r="G551" s="115"/>
    </row>
    <row r="552">
      <c r="C552" s="115"/>
      <c r="D552" s="115"/>
      <c r="E552" s="115"/>
      <c r="F552" s="11"/>
      <c r="G552" s="115"/>
    </row>
    <row r="553">
      <c r="C553" s="115"/>
      <c r="D553" s="115"/>
      <c r="E553" s="115"/>
      <c r="F553" s="11"/>
      <c r="G553" s="115"/>
    </row>
    <row r="554">
      <c r="C554" s="115"/>
      <c r="D554" s="115"/>
      <c r="E554" s="115"/>
      <c r="F554" s="11"/>
      <c r="G554" s="115"/>
    </row>
    <row r="555">
      <c r="C555" s="115"/>
      <c r="D555" s="115"/>
      <c r="E555" s="115"/>
      <c r="F555" s="11"/>
      <c r="G555" s="115"/>
    </row>
    <row r="556">
      <c r="C556" s="115"/>
      <c r="D556" s="115"/>
      <c r="E556" s="115"/>
      <c r="F556" s="11"/>
      <c r="G556" s="115"/>
    </row>
    <row r="557">
      <c r="C557" s="115"/>
      <c r="D557" s="115"/>
      <c r="E557" s="115"/>
      <c r="F557" s="11"/>
      <c r="G557" s="115"/>
    </row>
    <row r="558">
      <c r="C558" s="115"/>
      <c r="D558" s="115"/>
      <c r="E558" s="115"/>
      <c r="F558" s="11"/>
      <c r="G558" s="115"/>
    </row>
    <row r="559">
      <c r="C559" s="115"/>
      <c r="D559" s="115"/>
      <c r="E559" s="115"/>
      <c r="F559" s="11"/>
      <c r="G559" s="115"/>
    </row>
    <row r="560">
      <c r="C560" s="115"/>
      <c r="D560" s="115"/>
      <c r="E560" s="115"/>
      <c r="F560" s="11"/>
      <c r="G560" s="115"/>
    </row>
    <row r="561">
      <c r="C561" s="115"/>
      <c r="D561" s="115"/>
      <c r="E561" s="115"/>
      <c r="F561" s="11"/>
      <c r="G561" s="115"/>
    </row>
    <row r="562">
      <c r="C562" s="115"/>
      <c r="D562" s="115"/>
      <c r="E562" s="115"/>
      <c r="F562" s="11"/>
      <c r="G562" s="115"/>
    </row>
    <row r="563">
      <c r="C563" s="115"/>
      <c r="D563" s="115"/>
      <c r="E563" s="115"/>
      <c r="F563" s="11"/>
      <c r="G563" s="115"/>
    </row>
    <row r="564">
      <c r="C564" s="115"/>
      <c r="D564" s="115"/>
      <c r="E564" s="115"/>
      <c r="F564" s="11"/>
      <c r="G564" s="115"/>
    </row>
    <row r="565">
      <c r="C565" s="115"/>
      <c r="D565" s="115"/>
      <c r="E565" s="115"/>
      <c r="F565" s="11"/>
      <c r="G565" s="115"/>
    </row>
    <row r="566">
      <c r="C566" s="115"/>
      <c r="D566" s="115"/>
      <c r="E566" s="115"/>
      <c r="F566" s="11"/>
      <c r="G566" s="115"/>
    </row>
    <row r="567">
      <c r="C567" s="115"/>
      <c r="D567" s="115"/>
      <c r="E567" s="115"/>
      <c r="F567" s="11"/>
      <c r="G567" s="115"/>
    </row>
    <row r="568">
      <c r="C568" s="115"/>
      <c r="D568" s="115"/>
      <c r="E568" s="115"/>
      <c r="F568" s="11"/>
      <c r="G568" s="115"/>
    </row>
    <row r="569">
      <c r="C569" s="115"/>
      <c r="D569" s="115"/>
      <c r="E569" s="115"/>
      <c r="F569" s="11"/>
      <c r="G569" s="115"/>
    </row>
    <row r="570">
      <c r="C570" s="115"/>
      <c r="D570" s="115"/>
      <c r="E570" s="115"/>
      <c r="F570" s="11"/>
      <c r="G570" s="115"/>
    </row>
    <row r="571">
      <c r="C571" s="115"/>
      <c r="D571" s="115"/>
      <c r="E571" s="115"/>
      <c r="F571" s="11"/>
      <c r="G571" s="115"/>
    </row>
    <row r="572">
      <c r="C572" s="115"/>
      <c r="D572" s="115"/>
      <c r="E572" s="115"/>
      <c r="F572" s="11"/>
      <c r="G572" s="115"/>
    </row>
    <row r="573">
      <c r="C573" s="115"/>
      <c r="D573" s="115"/>
      <c r="E573" s="115"/>
      <c r="F573" s="11"/>
      <c r="G573" s="115"/>
    </row>
    <row r="574">
      <c r="C574" s="115"/>
      <c r="D574" s="115"/>
      <c r="E574" s="115"/>
      <c r="F574" s="11"/>
      <c r="G574" s="115"/>
    </row>
    <row r="575">
      <c r="C575" s="115"/>
      <c r="D575" s="115"/>
      <c r="E575" s="115"/>
      <c r="F575" s="11"/>
      <c r="G575" s="115"/>
    </row>
    <row r="576">
      <c r="C576" s="115"/>
      <c r="D576" s="115"/>
      <c r="E576" s="115"/>
      <c r="F576" s="11"/>
      <c r="G576" s="115"/>
    </row>
    <row r="577">
      <c r="C577" s="115"/>
      <c r="D577" s="115"/>
      <c r="E577" s="115"/>
      <c r="F577" s="11"/>
      <c r="G577" s="115"/>
    </row>
    <row r="578">
      <c r="C578" s="115"/>
      <c r="D578" s="115"/>
      <c r="E578" s="115"/>
      <c r="F578" s="11"/>
      <c r="G578" s="115"/>
    </row>
    <row r="579">
      <c r="C579" s="115"/>
      <c r="D579" s="115"/>
      <c r="E579" s="115"/>
      <c r="F579" s="11"/>
      <c r="G579" s="115"/>
    </row>
    <row r="580">
      <c r="C580" s="115"/>
      <c r="D580" s="115"/>
      <c r="E580" s="115"/>
      <c r="F580" s="11"/>
      <c r="G580" s="115"/>
    </row>
    <row r="581">
      <c r="C581" s="115"/>
      <c r="D581" s="115"/>
      <c r="E581" s="115"/>
      <c r="F581" s="11"/>
      <c r="G581" s="115"/>
    </row>
    <row r="582">
      <c r="C582" s="115"/>
      <c r="D582" s="115"/>
      <c r="E582" s="115"/>
      <c r="F582" s="11"/>
      <c r="G582" s="115"/>
    </row>
    <row r="583">
      <c r="C583" s="115"/>
      <c r="D583" s="115"/>
      <c r="E583" s="115"/>
      <c r="F583" s="11"/>
      <c r="G583" s="115"/>
    </row>
    <row r="584">
      <c r="C584" s="115"/>
      <c r="D584" s="115"/>
      <c r="E584" s="115"/>
      <c r="F584" s="11"/>
      <c r="G584" s="115"/>
    </row>
    <row r="585">
      <c r="C585" s="115"/>
      <c r="D585" s="115"/>
      <c r="E585" s="115"/>
      <c r="F585" s="11"/>
      <c r="G585" s="115"/>
    </row>
    <row r="586">
      <c r="C586" s="115"/>
      <c r="D586" s="115"/>
      <c r="E586" s="115"/>
      <c r="F586" s="11"/>
      <c r="G586" s="115"/>
    </row>
    <row r="587">
      <c r="C587" s="115"/>
      <c r="D587" s="115"/>
      <c r="E587" s="115"/>
      <c r="F587" s="11"/>
      <c r="G587" s="115"/>
    </row>
    <row r="588">
      <c r="C588" s="115"/>
      <c r="D588" s="115"/>
      <c r="E588" s="115"/>
      <c r="F588" s="11"/>
      <c r="G588" s="115"/>
    </row>
    <row r="589">
      <c r="C589" s="115"/>
      <c r="D589" s="115"/>
      <c r="E589" s="115"/>
      <c r="F589" s="11"/>
      <c r="G589" s="115"/>
    </row>
    <row r="590">
      <c r="C590" s="115"/>
      <c r="D590" s="115"/>
      <c r="E590" s="115"/>
      <c r="F590" s="11"/>
      <c r="G590" s="115"/>
    </row>
    <row r="591">
      <c r="C591" s="115"/>
      <c r="D591" s="115"/>
      <c r="E591" s="115"/>
      <c r="F591" s="11"/>
      <c r="G591" s="115"/>
    </row>
    <row r="592">
      <c r="C592" s="115"/>
      <c r="D592" s="115"/>
      <c r="E592" s="115"/>
      <c r="F592" s="11"/>
      <c r="G592" s="115"/>
    </row>
    <row r="593">
      <c r="C593" s="115"/>
      <c r="D593" s="115"/>
      <c r="E593" s="115"/>
      <c r="F593" s="11"/>
      <c r="G593" s="115"/>
    </row>
    <row r="594">
      <c r="C594" s="115"/>
      <c r="D594" s="115"/>
      <c r="E594" s="115"/>
      <c r="F594" s="11"/>
      <c r="G594" s="115"/>
    </row>
    <row r="595">
      <c r="C595" s="115"/>
      <c r="D595" s="115"/>
      <c r="E595" s="115"/>
      <c r="F595" s="11"/>
      <c r="G595" s="115"/>
    </row>
    <row r="596">
      <c r="C596" s="115"/>
      <c r="D596" s="115"/>
      <c r="E596" s="115"/>
      <c r="F596" s="11"/>
      <c r="G596" s="115"/>
    </row>
    <row r="597">
      <c r="C597" s="115"/>
      <c r="D597" s="115"/>
      <c r="E597" s="115"/>
      <c r="F597" s="11"/>
      <c r="G597" s="115"/>
    </row>
    <row r="598">
      <c r="C598" s="115"/>
      <c r="D598" s="115"/>
      <c r="E598" s="115"/>
      <c r="F598" s="11"/>
      <c r="G598" s="115"/>
    </row>
    <row r="599">
      <c r="C599" s="115"/>
      <c r="D599" s="115"/>
      <c r="E599" s="115"/>
      <c r="F599" s="11"/>
      <c r="G599" s="115"/>
    </row>
    <row r="600">
      <c r="C600" s="115"/>
      <c r="D600" s="115"/>
      <c r="E600" s="115"/>
      <c r="F600" s="11"/>
      <c r="G600" s="115"/>
    </row>
    <row r="601">
      <c r="C601" s="115"/>
      <c r="D601" s="115"/>
      <c r="E601" s="115"/>
      <c r="F601" s="11"/>
      <c r="G601" s="115"/>
    </row>
    <row r="602">
      <c r="C602" s="115"/>
      <c r="D602" s="115"/>
      <c r="E602" s="115"/>
      <c r="F602" s="11"/>
      <c r="G602" s="115"/>
    </row>
    <row r="603">
      <c r="C603" s="115"/>
      <c r="D603" s="115"/>
      <c r="E603" s="115"/>
      <c r="F603" s="11"/>
      <c r="G603" s="115"/>
    </row>
    <row r="604">
      <c r="C604" s="115"/>
      <c r="D604" s="115"/>
      <c r="E604" s="115"/>
      <c r="F604" s="11"/>
      <c r="G604" s="115"/>
    </row>
    <row r="605">
      <c r="C605" s="115"/>
      <c r="D605" s="115"/>
      <c r="E605" s="115"/>
      <c r="F605" s="11"/>
      <c r="G605" s="115"/>
    </row>
    <row r="606">
      <c r="C606" s="115"/>
      <c r="D606" s="115"/>
      <c r="E606" s="115"/>
      <c r="F606" s="11"/>
      <c r="G606" s="115"/>
    </row>
    <row r="607">
      <c r="C607" s="115"/>
      <c r="D607" s="115"/>
      <c r="E607" s="115"/>
      <c r="F607" s="11"/>
      <c r="G607" s="115"/>
    </row>
    <row r="608">
      <c r="C608" s="115"/>
      <c r="D608" s="115"/>
      <c r="E608" s="115"/>
      <c r="F608" s="11"/>
      <c r="G608" s="115"/>
    </row>
    <row r="609">
      <c r="C609" s="115"/>
      <c r="D609" s="115"/>
      <c r="E609" s="115"/>
      <c r="F609" s="11"/>
      <c r="G609" s="115"/>
    </row>
    <row r="610">
      <c r="C610" s="115"/>
      <c r="D610" s="115"/>
      <c r="E610" s="115"/>
      <c r="F610" s="11"/>
      <c r="G610" s="115"/>
    </row>
    <row r="611">
      <c r="C611" s="115"/>
      <c r="D611" s="115"/>
      <c r="E611" s="115"/>
      <c r="F611" s="11"/>
      <c r="G611" s="115"/>
    </row>
    <row r="612">
      <c r="C612" s="115"/>
      <c r="D612" s="115"/>
      <c r="E612" s="115"/>
      <c r="F612" s="11"/>
      <c r="G612" s="115"/>
    </row>
    <row r="613">
      <c r="C613" s="115"/>
      <c r="D613" s="115"/>
      <c r="E613" s="115"/>
      <c r="F613" s="11"/>
      <c r="G613" s="115"/>
    </row>
    <row r="614">
      <c r="C614" s="115"/>
      <c r="D614" s="115"/>
      <c r="E614" s="115"/>
      <c r="F614" s="11"/>
      <c r="G614" s="115"/>
    </row>
    <row r="615">
      <c r="C615" s="115"/>
      <c r="D615" s="115"/>
      <c r="E615" s="115"/>
      <c r="F615" s="11"/>
      <c r="G615" s="115"/>
    </row>
    <row r="616">
      <c r="C616" s="115"/>
      <c r="D616" s="115"/>
      <c r="E616" s="115"/>
      <c r="F616" s="11"/>
      <c r="G616" s="115"/>
    </row>
    <row r="617">
      <c r="C617" s="115"/>
      <c r="D617" s="115"/>
      <c r="E617" s="115"/>
      <c r="F617" s="11"/>
      <c r="G617" s="115"/>
    </row>
    <row r="618">
      <c r="C618" s="115"/>
      <c r="D618" s="115"/>
      <c r="E618" s="115"/>
      <c r="F618" s="11"/>
      <c r="G618" s="115"/>
    </row>
    <row r="619">
      <c r="C619" s="115"/>
      <c r="D619" s="115"/>
      <c r="E619" s="115"/>
      <c r="F619" s="11"/>
      <c r="G619" s="115"/>
    </row>
    <row r="620">
      <c r="C620" s="115"/>
      <c r="D620" s="115"/>
      <c r="E620" s="115"/>
      <c r="F620" s="11"/>
      <c r="G620" s="115"/>
    </row>
    <row r="621">
      <c r="C621" s="115"/>
      <c r="D621" s="115"/>
      <c r="E621" s="115"/>
      <c r="F621" s="11"/>
      <c r="G621" s="115"/>
    </row>
    <row r="622">
      <c r="C622" s="115"/>
      <c r="D622" s="115"/>
      <c r="E622" s="115"/>
      <c r="F622" s="11"/>
      <c r="G622" s="115"/>
    </row>
    <row r="623">
      <c r="C623" s="115"/>
      <c r="D623" s="115"/>
      <c r="E623" s="115"/>
      <c r="F623" s="11"/>
      <c r="G623" s="115"/>
    </row>
    <row r="624">
      <c r="C624" s="115"/>
      <c r="D624" s="115"/>
      <c r="E624" s="115"/>
      <c r="F624" s="11"/>
      <c r="G624" s="115"/>
    </row>
    <row r="625">
      <c r="C625" s="115"/>
      <c r="D625" s="115"/>
      <c r="E625" s="115"/>
      <c r="F625" s="11"/>
      <c r="G625" s="115"/>
    </row>
    <row r="626">
      <c r="C626" s="115"/>
      <c r="D626" s="115"/>
      <c r="E626" s="115"/>
      <c r="F626" s="11"/>
      <c r="G626" s="115"/>
    </row>
    <row r="627">
      <c r="C627" s="115"/>
      <c r="D627" s="115"/>
      <c r="E627" s="115"/>
      <c r="F627" s="11"/>
      <c r="G627" s="115"/>
    </row>
    <row r="628">
      <c r="C628" s="115"/>
      <c r="D628" s="115"/>
      <c r="E628" s="115"/>
      <c r="F628" s="11"/>
      <c r="G628" s="115"/>
    </row>
    <row r="629">
      <c r="C629" s="115"/>
      <c r="D629" s="115"/>
      <c r="E629" s="115"/>
      <c r="F629" s="11"/>
      <c r="G629" s="115"/>
    </row>
    <row r="630">
      <c r="C630" s="115"/>
      <c r="D630" s="115"/>
      <c r="E630" s="115"/>
      <c r="F630" s="11"/>
      <c r="G630" s="115"/>
    </row>
    <row r="631">
      <c r="C631" s="115"/>
      <c r="D631" s="115"/>
      <c r="E631" s="115"/>
      <c r="F631" s="11"/>
      <c r="G631" s="115"/>
    </row>
    <row r="632">
      <c r="C632" s="115"/>
      <c r="D632" s="115"/>
      <c r="E632" s="115"/>
      <c r="F632" s="11"/>
      <c r="G632" s="115"/>
    </row>
    <row r="633">
      <c r="C633" s="115"/>
      <c r="D633" s="115"/>
      <c r="E633" s="115"/>
      <c r="F633" s="11"/>
      <c r="G633" s="115"/>
    </row>
    <row r="634">
      <c r="C634" s="115"/>
      <c r="D634" s="115"/>
      <c r="E634" s="115"/>
      <c r="F634" s="11"/>
      <c r="G634" s="115"/>
    </row>
    <row r="635">
      <c r="C635" s="115"/>
      <c r="D635" s="115"/>
      <c r="E635" s="115"/>
      <c r="F635" s="11"/>
      <c r="G635" s="115"/>
    </row>
    <row r="636">
      <c r="C636" s="115"/>
      <c r="D636" s="115"/>
      <c r="E636" s="115"/>
      <c r="F636" s="11"/>
      <c r="G636" s="115"/>
    </row>
    <row r="637">
      <c r="C637" s="115"/>
      <c r="D637" s="115"/>
      <c r="E637" s="115"/>
      <c r="F637" s="11"/>
      <c r="G637" s="115"/>
    </row>
    <row r="638">
      <c r="C638" s="115"/>
      <c r="D638" s="115"/>
      <c r="E638" s="115"/>
      <c r="F638" s="11"/>
      <c r="G638" s="115"/>
    </row>
    <row r="639">
      <c r="C639" s="115"/>
      <c r="D639" s="115"/>
      <c r="E639" s="115"/>
      <c r="F639" s="11"/>
      <c r="G639" s="115"/>
    </row>
    <row r="640">
      <c r="C640" s="115"/>
      <c r="D640" s="115"/>
      <c r="E640" s="115"/>
      <c r="F640" s="11"/>
      <c r="G640" s="115"/>
    </row>
    <row r="641">
      <c r="C641" s="115"/>
      <c r="D641" s="115"/>
      <c r="E641" s="115"/>
      <c r="F641" s="11"/>
      <c r="G641" s="115"/>
    </row>
    <row r="642">
      <c r="C642" s="115"/>
      <c r="D642" s="115"/>
      <c r="E642" s="115"/>
      <c r="F642" s="11"/>
      <c r="G642" s="115"/>
    </row>
    <row r="643">
      <c r="C643" s="115"/>
      <c r="D643" s="115"/>
      <c r="E643" s="115"/>
      <c r="F643" s="11"/>
      <c r="G643" s="115"/>
    </row>
    <row r="644">
      <c r="C644" s="115"/>
      <c r="D644" s="115"/>
      <c r="E644" s="115"/>
      <c r="F644" s="11"/>
      <c r="G644" s="115"/>
    </row>
    <row r="645">
      <c r="C645" s="115"/>
      <c r="D645" s="115"/>
      <c r="E645" s="115"/>
      <c r="F645" s="11"/>
      <c r="G645" s="115"/>
    </row>
    <row r="646">
      <c r="C646" s="115"/>
      <c r="D646" s="115"/>
      <c r="E646" s="115"/>
      <c r="F646" s="11"/>
      <c r="G646" s="115"/>
    </row>
    <row r="647">
      <c r="C647" s="115"/>
      <c r="D647" s="115"/>
      <c r="E647" s="115"/>
      <c r="F647" s="11"/>
      <c r="G647" s="115"/>
    </row>
    <row r="648">
      <c r="C648" s="115"/>
      <c r="D648" s="115"/>
      <c r="E648" s="115"/>
      <c r="F648" s="11"/>
      <c r="G648" s="115"/>
    </row>
    <row r="649">
      <c r="C649" s="115"/>
      <c r="D649" s="115"/>
      <c r="E649" s="115"/>
      <c r="F649" s="11"/>
      <c r="G649" s="115"/>
    </row>
    <row r="650">
      <c r="C650" s="115"/>
      <c r="D650" s="115"/>
      <c r="E650" s="115"/>
      <c r="F650" s="11"/>
      <c r="G650" s="115"/>
    </row>
    <row r="651">
      <c r="C651" s="115"/>
      <c r="D651" s="115"/>
      <c r="E651" s="115"/>
      <c r="F651" s="11"/>
      <c r="G651" s="115"/>
    </row>
    <row r="652">
      <c r="C652" s="115"/>
      <c r="D652" s="115"/>
      <c r="E652" s="115"/>
      <c r="F652" s="11"/>
      <c r="G652" s="115"/>
    </row>
    <row r="653">
      <c r="C653" s="115"/>
      <c r="D653" s="115"/>
      <c r="E653" s="115"/>
      <c r="F653" s="11"/>
      <c r="G653" s="115"/>
    </row>
    <row r="654">
      <c r="C654" s="115"/>
      <c r="D654" s="115"/>
      <c r="E654" s="115"/>
      <c r="F654" s="11"/>
      <c r="G654" s="115"/>
    </row>
    <row r="655">
      <c r="C655" s="115"/>
      <c r="D655" s="115"/>
      <c r="E655" s="115"/>
      <c r="F655" s="11"/>
      <c r="G655" s="115"/>
    </row>
    <row r="656">
      <c r="C656" s="115"/>
      <c r="D656" s="115"/>
      <c r="E656" s="115"/>
      <c r="F656" s="11"/>
      <c r="G656" s="115"/>
    </row>
    <row r="657">
      <c r="C657" s="115"/>
      <c r="D657" s="115"/>
      <c r="E657" s="115"/>
      <c r="F657" s="11"/>
      <c r="G657" s="115"/>
    </row>
    <row r="658">
      <c r="C658" s="115"/>
      <c r="D658" s="115"/>
      <c r="E658" s="115"/>
      <c r="F658" s="11"/>
      <c r="G658" s="115"/>
    </row>
    <row r="659">
      <c r="C659" s="115"/>
      <c r="D659" s="115"/>
      <c r="E659" s="115"/>
      <c r="F659" s="11"/>
      <c r="G659" s="115"/>
    </row>
    <row r="660">
      <c r="C660" s="115"/>
      <c r="D660" s="115"/>
      <c r="E660" s="115"/>
      <c r="F660" s="11"/>
      <c r="G660" s="115"/>
    </row>
    <row r="661">
      <c r="C661" s="115"/>
      <c r="D661" s="115"/>
      <c r="E661" s="115"/>
      <c r="F661" s="11"/>
      <c r="G661" s="115"/>
    </row>
    <row r="662">
      <c r="C662" s="115"/>
      <c r="D662" s="115"/>
      <c r="E662" s="115"/>
      <c r="F662" s="11"/>
      <c r="G662" s="115"/>
    </row>
    <row r="663">
      <c r="C663" s="115"/>
      <c r="D663" s="115"/>
      <c r="E663" s="115"/>
      <c r="F663" s="11"/>
      <c r="G663" s="115"/>
    </row>
    <row r="664">
      <c r="C664" s="115"/>
      <c r="D664" s="115"/>
      <c r="E664" s="115"/>
      <c r="F664" s="11"/>
      <c r="G664" s="115"/>
    </row>
    <row r="665">
      <c r="C665" s="115"/>
      <c r="D665" s="115"/>
      <c r="E665" s="115"/>
      <c r="F665" s="11"/>
      <c r="G665" s="115"/>
    </row>
    <row r="666">
      <c r="C666" s="115"/>
      <c r="D666" s="115"/>
      <c r="E666" s="115"/>
      <c r="F666" s="11"/>
      <c r="G666" s="115"/>
    </row>
    <row r="667">
      <c r="C667" s="115"/>
      <c r="D667" s="115"/>
      <c r="E667" s="115"/>
      <c r="F667" s="11"/>
      <c r="G667" s="115"/>
    </row>
    <row r="668">
      <c r="C668" s="115"/>
      <c r="D668" s="115"/>
      <c r="E668" s="115"/>
      <c r="F668" s="11"/>
      <c r="G668" s="115"/>
    </row>
    <row r="669">
      <c r="C669" s="115"/>
      <c r="D669" s="115"/>
      <c r="E669" s="115"/>
      <c r="F669" s="11"/>
      <c r="G669" s="115"/>
    </row>
    <row r="670">
      <c r="C670" s="115"/>
      <c r="D670" s="115"/>
      <c r="E670" s="115"/>
      <c r="F670" s="11"/>
      <c r="G670" s="115"/>
    </row>
    <row r="671">
      <c r="C671" s="115"/>
      <c r="D671" s="115"/>
      <c r="E671" s="115"/>
      <c r="F671" s="11"/>
      <c r="G671" s="115"/>
    </row>
    <row r="672">
      <c r="C672" s="115"/>
      <c r="D672" s="115"/>
      <c r="E672" s="115"/>
      <c r="F672" s="11"/>
      <c r="G672" s="115"/>
    </row>
    <row r="673">
      <c r="C673" s="115"/>
      <c r="D673" s="115"/>
      <c r="E673" s="115"/>
      <c r="F673" s="11"/>
      <c r="G673" s="115"/>
    </row>
    <row r="674">
      <c r="C674" s="115"/>
      <c r="D674" s="115"/>
      <c r="E674" s="115"/>
      <c r="F674" s="11"/>
      <c r="G674" s="115"/>
    </row>
    <row r="675">
      <c r="C675" s="115"/>
      <c r="D675" s="115"/>
      <c r="E675" s="115"/>
      <c r="F675" s="11"/>
      <c r="G675" s="115"/>
    </row>
    <row r="676">
      <c r="C676" s="115"/>
      <c r="D676" s="115"/>
      <c r="E676" s="115"/>
      <c r="F676" s="11"/>
      <c r="G676" s="115"/>
    </row>
    <row r="677">
      <c r="C677" s="115"/>
      <c r="D677" s="115"/>
      <c r="E677" s="115"/>
      <c r="F677" s="11"/>
      <c r="G677" s="115"/>
    </row>
    <row r="678">
      <c r="C678" s="115"/>
      <c r="D678" s="115"/>
      <c r="E678" s="115"/>
      <c r="F678" s="11"/>
      <c r="G678" s="115"/>
    </row>
    <row r="679">
      <c r="C679" s="115"/>
      <c r="D679" s="115"/>
      <c r="E679" s="115"/>
      <c r="F679" s="11"/>
      <c r="G679" s="115"/>
    </row>
    <row r="680">
      <c r="C680" s="115"/>
      <c r="D680" s="115"/>
      <c r="E680" s="115"/>
      <c r="F680" s="11"/>
      <c r="G680" s="115"/>
    </row>
    <row r="681">
      <c r="C681" s="115"/>
      <c r="D681" s="115"/>
      <c r="E681" s="115"/>
      <c r="F681" s="11"/>
      <c r="G681" s="115"/>
    </row>
    <row r="682">
      <c r="C682" s="115"/>
      <c r="D682" s="115"/>
      <c r="E682" s="115"/>
      <c r="F682" s="11"/>
      <c r="G682" s="115"/>
    </row>
    <row r="683">
      <c r="C683" s="115"/>
      <c r="D683" s="115"/>
      <c r="E683" s="115"/>
      <c r="F683" s="11"/>
      <c r="G683" s="115"/>
    </row>
    <row r="684">
      <c r="C684" s="115"/>
      <c r="D684" s="115"/>
      <c r="E684" s="115"/>
      <c r="F684" s="11"/>
      <c r="G684" s="115"/>
    </row>
    <row r="685">
      <c r="C685" s="115"/>
      <c r="D685" s="115"/>
      <c r="E685" s="115"/>
      <c r="F685" s="11"/>
      <c r="G685" s="115"/>
    </row>
    <row r="686">
      <c r="C686" s="115"/>
      <c r="D686" s="115"/>
      <c r="E686" s="115"/>
      <c r="F686" s="11"/>
      <c r="G686" s="115"/>
    </row>
    <row r="687">
      <c r="C687" s="115"/>
      <c r="D687" s="115"/>
      <c r="E687" s="115"/>
      <c r="F687" s="11"/>
      <c r="G687" s="115"/>
    </row>
    <row r="688">
      <c r="C688" s="115"/>
      <c r="D688" s="115"/>
      <c r="E688" s="115"/>
      <c r="F688" s="11"/>
      <c r="G688" s="115"/>
    </row>
    <row r="689">
      <c r="C689" s="115"/>
      <c r="D689" s="115"/>
      <c r="E689" s="115"/>
      <c r="F689" s="11"/>
      <c r="G689" s="115"/>
    </row>
    <row r="690">
      <c r="C690" s="115"/>
      <c r="D690" s="115"/>
      <c r="E690" s="115"/>
      <c r="F690" s="11"/>
      <c r="G690" s="115"/>
    </row>
    <row r="691">
      <c r="C691" s="115"/>
      <c r="D691" s="115"/>
      <c r="E691" s="115"/>
      <c r="F691" s="11"/>
      <c r="G691" s="115"/>
    </row>
    <row r="692">
      <c r="C692" s="115"/>
      <c r="D692" s="115"/>
      <c r="E692" s="115"/>
      <c r="F692" s="11"/>
      <c r="G692" s="115"/>
    </row>
    <row r="693">
      <c r="C693" s="115"/>
      <c r="D693" s="115"/>
      <c r="E693" s="115"/>
      <c r="F693" s="11"/>
      <c r="G693" s="115"/>
    </row>
    <row r="694">
      <c r="C694" s="115"/>
      <c r="D694" s="115"/>
      <c r="E694" s="115"/>
      <c r="F694" s="11"/>
      <c r="G694" s="115"/>
    </row>
    <row r="695">
      <c r="C695" s="115"/>
      <c r="D695" s="115"/>
      <c r="E695" s="115"/>
      <c r="F695" s="11"/>
      <c r="G695" s="115"/>
    </row>
    <row r="696">
      <c r="C696" s="115"/>
      <c r="D696" s="115"/>
      <c r="E696" s="115"/>
      <c r="F696" s="11"/>
      <c r="G696" s="115"/>
    </row>
    <row r="697">
      <c r="C697" s="115"/>
      <c r="D697" s="115"/>
      <c r="E697" s="115"/>
      <c r="F697" s="11"/>
      <c r="G697" s="115"/>
    </row>
    <row r="698">
      <c r="C698" s="115"/>
      <c r="D698" s="115"/>
      <c r="E698" s="115"/>
      <c r="F698" s="11"/>
      <c r="G698" s="115"/>
    </row>
    <row r="699">
      <c r="C699" s="115"/>
      <c r="D699" s="115"/>
      <c r="E699" s="115"/>
      <c r="F699" s="11"/>
      <c r="G699" s="115"/>
    </row>
    <row r="700">
      <c r="C700" s="115"/>
      <c r="D700" s="115"/>
      <c r="E700" s="115"/>
      <c r="F700" s="11"/>
      <c r="G700" s="115"/>
    </row>
    <row r="701">
      <c r="C701" s="115"/>
      <c r="D701" s="115"/>
      <c r="E701" s="115"/>
      <c r="F701" s="11"/>
      <c r="G701" s="115"/>
    </row>
    <row r="702">
      <c r="C702" s="115"/>
      <c r="D702" s="115"/>
      <c r="E702" s="115"/>
      <c r="F702" s="11"/>
      <c r="G702" s="115"/>
    </row>
    <row r="703">
      <c r="C703" s="115"/>
      <c r="D703" s="115"/>
      <c r="E703" s="115"/>
      <c r="F703" s="11"/>
      <c r="G703" s="115"/>
    </row>
    <row r="704">
      <c r="C704" s="115"/>
      <c r="D704" s="115"/>
      <c r="E704" s="115"/>
      <c r="F704" s="11"/>
      <c r="G704" s="115"/>
    </row>
    <row r="705">
      <c r="C705" s="115"/>
      <c r="D705" s="115"/>
      <c r="E705" s="115"/>
      <c r="F705" s="11"/>
      <c r="G705" s="115"/>
    </row>
    <row r="706">
      <c r="C706" s="115"/>
      <c r="D706" s="115"/>
      <c r="E706" s="115"/>
      <c r="F706" s="11"/>
      <c r="G706" s="115"/>
    </row>
    <row r="707">
      <c r="C707" s="115"/>
      <c r="D707" s="115"/>
      <c r="E707" s="115"/>
      <c r="F707" s="11"/>
      <c r="G707" s="115"/>
    </row>
    <row r="708">
      <c r="C708" s="115"/>
      <c r="D708" s="115"/>
      <c r="E708" s="115"/>
      <c r="F708" s="11"/>
      <c r="G708" s="115"/>
    </row>
    <row r="709">
      <c r="C709" s="115"/>
      <c r="D709" s="115"/>
      <c r="E709" s="115"/>
      <c r="F709" s="11"/>
      <c r="G709" s="115"/>
    </row>
    <row r="710">
      <c r="C710" s="115"/>
      <c r="D710" s="115"/>
      <c r="E710" s="115"/>
      <c r="F710" s="11"/>
      <c r="G710" s="115"/>
    </row>
    <row r="711">
      <c r="C711" s="115"/>
      <c r="D711" s="115"/>
      <c r="E711" s="115"/>
      <c r="F711" s="11"/>
      <c r="G711" s="115"/>
    </row>
    <row r="712">
      <c r="C712" s="115"/>
      <c r="D712" s="115"/>
      <c r="E712" s="115"/>
      <c r="F712" s="11"/>
      <c r="G712" s="115"/>
    </row>
    <row r="713">
      <c r="C713" s="115"/>
      <c r="D713" s="115"/>
      <c r="E713" s="115"/>
      <c r="F713" s="11"/>
      <c r="G713" s="115"/>
    </row>
    <row r="714">
      <c r="C714" s="115"/>
      <c r="D714" s="115"/>
      <c r="E714" s="115"/>
      <c r="F714" s="11"/>
      <c r="G714" s="115"/>
    </row>
    <row r="715">
      <c r="C715" s="115"/>
      <c r="D715" s="115"/>
      <c r="E715" s="115"/>
      <c r="F715" s="11"/>
      <c r="G715" s="115"/>
    </row>
    <row r="716">
      <c r="C716" s="115"/>
      <c r="D716" s="115"/>
      <c r="E716" s="115"/>
      <c r="F716" s="11"/>
      <c r="G716" s="115"/>
    </row>
    <row r="717">
      <c r="C717" s="115"/>
      <c r="D717" s="115"/>
      <c r="E717" s="115"/>
      <c r="F717" s="11"/>
      <c r="G717" s="115"/>
    </row>
    <row r="718">
      <c r="C718" s="115"/>
      <c r="D718" s="115"/>
      <c r="E718" s="115"/>
      <c r="F718" s="11"/>
      <c r="G718" s="115"/>
    </row>
    <row r="719">
      <c r="C719" s="115"/>
      <c r="D719" s="115"/>
      <c r="E719" s="115"/>
      <c r="F719" s="11"/>
      <c r="G719" s="115"/>
    </row>
    <row r="720">
      <c r="C720" s="115"/>
      <c r="D720" s="115"/>
      <c r="E720" s="115"/>
      <c r="F720" s="11"/>
      <c r="G720" s="115"/>
    </row>
    <row r="721">
      <c r="C721" s="115"/>
      <c r="D721" s="115"/>
      <c r="E721" s="115"/>
      <c r="F721" s="11"/>
      <c r="G721" s="115"/>
    </row>
    <row r="722">
      <c r="C722" s="115"/>
      <c r="D722" s="115"/>
      <c r="E722" s="115"/>
      <c r="F722" s="11"/>
      <c r="G722" s="115"/>
    </row>
    <row r="723">
      <c r="C723" s="115"/>
      <c r="D723" s="115"/>
      <c r="E723" s="115"/>
      <c r="F723" s="11"/>
      <c r="G723" s="115"/>
    </row>
    <row r="724">
      <c r="C724" s="115"/>
      <c r="D724" s="115"/>
      <c r="E724" s="115"/>
      <c r="F724" s="11"/>
      <c r="G724" s="115"/>
    </row>
    <row r="725">
      <c r="C725" s="115"/>
      <c r="D725" s="115"/>
      <c r="E725" s="115"/>
      <c r="F725" s="11"/>
      <c r="G725" s="115"/>
    </row>
    <row r="726">
      <c r="C726" s="115"/>
      <c r="D726" s="115"/>
      <c r="E726" s="115"/>
      <c r="F726" s="11"/>
      <c r="G726" s="115"/>
    </row>
    <row r="727">
      <c r="C727" s="115"/>
      <c r="D727" s="115"/>
      <c r="E727" s="115"/>
      <c r="F727" s="11"/>
      <c r="G727" s="115"/>
    </row>
    <row r="728">
      <c r="C728" s="115"/>
      <c r="D728" s="115"/>
      <c r="E728" s="115"/>
      <c r="F728" s="11"/>
      <c r="G728" s="115"/>
    </row>
    <row r="729">
      <c r="C729" s="115"/>
      <c r="D729" s="115"/>
      <c r="E729" s="115"/>
      <c r="F729" s="11"/>
      <c r="G729" s="115"/>
    </row>
    <row r="730">
      <c r="C730" s="115"/>
      <c r="D730" s="115"/>
      <c r="E730" s="115"/>
      <c r="F730" s="11"/>
      <c r="G730" s="115"/>
    </row>
    <row r="731">
      <c r="C731" s="115"/>
      <c r="D731" s="115"/>
      <c r="E731" s="115"/>
      <c r="F731" s="11"/>
      <c r="G731" s="115"/>
    </row>
    <row r="732">
      <c r="C732" s="115"/>
      <c r="D732" s="115"/>
      <c r="E732" s="115"/>
      <c r="F732" s="11"/>
      <c r="G732" s="115"/>
    </row>
    <row r="733">
      <c r="C733" s="115"/>
      <c r="D733" s="115"/>
      <c r="E733" s="115"/>
      <c r="F733" s="11"/>
      <c r="G733" s="115"/>
    </row>
    <row r="734">
      <c r="C734" s="115"/>
      <c r="D734" s="115"/>
      <c r="E734" s="115"/>
      <c r="F734" s="11"/>
      <c r="G734" s="115"/>
    </row>
    <row r="735">
      <c r="C735" s="115"/>
      <c r="D735" s="115"/>
      <c r="E735" s="115"/>
      <c r="F735" s="11"/>
      <c r="G735" s="115"/>
    </row>
    <row r="736">
      <c r="C736" s="115"/>
      <c r="D736" s="115"/>
      <c r="E736" s="115"/>
      <c r="F736" s="11"/>
      <c r="G736" s="115"/>
    </row>
    <row r="737">
      <c r="C737" s="115"/>
      <c r="D737" s="115"/>
      <c r="E737" s="115"/>
      <c r="F737" s="11"/>
      <c r="G737" s="115"/>
    </row>
    <row r="738">
      <c r="C738" s="115"/>
      <c r="D738" s="115"/>
      <c r="E738" s="115"/>
      <c r="F738" s="11"/>
      <c r="G738" s="115"/>
    </row>
    <row r="739">
      <c r="C739" s="115"/>
      <c r="D739" s="115"/>
      <c r="E739" s="115"/>
      <c r="F739" s="11"/>
      <c r="G739" s="115"/>
    </row>
    <row r="740">
      <c r="C740" s="115"/>
      <c r="D740" s="115"/>
      <c r="E740" s="115"/>
      <c r="F740" s="11"/>
      <c r="G740" s="115"/>
    </row>
    <row r="741">
      <c r="C741" s="115"/>
      <c r="D741" s="115"/>
      <c r="E741" s="115"/>
      <c r="F741" s="11"/>
      <c r="G741" s="115"/>
    </row>
    <row r="742">
      <c r="C742" s="115"/>
      <c r="D742" s="115"/>
      <c r="E742" s="115"/>
      <c r="F742" s="11"/>
      <c r="G742" s="115"/>
    </row>
    <row r="743">
      <c r="C743" s="115"/>
      <c r="D743" s="115"/>
      <c r="E743" s="115"/>
      <c r="F743" s="11"/>
      <c r="G743" s="115"/>
    </row>
    <row r="744">
      <c r="C744" s="115"/>
      <c r="D744" s="115"/>
      <c r="E744" s="115"/>
      <c r="F744" s="11"/>
      <c r="G744" s="115"/>
    </row>
    <row r="745">
      <c r="C745" s="115"/>
      <c r="D745" s="115"/>
      <c r="E745" s="115"/>
      <c r="F745" s="11"/>
      <c r="G745" s="115"/>
    </row>
    <row r="746">
      <c r="C746" s="115"/>
      <c r="D746" s="115"/>
      <c r="E746" s="115"/>
      <c r="F746" s="11"/>
      <c r="G746" s="115"/>
    </row>
    <row r="747">
      <c r="C747" s="115"/>
      <c r="D747" s="115"/>
      <c r="E747" s="115"/>
      <c r="F747" s="11"/>
      <c r="G747" s="115"/>
    </row>
    <row r="748">
      <c r="C748" s="115"/>
      <c r="D748" s="115"/>
      <c r="E748" s="115"/>
      <c r="F748" s="11"/>
      <c r="G748" s="115"/>
    </row>
    <row r="749">
      <c r="C749" s="115"/>
      <c r="D749" s="115"/>
      <c r="E749" s="115"/>
      <c r="F749" s="11"/>
      <c r="G749" s="115"/>
    </row>
    <row r="750">
      <c r="C750" s="115"/>
      <c r="D750" s="115"/>
      <c r="E750" s="115"/>
      <c r="F750" s="11"/>
      <c r="G750" s="115"/>
    </row>
    <row r="751">
      <c r="C751" s="115"/>
      <c r="D751" s="115"/>
      <c r="E751" s="115"/>
      <c r="F751" s="11"/>
      <c r="G751" s="115"/>
    </row>
    <row r="752">
      <c r="C752" s="115"/>
      <c r="D752" s="115"/>
      <c r="E752" s="115"/>
      <c r="F752" s="11"/>
      <c r="G752" s="115"/>
    </row>
    <row r="753">
      <c r="C753" s="115"/>
      <c r="D753" s="115"/>
      <c r="E753" s="115"/>
      <c r="F753" s="11"/>
      <c r="G753" s="115"/>
    </row>
    <row r="754">
      <c r="C754" s="115"/>
      <c r="D754" s="115"/>
      <c r="E754" s="115"/>
      <c r="F754" s="11"/>
      <c r="G754" s="115"/>
    </row>
    <row r="755">
      <c r="C755" s="115"/>
      <c r="D755" s="115"/>
      <c r="E755" s="115"/>
      <c r="F755" s="11"/>
      <c r="G755" s="115"/>
    </row>
    <row r="756">
      <c r="C756" s="115"/>
      <c r="D756" s="115"/>
      <c r="E756" s="115"/>
      <c r="F756" s="11"/>
      <c r="G756" s="115"/>
    </row>
    <row r="757">
      <c r="C757" s="115"/>
      <c r="D757" s="115"/>
      <c r="E757" s="115"/>
      <c r="F757" s="11"/>
      <c r="G757" s="115"/>
    </row>
    <row r="758">
      <c r="C758" s="115"/>
      <c r="D758" s="115"/>
      <c r="E758" s="115"/>
      <c r="F758" s="11"/>
      <c r="G758" s="115"/>
    </row>
    <row r="759">
      <c r="C759" s="115"/>
      <c r="D759" s="115"/>
      <c r="E759" s="115"/>
      <c r="F759" s="11"/>
      <c r="G759" s="115"/>
    </row>
    <row r="760">
      <c r="C760" s="115"/>
      <c r="D760" s="115"/>
      <c r="E760" s="115"/>
      <c r="F760" s="11"/>
      <c r="G760" s="115"/>
    </row>
    <row r="761">
      <c r="C761" s="115"/>
      <c r="D761" s="115"/>
      <c r="E761" s="115"/>
      <c r="F761" s="11"/>
      <c r="G761" s="115"/>
    </row>
    <row r="762">
      <c r="C762" s="115"/>
      <c r="D762" s="115"/>
      <c r="E762" s="115"/>
      <c r="F762" s="11"/>
      <c r="G762" s="115"/>
    </row>
    <row r="763">
      <c r="C763" s="115"/>
      <c r="D763" s="115"/>
      <c r="E763" s="115"/>
      <c r="F763" s="11"/>
      <c r="G763" s="115"/>
    </row>
    <row r="764">
      <c r="C764" s="115"/>
      <c r="D764" s="115"/>
      <c r="E764" s="115"/>
      <c r="F764" s="11"/>
      <c r="G764" s="115"/>
    </row>
    <row r="765">
      <c r="C765" s="115"/>
      <c r="D765" s="115"/>
      <c r="E765" s="115"/>
      <c r="F765" s="11"/>
      <c r="G765" s="115"/>
    </row>
    <row r="766">
      <c r="C766" s="115"/>
      <c r="D766" s="115"/>
      <c r="E766" s="115"/>
      <c r="F766" s="11"/>
      <c r="G766" s="115"/>
    </row>
    <row r="767">
      <c r="C767" s="115"/>
      <c r="D767" s="115"/>
      <c r="E767" s="115"/>
      <c r="F767" s="11"/>
      <c r="G767" s="115"/>
    </row>
    <row r="768">
      <c r="C768" s="115"/>
      <c r="D768" s="115"/>
      <c r="E768" s="115"/>
      <c r="F768" s="11"/>
      <c r="G768" s="115"/>
    </row>
    <row r="769">
      <c r="C769" s="115"/>
      <c r="D769" s="115"/>
      <c r="E769" s="115"/>
      <c r="F769" s="11"/>
      <c r="G769" s="115"/>
    </row>
    <row r="770">
      <c r="C770" s="115"/>
      <c r="D770" s="115"/>
      <c r="E770" s="115"/>
      <c r="F770" s="11"/>
      <c r="G770" s="115"/>
    </row>
    <row r="771">
      <c r="C771" s="115"/>
      <c r="D771" s="115"/>
      <c r="E771" s="115"/>
      <c r="F771" s="11"/>
      <c r="G771" s="115"/>
    </row>
    <row r="772">
      <c r="C772" s="115"/>
      <c r="D772" s="115"/>
      <c r="E772" s="115"/>
      <c r="F772" s="11"/>
      <c r="G772" s="115"/>
    </row>
    <row r="773">
      <c r="C773" s="115"/>
      <c r="D773" s="115"/>
      <c r="E773" s="115"/>
      <c r="F773" s="11"/>
      <c r="G773" s="115"/>
    </row>
    <row r="774">
      <c r="C774" s="115"/>
      <c r="D774" s="115"/>
      <c r="E774" s="115"/>
      <c r="F774" s="11"/>
      <c r="G774" s="115"/>
    </row>
    <row r="775">
      <c r="C775" s="115"/>
      <c r="D775" s="115"/>
      <c r="E775" s="115"/>
      <c r="F775" s="11"/>
      <c r="G775" s="115"/>
    </row>
    <row r="776">
      <c r="C776" s="115"/>
      <c r="D776" s="115"/>
      <c r="E776" s="115"/>
      <c r="F776" s="11"/>
      <c r="G776" s="115"/>
    </row>
    <row r="777">
      <c r="C777" s="115"/>
      <c r="D777" s="115"/>
      <c r="E777" s="115"/>
      <c r="F777" s="11"/>
      <c r="G777" s="115"/>
    </row>
    <row r="778">
      <c r="C778" s="115"/>
      <c r="D778" s="115"/>
      <c r="E778" s="115"/>
      <c r="F778" s="11"/>
      <c r="G778" s="115"/>
    </row>
    <row r="779">
      <c r="C779" s="115"/>
      <c r="D779" s="115"/>
      <c r="E779" s="115"/>
      <c r="F779" s="11"/>
      <c r="G779" s="115"/>
    </row>
    <row r="780">
      <c r="C780" s="115"/>
      <c r="D780" s="115"/>
      <c r="E780" s="115"/>
      <c r="F780" s="11"/>
      <c r="G780" s="115"/>
    </row>
    <row r="781">
      <c r="C781" s="115"/>
      <c r="D781" s="115"/>
      <c r="E781" s="115"/>
      <c r="F781" s="11"/>
      <c r="G781" s="115"/>
    </row>
    <row r="782">
      <c r="C782" s="115"/>
      <c r="D782" s="115"/>
      <c r="E782" s="115"/>
      <c r="F782" s="11"/>
      <c r="G782" s="115"/>
    </row>
    <row r="783">
      <c r="C783" s="115"/>
      <c r="D783" s="115"/>
      <c r="E783" s="115"/>
      <c r="F783" s="11"/>
      <c r="G783" s="115"/>
    </row>
    <row r="784">
      <c r="C784" s="115"/>
      <c r="D784" s="115"/>
      <c r="E784" s="115"/>
      <c r="F784" s="11"/>
      <c r="G784" s="115"/>
    </row>
    <row r="785">
      <c r="C785" s="115"/>
      <c r="D785" s="115"/>
      <c r="E785" s="115"/>
      <c r="F785" s="11"/>
      <c r="G785" s="115"/>
    </row>
    <row r="786">
      <c r="C786" s="115"/>
      <c r="D786" s="115"/>
      <c r="E786" s="115"/>
      <c r="F786" s="11"/>
      <c r="G786" s="115"/>
    </row>
    <row r="787">
      <c r="C787" s="115"/>
      <c r="D787" s="115"/>
      <c r="E787" s="115"/>
      <c r="F787" s="11"/>
      <c r="G787" s="115"/>
    </row>
    <row r="788">
      <c r="C788" s="115"/>
      <c r="D788" s="115"/>
      <c r="E788" s="115"/>
      <c r="F788" s="11"/>
      <c r="G788" s="115"/>
    </row>
    <row r="789">
      <c r="C789" s="115"/>
      <c r="D789" s="115"/>
      <c r="E789" s="115"/>
      <c r="F789" s="11"/>
      <c r="G789" s="115"/>
    </row>
    <row r="790">
      <c r="C790" s="115"/>
      <c r="D790" s="115"/>
      <c r="E790" s="115"/>
      <c r="F790" s="11"/>
      <c r="G790" s="115"/>
    </row>
    <row r="791">
      <c r="C791" s="115"/>
      <c r="D791" s="115"/>
      <c r="E791" s="115"/>
      <c r="F791" s="11"/>
      <c r="G791" s="115"/>
    </row>
    <row r="792">
      <c r="C792" s="115"/>
      <c r="D792" s="115"/>
      <c r="E792" s="115"/>
      <c r="F792" s="11"/>
      <c r="G792" s="115"/>
    </row>
    <row r="793">
      <c r="C793" s="115"/>
      <c r="D793" s="115"/>
      <c r="E793" s="115"/>
      <c r="F793" s="11"/>
      <c r="G793" s="115"/>
    </row>
    <row r="794">
      <c r="C794" s="115"/>
      <c r="D794" s="115"/>
      <c r="E794" s="115"/>
      <c r="F794" s="11"/>
      <c r="G794" s="115"/>
    </row>
    <row r="795">
      <c r="C795" s="115"/>
      <c r="D795" s="115"/>
      <c r="E795" s="115"/>
      <c r="F795" s="11"/>
      <c r="G795" s="115"/>
    </row>
    <row r="796">
      <c r="C796" s="115"/>
      <c r="D796" s="115"/>
      <c r="E796" s="115"/>
      <c r="F796" s="11"/>
      <c r="G796" s="115"/>
    </row>
    <row r="797">
      <c r="C797" s="115"/>
      <c r="D797" s="115"/>
      <c r="E797" s="115"/>
      <c r="F797" s="11"/>
      <c r="G797" s="115"/>
    </row>
    <row r="798">
      <c r="C798" s="115"/>
      <c r="D798" s="115"/>
      <c r="E798" s="115"/>
      <c r="F798" s="11"/>
      <c r="G798" s="115"/>
    </row>
    <row r="799">
      <c r="C799" s="115"/>
      <c r="D799" s="115"/>
      <c r="E799" s="115"/>
      <c r="F799" s="11"/>
      <c r="G799" s="115"/>
    </row>
    <row r="800">
      <c r="C800" s="115"/>
      <c r="D800" s="115"/>
      <c r="E800" s="115"/>
      <c r="F800" s="11"/>
      <c r="G800" s="115"/>
    </row>
    <row r="801">
      <c r="C801" s="115"/>
      <c r="D801" s="115"/>
      <c r="E801" s="115"/>
      <c r="F801" s="11"/>
      <c r="G801" s="115"/>
    </row>
    <row r="802">
      <c r="C802" s="115"/>
      <c r="D802" s="115"/>
      <c r="E802" s="115"/>
      <c r="F802" s="11"/>
      <c r="G802" s="115"/>
    </row>
    <row r="803">
      <c r="C803" s="115"/>
      <c r="D803" s="115"/>
      <c r="E803" s="115"/>
      <c r="F803" s="11"/>
      <c r="G803" s="115"/>
    </row>
    <row r="804">
      <c r="C804" s="115"/>
      <c r="D804" s="115"/>
      <c r="E804" s="115"/>
      <c r="F804" s="11"/>
      <c r="G804" s="115"/>
    </row>
    <row r="805">
      <c r="C805" s="115"/>
      <c r="D805" s="115"/>
      <c r="E805" s="115"/>
      <c r="F805" s="11"/>
      <c r="G805" s="115"/>
    </row>
    <row r="806">
      <c r="C806" s="115"/>
      <c r="D806" s="115"/>
      <c r="E806" s="115"/>
      <c r="F806" s="11"/>
      <c r="G806" s="115"/>
    </row>
    <row r="807">
      <c r="C807" s="115"/>
      <c r="D807" s="115"/>
      <c r="E807" s="115"/>
      <c r="F807" s="11"/>
      <c r="G807" s="115"/>
    </row>
    <row r="808">
      <c r="C808" s="115"/>
      <c r="D808" s="115"/>
      <c r="E808" s="115"/>
      <c r="F808" s="11"/>
      <c r="G808" s="115"/>
    </row>
    <row r="809">
      <c r="C809" s="115"/>
      <c r="D809" s="115"/>
      <c r="E809" s="115"/>
      <c r="F809" s="11"/>
      <c r="G809" s="115"/>
    </row>
    <row r="810">
      <c r="C810" s="115"/>
      <c r="D810" s="115"/>
      <c r="E810" s="115"/>
      <c r="F810" s="11"/>
      <c r="G810" s="115"/>
    </row>
    <row r="811">
      <c r="C811" s="115"/>
      <c r="D811" s="115"/>
      <c r="E811" s="115"/>
      <c r="F811" s="11"/>
      <c r="G811" s="115"/>
    </row>
    <row r="812">
      <c r="C812" s="115"/>
      <c r="D812" s="115"/>
      <c r="E812" s="115"/>
      <c r="F812" s="11"/>
      <c r="G812" s="115"/>
    </row>
    <row r="813">
      <c r="C813" s="115"/>
      <c r="D813" s="115"/>
      <c r="E813" s="115"/>
      <c r="F813" s="11"/>
      <c r="G813" s="115"/>
    </row>
    <row r="814">
      <c r="C814" s="115"/>
      <c r="D814" s="115"/>
      <c r="E814" s="115"/>
      <c r="F814" s="11"/>
      <c r="G814" s="115"/>
    </row>
    <row r="815">
      <c r="C815" s="115"/>
      <c r="D815" s="115"/>
      <c r="E815" s="115"/>
      <c r="F815" s="11"/>
      <c r="G815" s="115"/>
    </row>
    <row r="816">
      <c r="C816" s="115"/>
      <c r="D816" s="115"/>
      <c r="E816" s="115"/>
      <c r="F816" s="11"/>
      <c r="G816" s="115"/>
    </row>
    <row r="817">
      <c r="C817" s="115"/>
      <c r="D817" s="115"/>
      <c r="E817" s="115"/>
      <c r="F817" s="11"/>
      <c r="G817" s="115"/>
    </row>
    <row r="818">
      <c r="C818" s="115"/>
      <c r="D818" s="115"/>
      <c r="E818" s="115"/>
      <c r="F818" s="11"/>
      <c r="G818" s="115"/>
    </row>
    <row r="819">
      <c r="C819" s="115"/>
      <c r="D819" s="115"/>
      <c r="E819" s="115"/>
      <c r="F819" s="11"/>
      <c r="G819" s="115"/>
    </row>
    <row r="820">
      <c r="C820" s="115"/>
      <c r="D820" s="115"/>
      <c r="E820" s="115"/>
      <c r="F820" s="11"/>
      <c r="G820" s="115"/>
    </row>
    <row r="821">
      <c r="C821" s="115"/>
      <c r="D821" s="115"/>
      <c r="E821" s="115"/>
      <c r="F821" s="11"/>
      <c r="G821" s="115"/>
    </row>
    <row r="822">
      <c r="C822" s="115"/>
      <c r="D822" s="115"/>
      <c r="E822" s="115"/>
      <c r="F822" s="11"/>
      <c r="G822" s="115"/>
    </row>
    <row r="823">
      <c r="C823" s="115"/>
      <c r="D823" s="115"/>
      <c r="E823" s="115"/>
      <c r="F823" s="11"/>
      <c r="G823" s="115"/>
    </row>
    <row r="824">
      <c r="C824" s="115"/>
      <c r="D824" s="115"/>
      <c r="E824" s="115"/>
      <c r="F824" s="11"/>
      <c r="G824" s="115"/>
    </row>
    <row r="825">
      <c r="C825" s="115"/>
      <c r="D825" s="115"/>
      <c r="E825" s="115"/>
      <c r="F825" s="11"/>
      <c r="G825" s="115"/>
    </row>
    <row r="826">
      <c r="C826" s="115"/>
      <c r="D826" s="115"/>
      <c r="E826" s="115"/>
      <c r="F826" s="11"/>
      <c r="G826" s="115"/>
    </row>
    <row r="827">
      <c r="C827" s="115"/>
      <c r="D827" s="115"/>
      <c r="E827" s="115"/>
      <c r="F827" s="11"/>
      <c r="G827" s="115"/>
    </row>
    <row r="828">
      <c r="C828" s="115"/>
      <c r="D828" s="115"/>
      <c r="E828" s="115"/>
      <c r="F828" s="11"/>
      <c r="G828" s="115"/>
    </row>
    <row r="829">
      <c r="C829" s="115"/>
      <c r="D829" s="115"/>
      <c r="E829" s="115"/>
      <c r="F829" s="11"/>
      <c r="G829" s="115"/>
    </row>
    <row r="830">
      <c r="C830" s="115"/>
      <c r="D830" s="115"/>
      <c r="E830" s="115"/>
      <c r="F830" s="11"/>
      <c r="G830" s="115"/>
    </row>
    <row r="831">
      <c r="C831" s="115"/>
      <c r="D831" s="115"/>
      <c r="E831" s="115"/>
      <c r="F831" s="11"/>
      <c r="G831" s="115"/>
    </row>
    <row r="832">
      <c r="C832" s="115"/>
      <c r="D832" s="115"/>
      <c r="E832" s="115"/>
      <c r="F832" s="11"/>
      <c r="G832" s="115"/>
    </row>
    <row r="833">
      <c r="C833" s="115"/>
      <c r="D833" s="115"/>
      <c r="E833" s="115"/>
      <c r="F833" s="11"/>
      <c r="G833" s="115"/>
    </row>
    <row r="834">
      <c r="C834" s="115"/>
      <c r="D834" s="115"/>
      <c r="E834" s="115"/>
      <c r="F834" s="11"/>
      <c r="G834" s="115"/>
    </row>
    <row r="835">
      <c r="C835" s="115"/>
      <c r="D835" s="115"/>
      <c r="E835" s="115"/>
      <c r="F835" s="11"/>
      <c r="G835" s="115"/>
    </row>
    <row r="836">
      <c r="C836" s="115"/>
      <c r="D836" s="115"/>
      <c r="E836" s="115"/>
      <c r="F836" s="11"/>
      <c r="G836" s="115"/>
    </row>
    <row r="837">
      <c r="C837" s="115"/>
      <c r="D837" s="115"/>
      <c r="E837" s="115"/>
      <c r="F837" s="11"/>
      <c r="G837" s="115"/>
    </row>
    <row r="838">
      <c r="C838" s="115"/>
      <c r="D838" s="115"/>
      <c r="E838" s="115"/>
      <c r="F838" s="11"/>
      <c r="G838" s="115"/>
    </row>
    <row r="839">
      <c r="C839" s="115"/>
      <c r="D839" s="115"/>
      <c r="E839" s="115"/>
      <c r="F839" s="11"/>
      <c r="G839" s="115"/>
    </row>
    <row r="840">
      <c r="C840" s="115"/>
      <c r="D840" s="115"/>
      <c r="E840" s="115"/>
      <c r="F840" s="11"/>
      <c r="G840" s="115"/>
    </row>
    <row r="841">
      <c r="C841" s="115"/>
      <c r="D841" s="115"/>
      <c r="E841" s="115"/>
      <c r="F841" s="11"/>
      <c r="G841" s="115"/>
    </row>
    <row r="842">
      <c r="C842" s="115"/>
      <c r="D842" s="115"/>
      <c r="E842" s="115"/>
      <c r="F842" s="11"/>
      <c r="G842" s="115"/>
    </row>
    <row r="843">
      <c r="C843" s="115"/>
      <c r="D843" s="115"/>
      <c r="E843" s="115"/>
      <c r="F843" s="11"/>
      <c r="G843" s="115"/>
    </row>
    <row r="844">
      <c r="C844" s="115"/>
      <c r="D844" s="115"/>
      <c r="E844" s="115"/>
      <c r="F844" s="11"/>
      <c r="G844" s="115"/>
    </row>
    <row r="845">
      <c r="C845" s="115"/>
      <c r="D845" s="115"/>
      <c r="E845" s="115"/>
      <c r="F845" s="11"/>
      <c r="G845" s="115"/>
    </row>
    <row r="846">
      <c r="C846" s="115"/>
      <c r="D846" s="115"/>
      <c r="E846" s="115"/>
      <c r="F846" s="11"/>
      <c r="G846" s="115"/>
    </row>
    <row r="847">
      <c r="C847" s="115"/>
      <c r="D847" s="115"/>
      <c r="E847" s="115"/>
      <c r="F847" s="11"/>
      <c r="G847" s="115"/>
    </row>
    <row r="848">
      <c r="C848" s="115"/>
      <c r="D848" s="115"/>
      <c r="E848" s="115"/>
      <c r="F848" s="11"/>
      <c r="G848" s="115"/>
    </row>
    <row r="849">
      <c r="C849" s="115"/>
      <c r="D849" s="115"/>
      <c r="E849" s="115"/>
      <c r="F849" s="11"/>
      <c r="G849" s="115"/>
    </row>
    <row r="850">
      <c r="C850" s="115"/>
      <c r="D850" s="115"/>
      <c r="E850" s="115"/>
      <c r="F850" s="11"/>
      <c r="G850" s="115"/>
    </row>
    <row r="851">
      <c r="C851" s="115"/>
      <c r="D851" s="115"/>
      <c r="E851" s="115"/>
      <c r="F851" s="11"/>
      <c r="G851" s="115"/>
    </row>
    <row r="852">
      <c r="C852" s="115"/>
      <c r="D852" s="115"/>
      <c r="E852" s="115"/>
      <c r="F852" s="11"/>
      <c r="G852" s="115"/>
    </row>
    <row r="853">
      <c r="C853" s="115"/>
      <c r="D853" s="115"/>
      <c r="E853" s="115"/>
      <c r="F853" s="11"/>
      <c r="G853" s="115"/>
    </row>
    <row r="854">
      <c r="C854" s="115"/>
      <c r="D854" s="115"/>
      <c r="E854" s="115"/>
      <c r="F854" s="11"/>
      <c r="G854" s="115"/>
    </row>
    <row r="855">
      <c r="C855" s="115"/>
      <c r="D855" s="115"/>
      <c r="E855" s="115"/>
      <c r="F855" s="11"/>
      <c r="G855" s="115"/>
    </row>
    <row r="856">
      <c r="C856" s="115"/>
      <c r="D856" s="115"/>
      <c r="E856" s="115"/>
      <c r="F856" s="11"/>
      <c r="G856" s="115"/>
    </row>
    <row r="857">
      <c r="C857" s="115"/>
      <c r="D857" s="115"/>
      <c r="E857" s="115"/>
      <c r="F857" s="11"/>
      <c r="G857" s="115"/>
    </row>
    <row r="858">
      <c r="C858" s="115"/>
      <c r="D858" s="115"/>
      <c r="E858" s="115"/>
      <c r="F858" s="11"/>
      <c r="G858" s="115"/>
    </row>
    <row r="859">
      <c r="C859" s="115"/>
      <c r="D859" s="115"/>
      <c r="E859" s="115"/>
      <c r="F859" s="11"/>
      <c r="G859" s="115"/>
    </row>
    <row r="860">
      <c r="C860" s="115"/>
      <c r="D860" s="115"/>
      <c r="E860" s="115"/>
      <c r="F860" s="11"/>
      <c r="G860" s="115"/>
    </row>
    <row r="861">
      <c r="C861" s="115"/>
      <c r="D861" s="115"/>
      <c r="E861" s="115"/>
      <c r="F861" s="11"/>
      <c r="G861" s="115"/>
    </row>
    <row r="862">
      <c r="C862" s="115"/>
      <c r="D862" s="115"/>
      <c r="E862" s="115"/>
      <c r="F862" s="11"/>
      <c r="G862" s="115"/>
    </row>
    <row r="863">
      <c r="C863" s="115"/>
      <c r="D863" s="115"/>
      <c r="E863" s="115"/>
      <c r="F863" s="11"/>
      <c r="G863" s="115"/>
    </row>
    <row r="864">
      <c r="C864" s="115"/>
      <c r="D864" s="115"/>
      <c r="E864" s="115"/>
      <c r="F864" s="11"/>
      <c r="G864" s="115"/>
    </row>
    <row r="865">
      <c r="C865" s="115"/>
      <c r="D865" s="115"/>
      <c r="E865" s="115"/>
      <c r="F865" s="11"/>
      <c r="G865" s="115"/>
    </row>
    <row r="866">
      <c r="C866" s="115"/>
      <c r="D866" s="115"/>
      <c r="E866" s="115"/>
      <c r="F866" s="11"/>
      <c r="G866" s="115"/>
    </row>
    <row r="867">
      <c r="C867" s="115"/>
      <c r="D867" s="115"/>
      <c r="E867" s="115"/>
      <c r="F867" s="11"/>
      <c r="G867" s="115"/>
    </row>
    <row r="868">
      <c r="C868" s="115"/>
      <c r="D868" s="115"/>
      <c r="E868" s="115"/>
      <c r="F868" s="11"/>
      <c r="G868" s="115"/>
    </row>
    <row r="869">
      <c r="C869" s="115"/>
      <c r="D869" s="115"/>
      <c r="E869" s="115"/>
      <c r="F869" s="11"/>
      <c r="G869" s="115"/>
    </row>
    <row r="870">
      <c r="C870" s="115"/>
      <c r="D870" s="115"/>
      <c r="E870" s="115"/>
      <c r="F870" s="11"/>
      <c r="G870" s="115"/>
    </row>
    <row r="871">
      <c r="C871" s="115"/>
      <c r="D871" s="115"/>
      <c r="E871" s="115"/>
      <c r="F871" s="11"/>
      <c r="G871" s="115"/>
    </row>
    <row r="872">
      <c r="C872" s="115"/>
      <c r="D872" s="115"/>
      <c r="E872" s="115"/>
      <c r="F872" s="11"/>
      <c r="G872" s="115"/>
    </row>
    <row r="873">
      <c r="C873" s="115"/>
      <c r="D873" s="115"/>
      <c r="E873" s="115"/>
      <c r="F873" s="11"/>
      <c r="G873" s="115"/>
    </row>
    <row r="874">
      <c r="C874" s="115"/>
      <c r="D874" s="115"/>
      <c r="E874" s="115"/>
      <c r="F874" s="11"/>
      <c r="G874" s="115"/>
    </row>
    <row r="875">
      <c r="C875" s="115"/>
      <c r="D875" s="115"/>
      <c r="E875" s="115"/>
      <c r="F875" s="11"/>
      <c r="G875" s="115"/>
    </row>
    <row r="876">
      <c r="C876" s="115"/>
      <c r="D876" s="115"/>
      <c r="E876" s="115"/>
      <c r="F876" s="11"/>
      <c r="G876" s="115"/>
    </row>
    <row r="877">
      <c r="C877" s="115"/>
      <c r="D877" s="115"/>
      <c r="E877" s="115"/>
      <c r="F877" s="11"/>
      <c r="G877" s="115"/>
    </row>
    <row r="878">
      <c r="C878" s="115"/>
      <c r="D878" s="115"/>
      <c r="E878" s="115"/>
      <c r="F878" s="11"/>
      <c r="G878" s="115"/>
    </row>
    <row r="879">
      <c r="C879" s="115"/>
      <c r="D879" s="115"/>
      <c r="E879" s="115"/>
      <c r="F879" s="11"/>
      <c r="G879" s="115"/>
    </row>
    <row r="880">
      <c r="C880" s="115"/>
      <c r="D880" s="115"/>
      <c r="E880" s="115"/>
      <c r="F880" s="11"/>
      <c r="G880" s="115"/>
    </row>
    <row r="881">
      <c r="C881" s="115"/>
      <c r="D881" s="115"/>
      <c r="E881" s="115"/>
      <c r="F881" s="11"/>
      <c r="G881" s="115"/>
    </row>
    <row r="882">
      <c r="C882" s="115"/>
      <c r="D882" s="115"/>
      <c r="E882" s="115"/>
      <c r="F882" s="11"/>
      <c r="G882" s="115"/>
    </row>
    <row r="883">
      <c r="C883" s="115"/>
      <c r="D883" s="115"/>
      <c r="E883" s="115"/>
      <c r="F883" s="11"/>
      <c r="G883" s="115"/>
    </row>
    <row r="884">
      <c r="C884" s="115"/>
      <c r="D884" s="115"/>
      <c r="E884" s="115"/>
      <c r="F884" s="11"/>
      <c r="G884" s="115"/>
    </row>
    <row r="885">
      <c r="C885" s="115"/>
      <c r="D885" s="115"/>
      <c r="E885" s="115"/>
      <c r="F885" s="11"/>
      <c r="G885" s="115"/>
    </row>
    <row r="886">
      <c r="C886" s="115"/>
      <c r="D886" s="115"/>
      <c r="E886" s="115"/>
      <c r="F886" s="11"/>
      <c r="G886" s="115"/>
    </row>
    <row r="887">
      <c r="C887" s="115"/>
      <c r="D887" s="115"/>
      <c r="E887" s="115"/>
      <c r="F887" s="11"/>
      <c r="G887" s="115"/>
    </row>
    <row r="888">
      <c r="C888" s="115"/>
      <c r="D888" s="115"/>
      <c r="E888" s="115"/>
      <c r="F888" s="11"/>
      <c r="G888" s="115"/>
    </row>
    <row r="889">
      <c r="C889" s="115"/>
      <c r="D889" s="115"/>
      <c r="E889" s="115"/>
      <c r="F889" s="11"/>
      <c r="G889" s="115"/>
    </row>
    <row r="890">
      <c r="C890" s="115"/>
      <c r="D890" s="115"/>
      <c r="E890" s="115"/>
      <c r="F890" s="11"/>
      <c r="G890" s="115"/>
    </row>
    <row r="891">
      <c r="C891" s="115"/>
      <c r="D891" s="115"/>
      <c r="E891" s="115"/>
      <c r="F891" s="11"/>
      <c r="G891" s="115"/>
    </row>
    <row r="892">
      <c r="C892" s="115"/>
      <c r="D892" s="115"/>
      <c r="E892" s="115"/>
      <c r="F892" s="11"/>
      <c r="G892" s="115"/>
    </row>
    <row r="893">
      <c r="C893" s="115"/>
      <c r="D893" s="115"/>
      <c r="E893" s="115"/>
      <c r="F893" s="11"/>
      <c r="G893" s="115"/>
    </row>
    <row r="894">
      <c r="C894" s="115"/>
      <c r="D894" s="115"/>
      <c r="E894" s="115"/>
      <c r="F894" s="11"/>
      <c r="G894" s="115"/>
    </row>
    <row r="895">
      <c r="C895" s="115"/>
      <c r="D895" s="115"/>
      <c r="E895" s="115"/>
      <c r="F895" s="11"/>
      <c r="G895" s="115"/>
    </row>
    <row r="896">
      <c r="C896" s="115"/>
      <c r="D896" s="115"/>
      <c r="E896" s="115"/>
      <c r="F896" s="11"/>
      <c r="G896" s="115"/>
    </row>
    <row r="897">
      <c r="C897" s="115"/>
      <c r="D897" s="115"/>
      <c r="E897" s="115"/>
      <c r="F897" s="11"/>
      <c r="G897" s="115"/>
    </row>
    <row r="898">
      <c r="C898" s="115"/>
      <c r="D898" s="115"/>
      <c r="E898" s="115"/>
      <c r="F898" s="11"/>
      <c r="G898" s="115"/>
    </row>
    <row r="899">
      <c r="C899" s="115"/>
      <c r="D899" s="115"/>
      <c r="E899" s="115"/>
      <c r="F899" s="11"/>
      <c r="G899" s="115"/>
    </row>
    <row r="900">
      <c r="C900" s="115"/>
      <c r="D900" s="115"/>
      <c r="E900" s="115"/>
      <c r="F900" s="11"/>
      <c r="G900" s="115"/>
    </row>
    <row r="901">
      <c r="C901" s="115"/>
      <c r="D901" s="115"/>
      <c r="E901" s="115"/>
      <c r="F901" s="11"/>
      <c r="G901" s="115"/>
    </row>
    <row r="902">
      <c r="C902" s="115"/>
      <c r="D902" s="115"/>
      <c r="E902" s="115"/>
      <c r="F902" s="11"/>
      <c r="G902" s="115"/>
    </row>
    <row r="903">
      <c r="C903" s="115"/>
      <c r="D903" s="115"/>
      <c r="E903" s="115"/>
      <c r="F903" s="11"/>
      <c r="G903" s="115"/>
    </row>
    <row r="904">
      <c r="C904" s="115"/>
      <c r="D904" s="115"/>
      <c r="E904" s="115"/>
      <c r="F904" s="11"/>
      <c r="G904" s="115"/>
    </row>
    <row r="905">
      <c r="C905" s="115"/>
      <c r="D905" s="115"/>
      <c r="E905" s="115"/>
      <c r="F905" s="11"/>
      <c r="G905" s="115"/>
    </row>
    <row r="906">
      <c r="C906" s="115"/>
      <c r="D906" s="115"/>
      <c r="E906" s="115"/>
      <c r="F906" s="11"/>
      <c r="G906" s="115"/>
    </row>
    <row r="907">
      <c r="C907" s="115"/>
      <c r="D907" s="115"/>
      <c r="E907" s="115"/>
      <c r="F907" s="11"/>
      <c r="G907" s="115"/>
    </row>
    <row r="908">
      <c r="C908" s="115"/>
      <c r="D908" s="115"/>
      <c r="E908" s="115"/>
      <c r="F908" s="11"/>
      <c r="G908" s="115"/>
    </row>
    <row r="909">
      <c r="C909" s="115"/>
      <c r="D909" s="115"/>
      <c r="E909" s="115"/>
      <c r="F909" s="11"/>
      <c r="G909" s="115"/>
    </row>
    <row r="910">
      <c r="C910" s="115"/>
      <c r="D910" s="115"/>
      <c r="E910" s="115"/>
      <c r="F910" s="11"/>
      <c r="G910" s="115"/>
    </row>
    <row r="911">
      <c r="C911" s="115"/>
      <c r="D911" s="115"/>
      <c r="E911" s="115"/>
      <c r="F911" s="11"/>
      <c r="G911" s="115"/>
    </row>
    <row r="912">
      <c r="C912" s="115"/>
      <c r="D912" s="115"/>
      <c r="E912" s="115"/>
      <c r="F912" s="11"/>
      <c r="G912" s="115"/>
    </row>
    <row r="913">
      <c r="C913" s="115"/>
      <c r="D913" s="115"/>
      <c r="E913" s="115"/>
      <c r="F913" s="11"/>
      <c r="G913" s="115"/>
    </row>
    <row r="914">
      <c r="C914" s="115"/>
      <c r="D914" s="115"/>
      <c r="E914" s="115"/>
      <c r="F914" s="11"/>
      <c r="G914" s="115"/>
    </row>
    <row r="915">
      <c r="C915" s="115"/>
      <c r="D915" s="115"/>
      <c r="E915" s="115"/>
      <c r="F915" s="11"/>
      <c r="G915" s="115"/>
    </row>
    <row r="916">
      <c r="C916" s="115"/>
      <c r="D916" s="115"/>
      <c r="E916" s="115"/>
      <c r="F916" s="11"/>
      <c r="G916" s="115"/>
    </row>
    <row r="917">
      <c r="C917" s="115"/>
      <c r="D917" s="115"/>
      <c r="E917" s="115"/>
      <c r="F917" s="11"/>
      <c r="G917" s="115"/>
    </row>
    <row r="918">
      <c r="C918" s="115"/>
      <c r="D918" s="115"/>
      <c r="E918" s="115"/>
      <c r="F918" s="11"/>
      <c r="G918" s="115"/>
    </row>
    <row r="919">
      <c r="C919" s="115"/>
      <c r="D919" s="115"/>
      <c r="E919" s="115"/>
      <c r="F919" s="11"/>
      <c r="G919" s="115"/>
    </row>
    <row r="920">
      <c r="C920" s="115"/>
      <c r="D920" s="115"/>
      <c r="E920" s="115"/>
      <c r="F920" s="11"/>
      <c r="G920" s="115"/>
    </row>
    <row r="921">
      <c r="C921" s="115"/>
      <c r="D921" s="115"/>
      <c r="E921" s="115"/>
      <c r="F921" s="11"/>
      <c r="G921" s="115"/>
    </row>
    <row r="922">
      <c r="C922" s="115"/>
      <c r="D922" s="115"/>
      <c r="E922" s="115"/>
      <c r="F922" s="11"/>
      <c r="G922" s="115"/>
    </row>
    <row r="923">
      <c r="C923" s="115"/>
      <c r="D923" s="115"/>
      <c r="E923" s="115"/>
      <c r="F923" s="11"/>
      <c r="G923" s="115"/>
    </row>
    <row r="924">
      <c r="C924" s="115"/>
      <c r="D924" s="115"/>
      <c r="E924" s="115"/>
      <c r="F924" s="11"/>
      <c r="G924" s="115"/>
    </row>
    <row r="925">
      <c r="C925" s="115"/>
      <c r="D925" s="115"/>
      <c r="E925" s="115"/>
      <c r="F925" s="11"/>
      <c r="G925" s="115"/>
    </row>
    <row r="926">
      <c r="C926" s="115"/>
      <c r="D926" s="115"/>
      <c r="E926" s="115"/>
      <c r="F926" s="11"/>
      <c r="G926" s="115"/>
    </row>
    <row r="927">
      <c r="C927" s="115"/>
      <c r="D927" s="115"/>
      <c r="E927" s="115"/>
      <c r="F927" s="11"/>
      <c r="G927" s="115"/>
    </row>
    <row r="928">
      <c r="C928" s="115"/>
      <c r="D928" s="115"/>
      <c r="E928" s="115"/>
      <c r="F928" s="11"/>
      <c r="G928" s="115"/>
    </row>
    <row r="929">
      <c r="C929" s="115"/>
      <c r="D929" s="115"/>
      <c r="E929" s="115"/>
      <c r="F929" s="11"/>
      <c r="G929" s="115"/>
    </row>
    <row r="930">
      <c r="C930" s="115"/>
      <c r="D930" s="115"/>
      <c r="E930" s="115"/>
      <c r="F930" s="11"/>
      <c r="G930" s="115"/>
    </row>
    <row r="931">
      <c r="C931" s="115"/>
      <c r="D931" s="115"/>
      <c r="E931" s="115"/>
      <c r="F931" s="11"/>
      <c r="G931" s="115"/>
    </row>
    <row r="932">
      <c r="C932" s="115"/>
      <c r="D932" s="115"/>
      <c r="E932" s="115"/>
      <c r="F932" s="11"/>
      <c r="G932" s="115"/>
    </row>
    <row r="933">
      <c r="C933" s="115"/>
      <c r="D933" s="115"/>
      <c r="E933" s="115"/>
      <c r="F933" s="11"/>
      <c r="G933" s="115"/>
    </row>
    <row r="934">
      <c r="C934" s="115"/>
      <c r="D934" s="115"/>
      <c r="E934" s="115"/>
      <c r="F934" s="11"/>
      <c r="G934" s="115"/>
    </row>
    <row r="935">
      <c r="C935" s="115"/>
      <c r="D935" s="115"/>
      <c r="E935" s="115"/>
      <c r="F935" s="11"/>
      <c r="G935" s="115"/>
    </row>
    <row r="936">
      <c r="C936" s="115"/>
      <c r="D936" s="115"/>
      <c r="E936" s="115"/>
      <c r="F936" s="11"/>
      <c r="G936" s="115"/>
    </row>
    <row r="937">
      <c r="C937" s="115"/>
      <c r="D937" s="115"/>
      <c r="E937" s="115"/>
      <c r="F937" s="11"/>
      <c r="G937" s="115"/>
    </row>
    <row r="938">
      <c r="C938" s="115"/>
      <c r="D938" s="115"/>
      <c r="E938" s="115"/>
      <c r="F938" s="11"/>
      <c r="G938" s="115"/>
    </row>
    <row r="939">
      <c r="C939" s="115"/>
      <c r="D939" s="115"/>
      <c r="E939" s="115"/>
      <c r="F939" s="11"/>
      <c r="G939" s="115"/>
    </row>
    <row r="940">
      <c r="C940" s="115"/>
      <c r="D940" s="115"/>
      <c r="E940" s="115"/>
      <c r="F940" s="11"/>
      <c r="G940" s="115"/>
    </row>
    <row r="941">
      <c r="C941" s="115"/>
      <c r="D941" s="115"/>
      <c r="E941" s="115"/>
      <c r="F941" s="11"/>
      <c r="G941" s="115"/>
    </row>
    <row r="942">
      <c r="C942" s="115"/>
      <c r="D942" s="115"/>
      <c r="E942" s="115"/>
      <c r="F942" s="11"/>
      <c r="G942" s="115"/>
    </row>
    <row r="943">
      <c r="C943" s="115"/>
      <c r="D943" s="115"/>
      <c r="E943" s="115"/>
      <c r="F943" s="11"/>
      <c r="G943" s="115"/>
    </row>
    <row r="944">
      <c r="C944" s="115"/>
      <c r="D944" s="115"/>
      <c r="E944" s="115"/>
      <c r="F944" s="11"/>
      <c r="G944" s="115"/>
    </row>
    <row r="945">
      <c r="C945" s="115"/>
      <c r="D945" s="115"/>
      <c r="E945" s="115"/>
      <c r="F945" s="11"/>
      <c r="G945" s="115"/>
    </row>
    <row r="946">
      <c r="C946" s="115"/>
      <c r="D946" s="115"/>
      <c r="E946" s="115"/>
      <c r="F946" s="11"/>
      <c r="G946" s="115"/>
    </row>
    <row r="947">
      <c r="C947" s="115"/>
      <c r="D947" s="115"/>
      <c r="E947" s="115"/>
      <c r="F947" s="11"/>
      <c r="G947" s="115"/>
    </row>
    <row r="948">
      <c r="C948" s="115"/>
      <c r="D948" s="115"/>
      <c r="E948" s="115"/>
      <c r="F948" s="11"/>
      <c r="G948" s="115"/>
    </row>
    <row r="949">
      <c r="C949" s="115"/>
      <c r="D949" s="115"/>
      <c r="E949" s="115"/>
      <c r="F949" s="11"/>
      <c r="G949" s="115"/>
    </row>
    <row r="950">
      <c r="C950" s="115"/>
      <c r="D950" s="115"/>
      <c r="E950" s="115"/>
      <c r="F950" s="11"/>
      <c r="G950" s="115"/>
    </row>
    <row r="951">
      <c r="C951" s="115"/>
      <c r="D951" s="115"/>
      <c r="E951" s="115"/>
      <c r="F951" s="11"/>
      <c r="G951" s="115"/>
    </row>
    <row r="952">
      <c r="C952" s="115"/>
      <c r="D952" s="115"/>
      <c r="E952" s="115"/>
      <c r="F952" s="11"/>
      <c r="G952" s="115"/>
    </row>
    <row r="953">
      <c r="C953" s="115"/>
      <c r="D953" s="115"/>
      <c r="E953" s="115"/>
      <c r="F953" s="11"/>
      <c r="G953" s="115"/>
    </row>
    <row r="954">
      <c r="C954" s="115"/>
      <c r="D954" s="115"/>
      <c r="E954" s="115"/>
      <c r="F954" s="11"/>
      <c r="G954" s="115"/>
    </row>
    <row r="955">
      <c r="C955" s="115"/>
      <c r="D955" s="115"/>
      <c r="E955" s="115"/>
      <c r="F955" s="11"/>
      <c r="G955" s="115"/>
    </row>
    <row r="956">
      <c r="C956" s="115"/>
      <c r="D956" s="115"/>
      <c r="E956" s="115"/>
      <c r="F956" s="11"/>
      <c r="G956" s="115"/>
    </row>
    <row r="957">
      <c r="C957" s="115"/>
      <c r="D957" s="115"/>
      <c r="E957" s="115"/>
      <c r="F957" s="11"/>
      <c r="G957" s="115"/>
    </row>
    <row r="958">
      <c r="C958" s="115"/>
      <c r="D958" s="115"/>
      <c r="E958" s="115"/>
      <c r="F958" s="11"/>
      <c r="G958" s="115"/>
    </row>
    <row r="959">
      <c r="C959" s="115"/>
      <c r="D959" s="115"/>
      <c r="E959" s="115"/>
      <c r="F959" s="11"/>
      <c r="G959" s="115"/>
    </row>
    <row r="960">
      <c r="C960" s="115"/>
      <c r="D960" s="115"/>
      <c r="E960" s="115"/>
      <c r="F960" s="11"/>
      <c r="G960" s="115"/>
    </row>
    <row r="961">
      <c r="C961" s="115"/>
      <c r="D961" s="115"/>
      <c r="E961" s="115"/>
      <c r="F961" s="11"/>
      <c r="G961" s="115"/>
    </row>
    <row r="962">
      <c r="C962" s="115"/>
      <c r="D962" s="115"/>
      <c r="E962" s="115"/>
      <c r="F962" s="11"/>
      <c r="G962" s="115"/>
    </row>
    <row r="963">
      <c r="C963" s="115"/>
      <c r="D963" s="115"/>
      <c r="E963" s="115"/>
      <c r="F963" s="11"/>
      <c r="G963" s="115"/>
    </row>
    <row r="964">
      <c r="C964" s="115"/>
      <c r="D964" s="115"/>
      <c r="E964" s="115"/>
      <c r="F964" s="11"/>
      <c r="G964" s="115"/>
    </row>
    <row r="965">
      <c r="C965" s="115"/>
      <c r="D965" s="115"/>
      <c r="E965" s="115"/>
      <c r="F965" s="11"/>
      <c r="G965" s="115"/>
    </row>
    <row r="966">
      <c r="C966" s="115"/>
      <c r="D966" s="115"/>
      <c r="E966" s="115"/>
      <c r="F966" s="11"/>
      <c r="G966" s="115"/>
    </row>
    <row r="967">
      <c r="C967" s="115"/>
      <c r="D967" s="115"/>
      <c r="E967" s="115"/>
      <c r="F967" s="11"/>
      <c r="G967" s="115"/>
    </row>
    <row r="968">
      <c r="C968" s="115"/>
      <c r="D968" s="115"/>
      <c r="E968" s="115"/>
      <c r="F968" s="11"/>
      <c r="G968" s="115"/>
    </row>
    <row r="969">
      <c r="C969" s="115"/>
      <c r="D969" s="115"/>
      <c r="E969" s="115"/>
      <c r="F969" s="11"/>
      <c r="G969" s="115"/>
    </row>
    <row r="970">
      <c r="C970" s="115"/>
      <c r="D970" s="115"/>
      <c r="E970" s="115"/>
      <c r="F970" s="11"/>
      <c r="G970" s="115"/>
    </row>
    <row r="971">
      <c r="C971" s="115"/>
      <c r="D971" s="115"/>
      <c r="E971" s="115"/>
      <c r="F971" s="11"/>
      <c r="G971" s="115"/>
    </row>
    <row r="972">
      <c r="C972" s="115"/>
      <c r="D972" s="115"/>
      <c r="E972" s="115"/>
      <c r="F972" s="11"/>
      <c r="G972" s="115"/>
    </row>
    <row r="973">
      <c r="C973" s="115"/>
      <c r="D973" s="115"/>
      <c r="E973" s="115"/>
      <c r="F973" s="11"/>
      <c r="G973" s="115"/>
    </row>
    <row r="974">
      <c r="C974" s="115"/>
      <c r="D974" s="115"/>
      <c r="E974" s="115"/>
      <c r="F974" s="11"/>
      <c r="G974" s="115"/>
    </row>
    <row r="975">
      <c r="C975" s="115"/>
      <c r="D975" s="115"/>
      <c r="E975" s="115"/>
      <c r="F975" s="11"/>
      <c r="G975" s="115"/>
    </row>
    <row r="976">
      <c r="C976" s="115"/>
      <c r="D976" s="115"/>
      <c r="E976" s="115"/>
      <c r="F976" s="11"/>
      <c r="G976" s="115"/>
    </row>
    <row r="977">
      <c r="C977" s="115"/>
      <c r="D977" s="115"/>
      <c r="E977" s="115"/>
      <c r="F977" s="11"/>
      <c r="G977" s="115"/>
    </row>
    <row r="978">
      <c r="C978" s="115"/>
      <c r="D978" s="115"/>
      <c r="E978" s="115"/>
      <c r="F978" s="11"/>
      <c r="G978" s="115"/>
    </row>
    <row r="979">
      <c r="C979" s="115"/>
      <c r="D979" s="115"/>
      <c r="E979" s="115"/>
      <c r="F979" s="11"/>
      <c r="G979" s="115"/>
    </row>
    <row r="980">
      <c r="C980" s="115"/>
      <c r="D980" s="115"/>
      <c r="E980" s="115"/>
      <c r="F980" s="11"/>
      <c r="G980" s="115"/>
    </row>
    <row r="981">
      <c r="C981" s="115"/>
      <c r="D981" s="115"/>
      <c r="E981" s="115"/>
      <c r="F981" s="11"/>
      <c r="G981" s="115"/>
    </row>
    <row r="982">
      <c r="C982" s="115"/>
      <c r="D982" s="115"/>
      <c r="E982" s="115"/>
      <c r="F982" s="11"/>
      <c r="G982" s="115"/>
    </row>
    <row r="983">
      <c r="C983" s="115"/>
      <c r="D983" s="115"/>
      <c r="E983" s="115"/>
      <c r="F983" s="11"/>
      <c r="G983" s="115"/>
    </row>
    <row r="984">
      <c r="C984" s="115"/>
      <c r="D984" s="115"/>
      <c r="E984" s="115"/>
      <c r="F984" s="11"/>
      <c r="G984" s="115"/>
    </row>
    <row r="985">
      <c r="C985" s="115"/>
      <c r="D985" s="115"/>
      <c r="E985" s="115"/>
      <c r="F985" s="11"/>
      <c r="G985" s="115"/>
    </row>
    <row r="986">
      <c r="C986" s="115"/>
      <c r="D986" s="115"/>
      <c r="E986" s="115"/>
      <c r="F986" s="11"/>
      <c r="G986" s="115"/>
    </row>
    <row r="987">
      <c r="C987" s="115"/>
      <c r="D987" s="115"/>
      <c r="E987" s="115"/>
      <c r="F987" s="11"/>
      <c r="G987" s="115"/>
    </row>
    <row r="988">
      <c r="C988" s="115"/>
      <c r="D988" s="115"/>
      <c r="E988" s="115"/>
      <c r="F988" s="11"/>
      <c r="G988" s="115"/>
    </row>
    <row r="989">
      <c r="C989" s="115"/>
      <c r="D989" s="115"/>
      <c r="E989" s="115"/>
      <c r="F989" s="11"/>
      <c r="G989" s="115"/>
    </row>
    <row r="990">
      <c r="C990" s="115"/>
      <c r="D990" s="115"/>
      <c r="E990" s="115"/>
      <c r="F990" s="11"/>
      <c r="G990" s="115"/>
    </row>
    <row r="991">
      <c r="C991" s="115"/>
      <c r="D991" s="115"/>
      <c r="E991" s="115"/>
      <c r="F991" s="11"/>
      <c r="G991" s="115"/>
    </row>
    <row r="992">
      <c r="C992" s="115"/>
      <c r="D992" s="115"/>
      <c r="E992" s="115"/>
      <c r="F992" s="11"/>
      <c r="G992" s="115"/>
    </row>
    <row r="993">
      <c r="C993" s="115"/>
      <c r="D993" s="115"/>
      <c r="E993" s="115"/>
      <c r="F993" s="11"/>
      <c r="G993" s="115"/>
    </row>
    <row r="994">
      <c r="C994" s="115"/>
      <c r="D994" s="115"/>
      <c r="E994" s="115"/>
      <c r="F994" s="11"/>
      <c r="G994" s="115"/>
    </row>
    <row r="995">
      <c r="C995" s="115"/>
      <c r="D995" s="115"/>
      <c r="E995" s="115"/>
      <c r="F995" s="11"/>
      <c r="G995" s="115"/>
    </row>
    <row r="996">
      <c r="C996" s="115"/>
      <c r="D996" s="115"/>
      <c r="E996" s="115"/>
      <c r="F996" s="11"/>
      <c r="G996" s="115"/>
    </row>
    <row r="997">
      <c r="C997" s="115"/>
      <c r="D997" s="115"/>
      <c r="E997" s="115"/>
      <c r="F997" s="11"/>
      <c r="G997" s="115"/>
    </row>
    <row r="998">
      <c r="C998" s="115"/>
      <c r="D998" s="115"/>
      <c r="E998" s="115"/>
      <c r="F998" s="11"/>
      <c r="G998" s="115"/>
    </row>
    <row r="999">
      <c r="C999" s="115"/>
      <c r="D999" s="115"/>
      <c r="E999" s="115"/>
      <c r="F999" s="11"/>
      <c r="G999" s="115"/>
    </row>
    <row r="1000">
      <c r="C1000" s="115"/>
      <c r="D1000" s="115"/>
      <c r="E1000" s="115"/>
      <c r="F1000" s="11"/>
      <c r="G1000" s="115"/>
    </row>
    <row r="1001">
      <c r="C1001" s="115"/>
      <c r="D1001" s="115"/>
      <c r="E1001" s="115"/>
      <c r="F1001" s="11"/>
      <c r="G1001" s="115"/>
    </row>
  </sheetData>
  <autoFilter ref="$A$1:$X$294"/>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38"/>
    <hyperlink r:id="rId238" ref="B239"/>
    <hyperlink r:id="rId239" ref="B240"/>
    <hyperlink r:id="rId240" ref="B241"/>
    <hyperlink r:id="rId241" ref="B242"/>
    <hyperlink r:id="rId242" ref="B243"/>
    <hyperlink r:id="rId243" ref="B244"/>
    <hyperlink r:id="rId244" ref="B245"/>
    <hyperlink r:id="rId245" ref="B246"/>
    <hyperlink r:id="rId246" ref="B247"/>
    <hyperlink r:id="rId247" ref="B248"/>
    <hyperlink r:id="rId248" ref="B249"/>
    <hyperlink r:id="rId249" ref="B250"/>
    <hyperlink r:id="rId250" ref="B251"/>
    <hyperlink r:id="rId251" ref="B252"/>
    <hyperlink r:id="rId252" ref="B253"/>
    <hyperlink r:id="rId253" ref="B254"/>
    <hyperlink r:id="rId254" ref="B255"/>
    <hyperlink r:id="rId255" ref="B256"/>
    <hyperlink r:id="rId256" ref="B257"/>
    <hyperlink r:id="rId257" ref="B258"/>
    <hyperlink r:id="rId258" ref="B259"/>
    <hyperlink r:id="rId259" ref="B260"/>
    <hyperlink r:id="rId260" ref="B261"/>
    <hyperlink r:id="rId261" ref="B262"/>
    <hyperlink r:id="rId262" ref="B263"/>
    <hyperlink r:id="rId263" ref="B264"/>
    <hyperlink r:id="rId264" ref="B265"/>
    <hyperlink r:id="rId265" ref="B266"/>
    <hyperlink r:id="rId266" ref="B267"/>
    <hyperlink r:id="rId267" ref="B268"/>
    <hyperlink r:id="rId268" ref="B269"/>
    <hyperlink r:id="rId269" ref="B270"/>
    <hyperlink r:id="rId270" ref="B271"/>
    <hyperlink r:id="rId271" ref="B272"/>
    <hyperlink r:id="rId272" ref="B273"/>
    <hyperlink r:id="rId273" ref="B274"/>
    <hyperlink r:id="rId274" ref="B275"/>
    <hyperlink r:id="rId275" ref="B276"/>
    <hyperlink r:id="rId276" ref="B277"/>
    <hyperlink r:id="rId277" ref="B278"/>
    <hyperlink r:id="rId278" ref="B279"/>
    <hyperlink r:id="rId279" ref="B280"/>
    <hyperlink r:id="rId280" ref="B281"/>
    <hyperlink r:id="rId281" ref="B282"/>
    <hyperlink r:id="rId282" ref="B283"/>
    <hyperlink r:id="rId283" ref="B284"/>
    <hyperlink r:id="rId284" ref="B285"/>
    <hyperlink r:id="rId285" ref="B286"/>
    <hyperlink r:id="rId286" ref="B287"/>
    <hyperlink r:id="rId287" ref="B288"/>
    <hyperlink r:id="rId288" ref="B289"/>
    <hyperlink r:id="rId289" ref="B290"/>
    <hyperlink r:id="rId290" ref="B291"/>
    <hyperlink r:id="rId291" ref="B292"/>
    <hyperlink r:id="rId292" ref="B293"/>
    <hyperlink r:id="rId293" ref="B294"/>
    <hyperlink r:id="rId294" ref="B296"/>
    <hyperlink r:id="rId295" ref="D300"/>
  </hyperlinks>
  <drawing r:id="rId296"/>
</worksheet>
</file>

<file path=xl/worksheets/sheet5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8.0"/>
    <col customWidth="1" min="2" max="2" width="14.0"/>
    <col customWidth="1" min="3" max="3" width="15.88"/>
    <col customWidth="1" min="4" max="4" width="18.0"/>
    <col customWidth="1" min="5" max="5" width="15.5"/>
    <col customWidth="1" min="6" max="6" width="9.75"/>
    <col customWidth="1" min="7" max="7" width="11.5"/>
    <col customWidth="1" min="8" max="9" width="0.63"/>
    <col customWidth="1" min="10" max="10" width="17.13"/>
    <col customWidth="1" min="11" max="11" width="9.38"/>
    <col customWidth="1" min="12" max="12" width="13.0"/>
    <col customWidth="1" min="13" max="13" width="10.25"/>
    <col customWidth="1" min="14" max="14" width="12.13"/>
    <col customWidth="1" min="15" max="15" width="15.0"/>
    <col customWidth="1" min="16" max="16" width="12.75"/>
    <col customWidth="1" min="17" max="17" width="13.0"/>
    <col customWidth="1" min="18" max="18" width="14.25"/>
    <col customWidth="1" min="19" max="19" width="14.38"/>
  </cols>
  <sheetData>
    <row r="1">
      <c r="A1" s="1006" t="s">
        <v>11594</v>
      </c>
      <c r="B1" s="4" t="s">
        <v>11595</v>
      </c>
      <c r="C1" s="4" t="s">
        <v>11596</v>
      </c>
      <c r="D1" s="4" t="s">
        <v>11597</v>
      </c>
      <c r="E1" s="4" t="s">
        <v>11598</v>
      </c>
      <c r="F1" s="4" t="s">
        <v>11599</v>
      </c>
      <c r="G1" s="4" t="s">
        <v>11600</v>
      </c>
      <c r="H1" s="4" t="s">
        <v>11601</v>
      </c>
      <c r="I1" s="4" t="s">
        <v>11602</v>
      </c>
      <c r="J1" s="4" t="s">
        <v>11603</v>
      </c>
      <c r="K1" s="4" t="s">
        <v>11604</v>
      </c>
      <c r="L1" s="4" t="s">
        <v>10</v>
      </c>
      <c r="M1" s="4" t="s">
        <v>11605</v>
      </c>
      <c r="N1" s="4" t="s">
        <v>15</v>
      </c>
      <c r="O1" s="4" t="s">
        <v>755</v>
      </c>
      <c r="P1" s="4" t="s">
        <v>17</v>
      </c>
      <c r="Q1" s="4" t="s">
        <v>18</v>
      </c>
      <c r="R1" s="4" t="s">
        <v>19</v>
      </c>
      <c r="S1" s="4" t="s">
        <v>20</v>
      </c>
      <c r="T1" s="115"/>
      <c r="U1" s="115"/>
      <c r="V1" s="115"/>
      <c r="W1" s="115"/>
      <c r="X1" s="115"/>
      <c r="Y1" s="115"/>
      <c r="Z1" s="115"/>
      <c r="AA1" s="115"/>
      <c r="AB1" s="115"/>
      <c r="AC1" s="115"/>
      <c r="AD1" s="115"/>
    </row>
    <row r="2">
      <c r="A2" s="282" t="s">
        <v>11606</v>
      </c>
      <c r="B2" s="115">
        <f t="shared" ref="B2:B52" si="1">COUNTA(INDIRECT(A2 &amp; "!A:A"))-1</f>
        <v>51</v>
      </c>
      <c r="C2" s="115">
        <f t="shared" ref="C2:C53" si="2">COUNTA(INDIRECT(A2 &amp; "!D:D"))-1</f>
        <v>48</v>
      </c>
      <c r="D2" s="1007">
        <f t="shared" ref="D2:D54" si="3">C2/B2</f>
        <v>0.9411764706</v>
      </c>
      <c r="E2" s="115">
        <f t="shared" ref="E2:E8" si="4">COUNTA(INDIRECT(A2 &amp; "!G:G"))-1</f>
        <v>5</v>
      </c>
      <c r="F2" s="115">
        <f t="shared" ref="F2:F53" si="5">COUNTIF(INDIRECT(A2 &amp; "!H:H"),"OK")</f>
        <v>0</v>
      </c>
      <c r="G2" s="1007">
        <f t="shared" ref="G2:G54" si="6">F2/B2</f>
        <v>0</v>
      </c>
      <c r="H2" s="115">
        <f t="shared" ref="H2:H53" si="7">COUNTIF(INDIRECT(A2 &amp; "!H:H"),"FASE 2")</f>
        <v>0</v>
      </c>
      <c r="I2" s="115">
        <f t="shared" ref="I2:I53" si="8">COUNTIF(INDIRECT(A2 &amp; "!H:H"),"ERROR")</f>
        <v>0</v>
      </c>
      <c r="J2" s="115">
        <f t="shared" ref="J2:J53" si="9">COUNTA(INDIRECT(A2 &amp; "!E:E"))-1</f>
        <v>4</v>
      </c>
      <c r="K2" s="115">
        <f t="shared" ref="K2:K8" si="10">sum(INDIRECT(A2 &amp; "!J:J"))</f>
        <v>45743</v>
      </c>
      <c r="L2" s="1007" t="str">
        <f t="shared" ref="L2:L8" si="11">AVERAGE(INDIRECT(A2 &amp; "!L:L"))/100</f>
        <v>#DIV/0!</v>
      </c>
      <c r="M2" s="1007">
        <f t="shared" ref="M2:M8" si="12">AVERAGE(INDIRECT(A2 &amp; "!P:P"))/100</f>
        <v>135</v>
      </c>
      <c r="N2" s="1008">
        <f t="shared" ref="N2:N8" si="13">sum(INDIRECT(A2 &amp; "!Q:Q"))</f>
        <v>192394</v>
      </c>
      <c r="O2" s="1008">
        <f t="shared" ref="O2:O8" si="14">sum(INDIRECT(A2 &amp; "!R:R"))</f>
        <v>315</v>
      </c>
      <c r="P2" s="1009">
        <f t="shared" ref="P2:P8" si="15">sum(INDIRECT(A2 &amp; "!S:S"))</f>
        <v>339</v>
      </c>
      <c r="Q2" s="1009">
        <f t="shared" ref="Q2:Q8" si="16">sum(INDIRECT(A2 &amp; "!T:T"))</f>
        <v>571</v>
      </c>
      <c r="R2" s="1009">
        <f t="shared" ref="R2:R8" si="17">sum(INDIRECT(A2 &amp; "!U:U"))</f>
        <v>531</v>
      </c>
      <c r="S2" s="1009">
        <f t="shared" ref="S2:S8" si="18">sum(INDIRECT(A2 &amp; "!V:V"))</f>
        <v>0</v>
      </c>
      <c r="T2" s="115"/>
      <c r="U2" s="115"/>
      <c r="V2" s="115"/>
      <c r="W2" s="115"/>
      <c r="X2" s="115"/>
      <c r="Y2" s="115"/>
      <c r="Z2" s="115"/>
      <c r="AA2" s="115"/>
      <c r="AB2" s="115"/>
      <c r="AC2" s="115"/>
      <c r="AD2" s="115"/>
    </row>
    <row r="3">
      <c r="A3" s="282" t="s">
        <v>11607</v>
      </c>
      <c r="B3" s="115">
        <f t="shared" si="1"/>
        <v>87</v>
      </c>
      <c r="C3" s="115">
        <f t="shared" si="2"/>
        <v>87</v>
      </c>
      <c r="D3" s="1007">
        <f t="shared" si="3"/>
        <v>1</v>
      </c>
      <c r="E3" s="115">
        <f t="shared" si="4"/>
        <v>86</v>
      </c>
      <c r="F3" s="115">
        <f t="shared" si="5"/>
        <v>0</v>
      </c>
      <c r="G3" s="1007">
        <f t="shared" si="6"/>
        <v>0</v>
      </c>
      <c r="H3" s="115">
        <f t="shared" si="7"/>
        <v>0</v>
      </c>
      <c r="I3" s="115">
        <f t="shared" si="8"/>
        <v>0</v>
      </c>
      <c r="J3" s="115">
        <f t="shared" si="9"/>
        <v>0</v>
      </c>
      <c r="K3" s="115">
        <f t="shared" si="10"/>
        <v>145646</v>
      </c>
      <c r="L3" s="1007" t="str">
        <f t="shared" si="11"/>
        <v>#DIV/0!</v>
      </c>
      <c r="M3" s="1007">
        <f t="shared" si="12"/>
        <v>76.08867692</v>
      </c>
      <c r="N3" s="1008">
        <f t="shared" si="13"/>
        <v>611106.41</v>
      </c>
      <c r="O3" s="1008">
        <f t="shared" si="14"/>
        <v>2959</v>
      </c>
      <c r="P3" s="1009">
        <f t="shared" si="15"/>
        <v>2330</v>
      </c>
      <c r="Q3" s="1009">
        <f t="shared" si="16"/>
        <v>14</v>
      </c>
      <c r="R3" s="1009">
        <f t="shared" si="17"/>
        <v>19</v>
      </c>
      <c r="S3" s="1009">
        <f t="shared" si="18"/>
        <v>0</v>
      </c>
      <c r="T3" s="115"/>
      <c r="U3" s="115"/>
      <c r="V3" s="115"/>
      <c r="W3" s="115"/>
      <c r="X3" s="115"/>
      <c r="Y3" s="115"/>
      <c r="Z3" s="115"/>
      <c r="AA3" s="115"/>
      <c r="AB3" s="115"/>
      <c r="AC3" s="115"/>
      <c r="AD3" s="115"/>
    </row>
    <row r="4">
      <c r="A4" s="282" t="s">
        <v>11608</v>
      </c>
      <c r="B4" s="115">
        <f t="shared" si="1"/>
        <v>141</v>
      </c>
      <c r="C4" s="115">
        <f t="shared" si="2"/>
        <v>141</v>
      </c>
      <c r="D4" s="1007">
        <f t="shared" si="3"/>
        <v>1</v>
      </c>
      <c r="E4" s="115">
        <f t="shared" si="4"/>
        <v>52</v>
      </c>
      <c r="F4" s="115">
        <f t="shared" si="5"/>
        <v>0</v>
      </c>
      <c r="G4" s="1007">
        <f t="shared" si="6"/>
        <v>0</v>
      </c>
      <c r="H4" s="115">
        <f t="shared" si="7"/>
        <v>0</v>
      </c>
      <c r="I4" s="115">
        <f t="shared" si="8"/>
        <v>0</v>
      </c>
      <c r="J4" s="115">
        <f t="shared" si="9"/>
        <v>42</v>
      </c>
      <c r="K4" s="115">
        <f t="shared" si="10"/>
        <v>829020</v>
      </c>
      <c r="L4" s="1007" t="str">
        <f t="shared" si="11"/>
        <v>#DIV/0!</v>
      </c>
      <c r="M4" s="1007">
        <f t="shared" si="12"/>
        <v>206.4563414</v>
      </c>
      <c r="N4" s="1008">
        <f t="shared" si="13"/>
        <v>874226.2</v>
      </c>
      <c r="O4" s="1008">
        <f t="shared" si="14"/>
        <v>3326</v>
      </c>
      <c r="P4" s="1009">
        <f t="shared" si="15"/>
        <v>1724</v>
      </c>
      <c r="Q4" s="1009">
        <f t="shared" si="16"/>
        <v>141</v>
      </c>
      <c r="R4" s="1009">
        <f t="shared" si="17"/>
        <v>450</v>
      </c>
      <c r="S4" s="1009">
        <f t="shared" si="18"/>
        <v>0</v>
      </c>
      <c r="T4" s="115"/>
      <c r="U4" s="115"/>
      <c r="V4" s="115"/>
      <c r="W4" s="115"/>
      <c r="X4" s="115"/>
      <c r="Y4" s="115"/>
      <c r="Z4" s="115"/>
      <c r="AA4" s="115"/>
      <c r="AB4" s="115"/>
      <c r="AC4" s="115"/>
      <c r="AD4" s="115"/>
    </row>
    <row r="5">
      <c r="A5" s="282" t="s">
        <v>11609</v>
      </c>
      <c r="B5" s="115">
        <f t="shared" si="1"/>
        <v>103</v>
      </c>
      <c r="C5" s="115">
        <f t="shared" si="2"/>
        <v>103</v>
      </c>
      <c r="D5" s="1007">
        <f t="shared" si="3"/>
        <v>1</v>
      </c>
      <c r="E5" s="115">
        <f t="shared" si="4"/>
        <v>1</v>
      </c>
      <c r="F5" s="115">
        <f t="shared" si="5"/>
        <v>0</v>
      </c>
      <c r="G5" s="1007">
        <f t="shared" si="6"/>
        <v>0</v>
      </c>
      <c r="H5" s="115">
        <f t="shared" si="7"/>
        <v>0</v>
      </c>
      <c r="I5" s="115">
        <f t="shared" si="8"/>
        <v>0</v>
      </c>
      <c r="J5" s="115">
        <f t="shared" si="9"/>
        <v>0</v>
      </c>
      <c r="K5" s="115">
        <f t="shared" si="10"/>
        <v>91583</v>
      </c>
      <c r="L5" s="1007" t="str">
        <f t="shared" si="11"/>
        <v>#DIV/0!</v>
      </c>
      <c r="M5" s="1007">
        <f t="shared" si="12"/>
        <v>134.646</v>
      </c>
      <c r="N5" s="1008">
        <f t="shared" si="13"/>
        <v>211723</v>
      </c>
      <c r="O5" s="1008">
        <f t="shared" si="14"/>
        <v>757</v>
      </c>
      <c r="P5" s="1009">
        <f t="shared" si="15"/>
        <v>221</v>
      </c>
      <c r="Q5" s="1009">
        <f t="shared" si="16"/>
        <v>0</v>
      </c>
      <c r="R5" s="1009">
        <f t="shared" si="17"/>
        <v>1</v>
      </c>
      <c r="S5" s="1009">
        <f t="shared" si="18"/>
        <v>0</v>
      </c>
      <c r="T5" s="115"/>
      <c r="U5" s="115"/>
      <c r="V5" s="115"/>
      <c r="W5" s="115"/>
      <c r="X5" s="115"/>
      <c r="Y5" s="115"/>
      <c r="Z5" s="115"/>
      <c r="AA5" s="115"/>
      <c r="AB5" s="115"/>
      <c r="AC5" s="115"/>
      <c r="AD5" s="115"/>
    </row>
    <row r="6">
      <c r="A6" s="282" t="s">
        <v>11610</v>
      </c>
      <c r="B6" s="115">
        <f t="shared" si="1"/>
        <v>78</v>
      </c>
      <c r="C6" s="115">
        <f t="shared" si="2"/>
        <v>78</v>
      </c>
      <c r="D6" s="1007">
        <f t="shared" si="3"/>
        <v>1</v>
      </c>
      <c r="E6" s="115">
        <f t="shared" si="4"/>
        <v>24</v>
      </c>
      <c r="F6" s="115">
        <f t="shared" si="5"/>
        <v>0</v>
      </c>
      <c r="G6" s="1007">
        <f t="shared" si="6"/>
        <v>0</v>
      </c>
      <c r="H6" s="115">
        <f t="shared" si="7"/>
        <v>0</v>
      </c>
      <c r="I6" s="115">
        <f t="shared" si="8"/>
        <v>0</v>
      </c>
      <c r="J6" s="115">
        <f t="shared" si="9"/>
        <v>73</v>
      </c>
      <c r="K6" s="115">
        <f t="shared" si="10"/>
        <v>278392</v>
      </c>
      <c r="L6" s="1007" t="str">
        <f t="shared" si="11"/>
        <v>#DIV/0!</v>
      </c>
      <c r="M6" s="1007">
        <f t="shared" si="12"/>
        <v>68.485625</v>
      </c>
      <c r="N6" s="1008">
        <f t="shared" si="13"/>
        <v>427718.19</v>
      </c>
      <c r="O6" s="1008">
        <f t="shared" si="14"/>
        <v>262</v>
      </c>
      <c r="P6" s="1009">
        <f t="shared" si="15"/>
        <v>329</v>
      </c>
      <c r="Q6" s="1009">
        <f t="shared" si="16"/>
        <v>6</v>
      </c>
      <c r="R6" s="1009">
        <f t="shared" si="17"/>
        <v>20</v>
      </c>
      <c r="S6" s="1009">
        <f t="shared" si="18"/>
        <v>0</v>
      </c>
      <c r="T6" s="115"/>
      <c r="U6" s="115"/>
      <c r="V6" s="115"/>
      <c r="W6" s="115"/>
      <c r="X6" s="115"/>
      <c r="Y6" s="115"/>
      <c r="Z6" s="115"/>
      <c r="AA6" s="115"/>
      <c r="AB6" s="115"/>
      <c r="AC6" s="115"/>
      <c r="AD6" s="115"/>
    </row>
    <row r="7">
      <c r="A7" s="282" t="s">
        <v>11611</v>
      </c>
      <c r="B7" s="115">
        <f t="shared" si="1"/>
        <v>248</v>
      </c>
      <c r="C7" s="115">
        <f t="shared" si="2"/>
        <v>248</v>
      </c>
      <c r="D7" s="1007">
        <f t="shared" si="3"/>
        <v>1</v>
      </c>
      <c r="E7" s="115">
        <f t="shared" si="4"/>
        <v>164</v>
      </c>
      <c r="F7" s="115">
        <f t="shared" si="5"/>
        <v>0</v>
      </c>
      <c r="G7" s="1007">
        <f t="shared" si="6"/>
        <v>0</v>
      </c>
      <c r="H7" s="115">
        <f t="shared" si="7"/>
        <v>0</v>
      </c>
      <c r="I7" s="115">
        <f t="shared" si="8"/>
        <v>0</v>
      </c>
      <c r="J7" s="115">
        <f t="shared" si="9"/>
        <v>157</v>
      </c>
      <c r="K7" s="115">
        <f t="shared" si="10"/>
        <v>45778</v>
      </c>
      <c r="L7" s="1007">
        <f t="shared" si="11"/>
        <v>0.05</v>
      </c>
      <c r="M7" s="1007">
        <f t="shared" si="12"/>
        <v>0</v>
      </c>
      <c r="N7" s="1008">
        <f t="shared" si="13"/>
        <v>0</v>
      </c>
      <c r="O7" s="1008">
        <f t="shared" si="14"/>
        <v>149</v>
      </c>
      <c r="P7" s="1009">
        <f t="shared" si="15"/>
        <v>237</v>
      </c>
      <c r="Q7" s="1009">
        <f t="shared" si="16"/>
        <v>5</v>
      </c>
      <c r="R7" s="1009">
        <f t="shared" si="17"/>
        <v>18</v>
      </c>
      <c r="S7" s="1009">
        <f t="shared" si="18"/>
        <v>0</v>
      </c>
      <c r="T7" s="115"/>
      <c r="U7" s="115"/>
      <c r="V7" s="115"/>
      <c r="W7" s="115"/>
      <c r="X7" s="115"/>
      <c r="Y7" s="115"/>
      <c r="Z7" s="115"/>
      <c r="AA7" s="115"/>
      <c r="AB7" s="115"/>
      <c r="AC7" s="115"/>
      <c r="AD7" s="115"/>
    </row>
    <row r="8">
      <c r="A8" s="282" t="s">
        <v>11612</v>
      </c>
      <c r="B8" s="115">
        <f t="shared" si="1"/>
        <v>165</v>
      </c>
      <c r="C8" s="115">
        <f t="shared" si="2"/>
        <v>165</v>
      </c>
      <c r="D8" s="1007">
        <f t="shared" si="3"/>
        <v>1</v>
      </c>
      <c r="E8" s="115">
        <f t="shared" si="4"/>
        <v>5</v>
      </c>
      <c r="F8" s="115">
        <f t="shared" si="5"/>
        <v>0</v>
      </c>
      <c r="G8" s="1007">
        <f t="shared" si="6"/>
        <v>0</v>
      </c>
      <c r="H8" s="115">
        <f t="shared" si="7"/>
        <v>0</v>
      </c>
      <c r="I8" s="115">
        <f t="shared" si="8"/>
        <v>0</v>
      </c>
      <c r="J8" s="115">
        <f t="shared" si="9"/>
        <v>9</v>
      </c>
      <c r="K8" s="115">
        <f t="shared" si="10"/>
        <v>0</v>
      </c>
      <c r="L8" s="1007" t="str">
        <f t="shared" si="11"/>
        <v>#DIV/0!</v>
      </c>
      <c r="M8" s="1007">
        <f t="shared" si="12"/>
        <v>0</v>
      </c>
      <c r="N8" s="1008">
        <f t="shared" si="13"/>
        <v>0</v>
      </c>
      <c r="O8" s="1008">
        <f t="shared" si="14"/>
        <v>8</v>
      </c>
      <c r="P8" s="1009">
        <f t="shared" si="15"/>
        <v>0</v>
      </c>
      <c r="Q8" s="1009">
        <f t="shared" si="16"/>
        <v>0</v>
      </c>
      <c r="R8" s="1009">
        <f t="shared" si="17"/>
        <v>2</v>
      </c>
      <c r="S8" s="1009">
        <f t="shared" si="18"/>
        <v>0</v>
      </c>
      <c r="T8" s="115"/>
      <c r="U8" s="115"/>
      <c r="V8" s="115"/>
      <c r="W8" s="115"/>
      <c r="X8" s="115"/>
      <c r="Y8" s="115"/>
      <c r="Z8" s="115"/>
      <c r="AA8" s="115"/>
      <c r="AB8" s="115"/>
      <c r="AC8" s="115"/>
      <c r="AD8" s="115"/>
    </row>
    <row r="9">
      <c r="A9" s="282" t="s">
        <v>11613</v>
      </c>
      <c r="B9" s="115">
        <f t="shared" si="1"/>
        <v>311</v>
      </c>
      <c r="C9" s="115">
        <f t="shared" si="2"/>
        <v>311</v>
      </c>
      <c r="D9" s="1007">
        <f t="shared" si="3"/>
        <v>1</v>
      </c>
      <c r="E9" s="115">
        <f t="array" ref="E9">COUNTA(INDIRECT(A9 &amp; "!H:H"))-1</f>
        <v>140</v>
      </c>
      <c r="F9" s="115">
        <f t="shared" si="5"/>
        <v>0</v>
      </c>
      <c r="G9" s="1007">
        <f t="shared" si="6"/>
        <v>0</v>
      </c>
      <c r="H9" s="115">
        <f t="shared" si="7"/>
        <v>0</v>
      </c>
      <c r="I9" s="115">
        <f t="shared" si="8"/>
        <v>0</v>
      </c>
      <c r="J9" s="115">
        <f t="shared" si="9"/>
        <v>215</v>
      </c>
      <c r="K9" s="115">
        <f t="array" ref="K9">sum(INDIRECT(A9 &amp; "!K:K"))</f>
        <v>1367807</v>
      </c>
      <c r="L9" s="1007" t="str">
        <f t="array" ref="L9">AVERAGE(INDIRECT(A9 &amp; "!M:M"))/100</f>
        <v>#DIV/0!</v>
      </c>
      <c r="M9" s="1007">
        <f t="array" ref="M9">AVERAGE(INDIRECT(A9 &amp; "!Q:Q"))/100</f>
        <v>188.8743473</v>
      </c>
      <c r="N9" s="1008">
        <f t="array" ref="N9">sum(INDIRECT(A9 &amp; "!R:R"))</f>
        <v>3707362.605</v>
      </c>
      <c r="O9" s="1008">
        <f t="array" ref="O9">sum(INDIRECT(A9 &amp; "!S:S"))</f>
        <v>88591</v>
      </c>
      <c r="P9" s="1009">
        <f t="array" ref="P9">sum(INDIRECT(A9 &amp; "!T:T"))</f>
        <v>89842</v>
      </c>
      <c r="Q9" s="1009">
        <f t="array" ref="Q9">sum(INDIRECT(A9 &amp; "!U:U"))</f>
        <v>331</v>
      </c>
      <c r="R9" s="1009">
        <f t="array" ref="R9">sum(INDIRECT(A9 &amp; "!V:V"))</f>
        <v>668</v>
      </c>
      <c r="S9" s="1009">
        <f t="array" ref="S9">sum(INDIRECT(A9 &amp; "!W:W"))</f>
        <v>25</v>
      </c>
      <c r="T9" s="115"/>
      <c r="U9" s="115"/>
      <c r="V9" s="115"/>
      <c r="W9" s="115"/>
      <c r="X9" s="115"/>
      <c r="Y9" s="115"/>
      <c r="Z9" s="115"/>
      <c r="AA9" s="115"/>
      <c r="AB9" s="115"/>
      <c r="AC9" s="115"/>
      <c r="AD9" s="115"/>
    </row>
    <row r="10">
      <c r="A10" s="282" t="s">
        <v>11614</v>
      </c>
      <c r="B10" s="115">
        <f t="shared" si="1"/>
        <v>113</v>
      </c>
      <c r="C10" s="115">
        <f t="shared" si="2"/>
        <v>113</v>
      </c>
      <c r="D10" s="1007">
        <f t="shared" si="3"/>
        <v>1</v>
      </c>
      <c r="E10" s="115">
        <f t="shared" ref="E10:E53" si="19">COUNTA(INDIRECT(A10 &amp; "!G:G"))-1</f>
        <v>113</v>
      </c>
      <c r="F10" s="115">
        <f t="shared" si="5"/>
        <v>0</v>
      </c>
      <c r="G10" s="1007">
        <f t="shared" si="6"/>
        <v>0</v>
      </c>
      <c r="H10" s="115">
        <f t="shared" si="7"/>
        <v>0</v>
      </c>
      <c r="I10" s="115">
        <f t="shared" si="8"/>
        <v>0</v>
      </c>
      <c r="J10" s="115">
        <f t="shared" si="9"/>
        <v>109</v>
      </c>
      <c r="K10" s="115">
        <f t="shared" ref="K10:K53" si="20">sum(INDIRECT(A10 &amp; "!J:J"))</f>
        <v>47752</v>
      </c>
      <c r="L10" s="1007" t="str">
        <f t="shared" ref="L10:L53" si="21">AVERAGE(INDIRECT(A10 &amp; "!L:L"))/100</f>
        <v>#DIV/0!</v>
      </c>
      <c r="M10" s="1007">
        <f t="shared" ref="M10:M53" si="22">AVERAGE(INDIRECT(A10 &amp; "!P:P"))/100</f>
        <v>416.6633333</v>
      </c>
      <c r="N10" s="1008">
        <f t="shared" ref="N10:N53" si="23">sum(INDIRECT(A10 &amp; "!Q:Q"))</f>
        <v>680600</v>
      </c>
      <c r="O10" s="1008">
        <f t="shared" ref="O10:O53" si="24">sum(INDIRECT(A10 &amp; "!R:R"))</f>
        <v>1021</v>
      </c>
      <c r="P10" s="1009">
        <f t="shared" ref="P10:P53" si="25">sum(INDIRECT(A10 &amp; "!S:S"))</f>
        <v>842</v>
      </c>
      <c r="Q10" s="1009">
        <f t="shared" ref="Q10:Q53" si="26">sum(INDIRECT(A10 &amp; "!T:T"))</f>
        <v>26</v>
      </c>
      <c r="R10" s="1009">
        <f t="shared" ref="R10:R53" si="27">sum(INDIRECT(A10 &amp; "!U:U"))</f>
        <v>148</v>
      </c>
      <c r="S10" s="1009">
        <f t="shared" ref="S10:S53" si="28">sum(INDIRECT(A10 &amp; "!V:V"))</f>
        <v>0</v>
      </c>
      <c r="T10" s="115"/>
      <c r="U10" s="115"/>
      <c r="V10" s="115"/>
      <c r="W10" s="115"/>
      <c r="X10" s="115"/>
      <c r="Y10" s="115"/>
      <c r="Z10" s="115"/>
      <c r="AA10" s="115"/>
      <c r="AB10" s="115"/>
      <c r="AC10" s="115"/>
      <c r="AD10" s="115"/>
    </row>
    <row r="11">
      <c r="A11" s="282" t="s">
        <v>11615</v>
      </c>
      <c r="B11" s="115">
        <f t="shared" si="1"/>
        <v>371</v>
      </c>
      <c r="C11" s="115">
        <f t="shared" si="2"/>
        <v>366</v>
      </c>
      <c r="D11" s="1007">
        <f t="shared" si="3"/>
        <v>0.9865229111</v>
      </c>
      <c r="E11" s="115">
        <f t="shared" si="19"/>
        <v>32</v>
      </c>
      <c r="F11" s="115">
        <f t="shared" si="5"/>
        <v>0</v>
      </c>
      <c r="G11" s="1007">
        <f t="shared" si="6"/>
        <v>0</v>
      </c>
      <c r="H11" s="115">
        <f t="shared" si="7"/>
        <v>0</v>
      </c>
      <c r="I11" s="115">
        <f t="shared" si="8"/>
        <v>0</v>
      </c>
      <c r="J11" s="115">
        <f t="shared" si="9"/>
        <v>23</v>
      </c>
      <c r="K11" s="115">
        <f t="shared" si="20"/>
        <v>2024</v>
      </c>
      <c r="L11" s="1007" t="str">
        <f t="shared" si="21"/>
        <v>#DIV/0!</v>
      </c>
      <c r="M11" s="1007">
        <f t="shared" si="22"/>
        <v>0</v>
      </c>
      <c r="N11" s="1008">
        <f t="shared" si="23"/>
        <v>220</v>
      </c>
      <c r="O11" s="1008">
        <f t="shared" si="24"/>
        <v>34</v>
      </c>
      <c r="P11" s="1009">
        <f t="shared" si="25"/>
        <v>137</v>
      </c>
      <c r="Q11" s="1009">
        <f t="shared" si="26"/>
        <v>1</v>
      </c>
      <c r="R11" s="1009">
        <f t="shared" si="27"/>
        <v>5</v>
      </c>
      <c r="S11" s="1009">
        <f t="shared" si="28"/>
        <v>0</v>
      </c>
      <c r="T11" s="115"/>
      <c r="U11" s="115"/>
      <c r="V11" s="115"/>
      <c r="W11" s="115"/>
      <c r="X11" s="115"/>
      <c r="Y11" s="115"/>
      <c r="Z11" s="115"/>
      <c r="AA11" s="115"/>
      <c r="AB11" s="115"/>
      <c r="AC11" s="115"/>
      <c r="AD11" s="115"/>
    </row>
    <row r="12">
      <c r="A12" s="282" t="s">
        <v>11616</v>
      </c>
      <c r="B12" s="115">
        <f t="shared" si="1"/>
        <v>224</v>
      </c>
      <c r="C12" s="115">
        <f t="shared" si="2"/>
        <v>227</v>
      </c>
      <c r="D12" s="1007">
        <f t="shared" si="3"/>
        <v>1.013392857</v>
      </c>
      <c r="E12" s="115">
        <f t="shared" si="19"/>
        <v>158</v>
      </c>
      <c r="F12" s="115">
        <f t="shared" si="5"/>
        <v>0</v>
      </c>
      <c r="G12" s="1007">
        <f t="shared" si="6"/>
        <v>0</v>
      </c>
      <c r="H12" s="115">
        <f t="shared" si="7"/>
        <v>0</v>
      </c>
      <c r="I12" s="115">
        <f t="shared" si="8"/>
        <v>0</v>
      </c>
      <c r="J12" s="115">
        <f t="shared" si="9"/>
        <v>199</v>
      </c>
      <c r="K12" s="115">
        <f t="shared" si="20"/>
        <v>51581</v>
      </c>
      <c r="L12" s="1007">
        <f t="shared" si="21"/>
        <v>0.165</v>
      </c>
      <c r="M12" s="1007">
        <f t="shared" si="22"/>
        <v>23.97613747</v>
      </c>
      <c r="N12" s="1008">
        <f t="shared" si="23"/>
        <v>476</v>
      </c>
      <c r="O12" s="1008">
        <f t="shared" si="24"/>
        <v>68</v>
      </c>
      <c r="P12" s="1009">
        <f t="shared" si="25"/>
        <v>180</v>
      </c>
      <c r="Q12" s="1009">
        <f t="shared" si="26"/>
        <v>0</v>
      </c>
      <c r="R12" s="1009">
        <f t="shared" si="27"/>
        <v>54</v>
      </c>
      <c r="S12" s="1009">
        <f t="shared" si="28"/>
        <v>32</v>
      </c>
      <c r="T12" s="115"/>
      <c r="U12" s="115"/>
      <c r="V12" s="115"/>
      <c r="W12" s="115"/>
      <c r="X12" s="115"/>
      <c r="Y12" s="115"/>
      <c r="Z12" s="115"/>
      <c r="AA12" s="115"/>
      <c r="AB12" s="115"/>
      <c r="AC12" s="115"/>
      <c r="AD12" s="115"/>
    </row>
    <row r="13">
      <c r="A13" s="282" t="s">
        <v>11617</v>
      </c>
      <c r="B13" s="115">
        <f t="shared" si="1"/>
        <v>45</v>
      </c>
      <c r="C13" s="115">
        <f t="shared" si="2"/>
        <v>45</v>
      </c>
      <c r="D13" s="1007">
        <f t="shared" si="3"/>
        <v>1</v>
      </c>
      <c r="E13" s="115">
        <f t="shared" si="19"/>
        <v>45</v>
      </c>
      <c r="F13" s="115">
        <f t="shared" si="5"/>
        <v>0</v>
      </c>
      <c r="G13" s="1007">
        <f t="shared" si="6"/>
        <v>0</v>
      </c>
      <c r="H13" s="115">
        <f t="shared" si="7"/>
        <v>0</v>
      </c>
      <c r="I13" s="115">
        <f t="shared" si="8"/>
        <v>0</v>
      </c>
      <c r="J13" s="115">
        <f t="shared" si="9"/>
        <v>44</v>
      </c>
      <c r="K13" s="115">
        <f t="shared" si="20"/>
        <v>91528</v>
      </c>
      <c r="L13" s="1007" t="str">
        <f t="shared" si="21"/>
        <v>#DIV/0!</v>
      </c>
      <c r="M13" s="1007" t="str">
        <f t="shared" si="22"/>
        <v>#DIV/0!</v>
      </c>
      <c r="N13" s="1008">
        <f t="shared" si="23"/>
        <v>36900</v>
      </c>
      <c r="O13" s="1008">
        <f t="shared" si="24"/>
        <v>295</v>
      </c>
      <c r="P13" s="1009">
        <f t="shared" si="25"/>
        <v>180</v>
      </c>
      <c r="Q13" s="1009">
        <f t="shared" si="26"/>
        <v>10</v>
      </c>
      <c r="R13" s="1009">
        <f t="shared" si="27"/>
        <v>56</v>
      </c>
      <c r="S13" s="1009">
        <f t="shared" si="28"/>
        <v>0</v>
      </c>
      <c r="T13" s="115"/>
      <c r="U13" s="115"/>
      <c r="V13" s="115"/>
      <c r="W13" s="115"/>
      <c r="X13" s="115"/>
      <c r="Y13" s="115"/>
      <c r="Z13" s="115"/>
      <c r="AA13" s="115"/>
      <c r="AB13" s="115"/>
      <c r="AC13" s="115"/>
      <c r="AD13" s="115"/>
    </row>
    <row r="14">
      <c r="A14" s="282" t="s">
        <v>11618</v>
      </c>
      <c r="B14" s="115">
        <f t="shared" si="1"/>
        <v>102</v>
      </c>
      <c r="C14" s="115">
        <f t="shared" si="2"/>
        <v>102</v>
      </c>
      <c r="D14" s="1007">
        <f t="shared" si="3"/>
        <v>1</v>
      </c>
      <c r="E14" s="115">
        <f t="shared" si="19"/>
        <v>8</v>
      </c>
      <c r="F14" s="115">
        <f t="shared" si="5"/>
        <v>0</v>
      </c>
      <c r="G14" s="1007">
        <f t="shared" si="6"/>
        <v>0</v>
      </c>
      <c r="H14" s="115">
        <f t="shared" si="7"/>
        <v>0</v>
      </c>
      <c r="I14" s="115">
        <f t="shared" si="8"/>
        <v>0</v>
      </c>
      <c r="J14" s="115">
        <f t="shared" si="9"/>
        <v>3</v>
      </c>
      <c r="K14" s="115">
        <f t="shared" si="20"/>
        <v>47683</v>
      </c>
      <c r="L14" s="1007" t="str">
        <f t="shared" si="21"/>
        <v>#DIV/0!</v>
      </c>
      <c r="M14" s="1007">
        <f t="shared" si="22"/>
        <v>270.417</v>
      </c>
      <c r="N14" s="1008">
        <f t="shared" si="23"/>
        <v>192250</v>
      </c>
      <c r="O14" s="1008">
        <f t="shared" si="24"/>
        <v>977</v>
      </c>
      <c r="P14" s="1009">
        <f t="shared" si="25"/>
        <v>241</v>
      </c>
      <c r="Q14" s="1009">
        <f t="shared" si="26"/>
        <v>36</v>
      </c>
      <c r="R14" s="1009">
        <f t="shared" si="27"/>
        <v>124</v>
      </c>
      <c r="S14" s="1009">
        <f t="shared" si="28"/>
        <v>0</v>
      </c>
      <c r="T14" s="115"/>
      <c r="U14" s="115"/>
      <c r="V14" s="115"/>
      <c r="W14" s="115"/>
      <c r="X14" s="115"/>
      <c r="Y14" s="115"/>
      <c r="Z14" s="115"/>
      <c r="AA14" s="115"/>
      <c r="AB14" s="115"/>
      <c r="AC14" s="115"/>
      <c r="AD14" s="115"/>
    </row>
    <row r="15">
      <c r="A15" s="282" t="s">
        <v>11619</v>
      </c>
      <c r="B15" s="115">
        <f t="shared" si="1"/>
        <v>135</v>
      </c>
      <c r="C15" s="115">
        <f t="shared" si="2"/>
        <v>135</v>
      </c>
      <c r="D15" s="1007">
        <f t="shared" si="3"/>
        <v>1</v>
      </c>
      <c r="E15" s="115">
        <f t="shared" si="19"/>
        <v>23</v>
      </c>
      <c r="F15" s="115">
        <f t="shared" si="5"/>
        <v>0</v>
      </c>
      <c r="G15" s="1007">
        <f t="shared" si="6"/>
        <v>0</v>
      </c>
      <c r="H15" s="115">
        <f t="shared" si="7"/>
        <v>0</v>
      </c>
      <c r="I15" s="115">
        <f t="shared" si="8"/>
        <v>0</v>
      </c>
      <c r="J15" s="115">
        <f t="shared" si="9"/>
        <v>7</v>
      </c>
      <c r="K15" s="408">
        <f t="shared" si="20"/>
        <v>415154</v>
      </c>
      <c r="L15" s="1007" t="str">
        <f t="shared" si="21"/>
        <v>#DIV/0!</v>
      </c>
      <c r="M15" s="1007">
        <f t="shared" si="22"/>
        <v>134.0411111</v>
      </c>
      <c r="N15" s="1008">
        <f t="shared" si="23"/>
        <v>162364</v>
      </c>
      <c r="O15" s="1008">
        <f t="shared" si="24"/>
        <v>1849</v>
      </c>
      <c r="P15" s="1009">
        <f t="shared" si="25"/>
        <v>503</v>
      </c>
      <c r="Q15" s="1009">
        <f t="shared" si="26"/>
        <v>153</v>
      </c>
      <c r="R15" s="1009">
        <f t="shared" si="27"/>
        <v>59</v>
      </c>
      <c r="S15" s="1009">
        <f t="shared" si="28"/>
        <v>0</v>
      </c>
      <c r="T15" s="115"/>
      <c r="U15" s="115"/>
      <c r="V15" s="115"/>
      <c r="W15" s="115"/>
      <c r="X15" s="115"/>
      <c r="Y15" s="115"/>
      <c r="Z15" s="115"/>
      <c r="AA15" s="115"/>
      <c r="AB15" s="115"/>
      <c r="AC15" s="115"/>
      <c r="AD15" s="115"/>
    </row>
    <row r="16">
      <c r="A16" s="282" t="s">
        <v>11620</v>
      </c>
      <c r="B16" s="115">
        <f t="shared" si="1"/>
        <v>1</v>
      </c>
      <c r="C16" s="115">
        <f t="shared" si="2"/>
        <v>1</v>
      </c>
      <c r="D16" s="1007">
        <f t="shared" si="3"/>
        <v>1</v>
      </c>
      <c r="E16" s="115">
        <f t="shared" si="19"/>
        <v>0</v>
      </c>
      <c r="F16" s="115">
        <f t="shared" si="5"/>
        <v>0</v>
      </c>
      <c r="G16" s="1007">
        <f t="shared" si="6"/>
        <v>0</v>
      </c>
      <c r="H16" s="115">
        <f t="shared" si="7"/>
        <v>0</v>
      </c>
      <c r="I16" s="115">
        <f t="shared" si="8"/>
        <v>0</v>
      </c>
      <c r="J16" s="115">
        <f t="shared" si="9"/>
        <v>0</v>
      </c>
      <c r="K16" s="115">
        <f t="shared" si="20"/>
        <v>0</v>
      </c>
      <c r="L16" s="1007" t="str">
        <f t="shared" si="21"/>
        <v>#DIV/0!</v>
      </c>
      <c r="M16" s="1007" t="str">
        <f t="shared" si="22"/>
        <v>#DIV/0!</v>
      </c>
      <c r="N16" s="1008">
        <f t="shared" si="23"/>
        <v>0</v>
      </c>
      <c r="O16" s="1008">
        <f t="shared" si="24"/>
        <v>0</v>
      </c>
      <c r="P16" s="1009">
        <f t="shared" si="25"/>
        <v>0</v>
      </c>
      <c r="Q16" s="1009">
        <f t="shared" si="26"/>
        <v>0</v>
      </c>
      <c r="R16" s="1009">
        <f t="shared" si="27"/>
        <v>0</v>
      </c>
      <c r="S16" s="1009">
        <f t="shared" si="28"/>
        <v>0</v>
      </c>
      <c r="T16" s="115"/>
      <c r="U16" s="115"/>
      <c r="V16" s="115"/>
      <c r="W16" s="115"/>
      <c r="X16" s="115"/>
      <c r="Y16" s="115"/>
      <c r="Z16" s="115"/>
      <c r="AA16" s="115"/>
      <c r="AB16" s="115"/>
      <c r="AC16" s="115"/>
      <c r="AD16" s="115"/>
    </row>
    <row r="17">
      <c r="A17" s="282" t="s">
        <v>11621</v>
      </c>
      <c r="B17" s="115">
        <f t="shared" si="1"/>
        <v>102</v>
      </c>
      <c r="C17" s="115">
        <f t="shared" si="2"/>
        <v>102</v>
      </c>
      <c r="D17" s="1007">
        <f t="shared" si="3"/>
        <v>1</v>
      </c>
      <c r="E17" s="115">
        <f t="shared" si="19"/>
        <v>49</v>
      </c>
      <c r="F17" s="115">
        <f t="shared" si="5"/>
        <v>0</v>
      </c>
      <c r="G17" s="1007">
        <f t="shared" si="6"/>
        <v>0</v>
      </c>
      <c r="H17" s="115">
        <f t="shared" si="7"/>
        <v>0</v>
      </c>
      <c r="I17" s="115">
        <f t="shared" si="8"/>
        <v>0</v>
      </c>
      <c r="J17" s="115">
        <f t="shared" si="9"/>
        <v>40</v>
      </c>
      <c r="K17" s="115">
        <f t="shared" si="20"/>
        <v>99596</v>
      </c>
      <c r="L17" s="1007" t="str">
        <f t="shared" si="21"/>
        <v>#DIV/0!</v>
      </c>
      <c r="M17" s="1007">
        <f t="shared" si="22"/>
        <v>83.88888889</v>
      </c>
      <c r="N17" s="1008">
        <f t="shared" si="23"/>
        <v>134897.85</v>
      </c>
      <c r="O17" s="1008">
        <f t="shared" si="24"/>
        <v>131</v>
      </c>
      <c r="P17" s="1009">
        <f t="shared" si="25"/>
        <v>345</v>
      </c>
      <c r="Q17" s="1009">
        <f t="shared" si="26"/>
        <v>6</v>
      </c>
      <c r="R17" s="1009">
        <f t="shared" si="27"/>
        <v>33</v>
      </c>
      <c r="S17" s="1009">
        <f t="shared" si="28"/>
        <v>0</v>
      </c>
      <c r="T17" s="115"/>
      <c r="U17" s="115"/>
      <c r="V17" s="115"/>
      <c r="W17" s="115"/>
      <c r="X17" s="115"/>
      <c r="Y17" s="115"/>
      <c r="Z17" s="115"/>
      <c r="AA17" s="115"/>
      <c r="AB17" s="115"/>
      <c r="AC17" s="115"/>
      <c r="AD17" s="115"/>
    </row>
    <row r="18">
      <c r="A18" s="282" t="s">
        <v>11622</v>
      </c>
      <c r="B18" s="115">
        <f t="shared" si="1"/>
        <v>77</v>
      </c>
      <c r="C18" s="115">
        <f t="shared" si="2"/>
        <v>77</v>
      </c>
      <c r="D18" s="1007">
        <f t="shared" si="3"/>
        <v>1</v>
      </c>
      <c r="E18" s="115">
        <f t="shared" si="19"/>
        <v>16</v>
      </c>
      <c r="F18" s="115">
        <f t="shared" si="5"/>
        <v>0</v>
      </c>
      <c r="G18" s="1007">
        <f t="shared" si="6"/>
        <v>0</v>
      </c>
      <c r="H18" s="115">
        <f t="shared" si="7"/>
        <v>0</v>
      </c>
      <c r="I18" s="115">
        <f t="shared" si="8"/>
        <v>0</v>
      </c>
      <c r="J18" s="115">
        <f t="shared" si="9"/>
        <v>1</v>
      </c>
      <c r="K18" s="115">
        <f t="shared" si="20"/>
        <v>185457</v>
      </c>
      <c r="L18" s="1007" t="str">
        <f t="shared" si="21"/>
        <v>#DIV/0!</v>
      </c>
      <c r="M18" s="1007">
        <f t="shared" si="22"/>
        <v>272.0316667</v>
      </c>
      <c r="N18" s="1008">
        <f t="shared" si="23"/>
        <v>178457.08</v>
      </c>
      <c r="O18" s="1008">
        <f t="shared" si="24"/>
        <v>1712</v>
      </c>
      <c r="P18" s="1009">
        <f t="shared" si="25"/>
        <v>796</v>
      </c>
      <c r="Q18" s="1009">
        <f t="shared" si="26"/>
        <v>79</v>
      </c>
      <c r="R18" s="1009">
        <f t="shared" si="27"/>
        <v>416</v>
      </c>
      <c r="S18" s="1009">
        <f t="shared" si="28"/>
        <v>0</v>
      </c>
      <c r="T18" s="115"/>
      <c r="U18" s="115"/>
      <c r="V18" s="115"/>
      <c r="W18" s="115"/>
      <c r="X18" s="115"/>
      <c r="Y18" s="115"/>
      <c r="Z18" s="115"/>
      <c r="AA18" s="115"/>
      <c r="AB18" s="115"/>
      <c r="AC18" s="115"/>
      <c r="AD18" s="115"/>
    </row>
    <row r="19">
      <c r="A19" s="282" t="s">
        <v>11623</v>
      </c>
      <c r="B19" s="115">
        <f t="shared" si="1"/>
        <v>93</v>
      </c>
      <c r="C19" s="115">
        <f t="shared" si="2"/>
        <v>93</v>
      </c>
      <c r="D19" s="1007">
        <f t="shared" si="3"/>
        <v>1</v>
      </c>
      <c r="E19" s="115">
        <f t="shared" si="19"/>
        <v>93</v>
      </c>
      <c r="F19" s="115">
        <f t="shared" si="5"/>
        <v>0</v>
      </c>
      <c r="G19" s="1007">
        <f t="shared" si="6"/>
        <v>0</v>
      </c>
      <c r="H19" s="115">
        <f t="shared" si="7"/>
        <v>0</v>
      </c>
      <c r="I19" s="115">
        <f t="shared" si="8"/>
        <v>0</v>
      </c>
      <c r="J19" s="115">
        <f t="shared" si="9"/>
        <v>91</v>
      </c>
      <c r="K19" s="115">
        <f t="shared" si="20"/>
        <v>233307</v>
      </c>
      <c r="L19" s="1007">
        <f t="shared" si="21"/>
        <v>0</v>
      </c>
      <c r="M19" s="1007">
        <f t="shared" si="22"/>
        <v>417.3613767</v>
      </c>
      <c r="N19" s="1008">
        <f t="shared" si="23"/>
        <v>69726.92</v>
      </c>
      <c r="O19" s="1008">
        <f t="shared" si="24"/>
        <v>1621</v>
      </c>
      <c r="P19" s="1009">
        <f t="shared" si="25"/>
        <v>1313</v>
      </c>
      <c r="Q19" s="1009">
        <f t="shared" si="26"/>
        <v>51</v>
      </c>
      <c r="R19" s="1009">
        <f t="shared" si="27"/>
        <v>296</v>
      </c>
      <c r="S19" s="1009">
        <f t="shared" si="28"/>
        <v>0</v>
      </c>
      <c r="T19" s="115"/>
      <c r="U19" s="115"/>
      <c r="V19" s="115"/>
      <c r="W19" s="115"/>
      <c r="X19" s="115"/>
      <c r="Y19" s="115"/>
      <c r="Z19" s="115"/>
      <c r="AA19" s="115"/>
      <c r="AB19" s="115"/>
      <c r="AC19" s="115"/>
      <c r="AD19" s="115"/>
    </row>
    <row r="20">
      <c r="A20" s="282" t="s">
        <v>11624</v>
      </c>
      <c r="B20" s="115">
        <f t="shared" si="1"/>
        <v>238</v>
      </c>
      <c r="C20" s="115">
        <f t="shared" si="2"/>
        <v>236</v>
      </c>
      <c r="D20" s="1007">
        <f t="shared" si="3"/>
        <v>0.9915966387</v>
      </c>
      <c r="E20" s="115">
        <f t="shared" si="19"/>
        <v>238</v>
      </c>
      <c r="F20" s="115">
        <f t="shared" si="5"/>
        <v>0</v>
      </c>
      <c r="G20" s="1007">
        <f t="shared" si="6"/>
        <v>0</v>
      </c>
      <c r="H20" s="115">
        <f t="shared" si="7"/>
        <v>0</v>
      </c>
      <c r="I20" s="115">
        <f t="shared" si="8"/>
        <v>0</v>
      </c>
      <c r="J20" s="115">
        <f t="shared" si="9"/>
        <v>231</v>
      </c>
      <c r="K20" s="115">
        <f t="shared" si="20"/>
        <v>687723</v>
      </c>
      <c r="L20" s="1007" t="str">
        <f t="shared" si="21"/>
        <v>#DIV/0!</v>
      </c>
      <c r="M20" s="1007">
        <f t="shared" si="22"/>
        <v>59.33333333</v>
      </c>
      <c r="N20" s="1008">
        <f t="shared" si="23"/>
        <v>13456.9</v>
      </c>
      <c r="O20" s="1008">
        <f t="shared" si="24"/>
        <v>167</v>
      </c>
      <c r="P20" s="1009">
        <f t="shared" si="25"/>
        <v>84</v>
      </c>
      <c r="Q20" s="1009">
        <f t="shared" si="26"/>
        <v>0</v>
      </c>
      <c r="R20" s="1009">
        <f t="shared" si="27"/>
        <v>16</v>
      </c>
      <c r="S20" s="1009">
        <f t="shared" si="28"/>
        <v>0</v>
      </c>
      <c r="T20" s="115"/>
      <c r="U20" s="115"/>
      <c r="V20" s="115"/>
      <c r="W20" s="115"/>
      <c r="X20" s="115"/>
      <c r="Y20" s="115"/>
      <c r="Z20" s="115"/>
      <c r="AA20" s="115"/>
      <c r="AB20" s="115"/>
      <c r="AC20" s="115"/>
      <c r="AD20" s="115"/>
    </row>
    <row r="21">
      <c r="A21" s="282" t="s">
        <v>11625</v>
      </c>
      <c r="B21" s="115">
        <f t="shared" si="1"/>
        <v>221</v>
      </c>
      <c r="C21" s="115">
        <f t="shared" si="2"/>
        <v>221</v>
      </c>
      <c r="D21" s="1007">
        <f t="shared" si="3"/>
        <v>1</v>
      </c>
      <c r="E21" s="115">
        <f t="shared" si="19"/>
        <v>220</v>
      </c>
      <c r="F21" s="115">
        <f t="shared" si="5"/>
        <v>0</v>
      </c>
      <c r="G21" s="1007">
        <f t="shared" si="6"/>
        <v>0</v>
      </c>
      <c r="H21" s="115">
        <f t="shared" si="7"/>
        <v>0</v>
      </c>
      <c r="I21" s="115">
        <f t="shared" si="8"/>
        <v>0</v>
      </c>
      <c r="J21" s="115">
        <f t="shared" si="9"/>
        <v>173</v>
      </c>
      <c r="K21" s="115">
        <f t="shared" si="20"/>
        <v>3315286</v>
      </c>
      <c r="L21" s="1007" t="str">
        <f t="shared" si="21"/>
        <v>#DIV/0!</v>
      </c>
      <c r="M21" s="1007">
        <f t="shared" si="22"/>
        <v>89.03400339</v>
      </c>
      <c r="N21" s="1008">
        <f t="shared" si="23"/>
        <v>637220.77</v>
      </c>
      <c r="O21" s="1008">
        <f t="shared" si="24"/>
        <v>1256</v>
      </c>
      <c r="P21" s="1009">
        <f t="shared" si="25"/>
        <v>1156</v>
      </c>
      <c r="Q21" s="1009">
        <f t="shared" si="26"/>
        <v>14</v>
      </c>
      <c r="R21" s="1009">
        <f t="shared" si="27"/>
        <v>233</v>
      </c>
      <c r="S21" s="1009">
        <f t="shared" si="28"/>
        <v>0</v>
      </c>
      <c r="T21" s="115"/>
      <c r="U21" s="115"/>
      <c r="V21" s="115"/>
      <c r="W21" s="115"/>
      <c r="X21" s="115"/>
      <c r="Y21" s="115"/>
      <c r="Z21" s="115"/>
      <c r="AA21" s="115"/>
      <c r="AB21" s="115"/>
      <c r="AC21" s="115"/>
      <c r="AD21" s="115"/>
    </row>
    <row r="22">
      <c r="A22" s="282" t="s">
        <v>11626</v>
      </c>
      <c r="B22" s="115">
        <f t="shared" si="1"/>
        <v>88</v>
      </c>
      <c r="C22" s="115">
        <f t="shared" si="2"/>
        <v>88</v>
      </c>
      <c r="D22" s="1007">
        <f t="shared" si="3"/>
        <v>1</v>
      </c>
      <c r="E22" s="115">
        <f t="shared" si="19"/>
        <v>79</v>
      </c>
      <c r="F22" s="115">
        <f t="shared" si="5"/>
        <v>0</v>
      </c>
      <c r="G22" s="1007">
        <f t="shared" si="6"/>
        <v>0</v>
      </c>
      <c r="H22" s="115">
        <f t="shared" si="7"/>
        <v>0</v>
      </c>
      <c r="I22" s="115">
        <f t="shared" si="8"/>
        <v>0</v>
      </c>
      <c r="J22" s="115">
        <f t="shared" si="9"/>
        <v>80</v>
      </c>
      <c r="K22" s="115">
        <f t="shared" si="20"/>
        <v>91732</v>
      </c>
      <c r="L22" s="1007" t="str">
        <f t="shared" si="21"/>
        <v>#DIV/0!</v>
      </c>
      <c r="M22" s="1007">
        <f t="shared" si="22"/>
        <v>90.05555556</v>
      </c>
      <c r="N22" s="1008">
        <f t="shared" si="23"/>
        <v>564894.55</v>
      </c>
      <c r="O22" s="1008">
        <f t="shared" si="24"/>
        <v>1500</v>
      </c>
      <c r="P22" s="1009">
        <f t="shared" si="25"/>
        <v>1713</v>
      </c>
      <c r="Q22" s="1009">
        <f t="shared" si="26"/>
        <v>4</v>
      </c>
      <c r="R22" s="1009">
        <f t="shared" si="27"/>
        <v>20</v>
      </c>
      <c r="S22" s="1009">
        <f t="shared" si="28"/>
        <v>0</v>
      </c>
      <c r="T22" s="115"/>
      <c r="U22" s="115"/>
      <c r="V22" s="115"/>
      <c r="W22" s="115"/>
      <c r="X22" s="115"/>
      <c r="Y22" s="115"/>
      <c r="Z22" s="115"/>
      <c r="AA22" s="115"/>
      <c r="AB22" s="115"/>
      <c r="AC22" s="115"/>
      <c r="AD22" s="115"/>
    </row>
    <row r="23">
      <c r="A23" s="282" t="s">
        <v>11627</v>
      </c>
      <c r="B23" s="115">
        <f t="shared" si="1"/>
        <v>174</v>
      </c>
      <c r="C23" s="115">
        <f t="shared" si="2"/>
        <v>174</v>
      </c>
      <c r="D23" s="1007">
        <f t="shared" si="3"/>
        <v>1</v>
      </c>
      <c r="E23" s="115">
        <f t="shared" si="19"/>
        <v>168</v>
      </c>
      <c r="F23" s="115">
        <f t="shared" si="5"/>
        <v>0</v>
      </c>
      <c r="G23" s="1007">
        <f t="shared" si="6"/>
        <v>0</v>
      </c>
      <c r="H23" s="115">
        <f t="shared" si="7"/>
        <v>0</v>
      </c>
      <c r="I23" s="115">
        <f t="shared" si="8"/>
        <v>0</v>
      </c>
      <c r="J23" s="115">
        <f t="shared" si="9"/>
        <v>160</v>
      </c>
      <c r="K23" s="115">
        <f t="shared" si="20"/>
        <v>139420</v>
      </c>
      <c r="L23" s="1007" t="str">
        <f t="shared" si="21"/>
        <v>#DIV/0!</v>
      </c>
      <c r="M23" s="1007">
        <f t="shared" si="22"/>
        <v>23.33333333</v>
      </c>
      <c r="N23" s="1008">
        <f t="shared" si="23"/>
        <v>11000</v>
      </c>
      <c r="O23" s="1008">
        <f t="shared" si="24"/>
        <v>381</v>
      </c>
      <c r="P23" s="1009">
        <f t="shared" si="25"/>
        <v>187</v>
      </c>
      <c r="Q23" s="1009">
        <f t="shared" si="26"/>
        <v>0</v>
      </c>
      <c r="R23" s="1009">
        <f t="shared" si="27"/>
        <v>9</v>
      </c>
      <c r="S23" s="1009">
        <f t="shared" si="28"/>
        <v>0</v>
      </c>
      <c r="T23" s="115"/>
      <c r="U23" s="115"/>
      <c r="V23" s="115"/>
      <c r="W23" s="115"/>
      <c r="X23" s="115"/>
      <c r="Y23" s="115"/>
      <c r="Z23" s="115"/>
      <c r="AA23" s="115"/>
      <c r="AB23" s="115"/>
      <c r="AC23" s="115"/>
      <c r="AD23" s="115"/>
    </row>
    <row r="24">
      <c r="A24" s="282" t="s">
        <v>11628</v>
      </c>
      <c r="B24" s="115">
        <f t="shared" si="1"/>
        <v>288</v>
      </c>
      <c r="C24" s="115">
        <f t="shared" si="2"/>
        <v>288</v>
      </c>
      <c r="D24" s="1007">
        <f t="shared" si="3"/>
        <v>1</v>
      </c>
      <c r="E24" s="115">
        <f t="shared" si="19"/>
        <v>38</v>
      </c>
      <c r="F24" s="115">
        <f t="shared" si="5"/>
        <v>0</v>
      </c>
      <c r="G24" s="1007">
        <f t="shared" si="6"/>
        <v>0</v>
      </c>
      <c r="H24" s="115">
        <f t="shared" si="7"/>
        <v>0</v>
      </c>
      <c r="I24" s="115">
        <f t="shared" si="8"/>
        <v>0</v>
      </c>
      <c r="J24" s="115">
        <f t="shared" si="9"/>
        <v>33</v>
      </c>
      <c r="K24" s="115">
        <f t="shared" si="20"/>
        <v>274770</v>
      </c>
      <c r="L24" s="1007" t="str">
        <f t="shared" si="21"/>
        <v>#DIV/0!</v>
      </c>
      <c r="M24" s="1007">
        <f t="shared" si="22"/>
        <v>215</v>
      </c>
      <c r="N24" s="1008">
        <f t="shared" si="23"/>
        <v>5400</v>
      </c>
      <c r="O24" s="1008">
        <f t="shared" si="24"/>
        <v>57</v>
      </c>
      <c r="P24" s="1009">
        <f t="shared" si="25"/>
        <v>106</v>
      </c>
      <c r="Q24" s="1009">
        <f t="shared" si="26"/>
        <v>3</v>
      </c>
      <c r="R24" s="1009">
        <f t="shared" si="27"/>
        <v>51</v>
      </c>
      <c r="S24" s="1009">
        <f t="shared" si="28"/>
        <v>0</v>
      </c>
      <c r="T24" s="115"/>
      <c r="U24" s="115"/>
      <c r="V24" s="115"/>
      <c r="W24" s="115"/>
      <c r="X24" s="115"/>
      <c r="Y24" s="115"/>
      <c r="Z24" s="115"/>
      <c r="AA24" s="115"/>
      <c r="AB24" s="115"/>
      <c r="AC24" s="115"/>
      <c r="AD24" s="115"/>
    </row>
    <row r="25">
      <c r="A25" s="282" t="s">
        <v>11629</v>
      </c>
      <c r="B25" s="115">
        <f t="shared" si="1"/>
        <v>80</v>
      </c>
      <c r="C25" s="115">
        <f t="shared" si="2"/>
        <v>80</v>
      </c>
      <c r="D25" s="1007">
        <f t="shared" si="3"/>
        <v>1</v>
      </c>
      <c r="E25" s="115">
        <f t="shared" si="19"/>
        <v>79</v>
      </c>
      <c r="F25" s="115">
        <f t="shared" si="5"/>
        <v>0</v>
      </c>
      <c r="G25" s="1007">
        <f t="shared" si="6"/>
        <v>0</v>
      </c>
      <c r="H25" s="115">
        <f t="shared" si="7"/>
        <v>0</v>
      </c>
      <c r="I25" s="115">
        <f t="shared" si="8"/>
        <v>0</v>
      </c>
      <c r="J25" s="115">
        <f t="shared" si="9"/>
        <v>76</v>
      </c>
      <c r="K25" s="115">
        <f t="shared" si="20"/>
        <v>45778</v>
      </c>
      <c r="L25" s="1007" t="str">
        <f t="shared" si="21"/>
        <v>#DIV/0!</v>
      </c>
      <c r="M25" s="1007" t="str">
        <f t="shared" si="22"/>
        <v>#DIV/0!</v>
      </c>
      <c r="N25" s="1008">
        <f t="shared" si="23"/>
        <v>4344.43</v>
      </c>
      <c r="O25" s="1008">
        <f t="shared" si="24"/>
        <v>47</v>
      </c>
      <c r="P25" s="1009">
        <f t="shared" si="25"/>
        <v>22</v>
      </c>
      <c r="Q25" s="1009">
        <f t="shared" si="26"/>
        <v>10</v>
      </c>
      <c r="R25" s="1009">
        <f t="shared" si="27"/>
        <v>6</v>
      </c>
      <c r="S25" s="1009">
        <f t="shared" si="28"/>
        <v>0</v>
      </c>
      <c r="T25" s="115"/>
      <c r="U25" s="115"/>
      <c r="V25" s="115"/>
      <c r="W25" s="115"/>
      <c r="X25" s="115"/>
      <c r="Y25" s="115"/>
      <c r="Z25" s="115"/>
      <c r="AA25" s="115"/>
      <c r="AB25" s="115"/>
      <c r="AC25" s="115"/>
      <c r="AD25" s="115"/>
    </row>
    <row r="26">
      <c r="A26" s="282" t="s">
        <v>11630</v>
      </c>
      <c r="B26" s="115">
        <f t="shared" si="1"/>
        <v>202</v>
      </c>
      <c r="C26" s="115">
        <f t="shared" si="2"/>
        <v>201</v>
      </c>
      <c r="D26" s="1007">
        <f t="shared" si="3"/>
        <v>0.995049505</v>
      </c>
      <c r="E26" s="115">
        <f t="shared" si="19"/>
        <v>127</v>
      </c>
      <c r="F26" s="115">
        <f t="shared" si="5"/>
        <v>0</v>
      </c>
      <c r="G26" s="1007">
        <f t="shared" si="6"/>
        <v>0</v>
      </c>
      <c r="H26" s="115">
        <f t="shared" si="7"/>
        <v>1</v>
      </c>
      <c r="I26" s="115">
        <f t="shared" si="8"/>
        <v>0</v>
      </c>
      <c r="J26" s="115">
        <f t="shared" si="9"/>
        <v>107</v>
      </c>
      <c r="K26" s="115">
        <f t="shared" si="20"/>
        <v>139214</v>
      </c>
      <c r="L26" s="1007" t="str">
        <f t="shared" si="21"/>
        <v>#DIV/0!</v>
      </c>
      <c r="M26" s="1007">
        <f t="shared" si="22"/>
        <v>450.635</v>
      </c>
      <c r="N26" s="1008">
        <f t="shared" si="23"/>
        <v>5000</v>
      </c>
      <c r="O26" s="1008">
        <f t="shared" si="24"/>
        <v>1</v>
      </c>
      <c r="P26" s="1009">
        <f t="shared" si="25"/>
        <v>0</v>
      </c>
      <c r="Q26" s="1009">
        <f t="shared" si="26"/>
        <v>0</v>
      </c>
      <c r="R26" s="1009">
        <f t="shared" si="27"/>
        <v>0</v>
      </c>
      <c r="S26" s="1009">
        <f t="shared" si="28"/>
        <v>0</v>
      </c>
      <c r="T26" s="115"/>
      <c r="U26" s="115"/>
      <c r="V26" s="115"/>
      <c r="W26" s="115"/>
      <c r="X26" s="115"/>
      <c r="Y26" s="115"/>
      <c r="Z26" s="115"/>
      <c r="AA26" s="115"/>
      <c r="AB26" s="115"/>
      <c r="AC26" s="115"/>
      <c r="AD26" s="115"/>
    </row>
    <row r="27">
      <c r="A27" s="282" t="s">
        <v>11631</v>
      </c>
      <c r="B27" s="115">
        <f t="shared" si="1"/>
        <v>67</v>
      </c>
      <c r="C27" s="115">
        <f t="shared" si="2"/>
        <v>67</v>
      </c>
      <c r="D27" s="1007">
        <f t="shared" si="3"/>
        <v>1</v>
      </c>
      <c r="E27" s="115">
        <f t="shared" si="19"/>
        <v>8</v>
      </c>
      <c r="F27" s="115">
        <f t="shared" si="5"/>
        <v>0</v>
      </c>
      <c r="G27" s="1007">
        <f t="shared" si="6"/>
        <v>0</v>
      </c>
      <c r="H27" s="115">
        <f t="shared" si="7"/>
        <v>0</v>
      </c>
      <c r="I27" s="115">
        <f t="shared" si="8"/>
        <v>0</v>
      </c>
      <c r="J27" s="115">
        <f t="shared" si="9"/>
        <v>3</v>
      </c>
      <c r="K27" s="115">
        <f t="shared" si="20"/>
        <v>139468</v>
      </c>
      <c r="L27" s="1007" t="str">
        <f t="shared" si="21"/>
        <v>#DIV/0!</v>
      </c>
      <c r="M27" s="1007">
        <f t="shared" si="22"/>
        <v>995.812</v>
      </c>
      <c r="N27" s="1008">
        <f t="shared" si="23"/>
        <v>90608</v>
      </c>
      <c r="O27" s="1008">
        <f t="shared" si="24"/>
        <v>632</v>
      </c>
      <c r="P27" s="1009">
        <f t="shared" si="25"/>
        <v>247</v>
      </c>
      <c r="Q27" s="1009">
        <f t="shared" si="26"/>
        <v>2</v>
      </c>
      <c r="R27" s="1009">
        <f t="shared" si="27"/>
        <v>78</v>
      </c>
      <c r="S27" s="1009">
        <f t="shared" si="28"/>
        <v>0</v>
      </c>
      <c r="T27" s="115"/>
      <c r="U27" s="115"/>
      <c r="V27" s="115"/>
      <c r="W27" s="115"/>
      <c r="X27" s="115"/>
      <c r="Y27" s="115"/>
      <c r="Z27" s="115"/>
      <c r="AA27" s="115"/>
      <c r="AB27" s="115"/>
      <c r="AC27" s="115"/>
      <c r="AD27" s="115"/>
    </row>
    <row r="28">
      <c r="A28" s="282" t="s">
        <v>11632</v>
      </c>
      <c r="B28" s="115">
        <f t="shared" si="1"/>
        <v>97</v>
      </c>
      <c r="C28" s="115">
        <f t="shared" si="2"/>
        <v>97</v>
      </c>
      <c r="D28" s="1007">
        <f t="shared" si="3"/>
        <v>1</v>
      </c>
      <c r="E28" s="115">
        <f t="shared" si="19"/>
        <v>97</v>
      </c>
      <c r="F28" s="115">
        <f t="shared" si="5"/>
        <v>0</v>
      </c>
      <c r="G28" s="1007">
        <f t="shared" si="6"/>
        <v>0</v>
      </c>
      <c r="H28" s="115">
        <f t="shared" si="7"/>
        <v>0</v>
      </c>
      <c r="I28" s="115">
        <f t="shared" si="8"/>
        <v>0</v>
      </c>
      <c r="J28" s="115">
        <f t="shared" si="9"/>
        <v>80</v>
      </c>
      <c r="K28" s="115">
        <f t="shared" si="20"/>
        <v>555054</v>
      </c>
      <c r="L28" s="1007" t="str">
        <f t="shared" si="21"/>
        <v>#DIV/0!</v>
      </c>
      <c r="M28" s="1007">
        <f t="shared" si="22"/>
        <v>52.5180913</v>
      </c>
      <c r="N28" s="1008">
        <f t="shared" si="23"/>
        <v>71203.02</v>
      </c>
      <c r="O28" s="1008">
        <f t="shared" si="24"/>
        <v>236</v>
      </c>
      <c r="P28" s="1009">
        <f t="shared" si="25"/>
        <v>119</v>
      </c>
      <c r="Q28" s="1009">
        <f t="shared" si="26"/>
        <v>10</v>
      </c>
      <c r="R28" s="1009">
        <f t="shared" si="27"/>
        <v>60</v>
      </c>
      <c r="S28" s="1009">
        <f t="shared" si="28"/>
        <v>0</v>
      </c>
      <c r="T28" s="115"/>
      <c r="U28" s="115"/>
      <c r="V28" s="115"/>
      <c r="W28" s="115"/>
      <c r="X28" s="115"/>
      <c r="Y28" s="115"/>
      <c r="Z28" s="115"/>
      <c r="AA28" s="115"/>
      <c r="AB28" s="115"/>
      <c r="AC28" s="115"/>
      <c r="AD28" s="115"/>
    </row>
    <row r="29">
      <c r="A29" s="282" t="s">
        <v>11633</v>
      </c>
      <c r="B29" s="115">
        <f t="shared" si="1"/>
        <v>211</v>
      </c>
      <c r="C29" s="115">
        <f t="shared" si="2"/>
        <v>211</v>
      </c>
      <c r="D29" s="1007">
        <f t="shared" si="3"/>
        <v>1</v>
      </c>
      <c r="E29" s="115">
        <f t="shared" si="19"/>
        <v>16</v>
      </c>
      <c r="F29" s="115">
        <f t="shared" si="5"/>
        <v>0</v>
      </c>
      <c r="G29" s="1007">
        <f t="shared" si="6"/>
        <v>0</v>
      </c>
      <c r="H29" s="115">
        <f t="shared" si="7"/>
        <v>0</v>
      </c>
      <c r="I29" s="115">
        <f t="shared" si="8"/>
        <v>0</v>
      </c>
      <c r="J29" s="115">
        <f t="shared" si="9"/>
        <v>8</v>
      </c>
      <c r="K29" s="115">
        <f t="shared" si="20"/>
        <v>137092</v>
      </c>
      <c r="L29" s="1007" t="str">
        <f t="shared" si="21"/>
        <v>#DIV/0!</v>
      </c>
      <c r="M29" s="1007">
        <f t="shared" si="22"/>
        <v>5.666666667</v>
      </c>
      <c r="N29" s="1008">
        <f t="shared" si="23"/>
        <v>2500</v>
      </c>
      <c r="O29" s="1008">
        <f t="shared" si="24"/>
        <v>6</v>
      </c>
      <c r="P29" s="1009">
        <f t="shared" si="25"/>
        <v>0</v>
      </c>
      <c r="Q29" s="1009">
        <f t="shared" si="26"/>
        <v>6</v>
      </c>
      <c r="R29" s="1009">
        <f t="shared" si="27"/>
        <v>0</v>
      </c>
      <c r="S29" s="1009">
        <f t="shared" si="28"/>
        <v>0</v>
      </c>
      <c r="T29" s="115"/>
      <c r="U29" s="115"/>
      <c r="V29" s="115"/>
      <c r="W29" s="115"/>
      <c r="X29" s="115"/>
      <c r="Y29" s="115"/>
      <c r="Z29" s="115"/>
      <c r="AA29" s="115"/>
      <c r="AB29" s="115"/>
      <c r="AC29" s="115"/>
      <c r="AD29" s="115"/>
    </row>
    <row r="30">
      <c r="A30" s="282" t="s">
        <v>11634</v>
      </c>
      <c r="B30" s="115">
        <f t="shared" si="1"/>
        <v>231</v>
      </c>
      <c r="C30" s="115">
        <f t="shared" si="2"/>
        <v>231</v>
      </c>
      <c r="D30" s="1007">
        <f t="shared" si="3"/>
        <v>1</v>
      </c>
      <c r="E30" s="115">
        <f t="shared" si="19"/>
        <v>229</v>
      </c>
      <c r="F30" s="115">
        <f t="shared" si="5"/>
        <v>0</v>
      </c>
      <c r="G30" s="1007">
        <f t="shared" si="6"/>
        <v>0</v>
      </c>
      <c r="H30" s="115">
        <f t="shared" si="7"/>
        <v>0</v>
      </c>
      <c r="I30" s="115">
        <f t="shared" si="8"/>
        <v>0</v>
      </c>
      <c r="J30" s="115">
        <f t="shared" si="9"/>
        <v>184</v>
      </c>
      <c r="K30" s="115">
        <f t="shared" si="20"/>
        <v>790207</v>
      </c>
      <c r="L30" s="1007">
        <f t="shared" si="21"/>
        <v>0.08</v>
      </c>
      <c r="M30" s="1007">
        <f t="shared" si="22"/>
        <v>65.1810129</v>
      </c>
      <c r="N30" s="1008">
        <f t="shared" si="23"/>
        <v>110628.69</v>
      </c>
      <c r="O30" s="1008">
        <f t="shared" si="24"/>
        <v>258</v>
      </c>
      <c r="P30" s="1009">
        <f t="shared" si="25"/>
        <v>46279</v>
      </c>
      <c r="Q30" s="1009">
        <f t="shared" si="26"/>
        <v>14</v>
      </c>
      <c r="R30" s="1009">
        <f t="shared" si="27"/>
        <v>110</v>
      </c>
      <c r="S30" s="1009">
        <f t="shared" si="28"/>
        <v>0</v>
      </c>
      <c r="T30" s="115"/>
      <c r="U30" s="115"/>
      <c r="V30" s="115"/>
      <c r="W30" s="115"/>
      <c r="X30" s="115"/>
      <c r="Y30" s="115"/>
      <c r="Z30" s="115"/>
      <c r="AA30" s="115"/>
      <c r="AB30" s="115"/>
      <c r="AC30" s="115"/>
      <c r="AD30" s="115"/>
    </row>
    <row r="31">
      <c r="A31" s="282" t="s">
        <v>11635</v>
      </c>
      <c r="B31" s="115">
        <f t="shared" si="1"/>
        <v>67</v>
      </c>
      <c r="C31" s="115">
        <f t="shared" si="2"/>
        <v>67</v>
      </c>
      <c r="D31" s="1007">
        <f t="shared" si="3"/>
        <v>1</v>
      </c>
      <c r="E31" s="115">
        <f t="shared" si="19"/>
        <v>67</v>
      </c>
      <c r="F31" s="115">
        <f t="shared" si="5"/>
        <v>0</v>
      </c>
      <c r="G31" s="1007">
        <f t="shared" si="6"/>
        <v>0</v>
      </c>
      <c r="H31" s="115">
        <f t="shared" si="7"/>
        <v>0</v>
      </c>
      <c r="I31" s="115">
        <f t="shared" si="8"/>
        <v>0</v>
      </c>
      <c r="J31" s="115">
        <f t="shared" si="9"/>
        <v>67</v>
      </c>
      <c r="K31" s="115">
        <f t="shared" si="20"/>
        <v>151593</v>
      </c>
      <c r="L31" s="1007" t="str">
        <f t="shared" si="21"/>
        <v>#DIV/0!</v>
      </c>
      <c r="M31" s="1007">
        <f t="shared" si="22"/>
        <v>57.99841667</v>
      </c>
      <c r="N31" s="1008">
        <f t="shared" si="23"/>
        <v>267181</v>
      </c>
      <c r="O31" s="1008">
        <f t="shared" si="24"/>
        <v>208</v>
      </c>
      <c r="P31" s="1009">
        <f t="shared" si="25"/>
        <v>234</v>
      </c>
      <c r="Q31" s="1009">
        <f t="shared" si="26"/>
        <v>16</v>
      </c>
      <c r="R31" s="1009">
        <f t="shared" si="27"/>
        <v>53</v>
      </c>
      <c r="S31" s="1009">
        <f t="shared" si="28"/>
        <v>0</v>
      </c>
      <c r="T31" s="115"/>
      <c r="U31" s="115"/>
      <c r="V31" s="115"/>
      <c r="W31" s="115"/>
      <c r="X31" s="115"/>
      <c r="Y31" s="115"/>
      <c r="Z31" s="115"/>
      <c r="AA31" s="115"/>
      <c r="AB31" s="115"/>
      <c r="AC31" s="115"/>
      <c r="AD31" s="115"/>
    </row>
    <row r="32">
      <c r="A32" s="282" t="s">
        <v>11636</v>
      </c>
      <c r="B32" s="115">
        <f t="shared" si="1"/>
        <v>179</v>
      </c>
      <c r="C32" s="115">
        <f t="shared" si="2"/>
        <v>179</v>
      </c>
      <c r="D32" s="1007">
        <f t="shared" si="3"/>
        <v>1</v>
      </c>
      <c r="E32" s="115">
        <f t="shared" si="19"/>
        <v>26</v>
      </c>
      <c r="F32" s="115">
        <f t="shared" si="5"/>
        <v>0</v>
      </c>
      <c r="G32" s="1007">
        <f t="shared" si="6"/>
        <v>0</v>
      </c>
      <c r="H32" s="115">
        <f t="shared" si="7"/>
        <v>0</v>
      </c>
      <c r="I32" s="115">
        <f t="shared" si="8"/>
        <v>0</v>
      </c>
      <c r="J32" s="115">
        <f t="shared" si="9"/>
        <v>14</v>
      </c>
      <c r="K32" s="115">
        <f t="shared" si="20"/>
        <v>284291</v>
      </c>
      <c r="L32" s="1007" t="str">
        <f t="shared" si="21"/>
        <v>#DIV/0!</v>
      </c>
      <c r="M32" s="1007">
        <f t="shared" si="22"/>
        <v>541.2203364</v>
      </c>
      <c r="N32" s="1008">
        <f t="shared" si="23"/>
        <v>1555952.03</v>
      </c>
      <c r="O32" s="1008">
        <f t="shared" si="24"/>
        <v>1718</v>
      </c>
      <c r="P32" s="1009">
        <f t="shared" si="25"/>
        <v>5684</v>
      </c>
      <c r="Q32" s="1009">
        <f t="shared" si="26"/>
        <v>158</v>
      </c>
      <c r="R32" s="1009">
        <f t="shared" si="27"/>
        <v>1560</v>
      </c>
      <c r="S32" s="1009">
        <f t="shared" si="28"/>
        <v>0</v>
      </c>
      <c r="T32" s="115"/>
      <c r="U32" s="115"/>
      <c r="V32" s="115"/>
      <c r="W32" s="115"/>
      <c r="X32" s="115"/>
      <c r="Y32" s="115"/>
      <c r="Z32" s="115"/>
      <c r="AA32" s="115"/>
      <c r="AB32" s="115"/>
      <c r="AC32" s="115"/>
      <c r="AD32" s="115"/>
    </row>
    <row r="33">
      <c r="A33" s="282" t="s">
        <v>11637</v>
      </c>
      <c r="B33" s="115">
        <f t="shared" si="1"/>
        <v>103</v>
      </c>
      <c r="C33" s="115">
        <f t="shared" si="2"/>
        <v>103</v>
      </c>
      <c r="D33" s="1007">
        <f t="shared" si="3"/>
        <v>1</v>
      </c>
      <c r="E33" s="115">
        <f t="shared" si="19"/>
        <v>103</v>
      </c>
      <c r="F33" s="115">
        <f t="shared" si="5"/>
        <v>0</v>
      </c>
      <c r="G33" s="1007">
        <f t="shared" si="6"/>
        <v>0</v>
      </c>
      <c r="H33" s="115">
        <f t="shared" si="7"/>
        <v>0</v>
      </c>
      <c r="I33" s="115">
        <f t="shared" si="8"/>
        <v>0</v>
      </c>
      <c r="J33" s="115">
        <f t="shared" si="9"/>
        <v>100</v>
      </c>
      <c r="K33" s="115">
        <f t="shared" si="20"/>
        <v>884951</v>
      </c>
      <c r="L33" s="1007" t="str">
        <f t="shared" si="21"/>
        <v>#DIV/0!</v>
      </c>
      <c r="M33" s="1007">
        <f t="shared" si="22"/>
        <v>208.4763857</v>
      </c>
      <c r="N33" s="1008">
        <f t="shared" si="23"/>
        <v>763044.87</v>
      </c>
      <c r="O33" s="1008">
        <f t="shared" si="24"/>
        <v>1626</v>
      </c>
      <c r="P33" s="1009">
        <f t="shared" si="25"/>
        <v>1439</v>
      </c>
      <c r="Q33" s="1009">
        <f t="shared" si="26"/>
        <v>51</v>
      </c>
      <c r="R33" s="1009">
        <f t="shared" si="27"/>
        <v>149</v>
      </c>
      <c r="S33" s="1009">
        <f t="shared" si="28"/>
        <v>0</v>
      </c>
      <c r="T33" s="115"/>
      <c r="U33" s="115"/>
      <c r="V33" s="115"/>
      <c r="W33" s="115"/>
      <c r="X33" s="115"/>
      <c r="Y33" s="115"/>
      <c r="Z33" s="115"/>
      <c r="AA33" s="115"/>
      <c r="AB33" s="115"/>
      <c r="AC33" s="115"/>
      <c r="AD33" s="115"/>
    </row>
    <row r="34">
      <c r="A34" s="282" t="s">
        <v>11638</v>
      </c>
      <c r="B34" s="115">
        <f t="shared" si="1"/>
        <v>1</v>
      </c>
      <c r="C34" s="115">
        <f t="shared" si="2"/>
        <v>1</v>
      </c>
      <c r="D34" s="1007">
        <f t="shared" si="3"/>
        <v>1</v>
      </c>
      <c r="E34" s="115">
        <f t="shared" si="19"/>
        <v>0</v>
      </c>
      <c r="F34" s="115">
        <f t="shared" si="5"/>
        <v>0</v>
      </c>
      <c r="G34" s="1007">
        <f t="shared" si="6"/>
        <v>0</v>
      </c>
      <c r="H34" s="115">
        <f t="shared" si="7"/>
        <v>0</v>
      </c>
      <c r="I34" s="115">
        <f t="shared" si="8"/>
        <v>0</v>
      </c>
      <c r="J34" s="115">
        <f t="shared" si="9"/>
        <v>0</v>
      </c>
      <c r="K34" s="115">
        <f t="shared" si="20"/>
        <v>0</v>
      </c>
      <c r="L34" s="1007" t="str">
        <f t="shared" si="21"/>
        <v>#DIV/0!</v>
      </c>
      <c r="M34" s="1007" t="str">
        <f t="shared" si="22"/>
        <v>#DIV/0!</v>
      </c>
      <c r="N34" s="1008">
        <f t="shared" si="23"/>
        <v>0</v>
      </c>
      <c r="O34" s="1008">
        <f t="shared" si="24"/>
        <v>0</v>
      </c>
      <c r="P34" s="1009">
        <f t="shared" si="25"/>
        <v>0</v>
      </c>
      <c r="Q34" s="1009">
        <f t="shared" si="26"/>
        <v>0</v>
      </c>
      <c r="R34" s="1009">
        <f t="shared" si="27"/>
        <v>0</v>
      </c>
      <c r="S34" s="1009">
        <f t="shared" si="28"/>
        <v>0</v>
      </c>
      <c r="T34" s="115"/>
      <c r="U34" s="115"/>
      <c r="V34" s="115"/>
      <c r="W34" s="115"/>
      <c r="X34" s="115"/>
      <c r="Y34" s="115"/>
      <c r="Z34" s="115"/>
      <c r="AA34" s="115"/>
      <c r="AB34" s="115"/>
      <c r="AC34" s="115"/>
      <c r="AD34" s="115"/>
    </row>
    <row r="35">
      <c r="A35" s="282" t="s">
        <v>11639</v>
      </c>
      <c r="B35" s="115">
        <f t="shared" si="1"/>
        <v>45</v>
      </c>
      <c r="C35" s="115">
        <f t="shared" si="2"/>
        <v>45</v>
      </c>
      <c r="D35" s="1007">
        <f t="shared" si="3"/>
        <v>1</v>
      </c>
      <c r="E35" s="115">
        <f t="shared" si="19"/>
        <v>1</v>
      </c>
      <c r="F35" s="115">
        <f t="shared" si="5"/>
        <v>0</v>
      </c>
      <c r="G35" s="1007">
        <f t="shared" si="6"/>
        <v>0</v>
      </c>
      <c r="H35" s="115">
        <f t="shared" si="7"/>
        <v>0</v>
      </c>
      <c r="I35" s="115">
        <f t="shared" si="8"/>
        <v>0</v>
      </c>
      <c r="J35" s="115">
        <f t="shared" si="9"/>
        <v>1</v>
      </c>
      <c r="K35" s="115">
        <f t="shared" si="20"/>
        <v>45799</v>
      </c>
      <c r="L35" s="1007" t="str">
        <f t="shared" si="21"/>
        <v>#DIV/0!</v>
      </c>
      <c r="M35" s="1007">
        <f t="shared" si="22"/>
        <v>100</v>
      </c>
      <c r="N35" s="1008">
        <f t="shared" si="23"/>
        <v>413933</v>
      </c>
      <c r="O35" s="1008">
        <f t="shared" si="24"/>
        <v>314</v>
      </c>
      <c r="P35" s="1009">
        <f t="shared" si="25"/>
        <v>0</v>
      </c>
      <c r="Q35" s="1009">
        <f t="shared" si="26"/>
        <v>0</v>
      </c>
      <c r="R35" s="1009">
        <f t="shared" si="27"/>
        <v>0</v>
      </c>
      <c r="S35" s="1009">
        <f t="shared" si="28"/>
        <v>0</v>
      </c>
      <c r="T35" s="115"/>
      <c r="U35" s="115"/>
      <c r="V35" s="115"/>
      <c r="W35" s="115"/>
      <c r="X35" s="115"/>
      <c r="Y35" s="115"/>
      <c r="Z35" s="115"/>
      <c r="AA35" s="115"/>
      <c r="AB35" s="115"/>
      <c r="AC35" s="115"/>
      <c r="AD35" s="115"/>
    </row>
    <row r="36">
      <c r="A36" s="282" t="s">
        <v>11640</v>
      </c>
      <c r="B36" s="115">
        <f t="shared" si="1"/>
        <v>272</v>
      </c>
      <c r="C36" s="115">
        <f t="shared" si="2"/>
        <v>237</v>
      </c>
      <c r="D36" s="1007">
        <f t="shared" si="3"/>
        <v>0.8713235294</v>
      </c>
      <c r="E36" s="115">
        <f t="shared" si="19"/>
        <v>270</v>
      </c>
      <c r="F36" s="115">
        <f t="shared" si="5"/>
        <v>0</v>
      </c>
      <c r="G36" s="1007">
        <f t="shared" si="6"/>
        <v>0</v>
      </c>
      <c r="H36" s="115">
        <f t="shared" si="7"/>
        <v>0</v>
      </c>
      <c r="I36" s="115">
        <f t="shared" si="8"/>
        <v>0</v>
      </c>
      <c r="J36" s="115">
        <f t="shared" si="9"/>
        <v>221</v>
      </c>
      <c r="K36" s="115">
        <f t="shared" si="20"/>
        <v>556204</v>
      </c>
      <c r="L36" s="1007">
        <f t="shared" si="21"/>
        <v>0</v>
      </c>
      <c r="M36" s="1007">
        <f t="shared" si="22"/>
        <v>32.8928871</v>
      </c>
      <c r="N36" s="1008">
        <f t="shared" si="23"/>
        <v>238549.94</v>
      </c>
      <c r="O36" s="1008">
        <f t="shared" si="24"/>
        <v>635</v>
      </c>
      <c r="P36" s="1009">
        <f t="shared" si="25"/>
        <v>2016</v>
      </c>
      <c r="Q36" s="1009">
        <f t="shared" si="26"/>
        <v>8</v>
      </c>
      <c r="R36" s="1009">
        <f t="shared" si="27"/>
        <v>117</v>
      </c>
      <c r="S36" s="1009">
        <f t="shared" si="28"/>
        <v>0</v>
      </c>
      <c r="T36" s="115"/>
      <c r="U36" s="115"/>
      <c r="V36" s="115"/>
      <c r="W36" s="115"/>
      <c r="X36" s="115"/>
      <c r="Y36" s="115"/>
      <c r="Z36" s="115"/>
      <c r="AA36" s="115"/>
      <c r="AB36" s="115"/>
      <c r="AC36" s="115"/>
      <c r="AD36" s="115"/>
    </row>
    <row r="37">
      <c r="A37" s="282" t="s">
        <v>11641</v>
      </c>
      <c r="B37" s="115">
        <f t="shared" si="1"/>
        <v>92</v>
      </c>
      <c r="C37" s="115">
        <f t="shared" si="2"/>
        <v>92</v>
      </c>
      <c r="D37" s="1007">
        <f t="shared" si="3"/>
        <v>1</v>
      </c>
      <c r="E37" s="115">
        <f t="shared" si="19"/>
        <v>6</v>
      </c>
      <c r="F37" s="115">
        <f t="shared" si="5"/>
        <v>0</v>
      </c>
      <c r="G37" s="1007">
        <f t="shared" si="6"/>
        <v>0</v>
      </c>
      <c r="H37" s="115">
        <f t="shared" si="7"/>
        <v>0</v>
      </c>
      <c r="I37" s="115">
        <f t="shared" si="8"/>
        <v>0</v>
      </c>
      <c r="J37" s="115">
        <f t="shared" si="9"/>
        <v>92</v>
      </c>
      <c r="K37" s="115">
        <f t="shared" si="20"/>
        <v>0</v>
      </c>
      <c r="L37" s="1007" t="str">
        <f t="shared" si="21"/>
        <v>#DIV/0!</v>
      </c>
      <c r="M37" s="1007">
        <f t="shared" si="22"/>
        <v>186.6190909</v>
      </c>
      <c r="N37" s="1008">
        <f t="shared" si="23"/>
        <v>8309</v>
      </c>
      <c r="O37" s="1008">
        <f t="shared" si="24"/>
        <v>279</v>
      </c>
      <c r="P37" s="1009">
        <f t="shared" si="25"/>
        <v>755</v>
      </c>
      <c r="Q37" s="1009">
        <f t="shared" si="26"/>
        <v>22</v>
      </c>
      <c r="R37" s="1009">
        <f t="shared" si="27"/>
        <v>82</v>
      </c>
      <c r="S37" s="1009">
        <f t="shared" si="28"/>
        <v>0</v>
      </c>
      <c r="T37" s="115"/>
      <c r="U37" s="115"/>
      <c r="V37" s="115"/>
      <c r="W37" s="115"/>
      <c r="X37" s="115"/>
      <c r="Y37" s="115"/>
      <c r="Z37" s="115"/>
      <c r="AA37" s="115"/>
      <c r="AB37" s="115"/>
      <c r="AC37" s="115"/>
      <c r="AD37" s="115"/>
    </row>
    <row r="38">
      <c r="A38" s="282" t="s">
        <v>11642</v>
      </c>
      <c r="B38" s="115">
        <f t="shared" si="1"/>
        <v>191</v>
      </c>
      <c r="C38" s="115">
        <f t="shared" si="2"/>
        <v>191</v>
      </c>
      <c r="D38" s="1007">
        <f t="shared" si="3"/>
        <v>1</v>
      </c>
      <c r="E38" s="115">
        <f t="shared" si="19"/>
        <v>191</v>
      </c>
      <c r="F38" s="115">
        <f t="shared" si="5"/>
        <v>0</v>
      </c>
      <c r="G38" s="1007">
        <f t="shared" si="6"/>
        <v>0</v>
      </c>
      <c r="H38" s="115">
        <f t="shared" si="7"/>
        <v>0</v>
      </c>
      <c r="I38" s="115">
        <f t="shared" si="8"/>
        <v>0</v>
      </c>
      <c r="J38" s="115">
        <f t="shared" si="9"/>
        <v>190</v>
      </c>
      <c r="K38" s="115">
        <f t="shared" si="20"/>
        <v>0</v>
      </c>
      <c r="L38" s="1007" t="str">
        <f t="shared" si="21"/>
        <v>#DIV/0!</v>
      </c>
      <c r="M38" s="1007" t="str">
        <f t="shared" si="22"/>
        <v>#DIV/0!</v>
      </c>
      <c r="N38" s="1008">
        <f t="shared" si="23"/>
        <v>0</v>
      </c>
      <c r="O38" s="1008">
        <f t="shared" si="24"/>
        <v>0</v>
      </c>
      <c r="P38" s="1009">
        <f t="shared" si="25"/>
        <v>0</v>
      </c>
      <c r="Q38" s="1009">
        <f t="shared" si="26"/>
        <v>0</v>
      </c>
      <c r="R38" s="1009">
        <f t="shared" si="27"/>
        <v>0</v>
      </c>
      <c r="S38" s="1009">
        <f t="shared" si="28"/>
        <v>0</v>
      </c>
      <c r="T38" s="115"/>
      <c r="U38" s="115"/>
      <c r="V38" s="115"/>
      <c r="W38" s="115"/>
      <c r="X38" s="115"/>
      <c r="Y38" s="115"/>
      <c r="Z38" s="115"/>
      <c r="AA38" s="115"/>
      <c r="AB38" s="115"/>
      <c r="AC38" s="115"/>
      <c r="AD38" s="115"/>
    </row>
    <row r="39">
      <c r="A39" s="282" t="s">
        <v>11643</v>
      </c>
      <c r="B39" s="115">
        <f t="shared" si="1"/>
        <v>34</v>
      </c>
      <c r="C39" s="115">
        <f t="shared" si="2"/>
        <v>34</v>
      </c>
      <c r="D39" s="1007">
        <f t="shared" si="3"/>
        <v>1</v>
      </c>
      <c r="E39" s="115">
        <f t="shared" si="19"/>
        <v>34</v>
      </c>
      <c r="F39" s="115">
        <f t="shared" si="5"/>
        <v>0</v>
      </c>
      <c r="G39" s="1007">
        <f t="shared" si="6"/>
        <v>0</v>
      </c>
      <c r="H39" s="115">
        <f t="shared" si="7"/>
        <v>0</v>
      </c>
      <c r="I39" s="115">
        <f t="shared" si="8"/>
        <v>0</v>
      </c>
      <c r="J39" s="115">
        <f t="shared" si="9"/>
        <v>33</v>
      </c>
      <c r="K39" s="115">
        <f t="shared" si="20"/>
        <v>93844</v>
      </c>
      <c r="L39" s="1007" t="str">
        <f t="shared" si="21"/>
        <v>#DIV/0!</v>
      </c>
      <c r="M39" s="1007">
        <f t="shared" si="22"/>
        <v>91.6758</v>
      </c>
      <c r="N39" s="1008">
        <f t="shared" si="23"/>
        <v>137077</v>
      </c>
      <c r="O39" s="1008">
        <f t="shared" si="24"/>
        <v>1081</v>
      </c>
      <c r="P39" s="1009">
        <f t="shared" si="25"/>
        <v>518</v>
      </c>
      <c r="Q39" s="1009">
        <f t="shared" si="26"/>
        <v>3</v>
      </c>
      <c r="R39" s="1009">
        <f t="shared" si="27"/>
        <v>3</v>
      </c>
      <c r="S39" s="1009">
        <f t="shared" si="28"/>
        <v>0</v>
      </c>
      <c r="T39" s="115"/>
      <c r="U39" s="115"/>
      <c r="V39" s="115"/>
      <c r="W39" s="115"/>
      <c r="X39" s="115"/>
      <c r="Y39" s="115"/>
      <c r="Z39" s="115"/>
      <c r="AA39" s="115"/>
      <c r="AB39" s="115"/>
      <c r="AC39" s="115"/>
      <c r="AD39" s="115"/>
    </row>
    <row r="40">
      <c r="A40" s="282" t="s">
        <v>11644</v>
      </c>
      <c r="B40" s="115">
        <f t="shared" si="1"/>
        <v>61</v>
      </c>
      <c r="C40" s="115">
        <f t="shared" si="2"/>
        <v>61</v>
      </c>
      <c r="D40" s="1007">
        <f t="shared" si="3"/>
        <v>1</v>
      </c>
      <c r="E40" s="115">
        <f t="shared" si="19"/>
        <v>3</v>
      </c>
      <c r="F40" s="115">
        <f t="shared" si="5"/>
        <v>0</v>
      </c>
      <c r="G40" s="1007">
        <f t="shared" si="6"/>
        <v>0</v>
      </c>
      <c r="H40" s="115">
        <f t="shared" si="7"/>
        <v>0</v>
      </c>
      <c r="I40" s="115">
        <f t="shared" si="8"/>
        <v>0</v>
      </c>
      <c r="J40" s="115">
        <f t="shared" si="9"/>
        <v>0</v>
      </c>
      <c r="K40" s="115">
        <f t="shared" si="20"/>
        <v>45813</v>
      </c>
      <c r="L40" s="1007" t="str">
        <f t="shared" si="21"/>
        <v>#DIV/0!</v>
      </c>
      <c r="M40" s="1007">
        <f t="shared" si="22"/>
        <v>100</v>
      </c>
      <c r="N40" s="1008">
        <f t="shared" si="23"/>
        <v>19000</v>
      </c>
      <c r="O40" s="1008">
        <f t="shared" si="24"/>
        <v>70</v>
      </c>
      <c r="P40" s="1009">
        <f t="shared" si="25"/>
        <v>65</v>
      </c>
      <c r="Q40" s="1009">
        <f t="shared" si="26"/>
        <v>4</v>
      </c>
      <c r="R40" s="1009">
        <f t="shared" si="27"/>
        <v>36</v>
      </c>
      <c r="S40" s="1009">
        <f t="shared" si="28"/>
        <v>0</v>
      </c>
      <c r="T40" s="115"/>
      <c r="U40" s="115"/>
      <c r="V40" s="115"/>
      <c r="W40" s="115"/>
      <c r="X40" s="115"/>
      <c r="Y40" s="115"/>
      <c r="Z40" s="115"/>
      <c r="AA40" s="115"/>
      <c r="AB40" s="115"/>
      <c r="AC40" s="115"/>
      <c r="AD40" s="115"/>
    </row>
    <row r="41">
      <c r="A41" s="282" t="s">
        <v>11645</v>
      </c>
      <c r="B41" s="115">
        <f t="shared" si="1"/>
        <v>174</v>
      </c>
      <c r="C41" s="115">
        <f t="shared" si="2"/>
        <v>162</v>
      </c>
      <c r="D41" s="1007">
        <f t="shared" si="3"/>
        <v>0.9310344828</v>
      </c>
      <c r="E41" s="115">
        <f t="shared" si="19"/>
        <v>174</v>
      </c>
      <c r="F41" s="115">
        <f t="shared" si="5"/>
        <v>0</v>
      </c>
      <c r="G41" s="1007">
        <f t="shared" si="6"/>
        <v>0</v>
      </c>
      <c r="H41" s="115">
        <f t="shared" si="7"/>
        <v>0</v>
      </c>
      <c r="I41" s="115">
        <f t="shared" si="8"/>
        <v>0</v>
      </c>
      <c r="J41" s="115">
        <f t="shared" si="9"/>
        <v>158</v>
      </c>
      <c r="K41" s="115">
        <f t="shared" si="20"/>
        <v>0</v>
      </c>
      <c r="L41" s="1007" t="str">
        <f t="shared" si="21"/>
        <v>#DIV/0!</v>
      </c>
      <c r="M41" s="1007">
        <f t="shared" si="22"/>
        <v>46.29416667</v>
      </c>
      <c r="N41" s="1008">
        <f t="shared" si="23"/>
        <v>20025</v>
      </c>
      <c r="O41" s="1008">
        <f t="shared" si="24"/>
        <v>36</v>
      </c>
      <c r="P41" s="1009">
        <f t="shared" si="25"/>
        <v>0</v>
      </c>
      <c r="Q41" s="1009">
        <f t="shared" si="26"/>
        <v>0</v>
      </c>
      <c r="R41" s="1009">
        <f t="shared" si="27"/>
        <v>0</v>
      </c>
      <c r="S41" s="1009">
        <f t="shared" si="28"/>
        <v>0</v>
      </c>
      <c r="T41" s="115"/>
      <c r="U41" s="115"/>
      <c r="V41" s="115"/>
      <c r="W41" s="115"/>
      <c r="X41" s="115"/>
      <c r="Y41" s="115"/>
      <c r="Z41" s="115"/>
      <c r="AA41" s="115"/>
      <c r="AB41" s="115"/>
      <c r="AC41" s="115"/>
      <c r="AD41" s="115"/>
    </row>
    <row r="42">
      <c r="A42" s="282" t="s">
        <v>11646</v>
      </c>
      <c r="B42" s="115">
        <f t="shared" si="1"/>
        <v>362</v>
      </c>
      <c r="C42" s="115">
        <f t="shared" si="2"/>
        <v>357</v>
      </c>
      <c r="D42" s="1007">
        <f t="shared" si="3"/>
        <v>0.9861878453</v>
      </c>
      <c r="E42" s="115">
        <f t="shared" si="19"/>
        <v>63</v>
      </c>
      <c r="F42" s="115">
        <f t="shared" si="5"/>
        <v>0</v>
      </c>
      <c r="G42" s="1007">
        <f t="shared" si="6"/>
        <v>0</v>
      </c>
      <c r="H42" s="115">
        <f t="shared" si="7"/>
        <v>0</v>
      </c>
      <c r="I42" s="115">
        <f t="shared" si="8"/>
        <v>0</v>
      </c>
      <c r="J42" s="115">
        <f t="shared" si="9"/>
        <v>35</v>
      </c>
      <c r="K42" s="115">
        <f t="shared" si="20"/>
        <v>228915</v>
      </c>
      <c r="L42" s="1007" t="str">
        <f t="shared" si="21"/>
        <v>#DIV/0!</v>
      </c>
      <c r="M42" s="1007">
        <f t="shared" si="22"/>
        <v>20.39126429</v>
      </c>
      <c r="N42" s="1008">
        <f t="shared" si="23"/>
        <v>17900</v>
      </c>
      <c r="O42" s="1008">
        <f t="shared" si="24"/>
        <v>17</v>
      </c>
      <c r="P42" s="1009">
        <f t="shared" si="25"/>
        <v>64</v>
      </c>
      <c r="Q42" s="1009">
        <f t="shared" si="26"/>
        <v>1</v>
      </c>
      <c r="R42" s="1009">
        <f t="shared" si="27"/>
        <v>12</v>
      </c>
      <c r="S42" s="1009">
        <f t="shared" si="28"/>
        <v>0</v>
      </c>
      <c r="T42" s="115"/>
      <c r="U42" s="115"/>
      <c r="V42" s="115"/>
      <c r="W42" s="115"/>
      <c r="X42" s="115"/>
      <c r="Y42" s="115"/>
      <c r="Z42" s="115"/>
      <c r="AA42" s="115"/>
      <c r="AB42" s="115"/>
      <c r="AC42" s="115"/>
      <c r="AD42" s="115"/>
    </row>
    <row r="43">
      <c r="A43" s="282" t="s">
        <v>11647</v>
      </c>
      <c r="B43" s="115">
        <f t="shared" si="1"/>
        <v>54</v>
      </c>
      <c r="C43" s="115">
        <f t="shared" si="2"/>
        <v>54</v>
      </c>
      <c r="D43" s="1007">
        <f t="shared" si="3"/>
        <v>1</v>
      </c>
      <c r="E43" s="115">
        <f t="shared" si="19"/>
        <v>4</v>
      </c>
      <c r="F43" s="115">
        <f t="shared" si="5"/>
        <v>0</v>
      </c>
      <c r="G43" s="1007">
        <f t="shared" si="6"/>
        <v>0</v>
      </c>
      <c r="H43" s="115">
        <f t="shared" si="7"/>
        <v>0</v>
      </c>
      <c r="I43" s="115">
        <f t="shared" si="8"/>
        <v>0</v>
      </c>
      <c r="J43" s="115">
        <f t="shared" si="9"/>
        <v>0</v>
      </c>
      <c r="K43" s="115">
        <f t="shared" si="20"/>
        <v>2024</v>
      </c>
      <c r="L43" s="1007" t="str">
        <f t="shared" si="21"/>
        <v>#DIV/0!</v>
      </c>
      <c r="M43" s="1007">
        <f t="shared" si="22"/>
        <v>62.5</v>
      </c>
      <c r="N43" s="1008">
        <f t="shared" si="23"/>
        <v>12500</v>
      </c>
      <c r="O43" s="1008">
        <f t="shared" si="24"/>
        <v>28</v>
      </c>
      <c r="P43" s="1009">
        <f t="shared" si="25"/>
        <v>31</v>
      </c>
      <c r="Q43" s="1009">
        <f t="shared" si="26"/>
        <v>0</v>
      </c>
      <c r="R43" s="1009">
        <f t="shared" si="27"/>
        <v>6</v>
      </c>
      <c r="S43" s="1009">
        <f t="shared" si="28"/>
        <v>0</v>
      </c>
      <c r="T43" s="115"/>
      <c r="U43" s="115"/>
      <c r="V43" s="115"/>
      <c r="W43" s="115"/>
      <c r="X43" s="115"/>
      <c r="Y43" s="115"/>
      <c r="Z43" s="115"/>
      <c r="AA43" s="115"/>
      <c r="AB43" s="115"/>
      <c r="AC43" s="115"/>
      <c r="AD43" s="115"/>
    </row>
    <row r="44">
      <c r="A44" s="282" t="s">
        <v>11648</v>
      </c>
      <c r="B44" s="115">
        <f t="shared" si="1"/>
        <v>209</v>
      </c>
      <c r="C44" s="115">
        <f t="shared" si="2"/>
        <v>209</v>
      </c>
      <c r="D44" s="1007">
        <f t="shared" si="3"/>
        <v>1</v>
      </c>
      <c r="E44" s="115">
        <f t="shared" si="19"/>
        <v>5</v>
      </c>
      <c r="F44" s="115">
        <f t="shared" si="5"/>
        <v>0</v>
      </c>
      <c r="G44" s="1007">
        <f t="shared" si="6"/>
        <v>0</v>
      </c>
      <c r="H44" s="115">
        <f t="shared" si="7"/>
        <v>0</v>
      </c>
      <c r="I44" s="115">
        <f t="shared" si="8"/>
        <v>0</v>
      </c>
      <c r="J44" s="115">
        <f t="shared" si="9"/>
        <v>209</v>
      </c>
      <c r="K44" s="115">
        <f t="shared" si="20"/>
        <v>4049</v>
      </c>
      <c r="L44" s="1007" t="str">
        <f t="shared" si="21"/>
        <v>#DIV/0!</v>
      </c>
      <c r="M44" s="1007" t="str">
        <f t="shared" si="22"/>
        <v>#DIV/0!</v>
      </c>
      <c r="N44" s="1008">
        <f t="shared" si="23"/>
        <v>0</v>
      </c>
      <c r="O44" s="1008">
        <f t="shared" si="24"/>
        <v>0</v>
      </c>
      <c r="P44" s="1009">
        <f t="shared" si="25"/>
        <v>0</v>
      </c>
      <c r="Q44" s="1009">
        <f t="shared" si="26"/>
        <v>0</v>
      </c>
      <c r="R44" s="1009">
        <f t="shared" si="27"/>
        <v>0</v>
      </c>
      <c r="S44" s="1009">
        <f t="shared" si="28"/>
        <v>0</v>
      </c>
      <c r="T44" s="115"/>
      <c r="U44" s="115"/>
      <c r="V44" s="115"/>
      <c r="W44" s="115"/>
      <c r="X44" s="115"/>
      <c r="Y44" s="115"/>
      <c r="Z44" s="115"/>
      <c r="AA44" s="115"/>
      <c r="AB44" s="115"/>
      <c r="AC44" s="115"/>
      <c r="AD44" s="115"/>
    </row>
    <row r="45">
      <c r="A45" s="282" t="s">
        <v>11649</v>
      </c>
      <c r="B45" s="115">
        <f t="shared" si="1"/>
        <v>106</v>
      </c>
      <c r="C45" s="115">
        <f t="shared" si="2"/>
        <v>106</v>
      </c>
      <c r="D45" s="1007">
        <f t="shared" si="3"/>
        <v>1</v>
      </c>
      <c r="E45" s="115">
        <f t="shared" si="19"/>
        <v>87</v>
      </c>
      <c r="F45" s="115">
        <f t="shared" si="5"/>
        <v>0</v>
      </c>
      <c r="G45" s="1007">
        <f t="shared" si="6"/>
        <v>0</v>
      </c>
      <c r="H45" s="115">
        <f t="shared" si="7"/>
        <v>0</v>
      </c>
      <c r="I45" s="115">
        <f t="shared" si="8"/>
        <v>0</v>
      </c>
      <c r="J45" s="115">
        <f t="shared" si="9"/>
        <v>85</v>
      </c>
      <c r="K45" s="115">
        <f t="shared" si="20"/>
        <v>323114</v>
      </c>
      <c r="L45" s="1007" t="str">
        <f t="shared" si="21"/>
        <v>#DIV/0!</v>
      </c>
      <c r="M45" s="1007">
        <f t="shared" si="22"/>
        <v>309.05775</v>
      </c>
      <c r="N45" s="1008">
        <f t="shared" si="23"/>
        <v>145252.01</v>
      </c>
      <c r="O45" s="1008">
        <f t="shared" si="24"/>
        <v>542</v>
      </c>
      <c r="P45" s="1009">
        <f t="shared" si="25"/>
        <v>330</v>
      </c>
      <c r="Q45" s="1009">
        <f t="shared" si="26"/>
        <v>68</v>
      </c>
      <c r="R45" s="1009">
        <f t="shared" si="27"/>
        <v>136</v>
      </c>
      <c r="S45" s="1009">
        <f t="shared" si="28"/>
        <v>0</v>
      </c>
      <c r="T45" s="115"/>
      <c r="U45" s="115"/>
      <c r="V45" s="115"/>
      <c r="W45" s="115"/>
      <c r="X45" s="115"/>
      <c r="Y45" s="115"/>
      <c r="Z45" s="115"/>
      <c r="AA45" s="115"/>
      <c r="AB45" s="115"/>
      <c r="AC45" s="115"/>
      <c r="AD45" s="115"/>
    </row>
    <row r="46">
      <c r="A46" s="282" t="s">
        <v>11650</v>
      </c>
      <c r="B46" s="115">
        <f t="shared" si="1"/>
        <v>183</v>
      </c>
      <c r="C46" s="115">
        <f t="shared" si="2"/>
        <v>183</v>
      </c>
      <c r="D46" s="1007">
        <f t="shared" si="3"/>
        <v>1</v>
      </c>
      <c r="E46" s="115">
        <f t="shared" si="19"/>
        <v>17</v>
      </c>
      <c r="F46" s="115">
        <f t="shared" si="5"/>
        <v>0</v>
      </c>
      <c r="G46" s="1007">
        <f t="shared" si="6"/>
        <v>0</v>
      </c>
      <c r="H46" s="115">
        <f t="shared" si="7"/>
        <v>0</v>
      </c>
      <c r="I46" s="115">
        <f t="shared" si="8"/>
        <v>0</v>
      </c>
      <c r="J46" s="115">
        <f t="shared" si="9"/>
        <v>168</v>
      </c>
      <c r="K46" s="115">
        <f t="shared" si="20"/>
        <v>2025</v>
      </c>
      <c r="L46" s="1007" t="str">
        <f t="shared" si="21"/>
        <v>#DIV/0!</v>
      </c>
      <c r="M46" s="1007">
        <f t="shared" si="22"/>
        <v>23</v>
      </c>
      <c r="N46" s="1008">
        <f t="shared" si="23"/>
        <v>15000</v>
      </c>
      <c r="O46" s="1008">
        <f t="shared" si="24"/>
        <v>30</v>
      </c>
      <c r="P46" s="1009">
        <f t="shared" si="25"/>
        <v>103</v>
      </c>
      <c r="Q46" s="1009">
        <f t="shared" si="26"/>
        <v>1</v>
      </c>
      <c r="R46" s="1009">
        <f t="shared" si="27"/>
        <v>3</v>
      </c>
      <c r="S46" s="1009">
        <f t="shared" si="28"/>
        <v>0</v>
      </c>
      <c r="T46" s="115"/>
      <c r="U46" s="115"/>
      <c r="V46" s="115"/>
      <c r="W46" s="115"/>
      <c r="X46" s="115"/>
      <c r="Y46" s="115"/>
      <c r="Z46" s="115"/>
      <c r="AA46" s="115"/>
      <c r="AB46" s="115"/>
      <c r="AC46" s="115"/>
      <c r="AD46" s="115"/>
    </row>
    <row r="47">
      <c r="A47" s="282" t="s">
        <v>11651</v>
      </c>
      <c r="B47" s="115">
        <f t="shared" si="1"/>
        <v>184</v>
      </c>
      <c r="C47" s="115">
        <f t="shared" si="2"/>
        <v>184</v>
      </c>
      <c r="D47" s="1007">
        <f t="shared" si="3"/>
        <v>1</v>
      </c>
      <c r="E47" s="115">
        <f t="shared" si="19"/>
        <v>32</v>
      </c>
      <c r="F47" s="115">
        <f t="shared" si="5"/>
        <v>0</v>
      </c>
      <c r="G47" s="1007">
        <f t="shared" si="6"/>
        <v>0</v>
      </c>
      <c r="H47" s="115">
        <f t="shared" si="7"/>
        <v>0</v>
      </c>
      <c r="I47" s="115">
        <f t="shared" si="8"/>
        <v>0</v>
      </c>
      <c r="J47" s="115">
        <f t="shared" si="9"/>
        <v>156</v>
      </c>
      <c r="K47" s="115">
        <f t="shared" si="20"/>
        <v>234219</v>
      </c>
      <c r="L47" s="1007" t="str">
        <f t="shared" si="21"/>
        <v>#DIV/0!</v>
      </c>
      <c r="M47" s="1007">
        <f t="shared" si="22"/>
        <v>51.54355263</v>
      </c>
      <c r="N47" s="1008">
        <f t="shared" si="23"/>
        <v>425227.41</v>
      </c>
      <c r="O47" s="1008">
        <f t="shared" si="24"/>
        <v>1211</v>
      </c>
      <c r="P47" s="1009">
        <f t="shared" si="25"/>
        <v>717</v>
      </c>
      <c r="Q47" s="1009">
        <f t="shared" si="26"/>
        <v>61</v>
      </c>
      <c r="R47" s="1009">
        <f t="shared" si="27"/>
        <v>120</v>
      </c>
      <c r="S47" s="1009">
        <f t="shared" si="28"/>
        <v>0</v>
      </c>
      <c r="T47" s="115"/>
      <c r="U47" s="115"/>
      <c r="V47" s="115"/>
      <c r="W47" s="115"/>
      <c r="X47" s="115"/>
      <c r="Y47" s="115"/>
      <c r="Z47" s="115"/>
      <c r="AA47" s="115"/>
      <c r="AB47" s="115"/>
      <c r="AC47" s="115"/>
      <c r="AD47" s="115"/>
    </row>
    <row r="48">
      <c r="A48" s="282" t="s">
        <v>11652</v>
      </c>
      <c r="B48" s="115">
        <f t="shared" si="1"/>
        <v>236</v>
      </c>
      <c r="C48" s="115">
        <f t="shared" si="2"/>
        <v>238</v>
      </c>
      <c r="D48" s="1007">
        <f t="shared" si="3"/>
        <v>1.008474576</v>
      </c>
      <c r="E48" s="115">
        <f t="shared" si="19"/>
        <v>110</v>
      </c>
      <c r="F48" s="115">
        <f t="shared" si="5"/>
        <v>0</v>
      </c>
      <c r="G48" s="1007">
        <f t="shared" si="6"/>
        <v>0</v>
      </c>
      <c r="H48" s="115">
        <f t="shared" si="7"/>
        <v>0</v>
      </c>
      <c r="I48" s="115">
        <f t="shared" si="8"/>
        <v>0</v>
      </c>
      <c r="J48" s="115">
        <f t="shared" si="9"/>
        <v>80</v>
      </c>
      <c r="K48" s="115">
        <f t="shared" si="20"/>
        <v>47895</v>
      </c>
      <c r="L48" s="1007">
        <f t="shared" si="21"/>
        <v>0</v>
      </c>
      <c r="M48" s="1007">
        <f t="shared" si="22"/>
        <v>23.30782609</v>
      </c>
      <c r="N48" s="1008">
        <f t="shared" si="23"/>
        <v>0</v>
      </c>
      <c r="O48" s="1008">
        <f t="shared" si="24"/>
        <v>7</v>
      </c>
      <c r="P48" s="1009">
        <f t="shared" si="25"/>
        <v>0</v>
      </c>
      <c r="Q48" s="1009">
        <f t="shared" si="26"/>
        <v>0</v>
      </c>
      <c r="R48" s="1009">
        <f t="shared" si="27"/>
        <v>0</v>
      </c>
      <c r="S48" s="1009">
        <f t="shared" si="28"/>
        <v>0</v>
      </c>
      <c r="T48" s="115"/>
      <c r="U48" s="115"/>
      <c r="V48" s="115"/>
      <c r="W48" s="115"/>
      <c r="X48" s="115"/>
      <c r="Y48" s="115"/>
      <c r="Z48" s="115"/>
      <c r="AA48" s="115"/>
      <c r="AB48" s="115"/>
      <c r="AC48" s="115"/>
      <c r="AD48" s="115"/>
    </row>
    <row r="49">
      <c r="A49" s="282" t="s">
        <v>11653</v>
      </c>
      <c r="B49" s="115">
        <f t="shared" si="1"/>
        <v>204</v>
      </c>
      <c r="C49" s="115">
        <f t="shared" si="2"/>
        <v>201</v>
      </c>
      <c r="D49" s="1007">
        <f t="shared" si="3"/>
        <v>0.9852941176</v>
      </c>
      <c r="E49" s="115">
        <f t="shared" si="19"/>
        <v>21</v>
      </c>
      <c r="F49" s="115">
        <f t="shared" si="5"/>
        <v>0</v>
      </c>
      <c r="G49" s="1007">
        <f t="shared" si="6"/>
        <v>0</v>
      </c>
      <c r="H49" s="115">
        <f t="shared" si="7"/>
        <v>0</v>
      </c>
      <c r="I49" s="115">
        <f t="shared" si="8"/>
        <v>0</v>
      </c>
      <c r="J49" s="115">
        <f t="shared" si="9"/>
        <v>4</v>
      </c>
      <c r="K49" s="115">
        <f t="shared" si="20"/>
        <v>97025</v>
      </c>
      <c r="L49" s="1007" t="str">
        <f t="shared" si="21"/>
        <v>#DIV/0!</v>
      </c>
      <c r="M49" s="1007">
        <f t="shared" si="22"/>
        <v>4.78125</v>
      </c>
      <c r="N49" s="1008">
        <f t="shared" si="23"/>
        <v>153175</v>
      </c>
      <c r="O49" s="1008">
        <f t="shared" si="24"/>
        <v>817</v>
      </c>
      <c r="P49" s="1009">
        <f t="shared" si="25"/>
        <v>123</v>
      </c>
      <c r="Q49" s="1009">
        <f t="shared" si="26"/>
        <v>19</v>
      </c>
      <c r="R49" s="1009">
        <f t="shared" si="27"/>
        <v>17</v>
      </c>
      <c r="S49" s="1009">
        <f t="shared" si="28"/>
        <v>0</v>
      </c>
      <c r="T49" s="115"/>
      <c r="U49" s="115"/>
      <c r="V49" s="115"/>
      <c r="W49" s="115"/>
      <c r="X49" s="115"/>
      <c r="Y49" s="115"/>
      <c r="Z49" s="115"/>
      <c r="AA49" s="115"/>
      <c r="AB49" s="115"/>
      <c r="AC49" s="115"/>
      <c r="AD49" s="115"/>
    </row>
    <row r="50">
      <c r="A50" s="282" t="s">
        <v>11654</v>
      </c>
      <c r="B50" s="115">
        <f t="shared" si="1"/>
        <v>266</v>
      </c>
      <c r="C50" s="115">
        <f t="shared" si="2"/>
        <v>266</v>
      </c>
      <c r="D50" s="1007">
        <f t="shared" si="3"/>
        <v>1</v>
      </c>
      <c r="E50" s="115">
        <f t="shared" si="19"/>
        <v>110</v>
      </c>
      <c r="F50" s="115">
        <f t="shared" si="5"/>
        <v>1</v>
      </c>
      <c r="G50" s="1007">
        <f t="shared" si="6"/>
        <v>0.003759398496</v>
      </c>
      <c r="H50" s="115">
        <f t="shared" si="7"/>
        <v>0</v>
      </c>
      <c r="I50" s="115">
        <f t="shared" si="8"/>
        <v>0</v>
      </c>
      <c r="J50" s="115">
        <f t="shared" si="9"/>
        <v>94</v>
      </c>
      <c r="K50" s="115">
        <f t="shared" si="20"/>
        <v>1106687</v>
      </c>
      <c r="L50" s="1007" t="str">
        <f t="shared" si="21"/>
        <v>#DIV/0!</v>
      </c>
      <c r="M50" s="1007">
        <f t="shared" si="22"/>
        <v>121.0276357</v>
      </c>
      <c r="N50" s="1008">
        <f t="shared" si="23"/>
        <v>885584.34</v>
      </c>
      <c r="O50" s="1008">
        <f t="shared" si="24"/>
        <v>1493</v>
      </c>
      <c r="P50" s="1009">
        <f t="shared" si="25"/>
        <v>1445</v>
      </c>
      <c r="Q50" s="1009">
        <f t="shared" si="26"/>
        <v>68</v>
      </c>
      <c r="R50" s="1009">
        <f t="shared" si="27"/>
        <v>500</v>
      </c>
      <c r="S50" s="1009">
        <f t="shared" si="28"/>
        <v>0</v>
      </c>
      <c r="T50" s="115"/>
      <c r="U50" s="115"/>
      <c r="V50" s="115"/>
      <c r="W50" s="115"/>
      <c r="X50" s="115"/>
      <c r="Y50" s="115"/>
      <c r="Z50" s="115"/>
      <c r="AA50" s="115"/>
      <c r="AB50" s="115"/>
      <c r="AC50" s="115"/>
      <c r="AD50" s="115"/>
    </row>
    <row r="51">
      <c r="A51" s="282" t="s">
        <v>11655</v>
      </c>
      <c r="B51" s="115">
        <f t="shared" si="1"/>
        <v>225</v>
      </c>
      <c r="C51" s="115">
        <f t="shared" si="2"/>
        <v>91</v>
      </c>
      <c r="D51" s="1007">
        <f t="shared" si="3"/>
        <v>0.4044444444</v>
      </c>
      <c r="E51" s="115">
        <f t="shared" si="19"/>
        <v>4</v>
      </c>
      <c r="F51" s="115">
        <f t="shared" si="5"/>
        <v>0</v>
      </c>
      <c r="G51" s="1007">
        <f t="shared" si="6"/>
        <v>0</v>
      </c>
      <c r="H51" s="115">
        <f t="shared" si="7"/>
        <v>0</v>
      </c>
      <c r="I51" s="115">
        <f t="shared" si="8"/>
        <v>0</v>
      </c>
      <c r="J51" s="115">
        <f t="shared" si="9"/>
        <v>0</v>
      </c>
      <c r="K51" s="115">
        <f t="shared" si="20"/>
        <v>45748</v>
      </c>
      <c r="L51" s="1007" t="str">
        <f t="shared" si="21"/>
        <v>#DIV/0!</v>
      </c>
      <c r="M51" s="1007" t="str">
        <f t="shared" si="22"/>
        <v>#DIV/0!</v>
      </c>
      <c r="N51" s="1008">
        <f t="shared" si="23"/>
        <v>0</v>
      </c>
      <c r="O51" s="1008">
        <f t="shared" si="24"/>
        <v>0</v>
      </c>
      <c r="P51" s="1009">
        <f t="shared" si="25"/>
        <v>50</v>
      </c>
      <c r="Q51" s="1009">
        <f t="shared" si="26"/>
        <v>1</v>
      </c>
      <c r="R51" s="1009">
        <f t="shared" si="27"/>
        <v>50</v>
      </c>
      <c r="S51" s="1009">
        <f t="shared" si="28"/>
        <v>0</v>
      </c>
      <c r="T51" s="115"/>
      <c r="U51" s="115"/>
      <c r="V51" s="115"/>
      <c r="W51" s="115"/>
      <c r="X51" s="115"/>
      <c r="Y51" s="115"/>
      <c r="Z51" s="115"/>
      <c r="AA51" s="115"/>
      <c r="AB51" s="115"/>
      <c r="AC51" s="115"/>
      <c r="AD51" s="115"/>
    </row>
    <row r="52">
      <c r="A52" s="282" t="s">
        <v>11656</v>
      </c>
      <c r="B52" s="115">
        <f t="shared" si="1"/>
        <v>249</v>
      </c>
      <c r="C52" s="115">
        <f t="shared" si="2"/>
        <v>248</v>
      </c>
      <c r="D52" s="1007">
        <f t="shared" si="3"/>
        <v>0.9959839357</v>
      </c>
      <c r="E52" s="115">
        <f t="shared" si="19"/>
        <v>90</v>
      </c>
      <c r="F52" s="115">
        <f t="shared" si="5"/>
        <v>0</v>
      </c>
      <c r="G52" s="1007">
        <f t="shared" si="6"/>
        <v>0</v>
      </c>
      <c r="H52" s="115">
        <f t="shared" si="7"/>
        <v>0</v>
      </c>
      <c r="I52" s="115">
        <f t="shared" si="8"/>
        <v>0</v>
      </c>
      <c r="J52" s="115">
        <f t="shared" si="9"/>
        <v>40</v>
      </c>
      <c r="K52" s="115">
        <f t="shared" si="20"/>
        <v>45658</v>
      </c>
      <c r="L52" s="1007">
        <f t="shared" si="21"/>
        <v>0</v>
      </c>
      <c r="M52" s="1007">
        <f t="shared" si="22"/>
        <v>0</v>
      </c>
      <c r="N52" s="1008">
        <f t="shared" si="23"/>
        <v>0</v>
      </c>
      <c r="O52" s="1008">
        <f t="shared" si="24"/>
        <v>57</v>
      </c>
      <c r="P52" s="1009">
        <f t="shared" si="25"/>
        <v>60</v>
      </c>
      <c r="Q52" s="1009">
        <f t="shared" si="26"/>
        <v>39</v>
      </c>
      <c r="R52" s="1009">
        <f t="shared" si="27"/>
        <v>10</v>
      </c>
      <c r="S52" s="1009">
        <f t="shared" si="28"/>
        <v>0</v>
      </c>
      <c r="T52" s="115"/>
      <c r="U52" s="115"/>
      <c r="V52" s="115"/>
      <c r="W52" s="115"/>
      <c r="X52" s="115"/>
      <c r="Y52" s="115"/>
      <c r="Z52" s="115"/>
      <c r="AA52" s="115"/>
      <c r="AB52" s="115"/>
      <c r="AC52" s="115"/>
      <c r="AD52" s="115"/>
    </row>
    <row r="53">
      <c r="A53" s="282" t="s">
        <v>11657</v>
      </c>
      <c r="B53" s="115">
        <f t="array" ref="B53">COUNTA(INDIRECT(A53 &amp; "!A:A"))-2</f>
        <v>293</v>
      </c>
      <c r="C53" s="115">
        <f t="shared" si="2"/>
        <v>296</v>
      </c>
      <c r="D53" s="1007">
        <f t="shared" si="3"/>
        <v>1.010238908</v>
      </c>
      <c r="E53" s="115">
        <f t="shared" si="19"/>
        <v>54</v>
      </c>
      <c r="F53" s="115">
        <f t="shared" si="5"/>
        <v>0</v>
      </c>
      <c r="G53" s="1007">
        <f t="shared" si="6"/>
        <v>0</v>
      </c>
      <c r="H53" s="115">
        <f t="shared" si="7"/>
        <v>0</v>
      </c>
      <c r="I53" s="115">
        <f t="shared" si="8"/>
        <v>0</v>
      </c>
      <c r="J53" s="115">
        <f t="shared" si="9"/>
        <v>34</v>
      </c>
      <c r="K53" s="115">
        <f t="shared" si="20"/>
        <v>191073</v>
      </c>
      <c r="L53" s="1007">
        <f t="shared" si="21"/>
        <v>0</v>
      </c>
      <c r="M53" s="1007">
        <f t="shared" si="22"/>
        <v>26.28480333</v>
      </c>
      <c r="N53" s="1008">
        <f t="shared" si="23"/>
        <v>12122.56</v>
      </c>
      <c r="O53" s="1008">
        <f t="shared" si="24"/>
        <v>76</v>
      </c>
      <c r="P53" s="1009">
        <f t="shared" si="25"/>
        <v>243</v>
      </c>
      <c r="Q53" s="1009">
        <f t="shared" si="26"/>
        <v>7</v>
      </c>
      <c r="R53" s="1009">
        <f t="shared" si="27"/>
        <v>62</v>
      </c>
      <c r="S53" s="1009">
        <f t="shared" si="28"/>
        <v>0</v>
      </c>
      <c r="T53" s="115"/>
      <c r="U53" s="115"/>
      <c r="V53" s="115"/>
      <c r="W53" s="115"/>
      <c r="X53" s="115"/>
      <c r="Y53" s="115"/>
      <c r="Z53" s="115"/>
      <c r="AA53" s="115"/>
      <c r="AB53" s="115"/>
      <c r="AC53" s="115"/>
      <c r="AD53" s="115"/>
    </row>
    <row r="54">
      <c r="A54" s="115"/>
      <c r="B54" s="1010">
        <f t="shared" ref="B54:C54" si="29">SUM(B2:B53)</f>
        <v>8134</v>
      </c>
      <c r="C54" s="1010">
        <f t="shared" si="29"/>
        <v>7941</v>
      </c>
      <c r="D54" s="1011">
        <f t="shared" si="3"/>
        <v>0.9762724367</v>
      </c>
      <c r="E54" s="1010">
        <f t="shared" ref="E54:F54" si="30">SUM(E2:E53)</f>
        <v>3785</v>
      </c>
      <c r="F54" s="1010">
        <f t="shared" si="30"/>
        <v>1</v>
      </c>
      <c r="G54" s="1011">
        <f t="shared" si="6"/>
        <v>0.0001229407426</v>
      </c>
      <c r="H54" s="1010">
        <f t="shared" ref="H54:K54" si="31">SUM(H2:H53)</f>
        <v>1</v>
      </c>
      <c r="I54" s="1010">
        <f t="shared" si="31"/>
        <v>0</v>
      </c>
      <c r="J54" s="1010">
        <f t="shared" si="31"/>
        <v>3933</v>
      </c>
      <c r="K54" s="1010">
        <f t="shared" si="31"/>
        <v>14684722</v>
      </c>
      <c r="L54" s="115"/>
      <c r="M54" s="115"/>
      <c r="N54" s="1012">
        <f t="shared" ref="N54:S54" si="32">SUM(N2:N53)</f>
        <v>14086511.78</v>
      </c>
      <c r="O54" s="1012">
        <f t="shared" si="32"/>
        <v>118861</v>
      </c>
      <c r="P54" s="1013">
        <f t="shared" si="32"/>
        <v>163349</v>
      </c>
      <c r="Q54" s="1013">
        <f t="shared" si="32"/>
        <v>2020</v>
      </c>
      <c r="R54" s="1013">
        <f t="shared" si="32"/>
        <v>6399</v>
      </c>
      <c r="S54" s="1013">
        <f t="shared" si="32"/>
        <v>57</v>
      </c>
      <c r="T54" s="115"/>
      <c r="U54" s="115"/>
      <c r="V54" s="115"/>
      <c r="W54" s="115"/>
      <c r="X54" s="115"/>
      <c r="Y54" s="115"/>
      <c r="Z54" s="115"/>
      <c r="AA54" s="115"/>
      <c r="AB54" s="115"/>
      <c r="AC54" s="115"/>
      <c r="AD54" s="115"/>
    </row>
    <row r="55">
      <c r="A55" s="115"/>
      <c r="B55" s="115"/>
      <c r="C55" s="115"/>
      <c r="D55" s="115"/>
      <c r="E55" s="409">
        <f>E54/C54</f>
        <v>0.4766402216</v>
      </c>
      <c r="F55" s="409">
        <f>F54/C54</f>
        <v>0.0001259287243</v>
      </c>
      <c r="G55" s="115"/>
      <c r="H55" s="115"/>
      <c r="I55" s="115"/>
      <c r="J55" s="409">
        <f>J54/(C54-F54)</f>
        <v>0.4953400504</v>
      </c>
      <c r="K55" s="115"/>
      <c r="L55" s="115"/>
      <c r="M55" s="115"/>
      <c r="N55" s="115"/>
      <c r="O55" s="115"/>
      <c r="P55" s="115"/>
      <c r="Q55" s="115"/>
      <c r="R55" s="115"/>
      <c r="S55" s="115"/>
      <c r="T55" s="115"/>
      <c r="U55" s="115"/>
      <c r="V55" s="115"/>
      <c r="W55" s="115"/>
      <c r="X55" s="115"/>
      <c r="Y55" s="115"/>
      <c r="Z55" s="115"/>
      <c r="AA55" s="115"/>
      <c r="AB55" s="115"/>
      <c r="AC55" s="115"/>
      <c r="AD55" s="115"/>
    </row>
    <row r="56">
      <c r="A56" s="177" t="s">
        <v>11658</v>
      </c>
      <c r="C56" s="115"/>
      <c r="D56" s="115"/>
      <c r="E56" s="177" t="s">
        <v>11659</v>
      </c>
      <c r="F56" s="15" t="s">
        <v>11659</v>
      </c>
      <c r="H56" s="115"/>
      <c r="I56" s="115"/>
      <c r="J56" s="177" t="s">
        <v>11660</v>
      </c>
      <c r="K56" s="115"/>
      <c r="L56" s="115"/>
      <c r="M56" s="115"/>
      <c r="N56" s="115"/>
      <c r="O56" s="115"/>
      <c r="P56" s="115"/>
      <c r="Q56" s="115"/>
      <c r="R56" s="115"/>
      <c r="S56" s="115"/>
      <c r="T56" s="115"/>
      <c r="U56" s="115"/>
      <c r="V56" s="115"/>
      <c r="W56" s="115"/>
      <c r="X56" s="115"/>
      <c r="Y56" s="115"/>
      <c r="Z56" s="115"/>
      <c r="AA56" s="115"/>
      <c r="AB56" s="115"/>
      <c r="AC56" s="115"/>
      <c r="AD56" s="115"/>
    </row>
    <row r="57">
      <c r="A57" s="115"/>
      <c r="C57" s="115"/>
      <c r="D57" s="115"/>
      <c r="E57" s="115"/>
      <c r="F57" s="115"/>
      <c r="G57" s="115"/>
      <c r="H57" s="115"/>
      <c r="I57" s="115"/>
      <c r="J57" s="38" t="s">
        <v>11661</v>
      </c>
      <c r="K57" s="115"/>
      <c r="L57" s="115"/>
      <c r="M57" s="115"/>
      <c r="N57" s="115"/>
      <c r="O57" s="115"/>
      <c r="P57" s="115"/>
      <c r="Q57" s="115"/>
      <c r="R57" s="115"/>
      <c r="S57" s="115"/>
      <c r="T57" s="115"/>
      <c r="U57" s="115"/>
      <c r="V57" s="115"/>
      <c r="W57" s="115"/>
      <c r="X57" s="115"/>
      <c r="Y57" s="115"/>
      <c r="Z57" s="115"/>
      <c r="AA57" s="115"/>
      <c r="AB57" s="115"/>
      <c r="AC57" s="115"/>
      <c r="AD57" s="115"/>
    </row>
    <row r="58">
      <c r="A58" s="115"/>
      <c r="B58" s="177"/>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row>
    <row r="59">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row>
    <row r="60">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row>
    <row r="61">
      <c r="A61" s="115"/>
      <c r="B61" s="115"/>
      <c r="C61" s="115"/>
      <c r="D61" s="115"/>
      <c r="E61" s="115"/>
      <c r="F61" s="115"/>
      <c r="G61" s="115"/>
      <c r="H61" s="115"/>
      <c r="I61" s="115"/>
      <c r="J61" s="115"/>
      <c r="K61" s="115"/>
      <c r="L61" s="115"/>
      <c r="M61" s="115"/>
      <c r="N61" s="115"/>
      <c r="O61" s="115"/>
      <c r="Q61" s="115"/>
      <c r="R61" s="115"/>
      <c r="S61" s="115"/>
      <c r="T61" s="115"/>
      <c r="U61" s="115"/>
      <c r="V61" s="115"/>
      <c r="W61" s="115"/>
      <c r="X61" s="115"/>
      <c r="Y61" s="115"/>
      <c r="Z61" s="115"/>
      <c r="AA61" s="115"/>
      <c r="AB61" s="115"/>
      <c r="AC61" s="115"/>
      <c r="AD61" s="115"/>
    </row>
    <row r="62">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row>
    <row r="63">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row>
    <row r="64">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row>
    <row r="65">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row>
    <row r="66">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row>
    <row r="67">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row>
    <row r="68">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row>
    <row r="69">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row>
    <row r="70">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row>
    <row r="71">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row>
    <row r="72">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row>
    <row r="73">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row>
    <row r="74">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row>
    <row r="75">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row>
    <row r="76">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row>
    <row r="77">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row>
    <row r="78">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row>
    <row r="79">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row>
    <row r="80">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row>
    <row r="81">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row>
    <row r="82">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row>
    <row r="83">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row>
    <row r="84">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row>
    <row r="85">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row>
    <row r="86">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row>
    <row r="87">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row>
    <row r="88">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row>
    <row r="89">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row>
    <row r="90">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row>
    <row r="9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row>
    <row r="92">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row>
    <row r="93">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row>
    <row r="94">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row>
    <row r="95">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row>
    <row r="96">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row>
    <row r="97">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row>
    <row r="98">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row>
    <row r="99">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row>
    <row r="100">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row>
    <row r="101">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row>
    <row r="102">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row>
    <row r="103">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row>
    <row r="104">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row>
    <row r="105">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row>
    <row r="106">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row>
    <row r="107">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row>
    <row r="108">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row>
    <row r="109">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row>
    <row r="110">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row>
    <row r="111">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row>
    <row r="112">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row>
    <row r="113">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row>
    <row r="114">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row>
    <row r="115">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row>
    <row r="116">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row>
    <row r="117">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row>
    <row r="118">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row>
    <row r="119">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row>
    <row r="120">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row>
    <row r="121">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row>
    <row r="122">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row>
    <row r="123">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row>
    <row r="124">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row>
    <row r="125">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row>
    <row r="126">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row>
    <row r="127">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row>
    <row r="128">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row>
    <row r="129">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row>
    <row r="130">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row>
    <row r="13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row>
    <row r="132">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row>
    <row r="133">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row>
    <row r="134">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row>
    <row r="135">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row>
    <row r="136">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row>
    <row r="137">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row>
    <row r="138">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row>
    <row r="139">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row>
    <row r="140">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row>
    <row r="14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row>
    <row r="142">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row>
    <row r="143">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row>
    <row r="144">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row>
    <row r="145">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row>
    <row r="146">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row>
    <row r="147">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row>
    <row r="148">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row>
    <row r="149">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row>
    <row r="150">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row>
    <row r="15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row>
    <row r="152">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row>
    <row r="153">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row>
    <row r="154">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row>
    <row r="155">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row>
    <row r="156">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row>
    <row r="157">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row>
    <row r="158">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row>
    <row r="159">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row>
    <row r="160">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row>
    <row r="16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row>
    <row r="162">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row>
    <row r="163">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row>
    <row r="164">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row>
    <row r="165">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row>
    <row r="166">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row>
    <row r="167">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row>
    <row r="168">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row>
    <row r="169">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row>
    <row r="170">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row>
    <row r="17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row>
    <row r="172">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row>
    <row r="173">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row>
    <row r="174">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row>
    <row r="175">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row>
    <row r="176">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row>
    <row r="177">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row>
    <row r="178">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row>
    <row r="179">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row>
    <row r="180">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row>
    <row r="18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row>
    <row r="182">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row>
    <row r="183">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row>
    <row r="184">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row>
    <row r="185">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row>
    <row r="186">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row>
    <row r="187">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row>
    <row r="188">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row>
    <row r="189">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row>
    <row r="190">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row>
    <row r="19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row>
    <row r="192">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row>
    <row r="193">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row>
    <row r="194">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row>
    <row r="195">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row>
    <row r="196">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row>
    <row r="197">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row>
    <row r="198">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row>
    <row r="199">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row>
    <row r="200">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row>
    <row r="20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row>
    <row r="202">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row>
    <row r="203">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row>
    <row r="204">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row>
    <row r="205">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row>
    <row r="206">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row>
    <row r="207">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row>
    <row r="208">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row>
    <row r="209">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row>
    <row r="210">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row>
    <row r="211">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row>
    <row r="212">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row>
    <row r="213">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row>
    <row r="214">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row>
    <row r="215">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row>
    <row r="216">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row>
    <row r="217">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row>
    <row r="218">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row>
    <row r="219">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row>
    <row r="220">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row>
    <row r="221">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row>
    <row r="222">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row>
    <row r="223">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row>
    <row r="224">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row>
    <row r="225">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row>
    <row r="226">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row>
    <row r="227">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row>
    <row r="228">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row>
    <row r="229">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row>
    <row r="230">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row>
    <row r="23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row>
    <row r="232">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row>
    <row r="233">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row>
    <row r="234">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row>
    <row r="235">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row>
    <row r="236">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row>
    <row r="237">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row>
    <row r="238">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row>
    <row r="239">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row>
    <row r="240">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row>
    <row r="241">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row>
    <row r="242">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row>
    <row r="243">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row>
    <row r="244">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row>
    <row r="245">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row>
    <row r="246">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row>
    <row r="247">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row>
    <row r="248">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row>
    <row r="249">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row>
    <row r="250">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row>
    <row r="251">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row>
    <row r="252">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row>
    <row r="253">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row>
    <row r="254">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row>
    <row r="255">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row>
    <row r="256">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row>
    <row r="257">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row>
    <row r="258">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row>
    <row r="259">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row>
    <row r="260">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row>
    <row r="261">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row>
    <row r="262">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row>
    <row r="263">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row>
    <row r="264">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row>
    <row r="265">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row>
    <row r="266">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row>
    <row r="267">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row>
    <row r="268">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row>
    <row r="269">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row>
    <row r="270">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row>
    <row r="271">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row>
    <row r="272">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row>
    <row r="273">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row>
    <row r="274">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row>
    <row r="275">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row>
    <row r="276">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row>
    <row r="277">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row>
    <row r="278">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row>
    <row r="279">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row>
    <row r="280">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row>
    <row r="281">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row>
    <row r="282">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row>
    <row r="283">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row>
    <row r="284">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row>
    <row r="285">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row>
    <row r="286">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row>
    <row r="287">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row>
    <row r="288">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row>
    <row r="289">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row>
    <row r="290">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row>
    <row r="291">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row>
    <row r="292">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row>
    <row r="293">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row>
    <row r="294">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row>
    <row r="295">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row>
    <row r="296">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row>
    <row r="297">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row>
    <row r="298">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row>
    <row r="299">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row>
    <row r="300">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row>
    <row r="301">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row>
    <row r="302">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row>
    <row r="303">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row>
    <row r="304">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row>
    <row r="305">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row>
    <row r="306">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row>
    <row r="307">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row>
    <row r="308">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row>
    <row r="309">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row>
    <row r="310">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row>
    <row r="311">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row>
    <row r="312">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row>
    <row r="313">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row>
    <row r="314">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row>
    <row r="315">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row>
    <row r="316">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row>
    <row r="317">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row>
    <row r="318">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row>
    <row r="319">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row>
    <row r="320">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row>
    <row r="321">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row>
    <row r="322">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row>
    <row r="323">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row>
    <row r="324">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row>
    <row r="325">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row>
    <row r="326">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row>
    <row r="327">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row>
    <row r="328">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row>
    <row r="329">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row>
    <row r="330">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row>
    <row r="331">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row>
    <row r="332">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row>
    <row r="333">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row>
    <row r="334">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row>
    <row r="335">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row>
    <row r="336">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row>
    <row r="337">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row>
    <row r="338">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row>
    <row r="339">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row>
    <row r="340">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row>
    <row r="341">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row>
    <row r="342">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row>
    <row r="343">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row>
    <row r="344">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row>
    <row r="345">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row>
    <row r="346">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row>
    <row r="347">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row>
    <row r="348">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row>
    <row r="349">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row>
    <row r="350">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row>
    <row r="351">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row>
    <row r="352">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row>
    <row r="353">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row>
    <row r="354">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row>
    <row r="355">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row>
    <row r="356">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row>
    <row r="357">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row>
    <row r="358">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row>
    <row r="359">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row>
    <row r="360">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row>
    <row r="361">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row>
    <row r="362">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row>
    <row r="363">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row>
    <row r="364">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row>
    <row r="365">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row>
    <row r="366">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row>
    <row r="367">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row>
    <row r="368">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row>
    <row r="369">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row>
    <row r="370">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row>
    <row r="371">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row>
    <row r="372">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row>
    <row r="373">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row>
    <row r="374">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row>
    <row r="375">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row>
    <row r="376">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row>
    <row r="377">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row>
    <row r="378">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row>
    <row r="379">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row>
    <row r="380">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row>
    <row r="381">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row>
    <row r="382">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row>
    <row r="383">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row>
    <row r="384">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row>
    <row r="385">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row>
    <row r="386">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row>
    <row r="387">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row>
    <row r="388">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row>
    <row r="389">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row>
    <row r="390">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row>
    <row r="391">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row>
    <row r="392">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row>
    <row r="393">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row>
    <row r="394">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row>
    <row r="395">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row>
    <row r="396">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row>
    <row r="397">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row>
    <row r="398">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row>
    <row r="399">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row>
    <row r="400">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row>
    <row r="401">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row>
    <row r="402">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row>
    <row r="403">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row>
    <row r="404">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row>
    <row r="405">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row>
    <row r="406">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row>
    <row r="407">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row>
    <row r="408">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row>
    <row r="409">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row>
    <row r="410">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row>
    <row r="411">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row>
    <row r="412">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row>
    <row r="413">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row>
    <row r="414">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row>
    <row r="415">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row>
    <row r="416">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row>
    <row r="417">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row>
    <row r="418">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row>
    <row r="419">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row>
    <row r="420">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row>
    <row r="421">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row>
    <row r="422">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row>
    <row r="423">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row>
    <row r="424">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row>
    <row r="425">
      <c r="A425" s="115"/>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row>
    <row r="426">
      <c r="A426" s="115"/>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row>
    <row r="427">
      <c r="A427" s="115"/>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row>
    <row r="428">
      <c r="A428" s="115"/>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row>
    <row r="429">
      <c r="A429" s="115"/>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row>
    <row r="430">
      <c r="A430" s="115"/>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row>
    <row r="431">
      <c r="A431" s="115"/>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row>
    <row r="432">
      <c r="A432" s="115"/>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row>
    <row r="433">
      <c r="A433" s="115"/>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row>
    <row r="434">
      <c r="A434" s="115"/>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row>
    <row r="435">
      <c r="A435" s="115"/>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row>
    <row r="436">
      <c r="A436" s="115"/>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row>
    <row r="437">
      <c r="A437" s="115"/>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row>
    <row r="438">
      <c r="A438" s="115"/>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row>
    <row r="439">
      <c r="A439" s="115"/>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row>
    <row r="440">
      <c r="A440" s="115"/>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row>
    <row r="441">
      <c r="A441" s="115"/>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row>
    <row r="442">
      <c r="A442" s="115"/>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row>
    <row r="443">
      <c r="A443" s="115"/>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row>
    <row r="444">
      <c r="A444" s="115"/>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row>
    <row r="445">
      <c r="A445" s="115"/>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row>
    <row r="446">
      <c r="A446" s="115"/>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row>
    <row r="447">
      <c r="A447" s="115"/>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row>
    <row r="448">
      <c r="A448" s="115"/>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row>
    <row r="449">
      <c r="A449" s="115"/>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row>
    <row r="450">
      <c r="A450" s="115"/>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row>
    <row r="451">
      <c r="A451" s="115"/>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row>
    <row r="452">
      <c r="A452" s="115"/>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row>
    <row r="453">
      <c r="A453" s="115"/>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row>
    <row r="454">
      <c r="A454" s="115"/>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row>
    <row r="455">
      <c r="A455" s="115"/>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row>
    <row r="456">
      <c r="A456" s="115"/>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row>
    <row r="457">
      <c r="A457" s="115"/>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row>
    <row r="458">
      <c r="A458" s="115"/>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row>
    <row r="459">
      <c r="A459" s="115"/>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row>
    <row r="460">
      <c r="A460" s="115"/>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row>
    <row r="461">
      <c r="A461" s="115"/>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row>
    <row r="462">
      <c r="A462" s="115"/>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row>
    <row r="463">
      <c r="A463" s="115"/>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row>
    <row r="464">
      <c r="A464" s="115"/>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row>
    <row r="465">
      <c r="A465" s="115"/>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row>
    <row r="466">
      <c r="A466" s="115"/>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row>
    <row r="467">
      <c r="A467" s="115"/>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row>
    <row r="468">
      <c r="A468" s="115"/>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row>
    <row r="469">
      <c r="A469" s="115"/>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row>
    <row r="470">
      <c r="A470" s="115"/>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row>
    <row r="471">
      <c r="A471" s="115"/>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row>
    <row r="472">
      <c r="A472" s="115"/>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row>
    <row r="473">
      <c r="A473" s="115"/>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row>
    <row r="474">
      <c r="A474" s="115"/>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row>
    <row r="475">
      <c r="A475" s="115"/>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row>
    <row r="476">
      <c r="A476" s="115"/>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row>
    <row r="477">
      <c r="A477" s="115"/>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row>
    <row r="478">
      <c r="A478" s="115"/>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row>
    <row r="479">
      <c r="A479" s="115"/>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row>
    <row r="480">
      <c r="A480" s="115"/>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row>
    <row r="481">
      <c r="A481" s="115"/>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row>
    <row r="482">
      <c r="A482" s="115"/>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row>
    <row r="483">
      <c r="A483" s="115"/>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row>
    <row r="484">
      <c r="A484" s="115"/>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row>
    <row r="485">
      <c r="A485" s="115"/>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row>
    <row r="486">
      <c r="A486" s="115"/>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row>
    <row r="487">
      <c r="A487" s="115"/>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row>
    <row r="488">
      <c r="A488" s="115"/>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row>
    <row r="489">
      <c r="A489" s="115"/>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row>
    <row r="490">
      <c r="A490" s="115"/>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row>
    <row r="491">
      <c r="A491" s="115"/>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row>
    <row r="492">
      <c r="A492" s="115"/>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row>
    <row r="493">
      <c r="A493" s="115"/>
      <c r="B493" s="115"/>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row>
    <row r="494">
      <c r="A494" s="115"/>
      <c r="B494" s="115"/>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row>
    <row r="495">
      <c r="A495" s="115"/>
      <c r="B495" s="115"/>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row>
    <row r="496">
      <c r="A496" s="115"/>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row>
    <row r="497">
      <c r="A497" s="115"/>
      <c r="B497" s="115"/>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row>
    <row r="498">
      <c r="A498" s="115"/>
      <c r="B498" s="115"/>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row>
    <row r="499">
      <c r="A499" s="115"/>
      <c r="B499" s="115"/>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row>
    <row r="500">
      <c r="A500" s="115"/>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row>
    <row r="501">
      <c r="A501" s="115"/>
      <c r="B501" s="115"/>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row>
    <row r="502">
      <c r="A502" s="115"/>
      <c r="B502" s="115"/>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row>
    <row r="503">
      <c r="A503" s="115"/>
      <c r="B503" s="115"/>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row>
    <row r="504">
      <c r="A504" s="115"/>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row>
    <row r="505">
      <c r="A505" s="115"/>
      <c r="B505" s="115"/>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row>
    <row r="506">
      <c r="A506" s="115"/>
      <c r="B506" s="115"/>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row>
    <row r="507">
      <c r="A507" s="115"/>
      <c r="B507" s="115"/>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row>
    <row r="508">
      <c r="A508" s="115"/>
      <c r="B508" s="115"/>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row>
    <row r="509">
      <c r="A509" s="115"/>
      <c r="B509" s="115"/>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row>
    <row r="510">
      <c r="A510" s="115"/>
      <c r="B510" s="115"/>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row>
    <row r="511">
      <c r="A511" s="115"/>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row>
    <row r="512">
      <c r="A512" s="115"/>
      <c r="B512" s="115"/>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row>
    <row r="513">
      <c r="A513" s="115"/>
      <c r="B513" s="115"/>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row>
    <row r="514">
      <c r="A514" s="115"/>
      <c r="B514" s="115"/>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row>
    <row r="515">
      <c r="A515" s="115"/>
      <c r="B515" s="115"/>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row>
    <row r="516">
      <c r="A516" s="115"/>
      <c r="B516" s="115"/>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row>
    <row r="517">
      <c r="A517" s="115"/>
      <c r="B517" s="115"/>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row>
    <row r="518">
      <c r="A518" s="115"/>
      <c r="B518" s="115"/>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row>
    <row r="519">
      <c r="A519" s="115"/>
      <c r="B519" s="115"/>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row>
    <row r="520">
      <c r="A520" s="115"/>
      <c r="B520" s="115"/>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row>
    <row r="521">
      <c r="A521" s="115"/>
      <c r="B521" s="115"/>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row>
    <row r="522">
      <c r="A522" s="115"/>
      <c r="B522" s="115"/>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row>
    <row r="523">
      <c r="A523" s="115"/>
      <c r="B523" s="115"/>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row>
    <row r="524">
      <c r="A524" s="115"/>
      <c r="B524" s="115"/>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row>
    <row r="525">
      <c r="A525" s="115"/>
      <c r="B525" s="115"/>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row>
    <row r="526">
      <c r="A526" s="115"/>
      <c r="B526" s="115"/>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row>
    <row r="527">
      <c r="A527" s="115"/>
      <c r="B527" s="115"/>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row>
    <row r="528">
      <c r="A528" s="115"/>
      <c r="B528" s="115"/>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row>
    <row r="529">
      <c r="A529" s="115"/>
      <c r="B529" s="115"/>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row>
    <row r="530">
      <c r="A530" s="115"/>
      <c r="B530" s="115"/>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row>
    <row r="531">
      <c r="A531" s="115"/>
      <c r="B531" s="115"/>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row>
    <row r="532">
      <c r="A532" s="115"/>
      <c r="B532" s="115"/>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row>
    <row r="533">
      <c r="A533" s="115"/>
      <c r="B533" s="115"/>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row>
    <row r="534">
      <c r="A534" s="115"/>
      <c r="B534" s="115"/>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row>
    <row r="535">
      <c r="A535" s="115"/>
      <c r="B535" s="115"/>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row>
    <row r="536">
      <c r="A536" s="115"/>
      <c r="B536" s="115"/>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row>
    <row r="537">
      <c r="A537" s="115"/>
      <c r="B537" s="115"/>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row>
    <row r="538">
      <c r="A538" s="115"/>
      <c r="B538" s="115"/>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row>
    <row r="539">
      <c r="A539" s="115"/>
      <c r="B539" s="115"/>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row>
    <row r="540">
      <c r="A540" s="115"/>
      <c r="B540" s="115"/>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row>
    <row r="541">
      <c r="A541" s="115"/>
      <c r="B541" s="115"/>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row>
    <row r="542">
      <c r="A542" s="115"/>
      <c r="B542" s="115"/>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row>
    <row r="543">
      <c r="A543" s="115"/>
      <c r="B543" s="115"/>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row>
    <row r="544">
      <c r="A544" s="115"/>
      <c r="B544" s="115"/>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row>
    <row r="545">
      <c r="A545" s="115"/>
      <c r="B545" s="115"/>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row>
    <row r="546">
      <c r="A546" s="115"/>
      <c r="B546" s="115"/>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row>
    <row r="547">
      <c r="A547" s="115"/>
      <c r="B547" s="115"/>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row>
    <row r="548">
      <c r="A548" s="115"/>
      <c r="B548" s="115"/>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row>
    <row r="549">
      <c r="A549" s="115"/>
      <c r="B549" s="115"/>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row>
    <row r="550">
      <c r="A550" s="115"/>
      <c r="B550" s="115"/>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row>
    <row r="551">
      <c r="A551" s="115"/>
      <c r="B551" s="115"/>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row>
    <row r="552">
      <c r="A552" s="115"/>
      <c r="B552" s="115"/>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row>
    <row r="553">
      <c r="A553" s="115"/>
      <c r="B553" s="115"/>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row>
    <row r="554">
      <c r="A554" s="115"/>
      <c r="B554" s="115"/>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row>
    <row r="555">
      <c r="A555" s="115"/>
      <c r="B555" s="115"/>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row>
    <row r="556">
      <c r="A556" s="115"/>
      <c r="B556" s="115"/>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row>
    <row r="557">
      <c r="A557" s="115"/>
      <c r="B557" s="115"/>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row>
    <row r="558">
      <c r="A558" s="115"/>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row>
    <row r="559">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row>
    <row r="560">
      <c r="A560" s="115"/>
      <c r="B560" s="115"/>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row>
    <row r="561">
      <c r="A561" s="115"/>
      <c r="B561" s="115"/>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row>
    <row r="562">
      <c r="A562" s="115"/>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row>
    <row r="563">
      <c r="A563" s="115"/>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row>
    <row r="564">
      <c r="A564" s="115"/>
      <c r="B564" s="115"/>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row>
    <row r="565">
      <c r="A565" s="115"/>
      <c r="B565" s="115"/>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row>
    <row r="566">
      <c r="A566" s="115"/>
      <c r="B566" s="115"/>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row>
    <row r="567">
      <c r="A567" s="115"/>
      <c r="B567" s="115"/>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row>
    <row r="568">
      <c r="A568" s="115"/>
      <c r="B568" s="115"/>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row>
    <row r="569">
      <c r="A569" s="115"/>
      <c r="B569" s="115"/>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row>
    <row r="570">
      <c r="A570" s="115"/>
      <c r="B570" s="115"/>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row>
    <row r="571">
      <c r="A571" s="115"/>
      <c r="B571" s="115"/>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row>
    <row r="572">
      <c r="A572" s="115"/>
      <c r="B572" s="115"/>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row>
    <row r="573">
      <c r="A573" s="115"/>
      <c r="B573" s="115"/>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row>
    <row r="574">
      <c r="A574" s="115"/>
      <c r="B574" s="115"/>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row>
    <row r="575">
      <c r="A575" s="115"/>
      <c r="B575" s="115"/>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row>
    <row r="576">
      <c r="A576" s="115"/>
      <c r="B576" s="115"/>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row>
    <row r="577">
      <c r="A577" s="115"/>
      <c r="B577" s="115"/>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row>
    <row r="578">
      <c r="A578" s="115"/>
      <c r="B578" s="115"/>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row>
    <row r="579">
      <c r="A579" s="115"/>
      <c r="B579" s="115"/>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row>
    <row r="580">
      <c r="A580" s="115"/>
      <c r="B580" s="115"/>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row>
    <row r="581">
      <c r="A581" s="115"/>
      <c r="B581" s="115"/>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row>
    <row r="582">
      <c r="A582" s="115"/>
      <c r="B582" s="115"/>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row>
    <row r="583">
      <c r="A583" s="115"/>
      <c r="B583" s="115"/>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row>
    <row r="584">
      <c r="A584" s="115"/>
      <c r="B584" s="115"/>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row>
    <row r="585">
      <c r="A585" s="115"/>
      <c r="B585" s="115"/>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row>
    <row r="586">
      <c r="A586" s="115"/>
      <c r="B586" s="115"/>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row>
    <row r="587">
      <c r="A587" s="115"/>
      <c r="B587" s="115"/>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row>
    <row r="588">
      <c r="A588" s="115"/>
      <c r="B588" s="115"/>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row>
    <row r="589">
      <c r="A589" s="115"/>
      <c r="B589" s="115"/>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row>
    <row r="590">
      <c r="A590" s="115"/>
      <c r="B590" s="115"/>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row>
    <row r="591">
      <c r="A591" s="115"/>
      <c r="B591" s="115"/>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row>
    <row r="592">
      <c r="A592" s="115"/>
      <c r="B592" s="115"/>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row>
    <row r="593">
      <c r="A593" s="115"/>
      <c r="B593" s="115"/>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row>
    <row r="594">
      <c r="A594" s="115"/>
      <c r="B594" s="115"/>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row>
    <row r="595">
      <c r="A595" s="115"/>
      <c r="B595" s="115"/>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row>
    <row r="596">
      <c r="A596" s="115"/>
      <c r="B596" s="115"/>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row>
    <row r="597">
      <c r="A597" s="115"/>
      <c r="B597" s="115"/>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row>
    <row r="598">
      <c r="A598" s="115"/>
      <c r="B598" s="115"/>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row>
    <row r="599">
      <c r="A599" s="115"/>
      <c r="B599" s="115"/>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row>
    <row r="600">
      <c r="A600" s="115"/>
      <c r="B600" s="115"/>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row>
    <row r="601">
      <c r="A601" s="115"/>
      <c r="B601" s="115"/>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row>
    <row r="602">
      <c r="A602" s="115"/>
      <c r="B602" s="115"/>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row>
    <row r="603">
      <c r="A603" s="115"/>
      <c r="B603" s="115"/>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row>
    <row r="604">
      <c r="A604" s="115"/>
      <c r="B604" s="115"/>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row>
    <row r="605">
      <c r="A605" s="115"/>
      <c r="B605" s="115"/>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row>
    <row r="606">
      <c r="A606" s="115"/>
      <c r="B606" s="115"/>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row>
    <row r="607">
      <c r="A607" s="115"/>
      <c r="B607" s="115"/>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row>
    <row r="608">
      <c r="A608" s="115"/>
      <c r="B608" s="115"/>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row>
    <row r="609">
      <c r="A609" s="115"/>
      <c r="B609" s="115"/>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row>
    <row r="610">
      <c r="A610" s="115"/>
      <c r="B610" s="115"/>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row>
    <row r="611">
      <c r="A611" s="115"/>
      <c r="B611" s="115"/>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row>
    <row r="612">
      <c r="A612" s="115"/>
      <c r="B612" s="115"/>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row>
    <row r="613">
      <c r="A613" s="115"/>
      <c r="B613" s="115"/>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row>
    <row r="614">
      <c r="A614" s="115"/>
      <c r="B614" s="115"/>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row>
    <row r="615">
      <c r="A615" s="115"/>
      <c r="B615" s="115"/>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row>
    <row r="616">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row>
    <row r="617">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row>
    <row r="618">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row>
    <row r="619">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row>
    <row r="620">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row>
    <row r="621">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row>
    <row r="6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row>
    <row r="623">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row>
    <row r="624">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row>
    <row r="625">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row>
    <row r="626">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row>
    <row r="627">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row>
    <row r="628">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row>
    <row r="629">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row>
    <row r="630">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row>
    <row r="631">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row>
    <row r="63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row>
    <row r="633">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row>
    <row r="634">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row>
    <row r="635">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row>
    <row r="636">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row>
    <row r="637">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row>
    <row r="638">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row>
    <row r="639">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row>
    <row r="640">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row>
    <row r="641">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row>
    <row r="64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row>
    <row r="643">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row>
    <row r="644">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row>
    <row r="645">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row>
    <row r="646">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row>
    <row r="647">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row>
    <row r="648">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row>
    <row r="649">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row>
    <row r="650">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row>
    <row r="651">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row>
    <row r="65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row>
    <row r="653">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row>
    <row r="654">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row>
    <row r="655">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row>
    <row r="656">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row>
    <row r="657">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row>
    <row r="658">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row>
    <row r="659">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row>
    <row r="660">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row>
    <row r="661">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row>
    <row r="66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row>
    <row r="663">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row>
    <row r="664">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row>
    <row r="665">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row>
    <row r="666">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row>
    <row r="667">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row>
    <row r="668">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row>
    <row r="669">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row>
    <row r="670">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row>
    <row r="671">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row>
    <row r="67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row>
    <row r="673">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row>
    <row r="674">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row>
    <row r="675">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row>
    <row r="676">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row>
    <row r="677">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row>
    <row r="678">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row>
    <row r="679">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row>
    <row r="680">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row>
    <row r="681">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row>
    <row r="68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row>
    <row r="683">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row>
    <row r="684">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row>
    <row r="685">
      <c r="A685" s="115"/>
      <c r="B685" s="115"/>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row>
    <row r="686">
      <c r="A686" s="115"/>
      <c r="B686" s="115"/>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row>
    <row r="687">
      <c r="A687" s="115"/>
      <c r="B687" s="115"/>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row>
    <row r="688">
      <c r="A688" s="115"/>
      <c r="B688" s="115"/>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row>
    <row r="689">
      <c r="A689" s="115"/>
      <c r="B689" s="115"/>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row>
    <row r="690">
      <c r="A690" s="115"/>
      <c r="B690" s="115"/>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row>
    <row r="691">
      <c r="A691" s="115"/>
      <c r="B691" s="115"/>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row>
    <row r="69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row>
    <row r="693">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row>
    <row r="694">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row>
    <row r="695">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row>
    <row r="696">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row>
    <row r="697">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row>
    <row r="698">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row>
    <row r="699">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row>
    <row r="700">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row>
    <row r="701">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row>
    <row r="70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row>
    <row r="703">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row>
    <row r="704">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row>
    <row r="705">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row>
    <row r="706">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row>
    <row r="707">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row>
    <row r="708">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row>
    <row r="709">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row>
    <row r="710">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row>
    <row r="711">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row>
    <row r="71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row>
    <row r="713">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row>
    <row r="714">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row>
    <row r="715">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row>
    <row r="716">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row>
    <row r="717">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row>
    <row r="718">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row>
    <row r="719">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row>
    <row r="720">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row>
    <row r="721">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row>
    <row r="7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row>
    <row r="723">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row>
    <row r="724">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row>
    <row r="725">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row>
    <row r="726">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row>
    <row r="727">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row>
    <row r="728">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row>
    <row r="729">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row>
    <row r="730">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row>
    <row r="731">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row>
    <row r="73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row>
    <row r="733">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row>
    <row r="734">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row>
    <row r="735">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row>
    <row r="736">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row>
    <row r="737">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row>
    <row r="738">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row>
    <row r="739">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row>
    <row r="740">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row>
    <row r="741">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row>
    <row r="74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row>
    <row r="743">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row>
    <row r="744">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row>
    <row r="745">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row>
    <row r="746">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row>
    <row r="747">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row>
    <row r="748">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row>
    <row r="749">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row>
    <row r="750">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row>
    <row r="751">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row>
    <row r="75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row>
    <row r="753">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row>
    <row r="754">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row>
    <row r="755">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row>
    <row r="756">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row>
    <row r="757">
      <c r="A757" s="115"/>
      <c r="B757" s="115"/>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row>
    <row r="758">
      <c r="A758" s="115"/>
      <c r="B758" s="115"/>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row>
    <row r="759">
      <c r="A759" s="115"/>
      <c r="B759" s="115"/>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row>
    <row r="760">
      <c r="A760" s="115"/>
      <c r="B760" s="115"/>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row>
    <row r="761">
      <c r="A761" s="115"/>
      <c r="B761" s="115"/>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row>
    <row r="762">
      <c r="A762" s="115"/>
      <c r="B762" s="115"/>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row>
    <row r="763">
      <c r="A763" s="115"/>
      <c r="B763" s="115"/>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row>
    <row r="764">
      <c r="A764" s="115"/>
      <c r="B764" s="115"/>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row>
    <row r="765">
      <c r="A765" s="115"/>
      <c r="B765" s="115"/>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row>
    <row r="766">
      <c r="A766" s="115"/>
      <c r="B766" s="115"/>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row>
    <row r="767">
      <c r="A767" s="115"/>
      <c r="B767" s="115"/>
      <c r="C767" s="115"/>
      <c r="D767" s="115"/>
      <c r="E767" s="115"/>
      <c r="F767" s="115"/>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row>
    <row r="768">
      <c r="A768" s="115"/>
      <c r="B768" s="115"/>
      <c r="C768" s="115"/>
      <c r="D768" s="115"/>
      <c r="E768" s="115"/>
      <c r="F768" s="115"/>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row>
    <row r="769">
      <c r="A769" s="115"/>
      <c r="B769" s="115"/>
      <c r="C769" s="115"/>
      <c r="D769" s="115"/>
      <c r="E769" s="115"/>
      <c r="F769" s="115"/>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row>
    <row r="770">
      <c r="A770" s="115"/>
      <c r="B770" s="115"/>
      <c r="C770" s="115"/>
      <c r="D770" s="115"/>
      <c r="E770" s="115"/>
      <c r="F770" s="115"/>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row>
    <row r="771">
      <c r="A771" s="115"/>
      <c r="B771" s="115"/>
      <c r="C771" s="115"/>
      <c r="D771" s="115"/>
      <c r="E771" s="115"/>
      <c r="F771" s="115"/>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row>
    <row r="772">
      <c r="A772" s="115"/>
      <c r="B772" s="115"/>
      <c r="C772" s="115"/>
      <c r="D772" s="115"/>
      <c r="E772" s="115"/>
      <c r="F772" s="115"/>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row>
    <row r="773">
      <c r="A773" s="115"/>
      <c r="B773" s="115"/>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row>
    <row r="774">
      <c r="A774" s="115"/>
      <c r="B774" s="115"/>
      <c r="C774" s="115"/>
      <c r="D774" s="115"/>
      <c r="E774" s="115"/>
      <c r="F774" s="115"/>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row>
    <row r="775">
      <c r="A775" s="115"/>
      <c r="B775" s="115"/>
      <c r="C775" s="115"/>
      <c r="D775" s="115"/>
      <c r="E775" s="115"/>
      <c r="F775" s="115"/>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row>
    <row r="776">
      <c r="A776" s="115"/>
      <c r="B776" s="115"/>
      <c r="C776" s="115"/>
      <c r="D776" s="115"/>
      <c r="E776" s="115"/>
      <c r="F776" s="115"/>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row>
    <row r="777">
      <c r="A777" s="115"/>
      <c r="B777" s="115"/>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row>
    <row r="778">
      <c r="A778" s="115"/>
      <c r="B778" s="115"/>
      <c r="C778" s="115"/>
      <c r="D778" s="115"/>
      <c r="E778" s="115"/>
      <c r="F778" s="115"/>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row>
    <row r="779">
      <c r="A779" s="115"/>
      <c r="B779" s="115"/>
      <c r="C779" s="115"/>
      <c r="D779" s="115"/>
      <c r="E779" s="115"/>
      <c r="F779" s="115"/>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row>
    <row r="780">
      <c r="A780" s="115"/>
      <c r="B780" s="115"/>
      <c r="C780" s="115"/>
      <c r="D780" s="115"/>
      <c r="E780" s="115"/>
      <c r="F780" s="115"/>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row>
    <row r="781">
      <c r="A781" s="115"/>
      <c r="B781" s="115"/>
      <c r="C781" s="115"/>
      <c r="D781" s="115"/>
      <c r="E781" s="115"/>
      <c r="F781" s="115"/>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row>
    <row r="782">
      <c r="A782" s="115"/>
      <c r="B782" s="115"/>
      <c r="C782" s="115"/>
      <c r="D782" s="115"/>
      <c r="E782" s="115"/>
      <c r="F782" s="115"/>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row>
    <row r="783">
      <c r="A783" s="115"/>
      <c r="B783" s="115"/>
      <c r="C783" s="115"/>
      <c r="D783" s="115"/>
      <c r="E783" s="115"/>
      <c r="F783" s="115"/>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row>
    <row r="784">
      <c r="A784" s="115"/>
      <c r="B784" s="115"/>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row>
    <row r="785">
      <c r="A785" s="115"/>
      <c r="B785" s="115"/>
      <c r="C785" s="115"/>
      <c r="D785" s="115"/>
      <c r="E785" s="115"/>
      <c r="F785" s="115"/>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row>
    <row r="786">
      <c r="A786" s="115"/>
      <c r="B786" s="115"/>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row>
    <row r="787">
      <c r="A787" s="115"/>
      <c r="B787" s="115"/>
      <c r="C787" s="115"/>
      <c r="D787" s="115"/>
      <c r="E787" s="115"/>
      <c r="F787" s="115"/>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row>
    <row r="788">
      <c r="A788" s="115"/>
      <c r="B788" s="115"/>
      <c r="C788" s="115"/>
      <c r="D788" s="115"/>
      <c r="E788" s="115"/>
      <c r="F788" s="115"/>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row>
    <row r="789">
      <c r="A789" s="115"/>
      <c r="B789" s="115"/>
      <c r="C789" s="115"/>
      <c r="D789" s="115"/>
      <c r="E789" s="115"/>
      <c r="F789" s="115"/>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row>
    <row r="790">
      <c r="A790" s="115"/>
      <c r="B790" s="115"/>
      <c r="C790" s="115"/>
      <c r="D790" s="115"/>
      <c r="E790" s="115"/>
      <c r="F790" s="115"/>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row>
    <row r="791">
      <c r="A791" s="115"/>
      <c r="B791" s="115"/>
      <c r="C791" s="115"/>
      <c r="D791" s="115"/>
      <c r="E791" s="115"/>
      <c r="F791" s="115"/>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row>
    <row r="792">
      <c r="A792" s="115"/>
      <c r="B792" s="115"/>
      <c r="C792" s="115"/>
      <c r="D792" s="115"/>
      <c r="E792" s="115"/>
      <c r="F792" s="115"/>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row>
    <row r="793">
      <c r="A793" s="115"/>
      <c r="B793" s="115"/>
      <c r="C793" s="115"/>
      <c r="D793" s="115"/>
      <c r="E793" s="115"/>
      <c r="F793" s="115"/>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row>
    <row r="794">
      <c r="A794" s="115"/>
      <c r="B794" s="115"/>
      <c r="C794" s="115"/>
      <c r="D794" s="115"/>
      <c r="E794" s="115"/>
      <c r="F794" s="115"/>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row>
    <row r="795">
      <c r="A795" s="115"/>
      <c r="B795" s="115"/>
      <c r="C795" s="115"/>
      <c r="D795" s="115"/>
      <c r="E795" s="115"/>
      <c r="F795" s="115"/>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row>
    <row r="796">
      <c r="A796" s="115"/>
      <c r="B796" s="115"/>
      <c r="C796" s="115"/>
      <c r="D796" s="115"/>
      <c r="E796" s="115"/>
      <c r="F796" s="115"/>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row>
    <row r="797">
      <c r="A797" s="115"/>
      <c r="B797" s="115"/>
      <c r="C797" s="115"/>
      <c r="D797" s="115"/>
      <c r="E797" s="115"/>
      <c r="F797" s="115"/>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row>
    <row r="798">
      <c r="A798" s="115"/>
      <c r="B798" s="115"/>
      <c r="C798" s="115"/>
      <c r="D798" s="115"/>
      <c r="E798" s="115"/>
      <c r="F798" s="115"/>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row>
    <row r="799">
      <c r="A799" s="115"/>
      <c r="B799" s="115"/>
      <c r="C799" s="115"/>
      <c r="D799" s="115"/>
      <c r="E799" s="115"/>
      <c r="F799" s="115"/>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row>
    <row r="800">
      <c r="A800" s="115"/>
      <c r="B800" s="115"/>
      <c r="C800" s="115"/>
      <c r="D800" s="115"/>
      <c r="E800" s="115"/>
      <c r="F800" s="115"/>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row>
    <row r="801">
      <c r="A801" s="115"/>
      <c r="B801" s="115"/>
      <c r="C801" s="115"/>
      <c r="D801" s="115"/>
      <c r="E801" s="115"/>
      <c r="F801" s="115"/>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row>
    <row r="802">
      <c r="A802" s="115"/>
      <c r="B802" s="115"/>
      <c r="C802" s="115"/>
      <c r="D802" s="115"/>
      <c r="E802" s="115"/>
      <c r="F802" s="115"/>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row>
    <row r="803">
      <c r="A803" s="115"/>
      <c r="B803" s="115"/>
      <c r="C803" s="115"/>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row>
    <row r="804">
      <c r="A804" s="115"/>
      <c r="B804" s="115"/>
      <c r="C804" s="115"/>
      <c r="D804" s="115"/>
      <c r="E804" s="115"/>
      <c r="F804" s="115"/>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row>
    <row r="805">
      <c r="A805" s="115"/>
      <c r="B805" s="115"/>
      <c r="C805" s="115"/>
      <c r="D805" s="115"/>
      <c r="E805" s="115"/>
      <c r="F805" s="115"/>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row>
    <row r="806">
      <c r="A806" s="115"/>
      <c r="B806" s="115"/>
      <c r="C806" s="115"/>
      <c r="D806" s="115"/>
      <c r="E806" s="115"/>
      <c r="F806" s="115"/>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row>
    <row r="807">
      <c r="A807" s="115"/>
      <c r="B807" s="115"/>
      <c r="C807" s="115"/>
      <c r="D807" s="115"/>
      <c r="E807" s="115"/>
      <c r="F807" s="115"/>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row>
    <row r="808">
      <c r="A808" s="115"/>
      <c r="B808" s="115"/>
      <c r="C808" s="115"/>
      <c r="D808" s="115"/>
      <c r="E808" s="115"/>
      <c r="F808" s="115"/>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row>
    <row r="809">
      <c r="A809" s="115"/>
      <c r="B809" s="115"/>
      <c r="C809" s="115"/>
      <c r="D809" s="115"/>
      <c r="E809" s="115"/>
      <c r="F809" s="115"/>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row>
    <row r="810">
      <c r="A810" s="115"/>
      <c r="B810" s="115"/>
      <c r="C810" s="115"/>
      <c r="D810" s="115"/>
      <c r="E810" s="115"/>
      <c r="F810" s="115"/>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row>
    <row r="811">
      <c r="A811" s="115"/>
      <c r="B811" s="115"/>
      <c r="C811" s="115"/>
      <c r="D811" s="115"/>
      <c r="E811" s="115"/>
      <c r="F811" s="115"/>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row>
    <row r="812">
      <c r="A812" s="115"/>
      <c r="B812" s="115"/>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row>
    <row r="813">
      <c r="A813" s="115"/>
      <c r="B813" s="115"/>
      <c r="C813" s="115"/>
      <c r="D813" s="115"/>
      <c r="E813" s="115"/>
      <c r="F813" s="115"/>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row>
    <row r="814">
      <c r="A814" s="115"/>
      <c r="B814" s="115"/>
      <c r="C814" s="115"/>
      <c r="D814" s="115"/>
      <c r="E814" s="115"/>
      <c r="F814" s="115"/>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row>
    <row r="815">
      <c r="A815" s="115"/>
      <c r="B815" s="115"/>
      <c r="C815" s="115"/>
      <c r="D815" s="115"/>
      <c r="E815" s="115"/>
      <c r="F815" s="115"/>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row>
    <row r="816">
      <c r="A816" s="115"/>
      <c r="B816" s="115"/>
      <c r="C816" s="115"/>
      <c r="D816" s="115"/>
      <c r="E816" s="115"/>
      <c r="F816" s="115"/>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row>
    <row r="817">
      <c r="A817" s="115"/>
      <c r="B817" s="115"/>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row>
    <row r="818">
      <c r="A818" s="115"/>
      <c r="B818" s="115"/>
      <c r="C818" s="115"/>
      <c r="D818" s="115"/>
      <c r="E818" s="115"/>
      <c r="F818" s="115"/>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row>
    <row r="819">
      <c r="A819" s="115"/>
      <c r="B819" s="115"/>
      <c r="C819" s="115"/>
      <c r="D819" s="115"/>
      <c r="E819" s="115"/>
      <c r="F819" s="115"/>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row>
    <row r="820">
      <c r="A820" s="115"/>
      <c r="B820" s="115"/>
      <c r="C820" s="115"/>
      <c r="D820" s="115"/>
      <c r="E820" s="115"/>
      <c r="F820" s="115"/>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row>
    <row r="821">
      <c r="A821" s="115"/>
      <c r="B821" s="115"/>
      <c r="C821" s="115"/>
      <c r="D821" s="115"/>
      <c r="E821" s="115"/>
      <c r="F821" s="115"/>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row>
    <row r="822">
      <c r="A822" s="115"/>
      <c r="B822" s="115"/>
      <c r="C822" s="115"/>
      <c r="D822" s="115"/>
      <c r="E822" s="115"/>
      <c r="F822" s="115"/>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row>
    <row r="823">
      <c r="A823" s="115"/>
      <c r="B823" s="115"/>
      <c r="C823" s="115"/>
      <c r="D823" s="115"/>
      <c r="E823" s="115"/>
      <c r="F823" s="115"/>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row>
    <row r="824">
      <c r="A824" s="115"/>
      <c r="B824" s="115"/>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row>
    <row r="825">
      <c r="A825" s="115"/>
      <c r="B825" s="115"/>
      <c r="C825" s="115"/>
      <c r="D825" s="115"/>
      <c r="E825" s="115"/>
      <c r="F825" s="115"/>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row>
    <row r="826">
      <c r="A826" s="115"/>
      <c r="B826" s="115"/>
      <c r="C826" s="115"/>
      <c r="D826" s="115"/>
      <c r="E826" s="115"/>
      <c r="F826" s="115"/>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row>
    <row r="827">
      <c r="A827" s="115"/>
      <c r="B827" s="115"/>
      <c r="C827" s="115"/>
      <c r="D827" s="115"/>
      <c r="E827" s="115"/>
      <c r="F827" s="115"/>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row>
    <row r="828">
      <c r="A828" s="115"/>
      <c r="B828" s="115"/>
      <c r="C828" s="115"/>
      <c r="D828" s="115"/>
      <c r="E828" s="115"/>
      <c r="F828" s="115"/>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row>
    <row r="829">
      <c r="A829" s="115"/>
      <c r="B829" s="115"/>
      <c r="C829" s="115"/>
      <c r="D829" s="115"/>
      <c r="E829" s="115"/>
      <c r="F829" s="115"/>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row>
    <row r="830">
      <c r="A830" s="115"/>
      <c r="B830" s="115"/>
      <c r="C830" s="115"/>
      <c r="D830" s="115"/>
      <c r="E830" s="115"/>
      <c r="F830" s="115"/>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row>
    <row r="831">
      <c r="A831" s="115"/>
      <c r="B831" s="115"/>
      <c r="C831" s="115"/>
      <c r="D831" s="115"/>
      <c r="E831" s="115"/>
      <c r="F831" s="115"/>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row>
    <row r="832">
      <c r="A832" s="115"/>
      <c r="B832" s="115"/>
      <c r="C832" s="115"/>
      <c r="D832" s="115"/>
      <c r="E832" s="115"/>
      <c r="F832" s="115"/>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row>
    <row r="833">
      <c r="A833" s="115"/>
      <c r="B833" s="115"/>
      <c r="C833" s="115"/>
      <c r="D833" s="115"/>
      <c r="E833" s="115"/>
      <c r="F833" s="115"/>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row>
    <row r="834">
      <c r="A834" s="115"/>
      <c r="B834" s="115"/>
      <c r="C834" s="115"/>
      <c r="D834" s="115"/>
      <c r="E834" s="115"/>
      <c r="F834" s="115"/>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row>
    <row r="835">
      <c r="A835" s="115"/>
      <c r="B835" s="115"/>
      <c r="C835" s="115"/>
      <c r="D835" s="115"/>
      <c r="E835" s="115"/>
      <c r="F835" s="115"/>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row>
    <row r="836">
      <c r="A836" s="115"/>
      <c r="B836" s="115"/>
      <c r="C836" s="115"/>
      <c r="D836" s="115"/>
      <c r="E836" s="115"/>
      <c r="F836" s="115"/>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row>
    <row r="837">
      <c r="A837" s="115"/>
      <c r="B837" s="115"/>
      <c r="C837" s="115"/>
      <c r="D837" s="115"/>
      <c r="E837" s="115"/>
      <c r="F837" s="115"/>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row>
    <row r="838">
      <c r="A838" s="115"/>
      <c r="B838" s="115"/>
      <c r="C838" s="115"/>
      <c r="D838" s="115"/>
      <c r="E838" s="115"/>
      <c r="F838" s="115"/>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row>
    <row r="839">
      <c r="A839" s="115"/>
      <c r="B839" s="115"/>
      <c r="C839" s="115"/>
      <c r="D839" s="115"/>
      <c r="E839" s="115"/>
      <c r="F839" s="115"/>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row>
    <row r="840">
      <c r="A840" s="115"/>
      <c r="B840" s="115"/>
      <c r="C840" s="115"/>
      <c r="D840" s="115"/>
      <c r="E840" s="115"/>
      <c r="F840" s="115"/>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row>
    <row r="841">
      <c r="A841" s="115"/>
      <c r="B841" s="115"/>
      <c r="C841" s="115"/>
      <c r="D841" s="115"/>
      <c r="E841" s="115"/>
      <c r="F841" s="115"/>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row>
    <row r="842">
      <c r="A842" s="115"/>
      <c r="B842" s="115"/>
      <c r="C842" s="115"/>
      <c r="D842" s="115"/>
      <c r="E842" s="115"/>
      <c r="F842" s="115"/>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row>
    <row r="843">
      <c r="A843" s="115"/>
      <c r="B843" s="115"/>
      <c r="C843" s="115"/>
      <c r="D843" s="115"/>
      <c r="E843" s="115"/>
      <c r="F843" s="115"/>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row>
    <row r="844">
      <c r="A844" s="115"/>
      <c r="B844" s="115"/>
      <c r="C844" s="115"/>
      <c r="D844" s="115"/>
      <c r="E844" s="115"/>
      <c r="F844" s="115"/>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row>
    <row r="845">
      <c r="A845" s="115"/>
      <c r="B845" s="115"/>
      <c r="C845" s="115"/>
      <c r="D845" s="115"/>
      <c r="E845" s="115"/>
      <c r="F845" s="115"/>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row>
    <row r="846">
      <c r="A846" s="115"/>
      <c r="B846" s="115"/>
      <c r="C846" s="115"/>
      <c r="D846" s="115"/>
      <c r="E846" s="115"/>
      <c r="F846" s="115"/>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row>
    <row r="847">
      <c r="A847" s="115"/>
      <c r="B847" s="115"/>
      <c r="C847" s="115"/>
      <c r="D847" s="115"/>
      <c r="E847" s="115"/>
      <c r="F847" s="115"/>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row>
    <row r="848">
      <c r="A848" s="115"/>
      <c r="B848" s="115"/>
      <c r="C848" s="115"/>
      <c r="D848" s="115"/>
      <c r="E848" s="115"/>
      <c r="F848" s="115"/>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row>
    <row r="849">
      <c r="A849" s="115"/>
      <c r="B849" s="115"/>
      <c r="C849" s="115"/>
      <c r="D849" s="115"/>
      <c r="E849" s="115"/>
      <c r="F849" s="115"/>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row>
    <row r="850">
      <c r="A850" s="115"/>
      <c r="B850" s="115"/>
      <c r="C850" s="115"/>
      <c r="D850" s="115"/>
      <c r="E850" s="115"/>
      <c r="F850" s="115"/>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row>
    <row r="851">
      <c r="A851" s="115"/>
      <c r="B851" s="115"/>
      <c r="C851" s="115"/>
      <c r="D851" s="115"/>
      <c r="E851" s="115"/>
      <c r="F851" s="115"/>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row>
    <row r="852">
      <c r="A852" s="115"/>
      <c r="B852" s="115"/>
      <c r="C852" s="115"/>
      <c r="D852" s="115"/>
      <c r="E852" s="115"/>
      <c r="F852" s="115"/>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row>
    <row r="853">
      <c r="A853" s="115"/>
      <c r="B853" s="115"/>
      <c r="C853" s="115"/>
      <c r="D853" s="115"/>
      <c r="E853" s="115"/>
      <c r="F853" s="115"/>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row>
    <row r="854">
      <c r="A854" s="115"/>
      <c r="B854" s="115"/>
      <c r="C854" s="115"/>
      <c r="D854" s="115"/>
      <c r="E854" s="115"/>
      <c r="F854" s="115"/>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row>
    <row r="855">
      <c r="A855" s="115"/>
      <c r="B855" s="115"/>
      <c r="C855" s="115"/>
      <c r="D855" s="115"/>
      <c r="E855" s="115"/>
      <c r="F855" s="115"/>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row>
    <row r="856">
      <c r="A856" s="115"/>
      <c r="B856" s="115"/>
      <c r="C856" s="115"/>
      <c r="D856" s="115"/>
      <c r="E856" s="115"/>
      <c r="F856" s="115"/>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row>
    <row r="857">
      <c r="A857" s="115"/>
      <c r="B857" s="115"/>
      <c r="C857" s="115"/>
      <c r="D857" s="115"/>
      <c r="E857" s="115"/>
      <c r="F857" s="115"/>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row>
    <row r="858">
      <c r="A858" s="115"/>
      <c r="B858" s="115"/>
      <c r="C858" s="115"/>
      <c r="D858" s="115"/>
      <c r="E858" s="115"/>
      <c r="F858" s="115"/>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row>
    <row r="859">
      <c r="A859" s="115"/>
      <c r="B859" s="115"/>
      <c r="C859" s="115"/>
      <c r="D859" s="115"/>
      <c r="E859" s="115"/>
      <c r="F859" s="115"/>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row>
    <row r="860">
      <c r="A860" s="115"/>
      <c r="B860" s="115"/>
      <c r="C860" s="115"/>
      <c r="D860" s="115"/>
      <c r="E860" s="115"/>
      <c r="F860" s="115"/>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row>
    <row r="861">
      <c r="A861" s="115"/>
      <c r="B861" s="115"/>
      <c r="C861" s="115"/>
      <c r="D861" s="115"/>
      <c r="E861" s="115"/>
      <c r="F861" s="115"/>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row>
    <row r="862">
      <c r="A862" s="115"/>
      <c r="B862" s="115"/>
      <c r="C862" s="115"/>
      <c r="D862" s="115"/>
      <c r="E862" s="115"/>
      <c r="F862" s="115"/>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row>
    <row r="863">
      <c r="A863" s="115"/>
      <c r="B863" s="115"/>
      <c r="C863" s="115"/>
      <c r="D863" s="115"/>
      <c r="E863" s="115"/>
      <c r="F863" s="115"/>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row>
    <row r="864">
      <c r="A864" s="115"/>
      <c r="B864" s="115"/>
      <c r="C864" s="115"/>
      <c r="D864" s="115"/>
      <c r="E864" s="115"/>
      <c r="F864" s="115"/>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row>
    <row r="865">
      <c r="A865" s="115"/>
      <c r="B865" s="115"/>
      <c r="C865" s="115"/>
      <c r="D865" s="115"/>
      <c r="E865" s="115"/>
      <c r="F865" s="115"/>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row>
    <row r="866">
      <c r="A866" s="115"/>
      <c r="B866" s="115"/>
      <c r="C866" s="115"/>
      <c r="D866" s="115"/>
      <c r="E866" s="115"/>
      <c r="F866" s="115"/>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row>
    <row r="867">
      <c r="A867" s="115"/>
      <c r="B867" s="115"/>
      <c r="C867" s="115"/>
      <c r="D867" s="115"/>
      <c r="E867" s="115"/>
      <c r="F867" s="115"/>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row>
    <row r="868">
      <c r="A868" s="115"/>
      <c r="B868" s="115"/>
      <c r="C868" s="115"/>
      <c r="D868" s="115"/>
      <c r="E868" s="115"/>
      <c r="F868" s="115"/>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row>
    <row r="869">
      <c r="A869" s="115"/>
      <c r="B869" s="115"/>
      <c r="C869" s="115"/>
      <c r="D869" s="115"/>
      <c r="E869" s="115"/>
      <c r="F869" s="115"/>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row>
    <row r="870">
      <c r="A870" s="115"/>
      <c r="B870" s="115"/>
      <c r="C870" s="115"/>
      <c r="D870" s="115"/>
      <c r="E870" s="115"/>
      <c r="F870" s="115"/>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row>
    <row r="871">
      <c r="A871" s="115"/>
      <c r="B871" s="115"/>
      <c r="C871" s="115"/>
      <c r="D871" s="115"/>
      <c r="E871" s="115"/>
      <c r="F871" s="115"/>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row>
    <row r="872">
      <c r="A872" s="115"/>
      <c r="B872" s="115"/>
      <c r="C872" s="115"/>
      <c r="D872" s="115"/>
      <c r="E872" s="115"/>
      <c r="F872" s="115"/>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row>
    <row r="873">
      <c r="A873" s="115"/>
      <c r="B873" s="115"/>
      <c r="C873" s="115"/>
      <c r="D873" s="115"/>
      <c r="E873" s="115"/>
      <c r="F873" s="115"/>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row>
    <row r="874">
      <c r="A874" s="115"/>
      <c r="B874" s="115"/>
      <c r="C874" s="115"/>
      <c r="D874" s="115"/>
      <c r="E874" s="115"/>
      <c r="F874" s="115"/>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row>
    <row r="875">
      <c r="A875" s="115"/>
      <c r="B875" s="115"/>
      <c r="C875" s="115"/>
      <c r="D875" s="115"/>
      <c r="E875" s="115"/>
      <c r="F875" s="115"/>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row>
    <row r="876">
      <c r="A876" s="115"/>
      <c r="B876" s="115"/>
      <c r="C876" s="115"/>
      <c r="D876" s="115"/>
      <c r="E876" s="115"/>
      <c r="F876" s="115"/>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row>
    <row r="877">
      <c r="A877" s="115"/>
      <c r="B877" s="115"/>
      <c r="C877" s="115"/>
      <c r="D877" s="115"/>
      <c r="E877" s="115"/>
      <c r="F877" s="115"/>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row>
    <row r="878">
      <c r="A878" s="115"/>
      <c r="B878" s="115"/>
      <c r="C878" s="115"/>
      <c r="D878" s="115"/>
      <c r="E878" s="115"/>
      <c r="F878" s="115"/>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row>
    <row r="879">
      <c r="A879" s="115"/>
      <c r="B879" s="115"/>
      <c r="C879" s="115"/>
      <c r="D879" s="115"/>
      <c r="E879" s="115"/>
      <c r="F879" s="115"/>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row>
    <row r="880">
      <c r="A880" s="115"/>
      <c r="B880" s="115"/>
      <c r="C880" s="115"/>
      <c r="D880" s="115"/>
      <c r="E880" s="115"/>
      <c r="F880" s="115"/>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row>
    <row r="881">
      <c r="A881" s="115"/>
      <c r="B881" s="115"/>
      <c r="C881" s="115"/>
      <c r="D881" s="115"/>
      <c r="E881" s="115"/>
      <c r="F881" s="115"/>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row>
    <row r="882">
      <c r="A882" s="115"/>
      <c r="B882" s="115"/>
      <c r="C882" s="115"/>
      <c r="D882" s="115"/>
      <c r="E882" s="115"/>
      <c r="F882" s="115"/>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row>
    <row r="883">
      <c r="A883" s="115"/>
      <c r="B883" s="115"/>
      <c r="C883" s="115"/>
      <c r="D883" s="115"/>
      <c r="E883" s="115"/>
      <c r="F883" s="115"/>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row>
    <row r="884">
      <c r="A884" s="115"/>
      <c r="B884" s="115"/>
      <c r="C884" s="115"/>
      <c r="D884" s="115"/>
      <c r="E884" s="115"/>
      <c r="F884" s="115"/>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row>
    <row r="885">
      <c r="A885" s="115"/>
      <c r="B885" s="115"/>
      <c r="C885" s="115"/>
      <c r="D885" s="115"/>
      <c r="E885" s="115"/>
      <c r="F885" s="115"/>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row>
    <row r="886">
      <c r="A886" s="115"/>
      <c r="B886" s="115"/>
      <c r="C886" s="115"/>
      <c r="D886" s="115"/>
      <c r="E886" s="115"/>
      <c r="F886" s="115"/>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row>
    <row r="887">
      <c r="A887" s="115"/>
      <c r="B887" s="115"/>
      <c r="C887" s="115"/>
      <c r="D887" s="115"/>
      <c r="E887" s="115"/>
      <c r="F887" s="115"/>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row>
    <row r="888">
      <c r="A888" s="115"/>
      <c r="B888" s="115"/>
      <c r="C888" s="115"/>
      <c r="D888" s="115"/>
      <c r="E888" s="115"/>
      <c r="F888" s="115"/>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row>
    <row r="889">
      <c r="A889" s="115"/>
      <c r="B889" s="115"/>
      <c r="C889" s="115"/>
      <c r="D889" s="115"/>
      <c r="E889" s="115"/>
      <c r="F889" s="115"/>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row>
    <row r="890">
      <c r="A890" s="115"/>
      <c r="B890" s="115"/>
      <c r="C890" s="115"/>
      <c r="D890" s="115"/>
      <c r="E890" s="115"/>
      <c r="F890" s="115"/>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row>
    <row r="891">
      <c r="A891" s="115"/>
      <c r="B891" s="115"/>
      <c r="C891" s="115"/>
      <c r="D891" s="115"/>
      <c r="E891" s="115"/>
      <c r="F891" s="115"/>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row>
    <row r="892">
      <c r="A892" s="115"/>
      <c r="B892" s="115"/>
      <c r="C892" s="115"/>
      <c r="D892" s="115"/>
      <c r="E892" s="115"/>
      <c r="F892" s="115"/>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row>
    <row r="893">
      <c r="A893" s="115"/>
      <c r="B893" s="115"/>
      <c r="C893" s="115"/>
      <c r="D893" s="115"/>
      <c r="E893" s="115"/>
      <c r="F893" s="115"/>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row>
    <row r="894">
      <c r="A894" s="115"/>
      <c r="B894" s="115"/>
      <c r="C894" s="115"/>
      <c r="D894" s="115"/>
      <c r="E894" s="115"/>
      <c r="F894" s="115"/>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row>
    <row r="895">
      <c r="A895" s="115"/>
      <c r="B895" s="115"/>
      <c r="C895" s="115"/>
      <c r="D895" s="115"/>
      <c r="E895" s="115"/>
      <c r="F895" s="115"/>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row>
    <row r="896">
      <c r="A896" s="115"/>
      <c r="B896" s="115"/>
      <c r="C896" s="115"/>
      <c r="D896" s="115"/>
      <c r="E896" s="115"/>
      <c r="F896" s="115"/>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row>
    <row r="897">
      <c r="A897" s="115"/>
      <c r="B897" s="115"/>
      <c r="C897" s="115"/>
      <c r="D897" s="115"/>
      <c r="E897" s="115"/>
      <c r="F897" s="115"/>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row>
    <row r="898">
      <c r="A898" s="115"/>
      <c r="B898" s="115"/>
      <c r="C898" s="115"/>
      <c r="D898" s="115"/>
      <c r="E898" s="115"/>
      <c r="F898" s="115"/>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row>
    <row r="899">
      <c r="A899" s="115"/>
      <c r="B899" s="115"/>
      <c r="C899" s="115"/>
      <c r="D899" s="115"/>
      <c r="E899" s="115"/>
      <c r="F899" s="115"/>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row>
    <row r="900">
      <c r="A900" s="115"/>
      <c r="B900" s="115"/>
      <c r="C900" s="115"/>
      <c r="D900" s="115"/>
      <c r="E900" s="115"/>
      <c r="F900" s="115"/>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row>
    <row r="901">
      <c r="A901" s="115"/>
      <c r="B901" s="115"/>
      <c r="C901" s="115"/>
      <c r="D901" s="115"/>
      <c r="E901" s="115"/>
      <c r="F901" s="115"/>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row>
    <row r="902">
      <c r="A902" s="115"/>
      <c r="B902" s="115"/>
      <c r="C902" s="115"/>
      <c r="D902" s="115"/>
      <c r="E902" s="115"/>
      <c r="F902" s="115"/>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row>
    <row r="903">
      <c r="A903" s="115"/>
      <c r="B903" s="115"/>
      <c r="C903" s="115"/>
      <c r="D903" s="115"/>
      <c r="E903" s="115"/>
      <c r="F903" s="115"/>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row>
    <row r="904">
      <c r="A904" s="115"/>
      <c r="B904" s="115"/>
      <c r="C904" s="115"/>
      <c r="D904" s="115"/>
      <c r="E904" s="115"/>
      <c r="F904" s="115"/>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row>
    <row r="905">
      <c r="A905" s="115"/>
      <c r="B905" s="115"/>
      <c r="C905" s="115"/>
      <c r="D905" s="115"/>
      <c r="E905" s="115"/>
      <c r="F905" s="115"/>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row>
    <row r="906">
      <c r="A906" s="115"/>
      <c r="B906" s="115"/>
      <c r="C906" s="115"/>
      <c r="D906" s="115"/>
      <c r="E906" s="115"/>
      <c r="F906" s="115"/>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row>
    <row r="907">
      <c r="A907" s="115"/>
      <c r="B907" s="115"/>
      <c r="C907" s="115"/>
      <c r="D907" s="115"/>
      <c r="E907" s="115"/>
      <c r="F907" s="115"/>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row>
    <row r="908">
      <c r="A908" s="115"/>
      <c r="B908" s="115"/>
      <c r="C908" s="115"/>
      <c r="D908" s="115"/>
      <c r="E908" s="115"/>
      <c r="F908" s="115"/>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row>
    <row r="909">
      <c r="A909" s="115"/>
      <c r="B909" s="115"/>
      <c r="C909" s="115"/>
      <c r="D909" s="115"/>
      <c r="E909" s="115"/>
      <c r="F909" s="115"/>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row>
    <row r="910">
      <c r="A910" s="115"/>
      <c r="B910" s="115"/>
      <c r="C910" s="115"/>
      <c r="D910" s="115"/>
      <c r="E910" s="115"/>
      <c r="F910" s="115"/>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row>
    <row r="911">
      <c r="A911" s="115"/>
      <c r="B911" s="115"/>
      <c r="C911" s="115"/>
      <c r="D911" s="115"/>
      <c r="E911" s="115"/>
      <c r="F911" s="115"/>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row>
    <row r="912">
      <c r="A912" s="115"/>
      <c r="B912" s="115"/>
      <c r="C912" s="115"/>
      <c r="D912" s="115"/>
      <c r="E912" s="115"/>
      <c r="F912" s="115"/>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row>
    <row r="913">
      <c r="A913" s="115"/>
      <c r="B913" s="115"/>
      <c r="C913" s="115"/>
      <c r="D913" s="115"/>
      <c r="E913" s="115"/>
      <c r="F913" s="115"/>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row>
    <row r="914">
      <c r="A914" s="115"/>
      <c r="B914" s="115"/>
      <c r="C914" s="115"/>
      <c r="D914" s="115"/>
      <c r="E914" s="115"/>
      <c r="F914" s="115"/>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row>
    <row r="915">
      <c r="A915" s="115"/>
      <c r="B915" s="115"/>
      <c r="C915" s="115"/>
      <c r="D915" s="115"/>
      <c r="E915" s="115"/>
      <c r="F915" s="115"/>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row>
    <row r="916">
      <c r="A916" s="115"/>
      <c r="B916" s="115"/>
      <c r="C916" s="115"/>
      <c r="D916" s="115"/>
      <c r="E916" s="115"/>
      <c r="F916" s="115"/>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row>
    <row r="917">
      <c r="A917" s="115"/>
      <c r="B917" s="115"/>
      <c r="C917" s="115"/>
      <c r="D917" s="115"/>
      <c r="E917" s="115"/>
      <c r="F917" s="115"/>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row>
    <row r="918">
      <c r="A918" s="115"/>
      <c r="B918" s="115"/>
      <c r="C918" s="115"/>
      <c r="D918" s="115"/>
      <c r="E918" s="115"/>
      <c r="F918" s="115"/>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row>
    <row r="919">
      <c r="A919" s="115"/>
      <c r="B919" s="115"/>
      <c r="C919" s="115"/>
      <c r="D919" s="115"/>
      <c r="E919" s="115"/>
      <c r="F919" s="115"/>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row>
    <row r="920">
      <c r="A920" s="115"/>
      <c r="B920" s="115"/>
      <c r="C920" s="115"/>
      <c r="D920" s="115"/>
      <c r="E920" s="115"/>
      <c r="F920" s="115"/>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row>
    <row r="921">
      <c r="A921" s="115"/>
      <c r="B921" s="115"/>
      <c r="C921" s="115"/>
      <c r="D921" s="115"/>
      <c r="E921" s="115"/>
      <c r="F921" s="115"/>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row>
    <row r="922">
      <c r="A922" s="115"/>
      <c r="B922" s="115"/>
      <c r="C922" s="115"/>
      <c r="D922" s="115"/>
      <c r="E922" s="115"/>
      <c r="F922" s="115"/>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row>
    <row r="923">
      <c r="A923" s="115"/>
      <c r="B923" s="115"/>
      <c r="C923" s="115"/>
      <c r="D923" s="115"/>
      <c r="E923" s="115"/>
      <c r="F923" s="115"/>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row>
    <row r="924">
      <c r="A924" s="115"/>
      <c r="B924" s="115"/>
      <c r="C924" s="115"/>
      <c r="D924" s="115"/>
      <c r="E924" s="115"/>
      <c r="F924" s="115"/>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row>
    <row r="925">
      <c r="A925" s="115"/>
      <c r="B925" s="115"/>
      <c r="C925" s="115"/>
      <c r="D925" s="115"/>
      <c r="E925" s="115"/>
      <c r="F925" s="115"/>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row>
    <row r="926">
      <c r="A926" s="115"/>
      <c r="B926" s="115"/>
      <c r="C926" s="115"/>
      <c r="D926" s="115"/>
      <c r="E926" s="115"/>
      <c r="F926" s="115"/>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row>
    <row r="927">
      <c r="A927" s="115"/>
      <c r="B927" s="115"/>
      <c r="C927" s="115"/>
      <c r="D927" s="115"/>
      <c r="E927" s="115"/>
      <c r="F927" s="115"/>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row>
    <row r="928">
      <c r="A928" s="115"/>
      <c r="B928" s="115"/>
      <c r="C928" s="115"/>
      <c r="D928" s="115"/>
      <c r="E928" s="115"/>
      <c r="F928" s="115"/>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row>
    <row r="929">
      <c r="A929" s="115"/>
      <c r="B929" s="115"/>
      <c r="C929" s="115"/>
      <c r="D929" s="115"/>
      <c r="E929" s="115"/>
      <c r="F929" s="115"/>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row>
    <row r="930">
      <c r="A930" s="115"/>
      <c r="B930" s="115"/>
      <c r="C930" s="115"/>
      <c r="D930" s="115"/>
      <c r="E930" s="115"/>
      <c r="F930" s="115"/>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row>
    <row r="931">
      <c r="A931" s="115"/>
      <c r="B931" s="115"/>
      <c r="C931" s="115"/>
      <c r="D931" s="115"/>
      <c r="E931" s="115"/>
      <c r="F931" s="115"/>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row>
    <row r="932">
      <c r="A932" s="115"/>
      <c r="B932" s="115"/>
      <c r="C932" s="115"/>
      <c r="D932" s="115"/>
      <c r="E932" s="115"/>
      <c r="F932" s="115"/>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row>
    <row r="933">
      <c r="A933" s="115"/>
      <c r="B933" s="115"/>
      <c r="C933" s="115"/>
      <c r="D933" s="115"/>
      <c r="E933" s="115"/>
      <c r="F933" s="115"/>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row>
    <row r="934">
      <c r="A934" s="115"/>
      <c r="B934" s="115"/>
      <c r="C934" s="115"/>
      <c r="D934" s="115"/>
      <c r="E934" s="115"/>
      <c r="F934" s="115"/>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row>
    <row r="935">
      <c r="A935" s="115"/>
      <c r="B935" s="115"/>
      <c r="C935" s="115"/>
      <c r="D935" s="115"/>
      <c r="E935" s="115"/>
      <c r="F935" s="115"/>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row>
    <row r="936">
      <c r="A936" s="115"/>
      <c r="B936" s="115"/>
      <c r="C936" s="115"/>
      <c r="D936" s="115"/>
      <c r="E936" s="115"/>
      <c r="F936" s="115"/>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row>
    <row r="937">
      <c r="A937" s="115"/>
      <c r="B937" s="115"/>
      <c r="C937" s="115"/>
      <c r="D937" s="115"/>
      <c r="E937" s="115"/>
      <c r="F937" s="115"/>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row>
    <row r="938">
      <c r="A938" s="115"/>
      <c r="B938" s="115"/>
      <c r="C938" s="115"/>
      <c r="D938" s="115"/>
      <c r="E938" s="115"/>
      <c r="F938" s="115"/>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row>
    <row r="939">
      <c r="A939" s="115"/>
      <c r="B939" s="115"/>
      <c r="C939" s="115"/>
      <c r="D939" s="115"/>
      <c r="E939" s="115"/>
      <c r="F939" s="115"/>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row>
    <row r="940">
      <c r="A940" s="115"/>
      <c r="B940" s="115"/>
      <c r="C940" s="115"/>
      <c r="D940" s="115"/>
      <c r="E940" s="115"/>
      <c r="F940" s="115"/>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row>
    <row r="941">
      <c r="A941" s="115"/>
      <c r="B941" s="115"/>
      <c r="C941" s="115"/>
      <c r="D941" s="115"/>
      <c r="E941" s="115"/>
      <c r="F941" s="115"/>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row>
    <row r="942">
      <c r="A942" s="115"/>
      <c r="B942" s="115"/>
      <c r="C942" s="115"/>
      <c r="D942" s="115"/>
      <c r="E942" s="115"/>
      <c r="F942" s="115"/>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row>
    <row r="943">
      <c r="A943" s="115"/>
      <c r="B943" s="115"/>
      <c r="C943" s="115"/>
      <c r="D943" s="115"/>
      <c r="E943" s="115"/>
      <c r="F943" s="115"/>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row>
    <row r="944">
      <c r="A944" s="115"/>
      <c r="B944" s="115"/>
      <c r="C944" s="115"/>
      <c r="D944" s="115"/>
      <c r="E944" s="115"/>
      <c r="F944" s="115"/>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row>
    <row r="945">
      <c r="A945" s="115"/>
      <c r="B945" s="115"/>
      <c r="C945" s="115"/>
      <c r="D945" s="115"/>
      <c r="E945" s="115"/>
      <c r="F945" s="115"/>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row>
    <row r="946">
      <c r="A946" s="115"/>
      <c r="B946" s="115"/>
      <c r="C946" s="115"/>
      <c r="D946" s="115"/>
      <c r="E946" s="115"/>
      <c r="F946" s="115"/>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row>
    <row r="947">
      <c r="A947" s="115"/>
      <c r="B947" s="115"/>
      <c r="C947" s="115"/>
      <c r="D947" s="115"/>
      <c r="E947" s="115"/>
      <c r="F947" s="115"/>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row>
    <row r="948">
      <c r="A948" s="115"/>
      <c r="B948" s="115"/>
      <c r="C948" s="115"/>
      <c r="D948" s="115"/>
      <c r="E948" s="115"/>
      <c r="F948" s="115"/>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row>
    <row r="949">
      <c r="A949" s="115"/>
      <c r="B949" s="115"/>
      <c r="C949" s="115"/>
      <c r="D949" s="115"/>
      <c r="E949" s="115"/>
      <c r="F949" s="115"/>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row>
    <row r="950">
      <c r="A950" s="115"/>
      <c r="B950" s="115"/>
      <c r="C950" s="115"/>
      <c r="D950" s="115"/>
      <c r="E950" s="115"/>
      <c r="F950" s="115"/>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row>
    <row r="951">
      <c r="A951" s="115"/>
      <c r="B951" s="115"/>
      <c r="C951" s="115"/>
      <c r="D951" s="115"/>
      <c r="E951" s="115"/>
      <c r="F951" s="115"/>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row>
    <row r="952">
      <c r="A952" s="115"/>
      <c r="B952" s="115"/>
      <c r="C952" s="115"/>
      <c r="D952" s="115"/>
      <c r="E952" s="115"/>
      <c r="F952" s="115"/>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row>
    <row r="953">
      <c r="A953" s="115"/>
      <c r="B953" s="115"/>
      <c r="C953" s="115"/>
      <c r="D953" s="115"/>
      <c r="E953" s="115"/>
      <c r="F953" s="115"/>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row>
    <row r="954">
      <c r="A954" s="115"/>
      <c r="B954" s="115"/>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row>
    <row r="955">
      <c r="A955" s="115"/>
      <c r="B955" s="115"/>
      <c r="C955" s="115"/>
      <c r="D955" s="115"/>
      <c r="E955" s="115"/>
      <c r="F955" s="115"/>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row>
    <row r="956">
      <c r="A956" s="115"/>
      <c r="B956" s="115"/>
      <c r="C956" s="115"/>
      <c r="D956" s="115"/>
      <c r="E956" s="115"/>
      <c r="F956" s="115"/>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row>
    <row r="957">
      <c r="A957" s="115"/>
      <c r="B957" s="115"/>
      <c r="C957" s="115"/>
      <c r="D957" s="115"/>
      <c r="E957" s="115"/>
      <c r="F957" s="115"/>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row>
    <row r="958">
      <c r="A958" s="115"/>
      <c r="B958" s="115"/>
      <c r="C958" s="115"/>
      <c r="D958" s="115"/>
      <c r="E958" s="115"/>
      <c r="F958" s="115"/>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row>
    <row r="959">
      <c r="A959" s="115"/>
      <c r="B959" s="115"/>
      <c r="C959" s="115"/>
      <c r="D959" s="115"/>
      <c r="E959" s="115"/>
      <c r="F959" s="115"/>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row>
    <row r="960">
      <c r="A960" s="115"/>
      <c r="B960" s="115"/>
      <c r="C960" s="115"/>
      <c r="D960" s="115"/>
      <c r="E960" s="115"/>
      <c r="F960" s="115"/>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row>
    <row r="961">
      <c r="A961" s="115"/>
      <c r="B961" s="115"/>
      <c r="C961" s="115"/>
      <c r="D961" s="115"/>
      <c r="E961" s="115"/>
      <c r="F961" s="115"/>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row>
    <row r="962">
      <c r="A962" s="115"/>
      <c r="B962" s="115"/>
      <c r="C962" s="115"/>
      <c r="D962" s="115"/>
      <c r="E962" s="115"/>
      <c r="F962" s="115"/>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row>
    <row r="963">
      <c r="A963" s="115"/>
      <c r="B963" s="115"/>
      <c r="C963" s="115"/>
      <c r="D963" s="115"/>
      <c r="E963" s="115"/>
      <c r="F963" s="115"/>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row>
    <row r="964">
      <c r="A964" s="115"/>
      <c r="B964" s="115"/>
      <c r="C964" s="115"/>
      <c r="D964" s="115"/>
      <c r="E964" s="115"/>
      <c r="F964" s="115"/>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row>
    <row r="965">
      <c r="A965" s="115"/>
      <c r="B965" s="115"/>
      <c r="C965" s="115"/>
      <c r="D965" s="115"/>
      <c r="E965" s="115"/>
      <c r="F965" s="115"/>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row>
    <row r="966">
      <c r="A966" s="115"/>
      <c r="B966" s="115"/>
      <c r="C966" s="115"/>
      <c r="D966" s="115"/>
      <c r="E966" s="115"/>
      <c r="F966" s="115"/>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row>
    <row r="967">
      <c r="A967" s="115"/>
      <c r="B967" s="115"/>
      <c r="C967" s="115"/>
      <c r="D967" s="115"/>
      <c r="E967" s="115"/>
      <c r="F967" s="115"/>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row>
    <row r="968">
      <c r="A968" s="115"/>
      <c r="B968" s="115"/>
      <c r="C968" s="115"/>
      <c r="D968" s="115"/>
      <c r="E968" s="115"/>
      <c r="F968" s="115"/>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row>
    <row r="969">
      <c r="A969" s="115"/>
      <c r="B969" s="115"/>
      <c r="C969" s="115"/>
      <c r="D969" s="115"/>
      <c r="E969" s="115"/>
      <c r="F969" s="115"/>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row>
    <row r="970">
      <c r="A970" s="115"/>
      <c r="B970" s="115"/>
      <c r="C970" s="115"/>
      <c r="D970" s="115"/>
      <c r="E970" s="115"/>
      <c r="F970" s="115"/>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row>
    <row r="971">
      <c r="A971" s="115"/>
      <c r="B971" s="115"/>
      <c r="C971" s="115"/>
      <c r="D971" s="115"/>
      <c r="E971" s="115"/>
      <c r="F971" s="115"/>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row>
    <row r="972">
      <c r="A972" s="115"/>
      <c r="B972" s="115"/>
      <c r="C972" s="115"/>
      <c r="D972" s="115"/>
      <c r="E972" s="115"/>
      <c r="F972" s="115"/>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row>
    <row r="973">
      <c r="A973" s="115"/>
      <c r="B973" s="115"/>
      <c r="C973" s="115"/>
      <c r="D973" s="115"/>
      <c r="E973" s="115"/>
      <c r="F973" s="115"/>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row>
    <row r="974">
      <c r="A974" s="115"/>
      <c r="B974" s="115"/>
      <c r="C974" s="115"/>
      <c r="D974" s="115"/>
      <c r="E974" s="115"/>
      <c r="F974" s="115"/>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row>
    <row r="975">
      <c r="A975" s="115"/>
      <c r="B975" s="115"/>
      <c r="C975" s="115"/>
      <c r="D975" s="115"/>
      <c r="E975" s="115"/>
      <c r="F975" s="115"/>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row>
    <row r="976">
      <c r="A976" s="115"/>
      <c r="B976" s="115"/>
      <c r="C976" s="115"/>
      <c r="D976" s="115"/>
      <c r="E976" s="115"/>
      <c r="F976" s="115"/>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row>
    <row r="977">
      <c r="A977" s="115"/>
      <c r="B977" s="115"/>
      <c r="C977" s="115"/>
      <c r="D977" s="115"/>
      <c r="E977" s="115"/>
      <c r="F977" s="115"/>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row>
    <row r="978">
      <c r="A978" s="115"/>
      <c r="B978" s="115"/>
      <c r="C978" s="115"/>
      <c r="D978" s="115"/>
      <c r="E978" s="115"/>
      <c r="F978" s="115"/>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row>
    <row r="979">
      <c r="A979" s="115"/>
      <c r="B979" s="115"/>
      <c r="C979" s="115"/>
      <c r="D979" s="115"/>
      <c r="E979" s="115"/>
      <c r="F979" s="115"/>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row>
    <row r="980">
      <c r="A980" s="115"/>
      <c r="B980" s="115"/>
      <c r="C980" s="115"/>
      <c r="D980" s="115"/>
      <c r="E980" s="115"/>
      <c r="F980" s="115"/>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row>
    <row r="981">
      <c r="A981" s="115"/>
      <c r="B981" s="115"/>
      <c r="C981" s="115"/>
      <c r="D981" s="115"/>
      <c r="E981" s="115"/>
      <c r="F981" s="115"/>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row>
    <row r="982">
      <c r="A982" s="115"/>
      <c r="B982" s="115"/>
      <c r="C982" s="115"/>
      <c r="D982" s="115"/>
      <c r="E982" s="115"/>
      <c r="F982" s="115"/>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row>
    <row r="983">
      <c r="A983" s="115"/>
      <c r="B983" s="115"/>
      <c r="C983" s="115"/>
      <c r="D983" s="115"/>
      <c r="E983" s="115"/>
      <c r="F983" s="115"/>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row>
    <row r="984">
      <c r="A984" s="115"/>
      <c r="B984" s="115"/>
      <c r="C984" s="115"/>
      <c r="D984" s="115"/>
      <c r="E984" s="115"/>
      <c r="F984" s="115"/>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row>
    <row r="985">
      <c r="A985" s="115"/>
      <c r="B985" s="115"/>
      <c r="C985" s="115"/>
      <c r="D985" s="115"/>
      <c r="E985" s="115"/>
      <c r="F985" s="115"/>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row>
    <row r="986">
      <c r="A986" s="115"/>
      <c r="B986" s="115"/>
      <c r="C986" s="115"/>
      <c r="D986" s="115"/>
      <c r="E986" s="115"/>
      <c r="F986" s="115"/>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row>
    <row r="987">
      <c r="A987" s="115"/>
      <c r="B987" s="115"/>
      <c r="C987" s="115"/>
      <c r="D987" s="115"/>
      <c r="E987" s="115"/>
      <c r="F987" s="115"/>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row>
    <row r="988">
      <c r="A988" s="115"/>
      <c r="B988" s="115"/>
      <c r="C988" s="115"/>
      <c r="D988" s="115"/>
      <c r="E988" s="115"/>
      <c r="F988" s="115"/>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row>
    <row r="989">
      <c r="A989" s="115"/>
      <c r="B989" s="115"/>
      <c r="C989" s="115"/>
      <c r="D989" s="115"/>
      <c r="E989" s="115"/>
      <c r="F989" s="115"/>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row>
    <row r="990">
      <c r="A990" s="115"/>
      <c r="B990" s="115"/>
      <c r="C990" s="115"/>
      <c r="D990" s="115"/>
      <c r="E990" s="115"/>
      <c r="F990" s="115"/>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row>
    <row r="991">
      <c r="A991" s="115"/>
      <c r="B991" s="115"/>
      <c r="C991" s="115"/>
      <c r="D991" s="115"/>
      <c r="E991" s="115"/>
      <c r="F991" s="115"/>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row>
    <row r="992">
      <c r="A992" s="115"/>
      <c r="B992" s="115"/>
      <c r="C992" s="115"/>
      <c r="D992" s="115"/>
      <c r="E992" s="115"/>
      <c r="F992" s="115"/>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row>
    <row r="993">
      <c r="A993" s="115"/>
      <c r="B993" s="115"/>
      <c r="C993" s="115"/>
      <c r="D993" s="115"/>
      <c r="E993" s="115"/>
      <c r="F993" s="115"/>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row>
    <row r="994">
      <c r="A994" s="115"/>
      <c r="B994" s="115"/>
      <c r="C994" s="115"/>
      <c r="D994" s="115"/>
      <c r="E994" s="115"/>
      <c r="F994" s="115"/>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row>
    <row r="995">
      <c r="A995" s="115"/>
      <c r="B995" s="115"/>
      <c r="C995" s="115"/>
      <c r="D995" s="115"/>
      <c r="E995" s="115"/>
      <c r="F995" s="115"/>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row>
    <row r="996">
      <c r="A996" s="115"/>
      <c r="B996" s="115"/>
      <c r="C996" s="115"/>
      <c r="D996" s="115"/>
      <c r="E996" s="115"/>
      <c r="F996" s="115"/>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row>
    <row r="997">
      <c r="A997" s="115"/>
      <c r="B997" s="115"/>
      <c r="C997" s="115"/>
      <c r="D997" s="115"/>
      <c r="E997" s="115"/>
      <c r="F997" s="115"/>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row>
    <row r="998">
      <c r="A998" s="115"/>
      <c r="B998" s="115"/>
      <c r="C998" s="115"/>
      <c r="D998" s="115"/>
      <c r="E998" s="115"/>
      <c r="F998" s="115"/>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row>
    <row r="999">
      <c r="A999" s="115"/>
      <c r="B999" s="115"/>
      <c r="C999" s="115"/>
      <c r="D999" s="115"/>
      <c r="E999" s="115"/>
      <c r="F999" s="115"/>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row>
    <row r="1000">
      <c r="A1000" s="115"/>
      <c r="B1000" s="115"/>
      <c r="C1000" s="115"/>
      <c r="D1000" s="115"/>
      <c r="E1000" s="115"/>
      <c r="F1000" s="115"/>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7.13"/>
    <col customWidth="1" min="2" max="2" width="42.0"/>
    <col customWidth="1" min="3" max="3" width="7.75"/>
    <col customWidth="1" min="4" max="4" width="23.75"/>
    <col customWidth="1" min="5" max="5" width="17.63"/>
    <col customWidth="1" min="6" max="6" width="21.0"/>
    <col customWidth="1" min="7" max="7" width="18.75"/>
    <col customWidth="1" min="8" max="8" width="20.5"/>
    <col customWidth="1" min="9" max="9" width="18.5"/>
    <col customWidth="1" min="17" max="17" width="15.0"/>
  </cols>
  <sheetData>
    <row r="1">
      <c r="A1" s="5" t="s">
        <v>0</v>
      </c>
      <c r="B1" s="48" t="s">
        <v>1</v>
      </c>
      <c r="C1" s="4" t="s">
        <v>2</v>
      </c>
      <c r="D1" s="49" t="s">
        <v>3</v>
      </c>
      <c r="E1" s="4" t="s">
        <v>4</v>
      </c>
      <c r="F1" s="2" t="s">
        <v>5</v>
      </c>
      <c r="G1" s="4" t="s">
        <v>6</v>
      </c>
      <c r="H1" s="4" t="s">
        <v>7</v>
      </c>
      <c r="I1" s="4" t="s">
        <v>8</v>
      </c>
      <c r="J1" s="4" t="s">
        <v>9</v>
      </c>
      <c r="K1" s="4" t="s">
        <v>10</v>
      </c>
      <c r="L1" s="4" t="s">
        <v>11</v>
      </c>
      <c r="M1" s="4" t="s">
        <v>12</v>
      </c>
      <c r="N1" s="4" t="s">
        <v>13</v>
      </c>
      <c r="O1" s="4" t="s">
        <v>14</v>
      </c>
      <c r="P1" s="50" t="s">
        <v>15</v>
      </c>
      <c r="Q1" s="4" t="s">
        <v>755</v>
      </c>
      <c r="R1" s="4" t="s">
        <v>17</v>
      </c>
      <c r="S1" s="4" t="s">
        <v>18</v>
      </c>
      <c r="T1" s="4" t="s">
        <v>19</v>
      </c>
      <c r="U1" s="4" t="s">
        <v>20</v>
      </c>
      <c r="V1" s="4" t="s">
        <v>21</v>
      </c>
      <c r="W1" s="4" t="s">
        <v>22</v>
      </c>
      <c r="X1" s="4" t="s">
        <v>23</v>
      </c>
      <c r="Y1" s="4"/>
      <c r="Z1" s="4"/>
      <c r="AA1" s="5"/>
      <c r="AB1" s="5"/>
      <c r="AC1" s="5">
        <v>1.0</v>
      </c>
      <c r="AD1" s="5"/>
      <c r="AE1" s="5"/>
      <c r="AF1" s="5"/>
      <c r="AG1" s="5"/>
      <c r="AH1" s="5"/>
    </row>
    <row r="2">
      <c r="A2" s="68">
        <v>5001.0</v>
      </c>
      <c r="B2" s="230" t="s">
        <v>756</v>
      </c>
      <c r="C2" s="231">
        <v>208.0</v>
      </c>
      <c r="D2" s="179">
        <v>45779.0</v>
      </c>
      <c r="E2" s="177"/>
      <c r="F2" s="11"/>
    </row>
    <row r="3">
      <c r="A3" s="68">
        <v>5002.0</v>
      </c>
      <c r="B3" s="230" t="s">
        <v>757</v>
      </c>
      <c r="C3" s="231">
        <v>2796.0</v>
      </c>
      <c r="D3" s="179">
        <v>45779.0</v>
      </c>
      <c r="E3" s="177"/>
      <c r="F3" s="11"/>
    </row>
    <row r="4">
      <c r="A4" s="68">
        <v>5005.0</v>
      </c>
      <c r="B4" s="230" t="s">
        <v>758</v>
      </c>
      <c r="C4" s="231">
        <v>175.0</v>
      </c>
      <c r="D4" s="179">
        <v>45779.0</v>
      </c>
      <c r="E4" s="177"/>
      <c r="F4" s="11"/>
    </row>
    <row r="5">
      <c r="A5" s="68">
        <v>5007.0</v>
      </c>
      <c r="B5" s="230" t="s">
        <v>759</v>
      </c>
      <c r="C5" s="231">
        <v>102.0</v>
      </c>
      <c r="D5" s="179">
        <v>45779.0</v>
      </c>
      <c r="E5" s="177"/>
      <c r="F5" s="11"/>
    </row>
    <row r="6">
      <c r="A6" s="68">
        <v>5008.0</v>
      </c>
      <c r="B6" s="230" t="s">
        <v>760</v>
      </c>
      <c r="C6" s="231">
        <v>203.0</v>
      </c>
      <c r="D6" s="179">
        <v>45779.0</v>
      </c>
      <c r="E6" s="177"/>
      <c r="F6" s="11"/>
    </row>
    <row r="7">
      <c r="A7" s="68">
        <v>5010.0</v>
      </c>
      <c r="B7" s="230" t="s">
        <v>761</v>
      </c>
      <c r="C7" s="231">
        <v>143.0</v>
      </c>
      <c r="D7" s="179">
        <v>45779.0</v>
      </c>
      <c r="E7" s="177"/>
      <c r="F7" s="11"/>
    </row>
    <row r="8">
      <c r="A8" s="68">
        <v>5012.0</v>
      </c>
      <c r="B8" s="230" t="s">
        <v>762</v>
      </c>
      <c r="C8" s="231">
        <v>133.0</v>
      </c>
      <c r="D8" s="179">
        <v>45779.0</v>
      </c>
      <c r="E8" s="177"/>
      <c r="F8" s="11"/>
    </row>
    <row r="9">
      <c r="A9" s="68">
        <v>5013.0</v>
      </c>
      <c r="B9" s="230" t="s">
        <v>763</v>
      </c>
      <c r="C9" s="231">
        <v>978.0</v>
      </c>
      <c r="D9" s="179">
        <v>45779.0</v>
      </c>
      <c r="E9" s="177"/>
      <c r="F9" s="11"/>
    </row>
    <row r="10">
      <c r="A10" s="68">
        <v>5014.0</v>
      </c>
      <c r="B10" s="230" t="s">
        <v>764</v>
      </c>
      <c r="C10" s="231">
        <v>6438.0</v>
      </c>
      <c r="D10" s="179">
        <v>45779.0</v>
      </c>
      <c r="E10" s="177"/>
      <c r="F10" s="11"/>
    </row>
    <row r="11">
      <c r="A11" s="51">
        <v>5015.0</v>
      </c>
      <c r="B11" s="232" t="s">
        <v>765</v>
      </c>
      <c r="C11" s="233">
        <v>58.0</v>
      </c>
      <c r="D11" s="139">
        <v>45779.0</v>
      </c>
      <c r="E11" s="141"/>
      <c r="F11" s="20" t="s">
        <v>766</v>
      </c>
      <c r="G11" s="55"/>
      <c r="H11" s="55"/>
      <c r="I11" s="55">
        <v>0.0</v>
      </c>
      <c r="J11" s="58"/>
      <c r="K11" s="193">
        <v>0.0</v>
      </c>
      <c r="L11" s="55" t="s">
        <v>45</v>
      </c>
      <c r="M11" s="58"/>
      <c r="N11" s="55" t="s">
        <v>45</v>
      </c>
      <c r="O11" s="193">
        <v>0.0</v>
      </c>
      <c r="P11" s="55">
        <v>0.0</v>
      </c>
      <c r="Q11" s="55">
        <v>0.0</v>
      </c>
      <c r="R11" s="55">
        <v>0.0</v>
      </c>
      <c r="S11" s="55">
        <v>0.0</v>
      </c>
      <c r="T11" s="55">
        <v>0.0</v>
      </c>
      <c r="U11" s="55">
        <v>0.0</v>
      </c>
      <c r="V11" s="55" t="s">
        <v>45</v>
      </c>
      <c r="W11" s="55" t="s">
        <v>767</v>
      </c>
      <c r="X11" s="55" t="s">
        <v>45</v>
      </c>
      <c r="Y11" s="58"/>
      <c r="Z11" s="58"/>
      <c r="AA11" s="58"/>
      <c r="AB11" s="58"/>
      <c r="AC11" s="58"/>
      <c r="AD11" s="58"/>
      <c r="AE11" s="58"/>
      <c r="AF11" s="58"/>
      <c r="AG11" s="58"/>
      <c r="AH11" s="58"/>
    </row>
    <row r="12">
      <c r="A12" s="68">
        <v>5016.0</v>
      </c>
      <c r="B12" s="230" t="s">
        <v>768</v>
      </c>
      <c r="C12" s="231">
        <v>7830.0</v>
      </c>
      <c r="D12" s="179">
        <v>45779.0</v>
      </c>
      <c r="E12" s="177"/>
      <c r="F12" s="15" t="s">
        <v>769</v>
      </c>
    </row>
    <row r="13">
      <c r="A13" s="68">
        <v>5017.0</v>
      </c>
      <c r="B13" s="230" t="s">
        <v>770</v>
      </c>
      <c r="C13" s="231">
        <v>73.0</v>
      </c>
      <c r="D13" s="179">
        <v>45779.0</v>
      </c>
      <c r="E13" s="177"/>
      <c r="F13" s="11"/>
    </row>
    <row r="14">
      <c r="A14" s="68">
        <v>5018.0</v>
      </c>
      <c r="B14" s="230" t="s">
        <v>771</v>
      </c>
      <c r="C14" s="231">
        <v>23.0</v>
      </c>
      <c r="D14" s="179">
        <v>45779.0</v>
      </c>
      <c r="E14" s="177"/>
      <c r="F14" s="11"/>
    </row>
    <row r="15">
      <c r="A15" s="68">
        <v>5019.0</v>
      </c>
      <c r="B15" s="230" t="s">
        <v>772</v>
      </c>
      <c r="C15" s="231">
        <v>58111.0</v>
      </c>
      <c r="D15" s="179">
        <v>45779.0</v>
      </c>
      <c r="E15" s="177"/>
      <c r="F15" s="234">
        <v>45825.0</v>
      </c>
      <c r="I15" s="38">
        <v>131.0</v>
      </c>
      <c r="J15" s="201">
        <v>45778.0</v>
      </c>
      <c r="K15" s="202">
        <v>0.8</v>
      </c>
      <c r="L15" s="38">
        <v>5.0</v>
      </c>
      <c r="M15" s="38">
        <v>2024.0</v>
      </c>
      <c r="N15" s="38" t="s">
        <v>44</v>
      </c>
      <c r="P15" s="38" t="s">
        <v>256</v>
      </c>
      <c r="Q15" s="38" t="s">
        <v>100</v>
      </c>
      <c r="R15" s="38">
        <v>149.0</v>
      </c>
      <c r="S15" s="38">
        <v>237.0</v>
      </c>
      <c r="T15" s="38">
        <v>5.0</v>
      </c>
      <c r="U15" s="38">
        <v>18.0</v>
      </c>
      <c r="V15" s="38" t="s">
        <v>773</v>
      </c>
    </row>
    <row r="16">
      <c r="A16" s="68">
        <v>5021.0</v>
      </c>
      <c r="B16" s="230" t="s">
        <v>774</v>
      </c>
      <c r="C16" s="231">
        <v>2297.0</v>
      </c>
      <c r="D16" s="179">
        <v>45779.0</v>
      </c>
      <c r="E16" s="177"/>
      <c r="F16" s="11"/>
    </row>
    <row r="17">
      <c r="A17" s="68">
        <v>5022.0</v>
      </c>
      <c r="B17" s="230" t="s">
        <v>775</v>
      </c>
      <c r="C17" s="231">
        <v>2027.0</v>
      </c>
      <c r="D17" s="179">
        <v>45779.0</v>
      </c>
      <c r="E17" s="177"/>
      <c r="F17" s="11"/>
    </row>
    <row r="18">
      <c r="A18" s="68">
        <v>5023.0</v>
      </c>
      <c r="B18" s="230" t="s">
        <v>776</v>
      </c>
      <c r="C18" s="231">
        <v>175.0</v>
      </c>
      <c r="D18" s="179">
        <v>45779.0</v>
      </c>
      <c r="E18" s="177"/>
      <c r="F18" s="11"/>
    </row>
    <row r="19">
      <c r="A19" s="68">
        <v>5024.0</v>
      </c>
      <c r="B19" s="230" t="s">
        <v>777</v>
      </c>
      <c r="C19" s="231">
        <v>151.0</v>
      </c>
      <c r="D19" s="179">
        <v>45779.0</v>
      </c>
      <c r="E19" s="177"/>
      <c r="F19" s="11"/>
    </row>
    <row r="20">
      <c r="A20" s="68">
        <v>5025.0</v>
      </c>
      <c r="B20" s="230" t="s">
        <v>778</v>
      </c>
      <c r="C20" s="231">
        <v>69.0</v>
      </c>
      <c r="D20" s="179">
        <v>45779.0</v>
      </c>
      <c r="E20" s="177"/>
      <c r="F20" s="11"/>
    </row>
    <row r="21">
      <c r="A21" s="68">
        <v>5026.0</v>
      </c>
      <c r="B21" s="230" t="s">
        <v>779</v>
      </c>
      <c r="C21" s="231">
        <v>173.0</v>
      </c>
      <c r="D21" s="179">
        <v>45787.0</v>
      </c>
      <c r="E21" s="177"/>
      <c r="F21" s="15" t="s">
        <v>780</v>
      </c>
      <c r="G21" s="38"/>
    </row>
    <row r="22">
      <c r="A22" s="235">
        <v>5027.0</v>
      </c>
      <c r="B22" s="230" t="s">
        <v>781</v>
      </c>
      <c r="C22" s="236">
        <v>323.0</v>
      </c>
      <c r="D22" s="237">
        <v>45787.0</v>
      </c>
      <c r="E22" s="160"/>
      <c r="F22" s="238"/>
      <c r="G22" s="159"/>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row>
    <row r="23">
      <c r="A23" s="180">
        <v>5029.0</v>
      </c>
      <c r="B23" s="239" t="s">
        <v>782</v>
      </c>
      <c r="C23" s="240">
        <v>84.0</v>
      </c>
      <c r="D23" s="183">
        <v>45787.0</v>
      </c>
      <c r="E23" s="184"/>
      <c r="F23" s="241" t="s">
        <v>783</v>
      </c>
      <c r="G23" s="185"/>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c r="AH23" s="186"/>
    </row>
    <row r="24">
      <c r="A24" s="242">
        <v>5030.0</v>
      </c>
      <c r="B24" s="243" t="s">
        <v>784</v>
      </c>
      <c r="C24" s="244">
        <v>56.0</v>
      </c>
      <c r="D24" s="245">
        <v>45787.0</v>
      </c>
      <c r="E24" s="246"/>
      <c r="F24" s="247" t="s">
        <v>785</v>
      </c>
      <c r="G24" s="248"/>
      <c r="H24" s="249"/>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c r="AG24" s="249"/>
      <c r="AH24" s="249"/>
    </row>
    <row r="25">
      <c r="A25" s="68">
        <v>5033.0</v>
      </c>
      <c r="B25" s="230" t="s">
        <v>786</v>
      </c>
      <c r="C25" s="231">
        <v>170.0</v>
      </c>
      <c r="D25" s="179">
        <v>45787.0</v>
      </c>
      <c r="E25" s="177"/>
      <c r="F25" s="11"/>
    </row>
    <row r="26">
      <c r="A26" s="68">
        <v>5034.0</v>
      </c>
      <c r="B26" s="230" t="s">
        <v>787</v>
      </c>
      <c r="C26" s="231">
        <v>14.0</v>
      </c>
      <c r="D26" s="179">
        <v>45787.0</v>
      </c>
      <c r="E26" s="177"/>
      <c r="F26" s="11"/>
    </row>
    <row r="27">
      <c r="A27" s="68">
        <v>5035.0</v>
      </c>
      <c r="B27" s="230" t="s">
        <v>788</v>
      </c>
      <c r="C27" s="231">
        <v>100.0</v>
      </c>
      <c r="D27" s="179">
        <v>45787.0</v>
      </c>
      <c r="E27" s="177"/>
      <c r="F27" s="11"/>
    </row>
    <row r="28">
      <c r="A28" s="68">
        <v>5036.0</v>
      </c>
      <c r="B28" s="230" t="s">
        <v>789</v>
      </c>
      <c r="C28" s="231">
        <v>110.0</v>
      </c>
      <c r="D28" s="179">
        <v>45787.0</v>
      </c>
      <c r="E28" s="177"/>
      <c r="F28" s="11"/>
    </row>
    <row r="29">
      <c r="A29" s="68">
        <v>5037.0</v>
      </c>
      <c r="B29" s="230" t="s">
        <v>790</v>
      </c>
      <c r="C29" s="231">
        <v>214.0</v>
      </c>
      <c r="D29" s="179">
        <v>45787.0</v>
      </c>
      <c r="E29" s="177"/>
      <c r="F29" s="11"/>
    </row>
    <row r="30">
      <c r="A30" s="68">
        <v>5038.0</v>
      </c>
      <c r="B30" s="230" t="s">
        <v>791</v>
      </c>
      <c r="C30" s="231">
        <v>163.0</v>
      </c>
      <c r="D30" s="179">
        <v>45787.0</v>
      </c>
      <c r="E30" s="177"/>
      <c r="F30" s="11"/>
    </row>
    <row r="31">
      <c r="A31" s="206">
        <v>5039.0</v>
      </c>
      <c r="B31" s="250" t="s">
        <v>792</v>
      </c>
      <c r="C31" s="251">
        <v>35.0</v>
      </c>
      <c r="D31" s="211" t="s">
        <v>793</v>
      </c>
      <c r="E31" s="211"/>
      <c r="F31" s="26"/>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row>
    <row r="32">
      <c r="A32" s="68">
        <v>5040.0</v>
      </c>
      <c r="B32" s="230" t="s">
        <v>794</v>
      </c>
      <c r="C32" s="231">
        <v>55.0</v>
      </c>
      <c r="D32" s="179">
        <v>45787.0</v>
      </c>
      <c r="E32" s="177"/>
      <c r="F32" s="11"/>
    </row>
    <row r="33">
      <c r="A33" s="68">
        <v>5041.0</v>
      </c>
      <c r="B33" s="230" t="s">
        <v>795</v>
      </c>
      <c r="C33" s="231">
        <v>1249.0</v>
      </c>
      <c r="D33" s="179">
        <v>45787.0</v>
      </c>
      <c r="E33" s="177"/>
      <c r="F33" s="11"/>
    </row>
    <row r="34">
      <c r="A34" s="68">
        <v>5042.0</v>
      </c>
      <c r="B34" s="230" t="s">
        <v>796</v>
      </c>
      <c r="C34" s="231">
        <v>153.0</v>
      </c>
      <c r="D34" s="179">
        <v>45787.0</v>
      </c>
      <c r="E34" s="177"/>
      <c r="F34" s="11"/>
    </row>
    <row r="35">
      <c r="A35" s="252">
        <v>5043.0</v>
      </c>
      <c r="B35" s="239" t="s">
        <v>797</v>
      </c>
      <c r="C35" s="240">
        <v>82.0</v>
      </c>
      <c r="D35" s="183">
        <v>45787.0</v>
      </c>
      <c r="E35" s="184"/>
      <c r="F35" s="241" t="s">
        <v>798</v>
      </c>
      <c r="G35" s="185"/>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row>
    <row r="36">
      <c r="A36" s="68">
        <v>5044.0</v>
      </c>
      <c r="B36" s="230" t="s">
        <v>799</v>
      </c>
      <c r="C36" s="231">
        <v>224.0</v>
      </c>
      <c r="D36" s="179">
        <v>45787.0</v>
      </c>
      <c r="E36" s="177"/>
      <c r="F36" s="11"/>
    </row>
    <row r="37">
      <c r="A37" s="68">
        <v>5045.0</v>
      </c>
      <c r="B37" s="230" t="s">
        <v>800</v>
      </c>
      <c r="C37" s="231">
        <v>88.0</v>
      </c>
      <c r="D37" s="179">
        <v>45787.0</v>
      </c>
      <c r="E37" s="177"/>
      <c r="F37" s="11"/>
    </row>
    <row r="38">
      <c r="A38" s="180">
        <v>5046.0</v>
      </c>
      <c r="B38" s="239" t="s">
        <v>801</v>
      </c>
      <c r="C38" s="240">
        <v>35.0</v>
      </c>
      <c r="D38" s="183">
        <v>45787.0</v>
      </c>
      <c r="E38" s="184"/>
      <c r="F38" s="241" t="s">
        <v>802</v>
      </c>
      <c r="G38" s="185"/>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row>
    <row r="39">
      <c r="A39" s="180">
        <v>5047.0</v>
      </c>
      <c r="B39" s="239" t="s">
        <v>803</v>
      </c>
      <c r="C39" s="240">
        <v>5031.0</v>
      </c>
      <c r="D39" s="183">
        <v>45787.0</v>
      </c>
      <c r="E39" s="184"/>
      <c r="F39" s="241" t="s">
        <v>804</v>
      </c>
      <c r="G39" s="185"/>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row>
    <row r="40">
      <c r="A40" s="253">
        <v>5048.0</v>
      </c>
      <c r="B40" s="230" t="s">
        <v>805</v>
      </c>
      <c r="C40" s="231">
        <v>99.0</v>
      </c>
      <c r="D40" s="179">
        <v>45787.0</v>
      </c>
      <c r="E40" s="177"/>
      <c r="F40" s="11"/>
    </row>
    <row r="41">
      <c r="A41" s="68">
        <v>5049.0</v>
      </c>
      <c r="B41" s="230" t="s">
        <v>806</v>
      </c>
      <c r="C41" s="231">
        <v>419.0</v>
      </c>
      <c r="D41" s="179">
        <v>45787.0</v>
      </c>
      <c r="E41" s="177"/>
      <c r="F41" s="11"/>
    </row>
    <row r="42">
      <c r="A42" s="68">
        <v>5051.0</v>
      </c>
      <c r="B42" s="230" t="s">
        <v>807</v>
      </c>
      <c r="C42" s="231">
        <v>160.0</v>
      </c>
      <c r="D42" s="179">
        <v>45787.0</v>
      </c>
      <c r="E42" s="177"/>
      <c r="F42" s="11"/>
    </row>
    <row r="43">
      <c r="A43" s="68">
        <v>5052.0</v>
      </c>
      <c r="B43" s="230" t="s">
        <v>808</v>
      </c>
      <c r="C43" s="231">
        <v>83.0</v>
      </c>
      <c r="D43" s="179">
        <v>45787.0</v>
      </c>
      <c r="E43" s="177"/>
      <c r="F43" s="11"/>
    </row>
    <row r="44">
      <c r="A44" s="68">
        <v>5053.0</v>
      </c>
      <c r="B44" s="230" t="s">
        <v>809</v>
      </c>
      <c r="C44" s="231">
        <v>63.0</v>
      </c>
      <c r="D44" s="179">
        <v>45787.0</v>
      </c>
      <c r="E44" s="177"/>
      <c r="F44" s="11"/>
    </row>
    <row r="45">
      <c r="A45" s="180">
        <v>5054.0</v>
      </c>
      <c r="B45" s="239" t="s">
        <v>810</v>
      </c>
      <c r="C45" s="240">
        <v>1394.0</v>
      </c>
      <c r="D45" s="183">
        <v>45787.0</v>
      </c>
      <c r="E45" s="184"/>
      <c r="F45" s="241" t="s">
        <v>811</v>
      </c>
      <c r="G45" s="185"/>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row>
    <row r="46">
      <c r="A46" s="68">
        <v>5055.0</v>
      </c>
      <c r="B46" s="230" t="s">
        <v>812</v>
      </c>
      <c r="C46" s="231">
        <v>669.0</v>
      </c>
      <c r="D46" s="179">
        <v>45787.0</v>
      </c>
      <c r="E46" s="177"/>
      <c r="F46" s="15" t="s">
        <v>813</v>
      </c>
      <c r="G46" s="38"/>
    </row>
    <row r="47">
      <c r="A47" s="68">
        <v>5056.0</v>
      </c>
      <c r="B47" s="230" t="s">
        <v>814</v>
      </c>
      <c r="C47" s="231">
        <v>113.0</v>
      </c>
      <c r="D47" s="179">
        <v>45787.0</v>
      </c>
      <c r="E47" s="177"/>
      <c r="F47" s="11"/>
    </row>
    <row r="48">
      <c r="A48" s="68">
        <v>5057.0</v>
      </c>
      <c r="B48" s="230" t="s">
        <v>815</v>
      </c>
      <c r="C48" s="231">
        <v>3239.0</v>
      </c>
      <c r="D48" s="179">
        <v>45787.0</v>
      </c>
      <c r="E48" s="177"/>
      <c r="F48" s="11"/>
    </row>
    <row r="49">
      <c r="A49" s="164">
        <v>5058.0</v>
      </c>
      <c r="B49" s="230" t="s">
        <v>816</v>
      </c>
      <c r="C49" s="231">
        <v>66.0</v>
      </c>
      <c r="D49" s="179">
        <v>45787.0</v>
      </c>
      <c r="E49" s="177"/>
      <c r="F49" s="11"/>
    </row>
    <row r="50">
      <c r="A50" s="68">
        <v>5067.0</v>
      </c>
      <c r="B50" s="230" t="s">
        <v>817</v>
      </c>
      <c r="C50" s="231">
        <v>62.0</v>
      </c>
      <c r="D50" s="179">
        <v>45787.0</v>
      </c>
      <c r="E50" s="177"/>
      <c r="F50" s="11"/>
    </row>
    <row r="51">
      <c r="A51" s="68">
        <v>5059.0</v>
      </c>
      <c r="B51" s="230" t="s">
        <v>818</v>
      </c>
      <c r="C51" s="231">
        <v>79.0</v>
      </c>
      <c r="D51" s="179">
        <v>45787.0</v>
      </c>
      <c r="E51" s="177"/>
      <c r="F51" s="11"/>
    </row>
    <row r="52">
      <c r="A52" s="68">
        <v>5060.0</v>
      </c>
      <c r="B52" s="230" t="s">
        <v>819</v>
      </c>
      <c r="C52" s="231">
        <v>102.0</v>
      </c>
      <c r="D52" s="179">
        <v>45787.0</v>
      </c>
      <c r="E52" s="177"/>
      <c r="F52" s="11"/>
    </row>
    <row r="53">
      <c r="A53" s="68">
        <v>5061.0</v>
      </c>
      <c r="B53" s="230" t="s">
        <v>820</v>
      </c>
      <c r="C53" s="231">
        <v>375.0</v>
      </c>
      <c r="D53" s="179">
        <v>45787.0</v>
      </c>
      <c r="E53" s="177"/>
      <c r="F53" s="11"/>
    </row>
    <row r="54">
      <c r="A54" s="68">
        <v>5062.0</v>
      </c>
      <c r="B54" s="230" t="s">
        <v>821</v>
      </c>
      <c r="C54" s="231">
        <v>145.0</v>
      </c>
      <c r="D54" s="179">
        <v>45787.0</v>
      </c>
      <c r="E54" s="177"/>
      <c r="F54" s="11"/>
    </row>
    <row r="55">
      <c r="A55" s="206">
        <v>5063.0</v>
      </c>
      <c r="B55" s="250" t="s">
        <v>822</v>
      </c>
      <c r="C55" s="251">
        <v>20.0</v>
      </c>
      <c r="D55" s="211" t="s">
        <v>793</v>
      </c>
      <c r="E55" s="211"/>
      <c r="F55" s="26"/>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78"/>
    </row>
    <row r="56">
      <c r="A56" s="68">
        <v>5064.0</v>
      </c>
      <c r="B56" s="230" t="s">
        <v>823</v>
      </c>
      <c r="C56" s="231">
        <v>99.0</v>
      </c>
      <c r="D56" s="179">
        <v>45787.0</v>
      </c>
      <c r="E56" s="177"/>
      <c r="F56" s="11"/>
    </row>
    <row r="57">
      <c r="A57" s="68">
        <v>5065.0</v>
      </c>
      <c r="B57" s="230" t="s">
        <v>824</v>
      </c>
      <c r="C57" s="231">
        <v>482.0</v>
      </c>
      <c r="D57" s="179">
        <v>45787.0</v>
      </c>
      <c r="E57" s="177"/>
      <c r="F57" s="11"/>
    </row>
    <row r="58">
      <c r="A58" s="68">
        <v>5066.0</v>
      </c>
      <c r="B58" s="230" t="s">
        <v>825</v>
      </c>
      <c r="C58" s="231">
        <v>517.0</v>
      </c>
      <c r="D58" s="179">
        <v>45787.0</v>
      </c>
      <c r="E58" s="177"/>
      <c r="F58" s="11"/>
    </row>
    <row r="59">
      <c r="A59" s="68">
        <v>5903.0</v>
      </c>
      <c r="B59" s="230" t="s">
        <v>826</v>
      </c>
      <c r="C59" s="231">
        <v>106.0</v>
      </c>
      <c r="D59" s="179">
        <v>45787.0</v>
      </c>
      <c r="E59" s="177"/>
      <c r="F59" s="11"/>
    </row>
    <row r="60">
      <c r="A60" s="68">
        <v>5069.0</v>
      </c>
      <c r="B60" s="230" t="s">
        <v>827</v>
      </c>
      <c r="C60" s="231">
        <v>72.0</v>
      </c>
      <c r="D60" s="179">
        <v>45787.0</v>
      </c>
      <c r="E60" s="177"/>
      <c r="F60" s="11"/>
    </row>
    <row r="61">
      <c r="A61" s="164">
        <v>5070.0</v>
      </c>
      <c r="B61" s="230" t="s">
        <v>828</v>
      </c>
      <c r="C61" s="231">
        <v>36.0</v>
      </c>
      <c r="D61" s="179">
        <v>45787.0</v>
      </c>
      <c r="E61" s="177"/>
      <c r="F61" s="11"/>
    </row>
    <row r="62">
      <c r="A62" s="68">
        <v>5072.0</v>
      </c>
      <c r="B62" s="230" t="s">
        <v>829</v>
      </c>
      <c r="C62" s="231">
        <v>97.0</v>
      </c>
      <c r="D62" s="179">
        <v>45787.0</v>
      </c>
      <c r="E62" s="177"/>
      <c r="F62" s="11"/>
    </row>
    <row r="63">
      <c r="A63" s="68">
        <v>5073.0</v>
      </c>
      <c r="B63" s="230" t="s">
        <v>830</v>
      </c>
      <c r="C63" s="231">
        <v>270.0</v>
      </c>
      <c r="D63" s="179">
        <v>45787.0</v>
      </c>
      <c r="E63" s="177"/>
      <c r="F63" s="11"/>
    </row>
    <row r="64">
      <c r="A64" s="68">
        <v>5074.0</v>
      </c>
      <c r="B64" s="230" t="s">
        <v>831</v>
      </c>
      <c r="C64" s="231">
        <v>725.0</v>
      </c>
      <c r="D64" s="179">
        <v>45787.0</v>
      </c>
      <c r="E64" s="177"/>
      <c r="F64" s="11"/>
    </row>
    <row r="65">
      <c r="A65" s="68">
        <v>5075.0</v>
      </c>
      <c r="B65" s="230" t="s">
        <v>832</v>
      </c>
      <c r="C65" s="231">
        <v>97.0</v>
      </c>
      <c r="D65" s="179">
        <v>45787.0</v>
      </c>
      <c r="E65" s="177"/>
      <c r="F65" s="11"/>
    </row>
    <row r="66">
      <c r="A66" s="68">
        <v>5076.0</v>
      </c>
      <c r="B66" s="230" t="s">
        <v>833</v>
      </c>
      <c r="C66" s="231">
        <v>591.0</v>
      </c>
      <c r="D66" s="179">
        <v>45787.0</v>
      </c>
      <c r="E66" s="177"/>
      <c r="F66" s="11"/>
    </row>
    <row r="67">
      <c r="A67" s="180">
        <v>5077.0</v>
      </c>
      <c r="B67" s="239" t="s">
        <v>834</v>
      </c>
      <c r="C67" s="240">
        <v>151.0</v>
      </c>
      <c r="D67" s="183">
        <v>45787.0</v>
      </c>
      <c r="E67" s="184"/>
      <c r="F67" s="241" t="s">
        <v>798</v>
      </c>
      <c r="G67" s="185"/>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row>
    <row r="68">
      <c r="A68" s="68">
        <v>5078.0</v>
      </c>
      <c r="B68" s="230" t="s">
        <v>835</v>
      </c>
      <c r="C68" s="231">
        <v>88.0</v>
      </c>
      <c r="D68" s="179">
        <v>45787.0</v>
      </c>
      <c r="E68" s="177"/>
      <c r="F68" s="11"/>
    </row>
    <row r="69">
      <c r="A69" s="68">
        <v>5079.0</v>
      </c>
      <c r="B69" s="230" t="s">
        <v>836</v>
      </c>
      <c r="C69" s="231">
        <v>60.0</v>
      </c>
      <c r="D69" s="179">
        <v>45787.0</v>
      </c>
      <c r="E69" s="177"/>
      <c r="F69" s="11"/>
    </row>
    <row r="70">
      <c r="A70" s="68">
        <v>5080.0</v>
      </c>
      <c r="B70" s="230" t="s">
        <v>837</v>
      </c>
      <c r="C70" s="231">
        <v>45.0</v>
      </c>
      <c r="D70" s="179">
        <v>45787.0</v>
      </c>
      <c r="E70" s="177"/>
      <c r="F70" s="11"/>
    </row>
    <row r="71">
      <c r="A71" s="164">
        <v>5081.0</v>
      </c>
      <c r="B71" s="230" t="s">
        <v>838</v>
      </c>
      <c r="C71" s="231">
        <v>39.0</v>
      </c>
      <c r="D71" s="179">
        <v>45787.0</v>
      </c>
      <c r="E71" s="177"/>
      <c r="F71" s="11"/>
    </row>
    <row r="72">
      <c r="A72" s="68">
        <v>5082.0</v>
      </c>
      <c r="B72" s="230" t="s">
        <v>839</v>
      </c>
      <c r="C72" s="231">
        <v>529.0</v>
      </c>
      <c r="D72" s="179">
        <v>45787.0</v>
      </c>
      <c r="E72" s="177"/>
      <c r="F72" s="11"/>
    </row>
    <row r="73">
      <c r="A73" s="68">
        <v>5083.0</v>
      </c>
      <c r="B73" s="230" t="s">
        <v>840</v>
      </c>
      <c r="C73" s="231">
        <v>142.0</v>
      </c>
      <c r="D73" s="179">
        <v>45787.0</v>
      </c>
      <c r="E73" s="177"/>
      <c r="F73" s="11"/>
    </row>
    <row r="74">
      <c r="A74" s="68">
        <v>5085.0</v>
      </c>
      <c r="B74" s="230" t="s">
        <v>841</v>
      </c>
      <c r="C74" s="231">
        <v>48.0</v>
      </c>
      <c r="D74" s="179">
        <v>45787.0</v>
      </c>
      <c r="E74" s="177"/>
      <c r="F74" s="11"/>
    </row>
    <row r="75">
      <c r="A75" s="206">
        <v>5084.0</v>
      </c>
      <c r="B75" s="250" t="s">
        <v>842</v>
      </c>
      <c r="C75" s="251">
        <v>47.0</v>
      </c>
      <c r="D75" s="211" t="s">
        <v>793</v>
      </c>
      <c r="E75" s="211"/>
      <c r="F75" s="26"/>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row>
    <row r="76">
      <c r="A76" s="68">
        <v>5086.0</v>
      </c>
      <c r="B76" s="230" t="s">
        <v>843</v>
      </c>
      <c r="C76" s="231">
        <v>66.0</v>
      </c>
      <c r="D76" s="179">
        <v>45787.0</v>
      </c>
      <c r="E76" s="177"/>
      <c r="F76" s="11"/>
    </row>
    <row r="77">
      <c r="A77" s="164">
        <v>5087.0</v>
      </c>
      <c r="B77" s="230" t="s">
        <v>844</v>
      </c>
      <c r="C77" s="231">
        <v>167.0</v>
      </c>
      <c r="D77" s="179">
        <v>45787.0</v>
      </c>
      <c r="E77" s="177"/>
      <c r="F77" s="11"/>
    </row>
    <row r="78">
      <c r="A78" s="51">
        <v>5088.0</v>
      </c>
      <c r="B78" s="232" t="s">
        <v>845</v>
      </c>
      <c r="C78" s="233">
        <v>32.0</v>
      </c>
      <c r="D78" s="139">
        <v>45873.0</v>
      </c>
      <c r="E78" s="139">
        <v>45908.0</v>
      </c>
      <c r="F78" s="21"/>
      <c r="G78" s="55" t="s">
        <v>26</v>
      </c>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row>
    <row r="79">
      <c r="A79" s="51">
        <v>5089.0</v>
      </c>
      <c r="B79" s="232" t="s">
        <v>846</v>
      </c>
      <c r="C79" s="233">
        <v>474.0</v>
      </c>
      <c r="D79" s="139">
        <v>45873.0</v>
      </c>
      <c r="E79" s="139">
        <v>45923.0</v>
      </c>
      <c r="F79" s="21"/>
      <c r="G79" s="55" t="s">
        <v>26</v>
      </c>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row>
    <row r="80">
      <c r="A80" s="136">
        <v>5090.0</v>
      </c>
      <c r="B80" s="232" t="s">
        <v>847</v>
      </c>
      <c r="C80" s="233">
        <v>64.0</v>
      </c>
      <c r="D80" s="139">
        <v>45873.0</v>
      </c>
      <c r="E80" s="139">
        <v>45923.0</v>
      </c>
      <c r="F80" s="21"/>
      <c r="G80" s="55" t="s">
        <v>26</v>
      </c>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row>
    <row r="81">
      <c r="A81" s="51">
        <v>5092.0</v>
      </c>
      <c r="B81" s="232" t="s">
        <v>848</v>
      </c>
      <c r="C81" s="233">
        <v>142.0</v>
      </c>
      <c r="D81" s="139">
        <v>45873.0</v>
      </c>
      <c r="E81" s="139">
        <v>45923.0</v>
      </c>
      <c r="F81" s="21"/>
      <c r="G81" s="55" t="s">
        <v>26</v>
      </c>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row>
    <row r="82">
      <c r="A82" s="51">
        <v>5093.0</v>
      </c>
      <c r="B82" s="232" t="s">
        <v>849</v>
      </c>
      <c r="C82" s="233">
        <v>495.0</v>
      </c>
      <c r="D82" s="139">
        <v>45873.0</v>
      </c>
      <c r="E82" s="139">
        <v>45923.0</v>
      </c>
      <c r="F82" s="21"/>
      <c r="G82" s="55" t="s">
        <v>26</v>
      </c>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row>
    <row r="83">
      <c r="A83" s="51">
        <v>5094.0</v>
      </c>
      <c r="B83" s="232" t="s">
        <v>850</v>
      </c>
      <c r="C83" s="233">
        <v>140.0</v>
      </c>
      <c r="D83" s="139">
        <v>45873.0</v>
      </c>
      <c r="E83" s="139">
        <v>45908.0</v>
      </c>
      <c r="F83" s="21"/>
      <c r="G83" s="55" t="s">
        <v>26</v>
      </c>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row>
    <row r="84">
      <c r="A84" s="51">
        <v>5095.0</v>
      </c>
      <c r="B84" s="232" t="s">
        <v>851</v>
      </c>
      <c r="C84" s="233">
        <v>270.0</v>
      </c>
      <c r="D84" s="139">
        <v>45873.0</v>
      </c>
      <c r="E84" s="139">
        <v>45923.0</v>
      </c>
      <c r="F84" s="21"/>
      <c r="G84" s="55" t="s">
        <v>26</v>
      </c>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row>
    <row r="85">
      <c r="A85" s="51">
        <v>5096.0</v>
      </c>
      <c r="B85" s="232" t="s">
        <v>852</v>
      </c>
      <c r="C85" s="233">
        <v>75.0</v>
      </c>
      <c r="D85" s="139">
        <v>45873.0</v>
      </c>
      <c r="E85" s="139">
        <v>45923.0</v>
      </c>
      <c r="F85" s="21"/>
      <c r="G85" s="55" t="s">
        <v>26</v>
      </c>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row>
    <row r="86">
      <c r="A86" s="51">
        <v>5097.0</v>
      </c>
      <c r="B86" s="232" t="s">
        <v>853</v>
      </c>
      <c r="C86" s="233">
        <v>457.0</v>
      </c>
      <c r="D86" s="139">
        <v>45873.0</v>
      </c>
      <c r="E86" s="139">
        <v>45908.0</v>
      </c>
      <c r="F86" s="21"/>
      <c r="G86" s="55" t="s">
        <v>26</v>
      </c>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row>
    <row r="87">
      <c r="A87" s="51">
        <v>5099.0</v>
      </c>
      <c r="B87" s="232" t="s">
        <v>854</v>
      </c>
      <c r="C87" s="233">
        <v>441.0</v>
      </c>
      <c r="D87" s="139">
        <v>45873.0</v>
      </c>
      <c r="E87" s="139">
        <v>45908.0</v>
      </c>
      <c r="F87" s="21"/>
      <c r="G87" s="55" t="s">
        <v>26</v>
      </c>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row>
    <row r="88">
      <c r="A88" s="51">
        <v>5100.0</v>
      </c>
      <c r="B88" s="232" t="s">
        <v>855</v>
      </c>
      <c r="C88" s="233">
        <v>280.0</v>
      </c>
      <c r="D88" s="139">
        <v>45873.0</v>
      </c>
      <c r="E88" s="139">
        <v>45923.0</v>
      </c>
      <c r="F88" s="21"/>
      <c r="G88" s="55" t="s">
        <v>26</v>
      </c>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row>
    <row r="89">
      <c r="A89" s="51">
        <v>5102.0</v>
      </c>
      <c r="B89" s="232" t="s">
        <v>856</v>
      </c>
      <c r="C89" s="233">
        <v>2183.0</v>
      </c>
      <c r="D89" s="139">
        <v>45873.0</v>
      </c>
      <c r="E89" s="139">
        <v>45923.0</v>
      </c>
      <c r="F89" s="21"/>
      <c r="G89" s="55" t="s">
        <v>26</v>
      </c>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row>
    <row r="90">
      <c r="A90" s="51">
        <v>5101.0</v>
      </c>
      <c r="B90" s="232" t="s">
        <v>857</v>
      </c>
      <c r="C90" s="233">
        <v>311.0</v>
      </c>
      <c r="D90" s="139">
        <v>45873.0</v>
      </c>
      <c r="E90" s="139">
        <v>45923.0</v>
      </c>
      <c r="F90" s="21"/>
      <c r="G90" s="55" t="s">
        <v>26</v>
      </c>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row>
    <row r="91">
      <c r="A91" s="206">
        <v>5103.0</v>
      </c>
      <c r="B91" s="250" t="s">
        <v>858</v>
      </c>
      <c r="C91" s="251">
        <v>59.0</v>
      </c>
      <c r="D91" s="211" t="s">
        <v>859</v>
      </c>
      <c r="E91" s="254"/>
      <c r="F91" s="26"/>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c r="AH91" s="178"/>
    </row>
    <row r="92">
      <c r="A92" s="136">
        <v>5106.0</v>
      </c>
      <c r="B92" s="232" t="s">
        <v>860</v>
      </c>
      <c r="C92" s="233">
        <v>27.0</v>
      </c>
      <c r="D92" s="139">
        <v>45873.0</v>
      </c>
      <c r="E92" s="139">
        <v>45923.0</v>
      </c>
      <c r="F92" s="21"/>
      <c r="G92" s="55" t="s">
        <v>26</v>
      </c>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row>
    <row r="93">
      <c r="A93" s="136">
        <v>5104.0</v>
      </c>
      <c r="B93" s="232" t="s">
        <v>861</v>
      </c>
      <c r="C93" s="233">
        <v>30.0</v>
      </c>
      <c r="D93" s="139">
        <v>45873.0</v>
      </c>
      <c r="E93" s="139">
        <v>45923.0</v>
      </c>
      <c r="F93" s="21"/>
      <c r="G93" s="55" t="s">
        <v>26</v>
      </c>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row>
    <row r="94">
      <c r="A94" s="51">
        <v>5105.0</v>
      </c>
      <c r="B94" s="232" t="s">
        <v>862</v>
      </c>
      <c r="C94" s="233">
        <v>344.0</v>
      </c>
      <c r="D94" s="139">
        <v>45873.0</v>
      </c>
      <c r="E94" s="139">
        <v>45923.0</v>
      </c>
      <c r="F94" s="21"/>
      <c r="G94" s="55" t="s">
        <v>26</v>
      </c>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row>
    <row r="95">
      <c r="A95" s="51">
        <v>5107.0</v>
      </c>
      <c r="B95" s="232" t="s">
        <v>863</v>
      </c>
      <c r="C95" s="233">
        <v>42.0</v>
      </c>
      <c r="D95" s="139">
        <v>45873.0</v>
      </c>
      <c r="E95" s="139">
        <v>45908.0</v>
      </c>
      <c r="F95" s="21"/>
      <c r="G95" s="55" t="s">
        <v>26</v>
      </c>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row>
    <row r="96">
      <c r="A96" s="51">
        <v>5108.0</v>
      </c>
      <c r="B96" s="232" t="s">
        <v>864</v>
      </c>
      <c r="C96" s="233">
        <v>40.0</v>
      </c>
      <c r="D96" s="139">
        <v>45873.0</v>
      </c>
      <c r="E96" s="139">
        <v>45908.0</v>
      </c>
      <c r="F96" s="21"/>
      <c r="G96" s="55" t="s">
        <v>26</v>
      </c>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row>
    <row r="97">
      <c r="A97" s="51">
        <v>5109.0</v>
      </c>
      <c r="B97" s="232" t="s">
        <v>865</v>
      </c>
      <c r="C97" s="233">
        <v>450.0</v>
      </c>
      <c r="D97" s="139">
        <v>45873.0</v>
      </c>
      <c r="E97" s="139">
        <v>45923.0</v>
      </c>
      <c r="F97" s="21"/>
      <c r="G97" s="55" t="s">
        <v>26</v>
      </c>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row>
    <row r="98">
      <c r="A98" s="51">
        <v>5110.0</v>
      </c>
      <c r="B98" s="232" t="s">
        <v>866</v>
      </c>
      <c r="C98" s="233">
        <v>788.0</v>
      </c>
      <c r="D98" s="139">
        <v>45875.0</v>
      </c>
      <c r="E98" s="139">
        <v>45923.0</v>
      </c>
      <c r="F98" s="21"/>
      <c r="G98" s="55" t="s">
        <v>26</v>
      </c>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row>
    <row r="99">
      <c r="A99" s="51">
        <v>5113.0</v>
      </c>
      <c r="B99" s="232" t="s">
        <v>867</v>
      </c>
      <c r="C99" s="233">
        <v>63.0</v>
      </c>
      <c r="D99" s="139">
        <v>45875.0</v>
      </c>
      <c r="E99" s="139">
        <v>45923.0</v>
      </c>
      <c r="F99" s="21"/>
      <c r="G99" s="55" t="s">
        <v>26</v>
      </c>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row>
    <row r="100">
      <c r="A100" s="51">
        <v>5112.0</v>
      </c>
      <c r="B100" s="232" t="s">
        <v>868</v>
      </c>
      <c r="C100" s="233">
        <v>103.0</v>
      </c>
      <c r="D100" s="139">
        <v>45875.0</v>
      </c>
      <c r="E100" s="139">
        <v>45908.0</v>
      </c>
      <c r="F100" s="21"/>
      <c r="G100" s="55" t="s">
        <v>26</v>
      </c>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row>
    <row r="101">
      <c r="A101" s="51">
        <v>5114.0</v>
      </c>
      <c r="B101" s="232" t="s">
        <v>869</v>
      </c>
      <c r="C101" s="233">
        <v>1299.0</v>
      </c>
      <c r="D101" s="139">
        <v>45875.0</v>
      </c>
      <c r="E101" s="255">
        <v>45948.0</v>
      </c>
      <c r="F101" s="21"/>
      <c r="G101" s="55" t="s">
        <v>26</v>
      </c>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row>
    <row r="102">
      <c r="A102" s="51">
        <v>5115.0</v>
      </c>
      <c r="B102" s="232" t="s">
        <v>870</v>
      </c>
      <c r="C102" s="233">
        <v>700.0</v>
      </c>
      <c r="D102" s="139">
        <v>45875.0</v>
      </c>
      <c r="E102" s="139">
        <v>45923.0</v>
      </c>
      <c r="F102" s="21"/>
      <c r="G102" s="55" t="s">
        <v>26</v>
      </c>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row>
    <row r="103">
      <c r="A103" s="206">
        <v>5116.0</v>
      </c>
      <c r="B103" s="250" t="s">
        <v>871</v>
      </c>
      <c r="C103" s="251">
        <v>91.0</v>
      </c>
      <c r="D103" s="211" t="s">
        <v>859</v>
      </c>
      <c r="E103" s="254"/>
      <c r="F103" s="26"/>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row>
    <row r="104">
      <c r="A104" s="51">
        <v>5117.0</v>
      </c>
      <c r="B104" s="232" t="s">
        <v>872</v>
      </c>
      <c r="C104" s="233">
        <v>196.0</v>
      </c>
      <c r="D104" s="139">
        <v>45875.0</v>
      </c>
      <c r="E104" s="139">
        <v>45908.0</v>
      </c>
      <c r="F104" s="21"/>
      <c r="G104" s="55" t="s">
        <v>26</v>
      </c>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row>
    <row r="105">
      <c r="A105" s="51">
        <v>5118.0</v>
      </c>
      <c r="B105" s="232" t="s">
        <v>873</v>
      </c>
      <c r="C105" s="233">
        <v>70.0</v>
      </c>
      <c r="D105" s="139">
        <v>45875.0</v>
      </c>
      <c r="E105" s="139">
        <v>45923.0</v>
      </c>
      <c r="F105" s="21"/>
      <c r="G105" s="55" t="s">
        <v>26</v>
      </c>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row>
    <row r="106">
      <c r="A106" s="51">
        <v>5119.0</v>
      </c>
      <c r="B106" s="232" t="s">
        <v>874</v>
      </c>
      <c r="C106" s="233">
        <v>26.0</v>
      </c>
      <c r="D106" s="139">
        <v>45875.0</v>
      </c>
      <c r="E106" s="139">
        <v>45908.0</v>
      </c>
      <c r="F106" s="20"/>
      <c r="G106" s="55" t="s">
        <v>26</v>
      </c>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row>
    <row r="107">
      <c r="A107" s="51">
        <v>5120.0</v>
      </c>
      <c r="B107" s="232" t="s">
        <v>875</v>
      </c>
      <c r="C107" s="233">
        <v>31.0</v>
      </c>
      <c r="D107" s="139">
        <v>45875.0</v>
      </c>
      <c r="E107" s="139">
        <v>45923.0</v>
      </c>
      <c r="F107" s="21"/>
      <c r="G107" s="55" t="s">
        <v>26</v>
      </c>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row>
    <row r="108">
      <c r="A108" s="51">
        <v>5121.0</v>
      </c>
      <c r="B108" s="232" t="s">
        <v>876</v>
      </c>
      <c r="C108" s="233">
        <v>361.0</v>
      </c>
      <c r="D108" s="139">
        <v>45875.0</v>
      </c>
      <c r="E108" s="139">
        <v>45923.0</v>
      </c>
      <c r="F108" s="21"/>
      <c r="G108" s="55" t="s">
        <v>26</v>
      </c>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row>
    <row r="109">
      <c r="A109" s="51">
        <v>5122.0</v>
      </c>
      <c r="B109" s="232" t="s">
        <v>877</v>
      </c>
      <c r="C109" s="233">
        <v>108.0</v>
      </c>
      <c r="D109" s="139">
        <v>45875.0</v>
      </c>
      <c r="E109" s="139">
        <v>45923.0</v>
      </c>
      <c r="F109" s="21"/>
      <c r="G109" s="55" t="s">
        <v>26</v>
      </c>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row>
    <row r="110">
      <c r="A110" s="51">
        <v>5123.0</v>
      </c>
      <c r="B110" s="232" t="s">
        <v>878</v>
      </c>
      <c r="C110" s="233">
        <v>117.0</v>
      </c>
      <c r="D110" s="139">
        <v>45875.0</v>
      </c>
      <c r="E110" s="139">
        <v>45923.0</v>
      </c>
      <c r="F110" s="21"/>
      <c r="G110" s="55" t="s">
        <v>26</v>
      </c>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row>
    <row r="111">
      <c r="A111" s="256">
        <v>5124.0</v>
      </c>
      <c r="B111" s="257" t="s">
        <v>879</v>
      </c>
      <c r="C111" s="258">
        <v>77.0</v>
      </c>
      <c r="D111" s="259">
        <v>45875.0</v>
      </c>
      <c r="E111" s="259">
        <v>45898.0</v>
      </c>
      <c r="F111" s="260">
        <v>45894.0</v>
      </c>
      <c r="G111" s="261" t="s">
        <v>26</v>
      </c>
      <c r="H111" s="262"/>
      <c r="I111" s="261" t="s">
        <v>880</v>
      </c>
      <c r="J111" s="261" t="s">
        <v>880</v>
      </c>
      <c r="K111" s="261" t="s">
        <v>880</v>
      </c>
      <c r="L111" s="261" t="s">
        <v>880</v>
      </c>
      <c r="M111" s="261" t="s">
        <v>880</v>
      </c>
      <c r="N111" s="261" t="s">
        <v>880</v>
      </c>
      <c r="O111" s="261" t="s">
        <v>880</v>
      </c>
      <c r="P111" s="261" t="s">
        <v>880</v>
      </c>
      <c r="Q111" s="261" t="s">
        <v>880</v>
      </c>
      <c r="R111" s="261" t="s">
        <v>880</v>
      </c>
      <c r="S111" s="261" t="s">
        <v>880</v>
      </c>
      <c r="T111" s="261" t="s">
        <v>880</v>
      </c>
      <c r="U111" s="261" t="s">
        <v>880</v>
      </c>
      <c r="V111" s="261" t="s">
        <v>880</v>
      </c>
      <c r="W111" s="261" t="s">
        <v>880</v>
      </c>
      <c r="X111" s="261" t="s">
        <v>880</v>
      </c>
      <c r="Y111" s="262"/>
      <c r="Z111" s="262"/>
      <c r="AA111" s="262"/>
      <c r="AB111" s="262"/>
      <c r="AC111" s="262"/>
      <c r="AD111" s="262"/>
      <c r="AE111" s="262"/>
      <c r="AF111" s="262"/>
      <c r="AG111" s="262"/>
      <c r="AH111" s="262"/>
    </row>
    <row r="112">
      <c r="A112" s="51">
        <v>5125.0</v>
      </c>
      <c r="B112" s="232" t="s">
        <v>881</v>
      </c>
      <c r="C112" s="233">
        <v>54.0</v>
      </c>
      <c r="D112" s="139">
        <v>45875.0</v>
      </c>
      <c r="E112" s="139">
        <v>45923.0</v>
      </c>
      <c r="F112" s="21"/>
      <c r="G112" s="55" t="s">
        <v>26</v>
      </c>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row>
    <row r="113">
      <c r="A113" s="51">
        <v>5126.0</v>
      </c>
      <c r="B113" s="232" t="s">
        <v>882</v>
      </c>
      <c r="C113" s="233">
        <v>66.0</v>
      </c>
      <c r="D113" s="139">
        <v>45875.0</v>
      </c>
      <c r="E113" s="139">
        <v>45908.0</v>
      </c>
      <c r="F113" s="21"/>
      <c r="G113" s="55" t="s">
        <v>26</v>
      </c>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row>
    <row r="114">
      <c r="A114" s="51">
        <v>5127.0</v>
      </c>
      <c r="B114" s="232" t="s">
        <v>883</v>
      </c>
      <c r="C114" s="233">
        <v>731.0</v>
      </c>
      <c r="D114" s="139">
        <v>45875.0</v>
      </c>
      <c r="E114" s="139">
        <v>45923.0</v>
      </c>
      <c r="F114" s="21"/>
      <c r="G114" s="55" t="s">
        <v>26</v>
      </c>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row>
    <row r="115">
      <c r="A115" s="82">
        <v>5128.0</v>
      </c>
      <c r="B115" s="263" t="s">
        <v>884</v>
      </c>
      <c r="C115" s="264">
        <v>410.0</v>
      </c>
      <c r="D115" s="121">
        <v>45875.0</v>
      </c>
      <c r="E115" s="142"/>
      <c r="F115" s="265">
        <v>45895.0</v>
      </c>
      <c r="G115" s="86" t="s">
        <v>126</v>
      </c>
      <c r="H115" s="89"/>
      <c r="I115" s="123" t="s">
        <v>885</v>
      </c>
      <c r="J115" s="142"/>
      <c r="K115" s="123" t="s">
        <v>886</v>
      </c>
      <c r="L115" s="123" t="s">
        <v>112</v>
      </c>
      <c r="M115" s="142"/>
      <c r="N115" s="123" t="s">
        <v>45</v>
      </c>
      <c r="O115" s="123" t="s">
        <v>45</v>
      </c>
      <c r="P115" s="123" t="s">
        <v>45</v>
      </c>
      <c r="Q115" s="123" t="s">
        <v>45</v>
      </c>
      <c r="R115" s="123" t="s">
        <v>887</v>
      </c>
      <c r="S115" s="123" t="s">
        <v>887</v>
      </c>
      <c r="T115" s="123" t="s">
        <v>888</v>
      </c>
      <c r="U115" s="123" t="s">
        <v>888</v>
      </c>
      <c r="V115" s="123" t="s">
        <v>112</v>
      </c>
      <c r="W115" s="123" t="s">
        <v>112</v>
      </c>
      <c r="X115" s="123" t="s">
        <v>112</v>
      </c>
      <c r="Y115" s="89"/>
      <c r="Z115" s="89"/>
      <c r="AA115" s="89"/>
      <c r="AB115" s="89"/>
      <c r="AC115" s="89"/>
      <c r="AD115" s="89"/>
      <c r="AE115" s="89"/>
      <c r="AF115" s="89"/>
      <c r="AG115" s="89"/>
      <c r="AH115" s="89"/>
    </row>
    <row r="116">
      <c r="A116" s="51">
        <v>5129.0</v>
      </c>
      <c r="B116" s="232" t="s">
        <v>889</v>
      </c>
      <c r="C116" s="233">
        <v>98.0</v>
      </c>
      <c r="D116" s="139">
        <v>45875.0</v>
      </c>
      <c r="E116" s="139">
        <v>45923.0</v>
      </c>
      <c r="F116" s="21"/>
      <c r="G116" s="55" t="s">
        <v>26</v>
      </c>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row>
    <row r="117">
      <c r="A117" s="51">
        <v>5130.0</v>
      </c>
      <c r="B117" s="232" t="s">
        <v>890</v>
      </c>
      <c r="C117" s="233">
        <v>112.0</v>
      </c>
      <c r="D117" s="139">
        <v>45875.0</v>
      </c>
      <c r="E117" s="139">
        <v>45908.0</v>
      </c>
      <c r="F117" s="21"/>
      <c r="G117" s="55" t="s">
        <v>26</v>
      </c>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row>
    <row r="118">
      <c r="A118" s="51">
        <v>5131.0</v>
      </c>
      <c r="B118" s="232" t="s">
        <v>891</v>
      </c>
      <c r="C118" s="233">
        <v>95.0</v>
      </c>
      <c r="D118" s="139">
        <v>45886.0</v>
      </c>
      <c r="E118" s="255">
        <v>45948.0</v>
      </c>
      <c r="F118" s="21"/>
      <c r="G118" s="55" t="s">
        <v>26</v>
      </c>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row>
    <row r="119">
      <c r="A119" s="51">
        <v>5132.0</v>
      </c>
      <c r="B119" s="232" t="s">
        <v>892</v>
      </c>
      <c r="C119" s="233">
        <v>916.0</v>
      </c>
      <c r="D119" s="139">
        <v>45886.0</v>
      </c>
      <c r="E119" s="139">
        <v>45923.0</v>
      </c>
      <c r="F119" s="21"/>
      <c r="G119" s="55" t="s">
        <v>26</v>
      </c>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row>
    <row r="120">
      <c r="A120" s="51">
        <v>5133.0</v>
      </c>
      <c r="B120" s="232" t="s">
        <v>893</v>
      </c>
      <c r="C120" s="233">
        <v>59.0</v>
      </c>
      <c r="D120" s="139">
        <v>45908.0</v>
      </c>
      <c r="E120" s="255">
        <v>45948.0</v>
      </c>
      <c r="F120" s="21"/>
      <c r="G120" s="55" t="s">
        <v>26</v>
      </c>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row>
    <row r="121">
      <c r="A121" s="51">
        <v>5134.0</v>
      </c>
      <c r="B121" s="232" t="s">
        <v>894</v>
      </c>
      <c r="C121" s="233">
        <v>53.0</v>
      </c>
      <c r="D121" s="139">
        <v>45886.0</v>
      </c>
      <c r="E121" s="139">
        <v>45923.0</v>
      </c>
      <c r="F121" s="21"/>
      <c r="G121" s="55" t="s">
        <v>26</v>
      </c>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row>
    <row r="122">
      <c r="A122" s="256">
        <v>5135.0</v>
      </c>
      <c r="B122" s="257" t="s">
        <v>895</v>
      </c>
      <c r="C122" s="258">
        <v>502.0</v>
      </c>
      <c r="D122" s="259">
        <v>45886.0</v>
      </c>
      <c r="E122" s="259">
        <v>45900.0</v>
      </c>
      <c r="F122" s="260">
        <v>45897.0</v>
      </c>
      <c r="G122" s="261" t="s">
        <v>26</v>
      </c>
      <c r="H122" s="262"/>
      <c r="I122" s="261" t="s">
        <v>896</v>
      </c>
      <c r="J122" s="261" t="s">
        <v>896</v>
      </c>
      <c r="K122" s="261" t="s">
        <v>896</v>
      </c>
      <c r="L122" s="261" t="s">
        <v>896</v>
      </c>
      <c r="M122" s="261" t="s">
        <v>896</v>
      </c>
      <c r="N122" s="261" t="s">
        <v>896</v>
      </c>
      <c r="O122" s="261" t="s">
        <v>896</v>
      </c>
      <c r="P122" s="261" t="s">
        <v>896</v>
      </c>
      <c r="Q122" s="261" t="s">
        <v>896</v>
      </c>
      <c r="R122" s="261" t="s">
        <v>896</v>
      </c>
      <c r="S122" s="261" t="s">
        <v>896</v>
      </c>
      <c r="T122" s="261" t="s">
        <v>896</v>
      </c>
      <c r="U122" s="261" t="s">
        <v>896</v>
      </c>
      <c r="V122" s="261" t="s">
        <v>896</v>
      </c>
      <c r="W122" s="261" t="s">
        <v>896</v>
      </c>
      <c r="X122" s="261" t="s">
        <v>896</v>
      </c>
      <c r="Y122" s="262"/>
      <c r="Z122" s="262"/>
      <c r="AA122" s="262"/>
      <c r="AB122" s="262"/>
      <c r="AC122" s="262"/>
      <c r="AD122" s="262"/>
      <c r="AE122" s="262"/>
      <c r="AF122" s="262"/>
      <c r="AG122" s="262"/>
      <c r="AH122" s="262"/>
    </row>
    <row r="123">
      <c r="A123" s="51">
        <v>5136.0</v>
      </c>
      <c r="B123" s="232" t="s">
        <v>897</v>
      </c>
      <c r="C123" s="233">
        <v>80.0</v>
      </c>
      <c r="D123" s="139">
        <v>45886.0</v>
      </c>
      <c r="E123" s="255">
        <v>45948.0</v>
      </c>
      <c r="F123" s="21"/>
      <c r="G123" s="55" t="s">
        <v>26</v>
      </c>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row>
    <row r="124">
      <c r="A124" s="51">
        <v>5138.0</v>
      </c>
      <c r="B124" s="232" t="s">
        <v>898</v>
      </c>
      <c r="C124" s="233">
        <v>300.0</v>
      </c>
      <c r="D124" s="139">
        <v>45886.0</v>
      </c>
      <c r="E124" s="139">
        <v>45923.0</v>
      </c>
      <c r="F124" s="21"/>
      <c r="G124" s="55" t="s">
        <v>26</v>
      </c>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row>
    <row r="125">
      <c r="A125" s="266">
        <v>5139.0</v>
      </c>
      <c r="B125" s="250" t="s">
        <v>899</v>
      </c>
      <c r="C125" s="251">
        <v>74.0</v>
      </c>
      <c r="D125" s="211" t="s">
        <v>859</v>
      </c>
      <c r="E125" s="254"/>
      <c r="F125" s="26"/>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row>
    <row r="126">
      <c r="A126" s="51">
        <v>5140.0</v>
      </c>
      <c r="B126" s="232" t="s">
        <v>900</v>
      </c>
      <c r="C126" s="233">
        <v>111.0</v>
      </c>
      <c r="D126" s="139">
        <v>45886.0</v>
      </c>
      <c r="E126" s="139">
        <v>45923.0</v>
      </c>
      <c r="F126" s="21"/>
      <c r="G126" s="55" t="s">
        <v>26</v>
      </c>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row>
    <row r="127">
      <c r="A127" s="51">
        <v>5141.0</v>
      </c>
      <c r="B127" s="232" t="s">
        <v>901</v>
      </c>
      <c r="C127" s="233">
        <v>104.0</v>
      </c>
      <c r="D127" s="139">
        <v>45886.0</v>
      </c>
      <c r="E127" s="139">
        <v>45923.0</v>
      </c>
      <c r="F127" s="21"/>
      <c r="G127" s="55" t="s">
        <v>26</v>
      </c>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row>
    <row r="128">
      <c r="A128" s="267">
        <v>5142.0</v>
      </c>
      <c r="B128" s="257" t="s">
        <v>902</v>
      </c>
      <c r="C128" s="258">
        <v>88.0</v>
      </c>
      <c r="D128" s="259">
        <v>45886.0</v>
      </c>
      <c r="E128" s="268">
        <v>45948.0</v>
      </c>
      <c r="F128" s="260">
        <v>45918.0</v>
      </c>
      <c r="G128" s="261" t="s">
        <v>26</v>
      </c>
      <c r="H128" s="262"/>
      <c r="I128" s="261" t="s">
        <v>903</v>
      </c>
      <c r="J128" s="261" t="s">
        <v>903</v>
      </c>
      <c r="K128" s="261" t="s">
        <v>903</v>
      </c>
      <c r="L128" s="261" t="s">
        <v>903</v>
      </c>
      <c r="M128" s="261" t="s">
        <v>903</v>
      </c>
      <c r="N128" s="261" t="s">
        <v>903</v>
      </c>
      <c r="O128" s="261" t="s">
        <v>903</v>
      </c>
      <c r="P128" s="261" t="s">
        <v>903</v>
      </c>
      <c r="Q128" s="261" t="s">
        <v>903</v>
      </c>
      <c r="R128" s="261" t="s">
        <v>903</v>
      </c>
      <c r="S128" s="261" t="s">
        <v>903</v>
      </c>
      <c r="T128" s="261" t="s">
        <v>903</v>
      </c>
      <c r="U128" s="261" t="s">
        <v>903</v>
      </c>
      <c r="V128" s="261" t="s">
        <v>903</v>
      </c>
      <c r="W128" s="261" t="s">
        <v>903</v>
      </c>
      <c r="X128" s="261" t="s">
        <v>903</v>
      </c>
      <c r="Y128" s="262"/>
      <c r="Z128" s="262"/>
      <c r="AA128" s="262"/>
      <c r="AB128" s="262"/>
      <c r="AC128" s="262"/>
      <c r="AD128" s="262"/>
      <c r="AE128" s="262"/>
      <c r="AF128" s="262"/>
      <c r="AG128" s="262"/>
      <c r="AH128" s="262"/>
    </row>
    <row r="129">
      <c r="A129" s="51">
        <v>5143.0</v>
      </c>
      <c r="B129" s="232" t="s">
        <v>904</v>
      </c>
      <c r="C129" s="233">
        <v>49.0</v>
      </c>
      <c r="D129" s="139">
        <v>45886.0</v>
      </c>
      <c r="E129" s="255">
        <v>45948.0</v>
      </c>
      <c r="F129" s="21"/>
      <c r="G129" s="55" t="s">
        <v>26</v>
      </c>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row>
    <row r="130">
      <c r="A130" s="51">
        <v>5144.0</v>
      </c>
      <c r="B130" s="232" t="s">
        <v>905</v>
      </c>
      <c r="C130" s="233">
        <v>59.0</v>
      </c>
      <c r="D130" s="139">
        <v>45886.0</v>
      </c>
      <c r="E130" s="139">
        <v>45923.0</v>
      </c>
      <c r="F130" s="21"/>
      <c r="G130" s="55" t="s">
        <v>26</v>
      </c>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row>
    <row r="131">
      <c r="A131" s="51">
        <v>5145.0</v>
      </c>
      <c r="B131" s="232" t="s">
        <v>906</v>
      </c>
      <c r="C131" s="233">
        <v>34.0</v>
      </c>
      <c r="D131" s="139">
        <v>45886.0</v>
      </c>
      <c r="E131" s="255">
        <v>45948.0</v>
      </c>
      <c r="F131" s="21"/>
      <c r="G131" s="55" t="s">
        <v>26</v>
      </c>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row>
    <row r="132">
      <c r="A132" s="51">
        <v>5149.0</v>
      </c>
      <c r="B132" s="232" t="s">
        <v>907</v>
      </c>
      <c r="C132" s="233">
        <v>106.0</v>
      </c>
      <c r="D132" s="139">
        <v>45886.0</v>
      </c>
      <c r="E132" s="139">
        <v>45923.0</v>
      </c>
      <c r="F132" s="21"/>
      <c r="G132" s="55" t="s">
        <v>26</v>
      </c>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row>
    <row r="133">
      <c r="A133" s="256">
        <v>5147.0</v>
      </c>
      <c r="B133" s="257" t="s">
        <v>908</v>
      </c>
      <c r="C133" s="258">
        <v>152.0</v>
      </c>
      <c r="D133" s="259">
        <v>45886.0</v>
      </c>
      <c r="E133" s="268">
        <v>45948.0</v>
      </c>
      <c r="F133" s="260">
        <v>45917.0</v>
      </c>
      <c r="G133" s="261" t="s">
        <v>26</v>
      </c>
      <c r="H133" s="262"/>
      <c r="I133" s="261" t="s">
        <v>903</v>
      </c>
      <c r="J133" s="261" t="s">
        <v>903</v>
      </c>
      <c r="K133" s="261" t="s">
        <v>903</v>
      </c>
      <c r="L133" s="261" t="s">
        <v>903</v>
      </c>
      <c r="M133" s="261" t="s">
        <v>903</v>
      </c>
      <c r="N133" s="261" t="s">
        <v>903</v>
      </c>
      <c r="O133" s="261" t="s">
        <v>903</v>
      </c>
      <c r="P133" s="261" t="s">
        <v>903</v>
      </c>
      <c r="Q133" s="261" t="s">
        <v>903</v>
      </c>
      <c r="R133" s="261" t="s">
        <v>903</v>
      </c>
      <c r="S133" s="261" t="s">
        <v>903</v>
      </c>
      <c r="T133" s="261" t="s">
        <v>903</v>
      </c>
      <c r="U133" s="261" t="s">
        <v>903</v>
      </c>
      <c r="V133" s="261" t="s">
        <v>903</v>
      </c>
      <c r="W133" s="261" t="s">
        <v>903</v>
      </c>
      <c r="X133" s="261" t="s">
        <v>903</v>
      </c>
      <c r="Y133" s="262"/>
      <c r="Z133" s="262"/>
      <c r="AA133" s="262"/>
      <c r="AB133" s="262"/>
      <c r="AC133" s="262"/>
      <c r="AD133" s="262"/>
      <c r="AE133" s="262"/>
      <c r="AF133" s="262"/>
      <c r="AG133" s="262"/>
      <c r="AH133" s="262"/>
    </row>
    <row r="134">
      <c r="A134" s="51">
        <v>5148.0</v>
      </c>
      <c r="B134" s="232" t="s">
        <v>909</v>
      </c>
      <c r="C134" s="233">
        <v>28.0</v>
      </c>
      <c r="D134" s="139">
        <v>45886.0</v>
      </c>
      <c r="E134" s="139">
        <v>45923.0</v>
      </c>
      <c r="F134" s="21"/>
      <c r="G134" s="55" t="s">
        <v>26</v>
      </c>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row>
    <row r="135">
      <c r="A135" s="51">
        <v>5152.0</v>
      </c>
      <c r="B135" s="232" t="s">
        <v>910</v>
      </c>
      <c r="C135" s="233">
        <v>663.0</v>
      </c>
      <c r="D135" s="139">
        <v>45886.0</v>
      </c>
      <c r="E135" s="139">
        <v>45923.0</v>
      </c>
      <c r="F135" s="21"/>
      <c r="G135" s="55" t="s">
        <v>26</v>
      </c>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row>
    <row r="136">
      <c r="A136" s="51">
        <v>5153.0</v>
      </c>
      <c r="B136" s="232" t="s">
        <v>911</v>
      </c>
      <c r="C136" s="233">
        <v>83.0</v>
      </c>
      <c r="D136" s="139">
        <v>45886.0</v>
      </c>
      <c r="E136" s="139">
        <v>45923.0</v>
      </c>
      <c r="F136" s="21"/>
      <c r="G136" s="55" t="s">
        <v>26</v>
      </c>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row>
    <row r="137">
      <c r="A137" s="51">
        <v>5151.0</v>
      </c>
      <c r="B137" s="232" t="s">
        <v>912</v>
      </c>
      <c r="C137" s="233">
        <v>100.0</v>
      </c>
      <c r="D137" s="139">
        <v>45886.0</v>
      </c>
      <c r="E137" s="139">
        <v>45923.0</v>
      </c>
      <c r="F137" s="21"/>
      <c r="G137" s="55" t="s">
        <v>26</v>
      </c>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row>
    <row r="138">
      <c r="A138" s="136">
        <v>5154.0</v>
      </c>
      <c r="B138" s="232" t="s">
        <v>913</v>
      </c>
      <c r="C138" s="233">
        <v>29.0</v>
      </c>
      <c r="D138" s="139">
        <v>45886.0</v>
      </c>
      <c r="E138" s="139">
        <v>45923.0</v>
      </c>
      <c r="F138" s="21"/>
      <c r="G138" s="55" t="s">
        <v>26</v>
      </c>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row>
    <row r="139">
      <c r="A139" s="51">
        <v>5155.0</v>
      </c>
      <c r="B139" s="232" t="s">
        <v>914</v>
      </c>
      <c r="C139" s="233">
        <v>53.0</v>
      </c>
      <c r="D139" s="139">
        <v>45886.0</v>
      </c>
      <c r="E139" s="139">
        <v>45923.0</v>
      </c>
      <c r="F139" s="21"/>
      <c r="G139" s="55" t="s">
        <v>26</v>
      </c>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row>
    <row r="140">
      <c r="A140" s="256">
        <v>5156.0</v>
      </c>
      <c r="B140" s="257" t="s">
        <v>915</v>
      </c>
      <c r="C140" s="258">
        <v>353.0</v>
      </c>
      <c r="D140" s="259">
        <v>45886.0</v>
      </c>
      <c r="E140" s="268">
        <v>45948.0</v>
      </c>
      <c r="F140" s="260">
        <v>45909.0</v>
      </c>
      <c r="G140" s="261" t="s">
        <v>26</v>
      </c>
      <c r="H140" s="262"/>
      <c r="I140" s="261"/>
      <c r="J140" s="261"/>
      <c r="K140" s="261"/>
      <c r="L140" s="261" t="s">
        <v>916</v>
      </c>
      <c r="M140" s="269">
        <v>45482.0</v>
      </c>
      <c r="N140" s="261"/>
      <c r="O140" s="261"/>
      <c r="P140" s="261"/>
      <c r="Q140" s="261"/>
      <c r="R140" s="261"/>
      <c r="S140" s="261"/>
      <c r="T140" s="261"/>
      <c r="U140" s="261"/>
      <c r="V140" s="261"/>
      <c r="W140" s="261"/>
      <c r="X140" s="261"/>
      <c r="Y140" s="262"/>
      <c r="Z140" s="262"/>
      <c r="AA140" s="262"/>
      <c r="AB140" s="262"/>
      <c r="AC140" s="262"/>
      <c r="AD140" s="262"/>
      <c r="AE140" s="262"/>
      <c r="AF140" s="262"/>
      <c r="AG140" s="262"/>
      <c r="AH140" s="262"/>
    </row>
    <row r="141">
      <c r="A141" s="51">
        <v>5157.0</v>
      </c>
      <c r="B141" s="232" t="s">
        <v>917</v>
      </c>
      <c r="C141" s="233">
        <v>204.0</v>
      </c>
      <c r="D141" s="139">
        <v>45886.0</v>
      </c>
      <c r="E141" s="139">
        <v>45923.0</v>
      </c>
      <c r="F141" s="21"/>
      <c r="G141" s="55" t="s">
        <v>26</v>
      </c>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row>
    <row r="142">
      <c r="A142" s="51">
        <v>5158.0</v>
      </c>
      <c r="B142" s="232" t="s">
        <v>918</v>
      </c>
      <c r="C142" s="233">
        <v>412.0</v>
      </c>
      <c r="D142" s="139">
        <v>45886.0</v>
      </c>
      <c r="E142" s="270">
        <v>45938.0</v>
      </c>
      <c r="F142" s="21"/>
      <c r="G142" s="55" t="s">
        <v>26</v>
      </c>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row>
    <row r="143">
      <c r="A143" s="51">
        <v>5159.0</v>
      </c>
      <c r="B143" s="232" t="s">
        <v>919</v>
      </c>
      <c r="C143" s="233">
        <v>185.0</v>
      </c>
      <c r="D143" s="139">
        <v>45886.0</v>
      </c>
      <c r="E143" s="270">
        <v>45938.0</v>
      </c>
      <c r="F143" s="21"/>
      <c r="G143" s="55" t="s">
        <v>26</v>
      </c>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row>
    <row r="144">
      <c r="A144" s="51">
        <v>5160.0</v>
      </c>
      <c r="B144" s="232" t="s">
        <v>920</v>
      </c>
      <c r="C144" s="233">
        <v>324.0</v>
      </c>
      <c r="D144" s="139">
        <v>45886.0</v>
      </c>
      <c r="E144" s="270">
        <v>45938.0</v>
      </c>
      <c r="F144" s="21"/>
      <c r="G144" s="55" t="s">
        <v>26</v>
      </c>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row>
    <row r="145">
      <c r="A145" s="51">
        <v>5161.0</v>
      </c>
      <c r="B145" s="232" t="s">
        <v>921</v>
      </c>
      <c r="C145" s="233">
        <v>826.0</v>
      </c>
      <c r="D145" s="139">
        <v>45886.0</v>
      </c>
      <c r="E145" s="270">
        <v>45938.0</v>
      </c>
      <c r="F145" s="21"/>
      <c r="G145" s="55" t="s">
        <v>26</v>
      </c>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row>
    <row r="146">
      <c r="A146" s="51">
        <v>5162.0</v>
      </c>
      <c r="B146" s="232" t="s">
        <v>922</v>
      </c>
      <c r="C146" s="233">
        <v>77.0</v>
      </c>
      <c r="D146" s="139">
        <v>45886.0</v>
      </c>
      <c r="E146" s="139">
        <v>45900.0</v>
      </c>
      <c r="F146" s="21"/>
      <c r="G146" s="55" t="s">
        <v>26</v>
      </c>
      <c r="H146" s="55"/>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row>
    <row r="147">
      <c r="A147" s="51">
        <v>5163.0</v>
      </c>
      <c r="B147" s="232" t="s">
        <v>923</v>
      </c>
      <c r="C147" s="233">
        <v>2172.0</v>
      </c>
      <c r="D147" s="139">
        <v>45886.0</v>
      </c>
      <c r="E147" s="270">
        <v>45938.0</v>
      </c>
      <c r="F147" s="21"/>
      <c r="G147" s="55" t="s">
        <v>26</v>
      </c>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row>
    <row r="148">
      <c r="A148" s="51">
        <v>5164.0</v>
      </c>
      <c r="B148" s="232" t="s">
        <v>924</v>
      </c>
      <c r="C148" s="233">
        <v>43.0</v>
      </c>
      <c r="D148" s="139">
        <v>45886.0</v>
      </c>
      <c r="E148" s="270">
        <v>45938.0</v>
      </c>
      <c r="F148" s="21"/>
      <c r="G148" s="55" t="s">
        <v>26</v>
      </c>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row>
    <row r="149">
      <c r="A149" s="256">
        <v>5165.0</v>
      </c>
      <c r="B149" s="257" t="s">
        <v>925</v>
      </c>
      <c r="C149" s="258">
        <v>446.0</v>
      </c>
      <c r="D149" s="259">
        <v>45886.0</v>
      </c>
      <c r="E149" s="271">
        <v>45938.0</v>
      </c>
      <c r="F149" s="43">
        <v>45919.0</v>
      </c>
      <c r="G149" s="261" t="s">
        <v>26</v>
      </c>
      <c r="H149" s="262"/>
      <c r="I149" s="262"/>
      <c r="J149" s="262"/>
      <c r="K149" s="262"/>
      <c r="L149" s="261" t="s">
        <v>471</v>
      </c>
      <c r="M149" s="269">
        <v>45868.0</v>
      </c>
      <c r="N149" s="262"/>
      <c r="O149" s="262"/>
      <c r="P149" s="262"/>
      <c r="Q149" s="262"/>
      <c r="R149" s="262"/>
      <c r="S149" s="262"/>
      <c r="T149" s="262"/>
      <c r="U149" s="262"/>
      <c r="V149" s="262"/>
      <c r="W149" s="262"/>
      <c r="X149" s="262"/>
      <c r="Y149" s="262"/>
      <c r="Z149" s="262"/>
      <c r="AA149" s="262"/>
      <c r="AB149" s="262"/>
      <c r="AC149" s="262"/>
      <c r="AD149" s="262"/>
      <c r="AE149" s="262"/>
      <c r="AF149" s="262"/>
      <c r="AG149" s="262"/>
      <c r="AH149" s="262"/>
    </row>
    <row r="150">
      <c r="A150" s="51">
        <v>5166.0</v>
      </c>
      <c r="B150" s="232" t="s">
        <v>926</v>
      </c>
      <c r="C150" s="233">
        <v>158.0</v>
      </c>
      <c r="D150" s="139">
        <v>45886.0</v>
      </c>
      <c r="E150" s="270">
        <v>45938.0</v>
      </c>
      <c r="F150" s="21"/>
      <c r="G150" s="55" t="s">
        <v>26</v>
      </c>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row>
    <row r="151">
      <c r="A151" s="51">
        <v>5167.0</v>
      </c>
      <c r="B151" s="232" t="s">
        <v>927</v>
      </c>
      <c r="C151" s="233">
        <v>299.0</v>
      </c>
      <c r="D151" s="139">
        <v>45886.0</v>
      </c>
      <c r="E151" s="270">
        <v>45938.0</v>
      </c>
      <c r="F151" s="21"/>
      <c r="G151" s="55" t="s">
        <v>26</v>
      </c>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row>
    <row r="152">
      <c r="A152" s="51">
        <v>5168.0</v>
      </c>
      <c r="B152" s="232" t="s">
        <v>928</v>
      </c>
      <c r="C152" s="233">
        <v>5590.0</v>
      </c>
      <c r="D152" s="139">
        <v>45886.0</v>
      </c>
      <c r="E152" s="270">
        <v>45938.0</v>
      </c>
      <c r="F152" s="21"/>
      <c r="G152" s="55" t="s">
        <v>26</v>
      </c>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row>
    <row r="153">
      <c r="A153" s="51">
        <v>5169.0</v>
      </c>
      <c r="B153" s="232" t="s">
        <v>929</v>
      </c>
      <c r="C153" s="233">
        <v>237.0</v>
      </c>
      <c r="D153" s="139">
        <v>45886.0</v>
      </c>
      <c r="E153" s="270">
        <v>45938.0</v>
      </c>
      <c r="F153" s="21"/>
      <c r="G153" s="55" t="s">
        <v>26</v>
      </c>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row>
    <row r="154">
      <c r="A154" s="51">
        <v>5170.0</v>
      </c>
      <c r="B154" s="232" t="s">
        <v>930</v>
      </c>
      <c r="C154" s="233">
        <v>50.0</v>
      </c>
      <c r="D154" s="139">
        <v>45886.0</v>
      </c>
      <c r="E154" s="270">
        <v>45938.0</v>
      </c>
      <c r="F154" s="21"/>
      <c r="G154" s="55" t="s">
        <v>26</v>
      </c>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row>
    <row r="155">
      <c r="A155" s="256">
        <v>5171.0</v>
      </c>
      <c r="B155" s="257" t="s">
        <v>931</v>
      </c>
      <c r="C155" s="258">
        <v>62.0</v>
      </c>
      <c r="D155" s="259">
        <v>45886.0</v>
      </c>
      <c r="E155" s="259">
        <v>45900.0</v>
      </c>
      <c r="F155" s="260">
        <v>45894.0</v>
      </c>
      <c r="G155" s="261" t="s">
        <v>26</v>
      </c>
      <c r="H155" s="261"/>
      <c r="I155" s="261" t="s">
        <v>880</v>
      </c>
      <c r="J155" s="261" t="s">
        <v>880</v>
      </c>
      <c r="K155" s="261" t="s">
        <v>880</v>
      </c>
      <c r="L155" s="261" t="s">
        <v>880</v>
      </c>
      <c r="M155" s="261" t="s">
        <v>880</v>
      </c>
      <c r="N155" s="261" t="s">
        <v>880</v>
      </c>
      <c r="O155" s="261" t="s">
        <v>880</v>
      </c>
      <c r="P155" s="261" t="s">
        <v>880</v>
      </c>
      <c r="Q155" s="261" t="s">
        <v>880</v>
      </c>
      <c r="R155" s="261" t="s">
        <v>880</v>
      </c>
      <c r="S155" s="261" t="s">
        <v>880</v>
      </c>
      <c r="T155" s="261" t="s">
        <v>880</v>
      </c>
      <c r="U155" s="261" t="s">
        <v>880</v>
      </c>
      <c r="V155" s="261" t="s">
        <v>880</v>
      </c>
      <c r="W155" s="261" t="s">
        <v>880</v>
      </c>
      <c r="X155" s="261" t="s">
        <v>880</v>
      </c>
      <c r="Y155" s="262"/>
      <c r="Z155" s="262"/>
      <c r="AA155" s="262"/>
      <c r="AB155" s="262"/>
      <c r="AC155" s="262"/>
      <c r="AD155" s="262"/>
      <c r="AE155" s="262"/>
      <c r="AF155" s="262"/>
      <c r="AG155" s="262"/>
      <c r="AH155" s="262"/>
    </row>
    <row r="156">
      <c r="A156" s="136">
        <v>5172.0</v>
      </c>
      <c r="B156" s="232" t="s">
        <v>932</v>
      </c>
      <c r="C156" s="233">
        <v>183.0</v>
      </c>
      <c r="D156" s="139">
        <v>45886.0</v>
      </c>
      <c r="E156" s="255">
        <v>45888.0</v>
      </c>
      <c r="F156" s="21"/>
      <c r="G156" s="55" t="s">
        <v>26</v>
      </c>
      <c r="H156" s="55"/>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row>
    <row r="157">
      <c r="A157" s="51">
        <v>5173.0</v>
      </c>
      <c r="B157" s="232" t="s">
        <v>933</v>
      </c>
      <c r="C157" s="233">
        <v>96.0</v>
      </c>
      <c r="D157" s="139">
        <v>45886.0</v>
      </c>
      <c r="E157" s="139">
        <v>45900.0</v>
      </c>
      <c r="F157" s="21"/>
      <c r="G157" s="55" t="s">
        <v>26</v>
      </c>
      <c r="H157" s="55"/>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row>
    <row r="158">
      <c r="A158" s="136">
        <v>5174.0</v>
      </c>
      <c r="B158" s="232" t="s">
        <v>934</v>
      </c>
      <c r="C158" s="233">
        <v>69.0</v>
      </c>
      <c r="D158" s="139">
        <v>45886.0</v>
      </c>
      <c r="E158" s="270">
        <v>45938.0</v>
      </c>
      <c r="F158" s="21"/>
      <c r="G158" s="55" t="s">
        <v>26</v>
      </c>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row>
    <row r="159">
      <c r="A159" s="51">
        <v>5175.0</v>
      </c>
      <c r="B159" s="232" t="s">
        <v>935</v>
      </c>
      <c r="C159" s="233">
        <v>129.0</v>
      </c>
      <c r="D159" s="139">
        <v>45886.0</v>
      </c>
      <c r="E159" s="270">
        <v>45938.0</v>
      </c>
      <c r="F159" s="21"/>
      <c r="G159" s="55" t="s">
        <v>26</v>
      </c>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row>
    <row r="160">
      <c r="A160" s="51">
        <v>5176.0</v>
      </c>
      <c r="B160" s="232" t="s">
        <v>936</v>
      </c>
      <c r="C160" s="233">
        <v>275.0</v>
      </c>
      <c r="D160" s="139">
        <v>45886.0</v>
      </c>
      <c r="E160" s="270">
        <v>45938.0</v>
      </c>
      <c r="F160" s="21"/>
      <c r="G160" s="55" t="s">
        <v>26</v>
      </c>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row>
    <row r="161">
      <c r="A161" s="136">
        <v>5177.0</v>
      </c>
      <c r="B161" s="232" t="s">
        <v>937</v>
      </c>
      <c r="C161" s="233">
        <v>127.0</v>
      </c>
      <c r="D161" s="139">
        <v>45886.0</v>
      </c>
      <c r="E161" s="139">
        <v>45900.0</v>
      </c>
      <c r="F161" s="21"/>
      <c r="G161" s="55" t="s">
        <v>26</v>
      </c>
      <c r="H161" s="55"/>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row>
    <row r="162">
      <c r="A162" s="256">
        <v>5178.0</v>
      </c>
      <c r="B162" s="257" t="s">
        <v>938</v>
      </c>
      <c r="C162" s="258">
        <v>397.0</v>
      </c>
      <c r="D162" s="259">
        <v>45938.0</v>
      </c>
      <c r="E162" s="268">
        <v>45888.0</v>
      </c>
      <c r="F162" s="272">
        <v>45924.0</v>
      </c>
      <c r="G162" s="261" t="s">
        <v>26</v>
      </c>
      <c r="H162" s="261"/>
      <c r="I162" s="273" t="s">
        <v>939</v>
      </c>
      <c r="J162" s="273" t="s">
        <v>939</v>
      </c>
      <c r="K162" s="273" t="s">
        <v>939</v>
      </c>
      <c r="L162" s="273" t="s">
        <v>939</v>
      </c>
      <c r="M162" s="273" t="s">
        <v>939</v>
      </c>
      <c r="N162" s="273" t="s">
        <v>939</v>
      </c>
      <c r="O162" s="273" t="s">
        <v>939</v>
      </c>
      <c r="P162" s="273" t="s">
        <v>939</v>
      </c>
      <c r="Q162" s="273" t="s">
        <v>939</v>
      </c>
      <c r="R162" s="273" t="s">
        <v>939</v>
      </c>
      <c r="S162" s="273" t="s">
        <v>939</v>
      </c>
      <c r="T162" s="273" t="s">
        <v>939</v>
      </c>
      <c r="U162" s="273" t="s">
        <v>939</v>
      </c>
      <c r="V162" s="273" t="s">
        <v>939</v>
      </c>
      <c r="W162" s="273" t="s">
        <v>939</v>
      </c>
      <c r="X162" s="273" t="s">
        <v>939</v>
      </c>
      <c r="Y162" s="262"/>
      <c r="Z162" s="262"/>
      <c r="AA162" s="262"/>
      <c r="AB162" s="262"/>
      <c r="AC162" s="262"/>
      <c r="AD162" s="262"/>
      <c r="AE162" s="262"/>
      <c r="AF162" s="262"/>
      <c r="AG162" s="262"/>
      <c r="AH162" s="262"/>
    </row>
    <row r="163">
      <c r="A163" s="82">
        <v>5179.0</v>
      </c>
      <c r="B163" s="263" t="s">
        <v>940</v>
      </c>
      <c r="C163" s="264">
        <v>219.0</v>
      </c>
      <c r="D163" s="121">
        <v>45886.0</v>
      </c>
      <c r="E163" s="142"/>
      <c r="F163" s="265">
        <v>45898.0</v>
      </c>
      <c r="G163" s="86" t="s">
        <v>126</v>
      </c>
      <c r="H163" s="89"/>
      <c r="I163" s="86" t="s">
        <v>121</v>
      </c>
      <c r="J163" s="89"/>
      <c r="K163" s="188">
        <v>0.0</v>
      </c>
      <c r="L163" s="86" t="s">
        <v>121</v>
      </c>
      <c r="M163" s="89"/>
      <c r="N163" s="86" t="s">
        <v>112</v>
      </c>
      <c r="O163" s="188">
        <v>0.0</v>
      </c>
      <c r="P163" s="86" t="s">
        <v>121</v>
      </c>
      <c r="Q163" s="86">
        <v>0.0</v>
      </c>
      <c r="R163" s="86">
        <v>0.0</v>
      </c>
      <c r="S163" s="86">
        <v>0.0</v>
      </c>
      <c r="T163" s="86">
        <v>0.0</v>
      </c>
      <c r="U163" s="86">
        <v>0.0</v>
      </c>
      <c r="V163" s="86" t="s">
        <v>112</v>
      </c>
      <c r="W163" s="86" t="s">
        <v>196</v>
      </c>
      <c r="X163" s="86" t="s">
        <v>112</v>
      </c>
      <c r="Y163" s="89"/>
      <c r="Z163" s="89"/>
      <c r="AA163" s="89"/>
      <c r="AB163" s="89"/>
      <c r="AC163" s="89"/>
      <c r="AD163" s="89"/>
      <c r="AE163" s="89"/>
      <c r="AF163" s="89"/>
      <c r="AG163" s="89"/>
      <c r="AH163" s="89"/>
    </row>
    <row r="164">
      <c r="A164" s="51">
        <v>5180.0</v>
      </c>
      <c r="B164" s="232" t="s">
        <v>941</v>
      </c>
      <c r="C164" s="233">
        <v>62.0</v>
      </c>
      <c r="D164" s="139">
        <v>45886.0</v>
      </c>
      <c r="E164" s="255">
        <v>45888.0</v>
      </c>
      <c r="F164" s="21"/>
      <c r="G164" s="55" t="s">
        <v>26</v>
      </c>
      <c r="H164" s="55"/>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row>
    <row r="165">
      <c r="A165" s="51">
        <v>5181.0</v>
      </c>
      <c r="B165" s="232" t="s">
        <v>942</v>
      </c>
      <c r="C165" s="233">
        <v>39.0</v>
      </c>
      <c r="D165" s="139">
        <v>45886.0</v>
      </c>
      <c r="E165" s="270">
        <v>45938.0</v>
      </c>
      <c r="F165" s="21"/>
      <c r="G165" s="55" t="s">
        <v>26</v>
      </c>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row>
    <row r="166">
      <c r="A166" s="51">
        <v>5182.0</v>
      </c>
      <c r="B166" s="232" t="s">
        <v>943</v>
      </c>
      <c r="C166" s="233">
        <v>758.0</v>
      </c>
      <c r="D166" s="139">
        <v>45886.0</v>
      </c>
      <c r="E166" s="270">
        <v>45938.0</v>
      </c>
      <c r="F166" s="21"/>
      <c r="G166" s="55" t="s">
        <v>26</v>
      </c>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row>
    <row r="167">
      <c r="A167" s="51">
        <v>5183.0</v>
      </c>
      <c r="B167" s="232" t="s">
        <v>944</v>
      </c>
      <c r="C167" s="233">
        <v>134.0</v>
      </c>
      <c r="D167" s="139">
        <v>45886.0</v>
      </c>
      <c r="E167" s="270">
        <v>45938.0</v>
      </c>
      <c r="F167" s="21"/>
      <c r="G167" s="55" t="s">
        <v>26</v>
      </c>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row>
    <row r="168">
      <c r="A168" s="51">
        <v>5184.0</v>
      </c>
      <c r="B168" s="232" t="s">
        <v>945</v>
      </c>
      <c r="C168" s="233">
        <v>294.0</v>
      </c>
      <c r="D168" s="139">
        <v>45886.0</v>
      </c>
      <c r="E168" s="270">
        <v>45938.0</v>
      </c>
      <c r="F168" s="21"/>
      <c r="G168" s="55" t="s">
        <v>26</v>
      </c>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row>
    <row r="169">
      <c r="A169" s="51">
        <v>5185.0</v>
      </c>
      <c r="B169" s="232" t="s">
        <v>946</v>
      </c>
      <c r="C169" s="233">
        <v>105.0</v>
      </c>
      <c r="D169" s="139">
        <v>45886.0</v>
      </c>
      <c r="E169" s="270">
        <v>45938.0</v>
      </c>
      <c r="F169" s="21"/>
      <c r="G169" s="55" t="s">
        <v>26</v>
      </c>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row>
    <row r="170">
      <c r="A170" s="51">
        <v>5186.0</v>
      </c>
      <c r="B170" s="232" t="s">
        <v>947</v>
      </c>
      <c r="C170" s="233">
        <v>1637.0</v>
      </c>
      <c r="D170" s="139">
        <v>45886.0</v>
      </c>
      <c r="E170" s="255">
        <v>45888.0</v>
      </c>
      <c r="F170" s="21"/>
      <c r="G170" s="55" t="s">
        <v>26</v>
      </c>
      <c r="H170" s="55"/>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row>
    <row r="171">
      <c r="A171" s="256">
        <v>5187.0</v>
      </c>
      <c r="B171" s="257" t="s">
        <v>948</v>
      </c>
      <c r="C171" s="258">
        <v>2150.0</v>
      </c>
      <c r="D171" s="259">
        <v>45886.0</v>
      </c>
      <c r="E171" s="259">
        <v>45900.0</v>
      </c>
      <c r="F171" s="260">
        <v>45894.0</v>
      </c>
      <c r="G171" s="261" t="s">
        <v>26</v>
      </c>
      <c r="H171" s="261"/>
      <c r="I171" s="262"/>
      <c r="J171" s="261" t="s">
        <v>949</v>
      </c>
      <c r="K171" s="262"/>
      <c r="L171" s="262"/>
      <c r="M171" s="262"/>
      <c r="N171" s="262"/>
      <c r="O171" s="262"/>
      <c r="P171" s="261" t="s">
        <v>916</v>
      </c>
      <c r="Q171" s="262"/>
      <c r="R171" s="262"/>
      <c r="S171" s="262"/>
      <c r="T171" s="262"/>
      <c r="U171" s="262"/>
      <c r="V171" s="262"/>
      <c r="W171" s="262"/>
      <c r="X171" s="262"/>
      <c r="Y171" s="262"/>
      <c r="Z171" s="262"/>
      <c r="AA171" s="262"/>
      <c r="AB171" s="262"/>
      <c r="AC171" s="262"/>
      <c r="AD171" s="262"/>
      <c r="AE171" s="262"/>
      <c r="AF171" s="262"/>
      <c r="AG171" s="262"/>
      <c r="AH171" s="262"/>
    </row>
    <row r="172">
      <c r="A172" s="51">
        <v>5188.0</v>
      </c>
      <c r="B172" s="232" t="s">
        <v>950</v>
      </c>
      <c r="C172" s="233">
        <v>33.0</v>
      </c>
      <c r="D172" s="139">
        <v>45886.0</v>
      </c>
      <c r="E172" s="270">
        <v>45938.0</v>
      </c>
      <c r="F172" s="21"/>
      <c r="G172" s="55" t="s">
        <v>26</v>
      </c>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row>
    <row r="173">
      <c r="A173" s="51">
        <v>5189.0</v>
      </c>
      <c r="B173" s="232" t="s">
        <v>951</v>
      </c>
      <c r="C173" s="233">
        <v>487.0</v>
      </c>
      <c r="D173" s="139">
        <v>45886.0</v>
      </c>
      <c r="E173" s="270">
        <v>45938.0</v>
      </c>
      <c r="F173" s="21"/>
      <c r="G173" s="55" t="s">
        <v>26</v>
      </c>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row>
    <row r="174">
      <c r="A174" s="51">
        <v>5190.0</v>
      </c>
      <c r="B174" s="232" t="s">
        <v>952</v>
      </c>
      <c r="C174" s="233">
        <v>60.0</v>
      </c>
      <c r="D174" s="139">
        <v>45886.0</v>
      </c>
      <c r="E174" s="270">
        <v>45938.0</v>
      </c>
      <c r="F174" s="21"/>
      <c r="G174" s="55" t="s">
        <v>26</v>
      </c>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row>
    <row r="175">
      <c r="A175" s="256">
        <v>5191.0</v>
      </c>
      <c r="B175" s="257" t="s">
        <v>953</v>
      </c>
      <c r="C175" s="258">
        <v>117.0</v>
      </c>
      <c r="D175" s="259">
        <v>45886.0</v>
      </c>
      <c r="E175" s="259">
        <v>45900.0</v>
      </c>
      <c r="F175" s="43">
        <v>45897.0</v>
      </c>
      <c r="G175" s="261" t="s">
        <v>26</v>
      </c>
      <c r="H175" s="261"/>
      <c r="I175" s="261" t="s">
        <v>954</v>
      </c>
      <c r="J175" s="262"/>
      <c r="K175" s="262"/>
      <c r="L175" s="262"/>
      <c r="M175" s="262"/>
      <c r="N175" s="262"/>
      <c r="O175" s="262"/>
      <c r="P175" s="262"/>
      <c r="Q175" s="262"/>
      <c r="R175" s="262"/>
      <c r="S175" s="262"/>
      <c r="T175" s="262"/>
      <c r="U175" s="262"/>
      <c r="V175" s="262"/>
      <c r="W175" s="262"/>
      <c r="X175" s="262"/>
      <c r="Y175" s="262"/>
      <c r="Z175" s="262"/>
      <c r="AA175" s="262"/>
      <c r="AB175" s="262"/>
      <c r="AC175" s="262"/>
      <c r="AD175" s="262"/>
      <c r="AE175" s="262"/>
      <c r="AF175" s="262"/>
      <c r="AG175" s="262"/>
      <c r="AH175" s="262"/>
    </row>
    <row r="176">
      <c r="A176" s="51">
        <v>5192.0</v>
      </c>
      <c r="B176" s="232" t="s">
        <v>955</v>
      </c>
      <c r="C176" s="233">
        <v>98.0</v>
      </c>
      <c r="D176" s="139">
        <v>45886.0</v>
      </c>
      <c r="E176" s="270">
        <v>45938.0</v>
      </c>
      <c r="F176" s="21"/>
      <c r="G176" s="55" t="s">
        <v>26</v>
      </c>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row>
    <row r="177">
      <c r="A177" s="51">
        <v>5193.0</v>
      </c>
      <c r="B177" s="232" t="s">
        <v>956</v>
      </c>
      <c r="C177" s="233">
        <v>160.0</v>
      </c>
      <c r="D177" s="139">
        <v>45886.0</v>
      </c>
      <c r="E177" s="270">
        <v>45938.0</v>
      </c>
      <c r="F177" s="21"/>
      <c r="G177" s="55" t="s">
        <v>26</v>
      </c>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row>
    <row r="178">
      <c r="A178" s="82">
        <v>5194.0</v>
      </c>
      <c r="B178" s="263" t="s">
        <v>957</v>
      </c>
      <c r="C178" s="264">
        <v>125.0</v>
      </c>
      <c r="D178" s="121">
        <v>45886.0</v>
      </c>
      <c r="E178" s="142"/>
      <c r="F178" s="265">
        <v>45900.0</v>
      </c>
      <c r="G178" s="86" t="s">
        <v>126</v>
      </c>
      <c r="H178" s="89"/>
      <c r="I178" s="86" t="s">
        <v>121</v>
      </c>
      <c r="J178" s="89"/>
      <c r="K178" s="188">
        <v>0.0</v>
      </c>
      <c r="L178" s="86" t="s">
        <v>121</v>
      </c>
      <c r="M178" s="89"/>
      <c r="N178" s="86" t="s">
        <v>112</v>
      </c>
      <c r="O178" s="188">
        <v>0.0</v>
      </c>
      <c r="P178" s="86" t="s">
        <v>121</v>
      </c>
      <c r="Q178" s="86">
        <v>0.0</v>
      </c>
      <c r="R178" s="86">
        <v>0.0</v>
      </c>
      <c r="S178" s="86">
        <v>0.0</v>
      </c>
      <c r="T178" s="86">
        <v>0.0</v>
      </c>
      <c r="U178" s="86">
        <v>0.0</v>
      </c>
      <c r="V178" s="86" t="s">
        <v>112</v>
      </c>
      <c r="W178" s="86" t="s">
        <v>196</v>
      </c>
      <c r="X178" s="86" t="s">
        <v>112</v>
      </c>
      <c r="Y178" s="89"/>
      <c r="Z178" s="89"/>
      <c r="AA178" s="89"/>
      <c r="AB178" s="89"/>
      <c r="AC178" s="89"/>
      <c r="AD178" s="89"/>
      <c r="AE178" s="89"/>
      <c r="AF178" s="89"/>
      <c r="AG178" s="89"/>
      <c r="AH178" s="89"/>
    </row>
    <row r="179">
      <c r="A179" s="51">
        <v>5195.0</v>
      </c>
      <c r="B179" s="232" t="s">
        <v>958</v>
      </c>
      <c r="C179" s="233">
        <v>191.0</v>
      </c>
      <c r="D179" s="139">
        <v>45881.0</v>
      </c>
      <c r="E179" s="255">
        <v>45919.0</v>
      </c>
      <c r="F179" s="21"/>
      <c r="G179" s="55" t="s">
        <v>26</v>
      </c>
      <c r="H179" s="55"/>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row>
    <row r="180">
      <c r="A180" s="256">
        <v>5196.0</v>
      </c>
      <c r="B180" s="257" t="s">
        <v>959</v>
      </c>
      <c r="C180" s="258">
        <v>56.0</v>
      </c>
      <c r="D180" s="259">
        <v>45881.0</v>
      </c>
      <c r="E180" s="268">
        <v>45938.0</v>
      </c>
      <c r="F180" s="260">
        <v>45922.0</v>
      </c>
      <c r="G180" s="261" t="s">
        <v>26</v>
      </c>
      <c r="H180" s="261"/>
      <c r="I180" s="261" t="s">
        <v>903</v>
      </c>
      <c r="J180" s="261" t="s">
        <v>903</v>
      </c>
      <c r="K180" s="261" t="s">
        <v>903</v>
      </c>
      <c r="L180" s="261" t="s">
        <v>903</v>
      </c>
      <c r="M180" s="261" t="s">
        <v>903</v>
      </c>
      <c r="N180" s="261" t="s">
        <v>903</v>
      </c>
      <c r="O180" s="261" t="s">
        <v>903</v>
      </c>
      <c r="P180" s="261" t="s">
        <v>903</v>
      </c>
      <c r="Q180" s="261" t="s">
        <v>903</v>
      </c>
      <c r="R180" s="261" t="s">
        <v>903</v>
      </c>
      <c r="S180" s="261" t="s">
        <v>903</v>
      </c>
      <c r="T180" s="261" t="s">
        <v>903</v>
      </c>
      <c r="U180" s="261" t="s">
        <v>903</v>
      </c>
      <c r="V180" s="261" t="s">
        <v>903</v>
      </c>
      <c r="W180" s="261" t="s">
        <v>903</v>
      </c>
      <c r="X180" s="261" t="s">
        <v>903</v>
      </c>
      <c r="Y180" s="262"/>
      <c r="Z180" s="262"/>
      <c r="AA180" s="262"/>
      <c r="AB180" s="262"/>
      <c r="AC180" s="262"/>
      <c r="AD180" s="262"/>
      <c r="AE180" s="262"/>
      <c r="AF180" s="262"/>
      <c r="AG180" s="262"/>
      <c r="AH180" s="262"/>
    </row>
    <row r="181">
      <c r="A181" s="51">
        <v>5197.0</v>
      </c>
      <c r="B181" s="232" t="s">
        <v>960</v>
      </c>
      <c r="C181" s="233">
        <v>102.0</v>
      </c>
      <c r="D181" s="139">
        <v>45881.0</v>
      </c>
      <c r="E181" s="255">
        <v>45919.0</v>
      </c>
      <c r="F181" s="21"/>
      <c r="G181" s="55" t="s">
        <v>26</v>
      </c>
      <c r="H181" s="55"/>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row>
    <row r="182">
      <c r="A182" s="51">
        <v>5198.0</v>
      </c>
      <c r="B182" s="232" t="s">
        <v>961</v>
      </c>
      <c r="C182" s="233">
        <v>71.0</v>
      </c>
      <c r="D182" s="139">
        <v>45881.0</v>
      </c>
      <c r="E182" s="255">
        <v>45919.0</v>
      </c>
      <c r="F182" s="21"/>
      <c r="G182" s="55" t="s">
        <v>26</v>
      </c>
      <c r="H182" s="55"/>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row>
    <row r="183">
      <c r="A183" s="256">
        <v>5199.0</v>
      </c>
      <c r="B183" s="257" t="s">
        <v>962</v>
      </c>
      <c r="C183" s="258">
        <v>49.0</v>
      </c>
      <c r="D183" s="259">
        <v>45881.0</v>
      </c>
      <c r="E183" s="259">
        <v>45904.0</v>
      </c>
      <c r="F183" s="260">
        <v>45901.0</v>
      </c>
      <c r="G183" s="261" t="s">
        <v>26</v>
      </c>
      <c r="H183" s="261"/>
      <c r="I183" s="261" t="s">
        <v>880</v>
      </c>
      <c r="J183" s="261" t="s">
        <v>880</v>
      </c>
      <c r="K183" s="261" t="s">
        <v>880</v>
      </c>
      <c r="L183" s="261" t="s">
        <v>880</v>
      </c>
      <c r="M183" s="261" t="s">
        <v>880</v>
      </c>
      <c r="N183" s="261" t="s">
        <v>880</v>
      </c>
      <c r="O183" s="261" t="s">
        <v>880</v>
      </c>
      <c r="P183" s="261" t="s">
        <v>880</v>
      </c>
      <c r="Q183" s="261" t="s">
        <v>880</v>
      </c>
      <c r="R183" s="261" t="s">
        <v>880</v>
      </c>
      <c r="S183" s="261" t="s">
        <v>880</v>
      </c>
      <c r="T183" s="261" t="s">
        <v>880</v>
      </c>
      <c r="U183" s="261" t="s">
        <v>880</v>
      </c>
      <c r="V183" s="261" t="s">
        <v>880</v>
      </c>
      <c r="W183" s="261" t="s">
        <v>880</v>
      </c>
      <c r="X183" s="261" t="s">
        <v>880</v>
      </c>
      <c r="Y183" s="262"/>
      <c r="Z183" s="262"/>
      <c r="AA183" s="262"/>
      <c r="AB183" s="262"/>
      <c r="AC183" s="262"/>
      <c r="AD183" s="262"/>
      <c r="AE183" s="262"/>
      <c r="AF183" s="262"/>
      <c r="AG183" s="262"/>
      <c r="AH183" s="262"/>
    </row>
    <row r="184">
      <c r="A184" s="206">
        <v>5200.0</v>
      </c>
      <c r="B184" s="250" t="s">
        <v>963</v>
      </c>
      <c r="C184" s="251">
        <v>35.0</v>
      </c>
      <c r="D184" s="211" t="s">
        <v>859</v>
      </c>
      <c r="E184" s="196"/>
      <c r="F184" s="26"/>
      <c r="G184" s="196"/>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row>
    <row r="185">
      <c r="A185" s="51">
        <v>5201.0</v>
      </c>
      <c r="B185" s="232" t="s">
        <v>964</v>
      </c>
      <c r="C185" s="233">
        <v>489.0</v>
      </c>
      <c r="D185" s="139">
        <v>45881.0</v>
      </c>
      <c r="E185" s="255">
        <v>45919.0</v>
      </c>
      <c r="F185" s="21"/>
      <c r="G185" s="55" t="s">
        <v>26</v>
      </c>
      <c r="H185" s="55"/>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row>
    <row r="186">
      <c r="A186" s="170">
        <v>5206.0</v>
      </c>
      <c r="B186" s="263" t="s">
        <v>965</v>
      </c>
      <c r="C186" s="264">
        <v>20.0</v>
      </c>
      <c r="D186" s="121">
        <v>45881.0</v>
      </c>
      <c r="E186" s="142"/>
      <c r="F186" s="265">
        <v>45896.0</v>
      </c>
      <c r="G186" s="86" t="s">
        <v>126</v>
      </c>
      <c r="H186" s="89"/>
      <c r="I186" s="86" t="s">
        <v>121</v>
      </c>
      <c r="J186" s="86"/>
      <c r="K186" s="188">
        <v>0.0</v>
      </c>
      <c r="L186" s="86" t="s">
        <v>121</v>
      </c>
      <c r="M186" s="86"/>
      <c r="N186" s="86" t="s">
        <v>112</v>
      </c>
      <c r="O186" s="188">
        <v>0.0</v>
      </c>
      <c r="P186" s="86" t="s">
        <v>121</v>
      </c>
      <c r="Q186" s="86">
        <v>0.0</v>
      </c>
      <c r="R186" s="86">
        <v>0.0</v>
      </c>
      <c r="S186" s="86">
        <v>0.0</v>
      </c>
      <c r="T186" s="86">
        <v>0.0</v>
      </c>
      <c r="U186" s="86">
        <v>0.0</v>
      </c>
      <c r="V186" s="86" t="s">
        <v>112</v>
      </c>
      <c r="W186" s="86" t="s">
        <v>112</v>
      </c>
      <c r="X186" s="86" t="s">
        <v>112</v>
      </c>
      <c r="Y186" s="89"/>
      <c r="Z186" s="89"/>
      <c r="AA186" s="89"/>
      <c r="AB186" s="89"/>
      <c r="AC186" s="89"/>
      <c r="AD186" s="89"/>
      <c r="AE186" s="89"/>
      <c r="AF186" s="89"/>
      <c r="AG186" s="89"/>
      <c r="AH186" s="89"/>
    </row>
    <row r="187">
      <c r="A187" s="136">
        <v>5208.0</v>
      </c>
      <c r="B187" s="232" t="s">
        <v>966</v>
      </c>
      <c r="C187" s="233">
        <v>40.0</v>
      </c>
      <c r="D187" s="139">
        <v>45881.0</v>
      </c>
      <c r="E187" s="255">
        <v>45919.0</v>
      </c>
      <c r="F187" s="21"/>
      <c r="G187" s="55" t="s">
        <v>26</v>
      </c>
      <c r="H187" s="55"/>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row>
    <row r="188">
      <c r="A188" s="51">
        <v>5207.0</v>
      </c>
      <c r="B188" s="232" t="s">
        <v>967</v>
      </c>
      <c r="C188" s="233">
        <v>734.0</v>
      </c>
      <c r="D188" s="139">
        <v>45881.0</v>
      </c>
      <c r="E188" s="255">
        <v>45919.0</v>
      </c>
      <c r="F188" s="21"/>
      <c r="G188" s="55" t="s">
        <v>26</v>
      </c>
      <c r="H188" s="55"/>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row>
    <row r="189">
      <c r="A189" s="51">
        <v>5209.0</v>
      </c>
      <c r="B189" s="232" t="s">
        <v>968</v>
      </c>
      <c r="C189" s="233">
        <v>66.0</v>
      </c>
      <c r="D189" s="139">
        <v>45881.0</v>
      </c>
      <c r="E189" s="255">
        <v>45919.0</v>
      </c>
      <c r="F189" s="21"/>
      <c r="G189" s="55" t="s">
        <v>26</v>
      </c>
      <c r="H189" s="55"/>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row>
    <row r="190">
      <c r="A190" s="51">
        <v>5901.0</v>
      </c>
      <c r="B190" s="232" t="s">
        <v>969</v>
      </c>
      <c r="C190" s="233">
        <v>228.0</v>
      </c>
      <c r="D190" s="139">
        <v>45881.0</v>
      </c>
      <c r="E190" s="255">
        <v>45919.0</v>
      </c>
      <c r="F190" s="21"/>
      <c r="G190" s="55" t="s">
        <v>26</v>
      </c>
      <c r="H190" s="55"/>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row>
    <row r="191">
      <c r="A191" s="82">
        <v>5210.0</v>
      </c>
      <c r="B191" s="263" t="s">
        <v>970</v>
      </c>
      <c r="C191" s="264">
        <v>70.0</v>
      </c>
      <c r="D191" s="121">
        <v>45881.0</v>
      </c>
      <c r="E191" s="142"/>
      <c r="F191" s="265">
        <v>45897.0</v>
      </c>
      <c r="G191" s="86" t="s">
        <v>126</v>
      </c>
      <c r="H191" s="89"/>
      <c r="I191" s="86" t="s">
        <v>121</v>
      </c>
      <c r="J191" s="89"/>
      <c r="K191" s="188">
        <v>0.0</v>
      </c>
      <c r="L191" s="86" t="s">
        <v>121</v>
      </c>
      <c r="M191" s="89"/>
      <c r="N191" s="86" t="s">
        <v>112</v>
      </c>
      <c r="O191" s="188">
        <v>0.0</v>
      </c>
      <c r="P191" s="86" t="s">
        <v>121</v>
      </c>
      <c r="Q191" s="86">
        <v>0.0</v>
      </c>
      <c r="R191" s="86">
        <v>0.0</v>
      </c>
      <c r="S191" s="86">
        <v>0.0</v>
      </c>
      <c r="T191" s="86">
        <v>0.0</v>
      </c>
      <c r="U191" s="86">
        <v>0.0</v>
      </c>
      <c r="V191" s="86" t="s">
        <v>112</v>
      </c>
      <c r="W191" s="86" t="s">
        <v>196</v>
      </c>
      <c r="X191" s="86" t="s">
        <v>112</v>
      </c>
      <c r="Y191" s="89"/>
      <c r="Z191" s="89"/>
      <c r="AA191" s="89"/>
      <c r="AB191" s="89"/>
      <c r="AC191" s="89"/>
      <c r="AD191" s="89"/>
      <c r="AE191" s="89"/>
      <c r="AF191" s="89"/>
      <c r="AG191" s="89"/>
      <c r="AH191" s="89"/>
    </row>
    <row r="192">
      <c r="A192" s="51">
        <v>5211.0</v>
      </c>
      <c r="B192" s="232" t="s">
        <v>971</v>
      </c>
      <c r="C192" s="233">
        <v>426.0</v>
      </c>
      <c r="D192" s="139">
        <v>45881.0</v>
      </c>
      <c r="E192" s="255">
        <v>45919.0</v>
      </c>
      <c r="F192" s="21"/>
      <c r="G192" s="55" t="s">
        <v>26</v>
      </c>
      <c r="H192" s="55"/>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row>
    <row r="193">
      <c r="A193" s="51">
        <v>5212.0</v>
      </c>
      <c r="B193" s="232" t="s">
        <v>972</v>
      </c>
      <c r="C193" s="233">
        <v>234.0</v>
      </c>
      <c r="D193" s="139">
        <v>45881.0</v>
      </c>
      <c r="E193" s="255">
        <v>45919.0</v>
      </c>
      <c r="F193" s="21"/>
      <c r="G193" s="55" t="s">
        <v>26</v>
      </c>
      <c r="H193" s="55"/>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row>
    <row r="194">
      <c r="A194" s="51">
        <v>5213.0</v>
      </c>
      <c r="B194" s="232" t="s">
        <v>973</v>
      </c>
      <c r="C194" s="233">
        <v>81.0</v>
      </c>
      <c r="D194" s="139">
        <v>45881.0</v>
      </c>
      <c r="E194" s="255">
        <v>45919.0</v>
      </c>
      <c r="F194" s="21"/>
      <c r="G194" s="55" t="s">
        <v>26</v>
      </c>
      <c r="H194" s="55"/>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row>
    <row r="195">
      <c r="A195" s="51">
        <v>5214.0</v>
      </c>
      <c r="B195" s="232" t="s">
        <v>974</v>
      </c>
      <c r="C195" s="233">
        <v>30.0</v>
      </c>
      <c r="D195" s="139">
        <v>45881.0</v>
      </c>
      <c r="E195" s="255">
        <v>45919.0</v>
      </c>
      <c r="F195" s="21"/>
      <c r="G195" s="55" t="s">
        <v>26</v>
      </c>
      <c r="H195" s="55"/>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row>
    <row r="196">
      <c r="A196" s="51">
        <v>5215.0</v>
      </c>
      <c r="B196" s="232" t="s">
        <v>975</v>
      </c>
      <c r="C196" s="233">
        <v>153.0</v>
      </c>
      <c r="D196" s="139">
        <v>45881.0</v>
      </c>
      <c r="E196" s="255">
        <v>45919.0</v>
      </c>
      <c r="F196" s="21"/>
      <c r="G196" s="55" t="s">
        <v>26</v>
      </c>
      <c r="H196" s="55"/>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row>
    <row r="197">
      <c r="A197" s="51">
        <v>5216.0</v>
      </c>
      <c r="B197" s="232" t="s">
        <v>976</v>
      </c>
      <c r="C197" s="233">
        <v>219.0</v>
      </c>
      <c r="D197" s="139">
        <v>45881.0</v>
      </c>
      <c r="E197" s="255">
        <v>45888.0</v>
      </c>
      <c r="F197" s="21"/>
      <c r="G197" s="55" t="s">
        <v>26</v>
      </c>
      <c r="H197" s="55"/>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row>
    <row r="198">
      <c r="A198" s="51">
        <v>5217.0</v>
      </c>
      <c r="B198" s="232" t="s">
        <v>977</v>
      </c>
      <c r="C198" s="233">
        <v>70.0</v>
      </c>
      <c r="D198" s="139">
        <v>45881.0</v>
      </c>
      <c r="E198" s="255">
        <v>45919.0</v>
      </c>
      <c r="F198" s="21"/>
      <c r="G198" s="55" t="s">
        <v>26</v>
      </c>
      <c r="H198" s="55"/>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row>
    <row r="199">
      <c r="A199" s="51">
        <v>5218.0</v>
      </c>
      <c r="B199" s="232" t="s">
        <v>978</v>
      </c>
      <c r="C199" s="233">
        <v>106.0</v>
      </c>
      <c r="D199" s="139">
        <v>45881.0</v>
      </c>
      <c r="E199" s="255">
        <v>45919.0</v>
      </c>
      <c r="F199" s="21"/>
      <c r="G199" s="55" t="s">
        <v>26</v>
      </c>
      <c r="H199" s="55"/>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row>
    <row r="200">
      <c r="A200" s="51">
        <v>5219.0</v>
      </c>
      <c r="B200" s="232" t="s">
        <v>979</v>
      </c>
      <c r="C200" s="233">
        <v>45.0</v>
      </c>
      <c r="D200" s="255">
        <v>45880.0</v>
      </c>
      <c r="E200" s="255">
        <v>45919.0</v>
      </c>
      <c r="F200" s="21"/>
      <c r="G200" s="55" t="s">
        <v>26</v>
      </c>
      <c r="H200" s="55"/>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row>
    <row r="201">
      <c r="A201" s="51">
        <v>5220.0</v>
      </c>
      <c r="B201" s="232" t="s">
        <v>980</v>
      </c>
      <c r="C201" s="233">
        <v>501.0</v>
      </c>
      <c r="D201" s="255">
        <v>45880.0</v>
      </c>
      <c r="E201" s="255">
        <v>45919.0</v>
      </c>
      <c r="F201" s="21"/>
      <c r="G201" s="55" t="s">
        <v>26</v>
      </c>
      <c r="H201" s="55"/>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row>
    <row r="202">
      <c r="A202" s="51">
        <v>5231.0</v>
      </c>
      <c r="B202" s="232" t="s">
        <v>981</v>
      </c>
      <c r="C202" s="233">
        <v>165.0</v>
      </c>
      <c r="D202" s="255">
        <v>45880.0</v>
      </c>
      <c r="E202" s="255">
        <v>45919.0</v>
      </c>
      <c r="F202" s="21"/>
      <c r="G202" s="55" t="s">
        <v>26</v>
      </c>
      <c r="H202" s="55"/>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row>
    <row r="203">
      <c r="A203" s="51">
        <v>5204.0</v>
      </c>
      <c r="B203" s="232" t="s">
        <v>982</v>
      </c>
      <c r="C203" s="233">
        <v>708.0</v>
      </c>
      <c r="D203" s="255">
        <v>45880.0</v>
      </c>
      <c r="E203" s="255">
        <v>45919.0</v>
      </c>
      <c r="F203" s="21"/>
      <c r="G203" s="55" t="s">
        <v>26</v>
      </c>
      <c r="H203" s="55"/>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row>
    <row r="204">
      <c r="A204" s="136">
        <v>5205.0</v>
      </c>
      <c r="B204" s="232" t="s">
        <v>983</v>
      </c>
      <c r="C204" s="233">
        <v>79.0</v>
      </c>
      <c r="D204" s="255">
        <v>45880.0</v>
      </c>
      <c r="E204" s="255">
        <v>45919.0</v>
      </c>
      <c r="F204" s="21"/>
      <c r="G204" s="55" t="s">
        <v>26</v>
      </c>
      <c r="H204" s="55"/>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row>
    <row r="205">
      <c r="A205" s="51">
        <v>5222.0</v>
      </c>
      <c r="B205" s="232" t="s">
        <v>984</v>
      </c>
      <c r="C205" s="233">
        <v>170.0</v>
      </c>
      <c r="D205" s="255">
        <v>45880.0</v>
      </c>
      <c r="E205" s="255">
        <v>45919.0</v>
      </c>
      <c r="F205" s="21"/>
      <c r="G205" s="55" t="s">
        <v>26</v>
      </c>
      <c r="H205" s="55"/>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row>
    <row r="206">
      <c r="A206" s="51">
        <v>5221.0</v>
      </c>
      <c r="B206" s="232" t="s">
        <v>985</v>
      </c>
      <c r="C206" s="233">
        <v>304.0</v>
      </c>
      <c r="D206" s="255">
        <v>45880.0</v>
      </c>
      <c r="E206" s="255">
        <v>45919.0</v>
      </c>
      <c r="F206" s="21"/>
      <c r="G206" s="55" t="s">
        <v>26</v>
      </c>
      <c r="H206" s="55"/>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row>
    <row r="207">
      <c r="A207" s="51">
        <v>5226.0</v>
      </c>
      <c r="B207" s="232" t="s">
        <v>986</v>
      </c>
      <c r="C207" s="233">
        <v>72.0</v>
      </c>
      <c r="D207" s="255">
        <v>45880.0</v>
      </c>
      <c r="E207" s="255">
        <v>45919.0</v>
      </c>
      <c r="F207" s="21"/>
      <c r="G207" s="55" t="s">
        <v>26</v>
      </c>
      <c r="H207" s="55"/>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row>
    <row r="208">
      <c r="A208" s="274">
        <v>5224.0</v>
      </c>
      <c r="B208" s="232" t="s">
        <v>987</v>
      </c>
      <c r="C208" s="233">
        <v>102.0</v>
      </c>
      <c r="D208" s="255">
        <v>45880.0</v>
      </c>
      <c r="E208" s="255">
        <v>45919.0</v>
      </c>
      <c r="F208" s="21"/>
      <c r="G208" s="55" t="s">
        <v>26</v>
      </c>
      <c r="H208" s="55"/>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row>
    <row r="209">
      <c r="A209" s="82">
        <v>5225.0</v>
      </c>
      <c r="B209" s="263" t="s">
        <v>988</v>
      </c>
      <c r="C209" s="264">
        <v>382.0</v>
      </c>
      <c r="D209" s="275">
        <v>45880.0</v>
      </c>
      <c r="E209" s="142"/>
      <c r="F209" s="88">
        <v>45883.0</v>
      </c>
      <c r="G209" s="36" t="s">
        <v>989</v>
      </c>
      <c r="H209" s="89"/>
      <c r="I209" s="86" t="s">
        <v>45</v>
      </c>
      <c r="J209" s="86" t="s">
        <v>45</v>
      </c>
      <c r="K209" s="86" t="s">
        <v>990</v>
      </c>
      <c r="L209" s="86" t="s">
        <v>112</v>
      </c>
      <c r="M209" s="86" t="s">
        <v>112</v>
      </c>
      <c r="N209" s="86" t="s">
        <v>112</v>
      </c>
      <c r="O209" s="86">
        <v>0.0</v>
      </c>
      <c r="P209" s="86" t="s">
        <v>990</v>
      </c>
      <c r="Q209" s="86">
        <v>0.0</v>
      </c>
      <c r="R209" s="86">
        <v>0.0</v>
      </c>
      <c r="S209" s="86">
        <v>0.0</v>
      </c>
      <c r="T209" s="86">
        <v>0.0</v>
      </c>
      <c r="U209" s="86">
        <v>0.0</v>
      </c>
      <c r="V209" s="86" t="s">
        <v>112</v>
      </c>
      <c r="W209" s="86" t="s">
        <v>991</v>
      </c>
      <c r="X209" s="86" t="s">
        <v>112</v>
      </c>
      <c r="Y209" s="89"/>
      <c r="Z209" s="89"/>
      <c r="AA209" s="89"/>
      <c r="AB209" s="89"/>
      <c r="AC209" s="89"/>
      <c r="AD209" s="89"/>
      <c r="AE209" s="89"/>
      <c r="AF209" s="89"/>
      <c r="AG209" s="89"/>
      <c r="AH209" s="89"/>
    </row>
    <row r="210">
      <c r="A210" s="51">
        <v>5902.0</v>
      </c>
      <c r="B210" s="232" t="s">
        <v>992</v>
      </c>
      <c r="C210" s="233">
        <v>322.0</v>
      </c>
      <c r="D210" s="255">
        <v>45880.0</v>
      </c>
      <c r="E210" s="255">
        <v>45919.0</v>
      </c>
      <c r="F210" s="21"/>
      <c r="G210" s="55" t="s">
        <v>26</v>
      </c>
      <c r="H210" s="55"/>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row>
    <row r="211">
      <c r="A211" s="256">
        <v>5227.0</v>
      </c>
      <c r="B211" s="257" t="s">
        <v>993</v>
      </c>
      <c r="C211" s="258">
        <v>553.0</v>
      </c>
      <c r="D211" s="268">
        <v>45880.0</v>
      </c>
      <c r="E211" s="259">
        <v>45900.0</v>
      </c>
      <c r="F211" s="260">
        <v>45889.0</v>
      </c>
      <c r="G211" s="261" t="s">
        <v>26</v>
      </c>
      <c r="H211" s="261"/>
      <c r="I211" s="261">
        <v>0.0</v>
      </c>
      <c r="J211" s="262"/>
      <c r="K211" s="276">
        <v>0.0</v>
      </c>
      <c r="L211" s="261" t="s">
        <v>121</v>
      </c>
      <c r="M211" s="262"/>
      <c r="N211" s="261" t="s">
        <v>112</v>
      </c>
      <c r="O211" s="276">
        <v>0.0</v>
      </c>
      <c r="P211" s="261" t="s">
        <v>121</v>
      </c>
      <c r="Q211" s="261">
        <v>0.0</v>
      </c>
      <c r="R211" s="261">
        <v>0.0</v>
      </c>
      <c r="S211" s="261">
        <v>0.0</v>
      </c>
      <c r="T211" s="261">
        <v>0.0</v>
      </c>
      <c r="U211" s="261">
        <v>0.0</v>
      </c>
      <c r="V211" s="261" t="s">
        <v>121</v>
      </c>
      <c r="W211" s="261" t="s">
        <v>112</v>
      </c>
      <c r="X211" s="261" t="s">
        <v>112</v>
      </c>
      <c r="Y211" s="262"/>
      <c r="Z211" s="262"/>
      <c r="AA211" s="262"/>
      <c r="AB211" s="262"/>
      <c r="AC211" s="262"/>
      <c r="AD211" s="262"/>
      <c r="AE211" s="262"/>
      <c r="AF211" s="262"/>
      <c r="AG211" s="262"/>
      <c r="AH211" s="262"/>
    </row>
    <row r="212">
      <c r="A212" s="206">
        <v>5228.0</v>
      </c>
      <c r="B212" s="250" t="s">
        <v>994</v>
      </c>
      <c r="C212" s="251">
        <v>162.0</v>
      </c>
      <c r="D212" s="211" t="s">
        <v>859</v>
      </c>
      <c r="E212" s="196"/>
      <c r="F212" s="26"/>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c r="AH212" s="178"/>
    </row>
    <row r="213">
      <c r="A213" s="51">
        <v>5904.0</v>
      </c>
      <c r="B213" s="232" t="s">
        <v>995</v>
      </c>
      <c r="C213" s="233">
        <v>107.0</v>
      </c>
      <c r="D213" s="139">
        <v>45875.0</v>
      </c>
      <c r="E213" s="139">
        <v>45908.0</v>
      </c>
      <c r="F213" s="21"/>
      <c r="G213" s="55" t="s">
        <v>26</v>
      </c>
      <c r="H213" s="55"/>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row>
    <row r="214">
      <c r="A214" s="51">
        <v>5229.0</v>
      </c>
      <c r="B214" s="232" t="s">
        <v>996</v>
      </c>
      <c r="C214" s="233">
        <v>69.0</v>
      </c>
      <c r="D214" s="139">
        <v>45875.0</v>
      </c>
      <c r="E214" s="255">
        <v>45919.0</v>
      </c>
      <c r="F214" s="21"/>
      <c r="G214" s="55" t="s">
        <v>26</v>
      </c>
      <c r="H214" s="55"/>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row>
    <row r="215">
      <c r="A215" s="206">
        <v>5230.0</v>
      </c>
      <c r="B215" s="250" t="s">
        <v>997</v>
      </c>
      <c r="C215" s="251">
        <v>71.0</v>
      </c>
      <c r="D215" s="211" t="s">
        <v>859</v>
      </c>
      <c r="E215" s="196"/>
      <c r="F215" s="26"/>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c r="AH215" s="178"/>
    </row>
    <row r="216">
      <c r="A216" s="51">
        <v>5232.0</v>
      </c>
      <c r="B216" s="232" t="s">
        <v>998</v>
      </c>
      <c r="C216" s="233">
        <v>135.0</v>
      </c>
      <c r="D216" s="139">
        <v>45875.0</v>
      </c>
      <c r="E216" s="255">
        <v>45919.0</v>
      </c>
      <c r="F216" s="21"/>
      <c r="G216" s="55" t="s">
        <v>26</v>
      </c>
      <c r="H216" s="55"/>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row>
    <row r="217">
      <c r="A217" s="51">
        <v>5233.0</v>
      </c>
      <c r="B217" s="232" t="s">
        <v>999</v>
      </c>
      <c r="C217" s="233">
        <v>252.0</v>
      </c>
      <c r="D217" s="139">
        <v>45875.0</v>
      </c>
      <c r="E217" s="255">
        <v>45919.0</v>
      </c>
      <c r="F217" s="21"/>
      <c r="G217" s="55" t="s">
        <v>26</v>
      </c>
      <c r="H217" s="55"/>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row>
    <row r="218">
      <c r="A218" s="266">
        <v>5234.0</v>
      </c>
      <c r="B218" s="250" t="s">
        <v>1000</v>
      </c>
      <c r="C218" s="251">
        <v>41.0</v>
      </c>
      <c r="D218" s="211" t="s">
        <v>859</v>
      </c>
      <c r="E218" s="196"/>
      <c r="F218" s="26"/>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c r="AH218" s="178"/>
    </row>
    <row r="219">
      <c r="A219" s="256">
        <v>5235.0</v>
      </c>
      <c r="B219" s="257" t="s">
        <v>1001</v>
      </c>
      <c r="C219" s="258">
        <v>135.0</v>
      </c>
      <c r="D219" s="259">
        <v>45875.0</v>
      </c>
      <c r="E219" s="268">
        <v>45919.0</v>
      </c>
      <c r="F219" s="260">
        <v>45887.0</v>
      </c>
      <c r="G219" s="261" t="s">
        <v>26</v>
      </c>
      <c r="H219" s="261"/>
      <c r="I219" s="261">
        <v>0.0</v>
      </c>
      <c r="J219" s="262"/>
      <c r="K219" s="276">
        <v>0.0</v>
      </c>
      <c r="L219" s="261" t="s">
        <v>121</v>
      </c>
      <c r="M219" s="262"/>
      <c r="N219" s="261" t="s">
        <v>112</v>
      </c>
      <c r="O219" s="276">
        <v>0.0</v>
      </c>
      <c r="P219" s="261" t="s">
        <v>121</v>
      </c>
      <c r="Q219" s="261">
        <v>0.0</v>
      </c>
      <c r="R219" s="261">
        <v>0.0</v>
      </c>
      <c r="S219" s="261">
        <v>0.0</v>
      </c>
      <c r="T219" s="261">
        <v>0.0</v>
      </c>
      <c r="U219" s="261">
        <v>0.0</v>
      </c>
      <c r="V219" s="261" t="s">
        <v>121</v>
      </c>
      <c r="W219" s="261" t="s">
        <v>112</v>
      </c>
      <c r="X219" s="261" t="s">
        <v>112</v>
      </c>
      <c r="Y219" s="262"/>
      <c r="Z219" s="262"/>
      <c r="AA219" s="262"/>
      <c r="AB219" s="262"/>
      <c r="AC219" s="262"/>
      <c r="AD219" s="262"/>
      <c r="AE219" s="262"/>
      <c r="AF219" s="262"/>
      <c r="AG219" s="262"/>
      <c r="AH219" s="262"/>
    </row>
    <row r="220">
      <c r="A220" s="51">
        <v>5236.0</v>
      </c>
      <c r="B220" s="232" t="s">
        <v>1002</v>
      </c>
      <c r="C220" s="233">
        <v>100.0</v>
      </c>
      <c r="D220" s="139">
        <v>45875.0</v>
      </c>
      <c r="E220" s="255">
        <v>45919.0</v>
      </c>
      <c r="F220" s="21"/>
      <c r="G220" s="55" t="s">
        <v>26</v>
      </c>
      <c r="H220" s="55"/>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row>
    <row r="221">
      <c r="A221" s="51">
        <v>5237.0</v>
      </c>
      <c r="B221" s="232" t="s">
        <v>1003</v>
      </c>
      <c r="C221" s="233">
        <v>138.0</v>
      </c>
      <c r="D221" s="139">
        <v>45875.0</v>
      </c>
      <c r="E221" s="139">
        <v>45908.0</v>
      </c>
      <c r="F221" s="21"/>
      <c r="G221" s="55" t="s">
        <v>26</v>
      </c>
      <c r="H221" s="55"/>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row>
    <row r="222">
      <c r="A222" s="51">
        <v>5238.0</v>
      </c>
      <c r="B222" s="232" t="s">
        <v>1004</v>
      </c>
      <c r="C222" s="233">
        <v>758.0</v>
      </c>
      <c r="D222" s="139">
        <v>45875.0</v>
      </c>
      <c r="E222" s="255">
        <v>45919.0</v>
      </c>
      <c r="F222" s="21"/>
      <c r="G222" s="55" t="s">
        <v>26</v>
      </c>
      <c r="H222" s="55"/>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row>
    <row r="223">
      <c r="A223" s="51">
        <v>5239.0</v>
      </c>
      <c r="B223" s="232" t="s">
        <v>1005</v>
      </c>
      <c r="C223" s="233">
        <v>245.0</v>
      </c>
      <c r="D223" s="139">
        <v>45875.0</v>
      </c>
      <c r="E223" s="139">
        <v>45908.0</v>
      </c>
      <c r="F223" s="21"/>
      <c r="G223" s="55" t="s">
        <v>26</v>
      </c>
      <c r="H223" s="55"/>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row>
    <row r="224">
      <c r="A224" s="51">
        <v>5240.0</v>
      </c>
      <c r="B224" s="232" t="s">
        <v>1006</v>
      </c>
      <c r="C224" s="233">
        <v>5003.0</v>
      </c>
      <c r="D224" s="139">
        <v>45875.0</v>
      </c>
      <c r="E224" s="255">
        <v>45919.0</v>
      </c>
      <c r="F224" s="21"/>
      <c r="G224" s="55" t="s">
        <v>26</v>
      </c>
      <c r="H224" s="55"/>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row>
    <row r="225">
      <c r="A225" s="51">
        <v>5241.0</v>
      </c>
      <c r="B225" s="232" t="s">
        <v>1007</v>
      </c>
      <c r="C225" s="233">
        <v>4526.0</v>
      </c>
      <c r="D225" s="139">
        <v>45875.0</v>
      </c>
      <c r="E225" s="255">
        <v>45919.0</v>
      </c>
      <c r="F225" s="21"/>
      <c r="G225" s="55" t="s">
        <v>26</v>
      </c>
      <c r="H225" s="55"/>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row>
    <row r="226">
      <c r="A226" s="51">
        <v>5242.0</v>
      </c>
      <c r="B226" s="232" t="s">
        <v>1008</v>
      </c>
      <c r="C226" s="233">
        <v>756.0</v>
      </c>
      <c r="D226" s="139">
        <v>45875.0</v>
      </c>
      <c r="E226" s="255">
        <v>45919.0</v>
      </c>
      <c r="F226" s="21"/>
      <c r="G226" s="55" t="s">
        <v>26</v>
      </c>
      <c r="H226" s="55"/>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row>
    <row r="227">
      <c r="A227" s="51">
        <v>5243.0</v>
      </c>
      <c r="B227" s="232" t="s">
        <v>1009</v>
      </c>
      <c r="C227" s="233">
        <v>86.0</v>
      </c>
      <c r="D227" s="139">
        <v>45875.0</v>
      </c>
      <c r="E227" s="255">
        <v>45919.0</v>
      </c>
      <c r="F227" s="21"/>
      <c r="G227" s="55" t="s">
        <v>26</v>
      </c>
      <c r="H227" s="55"/>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row>
    <row r="228">
      <c r="A228" s="51">
        <v>5244.0</v>
      </c>
      <c r="B228" s="232" t="s">
        <v>1010</v>
      </c>
      <c r="C228" s="233">
        <v>35.0</v>
      </c>
      <c r="D228" s="139">
        <v>45875.0</v>
      </c>
      <c r="E228" s="255">
        <v>45919.0</v>
      </c>
      <c r="F228" s="21"/>
      <c r="G228" s="55" t="s">
        <v>26</v>
      </c>
      <c r="H228" s="55"/>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row>
    <row r="229">
      <c r="A229" s="51">
        <v>5245.0</v>
      </c>
      <c r="B229" s="232" t="s">
        <v>1011</v>
      </c>
      <c r="C229" s="233">
        <v>465.0</v>
      </c>
      <c r="D229" s="139">
        <v>45875.0</v>
      </c>
      <c r="E229" s="139">
        <v>45908.0</v>
      </c>
      <c r="F229" s="21"/>
      <c r="G229" s="55" t="s">
        <v>26</v>
      </c>
      <c r="H229" s="55"/>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row>
    <row r="230">
      <c r="A230" s="51">
        <v>5247.0</v>
      </c>
      <c r="B230" s="232" t="s">
        <v>1012</v>
      </c>
      <c r="C230" s="233">
        <v>212.0</v>
      </c>
      <c r="D230" s="139">
        <v>45875.0</v>
      </c>
      <c r="E230" s="139">
        <v>45908.0</v>
      </c>
      <c r="F230" s="21"/>
      <c r="G230" s="55" t="s">
        <v>26</v>
      </c>
      <c r="H230" s="55"/>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row>
    <row r="231">
      <c r="A231" s="51">
        <v>5246.0</v>
      </c>
      <c r="B231" s="232" t="s">
        <v>1013</v>
      </c>
      <c r="C231" s="233">
        <v>38.0</v>
      </c>
      <c r="D231" s="139">
        <v>45875.0</v>
      </c>
      <c r="E231" s="139">
        <v>45908.0</v>
      </c>
      <c r="F231" s="21"/>
      <c r="G231" s="55" t="s">
        <v>26</v>
      </c>
      <c r="H231" s="55"/>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row>
    <row r="232">
      <c r="A232" s="51">
        <v>5249.0</v>
      </c>
      <c r="B232" s="232" t="s">
        <v>1014</v>
      </c>
      <c r="C232" s="233">
        <v>100.0</v>
      </c>
      <c r="D232" s="139">
        <v>45875.0</v>
      </c>
      <c r="E232" s="255">
        <v>45919.0</v>
      </c>
      <c r="F232" s="21"/>
      <c r="G232" s="55" t="s">
        <v>26</v>
      </c>
      <c r="H232" s="55"/>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row>
    <row r="233">
      <c r="A233" s="51">
        <v>5251.0</v>
      </c>
      <c r="B233" s="232" t="s">
        <v>1015</v>
      </c>
      <c r="C233" s="233">
        <v>51.0</v>
      </c>
      <c r="D233" s="139">
        <v>45873.0</v>
      </c>
      <c r="E233" s="139">
        <v>45908.0</v>
      </c>
      <c r="F233" s="21"/>
      <c r="G233" s="55" t="s">
        <v>26</v>
      </c>
      <c r="H233" s="55"/>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row>
    <row r="234">
      <c r="A234" s="51">
        <v>5252.0</v>
      </c>
      <c r="B234" s="232" t="s">
        <v>1016</v>
      </c>
      <c r="C234" s="233">
        <v>56.0</v>
      </c>
      <c r="D234" s="139">
        <v>45873.0</v>
      </c>
      <c r="E234" s="139">
        <v>45908.0</v>
      </c>
      <c r="F234" s="21"/>
      <c r="G234" s="55" t="s">
        <v>26</v>
      </c>
      <c r="H234" s="55"/>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row>
    <row r="235">
      <c r="A235" s="51">
        <v>5253.0</v>
      </c>
      <c r="B235" s="232" t="s">
        <v>1017</v>
      </c>
      <c r="C235" s="233">
        <v>86.0</v>
      </c>
      <c r="D235" s="139">
        <v>45873.0</v>
      </c>
      <c r="E235" s="255">
        <v>45919.0</v>
      </c>
      <c r="F235" s="21"/>
      <c r="G235" s="55" t="s">
        <v>26</v>
      </c>
      <c r="H235" s="55"/>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row>
    <row r="236">
      <c r="A236" s="51">
        <v>5254.0</v>
      </c>
      <c r="B236" s="232" t="s">
        <v>1018</v>
      </c>
      <c r="C236" s="233">
        <v>217.0</v>
      </c>
      <c r="D236" s="139">
        <v>45873.0</v>
      </c>
      <c r="E236" s="255">
        <v>45919.0</v>
      </c>
      <c r="F236" s="21"/>
      <c r="G236" s="55" t="s">
        <v>26</v>
      </c>
      <c r="H236" s="55"/>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row>
    <row r="237">
      <c r="A237" s="51">
        <v>5256.0</v>
      </c>
      <c r="B237" s="232" t="s">
        <v>1019</v>
      </c>
      <c r="C237" s="233">
        <v>99.0</v>
      </c>
      <c r="D237" s="139">
        <v>45873.0</v>
      </c>
      <c r="E237" s="255">
        <v>45919.0</v>
      </c>
      <c r="F237" s="21"/>
      <c r="G237" s="55" t="s">
        <v>26</v>
      </c>
      <c r="H237" s="55"/>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row>
    <row r="238">
      <c r="A238" s="51">
        <v>5257.0</v>
      </c>
      <c r="B238" s="232" t="s">
        <v>1020</v>
      </c>
      <c r="C238" s="233">
        <v>134.0</v>
      </c>
      <c r="D238" s="139">
        <v>45873.0</v>
      </c>
      <c r="E238" s="255">
        <v>45919.0</v>
      </c>
      <c r="F238" s="21"/>
      <c r="G238" s="55" t="s">
        <v>26</v>
      </c>
      <c r="H238" s="55"/>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row>
    <row r="239">
      <c r="A239" s="274">
        <v>59053.0</v>
      </c>
      <c r="B239" s="232" t="s">
        <v>1021</v>
      </c>
      <c r="C239" s="233">
        <v>227.0</v>
      </c>
      <c r="D239" s="139">
        <v>45873.0</v>
      </c>
      <c r="E239" s="139">
        <v>45908.0</v>
      </c>
      <c r="F239" s="21"/>
      <c r="G239" s="55" t="s">
        <v>26</v>
      </c>
      <c r="H239" s="55"/>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row>
    <row r="240">
      <c r="A240" s="51">
        <v>5258.0</v>
      </c>
      <c r="B240" s="232" t="s">
        <v>1022</v>
      </c>
      <c r="C240" s="233">
        <v>115.0</v>
      </c>
      <c r="D240" s="139">
        <v>45873.0</v>
      </c>
      <c r="E240" s="255">
        <v>45919.0</v>
      </c>
      <c r="F240" s="21"/>
      <c r="G240" s="55" t="s">
        <v>26</v>
      </c>
      <c r="H240" s="55"/>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row>
    <row r="241">
      <c r="A241" s="82">
        <v>5259.0</v>
      </c>
      <c r="B241" s="263" t="s">
        <v>1023</v>
      </c>
      <c r="C241" s="264">
        <v>92.0</v>
      </c>
      <c r="D241" s="121">
        <v>45873.0</v>
      </c>
      <c r="E241" s="142"/>
      <c r="F241" s="265">
        <v>45891.0</v>
      </c>
      <c r="G241" s="86" t="s">
        <v>126</v>
      </c>
      <c r="H241" s="89"/>
      <c r="I241" s="86" t="s">
        <v>1024</v>
      </c>
      <c r="J241" s="89"/>
      <c r="K241" s="188">
        <v>0.0</v>
      </c>
      <c r="L241" s="86" t="s">
        <v>121</v>
      </c>
      <c r="M241" s="89"/>
      <c r="N241" s="86" t="s">
        <v>112</v>
      </c>
      <c r="O241" s="188">
        <v>0.0</v>
      </c>
      <c r="P241" s="86" t="s">
        <v>121</v>
      </c>
      <c r="Q241" s="86">
        <v>0.0</v>
      </c>
      <c r="R241" s="86">
        <v>0.0</v>
      </c>
      <c r="S241" s="86">
        <v>0.0</v>
      </c>
      <c r="T241" s="86">
        <v>0.0</v>
      </c>
      <c r="U241" s="86">
        <v>0.0</v>
      </c>
      <c r="V241" s="86" t="s">
        <v>121</v>
      </c>
      <c r="W241" s="86" t="s">
        <v>112</v>
      </c>
      <c r="X241" s="86" t="s">
        <v>112</v>
      </c>
      <c r="Y241" s="89"/>
      <c r="Z241" s="89"/>
      <c r="AA241" s="89"/>
      <c r="AB241" s="89"/>
      <c r="AC241" s="89"/>
      <c r="AD241" s="89"/>
      <c r="AE241" s="89"/>
      <c r="AF241" s="89"/>
      <c r="AG241" s="89"/>
      <c r="AH241" s="89"/>
    </row>
    <row r="242">
      <c r="A242" s="51">
        <v>5260.0</v>
      </c>
      <c r="B242" s="232" t="s">
        <v>1025</v>
      </c>
      <c r="C242" s="233">
        <v>101.0</v>
      </c>
      <c r="D242" s="139">
        <v>45873.0</v>
      </c>
      <c r="E242" s="139">
        <v>45908.0</v>
      </c>
      <c r="F242" s="21"/>
      <c r="G242" s="55" t="s">
        <v>26</v>
      </c>
      <c r="H242" s="55"/>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row>
    <row r="243">
      <c r="A243" s="51">
        <v>5261.0</v>
      </c>
      <c r="B243" s="232" t="s">
        <v>1026</v>
      </c>
      <c r="C243" s="233">
        <v>36.0</v>
      </c>
      <c r="D243" s="139">
        <v>45873.0</v>
      </c>
      <c r="E243" s="255">
        <v>45919.0</v>
      </c>
      <c r="F243" s="21"/>
      <c r="G243" s="55" t="s">
        <v>26</v>
      </c>
      <c r="H243" s="55"/>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row>
    <row r="244">
      <c r="A244" s="51">
        <v>5262.0</v>
      </c>
      <c r="B244" s="232" t="s">
        <v>1027</v>
      </c>
      <c r="C244" s="233">
        <v>314.0</v>
      </c>
      <c r="D244" s="139">
        <v>45873.0</v>
      </c>
      <c r="E244" s="255">
        <v>45919.0</v>
      </c>
      <c r="F244" s="21"/>
      <c r="G244" s="55" t="s">
        <v>26</v>
      </c>
      <c r="H244" s="55"/>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row>
    <row r="245">
      <c r="A245" s="51">
        <v>5263.0</v>
      </c>
      <c r="B245" s="232" t="s">
        <v>1028</v>
      </c>
      <c r="C245" s="233">
        <v>161.0</v>
      </c>
      <c r="D245" s="139">
        <v>45873.0</v>
      </c>
      <c r="E245" s="139">
        <v>45908.0</v>
      </c>
      <c r="F245" s="21"/>
      <c r="G245" s="55" t="s">
        <v>26</v>
      </c>
      <c r="H245" s="55"/>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row>
    <row r="246">
      <c r="A246" s="206">
        <v>5264.0</v>
      </c>
      <c r="B246" s="250" t="s">
        <v>1029</v>
      </c>
      <c r="C246" s="251">
        <v>48.0</v>
      </c>
      <c r="D246" s="211" t="s">
        <v>859</v>
      </c>
      <c r="E246" s="196"/>
      <c r="F246" s="26"/>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c r="AH246" s="178"/>
    </row>
    <row r="247">
      <c r="A247" s="136">
        <v>5265.0</v>
      </c>
      <c r="B247" s="232" t="s">
        <v>1030</v>
      </c>
      <c r="C247" s="233">
        <v>71.0</v>
      </c>
      <c r="D247" s="139">
        <v>45873.0</v>
      </c>
      <c r="E247" s="139">
        <v>45908.0</v>
      </c>
      <c r="F247" s="21"/>
      <c r="G247" s="55" t="s">
        <v>26</v>
      </c>
      <c r="H247" s="55"/>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row>
    <row r="248">
      <c r="A248" s="51">
        <v>5266.0</v>
      </c>
      <c r="B248" s="232" t="s">
        <v>1031</v>
      </c>
      <c r="C248" s="233">
        <v>84.0</v>
      </c>
      <c r="D248" s="139">
        <v>45873.0</v>
      </c>
      <c r="E248" s="255">
        <v>45919.0</v>
      </c>
      <c r="F248" s="21"/>
      <c r="G248" s="55" t="s">
        <v>26</v>
      </c>
      <c r="H248" s="55"/>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row>
    <row r="249">
      <c r="A249" s="51">
        <v>5267.0</v>
      </c>
      <c r="B249" s="232" t="s">
        <v>1032</v>
      </c>
      <c r="C249" s="233">
        <v>92.0</v>
      </c>
      <c r="D249" s="139">
        <v>45873.0</v>
      </c>
      <c r="E249" s="255">
        <v>45919.0</v>
      </c>
      <c r="F249" s="21"/>
      <c r="G249" s="55" t="s">
        <v>26</v>
      </c>
      <c r="H249" s="55"/>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row>
    <row r="250">
      <c r="B250" s="67"/>
      <c r="C250" s="115"/>
      <c r="D250" s="115"/>
      <c r="E250" s="277"/>
      <c r="F250" s="27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row>
    <row r="251">
      <c r="B251" s="67"/>
      <c r="C251" s="115"/>
      <c r="D251" s="115"/>
      <c r="E251" s="115"/>
      <c r="F251" s="11"/>
    </row>
    <row r="252">
      <c r="B252" s="67"/>
      <c r="C252" s="115"/>
      <c r="D252" s="115"/>
      <c r="E252" s="115"/>
      <c r="F252" s="11"/>
    </row>
    <row r="253">
      <c r="B253" s="67"/>
      <c r="C253" s="115"/>
      <c r="D253" s="115"/>
      <c r="E253" s="115"/>
      <c r="F253" s="11"/>
    </row>
    <row r="254">
      <c r="B254" s="67"/>
      <c r="C254" s="115"/>
      <c r="D254" s="115"/>
      <c r="E254" s="115"/>
      <c r="F254" s="11"/>
    </row>
    <row r="255">
      <c r="B255" s="67"/>
      <c r="C255" s="115"/>
      <c r="D255" s="115"/>
      <c r="E255" s="115"/>
      <c r="F255" s="11"/>
    </row>
    <row r="256">
      <c r="B256" s="67"/>
      <c r="C256" s="115"/>
      <c r="D256" s="115"/>
      <c r="E256" s="115"/>
      <c r="F256" s="11"/>
    </row>
    <row r="257">
      <c r="B257" s="67"/>
      <c r="C257" s="115"/>
      <c r="D257" s="115"/>
      <c r="E257" s="115"/>
      <c r="F257" s="11"/>
    </row>
    <row r="258">
      <c r="B258" s="67"/>
      <c r="C258" s="115"/>
      <c r="D258" s="115"/>
      <c r="E258" s="115"/>
      <c r="F258" s="11"/>
    </row>
    <row r="259">
      <c r="B259" s="67"/>
      <c r="C259" s="115"/>
      <c r="D259" s="115"/>
      <c r="E259" s="115"/>
      <c r="F259" s="11"/>
    </row>
    <row r="260">
      <c r="B260" s="67"/>
      <c r="C260" s="115"/>
      <c r="D260" s="115"/>
      <c r="E260" s="115"/>
      <c r="F260" s="11"/>
    </row>
    <row r="261">
      <c r="B261" s="67"/>
      <c r="C261" s="115"/>
      <c r="D261" s="115"/>
      <c r="E261" s="115"/>
      <c r="F261" s="11"/>
    </row>
    <row r="262">
      <c r="B262" s="67"/>
      <c r="C262" s="115"/>
      <c r="D262" s="115"/>
      <c r="E262" s="115"/>
      <c r="F262" s="11"/>
    </row>
    <row r="263">
      <c r="B263" s="67"/>
      <c r="C263" s="115"/>
      <c r="D263" s="115"/>
      <c r="E263" s="115"/>
      <c r="F263" s="11"/>
    </row>
    <row r="264">
      <c r="B264" s="67"/>
      <c r="C264" s="115"/>
      <c r="D264" s="115"/>
      <c r="E264" s="115"/>
      <c r="F264" s="11"/>
    </row>
    <row r="265">
      <c r="B265" s="67"/>
      <c r="C265" s="115"/>
      <c r="D265" s="115"/>
      <c r="E265" s="115"/>
      <c r="F265" s="11"/>
    </row>
    <row r="266">
      <c r="B266" s="67"/>
      <c r="C266" s="115"/>
      <c r="D266" s="115"/>
      <c r="E266" s="115"/>
      <c r="F266" s="11"/>
    </row>
    <row r="267">
      <c r="B267" s="67"/>
      <c r="C267" s="115"/>
      <c r="D267" s="115"/>
      <c r="E267" s="115"/>
      <c r="F267" s="11"/>
    </row>
    <row r="268">
      <c r="B268" s="67"/>
      <c r="C268" s="115"/>
      <c r="D268" s="115"/>
      <c r="E268" s="115"/>
      <c r="F268" s="11"/>
    </row>
    <row r="269">
      <c r="B269" s="67"/>
      <c r="C269" s="115"/>
      <c r="D269" s="115"/>
      <c r="E269" s="115"/>
      <c r="F269" s="11"/>
    </row>
    <row r="270">
      <c r="B270" s="67"/>
      <c r="C270" s="115"/>
      <c r="D270" s="115"/>
      <c r="E270" s="115"/>
      <c r="F270" s="11"/>
    </row>
    <row r="271">
      <c r="B271" s="67"/>
      <c r="C271" s="115"/>
      <c r="D271" s="115"/>
      <c r="E271" s="115"/>
      <c r="F271" s="11"/>
    </row>
    <row r="272">
      <c r="B272" s="67"/>
      <c r="C272" s="115"/>
      <c r="D272" s="115"/>
      <c r="E272" s="115"/>
      <c r="F272" s="11"/>
    </row>
    <row r="273">
      <c r="B273" s="67"/>
      <c r="C273" s="115"/>
      <c r="D273" s="115"/>
      <c r="E273" s="115"/>
      <c r="F273" s="11"/>
    </row>
    <row r="274">
      <c r="B274" s="67"/>
      <c r="C274" s="115"/>
      <c r="D274" s="115"/>
      <c r="E274" s="115"/>
      <c r="F274" s="11"/>
    </row>
    <row r="275">
      <c r="B275" s="67"/>
      <c r="C275" s="115"/>
      <c r="D275" s="115"/>
      <c r="E275" s="115"/>
      <c r="F275" s="11"/>
    </row>
    <row r="276">
      <c r="B276" s="67"/>
      <c r="C276" s="115"/>
      <c r="D276" s="115"/>
      <c r="E276" s="115"/>
      <c r="F276" s="11"/>
    </row>
    <row r="277">
      <c r="B277" s="67"/>
      <c r="C277" s="115"/>
      <c r="D277" s="115"/>
      <c r="E277" s="115"/>
      <c r="F277" s="11"/>
    </row>
    <row r="278">
      <c r="B278" s="67"/>
      <c r="C278" s="115"/>
      <c r="D278" s="115"/>
      <c r="E278" s="115"/>
      <c r="F278" s="11"/>
    </row>
    <row r="279">
      <c r="B279" s="67"/>
      <c r="C279" s="115"/>
      <c r="D279" s="115"/>
      <c r="E279" s="115"/>
      <c r="F279" s="11"/>
    </row>
    <row r="280">
      <c r="B280" s="67"/>
      <c r="C280" s="115"/>
      <c r="D280" s="115"/>
      <c r="E280" s="115"/>
      <c r="F280" s="11"/>
    </row>
    <row r="281">
      <c r="B281" s="67"/>
      <c r="C281" s="115"/>
      <c r="D281" s="115"/>
      <c r="E281" s="115"/>
      <c r="F281" s="11"/>
    </row>
    <row r="282">
      <c r="B282" s="67"/>
      <c r="C282" s="115"/>
      <c r="D282" s="115"/>
      <c r="E282" s="115"/>
      <c r="F282" s="11"/>
    </row>
    <row r="283">
      <c r="B283" s="67"/>
      <c r="C283" s="115"/>
      <c r="D283" s="115"/>
      <c r="E283" s="115"/>
      <c r="F283" s="11"/>
    </row>
    <row r="284">
      <c r="B284" s="67"/>
      <c r="C284" s="115"/>
      <c r="D284" s="115"/>
      <c r="E284" s="115"/>
      <c r="F284" s="11"/>
    </row>
    <row r="285">
      <c r="B285" s="67"/>
      <c r="C285" s="115"/>
      <c r="D285" s="115"/>
      <c r="E285" s="115"/>
      <c r="F285" s="11"/>
    </row>
    <row r="286">
      <c r="B286" s="67"/>
      <c r="C286" s="115"/>
      <c r="D286" s="115"/>
      <c r="E286" s="115"/>
      <c r="F286" s="11"/>
    </row>
    <row r="287">
      <c r="B287" s="67"/>
      <c r="C287" s="115"/>
      <c r="D287" s="115"/>
      <c r="E287" s="115"/>
      <c r="F287" s="11"/>
    </row>
    <row r="288">
      <c r="B288" s="67"/>
      <c r="C288" s="115"/>
      <c r="D288" s="115"/>
      <c r="E288" s="115"/>
      <c r="F288" s="11"/>
    </row>
    <row r="289">
      <c r="B289" s="67"/>
      <c r="C289" s="115"/>
      <c r="D289" s="115"/>
      <c r="E289" s="115"/>
      <c r="F289" s="11"/>
    </row>
    <row r="290">
      <c r="B290" s="67"/>
      <c r="C290" s="115"/>
      <c r="D290" s="115"/>
      <c r="E290" s="115"/>
      <c r="F290" s="11"/>
    </row>
    <row r="291">
      <c r="B291" s="67"/>
      <c r="C291" s="115"/>
      <c r="D291" s="115"/>
      <c r="E291" s="115"/>
      <c r="F291" s="11"/>
    </row>
    <row r="292">
      <c r="B292" s="67"/>
      <c r="C292" s="115"/>
      <c r="D292" s="115"/>
      <c r="E292" s="115"/>
      <c r="F292" s="11"/>
    </row>
    <row r="293">
      <c r="B293" s="67"/>
      <c r="C293" s="115"/>
      <c r="D293" s="115"/>
      <c r="E293" s="115"/>
      <c r="F293" s="11"/>
    </row>
    <row r="294">
      <c r="B294" s="67"/>
      <c r="C294" s="115"/>
      <c r="D294" s="115"/>
      <c r="E294" s="115"/>
      <c r="F294" s="11"/>
    </row>
    <row r="295">
      <c r="B295" s="67"/>
      <c r="C295" s="115"/>
      <c r="D295" s="115"/>
      <c r="E295" s="115"/>
      <c r="F295" s="11"/>
    </row>
    <row r="296">
      <c r="B296" s="67"/>
      <c r="C296" s="115"/>
      <c r="D296" s="115"/>
      <c r="E296" s="115"/>
      <c r="F296" s="11"/>
    </row>
    <row r="297">
      <c r="B297" s="67"/>
      <c r="C297" s="115"/>
      <c r="D297" s="115"/>
      <c r="E297" s="115"/>
      <c r="F297" s="11"/>
    </row>
    <row r="298">
      <c r="B298" s="67"/>
      <c r="C298" s="115"/>
      <c r="D298" s="115"/>
      <c r="E298" s="115"/>
      <c r="F298" s="11"/>
    </row>
    <row r="299">
      <c r="B299" s="67"/>
      <c r="C299" s="115"/>
      <c r="D299" s="115"/>
      <c r="E299" s="115"/>
      <c r="F299" s="11"/>
    </row>
    <row r="300">
      <c r="B300" s="67"/>
      <c r="C300" s="115"/>
      <c r="D300" s="115"/>
      <c r="E300" s="115"/>
      <c r="F300" s="11"/>
    </row>
    <row r="301">
      <c r="B301" s="67"/>
      <c r="C301" s="115"/>
      <c r="D301" s="115"/>
      <c r="E301" s="115"/>
      <c r="F301" s="11"/>
    </row>
    <row r="302">
      <c r="B302" s="67"/>
      <c r="C302" s="115"/>
      <c r="D302" s="115"/>
      <c r="E302" s="115"/>
      <c r="F302" s="11"/>
    </row>
    <row r="303">
      <c r="B303" s="67"/>
      <c r="C303" s="115"/>
      <c r="D303" s="115"/>
      <c r="E303" s="115"/>
      <c r="F303" s="11"/>
    </row>
    <row r="304">
      <c r="B304" s="67"/>
      <c r="C304" s="115"/>
      <c r="D304" s="115"/>
      <c r="E304" s="115"/>
      <c r="F304" s="11"/>
    </row>
    <row r="305">
      <c r="B305" s="67"/>
      <c r="C305" s="115"/>
      <c r="D305" s="115"/>
      <c r="E305" s="115"/>
      <c r="F305" s="11"/>
    </row>
    <row r="306">
      <c r="B306" s="67"/>
      <c r="C306" s="115"/>
      <c r="D306" s="115"/>
      <c r="E306" s="115"/>
      <c r="F306" s="11"/>
    </row>
    <row r="307">
      <c r="B307" s="67"/>
      <c r="C307" s="115"/>
      <c r="D307" s="115"/>
      <c r="E307" s="115"/>
      <c r="F307" s="11"/>
    </row>
    <row r="308">
      <c r="B308" s="67"/>
      <c r="C308" s="115"/>
      <c r="D308" s="115"/>
      <c r="E308" s="115"/>
      <c r="F308" s="11"/>
    </row>
    <row r="309">
      <c r="B309" s="67"/>
      <c r="C309" s="115"/>
      <c r="D309" s="115"/>
      <c r="E309" s="115"/>
      <c r="F309" s="11"/>
    </row>
    <row r="310">
      <c r="B310" s="67"/>
      <c r="C310" s="115"/>
      <c r="D310" s="115"/>
      <c r="E310" s="115"/>
      <c r="F310" s="11"/>
    </row>
    <row r="311">
      <c r="B311" s="67"/>
      <c r="C311" s="115"/>
      <c r="D311" s="115"/>
      <c r="E311" s="115"/>
      <c r="F311" s="11"/>
    </row>
    <row r="312">
      <c r="B312" s="67"/>
      <c r="C312" s="115"/>
      <c r="D312" s="115"/>
      <c r="E312" s="115"/>
      <c r="F312" s="11"/>
    </row>
    <row r="313">
      <c r="B313" s="67"/>
      <c r="C313" s="115"/>
      <c r="D313" s="115"/>
      <c r="E313" s="115"/>
      <c r="F313" s="11"/>
    </row>
    <row r="314">
      <c r="B314" s="67"/>
      <c r="C314" s="115"/>
      <c r="D314" s="115"/>
      <c r="E314" s="115"/>
      <c r="F314" s="11"/>
    </row>
    <row r="315">
      <c r="B315" s="67"/>
      <c r="C315" s="115"/>
      <c r="D315" s="115"/>
      <c r="E315" s="115"/>
      <c r="F315" s="11"/>
    </row>
    <row r="316">
      <c r="B316" s="67"/>
      <c r="C316" s="115"/>
      <c r="D316" s="115"/>
      <c r="E316" s="115"/>
      <c r="F316" s="11"/>
    </row>
    <row r="317">
      <c r="B317" s="67"/>
      <c r="C317" s="115"/>
      <c r="D317" s="115"/>
      <c r="E317" s="115"/>
      <c r="F317" s="11"/>
    </row>
    <row r="318">
      <c r="B318" s="67"/>
      <c r="C318" s="115"/>
      <c r="D318" s="115"/>
      <c r="E318" s="115"/>
      <c r="F318" s="11"/>
    </row>
    <row r="319">
      <c r="B319" s="67"/>
      <c r="C319" s="115"/>
      <c r="D319" s="115"/>
      <c r="E319" s="115"/>
      <c r="F319" s="11"/>
    </row>
    <row r="320">
      <c r="B320" s="67"/>
      <c r="C320" s="115"/>
      <c r="D320" s="115"/>
      <c r="E320" s="115"/>
      <c r="F320" s="11"/>
    </row>
    <row r="321">
      <c r="B321" s="67"/>
      <c r="C321" s="115"/>
      <c r="D321" s="115"/>
      <c r="E321" s="115"/>
      <c r="F321" s="11"/>
    </row>
    <row r="322">
      <c r="B322" s="67"/>
      <c r="C322" s="115"/>
      <c r="D322" s="115"/>
      <c r="E322" s="115"/>
      <c r="F322" s="11"/>
    </row>
    <row r="323">
      <c r="B323" s="67"/>
      <c r="C323" s="115"/>
      <c r="D323" s="115"/>
      <c r="E323" s="115"/>
      <c r="F323" s="11"/>
    </row>
    <row r="324">
      <c r="B324" s="67"/>
      <c r="C324" s="115"/>
      <c r="D324" s="115"/>
      <c r="E324" s="115"/>
      <c r="F324" s="11"/>
    </row>
    <row r="325">
      <c r="B325" s="67"/>
      <c r="C325" s="115"/>
      <c r="D325" s="115"/>
      <c r="E325" s="115"/>
      <c r="F325" s="11"/>
    </row>
    <row r="326">
      <c r="B326" s="67"/>
      <c r="C326" s="115"/>
      <c r="D326" s="115"/>
      <c r="E326" s="115"/>
      <c r="F326" s="11"/>
    </row>
    <row r="327">
      <c r="B327" s="67"/>
      <c r="C327" s="115"/>
      <c r="D327" s="115"/>
      <c r="E327" s="115"/>
      <c r="F327" s="11"/>
    </row>
    <row r="328">
      <c r="B328" s="67"/>
      <c r="C328" s="115"/>
      <c r="D328" s="115"/>
      <c r="E328" s="115"/>
      <c r="F328" s="11"/>
    </row>
    <row r="329">
      <c r="B329" s="67"/>
      <c r="C329" s="115"/>
      <c r="D329" s="115"/>
      <c r="E329" s="115"/>
      <c r="F329" s="11"/>
    </row>
    <row r="330">
      <c r="B330" s="67"/>
      <c r="C330" s="115"/>
      <c r="D330" s="115"/>
      <c r="E330" s="115"/>
      <c r="F330" s="11"/>
    </row>
    <row r="331">
      <c r="B331" s="67"/>
      <c r="C331" s="115"/>
      <c r="D331" s="115"/>
      <c r="E331" s="115"/>
      <c r="F331" s="11"/>
    </row>
    <row r="332">
      <c r="B332" s="67"/>
      <c r="C332" s="115"/>
      <c r="D332" s="115"/>
      <c r="E332" s="115"/>
      <c r="F332" s="11"/>
    </row>
    <row r="333">
      <c r="B333" s="67"/>
      <c r="C333" s="115"/>
      <c r="D333" s="115"/>
      <c r="E333" s="115"/>
      <c r="F333" s="11"/>
    </row>
    <row r="334">
      <c r="B334" s="67"/>
      <c r="C334" s="115"/>
      <c r="D334" s="115"/>
      <c r="E334" s="115"/>
      <c r="F334" s="11"/>
    </row>
    <row r="335">
      <c r="B335" s="67"/>
      <c r="C335" s="115"/>
      <c r="D335" s="115"/>
      <c r="E335" s="115"/>
      <c r="F335" s="11"/>
    </row>
    <row r="336">
      <c r="B336" s="67"/>
      <c r="C336" s="115"/>
      <c r="D336" s="115"/>
      <c r="E336" s="115"/>
      <c r="F336" s="11"/>
    </row>
    <row r="337">
      <c r="B337" s="67"/>
      <c r="C337" s="115"/>
      <c r="D337" s="115"/>
      <c r="E337" s="115"/>
      <c r="F337" s="11"/>
    </row>
    <row r="338">
      <c r="B338" s="67"/>
      <c r="C338" s="115"/>
      <c r="D338" s="115"/>
      <c r="E338" s="115"/>
      <c r="F338" s="11"/>
    </row>
    <row r="339">
      <c r="B339" s="67"/>
      <c r="C339" s="115"/>
      <c r="D339" s="115"/>
      <c r="E339" s="115"/>
      <c r="F339" s="11"/>
    </row>
    <row r="340">
      <c r="B340" s="67"/>
      <c r="C340" s="115"/>
      <c r="D340" s="115"/>
      <c r="E340" s="115"/>
      <c r="F340" s="11"/>
    </row>
    <row r="341">
      <c r="B341" s="67"/>
      <c r="C341" s="115"/>
      <c r="D341" s="115"/>
      <c r="E341" s="115"/>
      <c r="F341" s="11"/>
    </row>
    <row r="342">
      <c r="B342" s="67"/>
      <c r="C342" s="115"/>
      <c r="D342" s="115"/>
      <c r="E342" s="115"/>
      <c r="F342" s="11"/>
    </row>
    <row r="343">
      <c r="B343" s="67"/>
      <c r="C343" s="115"/>
      <c r="D343" s="115"/>
      <c r="E343" s="115"/>
      <c r="F343" s="11"/>
    </row>
    <row r="344">
      <c r="B344" s="67"/>
      <c r="C344" s="115"/>
      <c r="D344" s="115"/>
      <c r="E344" s="115"/>
      <c r="F344" s="11"/>
    </row>
    <row r="345">
      <c r="B345" s="67"/>
      <c r="C345" s="115"/>
      <c r="D345" s="115"/>
      <c r="E345" s="115"/>
      <c r="F345" s="11"/>
    </row>
    <row r="346">
      <c r="B346" s="67"/>
      <c r="C346" s="115"/>
      <c r="D346" s="115"/>
      <c r="E346" s="115"/>
      <c r="F346" s="11"/>
    </row>
    <row r="347">
      <c r="B347" s="67"/>
      <c r="C347" s="115"/>
      <c r="D347" s="115"/>
      <c r="E347" s="115"/>
      <c r="F347" s="11"/>
    </row>
    <row r="348">
      <c r="B348" s="67"/>
      <c r="C348" s="115"/>
      <c r="D348" s="115"/>
      <c r="E348" s="115"/>
      <c r="F348" s="11"/>
    </row>
    <row r="349">
      <c r="B349" s="67"/>
      <c r="C349" s="115"/>
      <c r="D349" s="115"/>
      <c r="E349" s="115"/>
      <c r="F349" s="11"/>
    </row>
    <row r="350">
      <c r="B350" s="67"/>
      <c r="C350" s="115"/>
      <c r="D350" s="115"/>
      <c r="E350" s="115"/>
      <c r="F350" s="11"/>
    </row>
    <row r="351">
      <c r="B351" s="67"/>
      <c r="C351" s="115"/>
      <c r="D351" s="115"/>
      <c r="E351" s="115"/>
      <c r="F351" s="11"/>
    </row>
    <row r="352">
      <c r="B352" s="67"/>
      <c r="C352" s="115"/>
      <c r="D352" s="115"/>
      <c r="E352" s="115"/>
      <c r="F352" s="11"/>
    </row>
    <row r="353">
      <c r="B353" s="67"/>
      <c r="C353" s="115"/>
      <c r="D353" s="115"/>
      <c r="E353" s="115"/>
      <c r="F353" s="11"/>
    </row>
    <row r="354">
      <c r="B354" s="67"/>
      <c r="C354" s="115"/>
      <c r="D354" s="115"/>
      <c r="E354" s="115"/>
      <c r="F354" s="11"/>
    </row>
    <row r="355">
      <c r="B355" s="67"/>
      <c r="C355" s="115"/>
      <c r="D355" s="115"/>
      <c r="E355" s="115"/>
      <c r="F355" s="11"/>
    </row>
    <row r="356">
      <c r="B356" s="67"/>
      <c r="C356" s="115"/>
      <c r="D356" s="115"/>
      <c r="E356" s="115"/>
      <c r="F356" s="11"/>
    </row>
    <row r="357">
      <c r="B357" s="67"/>
      <c r="C357" s="115"/>
      <c r="D357" s="115"/>
      <c r="E357" s="115"/>
      <c r="F357" s="11"/>
    </row>
    <row r="358">
      <c r="B358" s="67"/>
      <c r="C358" s="115"/>
      <c r="D358" s="115"/>
      <c r="E358" s="115"/>
      <c r="F358" s="11"/>
    </row>
    <row r="359">
      <c r="B359" s="67"/>
      <c r="C359" s="115"/>
      <c r="D359" s="115"/>
      <c r="E359" s="115"/>
      <c r="F359" s="11"/>
    </row>
    <row r="360">
      <c r="B360" s="67"/>
      <c r="C360" s="115"/>
      <c r="D360" s="115"/>
      <c r="E360" s="115"/>
      <c r="F360" s="11"/>
    </row>
    <row r="361">
      <c r="B361" s="67"/>
      <c r="C361" s="115"/>
      <c r="D361" s="115"/>
      <c r="E361" s="115"/>
      <c r="F361" s="11"/>
    </row>
    <row r="362">
      <c r="B362" s="67"/>
      <c r="C362" s="115"/>
      <c r="D362" s="115"/>
      <c r="E362" s="115"/>
      <c r="F362" s="11"/>
    </row>
    <row r="363">
      <c r="B363" s="67"/>
      <c r="C363" s="115"/>
      <c r="D363" s="115"/>
      <c r="E363" s="115"/>
      <c r="F363" s="11"/>
    </row>
    <row r="364">
      <c r="B364" s="67"/>
      <c r="C364" s="115"/>
      <c r="D364" s="115"/>
      <c r="E364" s="115"/>
      <c r="F364" s="11"/>
    </row>
    <row r="365">
      <c r="B365" s="67"/>
      <c r="C365" s="115"/>
      <c r="D365" s="115"/>
      <c r="E365" s="115"/>
      <c r="F365" s="11"/>
    </row>
    <row r="366">
      <c r="B366" s="67"/>
      <c r="C366" s="115"/>
      <c r="D366" s="115"/>
      <c r="E366" s="115"/>
      <c r="F366" s="11"/>
    </row>
    <row r="367">
      <c r="B367" s="67"/>
      <c r="C367" s="115"/>
      <c r="D367" s="115"/>
      <c r="E367" s="115"/>
      <c r="F367" s="11"/>
    </row>
    <row r="368">
      <c r="B368" s="67"/>
      <c r="C368" s="115"/>
      <c r="D368" s="115"/>
      <c r="E368" s="115"/>
      <c r="F368" s="11"/>
    </row>
    <row r="369">
      <c r="B369" s="67"/>
      <c r="C369" s="115"/>
      <c r="D369" s="115"/>
      <c r="E369" s="115"/>
      <c r="F369" s="11"/>
    </row>
    <row r="370">
      <c r="B370" s="67"/>
      <c r="C370" s="115"/>
      <c r="D370" s="115"/>
      <c r="E370" s="115"/>
      <c r="F370" s="11"/>
    </row>
    <row r="371">
      <c r="B371" s="67"/>
      <c r="C371" s="115"/>
      <c r="D371" s="115"/>
      <c r="E371" s="115"/>
      <c r="F371" s="11"/>
    </row>
    <row r="372">
      <c r="B372" s="67"/>
      <c r="C372" s="115"/>
      <c r="D372" s="115"/>
      <c r="E372" s="115"/>
      <c r="F372" s="11"/>
    </row>
    <row r="373">
      <c r="B373" s="67"/>
      <c r="C373" s="115"/>
      <c r="D373" s="115"/>
      <c r="E373" s="115"/>
      <c r="F373" s="11"/>
    </row>
    <row r="374">
      <c r="B374" s="67"/>
      <c r="C374" s="115"/>
      <c r="D374" s="115"/>
      <c r="E374" s="115"/>
      <c r="F374" s="11"/>
    </row>
    <row r="375">
      <c r="B375" s="67"/>
      <c r="C375" s="115"/>
      <c r="D375" s="115"/>
      <c r="E375" s="115"/>
      <c r="F375" s="11"/>
    </row>
    <row r="376">
      <c r="B376" s="67"/>
      <c r="C376" s="115"/>
      <c r="D376" s="115"/>
      <c r="E376" s="115"/>
      <c r="F376" s="11"/>
    </row>
    <row r="377">
      <c r="B377" s="67"/>
      <c r="C377" s="115"/>
      <c r="D377" s="115"/>
      <c r="E377" s="115"/>
      <c r="F377" s="11"/>
    </row>
    <row r="378">
      <c r="B378" s="67"/>
      <c r="C378" s="115"/>
      <c r="D378" s="115"/>
      <c r="E378" s="115"/>
      <c r="F378" s="11"/>
    </row>
    <row r="379">
      <c r="B379" s="67"/>
      <c r="C379" s="115"/>
      <c r="D379" s="115"/>
      <c r="E379" s="115"/>
      <c r="F379" s="11"/>
    </row>
    <row r="380">
      <c r="B380" s="67"/>
      <c r="C380" s="115"/>
      <c r="D380" s="115"/>
      <c r="E380" s="115"/>
      <c r="F380" s="11"/>
    </row>
    <row r="381">
      <c r="B381" s="67"/>
      <c r="C381" s="115"/>
      <c r="D381" s="115"/>
      <c r="E381" s="115"/>
      <c r="F381" s="11"/>
    </row>
    <row r="382">
      <c r="B382" s="67"/>
      <c r="C382" s="115"/>
      <c r="D382" s="115"/>
      <c r="E382" s="115"/>
      <c r="F382" s="11"/>
    </row>
    <row r="383">
      <c r="B383" s="67"/>
      <c r="C383" s="115"/>
      <c r="D383" s="115"/>
      <c r="E383" s="115"/>
      <c r="F383" s="11"/>
    </row>
    <row r="384">
      <c r="B384" s="67"/>
      <c r="C384" s="115"/>
      <c r="D384" s="115"/>
      <c r="E384" s="115"/>
      <c r="F384" s="11"/>
    </row>
    <row r="385">
      <c r="B385" s="67"/>
      <c r="C385" s="115"/>
      <c r="D385" s="115"/>
      <c r="E385" s="115"/>
      <c r="F385" s="11"/>
    </row>
    <row r="386">
      <c r="B386" s="67"/>
      <c r="C386" s="115"/>
      <c r="D386" s="115"/>
      <c r="E386" s="115"/>
      <c r="F386" s="11"/>
    </row>
    <row r="387">
      <c r="B387" s="67"/>
      <c r="C387" s="115"/>
      <c r="D387" s="115"/>
      <c r="E387" s="115"/>
      <c r="F387" s="11"/>
    </row>
    <row r="388">
      <c r="B388" s="67"/>
      <c r="C388" s="115"/>
      <c r="D388" s="115"/>
      <c r="E388" s="115"/>
      <c r="F388" s="11"/>
    </row>
    <row r="389">
      <c r="B389" s="67"/>
      <c r="C389" s="115"/>
      <c r="D389" s="115"/>
      <c r="E389" s="115"/>
      <c r="F389" s="11"/>
    </row>
    <row r="390">
      <c r="B390" s="67"/>
      <c r="C390" s="115"/>
      <c r="D390" s="115"/>
      <c r="E390" s="115"/>
      <c r="F390" s="11"/>
    </row>
    <row r="391">
      <c r="B391" s="67"/>
      <c r="C391" s="115"/>
      <c r="D391" s="115"/>
      <c r="E391" s="115"/>
      <c r="F391" s="11"/>
    </row>
    <row r="392">
      <c r="B392" s="67"/>
      <c r="C392" s="115"/>
      <c r="D392" s="115"/>
      <c r="E392" s="115"/>
      <c r="F392" s="11"/>
    </row>
    <row r="393">
      <c r="B393" s="67"/>
      <c r="C393" s="115"/>
      <c r="D393" s="115"/>
      <c r="E393" s="115"/>
      <c r="F393" s="11"/>
    </row>
    <row r="394">
      <c r="B394" s="67"/>
      <c r="C394" s="115"/>
      <c r="D394" s="115"/>
      <c r="E394" s="115"/>
      <c r="F394" s="11"/>
    </row>
    <row r="395">
      <c r="B395" s="67"/>
      <c r="C395" s="115"/>
      <c r="D395" s="115"/>
      <c r="E395" s="115"/>
      <c r="F395" s="11"/>
    </row>
    <row r="396">
      <c r="B396" s="67"/>
      <c r="C396" s="115"/>
      <c r="D396" s="115"/>
      <c r="E396" s="115"/>
      <c r="F396" s="11"/>
    </row>
    <row r="397">
      <c r="B397" s="67"/>
      <c r="C397" s="115"/>
      <c r="D397" s="115"/>
      <c r="E397" s="115"/>
      <c r="F397" s="11"/>
    </row>
    <row r="398">
      <c r="B398" s="67"/>
      <c r="C398" s="115"/>
      <c r="D398" s="115"/>
      <c r="E398" s="115"/>
      <c r="F398" s="11"/>
    </row>
    <row r="399">
      <c r="B399" s="67"/>
      <c r="C399" s="115"/>
      <c r="D399" s="115"/>
      <c r="E399" s="115"/>
      <c r="F399" s="11"/>
    </row>
    <row r="400">
      <c r="B400" s="67"/>
      <c r="C400" s="115"/>
      <c r="D400" s="115"/>
      <c r="E400" s="115"/>
      <c r="F400" s="11"/>
    </row>
    <row r="401">
      <c r="B401" s="67"/>
      <c r="C401" s="115"/>
      <c r="D401" s="115"/>
      <c r="E401" s="115"/>
      <c r="F401" s="11"/>
    </row>
    <row r="402">
      <c r="B402" s="67"/>
      <c r="C402" s="115"/>
      <c r="D402" s="115"/>
      <c r="E402" s="115"/>
      <c r="F402" s="11"/>
    </row>
    <row r="403">
      <c r="B403" s="67"/>
      <c r="C403" s="115"/>
      <c r="D403" s="115"/>
      <c r="E403" s="115"/>
      <c r="F403" s="11"/>
    </row>
    <row r="404">
      <c r="B404" s="67"/>
      <c r="C404" s="115"/>
      <c r="D404" s="115"/>
      <c r="E404" s="115"/>
      <c r="F404" s="11"/>
    </row>
    <row r="405">
      <c r="B405" s="67"/>
      <c r="C405" s="115"/>
      <c r="D405" s="115"/>
      <c r="E405" s="115"/>
      <c r="F405" s="11"/>
    </row>
    <row r="406">
      <c r="B406" s="67"/>
      <c r="C406" s="115"/>
      <c r="D406" s="115"/>
      <c r="E406" s="115"/>
      <c r="F406" s="11"/>
    </row>
    <row r="407">
      <c r="B407" s="67"/>
      <c r="C407" s="115"/>
      <c r="D407" s="115"/>
      <c r="E407" s="115"/>
      <c r="F407" s="11"/>
    </row>
    <row r="408">
      <c r="B408" s="67"/>
      <c r="C408" s="115"/>
      <c r="D408" s="115"/>
      <c r="E408" s="115"/>
      <c r="F408" s="11"/>
    </row>
    <row r="409">
      <c r="B409" s="67"/>
      <c r="C409" s="115"/>
      <c r="D409" s="115"/>
      <c r="E409" s="115"/>
      <c r="F409" s="11"/>
    </row>
    <row r="410">
      <c r="B410" s="67"/>
      <c r="C410" s="115"/>
      <c r="D410" s="115"/>
      <c r="E410" s="115"/>
      <c r="F410" s="11"/>
    </row>
    <row r="411">
      <c r="B411" s="67"/>
      <c r="C411" s="115"/>
      <c r="D411" s="115"/>
      <c r="E411" s="115"/>
      <c r="F411" s="11"/>
    </row>
    <row r="412">
      <c r="B412" s="67"/>
      <c r="C412" s="115"/>
      <c r="D412" s="115"/>
      <c r="E412" s="115"/>
      <c r="F412" s="11"/>
    </row>
    <row r="413">
      <c r="B413" s="67"/>
      <c r="C413" s="115"/>
      <c r="D413" s="115"/>
      <c r="E413" s="115"/>
      <c r="F413" s="11"/>
    </row>
    <row r="414">
      <c r="B414" s="67"/>
      <c r="C414" s="115"/>
      <c r="D414" s="115"/>
      <c r="E414" s="115"/>
      <c r="F414" s="11"/>
    </row>
    <row r="415">
      <c r="B415" s="67"/>
      <c r="C415" s="115"/>
      <c r="D415" s="115"/>
      <c r="E415" s="115"/>
      <c r="F415" s="11"/>
    </row>
    <row r="416">
      <c r="B416" s="67"/>
      <c r="C416" s="115"/>
      <c r="D416" s="115"/>
      <c r="E416" s="115"/>
      <c r="F416" s="11"/>
    </row>
    <row r="417">
      <c r="B417" s="67"/>
      <c r="C417" s="115"/>
      <c r="D417" s="115"/>
      <c r="E417" s="115"/>
      <c r="F417" s="11"/>
    </row>
    <row r="418">
      <c r="B418" s="67"/>
      <c r="C418" s="115"/>
      <c r="D418" s="115"/>
      <c r="E418" s="115"/>
      <c r="F418" s="11"/>
    </row>
    <row r="419">
      <c r="B419" s="67"/>
      <c r="C419" s="115"/>
      <c r="D419" s="115"/>
      <c r="E419" s="115"/>
      <c r="F419" s="11"/>
    </row>
    <row r="420">
      <c r="B420" s="67"/>
      <c r="C420" s="115"/>
      <c r="D420" s="115"/>
      <c r="E420" s="115"/>
      <c r="F420" s="11"/>
    </row>
    <row r="421">
      <c r="B421" s="67"/>
      <c r="C421" s="115"/>
      <c r="D421" s="115"/>
      <c r="E421" s="115"/>
      <c r="F421" s="11"/>
    </row>
    <row r="422">
      <c r="B422" s="67"/>
      <c r="C422" s="115"/>
      <c r="D422" s="115"/>
      <c r="E422" s="115"/>
      <c r="F422" s="11"/>
    </row>
    <row r="423">
      <c r="B423" s="67"/>
      <c r="C423" s="115"/>
      <c r="D423" s="115"/>
      <c r="E423" s="115"/>
      <c r="F423" s="11"/>
    </row>
    <row r="424">
      <c r="B424" s="67"/>
      <c r="C424" s="115"/>
      <c r="D424" s="115"/>
      <c r="E424" s="115"/>
      <c r="F424" s="11"/>
    </row>
    <row r="425">
      <c r="B425" s="67"/>
      <c r="C425" s="115"/>
      <c r="D425" s="115"/>
      <c r="E425" s="115"/>
      <c r="F425" s="11"/>
    </row>
    <row r="426">
      <c r="B426" s="67"/>
      <c r="C426" s="115"/>
      <c r="D426" s="115"/>
      <c r="E426" s="115"/>
      <c r="F426" s="11"/>
    </row>
    <row r="427">
      <c r="B427" s="67"/>
      <c r="C427" s="115"/>
      <c r="D427" s="115"/>
      <c r="E427" s="115"/>
      <c r="F427" s="11"/>
    </row>
    <row r="428">
      <c r="B428" s="67"/>
      <c r="C428" s="115"/>
      <c r="D428" s="115"/>
      <c r="E428" s="115"/>
      <c r="F428" s="11"/>
    </row>
    <row r="429">
      <c r="B429" s="67"/>
      <c r="C429" s="115"/>
      <c r="D429" s="115"/>
      <c r="E429" s="115"/>
      <c r="F429" s="11"/>
    </row>
    <row r="430">
      <c r="B430" s="67"/>
      <c r="C430" s="115"/>
      <c r="D430" s="115"/>
      <c r="E430" s="115"/>
      <c r="F430" s="11"/>
    </row>
    <row r="431">
      <c r="B431" s="67"/>
      <c r="C431" s="115"/>
      <c r="D431" s="115"/>
      <c r="E431" s="115"/>
      <c r="F431" s="11"/>
    </row>
    <row r="432">
      <c r="B432" s="67"/>
      <c r="C432" s="115"/>
      <c r="D432" s="115"/>
      <c r="E432" s="115"/>
      <c r="F432" s="11"/>
    </row>
    <row r="433">
      <c r="B433" s="67"/>
      <c r="C433" s="115"/>
      <c r="D433" s="115"/>
      <c r="E433" s="115"/>
      <c r="F433" s="11"/>
    </row>
    <row r="434">
      <c r="B434" s="67"/>
      <c r="C434" s="115"/>
      <c r="D434" s="115"/>
      <c r="E434" s="115"/>
      <c r="F434" s="11"/>
    </row>
    <row r="435">
      <c r="B435" s="67"/>
      <c r="C435" s="115"/>
      <c r="D435" s="115"/>
      <c r="E435" s="115"/>
      <c r="F435" s="11"/>
    </row>
    <row r="436">
      <c r="B436" s="67"/>
      <c r="C436" s="115"/>
      <c r="D436" s="115"/>
      <c r="E436" s="115"/>
      <c r="F436" s="11"/>
    </row>
    <row r="437">
      <c r="B437" s="67"/>
      <c r="C437" s="115"/>
      <c r="D437" s="115"/>
      <c r="E437" s="115"/>
      <c r="F437" s="11"/>
    </row>
    <row r="438">
      <c r="B438" s="67"/>
      <c r="C438" s="115"/>
      <c r="D438" s="115"/>
      <c r="E438" s="115"/>
      <c r="F438" s="11"/>
    </row>
    <row r="439">
      <c r="B439" s="67"/>
      <c r="C439" s="115"/>
      <c r="D439" s="115"/>
      <c r="E439" s="115"/>
      <c r="F439" s="11"/>
    </row>
    <row r="440">
      <c r="B440" s="67"/>
      <c r="C440" s="115"/>
      <c r="D440" s="115"/>
      <c r="E440" s="115"/>
      <c r="F440" s="11"/>
    </row>
    <row r="441">
      <c r="B441" s="67"/>
      <c r="C441" s="115"/>
      <c r="D441" s="115"/>
      <c r="E441" s="115"/>
      <c r="F441" s="11"/>
    </row>
    <row r="442">
      <c r="B442" s="67"/>
      <c r="C442" s="115"/>
      <c r="D442" s="115"/>
      <c r="E442" s="115"/>
      <c r="F442" s="11"/>
    </row>
    <row r="443">
      <c r="B443" s="67"/>
      <c r="C443" s="115"/>
      <c r="D443" s="115"/>
      <c r="E443" s="115"/>
      <c r="F443" s="11"/>
    </row>
    <row r="444">
      <c r="B444" s="67"/>
      <c r="C444" s="115"/>
      <c r="D444" s="115"/>
      <c r="E444" s="115"/>
      <c r="F444" s="11"/>
    </row>
    <row r="445">
      <c r="B445" s="67"/>
      <c r="C445" s="115"/>
      <c r="D445" s="115"/>
      <c r="E445" s="115"/>
      <c r="F445" s="11"/>
    </row>
    <row r="446">
      <c r="B446" s="67"/>
      <c r="C446" s="115"/>
      <c r="D446" s="115"/>
      <c r="E446" s="115"/>
      <c r="F446" s="11"/>
    </row>
    <row r="447">
      <c r="B447" s="67"/>
      <c r="C447" s="115"/>
      <c r="D447" s="115"/>
      <c r="E447" s="115"/>
      <c r="F447" s="11"/>
    </row>
    <row r="448">
      <c r="B448" s="67"/>
      <c r="C448" s="115"/>
      <c r="D448" s="115"/>
      <c r="E448" s="115"/>
      <c r="F448" s="11"/>
    </row>
    <row r="449">
      <c r="B449" s="67"/>
      <c r="C449" s="115"/>
      <c r="D449" s="115"/>
      <c r="E449" s="115"/>
      <c r="F449" s="11"/>
    </row>
    <row r="450">
      <c r="B450" s="67"/>
      <c r="C450" s="115"/>
      <c r="D450" s="115"/>
      <c r="E450" s="115"/>
      <c r="F450" s="11"/>
    </row>
    <row r="451">
      <c r="B451" s="67"/>
      <c r="C451" s="115"/>
      <c r="D451" s="115"/>
      <c r="E451" s="115"/>
      <c r="F451" s="11"/>
    </row>
    <row r="452">
      <c r="B452" s="67"/>
      <c r="C452" s="115"/>
      <c r="D452" s="115"/>
      <c r="E452" s="115"/>
      <c r="F452" s="11"/>
    </row>
    <row r="453">
      <c r="B453" s="67"/>
      <c r="C453" s="115"/>
      <c r="D453" s="115"/>
      <c r="E453" s="115"/>
      <c r="F453" s="11"/>
    </row>
    <row r="454">
      <c r="B454" s="67"/>
      <c r="C454" s="115"/>
      <c r="D454" s="115"/>
      <c r="E454" s="115"/>
      <c r="F454" s="11"/>
    </row>
    <row r="455">
      <c r="B455" s="67"/>
      <c r="C455" s="115"/>
      <c r="D455" s="115"/>
      <c r="E455" s="115"/>
      <c r="F455" s="11"/>
    </row>
    <row r="456">
      <c r="B456" s="67"/>
      <c r="C456" s="115"/>
      <c r="D456" s="115"/>
      <c r="E456" s="115"/>
      <c r="F456" s="11"/>
    </row>
    <row r="457">
      <c r="B457" s="67"/>
      <c r="C457" s="115"/>
      <c r="D457" s="115"/>
      <c r="E457" s="115"/>
      <c r="F457" s="11"/>
    </row>
    <row r="458">
      <c r="B458" s="67"/>
      <c r="C458" s="115"/>
      <c r="D458" s="115"/>
      <c r="E458" s="115"/>
      <c r="F458" s="11"/>
    </row>
    <row r="459">
      <c r="B459" s="67"/>
      <c r="C459" s="115"/>
      <c r="D459" s="115"/>
      <c r="E459" s="115"/>
      <c r="F459" s="11"/>
    </row>
    <row r="460">
      <c r="B460" s="67"/>
      <c r="C460" s="115"/>
      <c r="D460" s="115"/>
      <c r="E460" s="115"/>
      <c r="F460" s="11"/>
    </row>
    <row r="461">
      <c r="B461" s="67"/>
      <c r="C461" s="115"/>
      <c r="D461" s="115"/>
      <c r="E461" s="115"/>
      <c r="F461" s="11"/>
    </row>
    <row r="462">
      <c r="B462" s="67"/>
      <c r="C462" s="115"/>
      <c r="D462" s="115"/>
      <c r="E462" s="115"/>
      <c r="F462" s="11"/>
    </row>
    <row r="463">
      <c r="B463" s="67"/>
      <c r="C463" s="115"/>
      <c r="D463" s="115"/>
      <c r="E463" s="115"/>
      <c r="F463" s="11"/>
    </row>
    <row r="464">
      <c r="B464" s="67"/>
      <c r="C464" s="115"/>
      <c r="D464" s="115"/>
      <c r="E464" s="115"/>
      <c r="F464" s="11"/>
    </row>
    <row r="465">
      <c r="B465" s="67"/>
      <c r="C465" s="115"/>
      <c r="D465" s="115"/>
      <c r="E465" s="115"/>
      <c r="F465" s="11"/>
    </row>
    <row r="466">
      <c r="B466" s="67"/>
      <c r="C466" s="115"/>
      <c r="D466" s="115"/>
      <c r="E466" s="115"/>
      <c r="F466" s="11"/>
    </row>
    <row r="467">
      <c r="B467" s="67"/>
      <c r="C467" s="115"/>
      <c r="D467" s="115"/>
      <c r="E467" s="115"/>
      <c r="F467" s="11"/>
    </row>
    <row r="468">
      <c r="B468" s="67"/>
      <c r="C468" s="115"/>
      <c r="D468" s="115"/>
      <c r="E468" s="115"/>
      <c r="F468" s="11"/>
    </row>
    <row r="469">
      <c r="B469" s="67"/>
      <c r="C469" s="115"/>
      <c r="D469" s="115"/>
      <c r="E469" s="115"/>
      <c r="F469" s="11"/>
    </row>
    <row r="470">
      <c r="B470" s="67"/>
      <c r="C470" s="115"/>
      <c r="D470" s="115"/>
      <c r="E470" s="115"/>
      <c r="F470" s="11"/>
    </row>
    <row r="471">
      <c r="B471" s="67"/>
      <c r="C471" s="115"/>
      <c r="D471" s="115"/>
      <c r="E471" s="115"/>
      <c r="F471" s="11"/>
    </row>
    <row r="472">
      <c r="B472" s="67"/>
      <c r="C472" s="115"/>
      <c r="D472" s="115"/>
      <c r="E472" s="115"/>
      <c r="F472" s="11"/>
    </row>
    <row r="473">
      <c r="B473" s="67"/>
      <c r="C473" s="115"/>
      <c r="D473" s="115"/>
      <c r="E473" s="115"/>
      <c r="F473" s="11"/>
    </row>
    <row r="474">
      <c r="B474" s="67"/>
      <c r="C474" s="115"/>
      <c r="D474" s="115"/>
      <c r="E474" s="115"/>
      <c r="F474" s="11"/>
    </row>
    <row r="475">
      <c r="B475" s="67"/>
      <c r="C475" s="115"/>
      <c r="D475" s="115"/>
      <c r="E475" s="115"/>
      <c r="F475" s="11"/>
    </row>
    <row r="476">
      <c r="B476" s="67"/>
      <c r="C476" s="115"/>
      <c r="D476" s="115"/>
      <c r="E476" s="115"/>
      <c r="F476" s="11"/>
    </row>
    <row r="477">
      <c r="B477" s="67"/>
      <c r="C477" s="115"/>
      <c r="D477" s="115"/>
      <c r="E477" s="115"/>
      <c r="F477" s="11"/>
    </row>
    <row r="478">
      <c r="B478" s="67"/>
      <c r="C478" s="115"/>
      <c r="D478" s="115"/>
      <c r="E478" s="115"/>
      <c r="F478" s="11"/>
    </row>
    <row r="479">
      <c r="B479" s="67"/>
      <c r="C479" s="115"/>
      <c r="D479" s="115"/>
      <c r="E479" s="115"/>
      <c r="F479" s="11"/>
    </row>
    <row r="480">
      <c r="B480" s="67"/>
      <c r="C480" s="115"/>
      <c r="D480" s="115"/>
      <c r="E480" s="115"/>
      <c r="F480" s="11"/>
    </row>
    <row r="481">
      <c r="B481" s="67"/>
      <c r="C481" s="115"/>
      <c r="D481" s="115"/>
      <c r="E481" s="115"/>
      <c r="F481" s="11"/>
    </row>
    <row r="482">
      <c r="B482" s="67"/>
      <c r="C482" s="115"/>
      <c r="D482" s="115"/>
      <c r="E482" s="115"/>
      <c r="F482" s="11"/>
    </row>
    <row r="483">
      <c r="B483" s="67"/>
      <c r="C483" s="115"/>
      <c r="D483" s="115"/>
      <c r="E483" s="115"/>
      <c r="F483" s="11"/>
    </row>
    <row r="484">
      <c r="B484" s="67"/>
      <c r="C484" s="115"/>
      <c r="D484" s="115"/>
      <c r="E484" s="115"/>
      <c r="F484" s="11"/>
    </row>
    <row r="485">
      <c r="B485" s="67"/>
      <c r="C485" s="115"/>
      <c r="D485" s="115"/>
      <c r="E485" s="115"/>
      <c r="F485" s="11"/>
    </row>
    <row r="486">
      <c r="B486" s="67"/>
      <c r="C486" s="115"/>
      <c r="D486" s="115"/>
      <c r="E486" s="115"/>
      <c r="F486" s="11"/>
    </row>
    <row r="487">
      <c r="B487" s="67"/>
      <c r="C487" s="115"/>
      <c r="D487" s="115"/>
      <c r="E487" s="115"/>
      <c r="F487" s="11"/>
    </row>
    <row r="488">
      <c r="B488" s="67"/>
      <c r="C488" s="115"/>
      <c r="D488" s="115"/>
      <c r="E488" s="115"/>
      <c r="F488" s="11"/>
    </row>
    <row r="489">
      <c r="B489" s="67"/>
      <c r="C489" s="115"/>
      <c r="D489" s="115"/>
      <c r="E489" s="115"/>
      <c r="F489" s="11"/>
    </row>
    <row r="490">
      <c r="B490" s="67"/>
      <c r="C490" s="115"/>
      <c r="D490" s="115"/>
      <c r="E490" s="115"/>
      <c r="F490" s="11"/>
    </row>
    <row r="491">
      <c r="B491" s="67"/>
      <c r="C491" s="115"/>
      <c r="D491" s="115"/>
      <c r="E491" s="115"/>
      <c r="F491" s="11"/>
    </row>
    <row r="492">
      <c r="B492" s="67"/>
      <c r="C492" s="115"/>
      <c r="D492" s="115"/>
      <c r="E492" s="115"/>
      <c r="F492" s="11"/>
    </row>
    <row r="493">
      <c r="B493" s="67"/>
      <c r="C493" s="115"/>
      <c r="D493" s="115"/>
      <c r="E493" s="115"/>
      <c r="F493" s="11"/>
    </row>
    <row r="494">
      <c r="B494" s="67"/>
      <c r="C494" s="115"/>
      <c r="D494" s="115"/>
      <c r="E494" s="115"/>
      <c r="F494" s="11"/>
    </row>
    <row r="495">
      <c r="B495" s="67"/>
      <c r="C495" s="115"/>
      <c r="D495" s="115"/>
      <c r="E495" s="115"/>
      <c r="F495" s="11"/>
    </row>
    <row r="496">
      <c r="B496" s="67"/>
      <c r="C496" s="115"/>
      <c r="D496" s="115"/>
      <c r="E496" s="115"/>
      <c r="F496" s="11"/>
    </row>
    <row r="497">
      <c r="B497" s="67"/>
      <c r="C497" s="115"/>
      <c r="D497" s="115"/>
      <c r="E497" s="115"/>
      <c r="F497" s="11"/>
    </row>
    <row r="498">
      <c r="B498" s="67"/>
      <c r="C498" s="115"/>
      <c r="D498" s="115"/>
      <c r="E498" s="115"/>
      <c r="F498" s="11"/>
    </row>
    <row r="499">
      <c r="B499" s="67"/>
      <c r="C499" s="115"/>
      <c r="D499" s="115"/>
      <c r="E499" s="115"/>
      <c r="F499" s="11"/>
    </row>
    <row r="500">
      <c r="B500" s="67"/>
      <c r="C500" s="115"/>
      <c r="D500" s="115"/>
      <c r="E500" s="115"/>
      <c r="F500" s="11"/>
    </row>
    <row r="501">
      <c r="B501" s="67"/>
      <c r="C501" s="115"/>
      <c r="D501" s="115"/>
      <c r="E501" s="115"/>
      <c r="F501" s="11"/>
    </row>
    <row r="502">
      <c r="B502" s="67"/>
      <c r="C502" s="115"/>
      <c r="D502" s="115"/>
      <c r="E502" s="115"/>
      <c r="F502" s="11"/>
    </row>
    <row r="503">
      <c r="B503" s="67"/>
      <c r="C503" s="115"/>
      <c r="D503" s="115"/>
      <c r="E503" s="115"/>
      <c r="F503" s="11"/>
    </row>
    <row r="504">
      <c r="B504" s="67"/>
      <c r="C504" s="115"/>
      <c r="D504" s="115"/>
      <c r="E504" s="115"/>
      <c r="F504" s="11"/>
    </row>
    <row r="505">
      <c r="B505" s="67"/>
      <c r="C505" s="115"/>
      <c r="D505" s="115"/>
      <c r="E505" s="115"/>
      <c r="F505" s="11"/>
    </row>
    <row r="506">
      <c r="B506" s="67"/>
      <c r="C506" s="115"/>
      <c r="D506" s="115"/>
      <c r="E506" s="115"/>
      <c r="F506" s="11"/>
    </row>
    <row r="507">
      <c r="B507" s="67"/>
      <c r="C507" s="115"/>
      <c r="D507" s="115"/>
      <c r="E507" s="115"/>
      <c r="F507" s="11"/>
    </row>
    <row r="508">
      <c r="B508" s="67"/>
      <c r="C508" s="115"/>
      <c r="D508" s="115"/>
      <c r="E508" s="115"/>
      <c r="F508" s="11"/>
    </row>
    <row r="509">
      <c r="B509" s="67"/>
      <c r="C509" s="115"/>
      <c r="D509" s="115"/>
      <c r="E509" s="115"/>
      <c r="F509" s="11"/>
    </row>
    <row r="510">
      <c r="B510" s="67"/>
      <c r="C510" s="115"/>
      <c r="D510" s="115"/>
      <c r="E510" s="115"/>
      <c r="F510" s="11"/>
    </row>
    <row r="511">
      <c r="B511" s="67"/>
      <c r="C511" s="115"/>
      <c r="D511" s="115"/>
      <c r="E511" s="115"/>
      <c r="F511" s="11"/>
    </row>
    <row r="512">
      <c r="B512" s="67"/>
      <c r="C512" s="115"/>
      <c r="D512" s="115"/>
      <c r="E512" s="115"/>
      <c r="F512" s="11"/>
    </row>
    <row r="513">
      <c r="B513" s="67"/>
      <c r="C513" s="115"/>
      <c r="D513" s="115"/>
      <c r="E513" s="115"/>
      <c r="F513" s="11"/>
    </row>
    <row r="514">
      <c r="B514" s="67"/>
      <c r="C514" s="115"/>
      <c r="D514" s="115"/>
      <c r="E514" s="115"/>
      <c r="F514" s="11"/>
    </row>
    <row r="515">
      <c r="B515" s="67"/>
      <c r="C515" s="115"/>
      <c r="D515" s="115"/>
      <c r="E515" s="115"/>
      <c r="F515" s="11"/>
    </row>
    <row r="516">
      <c r="B516" s="67"/>
      <c r="C516" s="115"/>
      <c r="D516" s="115"/>
      <c r="E516" s="115"/>
      <c r="F516" s="11"/>
    </row>
    <row r="517">
      <c r="B517" s="67"/>
      <c r="C517" s="115"/>
      <c r="D517" s="115"/>
      <c r="E517" s="115"/>
      <c r="F517" s="11"/>
    </row>
    <row r="518">
      <c r="B518" s="67"/>
      <c r="C518" s="115"/>
      <c r="D518" s="115"/>
      <c r="E518" s="115"/>
      <c r="F518" s="11"/>
    </row>
    <row r="519">
      <c r="B519" s="67"/>
      <c r="C519" s="115"/>
      <c r="D519" s="115"/>
      <c r="E519" s="115"/>
      <c r="F519" s="11"/>
    </row>
    <row r="520">
      <c r="B520" s="67"/>
      <c r="C520" s="115"/>
      <c r="D520" s="115"/>
      <c r="E520" s="115"/>
      <c r="F520" s="11"/>
    </row>
    <row r="521">
      <c r="B521" s="67"/>
      <c r="C521" s="115"/>
      <c r="D521" s="115"/>
      <c r="E521" s="115"/>
      <c r="F521" s="11"/>
    </row>
    <row r="522">
      <c r="B522" s="67"/>
      <c r="C522" s="115"/>
      <c r="D522" s="115"/>
      <c r="E522" s="115"/>
      <c r="F522" s="11"/>
    </row>
    <row r="523">
      <c r="B523" s="67"/>
      <c r="C523" s="115"/>
      <c r="D523" s="115"/>
      <c r="E523" s="115"/>
      <c r="F523" s="11"/>
    </row>
    <row r="524">
      <c r="B524" s="67"/>
      <c r="C524" s="115"/>
      <c r="D524" s="115"/>
      <c r="E524" s="115"/>
      <c r="F524" s="11"/>
    </row>
    <row r="525">
      <c r="B525" s="67"/>
      <c r="C525" s="115"/>
      <c r="D525" s="115"/>
      <c r="E525" s="115"/>
      <c r="F525" s="11"/>
    </row>
    <row r="526">
      <c r="B526" s="67"/>
      <c r="C526" s="115"/>
      <c r="D526" s="115"/>
      <c r="E526" s="115"/>
      <c r="F526" s="11"/>
    </row>
    <row r="527">
      <c r="B527" s="67"/>
      <c r="C527" s="115"/>
      <c r="D527" s="115"/>
      <c r="E527" s="115"/>
      <c r="F527" s="11"/>
    </row>
    <row r="528">
      <c r="B528" s="67"/>
      <c r="C528" s="115"/>
      <c r="D528" s="115"/>
      <c r="E528" s="115"/>
      <c r="F528" s="11"/>
    </row>
    <row r="529">
      <c r="B529" s="67"/>
      <c r="C529" s="115"/>
      <c r="D529" s="115"/>
      <c r="E529" s="115"/>
      <c r="F529" s="11"/>
    </row>
    <row r="530">
      <c r="B530" s="67"/>
      <c r="C530" s="115"/>
      <c r="D530" s="115"/>
      <c r="E530" s="115"/>
      <c r="F530" s="11"/>
    </row>
    <row r="531">
      <c r="B531" s="67"/>
      <c r="C531" s="115"/>
      <c r="D531" s="115"/>
      <c r="E531" s="115"/>
      <c r="F531" s="11"/>
    </row>
    <row r="532">
      <c r="B532" s="67"/>
      <c r="C532" s="115"/>
      <c r="D532" s="115"/>
      <c r="E532" s="115"/>
      <c r="F532" s="11"/>
    </row>
    <row r="533">
      <c r="B533" s="67"/>
      <c r="C533" s="115"/>
      <c r="D533" s="115"/>
      <c r="E533" s="115"/>
      <c r="F533" s="11"/>
    </row>
    <row r="534">
      <c r="B534" s="67"/>
      <c r="C534" s="115"/>
      <c r="D534" s="115"/>
      <c r="E534" s="115"/>
      <c r="F534" s="11"/>
    </row>
    <row r="535">
      <c r="B535" s="67"/>
      <c r="C535" s="115"/>
      <c r="D535" s="115"/>
      <c r="E535" s="115"/>
      <c r="F535" s="11"/>
    </row>
    <row r="536">
      <c r="B536" s="67"/>
      <c r="C536" s="115"/>
      <c r="D536" s="115"/>
      <c r="E536" s="115"/>
      <c r="F536" s="11"/>
    </row>
    <row r="537">
      <c r="B537" s="67"/>
      <c r="C537" s="115"/>
      <c r="D537" s="115"/>
      <c r="E537" s="115"/>
      <c r="F537" s="11"/>
    </row>
    <row r="538">
      <c r="B538" s="67"/>
      <c r="C538" s="115"/>
      <c r="D538" s="115"/>
      <c r="E538" s="115"/>
      <c r="F538" s="11"/>
    </row>
    <row r="539">
      <c r="B539" s="67"/>
      <c r="C539" s="115"/>
      <c r="D539" s="115"/>
      <c r="E539" s="115"/>
      <c r="F539" s="11"/>
    </row>
    <row r="540">
      <c r="B540" s="67"/>
      <c r="C540" s="115"/>
      <c r="D540" s="115"/>
      <c r="E540" s="115"/>
      <c r="F540" s="11"/>
    </row>
    <row r="541">
      <c r="B541" s="67"/>
      <c r="C541" s="115"/>
      <c r="D541" s="115"/>
      <c r="E541" s="115"/>
      <c r="F541" s="11"/>
    </row>
    <row r="542">
      <c r="B542" s="67"/>
      <c r="C542" s="115"/>
      <c r="D542" s="115"/>
      <c r="E542" s="115"/>
      <c r="F542" s="11"/>
    </row>
    <row r="543">
      <c r="B543" s="67"/>
      <c r="C543" s="115"/>
      <c r="D543" s="115"/>
      <c r="E543" s="115"/>
      <c r="F543" s="11"/>
    </row>
    <row r="544">
      <c r="B544" s="67"/>
      <c r="C544" s="115"/>
      <c r="D544" s="115"/>
      <c r="E544" s="115"/>
      <c r="F544" s="11"/>
    </row>
    <row r="545">
      <c r="B545" s="67"/>
      <c r="C545" s="115"/>
      <c r="D545" s="115"/>
      <c r="E545" s="115"/>
      <c r="F545" s="11"/>
    </row>
    <row r="546">
      <c r="B546" s="67"/>
      <c r="C546" s="115"/>
      <c r="D546" s="115"/>
      <c r="E546" s="115"/>
      <c r="F546" s="11"/>
    </row>
    <row r="547">
      <c r="B547" s="67"/>
      <c r="C547" s="115"/>
      <c r="D547" s="115"/>
      <c r="E547" s="115"/>
      <c r="F547" s="11"/>
    </row>
    <row r="548">
      <c r="B548" s="67"/>
      <c r="C548" s="115"/>
      <c r="D548" s="115"/>
      <c r="E548" s="115"/>
      <c r="F548" s="11"/>
    </row>
    <row r="549">
      <c r="B549" s="67"/>
      <c r="C549" s="115"/>
      <c r="D549" s="115"/>
      <c r="E549" s="115"/>
      <c r="F549" s="11"/>
    </row>
    <row r="550">
      <c r="B550" s="67"/>
      <c r="C550" s="115"/>
      <c r="D550" s="115"/>
      <c r="E550" s="115"/>
      <c r="F550" s="11"/>
    </row>
    <row r="551">
      <c r="B551" s="67"/>
      <c r="C551" s="115"/>
      <c r="D551" s="115"/>
      <c r="E551" s="115"/>
      <c r="F551" s="11"/>
    </row>
    <row r="552">
      <c r="B552" s="67"/>
      <c r="C552" s="115"/>
      <c r="D552" s="115"/>
      <c r="E552" s="115"/>
      <c r="F552" s="11"/>
    </row>
    <row r="553">
      <c r="B553" s="67"/>
      <c r="C553" s="115"/>
      <c r="D553" s="115"/>
      <c r="E553" s="115"/>
      <c r="F553" s="11"/>
    </row>
    <row r="554">
      <c r="B554" s="67"/>
      <c r="C554" s="115"/>
      <c r="D554" s="115"/>
      <c r="E554" s="115"/>
      <c r="F554" s="11"/>
    </row>
    <row r="555">
      <c r="B555" s="67"/>
      <c r="C555" s="115"/>
      <c r="D555" s="115"/>
      <c r="E555" s="115"/>
      <c r="F555" s="11"/>
    </row>
    <row r="556">
      <c r="B556" s="67"/>
      <c r="C556" s="115"/>
      <c r="D556" s="115"/>
      <c r="E556" s="115"/>
      <c r="F556" s="11"/>
    </row>
    <row r="557">
      <c r="B557" s="67"/>
      <c r="C557" s="115"/>
      <c r="D557" s="115"/>
      <c r="E557" s="115"/>
      <c r="F557" s="11"/>
    </row>
    <row r="558">
      <c r="B558" s="67"/>
      <c r="C558" s="115"/>
      <c r="D558" s="115"/>
      <c r="E558" s="115"/>
      <c r="F558" s="11"/>
    </row>
    <row r="559">
      <c r="B559" s="67"/>
      <c r="C559" s="115"/>
      <c r="D559" s="115"/>
      <c r="E559" s="115"/>
      <c r="F559" s="11"/>
    </row>
    <row r="560">
      <c r="B560" s="67"/>
      <c r="C560" s="115"/>
      <c r="D560" s="115"/>
      <c r="E560" s="115"/>
      <c r="F560" s="11"/>
    </row>
    <row r="561">
      <c r="B561" s="67"/>
      <c r="C561" s="115"/>
      <c r="D561" s="115"/>
      <c r="E561" s="115"/>
      <c r="F561" s="11"/>
    </row>
    <row r="562">
      <c r="B562" s="67"/>
      <c r="C562" s="115"/>
      <c r="D562" s="115"/>
      <c r="E562" s="115"/>
      <c r="F562" s="11"/>
    </row>
    <row r="563">
      <c r="B563" s="67"/>
      <c r="C563" s="115"/>
      <c r="D563" s="115"/>
      <c r="E563" s="115"/>
      <c r="F563" s="11"/>
    </row>
    <row r="564">
      <c r="B564" s="67"/>
      <c r="C564" s="115"/>
      <c r="D564" s="115"/>
      <c r="E564" s="115"/>
      <c r="F564" s="11"/>
    </row>
    <row r="565">
      <c r="B565" s="67"/>
      <c r="C565" s="115"/>
      <c r="D565" s="115"/>
      <c r="E565" s="115"/>
      <c r="F565" s="11"/>
    </row>
    <row r="566">
      <c r="B566" s="67"/>
      <c r="C566" s="115"/>
      <c r="D566" s="115"/>
      <c r="E566" s="115"/>
      <c r="F566" s="11"/>
    </row>
    <row r="567">
      <c r="B567" s="67"/>
      <c r="C567" s="115"/>
      <c r="D567" s="115"/>
      <c r="E567" s="115"/>
      <c r="F567" s="11"/>
    </row>
    <row r="568">
      <c r="B568" s="67"/>
      <c r="C568" s="115"/>
      <c r="D568" s="115"/>
      <c r="E568" s="115"/>
      <c r="F568" s="11"/>
    </row>
    <row r="569">
      <c r="B569" s="67"/>
      <c r="C569" s="115"/>
      <c r="D569" s="115"/>
      <c r="E569" s="115"/>
      <c r="F569" s="11"/>
    </row>
    <row r="570">
      <c r="B570" s="67"/>
      <c r="C570" s="115"/>
      <c r="D570" s="115"/>
      <c r="E570" s="115"/>
      <c r="F570" s="11"/>
    </row>
    <row r="571">
      <c r="B571" s="67"/>
      <c r="C571" s="115"/>
      <c r="D571" s="115"/>
      <c r="E571" s="115"/>
      <c r="F571" s="11"/>
    </row>
    <row r="572">
      <c r="B572" s="67"/>
      <c r="C572" s="115"/>
      <c r="D572" s="115"/>
      <c r="E572" s="115"/>
      <c r="F572" s="11"/>
    </row>
    <row r="573">
      <c r="B573" s="67"/>
      <c r="C573" s="115"/>
      <c r="D573" s="115"/>
      <c r="E573" s="115"/>
      <c r="F573" s="11"/>
    </row>
    <row r="574">
      <c r="B574" s="67"/>
      <c r="C574" s="115"/>
      <c r="D574" s="115"/>
      <c r="E574" s="115"/>
      <c r="F574" s="11"/>
    </row>
    <row r="575">
      <c r="B575" s="67"/>
      <c r="C575" s="115"/>
      <c r="D575" s="115"/>
      <c r="E575" s="115"/>
      <c r="F575" s="11"/>
    </row>
    <row r="576">
      <c r="B576" s="67"/>
      <c r="C576" s="115"/>
      <c r="D576" s="115"/>
      <c r="E576" s="115"/>
      <c r="F576" s="11"/>
    </row>
    <row r="577">
      <c r="B577" s="67"/>
      <c r="C577" s="115"/>
      <c r="D577" s="115"/>
      <c r="E577" s="115"/>
      <c r="F577" s="11"/>
    </row>
    <row r="578">
      <c r="B578" s="67"/>
      <c r="C578" s="115"/>
      <c r="D578" s="115"/>
      <c r="E578" s="115"/>
      <c r="F578" s="11"/>
    </row>
    <row r="579">
      <c r="B579" s="67"/>
      <c r="C579" s="115"/>
      <c r="D579" s="115"/>
      <c r="E579" s="115"/>
      <c r="F579" s="11"/>
    </row>
    <row r="580">
      <c r="B580" s="67"/>
      <c r="C580" s="115"/>
      <c r="D580" s="115"/>
      <c r="E580" s="115"/>
      <c r="F580" s="11"/>
    </row>
    <row r="581">
      <c r="B581" s="67"/>
      <c r="C581" s="115"/>
      <c r="D581" s="115"/>
      <c r="E581" s="115"/>
      <c r="F581" s="11"/>
    </row>
    <row r="582">
      <c r="B582" s="67"/>
      <c r="C582" s="115"/>
      <c r="D582" s="115"/>
      <c r="E582" s="115"/>
      <c r="F582" s="11"/>
    </row>
    <row r="583">
      <c r="B583" s="67"/>
      <c r="C583" s="115"/>
      <c r="D583" s="115"/>
      <c r="E583" s="115"/>
      <c r="F583" s="11"/>
    </row>
    <row r="584">
      <c r="B584" s="67"/>
      <c r="C584" s="115"/>
      <c r="D584" s="115"/>
      <c r="E584" s="115"/>
      <c r="F584" s="11"/>
    </row>
    <row r="585">
      <c r="B585" s="67"/>
      <c r="C585" s="115"/>
      <c r="D585" s="115"/>
      <c r="E585" s="115"/>
      <c r="F585" s="11"/>
    </row>
    <row r="586">
      <c r="B586" s="67"/>
      <c r="C586" s="115"/>
      <c r="D586" s="115"/>
      <c r="E586" s="115"/>
      <c r="F586" s="11"/>
    </row>
    <row r="587">
      <c r="B587" s="67"/>
      <c r="C587" s="115"/>
      <c r="D587" s="115"/>
      <c r="E587" s="115"/>
      <c r="F587" s="11"/>
    </row>
    <row r="588">
      <c r="B588" s="67"/>
      <c r="C588" s="115"/>
      <c r="D588" s="115"/>
      <c r="E588" s="115"/>
      <c r="F588" s="11"/>
    </row>
    <row r="589">
      <c r="B589" s="67"/>
      <c r="C589" s="115"/>
      <c r="D589" s="115"/>
      <c r="E589" s="115"/>
      <c r="F589" s="11"/>
    </row>
    <row r="590">
      <c r="B590" s="67"/>
      <c r="C590" s="115"/>
      <c r="D590" s="115"/>
      <c r="E590" s="115"/>
      <c r="F590" s="11"/>
    </row>
    <row r="591">
      <c r="B591" s="67"/>
      <c r="C591" s="115"/>
      <c r="D591" s="115"/>
      <c r="E591" s="115"/>
      <c r="F591" s="11"/>
    </row>
    <row r="592">
      <c r="B592" s="67"/>
      <c r="C592" s="115"/>
      <c r="D592" s="115"/>
      <c r="E592" s="115"/>
      <c r="F592" s="11"/>
    </row>
    <row r="593">
      <c r="B593" s="67"/>
      <c r="C593" s="115"/>
      <c r="D593" s="115"/>
      <c r="E593" s="115"/>
      <c r="F593" s="11"/>
    </row>
    <row r="594">
      <c r="B594" s="67"/>
      <c r="C594" s="115"/>
      <c r="D594" s="115"/>
      <c r="E594" s="115"/>
      <c r="F594" s="11"/>
    </row>
    <row r="595">
      <c r="B595" s="67"/>
      <c r="C595" s="115"/>
      <c r="D595" s="115"/>
      <c r="E595" s="115"/>
      <c r="F595" s="11"/>
    </row>
    <row r="596">
      <c r="B596" s="67"/>
      <c r="C596" s="115"/>
      <c r="D596" s="115"/>
      <c r="E596" s="115"/>
      <c r="F596" s="11"/>
    </row>
    <row r="597">
      <c r="B597" s="67"/>
      <c r="C597" s="115"/>
      <c r="D597" s="115"/>
      <c r="E597" s="115"/>
      <c r="F597" s="11"/>
    </row>
    <row r="598">
      <c r="B598" s="67"/>
      <c r="C598" s="115"/>
      <c r="D598" s="115"/>
      <c r="E598" s="115"/>
      <c r="F598" s="11"/>
    </row>
    <row r="599">
      <c r="B599" s="67"/>
      <c r="C599" s="115"/>
      <c r="D599" s="115"/>
      <c r="E599" s="115"/>
      <c r="F599" s="11"/>
    </row>
    <row r="600">
      <c r="B600" s="67"/>
      <c r="C600" s="115"/>
      <c r="D600" s="115"/>
      <c r="E600" s="115"/>
      <c r="F600" s="11"/>
    </row>
    <row r="601">
      <c r="B601" s="67"/>
      <c r="C601" s="115"/>
      <c r="D601" s="115"/>
      <c r="E601" s="115"/>
      <c r="F601" s="11"/>
    </row>
    <row r="602">
      <c r="B602" s="67"/>
      <c r="C602" s="115"/>
      <c r="D602" s="115"/>
      <c r="E602" s="115"/>
      <c r="F602" s="11"/>
    </row>
    <row r="603">
      <c r="B603" s="67"/>
      <c r="C603" s="115"/>
      <c r="D603" s="115"/>
      <c r="E603" s="115"/>
      <c r="F603" s="11"/>
    </row>
    <row r="604">
      <c r="B604" s="67"/>
      <c r="C604" s="115"/>
      <c r="D604" s="115"/>
      <c r="E604" s="115"/>
      <c r="F604" s="11"/>
    </row>
    <row r="605">
      <c r="B605" s="67"/>
      <c r="C605" s="115"/>
      <c r="D605" s="115"/>
      <c r="E605" s="115"/>
      <c r="F605" s="11"/>
    </row>
    <row r="606">
      <c r="B606" s="67"/>
      <c r="C606" s="115"/>
      <c r="D606" s="115"/>
      <c r="E606" s="115"/>
      <c r="F606" s="11"/>
    </row>
    <row r="607">
      <c r="B607" s="67"/>
      <c r="C607" s="115"/>
      <c r="D607" s="115"/>
      <c r="E607" s="115"/>
      <c r="F607" s="11"/>
    </row>
    <row r="608">
      <c r="B608" s="67"/>
      <c r="C608" s="115"/>
      <c r="D608" s="115"/>
      <c r="E608" s="115"/>
      <c r="F608" s="11"/>
    </row>
    <row r="609">
      <c r="B609" s="67"/>
      <c r="C609" s="115"/>
      <c r="D609" s="115"/>
      <c r="E609" s="115"/>
      <c r="F609" s="11"/>
    </row>
    <row r="610">
      <c r="B610" s="67"/>
      <c r="C610" s="115"/>
      <c r="D610" s="115"/>
      <c r="E610" s="115"/>
      <c r="F610" s="11"/>
    </row>
    <row r="611">
      <c r="B611" s="67"/>
      <c r="C611" s="115"/>
      <c r="D611" s="115"/>
      <c r="E611" s="115"/>
      <c r="F611" s="11"/>
    </row>
    <row r="612">
      <c r="B612" s="67"/>
      <c r="C612" s="115"/>
      <c r="D612" s="115"/>
      <c r="E612" s="115"/>
      <c r="F612" s="11"/>
    </row>
    <row r="613">
      <c r="B613" s="67"/>
      <c r="C613" s="115"/>
      <c r="D613" s="115"/>
      <c r="E613" s="115"/>
      <c r="F613" s="11"/>
    </row>
    <row r="614">
      <c r="B614" s="67"/>
      <c r="C614" s="115"/>
      <c r="D614" s="115"/>
      <c r="E614" s="115"/>
      <c r="F614" s="11"/>
    </row>
    <row r="615">
      <c r="B615" s="67"/>
      <c r="C615" s="115"/>
      <c r="D615" s="115"/>
      <c r="E615" s="115"/>
      <c r="F615" s="11"/>
    </row>
    <row r="616">
      <c r="B616" s="67"/>
      <c r="C616" s="115"/>
      <c r="D616" s="115"/>
      <c r="E616" s="115"/>
      <c r="F616" s="11"/>
    </row>
    <row r="617">
      <c r="B617" s="67"/>
      <c r="C617" s="115"/>
      <c r="D617" s="115"/>
      <c r="E617" s="115"/>
      <c r="F617" s="11"/>
    </row>
    <row r="618">
      <c r="B618" s="67"/>
      <c r="C618" s="115"/>
      <c r="D618" s="115"/>
      <c r="E618" s="115"/>
      <c r="F618" s="11"/>
    </row>
    <row r="619">
      <c r="B619" s="67"/>
      <c r="C619" s="115"/>
      <c r="D619" s="115"/>
      <c r="E619" s="115"/>
      <c r="F619" s="11"/>
    </row>
    <row r="620">
      <c r="B620" s="67"/>
      <c r="C620" s="115"/>
      <c r="D620" s="115"/>
      <c r="E620" s="115"/>
      <c r="F620" s="11"/>
    </row>
    <row r="621">
      <c r="B621" s="67"/>
      <c r="C621" s="115"/>
      <c r="D621" s="115"/>
      <c r="E621" s="115"/>
      <c r="F621" s="11"/>
    </row>
    <row r="622">
      <c r="B622" s="67"/>
      <c r="C622" s="115"/>
      <c r="D622" s="115"/>
      <c r="E622" s="115"/>
      <c r="F622" s="11"/>
    </row>
    <row r="623">
      <c r="B623" s="67"/>
      <c r="C623" s="115"/>
      <c r="D623" s="115"/>
      <c r="E623" s="115"/>
      <c r="F623" s="11"/>
    </row>
    <row r="624">
      <c r="B624" s="67"/>
      <c r="C624" s="115"/>
      <c r="D624" s="115"/>
      <c r="E624" s="115"/>
      <c r="F624" s="11"/>
    </row>
    <row r="625">
      <c r="B625" s="67"/>
      <c r="C625" s="115"/>
      <c r="D625" s="115"/>
      <c r="E625" s="115"/>
      <c r="F625" s="11"/>
    </row>
    <row r="626">
      <c r="B626" s="67"/>
      <c r="C626" s="115"/>
      <c r="D626" s="115"/>
      <c r="E626" s="115"/>
      <c r="F626" s="11"/>
    </row>
    <row r="627">
      <c r="B627" s="67"/>
      <c r="C627" s="115"/>
      <c r="D627" s="115"/>
      <c r="E627" s="115"/>
      <c r="F627" s="11"/>
    </row>
    <row r="628">
      <c r="B628" s="67"/>
      <c r="C628" s="115"/>
      <c r="D628" s="115"/>
      <c r="E628" s="115"/>
      <c r="F628" s="11"/>
    </row>
    <row r="629">
      <c r="B629" s="67"/>
      <c r="C629" s="115"/>
      <c r="D629" s="115"/>
      <c r="E629" s="115"/>
      <c r="F629" s="11"/>
    </row>
    <row r="630">
      <c r="B630" s="67"/>
      <c r="C630" s="115"/>
      <c r="D630" s="115"/>
      <c r="E630" s="115"/>
      <c r="F630" s="11"/>
    </row>
    <row r="631">
      <c r="B631" s="67"/>
      <c r="C631" s="115"/>
      <c r="D631" s="115"/>
      <c r="E631" s="115"/>
      <c r="F631" s="11"/>
    </row>
    <row r="632">
      <c r="B632" s="67"/>
      <c r="C632" s="115"/>
      <c r="D632" s="115"/>
      <c r="E632" s="115"/>
      <c r="F632" s="11"/>
    </row>
    <row r="633">
      <c r="B633" s="67"/>
      <c r="C633" s="115"/>
      <c r="D633" s="115"/>
      <c r="E633" s="115"/>
      <c r="F633" s="11"/>
    </row>
    <row r="634">
      <c r="B634" s="67"/>
      <c r="C634" s="115"/>
      <c r="D634" s="115"/>
      <c r="E634" s="115"/>
      <c r="F634" s="11"/>
    </row>
    <row r="635">
      <c r="B635" s="67"/>
      <c r="C635" s="115"/>
      <c r="D635" s="115"/>
      <c r="E635" s="115"/>
      <c r="F635" s="11"/>
    </row>
    <row r="636">
      <c r="B636" s="67"/>
      <c r="C636" s="115"/>
      <c r="D636" s="115"/>
      <c r="E636" s="115"/>
      <c r="F636" s="11"/>
    </row>
    <row r="637">
      <c r="B637" s="67"/>
      <c r="C637" s="115"/>
      <c r="D637" s="115"/>
      <c r="E637" s="115"/>
      <c r="F637" s="11"/>
    </row>
    <row r="638">
      <c r="B638" s="67"/>
      <c r="C638" s="115"/>
      <c r="D638" s="115"/>
      <c r="E638" s="115"/>
      <c r="F638" s="11"/>
    </row>
    <row r="639">
      <c r="B639" s="67"/>
      <c r="C639" s="115"/>
      <c r="D639" s="115"/>
      <c r="E639" s="115"/>
      <c r="F639" s="11"/>
    </row>
    <row r="640">
      <c r="B640" s="67"/>
      <c r="C640" s="115"/>
      <c r="D640" s="115"/>
      <c r="E640" s="115"/>
      <c r="F640" s="11"/>
    </row>
    <row r="641">
      <c r="B641" s="67"/>
      <c r="C641" s="115"/>
      <c r="D641" s="115"/>
      <c r="E641" s="115"/>
      <c r="F641" s="11"/>
    </row>
    <row r="642">
      <c r="B642" s="67"/>
      <c r="C642" s="115"/>
      <c r="D642" s="115"/>
      <c r="E642" s="115"/>
      <c r="F642" s="11"/>
    </row>
    <row r="643">
      <c r="B643" s="67"/>
      <c r="C643" s="115"/>
      <c r="D643" s="115"/>
      <c r="E643" s="115"/>
      <c r="F643" s="11"/>
    </row>
    <row r="644">
      <c r="B644" s="67"/>
      <c r="C644" s="115"/>
      <c r="D644" s="115"/>
      <c r="E644" s="115"/>
      <c r="F644" s="11"/>
    </row>
    <row r="645">
      <c r="B645" s="67"/>
      <c r="C645" s="115"/>
      <c r="D645" s="115"/>
      <c r="E645" s="115"/>
      <c r="F645" s="11"/>
    </row>
    <row r="646">
      <c r="B646" s="67"/>
      <c r="C646" s="115"/>
      <c r="D646" s="115"/>
      <c r="E646" s="115"/>
      <c r="F646" s="11"/>
    </row>
    <row r="647">
      <c r="B647" s="67"/>
      <c r="C647" s="115"/>
      <c r="D647" s="115"/>
      <c r="E647" s="115"/>
      <c r="F647" s="11"/>
    </row>
    <row r="648">
      <c r="B648" s="67"/>
      <c r="C648" s="115"/>
      <c r="D648" s="115"/>
      <c r="E648" s="115"/>
      <c r="F648" s="11"/>
    </row>
    <row r="649">
      <c r="B649" s="67"/>
      <c r="C649" s="115"/>
      <c r="D649" s="115"/>
      <c r="E649" s="115"/>
      <c r="F649" s="11"/>
    </row>
    <row r="650">
      <c r="B650" s="67"/>
      <c r="C650" s="115"/>
      <c r="D650" s="115"/>
      <c r="E650" s="115"/>
      <c r="F650" s="11"/>
    </row>
    <row r="651">
      <c r="B651" s="67"/>
      <c r="C651" s="115"/>
      <c r="D651" s="115"/>
      <c r="E651" s="115"/>
      <c r="F651" s="11"/>
    </row>
    <row r="652">
      <c r="B652" s="67"/>
      <c r="C652" s="115"/>
      <c r="D652" s="115"/>
      <c r="E652" s="115"/>
      <c r="F652" s="11"/>
    </row>
    <row r="653">
      <c r="B653" s="67"/>
      <c r="C653" s="115"/>
      <c r="D653" s="115"/>
      <c r="E653" s="115"/>
      <c r="F653" s="11"/>
    </row>
    <row r="654">
      <c r="B654" s="67"/>
      <c r="C654" s="115"/>
      <c r="D654" s="115"/>
      <c r="E654" s="115"/>
      <c r="F654" s="11"/>
    </row>
    <row r="655">
      <c r="B655" s="67"/>
      <c r="C655" s="115"/>
      <c r="D655" s="115"/>
      <c r="E655" s="115"/>
      <c r="F655" s="11"/>
    </row>
    <row r="656">
      <c r="B656" s="67"/>
      <c r="C656" s="115"/>
      <c r="D656" s="115"/>
      <c r="E656" s="115"/>
      <c r="F656" s="11"/>
    </row>
    <row r="657">
      <c r="B657" s="67"/>
      <c r="C657" s="115"/>
      <c r="D657" s="115"/>
      <c r="E657" s="115"/>
      <c r="F657" s="11"/>
    </row>
    <row r="658">
      <c r="B658" s="67"/>
      <c r="C658" s="115"/>
      <c r="D658" s="115"/>
      <c r="E658" s="115"/>
      <c r="F658" s="11"/>
    </row>
    <row r="659">
      <c r="B659" s="67"/>
      <c r="C659" s="115"/>
      <c r="D659" s="115"/>
      <c r="E659" s="115"/>
      <c r="F659" s="11"/>
    </row>
    <row r="660">
      <c r="B660" s="67"/>
      <c r="C660" s="115"/>
      <c r="D660" s="115"/>
      <c r="E660" s="115"/>
      <c r="F660" s="11"/>
    </row>
    <row r="661">
      <c r="B661" s="67"/>
      <c r="C661" s="115"/>
      <c r="D661" s="115"/>
      <c r="E661" s="115"/>
      <c r="F661" s="11"/>
    </row>
    <row r="662">
      <c r="B662" s="67"/>
      <c r="C662" s="115"/>
      <c r="D662" s="115"/>
      <c r="E662" s="115"/>
      <c r="F662" s="11"/>
    </row>
    <row r="663">
      <c r="B663" s="67"/>
      <c r="C663" s="115"/>
      <c r="D663" s="115"/>
      <c r="E663" s="115"/>
      <c r="F663" s="11"/>
    </row>
    <row r="664">
      <c r="B664" s="67"/>
      <c r="C664" s="115"/>
      <c r="D664" s="115"/>
      <c r="E664" s="115"/>
      <c r="F664" s="11"/>
    </row>
    <row r="665">
      <c r="B665" s="67"/>
      <c r="C665" s="115"/>
      <c r="D665" s="115"/>
      <c r="E665" s="115"/>
      <c r="F665" s="11"/>
    </row>
    <row r="666">
      <c r="B666" s="67"/>
      <c r="C666" s="115"/>
      <c r="D666" s="115"/>
      <c r="E666" s="115"/>
      <c r="F666" s="11"/>
    </row>
    <row r="667">
      <c r="B667" s="67"/>
      <c r="C667" s="115"/>
      <c r="D667" s="115"/>
      <c r="E667" s="115"/>
      <c r="F667" s="11"/>
    </row>
    <row r="668">
      <c r="B668" s="67"/>
      <c r="C668" s="115"/>
      <c r="D668" s="115"/>
      <c r="E668" s="115"/>
      <c r="F668" s="11"/>
    </row>
    <row r="669">
      <c r="B669" s="67"/>
      <c r="C669" s="115"/>
      <c r="D669" s="115"/>
      <c r="E669" s="115"/>
      <c r="F669" s="11"/>
    </row>
    <row r="670">
      <c r="B670" s="67"/>
      <c r="C670" s="115"/>
      <c r="D670" s="115"/>
      <c r="E670" s="115"/>
      <c r="F670" s="11"/>
    </row>
    <row r="671">
      <c r="B671" s="67"/>
      <c r="C671" s="115"/>
      <c r="D671" s="115"/>
      <c r="E671" s="115"/>
      <c r="F671" s="11"/>
    </row>
    <row r="672">
      <c r="B672" s="67"/>
      <c r="C672" s="115"/>
      <c r="D672" s="115"/>
      <c r="E672" s="115"/>
      <c r="F672" s="11"/>
    </row>
    <row r="673">
      <c r="B673" s="67"/>
      <c r="C673" s="115"/>
      <c r="D673" s="115"/>
      <c r="E673" s="115"/>
      <c r="F673" s="11"/>
    </row>
    <row r="674">
      <c r="B674" s="67"/>
      <c r="C674" s="115"/>
      <c r="D674" s="115"/>
      <c r="E674" s="115"/>
      <c r="F674" s="11"/>
    </row>
    <row r="675">
      <c r="B675" s="67"/>
      <c r="C675" s="115"/>
      <c r="D675" s="115"/>
      <c r="E675" s="115"/>
      <c r="F675" s="11"/>
    </row>
    <row r="676">
      <c r="B676" s="67"/>
      <c r="C676" s="115"/>
      <c r="D676" s="115"/>
      <c r="E676" s="115"/>
      <c r="F676" s="11"/>
    </row>
    <row r="677">
      <c r="B677" s="67"/>
      <c r="C677" s="115"/>
      <c r="D677" s="115"/>
      <c r="E677" s="115"/>
      <c r="F677" s="11"/>
    </row>
    <row r="678">
      <c r="B678" s="67"/>
      <c r="C678" s="115"/>
      <c r="D678" s="115"/>
      <c r="E678" s="115"/>
      <c r="F678" s="11"/>
    </row>
    <row r="679">
      <c r="B679" s="67"/>
      <c r="C679" s="115"/>
      <c r="D679" s="115"/>
      <c r="E679" s="115"/>
      <c r="F679" s="11"/>
    </row>
    <row r="680">
      <c r="B680" s="67"/>
      <c r="C680" s="115"/>
      <c r="D680" s="115"/>
      <c r="E680" s="115"/>
      <c r="F680" s="11"/>
    </row>
    <row r="681">
      <c r="B681" s="67"/>
      <c r="C681" s="115"/>
      <c r="D681" s="115"/>
      <c r="E681" s="115"/>
      <c r="F681" s="11"/>
    </row>
    <row r="682">
      <c r="B682" s="67"/>
      <c r="C682" s="115"/>
      <c r="D682" s="115"/>
      <c r="E682" s="115"/>
      <c r="F682" s="11"/>
    </row>
    <row r="683">
      <c r="B683" s="67"/>
      <c r="C683" s="115"/>
      <c r="D683" s="115"/>
      <c r="E683" s="115"/>
      <c r="F683" s="11"/>
    </row>
    <row r="684">
      <c r="B684" s="67"/>
      <c r="C684" s="115"/>
      <c r="D684" s="115"/>
      <c r="E684" s="115"/>
      <c r="F684" s="11"/>
    </row>
    <row r="685">
      <c r="B685" s="67"/>
      <c r="C685" s="115"/>
      <c r="D685" s="115"/>
      <c r="E685" s="115"/>
      <c r="F685" s="11"/>
    </row>
    <row r="686">
      <c r="B686" s="67"/>
      <c r="C686" s="115"/>
      <c r="D686" s="115"/>
      <c r="E686" s="115"/>
      <c r="F686" s="11"/>
    </row>
    <row r="687">
      <c r="B687" s="67"/>
      <c r="C687" s="115"/>
      <c r="D687" s="115"/>
      <c r="E687" s="115"/>
      <c r="F687" s="11"/>
    </row>
    <row r="688">
      <c r="B688" s="67"/>
      <c r="C688" s="115"/>
      <c r="D688" s="115"/>
      <c r="E688" s="115"/>
      <c r="F688" s="11"/>
    </row>
    <row r="689">
      <c r="B689" s="67"/>
      <c r="C689" s="115"/>
      <c r="D689" s="115"/>
      <c r="E689" s="115"/>
      <c r="F689" s="11"/>
    </row>
    <row r="690">
      <c r="B690" s="67"/>
      <c r="C690" s="115"/>
      <c r="D690" s="115"/>
      <c r="E690" s="115"/>
      <c r="F690" s="11"/>
    </row>
    <row r="691">
      <c r="B691" s="67"/>
      <c r="C691" s="115"/>
      <c r="D691" s="115"/>
      <c r="E691" s="115"/>
      <c r="F691" s="11"/>
    </row>
    <row r="692">
      <c r="B692" s="67"/>
      <c r="C692" s="115"/>
      <c r="D692" s="115"/>
      <c r="E692" s="115"/>
      <c r="F692" s="11"/>
    </row>
    <row r="693">
      <c r="B693" s="67"/>
      <c r="C693" s="115"/>
      <c r="D693" s="115"/>
      <c r="E693" s="115"/>
      <c r="F693" s="11"/>
    </row>
    <row r="694">
      <c r="B694" s="67"/>
      <c r="C694" s="115"/>
      <c r="D694" s="115"/>
      <c r="E694" s="115"/>
      <c r="F694" s="11"/>
    </row>
    <row r="695">
      <c r="B695" s="67"/>
      <c r="C695" s="115"/>
      <c r="D695" s="115"/>
      <c r="E695" s="115"/>
      <c r="F695" s="11"/>
    </row>
    <row r="696">
      <c r="B696" s="67"/>
      <c r="C696" s="115"/>
      <c r="D696" s="115"/>
      <c r="E696" s="115"/>
      <c r="F696" s="11"/>
    </row>
    <row r="697">
      <c r="B697" s="67"/>
      <c r="C697" s="115"/>
      <c r="D697" s="115"/>
      <c r="E697" s="115"/>
      <c r="F697" s="11"/>
    </row>
    <row r="698">
      <c r="B698" s="67"/>
      <c r="C698" s="115"/>
      <c r="D698" s="115"/>
      <c r="E698" s="115"/>
      <c r="F698" s="11"/>
    </row>
    <row r="699">
      <c r="B699" s="67"/>
      <c r="C699" s="115"/>
      <c r="D699" s="115"/>
      <c r="E699" s="115"/>
      <c r="F699" s="11"/>
    </row>
    <row r="700">
      <c r="B700" s="67"/>
      <c r="C700" s="115"/>
      <c r="D700" s="115"/>
      <c r="E700" s="115"/>
      <c r="F700" s="11"/>
    </row>
    <row r="701">
      <c r="B701" s="67"/>
      <c r="C701" s="115"/>
      <c r="D701" s="115"/>
      <c r="E701" s="115"/>
      <c r="F701" s="11"/>
    </row>
    <row r="702">
      <c r="B702" s="67"/>
      <c r="C702" s="115"/>
      <c r="D702" s="115"/>
      <c r="E702" s="115"/>
      <c r="F702" s="11"/>
    </row>
    <row r="703">
      <c r="B703" s="67"/>
      <c r="C703" s="115"/>
      <c r="D703" s="115"/>
      <c r="E703" s="115"/>
      <c r="F703" s="11"/>
    </row>
    <row r="704">
      <c r="B704" s="67"/>
      <c r="C704" s="115"/>
      <c r="D704" s="115"/>
      <c r="E704" s="115"/>
      <c r="F704" s="11"/>
    </row>
    <row r="705">
      <c r="B705" s="67"/>
      <c r="C705" s="115"/>
      <c r="D705" s="115"/>
      <c r="E705" s="115"/>
      <c r="F705" s="11"/>
    </row>
    <row r="706">
      <c r="B706" s="67"/>
      <c r="C706" s="115"/>
      <c r="D706" s="115"/>
      <c r="E706" s="115"/>
      <c r="F706" s="11"/>
    </row>
    <row r="707">
      <c r="B707" s="67"/>
      <c r="C707" s="115"/>
      <c r="D707" s="115"/>
      <c r="E707" s="115"/>
      <c r="F707" s="11"/>
    </row>
    <row r="708">
      <c r="B708" s="67"/>
      <c r="C708" s="115"/>
      <c r="D708" s="115"/>
      <c r="E708" s="115"/>
      <c r="F708" s="11"/>
    </row>
    <row r="709">
      <c r="B709" s="67"/>
      <c r="C709" s="115"/>
      <c r="D709" s="115"/>
      <c r="E709" s="115"/>
      <c r="F709" s="11"/>
    </row>
    <row r="710">
      <c r="B710" s="67"/>
      <c r="C710" s="115"/>
      <c r="D710" s="115"/>
      <c r="E710" s="115"/>
      <c r="F710" s="11"/>
    </row>
    <row r="711">
      <c r="B711" s="67"/>
      <c r="C711" s="115"/>
      <c r="D711" s="115"/>
      <c r="E711" s="115"/>
      <c r="F711" s="11"/>
    </row>
    <row r="712">
      <c r="B712" s="67"/>
      <c r="C712" s="115"/>
      <c r="D712" s="115"/>
      <c r="E712" s="115"/>
      <c r="F712" s="11"/>
    </row>
    <row r="713">
      <c r="B713" s="67"/>
      <c r="C713" s="115"/>
      <c r="D713" s="115"/>
      <c r="E713" s="115"/>
      <c r="F713" s="11"/>
    </row>
    <row r="714">
      <c r="B714" s="67"/>
      <c r="C714" s="115"/>
      <c r="D714" s="115"/>
      <c r="E714" s="115"/>
      <c r="F714" s="11"/>
    </row>
    <row r="715">
      <c r="B715" s="67"/>
      <c r="C715" s="115"/>
      <c r="D715" s="115"/>
      <c r="E715" s="115"/>
      <c r="F715" s="11"/>
    </row>
    <row r="716">
      <c r="B716" s="67"/>
      <c r="C716" s="115"/>
      <c r="D716" s="115"/>
      <c r="E716" s="115"/>
      <c r="F716" s="11"/>
    </row>
    <row r="717">
      <c r="B717" s="67"/>
      <c r="C717" s="115"/>
      <c r="D717" s="115"/>
      <c r="E717" s="115"/>
      <c r="F717" s="11"/>
    </row>
    <row r="718">
      <c r="B718" s="67"/>
      <c r="C718" s="115"/>
      <c r="D718" s="115"/>
      <c r="E718" s="115"/>
      <c r="F718" s="11"/>
    </row>
    <row r="719">
      <c r="B719" s="67"/>
      <c r="C719" s="115"/>
      <c r="D719" s="115"/>
      <c r="E719" s="115"/>
      <c r="F719" s="11"/>
    </row>
    <row r="720">
      <c r="B720" s="67"/>
      <c r="C720" s="115"/>
      <c r="D720" s="115"/>
      <c r="E720" s="115"/>
      <c r="F720" s="11"/>
    </row>
    <row r="721">
      <c r="B721" s="67"/>
      <c r="C721" s="115"/>
      <c r="D721" s="115"/>
      <c r="E721" s="115"/>
      <c r="F721" s="11"/>
    </row>
    <row r="722">
      <c r="B722" s="67"/>
      <c r="C722" s="115"/>
      <c r="D722" s="115"/>
      <c r="E722" s="115"/>
      <c r="F722" s="11"/>
    </row>
    <row r="723">
      <c r="B723" s="67"/>
      <c r="C723" s="115"/>
      <c r="D723" s="115"/>
      <c r="E723" s="115"/>
      <c r="F723" s="11"/>
    </row>
    <row r="724">
      <c r="B724" s="67"/>
      <c r="C724" s="115"/>
      <c r="D724" s="115"/>
      <c r="E724" s="115"/>
      <c r="F724" s="11"/>
    </row>
    <row r="725">
      <c r="B725" s="67"/>
      <c r="C725" s="115"/>
      <c r="D725" s="115"/>
      <c r="E725" s="115"/>
      <c r="F725" s="11"/>
    </row>
    <row r="726">
      <c r="B726" s="67"/>
      <c r="C726" s="115"/>
      <c r="D726" s="115"/>
      <c r="E726" s="115"/>
      <c r="F726" s="11"/>
    </row>
    <row r="727">
      <c r="B727" s="67"/>
      <c r="C727" s="115"/>
      <c r="D727" s="115"/>
      <c r="E727" s="115"/>
      <c r="F727" s="11"/>
    </row>
    <row r="728">
      <c r="B728" s="67"/>
      <c r="C728" s="115"/>
      <c r="D728" s="115"/>
      <c r="E728" s="115"/>
      <c r="F728" s="11"/>
    </row>
    <row r="729">
      <c r="B729" s="67"/>
      <c r="C729" s="115"/>
      <c r="D729" s="115"/>
      <c r="E729" s="115"/>
      <c r="F729" s="11"/>
    </row>
    <row r="730">
      <c r="B730" s="67"/>
      <c r="C730" s="115"/>
      <c r="D730" s="115"/>
      <c r="E730" s="115"/>
      <c r="F730" s="11"/>
    </row>
    <row r="731">
      <c r="B731" s="67"/>
      <c r="C731" s="115"/>
      <c r="D731" s="115"/>
      <c r="E731" s="115"/>
      <c r="F731" s="11"/>
    </row>
    <row r="732">
      <c r="B732" s="67"/>
      <c r="C732" s="115"/>
      <c r="D732" s="115"/>
      <c r="E732" s="115"/>
      <c r="F732" s="11"/>
    </row>
    <row r="733">
      <c r="B733" s="67"/>
      <c r="C733" s="115"/>
      <c r="D733" s="115"/>
      <c r="E733" s="115"/>
      <c r="F733" s="11"/>
    </row>
    <row r="734">
      <c r="B734" s="67"/>
      <c r="C734" s="115"/>
      <c r="D734" s="115"/>
      <c r="E734" s="115"/>
      <c r="F734" s="11"/>
    </row>
    <row r="735">
      <c r="B735" s="67"/>
      <c r="C735" s="115"/>
      <c r="D735" s="115"/>
      <c r="E735" s="115"/>
      <c r="F735" s="11"/>
    </row>
    <row r="736">
      <c r="B736" s="67"/>
      <c r="C736" s="115"/>
      <c r="D736" s="115"/>
      <c r="E736" s="115"/>
      <c r="F736" s="11"/>
    </row>
    <row r="737">
      <c r="B737" s="67"/>
      <c r="C737" s="115"/>
      <c r="D737" s="115"/>
      <c r="E737" s="115"/>
      <c r="F737" s="11"/>
    </row>
    <row r="738">
      <c r="B738" s="67"/>
      <c r="C738" s="115"/>
      <c r="D738" s="115"/>
      <c r="E738" s="115"/>
      <c r="F738" s="11"/>
    </row>
    <row r="739">
      <c r="B739" s="67"/>
      <c r="C739" s="115"/>
      <c r="D739" s="115"/>
      <c r="E739" s="115"/>
      <c r="F739" s="11"/>
    </row>
    <row r="740">
      <c r="B740" s="67"/>
      <c r="C740" s="115"/>
      <c r="D740" s="115"/>
      <c r="E740" s="115"/>
      <c r="F740" s="11"/>
    </row>
    <row r="741">
      <c r="B741" s="67"/>
      <c r="C741" s="115"/>
      <c r="D741" s="115"/>
      <c r="E741" s="115"/>
      <c r="F741" s="11"/>
    </row>
    <row r="742">
      <c r="B742" s="67"/>
      <c r="C742" s="115"/>
      <c r="D742" s="115"/>
      <c r="E742" s="115"/>
      <c r="F742" s="11"/>
    </row>
    <row r="743">
      <c r="B743" s="67"/>
      <c r="C743" s="115"/>
      <c r="D743" s="115"/>
      <c r="E743" s="115"/>
      <c r="F743" s="11"/>
    </row>
    <row r="744">
      <c r="B744" s="67"/>
      <c r="C744" s="115"/>
      <c r="D744" s="115"/>
      <c r="E744" s="115"/>
      <c r="F744" s="11"/>
    </row>
    <row r="745">
      <c r="B745" s="67"/>
      <c r="C745" s="115"/>
      <c r="D745" s="115"/>
      <c r="E745" s="115"/>
      <c r="F745" s="11"/>
    </row>
    <row r="746">
      <c r="B746" s="67"/>
      <c r="C746" s="115"/>
      <c r="D746" s="115"/>
      <c r="E746" s="115"/>
      <c r="F746" s="11"/>
    </row>
    <row r="747">
      <c r="B747" s="67"/>
      <c r="C747" s="115"/>
      <c r="D747" s="115"/>
      <c r="E747" s="115"/>
      <c r="F747" s="11"/>
    </row>
    <row r="748">
      <c r="B748" s="67"/>
      <c r="C748" s="115"/>
      <c r="D748" s="115"/>
      <c r="E748" s="115"/>
      <c r="F748" s="11"/>
    </row>
    <row r="749">
      <c r="B749" s="67"/>
      <c r="C749" s="115"/>
      <c r="D749" s="115"/>
      <c r="E749" s="115"/>
      <c r="F749" s="11"/>
    </row>
    <row r="750">
      <c r="B750" s="67"/>
      <c r="C750" s="115"/>
      <c r="D750" s="115"/>
      <c r="E750" s="115"/>
      <c r="F750" s="11"/>
    </row>
    <row r="751">
      <c r="B751" s="67"/>
      <c r="C751" s="115"/>
      <c r="D751" s="115"/>
      <c r="E751" s="115"/>
      <c r="F751" s="11"/>
    </row>
    <row r="752">
      <c r="B752" s="67"/>
      <c r="C752" s="115"/>
      <c r="D752" s="115"/>
      <c r="E752" s="115"/>
      <c r="F752" s="11"/>
    </row>
    <row r="753">
      <c r="B753" s="67"/>
      <c r="C753" s="115"/>
      <c r="D753" s="115"/>
      <c r="E753" s="115"/>
      <c r="F753" s="11"/>
    </row>
    <row r="754">
      <c r="B754" s="67"/>
      <c r="C754" s="115"/>
      <c r="D754" s="115"/>
      <c r="E754" s="115"/>
      <c r="F754" s="11"/>
    </row>
    <row r="755">
      <c r="B755" s="67"/>
      <c r="C755" s="115"/>
      <c r="D755" s="115"/>
      <c r="E755" s="115"/>
      <c r="F755" s="11"/>
    </row>
    <row r="756">
      <c r="B756" s="67"/>
      <c r="C756" s="115"/>
      <c r="D756" s="115"/>
      <c r="E756" s="115"/>
      <c r="F756" s="11"/>
    </row>
    <row r="757">
      <c r="B757" s="67"/>
      <c r="C757" s="115"/>
      <c r="D757" s="115"/>
      <c r="E757" s="115"/>
      <c r="F757" s="11"/>
    </row>
    <row r="758">
      <c r="B758" s="67"/>
      <c r="C758" s="115"/>
      <c r="D758" s="115"/>
      <c r="E758" s="115"/>
      <c r="F758" s="11"/>
    </row>
    <row r="759">
      <c r="B759" s="67"/>
      <c r="C759" s="115"/>
      <c r="D759" s="115"/>
      <c r="E759" s="115"/>
      <c r="F759" s="11"/>
    </row>
    <row r="760">
      <c r="B760" s="67"/>
      <c r="C760" s="115"/>
      <c r="D760" s="115"/>
      <c r="E760" s="115"/>
      <c r="F760" s="11"/>
    </row>
    <row r="761">
      <c r="B761" s="67"/>
      <c r="C761" s="115"/>
      <c r="D761" s="115"/>
      <c r="E761" s="115"/>
      <c r="F761" s="11"/>
    </row>
    <row r="762">
      <c r="B762" s="67"/>
      <c r="C762" s="115"/>
      <c r="D762" s="115"/>
      <c r="E762" s="115"/>
      <c r="F762" s="11"/>
    </row>
    <row r="763">
      <c r="B763" s="67"/>
      <c r="C763" s="115"/>
      <c r="D763" s="115"/>
      <c r="E763" s="115"/>
      <c r="F763" s="11"/>
    </row>
    <row r="764">
      <c r="B764" s="67"/>
      <c r="C764" s="115"/>
      <c r="D764" s="115"/>
      <c r="E764" s="115"/>
      <c r="F764" s="11"/>
    </row>
    <row r="765">
      <c r="B765" s="67"/>
      <c r="C765" s="115"/>
      <c r="D765" s="115"/>
      <c r="E765" s="115"/>
      <c r="F765" s="11"/>
    </row>
    <row r="766">
      <c r="B766" s="67"/>
      <c r="C766" s="115"/>
      <c r="D766" s="115"/>
      <c r="E766" s="115"/>
      <c r="F766" s="11"/>
    </row>
    <row r="767">
      <c r="B767" s="67"/>
      <c r="C767" s="115"/>
      <c r="D767" s="115"/>
      <c r="E767" s="115"/>
      <c r="F767" s="11"/>
    </row>
    <row r="768">
      <c r="B768" s="67"/>
      <c r="C768" s="115"/>
      <c r="D768" s="115"/>
      <c r="E768" s="115"/>
      <c r="F768" s="11"/>
    </row>
    <row r="769">
      <c r="B769" s="67"/>
      <c r="C769" s="115"/>
      <c r="D769" s="115"/>
      <c r="E769" s="115"/>
      <c r="F769" s="11"/>
    </row>
    <row r="770">
      <c r="B770" s="67"/>
      <c r="C770" s="115"/>
      <c r="D770" s="115"/>
      <c r="E770" s="115"/>
      <c r="F770" s="11"/>
    </row>
    <row r="771">
      <c r="B771" s="67"/>
      <c r="C771" s="115"/>
      <c r="D771" s="115"/>
      <c r="E771" s="115"/>
      <c r="F771" s="11"/>
    </row>
    <row r="772">
      <c r="B772" s="67"/>
      <c r="C772" s="115"/>
      <c r="D772" s="115"/>
      <c r="E772" s="115"/>
      <c r="F772" s="11"/>
    </row>
    <row r="773">
      <c r="B773" s="67"/>
      <c r="C773" s="115"/>
      <c r="D773" s="115"/>
      <c r="E773" s="115"/>
      <c r="F773" s="11"/>
    </row>
    <row r="774">
      <c r="B774" s="67"/>
      <c r="C774" s="115"/>
      <c r="D774" s="115"/>
      <c r="E774" s="115"/>
      <c r="F774" s="11"/>
    </row>
    <row r="775">
      <c r="B775" s="67"/>
      <c r="C775" s="115"/>
      <c r="D775" s="115"/>
      <c r="E775" s="115"/>
      <c r="F775" s="11"/>
    </row>
    <row r="776">
      <c r="B776" s="67"/>
      <c r="C776" s="115"/>
      <c r="D776" s="115"/>
      <c r="E776" s="115"/>
      <c r="F776" s="11"/>
    </row>
    <row r="777">
      <c r="B777" s="67"/>
      <c r="C777" s="115"/>
      <c r="D777" s="115"/>
      <c r="E777" s="115"/>
      <c r="F777" s="11"/>
    </row>
    <row r="778">
      <c r="B778" s="67"/>
      <c r="C778" s="115"/>
      <c r="D778" s="115"/>
      <c r="E778" s="115"/>
      <c r="F778" s="11"/>
    </row>
    <row r="779">
      <c r="B779" s="67"/>
      <c r="C779" s="115"/>
      <c r="D779" s="115"/>
      <c r="E779" s="115"/>
      <c r="F779" s="11"/>
    </row>
    <row r="780">
      <c r="B780" s="67"/>
      <c r="C780" s="115"/>
      <c r="D780" s="115"/>
      <c r="E780" s="115"/>
      <c r="F780" s="11"/>
    </row>
    <row r="781">
      <c r="B781" s="67"/>
      <c r="C781" s="115"/>
      <c r="D781" s="115"/>
      <c r="E781" s="115"/>
      <c r="F781" s="11"/>
    </row>
    <row r="782">
      <c r="B782" s="67"/>
      <c r="C782" s="115"/>
      <c r="D782" s="115"/>
      <c r="E782" s="115"/>
      <c r="F782" s="11"/>
    </row>
    <row r="783">
      <c r="B783" s="67"/>
      <c r="C783" s="115"/>
      <c r="D783" s="115"/>
      <c r="E783" s="115"/>
      <c r="F783" s="11"/>
    </row>
    <row r="784">
      <c r="B784" s="67"/>
      <c r="C784" s="115"/>
      <c r="D784" s="115"/>
      <c r="E784" s="115"/>
      <c r="F784" s="11"/>
    </row>
    <row r="785">
      <c r="B785" s="67"/>
      <c r="C785" s="115"/>
      <c r="D785" s="115"/>
      <c r="E785" s="115"/>
      <c r="F785" s="11"/>
    </row>
    <row r="786">
      <c r="B786" s="67"/>
      <c r="C786" s="115"/>
      <c r="D786" s="115"/>
      <c r="E786" s="115"/>
      <c r="F786" s="11"/>
    </row>
    <row r="787">
      <c r="B787" s="67"/>
      <c r="C787" s="115"/>
      <c r="D787" s="115"/>
      <c r="E787" s="115"/>
      <c r="F787" s="11"/>
    </row>
    <row r="788">
      <c r="B788" s="67"/>
      <c r="C788" s="115"/>
      <c r="D788" s="115"/>
      <c r="E788" s="115"/>
      <c r="F788" s="11"/>
    </row>
    <row r="789">
      <c r="B789" s="67"/>
      <c r="C789" s="115"/>
      <c r="D789" s="115"/>
      <c r="E789" s="115"/>
      <c r="F789" s="11"/>
    </row>
    <row r="790">
      <c r="B790" s="67"/>
      <c r="C790" s="115"/>
      <c r="D790" s="115"/>
      <c r="E790" s="115"/>
      <c r="F790" s="11"/>
    </row>
    <row r="791">
      <c r="B791" s="67"/>
      <c r="C791" s="115"/>
      <c r="D791" s="115"/>
      <c r="E791" s="115"/>
      <c r="F791" s="11"/>
    </row>
    <row r="792">
      <c r="B792" s="67"/>
      <c r="C792" s="115"/>
      <c r="D792" s="115"/>
      <c r="E792" s="115"/>
      <c r="F792" s="11"/>
    </row>
    <row r="793">
      <c r="B793" s="67"/>
      <c r="C793" s="115"/>
      <c r="D793" s="115"/>
      <c r="E793" s="115"/>
      <c r="F793" s="11"/>
    </row>
    <row r="794">
      <c r="B794" s="67"/>
      <c r="C794" s="115"/>
      <c r="D794" s="115"/>
      <c r="E794" s="115"/>
      <c r="F794" s="11"/>
    </row>
    <row r="795">
      <c r="B795" s="67"/>
      <c r="C795" s="115"/>
      <c r="D795" s="115"/>
      <c r="E795" s="115"/>
      <c r="F795" s="11"/>
    </row>
    <row r="796">
      <c r="B796" s="67"/>
      <c r="C796" s="115"/>
      <c r="D796" s="115"/>
      <c r="E796" s="115"/>
      <c r="F796" s="11"/>
    </row>
    <row r="797">
      <c r="B797" s="67"/>
      <c r="C797" s="115"/>
      <c r="D797" s="115"/>
      <c r="E797" s="115"/>
      <c r="F797" s="11"/>
    </row>
    <row r="798">
      <c r="B798" s="67"/>
      <c r="C798" s="115"/>
      <c r="D798" s="115"/>
      <c r="E798" s="115"/>
      <c r="F798" s="11"/>
    </row>
    <row r="799">
      <c r="B799" s="67"/>
      <c r="C799" s="115"/>
      <c r="D799" s="115"/>
      <c r="E799" s="115"/>
      <c r="F799" s="11"/>
    </row>
    <row r="800">
      <c r="B800" s="67"/>
      <c r="C800" s="115"/>
      <c r="D800" s="115"/>
      <c r="E800" s="115"/>
      <c r="F800" s="11"/>
    </row>
    <row r="801">
      <c r="B801" s="67"/>
      <c r="C801" s="115"/>
      <c r="D801" s="115"/>
      <c r="E801" s="115"/>
      <c r="F801" s="11"/>
    </row>
    <row r="802">
      <c r="B802" s="67"/>
      <c r="C802" s="115"/>
      <c r="D802" s="115"/>
      <c r="E802" s="115"/>
      <c r="F802" s="11"/>
    </row>
    <row r="803">
      <c r="B803" s="67"/>
      <c r="C803" s="115"/>
      <c r="D803" s="115"/>
      <c r="E803" s="115"/>
      <c r="F803" s="11"/>
    </row>
    <row r="804">
      <c r="B804" s="67"/>
      <c r="C804" s="115"/>
      <c r="D804" s="115"/>
      <c r="E804" s="115"/>
      <c r="F804" s="11"/>
    </row>
    <row r="805">
      <c r="B805" s="67"/>
      <c r="C805" s="115"/>
      <c r="D805" s="115"/>
      <c r="E805" s="115"/>
      <c r="F805" s="11"/>
    </row>
    <row r="806">
      <c r="B806" s="67"/>
      <c r="C806" s="115"/>
      <c r="D806" s="115"/>
      <c r="E806" s="115"/>
      <c r="F806" s="11"/>
    </row>
    <row r="807">
      <c r="B807" s="67"/>
      <c r="C807" s="115"/>
      <c r="D807" s="115"/>
      <c r="E807" s="115"/>
      <c r="F807" s="11"/>
    </row>
    <row r="808">
      <c r="B808" s="67"/>
      <c r="C808" s="115"/>
      <c r="D808" s="115"/>
      <c r="E808" s="115"/>
      <c r="F808" s="11"/>
    </row>
    <row r="809">
      <c r="B809" s="67"/>
      <c r="C809" s="115"/>
      <c r="D809" s="115"/>
      <c r="E809" s="115"/>
      <c r="F809" s="11"/>
    </row>
    <row r="810">
      <c r="B810" s="67"/>
      <c r="C810" s="115"/>
      <c r="D810" s="115"/>
      <c r="E810" s="115"/>
      <c r="F810" s="11"/>
    </row>
    <row r="811">
      <c r="B811" s="67"/>
      <c r="C811" s="115"/>
      <c r="D811" s="115"/>
      <c r="E811" s="115"/>
      <c r="F811" s="11"/>
    </row>
    <row r="812">
      <c r="B812" s="67"/>
      <c r="C812" s="115"/>
      <c r="D812" s="115"/>
      <c r="E812" s="115"/>
      <c r="F812" s="11"/>
    </row>
    <row r="813">
      <c r="B813" s="67"/>
      <c r="C813" s="115"/>
      <c r="D813" s="115"/>
      <c r="E813" s="115"/>
      <c r="F813" s="11"/>
    </row>
    <row r="814">
      <c r="B814" s="67"/>
      <c r="C814" s="115"/>
      <c r="D814" s="115"/>
      <c r="E814" s="115"/>
      <c r="F814" s="11"/>
    </row>
    <row r="815">
      <c r="B815" s="67"/>
      <c r="C815" s="115"/>
      <c r="D815" s="115"/>
      <c r="E815" s="115"/>
      <c r="F815" s="11"/>
    </row>
    <row r="816">
      <c r="B816" s="67"/>
      <c r="C816" s="115"/>
      <c r="D816" s="115"/>
      <c r="E816" s="115"/>
      <c r="F816" s="11"/>
    </row>
    <row r="817">
      <c r="B817" s="67"/>
      <c r="C817" s="115"/>
      <c r="D817" s="115"/>
      <c r="E817" s="115"/>
      <c r="F817" s="11"/>
    </row>
    <row r="818">
      <c r="B818" s="67"/>
      <c r="C818" s="115"/>
      <c r="D818" s="115"/>
      <c r="E818" s="115"/>
      <c r="F818" s="11"/>
    </row>
    <row r="819">
      <c r="B819" s="67"/>
      <c r="C819" s="115"/>
      <c r="D819" s="115"/>
      <c r="E819" s="115"/>
      <c r="F819" s="11"/>
    </row>
    <row r="820">
      <c r="B820" s="67"/>
      <c r="C820" s="115"/>
      <c r="D820" s="115"/>
      <c r="E820" s="115"/>
      <c r="F820" s="11"/>
    </row>
    <row r="821">
      <c r="B821" s="67"/>
      <c r="C821" s="115"/>
      <c r="D821" s="115"/>
      <c r="E821" s="115"/>
      <c r="F821" s="11"/>
    </row>
    <row r="822">
      <c r="B822" s="67"/>
      <c r="C822" s="115"/>
      <c r="D822" s="115"/>
      <c r="E822" s="115"/>
      <c r="F822" s="11"/>
    </row>
    <row r="823">
      <c r="B823" s="67"/>
      <c r="C823" s="115"/>
      <c r="D823" s="115"/>
      <c r="E823" s="115"/>
      <c r="F823" s="11"/>
    </row>
    <row r="824">
      <c r="B824" s="67"/>
      <c r="C824" s="115"/>
      <c r="D824" s="115"/>
      <c r="E824" s="115"/>
      <c r="F824" s="11"/>
    </row>
    <row r="825">
      <c r="B825" s="67"/>
      <c r="C825" s="115"/>
      <c r="D825" s="115"/>
      <c r="E825" s="115"/>
      <c r="F825" s="11"/>
    </row>
    <row r="826">
      <c r="B826" s="67"/>
      <c r="C826" s="115"/>
      <c r="D826" s="115"/>
      <c r="E826" s="115"/>
      <c r="F826" s="11"/>
    </row>
    <row r="827">
      <c r="B827" s="67"/>
      <c r="C827" s="115"/>
      <c r="D827" s="115"/>
      <c r="E827" s="115"/>
      <c r="F827" s="11"/>
    </row>
    <row r="828">
      <c r="B828" s="67"/>
      <c r="C828" s="115"/>
      <c r="D828" s="115"/>
      <c r="E828" s="115"/>
      <c r="F828" s="11"/>
    </row>
    <row r="829">
      <c r="B829" s="67"/>
      <c r="C829" s="115"/>
      <c r="D829" s="115"/>
      <c r="E829" s="115"/>
      <c r="F829" s="11"/>
    </row>
    <row r="830">
      <c r="B830" s="67"/>
      <c r="C830" s="115"/>
      <c r="D830" s="115"/>
      <c r="E830" s="115"/>
      <c r="F830" s="11"/>
    </row>
    <row r="831">
      <c r="B831" s="67"/>
      <c r="C831" s="115"/>
      <c r="D831" s="115"/>
      <c r="E831" s="115"/>
      <c r="F831" s="11"/>
    </row>
    <row r="832">
      <c r="B832" s="67"/>
      <c r="C832" s="115"/>
      <c r="D832" s="115"/>
      <c r="E832" s="115"/>
      <c r="F832" s="11"/>
    </row>
    <row r="833">
      <c r="B833" s="67"/>
      <c r="C833" s="115"/>
      <c r="D833" s="115"/>
      <c r="E833" s="115"/>
      <c r="F833" s="11"/>
    </row>
    <row r="834">
      <c r="B834" s="67"/>
      <c r="C834" s="115"/>
      <c r="D834" s="115"/>
      <c r="E834" s="115"/>
      <c r="F834" s="11"/>
    </row>
    <row r="835">
      <c r="B835" s="67"/>
      <c r="C835" s="115"/>
      <c r="D835" s="115"/>
      <c r="E835" s="115"/>
      <c r="F835" s="11"/>
    </row>
    <row r="836">
      <c r="B836" s="67"/>
      <c r="C836" s="115"/>
      <c r="D836" s="115"/>
      <c r="E836" s="115"/>
      <c r="F836" s="11"/>
    </row>
    <row r="837">
      <c r="B837" s="67"/>
      <c r="C837" s="115"/>
      <c r="D837" s="115"/>
      <c r="E837" s="115"/>
      <c r="F837" s="11"/>
    </row>
    <row r="838">
      <c r="B838" s="67"/>
      <c r="C838" s="115"/>
      <c r="D838" s="115"/>
      <c r="E838" s="115"/>
      <c r="F838" s="11"/>
    </row>
    <row r="839">
      <c r="B839" s="67"/>
      <c r="C839" s="115"/>
      <c r="D839" s="115"/>
      <c r="E839" s="115"/>
      <c r="F839" s="11"/>
    </row>
    <row r="840">
      <c r="B840" s="67"/>
      <c r="C840" s="115"/>
      <c r="D840" s="115"/>
      <c r="E840" s="115"/>
      <c r="F840" s="11"/>
    </row>
    <row r="841">
      <c r="B841" s="67"/>
      <c r="C841" s="115"/>
      <c r="D841" s="115"/>
      <c r="E841" s="115"/>
      <c r="F841" s="11"/>
    </row>
    <row r="842">
      <c r="B842" s="67"/>
      <c r="C842" s="115"/>
      <c r="D842" s="115"/>
      <c r="E842" s="115"/>
      <c r="F842" s="11"/>
    </row>
    <row r="843">
      <c r="B843" s="67"/>
      <c r="C843" s="115"/>
      <c r="D843" s="115"/>
      <c r="E843" s="115"/>
      <c r="F843" s="11"/>
    </row>
    <row r="844">
      <c r="B844" s="67"/>
      <c r="C844" s="115"/>
      <c r="D844" s="115"/>
      <c r="E844" s="115"/>
      <c r="F844" s="11"/>
    </row>
    <row r="845">
      <c r="B845" s="67"/>
      <c r="C845" s="115"/>
      <c r="D845" s="115"/>
      <c r="E845" s="115"/>
      <c r="F845" s="11"/>
    </row>
    <row r="846">
      <c r="B846" s="67"/>
      <c r="C846" s="115"/>
      <c r="D846" s="115"/>
      <c r="E846" s="115"/>
      <c r="F846" s="11"/>
    </row>
    <row r="847">
      <c r="B847" s="67"/>
      <c r="C847" s="115"/>
      <c r="D847" s="115"/>
      <c r="E847" s="115"/>
      <c r="F847" s="11"/>
    </row>
    <row r="848">
      <c r="B848" s="67"/>
      <c r="C848" s="115"/>
      <c r="D848" s="115"/>
      <c r="E848" s="115"/>
      <c r="F848" s="11"/>
    </row>
    <row r="849">
      <c r="B849" s="67"/>
      <c r="C849" s="115"/>
      <c r="D849" s="115"/>
      <c r="E849" s="115"/>
      <c r="F849" s="11"/>
    </row>
    <row r="850">
      <c r="B850" s="67"/>
      <c r="C850" s="115"/>
      <c r="D850" s="115"/>
      <c r="E850" s="115"/>
      <c r="F850" s="11"/>
    </row>
    <row r="851">
      <c r="B851" s="67"/>
      <c r="C851" s="115"/>
      <c r="D851" s="115"/>
      <c r="E851" s="115"/>
      <c r="F851" s="11"/>
    </row>
    <row r="852">
      <c r="B852" s="67"/>
      <c r="C852" s="115"/>
      <c r="D852" s="115"/>
      <c r="E852" s="115"/>
      <c r="F852" s="11"/>
    </row>
    <row r="853">
      <c r="B853" s="67"/>
      <c r="C853" s="115"/>
      <c r="D853" s="115"/>
      <c r="E853" s="115"/>
      <c r="F853" s="11"/>
    </row>
    <row r="854">
      <c r="B854" s="67"/>
      <c r="C854" s="115"/>
      <c r="D854" s="115"/>
      <c r="E854" s="115"/>
      <c r="F854" s="11"/>
    </row>
    <row r="855">
      <c r="B855" s="67"/>
      <c r="C855" s="115"/>
      <c r="D855" s="115"/>
      <c r="E855" s="115"/>
      <c r="F855" s="11"/>
    </row>
    <row r="856">
      <c r="B856" s="67"/>
      <c r="C856" s="115"/>
      <c r="D856" s="115"/>
      <c r="E856" s="115"/>
      <c r="F856" s="11"/>
    </row>
    <row r="857">
      <c r="B857" s="67"/>
      <c r="C857" s="115"/>
      <c r="D857" s="115"/>
      <c r="E857" s="115"/>
      <c r="F857" s="11"/>
    </row>
    <row r="858">
      <c r="B858" s="67"/>
      <c r="C858" s="115"/>
      <c r="D858" s="115"/>
      <c r="E858" s="115"/>
      <c r="F858" s="11"/>
    </row>
    <row r="859">
      <c r="B859" s="67"/>
      <c r="C859" s="115"/>
      <c r="D859" s="115"/>
      <c r="E859" s="115"/>
      <c r="F859" s="11"/>
    </row>
    <row r="860">
      <c r="B860" s="67"/>
      <c r="C860" s="115"/>
      <c r="D860" s="115"/>
      <c r="E860" s="115"/>
      <c r="F860" s="11"/>
    </row>
    <row r="861">
      <c r="B861" s="67"/>
      <c r="C861" s="115"/>
      <c r="D861" s="115"/>
      <c r="E861" s="115"/>
      <c r="F861" s="11"/>
    </row>
    <row r="862">
      <c r="B862" s="67"/>
      <c r="C862" s="115"/>
      <c r="D862" s="115"/>
      <c r="E862" s="115"/>
      <c r="F862" s="11"/>
    </row>
    <row r="863">
      <c r="B863" s="67"/>
      <c r="C863" s="115"/>
      <c r="D863" s="115"/>
      <c r="E863" s="115"/>
      <c r="F863" s="11"/>
    </row>
    <row r="864">
      <c r="B864" s="67"/>
      <c r="C864" s="115"/>
      <c r="D864" s="115"/>
      <c r="E864" s="115"/>
      <c r="F864" s="11"/>
    </row>
    <row r="865">
      <c r="B865" s="67"/>
      <c r="C865" s="115"/>
      <c r="D865" s="115"/>
      <c r="E865" s="115"/>
      <c r="F865" s="11"/>
    </row>
    <row r="866">
      <c r="B866" s="67"/>
      <c r="C866" s="115"/>
      <c r="D866" s="115"/>
      <c r="E866" s="115"/>
      <c r="F866" s="11"/>
    </row>
    <row r="867">
      <c r="B867" s="67"/>
      <c r="C867" s="115"/>
      <c r="D867" s="115"/>
      <c r="E867" s="115"/>
      <c r="F867" s="11"/>
    </row>
    <row r="868">
      <c r="B868" s="67"/>
      <c r="C868" s="115"/>
      <c r="D868" s="115"/>
      <c r="E868" s="115"/>
      <c r="F868" s="11"/>
    </row>
    <row r="869">
      <c r="B869" s="67"/>
      <c r="C869" s="115"/>
      <c r="D869" s="115"/>
      <c r="E869" s="115"/>
      <c r="F869" s="11"/>
    </row>
    <row r="870">
      <c r="B870" s="67"/>
      <c r="C870" s="115"/>
      <c r="D870" s="115"/>
      <c r="E870" s="115"/>
      <c r="F870" s="11"/>
    </row>
    <row r="871">
      <c r="B871" s="67"/>
      <c r="C871" s="115"/>
      <c r="D871" s="115"/>
      <c r="E871" s="115"/>
      <c r="F871" s="11"/>
    </row>
    <row r="872">
      <c r="B872" s="67"/>
      <c r="C872" s="115"/>
      <c r="D872" s="115"/>
      <c r="E872" s="115"/>
      <c r="F872" s="11"/>
    </row>
    <row r="873">
      <c r="B873" s="67"/>
      <c r="C873" s="115"/>
      <c r="D873" s="115"/>
      <c r="E873" s="115"/>
      <c r="F873" s="11"/>
    </row>
    <row r="874">
      <c r="B874" s="67"/>
      <c r="C874" s="115"/>
      <c r="D874" s="115"/>
      <c r="E874" s="115"/>
      <c r="F874" s="11"/>
    </row>
    <row r="875">
      <c r="B875" s="67"/>
      <c r="C875" s="115"/>
      <c r="D875" s="115"/>
      <c r="E875" s="115"/>
      <c r="F875" s="11"/>
    </row>
    <row r="876">
      <c r="B876" s="67"/>
      <c r="C876" s="115"/>
      <c r="D876" s="115"/>
      <c r="E876" s="115"/>
      <c r="F876" s="11"/>
    </row>
    <row r="877">
      <c r="B877" s="67"/>
      <c r="C877" s="115"/>
      <c r="D877" s="115"/>
      <c r="E877" s="115"/>
      <c r="F877" s="11"/>
    </row>
    <row r="878">
      <c r="B878" s="67"/>
      <c r="C878" s="115"/>
      <c r="D878" s="115"/>
      <c r="E878" s="115"/>
      <c r="F878" s="11"/>
    </row>
    <row r="879">
      <c r="B879" s="67"/>
      <c r="C879" s="115"/>
      <c r="D879" s="115"/>
      <c r="E879" s="115"/>
      <c r="F879" s="11"/>
    </row>
    <row r="880">
      <c r="B880" s="67"/>
      <c r="C880" s="115"/>
      <c r="D880" s="115"/>
      <c r="E880" s="115"/>
      <c r="F880" s="11"/>
    </row>
    <row r="881">
      <c r="B881" s="67"/>
      <c r="C881" s="115"/>
      <c r="D881" s="115"/>
      <c r="E881" s="115"/>
      <c r="F881" s="11"/>
    </row>
    <row r="882">
      <c r="B882" s="67"/>
      <c r="C882" s="115"/>
      <c r="D882" s="115"/>
      <c r="E882" s="115"/>
      <c r="F882" s="11"/>
    </row>
    <row r="883">
      <c r="B883" s="67"/>
      <c r="C883" s="115"/>
      <c r="D883" s="115"/>
      <c r="E883" s="115"/>
      <c r="F883" s="11"/>
    </row>
    <row r="884">
      <c r="B884" s="67"/>
      <c r="C884" s="115"/>
      <c r="D884" s="115"/>
      <c r="E884" s="115"/>
      <c r="F884" s="11"/>
    </row>
    <row r="885">
      <c r="B885" s="67"/>
      <c r="C885" s="115"/>
      <c r="D885" s="115"/>
      <c r="E885" s="115"/>
      <c r="F885" s="11"/>
    </row>
    <row r="886">
      <c r="B886" s="67"/>
      <c r="C886" s="115"/>
      <c r="D886" s="115"/>
      <c r="E886" s="115"/>
      <c r="F886" s="11"/>
    </row>
    <row r="887">
      <c r="B887" s="67"/>
      <c r="C887" s="115"/>
      <c r="D887" s="115"/>
      <c r="E887" s="115"/>
      <c r="F887" s="11"/>
    </row>
    <row r="888">
      <c r="B888" s="67"/>
      <c r="C888" s="115"/>
      <c r="D888" s="115"/>
      <c r="E888" s="115"/>
      <c r="F888" s="11"/>
    </row>
    <row r="889">
      <c r="B889" s="67"/>
      <c r="C889" s="115"/>
      <c r="D889" s="115"/>
      <c r="E889" s="115"/>
      <c r="F889" s="11"/>
    </row>
    <row r="890">
      <c r="B890" s="67"/>
      <c r="C890" s="115"/>
      <c r="D890" s="115"/>
      <c r="E890" s="115"/>
      <c r="F890" s="11"/>
    </row>
    <row r="891">
      <c r="B891" s="67"/>
      <c r="C891" s="115"/>
      <c r="D891" s="115"/>
      <c r="E891" s="115"/>
      <c r="F891" s="11"/>
    </row>
    <row r="892">
      <c r="B892" s="67"/>
      <c r="C892" s="115"/>
      <c r="D892" s="115"/>
      <c r="E892" s="115"/>
      <c r="F892" s="11"/>
    </row>
    <row r="893">
      <c r="B893" s="67"/>
      <c r="C893" s="115"/>
      <c r="D893" s="115"/>
      <c r="E893" s="115"/>
      <c r="F893" s="11"/>
    </row>
    <row r="894">
      <c r="B894" s="67"/>
      <c r="C894" s="115"/>
      <c r="D894" s="115"/>
      <c r="E894" s="115"/>
      <c r="F894" s="11"/>
    </row>
    <row r="895">
      <c r="B895" s="67"/>
      <c r="C895" s="115"/>
      <c r="D895" s="115"/>
      <c r="E895" s="115"/>
      <c r="F895" s="11"/>
    </row>
    <row r="896">
      <c r="B896" s="67"/>
      <c r="C896" s="115"/>
      <c r="D896" s="115"/>
      <c r="E896" s="115"/>
      <c r="F896" s="11"/>
    </row>
    <row r="897">
      <c r="B897" s="67"/>
      <c r="C897" s="115"/>
      <c r="D897" s="115"/>
      <c r="E897" s="115"/>
      <c r="F897" s="11"/>
    </row>
    <row r="898">
      <c r="B898" s="67"/>
      <c r="C898" s="115"/>
      <c r="D898" s="115"/>
      <c r="E898" s="115"/>
      <c r="F898" s="11"/>
    </row>
    <row r="899">
      <c r="B899" s="67"/>
      <c r="C899" s="115"/>
      <c r="D899" s="115"/>
      <c r="E899" s="115"/>
      <c r="F899" s="11"/>
    </row>
    <row r="900">
      <c r="B900" s="67"/>
      <c r="C900" s="115"/>
      <c r="D900" s="115"/>
      <c r="E900" s="115"/>
      <c r="F900" s="11"/>
    </row>
    <row r="901">
      <c r="B901" s="67"/>
      <c r="C901" s="115"/>
      <c r="D901" s="115"/>
      <c r="E901" s="115"/>
      <c r="F901" s="11"/>
    </row>
    <row r="902">
      <c r="B902" s="67"/>
      <c r="C902" s="115"/>
      <c r="D902" s="115"/>
      <c r="E902" s="115"/>
      <c r="F902" s="11"/>
    </row>
    <row r="903">
      <c r="B903" s="67"/>
      <c r="C903" s="115"/>
      <c r="D903" s="115"/>
      <c r="E903" s="115"/>
      <c r="F903" s="11"/>
    </row>
    <row r="904">
      <c r="B904" s="67"/>
      <c r="C904" s="115"/>
      <c r="D904" s="115"/>
      <c r="E904" s="115"/>
      <c r="F904" s="11"/>
    </row>
    <row r="905">
      <c r="B905" s="67"/>
      <c r="C905" s="115"/>
      <c r="D905" s="115"/>
      <c r="E905" s="115"/>
      <c r="F905" s="11"/>
    </row>
    <row r="906">
      <c r="B906" s="67"/>
      <c r="C906" s="115"/>
      <c r="D906" s="115"/>
      <c r="E906" s="115"/>
      <c r="F906" s="11"/>
    </row>
    <row r="907">
      <c r="B907" s="67"/>
      <c r="C907" s="115"/>
      <c r="D907" s="115"/>
      <c r="E907" s="115"/>
      <c r="F907" s="11"/>
    </row>
    <row r="908">
      <c r="B908" s="67"/>
      <c r="C908" s="115"/>
      <c r="D908" s="115"/>
      <c r="E908" s="115"/>
      <c r="F908" s="11"/>
    </row>
    <row r="909">
      <c r="B909" s="67"/>
      <c r="C909" s="115"/>
      <c r="D909" s="115"/>
      <c r="E909" s="115"/>
      <c r="F909" s="11"/>
    </row>
    <row r="910">
      <c r="B910" s="67"/>
      <c r="C910" s="115"/>
      <c r="D910" s="115"/>
      <c r="E910" s="115"/>
      <c r="F910" s="11"/>
    </row>
    <row r="911">
      <c r="B911" s="67"/>
      <c r="C911" s="115"/>
      <c r="D911" s="115"/>
      <c r="E911" s="115"/>
      <c r="F911" s="11"/>
    </row>
    <row r="912">
      <c r="B912" s="67"/>
      <c r="C912" s="115"/>
      <c r="D912" s="115"/>
      <c r="E912" s="115"/>
      <c r="F912" s="11"/>
    </row>
    <row r="913">
      <c r="B913" s="67"/>
      <c r="C913" s="115"/>
      <c r="D913" s="115"/>
      <c r="E913" s="115"/>
      <c r="F913" s="11"/>
    </row>
    <row r="914">
      <c r="B914" s="67"/>
      <c r="C914" s="115"/>
      <c r="D914" s="115"/>
      <c r="E914" s="115"/>
      <c r="F914" s="11"/>
    </row>
    <row r="915">
      <c r="B915" s="67"/>
      <c r="C915" s="115"/>
      <c r="D915" s="115"/>
      <c r="E915" s="115"/>
      <c r="F915" s="11"/>
    </row>
    <row r="916">
      <c r="B916" s="67"/>
      <c r="C916" s="115"/>
      <c r="D916" s="115"/>
      <c r="E916" s="115"/>
      <c r="F916" s="11"/>
    </row>
    <row r="917">
      <c r="B917" s="67"/>
      <c r="C917" s="115"/>
      <c r="D917" s="115"/>
      <c r="E917" s="115"/>
      <c r="F917" s="11"/>
    </row>
    <row r="918">
      <c r="B918" s="67"/>
      <c r="C918" s="115"/>
      <c r="D918" s="115"/>
      <c r="E918" s="115"/>
      <c r="F918" s="11"/>
    </row>
    <row r="919">
      <c r="B919" s="67"/>
      <c r="C919" s="115"/>
      <c r="D919" s="115"/>
      <c r="E919" s="115"/>
      <c r="F919" s="11"/>
    </row>
    <row r="920">
      <c r="B920" s="67"/>
      <c r="C920" s="115"/>
      <c r="D920" s="115"/>
      <c r="E920" s="115"/>
      <c r="F920" s="11"/>
    </row>
    <row r="921">
      <c r="B921" s="67"/>
      <c r="C921" s="115"/>
      <c r="D921" s="115"/>
      <c r="E921" s="115"/>
      <c r="F921" s="11"/>
    </row>
    <row r="922">
      <c r="B922" s="67"/>
      <c r="C922" s="115"/>
      <c r="D922" s="115"/>
      <c r="E922" s="115"/>
      <c r="F922" s="11"/>
    </row>
    <row r="923">
      <c r="B923" s="67"/>
      <c r="C923" s="115"/>
      <c r="D923" s="115"/>
      <c r="E923" s="115"/>
      <c r="F923" s="11"/>
    </row>
    <row r="924">
      <c r="B924" s="67"/>
      <c r="C924" s="115"/>
      <c r="D924" s="115"/>
      <c r="E924" s="115"/>
      <c r="F924" s="11"/>
    </row>
    <row r="925">
      <c r="B925" s="67"/>
      <c r="C925" s="115"/>
      <c r="D925" s="115"/>
      <c r="E925" s="115"/>
      <c r="F925" s="11"/>
    </row>
    <row r="926">
      <c r="B926" s="67"/>
      <c r="C926" s="115"/>
      <c r="D926" s="115"/>
      <c r="E926" s="115"/>
      <c r="F926" s="11"/>
    </row>
    <row r="927">
      <c r="B927" s="67"/>
      <c r="C927" s="115"/>
      <c r="D927" s="115"/>
      <c r="E927" s="115"/>
      <c r="F927" s="11"/>
    </row>
    <row r="928">
      <c r="B928" s="67"/>
      <c r="C928" s="115"/>
      <c r="D928" s="115"/>
      <c r="E928" s="115"/>
      <c r="F928" s="11"/>
    </row>
    <row r="929">
      <c r="B929" s="67"/>
      <c r="C929" s="115"/>
      <c r="D929" s="115"/>
      <c r="E929" s="115"/>
      <c r="F929" s="11"/>
    </row>
    <row r="930">
      <c r="B930" s="67"/>
      <c r="C930" s="115"/>
      <c r="D930" s="115"/>
      <c r="E930" s="115"/>
      <c r="F930" s="11"/>
    </row>
    <row r="931">
      <c r="B931" s="67"/>
      <c r="C931" s="115"/>
      <c r="D931" s="115"/>
      <c r="E931" s="115"/>
      <c r="F931" s="11"/>
    </row>
    <row r="932">
      <c r="B932" s="67"/>
      <c r="C932" s="115"/>
      <c r="D932" s="115"/>
      <c r="E932" s="115"/>
      <c r="F932" s="11"/>
    </row>
    <row r="933">
      <c r="B933" s="67"/>
      <c r="C933" s="115"/>
      <c r="D933" s="115"/>
      <c r="E933" s="115"/>
      <c r="F933" s="11"/>
    </row>
    <row r="934">
      <c r="B934" s="67"/>
      <c r="C934" s="115"/>
      <c r="D934" s="115"/>
      <c r="E934" s="115"/>
      <c r="F934" s="11"/>
    </row>
    <row r="935">
      <c r="B935" s="67"/>
      <c r="C935" s="115"/>
      <c r="D935" s="115"/>
      <c r="E935" s="115"/>
      <c r="F935" s="11"/>
    </row>
    <row r="936">
      <c r="B936" s="67"/>
      <c r="C936" s="115"/>
      <c r="D936" s="115"/>
      <c r="E936" s="115"/>
      <c r="F936" s="11"/>
    </row>
    <row r="937">
      <c r="B937" s="67"/>
      <c r="C937" s="115"/>
      <c r="D937" s="115"/>
      <c r="E937" s="115"/>
      <c r="F937" s="11"/>
    </row>
    <row r="938">
      <c r="B938" s="67"/>
      <c r="C938" s="115"/>
      <c r="D938" s="115"/>
      <c r="E938" s="115"/>
      <c r="F938" s="11"/>
    </row>
    <row r="939">
      <c r="B939" s="67"/>
      <c r="C939" s="115"/>
      <c r="D939" s="115"/>
      <c r="E939" s="115"/>
      <c r="F939" s="11"/>
    </row>
    <row r="940">
      <c r="B940" s="67"/>
      <c r="C940" s="115"/>
      <c r="D940" s="115"/>
      <c r="E940" s="115"/>
      <c r="F940" s="11"/>
    </row>
    <row r="941">
      <c r="B941" s="67"/>
      <c r="C941" s="115"/>
      <c r="D941" s="115"/>
      <c r="E941" s="115"/>
      <c r="F941" s="11"/>
    </row>
    <row r="942">
      <c r="B942" s="67"/>
      <c r="C942" s="115"/>
      <c r="D942" s="115"/>
      <c r="E942" s="115"/>
      <c r="F942" s="11"/>
    </row>
    <row r="943">
      <c r="B943" s="67"/>
      <c r="C943" s="115"/>
      <c r="D943" s="115"/>
      <c r="E943" s="115"/>
      <c r="F943" s="11"/>
    </row>
    <row r="944">
      <c r="B944" s="67"/>
      <c r="C944" s="115"/>
      <c r="D944" s="115"/>
      <c r="E944" s="115"/>
      <c r="F944" s="11"/>
    </row>
    <row r="945">
      <c r="B945" s="67"/>
      <c r="C945" s="115"/>
      <c r="D945" s="115"/>
      <c r="E945" s="115"/>
      <c r="F945" s="11"/>
    </row>
    <row r="946">
      <c r="B946" s="67"/>
      <c r="C946" s="115"/>
      <c r="D946" s="115"/>
      <c r="E946" s="115"/>
      <c r="F946" s="11"/>
    </row>
    <row r="947">
      <c r="B947" s="67"/>
      <c r="C947" s="115"/>
      <c r="D947" s="115"/>
      <c r="E947" s="115"/>
      <c r="F947" s="11"/>
    </row>
    <row r="948">
      <c r="B948" s="67"/>
      <c r="C948" s="115"/>
      <c r="D948" s="115"/>
      <c r="E948" s="115"/>
      <c r="F948" s="11"/>
    </row>
    <row r="949">
      <c r="B949" s="67"/>
      <c r="C949" s="115"/>
      <c r="D949" s="115"/>
      <c r="E949" s="115"/>
      <c r="F949" s="11"/>
    </row>
    <row r="950">
      <c r="B950" s="67"/>
      <c r="C950" s="115"/>
      <c r="D950" s="115"/>
      <c r="E950" s="115"/>
      <c r="F950" s="11"/>
    </row>
    <row r="951">
      <c r="B951" s="67"/>
      <c r="C951" s="115"/>
      <c r="D951" s="115"/>
      <c r="E951" s="115"/>
      <c r="F951" s="11"/>
    </row>
    <row r="952">
      <c r="B952" s="67"/>
      <c r="C952" s="115"/>
      <c r="D952" s="115"/>
      <c r="E952" s="115"/>
      <c r="F952" s="11"/>
    </row>
    <row r="953">
      <c r="B953" s="67"/>
      <c r="C953" s="115"/>
      <c r="D953" s="115"/>
      <c r="E953" s="115"/>
      <c r="F953" s="11"/>
    </row>
    <row r="954">
      <c r="B954" s="67"/>
      <c r="C954" s="115"/>
      <c r="D954" s="115"/>
      <c r="E954" s="115"/>
      <c r="F954" s="11"/>
    </row>
    <row r="955">
      <c r="B955" s="67"/>
      <c r="C955" s="115"/>
      <c r="D955" s="115"/>
      <c r="E955" s="115"/>
      <c r="F955" s="11"/>
    </row>
    <row r="956">
      <c r="B956" s="67"/>
      <c r="C956" s="115"/>
      <c r="D956" s="115"/>
      <c r="E956" s="115"/>
      <c r="F956" s="11"/>
    </row>
    <row r="957">
      <c r="B957" s="67"/>
      <c r="C957" s="115"/>
      <c r="D957" s="115"/>
      <c r="E957" s="115"/>
      <c r="F957" s="11"/>
    </row>
    <row r="958">
      <c r="B958" s="67"/>
      <c r="C958" s="115"/>
      <c r="D958" s="115"/>
      <c r="E958" s="115"/>
      <c r="F958" s="11"/>
    </row>
    <row r="959">
      <c r="B959" s="67"/>
      <c r="C959" s="115"/>
      <c r="D959" s="115"/>
      <c r="E959" s="115"/>
      <c r="F959" s="11"/>
    </row>
    <row r="960">
      <c r="B960" s="67"/>
      <c r="C960" s="115"/>
      <c r="D960" s="115"/>
      <c r="E960" s="115"/>
      <c r="F960" s="11"/>
    </row>
    <row r="961">
      <c r="B961" s="67"/>
      <c r="C961" s="115"/>
      <c r="D961" s="115"/>
      <c r="E961" s="115"/>
      <c r="F961" s="11"/>
    </row>
    <row r="962">
      <c r="B962" s="67"/>
      <c r="C962" s="115"/>
      <c r="D962" s="115"/>
      <c r="E962" s="115"/>
      <c r="F962" s="11"/>
    </row>
    <row r="963">
      <c r="B963" s="67"/>
      <c r="C963" s="115"/>
      <c r="D963" s="115"/>
      <c r="E963" s="115"/>
      <c r="F963" s="11"/>
    </row>
    <row r="964">
      <c r="B964" s="67"/>
      <c r="C964" s="115"/>
      <c r="D964" s="115"/>
      <c r="E964" s="115"/>
      <c r="F964" s="11"/>
    </row>
    <row r="965">
      <c r="B965" s="67"/>
      <c r="C965" s="115"/>
      <c r="D965" s="115"/>
      <c r="E965" s="115"/>
      <c r="F965" s="11"/>
    </row>
    <row r="966">
      <c r="B966" s="67"/>
      <c r="C966" s="115"/>
      <c r="D966" s="115"/>
      <c r="E966" s="115"/>
      <c r="F966" s="11"/>
    </row>
    <row r="967">
      <c r="B967" s="67"/>
      <c r="C967" s="115"/>
      <c r="D967" s="115"/>
      <c r="E967" s="115"/>
      <c r="F967" s="11"/>
    </row>
    <row r="968">
      <c r="B968" s="67"/>
      <c r="C968" s="115"/>
      <c r="D968" s="115"/>
      <c r="E968" s="115"/>
      <c r="F968" s="11"/>
    </row>
    <row r="969">
      <c r="B969" s="67"/>
      <c r="C969" s="115"/>
      <c r="D969" s="115"/>
      <c r="E969" s="115"/>
      <c r="F969" s="11"/>
    </row>
    <row r="970">
      <c r="B970" s="67"/>
      <c r="C970" s="115"/>
      <c r="D970" s="115"/>
      <c r="E970" s="115"/>
      <c r="F970" s="11"/>
    </row>
    <row r="971">
      <c r="B971" s="67"/>
      <c r="C971" s="115"/>
      <c r="D971" s="115"/>
      <c r="E971" s="115"/>
      <c r="F971" s="11"/>
    </row>
    <row r="972">
      <c r="B972" s="67"/>
      <c r="C972" s="115"/>
      <c r="D972" s="115"/>
      <c r="E972" s="115"/>
      <c r="F972" s="11"/>
    </row>
    <row r="973">
      <c r="B973" s="67"/>
      <c r="C973" s="115"/>
      <c r="D973" s="115"/>
      <c r="E973" s="115"/>
      <c r="F973" s="11"/>
    </row>
    <row r="974">
      <c r="B974" s="67"/>
      <c r="C974" s="115"/>
      <c r="D974" s="115"/>
      <c r="E974" s="115"/>
      <c r="F974" s="11"/>
    </row>
    <row r="975">
      <c r="B975" s="67"/>
      <c r="C975" s="115"/>
      <c r="D975" s="115"/>
      <c r="E975" s="115"/>
      <c r="F975" s="11"/>
    </row>
    <row r="976">
      <c r="B976" s="67"/>
      <c r="C976" s="115"/>
      <c r="D976" s="115"/>
      <c r="E976" s="115"/>
      <c r="F976" s="11"/>
    </row>
    <row r="977">
      <c r="B977" s="67"/>
      <c r="C977" s="115"/>
      <c r="D977" s="115"/>
      <c r="E977" s="115"/>
      <c r="F977" s="11"/>
    </row>
    <row r="978">
      <c r="B978" s="67"/>
      <c r="C978" s="115"/>
      <c r="D978" s="115"/>
      <c r="E978" s="115"/>
      <c r="F978" s="11"/>
    </row>
    <row r="979">
      <c r="B979" s="67"/>
      <c r="C979" s="115"/>
      <c r="D979" s="115"/>
      <c r="E979" s="115"/>
      <c r="F979" s="11"/>
    </row>
    <row r="980">
      <c r="B980" s="67"/>
      <c r="C980" s="115"/>
      <c r="D980" s="115"/>
      <c r="E980" s="115"/>
      <c r="F980" s="11"/>
    </row>
    <row r="981">
      <c r="B981" s="67"/>
      <c r="C981" s="115"/>
      <c r="D981" s="115"/>
      <c r="E981" s="115"/>
      <c r="F981" s="11"/>
    </row>
    <row r="982">
      <c r="B982" s="67"/>
      <c r="C982" s="115"/>
      <c r="D982" s="115"/>
      <c r="E982" s="115"/>
      <c r="F982" s="11"/>
    </row>
    <row r="983">
      <c r="B983" s="67"/>
      <c r="C983" s="115"/>
      <c r="D983" s="115"/>
      <c r="E983" s="115"/>
      <c r="F983" s="11"/>
    </row>
    <row r="984">
      <c r="B984" s="67"/>
      <c r="C984" s="115"/>
      <c r="D984" s="115"/>
      <c r="E984" s="115"/>
      <c r="F984" s="11"/>
    </row>
    <row r="985">
      <c r="B985" s="67"/>
      <c r="C985" s="115"/>
      <c r="D985" s="115"/>
      <c r="E985" s="115"/>
      <c r="F985" s="11"/>
    </row>
    <row r="986">
      <c r="B986" s="67"/>
      <c r="C986" s="115"/>
      <c r="D986" s="115"/>
      <c r="E986" s="115"/>
      <c r="F986" s="11"/>
    </row>
    <row r="987">
      <c r="B987" s="67"/>
      <c r="C987" s="115"/>
      <c r="D987" s="115"/>
      <c r="E987" s="115"/>
      <c r="F987" s="11"/>
    </row>
    <row r="988">
      <c r="B988" s="67"/>
      <c r="C988" s="115"/>
      <c r="D988" s="115"/>
      <c r="E988" s="115"/>
      <c r="F988" s="11"/>
    </row>
    <row r="989">
      <c r="B989" s="67"/>
      <c r="C989" s="115"/>
      <c r="D989" s="115"/>
      <c r="E989" s="115"/>
      <c r="F989" s="11"/>
    </row>
    <row r="990">
      <c r="B990" s="67"/>
      <c r="C990" s="115"/>
      <c r="D990" s="115"/>
      <c r="E990" s="115"/>
      <c r="F990" s="11"/>
    </row>
    <row r="991">
      <c r="B991" s="67"/>
      <c r="C991" s="115"/>
      <c r="D991" s="115"/>
      <c r="E991" s="115"/>
      <c r="F991" s="11"/>
    </row>
    <row r="992">
      <c r="B992" s="67"/>
      <c r="C992" s="115"/>
      <c r="D992" s="115"/>
      <c r="E992" s="115"/>
      <c r="F992" s="11"/>
    </row>
    <row r="993">
      <c r="B993" s="67"/>
      <c r="C993" s="115"/>
      <c r="D993" s="115"/>
      <c r="E993" s="115"/>
      <c r="F993" s="11"/>
    </row>
    <row r="994">
      <c r="B994" s="67"/>
      <c r="C994" s="115"/>
      <c r="D994" s="115"/>
      <c r="E994" s="115"/>
      <c r="F994" s="11"/>
    </row>
    <row r="995">
      <c r="B995" s="67"/>
      <c r="C995" s="115"/>
      <c r="D995" s="115"/>
      <c r="E995" s="115"/>
      <c r="F995" s="11"/>
    </row>
    <row r="996">
      <c r="B996" s="67"/>
      <c r="C996" s="115"/>
      <c r="D996" s="115"/>
      <c r="E996" s="115"/>
      <c r="F996" s="11"/>
    </row>
    <row r="997">
      <c r="B997" s="67"/>
      <c r="C997" s="115"/>
      <c r="D997" s="115"/>
      <c r="E997" s="115"/>
      <c r="F997" s="11"/>
    </row>
    <row r="998">
      <c r="B998" s="67"/>
      <c r="C998" s="115"/>
      <c r="D998" s="115"/>
      <c r="E998" s="115"/>
      <c r="F998" s="11"/>
    </row>
    <row r="999">
      <c r="B999" s="67"/>
      <c r="C999" s="115"/>
      <c r="D999" s="115"/>
      <c r="E999" s="115"/>
      <c r="F999" s="11"/>
    </row>
    <row r="1000">
      <c r="B1000" s="67"/>
      <c r="C1000" s="115"/>
      <c r="D1000" s="115"/>
      <c r="E1000" s="115"/>
      <c r="F1000" s="11"/>
    </row>
    <row r="1001">
      <c r="B1001" s="67"/>
      <c r="C1001" s="115"/>
      <c r="D1001" s="115"/>
      <c r="E1001" s="115"/>
      <c r="F1001" s="11"/>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38"/>
    <hyperlink r:id="rId238" ref="B239"/>
    <hyperlink r:id="rId239" ref="B240"/>
    <hyperlink r:id="rId240" ref="B241"/>
    <hyperlink r:id="rId241" ref="B242"/>
    <hyperlink r:id="rId242" ref="B243"/>
    <hyperlink r:id="rId243" ref="B244"/>
    <hyperlink r:id="rId244" ref="B245"/>
    <hyperlink r:id="rId245" ref="B246"/>
    <hyperlink r:id="rId246" ref="B247"/>
    <hyperlink r:id="rId247" ref="B248"/>
    <hyperlink r:id="rId248" ref="B249"/>
  </hyperlinks>
  <drawing r:id="rId249"/>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37.5"/>
    <col customWidth="1" min="3" max="3" width="14.0"/>
    <col customWidth="1" min="5" max="5" width="14.88"/>
    <col customWidth="1" min="6" max="7" width="20.5"/>
  </cols>
  <sheetData>
    <row r="1">
      <c r="A1" s="1" t="s">
        <v>0</v>
      </c>
      <c r="B1" s="2" t="s">
        <v>1</v>
      </c>
      <c r="C1" s="1" t="s">
        <v>2</v>
      </c>
      <c r="D1" s="3" t="s">
        <v>3</v>
      </c>
      <c r="E1" s="1" t="s">
        <v>4</v>
      </c>
      <c r="F1" s="2" t="s">
        <v>5</v>
      </c>
      <c r="G1" s="1" t="s">
        <v>6</v>
      </c>
      <c r="H1" s="1" t="s">
        <v>7</v>
      </c>
      <c r="I1" s="1" t="s">
        <v>8</v>
      </c>
      <c r="J1" s="1" t="s">
        <v>9</v>
      </c>
      <c r="K1" s="1" t="s">
        <v>10</v>
      </c>
      <c r="L1" s="1" t="s">
        <v>11</v>
      </c>
      <c r="M1" s="1" t="s">
        <v>12</v>
      </c>
      <c r="N1" s="1" t="s">
        <v>13</v>
      </c>
      <c r="O1" s="1" t="s">
        <v>14</v>
      </c>
      <c r="P1" s="2" t="s">
        <v>15</v>
      </c>
      <c r="Q1" s="1" t="s">
        <v>16</v>
      </c>
      <c r="R1" s="1" t="s">
        <v>17</v>
      </c>
      <c r="S1" s="1" t="s">
        <v>18</v>
      </c>
      <c r="T1" s="1" t="s">
        <v>19</v>
      </c>
      <c r="U1" s="1" t="s">
        <v>20</v>
      </c>
      <c r="V1" s="1" t="s">
        <v>21</v>
      </c>
      <c r="W1" s="1" t="s">
        <v>22</v>
      </c>
      <c r="X1" s="1" t="s">
        <v>23</v>
      </c>
      <c r="Y1" s="1"/>
      <c r="Z1" s="1"/>
      <c r="AA1" s="1"/>
      <c r="AB1" s="1"/>
      <c r="AC1" s="1">
        <v>1.0</v>
      </c>
      <c r="AD1" s="5"/>
    </row>
    <row r="2">
      <c r="A2" s="16">
        <v>6001.0</v>
      </c>
      <c r="B2" s="31" t="s">
        <v>1033</v>
      </c>
      <c r="C2" s="279">
        <v>802.0</v>
      </c>
      <c r="D2" s="280">
        <v>45786.0</v>
      </c>
      <c r="E2" s="20" t="s">
        <v>1034</v>
      </c>
      <c r="F2" s="21"/>
      <c r="G2" s="20" t="s">
        <v>548</v>
      </c>
      <c r="H2" s="280">
        <v>45860.0</v>
      </c>
      <c r="I2" s="20" t="s">
        <v>1035</v>
      </c>
      <c r="J2" s="20" t="s">
        <v>579</v>
      </c>
      <c r="K2" s="20">
        <v>0.0</v>
      </c>
      <c r="L2" s="20" t="s">
        <v>45</v>
      </c>
      <c r="M2" s="20" t="s">
        <v>579</v>
      </c>
      <c r="N2" s="20" t="s">
        <v>45</v>
      </c>
      <c r="O2" s="20">
        <v>0.0</v>
      </c>
      <c r="P2" s="20" t="s">
        <v>45</v>
      </c>
      <c r="Q2" s="20" t="s">
        <v>45</v>
      </c>
      <c r="R2" s="20">
        <v>0.0</v>
      </c>
      <c r="S2" s="20">
        <v>0.0</v>
      </c>
      <c r="T2" s="20">
        <v>0.0</v>
      </c>
      <c r="U2" s="20">
        <v>0.0</v>
      </c>
      <c r="V2" s="20" t="s">
        <v>548</v>
      </c>
      <c r="W2" s="20" t="s">
        <v>548</v>
      </c>
      <c r="X2" s="20" t="s">
        <v>548</v>
      </c>
      <c r="Y2" s="11"/>
      <c r="Z2" s="11"/>
      <c r="AA2" s="11"/>
      <c r="AB2" s="11"/>
      <c r="AC2" s="11"/>
    </row>
    <row r="3">
      <c r="A3" s="6">
        <v>6002.0</v>
      </c>
      <c r="B3" s="12" t="s">
        <v>1036</v>
      </c>
      <c r="C3" s="281">
        <v>5404.0</v>
      </c>
      <c r="D3" s="234">
        <v>45786.0</v>
      </c>
      <c r="E3" s="15"/>
      <c r="F3" s="11"/>
      <c r="G3" s="11"/>
      <c r="H3" s="11"/>
      <c r="I3" s="11"/>
      <c r="J3" s="11"/>
      <c r="K3" s="11"/>
      <c r="L3" s="11"/>
      <c r="M3" s="11"/>
      <c r="N3" s="11"/>
      <c r="O3" s="11"/>
      <c r="P3" s="11"/>
      <c r="Q3" s="11"/>
      <c r="R3" s="11"/>
      <c r="S3" s="11"/>
      <c r="T3" s="11"/>
      <c r="U3" s="11"/>
      <c r="V3" s="11"/>
      <c r="W3" s="11"/>
      <c r="X3" s="11"/>
      <c r="Y3" s="11"/>
      <c r="Z3" s="11"/>
      <c r="AA3" s="11"/>
      <c r="AB3" s="11"/>
      <c r="AC3" s="11"/>
    </row>
    <row r="4">
      <c r="A4" s="6">
        <v>6003.0</v>
      </c>
      <c r="B4" s="12" t="s">
        <v>1037</v>
      </c>
      <c r="C4" s="281">
        <v>784.0</v>
      </c>
      <c r="D4" s="234">
        <v>45786.0</v>
      </c>
      <c r="E4" s="15"/>
      <c r="F4" s="11"/>
      <c r="G4" s="11"/>
      <c r="H4" s="11"/>
      <c r="I4" s="11"/>
      <c r="J4" s="11"/>
      <c r="K4" s="11"/>
      <c r="L4" s="11"/>
      <c r="M4" s="11"/>
      <c r="N4" s="11"/>
      <c r="O4" s="11"/>
      <c r="P4" s="11"/>
      <c r="Q4" s="11"/>
      <c r="R4" s="11"/>
      <c r="S4" s="11"/>
      <c r="T4" s="11"/>
      <c r="U4" s="11"/>
      <c r="V4" s="11"/>
      <c r="W4" s="11"/>
      <c r="X4" s="11"/>
      <c r="Y4" s="11"/>
      <c r="Z4" s="11"/>
      <c r="AA4" s="11"/>
      <c r="AB4" s="11"/>
      <c r="AC4" s="11"/>
    </row>
    <row r="5">
      <c r="A5" s="6">
        <v>6004.0</v>
      </c>
      <c r="B5" s="12" t="s">
        <v>1038</v>
      </c>
      <c r="C5" s="281">
        <v>1808.0</v>
      </c>
      <c r="D5" s="234">
        <v>45786.0</v>
      </c>
      <c r="E5" s="15"/>
      <c r="F5" s="11"/>
      <c r="G5" s="11"/>
      <c r="H5" s="11"/>
      <c r="I5" s="11"/>
      <c r="J5" s="11"/>
      <c r="K5" s="11"/>
      <c r="L5" s="11"/>
      <c r="M5" s="11"/>
      <c r="N5" s="11"/>
      <c r="O5" s="11"/>
      <c r="P5" s="11"/>
      <c r="Q5" s="11"/>
      <c r="R5" s="11"/>
      <c r="S5" s="11"/>
      <c r="T5" s="11"/>
      <c r="U5" s="11"/>
      <c r="V5" s="11"/>
      <c r="W5" s="11"/>
      <c r="X5" s="11"/>
      <c r="Y5" s="11"/>
      <c r="Z5" s="11"/>
      <c r="AA5" s="11"/>
      <c r="AB5" s="11"/>
      <c r="AC5" s="11"/>
    </row>
    <row r="6">
      <c r="A6" s="6">
        <v>6005.0</v>
      </c>
      <c r="B6" s="12" t="s">
        <v>1039</v>
      </c>
      <c r="C6" s="281">
        <v>1992.0</v>
      </c>
      <c r="D6" s="234">
        <v>45786.0</v>
      </c>
      <c r="E6" s="15"/>
      <c r="F6" s="11"/>
      <c r="G6" s="11"/>
      <c r="H6" s="11"/>
      <c r="I6" s="11"/>
      <c r="J6" s="11"/>
      <c r="K6" s="11"/>
      <c r="L6" s="11"/>
      <c r="M6" s="11"/>
      <c r="N6" s="11"/>
      <c r="O6" s="11"/>
      <c r="P6" s="11"/>
      <c r="Q6" s="11"/>
      <c r="R6" s="11"/>
      <c r="S6" s="11"/>
      <c r="T6" s="11"/>
      <c r="U6" s="11"/>
      <c r="V6" s="11"/>
      <c r="W6" s="11"/>
      <c r="X6" s="11"/>
      <c r="Y6" s="11"/>
      <c r="Z6" s="11"/>
      <c r="AA6" s="11"/>
      <c r="AB6" s="11"/>
      <c r="AC6" s="11"/>
    </row>
    <row r="7">
      <c r="A7" s="6">
        <v>6006.0</v>
      </c>
      <c r="B7" s="12" t="s">
        <v>1040</v>
      </c>
      <c r="C7" s="281">
        <v>4998.0</v>
      </c>
      <c r="D7" s="234">
        <v>45786.0</v>
      </c>
      <c r="E7" s="15"/>
      <c r="F7" s="11"/>
      <c r="G7" s="11"/>
      <c r="H7" s="11"/>
      <c r="I7" s="11"/>
      <c r="J7" s="11"/>
      <c r="K7" s="11"/>
      <c r="L7" s="11"/>
      <c r="M7" s="11"/>
      <c r="N7" s="11"/>
      <c r="O7" s="11"/>
      <c r="P7" s="11"/>
      <c r="Q7" s="11"/>
      <c r="R7" s="11"/>
      <c r="S7" s="11"/>
      <c r="T7" s="11"/>
      <c r="U7" s="11"/>
      <c r="V7" s="11"/>
      <c r="W7" s="11"/>
      <c r="X7" s="11"/>
      <c r="Y7" s="11"/>
      <c r="Z7" s="11"/>
      <c r="AA7" s="11"/>
      <c r="AB7" s="11"/>
      <c r="AC7" s="11"/>
    </row>
    <row r="8">
      <c r="A8" s="6">
        <v>6007.0</v>
      </c>
      <c r="B8" s="12" t="s">
        <v>1041</v>
      </c>
      <c r="C8" s="281">
        <v>1626.0</v>
      </c>
      <c r="D8" s="234">
        <v>45786.0</v>
      </c>
      <c r="E8" s="15"/>
      <c r="F8" s="11"/>
      <c r="G8" s="11"/>
      <c r="H8" s="11"/>
      <c r="I8" s="11"/>
      <c r="J8" s="11"/>
      <c r="K8" s="11"/>
      <c r="L8" s="11"/>
      <c r="M8" s="11"/>
      <c r="N8" s="11"/>
      <c r="O8" s="11"/>
      <c r="P8" s="11"/>
      <c r="Q8" s="11"/>
      <c r="R8" s="11"/>
      <c r="S8" s="11"/>
      <c r="T8" s="11"/>
      <c r="U8" s="11"/>
      <c r="V8" s="11"/>
      <c r="W8" s="11"/>
      <c r="X8" s="11"/>
      <c r="Y8" s="11"/>
      <c r="Z8" s="11"/>
      <c r="AA8" s="11"/>
      <c r="AB8" s="11"/>
      <c r="AC8" s="11"/>
    </row>
    <row r="9">
      <c r="A9" s="6">
        <v>6008.0</v>
      </c>
      <c r="B9" s="12" t="s">
        <v>1042</v>
      </c>
      <c r="C9" s="281">
        <v>756.0</v>
      </c>
      <c r="D9" s="234">
        <v>45786.0</v>
      </c>
      <c r="E9" s="15"/>
      <c r="F9" s="11"/>
      <c r="G9" s="11"/>
      <c r="H9" s="11"/>
      <c r="I9" s="11"/>
      <c r="J9" s="11"/>
      <c r="K9" s="11"/>
      <c r="L9" s="11"/>
      <c r="M9" s="11"/>
      <c r="N9" s="11"/>
      <c r="O9" s="11"/>
      <c r="P9" s="11"/>
      <c r="Q9" s="11"/>
      <c r="R9" s="11"/>
      <c r="S9" s="11"/>
      <c r="T9" s="11"/>
      <c r="U9" s="11"/>
      <c r="V9" s="11"/>
      <c r="W9" s="11"/>
      <c r="X9" s="11"/>
      <c r="Y9" s="11"/>
      <c r="Z9" s="11"/>
      <c r="AA9" s="11"/>
      <c r="AB9" s="11"/>
      <c r="AC9" s="11"/>
    </row>
    <row r="10">
      <c r="A10" s="6">
        <v>6009.0</v>
      </c>
      <c r="B10" s="12" t="s">
        <v>1043</v>
      </c>
      <c r="C10" s="281">
        <v>255.0</v>
      </c>
      <c r="D10" s="234">
        <v>45786.0</v>
      </c>
      <c r="E10" s="15"/>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c r="A11" s="6">
        <v>6010.0</v>
      </c>
      <c r="B11" s="12" t="s">
        <v>1044</v>
      </c>
      <c r="C11" s="281">
        <v>1197.0</v>
      </c>
      <c r="D11" s="234">
        <v>45786.0</v>
      </c>
      <c r="E11" s="15"/>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c r="A12" s="6">
        <v>6011.0</v>
      </c>
      <c r="B12" s="12" t="s">
        <v>1045</v>
      </c>
      <c r="C12" s="281">
        <v>34284.0</v>
      </c>
      <c r="D12" s="234">
        <v>45786.0</v>
      </c>
      <c r="E12" s="15"/>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c r="A13" s="6">
        <v>6012.0</v>
      </c>
      <c r="B13" s="12" t="s">
        <v>1046</v>
      </c>
      <c r="C13" s="281">
        <v>4061.0</v>
      </c>
      <c r="D13" s="234">
        <v>45786.0</v>
      </c>
      <c r="E13" s="15"/>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c r="A14" s="6">
        <v>6013.0</v>
      </c>
      <c r="B14" s="12" t="s">
        <v>1047</v>
      </c>
      <c r="C14" s="281">
        <v>258.0</v>
      </c>
      <c r="D14" s="234">
        <v>45786.0</v>
      </c>
      <c r="E14" s="15"/>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c r="A15" s="6">
        <v>6014.0</v>
      </c>
      <c r="B15" s="12" t="s">
        <v>1048</v>
      </c>
      <c r="C15" s="281">
        <v>7595.0</v>
      </c>
      <c r="D15" s="234">
        <v>45786.0</v>
      </c>
      <c r="E15" s="15"/>
      <c r="F15" s="11"/>
      <c r="G15" s="11"/>
      <c r="H15" s="11"/>
      <c r="I15" s="11"/>
      <c r="J15" s="11"/>
      <c r="K15" s="11"/>
      <c r="L15" s="11"/>
      <c r="M15" s="11"/>
      <c r="N15" s="11"/>
      <c r="O15" s="11"/>
      <c r="P15" s="11"/>
      <c r="Q15" s="11"/>
      <c r="R15" s="11"/>
      <c r="S15" s="11"/>
      <c r="T15" s="11"/>
      <c r="U15" s="11"/>
      <c r="V15" s="11"/>
      <c r="W15" s="11"/>
      <c r="X15" s="11"/>
      <c r="Y15" s="11"/>
      <c r="Z15" s="11"/>
      <c r="AA15" s="11"/>
      <c r="AB15" s="11"/>
      <c r="AC15" s="11"/>
    </row>
    <row r="16">
      <c r="A16" s="6">
        <v>6015.0</v>
      </c>
      <c r="B16" s="12" t="s">
        <v>1049</v>
      </c>
      <c r="C16" s="281">
        <v>150570.0</v>
      </c>
      <c r="D16" s="234">
        <v>45786.0</v>
      </c>
      <c r="E16" s="15"/>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c r="A17" s="6">
        <v>6016.0</v>
      </c>
      <c r="B17" s="12" t="s">
        <v>1050</v>
      </c>
      <c r="C17" s="281">
        <v>3473.0</v>
      </c>
      <c r="D17" s="234">
        <v>45786.0</v>
      </c>
      <c r="E17" s="15"/>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c r="A18" s="282">
        <v>6017.0</v>
      </c>
      <c r="B18" s="12" t="s">
        <v>1051</v>
      </c>
      <c r="C18" s="281">
        <v>238.0</v>
      </c>
      <c r="D18" s="234">
        <v>45786.0</v>
      </c>
      <c r="E18" s="15"/>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c r="A19" s="6">
        <v>6018.0</v>
      </c>
      <c r="B19" s="12" t="s">
        <v>1052</v>
      </c>
      <c r="C19" s="281">
        <v>789.0</v>
      </c>
      <c r="D19" s="234">
        <v>45786.0</v>
      </c>
      <c r="E19" s="15"/>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c r="A20" s="6">
        <v>6019.0</v>
      </c>
      <c r="B20" s="12" t="s">
        <v>1053</v>
      </c>
      <c r="C20" s="281">
        <v>2214.0</v>
      </c>
      <c r="D20" s="234">
        <v>45786.0</v>
      </c>
      <c r="E20" s="15"/>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c r="A21" s="6">
        <v>6020.0</v>
      </c>
      <c r="B21" s="12" t="s">
        <v>1054</v>
      </c>
      <c r="C21" s="281">
        <v>2021.0</v>
      </c>
      <c r="D21" s="234">
        <v>45786.0</v>
      </c>
      <c r="E21" s="15"/>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c r="A22" s="6">
        <v>6021.0</v>
      </c>
      <c r="B22" s="12" t="s">
        <v>1055</v>
      </c>
      <c r="C22" s="281">
        <v>993.0</v>
      </c>
      <c r="D22" s="234">
        <v>45786.0</v>
      </c>
      <c r="E22" s="15"/>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c r="A23" s="23">
        <v>6022.0</v>
      </c>
      <c r="B23" s="283" t="s">
        <v>1056</v>
      </c>
      <c r="C23" s="284">
        <v>2970.0</v>
      </c>
      <c r="D23" s="285">
        <v>45786.0</v>
      </c>
      <c r="E23" s="27" t="s">
        <v>1057</v>
      </c>
      <c r="F23" s="15"/>
      <c r="G23" s="15"/>
      <c r="H23" s="11"/>
      <c r="I23" s="11"/>
      <c r="J23" s="11"/>
      <c r="K23" s="11"/>
      <c r="L23" s="11"/>
      <c r="M23" s="11"/>
      <c r="N23" s="11"/>
      <c r="O23" s="11"/>
      <c r="P23" s="11"/>
      <c r="Q23" s="11"/>
      <c r="R23" s="11"/>
      <c r="S23" s="11"/>
      <c r="T23" s="11"/>
      <c r="U23" s="11"/>
      <c r="V23" s="11"/>
      <c r="W23" s="11"/>
      <c r="X23" s="11"/>
      <c r="Y23" s="11"/>
      <c r="Z23" s="11"/>
      <c r="AA23" s="11"/>
      <c r="AB23" s="11"/>
      <c r="AC23" s="11"/>
    </row>
    <row r="24">
      <c r="A24" s="6">
        <v>6023.0</v>
      </c>
      <c r="B24" s="12" t="s">
        <v>1058</v>
      </c>
      <c r="C24" s="281">
        <v>4526.0</v>
      </c>
      <c r="D24" s="234">
        <v>45791.0</v>
      </c>
      <c r="E24" s="15"/>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c r="A25" s="6">
        <v>6024.0</v>
      </c>
      <c r="B25" s="12" t="s">
        <v>1059</v>
      </c>
      <c r="C25" s="281">
        <v>1255.0</v>
      </c>
      <c r="D25" s="234">
        <v>45791.0</v>
      </c>
      <c r="E25" s="15"/>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c r="A26" s="6">
        <v>6025.0</v>
      </c>
      <c r="B26" s="12" t="s">
        <v>1060</v>
      </c>
      <c r="C26" s="281">
        <v>6120.0</v>
      </c>
      <c r="D26" s="234">
        <v>45791.0</v>
      </c>
      <c r="E26" s="15"/>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c r="A27" s="6">
        <v>6026.0</v>
      </c>
      <c r="B27" s="12" t="s">
        <v>1061</v>
      </c>
      <c r="C27" s="281">
        <v>918.0</v>
      </c>
      <c r="D27" s="234">
        <v>45791.0</v>
      </c>
      <c r="E27" s="15"/>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c r="A28" s="6">
        <v>6027.0</v>
      </c>
      <c r="B28" s="12" t="s">
        <v>1062</v>
      </c>
      <c r="C28" s="281">
        <v>685.0</v>
      </c>
      <c r="D28" s="234">
        <v>45791.0</v>
      </c>
      <c r="E28" s="15"/>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c r="A29" s="6">
        <v>6028.0</v>
      </c>
      <c r="B29" s="12" t="s">
        <v>1063</v>
      </c>
      <c r="C29" s="281">
        <v>4705.0</v>
      </c>
      <c r="D29" s="234">
        <v>45791.0</v>
      </c>
      <c r="E29" s="15"/>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c r="A30" s="6">
        <v>6029.0</v>
      </c>
      <c r="B30" s="12" t="s">
        <v>1064</v>
      </c>
      <c r="C30" s="281">
        <v>1314.0</v>
      </c>
      <c r="D30" s="234">
        <v>45791.0</v>
      </c>
      <c r="E30" s="15"/>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c r="A31" s="6">
        <v>6030.0</v>
      </c>
      <c r="B31" s="12" t="s">
        <v>1065</v>
      </c>
      <c r="C31" s="281">
        <v>145.0</v>
      </c>
      <c r="D31" s="234">
        <v>45791.0</v>
      </c>
      <c r="E31" s="15"/>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c r="A32" s="6">
        <v>6031.0</v>
      </c>
      <c r="B32" s="12" t="s">
        <v>1066</v>
      </c>
      <c r="C32" s="281">
        <v>520.0</v>
      </c>
      <c r="D32" s="234">
        <v>45791.0</v>
      </c>
      <c r="E32" s="15"/>
      <c r="F32" s="11"/>
      <c r="G32" s="11"/>
      <c r="H32" s="11"/>
      <c r="I32" s="11"/>
      <c r="J32" s="11"/>
      <c r="K32" s="11"/>
      <c r="L32" s="11"/>
      <c r="M32" s="11"/>
      <c r="N32" s="11"/>
      <c r="O32" s="11"/>
      <c r="P32" s="11"/>
      <c r="Q32" s="11"/>
      <c r="R32" s="11"/>
      <c r="S32" s="11"/>
      <c r="T32" s="11"/>
      <c r="U32" s="11"/>
      <c r="V32" s="11"/>
      <c r="W32" s="11"/>
      <c r="X32" s="11"/>
      <c r="Y32" s="11"/>
      <c r="Z32" s="11"/>
      <c r="AA32" s="11"/>
      <c r="AB32" s="11"/>
      <c r="AC32" s="11"/>
    </row>
    <row r="33">
      <c r="A33" s="23">
        <v>6032.0</v>
      </c>
      <c r="B33" s="283" t="s">
        <v>1067</v>
      </c>
      <c r="C33" s="284">
        <v>77.0</v>
      </c>
      <c r="D33" s="285">
        <v>45791.0</v>
      </c>
      <c r="E33" s="27" t="s">
        <v>1068</v>
      </c>
      <c r="F33" s="234">
        <v>45803.0</v>
      </c>
      <c r="G33" s="234"/>
      <c r="H33" s="11"/>
      <c r="I33" s="11"/>
      <c r="J33" s="11"/>
      <c r="K33" s="11"/>
      <c r="L33" s="11"/>
      <c r="M33" s="11"/>
      <c r="N33" s="11"/>
      <c r="O33" s="11"/>
      <c r="P33" s="11"/>
      <c r="Q33" s="11"/>
      <c r="R33" s="11"/>
      <c r="S33" s="11"/>
      <c r="T33" s="11"/>
      <c r="U33" s="11"/>
      <c r="V33" s="11"/>
      <c r="W33" s="11"/>
      <c r="X33" s="11"/>
      <c r="Y33" s="11"/>
      <c r="Z33" s="11"/>
      <c r="AA33" s="11"/>
      <c r="AB33" s="11"/>
      <c r="AC33" s="11"/>
    </row>
    <row r="34">
      <c r="A34" s="6">
        <v>6033.0</v>
      </c>
      <c r="B34" s="12" t="s">
        <v>1069</v>
      </c>
      <c r="C34" s="281">
        <v>1370.0</v>
      </c>
      <c r="D34" s="234">
        <v>45791.0</v>
      </c>
      <c r="E34" s="15"/>
      <c r="F34" s="11"/>
      <c r="G34" s="11"/>
      <c r="H34" s="11"/>
      <c r="I34" s="11"/>
      <c r="J34" s="11"/>
      <c r="K34" s="11"/>
      <c r="L34" s="11"/>
      <c r="M34" s="11"/>
      <c r="N34" s="11"/>
      <c r="O34" s="11"/>
      <c r="P34" s="11"/>
      <c r="Q34" s="11"/>
      <c r="R34" s="11"/>
      <c r="S34" s="11"/>
      <c r="T34" s="11"/>
      <c r="U34" s="11"/>
      <c r="V34" s="11"/>
      <c r="W34" s="11"/>
      <c r="X34" s="11"/>
      <c r="Y34" s="11"/>
      <c r="Z34" s="11"/>
      <c r="AA34" s="11"/>
      <c r="AB34" s="11"/>
      <c r="AC34" s="11"/>
    </row>
    <row r="35">
      <c r="A35" s="6">
        <v>6034.0</v>
      </c>
      <c r="B35" s="12" t="s">
        <v>1070</v>
      </c>
      <c r="C35" s="281">
        <v>207.0</v>
      </c>
      <c r="D35" s="234">
        <v>45791.0</v>
      </c>
      <c r="E35" s="15"/>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c r="A36" s="6">
        <v>6035.0</v>
      </c>
      <c r="B36" s="12" t="s">
        <v>1071</v>
      </c>
      <c r="C36" s="281">
        <v>844.0</v>
      </c>
      <c r="D36" s="234">
        <v>45791.0</v>
      </c>
      <c r="E36" s="15"/>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c r="A37" s="16">
        <v>6036.0</v>
      </c>
      <c r="B37" s="31" t="s">
        <v>1072</v>
      </c>
      <c r="C37" s="279">
        <v>5497.0</v>
      </c>
      <c r="D37" s="280">
        <v>45791.0</v>
      </c>
      <c r="E37" s="20"/>
      <c r="F37" s="19">
        <v>45793.0</v>
      </c>
      <c r="G37" s="20" t="s">
        <v>1073</v>
      </c>
      <c r="H37" s="21"/>
      <c r="I37" s="21"/>
      <c r="J37" s="21"/>
      <c r="K37" s="21"/>
      <c r="L37" s="21"/>
      <c r="M37" s="21"/>
      <c r="N37" s="21"/>
      <c r="O37" s="21"/>
      <c r="P37" s="21"/>
      <c r="Q37" s="21"/>
      <c r="R37" s="21"/>
      <c r="S37" s="21"/>
      <c r="T37" s="21"/>
      <c r="U37" s="21"/>
      <c r="V37" s="21"/>
      <c r="W37" s="21"/>
      <c r="X37" s="21"/>
      <c r="Y37" s="21"/>
      <c r="Z37" s="21"/>
      <c r="AA37" s="21"/>
      <c r="AB37" s="21"/>
      <c r="AC37" s="21"/>
      <c r="AD37" s="58"/>
    </row>
    <row r="38">
      <c r="A38" s="6">
        <v>6042.0</v>
      </c>
      <c r="B38" s="12" t="s">
        <v>1074</v>
      </c>
      <c r="C38" s="281">
        <v>1177.0</v>
      </c>
      <c r="D38" s="234">
        <v>45791.0</v>
      </c>
      <c r="E38" s="15"/>
      <c r="F38" s="11"/>
      <c r="G38" s="11"/>
      <c r="H38" s="11"/>
      <c r="I38" s="11"/>
      <c r="J38" s="11"/>
      <c r="K38" s="11"/>
      <c r="L38" s="11"/>
      <c r="M38" s="11"/>
      <c r="N38" s="11"/>
      <c r="O38" s="11"/>
      <c r="P38" s="11"/>
      <c r="Q38" s="11"/>
      <c r="R38" s="11"/>
      <c r="S38" s="11"/>
      <c r="T38" s="11"/>
      <c r="U38" s="11"/>
      <c r="V38" s="11"/>
      <c r="W38" s="11"/>
      <c r="X38" s="11"/>
      <c r="Y38" s="11"/>
      <c r="Z38" s="11"/>
      <c r="AA38" s="11"/>
      <c r="AB38" s="11"/>
      <c r="AC38" s="11"/>
    </row>
    <row r="39">
      <c r="A39" s="6">
        <v>6037.0</v>
      </c>
      <c r="B39" s="12" t="s">
        <v>1075</v>
      </c>
      <c r="C39" s="281">
        <v>2025.0</v>
      </c>
      <c r="D39" s="234">
        <v>45791.0</v>
      </c>
      <c r="E39" s="15"/>
      <c r="F39" s="11"/>
      <c r="G39" s="11"/>
      <c r="H39" s="11"/>
      <c r="I39" s="11"/>
      <c r="J39" s="11"/>
      <c r="K39" s="11"/>
      <c r="L39" s="11"/>
      <c r="M39" s="11"/>
      <c r="N39" s="11"/>
      <c r="O39" s="11"/>
      <c r="P39" s="11"/>
      <c r="Q39" s="11"/>
      <c r="R39" s="11"/>
      <c r="S39" s="11"/>
      <c r="T39" s="11"/>
      <c r="U39" s="11"/>
      <c r="V39" s="11"/>
      <c r="W39" s="11"/>
      <c r="X39" s="11"/>
      <c r="Y39" s="11"/>
      <c r="Z39" s="11"/>
      <c r="AA39" s="11"/>
      <c r="AB39" s="11"/>
      <c r="AC39" s="11"/>
    </row>
    <row r="40">
      <c r="A40" s="6">
        <v>6038.0</v>
      </c>
      <c r="B40" s="12" t="s">
        <v>1076</v>
      </c>
      <c r="C40" s="281">
        <v>827.0</v>
      </c>
      <c r="D40" s="234">
        <v>45791.0</v>
      </c>
      <c r="E40" s="15"/>
      <c r="F40" s="11"/>
      <c r="G40" s="11"/>
      <c r="H40" s="11"/>
      <c r="I40" s="11"/>
      <c r="J40" s="11"/>
      <c r="K40" s="11"/>
      <c r="L40" s="11"/>
      <c r="M40" s="11"/>
      <c r="N40" s="11"/>
      <c r="O40" s="11"/>
      <c r="P40" s="11"/>
      <c r="Q40" s="11"/>
      <c r="R40" s="11"/>
      <c r="S40" s="11"/>
      <c r="T40" s="11"/>
      <c r="U40" s="11"/>
      <c r="V40" s="11"/>
      <c r="W40" s="11"/>
      <c r="X40" s="11"/>
      <c r="Y40" s="11"/>
      <c r="Z40" s="11"/>
      <c r="AA40" s="11"/>
      <c r="AB40" s="11"/>
      <c r="AC40" s="11"/>
    </row>
    <row r="41">
      <c r="A41" s="6">
        <v>6039.0</v>
      </c>
      <c r="B41" s="12" t="s">
        <v>1077</v>
      </c>
      <c r="C41" s="281">
        <v>2148.0</v>
      </c>
      <c r="D41" s="234">
        <v>45791.0</v>
      </c>
      <c r="E41" s="15"/>
      <c r="F41" s="11"/>
      <c r="G41" s="11"/>
      <c r="H41" s="11"/>
      <c r="I41" s="11"/>
      <c r="J41" s="11"/>
      <c r="K41" s="11"/>
      <c r="L41" s="11"/>
      <c r="M41" s="11"/>
      <c r="N41" s="11"/>
      <c r="O41" s="11"/>
      <c r="P41" s="11"/>
      <c r="Q41" s="11"/>
      <c r="R41" s="11"/>
      <c r="S41" s="11"/>
      <c r="T41" s="11"/>
      <c r="U41" s="11"/>
      <c r="V41" s="11"/>
      <c r="W41" s="11"/>
      <c r="X41" s="11"/>
      <c r="Y41" s="11"/>
      <c r="Z41" s="11"/>
      <c r="AA41" s="11"/>
      <c r="AB41" s="11"/>
      <c r="AC41" s="11"/>
    </row>
    <row r="42">
      <c r="A42" s="6">
        <v>6040.0</v>
      </c>
      <c r="B42" s="12" t="s">
        <v>1078</v>
      </c>
      <c r="C42" s="281">
        <v>1165.0</v>
      </c>
      <c r="D42" s="234">
        <v>45791.0</v>
      </c>
      <c r="E42" s="15"/>
      <c r="F42" s="11"/>
      <c r="G42" s="11"/>
      <c r="H42" s="11"/>
      <c r="I42" s="11"/>
      <c r="J42" s="11"/>
      <c r="K42" s="11"/>
      <c r="L42" s="11"/>
      <c r="M42" s="11"/>
      <c r="N42" s="11"/>
      <c r="O42" s="11"/>
      <c r="P42" s="11"/>
      <c r="Q42" s="11"/>
      <c r="R42" s="11"/>
      <c r="S42" s="11"/>
      <c r="T42" s="11"/>
      <c r="U42" s="11"/>
      <c r="V42" s="11"/>
      <c r="W42" s="11"/>
      <c r="X42" s="11"/>
      <c r="Y42" s="11"/>
      <c r="Z42" s="11"/>
      <c r="AA42" s="11"/>
      <c r="AB42" s="11"/>
      <c r="AC42" s="11"/>
    </row>
    <row r="43">
      <c r="A43" s="6">
        <v>6041.0</v>
      </c>
      <c r="B43" s="12" t="s">
        <v>1079</v>
      </c>
      <c r="C43" s="281">
        <v>547.0</v>
      </c>
      <c r="D43" s="234">
        <v>45791.0</v>
      </c>
      <c r="E43" s="15"/>
      <c r="F43" s="11"/>
      <c r="G43" s="11"/>
      <c r="H43" s="11"/>
      <c r="I43" s="11"/>
      <c r="J43" s="11"/>
      <c r="K43" s="11"/>
      <c r="L43" s="11"/>
      <c r="M43" s="11"/>
      <c r="N43" s="11"/>
      <c r="O43" s="11"/>
      <c r="P43" s="11"/>
      <c r="Q43" s="11"/>
      <c r="R43" s="11"/>
      <c r="S43" s="11"/>
      <c r="T43" s="11"/>
      <c r="U43" s="11"/>
      <c r="V43" s="11"/>
      <c r="W43" s="11"/>
      <c r="X43" s="11"/>
      <c r="Y43" s="11"/>
      <c r="Z43" s="11"/>
      <c r="AA43" s="11"/>
      <c r="AB43" s="11"/>
      <c r="AC43" s="11"/>
    </row>
    <row r="44">
      <c r="A44" s="6">
        <v>6043.0</v>
      </c>
      <c r="B44" s="12" t="s">
        <v>1080</v>
      </c>
      <c r="C44" s="281">
        <v>815.0</v>
      </c>
      <c r="D44" s="234">
        <v>45791.0</v>
      </c>
      <c r="E44" s="15"/>
      <c r="F44" s="11"/>
      <c r="G44" s="11"/>
      <c r="H44" s="11"/>
      <c r="I44" s="11"/>
      <c r="J44" s="11"/>
      <c r="K44" s="11"/>
      <c r="L44" s="11"/>
      <c r="M44" s="11"/>
      <c r="N44" s="11"/>
      <c r="O44" s="11"/>
      <c r="P44" s="11"/>
      <c r="Q44" s="11"/>
      <c r="R44" s="11"/>
      <c r="S44" s="11"/>
      <c r="T44" s="11"/>
      <c r="U44" s="11"/>
      <c r="V44" s="11"/>
      <c r="W44" s="11"/>
      <c r="X44" s="11"/>
      <c r="Y44" s="11"/>
      <c r="Z44" s="11"/>
      <c r="AA44" s="11"/>
      <c r="AB44" s="11"/>
      <c r="AC44" s="11"/>
    </row>
    <row r="45">
      <c r="A45" s="6">
        <v>6044.0</v>
      </c>
      <c r="B45" s="12" t="s">
        <v>1081</v>
      </c>
      <c r="C45" s="281">
        <v>37728.0</v>
      </c>
      <c r="D45" s="234">
        <v>45791.0</v>
      </c>
      <c r="E45" s="15"/>
      <c r="F45" s="11"/>
      <c r="G45" s="11"/>
      <c r="H45" s="11"/>
      <c r="I45" s="11"/>
      <c r="J45" s="11"/>
      <c r="K45" s="11"/>
      <c r="L45" s="11"/>
      <c r="M45" s="11"/>
      <c r="N45" s="11"/>
      <c r="O45" s="11"/>
      <c r="P45" s="11"/>
      <c r="Q45" s="11"/>
      <c r="R45" s="11"/>
      <c r="S45" s="11"/>
      <c r="T45" s="11"/>
      <c r="U45" s="11"/>
      <c r="V45" s="11"/>
      <c r="W45" s="11"/>
      <c r="X45" s="11"/>
      <c r="Y45" s="11"/>
      <c r="Z45" s="11"/>
      <c r="AA45" s="11"/>
      <c r="AB45" s="11"/>
      <c r="AC45" s="11"/>
    </row>
    <row r="46">
      <c r="A46" s="6">
        <v>6045.0</v>
      </c>
      <c r="B46" s="12" t="s">
        <v>1082</v>
      </c>
      <c r="C46" s="281">
        <v>540.0</v>
      </c>
      <c r="D46" s="234">
        <v>45792.0</v>
      </c>
      <c r="E46" s="15"/>
      <c r="F46" s="11"/>
      <c r="G46" s="11"/>
      <c r="H46" s="11"/>
      <c r="I46" s="11"/>
      <c r="J46" s="11"/>
      <c r="K46" s="11"/>
      <c r="L46" s="11"/>
      <c r="M46" s="11"/>
      <c r="N46" s="11"/>
      <c r="O46" s="11"/>
      <c r="P46" s="11"/>
      <c r="Q46" s="11"/>
      <c r="R46" s="11"/>
      <c r="S46" s="11"/>
      <c r="T46" s="11"/>
      <c r="U46" s="11"/>
      <c r="V46" s="11"/>
      <c r="W46" s="11"/>
      <c r="X46" s="11"/>
      <c r="Y46" s="11"/>
      <c r="Z46" s="11"/>
      <c r="AA46" s="11"/>
      <c r="AB46" s="11"/>
      <c r="AC46" s="11"/>
    </row>
    <row r="47">
      <c r="A47" s="6">
        <v>6046.0</v>
      </c>
      <c r="B47" s="12" t="s">
        <v>1083</v>
      </c>
      <c r="C47" s="281">
        <v>1494.0</v>
      </c>
      <c r="D47" s="234">
        <v>45792.0</v>
      </c>
      <c r="E47" s="15"/>
      <c r="F47" s="11"/>
      <c r="G47" s="11"/>
      <c r="H47" s="11"/>
      <c r="I47" s="11"/>
      <c r="J47" s="11"/>
      <c r="K47" s="11"/>
      <c r="L47" s="11"/>
      <c r="M47" s="11"/>
      <c r="N47" s="11"/>
      <c r="O47" s="11"/>
      <c r="P47" s="11"/>
      <c r="Q47" s="11"/>
      <c r="R47" s="11"/>
      <c r="S47" s="11"/>
      <c r="T47" s="11"/>
      <c r="U47" s="11"/>
      <c r="V47" s="11"/>
      <c r="W47" s="11"/>
      <c r="X47" s="11"/>
      <c r="Y47" s="11"/>
      <c r="Z47" s="11"/>
      <c r="AA47" s="11"/>
      <c r="AB47" s="11"/>
      <c r="AC47" s="11"/>
    </row>
    <row r="48">
      <c r="A48" s="23">
        <v>6047.0</v>
      </c>
      <c r="B48" s="283" t="s">
        <v>1084</v>
      </c>
      <c r="C48" s="284">
        <v>933.0</v>
      </c>
      <c r="D48" s="285">
        <v>45792.0</v>
      </c>
      <c r="E48" s="27"/>
      <c r="F48" s="285">
        <v>45792.0</v>
      </c>
      <c r="G48" s="285"/>
      <c r="H48" s="11"/>
      <c r="I48" s="11"/>
      <c r="J48" s="11"/>
      <c r="K48" s="11"/>
      <c r="L48" s="11"/>
      <c r="M48" s="11"/>
      <c r="N48" s="11"/>
      <c r="O48" s="11"/>
      <c r="P48" s="11"/>
      <c r="Q48" s="11"/>
      <c r="R48" s="11"/>
      <c r="S48" s="11"/>
      <c r="T48" s="11"/>
      <c r="U48" s="11"/>
      <c r="V48" s="11"/>
      <c r="W48" s="11"/>
      <c r="X48" s="11"/>
      <c r="Y48" s="11"/>
      <c r="Z48" s="11"/>
      <c r="AA48" s="11"/>
      <c r="AB48" s="11"/>
      <c r="AC48" s="11"/>
    </row>
    <row r="49">
      <c r="A49" s="286">
        <v>6048.0</v>
      </c>
      <c r="B49" s="287" t="s">
        <v>1085</v>
      </c>
      <c r="C49" s="288">
        <v>854.0</v>
      </c>
      <c r="D49" s="289">
        <v>45792.0</v>
      </c>
      <c r="E49" s="290"/>
      <c r="F49" s="291">
        <v>45967.0</v>
      </c>
      <c r="G49" s="15" t="s">
        <v>1086</v>
      </c>
      <c r="H49" s="11"/>
      <c r="I49" s="11"/>
      <c r="J49" s="11"/>
      <c r="K49" s="11"/>
      <c r="L49" s="11"/>
      <c r="M49" s="11"/>
      <c r="N49" s="11"/>
      <c r="O49" s="11"/>
      <c r="P49" s="11"/>
      <c r="Q49" s="11"/>
      <c r="R49" s="11"/>
      <c r="S49" s="11"/>
      <c r="T49" s="11"/>
      <c r="U49" s="11"/>
      <c r="V49" s="11"/>
      <c r="W49" s="11"/>
      <c r="X49" s="11"/>
      <c r="Y49" s="11"/>
      <c r="Z49" s="11"/>
      <c r="AA49" s="11"/>
      <c r="AB49" s="11"/>
      <c r="AC49" s="11"/>
    </row>
    <row r="50">
      <c r="A50" s="6">
        <v>6049.0</v>
      </c>
      <c r="B50" s="12" t="s">
        <v>1087</v>
      </c>
      <c r="C50" s="281">
        <v>1047.0</v>
      </c>
      <c r="D50" s="234">
        <v>45792.0</v>
      </c>
      <c r="E50" s="15"/>
      <c r="F50" s="11"/>
      <c r="G50" s="11"/>
      <c r="H50" s="11"/>
      <c r="I50" s="11"/>
      <c r="J50" s="11"/>
      <c r="K50" s="11"/>
      <c r="L50" s="11"/>
      <c r="M50" s="11"/>
      <c r="N50" s="11"/>
      <c r="O50" s="11"/>
      <c r="P50" s="11"/>
      <c r="Q50" s="11"/>
      <c r="R50" s="11"/>
      <c r="S50" s="11"/>
      <c r="T50" s="11"/>
      <c r="U50" s="11"/>
      <c r="V50" s="11"/>
      <c r="W50" s="11"/>
      <c r="X50" s="11"/>
      <c r="Y50" s="11"/>
      <c r="Z50" s="11"/>
      <c r="AA50" s="11"/>
      <c r="AB50" s="11"/>
      <c r="AC50" s="11"/>
    </row>
    <row r="51">
      <c r="A51" s="6">
        <v>6050.0</v>
      </c>
      <c r="B51" s="12" t="s">
        <v>1088</v>
      </c>
      <c r="C51" s="281">
        <v>4743.0</v>
      </c>
      <c r="D51" s="234">
        <v>45792.0</v>
      </c>
      <c r="E51" s="15"/>
      <c r="F51" s="11"/>
      <c r="G51" s="11"/>
      <c r="H51" s="11"/>
      <c r="I51" s="11"/>
      <c r="J51" s="11"/>
      <c r="K51" s="11"/>
      <c r="L51" s="11"/>
      <c r="M51" s="11"/>
      <c r="N51" s="11"/>
      <c r="O51" s="11"/>
      <c r="P51" s="11"/>
      <c r="Q51" s="11"/>
      <c r="R51" s="11"/>
      <c r="S51" s="11"/>
      <c r="T51" s="11"/>
      <c r="U51" s="11"/>
      <c r="V51" s="11"/>
      <c r="W51" s="11"/>
      <c r="X51" s="11"/>
      <c r="Y51" s="11"/>
      <c r="Z51" s="11"/>
      <c r="AA51" s="11"/>
      <c r="AB51" s="11"/>
      <c r="AC51" s="11"/>
    </row>
    <row r="52">
      <c r="A52" s="6">
        <v>6051.0</v>
      </c>
      <c r="B52" s="12" t="s">
        <v>1089</v>
      </c>
      <c r="C52" s="281">
        <v>1709.0</v>
      </c>
      <c r="D52" s="234">
        <v>45792.0</v>
      </c>
      <c r="E52" s="15"/>
      <c r="F52" s="11"/>
      <c r="G52" s="11"/>
      <c r="H52" s="11"/>
      <c r="I52" s="11"/>
      <c r="J52" s="11"/>
      <c r="K52" s="11"/>
      <c r="L52" s="11"/>
      <c r="M52" s="11"/>
      <c r="N52" s="11"/>
      <c r="O52" s="11"/>
      <c r="P52" s="11"/>
      <c r="Q52" s="11"/>
      <c r="R52" s="11"/>
      <c r="S52" s="11"/>
      <c r="T52" s="11"/>
      <c r="U52" s="11"/>
      <c r="V52" s="11"/>
      <c r="W52" s="11"/>
      <c r="X52" s="11"/>
      <c r="Y52" s="11"/>
      <c r="Z52" s="11"/>
      <c r="AA52" s="11"/>
      <c r="AB52" s="11"/>
      <c r="AC52" s="11"/>
    </row>
    <row r="53">
      <c r="A53" s="6">
        <v>6052.0</v>
      </c>
      <c r="B53" s="12" t="s">
        <v>1090</v>
      </c>
      <c r="C53" s="281">
        <v>4592.0</v>
      </c>
      <c r="D53" s="234">
        <v>45792.0</v>
      </c>
      <c r="E53" s="15"/>
      <c r="F53" s="11"/>
      <c r="G53" s="11"/>
      <c r="H53" s="11"/>
      <c r="I53" s="11"/>
      <c r="J53" s="11"/>
      <c r="K53" s="11"/>
      <c r="L53" s="11"/>
      <c r="M53" s="11"/>
      <c r="N53" s="11"/>
      <c r="O53" s="11"/>
      <c r="P53" s="11"/>
      <c r="Q53" s="11"/>
      <c r="R53" s="11"/>
      <c r="S53" s="11"/>
      <c r="T53" s="11"/>
      <c r="U53" s="11"/>
      <c r="V53" s="11"/>
      <c r="W53" s="11"/>
      <c r="X53" s="11"/>
      <c r="Y53" s="11"/>
      <c r="Z53" s="11"/>
      <c r="AA53" s="11"/>
      <c r="AB53" s="11"/>
      <c r="AC53" s="11"/>
    </row>
    <row r="54">
      <c r="A54" s="23">
        <v>6053.0</v>
      </c>
      <c r="B54" s="283" t="s">
        <v>1091</v>
      </c>
      <c r="C54" s="281">
        <v>660.0</v>
      </c>
      <c r="D54" s="234">
        <v>45792.0</v>
      </c>
      <c r="E54" s="15" t="s">
        <v>1092</v>
      </c>
      <c r="F54" s="11"/>
      <c r="G54" s="11"/>
      <c r="H54" s="11"/>
      <c r="I54" s="11"/>
      <c r="J54" s="11"/>
      <c r="K54" s="11"/>
      <c r="L54" s="11"/>
      <c r="M54" s="11"/>
      <c r="N54" s="11"/>
      <c r="O54" s="11"/>
      <c r="P54" s="11"/>
      <c r="Q54" s="11"/>
      <c r="R54" s="11"/>
      <c r="S54" s="11"/>
      <c r="T54" s="11"/>
      <c r="U54" s="11"/>
      <c r="V54" s="11"/>
      <c r="W54" s="11"/>
      <c r="X54" s="11"/>
      <c r="Y54" s="11"/>
      <c r="Z54" s="11"/>
      <c r="AA54" s="11"/>
      <c r="AB54" s="11"/>
      <c r="AC54" s="11"/>
    </row>
    <row r="55">
      <c r="A55" s="6">
        <v>6054.0</v>
      </c>
      <c r="B55" s="12" t="s">
        <v>1093</v>
      </c>
      <c r="C55" s="281">
        <v>6567.0</v>
      </c>
      <c r="D55" s="234">
        <v>45792.0</v>
      </c>
      <c r="E55" s="15"/>
      <c r="F55" s="11"/>
      <c r="G55" s="11"/>
      <c r="H55" s="11"/>
      <c r="I55" s="11"/>
      <c r="J55" s="11"/>
      <c r="K55" s="11"/>
      <c r="L55" s="11"/>
      <c r="M55" s="11"/>
      <c r="N55" s="11"/>
      <c r="O55" s="11"/>
      <c r="P55" s="11"/>
      <c r="Q55" s="11"/>
      <c r="R55" s="11"/>
      <c r="S55" s="11"/>
      <c r="T55" s="11"/>
      <c r="U55" s="11"/>
      <c r="V55" s="11"/>
      <c r="W55" s="11"/>
      <c r="X55" s="11"/>
      <c r="Y55" s="11"/>
      <c r="Z55" s="11"/>
      <c r="AA55" s="11"/>
      <c r="AB55" s="11"/>
      <c r="AC55" s="11"/>
    </row>
    <row r="56">
      <c r="A56" s="6">
        <v>6055.0</v>
      </c>
      <c r="B56" s="12" t="s">
        <v>1094</v>
      </c>
      <c r="C56" s="281">
        <v>2158.0</v>
      </c>
      <c r="D56" s="234">
        <v>45792.0</v>
      </c>
      <c r="E56" s="15"/>
      <c r="F56" s="11"/>
      <c r="G56" s="11"/>
      <c r="H56" s="11"/>
      <c r="I56" s="11"/>
      <c r="J56" s="11"/>
      <c r="K56" s="11"/>
      <c r="L56" s="11"/>
      <c r="M56" s="11"/>
      <c r="N56" s="11"/>
      <c r="O56" s="11"/>
      <c r="P56" s="11"/>
      <c r="Q56" s="11"/>
      <c r="R56" s="11"/>
      <c r="S56" s="11"/>
      <c r="T56" s="11"/>
      <c r="U56" s="11"/>
      <c r="V56" s="11"/>
      <c r="W56" s="11"/>
      <c r="X56" s="11"/>
      <c r="Y56" s="11"/>
      <c r="Z56" s="11"/>
      <c r="AA56" s="11"/>
      <c r="AB56" s="11"/>
      <c r="AC56" s="11"/>
    </row>
    <row r="57">
      <c r="A57" s="6">
        <v>6056.0</v>
      </c>
      <c r="B57" s="12" t="s">
        <v>1095</v>
      </c>
      <c r="C57" s="281">
        <v>475.0</v>
      </c>
      <c r="D57" s="234">
        <v>45792.0</v>
      </c>
      <c r="E57" s="15"/>
      <c r="F57" s="11"/>
      <c r="G57" s="11"/>
      <c r="H57" s="11"/>
      <c r="I57" s="11"/>
      <c r="J57" s="11"/>
      <c r="K57" s="11"/>
      <c r="L57" s="11"/>
      <c r="M57" s="11"/>
      <c r="N57" s="11"/>
      <c r="O57" s="11"/>
      <c r="P57" s="11"/>
      <c r="Q57" s="11"/>
      <c r="R57" s="11"/>
      <c r="S57" s="11"/>
      <c r="T57" s="11"/>
      <c r="U57" s="11"/>
      <c r="V57" s="11"/>
      <c r="W57" s="11"/>
      <c r="X57" s="11"/>
      <c r="Y57" s="11"/>
      <c r="Z57" s="11"/>
      <c r="AA57" s="11"/>
      <c r="AB57" s="11"/>
      <c r="AC57" s="11"/>
    </row>
    <row r="58">
      <c r="A58" s="6">
        <v>6057.0</v>
      </c>
      <c r="B58" s="12" t="s">
        <v>1096</v>
      </c>
      <c r="C58" s="281">
        <v>530.0</v>
      </c>
      <c r="D58" s="234">
        <v>45792.0</v>
      </c>
      <c r="E58" s="15"/>
      <c r="F58" s="11"/>
      <c r="G58" s="11"/>
      <c r="H58" s="11"/>
      <c r="I58" s="11"/>
      <c r="J58" s="11"/>
      <c r="K58" s="11"/>
      <c r="L58" s="11"/>
      <c r="M58" s="11"/>
      <c r="N58" s="11"/>
      <c r="O58" s="11"/>
      <c r="P58" s="11"/>
      <c r="Q58" s="11"/>
      <c r="R58" s="11"/>
      <c r="S58" s="11"/>
      <c r="T58" s="11"/>
      <c r="U58" s="11"/>
      <c r="V58" s="11"/>
      <c r="W58" s="11"/>
      <c r="X58" s="11"/>
      <c r="Y58" s="11"/>
      <c r="Z58" s="11"/>
      <c r="AA58" s="11"/>
      <c r="AB58" s="11"/>
      <c r="AC58" s="11"/>
    </row>
    <row r="59">
      <c r="A59" s="6">
        <v>6058.0</v>
      </c>
      <c r="B59" s="12" t="s">
        <v>1097</v>
      </c>
      <c r="C59" s="281">
        <v>2292.0</v>
      </c>
      <c r="D59" s="234">
        <v>45792.0</v>
      </c>
      <c r="E59" s="15"/>
      <c r="F59" s="11"/>
      <c r="G59" s="11"/>
      <c r="H59" s="11"/>
      <c r="I59" s="11"/>
      <c r="J59" s="11"/>
      <c r="K59" s="11"/>
      <c r="L59" s="11"/>
      <c r="M59" s="11"/>
      <c r="N59" s="11"/>
      <c r="O59" s="11"/>
      <c r="P59" s="11"/>
      <c r="Q59" s="11"/>
      <c r="R59" s="11"/>
      <c r="S59" s="11"/>
      <c r="T59" s="11"/>
      <c r="U59" s="11"/>
      <c r="V59" s="11"/>
      <c r="W59" s="11"/>
      <c r="X59" s="11"/>
      <c r="Y59" s="11"/>
      <c r="Z59" s="11"/>
      <c r="AA59" s="11"/>
      <c r="AB59" s="11"/>
      <c r="AC59" s="11"/>
    </row>
    <row r="60">
      <c r="A60" s="6">
        <v>6059.0</v>
      </c>
      <c r="B60" s="12" t="s">
        <v>1098</v>
      </c>
      <c r="C60" s="281">
        <v>1900.0</v>
      </c>
      <c r="D60" s="234">
        <v>45792.0</v>
      </c>
      <c r="E60" s="15"/>
      <c r="F60" s="11"/>
      <c r="G60" s="11"/>
      <c r="H60" s="11"/>
      <c r="I60" s="11"/>
      <c r="J60" s="11"/>
      <c r="K60" s="11"/>
      <c r="L60" s="11"/>
      <c r="M60" s="11"/>
      <c r="N60" s="11"/>
      <c r="O60" s="11"/>
      <c r="P60" s="11"/>
      <c r="Q60" s="11"/>
      <c r="R60" s="11"/>
      <c r="S60" s="11"/>
      <c r="T60" s="11"/>
      <c r="U60" s="11"/>
      <c r="V60" s="11"/>
      <c r="W60" s="11"/>
      <c r="X60" s="11"/>
      <c r="Y60" s="11"/>
      <c r="Z60" s="11"/>
      <c r="AA60" s="11"/>
      <c r="AB60" s="11"/>
      <c r="AC60" s="11"/>
    </row>
    <row r="61">
      <c r="A61" s="6">
        <v>6903.0</v>
      </c>
      <c r="B61" s="12" t="s">
        <v>1099</v>
      </c>
      <c r="C61" s="281">
        <v>2437.0</v>
      </c>
      <c r="D61" s="234">
        <v>45792.0</v>
      </c>
      <c r="E61" s="15"/>
      <c r="F61" s="11"/>
      <c r="G61" s="11"/>
      <c r="H61" s="11"/>
      <c r="I61" s="11"/>
      <c r="J61" s="11"/>
      <c r="K61" s="11"/>
      <c r="L61" s="11"/>
      <c r="M61" s="11"/>
      <c r="N61" s="11"/>
      <c r="O61" s="11"/>
      <c r="P61" s="11"/>
      <c r="Q61" s="11"/>
      <c r="R61" s="11"/>
      <c r="S61" s="11"/>
      <c r="T61" s="11"/>
      <c r="U61" s="11"/>
      <c r="V61" s="11"/>
      <c r="W61" s="11"/>
      <c r="X61" s="11"/>
      <c r="Y61" s="11"/>
      <c r="Z61" s="11"/>
      <c r="AA61" s="11"/>
      <c r="AB61" s="11"/>
      <c r="AC61" s="11"/>
    </row>
    <row r="62">
      <c r="A62" s="6">
        <v>6060.0</v>
      </c>
      <c r="B62" s="12" t="s">
        <v>1100</v>
      </c>
      <c r="C62" s="281">
        <v>6649.0</v>
      </c>
      <c r="D62" s="234">
        <v>45792.0</v>
      </c>
      <c r="E62" s="15"/>
      <c r="F62" s="11"/>
      <c r="G62" s="11"/>
      <c r="H62" s="11"/>
      <c r="I62" s="11"/>
      <c r="J62" s="11"/>
      <c r="K62" s="11"/>
      <c r="L62" s="11"/>
      <c r="M62" s="11"/>
      <c r="N62" s="11"/>
      <c r="O62" s="11"/>
      <c r="P62" s="11"/>
      <c r="Q62" s="11"/>
      <c r="R62" s="11"/>
      <c r="S62" s="11"/>
      <c r="T62" s="11"/>
      <c r="U62" s="11"/>
      <c r="V62" s="11"/>
      <c r="W62" s="11"/>
      <c r="X62" s="11"/>
      <c r="Y62" s="11"/>
      <c r="Z62" s="11"/>
      <c r="AA62" s="11"/>
      <c r="AB62" s="11"/>
      <c r="AC62" s="11"/>
    </row>
    <row r="63">
      <c r="A63" s="6">
        <v>6061.0</v>
      </c>
      <c r="B63" s="12" t="s">
        <v>1101</v>
      </c>
      <c r="C63" s="281">
        <v>1214.0</v>
      </c>
      <c r="D63" s="234">
        <v>45795.0</v>
      </c>
      <c r="E63" s="15"/>
      <c r="F63" s="11"/>
      <c r="G63" s="11"/>
      <c r="H63" s="11"/>
      <c r="I63" s="11"/>
      <c r="J63" s="11"/>
      <c r="K63" s="11"/>
      <c r="L63" s="11"/>
      <c r="M63" s="11"/>
      <c r="N63" s="11"/>
      <c r="O63" s="11"/>
      <c r="P63" s="11"/>
      <c r="Q63" s="11"/>
      <c r="R63" s="11"/>
      <c r="S63" s="11"/>
      <c r="T63" s="11"/>
      <c r="U63" s="11"/>
      <c r="V63" s="11"/>
      <c r="W63" s="11"/>
      <c r="X63" s="11"/>
      <c r="Y63" s="11"/>
      <c r="Z63" s="11"/>
      <c r="AA63" s="11"/>
      <c r="AB63" s="11"/>
      <c r="AC63" s="11"/>
    </row>
    <row r="64">
      <c r="A64" s="6">
        <v>6062.0</v>
      </c>
      <c r="B64" s="12" t="s">
        <v>1102</v>
      </c>
      <c r="C64" s="281">
        <v>562.0</v>
      </c>
      <c r="D64" s="234">
        <v>45795.0</v>
      </c>
      <c r="E64" s="15"/>
      <c r="F64" s="11"/>
      <c r="G64" s="11"/>
      <c r="H64" s="11"/>
      <c r="I64" s="11"/>
      <c r="J64" s="11"/>
      <c r="K64" s="11"/>
      <c r="L64" s="11"/>
      <c r="M64" s="11"/>
      <c r="N64" s="11"/>
      <c r="O64" s="11"/>
      <c r="P64" s="11"/>
      <c r="Q64" s="11"/>
      <c r="R64" s="11"/>
      <c r="S64" s="11"/>
      <c r="T64" s="11"/>
      <c r="U64" s="11"/>
      <c r="V64" s="11"/>
      <c r="W64" s="11"/>
      <c r="X64" s="11"/>
      <c r="Y64" s="11"/>
      <c r="Z64" s="11"/>
      <c r="AA64" s="11"/>
      <c r="AB64" s="11"/>
      <c r="AC64" s="11"/>
    </row>
    <row r="65">
      <c r="A65" s="6">
        <v>6063.0</v>
      </c>
      <c r="B65" s="12" t="s">
        <v>1103</v>
      </c>
      <c r="C65" s="281">
        <v>3399.0</v>
      </c>
      <c r="D65" s="234">
        <v>45795.0</v>
      </c>
      <c r="E65" s="15"/>
      <c r="F65" s="11"/>
      <c r="G65" s="11"/>
      <c r="H65" s="11"/>
      <c r="I65" s="11"/>
      <c r="J65" s="11"/>
      <c r="K65" s="11"/>
      <c r="L65" s="11"/>
      <c r="M65" s="11"/>
      <c r="N65" s="11"/>
      <c r="O65" s="11"/>
      <c r="P65" s="11"/>
      <c r="Q65" s="11"/>
      <c r="R65" s="11"/>
      <c r="S65" s="11"/>
      <c r="T65" s="11"/>
      <c r="U65" s="11"/>
      <c r="V65" s="11"/>
      <c r="W65" s="11"/>
      <c r="X65" s="11"/>
      <c r="Y65" s="11"/>
      <c r="Z65" s="11"/>
      <c r="AA65" s="11"/>
      <c r="AB65" s="11"/>
      <c r="AC65" s="11"/>
    </row>
    <row r="66">
      <c r="A66" s="6">
        <v>6064.0</v>
      </c>
      <c r="B66" s="12" t="s">
        <v>1104</v>
      </c>
      <c r="C66" s="281">
        <v>887.0</v>
      </c>
      <c r="D66" s="234">
        <v>45795.0</v>
      </c>
      <c r="E66" s="15"/>
      <c r="F66" s="11"/>
      <c r="G66" s="11"/>
      <c r="H66" s="11"/>
      <c r="I66" s="11"/>
      <c r="J66" s="11"/>
      <c r="K66" s="11"/>
      <c r="L66" s="11"/>
      <c r="M66" s="11"/>
      <c r="N66" s="11"/>
      <c r="O66" s="11"/>
      <c r="P66" s="11"/>
      <c r="Q66" s="11"/>
      <c r="R66" s="11"/>
      <c r="S66" s="11"/>
      <c r="T66" s="11"/>
      <c r="U66" s="11"/>
      <c r="V66" s="11"/>
      <c r="W66" s="11"/>
      <c r="X66" s="11"/>
      <c r="Y66" s="11"/>
      <c r="Z66" s="11"/>
      <c r="AA66" s="11"/>
      <c r="AB66" s="11"/>
      <c r="AC66" s="11"/>
    </row>
    <row r="67">
      <c r="A67" s="6">
        <v>6065.0</v>
      </c>
      <c r="B67" s="12" t="s">
        <v>1105</v>
      </c>
      <c r="C67" s="281">
        <v>339.0</v>
      </c>
      <c r="D67" s="234">
        <v>45795.0</v>
      </c>
      <c r="E67" s="15"/>
      <c r="F67" s="11"/>
      <c r="G67" s="11"/>
      <c r="H67" s="11"/>
      <c r="I67" s="11"/>
      <c r="J67" s="11"/>
      <c r="K67" s="11"/>
      <c r="L67" s="11"/>
      <c r="M67" s="11"/>
      <c r="N67" s="11"/>
      <c r="O67" s="11"/>
      <c r="P67" s="11"/>
      <c r="Q67" s="11"/>
      <c r="R67" s="11"/>
      <c r="S67" s="11"/>
      <c r="T67" s="11"/>
      <c r="U67" s="11"/>
      <c r="V67" s="11"/>
      <c r="W67" s="11"/>
      <c r="X67" s="11"/>
      <c r="Y67" s="11"/>
      <c r="Z67" s="11"/>
      <c r="AA67" s="11"/>
      <c r="AB67" s="11"/>
      <c r="AC67" s="11"/>
    </row>
    <row r="68">
      <c r="A68" s="286">
        <v>6066.0</v>
      </c>
      <c r="B68" s="287" t="s">
        <v>1106</v>
      </c>
      <c r="C68" s="288">
        <v>1856.0</v>
      </c>
      <c r="D68" s="289">
        <v>45795.0</v>
      </c>
      <c r="E68" s="290"/>
      <c r="F68" s="289">
        <v>45797.0</v>
      </c>
      <c r="G68" s="289"/>
      <c r="H68" s="11"/>
      <c r="I68" s="15" t="s">
        <v>1107</v>
      </c>
      <c r="J68" s="15" t="s">
        <v>1107</v>
      </c>
      <c r="K68" s="15">
        <v>0.0</v>
      </c>
      <c r="L68" s="15" t="s">
        <v>45</v>
      </c>
      <c r="M68" s="11"/>
      <c r="N68" s="15" t="s">
        <v>45</v>
      </c>
      <c r="O68" s="15">
        <v>0.0</v>
      </c>
      <c r="P68" s="15" t="s">
        <v>311</v>
      </c>
      <c r="Q68" s="15" t="s">
        <v>548</v>
      </c>
      <c r="R68" s="15">
        <v>8.0</v>
      </c>
      <c r="S68" s="15" t="s">
        <v>548</v>
      </c>
      <c r="T68" s="15" t="s">
        <v>548</v>
      </c>
      <c r="U68" s="15">
        <v>2.0</v>
      </c>
      <c r="V68" s="15" t="s">
        <v>1108</v>
      </c>
      <c r="W68" s="15" t="s">
        <v>44</v>
      </c>
      <c r="X68" s="15" t="s">
        <v>44</v>
      </c>
      <c r="Y68" s="11"/>
      <c r="Z68" s="11"/>
      <c r="AA68" s="11"/>
      <c r="AB68" s="11"/>
      <c r="AC68" s="11"/>
    </row>
    <row r="69">
      <c r="A69" s="6">
        <v>6067.0</v>
      </c>
      <c r="B69" s="12" t="s">
        <v>1109</v>
      </c>
      <c r="C69" s="281">
        <v>2202.0</v>
      </c>
      <c r="D69" s="234">
        <v>45795.0</v>
      </c>
      <c r="E69" s="15"/>
      <c r="F69" s="11"/>
      <c r="G69" s="11"/>
      <c r="H69" s="11"/>
      <c r="I69" s="11"/>
      <c r="J69" s="11"/>
      <c r="K69" s="11"/>
      <c r="L69" s="11"/>
      <c r="M69" s="11"/>
      <c r="N69" s="11"/>
      <c r="O69" s="11"/>
      <c r="P69" s="11"/>
      <c r="Q69" s="11"/>
      <c r="R69" s="11"/>
      <c r="S69" s="11"/>
      <c r="T69" s="11"/>
      <c r="U69" s="11"/>
      <c r="V69" s="11"/>
      <c r="W69" s="11"/>
      <c r="X69" s="11"/>
      <c r="Y69" s="11"/>
      <c r="Z69" s="11"/>
      <c r="AA69" s="11"/>
      <c r="AB69" s="11"/>
      <c r="AC69" s="11"/>
    </row>
    <row r="70">
      <c r="A70" s="6">
        <v>6068.0</v>
      </c>
      <c r="B70" s="12" t="s">
        <v>1110</v>
      </c>
      <c r="C70" s="281">
        <v>480.0</v>
      </c>
      <c r="D70" s="234">
        <v>45795.0</v>
      </c>
      <c r="E70" s="15"/>
      <c r="F70" s="11"/>
      <c r="G70" s="11"/>
      <c r="H70" s="11"/>
      <c r="I70" s="11"/>
      <c r="J70" s="11"/>
      <c r="K70" s="11"/>
      <c r="L70" s="11"/>
      <c r="M70" s="11"/>
      <c r="N70" s="11"/>
      <c r="O70" s="11"/>
      <c r="P70" s="11"/>
      <c r="Q70" s="11"/>
      <c r="R70" s="11"/>
      <c r="S70" s="11"/>
      <c r="T70" s="11"/>
      <c r="U70" s="11"/>
      <c r="V70" s="11"/>
      <c r="W70" s="11"/>
      <c r="X70" s="11"/>
      <c r="Y70" s="11"/>
      <c r="Z70" s="11"/>
      <c r="AA70" s="11"/>
      <c r="AB70" s="11"/>
      <c r="AC70" s="11"/>
    </row>
    <row r="71">
      <c r="A71" s="6">
        <v>6069.0</v>
      </c>
      <c r="B71" s="12" t="s">
        <v>1111</v>
      </c>
      <c r="C71" s="281">
        <v>3396.0</v>
      </c>
      <c r="D71" s="234">
        <v>45795.0</v>
      </c>
      <c r="E71" s="15"/>
      <c r="F71" s="11"/>
      <c r="G71" s="11"/>
      <c r="H71" s="11"/>
      <c r="I71" s="11"/>
      <c r="J71" s="11"/>
      <c r="K71" s="11"/>
      <c r="L71" s="11"/>
      <c r="M71" s="11"/>
      <c r="N71" s="11"/>
      <c r="O71" s="11"/>
      <c r="P71" s="11"/>
      <c r="Q71" s="11"/>
      <c r="R71" s="11"/>
      <c r="S71" s="11"/>
      <c r="T71" s="11"/>
      <c r="U71" s="11"/>
      <c r="V71" s="11"/>
      <c r="W71" s="11"/>
      <c r="X71" s="11"/>
      <c r="Y71" s="11"/>
      <c r="Z71" s="11"/>
      <c r="AA71" s="11"/>
      <c r="AB71" s="11"/>
      <c r="AC71" s="11"/>
    </row>
    <row r="72">
      <c r="A72" s="6">
        <v>6070.0</v>
      </c>
      <c r="B72" s="12" t="s">
        <v>1112</v>
      </c>
      <c r="C72" s="281">
        <v>9112.0</v>
      </c>
      <c r="D72" s="234">
        <v>45795.0</v>
      </c>
      <c r="E72" s="15"/>
      <c r="F72" s="11"/>
      <c r="G72" s="11"/>
      <c r="H72" s="11"/>
      <c r="I72" s="11"/>
      <c r="J72" s="11"/>
      <c r="K72" s="11"/>
      <c r="L72" s="11"/>
      <c r="M72" s="11"/>
      <c r="N72" s="11"/>
      <c r="O72" s="11"/>
      <c r="P72" s="11"/>
      <c r="Q72" s="11"/>
      <c r="R72" s="11"/>
      <c r="S72" s="11"/>
      <c r="T72" s="11"/>
      <c r="U72" s="11"/>
      <c r="V72" s="11"/>
      <c r="W72" s="11"/>
      <c r="X72" s="11"/>
      <c r="Y72" s="11"/>
      <c r="Z72" s="11"/>
      <c r="AA72" s="11"/>
      <c r="AB72" s="11"/>
      <c r="AC72" s="11"/>
    </row>
    <row r="73">
      <c r="A73" s="282">
        <v>6071.0</v>
      </c>
      <c r="B73" s="12" t="s">
        <v>1113</v>
      </c>
      <c r="C73" s="281">
        <v>293.0</v>
      </c>
      <c r="D73" s="234">
        <v>45795.0</v>
      </c>
      <c r="E73" s="15"/>
      <c r="F73" s="11"/>
      <c r="G73" s="11"/>
      <c r="H73" s="11"/>
      <c r="I73" s="11"/>
      <c r="J73" s="11"/>
      <c r="K73" s="11"/>
      <c r="L73" s="11"/>
      <c r="M73" s="11"/>
      <c r="N73" s="11"/>
      <c r="O73" s="11"/>
      <c r="P73" s="11"/>
      <c r="Q73" s="11"/>
      <c r="R73" s="11"/>
      <c r="S73" s="11"/>
      <c r="T73" s="11"/>
      <c r="U73" s="11"/>
      <c r="V73" s="11"/>
      <c r="W73" s="11"/>
      <c r="X73" s="11"/>
      <c r="Y73" s="11"/>
      <c r="Z73" s="11"/>
      <c r="AA73" s="11"/>
      <c r="AB73" s="11"/>
      <c r="AC73" s="11"/>
    </row>
    <row r="74">
      <c r="A74" s="6">
        <v>6073.0</v>
      </c>
      <c r="B74" s="12" t="s">
        <v>1114</v>
      </c>
      <c r="C74" s="281">
        <v>802.0</v>
      </c>
      <c r="D74" s="234">
        <v>45795.0</v>
      </c>
      <c r="E74" s="15"/>
      <c r="F74" s="11"/>
      <c r="G74" s="11"/>
      <c r="H74" s="11"/>
      <c r="I74" s="11"/>
      <c r="J74" s="11"/>
      <c r="K74" s="11"/>
      <c r="L74" s="11"/>
      <c r="M74" s="11"/>
      <c r="N74" s="11"/>
      <c r="O74" s="11"/>
      <c r="P74" s="11"/>
      <c r="Q74" s="11"/>
      <c r="R74" s="11"/>
      <c r="S74" s="11"/>
      <c r="T74" s="11"/>
      <c r="U74" s="11"/>
      <c r="V74" s="11"/>
      <c r="W74" s="11"/>
      <c r="X74" s="11"/>
      <c r="Y74" s="11"/>
      <c r="Z74" s="11"/>
      <c r="AA74" s="11"/>
      <c r="AB74" s="11"/>
      <c r="AC74" s="11"/>
    </row>
    <row r="75">
      <c r="A75" s="6">
        <v>6074.0</v>
      </c>
      <c r="B75" s="12" t="s">
        <v>1115</v>
      </c>
      <c r="C75" s="281">
        <v>5645.0</v>
      </c>
      <c r="D75" s="234">
        <v>45795.0</v>
      </c>
      <c r="E75" s="15"/>
      <c r="F75" s="11"/>
      <c r="G75" s="11"/>
      <c r="H75" s="11"/>
      <c r="I75" s="11"/>
      <c r="J75" s="11"/>
      <c r="K75" s="11"/>
      <c r="L75" s="11"/>
      <c r="M75" s="11"/>
      <c r="N75" s="11"/>
      <c r="O75" s="11"/>
      <c r="P75" s="11"/>
      <c r="Q75" s="11"/>
      <c r="R75" s="11"/>
      <c r="S75" s="11"/>
      <c r="T75" s="11"/>
      <c r="U75" s="11"/>
      <c r="V75" s="11"/>
      <c r="W75" s="11"/>
      <c r="X75" s="11"/>
      <c r="Y75" s="11"/>
      <c r="Z75" s="11"/>
      <c r="AA75" s="11"/>
      <c r="AB75" s="11"/>
      <c r="AC75" s="11"/>
    </row>
    <row r="76">
      <c r="A76" s="6">
        <v>6072.0</v>
      </c>
      <c r="B76" s="12" t="s">
        <v>1116</v>
      </c>
      <c r="C76" s="281">
        <v>2734.0</v>
      </c>
      <c r="D76" s="234">
        <v>45795.0</v>
      </c>
      <c r="E76" s="15"/>
      <c r="F76" s="11"/>
      <c r="G76" s="11"/>
      <c r="H76" s="11"/>
      <c r="I76" s="11"/>
      <c r="J76" s="11"/>
      <c r="K76" s="11"/>
      <c r="L76" s="11"/>
      <c r="M76" s="11"/>
      <c r="N76" s="11"/>
      <c r="O76" s="11"/>
      <c r="P76" s="11"/>
      <c r="Q76" s="11"/>
      <c r="R76" s="11"/>
      <c r="S76" s="11"/>
      <c r="T76" s="11"/>
      <c r="U76" s="11"/>
      <c r="V76" s="11"/>
      <c r="W76" s="11"/>
      <c r="X76" s="11"/>
      <c r="Y76" s="11"/>
      <c r="Z76" s="11"/>
      <c r="AA76" s="11"/>
      <c r="AB76" s="11"/>
      <c r="AC76" s="11"/>
    </row>
    <row r="77">
      <c r="A77" s="6">
        <v>6075.0</v>
      </c>
      <c r="B77" s="12" t="s">
        <v>1117</v>
      </c>
      <c r="C77" s="281">
        <v>498.0</v>
      </c>
      <c r="D77" s="234">
        <v>45795.0</v>
      </c>
      <c r="E77" s="15"/>
      <c r="F77" s="11"/>
      <c r="G77" s="11"/>
      <c r="H77" s="11"/>
      <c r="I77" s="11"/>
      <c r="J77" s="11"/>
      <c r="K77" s="11"/>
      <c r="L77" s="11"/>
      <c r="M77" s="11"/>
      <c r="N77" s="11"/>
      <c r="O77" s="11"/>
      <c r="P77" s="11"/>
      <c r="Q77" s="11"/>
      <c r="R77" s="11"/>
      <c r="S77" s="11"/>
      <c r="T77" s="11"/>
      <c r="U77" s="11"/>
      <c r="V77" s="11"/>
      <c r="W77" s="11"/>
      <c r="X77" s="11"/>
      <c r="Y77" s="11"/>
      <c r="Z77" s="11"/>
      <c r="AA77" s="11"/>
      <c r="AB77" s="11"/>
      <c r="AC77" s="11"/>
    </row>
    <row r="78">
      <c r="A78" s="6">
        <v>6076.0</v>
      </c>
      <c r="B78" s="12" t="s">
        <v>1118</v>
      </c>
      <c r="C78" s="281">
        <v>929.0</v>
      </c>
      <c r="D78" s="234">
        <v>45795.0</v>
      </c>
      <c r="E78" s="15"/>
      <c r="F78" s="11"/>
      <c r="G78" s="11"/>
      <c r="H78" s="11"/>
      <c r="I78" s="11"/>
      <c r="J78" s="11"/>
      <c r="K78" s="11"/>
      <c r="L78" s="11"/>
      <c r="M78" s="11"/>
      <c r="N78" s="11"/>
      <c r="O78" s="11"/>
      <c r="P78" s="11"/>
      <c r="Q78" s="11"/>
      <c r="R78" s="11"/>
      <c r="S78" s="11"/>
      <c r="T78" s="11"/>
      <c r="U78" s="11"/>
      <c r="V78" s="11"/>
      <c r="W78" s="11"/>
      <c r="X78" s="11"/>
      <c r="Y78" s="11"/>
      <c r="Z78" s="11"/>
      <c r="AA78" s="11"/>
      <c r="AB78" s="11"/>
      <c r="AC78" s="11"/>
    </row>
    <row r="79">
      <c r="A79" s="6">
        <v>6077.0</v>
      </c>
      <c r="B79" s="12" t="s">
        <v>1119</v>
      </c>
      <c r="C79" s="281">
        <v>346.0</v>
      </c>
      <c r="D79" s="234">
        <v>45795.0</v>
      </c>
      <c r="E79" s="15"/>
      <c r="F79" s="11"/>
      <c r="G79" s="11"/>
      <c r="H79" s="11"/>
      <c r="I79" s="11"/>
      <c r="J79" s="11"/>
      <c r="K79" s="11"/>
      <c r="L79" s="11"/>
      <c r="M79" s="11"/>
      <c r="N79" s="11"/>
      <c r="O79" s="11"/>
      <c r="P79" s="11"/>
      <c r="Q79" s="11"/>
      <c r="R79" s="11"/>
      <c r="S79" s="11"/>
      <c r="T79" s="11"/>
      <c r="U79" s="11"/>
      <c r="V79" s="11"/>
      <c r="W79" s="11"/>
      <c r="X79" s="11"/>
      <c r="Y79" s="11"/>
      <c r="Z79" s="11"/>
      <c r="AA79" s="11"/>
      <c r="AB79" s="11"/>
      <c r="AC79" s="11"/>
    </row>
    <row r="80">
      <c r="A80" s="6">
        <v>6078.0</v>
      </c>
      <c r="B80" s="12" t="s">
        <v>1120</v>
      </c>
      <c r="C80" s="281">
        <v>518.0</v>
      </c>
      <c r="D80" s="234">
        <v>45795.0</v>
      </c>
      <c r="E80" s="15"/>
      <c r="F80" s="11"/>
      <c r="G80" s="11"/>
      <c r="H80" s="11"/>
      <c r="I80" s="11"/>
      <c r="J80" s="11"/>
      <c r="K80" s="11"/>
      <c r="L80" s="11"/>
      <c r="M80" s="11"/>
      <c r="N80" s="11"/>
      <c r="O80" s="11"/>
      <c r="P80" s="11"/>
      <c r="Q80" s="11"/>
      <c r="R80" s="11"/>
      <c r="S80" s="11"/>
      <c r="T80" s="11"/>
      <c r="U80" s="11"/>
      <c r="V80" s="11"/>
      <c r="W80" s="11"/>
      <c r="X80" s="11"/>
      <c r="Y80" s="11"/>
      <c r="Z80" s="11"/>
      <c r="AA80" s="11"/>
      <c r="AB80" s="11"/>
      <c r="AC80" s="11"/>
    </row>
    <row r="81">
      <c r="A81" s="6">
        <v>6079.0</v>
      </c>
      <c r="B81" s="12" t="s">
        <v>1121</v>
      </c>
      <c r="C81" s="281">
        <v>737.0</v>
      </c>
      <c r="D81" s="234">
        <v>45795.0</v>
      </c>
      <c r="E81" s="15"/>
      <c r="F81" s="11"/>
      <c r="G81" s="11"/>
      <c r="H81" s="11"/>
      <c r="I81" s="11"/>
      <c r="J81" s="11"/>
      <c r="K81" s="11"/>
      <c r="L81" s="11"/>
      <c r="M81" s="11"/>
      <c r="N81" s="11"/>
      <c r="O81" s="11"/>
      <c r="P81" s="11"/>
      <c r="Q81" s="11"/>
      <c r="R81" s="11"/>
      <c r="S81" s="11"/>
      <c r="T81" s="11"/>
      <c r="U81" s="11"/>
      <c r="V81" s="11"/>
      <c r="W81" s="11"/>
      <c r="X81" s="11"/>
      <c r="Y81" s="11"/>
      <c r="Z81" s="11"/>
      <c r="AA81" s="11"/>
      <c r="AB81" s="11"/>
      <c r="AC81" s="11"/>
    </row>
    <row r="82">
      <c r="A82" s="6">
        <v>6080.0</v>
      </c>
      <c r="B82" s="12" t="s">
        <v>1122</v>
      </c>
      <c r="C82" s="281">
        <v>2237.0</v>
      </c>
      <c r="D82" s="234">
        <v>45795.0</v>
      </c>
      <c r="E82" s="15"/>
      <c r="F82" s="11"/>
      <c r="G82" s="11"/>
      <c r="H82" s="11"/>
      <c r="I82" s="11"/>
      <c r="J82" s="11"/>
      <c r="K82" s="11"/>
      <c r="L82" s="11"/>
      <c r="M82" s="11"/>
      <c r="N82" s="11"/>
      <c r="O82" s="11"/>
      <c r="P82" s="11"/>
      <c r="Q82" s="11"/>
      <c r="R82" s="11"/>
      <c r="S82" s="11"/>
      <c r="T82" s="11"/>
      <c r="U82" s="11"/>
      <c r="V82" s="11"/>
      <c r="W82" s="11"/>
      <c r="X82" s="11"/>
      <c r="Y82" s="11"/>
      <c r="Z82" s="11"/>
      <c r="AA82" s="11"/>
      <c r="AB82" s="11"/>
      <c r="AC82" s="11"/>
    </row>
    <row r="83">
      <c r="A83" s="6">
        <v>6081.0</v>
      </c>
      <c r="B83" s="12" t="s">
        <v>1123</v>
      </c>
      <c r="C83" s="281">
        <v>1166.0</v>
      </c>
      <c r="D83" s="234">
        <v>45795.0</v>
      </c>
      <c r="E83" s="15"/>
      <c r="F83" s="11"/>
      <c r="G83" s="11"/>
      <c r="H83" s="11"/>
      <c r="I83" s="11"/>
      <c r="J83" s="11"/>
      <c r="K83" s="11"/>
      <c r="L83" s="11"/>
      <c r="M83" s="11"/>
      <c r="N83" s="11"/>
      <c r="O83" s="11"/>
      <c r="P83" s="11"/>
      <c r="Q83" s="11"/>
      <c r="R83" s="11"/>
      <c r="S83" s="11"/>
      <c r="T83" s="11"/>
      <c r="U83" s="11"/>
      <c r="V83" s="11"/>
      <c r="W83" s="11"/>
      <c r="X83" s="11"/>
      <c r="Y83" s="11"/>
      <c r="Z83" s="11"/>
      <c r="AA83" s="11"/>
      <c r="AB83" s="11"/>
      <c r="AC83" s="11"/>
    </row>
    <row r="84">
      <c r="A84" s="6">
        <v>6082.0</v>
      </c>
      <c r="B84" s="12" t="s">
        <v>1124</v>
      </c>
      <c r="C84" s="281">
        <v>491.0</v>
      </c>
      <c r="D84" s="234">
        <v>45795.0</v>
      </c>
      <c r="E84" s="15"/>
      <c r="F84" s="11"/>
      <c r="G84" s="11"/>
      <c r="H84" s="11"/>
      <c r="I84" s="11"/>
      <c r="J84" s="11"/>
      <c r="K84" s="11"/>
      <c r="L84" s="11"/>
      <c r="M84" s="11"/>
      <c r="N84" s="11"/>
      <c r="O84" s="11"/>
      <c r="P84" s="11"/>
      <c r="Q84" s="11"/>
      <c r="R84" s="11"/>
      <c r="S84" s="11"/>
      <c r="T84" s="11"/>
      <c r="U84" s="11"/>
      <c r="V84" s="11"/>
      <c r="W84" s="11"/>
      <c r="X84" s="11"/>
      <c r="Y84" s="11"/>
      <c r="Z84" s="11"/>
      <c r="AA84" s="11"/>
      <c r="AB84" s="11"/>
      <c r="AC84" s="11"/>
    </row>
    <row r="85">
      <c r="A85" s="6">
        <v>6083.0</v>
      </c>
      <c r="B85" s="12" t="s">
        <v>1125</v>
      </c>
      <c r="C85" s="281">
        <v>59857.0</v>
      </c>
      <c r="D85" s="234">
        <v>45795.0</v>
      </c>
      <c r="E85" s="15"/>
      <c r="F85" s="11"/>
      <c r="G85" s="11"/>
      <c r="H85" s="11"/>
      <c r="I85" s="11"/>
      <c r="J85" s="11"/>
      <c r="K85" s="11"/>
      <c r="L85" s="11"/>
      <c r="M85" s="11"/>
      <c r="N85" s="11"/>
      <c r="O85" s="11"/>
      <c r="P85" s="11"/>
      <c r="Q85" s="11"/>
      <c r="R85" s="11"/>
      <c r="S85" s="11"/>
      <c r="T85" s="11"/>
      <c r="U85" s="11"/>
      <c r="V85" s="11"/>
      <c r="W85" s="11"/>
      <c r="X85" s="11"/>
      <c r="Y85" s="11"/>
      <c r="Z85" s="11"/>
      <c r="AA85" s="11"/>
      <c r="AB85" s="11"/>
      <c r="AC85" s="11"/>
    </row>
    <row r="86">
      <c r="A86" s="6">
        <v>6084.0</v>
      </c>
      <c r="B86" s="283" t="s">
        <v>1126</v>
      </c>
      <c r="C86" s="284">
        <v>1246.0</v>
      </c>
      <c r="D86" s="285">
        <v>45795.0</v>
      </c>
      <c r="E86" s="15" t="s">
        <v>1068</v>
      </c>
      <c r="F86" s="11"/>
      <c r="G86" s="11"/>
      <c r="H86" s="11"/>
      <c r="I86" s="11"/>
      <c r="J86" s="11"/>
      <c r="K86" s="11"/>
      <c r="L86" s="11"/>
      <c r="M86" s="11"/>
      <c r="N86" s="11"/>
      <c r="O86" s="11"/>
      <c r="P86" s="11"/>
      <c r="Q86" s="11"/>
      <c r="R86" s="11"/>
      <c r="S86" s="11"/>
      <c r="T86" s="11"/>
      <c r="U86" s="11"/>
      <c r="V86" s="11"/>
      <c r="W86" s="11"/>
      <c r="X86" s="11"/>
      <c r="Y86" s="11"/>
      <c r="Z86" s="11"/>
      <c r="AA86" s="11"/>
      <c r="AB86" s="11"/>
      <c r="AC86" s="11"/>
    </row>
    <row r="87">
      <c r="A87" s="6">
        <v>6085.0</v>
      </c>
      <c r="B87" s="283" t="s">
        <v>1127</v>
      </c>
      <c r="C87" s="284">
        <v>4230.0</v>
      </c>
      <c r="D87" s="285">
        <v>45795.0</v>
      </c>
      <c r="E87" s="15" t="s">
        <v>1128</v>
      </c>
      <c r="F87" s="11"/>
      <c r="G87" s="11"/>
      <c r="H87" s="11"/>
      <c r="I87" s="11"/>
      <c r="J87" s="11"/>
      <c r="K87" s="11"/>
      <c r="L87" s="11"/>
      <c r="M87" s="11"/>
      <c r="N87" s="11"/>
      <c r="O87" s="11"/>
      <c r="P87" s="11"/>
      <c r="Q87" s="11"/>
      <c r="R87" s="11"/>
      <c r="S87" s="11"/>
      <c r="T87" s="11"/>
      <c r="U87" s="11"/>
      <c r="V87" s="11"/>
      <c r="W87" s="11"/>
      <c r="X87" s="11"/>
      <c r="Y87" s="11"/>
      <c r="Z87" s="11"/>
      <c r="AA87" s="11"/>
      <c r="AB87" s="11"/>
      <c r="AC87" s="11"/>
    </row>
    <row r="88">
      <c r="A88" s="6">
        <v>6086.0</v>
      </c>
      <c r="B88" s="12" t="s">
        <v>1129</v>
      </c>
      <c r="C88" s="281">
        <v>1267.0</v>
      </c>
      <c r="D88" s="234">
        <v>45795.0</v>
      </c>
      <c r="E88" s="15"/>
      <c r="F88" s="11"/>
      <c r="G88" s="11"/>
      <c r="H88" s="11"/>
      <c r="I88" s="11"/>
      <c r="J88" s="11"/>
      <c r="K88" s="11"/>
      <c r="L88" s="11"/>
      <c r="M88" s="11"/>
      <c r="N88" s="11"/>
      <c r="O88" s="11"/>
      <c r="P88" s="11"/>
      <c r="Q88" s="11"/>
      <c r="R88" s="11"/>
      <c r="S88" s="11"/>
      <c r="T88" s="11"/>
      <c r="U88" s="11"/>
      <c r="V88" s="11"/>
      <c r="W88" s="11"/>
      <c r="X88" s="11"/>
      <c r="Y88" s="11"/>
      <c r="Z88" s="11"/>
      <c r="AA88" s="11"/>
      <c r="AB88" s="11"/>
      <c r="AC88" s="11"/>
    </row>
    <row r="89">
      <c r="A89" s="6">
        <v>6087.0</v>
      </c>
      <c r="B89" s="22" t="s">
        <v>1130</v>
      </c>
      <c r="C89" s="281">
        <v>2199.0</v>
      </c>
      <c r="D89" s="234">
        <v>45795.0</v>
      </c>
      <c r="E89" s="15"/>
      <c r="F89" s="11"/>
      <c r="G89" s="11"/>
      <c r="H89" s="11"/>
      <c r="I89" s="11"/>
      <c r="J89" s="11"/>
      <c r="K89" s="11"/>
      <c r="L89" s="11"/>
      <c r="M89" s="11"/>
      <c r="N89" s="11"/>
      <c r="O89" s="11"/>
      <c r="P89" s="11"/>
      <c r="Q89" s="11"/>
      <c r="R89" s="11"/>
      <c r="S89" s="11"/>
      <c r="T89" s="11"/>
      <c r="U89" s="11"/>
      <c r="V89" s="11"/>
      <c r="W89" s="11"/>
      <c r="X89" s="11"/>
      <c r="Y89" s="11"/>
      <c r="Z89" s="11"/>
      <c r="AA89" s="11"/>
      <c r="AB89" s="11"/>
      <c r="AC89" s="11"/>
    </row>
    <row r="90">
      <c r="A90" s="6">
        <v>6088.0</v>
      </c>
      <c r="B90" s="22" t="s">
        <v>1131</v>
      </c>
      <c r="C90" s="281">
        <v>15232.0</v>
      </c>
      <c r="D90" s="234">
        <v>45795.0</v>
      </c>
      <c r="E90" s="15"/>
      <c r="F90" s="11"/>
      <c r="G90" s="11"/>
      <c r="H90" s="11"/>
      <c r="I90" s="11"/>
      <c r="J90" s="11"/>
      <c r="K90" s="11"/>
      <c r="L90" s="11"/>
      <c r="M90" s="11"/>
      <c r="N90" s="11"/>
      <c r="O90" s="11"/>
      <c r="P90" s="11"/>
      <c r="Q90" s="11"/>
      <c r="R90" s="11"/>
      <c r="S90" s="11"/>
      <c r="T90" s="11"/>
      <c r="U90" s="11"/>
      <c r="V90" s="11"/>
      <c r="W90" s="11"/>
      <c r="X90" s="11"/>
      <c r="Y90" s="11"/>
      <c r="Z90" s="11"/>
      <c r="AA90" s="11"/>
      <c r="AB90" s="11"/>
      <c r="AC90" s="11"/>
    </row>
    <row r="91">
      <c r="A91" s="6">
        <v>6089.0</v>
      </c>
      <c r="B91" s="12" t="s">
        <v>1132</v>
      </c>
      <c r="C91" s="281">
        <v>704.0</v>
      </c>
      <c r="D91" s="234">
        <v>45795.0</v>
      </c>
      <c r="E91" s="15"/>
      <c r="F91" s="11"/>
      <c r="G91" s="11"/>
      <c r="H91" s="11"/>
      <c r="I91" s="11"/>
      <c r="J91" s="11"/>
      <c r="K91" s="11"/>
      <c r="L91" s="11"/>
      <c r="M91" s="11"/>
      <c r="N91" s="11"/>
      <c r="O91" s="11"/>
      <c r="P91" s="11"/>
      <c r="Q91" s="11"/>
      <c r="R91" s="11"/>
      <c r="S91" s="11"/>
      <c r="T91" s="11"/>
      <c r="U91" s="11"/>
      <c r="V91" s="11"/>
      <c r="W91" s="11"/>
      <c r="X91" s="11"/>
      <c r="Y91" s="11"/>
      <c r="Z91" s="11"/>
      <c r="AA91" s="11"/>
      <c r="AB91" s="11"/>
      <c r="AC91" s="11"/>
    </row>
    <row r="92">
      <c r="A92" s="6">
        <v>6090.0</v>
      </c>
      <c r="B92" s="22" t="s">
        <v>1133</v>
      </c>
      <c r="C92" s="281">
        <v>914.0</v>
      </c>
      <c r="D92" s="234">
        <v>45795.0</v>
      </c>
      <c r="E92" s="15"/>
      <c r="F92" s="11"/>
      <c r="G92" s="11"/>
      <c r="H92" s="11"/>
      <c r="I92" s="11"/>
      <c r="J92" s="11"/>
      <c r="K92" s="11"/>
      <c r="L92" s="11"/>
      <c r="M92" s="11"/>
      <c r="N92" s="11"/>
      <c r="O92" s="11"/>
      <c r="P92" s="11"/>
      <c r="Q92" s="11"/>
      <c r="R92" s="11"/>
      <c r="S92" s="11"/>
      <c r="T92" s="11"/>
      <c r="U92" s="11"/>
      <c r="V92" s="11"/>
      <c r="W92" s="11"/>
      <c r="X92" s="11"/>
      <c r="Y92" s="11"/>
      <c r="Z92" s="11"/>
      <c r="AA92" s="11"/>
      <c r="AB92" s="11"/>
      <c r="AC92" s="11"/>
    </row>
    <row r="93">
      <c r="A93" s="6">
        <v>6091.0</v>
      </c>
      <c r="B93" s="12" t="s">
        <v>1134</v>
      </c>
      <c r="C93" s="281">
        <v>4345.0</v>
      </c>
      <c r="D93" s="234">
        <v>45795.0</v>
      </c>
      <c r="E93" s="15"/>
      <c r="F93" s="11"/>
      <c r="G93" s="11"/>
      <c r="H93" s="11"/>
      <c r="I93" s="11"/>
      <c r="J93" s="11"/>
      <c r="K93" s="11"/>
      <c r="L93" s="11"/>
      <c r="M93" s="11"/>
      <c r="N93" s="11"/>
      <c r="O93" s="11"/>
      <c r="P93" s="11"/>
      <c r="Q93" s="11"/>
      <c r="R93" s="11"/>
      <c r="S93" s="11"/>
      <c r="T93" s="11"/>
      <c r="U93" s="11"/>
      <c r="V93" s="11"/>
      <c r="W93" s="11"/>
      <c r="X93" s="11"/>
      <c r="Y93" s="11"/>
      <c r="Z93" s="11"/>
      <c r="AA93" s="11"/>
      <c r="AB93" s="11"/>
      <c r="AC93" s="11"/>
    </row>
    <row r="94">
      <c r="A94" s="6">
        <v>6092.0</v>
      </c>
      <c r="B94" s="12" t="s">
        <v>1135</v>
      </c>
      <c r="C94" s="281">
        <v>640.0</v>
      </c>
      <c r="D94" s="234">
        <v>45795.0</v>
      </c>
      <c r="E94" s="15"/>
      <c r="F94" s="11"/>
      <c r="G94" s="11"/>
      <c r="H94" s="11"/>
      <c r="I94" s="11"/>
      <c r="J94" s="11"/>
      <c r="K94" s="11"/>
      <c r="L94" s="11"/>
      <c r="M94" s="11"/>
      <c r="N94" s="11"/>
      <c r="O94" s="11"/>
      <c r="P94" s="11"/>
      <c r="Q94" s="11"/>
      <c r="R94" s="11"/>
      <c r="S94" s="11"/>
      <c r="T94" s="11"/>
      <c r="U94" s="11"/>
      <c r="V94" s="11"/>
      <c r="W94" s="11"/>
      <c r="X94" s="11"/>
      <c r="Y94" s="11"/>
      <c r="Z94" s="11"/>
      <c r="AA94" s="11"/>
      <c r="AB94" s="11"/>
      <c r="AC94" s="11"/>
    </row>
    <row r="95">
      <c r="A95" s="6">
        <v>6093.0</v>
      </c>
      <c r="B95" s="12" t="s">
        <v>1136</v>
      </c>
      <c r="C95" s="281">
        <v>4936.0</v>
      </c>
      <c r="D95" s="234">
        <v>45795.0</v>
      </c>
      <c r="E95" s="15"/>
      <c r="F95" s="11"/>
      <c r="G95" s="11"/>
      <c r="H95" s="11"/>
      <c r="I95" s="11"/>
      <c r="J95" s="11"/>
      <c r="K95" s="11"/>
      <c r="L95" s="11"/>
      <c r="M95" s="11"/>
      <c r="N95" s="11"/>
      <c r="O95" s="11"/>
      <c r="P95" s="11"/>
      <c r="Q95" s="11"/>
      <c r="R95" s="11"/>
      <c r="S95" s="11"/>
      <c r="T95" s="11"/>
      <c r="U95" s="11"/>
      <c r="V95" s="11"/>
      <c r="W95" s="11"/>
      <c r="X95" s="11"/>
      <c r="Y95" s="11"/>
      <c r="Z95" s="11"/>
      <c r="AA95" s="11"/>
      <c r="AB95" s="11"/>
      <c r="AC95" s="11"/>
    </row>
    <row r="96">
      <c r="A96" s="6">
        <v>6094.0</v>
      </c>
      <c r="B96" s="12" t="s">
        <v>1137</v>
      </c>
      <c r="C96" s="281">
        <v>1679.0</v>
      </c>
      <c r="D96" s="234">
        <v>45795.0</v>
      </c>
      <c r="E96" s="15"/>
      <c r="F96" s="11"/>
      <c r="G96" s="11"/>
      <c r="H96" s="11"/>
      <c r="I96" s="11"/>
      <c r="J96" s="11"/>
      <c r="K96" s="11"/>
      <c r="L96" s="11"/>
      <c r="M96" s="11"/>
      <c r="N96" s="11"/>
      <c r="O96" s="11"/>
      <c r="P96" s="11"/>
      <c r="Q96" s="11"/>
      <c r="R96" s="11"/>
      <c r="S96" s="11"/>
      <c r="T96" s="11"/>
      <c r="U96" s="11"/>
      <c r="V96" s="11"/>
      <c r="W96" s="11"/>
      <c r="X96" s="11"/>
      <c r="Y96" s="11"/>
      <c r="Z96" s="11"/>
      <c r="AA96" s="11"/>
      <c r="AB96" s="11"/>
      <c r="AC96" s="11"/>
    </row>
    <row r="97">
      <c r="A97" s="6">
        <v>6095.0</v>
      </c>
      <c r="B97" s="12" t="s">
        <v>1138</v>
      </c>
      <c r="C97" s="281">
        <v>11742.0</v>
      </c>
      <c r="D97" s="234">
        <v>45795.0</v>
      </c>
      <c r="E97" s="15"/>
      <c r="F97" s="11"/>
      <c r="G97" s="11"/>
      <c r="H97" s="11"/>
      <c r="I97" s="11"/>
      <c r="J97" s="11"/>
      <c r="K97" s="11"/>
      <c r="L97" s="11"/>
      <c r="M97" s="11"/>
      <c r="N97" s="11"/>
      <c r="O97" s="11"/>
      <c r="P97" s="11"/>
      <c r="Q97" s="11"/>
      <c r="R97" s="11"/>
      <c r="S97" s="11"/>
      <c r="T97" s="11"/>
      <c r="U97" s="11"/>
      <c r="V97" s="11"/>
      <c r="W97" s="11"/>
      <c r="X97" s="11"/>
      <c r="Y97" s="11"/>
      <c r="Z97" s="11"/>
      <c r="AA97" s="11"/>
      <c r="AB97" s="11"/>
      <c r="AC97" s="11"/>
    </row>
    <row r="98">
      <c r="A98" s="6">
        <v>6096.0</v>
      </c>
      <c r="B98" s="12" t="s">
        <v>1139</v>
      </c>
      <c r="C98" s="281">
        <v>261.0</v>
      </c>
      <c r="D98" s="234">
        <v>45795.0</v>
      </c>
      <c r="E98" s="15"/>
      <c r="F98" s="11"/>
      <c r="G98" s="11"/>
      <c r="H98" s="11"/>
      <c r="I98" s="11"/>
      <c r="J98" s="11"/>
      <c r="K98" s="11"/>
      <c r="L98" s="11"/>
      <c r="M98" s="11"/>
      <c r="N98" s="11"/>
      <c r="O98" s="11"/>
      <c r="P98" s="11"/>
      <c r="Q98" s="11"/>
      <c r="R98" s="11"/>
      <c r="S98" s="11"/>
      <c r="T98" s="11"/>
      <c r="U98" s="11"/>
      <c r="V98" s="11"/>
      <c r="W98" s="11"/>
      <c r="X98" s="11"/>
      <c r="Y98" s="11"/>
      <c r="Z98" s="11"/>
      <c r="AA98" s="11"/>
      <c r="AB98" s="11"/>
      <c r="AC98" s="11"/>
    </row>
    <row r="99">
      <c r="A99" s="6">
        <v>6097.0</v>
      </c>
      <c r="B99" s="12" t="s">
        <v>1140</v>
      </c>
      <c r="C99" s="281">
        <v>2573.0</v>
      </c>
      <c r="D99" s="234">
        <v>45795.0</v>
      </c>
      <c r="E99" s="15"/>
      <c r="F99" s="11"/>
      <c r="G99" s="11"/>
      <c r="H99" s="11"/>
      <c r="I99" s="11"/>
      <c r="J99" s="11"/>
      <c r="K99" s="11"/>
      <c r="L99" s="11"/>
      <c r="M99" s="11"/>
      <c r="N99" s="11"/>
      <c r="O99" s="11"/>
      <c r="P99" s="11"/>
      <c r="Q99" s="11"/>
      <c r="R99" s="11"/>
      <c r="S99" s="11"/>
      <c r="T99" s="11"/>
      <c r="U99" s="11"/>
      <c r="V99" s="11"/>
      <c r="W99" s="11"/>
      <c r="X99" s="11"/>
      <c r="Y99" s="11"/>
      <c r="Z99" s="11"/>
      <c r="AA99" s="11"/>
      <c r="AB99" s="11"/>
      <c r="AC99" s="11"/>
    </row>
    <row r="100">
      <c r="A100" s="6">
        <v>6098.0</v>
      </c>
      <c r="B100" s="12" t="s">
        <v>1141</v>
      </c>
      <c r="C100" s="281">
        <v>662.0</v>
      </c>
      <c r="D100" s="234">
        <v>45795.0</v>
      </c>
      <c r="E100" s="15"/>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row>
    <row r="101">
      <c r="A101" s="6">
        <v>6099.0</v>
      </c>
      <c r="B101" s="12" t="s">
        <v>1142</v>
      </c>
      <c r="C101" s="281">
        <v>1284.0</v>
      </c>
      <c r="D101" s="234">
        <v>45796.0</v>
      </c>
      <c r="E101" s="15"/>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row>
    <row r="102">
      <c r="A102" s="6">
        <v>6100.0</v>
      </c>
      <c r="B102" s="12" t="s">
        <v>1143</v>
      </c>
      <c r="C102" s="281">
        <v>824.0</v>
      </c>
      <c r="D102" s="234">
        <v>45796.0</v>
      </c>
      <c r="E102" s="15"/>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row>
    <row r="103">
      <c r="A103" s="6">
        <v>6101.0</v>
      </c>
      <c r="B103" s="12" t="s">
        <v>1144</v>
      </c>
      <c r="C103" s="281">
        <v>479.0</v>
      </c>
      <c r="D103" s="234">
        <v>45796.0</v>
      </c>
      <c r="E103" s="15"/>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row>
    <row r="104">
      <c r="A104" s="6">
        <v>6102.0</v>
      </c>
      <c r="B104" s="12" t="s">
        <v>1145</v>
      </c>
      <c r="C104" s="281">
        <v>1107.0</v>
      </c>
      <c r="D104" s="234">
        <v>45796.0</v>
      </c>
      <c r="E104" s="15"/>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row>
    <row r="105">
      <c r="A105" s="6">
        <v>6103.0</v>
      </c>
      <c r="B105" s="12" t="s">
        <v>1146</v>
      </c>
      <c r="C105" s="281">
        <v>5859.0</v>
      </c>
      <c r="D105" s="234">
        <v>45796.0</v>
      </c>
      <c r="E105" s="15"/>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row>
    <row r="106">
      <c r="A106" s="6">
        <v>6104.0</v>
      </c>
      <c r="B106" s="12" t="s">
        <v>1147</v>
      </c>
      <c r="C106" s="281">
        <v>695.0</v>
      </c>
      <c r="D106" s="234">
        <v>45796.0</v>
      </c>
      <c r="E106" s="15"/>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row>
    <row r="107">
      <c r="A107" s="6">
        <v>6107.0</v>
      </c>
      <c r="B107" s="12" t="s">
        <v>1148</v>
      </c>
      <c r="C107" s="281">
        <v>1806.0</v>
      </c>
      <c r="D107" s="234">
        <v>45796.0</v>
      </c>
      <c r="E107" s="15"/>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row>
    <row r="108">
      <c r="A108" s="6">
        <v>6108.0</v>
      </c>
      <c r="B108" s="12" t="s">
        <v>1149</v>
      </c>
      <c r="C108" s="281">
        <v>2635.0</v>
      </c>
      <c r="D108" s="234">
        <v>45796.0</v>
      </c>
      <c r="E108" s="15"/>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row>
    <row r="109">
      <c r="A109" s="6">
        <v>6105.0</v>
      </c>
      <c r="B109" s="12" t="s">
        <v>1150</v>
      </c>
      <c r="C109" s="281">
        <v>658.0</v>
      </c>
      <c r="D109" s="234">
        <v>45796.0</v>
      </c>
      <c r="E109" s="15"/>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row>
    <row r="110">
      <c r="A110" s="6">
        <v>6106.0</v>
      </c>
      <c r="B110" s="12" t="s">
        <v>1151</v>
      </c>
      <c r="C110" s="281">
        <v>460.0</v>
      </c>
      <c r="D110" s="234">
        <v>45796.0</v>
      </c>
      <c r="E110" s="15"/>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row>
    <row r="111">
      <c r="A111" s="6">
        <v>6902.0</v>
      </c>
      <c r="B111" s="12" t="s">
        <v>1152</v>
      </c>
      <c r="C111" s="281">
        <v>1953.0</v>
      </c>
      <c r="D111" s="234">
        <v>45796.0</v>
      </c>
      <c r="E111" s="15"/>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row>
    <row r="112">
      <c r="A112" s="6">
        <v>6109.0</v>
      </c>
      <c r="B112" s="12" t="s">
        <v>1153</v>
      </c>
      <c r="C112" s="281">
        <v>4455.0</v>
      </c>
      <c r="D112" s="234">
        <v>45796.0</v>
      </c>
      <c r="E112" s="15"/>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row>
    <row r="113">
      <c r="A113" s="6">
        <v>6110.0</v>
      </c>
      <c r="B113" s="12" t="s">
        <v>1154</v>
      </c>
      <c r="C113" s="281">
        <v>142.0</v>
      </c>
      <c r="D113" s="234">
        <v>45796.0</v>
      </c>
      <c r="E113" s="15"/>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row>
    <row r="114">
      <c r="A114" s="6">
        <v>6111.0</v>
      </c>
      <c r="B114" s="12" t="s">
        <v>1155</v>
      </c>
      <c r="C114" s="281">
        <v>613.0</v>
      </c>
      <c r="D114" s="234">
        <v>45796.0</v>
      </c>
      <c r="E114" s="15"/>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row>
    <row r="115">
      <c r="A115" s="6">
        <v>6112.0</v>
      </c>
      <c r="B115" s="12" t="s">
        <v>1156</v>
      </c>
      <c r="C115" s="281">
        <v>429.0</v>
      </c>
      <c r="D115" s="234">
        <v>45796.0</v>
      </c>
      <c r="E115" s="15"/>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row>
    <row r="116">
      <c r="A116" s="6">
        <v>6113.0</v>
      </c>
      <c r="B116" s="12" t="s">
        <v>1157</v>
      </c>
      <c r="C116" s="281">
        <v>3187.0</v>
      </c>
      <c r="D116" s="234">
        <v>45796.0</v>
      </c>
      <c r="E116" s="15"/>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row>
    <row r="117">
      <c r="A117" s="6">
        <v>6114.0</v>
      </c>
      <c r="B117" s="12" t="s">
        <v>1158</v>
      </c>
      <c r="C117" s="281">
        <v>127.0</v>
      </c>
      <c r="D117" s="234">
        <v>45796.0</v>
      </c>
      <c r="E117" s="15"/>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row>
    <row r="118">
      <c r="A118" s="16">
        <v>6115.0</v>
      </c>
      <c r="B118" s="17" t="s">
        <v>1159</v>
      </c>
      <c r="C118" s="279">
        <v>1453.0</v>
      </c>
      <c r="D118" s="280">
        <v>45796.0</v>
      </c>
      <c r="E118" s="20"/>
      <c r="F118" s="20" t="s">
        <v>1160</v>
      </c>
      <c r="G118" s="20"/>
      <c r="H118" s="11"/>
      <c r="I118" s="15" t="s">
        <v>574</v>
      </c>
      <c r="J118" s="15" t="s">
        <v>574</v>
      </c>
      <c r="K118" s="15" t="s">
        <v>574</v>
      </c>
      <c r="L118" s="15" t="s">
        <v>574</v>
      </c>
      <c r="M118" s="15" t="s">
        <v>574</v>
      </c>
      <c r="N118" s="15" t="s">
        <v>574</v>
      </c>
      <c r="O118" s="15" t="s">
        <v>574</v>
      </c>
      <c r="P118" s="15" t="s">
        <v>574</v>
      </c>
      <c r="Q118" s="15" t="s">
        <v>574</v>
      </c>
      <c r="R118" s="15" t="s">
        <v>574</v>
      </c>
      <c r="S118" s="15" t="s">
        <v>574</v>
      </c>
      <c r="T118" s="15" t="s">
        <v>574</v>
      </c>
      <c r="U118" s="15" t="s">
        <v>574</v>
      </c>
      <c r="V118" s="15" t="s">
        <v>574</v>
      </c>
      <c r="W118" s="15" t="s">
        <v>574</v>
      </c>
      <c r="X118" s="15" t="s">
        <v>574</v>
      </c>
      <c r="Y118" s="11"/>
      <c r="Z118" s="11"/>
      <c r="AA118" s="11"/>
      <c r="AB118" s="11"/>
      <c r="AC118" s="11"/>
    </row>
    <row r="119">
      <c r="A119" s="6">
        <v>6116.0</v>
      </c>
      <c r="B119" s="22" t="s">
        <v>1161</v>
      </c>
      <c r="C119" s="281">
        <v>1656.0</v>
      </c>
      <c r="D119" s="234">
        <v>45796.0</v>
      </c>
      <c r="E119" s="15"/>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row>
    <row r="120">
      <c r="A120" s="6">
        <v>6117.0</v>
      </c>
      <c r="B120" s="22" t="s">
        <v>1162</v>
      </c>
      <c r="C120" s="281">
        <v>1559.0</v>
      </c>
      <c r="D120" s="234">
        <v>45796.0</v>
      </c>
      <c r="E120" s="15"/>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row>
    <row r="121">
      <c r="A121" s="6">
        <v>6119.0</v>
      </c>
      <c r="B121" s="22" t="s">
        <v>1163</v>
      </c>
      <c r="C121" s="281">
        <v>861.0</v>
      </c>
      <c r="D121" s="234">
        <v>45796.0</v>
      </c>
      <c r="E121" s="15"/>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row>
    <row r="122">
      <c r="A122" s="6">
        <v>6123.0</v>
      </c>
      <c r="B122" s="22" t="s">
        <v>1164</v>
      </c>
      <c r="C122" s="281">
        <v>5204.0</v>
      </c>
      <c r="D122" s="234">
        <v>45796.0</v>
      </c>
      <c r="E122" s="15"/>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row>
    <row r="123">
      <c r="A123" s="282">
        <v>6118.0</v>
      </c>
      <c r="B123" s="24" t="s">
        <v>1165</v>
      </c>
      <c r="C123" s="281">
        <v>145.0</v>
      </c>
      <c r="D123" s="234">
        <v>45796.0</v>
      </c>
      <c r="E123" s="15" t="s">
        <v>1166</v>
      </c>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row>
    <row r="124">
      <c r="A124" s="6">
        <v>6120.0</v>
      </c>
      <c r="B124" s="22" t="s">
        <v>1167</v>
      </c>
      <c r="C124" s="281">
        <v>3920.0</v>
      </c>
      <c r="D124" s="234">
        <v>45796.0</v>
      </c>
      <c r="E124" s="15"/>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row>
    <row r="125">
      <c r="A125" s="6">
        <v>6121.0</v>
      </c>
      <c r="B125" s="22" t="s">
        <v>1168</v>
      </c>
      <c r="C125" s="281">
        <v>4145.0</v>
      </c>
      <c r="D125" s="234">
        <v>45796.0</v>
      </c>
      <c r="E125" s="15"/>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row>
    <row r="126">
      <c r="A126" s="6">
        <v>6122.0</v>
      </c>
      <c r="B126" s="22" t="s">
        <v>1169</v>
      </c>
      <c r="C126" s="281">
        <v>8070.0</v>
      </c>
      <c r="D126" s="234">
        <v>45796.0</v>
      </c>
      <c r="E126" s="15"/>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row>
    <row r="127">
      <c r="A127" s="6">
        <v>6124.0</v>
      </c>
      <c r="B127" s="22" t="s">
        <v>1170</v>
      </c>
      <c r="C127" s="281">
        <v>1792.0</v>
      </c>
      <c r="D127" s="234">
        <v>45796.0</v>
      </c>
      <c r="E127" s="15"/>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row>
    <row r="128">
      <c r="A128" s="6">
        <v>6125.0</v>
      </c>
      <c r="B128" s="22" t="s">
        <v>1171</v>
      </c>
      <c r="C128" s="281">
        <v>1771.0</v>
      </c>
      <c r="D128" s="234">
        <v>45796.0</v>
      </c>
      <c r="E128" s="15"/>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row>
    <row r="129">
      <c r="A129" s="6">
        <v>6126.0</v>
      </c>
      <c r="B129" s="22" t="s">
        <v>1172</v>
      </c>
      <c r="C129" s="281">
        <v>2542.0</v>
      </c>
      <c r="D129" s="234">
        <v>45796.0</v>
      </c>
      <c r="E129" s="15"/>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row>
    <row r="130">
      <c r="A130" s="16">
        <v>6127.0</v>
      </c>
      <c r="B130" s="31" t="s">
        <v>1173</v>
      </c>
      <c r="C130" s="279">
        <v>3259.0</v>
      </c>
      <c r="D130" s="280">
        <v>45799.0</v>
      </c>
      <c r="E130" s="15" t="s">
        <v>1174</v>
      </c>
      <c r="F130" s="292">
        <v>45824.0</v>
      </c>
      <c r="G130" s="11"/>
      <c r="H130" s="11"/>
      <c r="I130" s="15">
        <v>33.0</v>
      </c>
      <c r="J130" s="15" t="s">
        <v>548</v>
      </c>
      <c r="K130" s="15" t="s">
        <v>1175</v>
      </c>
      <c r="L130" s="15" t="s">
        <v>44</v>
      </c>
      <c r="M130" s="234">
        <v>45505.0</v>
      </c>
      <c r="N130" s="15" t="s">
        <v>1176</v>
      </c>
      <c r="O130" s="15" t="s">
        <v>656</v>
      </c>
      <c r="P130" s="15" t="s">
        <v>1177</v>
      </c>
      <c r="Q130" s="15" t="s">
        <v>548</v>
      </c>
      <c r="R130" s="15" t="s">
        <v>548</v>
      </c>
      <c r="S130" s="15" t="s">
        <v>548</v>
      </c>
      <c r="T130" s="15" t="s">
        <v>548</v>
      </c>
      <c r="U130" s="15" t="s">
        <v>548</v>
      </c>
      <c r="V130" s="15" t="s">
        <v>548</v>
      </c>
      <c r="W130" s="15" t="s">
        <v>548</v>
      </c>
      <c r="X130" s="15" t="s">
        <v>548</v>
      </c>
      <c r="Y130" s="11"/>
      <c r="Z130" s="11"/>
      <c r="AA130" s="11"/>
      <c r="AB130" s="11"/>
      <c r="AC130" s="11"/>
    </row>
    <row r="131">
      <c r="A131" s="6">
        <v>6128.0</v>
      </c>
      <c r="B131" s="12" t="s">
        <v>1178</v>
      </c>
      <c r="C131" s="281">
        <v>5298.0</v>
      </c>
      <c r="D131" s="234">
        <v>45799.0</v>
      </c>
      <c r="E131" s="15"/>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row>
    <row r="132">
      <c r="A132" s="6">
        <v>6129.0</v>
      </c>
      <c r="B132" s="12" t="s">
        <v>1179</v>
      </c>
      <c r="C132" s="281">
        <v>660.0</v>
      </c>
      <c r="D132" s="234">
        <v>45799.0</v>
      </c>
      <c r="E132" s="15"/>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row>
    <row r="133">
      <c r="A133" s="16">
        <v>6130.0</v>
      </c>
      <c r="B133" s="31" t="s">
        <v>1180</v>
      </c>
      <c r="C133" s="279">
        <v>199.0</v>
      </c>
      <c r="D133" s="280">
        <v>45799.0</v>
      </c>
      <c r="E133" s="20" t="s">
        <v>1181</v>
      </c>
      <c r="F133" s="21"/>
      <c r="G133" s="20" t="s">
        <v>548</v>
      </c>
      <c r="H133" s="280">
        <v>45863.0</v>
      </c>
      <c r="I133" s="20" t="s">
        <v>574</v>
      </c>
      <c r="J133" s="20" t="s">
        <v>579</v>
      </c>
      <c r="K133" s="20">
        <v>0.0</v>
      </c>
      <c r="L133" s="20" t="s">
        <v>45</v>
      </c>
      <c r="M133" s="20" t="s">
        <v>579</v>
      </c>
      <c r="N133" s="20" t="s">
        <v>45</v>
      </c>
      <c r="O133" s="20">
        <v>0.0</v>
      </c>
      <c r="P133" s="20">
        <v>0.0</v>
      </c>
      <c r="Q133" s="20">
        <v>0.0</v>
      </c>
      <c r="R133" s="20">
        <v>0.0</v>
      </c>
      <c r="S133" s="20">
        <v>0.0</v>
      </c>
      <c r="T133" s="20">
        <v>0.0</v>
      </c>
      <c r="U133" s="20">
        <v>0.0</v>
      </c>
      <c r="V133" s="20" t="s">
        <v>548</v>
      </c>
      <c r="W133" s="20" t="s">
        <v>45</v>
      </c>
      <c r="X133" s="20" t="s">
        <v>45</v>
      </c>
      <c r="Y133" s="11"/>
      <c r="Z133" s="11"/>
      <c r="AA133" s="11"/>
      <c r="AB133" s="11"/>
      <c r="AC133" s="11"/>
    </row>
    <row r="134">
      <c r="A134" s="6">
        <v>6131.0</v>
      </c>
      <c r="B134" s="22" t="s">
        <v>1182</v>
      </c>
      <c r="C134" s="281">
        <v>1241.0</v>
      </c>
      <c r="D134" s="234">
        <v>45799.0</v>
      </c>
      <c r="E134" s="15"/>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row>
    <row r="135">
      <c r="A135" s="6">
        <v>6132.0</v>
      </c>
      <c r="B135" s="22" t="s">
        <v>1183</v>
      </c>
      <c r="C135" s="281">
        <v>1004.0</v>
      </c>
      <c r="D135" s="234">
        <v>45799.0</v>
      </c>
      <c r="E135" s="15"/>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row>
    <row r="136">
      <c r="A136" s="6">
        <v>6133.0</v>
      </c>
      <c r="B136" s="22" t="s">
        <v>1184</v>
      </c>
      <c r="C136" s="281">
        <v>2222.0</v>
      </c>
      <c r="D136" s="234">
        <v>45799.0</v>
      </c>
      <c r="E136" s="15"/>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row>
    <row r="137">
      <c r="A137" s="6">
        <v>6134.0</v>
      </c>
      <c r="B137" s="22" t="s">
        <v>1185</v>
      </c>
      <c r="C137" s="281">
        <v>593.0</v>
      </c>
      <c r="D137" s="234">
        <v>45799.0</v>
      </c>
      <c r="E137" s="15"/>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row>
    <row r="138">
      <c r="A138" s="6">
        <v>6135.0</v>
      </c>
      <c r="B138" s="22" t="s">
        <v>1186</v>
      </c>
      <c r="C138" s="281">
        <v>1382.0</v>
      </c>
      <c r="D138" s="234">
        <v>45799.0</v>
      </c>
      <c r="E138" s="15"/>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row>
    <row r="139">
      <c r="A139" s="6">
        <v>6136.0</v>
      </c>
      <c r="B139" s="22" t="s">
        <v>1187</v>
      </c>
      <c r="C139" s="281">
        <v>1723.0</v>
      </c>
      <c r="D139" s="234">
        <v>45799.0</v>
      </c>
      <c r="E139" s="15"/>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row>
    <row r="140">
      <c r="A140" s="6">
        <v>6137.0</v>
      </c>
      <c r="B140" s="22" t="s">
        <v>1188</v>
      </c>
      <c r="C140" s="281">
        <v>1051.0</v>
      </c>
      <c r="D140" s="234">
        <v>45799.0</v>
      </c>
      <c r="E140" s="15"/>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row>
    <row r="141">
      <c r="A141" s="6">
        <v>6901.0</v>
      </c>
      <c r="B141" s="12" t="s">
        <v>1189</v>
      </c>
      <c r="C141" s="281">
        <v>2755.0</v>
      </c>
      <c r="D141" s="234">
        <v>45799.0</v>
      </c>
      <c r="E141" s="15"/>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row>
    <row r="142">
      <c r="A142" s="6">
        <v>6138.0</v>
      </c>
      <c r="B142" s="22" t="s">
        <v>1190</v>
      </c>
      <c r="C142" s="281">
        <v>1135.0</v>
      </c>
      <c r="D142" s="234">
        <v>45799.0</v>
      </c>
      <c r="E142" s="15"/>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row>
    <row r="143">
      <c r="A143" s="6">
        <v>6139.0</v>
      </c>
      <c r="B143" s="22" t="s">
        <v>1191</v>
      </c>
      <c r="C143" s="281">
        <v>480.0</v>
      </c>
      <c r="D143" s="234">
        <v>45799.0</v>
      </c>
      <c r="E143" s="15"/>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row>
    <row r="144">
      <c r="A144" s="6">
        <v>6140.0</v>
      </c>
      <c r="B144" s="12" t="s">
        <v>1192</v>
      </c>
      <c r="C144" s="281">
        <v>713.0</v>
      </c>
      <c r="D144" s="234">
        <v>45799.0</v>
      </c>
      <c r="E144" s="15"/>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row>
    <row r="145">
      <c r="A145" s="6">
        <v>6141.0</v>
      </c>
      <c r="B145" s="22" t="s">
        <v>1193</v>
      </c>
      <c r="C145" s="281">
        <v>1885.0</v>
      </c>
      <c r="D145" s="234">
        <v>45799.0</v>
      </c>
      <c r="E145" s="15"/>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row>
    <row r="146">
      <c r="A146" s="6">
        <v>6146.0</v>
      </c>
      <c r="B146" s="22" t="s">
        <v>1194</v>
      </c>
      <c r="C146" s="281">
        <v>1093.0</v>
      </c>
      <c r="D146" s="234">
        <v>45799.0</v>
      </c>
      <c r="E146" s="15"/>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row>
    <row r="147">
      <c r="A147" s="6">
        <v>6147.0</v>
      </c>
      <c r="B147" s="22" t="s">
        <v>1195</v>
      </c>
      <c r="C147" s="281">
        <v>332.0</v>
      </c>
      <c r="D147" s="234">
        <v>45799.0</v>
      </c>
      <c r="E147" s="15"/>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row>
    <row r="148">
      <c r="A148" s="6">
        <v>6148.0</v>
      </c>
      <c r="B148" s="22" t="s">
        <v>1196</v>
      </c>
      <c r="C148" s="281">
        <v>1107.0</v>
      </c>
      <c r="D148" s="234">
        <v>45799.0</v>
      </c>
      <c r="E148" s="15"/>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row>
    <row r="149">
      <c r="A149" s="6">
        <v>6142.0</v>
      </c>
      <c r="B149" s="22" t="s">
        <v>1197</v>
      </c>
      <c r="C149" s="281">
        <v>270.0</v>
      </c>
      <c r="D149" s="234">
        <v>45799.0</v>
      </c>
      <c r="E149" s="15"/>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row>
    <row r="150">
      <c r="A150" s="6">
        <v>6143.0</v>
      </c>
      <c r="B150" s="22" t="s">
        <v>1198</v>
      </c>
      <c r="C150" s="281">
        <v>4218.0</v>
      </c>
      <c r="D150" s="234">
        <v>45799.0</v>
      </c>
      <c r="E150" s="15"/>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row>
    <row r="151">
      <c r="A151" s="6">
        <v>6144.0</v>
      </c>
      <c r="B151" s="22" t="s">
        <v>1199</v>
      </c>
      <c r="C151" s="281">
        <v>566.0</v>
      </c>
      <c r="D151" s="234">
        <v>45799.0</v>
      </c>
      <c r="E151" s="15"/>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row>
    <row r="152">
      <c r="A152" s="6">
        <v>6145.0</v>
      </c>
      <c r="B152" s="22" t="s">
        <v>1200</v>
      </c>
      <c r="C152" s="281">
        <v>1010.0</v>
      </c>
      <c r="D152" s="234">
        <v>45799.0</v>
      </c>
      <c r="E152" s="15"/>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row>
    <row r="153">
      <c r="A153" s="6">
        <v>6149.0</v>
      </c>
      <c r="B153" s="22" t="s">
        <v>1201</v>
      </c>
      <c r="C153" s="281">
        <v>12362.0</v>
      </c>
      <c r="D153" s="234">
        <v>45799.0</v>
      </c>
      <c r="E153" s="15"/>
      <c r="F153" s="11"/>
      <c r="G153" s="15" t="s">
        <v>1202</v>
      </c>
      <c r="H153" s="11"/>
      <c r="I153" s="11"/>
      <c r="J153" s="11"/>
      <c r="K153" s="11"/>
      <c r="L153" s="11"/>
      <c r="M153" s="11"/>
      <c r="N153" s="11"/>
      <c r="O153" s="11"/>
      <c r="P153" s="11"/>
      <c r="Q153" s="11"/>
      <c r="R153" s="11"/>
      <c r="S153" s="11"/>
      <c r="T153" s="11"/>
      <c r="U153" s="11"/>
      <c r="V153" s="11"/>
      <c r="W153" s="11"/>
      <c r="X153" s="11"/>
      <c r="Y153" s="11"/>
      <c r="Z153" s="11"/>
      <c r="AA153" s="11"/>
      <c r="AB153" s="11"/>
      <c r="AC153" s="11"/>
    </row>
    <row r="154">
      <c r="A154" s="6">
        <v>6150.0</v>
      </c>
      <c r="B154" s="22" t="s">
        <v>1203</v>
      </c>
      <c r="C154" s="281">
        <v>891.0</v>
      </c>
      <c r="D154" s="234">
        <v>45799.0</v>
      </c>
      <c r="E154" s="15"/>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row>
    <row r="155">
      <c r="A155" s="6">
        <v>6151.0</v>
      </c>
      <c r="B155" s="22" t="s">
        <v>1204</v>
      </c>
      <c r="C155" s="281">
        <v>1223.0</v>
      </c>
      <c r="D155" s="234">
        <v>45799.0</v>
      </c>
      <c r="E155" s="15"/>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row>
    <row r="156">
      <c r="A156" s="6">
        <v>6152.0</v>
      </c>
      <c r="B156" s="22" t="s">
        <v>1205</v>
      </c>
      <c r="C156" s="281">
        <v>1447.0</v>
      </c>
      <c r="D156" s="234">
        <v>45799.0</v>
      </c>
      <c r="E156" s="15"/>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row>
    <row r="157">
      <c r="A157" s="6">
        <v>6153.0</v>
      </c>
      <c r="B157" s="22" t="s">
        <v>1206</v>
      </c>
      <c r="C157" s="281">
        <v>25784.0</v>
      </c>
      <c r="D157" s="234">
        <v>45799.0</v>
      </c>
      <c r="E157" s="15"/>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row>
    <row r="158">
      <c r="A158" s="6">
        <v>6154.0</v>
      </c>
      <c r="B158" s="22" t="s">
        <v>1207</v>
      </c>
      <c r="C158" s="281">
        <v>3274.0</v>
      </c>
      <c r="D158" s="234">
        <v>45799.0</v>
      </c>
      <c r="E158" s="15"/>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row>
    <row r="159">
      <c r="A159" s="6">
        <v>6156.0</v>
      </c>
      <c r="B159" s="22" t="s">
        <v>1208</v>
      </c>
      <c r="C159" s="281">
        <v>1323.0</v>
      </c>
      <c r="D159" s="234">
        <v>45799.0</v>
      </c>
      <c r="E159" s="15"/>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row>
    <row r="160">
      <c r="A160" s="6">
        <v>6155.0</v>
      </c>
      <c r="B160" s="22" t="s">
        <v>1209</v>
      </c>
      <c r="C160" s="281">
        <v>2080.0</v>
      </c>
      <c r="D160" s="234">
        <v>45799.0</v>
      </c>
      <c r="E160" s="15"/>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row>
    <row r="161">
      <c r="A161" s="23">
        <v>6157.0</v>
      </c>
      <c r="B161" s="283" t="s">
        <v>1210</v>
      </c>
      <c r="C161" s="284">
        <v>395.0</v>
      </c>
      <c r="D161" s="285">
        <v>45799.0</v>
      </c>
      <c r="E161" s="27"/>
      <c r="F161" s="15" t="s">
        <v>1211</v>
      </c>
      <c r="G161" s="15"/>
      <c r="H161" s="11"/>
      <c r="I161" s="11"/>
      <c r="J161" s="11"/>
      <c r="K161" s="11"/>
      <c r="L161" s="11"/>
      <c r="M161" s="11"/>
      <c r="N161" s="11"/>
      <c r="O161" s="11"/>
      <c r="P161" s="11"/>
      <c r="Q161" s="11"/>
      <c r="R161" s="11"/>
      <c r="S161" s="11"/>
      <c r="T161" s="11"/>
      <c r="U161" s="11"/>
      <c r="V161" s="11"/>
      <c r="W161" s="11"/>
      <c r="X161" s="11"/>
      <c r="Y161" s="11"/>
      <c r="Z161" s="11"/>
      <c r="AA161" s="11"/>
      <c r="AB161" s="11"/>
      <c r="AC161" s="11"/>
    </row>
    <row r="162">
      <c r="A162" s="6">
        <v>6158.0</v>
      </c>
      <c r="B162" s="22" t="s">
        <v>1212</v>
      </c>
      <c r="C162" s="281">
        <v>16711.0</v>
      </c>
      <c r="D162" s="234">
        <v>45799.0</v>
      </c>
      <c r="E162" s="15"/>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row>
    <row r="163">
      <c r="A163" s="6">
        <v>6159.0</v>
      </c>
      <c r="B163" s="22" t="s">
        <v>1213</v>
      </c>
      <c r="C163" s="281">
        <v>2765.0</v>
      </c>
      <c r="D163" s="234">
        <v>45799.0</v>
      </c>
      <c r="E163" s="15"/>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row>
    <row r="164">
      <c r="A164" s="6">
        <v>6160.0</v>
      </c>
      <c r="B164" s="22" t="s">
        <v>1214</v>
      </c>
      <c r="C164" s="281">
        <v>3431.0</v>
      </c>
      <c r="D164" s="234">
        <v>45799.0</v>
      </c>
      <c r="E164" s="15"/>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row>
    <row r="165">
      <c r="A165" s="6">
        <v>6162.0</v>
      </c>
      <c r="B165" s="22" t="s">
        <v>1215</v>
      </c>
      <c r="C165" s="281">
        <v>3345.0</v>
      </c>
      <c r="D165" s="234">
        <v>45799.0</v>
      </c>
      <c r="E165" s="15"/>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row>
    <row r="166">
      <c r="A166" s="6">
        <v>6161.0</v>
      </c>
      <c r="B166" s="12" t="s">
        <v>1216</v>
      </c>
      <c r="C166" s="281">
        <v>299.0</v>
      </c>
      <c r="D166" s="234">
        <v>45799.0</v>
      </c>
      <c r="E166" s="15"/>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row>
    <row r="167">
      <c r="A167" s="11"/>
      <c r="B167" s="11"/>
      <c r="C167" s="278"/>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row>
    <row r="168">
      <c r="A168" s="11"/>
      <c r="B168" s="11"/>
      <c r="C168" s="278"/>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row>
    <row r="169">
      <c r="A169" s="11"/>
      <c r="B169" s="11"/>
      <c r="C169" s="278"/>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row>
    <row r="170">
      <c r="A170" s="11"/>
      <c r="B170" s="11"/>
      <c r="C170" s="278"/>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row>
    <row r="171">
      <c r="A171" s="11"/>
      <c r="B171" s="11"/>
      <c r="C171" s="278"/>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row>
    <row r="172">
      <c r="A172" s="11"/>
      <c r="B172" s="11"/>
      <c r="C172" s="278"/>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row>
    <row r="173">
      <c r="A173" s="11"/>
      <c r="B173" s="11"/>
      <c r="C173" s="278"/>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row>
    <row r="174">
      <c r="A174" s="11"/>
      <c r="B174" s="11"/>
      <c r="C174" s="278"/>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row>
    <row r="175">
      <c r="A175" s="11"/>
      <c r="B175" s="11"/>
      <c r="C175" s="278"/>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row>
    <row r="176">
      <c r="A176" s="11"/>
      <c r="B176" s="11"/>
      <c r="C176" s="278"/>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row>
    <row r="177">
      <c r="A177" s="11"/>
      <c r="B177" s="11"/>
      <c r="C177" s="278"/>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row>
    <row r="178">
      <c r="A178" s="11"/>
      <c r="B178" s="11"/>
      <c r="C178" s="278"/>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row>
    <row r="179">
      <c r="A179" s="11"/>
      <c r="B179" s="11"/>
      <c r="C179" s="278"/>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row>
    <row r="180">
      <c r="A180" s="11"/>
      <c r="B180" s="11"/>
      <c r="C180" s="278"/>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row>
    <row r="181">
      <c r="A181" s="11"/>
      <c r="B181" s="11"/>
      <c r="C181" s="278"/>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row>
    <row r="182">
      <c r="A182" s="11"/>
      <c r="B182" s="11"/>
      <c r="C182" s="278"/>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row>
    <row r="183">
      <c r="A183" s="11"/>
      <c r="B183" s="11"/>
      <c r="C183" s="278"/>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row>
    <row r="184">
      <c r="A184" s="11"/>
      <c r="B184" s="11"/>
      <c r="C184" s="278"/>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row>
    <row r="185">
      <c r="A185" s="11"/>
      <c r="B185" s="11"/>
      <c r="C185" s="278"/>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row>
    <row r="186">
      <c r="A186" s="11"/>
      <c r="B186" s="11"/>
      <c r="C186" s="278"/>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row>
    <row r="187">
      <c r="A187" s="11"/>
      <c r="B187" s="11"/>
      <c r="C187" s="278"/>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row>
    <row r="188">
      <c r="A188" s="11"/>
      <c r="B188" s="11"/>
      <c r="C188" s="278"/>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row>
    <row r="189">
      <c r="A189" s="11"/>
      <c r="B189" s="11"/>
      <c r="C189" s="278"/>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row>
    <row r="190">
      <c r="A190" s="11"/>
      <c r="B190" s="11"/>
      <c r="C190" s="278"/>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row>
    <row r="191">
      <c r="A191" s="11"/>
      <c r="B191" s="11"/>
      <c r="C191" s="278"/>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row>
    <row r="192">
      <c r="A192" s="11"/>
      <c r="B192" s="11"/>
      <c r="C192" s="278"/>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row>
    <row r="193">
      <c r="A193" s="11"/>
      <c r="B193" s="11"/>
      <c r="C193" s="278"/>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row>
    <row r="194">
      <c r="A194" s="11"/>
      <c r="B194" s="11"/>
      <c r="C194" s="278"/>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row>
    <row r="195">
      <c r="A195" s="11"/>
      <c r="B195" s="11"/>
      <c r="C195" s="278"/>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row>
    <row r="196">
      <c r="A196" s="11"/>
      <c r="B196" s="11"/>
      <c r="C196" s="278"/>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row>
    <row r="197">
      <c r="A197" s="11"/>
      <c r="B197" s="11"/>
      <c r="C197" s="278"/>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row>
    <row r="198">
      <c r="A198" s="11"/>
      <c r="B198" s="11"/>
      <c r="C198" s="278"/>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row>
    <row r="199">
      <c r="A199" s="11"/>
      <c r="B199" s="11"/>
      <c r="C199" s="278"/>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row>
    <row r="200">
      <c r="A200" s="11"/>
      <c r="B200" s="11"/>
      <c r="C200" s="278"/>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row>
    <row r="201">
      <c r="A201" s="11"/>
      <c r="B201" s="11"/>
      <c r="C201" s="278"/>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row>
    <row r="202">
      <c r="A202" s="11"/>
      <c r="B202" s="11"/>
      <c r="C202" s="278"/>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row>
    <row r="203">
      <c r="A203" s="11"/>
      <c r="B203" s="11"/>
      <c r="C203" s="278"/>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row>
    <row r="204">
      <c r="A204" s="11"/>
      <c r="B204" s="11"/>
      <c r="C204" s="278"/>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row>
    <row r="205">
      <c r="A205" s="11"/>
      <c r="B205" s="11"/>
      <c r="C205" s="278"/>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row>
    <row r="206">
      <c r="A206" s="11"/>
      <c r="B206" s="11"/>
      <c r="C206" s="278"/>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row>
    <row r="207">
      <c r="A207" s="11"/>
      <c r="B207" s="11"/>
      <c r="C207" s="278"/>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row>
    <row r="208">
      <c r="A208" s="11"/>
      <c r="B208" s="11"/>
      <c r="C208" s="278"/>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row>
    <row r="209">
      <c r="A209" s="11"/>
      <c r="B209" s="11"/>
      <c r="C209" s="278"/>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row>
    <row r="210">
      <c r="A210" s="11"/>
      <c r="B210" s="11"/>
      <c r="C210" s="278"/>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row>
    <row r="211">
      <c r="A211" s="11"/>
      <c r="B211" s="11"/>
      <c r="C211" s="278"/>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row>
    <row r="212">
      <c r="A212" s="11"/>
      <c r="B212" s="11"/>
      <c r="C212" s="278"/>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row>
    <row r="213">
      <c r="A213" s="11"/>
      <c r="B213" s="11"/>
      <c r="C213" s="278"/>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row>
    <row r="214">
      <c r="A214" s="11"/>
      <c r="B214" s="11"/>
      <c r="C214" s="278"/>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row>
    <row r="215">
      <c r="A215" s="11"/>
      <c r="B215" s="11"/>
      <c r="C215" s="278"/>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row>
    <row r="216">
      <c r="A216" s="11"/>
      <c r="B216" s="11"/>
      <c r="C216" s="278"/>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row>
    <row r="217">
      <c r="A217" s="11"/>
      <c r="B217" s="11"/>
      <c r="C217" s="278"/>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row>
    <row r="218">
      <c r="A218" s="11"/>
      <c r="B218" s="11"/>
      <c r="C218" s="278"/>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row>
    <row r="219">
      <c r="A219" s="11"/>
      <c r="B219" s="11"/>
      <c r="C219" s="278"/>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row>
    <row r="220">
      <c r="A220" s="11"/>
      <c r="B220" s="11"/>
      <c r="C220" s="278"/>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row>
    <row r="221">
      <c r="A221" s="11"/>
      <c r="B221" s="11"/>
      <c r="C221" s="278"/>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row>
    <row r="222">
      <c r="A222" s="11"/>
      <c r="B222" s="11"/>
      <c r="C222" s="278"/>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row>
    <row r="223">
      <c r="A223" s="11"/>
      <c r="B223" s="11"/>
      <c r="C223" s="278"/>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row>
    <row r="224">
      <c r="A224" s="11"/>
      <c r="B224" s="11"/>
      <c r="C224" s="278"/>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row>
    <row r="225">
      <c r="A225" s="11"/>
      <c r="B225" s="11"/>
      <c r="C225" s="278"/>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row>
    <row r="226">
      <c r="A226" s="11"/>
      <c r="B226" s="11"/>
      <c r="C226" s="278"/>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row>
    <row r="227">
      <c r="A227" s="11"/>
      <c r="B227" s="11"/>
      <c r="C227" s="278"/>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row>
    <row r="228">
      <c r="A228" s="11"/>
      <c r="B228" s="11"/>
      <c r="C228" s="278"/>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row>
    <row r="229">
      <c r="A229" s="11"/>
      <c r="B229" s="11"/>
      <c r="C229" s="278"/>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row>
    <row r="230">
      <c r="A230" s="11"/>
      <c r="B230" s="11"/>
      <c r="C230" s="278"/>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row>
    <row r="231">
      <c r="A231" s="11"/>
      <c r="B231" s="11"/>
      <c r="C231" s="278"/>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row>
    <row r="232">
      <c r="A232" s="11"/>
      <c r="B232" s="11"/>
      <c r="C232" s="278"/>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row>
    <row r="233">
      <c r="A233" s="11"/>
      <c r="B233" s="11"/>
      <c r="C233" s="278"/>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row>
    <row r="234">
      <c r="A234" s="11"/>
      <c r="B234" s="11"/>
      <c r="C234" s="278"/>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row>
    <row r="235">
      <c r="A235" s="11"/>
      <c r="B235" s="11"/>
      <c r="C235" s="278"/>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row>
    <row r="236">
      <c r="A236" s="11"/>
      <c r="B236" s="11"/>
      <c r="C236" s="278"/>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row>
    <row r="237">
      <c r="A237" s="11"/>
      <c r="B237" s="11"/>
      <c r="C237" s="278"/>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row>
    <row r="238">
      <c r="A238" s="11"/>
      <c r="B238" s="11"/>
      <c r="C238" s="278"/>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row>
    <row r="239">
      <c r="A239" s="11"/>
      <c r="B239" s="11"/>
      <c r="C239" s="278"/>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row>
    <row r="240">
      <c r="A240" s="11"/>
      <c r="B240" s="11"/>
      <c r="C240" s="278"/>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row>
    <row r="241">
      <c r="A241" s="11"/>
      <c r="B241" s="11"/>
      <c r="C241" s="278"/>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row>
    <row r="242">
      <c r="A242" s="11"/>
      <c r="B242" s="11"/>
      <c r="C242" s="278"/>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row>
    <row r="243">
      <c r="A243" s="11"/>
      <c r="B243" s="11"/>
      <c r="C243" s="278"/>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row>
    <row r="244">
      <c r="A244" s="11"/>
      <c r="B244" s="11"/>
      <c r="C244" s="278"/>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row>
    <row r="245">
      <c r="A245" s="11"/>
      <c r="B245" s="11"/>
      <c r="C245" s="278"/>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row>
    <row r="246">
      <c r="A246" s="11"/>
      <c r="B246" s="11"/>
      <c r="C246" s="278"/>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row>
    <row r="247">
      <c r="A247" s="11"/>
      <c r="B247" s="11"/>
      <c r="C247" s="278"/>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row>
    <row r="248">
      <c r="A248" s="11"/>
      <c r="B248" s="11"/>
      <c r="C248" s="278"/>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row>
    <row r="249">
      <c r="A249" s="11"/>
      <c r="B249" s="11"/>
      <c r="C249" s="278"/>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row>
    <row r="250">
      <c r="A250" s="11"/>
      <c r="B250" s="11"/>
      <c r="C250" s="278"/>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row>
    <row r="251">
      <c r="A251" s="11"/>
      <c r="B251" s="11"/>
      <c r="C251" s="278"/>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row>
    <row r="252">
      <c r="A252" s="11"/>
      <c r="B252" s="11"/>
      <c r="C252" s="278"/>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row>
    <row r="253">
      <c r="A253" s="11"/>
      <c r="B253" s="11"/>
      <c r="C253" s="278"/>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row>
    <row r="254">
      <c r="A254" s="11"/>
      <c r="B254" s="11"/>
      <c r="C254" s="278"/>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row>
    <row r="255">
      <c r="A255" s="11"/>
      <c r="B255" s="11"/>
      <c r="C255" s="278"/>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row>
    <row r="256">
      <c r="A256" s="11"/>
      <c r="B256" s="11"/>
      <c r="C256" s="278"/>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row>
    <row r="257">
      <c r="A257" s="11"/>
      <c r="B257" s="11"/>
      <c r="C257" s="278"/>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row>
    <row r="258">
      <c r="A258" s="11"/>
      <c r="B258" s="11"/>
      <c r="C258" s="278"/>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row>
    <row r="259">
      <c r="A259" s="11"/>
      <c r="B259" s="11"/>
      <c r="C259" s="278"/>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row>
    <row r="260">
      <c r="A260" s="11"/>
      <c r="B260" s="11"/>
      <c r="C260" s="278"/>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row>
    <row r="261">
      <c r="A261" s="11"/>
      <c r="B261" s="11"/>
      <c r="C261" s="278"/>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row>
    <row r="262">
      <c r="A262" s="11"/>
      <c r="B262" s="11"/>
      <c r="C262" s="278"/>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row>
    <row r="263">
      <c r="A263" s="11"/>
      <c r="B263" s="11"/>
      <c r="C263" s="278"/>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row>
    <row r="264">
      <c r="A264" s="11"/>
      <c r="B264" s="11"/>
      <c r="C264" s="278"/>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row>
    <row r="265">
      <c r="A265" s="11"/>
      <c r="B265" s="11"/>
      <c r="C265" s="278"/>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row>
    <row r="266">
      <c r="A266" s="11"/>
      <c r="B266" s="11"/>
      <c r="C266" s="278"/>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row>
    <row r="267">
      <c r="A267" s="11"/>
      <c r="B267" s="11"/>
      <c r="C267" s="278"/>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row>
    <row r="268">
      <c r="A268" s="11"/>
      <c r="B268" s="11"/>
      <c r="C268" s="278"/>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row>
    <row r="269">
      <c r="A269" s="11"/>
      <c r="B269" s="11"/>
      <c r="C269" s="278"/>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row>
    <row r="270">
      <c r="A270" s="11"/>
      <c r="B270" s="11"/>
      <c r="C270" s="278"/>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row>
    <row r="271">
      <c r="A271" s="11"/>
      <c r="B271" s="11"/>
      <c r="C271" s="278"/>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row>
    <row r="272">
      <c r="A272" s="11"/>
      <c r="B272" s="11"/>
      <c r="C272" s="278"/>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row>
    <row r="273">
      <c r="A273" s="11"/>
      <c r="B273" s="11"/>
      <c r="C273" s="278"/>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row>
    <row r="274">
      <c r="A274" s="11"/>
      <c r="B274" s="11"/>
      <c r="C274" s="278"/>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row>
    <row r="275">
      <c r="A275" s="11"/>
      <c r="B275" s="11"/>
      <c r="C275" s="278"/>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row>
    <row r="276">
      <c r="A276" s="11"/>
      <c r="B276" s="11"/>
      <c r="C276" s="278"/>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row>
    <row r="277">
      <c r="A277" s="11"/>
      <c r="B277" s="11"/>
      <c r="C277" s="278"/>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row>
    <row r="278">
      <c r="A278" s="11"/>
      <c r="B278" s="11"/>
      <c r="C278" s="278"/>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row>
    <row r="279">
      <c r="A279" s="11"/>
      <c r="B279" s="11"/>
      <c r="C279" s="278"/>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row>
    <row r="280">
      <c r="A280" s="11"/>
      <c r="B280" s="11"/>
      <c r="C280" s="278"/>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row>
    <row r="281">
      <c r="A281" s="11"/>
      <c r="B281" s="11"/>
      <c r="C281" s="278"/>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row>
    <row r="282">
      <c r="A282" s="11"/>
      <c r="B282" s="11"/>
      <c r="C282" s="278"/>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row>
    <row r="283">
      <c r="A283" s="11"/>
      <c r="B283" s="11"/>
      <c r="C283" s="278"/>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row>
    <row r="284">
      <c r="A284" s="11"/>
      <c r="B284" s="11"/>
      <c r="C284" s="278"/>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row>
    <row r="285">
      <c r="A285" s="11"/>
      <c r="B285" s="11"/>
      <c r="C285" s="278"/>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row>
    <row r="286">
      <c r="A286" s="11"/>
      <c r="B286" s="11"/>
      <c r="C286" s="278"/>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row>
    <row r="287">
      <c r="A287" s="11"/>
      <c r="B287" s="11"/>
      <c r="C287" s="278"/>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row>
    <row r="288">
      <c r="A288" s="11"/>
      <c r="B288" s="11"/>
      <c r="C288" s="278"/>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row>
    <row r="289">
      <c r="A289" s="11"/>
      <c r="B289" s="11"/>
      <c r="C289" s="278"/>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row>
    <row r="290">
      <c r="A290" s="11"/>
      <c r="B290" s="11"/>
      <c r="C290" s="278"/>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row>
    <row r="291">
      <c r="A291" s="11"/>
      <c r="B291" s="11"/>
      <c r="C291" s="278"/>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row>
    <row r="292">
      <c r="A292" s="11"/>
      <c r="B292" s="11"/>
      <c r="C292" s="278"/>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row>
    <row r="293">
      <c r="A293" s="11"/>
      <c r="B293" s="11"/>
      <c r="C293" s="278"/>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row>
    <row r="294">
      <c r="A294" s="11"/>
      <c r="B294" s="11"/>
      <c r="C294" s="278"/>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row>
    <row r="295">
      <c r="A295" s="11"/>
      <c r="B295" s="11"/>
      <c r="C295" s="278"/>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row>
    <row r="296">
      <c r="A296" s="11"/>
      <c r="B296" s="11"/>
      <c r="C296" s="278"/>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row>
    <row r="297">
      <c r="A297" s="11"/>
      <c r="B297" s="11"/>
      <c r="C297" s="278"/>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row>
    <row r="298">
      <c r="A298" s="11"/>
      <c r="B298" s="11"/>
      <c r="C298" s="278"/>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row>
    <row r="299">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row>
    <row r="300">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row>
    <row r="30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row>
    <row r="302">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row>
    <row r="303">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row>
    <row r="304">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row>
    <row r="30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row>
    <row r="306">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row>
    <row r="307">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row>
    <row r="308">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row>
    <row r="309">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row>
    <row r="310">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row>
    <row r="31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row>
    <row r="312">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row>
    <row r="313">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row>
    <row r="314">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row>
    <row r="31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row>
    <row r="316">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row>
    <row r="317">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row>
    <row r="318">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row>
    <row r="319">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row>
    <row r="320">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row>
    <row r="32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row>
    <row r="322">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row>
    <row r="323">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row>
    <row r="324">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row>
    <row r="3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row>
    <row r="326">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row>
    <row r="327">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row>
    <row r="328">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row>
    <row r="329">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row>
    <row r="330">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row>
    <row r="33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row>
    <row r="332">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row>
    <row r="333">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row>
    <row r="334">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row>
    <row r="33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row>
    <row r="336">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row>
    <row r="337">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row>
    <row r="338">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row>
    <row r="339">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row>
    <row r="340">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row>
    <row r="34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row>
    <row r="342">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row>
    <row r="343">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row>
    <row r="344">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row>
    <row r="34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row>
    <row r="346">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row>
    <row r="347">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row>
    <row r="348">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row>
    <row r="349">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row>
    <row r="350">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row>
    <row r="35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row>
    <row r="352">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row>
    <row r="353">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row>
    <row r="354">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row>
    <row r="35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row>
    <row r="356">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row>
    <row r="357">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row>
    <row r="358">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row>
    <row r="359">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row>
    <row r="360">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row>
    <row r="36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row>
    <row r="362">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row>
    <row r="363">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row>
    <row r="364">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row>
    <row r="36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row>
    <row r="366">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row>
    <row r="367">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row>
    <row r="368">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row>
    <row r="369">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row>
    <row r="370">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row>
    <row r="37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row>
    <row r="372">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row>
    <row r="373">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row>
    <row r="374">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row>
    <row r="37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row>
    <row r="376">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row>
    <row r="377">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row>
    <row r="378">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row>
    <row r="379">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row>
    <row r="380">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row>
    <row r="38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row>
    <row r="382">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row>
    <row r="383">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row>
    <row r="384">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row>
    <row r="38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row>
    <row r="386">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row>
    <row r="387">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row>
    <row r="388">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row>
    <row r="389">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row>
    <row r="390">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row>
    <row r="39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row>
    <row r="392">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row>
    <row r="393">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row>
    <row r="394">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row>
    <row r="39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row>
    <row r="396">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row>
    <row r="397">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row>
    <row r="398">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row>
    <row r="399">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row>
    <row r="400">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row>
    <row r="40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row>
    <row r="402">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row>
    <row r="403">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row>
    <row r="404">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row>
    <row r="40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row>
    <row r="406">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row>
    <row r="407">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row>
    <row r="408">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row>
    <row r="409">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row>
    <row r="410">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row>
    <row r="41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row>
    <row r="412">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row>
    <row r="413">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row>
    <row r="414">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row>
    <row r="41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row>
    <row r="416">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row>
    <row r="417">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row>
    <row r="418">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row>
    <row r="419">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row>
    <row r="420">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row>
    <row r="42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row>
    <row r="422">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row>
    <row r="423">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row>
    <row r="424">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row>
    <row r="4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row>
    <row r="426">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row>
    <row r="427">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row>
    <row r="428">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row>
    <row r="429">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row>
    <row r="430">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row>
    <row r="43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row>
    <row r="432">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row>
    <row r="433">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row>
    <row r="434">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row>
    <row r="43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row>
    <row r="436">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row>
    <row r="437">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row>
    <row r="438">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row>
    <row r="439">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row>
    <row r="440">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row>
    <row r="44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row>
    <row r="442">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row>
    <row r="443">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row>
    <row r="444">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row>
    <row r="44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row>
    <row r="446">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row>
    <row r="447">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row>
    <row r="448">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row>
    <row r="449">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row>
    <row r="450">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row>
    <row r="45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row>
    <row r="452">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row>
    <row r="453">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row>
    <row r="454">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row>
    <row r="45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row>
    <row r="456">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row>
    <row r="457">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row>
    <row r="458">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row>
    <row r="459">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row>
    <row r="460">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row>
    <row r="46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row>
    <row r="462">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row>
    <row r="463">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row>
    <row r="464">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row>
    <row r="46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row>
    <row r="466">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row>
    <row r="467">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row>
    <row r="468">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row>
    <row r="469">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row>
    <row r="470">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row>
    <row r="47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row>
    <row r="472">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row>
    <row r="473">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row>
    <row r="474">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row>
    <row r="47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row>
    <row r="476">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row>
    <row r="477">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row>
    <row r="478">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row>
    <row r="479">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row>
    <row r="480">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row>
    <row r="48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row>
    <row r="482">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row>
    <row r="483">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row>
    <row r="484">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row>
    <row r="48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row>
    <row r="486">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row>
    <row r="487">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row>
    <row r="488">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row>
    <row r="489">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row>
    <row r="490">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row>
    <row r="49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row>
    <row r="492">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row>
    <row r="493">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row>
    <row r="494">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row>
    <row r="49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row>
    <row r="496">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row>
    <row r="497">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row>
    <row r="498">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row>
    <row r="499">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row>
    <row r="500">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row>
    <row r="50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row>
    <row r="502">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row>
    <row r="503">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row>
    <row r="504">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row>
    <row r="50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row>
    <row r="506">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row>
    <row r="507">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row>
    <row r="508">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row>
    <row r="509">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row>
    <row r="510">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row>
    <row r="51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row>
    <row r="512">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row>
    <row r="513">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row>
    <row r="514">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row>
    <row r="51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row>
    <row r="516">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row>
    <row r="517">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row>
    <row r="518">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row>
    <row r="519">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row>
    <row r="520">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row>
    <row r="52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row>
    <row r="522">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row>
    <row r="523">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row>
    <row r="524">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row>
    <row r="5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row>
    <row r="526">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row>
    <row r="527">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row>
    <row r="528">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row>
    <row r="529">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row>
    <row r="530">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row>
    <row r="53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row>
    <row r="532">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row>
    <row r="533">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row>
    <row r="534">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row>
    <row r="53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row>
    <row r="536">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row>
    <row r="537">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row>
    <row r="538">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row>
    <row r="539">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row>
    <row r="540">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row>
    <row r="54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row>
    <row r="542">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row>
    <row r="543">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row>
    <row r="544">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row>
    <row r="54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row>
    <row r="546">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row>
    <row r="547">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row>
    <row r="548">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row>
    <row r="549">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row>
    <row r="550">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row>
    <row r="55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row>
    <row r="552">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row>
    <row r="553">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row>
    <row r="554">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row>
    <row r="55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row>
    <row r="556">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row>
    <row r="557">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row>
    <row r="558">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row>
    <row r="559">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row>
    <row r="560">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row>
    <row r="56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row>
    <row r="562">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row>
    <row r="563">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row>
    <row r="564">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row>
    <row r="56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row>
    <row r="566">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row>
    <row r="567">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row>
    <row r="568">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row>
    <row r="569">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row>
    <row r="570">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row>
    <row r="57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row>
    <row r="572">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row>
    <row r="573">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row>
    <row r="574">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row>
    <row r="57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row>
    <row r="576">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row>
    <row r="577">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row>
    <row r="578">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row>
    <row r="579">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row>
    <row r="580">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row>
    <row r="58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row>
    <row r="582">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row>
    <row r="583">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row>
    <row r="584">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row>
    <row r="58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row>
    <row r="586">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row>
    <row r="587">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row>
    <row r="588">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row>
    <row r="589">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row>
    <row r="590">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row>
    <row r="59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row>
    <row r="592">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row>
    <row r="593">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row>
    <row r="594">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row>
    <row r="59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row>
    <row r="596">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row>
    <row r="597">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row>
    <row r="598">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row>
    <row r="599">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row>
    <row r="600">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row>
    <row r="60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row>
    <row r="602">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row>
    <row r="603">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row>
    <row r="604">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row>
    <row r="60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row>
    <row r="606">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row>
    <row r="607">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row>
    <row r="608">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row>
    <row r="609">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row>
    <row r="610">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row>
    <row r="61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row>
    <row r="612">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row>
    <row r="613">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row>
    <row r="614">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row>
    <row r="61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row>
    <row r="616">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row>
    <row r="617">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row>
    <row r="618">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row>
    <row r="619">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row>
    <row r="620">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row>
    <row r="62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row>
    <row r="622">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row>
    <row r="623">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row>
    <row r="624">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row>
    <row r="6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row>
    <row r="626">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row>
    <row r="627">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row>
    <row r="628">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row>
    <row r="629">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row>
    <row r="630">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row>
    <row r="63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row>
    <row r="632">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row>
    <row r="633">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row>
    <row r="634">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row>
    <row r="63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row>
    <row r="636">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row>
    <row r="637">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row>
    <row r="638">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row>
    <row r="639">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row>
    <row r="640">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row>
    <row r="64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row>
    <row r="642">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row>
    <row r="643">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row>
    <row r="644">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row>
    <row r="64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row>
    <row r="646">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row>
    <row r="647">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row>
    <row r="648">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row>
    <row r="649">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row>
    <row r="650">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row>
    <row r="65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row>
    <row r="652">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row>
    <row r="653">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row>
    <row r="654">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row>
    <row r="65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row>
    <row r="656">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row>
    <row r="657">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row>
    <row r="658">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row>
    <row r="659">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row>
    <row r="660">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row>
    <row r="66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row>
    <row r="662">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row>
    <row r="663">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row>
    <row r="664">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row>
    <row r="66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row>
    <row r="666">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row>
    <row r="667">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row>
    <row r="668">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row>
    <row r="669">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row>
    <row r="670">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row>
    <row r="67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row>
    <row r="672">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row>
    <row r="673">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row>
    <row r="674">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row>
    <row r="67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row>
    <row r="676">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row>
    <row r="677">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row>
    <row r="678">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row>
    <row r="679">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row>
    <row r="680">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row>
    <row r="68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row>
    <row r="682">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row>
    <row r="683">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row>
    <row r="684">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row>
    <row r="68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row>
    <row r="686">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row>
    <row r="687">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row>
    <row r="688">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row>
    <row r="689">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row>
    <row r="690">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row>
    <row r="69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row>
    <row r="692">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row>
    <row r="693">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row>
    <row r="694">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row>
    <row r="69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row>
    <row r="696">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row>
    <row r="697">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row>
    <row r="698">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row>
    <row r="699">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row>
    <row r="700">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row>
    <row r="70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row>
    <row r="702">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row>
    <row r="703">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row>
    <row r="704">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row>
    <row r="70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row>
    <row r="706">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row>
    <row r="707">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row>
    <row r="708">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row>
    <row r="709">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row>
    <row r="710">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row>
    <row r="71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row>
    <row r="712">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row>
    <row r="713">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row>
    <row r="714">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row>
    <row r="71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row>
    <row r="716">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row>
    <row r="717">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row>
    <row r="718">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row>
    <row r="719">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row>
    <row r="720">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row>
    <row r="72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row>
    <row r="722">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row>
    <row r="723">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row>
    <row r="724">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row>
    <row r="7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row>
    <row r="726">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row>
    <row r="727">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row>
    <row r="728">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row>
    <row r="729">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row>
    <row r="730">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row>
    <row r="73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row>
    <row r="732">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row>
    <row r="733">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row>
    <row r="734">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row>
    <row r="73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row>
    <row r="736">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row>
    <row r="737">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row>
    <row r="738">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row>
    <row r="739">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row>
    <row r="740">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row>
    <row r="74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row>
    <row r="742">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row>
    <row r="743">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row>
    <row r="744">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row>
    <row r="74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row>
    <row r="746">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row>
    <row r="747">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row>
    <row r="748">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row>
    <row r="749">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row>
    <row r="750">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row>
    <row r="75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row>
    <row r="752">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row>
    <row r="753">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row>
    <row r="754">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row>
    <row r="75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row>
    <row r="756">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row>
    <row r="757">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row>
    <row r="758">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row>
    <row r="759">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row>
    <row r="760">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row>
    <row r="76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row>
    <row r="762">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row>
    <row r="763">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row>
    <row r="764">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row>
    <row r="76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row>
    <row r="766">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row>
    <row r="767">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row>
    <row r="768">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row>
    <row r="769">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row>
    <row r="770">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row>
    <row r="77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row>
    <row r="772">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row>
    <row r="773">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row>
    <row r="774">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row>
    <row r="77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row>
    <row r="776">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row>
    <row r="777">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row>
    <row r="778">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row>
    <row r="779">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row>
    <row r="780">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row>
    <row r="78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row>
    <row r="782">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row>
    <row r="783">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row>
    <row r="784">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row>
    <row r="78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row>
    <row r="786">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row>
    <row r="787">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row>
    <row r="788">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row>
    <row r="789">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row>
    <row r="790">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row>
    <row r="79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row>
    <row r="792">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row>
    <row r="793">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row>
    <row r="794">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row>
    <row r="79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row>
    <row r="796">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row>
    <row r="797">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row>
    <row r="798">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row>
    <row r="799">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row>
    <row r="800">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row>
    <row r="80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row>
    <row r="802">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row>
    <row r="803">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row>
    <row r="804">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row>
    <row r="80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row>
    <row r="806">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row>
    <row r="807">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row>
    <row r="808">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row>
    <row r="809">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row>
    <row r="810">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row>
    <row r="81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row>
    <row r="812">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row>
    <row r="813">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row>
    <row r="814">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row>
    <row r="81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row>
    <row r="816">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row>
    <row r="817">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row>
    <row r="818">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row>
    <row r="819">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row>
    <row r="820">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row>
    <row r="82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row>
    <row r="822">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row>
    <row r="823">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row>
    <row r="824">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row>
    <row r="8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row>
    <row r="826">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row>
    <row r="827">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row>
    <row r="828">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row>
    <row r="829">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row>
    <row r="830">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row>
    <row r="83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row>
    <row r="832">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row>
    <row r="833">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row>
    <row r="834">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row>
    <row r="83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row>
    <row r="836">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row>
    <row r="837">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row>
    <row r="838">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row>
    <row r="839">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row>
    <row r="840">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row>
    <row r="84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row>
    <row r="842">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row>
    <row r="843">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row>
    <row r="844">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row>
    <row r="84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row>
    <row r="846">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row>
    <row r="847">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row>
    <row r="848">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row>
    <row r="849">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row>
    <row r="850">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row>
    <row r="85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row>
    <row r="852">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row>
    <row r="853">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row>
    <row r="854">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row>
    <row r="85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row>
    <row r="856">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row>
    <row r="857">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row>
    <row r="858">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row>
    <row r="859">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row>
    <row r="860">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row>
    <row r="86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row>
    <row r="862">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row>
    <row r="863">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row>
    <row r="864">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row>
    <row r="86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row>
    <row r="866">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row>
    <row r="867">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row>
    <row r="868">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row>
    <row r="869">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row>
    <row r="870">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row>
    <row r="87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row>
    <row r="872">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row>
    <row r="873">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row>
    <row r="874">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row>
    <row r="87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row>
    <row r="876">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row>
    <row r="877">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row>
    <row r="878">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row>
    <row r="879">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row>
    <row r="880">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row>
    <row r="88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row>
    <row r="882">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row>
    <row r="883">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row>
    <row r="884">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row>
    <row r="88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row>
    <row r="886">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row>
    <row r="887">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row>
    <row r="888">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row>
    <row r="889">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row>
    <row r="890">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row>
    <row r="89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row>
    <row r="892">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row>
    <row r="893">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row>
    <row r="894">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row>
    <row r="89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row>
    <row r="896">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row>
    <row r="897">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row>
    <row r="898">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row>
    <row r="899">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row>
    <row r="900">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row>
    <row r="90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row>
    <row r="902">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row>
    <row r="903">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row>
    <row r="904">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row>
    <row r="90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row>
    <row r="906">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row>
    <row r="907">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row>
    <row r="908">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row>
    <row r="909">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row>
    <row r="910">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row>
    <row r="91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row>
    <row r="912">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row>
    <row r="913">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row>
    <row r="914">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row>
    <row r="91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row>
    <row r="916">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row>
    <row r="917">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row>
    <row r="918">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row>
    <row r="919">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row>
    <row r="920">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row>
    <row r="92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row>
    <row r="922">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row>
    <row r="923">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row>
    <row r="924">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row>
    <row r="9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row>
    <row r="926">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row>
    <row r="927">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row>
    <row r="928">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row>
    <row r="929">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row>
    <row r="930">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row>
    <row r="93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row>
    <row r="932">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row>
    <row r="933">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row>
    <row r="934">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row>
    <row r="93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row>
    <row r="936">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row>
    <row r="937">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row>
    <row r="938">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row>
    <row r="939">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row>
    <row r="940">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row>
    <row r="94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row>
    <row r="942">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row>
    <row r="943">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row>
    <row r="944">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row>
    <row r="94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row>
    <row r="946">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row>
    <row r="947">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row>
    <row r="948">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row>
    <row r="949">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row>
    <row r="950">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row>
    <row r="95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row>
    <row r="952">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row>
    <row r="953">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row>
    <row r="954">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row>
    <row r="95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row>
    <row r="956">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row>
    <row r="957">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row>
    <row r="958">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row>
    <row r="959">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row>
    <row r="960">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row>
    <row r="96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row>
    <row r="962">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row>
    <row r="963">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row>
    <row r="964">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row>
    <row r="96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row>
    <row r="966">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row>
    <row r="967">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row>
    <row r="968">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row>
    <row r="969">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row>
    <row r="970">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row>
    <row r="97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row>
    <row r="972">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row>
    <row r="973">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row>
    <row r="974">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row>
    <row r="97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row>
    <row r="976">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row>
    <row r="977">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row>
    <row r="978">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row>
    <row r="979">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row>
    <row r="980">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row>
    <row r="98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row>
    <row r="982">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row>
    <row r="983">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row>
    <row r="984">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row>
    <row r="98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row>
    <row r="986">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row>
    <row r="987">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s>
  <drawing r:id="rId166"/>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0.38"/>
    <col customWidth="1" min="3" max="3" width="14.0"/>
    <col customWidth="1" min="6" max="6" width="13.38"/>
    <col customWidth="1" min="7" max="7" width="14.75"/>
    <col customWidth="1" min="8" max="8" width="20.5"/>
    <col customWidth="1" min="9" max="9" width="20.0"/>
    <col customWidth="1" min="11" max="11" width="16.5"/>
    <col customWidth="1" min="12" max="12" width="13.0"/>
    <col customWidth="1" min="15" max="15" width="14.38"/>
    <col customWidth="1" min="17" max="17" width="11.5"/>
    <col customWidth="1" min="18" max="18" width="15.0"/>
    <col customWidth="1" min="23" max="23" width="18.38"/>
  </cols>
  <sheetData>
    <row r="1">
      <c r="A1" s="5" t="s">
        <v>0</v>
      </c>
      <c r="B1" s="48" t="s">
        <v>1</v>
      </c>
      <c r="C1" s="4" t="s">
        <v>2</v>
      </c>
      <c r="D1" s="49" t="s">
        <v>3</v>
      </c>
      <c r="E1" s="5" t="s">
        <v>4</v>
      </c>
      <c r="F1" s="4" t="s">
        <v>1217</v>
      </c>
      <c r="G1" s="5" t="s">
        <v>6</v>
      </c>
      <c r="H1" s="50" t="s">
        <v>5</v>
      </c>
      <c r="I1" s="4" t="s">
        <v>7</v>
      </c>
      <c r="J1" s="4" t="s">
        <v>8</v>
      </c>
      <c r="K1" s="4" t="s">
        <v>9</v>
      </c>
      <c r="L1" s="4" t="s">
        <v>10</v>
      </c>
      <c r="M1" s="4" t="s">
        <v>11</v>
      </c>
      <c r="N1" s="4" t="s">
        <v>12</v>
      </c>
      <c r="O1" s="4" t="s">
        <v>13</v>
      </c>
      <c r="P1" s="4" t="s">
        <v>14</v>
      </c>
      <c r="Q1" s="50" t="s">
        <v>15</v>
      </c>
      <c r="R1" s="4" t="s">
        <v>16</v>
      </c>
      <c r="S1" s="4" t="s">
        <v>17</v>
      </c>
      <c r="T1" s="4" t="s">
        <v>18</v>
      </c>
      <c r="U1" s="4" t="s">
        <v>19</v>
      </c>
      <c r="V1" s="4" t="s">
        <v>20</v>
      </c>
      <c r="W1" s="4" t="s">
        <v>21</v>
      </c>
      <c r="X1" s="4" t="s">
        <v>22</v>
      </c>
      <c r="Y1" s="4" t="s">
        <v>23</v>
      </c>
      <c r="Z1" s="4"/>
      <c r="AA1" s="4"/>
      <c r="AB1" s="5"/>
      <c r="AC1" s="5"/>
      <c r="AD1" s="5"/>
      <c r="AE1" s="5"/>
    </row>
    <row r="2">
      <c r="A2" s="136">
        <v>8073.0</v>
      </c>
      <c r="B2" s="52" t="s">
        <v>1218</v>
      </c>
      <c r="C2" s="293">
        <v>91589.0</v>
      </c>
      <c r="D2" s="54">
        <v>45770.0</v>
      </c>
      <c r="E2" s="270">
        <v>45950.0</v>
      </c>
      <c r="F2" s="141"/>
      <c r="G2" s="141"/>
      <c r="H2" s="140"/>
      <c r="I2" s="140"/>
      <c r="J2" s="140"/>
      <c r="K2" s="140"/>
      <c r="L2" s="58"/>
      <c r="M2" s="58"/>
      <c r="N2" s="58"/>
      <c r="O2" s="58"/>
      <c r="P2" s="58"/>
      <c r="Q2" s="58"/>
      <c r="R2" s="58"/>
      <c r="S2" s="58"/>
      <c r="T2" s="58"/>
      <c r="U2" s="58"/>
      <c r="V2" s="58"/>
      <c r="W2" s="58"/>
      <c r="X2" s="140"/>
      <c r="Y2" s="140"/>
      <c r="Z2" s="58"/>
      <c r="AA2" s="58"/>
      <c r="AB2" s="58"/>
      <c r="AC2" s="58"/>
      <c r="AD2" s="58"/>
      <c r="AE2" s="58"/>
    </row>
    <row r="3">
      <c r="A3" s="51">
        <v>8001.0</v>
      </c>
      <c r="B3" s="137" t="s">
        <v>1219</v>
      </c>
      <c r="C3" s="293">
        <v>13014.0</v>
      </c>
      <c r="D3" s="54">
        <v>45768.0</v>
      </c>
      <c r="E3" s="270">
        <v>45941.0</v>
      </c>
      <c r="F3" s="141"/>
      <c r="G3" s="141"/>
      <c r="H3" s="140"/>
      <c r="I3" s="140"/>
      <c r="J3" s="140"/>
      <c r="K3" s="140"/>
      <c r="L3" s="58"/>
      <c r="M3" s="58"/>
      <c r="N3" s="58"/>
      <c r="O3" s="58"/>
      <c r="P3" s="58"/>
      <c r="Q3" s="58"/>
      <c r="R3" s="58"/>
      <c r="S3" s="58"/>
      <c r="T3" s="58"/>
      <c r="U3" s="58"/>
      <c r="V3" s="58"/>
      <c r="W3" s="58"/>
      <c r="X3" s="140"/>
      <c r="Y3" s="140"/>
      <c r="Z3" s="58"/>
      <c r="AA3" s="58"/>
      <c r="AB3" s="58"/>
      <c r="AC3" s="58"/>
      <c r="AD3" s="58"/>
      <c r="AE3" s="58"/>
    </row>
    <row r="4">
      <c r="A4" s="51">
        <v>8002.0</v>
      </c>
      <c r="B4" s="52" t="s">
        <v>1220</v>
      </c>
      <c r="C4" s="293">
        <v>291.0</v>
      </c>
      <c r="D4" s="54">
        <v>45768.0</v>
      </c>
      <c r="E4" s="270">
        <v>45941.0</v>
      </c>
      <c r="F4" s="141"/>
      <c r="G4" s="141"/>
      <c r="H4" s="140"/>
      <c r="I4" s="140"/>
      <c r="J4" s="140"/>
      <c r="K4" s="140"/>
      <c r="L4" s="58"/>
      <c r="M4" s="58"/>
      <c r="N4" s="58"/>
      <c r="O4" s="58"/>
      <c r="P4" s="58"/>
      <c r="Q4" s="58"/>
      <c r="R4" s="58"/>
      <c r="S4" s="58"/>
      <c r="T4" s="58"/>
      <c r="U4" s="58"/>
      <c r="V4" s="58"/>
      <c r="W4" s="58"/>
      <c r="X4" s="140"/>
      <c r="Y4" s="140"/>
      <c r="Z4" s="58"/>
      <c r="AA4" s="58"/>
      <c r="AB4" s="58"/>
      <c r="AC4" s="58"/>
      <c r="AD4" s="58"/>
      <c r="AE4" s="58"/>
    </row>
    <row r="5">
      <c r="A5" s="51">
        <v>8014.0</v>
      </c>
      <c r="B5" s="52" t="s">
        <v>1221</v>
      </c>
      <c r="C5" s="293">
        <v>2576.0</v>
      </c>
      <c r="D5" s="54">
        <v>45768.0</v>
      </c>
      <c r="E5" s="270">
        <v>45941.0</v>
      </c>
      <c r="F5" s="141"/>
      <c r="G5" s="141"/>
      <c r="H5" s="140"/>
      <c r="I5" s="140"/>
      <c r="J5" s="140"/>
      <c r="K5" s="140"/>
      <c r="L5" s="58"/>
      <c r="M5" s="58"/>
      <c r="N5" s="58"/>
      <c r="O5" s="58"/>
      <c r="P5" s="58"/>
      <c r="Q5" s="58"/>
      <c r="R5" s="58"/>
      <c r="S5" s="58"/>
      <c r="T5" s="58"/>
      <c r="U5" s="58"/>
      <c r="V5" s="58"/>
      <c r="W5" s="58"/>
      <c r="X5" s="140"/>
      <c r="Y5" s="140"/>
      <c r="Z5" s="58"/>
      <c r="AA5" s="58"/>
      <c r="AB5" s="58"/>
      <c r="AC5" s="58"/>
      <c r="AD5" s="58"/>
      <c r="AE5" s="58"/>
    </row>
    <row r="6">
      <c r="A6" s="82">
        <v>8003.0</v>
      </c>
      <c r="B6" s="119" t="s">
        <v>1222</v>
      </c>
      <c r="C6" s="294">
        <v>10217.0</v>
      </c>
      <c r="D6" s="85">
        <v>45768.0</v>
      </c>
      <c r="E6" s="123"/>
      <c r="F6" s="123"/>
      <c r="G6" s="123"/>
      <c r="H6" s="85">
        <v>45839.0</v>
      </c>
      <c r="I6" s="142"/>
      <c r="J6" s="123">
        <v>1000.0</v>
      </c>
      <c r="K6" s="123" t="s">
        <v>1223</v>
      </c>
      <c r="L6" s="86">
        <v>35.0</v>
      </c>
      <c r="M6" s="86" t="s">
        <v>45</v>
      </c>
      <c r="N6" s="89"/>
      <c r="O6" s="86" t="s">
        <v>45</v>
      </c>
      <c r="P6" s="89"/>
      <c r="Q6" s="86">
        <v>13000.0</v>
      </c>
      <c r="R6" s="86">
        <v>20000.0</v>
      </c>
      <c r="S6" s="86">
        <v>66.0</v>
      </c>
      <c r="T6" s="86">
        <v>66.0</v>
      </c>
      <c r="U6" s="86">
        <v>4.0</v>
      </c>
      <c r="V6" s="86">
        <v>4.0</v>
      </c>
      <c r="W6" s="86" t="s">
        <v>1224</v>
      </c>
      <c r="X6" s="123" t="s">
        <v>44</v>
      </c>
      <c r="Y6" s="123" t="s">
        <v>45</v>
      </c>
      <c r="Z6" s="86" t="s">
        <v>1225</v>
      </c>
      <c r="AA6" s="89"/>
      <c r="AB6" s="89"/>
      <c r="AC6" s="89"/>
      <c r="AD6" s="89"/>
      <c r="AE6" s="89"/>
    </row>
    <row r="7">
      <c r="A7" s="82">
        <v>8004.0</v>
      </c>
      <c r="B7" s="119" t="s">
        <v>1226</v>
      </c>
      <c r="C7" s="294">
        <v>270.0</v>
      </c>
      <c r="D7" s="85">
        <v>45768.0</v>
      </c>
      <c r="E7" s="123"/>
      <c r="F7" s="123"/>
      <c r="G7" s="123"/>
      <c r="H7" s="85">
        <v>45870.0</v>
      </c>
      <c r="I7" s="142"/>
      <c r="J7" s="123">
        <v>0.0</v>
      </c>
      <c r="K7" s="142"/>
      <c r="L7" s="86">
        <v>0.0</v>
      </c>
      <c r="M7" s="86" t="s">
        <v>45</v>
      </c>
      <c r="N7" s="89"/>
      <c r="O7" s="86" t="s">
        <v>45</v>
      </c>
      <c r="P7" s="89"/>
      <c r="Q7" s="86">
        <v>0.0</v>
      </c>
      <c r="R7" s="86">
        <v>1000.0</v>
      </c>
      <c r="S7" s="86">
        <v>0.0</v>
      </c>
      <c r="T7" s="86">
        <v>0.0</v>
      </c>
      <c r="U7" s="86">
        <v>0.0</v>
      </c>
      <c r="V7" s="86">
        <v>0.0</v>
      </c>
      <c r="W7" s="86" t="s">
        <v>1227</v>
      </c>
      <c r="X7" s="123" t="s">
        <v>44</v>
      </c>
      <c r="Y7" s="123" t="s">
        <v>44</v>
      </c>
      <c r="Z7" s="89"/>
      <c r="AA7" s="89"/>
      <c r="AB7" s="89"/>
      <c r="AC7" s="89"/>
      <c r="AD7" s="89"/>
      <c r="AE7" s="89"/>
    </row>
    <row r="8">
      <c r="A8" s="51">
        <v>8005.0</v>
      </c>
      <c r="B8" s="52" t="s">
        <v>1228</v>
      </c>
      <c r="C8" s="293">
        <v>9462.0</v>
      </c>
      <c r="D8" s="54">
        <v>45768.0</v>
      </c>
      <c r="E8" s="270">
        <v>45941.0</v>
      </c>
      <c r="F8" s="141"/>
      <c r="G8" s="141"/>
      <c r="H8" s="140"/>
      <c r="I8" s="140"/>
      <c r="J8" s="140"/>
      <c r="K8" s="140"/>
      <c r="L8" s="58"/>
      <c r="M8" s="58"/>
      <c r="N8" s="58"/>
      <c r="O8" s="58"/>
      <c r="P8" s="58"/>
      <c r="Q8" s="58"/>
      <c r="R8" s="58"/>
      <c r="S8" s="58"/>
      <c r="T8" s="58"/>
      <c r="U8" s="58"/>
      <c r="V8" s="58"/>
      <c r="W8" s="58"/>
      <c r="X8" s="140"/>
      <c r="Y8" s="140"/>
      <c r="Z8" s="58"/>
      <c r="AA8" s="58"/>
      <c r="AB8" s="58"/>
      <c r="AC8" s="58"/>
      <c r="AD8" s="58"/>
      <c r="AE8" s="58"/>
    </row>
    <row r="9">
      <c r="A9" s="82">
        <v>8006.0</v>
      </c>
      <c r="B9" s="119" t="s">
        <v>1229</v>
      </c>
      <c r="C9" s="294">
        <v>16642.0</v>
      </c>
      <c r="D9" s="85">
        <v>45769.0</v>
      </c>
      <c r="E9" s="123"/>
      <c r="F9" s="123"/>
      <c r="G9" s="123" t="s">
        <v>126</v>
      </c>
      <c r="H9" s="85">
        <v>45784.0</v>
      </c>
      <c r="I9" s="123"/>
      <c r="J9" s="123">
        <v>437.0</v>
      </c>
      <c r="K9" s="123" t="s">
        <v>1230</v>
      </c>
      <c r="L9" s="86">
        <v>83.0</v>
      </c>
      <c r="M9" s="86" t="s">
        <v>45</v>
      </c>
      <c r="N9" s="89"/>
      <c r="O9" s="86" t="s">
        <v>44</v>
      </c>
      <c r="P9" s="86" t="s">
        <v>90</v>
      </c>
      <c r="Q9" s="86">
        <v>4840.0</v>
      </c>
      <c r="R9" s="86">
        <v>32000.0</v>
      </c>
      <c r="S9" s="86">
        <v>39.0</v>
      </c>
      <c r="T9" s="86">
        <v>21.0</v>
      </c>
      <c r="U9" s="86">
        <v>0.0</v>
      </c>
      <c r="V9" s="86">
        <v>2.0</v>
      </c>
      <c r="W9" s="86" t="s">
        <v>1231</v>
      </c>
      <c r="X9" s="123" t="s">
        <v>44</v>
      </c>
      <c r="Y9" s="123" t="s">
        <v>45</v>
      </c>
      <c r="Z9" s="89"/>
      <c r="AA9" s="89"/>
      <c r="AB9" s="89"/>
      <c r="AC9" s="89"/>
      <c r="AD9" s="89"/>
      <c r="AE9" s="89"/>
    </row>
    <row r="10">
      <c r="A10" s="82">
        <v>8007.0</v>
      </c>
      <c r="B10" s="119" t="s">
        <v>1232</v>
      </c>
      <c r="C10" s="294">
        <v>9458.0</v>
      </c>
      <c r="D10" s="85">
        <v>45769.0</v>
      </c>
      <c r="E10" s="123"/>
      <c r="F10" s="123"/>
      <c r="G10" s="123"/>
      <c r="H10" s="85">
        <v>45863.0</v>
      </c>
      <c r="I10" s="142"/>
      <c r="J10" s="123" t="s">
        <v>1233</v>
      </c>
      <c r="K10" s="142"/>
      <c r="L10" s="89"/>
      <c r="M10" s="86" t="s">
        <v>45</v>
      </c>
      <c r="N10" s="89"/>
      <c r="O10" s="86" t="s">
        <v>45</v>
      </c>
      <c r="P10" s="89"/>
      <c r="Q10" s="86">
        <v>0.0</v>
      </c>
      <c r="R10" s="86">
        <v>0.0</v>
      </c>
      <c r="S10" s="86">
        <v>15.0</v>
      </c>
      <c r="T10" s="86">
        <v>5.0</v>
      </c>
      <c r="U10" s="86">
        <v>0.0</v>
      </c>
      <c r="V10" s="86">
        <v>6.0</v>
      </c>
      <c r="W10" s="86" t="s">
        <v>1234</v>
      </c>
      <c r="X10" s="123" t="s">
        <v>44</v>
      </c>
      <c r="Y10" s="123" t="s">
        <v>1235</v>
      </c>
      <c r="Z10" s="89"/>
      <c r="AA10" s="89"/>
      <c r="AB10" s="89"/>
      <c r="AC10" s="89"/>
      <c r="AD10" s="89"/>
      <c r="AE10" s="89"/>
    </row>
    <row r="11">
      <c r="A11" s="51">
        <v>8008.0</v>
      </c>
      <c r="B11" s="52" t="s">
        <v>1236</v>
      </c>
      <c r="C11" s="293">
        <v>237.0</v>
      </c>
      <c r="D11" s="54">
        <v>45769.0</v>
      </c>
      <c r="E11" s="270">
        <v>45941.0</v>
      </c>
      <c r="F11" s="141"/>
      <c r="G11" s="141"/>
      <c r="H11" s="140"/>
      <c r="I11" s="140"/>
      <c r="J11" s="140"/>
      <c r="K11" s="140"/>
      <c r="L11" s="58"/>
      <c r="M11" s="58"/>
      <c r="N11" s="58"/>
      <c r="O11" s="58"/>
      <c r="P11" s="58"/>
      <c r="Q11" s="58"/>
      <c r="R11" s="58"/>
      <c r="S11" s="58"/>
      <c r="T11" s="58"/>
      <c r="U11" s="58"/>
      <c r="V11" s="58"/>
      <c r="W11" s="58"/>
      <c r="X11" s="140"/>
      <c r="Y11" s="140"/>
      <c r="Z11" s="58"/>
      <c r="AA11" s="58"/>
      <c r="AB11" s="58"/>
      <c r="AC11" s="58"/>
      <c r="AD11" s="58"/>
      <c r="AE11" s="58"/>
    </row>
    <row r="12">
      <c r="A12" s="51">
        <v>8009.0</v>
      </c>
      <c r="B12" s="52" t="s">
        <v>1237</v>
      </c>
      <c r="C12" s="293">
        <v>12844.0</v>
      </c>
      <c r="D12" s="54">
        <v>45769.0</v>
      </c>
      <c r="E12" s="270">
        <v>45941.0</v>
      </c>
      <c r="F12" s="141"/>
      <c r="G12" s="141"/>
      <c r="H12" s="140"/>
      <c r="I12" s="140"/>
      <c r="J12" s="140"/>
      <c r="K12" s="140"/>
      <c r="L12" s="58"/>
      <c r="M12" s="58"/>
      <c r="N12" s="58"/>
      <c r="O12" s="58"/>
      <c r="P12" s="58"/>
      <c r="Q12" s="58"/>
      <c r="R12" s="58"/>
      <c r="S12" s="58"/>
      <c r="T12" s="58"/>
      <c r="U12" s="58"/>
      <c r="V12" s="58"/>
      <c r="W12" s="58"/>
      <c r="X12" s="140"/>
      <c r="Y12" s="140"/>
      <c r="Z12" s="58"/>
      <c r="AA12" s="58"/>
      <c r="AB12" s="58"/>
      <c r="AC12" s="58"/>
      <c r="AD12" s="58"/>
      <c r="AE12" s="58"/>
    </row>
    <row r="13">
      <c r="A13" s="51">
        <v>8010.0</v>
      </c>
      <c r="B13" s="52" t="s">
        <v>1238</v>
      </c>
      <c r="C13" s="293">
        <v>6084.0</v>
      </c>
      <c r="D13" s="54">
        <v>45769.0</v>
      </c>
      <c r="E13" s="270">
        <v>45941.0</v>
      </c>
      <c r="F13" s="141"/>
      <c r="G13" s="141"/>
      <c r="H13" s="140"/>
      <c r="I13" s="140"/>
      <c r="J13" s="140"/>
      <c r="K13" s="140"/>
      <c r="L13" s="58"/>
      <c r="M13" s="58"/>
      <c r="N13" s="58"/>
      <c r="O13" s="58"/>
      <c r="P13" s="58"/>
      <c r="Q13" s="58"/>
      <c r="R13" s="58"/>
      <c r="S13" s="58"/>
      <c r="T13" s="58"/>
      <c r="U13" s="58"/>
      <c r="V13" s="58"/>
      <c r="W13" s="58"/>
      <c r="X13" s="140"/>
      <c r="Y13" s="140"/>
      <c r="Z13" s="58"/>
      <c r="AA13" s="58"/>
      <c r="AB13" s="58"/>
      <c r="AC13" s="58"/>
      <c r="AD13" s="58"/>
      <c r="AE13" s="58"/>
    </row>
    <row r="14">
      <c r="A14" s="51">
        <v>8011.0</v>
      </c>
      <c r="B14" s="52" t="s">
        <v>1239</v>
      </c>
      <c r="C14" s="293">
        <v>2243.0</v>
      </c>
      <c r="D14" s="54">
        <v>45769.0</v>
      </c>
      <c r="E14" s="141" t="s">
        <v>1240</v>
      </c>
      <c r="F14" s="295" t="s">
        <v>1241</v>
      </c>
      <c r="G14" s="141" t="s">
        <v>26</v>
      </c>
      <c r="H14" s="20" t="s">
        <v>1242</v>
      </c>
      <c r="I14" s="20" t="s">
        <v>1243</v>
      </c>
      <c r="J14" s="141">
        <v>105.0</v>
      </c>
      <c r="K14" s="54">
        <v>45846.0</v>
      </c>
      <c r="L14" s="55">
        <v>96.0</v>
      </c>
      <c r="M14" s="55" t="s">
        <v>45</v>
      </c>
      <c r="N14" s="58"/>
      <c r="O14" s="55" t="s">
        <v>45</v>
      </c>
      <c r="P14" s="58"/>
      <c r="Q14" s="55">
        <v>3946.0</v>
      </c>
      <c r="R14" s="55">
        <v>1490.0</v>
      </c>
      <c r="S14" s="55" t="s">
        <v>90</v>
      </c>
      <c r="T14" s="55">
        <v>6.0</v>
      </c>
      <c r="U14" s="55" t="s">
        <v>90</v>
      </c>
      <c r="V14" s="55">
        <v>2.0</v>
      </c>
      <c r="W14" s="55" t="s">
        <v>1244</v>
      </c>
      <c r="X14" s="141" t="s">
        <v>90</v>
      </c>
      <c r="Y14" s="141" t="s">
        <v>90</v>
      </c>
      <c r="Z14" s="58"/>
      <c r="AA14" s="58"/>
      <c r="AB14" s="58"/>
      <c r="AC14" s="58"/>
      <c r="AD14" s="58"/>
      <c r="AE14" s="58"/>
    </row>
    <row r="15">
      <c r="A15" s="51">
        <v>8012.0</v>
      </c>
      <c r="B15" s="52" t="s">
        <v>1245</v>
      </c>
      <c r="C15" s="293">
        <v>2313.0</v>
      </c>
      <c r="D15" s="54">
        <v>45769.0</v>
      </c>
      <c r="E15" s="270">
        <v>45941.0</v>
      </c>
      <c r="F15" s="141"/>
      <c r="G15" s="141"/>
      <c r="H15" s="140"/>
      <c r="I15" s="140"/>
      <c r="J15" s="140"/>
      <c r="K15" s="140"/>
      <c r="L15" s="58"/>
      <c r="M15" s="58"/>
      <c r="N15" s="58"/>
      <c r="O15" s="58"/>
      <c r="P15" s="58"/>
      <c r="Q15" s="58"/>
      <c r="R15" s="58"/>
      <c r="S15" s="58"/>
      <c r="T15" s="58"/>
      <c r="U15" s="58"/>
      <c r="V15" s="58"/>
      <c r="W15" s="58"/>
      <c r="X15" s="140"/>
      <c r="Y15" s="140"/>
      <c r="Z15" s="58"/>
      <c r="AA15" s="58"/>
      <c r="AB15" s="58"/>
      <c r="AC15" s="58"/>
      <c r="AD15" s="58"/>
      <c r="AE15" s="58"/>
    </row>
    <row r="16">
      <c r="A16" s="51">
        <v>8013.0</v>
      </c>
      <c r="B16" s="52" t="s">
        <v>1246</v>
      </c>
      <c r="C16" s="293">
        <v>1744.0</v>
      </c>
      <c r="D16" s="54">
        <v>45769.0</v>
      </c>
      <c r="E16" s="270">
        <v>45941.0</v>
      </c>
      <c r="F16" s="141"/>
      <c r="G16" s="141"/>
      <c r="H16" s="140"/>
      <c r="I16" s="140"/>
      <c r="J16" s="140"/>
      <c r="K16" s="140"/>
      <c r="L16" s="58"/>
      <c r="M16" s="58"/>
      <c r="N16" s="58"/>
      <c r="O16" s="58"/>
      <c r="P16" s="58"/>
      <c r="Q16" s="58"/>
      <c r="R16" s="58"/>
      <c r="S16" s="58"/>
      <c r="T16" s="58"/>
      <c r="U16" s="58"/>
      <c r="V16" s="58"/>
      <c r="W16" s="58"/>
      <c r="X16" s="140"/>
      <c r="Y16" s="140"/>
      <c r="Z16" s="58"/>
      <c r="AA16" s="58"/>
      <c r="AB16" s="58"/>
      <c r="AC16" s="58"/>
      <c r="AD16" s="58"/>
      <c r="AE16" s="58"/>
    </row>
    <row r="17">
      <c r="A17" s="82">
        <v>8015.0</v>
      </c>
      <c r="B17" s="119" t="s">
        <v>1247</v>
      </c>
      <c r="C17" s="294">
        <v>227083.0</v>
      </c>
      <c r="D17" s="85">
        <v>45769.0</v>
      </c>
      <c r="E17" s="123"/>
      <c r="F17" s="123"/>
      <c r="G17" s="123" t="s">
        <v>126</v>
      </c>
      <c r="H17" s="85">
        <v>45810.0</v>
      </c>
      <c r="I17" s="142"/>
      <c r="J17" s="123">
        <v>1280.0</v>
      </c>
      <c r="K17" s="123">
        <v>2025.0</v>
      </c>
      <c r="L17" s="86">
        <v>75.0</v>
      </c>
      <c r="M17" s="86" t="s">
        <v>45</v>
      </c>
      <c r="N17" s="89"/>
      <c r="O17" s="86" t="s">
        <v>44</v>
      </c>
      <c r="P17" s="86" t="s">
        <v>90</v>
      </c>
      <c r="Q17" s="86">
        <v>212000.0</v>
      </c>
      <c r="R17" s="86">
        <v>60000.0</v>
      </c>
      <c r="S17" s="86">
        <v>258.0</v>
      </c>
      <c r="T17" s="86">
        <v>193.0</v>
      </c>
      <c r="U17" s="86">
        <v>16.0</v>
      </c>
      <c r="V17" s="86">
        <v>22.0</v>
      </c>
      <c r="W17" s="86" t="s">
        <v>1248</v>
      </c>
      <c r="X17" s="123" t="s">
        <v>45</v>
      </c>
      <c r="Y17" s="123" t="s">
        <v>45</v>
      </c>
      <c r="Z17" s="89"/>
      <c r="AA17" s="89"/>
      <c r="AB17" s="89"/>
      <c r="AC17" s="89"/>
      <c r="AD17" s="89"/>
      <c r="AE17" s="89"/>
    </row>
    <row r="18">
      <c r="A18" s="82">
        <v>8904.0</v>
      </c>
      <c r="B18" s="119" t="s">
        <v>1249</v>
      </c>
      <c r="C18" s="294">
        <v>13118.0</v>
      </c>
      <c r="D18" s="85">
        <v>45769.0</v>
      </c>
      <c r="E18" s="123"/>
      <c r="F18" s="123"/>
      <c r="G18" s="123" t="s">
        <v>126</v>
      </c>
      <c r="H18" s="85">
        <v>45784.0</v>
      </c>
      <c r="I18" s="123"/>
      <c r="J18" s="123">
        <v>350.0</v>
      </c>
      <c r="K18" s="123">
        <v>2020.0</v>
      </c>
      <c r="L18" s="86">
        <v>0.0</v>
      </c>
      <c r="M18" s="86" t="s">
        <v>45</v>
      </c>
      <c r="N18" s="89"/>
      <c r="O18" s="86" t="s">
        <v>45</v>
      </c>
      <c r="P18" s="188">
        <v>0.0</v>
      </c>
      <c r="Q18" s="86">
        <v>0.0</v>
      </c>
      <c r="R18" s="86">
        <v>6999.0</v>
      </c>
      <c r="S18" s="86">
        <v>3.0</v>
      </c>
      <c r="T18" s="86">
        <v>0.0</v>
      </c>
      <c r="U18" s="86">
        <v>0.0</v>
      </c>
      <c r="V18" s="86">
        <v>2.0</v>
      </c>
      <c r="W18" s="86" t="s">
        <v>1250</v>
      </c>
      <c r="X18" s="123" t="s">
        <v>44</v>
      </c>
      <c r="Y18" s="123" t="s">
        <v>45</v>
      </c>
      <c r="Z18" s="89"/>
      <c r="AA18" s="89"/>
      <c r="AB18" s="89"/>
      <c r="AC18" s="89"/>
      <c r="AD18" s="89"/>
      <c r="AE18" s="89"/>
    </row>
    <row r="19">
      <c r="A19" s="51">
        <v>8016.0</v>
      </c>
      <c r="B19" s="52" t="s">
        <v>1251</v>
      </c>
      <c r="C19" s="293">
        <v>2182.0</v>
      </c>
      <c r="D19" s="54">
        <v>45769.0</v>
      </c>
      <c r="E19" s="270">
        <v>45941.0</v>
      </c>
      <c r="F19" s="141"/>
      <c r="G19" s="141"/>
      <c r="H19" s="140"/>
      <c r="I19" s="140"/>
      <c r="J19" s="140"/>
      <c r="K19" s="140"/>
      <c r="L19" s="58"/>
      <c r="M19" s="58"/>
      <c r="N19" s="58"/>
      <c r="O19" s="58"/>
      <c r="P19" s="58"/>
      <c r="Q19" s="58"/>
      <c r="R19" s="58"/>
      <c r="S19" s="58"/>
      <c r="T19" s="58"/>
      <c r="U19" s="58"/>
      <c r="V19" s="58"/>
      <c r="W19" s="58"/>
      <c r="X19" s="140"/>
      <c r="Y19" s="140"/>
      <c r="Z19" s="58"/>
      <c r="AA19" s="58"/>
      <c r="AB19" s="58"/>
      <c r="AC19" s="58"/>
      <c r="AD19" s="58"/>
      <c r="AE19" s="58"/>
    </row>
    <row r="20">
      <c r="A20" s="51">
        <v>8017.0</v>
      </c>
      <c r="B20" s="52" t="s">
        <v>1252</v>
      </c>
      <c r="C20" s="293">
        <v>4036.0</v>
      </c>
      <c r="D20" s="54">
        <v>45769.0</v>
      </c>
      <c r="E20" s="270">
        <v>45941.0</v>
      </c>
      <c r="F20" s="141"/>
      <c r="G20" s="141"/>
      <c r="H20" s="140"/>
      <c r="I20" s="140"/>
      <c r="J20" s="140"/>
      <c r="K20" s="140"/>
      <c r="L20" s="58"/>
      <c r="M20" s="58"/>
      <c r="N20" s="58"/>
      <c r="O20" s="58"/>
      <c r="P20" s="58"/>
      <c r="Q20" s="58"/>
      <c r="R20" s="58"/>
      <c r="S20" s="58"/>
      <c r="T20" s="58"/>
      <c r="U20" s="58"/>
      <c r="V20" s="58"/>
      <c r="W20" s="58"/>
      <c r="X20" s="140"/>
      <c r="Y20" s="140"/>
      <c r="Z20" s="58"/>
      <c r="AA20" s="58"/>
      <c r="AB20" s="58"/>
      <c r="AC20" s="58"/>
      <c r="AD20" s="58"/>
      <c r="AE20" s="58"/>
    </row>
    <row r="21">
      <c r="A21" s="82">
        <v>8018.0</v>
      </c>
      <c r="B21" s="119" t="s">
        <v>1253</v>
      </c>
      <c r="C21" s="294">
        <v>3328.0</v>
      </c>
      <c r="D21" s="85">
        <v>45769.0</v>
      </c>
      <c r="E21" s="123"/>
      <c r="F21" s="123"/>
      <c r="G21" s="123"/>
      <c r="H21" s="85">
        <v>45827.0</v>
      </c>
      <c r="I21" s="142"/>
      <c r="J21" s="123">
        <v>140.0</v>
      </c>
      <c r="K21" s="296">
        <v>45778.0</v>
      </c>
      <c r="L21" s="86">
        <v>75.0</v>
      </c>
      <c r="M21" s="86" t="s">
        <v>45</v>
      </c>
      <c r="N21" s="89"/>
      <c r="O21" s="86" t="s">
        <v>45</v>
      </c>
      <c r="P21" s="89"/>
      <c r="Q21" s="86">
        <v>15000.0</v>
      </c>
      <c r="R21" s="86">
        <v>4000.0</v>
      </c>
      <c r="S21" s="86">
        <v>5.0</v>
      </c>
      <c r="T21" s="86">
        <v>5.0</v>
      </c>
      <c r="U21" s="86">
        <v>0.0</v>
      </c>
      <c r="V21" s="86">
        <v>0.0</v>
      </c>
      <c r="W21" s="86" t="s">
        <v>1254</v>
      </c>
      <c r="X21" s="123" t="s">
        <v>44</v>
      </c>
      <c r="Y21" s="123" t="s">
        <v>45</v>
      </c>
      <c r="Z21" s="89"/>
      <c r="AA21" s="89"/>
      <c r="AB21" s="89"/>
      <c r="AC21" s="89"/>
      <c r="AD21" s="89"/>
      <c r="AE21" s="89"/>
    </row>
    <row r="22">
      <c r="A22" s="82">
        <v>8252.0</v>
      </c>
      <c r="B22" s="119" t="s">
        <v>1255</v>
      </c>
      <c r="C22" s="294">
        <v>33575.0</v>
      </c>
      <c r="D22" s="85">
        <v>45769.0</v>
      </c>
      <c r="E22" s="123"/>
      <c r="F22" s="123"/>
      <c r="G22" s="123" t="s">
        <v>126</v>
      </c>
      <c r="H22" s="85">
        <v>45784.0</v>
      </c>
      <c r="I22" s="123"/>
      <c r="J22" s="123">
        <v>776.0</v>
      </c>
      <c r="K22" s="123" t="s">
        <v>1230</v>
      </c>
      <c r="L22" s="86">
        <v>67.0</v>
      </c>
      <c r="M22" s="86" t="s">
        <v>45</v>
      </c>
      <c r="N22" s="89"/>
      <c r="O22" s="86" t="s">
        <v>45</v>
      </c>
      <c r="P22" s="297">
        <v>0.0064</v>
      </c>
      <c r="Q22" s="86">
        <v>71279.0</v>
      </c>
      <c r="R22" s="86">
        <v>36300.0</v>
      </c>
      <c r="S22" s="86">
        <v>34.0</v>
      </c>
      <c r="T22" s="86">
        <v>6.0</v>
      </c>
      <c r="U22" s="86">
        <v>1.0</v>
      </c>
      <c r="V22" s="86">
        <v>18.0</v>
      </c>
      <c r="W22" s="86" t="s">
        <v>1256</v>
      </c>
      <c r="X22" s="123" t="s">
        <v>44</v>
      </c>
      <c r="Y22" s="123" t="s">
        <v>44</v>
      </c>
      <c r="Z22" s="89"/>
      <c r="AA22" s="89"/>
      <c r="AB22" s="89"/>
      <c r="AC22" s="89"/>
      <c r="AD22" s="89"/>
      <c r="AE22" s="89"/>
    </row>
    <row r="23">
      <c r="A23" s="82">
        <v>8019.0</v>
      </c>
      <c r="B23" s="119" t="s">
        <v>1257</v>
      </c>
      <c r="C23" s="294">
        <v>1702547.0</v>
      </c>
      <c r="D23" s="85">
        <v>45769.0</v>
      </c>
      <c r="E23" s="85">
        <v>45930.0</v>
      </c>
      <c r="F23" s="123" t="s">
        <v>1258</v>
      </c>
      <c r="G23" s="123" t="s">
        <v>26</v>
      </c>
      <c r="H23" s="85">
        <v>45798.0</v>
      </c>
      <c r="I23" s="142"/>
      <c r="J23" s="123">
        <v>5594.0</v>
      </c>
      <c r="K23" s="85">
        <v>45747.0</v>
      </c>
      <c r="L23" s="86" t="s">
        <v>1259</v>
      </c>
      <c r="M23" s="86" t="s">
        <v>45</v>
      </c>
      <c r="N23" s="89"/>
      <c r="O23" s="86" t="s">
        <v>45</v>
      </c>
      <c r="P23" s="89"/>
      <c r="Q23" s="86">
        <v>16000.0</v>
      </c>
      <c r="R23" s="86">
        <v>280624.3</v>
      </c>
      <c r="S23" s="86">
        <v>85145.0</v>
      </c>
      <c r="T23" s="86">
        <v>85145.0</v>
      </c>
      <c r="U23" s="86" t="s">
        <v>90</v>
      </c>
      <c r="V23" s="86" t="s">
        <v>90</v>
      </c>
      <c r="W23" s="86" t="s">
        <v>1260</v>
      </c>
      <c r="X23" s="123" t="s">
        <v>44</v>
      </c>
      <c r="Y23" s="123" t="s">
        <v>44</v>
      </c>
      <c r="Z23" s="86"/>
      <c r="AA23" s="89"/>
      <c r="AB23" s="89"/>
      <c r="AC23" s="89"/>
      <c r="AD23" s="89"/>
      <c r="AE23" s="89"/>
    </row>
    <row r="24">
      <c r="A24" s="51">
        <v>8020.0</v>
      </c>
      <c r="B24" s="52" t="s">
        <v>1261</v>
      </c>
      <c r="C24" s="293">
        <v>7462.0</v>
      </c>
      <c r="D24" s="54">
        <v>45769.0</v>
      </c>
      <c r="E24" s="270">
        <v>45941.0</v>
      </c>
      <c r="F24" s="141"/>
      <c r="G24" s="141"/>
      <c r="H24" s="140"/>
      <c r="I24" s="140"/>
      <c r="J24" s="140"/>
      <c r="K24" s="140"/>
      <c r="L24" s="58"/>
      <c r="M24" s="58"/>
      <c r="N24" s="58"/>
      <c r="O24" s="58"/>
      <c r="P24" s="58"/>
      <c r="Q24" s="58"/>
      <c r="R24" s="58"/>
      <c r="S24" s="58"/>
      <c r="T24" s="58"/>
      <c r="U24" s="58"/>
      <c r="V24" s="58"/>
      <c r="W24" s="58"/>
      <c r="X24" s="140"/>
      <c r="Y24" s="140"/>
      <c r="Z24" s="58"/>
      <c r="AA24" s="58"/>
      <c r="AB24" s="58"/>
      <c r="AC24" s="58"/>
      <c r="AD24" s="58"/>
      <c r="AE24" s="58"/>
    </row>
    <row r="25">
      <c r="A25" s="51">
        <v>8021.0</v>
      </c>
      <c r="B25" s="52" t="s">
        <v>1262</v>
      </c>
      <c r="C25" s="293">
        <v>69.0</v>
      </c>
      <c r="D25" s="54">
        <v>45769.0</v>
      </c>
      <c r="E25" s="270">
        <v>45950.0</v>
      </c>
      <c r="F25" s="141"/>
      <c r="G25" s="141"/>
      <c r="H25" s="140"/>
      <c r="I25" s="140"/>
      <c r="J25" s="140"/>
      <c r="K25" s="140"/>
      <c r="L25" s="58"/>
      <c r="M25" s="58"/>
      <c r="N25" s="58"/>
      <c r="O25" s="58"/>
      <c r="P25" s="58"/>
      <c r="Q25" s="58"/>
      <c r="R25" s="58"/>
      <c r="S25" s="58"/>
      <c r="T25" s="58"/>
      <c r="U25" s="58"/>
      <c r="V25" s="58"/>
      <c r="W25" s="58"/>
      <c r="X25" s="140"/>
      <c r="Y25" s="140"/>
      <c r="Z25" s="58"/>
      <c r="AA25" s="58"/>
      <c r="AB25" s="58"/>
      <c r="AC25" s="58"/>
      <c r="AD25" s="58"/>
      <c r="AE25" s="58"/>
    </row>
    <row r="26">
      <c r="A26" s="51">
        <v>8022.0</v>
      </c>
      <c r="B26" s="137" t="s">
        <v>1263</v>
      </c>
      <c r="C26" s="293">
        <v>17160.0</v>
      </c>
      <c r="D26" s="54">
        <v>45769.0</v>
      </c>
      <c r="E26" s="270">
        <v>45950.0</v>
      </c>
      <c r="F26" s="141"/>
      <c r="G26" s="141"/>
      <c r="H26" s="140"/>
      <c r="I26" s="140"/>
      <c r="J26" s="140"/>
      <c r="K26" s="140"/>
      <c r="L26" s="58"/>
      <c r="M26" s="58"/>
      <c r="N26" s="58"/>
      <c r="O26" s="58"/>
      <c r="P26" s="58"/>
      <c r="Q26" s="58"/>
      <c r="R26" s="58"/>
      <c r="S26" s="58"/>
      <c r="T26" s="58"/>
      <c r="U26" s="58"/>
      <c r="V26" s="58"/>
      <c r="W26" s="58"/>
      <c r="X26" s="140"/>
      <c r="Y26" s="140"/>
      <c r="Z26" s="58"/>
      <c r="AA26" s="58"/>
      <c r="AB26" s="58"/>
      <c r="AC26" s="58"/>
      <c r="AD26" s="58"/>
      <c r="AE26" s="58"/>
    </row>
    <row r="27">
      <c r="A27" s="136">
        <v>8023.0</v>
      </c>
      <c r="B27" s="137" t="s">
        <v>1264</v>
      </c>
      <c r="C27" s="293">
        <v>10036.0</v>
      </c>
      <c r="D27" s="54">
        <v>45769.0</v>
      </c>
      <c r="E27" s="270">
        <v>45950.0</v>
      </c>
      <c r="F27" s="141"/>
      <c r="G27" s="141"/>
      <c r="H27" s="140"/>
      <c r="I27" s="140"/>
      <c r="J27" s="140"/>
      <c r="K27" s="140"/>
      <c r="L27" s="58"/>
      <c r="M27" s="58"/>
      <c r="N27" s="58"/>
      <c r="O27" s="58"/>
      <c r="P27" s="58"/>
      <c r="Q27" s="58"/>
      <c r="R27" s="58"/>
      <c r="S27" s="58"/>
      <c r="T27" s="58"/>
      <c r="U27" s="58"/>
      <c r="V27" s="58"/>
      <c r="W27" s="58"/>
      <c r="X27" s="140"/>
      <c r="Y27" s="140"/>
      <c r="Z27" s="58"/>
      <c r="AA27" s="58"/>
      <c r="AB27" s="58"/>
      <c r="AC27" s="58"/>
      <c r="AD27" s="58"/>
      <c r="AE27" s="58"/>
    </row>
    <row r="28">
      <c r="A28" s="82">
        <v>8024.0</v>
      </c>
      <c r="B28" s="119" t="s">
        <v>1265</v>
      </c>
      <c r="C28" s="294">
        <v>419.0</v>
      </c>
      <c r="D28" s="85">
        <v>45769.0</v>
      </c>
      <c r="E28" s="123"/>
      <c r="F28" s="123"/>
      <c r="G28" s="123" t="s">
        <v>126</v>
      </c>
      <c r="H28" s="123" t="s">
        <v>1266</v>
      </c>
      <c r="I28" s="123"/>
      <c r="J28" s="123">
        <v>0.0</v>
      </c>
      <c r="K28" s="123"/>
      <c r="L28" s="86">
        <v>0.0</v>
      </c>
      <c r="M28" s="86" t="s">
        <v>45</v>
      </c>
      <c r="N28" s="86" t="s">
        <v>45</v>
      </c>
      <c r="O28" s="86" t="s">
        <v>45</v>
      </c>
      <c r="P28" s="188">
        <v>0.0</v>
      </c>
      <c r="Q28" s="89"/>
      <c r="R28" s="298">
        <v>1000.0</v>
      </c>
      <c r="S28" s="86">
        <v>3.0</v>
      </c>
      <c r="T28" s="86">
        <v>12.0</v>
      </c>
      <c r="U28" s="89"/>
      <c r="V28" s="89"/>
      <c r="W28" s="86" t="s">
        <v>1267</v>
      </c>
      <c r="X28" s="123" t="s">
        <v>44</v>
      </c>
      <c r="Y28" s="123" t="s">
        <v>45</v>
      </c>
      <c r="Z28" s="89"/>
      <c r="AA28" s="89"/>
      <c r="AB28" s="89"/>
      <c r="AC28" s="89"/>
      <c r="AD28" s="89"/>
      <c r="AE28" s="89"/>
    </row>
    <row r="29">
      <c r="A29" s="51">
        <v>8025.0</v>
      </c>
      <c r="B29" s="137" t="s">
        <v>1268</v>
      </c>
      <c r="C29" s="293">
        <v>2288.0</v>
      </c>
      <c r="D29" s="54">
        <v>45769.0</v>
      </c>
      <c r="E29" s="270">
        <v>45950.0</v>
      </c>
      <c r="F29" s="141"/>
      <c r="G29" s="141"/>
      <c r="H29" s="140"/>
      <c r="I29" s="140"/>
      <c r="J29" s="140"/>
      <c r="K29" s="140"/>
      <c r="L29" s="58"/>
      <c r="M29" s="58"/>
      <c r="N29" s="58"/>
      <c r="O29" s="58"/>
      <c r="P29" s="58"/>
      <c r="Q29" s="58"/>
      <c r="R29" s="58"/>
      <c r="S29" s="58"/>
      <c r="T29" s="58"/>
      <c r="U29" s="58"/>
      <c r="V29" s="58"/>
      <c r="W29" s="58"/>
      <c r="X29" s="140"/>
      <c r="Y29" s="140"/>
      <c r="Z29" s="58"/>
      <c r="AA29" s="58"/>
      <c r="AB29" s="58"/>
      <c r="AC29" s="58"/>
      <c r="AD29" s="58"/>
      <c r="AE29" s="58"/>
    </row>
    <row r="30">
      <c r="A30" s="51">
        <v>8026.0</v>
      </c>
      <c r="B30" s="137" t="s">
        <v>1269</v>
      </c>
      <c r="C30" s="293">
        <v>293.0</v>
      </c>
      <c r="D30" s="54">
        <v>45769.0</v>
      </c>
      <c r="E30" s="270">
        <v>45950.0</v>
      </c>
      <c r="F30" s="141"/>
      <c r="G30" s="141"/>
      <c r="H30" s="140"/>
      <c r="I30" s="140"/>
      <c r="J30" s="140"/>
      <c r="K30" s="140"/>
      <c r="L30" s="58"/>
      <c r="M30" s="58"/>
      <c r="N30" s="58"/>
      <c r="O30" s="58"/>
      <c r="P30" s="58"/>
      <c r="Q30" s="58"/>
      <c r="R30" s="58"/>
      <c r="S30" s="58"/>
      <c r="T30" s="58"/>
      <c r="U30" s="58"/>
      <c r="V30" s="58"/>
      <c r="W30" s="58"/>
      <c r="X30" s="140"/>
      <c r="Y30" s="140"/>
      <c r="Z30" s="58"/>
      <c r="AA30" s="58"/>
      <c r="AB30" s="58"/>
      <c r="AC30" s="58"/>
      <c r="AD30" s="58"/>
      <c r="AE30" s="58"/>
    </row>
    <row r="31">
      <c r="A31" s="51">
        <v>8027.0</v>
      </c>
      <c r="B31" s="137" t="s">
        <v>1270</v>
      </c>
      <c r="C31" s="293">
        <v>1012.0</v>
      </c>
      <c r="D31" s="54">
        <v>45769.0</v>
      </c>
      <c r="E31" s="270">
        <v>45950.0</v>
      </c>
      <c r="F31" s="141"/>
      <c r="G31" s="141"/>
      <c r="H31" s="140"/>
      <c r="I31" s="140"/>
      <c r="J31" s="140"/>
      <c r="K31" s="140"/>
      <c r="L31" s="58"/>
      <c r="M31" s="58"/>
      <c r="N31" s="58"/>
      <c r="O31" s="58"/>
      <c r="P31" s="58"/>
      <c r="Q31" s="58"/>
      <c r="R31" s="58"/>
      <c r="S31" s="58"/>
      <c r="T31" s="58"/>
      <c r="U31" s="58"/>
      <c r="V31" s="58"/>
      <c r="W31" s="58"/>
      <c r="X31" s="140"/>
      <c r="Y31" s="140"/>
      <c r="Z31" s="58"/>
      <c r="AA31" s="58"/>
      <c r="AB31" s="58"/>
      <c r="AC31" s="58"/>
      <c r="AD31" s="58"/>
      <c r="AE31" s="58"/>
    </row>
    <row r="32">
      <c r="A32" s="51">
        <v>8028.0</v>
      </c>
      <c r="B32" s="137" t="s">
        <v>1271</v>
      </c>
      <c r="C32" s="293">
        <v>1709.0</v>
      </c>
      <c r="D32" s="54">
        <v>45769.0</v>
      </c>
      <c r="E32" s="141"/>
      <c r="F32" s="141"/>
      <c r="G32" s="141"/>
      <c r="H32" s="54">
        <v>45876.0</v>
      </c>
      <c r="I32" s="140"/>
      <c r="J32" s="141">
        <v>264.0</v>
      </c>
      <c r="K32" s="141" t="s">
        <v>1272</v>
      </c>
      <c r="L32" s="55">
        <v>25.37</v>
      </c>
      <c r="M32" s="55" t="s">
        <v>44</v>
      </c>
      <c r="N32" s="299">
        <v>45619.0</v>
      </c>
      <c r="O32" s="58"/>
      <c r="P32" s="58"/>
      <c r="Q32" s="55">
        <v>1500.0</v>
      </c>
      <c r="R32" s="55">
        <v>2849.0</v>
      </c>
      <c r="S32" s="58"/>
      <c r="T32" s="58"/>
      <c r="U32" s="58"/>
      <c r="V32" s="58"/>
      <c r="W32" s="55" t="s">
        <v>1273</v>
      </c>
      <c r="X32" s="140"/>
      <c r="Y32" s="140"/>
      <c r="Z32" s="58"/>
      <c r="AA32" s="58"/>
      <c r="AB32" s="58"/>
      <c r="AC32" s="58"/>
      <c r="AD32" s="58"/>
      <c r="AE32" s="58"/>
    </row>
    <row r="33">
      <c r="A33" s="51">
        <v>8029.0</v>
      </c>
      <c r="B33" s="137" t="s">
        <v>1274</v>
      </c>
      <c r="C33" s="293">
        <v>5018.0</v>
      </c>
      <c r="D33" s="54">
        <v>45769.0</v>
      </c>
      <c r="E33" s="270">
        <v>45950.0</v>
      </c>
      <c r="F33" s="141"/>
      <c r="G33" s="141"/>
      <c r="H33" s="140"/>
      <c r="I33" s="140"/>
      <c r="J33" s="140"/>
      <c r="K33" s="140"/>
      <c r="L33" s="58"/>
      <c r="M33" s="58"/>
      <c r="N33" s="58"/>
      <c r="O33" s="58"/>
      <c r="P33" s="58"/>
      <c r="Q33" s="58"/>
      <c r="R33" s="58"/>
      <c r="S33" s="58"/>
      <c r="T33" s="58"/>
      <c r="U33" s="58"/>
      <c r="V33" s="58"/>
      <c r="W33" s="58"/>
      <c r="X33" s="140"/>
      <c r="Y33" s="140"/>
      <c r="Z33" s="58"/>
      <c r="AA33" s="58"/>
      <c r="AB33" s="58"/>
      <c r="AC33" s="58"/>
      <c r="AD33" s="58"/>
      <c r="AE33" s="58"/>
    </row>
    <row r="34">
      <c r="A34" s="51">
        <v>8030.0</v>
      </c>
      <c r="B34" s="137" t="s">
        <v>1275</v>
      </c>
      <c r="C34" s="293">
        <v>7767.0</v>
      </c>
      <c r="D34" s="54">
        <v>45769.0</v>
      </c>
      <c r="E34" s="270">
        <v>45950.0</v>
      </c>
      <c r="F34" s="141"/>
      <c r="G34" s="141"/>
      <c r="H34" s="140"/>
      <c r="I34" s="140"/>
      <c r="J34" s="140"/>
      <c r="K34" s="140"/>
      <c r="L34" s="58"/>
      <c r="M34" s="58"/>
      <c r="N34" s="58"/>
      <c r="O34" s="58"/>
      <c r="P34" s="58"/>
      <c r="Q34" s="58"/>
      <c r="R34" s="58"/>
      <c r="S34" s="58"/>
      <c r="T34" s="58"/>
      <c r="U34" s="58"/>
      <c r="V34" s="58"/>
      <c r="W34" s="58"/>
      <c r="X34" s="140"/>
      <c r="Y34" s="140"/>
      <c r="Z34" s="58"/>
      <c r="AA34" s="58"/>
      <c r="AB34" s="58"/>
      <c r="AC34" s="58"/>
      <c r="AD34" s="58"/>
      <c r="AE34" s="58"/>
    </row>
    <row r="35">
      <c r="A35" s="51">
        <v>8031.0</v>
      </c>
      <c r="B35" s="137" t="s">
        <v>1276</v>
      </c>
      <c r="C35" s="293">
        <v>3618.0</v>
      </c>
      <c r="D35" s="54">
        <v>45769.0</v>
      </c>
      <c r="E35" s="270">
        <v>45950.0</v>
      </c>
      <c r="F35" s="141"/>
      <c r="G35" s="141"/>
      <c r="H35" s="140"/>
      <c r="I35" s="140"/>
      <c r="J35" s="140"/>
      <c r="K35" s="140"/>
      <c r="L35" s="58"/>
      <c r="M35" s="58"/>
      <c r="N35" s="58"/>
      <c r="O35" s="58"/>
      <c r="P35" s="58"/>
      <c r="Q35" s="58"/>
      <c r="R35" s="58"/>
      <c r="S35" s="58"/>
      <c r="T35" s="58"/>
      <c r="U35" s="58"/>
      <c r="V35" s="58"/>
      <c r="W35" s="58"/>
      <c r="X35" s="140"/>
      <c r="Y35" s="140"/>
      <c r="Z35" s="58"/>
      <c r="AA35" s="58"/>
      <c r="AB35" s="58"/>
      <c r="AC35" s="58"/>
      <c r="AD35" s="58"/>
      <c r="AE35" s="58"/>
    </row>
    <row r="36">
      <c r="A36" s="51">
        <v>8034.0</v>
      </c>
      <c r="B36" s="137" t="s">
        <v>1277</v>
      </c>
      <c r="C36" s="293">
        <v>1114.0</v>
      </c>
      <c r="D36" s="54">
        <v>45769.0</v>
      </c>
      <c r="E36" s="270">
        <v>45950.0</v>
      </c>
      <c r="F36" s="141"/>
      <c r="G36" s="141"/>
      <c r="H36" s="20" t="s">
        <v>1278</v>
      </c>
      <c r="I36" s="140"/>
      <c r="J36" s="140"/>
      <c r="K36" s="140"/>
      <c r="L36" s="58"/>
      <c r="M36" s="58"/>
      <c r="N36" s="58"/>
      <c r="O36" s="58"/>
      <c r="P36" s="58"/>
      <c r="Q36" s="58"/>
      <c r="R36" s="58"/>
      <c r="S36" s="58"/>
      <c r="T36" s="58"/>
      <c r="U36" s="58"/>
      <c r="V36" s="58"/>
      <c r="W36" s="58"/>
      <c r="X36" s="140"/>
      <c r="Y36" s="140"/>
      <c r="Z36" s="58"/>
      <c r="AA36" s="58"/>
      <c r="AB36" s="58"/>
      <c r="AC36" s="58"/>
      <c r="AD36" s="58"/>
      <c r="AE36" s="58"/>
    </row>
    <row r="37">
      <c r="A37" s="51">
        <v>8033.0</v>
      </c>
      <c r="B37" s="137" t="s">
        <v>1279</v>
      </c>
      <c r="C37" s="293">
        <v>18336.0</v>
      </c>
      <c r="D37" s="54">
        <v>45769.0</v>
      </c>
      <c r="E37" s="270">
        <v>45950.0</v>
      </c>
      <c r="F37" s="141"/>
      <c r="G37" s="141"/>
      <c r="H37" s="140"/>
      <c r="I37" s="140"/>
      <c r="J37" s="140"/>
      <c r="K37" s="140"/>
      <c r="L37" s="58"/>
      <c r="M37" s="58"/>
      <c r="N37" s="58"/>
      <c r="O37" s="58"/>
      <c r="P37" s="58"/>
      <c r="Q37" s="58"/>
      <c r="R37" s="58"/>
      <c r="S37" s="58"/>
      <c r="T37" s="58"/>
      <c r="U37" s="58"/>
      <c r="V37" s="58"/>
      <c r="W37" s="58"/>
      <c r="X37" s="140"/>
      <c r="Y37" s="140"/>
      <c r="Z37" s="58"/>
      <c r="AA37" s="58"/>
      <c r="AB37" s="58"/>
      <c r="AC37" s="58"/>
      <c r="AD37" s="58"/>
      <c r="AE37" s="58"/>
    </row>
    <row r="38">
      <c r="A38" s="51">
        <v>8032.0</v>
      </c>
      <c r="B38" s="137" t="s">
        <v>1280</v>
      </c>
      <c r="C38" s="293">
        <v>3259.0</v>
      </c>
      <c r="D38" s="54">
        <v>45769.0</v>
      </c>
      <c r="E38" s="270">
        <v>45950.0</v>
      </c>
      <c r="F38" s="141"/>
      <c r="G38" s="141"/>
      <c r="H38" s="140"/>
      <c r="I38" s="140"/>
      <c r="J38" s="140"/>
      <c r="K38" s="140"/>
      <c r="L38" s="58"/>
      <c r="M38" s="58"/>
      <c r="N38" s="58"/>
      <c r="O38" s="58"/>
      <c r="P38" s="58"/>
      <c r="Q38" s="58"/>
      <c r="R38" s="58"/>
      <c r="S38" s="58"/>
      <c r="T38" s="58"/>
      <c r="U38" s="58"/>
      <c r="V38" s="58"/>
      <c r="W38" s="58"/>
      <c r="X38" s="140"/>
      <c r="Y38" s="140"/>
      <c r="Z38" s="58"/>
      <c r="AA38" s="58"/>
      <c r="AB38" s="58"/>
      <c r="AC38" s="58"/>
      <c r="AD38" s="58"/>
      <c r="AE38" s="58"/>
    </row>
    <row r="39">
      <c r="A39" s="82">
        <v>8035.0</v>
      </c>
      <c r="B39" s="119" t="s">
        <v>1281</v>
      </c>
      <c r="C39" s="294">
        <v>20369.0</v>
      </c>
      <c r="D39" s="85">
        <v>45769.0</v>
      </c>
      <c r="E39" s="123"/>
      <c r="F39" s="123"/>
      <c r="G39" s="123" t="s">
        <v>126</v>
      </c>
      <c r="H39" s="85">
        <v>45782.0</v>
      </c>
      <c r="I39" s="123"/>
      <c r="J39" s="123">
        <v>150.0</v>
      </c>
      <c r="K39" s="123" t="s">
        <v>330</v>
      </c>
      <c r="L39" s="86">
        <v>0.0</v>
      </c>
      <c r="M39" s="86" t="s">
        <v>44</v>
      </c>
      <c r="N39" s="87">
        <v>45090.0</v>
      </c>
      <c r="O39" s="86" t="s">
        <v>45</v>
      </c>
      <c r="P39" s="188">
        <v>0.0</v>
      </c>
      <c r="Q39" s="86" t="s">
        <v>1282</v>
      </c>
      <c r="R39" s="86">
        <v>40000.0</v>
      </c>
      <c r="S39" s="86">
        <v>26.0</v>
      </c>
      <c r="T39" s="86">
        <v>19.0</v>
      </c>
      <c r="U39" s="86" t="s">
        <v>90</v>
      </c>
      <c r="V39" s="86" t="s">
        <v>90</v>
      </c>
      <c r="W39" s="86" t="s">
        <v>1283</v>
      </c>
      <c r="X39" s="123" t="s">
        <v>44</v>
      </c>
      <c r="Y39" s="123" t="s">
        <v>44</v>
      </c>
      <c r="Z39" s="89"/>
      <c r="AA39" s="89"/>
      <c r="AB39" s="89"/>
      <c r="AC39" s="89"/>
      <c r="AD39" s="89"/>
      <c r="AE39" s="89"/>
    </row>
    <row r="40">
      <c r="A40" s="82">
        <v>8037.0</v>
      </c>
      <c r="B40" s="119" t="s">
        <v>1284</v>
      </c>
      <c r="C40" s="294">
        <v>2690.0</v>
      </c>
      <c r="D40" s="85">
        <v>45769.0</v>
      </c>
      <c r="E40" s="123"/>
      <c r="F40" s="123"/>
      <c r="G40" s="123" t="s">
        <v>126</v>
      </c>
      <c r="H40" s="85">
        <v>45813.0</v>
      </c>
      <c r="I40" s="142"/>
      <c r="J40" s="123">
        <v>70.0</v>
      </c>
      <c r="K40" s="85">
        <v>45792.0</v>
      </c>
      <c r="L40" s="86">
        <v>0.0</v>
      </c>
      <c r="M40" s="86" t="s">
        <v>45</v>
      </c>
      <c r="N40" s="89"/>
      <c r="O40" s="86" t="s">
        <v>45</v>
      </c>
      <c r="P40" s="89"/>
      <c r="Q40" s="86">
        <v>500.0</v>
      </c>
      <c r="R40" s="86">
        <v>500.0</v>
      </c>
      <c r="S40" s="86">
        <v>0.0</v>
      </c>
      <c r="T40" s="86">
        <v>6.0</v>
      </c>
      <c r="U40" s="86">
        <v>0.0</v>
      </c>
      <c r="V40" s="86">
        <v>1.0</v>
      </c>
      <c r="W40" s="86" t="s">
        <v>45</v>
      </c>
      <c r="X40" s="123" t="s">
        <v>45</v>
      </c>
      <c r="Y40" s="123" t="s">
        <v>45</v>
      </c>
      <c r="Z40" s="89"/>
      <c r="AA40" s="89"/>
      <c r="AB40" s="89"/>
      <c r="AC40" s="89"/>
      <c r="AD40" s="89"/>
      <c r="AE40" s="89"/>
    </row>
    <row r="41">
      <c r="A41" s="82">
        <v>8038.0</v>
      </c>
      <c r="B41" s="119" t="s">
        <v>1285</v>
      </c>
      <c r="C41" s="294">
        <v>2145.0</v>
      </c>
      <c r="D41" s="85">
        <v>45769.0</v>
      </c>
      <c r="E41" s="123"/>
      <c r="F41" s="123"/>
      <c r="G41" s="123"/>
      <c r="H41" s="85">
        <v>45883.0</v>
      </c>
      <c r="I41" s="142"/>
      <c r="J41" s="123">
        <v>62.0</v>
      </c>
      <c r="K41" s="296">
        <v>45604.0</v>
      </c>
      <c r="L41" s="86">
        <v>45.0</v>
      </c>
      <c r="M41" s="86" t="s">
        <v>44</v>
      </c>
      <c r="N41" s="87">
        <v>45493.0</v>
      </c>
      <c r="O41" s="86" t="s">
        <v>44</v>
      </c>
      <c r="P41" s="86">
        <v>33.87</v>
      </c>
      <c r="Q41" s="86">
        <v>2500.0</v>
      </c>
      <c r="R41" s="86">
        <v>2500.0</v>
      </c>
      <c r="S41" s="86">
        <v>0.0</v>
      </c>
      <c r="T41" s="86">
        <v>0.0</v>
      </c>
      <c r="U41" s="86">
        <v>0.0</v>
      </c>
      <c r="V41" s="86">
        <v>2.0</v>
      </c>
      <c r="W41" s="86" t="s">
        <v>1286</v>
      </c>
      <c r="X41" s="123" t="s">
        <v>90</v>
      </c>
      <c r="Y41" s="123" t="s">
        <v>45</v>
      </c>
      <c r="Z41" s="89"/>
      <c r="AA41" s="89"/>
      <c r="AB41" s="89"/>
      <c r="AC41" s="89"/>
      <c r="AD41" s="89"/>
      <c r="AE41" s="89"/>
    </row>
    <row r="42">
      <c r="A42" s="51">
        <v>8036.0</v>
      </c>
      <c r="B42" s="137" t="s">
        <v>1287</v>
      </c>
      <c r="C42" s="293">
        <v>174.0</v>
      </c>
      <c r="D42" s="54">
        <v>45769.0</v>
      </c>
      <c r="E42" s="270">
        <v>45950.0</v>
      </c>
      <c r="F42" s="141"/>
      <c r="G42" s="141"/>
      <c r="H42" s="20" t="s">
        <v>1288</v>
      </c>
      <c r="I42" s="140"/>
      <c r="J42" s="140"/>
      <c r="K42" s="140"/>
      <c r="L42" s="58"/>
      <c r="M42" s="58"/>
      <c r="N42" s="58"/>
      <c r="O42" s="58"/>
      <c r="P42" s="58"/>
      <c r="Q42" s="58"/>
      <c r="R42" s="58"/>
      <c r="S42" s="58"/>
      <c r="T42" s="58"/>
      <c r="U42" s="58"/>
      <c r="V42" s="58"/>
      <c r="W42" s="58"/>
      <c r="X42" s="140"/>
      <c r="Y42" s="140"/>
      <c r="Z42" s="58"/>
      <c r="AA42" s="58"/>
      <c r="AB42" s="58"/>
      <c r="AC42" s="58"/>
      <c r="AD42" s="58"/>
      <c r="AE42" s="58"/>
    </row>
    <row r="43">
      <c r="A43" s="51">
        <v>8039.0</v>
      </c>
      <c r="B43" s="137" t="s">
        <v>1289</v>
      </c>
      <c r="C43" s="293">
        <v>606.0</v>
      </c>
      <c r="D43" s="54">
        <v>45769.0</v>
      </c>
      <c r="E43" s="270">
        <v>45950.0</v>
      </c>
      <c r="F43" s="141"/>
      <c r="G43" s="141"/>
      <c r="H43" s="20" t="s">
        <v>1290</v>
      </c>
      <c r="I43" s="140"/>
      <c r="J43" s="140"/>
      <c r="K43" s="140"/>
      <c r="L43" s="58"/>
      <c r="M43" s="58"/>
      <c r="N43" s="58"/>
      <c r="O43" s="58"/>
      <c r="P43" s="58"/>
      <c r="Q43" s="58"/>
      <c r="R43" s="58"/>
      <c r="S43" s="58"/>
      <c r="T43" s="58"/>
      <c r="U43" s="58"/>
      <c r="V43" s="58"/>
      <c r="W43" s="58"/>
      <c r="X43" s="140"/>
      <c r="Y43" s="140"/>
      <c r="Z43" s="58"/>
      <c r="AA43" s="58"/>
      <c r="AB43" s="58"/>
      <c r="AC43" s="58"/>
      <c r="AD43" s="58"/>
      <c r="AE43" s="58"/>
    </row>
    <row r="44">
      <c r="A44" s="144">
        <v>8040.0</v>
      </c>
      <c r="B44" s="145" t="s">
        <v>1291</v>
      </c>
      <c r="C44" s="300">
        <v>15140.0</v>
      </c>
      <c r="D44" s="149">
        <v>45769.0</v>
      </c>
      <c r="E44" s="149">
        <v>45800.0</v>
      </c>
      <c r="F44" s="301" t="s">
        <v>1292</v>
      </c>
      <c r="G44" s="150" t="s">
        <v>26</v>
      </c>
      <c r="H44" s="149">
        <v>45790.0</v>
      </c>
      <c r="I44" s="149">
        <v>45818.0</v>
      </c>
      <c r="J44" s="150">
        <v>478.0</v>
      </c>
      <c r="K44" s="149">
        <v>45561.0</v>
      </c>
      <c r="L44" s="302">
        <v>95.0</v>
      </c>
      <c r="M44" s="302" t="s">
        <v>45</v>
      </c>
      <c r="N44" s="151"/>
      <c r="O44" s="302" t="s">
        <v>45</v>
      </c>
      <c r="P44" s="303">
        <v>0.0</v>
      </c>
      <c r="Q44" s="302">
        <v>14470.17</v>
      </c>
      <c r="R44" s="302">
        <v>30000.0</v>
      </c>
      <c r="S44" s="302">
        <v>21.0</v>
      </c>
      <c r="T44" s="302">
        <v>2.0</v>
      </c>
      <c r="U44" s="302">
        <v>1.0</v>
      </c>
      <c r="V44" s="302">
        <v>1.0</v>
      </c>
      <c r="W44" s="302" t="s">
        <v>1293</v>
      </c>
      <c r="X44" s="150" t="s">
        <v>1294</v>
      </c>
      <c r="Y44" s="150" t="s">
        <v>44</v>
      </c>
      <c r="Z44" s="151"/>
      <c r="AA44" s="151"/>
      <c r="AB44" s="151"/>
      <c r="AC44" s="151"/>
      <c r="AD44" s="151"/>
      <c r="AE44" s="151"/>
    </row>
    <row r="45">
      <c r="A45" s="51">
        <v>8041.0</v>
      </c>
      <c r="B45" s="137" t="s">
        <v>1295</v>
      </c>
      <c r="C45" s="293">
        <v>17312.0</v>
      </c>
      <c r="D45" s="54">
        <v>45769.0</v>
      </c>
      <c r="E45" s="270">
        <v>45950.0</v>
      </c>
      <c r="F45" s="140"/>
      <c r="G45" s="141"/>
      <c r="H45" s="140"/>
      <c r="I45" s="140"/>
      <c r="J45" s="140"/>
      <c r="K45" s="140"/>
      <c r="L45" s="58"/>
      <c r="M45" s="58"/>
      <c r="N45" s="58"/>
      <c r="O45" s="58"/>
      <c r="P45" s="58"/>
      <c r="Q45" s="58"/>
      <c r="R45" s="58"/>
      <c r="S45" s="58"/>
      <c r="T45" s="58"/>
      <c r="U45" s="58"/>
      <c r="V45" s="58"/>
      <c r="W45" s="58"/>
      <c r="X45" s="140"/>
      <c r="Y45" s="140"/>
      <c r="Z45" s="58"/>
      <c r="AA45" s="58"/>
      <c r="AB45" s="58"/>
      <c r="AC45" s="58"/>
      <c r="AD45" s="58"/>
      <c r="AE45" s="58"/>
    </row>
    <row r="46">
      <c r="A46" s="51">
        <v>8042.0</v>
      </c>
      <c r="B46" s="137" t="s">
        <v>1296</v>
      </c>
      <c r="C46" s="293">
        <v>3315.0</v>
      </c>
      <c r="D46" s="54">
        <v>45769.0</v>
      </c>
      <c r="E46" s="270">
        <v>45950.0</v>
      </c>
      <c r="F46" s="141"/>
      <c r="G46" s="141"/>
      <c r="H46" s="140"/>
      <c r="I46" s="140"/>
      <c r="J46" s="140"/>
      <c r="K46" s="140"/>
      <c r="L46" s="58"/>
      <c r="M46" s="58"/>
      <c r="N46" s="58"/>
      <c r="O46" s="58"/>
      <c r="P46" s="58"/>
      <c r="Q46" s="58"/>
      <c r="R46" s="58"/>
      <c r="S46" s="58"/>
      <c r="T46" s="58"/>
      <c r="U46" s="58"/>
      <c r="V46" s="58"/>
      <c r="W46" s="58"/>
      <c r="X46" s="140"/>
      <c r="Y46" s="140"/>
      <c r="Z46" s="58"/>
      <c r="AA46" s="58"/>
      <c r="AB46" s="58"/>
      <c r="AC46" s="58"/>
      <c r="AD46" s="58"/>
      <c r="AE46" s="58"/>
    </row>
    <row r="47">
      <c r="A47" s="51">
        <v>8043.0</v>
      </c>
      <c r="B47" s="137" t="s">
        <v>1297</v>
      </c>
      <c r="C47" s="293">
        <v>5367.0</v>
      </c>
      <c r="D47" s="54">
        <v>45769.0</v>
      </c>
      <c r="E47" s="270">
        <v>45950.0</v>
      </c>
      <c r="F47" s="141"/>
      <c r="G47" s="141"/>
      <c r="H47" s="140"/>
      <c r="I47" s="140"/>
      <c r="J47" s="140"/>
      <c r="K47" s="140"/>
      <c r="L47" s="58"/>
      <c r="M47" s="58"/>
      <c r="N47" s="58"/>
      <c r="O47" s="58"/>
      <c r="P47" s="58"/>
      <c r="Q47" s="58"/>
      <c r="R47" s="58"/>
      <c r="S47" s="58"/>
      <c r="T47" s="58"/>
      <c r="U47" s="58"/>
      <c r="V47" s="58"/>
      <c r="W47" s="58"/>
      <c r="X47" s="140"/>
      <c r="Y47" s="140"/>
      <c r="Z47" s="58"/>
      <c r="AA47" s="58"/>
      <c r="AB47" s="58"/>
      <c r="AC47" s="58"/>
      <c r="AD47" s="58"/>
      <c r="AE47" s="58"/>
    </row>
    <row r="48">
      <c r="A48" s="51">
        <v>8044.0</v>
      </c>
      <c r="B48" s="137" t="s">
        <v>1298</v>
      </c>
      <c r="C48" s="293">
        <v>5567.0</v>
      </c>
      <c r="D48" s="54">
        <v>45769.0</v>
      </c>
      <c r="E48" s="270">
        <v>45950.0</v>
      </c>
      <c r="F48" s="141"/>
      <c r="G48" s="141"/>
      <c r="H48" s="140"/>
      <c r="I48" s="140"/>
      <c r="J48" s="140"/>
      <c r="K48" s="140"/>
      <c r="L48" s="58"/>
      <c r="M48" s="58"/>
      <c r="N48" s="58"/>
      <c r="O48" s="58"/>
      <c r="P48" s="58"/>
      <c r="Q48" s="58"/>
      <c r="R48" s="58"/>
      <c r="S48" s="58"/>
      <c r="T48" s="58"/>
      <c r="U48" s="58"/>
      <c r="V48" s="58"/>
      <c r="W48" s="58"/>
      <c r="X48" s="140"/>
      <c r="Y48" s="140"/>
      <c r="Z48" s="58"/>
      <c r="AA48" s="58"/>
      <c r="AB48" s="58"/>
      <c r="AC48" s="58"/>
      <c r="AD48" s="58"/>
      <c r="AE48" s="58"/>
    </row>
    <row r="49">
      <c r="A49" s="74">
        <v>8045.0</v>
      </c>
      <c r="B49" s="304" t="s">
        <v>1299</v>
      </c>
      <c r="C49" s="305">
        <v>92.0</v>
      </c>
      <c r="D49" s="77">
        <v>45769.0</v>
      </c>
      <c r="E49" s="77">
        <v>45800.0</v>
      </c>
      <c r="F49" s="306" t="s">
        <v>1300</v>
      </c>
      <c r="G49" s="307" t="s">
        <v>26</v>
      </c>
      <c r="H49" s="308" t="s">
        <v>1301</v>
      </c>
      <c r="I49" s="77">
        <v>45847.0</v>
      </c>
      <c r="J49" s="307">
        <v>0.0</v>
      </c>
      <c r="K49" s="309"/>
      <c r="L49" s="78">
        <v>0.0</v>
      </c>
      <c r="M49" s="78" t="s">
        <v>45</v>
      </c>
      <c r="N49" s="90"/>
      <c r="O49" s="78" t="s">
        <v>45</v>
      </c>
      <c r="P49" s="90"/>
      <c r="Q49" s="78">
        <v>0.0</v>
      </c>
      <c r="R49" s="78">
        <v>1000.0</v>
      </c>
      <c r="S49" s="78">
        <v>2.0</v>
      </c>
      <c r="T49" s="78">
        <v>0.0</v>
      </c>
      <c r="U49" s="78">
        <v>0.0</v>
      </c>
      <c r="V49" s="78">
        <v>0.0</v>
      </c>
      <c r="W49" s="78" t="s">
        <v>1302</v>
      </c>
      <c r="X49" s="307" t="s">
        <v>45</v>
      </c>
      <c r="Y49" s="307" t="s">
        <v>45</v>
      </c>
      <c r="Z49" s="90"/>
      <c r="AA49" s="90"/>
      <c r="AB49" s="90"/>
      <c r="AC49" s="90"/>
      <c r="AD49" s="90"/>
      <c r="AE49" s="90"/>
    </row>
    <row r="50">
      <c r="A50" s="82">
        <v>8046.0</v>
      </c>
      <c r="B50" s="119" t="s">
        <v>1303</v>
      </c>
      <c r="C50" s="294">
        <v>19064.0</v>
      </c>
      <c r="D50" s="85">
        <v>45769.0</v>
      </c>
      <c r="E50" s="123"/>
      <c r="F50" s="123"/>
      <c r="G50" s="123" t="s">
        <v>126</v>
      </c>
      <c r="H50" s="35">
        <v>45790.0</v>
      </c>
      <c r="I50" s="123"/>
      <c r="J50" s="123" t="s">
        <v>45</v>
      </c>
      <c r="K50" s="123" t="s">
        <v>90</v>
      </c>
      <c r="L50" s="86">
        <v>0.0</v>
      </c>
      <c r="M50" s="86" t="s">
        <v>45</v>
      </c>
      <c r="N50" s="89"/>
      <c r="O50" s="86" t="s">
        <v>45</v>
      </c>
      <c r="P50" s="188">
        <v>0.0</v>
      </c>
      <c r="Q50" s="86">
        <v>0.0</v>
      </c>
      <c r="R50" s="86">
        <v>0.0</v>
      </c>
      <c r="S50" s="86">
        <v>27.0</v>
      </c>
      <c r="T50" s="86">
        <v>58.0</v>
      </c>
      <c r="U50" s="86">
        <v>0.0</v>
      </c>
      <c r="V50" s="86">
        <v>9.0</v>
      </c>
      <c r="W50" s="86" t="s">
        <v>45</v>
      </c>
      <c r="X50" s="123" t="s">
        <v>45</v>
      </c>
      <c r="Y50" s="123" t="s">
        <v>45</v>
      </c>
      <c r="Z50" s="89"/>
      <c r="AA50" s="89"/>
      <c r="AB50" s="89"/>
      <c r="AC50" s="89"/>
      <c r="AD50" s="89"/>
      <c r="AE50" s="89"/>
    </row>
    <row r="51">
      <c r="A51" s="51">
        <v>8047.0</v>
      </c>
      <c r="B51" s="137" t="s">
        <v>1304</v>
      </c>
      <c r="C51" s="293">
        <v>4574.0</v>
      </c>
      <c r="D51" s="54">
        <v>45769.0</v>
      </c>
      <c r="E51" s="270">
        <v>45950.0</v>
      </c>
      <c r="F51" s="141"/>
      <c r="G51" s="141"/>
      <c r="H51" s="140"/>
      <c r="I51" s="140"/>
      <c r="J51" s="140"/>
      <c r="K51" s="140"/>
      <c r="L51" s="58"/>
      <c r="M51" s="58"/>
      <c r="N51" s="58"/>
      <c r="O51" s="58"/>
      <c r="P51" s="58"/>
      <c r="Q51" s="58"/>
      <c r="R51" s="58"/>
      <c r="S51" s="58"/>
      <c r="T51" s="58"/>
      <c r="U51" s="58"/>
      <c r="V51" s="58"/>
      <c r="W51" s="58"/>
      <c r="X51" s="140"/>
      <c r="Y51" s="140"/>
      <c r="Z51" s="58"/>
      <c r="AA51" s="58"/>
      <c r="AB51" s="58"/>
      <c r="AC51" s="58"/>
      <c r="AD51" s="58"/>
      <c r="AE51" s="58"/>
    </row>
    <row r="52">
      <c r="A52" s="256">
        <v>8048.0</v>
      </c>
      <c r="B52" s="310" t="s">
        <v>1305</v>
      </c>
      <c r="C52" s="311">
        <v>814.0</v>
      </c>
      <c r="D52" s="312">
        <v>45769.0</v>
      </c>
      <c r="E52" s="271">
        <v>45951.0</v>
      </c>
      <c r="F52" s="313"/>
      <c r="G52" s="313"/>
      <c r="H52" s="313" t="s">
        <v>1306</v>
      </c>
      <c r="I52" s="314"/>
      <c r="J52" s="314"/>
      <c r="K52" s="314"/>
      <c r="L52" s="262"/>
      <c r="M52" s="262"/>
      <c r="N52" s="262"/>
      <c r="O52" s="262"/>
      <c r="P52" s="262"/>
      <c r="Q52" s="262"/>
      <c r="R52" s="262"/>
      <c r="S52" s="262"/>
      <c r="T52" s="262"/>
      <c r="U52" s="262"/>
      <c r="V52" s="262"/>
      <c r="W52" s="262"/>
      <c r="X52" s="314"/>
      <c r="Y52" s="314"/>
      <c r="Z52" s="262"/>
      <c r="AA52" s="262"/>
      <c r="AB52" s="262"/>
      <c r="AC52" s="262"/>
      <c r="AD52" s="262"/>
      <c r="AE52" s="262"/>
    </row>
    <row r="53">
      <c r="A53" s="51">
        <v>8049.0</v>
      </c>
      <c r="B53" s="137" t="s">
        <v>1307</v>
      </c>
      <c r="C53" s="293">
        <v>1676.0</v>
      </c>
      <c r="D53" s="54">
        <v>45769.0</v>
      </c>
      <c r="E53" s="270">
        <v>45950.0</v>
      </c>
      <c r="F53" s="141"/>
      <c r="G53" s="141"/>
      <c r="H53" s="140"/>
      <c r="I53" s="140"/>
      <c r="J53" s="140"/>
      <c r="K53" s="140"/>
      <c r="L53" s="58"/>
      <c r="M53" s="58"/>
      <c r="N53" s="58"/>
      <c r="O53" s="58"/>
      <c r="P53" s="58"/>
      <c r="Q53" s="58"/>
      <c r="R53" s="58"/>
      <c r="S53" s="58"/>
      <c r="T53" s="58"/>
      <c r="U53" s="58"/>
      <c r="V53" s="58"/>
      <c r="W53" s="58"/>
      <c r="X53" s="140"/>
      <c r="Y53" s="140"/>
      <c r="Z53" s="58"/>
      <c r="AA53" s="58"/>
      <c r="AB53" s="58"/>
      <c r="AC53" s="58"/>
      <c r="AD53" s="58"/>
      <c r="AE53" s="58"/>
    </row>
    <row r="54">
      <c r="A54" s="256">
        <v>8057.0</v>
      </c>
      <c r="B54" s="315" t="s">
        <v>1308</v>
      </c>
      <c r="C54" s="311">
        <v>69.0</v>
      </c>
      <c r="D54" s="312">
        <v>45769.0</v>
      </c>
      <c r="E54" s="271">
        <v>45951.0</v>
      </c>
      <c r="F54" s="313"/>
      <c r="G54" s="313"/>
      <c r="H54" s="314"/>
      <c r="I54" s="314"/>
      <c r="J54" s="314"/>
      <c r="K54" s="314"/>
      <c r="L54" s="262"/>
      <c r="M54" s="262"/>
      <c r="N54" s="262"/>
      <c r="O54" s="262"/>
      <c r="P54" s="262"/>
      <c r="Q54" s="262"/>
      <c r="R54" s="262"/>
      <c r="S54" s="262"/>
      <c r="T54" s="262"/>
      <c r="U54" s="262"/>
      <c r="V54" s="262"/>
      <c r="W54" s="262"/>
      <c r="X54" s="314"/>
      <c r="Y54" s="314"/>
      <c r="Z54" s="262"/>
      <c r="AA54" s="262"/>
      <c r="AB54" s="262"/>
      <c r="AC54" s="262"/>
      <c r="AD54" s="262"/>
      <c r="AE54" s="262"/>
    </row>
    <row r="55">
      <c r="A55" s="51">
        <v>8052.0</v>
      </c>
      <c r="B55" s="52" t="s">
        <v>1309</v>
      </c>
      <c r="C55" s="293">
        <v>164.0</v>
      </c>
      <c r="D55" s="54">
        <v>45769.0</v>
      </c>
      <c r="E55" s="270">
        <v>45951.0</v>
      </c>
      <c r="F55" s="141"/>
      <c r="G55" s="141"/>
      <c r="H55" s="140"/>
      <c r="I55" s="140"/>
      <c r="J55" s="140"/>
      <c r="K55" s="140"/>
      <c r="L55" s="58"/>
      <c r="M55" s="58"/>
      <c r="N55" s="58"/>
      <c r="O55" s="58"/>
      <c r="P55" s="58"/>
      <c r="Q55" s="58"/>
      <c r="R55" s="58"/>
      <c r="S55" s="58"/>
      <c r="T55" s="58"/>
      <c r="U55" s="58"/>
      <c r="V55" s="58"/>
      <c r="W55" s="58"/>
      <c r="X55" s="140"/>
      <c r="Y55" s="140"/>
      <c r="Z55" s="58"/>
      <c r="AA55" s="58"/>
      <c r="AB55" s="58"/>
      <c r="AC55" s="58"/>
      <c r="AD55" s="58"/>
      <c r="AE55" s="58"/>
    </row>
    <row r="56">
      <c r="A56" s="256">
        <v>8050.0</v>
      </c>
      <c r="B56" s="310" t="s">
        <v>1310</v>
      </c>
      <c r="C56" s="311">
        <v>163.0</v>
      </c>
      <c r="D56" s="312">
        <v>45769.0</v>
      </c>
      <c r="E56" s="313"/>
      <c r="F56" s="313"/>
      <c r="G56" s="313"/>
      <c r="H56" s="314"/>
      <c r="I56" s="314"/>
      <c r="J56" s="314"/>
      <c r="K56" s="314"/>
      <c r="L56" s="262"/>
      <c r="M56" s="262"/>
      <c r="N56" s="262"/>
      <c r="O56" s="262"/>
      <c r="P56" s="262"/>
      <c r="Q56" s="262"/>
      <c r="R56" s="262"/>
      <c r="S56" s="262"/>
      <c r="T56" s="262"/>
      <c r="U56" s="262"/>
      <c r="V56" s="262"/>
      <c r="W56" s="262"/>
      <c r="X56" s="314"/>
      <c r="Y56" s="314"/>
      <c r="Z56" s="262"/>
      <c r="AA56" s="262"/>
      <c r="AB56" s="262"/>
      <c r="AC56" s="262"/>
      <c r="AD56" s="262"/>
      <c r="AE56" s="262"/>
    </row>
    <row r="57">
      <c r="A57" s="74">
        <v>8051.0</v>
      </c>
      <c r="B57" s="75" t="s">
        <v>1311</v>
      </c>
      <c r="C57" s="305">
        <v>25322.0</v>
      </c>
      <c r="D57" s="77">
        <v>45769.0</v>
      </c>
      <c r="E57" s="77">
        <v>45800.0</v>
      </c>
      <c r="F57" s="306" t="s">
        <v>1312</v>
      </c>
      <c r="G57" s="307" t="s">
        <v>26</v>
      </c>
      <c r="H57" s="77">
        <v>45797.0</v>
      </c>
      <c r="I57" s="77">
        <v>45821.0</v>
      </c>
      <c r="J57" s="307">
        <v>462.0</v>
      </c>
      <c r="K57" s="307" t="s">
        <v>1230</v>
      </c>
      <c r="L57" s="307">
        <v>33.77</v>
      </c>
      <c r="M57" s="307" t="s">
        <v>44</v>
      </c>
      <c r="N57" s="77">
        <v>45805.0</v>
      </c>
      <c r="O57" s="307" t="s">
        <v>1313</v>
      </c>
      <c r="P57" s="90"/>
      <c r="Q57" s="78">
        <v>46000.0</v>
      </c>
      <c r="R57" s="78">
        <v>46000.0</v>
      </c>
      <c r="S57" s="78">
        <v>10.0</v>
      </c>
      <c r="T57" s="78">
        <v>56.0</v>
      </c>
      <c r="U57" s="78">
        <v>0.0</v>
      </c>
      <c r="V57" s="78">
        <v>15.0</v>
      </c>
      <c r="W57" s="78" t="s">
        <v>1314</v>
      </c>
      <c r="X57" s="307" t="s">
        <v>44</v>
      </c>
      <c r="Y57" s="307" t="s">
        <v>44</v>
      </c>
      <c r="Z57" s="90"/>
      <c r="AA57" s="90"/>
      <c r="AB57" s="90"/>
      <c r="AC57" s="90"/>
      <c r="AD57" s="90"/>
      <c r="AE57" s="90"/>
    </row>
    <row r="58">
      <c r="A58" s="51">
        <v>8053.0</v>
      </c>
      <c r="B58" s="52" t="s">
        <v>1315</v>
      </c>
      <c r="C58" s="293">
        <v>4138.0</v>
      </c>
      <c r="D58" s="54">
        <v>45769.0</v>
      </c>
      <c r="E58" s="270">
        <v>45951.0</v>
      </c>
      <c r="F58" s="140"/>
      <c r="G58" s="141"/>
      <c r="H58" s="140"/>
      <c r="I58" s="140"/>
      <c r="J58" s="140"/>
      <c r="K58" s="140"/>
      <c r="L58" s="58"/>
      <c r="M58" s="58"/>
      <c r="N58" s="58"/>
      <c r="O58" s="58"/>
      <c r="P58" s="58"/>
      <c r="Q58" s="58"/>
      <c r="R58" s="58"/>
      <c r="S58" s="58"/>
      <c r="T58" s="58"/>
      <c r="U58" s="58"/>
      <c r="V58" s="58"/>
      <c r="W58" s="58"/>
      <c r="X58" s="140"/>
      <c r="Y58" s="140"/>
      <c r="Z58" s="58"/>
      <c r="AA58" s="58"/>
      <c r="AB58" s="58"/>
      <c r="AC58" s="58"/>
      <c r="AD58" s="58"/>
      <c r="AE58" s="58"/>
    </row>
    <row r="59">
      <c r="A59" s="82">
        <v>8054.0</v>
      </c>
      <c r="B59" s="119" t="s">
        <v>1316</v>
      </c>
      <c r="C59" s="294">
        <v>12972.0</v>
      </c>
      <c r="D59" s="85">
        <v>45769.0</v>
      </c>
      <c r="E59" s="123"/>
      <c r="F59" s="123"/>
      <c r="G59" s="123" t="s">
        <v>126</v>
      </c>
      <c r="H59" s="85">
        <v>45784.0</v>
      </c>
      <c r="I59" s="123"/>
      <c r="J59" s="123">
        <v>393.0</v>
      </c>
      <c r="K59" s="123">
        <v>2023.0</v>
      </c>
      <c r="L59" s="86">
        <v>0.0</v>
      </c>
      <c r="M59" s="86" t="s">
        <v>45</v>
      </c>
      <c r="N59" s="89"/>
      <c r="O59" s="86" t="s">
        <v>44</v>
      </c>
      <c r="P59" s="86" t="s">
        <v>90</v>
      </c>
      <c r="Q59" s="86">
        <v>148897.0</v>
      </c>
      <c r="R59" s="86">
        <v>148897.0</v>
      </c>
      <c r="S59" s="86">
        <v>211.0</v>
      </c>
      <c r="T59" s="86">
        <v>107.0</v>
      </c>
      <c r="U59" s="86">
        <v>3.0</v>
      </c>
      <c r="V59" s="86">
        <v>26.0</v>
      </c>
      <c r="W59" s="86" t="s">
        <v>1317</v>
      </c>
      <c r="X59" s="123" t="s">
        <v>45</v>
      </c>
      <c r="Y59" s="123" t="s">
        <v>45</v>
      </c>
      <c r="Z59" s="89"/>
      <c r="AA59" s="89"/>
      <c r="AB59" s="89"/>
      <c r="AC59" s="89"/>
      <c r="AD59" s="89"/>
      <c r="AE59" s="89"/>
    </row>
    <row r="60">
      <c r="A60" s="82">
        <v>8055.0</v>
      </c>
      <c r="B60" s="119" t="s">
        <v>1318</v>
      </c>
      <c r="C60" s="294">
        <v>784.0</v>
      </c>
      <c r="D60" s="85">
        <v>45769.0</v>
      </c>
      <c r="E60" s="123"/>
      <c r="F60" s="123"/>
      <c r="G60" s="123" t="s">
        <v>126</v>
      </c>
      <c r="H60" s="85">
        <v>45785.0</v>
      </c>
      <c r="I60" s="123"/>
      <c r="J60" s="123" t="s">
        <v>90</v>
      </c>
      <c r="K60" s="142"/>
      <c r="L60" s="86">
        <v>0.0</v>
      </c>
      <c r="M60" s="86" t="s">
        <v>45</v>
      </c>
      <c r="N60" s="89"/>
      <c r="O60" s="86" t="s">
        <v>45</v>
      </c>
      <c r="P60" s="86" t="s">
        <v>90</v>
      </c>
      <c r="Q60" s="86">
        <v>0.0</v>
      </c>
      <c r="R60" s="86">
        <v>3500.0</v>
      </c>
      <c r="S60" s="86">
        <v>0.0</v>
      </c>
      <c r="T60" s="86">
        <v>0.0</v>
      </c>
      <c r="U60" s="86">
        <v>0.0</v>
      </c>
      <c r="V60" s="86">
        <v>0.0</v>
      </c>
      <c r="W60" s="86" t="s">
        <v>45</v>
      </c>
      <c r="X60" s="123" t="s">
        <v>45</v>
      </c>
      <c r="Y60" s="123" t="s">
        <v>45</v>
      </c>
      <c r="Z60" s="89"/>
      <c r="AA60" s="89"/>
      <c r="AB60" s="89"/>
      <c r="AC60" s="89"/>
      <c r="AD60" s="89"/>
      <c r="AE60" s="89"/>
    </row>
    <row r="61">
      <c r="A61" s="82">
        <v>8056.0</v>
      </c>
      <c r="B61" s="119" t="s">
        <v>1319</v>
      </c>
      <c r="C61" s="294">
        <v>69450.0</v>
      </c>
      <c r="D61" s="85">
        <v>45769.0</v>
      </c>
      <c r="E61" s="123"/>
      <c r="F61" s="123"/>
      <c r="G61" s="123"/>
      <c r="H61" s="85">
        <v>45810.0</v>
      </c>
      <c r="I61" s="142"/>
      <c r="J61" s="123">
        <v>976.0</v>
      </c>
      <c r="K61" s="85">
        <v>45788.0</v>
      </c>
      <c r="L61" s="86">
        <v>85.0</v>
      </c>
      <c r="M61" s="86" t="s">
        <v>44</v>
      </c>
      <c r="N61" s="87">
        <v>45496.0</v>
      </c>
      <c r="O61" s="86" t="s">
        <v>44</v>
      </c>
      <c r="P61" s="86">
        <v>1.5</v>
      </c>
      <c r="Q61" s="86">
        <v>29000.0</v>
      </c>
      <c r="R61" s="86">
        <v>63500.0</v>
      </c>
      <c r="S61" s="86">
        <v>53.0</v>
      </c>
      <c r="T61" s="86">
        <v>36.0</v>
      </c>
      <c r="U61" s="86">
        <v>2.0</v>
      </c>
      <c r="V61" s="86">
        <v>3.0</v>
      </c>
      <c r="W61" s="86" t="s">
        <v>1320</v>
      </c>
      <c r="X61" s="123" t="s">
        <v>44</v>
      </c>
      <c r="Y61" s="123" t="s">
        <v>45</v>
      </c>
      <c r="Z61" s="89"/>
      <c r="AA61" s="89"/>
      <c r="AB61" s="89"/>
      <c r="AC61" s="89"/>
      <c r="AD61" s="89"/>
      <c r="AE61" s="89"/>
    </row>
    <row r="62">
      <c r="A62" s="51">
        <v>8058.0</v>
      </c>
      <c r="B62" s="52" t="s">
        <v>1321</v>
      </c>
      <c r="C62" s="293">
        <v>2674.0</v>
      </c>
      <c r="D62" s="54">
        <v>45769.0</v>
      </c>
      <c r="E62" s="270">
        <v>45951.0</v>
      </c>
      <c r="F62" s="141"/>
      <c r="G62" s="141"/>
      <c r="H62" s="140"/>
      <c r="I62" s="140"/>
      <c r="J62" s="140"/>
      <c r="K62" s="140"/>
      <c r="L62" s="58"/>
      <c r="M62" s="58"/>
      <c r="N62" s="58"/>
      <c r="O62" s="58"/>
      <c r="P62" s="58"/>
      <c r="Q62" s="58"/>
      <c r="R62" s="58"/>
      <c r="S62" s="58"/>
      <c r="T62" s="58"/>
      <c r="U62" s="58"/>
      <c r="V62" s="58"/>
      <c r="W62" s="58"/>
      <c r="X62" s="140"/>
      <c r="Y62" s="140"/>
      <c r="Z62" s="58"/>
      <c r="AA62" s="58"/>
      <c r="AB62" s="58"/>
      <c r="AC62" s="58"/>
      <c r="AD62" s="58"/>
      <c r="AE62" s="58"/>
    </row>
    <row r="63">
      <c r="A63" s="256">
        <v>8060.0</v>
      </c>
      <c r="B63" s="315" t="s">
        <v>1322</v>
      </c>
      <c r="C63" s="311">
        <v>151.0</v>
      </c>
      <c r="D63" s="312">
        <v>45769.0</v>
      </c>
      <c r="E63" s="271">
        <v>45951.0</v>
      </c>
      <c r="F63" s="313"/>
      <c r="G63" s="313"/>
      <c r="H63" s="314"/>
      <c r="I63" s="314"/>
      <c r="J63" s="314"/>
      <c r="K63" s="314"/>
      <c r="L63" s="262"/>
      <c r="M63" s="262"/>
      <c r="N63" s="262"/>
      <c r="O63" s="262"/>
      <c r="P63" s="262"/>
      <c r="Q63" s="262"/>
      <c r="R63" s="262"/>
      <c r="S63" s="262"/>
      <c r="T63" s="262"/>
      <c r="U63" s="262"/>
      <c r="V63" s="262"/>
      <c r="W63" s="262"/>
      <c r="X63" s="314"/>
      <c r="Y63" s="314"/>
      <c r="Z63" s="262"/>
      <c r="AA63" s="262"/>
      <c r="AB63" s="262"/>
      <c r="AC63" s="262"/>
      <c r="AD63" s="262"/>
      <c r="AE63" s="262"/>
    </row>
    <row r="64">
      <c r="A64" s="51">
        <v>8059.0</v>
      </c>
      <c r="B64" s="52" t="s">
        <v>1323</v>
      </c>
      <c r="C64" s="293">
        <v>459.0</v>
      </c>
      <c r="D64" s="54">
        <v>45769.0</v>
      </c>
      <c r="E64" s="270">
        <v>45951.0</v>
      </c>
      <c r="F64" s="141"/>
      <c r="G64" s="141"/>
      <c r="H64" s="140"/>
      <c r="I64" s="140"/>
      <c r="J64" s="140"/>
      <c r="K64" s="140"/>
      <c r="L64" s="58"/>
      <c r="M64" s="58"/>
      <c r="N64" s="58"/>
      <c r="O64" s="58"/>
      <c r="P64" s="58"/>
      <c r="Q64" s="58"/>
      <c r="R64" s="58"/>
      <c r="S64" s="58"/>
      <c r="T64" s="58"/>
      <c r="U64" s="58"/>
      <c r="V64" s="58"/>
      <c r="W64" s="58"/>
      <c r="X64" s="140"/>
      <c r="Y64" s="140"/>
      <c r="Z64" s="58"/>
      <c r="AA64" s="58"/>
      <c r="AB64" s="58"/>
      <c r="AC64" s="58"/>
      <c r="AD64" s="58"/>
      <c r="AE64" s="58"/>
    </row>
    <row r="65">
      <c r="A65" s="51">
        <v>8061.0</v>
      </c>
      <c r="B65" s="52" t="s">
        <v>1324</v>
      </c>
      <c r="C65" s="293">
        <v>2347.0</v>
      </c>
      <c r="D65" s="54">
        <v>45769.0</v>
      </c>
      <c r="E65" s="270">
        <v>45951.0</v>
      </c>
      <c r="F65" s="141"/>
      <c r="G65" s="141"/>
      <c r="H65" s="140"/>
      <c r="I65" s="140"/>
      <c r="J65" s="140"/>
      <c r="K65" s="140"/>
      <c r="L65" s="58"/>
      <c r="M65" s="58"/>
      <c r="N65" s="58"/>
      <c r="O65" s="58"/>
      <c r="P65" s="58"/>
      <c r="Q65" s="58"/>
      <c r="R65" s="58"/>
      <c r="S65" s="58"/>
      <c r="T65" s="58"/>
      <c r="U65" s="58"/>
      <c r="V65" s="58"/>
      <c r="W65" s="58"/>
      <c r="X65" s="140"/>
      <c r="Y65" s="140"/>
      <c r="Z65" s="58"/>
      <c r="AA65" s="58"/>
      <c r="AB65" s="58"/>
      <c r="AC65" s="58"/>
      <c r="AD65" s="58"/>
      <c r="AE65" s="58"/>
    </row>
    <row r="66">
      <c r="A66" s="74">
        <v>8062.0</v>
      </c>
      <c r="B66" s="75" t="s">
        <v>1325</v>
      </c>
      <c r="C66" s="305">
        <v>1430.0</v>
      </c>
      <c r="D66" s="77">
        <v>45769.0</v>
      </c>
      <c r="E66" s="77">
        <v>45798.0</v>
      </c>
      <c r="F66" s="307" t="s">
        <v>1326</v>
      </c>
      <c r="G66" s="307" t="s">
        <v>26</v>
      </c>
      <c r="H66" s="308" t="s">
        <v>1327</v>
      </c>
      <c r="I66" s="77">
        <v>45847.0</v>
      </c>
      <c r="J66" s="307">
        <v>143.0</v>
      </c>
      <c r="K66" s="307">
        <v>2024.0</v>
      </c>
      <c r="L66" s="78" t="s">
        <v>1328</v>
      </c>
      <c r="M66" s="78" t="s">
        <v>45</v>
      </c>
      <c r="N66" s="90"/>
      <c r="O66" s="78" t="s">
        <v>44</v>
      </c>
      <c r="P66" s="78" t="s">
        <v>90</v>
      </c>
      <c r="Q66" s="78">
        <v>1500.0</v>
      </c>
      <c r="R66" s="78">
        <v>1000.0</v>
      </c>
      <c r="S66" s="78">
        <v>0.0</v>
      </c>
      <c r="T66" s="78">
        <v>0.0</v>
      </c>
      <c r="U66" s="78">
        <v>0.0</v>
      </c>
      <c r="V66" s="78">
        <v>0.0</v>
      </c>
      <c r="W66" s="78" t="s">
        <v>1329</v>
      </c>
      <c r="X66" s="307" t="s">
        <v>45</v>
      </c>
      <c r="Y66" s="307" t="s">
        <v>45</v>
      </c>
      <c r="Z66" s="90"/>
      <c r="AA66" s="90"/>
      <c r="AB66" s="90"/>
      <c r="AC66" s="90"/>
      <c r="AD66" s="90"/>
      <c r="AE66" s="90"/>
    </row>
    <row r="67">
      <c r="A67" s="256">
        <v>8063.0</v>
      </c>
      <c r="B67" s="315" t="s">
        <v>1330</v>
      </c>
      <c r="C67" s="311">
        <v>658.0</v>
      </c>
      <c r="D67" s="312">
        <v>45769.0</v>
      </c>
      <c r="E67" s="271">
        <v>45951.0</v>
      </c>
      <c r="F67" s="313"/>
      <c r="G67" s="313"/>
      <c r="H67" s="314"/>
      <c r="I67" s="314"/>
      <c r="J67" s="314"/>
      <c r="K67" s="314"/>
      <c r="L67" s="262"/>
      <c r="M67" s="262"/>
      <c r="N67" s="262"/>
      <c r="O67" s="262"/>
      <c r="P67" s="262"/>
      <c r="Q67" s="262"/>
      <c r="R67" s="262"/>
      <c r="S67" s="262"/>
      <c r="T67" s="262"/>
      <c r="U67" s="262"/>
      <c r="V67" s="262"/>
      <c r="W67" s="262"/>
      <c r="X67" s="314"/>
      <c r="Y67" s="314"/>
      <c r="Z67" s="262"/>
      <c r="AA67" s="262"/>
      <c r="AB67" s="262"/>
      <c r="AC67" s="262"/>
      <c r="AD67" s="262"/>
      <c r="AE67" s="262"/>
    </row>
    <row r="68">
      <c r="A68" s="82">
        <v>8064.0</v>
      </c>
      <c r="B68" s="119" t="s">
        <v>1331</v>
      </c>
      <c r="C68" s="294">
        <v>2773.0</v>
      </c>
      <c r="D68" s="85">
        <v>45769.0</v>
      </c>
      <c r="E68" s="123"/>
      <c r="F68" s="123"/>
      <c r="G68" s="123" t="s">
        <v>126</v>
      </c>
      <c r="H68" s="85">
        <v>45792.0</v>
      </c>
      <c r="I68" s="142"/>
      <c r="J68" s="123">
        <v>65.0</v>
      </c>
      <c r="K68" s="123">
        <v>2024.0</v>
      </c>
      <c r="L68" s="86">
        <v>70.0</v>
      </c>
      <c r="M68" s="86" t="s">
        <v>45</v>
      </c>
      <c r="N68" s="89"/>
      <c r="O68" s="86" t="s">
        <v>45</v>
      </c>
      <c r="P68" s="89"/>
      <c r="Q68" s="86">
        <v>1500.0</v>
      </c>
      <c r="R68" s="86">
        <v>2150.0</v>
      </c>
      <c r="S68" s="86">
        <v>7.0</v>
      </c>
      <c r="T68" s="86">
        <v>27.0</v>
      </c>
      <c r="U68" s="86">
        <v>5.0</v>
      </c>
      <c r="V68" s="86">
        <v>0.0</v>
      </c>
      <c r="W68" s="86" t="s">
        <v>1332</v>
      </c>
      <c r="X68" s="123" t="s">
        <v>45</v>
      </c>
      <c r="Y68" s="123" t="s">
        <v>45</v>
      </c>
      <c r="Z68" s="89"/>
      <c r="AA68" s="89"/>
      <c r="AB68" s="89"/>
      <c r="AC68" s="89"/>
      <c r="AD68" s="89"/>
      <c r="AE68" s="89"/>
    </row>
    <row r="69">
      <c r="A69" s="144">
        <v>8065.0</v>
      </c>
      <c r="B69" s="316" t="s">
        <v>1333</v>
      </c>
      <c r="C69" s="300">
        <v>1716.0</v>
      </c>
      <c r="D69" s="149">
        <v>45769.0</v>
      </c>
      <c r="E69" s="149">
        <v>45818.0</v>
      </c>
      <c r="F69" s="301" t="s">
        <v>1334</v>
      </c>
      <c r="G69" s="150" t="s">
        <v>26</v>
      </c>
      <c r="H69" s="317" t="s">
        <v>1335</v>
      </c>
      <c r="I69" s="152"/>
      <c r="J69" s="152"/>
      <c r="K69" s="152"/>
      <c r="L69" s="151"/>
      <c r="M69" s="151"/>
      <c r="N69" s="151"/>
      <c r="O69" s="151"/>
      <c r="P69" s="151"/>
      <c r="Q69" s="302">
        <v>5000.0</v>
      </c>
      <c r="R69" s="302">
        <v>7412.44</v>
      </c>
      <c r="S69" s="151"/>
      <c r="T69" s="151"/>
      <c r="U69" s="151"/>
      <c r="V69" s="151"/>
      <c r="W69" s="151"/>
      <c r="X69" s="152"/>
      <c r="Y69" s="152"/>
      <c r="Z69" s="151"/>
      <c r="AA69" s="151"/>
      <c r="AB69" s="151"/>
      <c r="AC69" s="151"/>
      <c r="AD69" s="151"/>
      <c r="AE69" s="151"/>
    </row>
    <row r="70">
      <c r="A70" s="51">
        <v>8066.0</v>
      </c>
      <c r="B70" s="52" t="s">
        <v>1336</v>
      </c>
      <c r="C70" s="293">
        <v>2106.0</v>
      </c>
      <c r="D70" s="54">
        <v>45769.0</v>
      </c>
      <c r="E70" s="270">
        <v>45951.0</v>
      </c>
      <c r="F70" s="141"/>
      <c r="G70" s="141"/>
      <c r="H70" s="140"/>
      <c r="I70" s="140"/>
      <c r="J70" s="140"/>
      <c r="K70" s="140"/>
      <c r="L70" s="58"/>
      <c r="M70" s="58"/>
      <c r="N70" s="58"/>
      <c r="O70" s="58"/>
      <c r="P70" s="58"/>
      <c r="Q70" s="58"/>
      <c r="R70" s="58"/>
      <c r="S70" s="58"/>
      <c r="T70" s="58"/>
      <c r="U70" s="58"/>
      <c r="V70" s="58"/>
      <c r="W70" s="58"/>
      <c r="X70" s="140"/>
      <c r="Y70" s="140"/>
      <c r="Z70" s="58"/>
      <c r="AA70" s="58"/>
      <c r="AB70" s="58"/>
      <c r="AC70" s="58"/>
      <c r="AD70" s="58"/>
      <c r="AE70" s="58"/>
    </row>
    <row r="71">
      <c r="A71" s="51">
        <v>8067.0</v>
      </c>
      <c r="B71" s="137" t="s">
        <v>1337</v>
      </c>
      <c r="C71" s="293">
        <v>7775.0</v>
      </c>
      <c r="D71" s="54">
        <v>45769.0</v>
      </c>
      <c r="E71" s="270">
        <v>45951.0</v>
      </c>
      <c r="F71" s="141"/>
      <c r="G71" s="141"/>
      <c r="H71" s="140"/>
      <c r="I71" s="140"/>
      <c r="J71" s="140"/>
      <c r="K71" s="140"/>
      <c r="L71" s="58"/>
      <c r="M71" s="58"/>
      <c r="N71" s="58"/>
      <c r="O71" s="58"/>
      <c r="P71" s="58"/>
      <c r="Q71" s="58"/>
      <c r="R71" s="58"/>
      <c r="S71" s="58"/>
      <c r="T71" s="58"/>
      <c r="U71" s="58"/>
      <c r="V71" s="58"/>
      <c r="W71" s="58"/>
      <c r="X71" s="140"/>
      <c r="Y71" s="140"/>
      <c r="Z71" s="58"/>
      <c r="AA71" s="58"/>
      <c r="AB71" s="58"/>
      <c r="AC71" s="58"/>
      <c r="AD71" s="58"/>
      <c r="AE71" s="58"/>
    </row>
    <row r="72">
      <c r="A72" s="51">
        <v>8268.0</v>
      </c>
      <c r="B72" s="137" t="s">
        <v>1338</v>
      </c>
      <c r="C72" s="293">
        <v>1193.0</v>
      </c>
      <c r="D72" s="54">
        <v>45769.0</v>
      </c>
      <c r="E72" s="270">
        <v>45951.0</v>
      </c>
      <c r="F72" s="141"/>
      <c r="G72" s="141"/>
      <c r="H72" s="140"/>
      <c r="I72" s="140"/>
      <c r="J72" s="140"/>
      <c r="K72" s="140"/>
      <c r="L72" s="58"/>
      <c r="M72" s="58"/>
      <c r="N72" s="58"/>
      <c r="O72" s="58"/>
      <c r="P72" s="58"/>
      <c r="Q72" s="58"/>
      <c r="R72" s="58"/>
      <c r="S72" s="58"/>
      <c r="T72" s="58"/>
      <c r="U72" s="58"/>
      <c r="V72" s="58"/>
      <c r="W72" s="58"/>
      <c r="X72" s="140"/>
      <c r="Y72" s="140"/>
      <c r="Z72" s="58"/>
      <c r="AA72" s="58"/>
      <c r="AB72" s="58"/>
      <c r="AC72" s="58"/>
      <c r="AD72" s="58"/>
      <c r="AE72" s="58"/>
    </row>
    <row r="73">
      <c r="A73" s="51">
        <v>8266.0</v>
      </c>
      <c r="B73" s="52" t="s">
        <v>1339</v>
      </c>
      <c r="C73" s="293">
        <v>58100.0</v>
      </c>
      <c r="D73" s="54">
        <v>45769.0</v>
      </c>
      <c r="E73" s="270">
        <v>45951.0</v>
      </c>
      <c r="F73" s="141"/>
      <c r="G73" s="141"/>
      <c r="H73" s="140"/>
      <c r="I73" s="140"/>
      <c r="J73" s="140"/>
      <c r="K73" s="140"/>
      <c r="L73" s="58"/>
      <c r="M73" s="58"/>
      <c r="N73" s="58"/>
      <c r="O73" s="58"/>
      <c r="P73" s="58"/>
      <c r="Q73" s="58"/>
      <c r="R73" s="58"/>
      <c r="S73" s="58"/>
      <c r="T73" s="58"/>
      <c r="U73" s="58"/>
      <c r="V73" s="58"/>
      <c r="W73" s="58"/>
      <c r="X73" s="140"/>
      <c r="Y73" s="140"/>
      <c r="Z73" s="58"/>
      <c r="AA73" s="58"/>
      <c r="AB73" s="58"/>
      <c r="AC73" s="58"/>
      <c r="AD73" s="58"/>
      <c r="AE73" s="58"/>
    </row>
    <row r="74">
      <c r="A74" s="51">
        <v>8068.0</v>
      </c>
      <c r="B74" s="52" t="s">
        <v>1340</v>
      </c>
      <c r="C74" s="293">
        <v>9647.0</v>
      </c>
      <c r="D74" s="54">
        <v>45769.0</v>
      </c>
      <c r="E74" s="270">
        <v>45951.0</v>
      </c>
      <c r="F74" s="141"/>
      <c r="G74" s="141"/>
      <c r="H74" s="140"/>
      <c r="I74" s="140"/>
      <c r="J74" s="140"/>
      <c r="K74" s="140"/>
      <c r="L74" s="58"/>
      <c r="M74" s="58"/>
      <c r="N74" s="58"/>
      <c r="O74" s="58"/>
      <c r="P74" s="58"/>
      <c r="Q74" s="58"/>
      <c r="R74" s="58"/>
      <c r="S74" s="58"/>
      <c r="T74" s="58"/>
      <c r="U74" s="58"/>
      <c r="V74" s="58"/>
      <c r="W74" s="58"/>
      <c r="X74" s="140"/>
      <c r="Y74" s="140"/>
      <c r="Z74" s="58"/>
      <c r="AA74" s="58"/>
      <c r="AB74" s="58"/>
      <c r="AC74" s="58"/>
      <c r="AD74" s="58"/>
      <c r="AE74" s="58"/>
    </row>
    <row r="75">
      <c r="A75" s="82">
        <v>8069.0</v>
      </c>
      <c r="B75" s="119" t="s">
        <v>1341</v>
      </c>
      <c r="C75" s="294">
        <v>4849.0</v>
      </c>
      <c r="D75" s="85">
        <v>45769.0</v>
      </c>
      <c r="E75" s="123"/>
      <c r="F75" s="123"/>
      <c r="G75" s="123" t="s">
        <v>126</v>
      </c>
      <c r="H75" s="85">
        <v>45814.0</v>
      </c>
      <c r="I75" s="142"/>
      <c r="J75" s="123">
        <v>393.0</v>
      </c>
      <c r="K75" s="123" t="s">
        <v>1342</v>
      </c>
      <c r="L75" s="86">
        <v>58.78</v>
      </c>
      <c r="M75" s="86" t="s">
        <v>44</v>
      </c>
      <c r="N75" s="87">
        <v>45405.0</v>
      </c>
      <c r="O75" s="86" t="s">
        <v>44</v>
      </c>
      <c r="P75" s="86">
        <v>4.83</v>
      </c>
      <c r="Q75" s="86">
        <v>3630.0</v>
      </c>
      <c r="R75" s="86">
        <v>11000.0</v>
      </c>
      <c r="S75" s="86">
        <v>5.0</v>
      </c>
      <c r="T75" s="86">
        <v>3.0</v>
      </c>
      <c r="U75" s="86">
        <v>1.0</v>
      </c>
      <c r="V75" s="86">
        <v>2.0</v>
      </c>
      <c r="W75" s="86" t="s">
        <v>1343</v>
      </c>
      <c r="X75" s="123" t="s">
        <v>44</v>
      </c>
      <c r="Y75" s="123" t="s">
        <v>44</v>
      </c>
      <c r="Z75" s="89"/>
      <c r="AA75" s="89"/>
      <c r="AB75" s="89"/>
      <c r="AC75" s="89"/>
      <c r="AD75" s="89"/>
      <c r="AE75" s="89"/>
    </row>
    <row r="76">
      <c r="A76" s="51">
        <v>8070.0</v>
      </c>
      <c r="B76" s="52" t="s">
        <v>1344</v>
      </c>
      <c r="C76" s="293">
        <v>389.0</v>
      </c>
      <c r="D76" s="54">
        <v>45769.0</v>
      </c>
      <c r="E76" s="141" t="s">
        <v>1345</v>
      </c>
      <c r="F76" s="141"/>
      <c r="G76" s="141"/>
      <c r="H76" s="140"/>
      <c r="I76" s="140"/>
      <c r="J76" s="140"/>
      <c r="K76" s="140"/>
      <c r="L76" s="58"/>
      <c r="M76" s="58"/>
      <c r="N76" s="58"/>
      <c r="O76" s="58"/>
      <c r="P76" s="58"/>
      <c r="Q76" s="58"/>
      <c r="R76" s="58"/>
      <c r="S76" s="58"/>
      <c r="T76" s="58"/>
      <c r="U76" s="58"/>
      <c r="V76" s="58"/>
      <c r="W76" s="58"/>
      <c r="X76" s="140"/>
      <c r="Y76" s="140"/>
      <c r="Z76" s="58"/>
      <c r="AA76" s="58"/>
      <c r="AB76" s="58"/>
      <c r="AC76" s="58"/>
      <c r="AD76" s="58"/>
      <c r="AE76" s="58"/>
    </row>
    <row r="77">
      <c r="A77" s="51">
        <v>8071.0</v>
      </c>
      <c r="B77" s="137" t="s">
        <v>1346</v>
      </c>
      <c r="C77" s="293">
        <v>351.0</v>
      </c>
      <c r="D77" s="54">
        <v>45769.0</v>
      </c>
      <c r="E77" s="270">
        <v>45951.0</v>
      </c>
      <c r="F77" s="141"/>
      <c r="G77" s="141"/>
      <c r="H77" s="140"/>
      <c r="I77" s="140"/>
      <c r="J77" s="140"/>
      <c r="K77" s="140"/>
      <c r="L77" s="58"/>
      <c r="M77" s="58"/>
      <c r="N77" s="58"/>
      <c r="O77" s="58"/>
      <c r="P77" s="58"/>
      <c r="Q77" s="58"/>
      <c r="R77" s="58"/>
      <c r="S77" s="58"/>
      <c r="T77" s="58"/>
      <c r="U77" s="58"/>
      <c r="V77" s="58"/>
      <c r="W77" s="58"/>
      <c r="X77" s="140"/>
      <c r="Y77" s="140"/>
      <c r="Z77" s="58"/>
      <c r="AA77" s="58"/>
      <c r="AB77" s="58"/>
      <c r="AC77" s="58"/>
      <c r="AD77" s="58"/>
      <c r="AE77" s="58"/>
    </row>
    <row r="78">
      <c r="A78" s="82">
        <v>8072.0</v>
      </c>
      <c r="B78" s="119" t="s">
        <v>1347</v>
      </c>
      <c r="C78" s="294">
        <v>15726.0</v>
      </c>
      <c r="D78" s="85">
        <v>45769.0</v>
      </c>
      <c r="E78" s="123"/>
      <c r="F78" s="123"/>
      <c r="G78" s="123"/>
      <c r="H78" s="85">
        <v>45852.0</v>
      </c>
      <c r="I78" s="142"/>
      <c r="J78" s="123">
        <v>1291.0</v>
      </c>
      <c r="K78" s="123" t="s">
        <v>1230</v>
      </c>
      <c r="L78" s="86">
        <v>79.24</v>
      </c>
      <c r="M78" s="86" t="s">
        <v>44</v>
      </c>
      <c r="N78" s="87">
        <v>45505.0</v>
      </c>
      <c r="O78" s="86" t="s">
        <v>45</v>
      </c>
      <c r="P78" s="89"/>
      <c r="Q78" s="86">
        <v>12000.0</v>
      </c>
      <c r="R78" s="86">
        <v>43514.63</v>
      </c>
      <c r="S78" s="86">
        <v>13.0</v>
      </c>
      <c r="T78" s="86">
        <v>0.0</v>
      </c>
      <c r="U78" s="86">
        <v>0.0</v>
      </c>
      <c r="V78" s="86">
        <v>41.0</v>
      </c>
      <c r="W78" s="86" t="s">
        <v>1348</v>
      </c>
      <c r="X78" s="123" t="s">
        <v>44</v>
      </c>
      <c r="Y78" s="123" t="s">
        <v>44</v>
      </c>
      <c r="Z78" s="86" t="s">
        <v>1349</v>
      </c>
      <c r="AA78" s="89"/>
      <c r="AB78" s="89"/>
      <c r="AC78" s="89"/>
      <c r="AD78" s="89"/>
      <c r="AE78" s="89"/>
    </row>
    <row r="79">
      <c r="A79" s="82">
        <v>8074.0</v>
      </c>
      <c r="B79" s="119" t="s">
        <v>1350</v>
      </c>
      <c r="C79" s="294">
        <v>17243.0</v>
      </c>
      <c r="D79" s="85">
        <v>45769.0</v>
      </c>
      <c r="E79" s="123"/>
      <c r="F79" s="123"/>
      <c r="G79" s="123"/>
      <c r="H79" s="85">
        <v>45910.0</v>
      </c>
      <c r="I79" s="142"/>
      <c r="J79" s="142"/>
      <c r="K79" s="142"/>
      <c r="L79" s="89"/>
      <c r="M79" s="86" t="s">
        <v>45</v>
      </c>
      <c r="N79" s="89"/>
      <c r="O79" s="86" t="s">
        <v>44</v>
      </c>
      <c r="P79" s="89"/>
      <c r="Q79" s="86">
        <v>12530.76</v>
      </c>
      <c r="R79" s="86">
        <v>73302.14</v>
      </c>
      <c r="S79" s="89"/>
      <c r="T79" s="89"/>
      <c r="U79" s="89"/>
      <c r="V79" s="89"/>
      <c r="W79" s="86" t="s">
        <v>1351</v>
      </c>
      <c r="X79" s="123" t="s">
        <v>44</v>
      </c>
      <c r="Y79" s="123" t="s">
        <v>44</v>
      </c>
      <c r="Z79" s="86" t="s">
        <v>1352</v>
      </c>
      <c r="AA79" s="89"/>
      <c r="AB79" s="89"/>
      <c r="AC79" s="89"/>
      <c r="AD79" s="89"/>
      <c r="AE79" s="89"/>
    </row>
    <row r="80">
      <c r="A80" s="51">
        <v>8075.0</v>
      </c>
      <c r="B80" s="137" t="s">
        <v>1353</v>
      </c>
      <c r="C80" s="293">
        <v>6142.0</v>
      </c>
      <c r="D80" s="54">
        <v>45769.0</v>
      </c>
      <c r="E80" s="270">
        <v>45951.0</v>
      </c>
      <c r="F80" s="141"/>
      <c r="G80" s="141"/>
      <c r="H80" s="140"/>
      <c r="I80" s="140"/>
      <c r="J80" s="140"/>
      <c r="K80" s="140"/>
      <c r="L80" s="58"/>
      <c r="M80" s="58"/>
      <c r="N80" s="58"/>
      <c r="O80" s="58"/>
      <c r="P80" s="58"/>
      <c r="Q80" s="58"/>
      <c r="R80" s="58"/>
      <c r="S80" s="58"/>
      <c r="T80" s="58"/>
      <c r="U80" s="58"/>
      <c r="V80" s="58"/>
      <c r="W80" s="58"/>
      <c r="X80" s="140"/>
      <c r="Y80" s="140"/>
      <c r="Z80" s="58"/>
      <c r="AA80" s="58"/>
      <c r="AB80" s="58"/>
      <c r="AC80" s="58"/>
      <c r="AD80" s="58"/>
      <c r="AE80" s="58"/>
    </row>
    <row r="81">
      <c r="A81" s="51">
        <v>8076.0</v>
      </c>
      <c r="B81" s="52" t="s">
        <v>1354</v>
      </c>
      <c r="C81" s="293">
        <v>22550.0</v>
      </c>
      <c r="D81" s="54">
        <v>45769.0</v>
      </c>
      <c r="E81" s="270">
        <v>45953.0</v>
      </c>
      <c r="F81" s="141"/>
      <c r="G81" s="141"/>
      <c r="H81" s="140"/>
      <c r="I81" s="140"/>
      <c r="J81" s="140"/>
      <c r="K81" s="140"/>
      <c r="L81" s="58"/>
      <c r="M81" s="58"/>
      <c r="N81" s="58"/>
      <c r="O81" s="58"/>
      <c r="P81" s="58"/>
      <c r="Q81" s="58"/>
      <c r="R81" s="58"/>
      <c r="S81" s="58"/>
      <c r="T81" s="58"/>
      <c r="U81" s="58"/>
      <c r="V81" s="58"/>
      <c r="W81" s="58"/>
      <c r="X81" s="140"/>
      <c r="Y81" s="140"/>
      <c r="Z81" s="58"/>
      <c r="AA81" s="58"/>
      <c r="AB81" s="58"/>
      <c r="AC81" s="58"/>
      <c r="AD81" s="58"/>
      <c r="AE81" s="58"/>
    </row>
    <row r="82">
      <c r="A82" s="82">
        <v>8077.0</v>
      </c>
      <c r="B82" s="119" t="s">
        <v>1355</v>
      </c>
      <c r="C82" s="294">
        <v>47613.0</v>
      </c>
      <c r="D82" s="85">
        <v>45769.0</v>
      </c>
      <c r="E82" s="123"/>
      <c r="F82" s="123"/>
      <c r="G82" s="123"/>
      <c r="H82" s="85">
        <v>45909.0</v>
      </c>
      <c r="I82" s="142"/>
      <c r="J82" s="123">
        <v>379.0</v>
      </c>
      <c r="K82" s="85">
        <v>45741.0</v>
      </c>
      <c r="L82" s="86">
        <v>98.0</v>
      </c>
      <c r="M82" s="86" t="s">
        <v>45</v>
      </c>
      <c r="N82" s="89"/>
      <c r="O82" s="86" t="s">
        <v>44</v>
      </c>
      <c r="P82" s="86">
        <v>50.0</v>
      </c>
      <c r="Q82" s="86">
        <v>175220.1</v>
      </c>
      <c r="R82" s="86">
        <v>36239.5</v>
      </c>
      <c r="S82" s="86">
        <v>14.0</v>
      </c>
      <c r="T82" s="86">
        <v>10.0</v>
      </c>
      <c r="U82" s="86">
        <v>0.0</v>
      </c>
      <c r="V82" s="86">
        <v>1.0</v>
      </c>
      <c r="W82" s="86" t="s">
        <v>1356</v>
      </c>
      <c r="X82" s="123" t="s">
        <v>44</v>
      </c>
      <c r="Y82" s="123" t="s">
        <v>44</v>
      </c>
      <c r="Z82" s="89"/>
      <c r="AA82" s="89"/>
      <c r="AB82" s="89"/>
      <c r="AC82" s="89"/>
      <c r="AD82" s="89"/>
      <c r="AE82" s="89"/>
    </row>
    <row r="83">
      <c r="A83" s="82">
        <v>8078.0</v>
      </c>
      <c r="B83" s="119" t="s">
        <v>1357</v>
      </c>
      <c r="C83" s="294">
        <v>262.0</v>
      </c>
      <c r="D83" s="85">
        <v>45769.0</v>
      </c>
      <c r="E83" s="123"/>
      <c r="F83" s="123"/>
      <c r="G83" s="123" t="s">
        <v>126</v>
      </c>
      <c r="H83" s="85">
        <v>45790.0</v>
      </c>
      <c r="I83" s="142"/>
      <c r="J83" s="123">
        <v>8.0</v>
      </c>
      <c r="K83" s="85">
        <v>45790.0</v>
      </c>
      <c r="L83" s="86">
        <v>53.0</v>
      </c>
      <c r="M83" s="86" t="s">
        <v>45</v>
      </c>
      <c r="N83" s="89"/>
      <c r="O83" s="86" t="s">
        <v>45</v>
      </c>
      <c r="P83" s="89"/>
      <c r="Q83" s="86">
        <v>500.0</v>
      </c>
      <c r="R83" s="86">
        <v>500.0</v>
      </c>
      <c r="S83" s="86">
        <v>1.0</v>
      </c>
      <c r="T83" s="86">
        <v>0.0</v>
      </c>
      <c r="U83" s="86" t="s">
        <v>90</v>
      </c>
      <c r="V83" s="86" t="s">
        <v>90</v>
      </c>
      <c r="W83" s="86" t="s">
        <v>1358</v>
      </c>
      <c r="X83" s="123" t="s">
        <v>45</v>
      </c>
      <c r="Y83" s="123" t="s">
        <v>45</v>
      </c>
      <c r="Z83" s="86" t="s">
        <v>1359</v>
      </c>
      <c r="AA83" s="89"/>
      <c r="AB83" s="89"/>
      <c r="AC83" s="89"/>
      <c r="AD83" s="89"/>
      <c r="AE83" s="89"/>
    </row>
    <row r="84">
      <c r="A84" s="51">
        <v>8254.0</v>
      </c>
      <c r="B84" s="137" t="s">
        <v>1360</v>
      </c>
      <c r="C84" s="293">
        <v>2277.0</v>
      </c>
      <c r="D84" s="54">
        <v>45769.0</v>
      </c>
      <c r="E84" s="270">
        <v>45953.0</v>
      </c>
      <c r="F84" s="141"/>
      <c r="G84" s="141"/>
      <c r="H84" s="140"/>
      <c r="I84" s="140"/>
      <c r="J84" s="140"/>
      <c r="K84" s="140"/>
      <c r="L84" s="58"/>
      <c r="M84" s="58"/>
      <c r="N84" s="58"/>
      <c r="O84" s="58"/>
      <c r="P84" s="58"/>
      <c r="Q84" s="58"/>
      <c r="R84" s="58"/>
      <c r="S84" s="58"/>
      <c r="T84" s="58"/>
      <c r="U84" s="58"/>
      <c r="V84" s="58"/>
      <c r="W84" s="58"/>
      <c r="X84" s="140"/>
      <c r="Y84" s="140"/>
      <c r="Z84" s="58"/>
      <c r="AA84" s="58"/>
      <c r="AB84" s="58"/>
      <c r="AC84" s="58"/>
      <c r="AD84" s="58"/>
      <c r="AE84" s="58"/>
    </row>
    <row r="85">
      <c r="A85" s="144">
        <v>8079.0</v>
      </c>
      <c r="B85" s="145" t="s">
        <v>1361</v>
      </c>
      <c r="C85" s="300">
        <v>401.0</v>
      </c>
      <c r="D85" s="149">
        <v>45769.0</v>
      </c>
      <c r="E85" s="149">
        <v>45800.0</v>
      </c>
      <c r="F85" s="301" t="s">
        <v>1362</v>
      </c>
      <c r="G85" s="150" t="s">
        <v>26</v>
      </c>
      <c r="H85" s="317" t="s">
        <v>1363</v>
      </c>
      <c r="I85" s="150" t="s">
        <v>1364</v>
      </c>
      <c r="J85" s="150">
        <v>24.0</v>
      </c>
      <c r="K85" s="150" t="s">
        <v>1365</v>
      </c>
      <c r="L85" s="302">
        <v>92.0</v>
      </c>
      <c r="M85" s="302" t="s">
        <v>45</v>
      </c>
      <c r="N85" s="151"/>
      <c r="O85" s="302" t="s">
        <v>45</v>
      </c>
      <c r="P85" s="302">
        <v>0.0</v>
      </c>
      <c r="Q85" s="302">
        <v>1000.0</v>
      </c>
      <c r="R85" s="302">
        <v>1000.0</v>
      </c>
      <c r="S85" s="302">
        <v>2.0</v>
      </c>
      <c r="T85" s="302">
        <v>8.0</v>
      </c>
      <c r="U85" s="302">
        <v>0.0</v>
      </c>
      <c r="V85" s="302">
        <v>1.0</v>
      </c>
      <c r="W85" s="302" t="s">
        <v>45</v>
      </c>
      <c r="X85" s="150" t="s">
        <v>45</v>
      </c>
      <c r="Y85" s="150" t="s">
        <v>45</v>
      </c>
      <c r="Z85" s="151"/>
      <c r="AA85" s="151"/>
      <c r="AB85" s="151"/>
      <c r="AC85" s="151"/>
      <c r="AD85" s="151"/>
      <c r="AE85" s="151"/>
    </row>
    <row r="86">
      <c r="A86" s="51">
        <v>8134.0</v>
      </c>
      <c r="B86" s="52" t="s">
        <v>1366</v>
      </c>
      <c r="C86" s="293">
        <v>1188.0</v>
      </c>
      <c r="D86" s="54">
        <v>45769.0</v>
      </c>
      <c r="E86" s="270">
        <v>45953.0</v>
      </c>
      <c r="F86" s="140"/>
      <c r="G86" s="141"/>
      <c r="H86" s="140"/>
      <c r="I86" s="140"/>
      <c r="J86" s="140"/>
      <c r="K86" s="140"/>
      <c r="L86" s="58"/>
      <c r="M86" s="58"/>
      <c r="N86" s="58"/>
      <c r="O86" s="58"/>
      <c r="P86" s="58"/>
      <c r="Q86" s="58"/>
      <c r="R86" s="58"/>
      <c r="S86" s="58"/>
      <c r="T86" s="58"/>
      <c r="U86" s="58"/>
      <c r="V86" s="58"/>
      <c r="W86" s="58"/>
      <c r="X86" s="140"/>
      <c r="Y86" s="140"/>
      <c r="Z86" s="58"/>
      <c r="AA86" s="58"/>
      <c r="AB86" s="58"/>
      <c r="AC86" s="58"/>
      <c r="AD86" s="58"/>
      <c r="AE86" s="58"/>
    </row>
    <row r="87">
      <c r="A87" s="256">
        <v>8080.0</v>
      </c>
      <c r="B87" s="310" t="s">
        <v>1367</v>
      </c>
      <c r="C87" s="311">
        <v>41.0</v>
      </c>
      <c r="D87" s="312">
        <v>45769.0</v>
      </c>
      <c r="E87" s="271">
        <v>45953.0</v>
      </c>
      <c r="F87" s="313"/>
      <c r="G87" s="313"/>
      <c r="H87" s="314"/>
      <c r="I87" s="314"/>
      <c r="J87" s="314"/>
      <c r="K87" s="314"/>
      <c r="L87" s="262"/>
      <c r="M87" s="262"/>
      <c r="N87" s="262"/>
      <c r="O87" s="262"/>
      <c r="P87" s="262"/>
      <c r="Q87" s="262"/>
      <c r="R87" s="262"/>
      <c r="S87" s="262"/>
      <c r="T87" s="262"/>
      <c r="U87" s="262"/>
      <c r="V87" s="262"/>
      <c r="W87" s="262"/>
      <c r="X87" s="314"/>
      <c r="Y87" s="314"/>
      <c r="Z87" s="262"/>
      <c r="AA87" s="262"/>
      <c r="AB87" s="262"/>
      <c r="AC87" s="262"/>
      <c r="AD87" s="262"/>
      <c r="AE87" s="262"/>
    </row>
    <row r="88">
      <c r="A88" s="144">
        <v>8082.0</v>
      </c>
      <c r="B88" s="145" t="s">
        <v>1368</v>
      </c>
      <c r="C88" s="300">
        <v>1680.0</v>
      </c>
      <c r="D88" s="149">
        <v>45769.0</v>
      </c>
      <c r="E88" s="149">
        <v>45800.0</v>
      </c>
      <c r="F88" s="301" t="s">
        <v>1369</v>
      </c>
      <c r="G88" s="150" t="s">
        <v>26</v>
      </c>
      <c r="H88" s="317" t="s">
        <v>1370</v>
      </c>
      <c r="I88" s="152"/>
      <c r="J88" s="152"/>
      <c r="K88" s="152"/>
      <c r="L88" s="151"/>
      <c r="M88" s="151"/>
      <c r="N88" s="151"/>
      <c r="O88" s="151"/>
      <c r="P88" s="151"/>
      <c r="Q88" s="151"/>
      <c r="R88" s="151"/>
      <c r="S88" s="151"/>
      <c r="T88" s="151"/>
      <c r="U88" s="151"/>
      <c r="V88" s="151"/>
      <c r="W88" s="151"/>
      <c r="X88" s="152"/>
      <c r="Y88" s="152"/>
      <c r="Z88" s="151"/>
      <c r="AA88" s="151"/>
      <c r="AB88" s="151"/>
      <c r="AC88" s="151"/>
      <c r="AD88" s="151"/>
      <c r="AE88" s="151"/>
    </row>
    <row r="89">
      <c r="A89" s="86">
        <v>8081.0</v>
      </c>
      <c r="B89" s="119" t="s">
        <v>1371</v>
      </c>
      <c r="C89" s="294">
        <v>502.0</v>
      </c>
      <c r="D89" s="85">
        <v>45769.0</v>
      </c>
      <c r="E89" s="123"/>
      <c r="F89" s="123"/>
      <c r="G89" s="123" t="s">
        <v>126</v>
      </c>
      <c r="H89" s="85">
        <v>45770.0</v>
      </c>
      <c r="I89" s="123"/>
      <c r="J89" s="123" t="s">
        <v>45</v>
      </c>
      <c r="K89" s="123" t="s">
        <v>45</v>
      </c>
      <c r="L89" s="123">
        <v>0.0</v>
      </c>
      <c r="M89" s="123" t="s">
        <v>45</v>
      </c>
      <c r="N89" s="123" t="s">
        <v>45</v>
      </c>
      <c r="O89" s="123" t="s">
        <v>45</v>
      </c>
      <c r="P89" s="123" t="s">
        <v>45</v>
      </c>
      <c r="Q89" s="123">
        <v>3000.0</v>
      </c>
      <c r="R89" s="123">
        <v>1077.12</v>
      </c>
      <c r="S89" s="123">
        <v>0.0</v>
      </c>
      <c r="T89" s="123">
        <v>0.0</v>
      </c>
      <c r="U89" s="123" t="s">
        <v>767</v>
      </c>
      <c r="V89" s="123" t="s">
        <v>767</v>
      </c>
      <c r="W89" s="36" t="s">
        <v>1372</v>
      </c>
      <c r="X89" s="123" t="s">
        <v>44</v>
      </c>
      <c r="Y89" s="123" t="s">
        <v>45</v>
      </c>
      <c r="Z89" s="89"/>
      <c r="AA89" s="89"/>
      <c r="AB89" s="89"/>
      <c r="AC89" s="89"/>
      <c r="AD89" s="89"/>
      <c r="AE89" s="89"/>
    </row>
    <row r="90">
      <c r="A90" s="82">
        <v>8083.0</v>
      </c>
      <c r="B90" s="119" t="s">
        <v>1373</v>
      </c>
      <c r="C90" s="294">
        <v>2263.0</v>
      </c>
      <c r="D90" s="85">
        <v>45769.0</v>
      </c>
      <c r="E90" s="123"/>
      <c r="F90" s="123"/>
      <c r="G90" s="123" t="s">
        <v>126</v>
      </c>
      <c r="H90" s="85">
        <v>45812.0</v>
      </c>
      <c r="I90" s="142"/>
      <c r="J90" s="123">
        <v>15.0</v>
      </c>
      <c r="K90" s="123" t="s">
        <v>90</v>
      </c>
      <c r="L90" s="196">
        <v>93.33</v>
      </c>
      <c r="M90" s="86" t="s">
        <v>45</v>
      </c>
      <c r="N90" s="89"/>
      <c r="O90" s="86" t="s">
        <v>44</v>
      </c>
      <c r="P90" s="196">
        <v>73.33</v>
      </c>
      <c r="Q90" s="86">
        <v>3250.0</v>
      </c>
      <c r="R90" s="86">
        <v>3250.0</v>
      </c>
      <c r="S90" s="86">
        <v>0.0</v>
      </c>
      <c r="T90" s="86">
        <v>0.0</v>
      </c>
      <c r="U90" s="86">
        <v>0.0</v>
      </c>
      <c r="V90" s="86">
        <v>0.0</v>
      </c>
      <c r="W90" s="86" t="s">
        <v>45</v>
      </c>
      <c r="X90" s="123" t="s">
        <v>45</v>
      </c>
      <c r="Y90" s="123" t="s">
        <v>45</v>
      </c>
      <c r="Z90" s="89"/>
      <c r="AA90" s="89"/>
      <c r="AB90" s="89"/>
      <c r="AC90" s="89"/>
      <c r="AD90" s="89"/>
      <c r="AE90" s="89"/>
    </row>
    <row r="91">
      <c r="A91" s="51">
        <v>8084.0</v>
      </c>
      <c r="B91" s="137" t="s">
        <v>1374</v>
      </c>
      <c r="C91" s="293">
        <v>1585.0</v>
      </c>
      <c r="D91" s="54">
        <v>45769.0</v>
      </c>
      <c r="E91" s="270">
        <v>45953.0</v>
      </c>
      <c r="F91" s="141"/>
      <c r="G91" s="141"/>
      <c r="H91" s="140"/>
      <c r="I91" s="140"/>
      <c r="J91" s="140"/>
      <c r="K91" s="140"/>
      <c r="L91" s="58"/>
      <c r="M91" s="58"/>
      <c r="N91" s="58"/>
      <c r="O91" s="58"/>
      <c r="P91" s="58"/>
      <c r="Q91" s="58"/>
      <c r="R91" s="58"/>
      <c r="S91" s="58"/>
      <c r="T91" s="58"/>
      <c r="U91" s="58"/>
      <c r="V91" s="58"/>
      <c r="W91" s="58"/>
      <c r="X91" s="140"/>
      <c r="Y91" s="140"/>
      <c r="Z91" s="58"/>
      <c r="AA91" s="58"/>
      <c r="AB91" s="58"/>
      <c r="AC91" s="58"/>
      <c r="AD91" s="58"/>
      <c r="AE91" s="58"/>
    </row>
    <row r="92">
      <c r="A92" s="82">
        <v>8085.0</v>
      </c>
      <c r="B92" s="119" t="s">
        <v>1375</v>
      </c>
      <c r="C92" s="294">
        <v>1446.0</v>
      </c>
      <c r="D92" s="85">
        <v>45769.0</v>
      </c>
      <c r="E92" s="123"/>
      <c r="F92" s="123"/>
      <c r="G92" s="123"/>
      <c r="H92" s="85">
        <v>45831.0</v>
      </c>
      <c r="I92" s="142"/>
      <c r="J92" s="123">
        <v>63.0</v>
      </c>
      <c r="K92" s="123" t="s">
        <v>1376</v>
      </c>
      <c r="L92" s="86">
        <v>100.0</v>
      </c>
      <c r="M92" s="86" t="s">
        <v>45</v>
      </c>
      <c r="N92" s="89"/>
      <c r="O92" s="86" t="s">
        <v>45</v>
      </c>
      <c r="P92" s="89"/>
      <c r="Q92" s="86">
        <v>2000.0</v>
      </c>
      <c r="R92" s="86">
        <v>8000.0</v>
      </c>
      <c r="S92" s="86">
        <v>6.0</v>
      </c>
      <c r="T92" s="86">
        <v>5.0</v>
      </c>
      <c r="U92" s="86">
        <v>0.0</v>
      </c>
      <c r="V92" s="86">
        <v>3.0</v>
      </c>
      <c r="W92" s="86" t="s">
        <v>1377</v>
      </c>
      <c r="X92" s="123" t="s">
        <v>44</v>
      </c>
      <c r="Y92" s="123" t="s">
        <v>44</v>
      </c>
      <c r="Z92" s="89"/>
      <c r="AA92" s="89"/>
      <c r="AB92" s="89"/>
      <c r="AC92" s="89"/>
      <c r="AD92" s="89"/>
      <c r="AE92" s="89"/>
    </row>
    <row r="93">
      <c r="A93" s="82">
        <v>8086.0</v>
      </c>
      <c r="B93" s="119" t="s">
        <v>1378</v>
      </c>
      <c r="C93" s="294">
        <v>20715.0</v>
      </c>
      <c r="D93" s="85">
        <v>45769.0</v>
      </c>
      <c r="E93" s="123"/>
      <c r="F93" s="123"/>
      <c r="G93" s="123" t="s">
        <v>126</v>
      </c>
      <c r="H93" s="85">
        <v>45790.0</v>
      </c>
      <c r="I93" s="123"/>
      <c r="J93" s="123">
        <v>260.0</v>
      </c>
      <c r="K93" s="123" t="s">
        <v>1379</v>
      </c>
      <c r="L93" s="86">
        <v>55.7</v>
      </c>
      <c r="M93" s="86" t="s">
        <v>44</v>
      </c>
      <c r="N93" s="87">
        <v>45125.0</v>
      </c>
      <c r="O93" s="86" t="s">
        <v>44</v>
      </c>
      <c r="P93" s="297">
        <v>0.1423</v>
      </c>
      <c r="Q93" s="86">
        <v>3499.25</v>
      </c>
      <c r="R93" s="86">
        <v>3499.25</v>
      </c>
      <c r="S93" s="86">
        <v>51.0</v>
      </c>
      <c r="T93" s="86">
        <v>249.0</v>
      </c>
      <c r="U93" s="86">
        <v>1.0</v>
      </c>
      <c r="V93" s="86">
        <v>19.0</v>
      </c>
      <c r="W93" s="86" t="s">
        <v>1380</v>
      </c>
      <c r="X93" s="123" t="s">
        <v>44</v>
      </c>
      <c r="Y93" s="123" t="s">
        <v>44</v>
      </c>
      <c r="Z93" s="89"/>
      <c r="AA93" s="89"/>
      <c r="AB93" s="89"/>
      <c r="AC93" s="89"/>
      <c r="AD93" s="89"/>
      <c r="AE93" s="89"/>
    </row>
    <row r="94">
      <c r="A94" s="51">
        <v>8090.0</v>
      </c>
      <c r="B94" s="137" t="s">
        <v>1381</v>
      </c>
      <c r="C94" s="293">
        <v>178.0</v>
      </c>
      <c r="D94" s="54">
        <v>45769.0</v>
      </c>
      <c r="E94" s="270">
        <v>45953.0</v>
      </c>
      <c r="F94" s="141"/>
      <c r="G94" s="141"/>
      <c r="H94" s="140"/>
      <c r="I94" s="140"/>
      <c r="J94" s="140"/>
      <c r="K94" s="140"/>
      <c r="L94" s="58"/>
      <c r="M94" s="58"/>
      <c r="N94" s="58"/>
      <c r="O94" s="58"/>
      <c r="P94" s="58"/>
      <c r="Q94" s="58"/>
      <c r="R94" s="58"/>
      <c r="S94" s="58"/>
      <c r="T94" s="58"/>
      <c r="U94" s="58"/>
      <c r="V94" s="58"/>
      <c r="W94" s="58"/>
      <c r="X94" s="140"/>
      <c r="Y94" s="140"/>
      <c r="Z94" s="58"/>
      <c r="AA94" s="58"/>
      <c r="AB94" s="58"/>
      <c r="AC94" s="58"/>
      <c r="AD94" s="58"/>
      <c r="AE94" s="58"/>
    </row>
    <row r="95">
      <c r="A95" s="51">
        <v>8087.0</v>
      </c>
      <c r="B95" s="137" t="s">
        <v>1382</v>
      </c>
      <c r="C95" s="293">
        <v>172.0</v>
      </c>
      <c r="D95" s="54">
        <v>45769.0</v>
      </c>
      <c r="E95" s="270">
        <v>45953.0</v>
      </c>
      <c r="F95" s="141"/>
      <c r="G95" s="141"/>
      <c r="H95" s="140"/>
      <c r="I95" s="140"/>
      <c r="J95" s="140"/>
      <c r="K95" s="140"/>
      <c r="L95" s="58"/>
      <c r="M95" s="58"/>
      <c r="N95" s="58"/>
      <c r="O95" s="58"/>
      <c r="P95" s="58"/>
      <c r="Q95" s="58"/>
      <c r="R95" s="58"/>
      <c r="S95" s="58"/>
      <c r="T95" s="58"/>
      <c r="U95" s="58"/>
      <c r="V95" s="58"/>
      <c r="W95" s="58"/>
      <c r="X95" s="140"/>
      <c r="Y95" s="140"/>
      <c r="Z95" s="58"/>
      <c r="AA95" s="58"/>
      <c r="AB95" s="58"/>
      <c r="AC95" s="58"/>
      <c r="AD95" s="58"/>
      <c r="AE95" s="58"/>
    </row>
    <row r="96">
      <c r="A96" s="51">
        <v>8088.0</v>
      </c>
      <c r="B96" s="137" t="s">
        <v>1383</v>
      </c>
      <c r="C96" s="293">
        <v>17305.0</v>
      </c>
      <c r="D96" s="54">
        <v>45769.0</v>
      </c>
      <c r="E96" s="270">
        <v>45953.0</v>
      </c>
      <c r="F96" s="141"/>
      <c r="G96" s="141"/>
      <c r="H96" s="140"/>
      <c r="I96" s="140"/>
      <c r="J96" s="140"/>
      <c r="K96" s="140"/>
      <c r="L96" s="58"/>
      <c r="M96" s="58"/>
      <c r="N96" s="58"/>
      <c r="O96" s="58"/>
      <c r="P96" s="58"/>
      <c r="Q96" s="58"/>
      <c r="R96" s="58"/>
      <c r="S96" s="58"/>
      <c r="T96" s="58"/>
      <c r="U96" s="58"/>
      <c r="V96" s="58"/>
      <c r="W96" s="58"/>
      <c r="X96" s="140"/>
      <c r="Y96" s="140"/>
      <c r="Z96" s="58"/>
      <c r="AA96" s="58"/>
      <c r="AB96" s="58"/>
      <c r="AC96" s="58"/>
      <c r="AD96" s="58"/>
      <c r="AE96" s="58"/>
    </row>
    <row r="97">
      <c r="A97" s="82">
        <v>8089.0</v>
      </c>
      <c r="B97" s="119" t="s">
        <v>1384</v>
      </c>
      <c r="C97" s="294">
        <v>48007.0</v>
      </c>
      <c r="D97" s="85">
        <v>45769.0</v>
      </c>
      <c r="E97" s="123"/>
      <c r="F97" s="123"/>
      <c r="G97" s="123"/>
      <c r="H97" s="85">
        <v>45854.0</v>
      </c>
      <c r="I97" s="142"/>
      <c r="J97" s="123">
        <v>1147.0</v>
      </c>
      <c r="K97" s="296">
        <v>45611.0</v>
      </c>
      <c r="L97" s="86">
        <v>65.0</v>
      </c>
      <c r="M97" s="86" t="s">
        <v>44</v>
      </c>
      <c r="N97" s="87">
        <v>45120.0</v>
      </c>
      <c r="O97" s="86" t="s">
        <v>44</v>
      </c>
      <c r="P97" s="86">
        <v>21.7</v>
      </c>
      <c r="Q97" s="86">
        <v>39135.0</v>
      </c>
      <c r="R97" s="86">
        <v>55825.0</v>
      </c>
      <c r="S97" s="86">
        <v>34.0</v>
      </c>
      <c r="T97" s="86">
        <v>34.0</v>
      </c>
      <c r="U97" s="86">
        <v>2.0</v>
      </c>
      <c r="V97" s="86">
        <v>7.0</v>
      </c>
      <c r="W97" s="86" t="s">
        <v>1385</v>
      </c>
      <c r="X97" s="123" t="s">
        <v>44</v>
      </c>
      <c r="Y97" s="123" t="s">
        <v>44</v>
      </c>
      <c r="Z97" s="89"/>
      <c r="AA97" s="89"/>
      <c r="AB97" s="89"/>
      <c r="AC97" s="89"/>
      <c r="AD97" s="89"/>
      <c r="AE97" s="89"/>
    </row>
    <row r="98">
      <c r="A98" s="51">
        <v>8091.0</v>
      </c>
      <c r="B98" s="137" t="s">
        <v>1386</v>
      </c>
      <c r="C98" s="293">
        <v>8098.0</v>
      </c>
      <c r="D98" s="54">
        <v>45769.0</v>
      </c>
      <c r="E98" s="270">
        <v>45953.0</v>
      </c>
      <c r="F98" s="141"/>
      <c r="G98" s="141"/>
      <c r="H98" s="140"/>
      <c r="I98" s="140"/>
      <c r="J98" s="140"/>
      <c r="K98" s="140"/>
      <c r="L98" s="58"/>
      <c r="M98" s="58"/>
      <c r="N98" s="58"/>
      <c r="O98" s="58"/>
      <c r="P98" s="58"/>
      <c r="Q98" s="58"/>
      <c r="R98" s="58"/>
      <c r="S98" s="58"/>
      <c r="T98" s="58"/>
      <c r="U98" s="58"/>
      <c r="V98" s="58"/>
      <c r="W98" s="58"/>
      <c r="X98" s="140"/>
      <c r="Y98" s="140"/>
      <c r="Z98" s="58"/>
      <c r="AA98" s="58"/>
      <c r="AB98" s="58"/>
      <c r="AC98" s="58"/>
      <c r="AD98" s="58"/>
      <c r="AE98" s="58"/>
    </row>
    <row r="99">
      <c r="A99" s="51">
        <v>8092.0</v>
      </c>
      <c r="B99" s="137" t="s">
        <v>1387</v>
      </c>
      <c r="C99" s="293">
        <v>5055.0</v>
      </c>
      <c r="D99" s="54">
        <v>45769.0</v>
      </c>
      <c r="E99" s="270">
        <v>45954.0</v>
      </c>
      <c r="F99" s="141"/>
      <c r="G99" s="141"/>
      <c r="H99" s="140"/>
      <c r="I99" s="140"/>
      <c r="J99" s="140"/>
      <c r="K99" s="140"/>
      <c r="L99" s="58"/>
      <c r="M99" s="58"/>
      <c r="N99" s="58"/>
      <c r="O99" s="58"/>
      <c r="P99" s="58"/>
      <c r="Q99" s="58"/>
      <c r="R99" s="58"/>
      <c r="S99" s="58"/>
      <c r="T99" s="58"/>
      <c r="U99" s="58"/>
      <c r="V99" s="58"/>
      <c r="W99" s="58"/>
      <c r="X99" s="140"/>
      <c r="Y99" s="140"/>
      <c r="Z99" s="58"/>
      <c r="AA99" s="58"/>
      <c r="AB99" s="58"/>
      <c r="AC99" s="58"/>
      <c r="AD99" s="58"/>
      <c r="AE99" s="58"/>
    </row>
    <row r="100">
      <c r="A100" s="256">
        <v>8093.0</v>
      </c>
      <c r="B100" s="310" t="s">
        <v>1388</v>
      </c>
      <c r="C100" s="311">
        <v>30.0</v>
      </c>
      <c r="D100" s="312">
        <v>45769.0</v>
      </c>
      <c r="E100" s="271">
        <v>45954.0</v>
      </c>
      <c r="F100" s="313"/>
      <c r="G100" s="313"/>
      <c r="H100" s="314"/>
      <c r="I100" s="314"/>
      <c r="J100" s="314"/>
      <c r="K100" s="314"/>
      <c r="L100" s="262"/>
      <c r="M100" s="262"/>
      <c r="N100" s="262"/>
      <c r="O100" s="262"/>
      <c r="P100" s="262"/>
      <c r="Q100" s="262"/>
      <c r="R100" s="262"/>
      <c r="S100" s="262"/>
      <c r="T100" s="262"/>
      <c r="U100" s="262"/>
      <c r="V100" s="262"/>
      <c r="W100" s="262"/>
      <c r="X100" s="314"/>
      <c r="Y100" s="314"/>
      <c r="Z100" s="262"/>
      <c r="AA100" s="262"/>
      <c r="AB100" s="262"/>
      <c r="AC100" s="262"/>
      <c r="AD100" s="262"/>
      <c r="AE100" s="262"/>
    </row>
    <row r="101">
      <c r="A101" s="51">
        <v>8095.0</v>
      </c>
      <c r="B101" s="137" t="s">
        <v>1389</v>
      </c>
      <c r="C101" s="293">
        <v>84.0</v>
      </c>
      <c r="D101" s="54">
        <v>45769.0</v>
      </c>
      <c r="E101" s="141"/>
      <c r="F101" s="141"/>
      <c r="G101" s="141"/>
      <c r="H101" s="20" t="s">
        <v>1390</v>
      </c>
      <c r="I101" s="140"/>
      <c r="J101" s="140"/>
      <c r="K101" s="140"/>
      <c r="L101" s="58"/>
      <c r="M101" s="58"/>
      <c r="N101" s="58"/>
      <c r="O101" s="58"/>
      <c r="P101" s="58"/>
      <c r="Q101" s="58"/>
      <c r="R101" s="58"/>
      <c r="S101" s="58"/>
      <c r="T101" s="58"/>
      <c r="U101" s="58"/>
      <c r="V101" s="58"/>
      <c r="W101" s="58"/>
      <c r="X101" s="140"/>
      <c r="Y101" s="140"/>
      <c r="Z101" s="58"/>
      <c r="AA101" s="58"/>
      <c r="AB101" s="58"/>
      <c r="AC101" s="58"/>
      <c r="AD101" s="58"/>
      <c r="AE101" s="58"/>
    </row>
    <row r="102">
      <c r="A102" s="82">
        <v>8096.0</v>
      </c>
      <c r="B102" s="119" t="s">
        <v>1391</v>
      </c>
      <c r="C102" s="294">
        <v>64181.0</v>
      </c>
      <c r="D102" s="85">
        <v>45769.0</v>
      </c>
      <c r="E102" s="123"/>
      <c r="F102" s="123"/>
      <c r="G102" s="123" t="s">
        <v>126</v>
      </c>
      <c r="H102" s="36" t="s">
        <v>1392</v>
      </c>
      <c r="I102" s="123"/>
      <c r="J102" s="123">
        <v>674.0</v>
      </c>
      <c r="K102" s="123" t="s">
        <v>1393</v>
      </c>
      <c r="L102" s="86">
        <v>57.0</v>
      </c>
      <c r="M102" s="86" t="s">
        <v>45</v>
      </c>
      <c r="N102" s="89"/>
      <c r="O102" s="86" t="s">
        <v>45</v>
      </c>
      <c r="P102" s="188">
        <v>0.0</v>
      </c>
      <c r="Q102" s="86">
        <v>13265.23</v>
      </c>
      <c r="R102" s="86">
        <v>3896.81</v>
      </c>
      <c r="S102" s="86">
        <v>131.0</v>
      </c>
      <c r="T102" s="86">
        <v>386.0</v>
      </c>
      <c r="U102" s="86">
        <v>0.0</v>
      </c>
      <c r="V102" s="86">
        <v>9.0</v>
      </c>
      <c r="W102" s="86" t="s">
        <v>1394</v>
      </c>
      <c r="X102" s="123" t="s">
        <v>45</v>
      </c>
      <c r="Y102" s="123" t="s">
        <v>45</v>
      </c>
      <c r="Z102" s="89"/>
      <c r="AA102" s="89"/>
      <c r="AB102" s="89"/>
      <c r="AC102" s="89"/>
      <c r="AD102" s="89"/>
      <c r="AE102" s="89"/>
    </row>
    <row r="103">
      <c r="A103" s="51">
        <v>8097.0</v>
      </c>
      <c r="B103" s="137" t="s">
        <v>1395</v>
      </c>
      <c r="C103" s="293">
        <v>1738.0</v>
      </c>
      <c r="D103" s="54">
        <v>45769.0</v>
      </c>
      <c r="E103" s="270">
        <v>45954.0</v>
      </c>
      <c r="F103" s="141"/>
      <c r="G103" s="141"/>
      <c r="H103" s="140"/>
      <c r="I103" s="140"/>
      <c r="J103" s="140"/>
      <c r="K103" s="140"/>
      <c r="L103" s="58"/>
      <c r="M103" s="58"/>
      <c r="N103" s="58"/>
      <c r="O103" s="58"/>
      <c r="P103" s="58"/>
      <c r="Q103" s="58"/>
      <c r="R103" s="58"/>
      <c r="S103" s="58"/>
      <c r="T103" s="58"/>
      <c r="U103" s="58"/>
      <c r="V103" s="58"/>
      <c r="W103" s="58"/>
      <c r="X103" s="140"/>
      <c r="Y103" s="140"/>
      <c r="Z103" s="58"/>
      <c r="AA103" s="58"/>
      <c r="AB103" s="58"/>
      <c r="AC103" s="58"/>
      <c r="AD103" s="58"/>
      <c r="AE103" s="58"/>
    </row>
    <row r="104">
      <c r="A104" s="256">
        <v>8099.0</v>
      </c>
      <c r="B104" s="315" t="s">
        <v>1396</v>
      </c>
      <c r="C104" s="311">
        <v>953.0</v>
      </c>
      <c r="D104" s="312">
        <v>45769.0</v>
      </c>
      <c r="E104" s="271">
        <v>45954.0</v>
      </c>
      <c r="F104" s="313"/>
      <c r="G104" s="313"/>
      <c r="H104" s="314"/>
      <c r="I104" s="314"/>
      <c r="J104" s="314"/>
      <c r="K104" s="314"/>
      <c r="L104" s="262"/>
      <c r="M104" s="262"/>
      <c r="N104" s="262"/>
      <c r="O104" s="262"/>
      <c r="P104" s="262"/>
      <c r="Q104" s="262"/>
      <c r="R104" s="262"/>
      <c r="S104" s="262"/>
      <c r="T104" s="262"/>
      <c r="U104" s="262"/>
      <c r="V104" s="262"/>
      <c r="W104" s="262"/>
      <c r="X104" s="314"/>
      <c r="Y104" s="314"/>
      <c r="Z104" s="262"/>
      <c r="AA104" s="262"/>
      <c r="AB104" s="262"/>
      <c r="AC104" s="262"/>
      <c r="AD104" s="262"/>
      <c r="AE104" s="262"/>
    </row>
    <row r="105">
      <c r="A105" s="74">
        <v>8100.0</v>
      </c>
      <c r="B105" s="304" t="s">
        <v>1397</v>
      </c>
      <c r="C105" s="305">
        <v>2712.0</v>
      </c>
      <c r="D105" s="77">
        <v>45769.0</v>
      </c>
      <c r="E105" s="77">
        <v>45803.0</v>
      </c>
      <c r="F105" s="306" t="s">
        <v>1398</v>
      </c>
      <c r="G105" s="307" t="s">
        <v>26</v>
      </c>
      <c r="H105" s="308" t="s">
        <v>1399</v>
      </c>
      <c r="I105" s="307" t="s">
        <v>1400</v>
      </c>
      <c r="J105" s="307">
        <v>63.0</v>
      </c>
      <c r="K105" s="307" t="s">
        <v>1230</v>
      </c>
      <c r="L105" s="78">
        <v>85.0</v>
      </c>
      <c r="M105" s="78" t="s">
        <v>45</v>
      </c>
      <c r="N105" s="90"/>
      <c r="O105" s="78" t="s">
        <v>45</v>
      </c>
      <c r="P105" s="318">
        <v>0.0</v>
      </c>
      <c r="Q105" s="78">
        <v>4995.41</v>
      </c>
      <c r="R105" s="78">
        <v>7267.26</v>
      </c>
      <c r="S105" s="78">
        <v>1.0</v>
      </c>
      <c r="T105" s="78">
        <v>0.0</v>
      </c>
      <c r="U105" s="78" t="s">
        <v>90</v>
      </c>
      <c r="V105" s="78" t="s">
        <v>90</v>
      </c>
      <c r="W105" s="78" t="s">
        <v>1401</v>
      </c>
      <c r="X105" s="307" t="s">
        <v>44</v>
      </c>
      <c r="Y105" s="307" t="s">
        <v>44</v>
      </c>
      <c r="Z105" s="90"/>
      <c r="AA105" s="90"/>
      <c r="AB105" s="90"/>
      <c r="AC105" s="90"/>
      <c r="AD105" s="90"/>
      <c r="AE105" s="90"/>
    </row>
    <row r="106">
      <c r="A106" s="82">
        <v>8101.0</v>
      </c>
      <c r="B106" s="119" t="s">
        <v>1402</v>
      </c>
      <c r="C106" s="294">
        <v>279993.0</v>
      </c>
      <c r="D106" s="85">
        <v>45769.0</v>
      </c>
      <c r="E106" s="123"/>
      <c r="F106" s="123"/>
      <c r="G106" s="123" t="s">
        <v>126</v>
      </c>
      <c r="H106" s="85">
        <v>45797.0</v>
      </c>
      <c r="I106" s="142"/>
      <c r="J106" s="123">
        <v>775.0</v>
      </c>
      <c r="K106" s="123" t="s">
        <v>1393</v>
      </c>
      <c r="L106" s="86">
        <v>75.0</v>
      </c>
      <c r="M106" s="86" t="s">
        <v>45</v>
      </c>
      <c r="N106" s="89"/>
      <c r="O106" s="86" t="s">
        <v>44</v>
      </c>
      <c r="P106" s="188">
        <v>0.05</v>
      </c>
      <c r="Q106" s="86">
        <v>55051.98</v>
      </c>
      <c r="R106" s="86">
        <v>173936.29</v>
      </c>
      <c r="S106" s="86">
        <v>137.0</v>
      </c>
      <c r="T106" s="86">
        <v>150.0</v>
      </c>
      <c r="U106" s="86">
        <v>7.0</v>
      </c>
      <c r="V106" s="86">
        <v>10.0</v>
      </c>
      <c r="W106" s="86" t="s">
        <v>1403</v>
      </c>
      <c r="X106" s="123" t="s">
        <v>44</v>
      </c>
      <c r="Y106" s="123" t="s">
        <v>44</v>
      </c>
      <c r="Z106" s="89"/>
      <c r="AA106" s="89"/>
      <c r="AB106" s="89"/>
      <c r="AC106" s="89"/>
      <c r="AD106" s="89"/>
      <c r="AE106" s="89"/>
    </row>
    <row r="107">
      <c r="A107" s="256">
        <v>8162.0</v>
      </c>
      <c r="B107" s="315" t="s">
        <v>1404</v>
      </c>
      <c r="C107" s="311">
        <v>3231.0</v>
      </c>
      <c r="D107" s="312">
        <v>45769.0</v>
      </c>
      <c r="E107" s="271">
        <v>45954.0</v>
      </c>
      <c r="F107" s="313"/>
      <c r="G107" s="313"/>
      <c r="H107" s="314"/>
      <c r="I107" s="314"/>
      <c r="J107" s="314"/>
      <c r="K107" s="314"/>
      <c r="L107" s="262"/>
      <c r="M107" s="262"/>
      <c r="N107" s="262"/>
      <c r="O107" s="262"/>
      <c r="P107" s="262"/>
      <c r="Q107" s="262"/>
      <c r="R107" s="262"/>
      <c r="S107" s="262"/>
      <c r="T107" s="262"/>
      <c r="U107" s="262"/>
      <c r="V107" s="262"/>
      <c r="W107" s="262"/>
      <c r="X107" s="314"/>
      <c r="Y107" s="314"/>
      <c r="Z107" s="262"/>
      <c r="AA107" s="262"/>
      <c r="AB107" s="262"/>
      <c r="AC107" s="262"/>
      <c r="AD107" s="262"/>
      <c r="AE107" s="262"/>
    </row>
    <row r="108">
      <c r="A108" s="51">
        <v>8102.0</v>
      </c>
      <c r="B108" s="137" t="s">
        <v>1405</v>
      </c>
      <c r="C108" s="293">
        <v>41466.0</v>
      </c>
      <c r="D108" s="54">
        <v>45769.0</v>
      </c>
      <c r="E108" s="141"/>
      <c r="F108" s="141"/>
      <c r="G108" s="141"/>
      <c r="H108" s="54">
        <v>45852.0</v>
      </c>
      <c r="I108" s="140"/>
      <c r="J108" s="141">
        <v>296.0</v>
      </c>
      <c r="K108" s="54">
        <v>45386.0</v>
      </c>
      <c r="L108" s="55">
        <v>61.82</v>
      </c>
      <c r="M108" s="55" t="s">
        <v>44</v>
      </c>
      <c r="N108" s="56">
        <v>45492.0</v>
      </c>
      <c r="O108" s="55" t="s">
        <v>44</v>
      </c>
      <c r="P108" s="55">
        <v>30.0</v>
      </c>
      <c r="Q108" s="55" t="s">
        <v>90</v>
      </c>
      <c r="R108" s="58"/>
      <c r="S108" s="55">
        <v>18.0</v>
      </c>
      <c r="T108" s="55">
        <v>69.0</v>
      </c>
      <c r="U108" s="55" t="s">
        <v>90</v>
      </c>
      <c r="V108" s="55" t="s">
        <v>90</v>
      </c>
      <c r="W108" s="55" t="s">
        <v>90</v>
      </c>
      <c r="X108" s="141" t="s">
        <v>90</v>
      </c>
      <c r="Y108" s="141" t="s">
        <v>44</v>
      </c>
      <c r="Z108" s="58"/>
      <c r="AA108" s="58"/>
      <c r="AB108" s="58"/>
      <c r="AC108" s="58"/>
      <c r="AD108" s="58"/>
      <c r="AE108" s="58"/>
    </row>
    <row r="109">
      <c r="A109" s="51">
        <v>8103.0</v>
      </c>
      <c r="B109" s="137" t="s">
        <v>1406</v>
      </c>
      <c r="C109" s="293">
        <v>827.0</v>
      </c>
      <c r="D109" s="54">
        <v>45769.0</v>
      </c>
      <c r="E109" s="270">
        <v>45954.0</v>
      </c>
      <c r="F109" s="141"/>
      <c r="G109" s="141"/>
      <c r="H109" s="20" t="s">
        <v>1407</v>
      </c>
      <c r="I109" s="140"/>
      <c r="J109" s="140"/>
      <c r="K109" s="140"/>
      <c r="L109" s="58"/>
      <c r="M109" s="58"/>
      <c r="N109" s="58"/>
      <c r="O109" s="58"/>
      <c r="P109" s="58"/>
      <c r="Q109" s="58"/>
      <c r="R109" s="58"/>
      <c r="S109" s="55">
        <v>5.0</v>
      </c>
      <c r="T109" s="58"/>
      <c r="U109" s="58"/>
      <c r="V109" s="58"/>
      <c r="W109" s="58"/>
      <c r="X109" s="140"/>
      <c r="Y109" s="140"/>
      <c r="Z109" s="58"/>
      <c r="AA109" s="58"/>
      <c r="AB109" s="58"/>
      <c r="AC109" s="58"/>
      <c r="AD109" s="58"/>
      <c r="AE109" s="58"/>
    </row>
    <row r="110">
      <c r="A110" s="136">
        <v>8094.0</v>
      </c>
      <c r="B110" s="137" t="s">
        <v>1408</v>
      </c>
      <c r="C110" s="293">
        <v>2263.0</v>
      </c>
      <c r="D110" s="54">
        <v>45769.0</v>
      </c>
      <c r="E110" s="270">
        <v>45954.0</v>
      </c>
      <c r="F110" s="141"/>
      <c r="G110" s="141"/>
      <c r="H110" s="140"/>
      <c r="I110" s="140"/>
      <c r="J110" s="140"/>
      <c r="K110" s="140"/>
      <c r="L110" s="58"/>
      <c r="M110" s="58"/>
      <c r="N110" s="58"/>
      <c r="O110" s="58"/>
      <c r="P110" s="58"/>
      <c r="Q110" s="58"/>
      <c r="R110" s="58"/>
      <c r="S110" s="58"/>
      <c r="T110" s="58"/>
      <c r="U110" s="58"/>
      <c r="V110" s="58"/>
      <c r="W110" s="58"/>
      <c r="X110" s="140"/>
      <c r="Y110" s="140"/>
      <c r="Z110" s="58"/>
      <c r="AA110" s="58"/>
      <c r="AB110" s="58"/>
      <c r="AC110" s="58"/>
      <c r="AD110" s="58"/>
      <c r="AE110" s="58"/>
    </row>
    <row r="111">
      <c r="A111" s="51">
        <v>8104.0</v>
      </c>
      <c r="B111" s="137" t="s">
        <v>1409</v>
      </c>
      <c r="C111" s="293">
        <v>982.0</v>
      </c>
      <c r="D111" s="54">
        <v>45769.0</v>
      </c>
      <c r="E111" s="270">
        <v>45954.0</v>
      </c>
      <c r="F111" s="141"/>
      <c r="G111" s="141"/>
      <c r="H111" s="140"/>
      <c r="I111" s="140"/>
      <c r="J111" s="140"/>
      <c r="K111" s="140"/>
      <c r="L111" s="58"/>
      <c r="M111" s="58"/>
      <c r="N111" s="58"/>
      <c r="O111" s="58"/>
      <c r="P111" s="58"/>
      <c r="Q111" s="58"/>
      <c r="R111" s="58"/>
      <c r="S111" s="58"/>
      <c r="T111" s="58"/>
      <c r="U111" s="58"/>
      <c r="V111" s="58"/>
      <c r="W111" s="58"/>
      <c r="X111" s="140"/>
      <c r="Y111" s="140"/>
      <c r="Z111" s="58"/>
      <c r="AA111" s="58"/>
      <c r="AB111" s="58"/>
      <c r="AC111" s="58"/>
      <c r="AD111" s="58"/>
      <c r="AE111" s="58"/>
    </row>
    <row r="112">
      <c r="A112" s="82">
        <v>8105.0</v>
      </c>
      <c r="B112" s="119" t="s">
        <v>1410</v>
      </c>
      <c r="C112" s="294">
        <v>13085.0</v>
      </c>
      <c r="D112" s="85">
        <v>45769.0</v>
      </c>
      <c r="E112" s="123"/>
      <c r="F112" s="123"/>
      <c r="G112" s="123" t="s">
        <v>126</v>
      </c>
      <c r="H112" s="85">
        <v>45797.0</v>
      </c>
      <c r="I112" s="142"/>
      <c r="J112" s="123">
        <v>318.0</v>
      </c>
      <c r="K112" s="123" t="s">
        <v>1411</v>
      </c>
      <c r="L112" s="86">
        <v>31.0</v>
      </c>
      <c r="M112" s="86" t="s">
        <v>45</v>
      </c>
      <c r="N112" s="89"/>
      <c r="O112" s="86" t="s">
        <v>44</v>
      </c>
      <c r="P112" s="188">
        <v>0.12</v>
      </c>
      <c r="Q112" s="86">
        <v>5000.0</v>
      </c>
      <c r="R112" s="86">
        <v>19000.0</v>
      </c>
      <c r="S112" s="86">
        <v>13.0</v>
      </c>
      <c r="T112" s="86">
        <v>1.0</v>
      </c>
      <c r="U112" s="86">
        <v>0.0</v>
      </c>
      <c r="V112" s="86">
        <v>1.0</v>
      </c>
      <c r="W112" s="86" t="s">
        <v>1412</v>
      </c>
      <c r="X112" s="123" t="s">
        <v>45</v>
      </c>
      <c r="Y112" s="123" t="s">
        <v>45</v>
      </c>
      <c r="Z112" s="89"/>
      <c r="AA112" s="89"/>
      <c r="AB112" s="89"/>
      <c r="AC112" s="89"/>
      <c r="AD112" s="89"/>
      <c r="AE112" s="89"/>
    </row>
    <row r="113">
      <c r="A113" s="51">
        <v>8107.0</v>
      </c>
      <c r="B113" s="52" t="s">
        <v>1413</v>
      </c>
      <c r="C113" s="293">
        <v>16253.0</v>
      </c>
      <c r="D113" s="54">
        <v>45769.0</v>
      </c>
      <c r="E113" s="270">
        <v>45954.0</v>
      </c>
      <c r="F113" s="141"/>
      <c r="G113" s="141"/>
      <c r="H113" s="140"/>
      <c r="I113" s="140"/>
      <c r="J113" s="140"/>
      <c r="K113" s="140"/>
      <c r="L113" s="58"/>
      <c r="M113" s="58"/>
      <c r="N113" s="58"/>
      <c r="O113" s="58"/>
      <c r="P113" s="58"/>
      <c r="Q113" s="58"/>
      <c r="R113" s="58"/>
      <c r="S113" s="58"/>
      <c r="T113" s="58"/>
      <c r="U113" s="58"/>
      <c r="V113" s="58"/>
      <c r="W113" s="58"/>
      <c r="X113" s="140"/>
      <c r="Y113" s="140"/>
      <c r="Z113" s="58"/>
      <c r="AA113" s="58"/>
      <c r="AB113" s="58"/>
      <c r="AC113" s="58"/>
      <c r="AD113" s="58"/>
      <c r="AE113" s="58"/>
    </row>
    <row r="114">
      <c r="A114" s="144">
        <v>8108.0</v>
      </c>
      <c r="B114" s="145" t="s">
        <v>1414</v>
      </c>
      <c r="C114" s="300">
        <v>6861.0</v>
      </c>
      <c r="D114" s="149">
        <v>45769.0</v>
      </c>
      <c r="E114" s="149">
        <v>45805.0</v>
      </c>
      <c r="F114" s="301" t="s">
        <v>1415</v>
      </c>
      <c r="G114" s="150" t="s">
        <v>26</v>
      </c>
      <c r="H114" s="317" t="s">
        <v>1416</v>
      </c>
      <c r="I114" s="150"/>
      <c r="J114" s="150">
        <v>220.0</v>
      </c>
      <c r="K114" s="150">
        <v>2024.0</v>
      </c>
      <c r="L114" s="302">
        <v>82.72</v>
      </c>
      <c r="M114" s="302" t="s">
        <v>44</v>
      </c>
      <c r="N114" s="319">
        <v>45506.0</v>
      </c>
      <c r="O114" s="302" t="s">
        <v>45</v>
      </c>
      <c r="P114" s="303">
        <v>0.0</v>
      </c>
      <c r="Q114" s="302">
        <v>20000.0</v>
      </c>
      <c r="R114" s="302">
        <v>20000.0</v>
      </c>
      <c r="S114" s="302" t="s">
        <v>1417</v>
      </c>
      <c r="T114" s="302" t="s">
        <v>90</v>
      </c>
      <c r="U114" s="302" t="s">
        <v>90</v>
      </c>
      <c r="V114" s="302" t="s">
        <v>90</v>
      </c>
      <c r="W114" s="302" t="s">
        <v>1418</v>
      </c>
      <c r="X114" s="150" t="s">
        <v>90</v>
      </c>
      <c r="Y114" s="150" t="s">
        <v>90</v>
      </c>
      <c r="Z114" s="151"/>
      <c r="AA114" s="151"/>
      <c r="AB114" s="151"/>
      <c r="AC114" s="151"/>
      <c r="AD114" s="151"/>
      <c r="AE114" s="151"/>
    </row>
    <row r="115">
      <c r="A115" s="51">
        <v>8106.0</v>
      </c>
      <c r="B115" s="52" t="s">
        <v>1419</v>
      </c>
      <c r="C115" s="293">
        <v>10740.0</v>
      </c>
      <c r="D115" s="54">
        <v>45769.0</v>
      </c>
      <c r="E115" s="270">
        <v>45954.0</v>
      </c>
      <c r="F115" s="141"/>
      <c r="G115" s="141"/>
      <c r="H115" s="20" t="s">
        <v>1420</v>
      </c>
      <c r="I115" s="140"/>
      <c r="J115" s="140"/>
      <c r="K115" s="140"/>
      <c r="L115" s="58"/>
      <c r="M115" s="58"/>
      <c r="N115" s="58"/>
      <c r="O115" s="58"/>
      <c r="P115" s="58"/>
      <c r="Q115" s="58"/>
      <c r="R115" s="58"/>
      <c r="S115" s="58"/>
      <c r="T115" s="58"/>
      <c r="U115" s="58"/>
      <c r="V115" s="58"/>
      <c r="W115" s="55"/>
      <c r="X115" s="140"/>
      <c r="Y115" s="140"/>
      <c r="Z115" s="58"/>
      <c r="AA115" s="58"/>
      <c r="AB115" s="58"/>
      <c r="AC115" s="58"/>
      <c r="AD115" s="58"/>
      <c r="AE115" s="58"/>
    </row>
    <row r="116">
      <c r="A116" s="51">
        <v>8109.0</v>
      </c>
      <c r="B116" s="52" t="s">
        <v>1421</v>
      </c>
      <c r="C116" s="293">
        <v>288.0</v>
      </c>
      <c r="D116" s="54">
        <v>45769.0</v>
      </c>
      <c r="E116" s="270">
        <v>45954.0</v>
      </c>
      <c r="F116" s="141"/>
      <c r="G116" s="141"/>
      <c r="H116" s="140"/>
      <c r="I116" s="140"/>
      <c r="J116" s="140"/>
      <c r="K116" s="140"/>
      <c r="L116" s="58"/>
      <c r="M116" s="58"/>
      <c r="N116" s="58"/>
      <c r="O116" s="58"/>
      <c r="P116" s="58"/>
      <c r="Q116" s="58"/>
      <c r="R116" s="58"/>
      <c r="S116" s="58"/>
      <c r="T116" s="58"/>
      <c r="U116" s="58"/>
      <c r="V116" s="58"/>
      <c r="W116" s="58"/>
      <c r="X116" s="140"/>
      <c r="Y116" s="140"/>
      <c r="Z116" s="58"/>
      <c r="AA116" s="58"/>
      <c r="AB116" s="58"/>
      <c r="AC116" s="58"/>
      <c r="AD116" s="58"/>
      <c r="AE116" s="58"/>
    </row>
    <row r="117">
      <c r="A117" s="51">
        <v>8110.0</v>
      </c>
      <c r="B117" s="52" t="s">
        <v>1422</v>
      </c>
      <c r="C117" s="293">
        <v>19377.0</v>
      </c>
      <c r="D117" s="54">
        <v>45769.0</v>
      </c>
      <c r="E117" s="270">
        <v>45954.0</v>
      </c>
      <c r="F117" s="141"/>
      <c r="G117" s="141"/>
      <c r="H117" s="20" t="s">
        <v>1423</v>
      </c>
      <c r="I117" s="140"/>
      <c r="J117" s="140"/>
      <c r="K117" s="140"/>
      <c r="L117" s="58"/>
      <c r="M117" s="58"/>
      <c r="N117" s="58"/>
      <c r="O117" s="58"/>
      <c r="P117" s="58"/>
      <c r="Q117" s="58"/>
      <c r="R117" s="58"/>
      <c r="S117" s="58"/>
      <c r="T117" s="58"/>
      <c r="U117" s="58"/>
      <c r="V117" s="58"/>
      <c r="W117" s="58"/>
      <c r="X117" s="140"/>
      <c r="Y117" s="140"/>
      <c r="Z117" s="58"/>
      <c r="AA117" s="58"/>
      <c r="AB117" s="58"/>
      <c r="AC117" s="58"/>
      <c r="AD117" s="58"/>
      <c r="AE117" s="58"/>
    </row>
    <row r="118">
      <c r="A118" s="51">
        <v>8111.0</v>
      </c>
      <c r="B118" s="52" t="s">
        <v>1424</v>
      </c>
      <c r="C118" s="293">
        <v>272.0</v>
      </c>
      <c r="D118" s="54">
        <v>45769.0</v>
      </c>
      <c r="E118" s="54">
        <v>45805.0</v>
      </c>
      <c r="F118" s="295" t="s">
        <v>1425</v>
      </c>
      <c r="G118" s="141" t="s">
        <v>26</v>
      </c>
      <c r="H118" s="20" t="s">
        <v>1426</v>
      </c>
      <c r="I118" s="140"/>
      <c r="J118" s="140"/>
      <c r="K118" s="140"/>
      <c r="L118" s="58"/>
      <c r="M118" s="58"/>
      <c r="N118" s="58"/>
      <c r="O118" s="58"/>
      <c r="P118" s="58"/>
      <c r="Q118" s="58"/>
      <c r="R118" s="58"/>
      <c r="S118" s="58"/>
      <c r="T118" s="58"/>
      <c r="U118" s="58"/>
      <c r="V118" s="58"/>
      <c r="W118" s="58"/>
      <c r="X118" s="140"/>
      <c r="Y118" s="140"/>
      <c r="Z118" s="58"/>
      <c r="AA118" s="58"/>
      <c r="AB118" s="58"/>
      <c r="AC118" s="58"/>
      <c r="AD118" s="58"/>
      <c r="AE118" s="58"/>
    </row>
    <row r="119">
      <c r="A119" s="194">
        <v>8112.0</v>
      </c>
      <c r="B119" s="102" t="s">
        <v>1427</v>
      </c>
      <c r="C119" s="320">
        <v>21348.0</v>
      </c>
      <c r="D119" s="104">
        <v>45769.0</v>
      </c>
      <c r="E119" s="104">
        <v>45799.0</v>
      </c>
      <c r="F119" s="321" t="s">
        <v>1428</v>
      </c>
      <c r="G119" s="321" t="s">
        <v>26</v>
      </c>
      <c r="H119" s="322" t="s">
        <v>1429</v>
      </c>
      <c r="I119" s="104">
        <v>45902.0</v>
      </c>
      <c r="J119" s="321">
        <v>73.0</v>
      </c>
      <c r="K119" s="104">
        <v>45188.0</v>
      </c>
      <c r="L119" s="105">
        <v>80.0</v>
      </c>
      <c r="M119" s="105" t="s">
        <v>45</v>
      </c>
      <c r="N119" s="106"/>
      <c r="O119" s="105" t="s">
        <v>44</v>
      </c>
      <c r="P119" s="105">
        <v>10.0</v>
      </c>
      <c r="Q119" s="105">
        <v>7000.0</v>
      </c>
      <c r="R119" s="105">
        <v>24200.0</v>
      </c>
      <c r="S119" s="105" t="s">
        <v>1430</v>
      </c>
      <c r="T119" s="105">
        <v>73.0</v>
      </c>
      <c r="U119" s="105">
        <v>47.0</v>
      </c>
      <c r="V119" s="105">
        <v>1.0</v>
      </c>
      <c r="W119" s="105">
        <v>25.0</v>
      </c>
      <c r="X119" s="321" t="s">
        <v>1294</v>
      </c>
      <c r="Y119" s="321" t="s">
        <v>44</v>
      </c>
      <c r="Z119" s="106"/>
      <c r="AA119" s="106"/>
      <c r="AB119" s="106"/>
      <c r="AC119" s="106"/>
      <c r="AD119" s="106"/>
      <c r="AE119" s="106"/>
    </row>
    <row r="120">
      <c r="A120" s="51">
        <v>8113.0</v>
      </c>
      <c r="B120" s="137" t="s">
        <v>1431</v>
      </c>
      <c r="C120" s="293">
        <v>80201.0</v>
      </c>
      <c r="D120" s="54">
        <v>45769.0</v>
      </c>
      <c r="E120" s="270">
        <v>45954.0</v>
      </c>
      <c r="F120" s="141"/>
      <c r="G120" s="141"/>
      <c r="H120" s="140"/>
      <c r="I120" s="140"/>
      <c r="J120" s="140"/>
      <c r="K120" s="140"/>
      <c r="L120" s="58"/>
      <c r="M120" s="58"/>
      <c r="N120" s="58"/>
      <c r="O120" s="58"/>
      <c r="P120" s="58"/>
      <c r="Q120" s="58"/>
      <c r="R120" s="58"/>
      <c r="S120" s="58"/>
      <c r="T120" s="58"/>
      <c r="U120" s="58"/>
      <c r="V120" s="58"/>
      <c r="W120" s="58"/>
      <c r="X120" s="140"/>
      <c r="Y120" s="140"/>
      <c r="Z120" s="58"/>
      <c r="AA120" s="58"/>
      <c r="AB120" s="58"/>
      <c r="AC120" s="58"/>
      <c r="AD120" s="58"/>
      <c r="AE120" s="58"/>
    </row>
    <row r="121">
      <c r="A121" s="51">
        <v>8242.0</v>
      </c>
      <c r="B121" s="52" t="s">
        <v>1432</v>
      </c>
      <c r="C121" s="293">
        <v>308.0</v>
      </c>
      <c r="D121" s="54">
        <v>45769.0</v>
      </c>
      <c r="E121" s="270">
        <v>45954.0</v>
      </c>
      <c r="F121" s="141"/>
      <c r="G121" s="141"/>
      <c r="H121" s="140"/>
      <c r="I121" s="140"/>
      <c r="J121" s="140"/>
      <c r="K121" s="140"/>
      <c r="L121" s="58"/>
      <c r="M121" s="58"/>
      <c r="N121" s="58"/>
      <c r="O121" s="58"/>
      <c r="P121" s="58"/>
      <c r="Q121" s="58"/>
      <c r="R121" s="58"/>
      <c r="S121" s="58"/>
      <c r="T121" s="58"/>
      <c r="U121" s="58"/>
      <c r="V121" s="58"/>
      <c r="W121" s="58"/>
      <c r="X121" s="140"/>
      <c r="Y121" s="140"/>
      <c r="Z121" s="58"/>
      <c r="AA121" s="58"/>
      <c r="AB121" s="58"/>
      <c r="AC121" s="58"/>
      <c r="AD121" s="58"/>
      <c r="AE121" s="58"/>
    </row>
    <row r="122">
      <c r="A122" s="82">
        <v>8114.0</v>
      </c>
      <c r="B122" s="119" t="s">
        <v>1433</v>
      </c>
      <c r="C122" s="294">
        <v>28507.0</v>
      </c>
      <c r="D122" s="85">
        <v>45769.0</v>
      </c>
      <c r="E122" s="123"/>
      <c r="F122" s="123"/>
      <c r="G122" s="123" t="s">
        <v>126</v>
      </c>
      <c r="H122" s="85">
        <v>45779.0</v>
      </c>
      <c r="I122" s="142"/>
      <c r="J122" s="123">
        <v>728.0</v>
      </c>
      <c r="K122" s="123">
        <v>2024.0</v>
      </c>
      <c r="L122" s="86">
        <v>55.0</v>
      </c>
      <c r="M122" s="86" t="s">
        <v>45</v>
      </c>
      <c r="N122" s="89"/>
      <c r="O122" s="86" t="s">
        <v>45</v>
      </c>
      <c r="P122" s="89"/>
      <c r="Q122" s="86">
        <v>23000.0</v>
      </c>
      <c r="R122" s="86">
        <v>40000.0</v>
      </c>
      <c r="S122" s="123">
        <v>20.0</v>
      </c>
      <c r="T122" s="123">
        <v>4.0</v>
      </c>
      <c r="U122" s="123">
        <v>2.0</v>
      </c>
      <c r="V122" s="123">
        <v>3.0</v>
      </c>
      <c r="W122" s="86" t="s">
        <v>1434</v>
      </c>
      <c r="X122" s="123" t="s">
        <v>44</v>
      </c>
      <c r="Y122" s="123" t="s">
        <v>44</v>
      </c>
      <c r="Z122" s="86"/>
      <c r="AA122" s="89"/>
      <c r="AB122" s="89"/>
      <c r="AC122" s="89"/>
      <c r="AD122" s="89"/>
      <c r="AE122" s="89"/>
    </row>
    <row r="123">
      <c r="A123" s="82">
        <v>8115.0</v>
      </c>
      <c r="B123" s="119" t="s">
        <v>1435</v>
      </c>
      <c r="C123" s="294">
        <v>4987.0</v>
      </c>
      <c r="D123" s="85">
        <v>45769.0</v>
      </c>
      <c r="E123" s="123"/>
      <c r="F123" s="123"/>
      <c r="G123" s="123"/>
      <c r="H123" s="85">
        <v>45926.0</v>
      </c>
      <c r="I123" s="142"/>
      <c r="J123" s="123">
        <v>167.0</v>
      </c>
      <c r="K123" s="123" t="s">
        <v>1393</v>
      </c>
      <c r="L123" s="86">
        <v>50.3</v>
      </c>
      <c r="M123" s="86" t="s">
        <v>44</v>
      </c>
      <c r="N123" s="87">
        <v>45784.0</v>
      </c>
      <c r="O123" s="86" t="s">
        <v>45</v>
      </c>
      <c r="P123" s="86">
        <v>0.0</v>
      </c>
      <c r="Q123" s="86">
        <v>16000.0</v>
      </c>
      <c r="R123" s="86">
        <v>18000.0</v>
      </c>
      <c r="S123" s="123">
        <v>12.0</v>
      </c>
      <c r="T123" s="123">
        <v>12.0</v>
      </c>
      <c r="U123" s="123">
        <v>0.0</v>
      </c>
      <c r="V123" s="123">
        <v>4.0</v>
      </c>
      <c r="W123" s="86" t="s">
        <v>1436</v>
      </c>
      <c r="X123" s="123" t="s">
        <v>44</v>
      </c>
      <c r="Y123" s="123" t="s">
        <v>44</v>
      </c>
      <c r="Z123" s="89"/>
      <c r="AA123" s="89"/>
      <c r="AB123" s="89"/>
      <c r="AC123" s="89"/>
      <c r="AD123" s="89"/>
      <c r="AE123" s="89"/>
    </row>
    <row r="124">
      <c r="A124" s="82">
        <v>8116.0</v>
      </c>
      <c r="B124" s="119" t="s">
        <v>1437</v>
      </c>
      <c r="C124" s="294">
        <v>750.0</v>
      </c>
      <c r="D124" s="85">
        <v>45769.0</v>
      </c>
      <c r="E124" s="123"/>
      <c r="F124" s="123"/>
      <c r="G124" s="123" t="s">
        <v>126</v>
      </c>
      <c r="H124" s="85">
        <v>45789.0</v>
      </c>
      <c r="I124" s="123"/>
      <c r="J124" s="123">
        <v>20.0</v>
      </c>
      <c r="K124" s="123" t="s">
        <v>43</v>
      </c>
      <c r="L124" s="86">
        <v>100.0</v>
      </c>
      <c r="M124" s="86" t="s">
        <v>45</v>
      </c>
      <c r="N124" s="89"/>
      <c r="O124" s="86" t="s">
        <v>45</v>
      </c>
      <c r="P124" s="89"/>
      <c r="Q124" s="86">
        <v>1000.0</v>
      </c>
      <c r="R124" s="86">
        <v>1000.0</v>
      </c>
      <c r="S124" s="123">
        <v>2.0</v>
      </c>
      <c r="T124" s="123">
        <v>0.0</v>
      </c>
      <c r="U124" s="123">
        <v>1.0</v>
      </c>
      <c r="V124" s="123">
        <v>0.0</v>
      </c>
      <c r="W124" s="86" t="s">
        <v>1438</v>
      </c>
      <c r="X124" s="123" t="s">
        <v>45</v>
      </c>
      <c r="Y124" s="123" t="s">
        <v>45</v>
      </c>
      <c r="Z124" s="89"/>
      <c r="AA124" s="89"/>
      <c r="AB124" s="89"/>
      <c r="AC124" s="89"/>
      <c r="AD124" s="89"/>
      <c r="AE124" s="89"/>
    </row>
    <row r="125">
      <c r="A125" s="82">
        <v>8117.0</v>
      </c>
      <c r="B125" s="119" t="s">
        <v>1439</v>
      </c>
      <c r="C125" s="294">
        <v>3292.0</v>
      </c>
      <c r="D125" s="85">
        <v>45769.0</v>
      </c>
      <c r="E125" s="123"/>
      <c r="F125" s="123"/>
      <c r="G125" s="123" t="s">
        <v>126</v>
      </c>
      <c r="H125" s="85">
        <v>45792.0</v>
      </c>
      <c r="I125" s="142"/>
      <c r="J125" s="123">
        <v>41.0</v>
      </c>
      <c r="K125" s="123" t="s">
        <v>43</v>
      </c>
      <c r="L125" s="86">
        <v>0.0</v>
      </c>
      <c r="M125" s="86" t="s">
        <v>44</v>
      </c>
      <c r="N125" s="323">
        <v>45568.0</v>
      </c>
      <c r="O125" s="86" t="s">
        <v>90</v>
      </c>
      <c r="P125" s="86" t="s">
        <v>90</v>
      </c>
      <c r="Q125" s="86">
        <v>10000.0</v>
      </c>
      <c r="R125" s="86">
        <v>10000.0</v>
      </c>
      <c r="S125" s="123" t="s">
        <v>1440</v>
      </c>
      <c r="T125" s="123" t="s">
        <v>1441</v>
      </c>
      <c r="U125" s="123" t="s">
        <v>90</v>
      </c>
      <c r="V125" s="123" t="s">
        <v>90</v>
      </c>
      <c r="W125" s="86" t="s">
        <v>1442</v>
      </c>
      <c r="X125" s="123" t="s">
        <v>44</v>
      </c>
      <c r="Y125" s="123" t="s">
        <v>44</v>
      </c>
      <c r="Z125" s="89"/>
      <c r="AA125" s="89"/>
      <c r="AB125" s="89"/>
      <c r="AC125" s="89"/>
      <c r="AD125" s="89"/>
      <c r="AE125" s="89"/>
    </row>
    <row r="126">
      <c r="A126" s="82">
        <v>8118.0</v>
      </c>
      <c r="B126" s="119" t="s">
        <v>1443</v>
      </c>
      <c r="C126" s="294">
        <v>24479.0</v>
      </c>
      <c r="D126" s="85">
        <v>45769.0</v>
      </c>
      <c r="E126" s="123"/>
      <c r="F126" s="123"/>
      <c r="G126" s="123" t="s">
        <v>126</v>
      </c>
      <c r="H126" s="85">
        <v>45799.0</v>
      </c>
      <c r="I126" s="142"/>
      <c r="J126" s="123">
        <v>468.0</v>
      </c>
      <c r="K126" s="123" t="s">
        <v>1444</v>
      </c>
      <c r="L126" s="86">
        <v>85.0</v>
      </c>
      <c r="M126" s="86" t="s">
        <v>44</v>
      </c>
      <c r="N126" s="87">
        <v>45040.0</v>
      </c>
      <c r="O126" s="86" t="s">
        <v>44</v>
      </c>
      <c r="P126" s="188">
        <v>0.1</v>
      </c>
      <c r="Q126" s="86">
        <v>13000.0</v>
      </c>
      <c r="R126" s="86">
        <v>6100.0</v>
      </c>
      <c r="S126" s="123">
        <v>33.0</v>
      </c>
      <c r="T126" s="123">
        <v>9.0</v>
      </c>
      <c r="U126" s="123">
        <v>0.0</v>
      </c>
      <c r="V126" s="123">
        <v>5.0</v>
      </c>
      <c r="W126" s="86" t="s">
        <v>1445</v>
      </c>
      <c r="X126" s="123" t="s">
        <v>44</v>
      </c>
      <c r="Y126" s="123" t="s">
        <v>45</v>
      </c>
      <c r="Z126" s="89"/>
      <c r="AA126" s="89"/>
      <c r="AB126" s="89"/>
      <c r="AC126" s="89"/>
      <c r="AD126" s="89"/>
      <c r="AE126" s="89"/>
    </row>
    <row r="127">
      <c r="A127" s="51">
        <v>8119.0</v>
      </c>
      <c r="B127" s="137" t="s">
        <v>1446</v>
      </c>
      <c r="C127" s="293">
        <v>10038.0</v>
      </c>
      <c r="D127" s="54">
        <v>45770.0</v>
      </c>
      <c r="E127" s="270">
        <v>45954.0</v>
      </c>
      <c r="F127" s="141"/>
      <c r="G127" s="141"/>
      <c r="H127" s="140"/>
      <c r="I127" s="140"/>
      <c r="J127" s="140"/>
      <c r="K127" s="140"/>
      <c r="L127" s="58"/>
      <c r="M127" s="58"/>
      <c r="N127" s="58"/>
      <c r="O127" s="58"/>
      <c r="P127" s="58"/>
      <c r="Q127" s="58"/>
      <c r="R127" s="58"/>
      <c r="S127" s="58"/>
      <c r="T127" s="58"/>
      <c r="U127" s="58"/>
      <c r="V127" s="58"/>
      <c r="W127" s="58"/>
      <c r="X127" s="140"/>
      <c r="Y127" s="140"/>
      <c r="Z127" s="58"/>
      <c r="AA127" s="58"/>
      <c r="AB127" s="58"/>
      <c r="AC127" s="58"/>
      <c r="AD127" s="58"/>
      <c r="AE127" s="58"/>
    </row>
    <row r="128">
      <c r="A128" s="82">
        <v>8120.0</v>
      </c>
      <c r="B128" s="119" t="s">
        <v>1447</v>
      </c>
      <c r="C128" s="294">
        <v>9815.0</v>
      </c>
      <c r="D128" s="85">
        <v>45770.0</v>
      </c>
      <c r="E128" s="123"/>
      <c r="F128" s="123"/>
      <c r="G128" s="123"/>
      <c r="H128" s="85">
        <v>45849.0</v>
      </c>
      <c r="I128" s="142"/>
      <c r="J128" s="123">
        <v>155.0</v>
      </c>
      <c r="K128" s="296">
        <v>45657.0</v>
      </c>
      <c r="L128" s="86">
        <v>81.29</v>
      </c>
      <c r="M128" s="86" t="s">
        <v>45</v>
      </c>
      <c r="N128" s="89"/>
      <c r="O128" s="86" t="s">
        <v>44</v>
      </c>
      <c r="P128" s="86">
        <v>84.81</v>
      </c>
      <c r="Q128" s="86">
        <v>16000.0</v>
      </c>
      <c r="R128" s="86">
        <v>16000.0</v>
      </c>
      <c r="S128" s="86">
        <v>18.0</v>
      </c>
      <c r="T128" s="86">
        <v>1.0</v>
      </c>
      <c r="U128" s="86">
        <v>0.0</v>
      </c>
      <c r="V128" s="86">
        <v>0.0</v>
      </c>
      <c r="W128" s="86" t="s">
        <v>1448</v>
      </c>
      <c r="X128" s="123" t="s">
        <v>45</v>
      </c>
      <c r="Y128" s="123" t="s">
        <v>45</v>
      </c>
      <c r="Z128" s="89"/>
      <c r="AA128" s="89"/>
      <c r="AB128" s="89"/>
      <c r="AC128" s="89"/>
      <c r="AD128" s="89"/>
      <c r="AE128" s="89"/>
    </row>
    <row r="129">
      <c r="A129" s="51">
        <v>8121.0</v>
      </c>
      <c r="B129" s="137" t="s">
        <v>1449</v>
      </c>
      <c r="C129" s="293">
        <v>131798.0</v>
      </c>
      <c r="D129" s="54">
        <v>45770.0</v>
      </c>
      <c r="E129" s="270">
        <v>45954.0</v>
      </c>
      <c r="F129" s="141"/>
      <c r="G129" s="141"/>
      <c r="H129" s="140"/>
      <c r="I129" s="140"/>
      <c r="J129" s="140"/>
      <c r="K129" s="140"/>
      <c r="L129" s="58"/>
      <c r="M129" s="58"/>
      <c r="N129" s="58"/>
      <c r="O129" s="58"/>
      <c r="P129" s="58"/>
      <c r="Q129" s="58"/>
      <c r="R129" s="58"/>
      <c r="S129" s="58"/>
      <c r="T129" s="58"/>
      <c r="U129" s="58"/>
      <c r="V129" s="58"/>
      <c r="W129" s="58"/>
      <c r="X129" s="140"/>
      <c r="Y129" s="140"/>
      <c r="Z129" s="58"/>
      <c r="AA129" s="58"/>
      <c r="AB129" s="58"/>
      <c r="AC129" s="58"/>
      <c r="AD129" s="58"/>
      <c r="AE129" s="58"/>
    </row>
    <row r="130">
      <c r="A130" s="51">
        <v>8122.0</v>
      </c>
      <c r="B130" s="137" t="s">
        <v>1450</v>
      </c>
      <c r="C130" s="293">
        <v>2637.0</v>
      </c>
      <c r="D130" s="54">
        <v>45770.0</v>
      </c>
      <c r="E130" s="270">
        <v>45954.0</v>
      </c>
      <c r="F130" s="141"/>
      <c r="G130" s="141"/>
      <c r="H130" s="140"/>
      <c r="I130" s="140"/>
      <c r="J130" s="140"/>
      <c r="K130" s="140"/>
      <c r="L130" s="58"/>
      <c r="M130" s="58"/>
      <c r="N130" s="58"/>
      <c r="O130" s="58"/>
      <c r="P130" s="58"/>
      <c r="Q130" s="58"/>
      <c r="R130" s="58"/>
      <c r="S130" s="58"/>
      <c r="T130" s="58"/>
      <c r="U130" s="58"/>
      <c r="V130" s="58"/>
      <c r="W130" s="58"/>
      <c r="X130" s="140"/>
      <c r="Y130" s="140"/>
      <c r="Z130" s="58"/>
      <c r="AA130" s="58"/>
      <c r="AB130" s="58"/>
      <c r="AC130" s="58"/>
      <c r="AD130" s="58"/>
      <c r="AE130" s="58"/>
    </row>
    <row r="131">
      <c r="A131" s="51">
        <v>8138.0</v>
      </c>
      <c r="B131" s="137" t="s">
        <v>1451</v>
      </c>
      <c r="C131" s="293">
        <v>6738.0</v>
      </c>
      <c r="D131" s="54">
        <v>45770.0</v>
      </c>
      <c r="E131" s="270">
        <v>45954.0</v>
      </c>
      <c r="F131" s="141"/>
      <c r="G131" s="141"/>
      <c r="H131" s="140"/>
      <c r="I131" s="140"/>
      <c r="J131" s="140"/>
      <c r="K131" s="140"/>
      <c r="L131" s="58"/>
      <c r="M131" s="58"/>
      <c r="N131" s="58"/>
      <c r="O131" s="58"/>
      <c r="P131" s="58"/>
      <c r="Q131" s="58"/>
      <c r="R131" s="58"/>
      <c r="S131" s="58"/>
      <c r="T131" s="58"/>
      <c r="U131" s="58"/>
      <c r="V131" s="58"/>
      <c r="W131" s="58"/>
      <c r="X131" s="140"/>
      <c r="Y131" s="140"/>
      <c r="Z131" s="58"/>
      <c r="AA131" s="58"/>
      <c r="AB131" s="58"/>
      <c r="AC131" s="58"/>
      <c r="AD131" s="58"/>
      <c r="AE131" s="58"/>
    </row>
    <row r="132">
      <c r="A132" s="51">
        <v>8123.0</v>
      </c>
      <c r="B132" s="137" t="s">
        <v>1452</v>
      </c>
      <c r="C132" s="293">
        <v>26948.0</v>
      </c>
      <c r="D132" s="54">
        <v>45770.0</v>
      </c>
      <c r="E132" s="141"/>
      <c r="F132" s="141"/>
      <c r="G132" s="141"/>
      <c r="H132" s="54">
        <v>45824.0</v>
      </c>
      <c r="I132" s="140"/>
      <c r="J132" s="141">
        <v>327.0</v>
      </c>
      <c r="K132" s="141" t="s">
        <v>1342</v>
      </c>
      <c r="L132" s="55">
        <v>76.0</v>
      </c>
      <c r="M132" s="55" t="s">
        <v>45</v>
      </c>
      <c r="N132" s="58"/>
      <c r="O132" s="55" t="s">
        <v>44</v>
      </c>
      <c r="P132" s="55" t="s">
        <v>1453</v>
      </c>
      <c r="Q132" s="55">
        <v>10500.0</v>
      </c>
      <c r="R132" s="55">
        <v>10500.0</v>
      </c>
      <c r="S132" s="55" t="s">
        <v>472</v>
      </c>
      <c r="T132" s="55" t="s">
        <v>472</v>
      </c>
      <c r="U132" s="55" t="s">
        <v>472</v>
      </c>
      <c r="V132" s="55" t="s">
        <v>472</v>
      </c>
      <c r="W132" s="55" t="s">
        <v>1454</v>
      </c>
      <c r="X132" s="141" t="s">
        <v>44</v>
      </c>
      <c r="Y132" s="141" t="s">
        <v>45</v>
      </c>
      <c r="Z132" s="20" t="s">
        <v>1455</v>
      </c>
      <c r="AA132" s="58"/>
      <c r="AB132" s="58"/>
      <c r="AC132" s="58"/>
      <c r="AD132" s="58"/>
      <c r="AE132" s="58"/>
    </row>
    <row r="133">
      <c r="A133" s="51">
        <v>8124.0</v>
      </c>
      <c r="B133" s="52" t="s">
        <v>1456</v>
      </c>
      <c r="C133" s="293">
        <v>52283.0</v>
      </c>
      <c r="D133" s="54">
        <v>45770.0</v>
      </c>
      <c r="E133" s="255">
        <v>45954.0</v>
      </c>
      <c r="F133" s="141"/>
      <c r="G133" s="141"/>
      <c r="H133" s="54">
        <v>45810.0</v>
      </c>
      <c r="I133" s="140"/>
      <c r="J133" s="140"/>
      <c r="K133" s="140"/>
      <c r="L133" s="58"/>
      <c r="M133" s="58"/>
      <c r="N133" s="58"/>
      <c r="O133" s="58"/>
      <c r="P133" s="58"/>
      <c r="Q133" s="58"/>
      <c r="R133" s="58"/>
      <c r="S133" s="58"/>
      <c r="T133" s="58"/>
      <c r="U133" s="58"/>
      <c r="V133" s="58"/>
      <c r="W133" s="58"/>
      <c r="X133" s="140"/>
      <c r="Y133" s="140"/>
      <c r="Z133" s="58"/>
      <c r="AA133" s="58"/>
      <c r="AB133" s="58"/>
      <c r="AC133" s="58"/>
      <c r="AD133" s="58"/>
      <c r="AE133" s="58"/>
    </row>
    <row r="134">
      <c r="A134" s="51">
        <v>8128.0</v>
      </c>
      <c r="B134" s="52" t="s">
        <v>1457</v>
      </c>
      <c r="C134" s="293">
        <v>761.0</v>
      </c>
      <c r="D134" s="54">
        <v>45770.0</v>
      </c>
      <c r="E134" s="270">
        <v>45954.0</v>
      </c>
      <c r="F134" s="141"/>
      <c r="G134" s="141"/>
      <c r="H134" s="140"/>
      <c r="I134" s="140"/>
      <c r="J134" s="140"/>
      <c r="K134" s="140"/>
      <c r="L134" s="58"/>
      <c r="M134" s="58"/>
      <c r="N134" s="58"/>
      <c r="O134" s="58"/>
      <c r="P134" s="58"/>
      <c r="Q134" s="58"/>
      <c r="R134" s="58"/>
      <c r="S134" s="58"/>
      <c r="T134" s="58"/>
      <c r="U134" s="58"/>
      <c r="V134" s="58"/>
      <c r="W134" s="58"/>
      <c r="X134" s="140"/>
      <c r="Y134" s="140"/>
      <c r="Z134" s="58"/>
      <c r="AA134" s="58"/>
      <c r="AB134" s="58"/>
      <c r="AC134" s="58"/>
      <c r="AD134" s="58"/>
      <c r="AE134" s="58"/>
    </row>
    <row r="135">
      <c r="A135" s="144">
        <v>8127.0</v>
      </c>
      <c r="B135" s="145" t="s">
        <v>1458</v>
      </c>
      <c r="C135" s="300">
        <v>3198.0</v>
      </c>
      <c r="D135" s="149">
        <v>45770.0</v>
      </c>
      <c r="E135" s="149">
        <v>45805.0</v>
      </c>
      <c r="F135" s="301" t="s">
        <v>1459</v>
      </c>
      <c r="G135" s="150" t="s">
        <v>26</v>
      </c>
      <c r="H135" s="317" t="s">
        <v>1460</v>
      </c>
      <c r="I135" s="152"/>
      <c r="J135" s="150">
        <v>96.0</v>
      </c>
      <c r="K135" s="150">
        <v>2024.0</v>
      </c>
      <c r="L135" s="302">
        <v>60.0</v>
      </c>
      <c r="M135" s="302" t="s">
        <v>45</v>
      </c>
      <c r="N135" s="151"/>
      <c r="O135" s="302" t="s">
        <v>44</v>
      </c>
      <c r="P135" s="302" t="s">
        <v>1461</v>
      </c>
      <c r="Q135" s="302">
        <v>2500.0</v>
      </c>
      <c r="R135" s="302">
        <v>2500.0</v>
      </c>
      <c r="S135" s="302">
        <v>1.0</v>
      </c>
      <c r="T135" s="302">
        <v>0.0</v>
      </c>
      <c r="U135" s="302">
        <v>0.0</v>
      </c>
      <c r="V135" s="302">
        <v>1.0</v>
      </c>
      <c r="W135" s="302" t="s">
        <v>1461</v>
      </c>
      <c r="X135" s="150" t="s">
        <v>45</v>
      </c>
      <c r="Y135" s="150" t="s">
        <v>45</v>
      </c>
      <c r="Z135" s="151"/>
      <c r="AA135" s="151"/>
      <c r="AB135" s="151"/>
      <c r="AC135" s="151"/>
      <c r="AD135" s="151"/>
      <c r="AE135" s="151"/>
    </row>
    <row r="136">
      <c r="A136" s="51">
        <v>8125.0</v>
      </c>
      <c r="B136" s="52" t="s">
        <v>1462</v>
      </c>
      <c r="C136" s="293">
        <v>37153.0</v>
      </c>
      <c r="D136" s="54">
        <v>45770.0</v>
      </c>
      <c r="E136" s="270">
        <v>45954.0</v>
      </c>
      <c r="F136" s="141"/>
      <c r="G136" s="141"/>
      <c r="H136" s="140"/>
      <c r="I136" s="140"/>
      <c r="J136" s="140"/>
      <c r="K136" s="140"/>
      <c r="L136" s="58"/>
      <c r="M136" s="58"/>
      <c r="N136" s="58"/>
      <c r="O136" s="58"/>
      <c r="P136" s="58"/>
      <c r="Q136" s="58"/>
      <c r="R136" s="58"/>
      <c r="S136" s="58"/>
      <c r="T136" s="58"/>
      <c r="U136" s="58"/>
      <c r="V136" s="58"/>
      <c r="W136" s="58"/>
      <c r="X136" s="140"/>
      <c r="Y136" s="140"/>
      <c r="Z136" s="58"/>
      <c r="AA136" s="58"/>
      <c r="AB136" s="58"/>
      <c r="AC136" s="58"/>
      <c r="AD136" s="58"/>
      <c r="AE136" s="58"/>
    </row>
    <row r="137">
      <c r="A137" s="194">
        <v>8130.0</v>
      </c>
      <c r="B137" s="102" t="s">
        <v>1463</v>
      </c>
      <c r="C137" s="320">
        <v>132.0</v>
      </c>
      <c r="D137" s="104">
        <v>45770.0</v>
      </c>
      <c r="E137" s="104">
        <v>45807.0</v>
      </c>
      <c r="F137" s="324" t="s">
        <v>1464</v>
      </c>
      <c r="G137" s="321" t="s">
        <v>26</v>
      </c>
      <c r="H137" s="322" t="s">
        <v>1465</v>
      </c>
      <c r="I137" s="322" t="s">
        <v>1466</v>
      </c>
      <c r="J137" s="321">
        <v>8.0</v>
      </c>
      <c r="K137" s="104">
        <v>45784.0</v>
      </c>
      <c r="L137" s="105">
        <v>50.0</v>
      </c>
      <c r="M137" s="105" t="s">
        <v>45</v>
      </c>
      <c r="N137" s="106"/>
      <c r="O137" s="105" t="s">
        <v>45</v>
      </c>
      <c r="P137" s="106"/>
      <c r="Q137" s="105">
        <v>500.0</v>
      </c>
      <c r="R137" s="105">
        <v>500.0</v>
      </c>
      <c r="S137" s="105">
        <v>2.0</v>
      </c>
      <c r="T137" s="105">
        <v>0.0</v>
      </c>
      <c r="U137" s="105" t="s">
        <v>472</v>
      </c>
      <c r="V137" s="105" t="s">
        <v>472</v>
      </c>
      <c r="W137" s="105" t="s">
        <v>1467</v>
      </c>
      <c r="X137" s="321" t="s">
        <v>45</v>
      </c>
      <c r="Y137" s="321" t="s">
        <v>45</v>
      </c>
      <c r="Z137" s="105" t="s">
        <v>1359</v>
      </c>
      <c r="AA137" s="106"/>
      <c r="AB137" s="106"/>
      <c r="AC137" s="106"/>
      <c r="AD137" s="106"/>
      <c r="AE137" s="106"/>
    </row>
    <row r="138">
      <c r="A138" s="82">
        <v>8131.0</v>
      </c>
      <c r="B138" s="119" t="s">
        <v>1468</v>
      </c>
      <c r="C138" s="294">
        <v>1099.0</v>
      </c>
      <c r="D138" s="85">
        <v>45770.0</v>
      </c>
      <c r="E138" s="123"/>
      <c r="F138" s="142"/>
      <c r="G138" s="123" t="s">
        <v>126</v>
      </c>
      <c r="H138" s="85">
        <v>45772.0</v>
      </c>
      <c r="I138" s="123"/>
      <c r="J138" s="123">
        <v>10.0</v>
      </c>
      <c r="K138" s="123" t="s">
        <v>1469</v>
      </c>
      <c r="L138" s="86">
        <v>100.0</v>
      </c>
      <c r="M138" s="86" t="s">
        <v>256</v>
      </c>
      <c r="N138" s="87">
        <v>45741.0</v>
      </c>
      <c r="O138" s="86" t="s">
        <v>45</v>
      </c>
      <c r="P138" s="188">
        <v>0.0</v>
      </c>
      <c r="Q138" s="86">
        <v>0.0</v>
      </c>
      <c r="R138" s="86">
        <v>3630.0</v>
      </c>
      <c r="S138" s="86">
        <v>0.0</v>
      </c>
      <c r="T138" s="86">
        <v>0.0</v>
      </c>
      <c r="U138" s="86">
        <v>0.0</v>
      </c>
      <c r="V138" s="86">
        <v>0.0</v>
      </c>
      <c r="W138" s="86" t="s">
        <v>1470</v>
      </c>
      <c r="X138" s="123" t="s">
        <v>44</v>
      </c>
      <c r="Y138" s="123" t="s">
        <v>44</v>
      </c>
      <c r="Z138" s="89"/>
      <c r="AA138" s="89"/>
      <c r="AB138" s="89"/>
      <c r="AC138" s="89"/>
      <c r="AD138" s="89"/>
      <c r="AE138" s="89"/>
    </row>
    <row r="139">
      <c r="A139" s="51">
        <v>8126.0</v>
      </c>
      <c r="B139" s="137" t="s">
        <v>1471</v>
      </c>
      <c r="C139" s="293">
        <v>12625.0</v>
      </c>
      <c r="D139" s="54">
        <v>45770.0</v>
      </c>
      <c r="E139" s="270">
        <v>45954.0</v>
      </c>
      <c r="F139" s="141"/>
      <c r="G139" s="141"/>
      <c r="H139" s="140"/>
      <c r="I139" s="140"/>
      <c r="J139" s="140"/>
      <c r="K139" s="140"/>
      <c r="L139" s="58"/>
      <c r="M139" s="58"/>
      <c r="N139" s="58"/>
      <c r="O139" s="58"/>
      <c r="P139" s="58"/>
      <c r="Q139" s="58"/>
      <c r="R139" s="58"/>
      <c r="S139" s="58"/>
      <c r="T139" s="58"/>
      <c r="U139" s="58"/>
      <c r="V139" s="58"/>
      <c r="W139" s="58"/>
      <c r="X139" s="140"/>
      <c r="Y139" s="140"/>
      <c r="Z139" s="58"/>
      <c r="AA139" s="58"/>
      <c r="AB139" s="58"/>
      <c r="AC139" s="58"/>
      <c r="AD139" s="58"/>
      <c r="AE139" s="58"/>
    </row>
    <row r="140">
      <c r="A140" s="256">
        <v>8132.0</v>
      </c>
      <c r="B140" s="315" t="s">
        <v>1472</v>
      </c>
      <c r="C140" s="311">
        <v>472.0</v>
      </c>
      <c r="D140" s="312">
        <v>45770.0</v>
      </c>
      <c r="E140" s="271">
        <v>45954.0</v>
      </c>
      <c r="F140" s="313"/>
      <c r="G140" s="313"/>
      <c r="H140" s="314"/>
      <c r="I140" s="314"/>
      <c r="J140" s="314"/>
      <c r="K140" s="314"/>
      <c r="L140" s="262"/>
      <c r="M140" s="262"/>
      <c r="N140" s="262"/>
      <c r="O140" s="262"/>
      <c r="P140" s="262"/>
      <c r="Q140" s="262"/>
      <c r="R140" s="262"/>
      <c r="S140" s="262"/>
      <c r="T140" s="262"/>
      <c r="U140" s="262"/>
      <c r="V140" s="262"/>
      <c r="W140" s="262"/>
      <c r="X140" s="314"/>
      <c r="Y140" s="314"/>
      <c r="Z140" s="262"/>
      <c r="AA140" s="262"/>
      <c r="AB140" s="262"/>
      <c r="AC140" s="262"/>
      <c r="AD140" s="262"/>
      <c r="AE140" s="262"/>
    </row>
    <row r="141">
      <c r="A141" s="51">
        <v>8133.0</v>
      </c>
      <c r="B141" s="52" t="s">
        <v>1473</v>
      </c>
      <c r="C141" s="293">
        <v>200.0</v>
      </c>
      <c r="D141" s="54">
        <v>45770.0</v>
      </c>
      <c r="E141" s="270">
        <v>45954.0</v>
      </c>
      <c r="F141" s="141"/>
      <c r="G141" s="141"/>
      <c r="H141" s="140"/>
      <c r="I141" s="140"/>
      <c r="J141" s="140"/>
      <c r="K141" s="140"/>
      <c r="L141" s="58"/>
      <c r="M141" s="58"/>
      <c r="N141" s="58"/>
      <c r="O141" s="58"/>
      <c r="P141" s="58"/>
      <c r="Q141" s="58"/>
      <c r="R141" s="58"/>
      <c r="S141" s="58"/>
      <c r="T141" s="58"/>
      <c r="U141" s="58"/>
      <c r="V141" s="58"/>
      <c r="W141" s="58"/>
      <c r="X141" s="140"/>
      <c r="Y141" s="140"/>
      <c r="Z141" s="58"/>
      <c r="AA141" s="58"/>
      <c r="AB141" s="58"/>
      <c r="AC141" s="58"/>
      <c r="AD141" s="58"/>
      <c r="AE141" s="58"/>
    </row>
    <row r="142">
      <c r="A142" s="82">
        <v>8135.0</v>
      </c>
      <c r="B142" s="119" t="s">
        <v>1474</v>
      </c>
      <c r="C142" s="294">
        <v>8906.0</v>
      </c>
      <c r="D142" s="85">
        <v>45770.0</v>
      </c>
      <c r="E142" s="123"/>
      <c r="F142" s="123"/>
      <c r="G142" s="123" t="s">
        <v>126</v>
      </c>
      <c r="H142" s="85">
        <v>45800.0</v>
      </c>
      <c r="I142" s="142"/>
      <c r="J142" s="123">
        <v>198.0</v>
      </c>
      <c r="K142" s="85">
        <v>45691.0</v>
      </c>
      <c r="L142" s="86">
        <v>40.3</v>
      </c>
      <c r="M142" s="86" t="s">
        <v>44</v>
      </c>
      <c r="N142" s="86" t="s">
        <v>1475</v>
      </c>
      <c r="O142" s="86" t="s">
        <v>44</v>
      </c>
      <c r="P142" s="188">
        <v>0.02</v>
      </c>
      <c r="Q142" s="86">
        <v>15000.0</v>
      </c>
      <c r="R142" s="86">
        <v>3000.0</v>
      </c>
      <c r="S142" s="86">
        <v>17.0</v>
      </c>
      <c r="T142" s="86">
        <v>61.0</v>
      </c>
      <c r="U142" s="86">
        <v>0.0</v>
      </c>
      <c r="V142" s="86">
        <v>8.0</v>
      </c>
      <c r="W142" s="86" t="s">
        <v>1476</v>
      </c>
      <c r="X142" s="123" t="s">
        <v>44</v>
      </c>
      <c r="Y142" s="123" t="s">
        <v>44</v>
      </c>
      <c r="Z142" s="86" t="s">
        <v>1477</v>
      </c>
      <c r="AA142" s="89"/>
      <c r="AB142" s="89"/>
      <c r="AC142" s="89"/>
      <c r="AD142" s="89"/>
      <c r="AE142" s="89"/>
    </row>
    <row r="143">
      <c r="A143" s="82">
        <v>8136.0</v>
      </c>
      <c r="B143" s="119" t="s">
        <v>1478</v>
      </c>
      <c r="C143" s="294">
        <v>17089.0</v>
      </c>
      <c r="D143" s="85">
        <v>45770.0</v>
      </c>
      <c r="E143" s="123"/>
      <c r="F143" s="123"/>
      <c r="G143" s="123" t="s">
        <v>126</v>
      </c>
      <c r="H143" s="85">
        <v>45810.0</v>
      </c>
      <c r="I143" s="142"/>
      <c r="J143" s="123">
        <v>602.0</v>
      </c>
      <c r="K143" s="85">
        <v>45804.0</v>
      </c>
      <c r="L143" s="86">
        <v>72.49</v>
      </c>
      <c r="M143" s="86" t="s">
        <v>44</v>
      </c>
      <c r="N143" s="87">
        <v>45798.0</v>
      </c>
      <c r="O143" s="86" t="s">
        <v>44</v>
      </c>
      <c r="P143" s="86">
        <v>41.0</v>
      </c>
      <c r="Q143" s="86">
        <v>14296.02</v>
      </c>
      <c r="R143" s="86">
        <v>65365.41</v>
      </c>
      <c r="S143" s="86">
        <v>20.0</v>
      </c>
      <c r="T143" s="86">
        <v>21.0</v>
      </c>
      <c r="U143" s="86">
        <v>3.0</v>
      </c>
      <c r="V143" s="86">
        <v>0.0</v>
      </c>
      <c r="W143" s="86" t="s">
        <v>1479</v>
      </c>
      <c r="X143" s="123" t="s">
        <v>44</v>
      </c>
      <c r="Y143" s="123" t="s">
        <v>44</v>
      </c>
      <c r="Z143" s="89"/>
      <c r="AA143" s="89"/>
      <c r="AB143" s="89"/>
      <c r="AC143" s="89"/>
      <c r="AD143" s="89"/>
      <c r="AE143" s="89"/>
    </row>
    <row r="144">
      <c r="A144" s="82">
        <v>8137.0</v>
      </c>
      <c r="B144" s="119" t="s">
        <v>1480</v>
      </c>
      <c r="C144" s="294">
        <v>380.0</v>
      </c>
      <c r="D144" s="85">
        <v>45770.0</v>
      </c>
      <c r="E144" s="123"/>
      <c r="F144" s="123"/>
      <c r="G144" s="123" t="s">
        <v>126</v>
      </c>
      <c r="H144" s="85">
        <v>45803.0</v>
      </c>
      <c r="I144" s="142"/>
      <c r="J144" s="123" t="s">
        <v>1481</v>
      </c>
      <c r="K144" s="142"/>
      <c r="L144" s="123">
        <v>0.0</v>
      </c>
      <c r="M144" s="86" t="s">
        <v>45</v>
      </c>
      <c r="N144" s="89"/>
      <c r="O144" s="86" t="s">
        <v>45</v>
      </c>
      <c r="P144" s="188">
        <v>0.0</v>
      </c>
      <c r="Q144" s="86">
        <v>1077.0</v>
      </c>
      <c r="R144" s="86">
        <v>2000.0</v>
      </c>
      <c r="S144" s="86">
        <v>1.0</v>
      </c>
      <c r="T144" s="86">
        <v>14.0</v>
      </c>
      <c r="U144" s="86">
        <v>0.0</v>
      </c>
      <c r="V144" s="86">
        <v>1.0</v>
      </c>
      <c r="W144" s="86" t="s">
        <v>45</v>
      </c>
      <c r="X144" s="123" t="s">
        <v>45</v>
      </c>
      <c r="Y144" s="123" t="s">
        <v>45</v>
      </c>
      <c r="Z144" s="89"/>
      <c r="AA144" s="89"/>
      <c r="AB144" s="89"/>
      <c r="AC144" s="89"/>
      <c r="AD144" s="89"/>
      <c r="AE144" s="89"/>
    </row>
    <row r="145">
      <c r="A145" s="51">
        <v>8129.0</v>
      </c>
      <c r="B145" s="52" t="s">
        <v>1482</v>
      </c>
      <c r="C145" s="293">
        <v>712.0</v>
      </c>
      <c r="D145" s="54">
        <v>45770.0</v>
      </c>
      <c r="E145" s="270">
        <v>45954.0</v>
      </c>
      <c r="F145" s="141"/>
      <c r="G145" s="141"/>
      <c r="H145" s="140"/>
      <c r="I145" s="140"/>
      <c r="J145" s="140"/>
      <c r="K145" s="140"/>
      <c r="L145" s="58"/>
      <c r="M145" s="58"/>
      <c r="N145" s="58"/>
      <c r="O145" s="58"/>
      <c r="P145" s="58"/>
      <c r="Q145" s="58"/>
      <c r="R145" s="58"/>
      <c r="S145" s="58"/>
      <c r="T145" s="58"/>
      <c r="U145" s="58"/>
      <c r="V145" s="58"/>
      <c r="W145" s="58"/>
      <c r="X145" s="140"/>
      <c r="Y145" s="140"/>
      <c r="Z145" s="58"/>
      <c r="AA145" s="58"/>
      <c r="AB145" s="58"/>
      <c r="AC145" s="58"/>
      <c r="AD145" s="58"/>
      <c r="AE145" s="58"/>
    </row>
    <row r="146">
      <c r="A146" s="51">
        <v>8139.0</v>
      </c>
      <c r="B146" s="137" t="s">
        <v>1483</v>
      </c>
      <c r="C146" s="293">
        <v>232.0</v>
      </c>
      <c r="D146" s="54">
        <v>45770.0</v>
      </c>
      <c r="E146" s="270">
        <v>45954.0</v>
      </c>
      <c r="F146" s="141"/>
      <c r="G146" s="141"/>
      <c r="H146" s="140"/>
      <c r="I146" s="140"/>
      <c r="J146" s="140"/>
      <c r="K146" s="140"/>
      <c r="L146" s="58"/>
      <c r="M146" s="58"/>
      <c r="N146" s="58"/>
      <c r="O146" s="58"/>
      <c r="P146" s="58"/>
      <c r="Q146" s="58"/>
      <c r="R146" s="58"/>
      <c r="S146" s="58"/>
      <c r="T146" s="58"/>
      <c r="U146" s="58"/>
      <c r="V146" s="58"/>
      <c r="W146" s="58"/>
      <c r="X146" s="140"/>
      <c r="Y146" s="140"/>
      <c r="Z146" s="58"/>
      <c r="AA146" s="58"/>
      <c r="AB146" s="58"/>
      <c r="AC146" s="58"/>
      <c r="AD146" s="58"/>
      <c r="AE146" s="58"/>
    </row>
    <row r="147">
      <c r="A147" s="51">
        <v>8140.0</v>
      </c>
      <c r="B147" s="52" t="s">
        <v>1484</v>
      </c>
      <c r="C147" s="293">
        <v>6160.0</v>
      </c>
      <c r="D147" s="54">
        <v>45770.0</v>
      </c>
      <c r="E147" s="270">
        <v>45956.0</v>
      </c>
      <c r="F147" s="141"/>
      <c r="G147" s="141"/>
      <c r="H147" s="140"/>
      <c r="I147" s="140"/>
      <c r="J147" s="140"/>
      <c r="K147" s="140"/>
      <c r="L147" s="58"/>
      <c r="M147" s="58"/>
      <c r="N147" s="58"/>
      <c r="O147" s="58"/>
      <c r="P147" s="58"/>
      <c r="Q147" s="58"/>
      <c r="R147" s="58"/>
      <c r="S147" s="58"/>
      <c r="T147" s="58"/>
      <c r="U147" s="58"/>
      <c r="V147" s="58"/>
      <c r="W147" s="58"/>
      <c r="X147" s="140"/>
      <c r="Y147" s="140"/>
      <c r="Z147" s="58"/>
      <c r="AA147" s="58"/>
      <c r="AB147" s="58"/>
      <c r="AC147" s="58"/>
      <c r="AD147" s="58"/>
      <c r="AE147" s="58"/>
    </row>
    <row r="148">
      <c r="A148" s="51">
        <v>8141.0</v>
      </c>
      <c r="B148" s="52" t="s">
        <v>1485</v>
      </c>
      <c r="C148" s="293">
        <v>6185.0</v>
      </c>
      <c r="D148" s="54">
        <v>45770.0</v>
      </c>
      <c r="E148" s="270">
        <v>45956.0</v>
      </c>
      <c r="F148" s="141"/>
      <c r="G148" s="141"/>
      <c r="H148" s="140"/>
      <c r="I148" s="140"/>
      <c r="J148" s="140"/>
      <c r="K148" s="140"/>
      <c r="L148" s="58"/>
      <c r="M148" s="58"/>
      <c r="N148" s="58"/>
      <c r="O148" s="58"/>
      <c r="P148" s="58"/>
      <c r="Q148" s="58"/>
      <c r="R148" s="58"/>
      <c r="S148" s="58"/>
      <c r="T148" s="58"/>
      <c r="U148" s="58"/>
      <c r="V148" s="58"/>
      <c r="W148" s="58"/>
      <c r="X148" s="140"/>
      <c r="Y148" s="140"/>
      <c r="Z148" s="58"/>
      <c r="AA148" s="58"/>
      <c r="AB148" s="58"/>
      <c r="AC148" s="58"/>
      <c r="AD148" s="58"/>
      <c r="AE148" s="58"/>
    </row>
    <row r="149">
      <c r="A149" s="256">
        <v>8142.0</v>
      </c>
      <c r="B149" s="315" t="s">
        <v>1486</v>
      </c>
      <c r="C149" s="311">
        <v>163.0</v>
      </c>
      <c r="D149" s="312">
        <v>45770.0</v>
      </c>
      <c r="E149" s="271">
        <v>45956.0</v>
      </c>
      <c r="F149" s="313"/>
      <c r="G149" s="313"/>
      <c r="H149" s="314"/>
      <c r="I149" s="314"/>
      <c r="J149" s="314"/>
      <c r="K149" s="314"/>
      <c r="L149" s="262"/>
      <c r="M149" s="262"/>
      <c r="N149" s="262"/>
      <c r="O149" s="262"/>
      <c r="P149" s="262"/>
      <c r="Q149" s="262"/>
      <c r="R149" s="262"/>
      <c r="S149" s="262"/>
      <c r="T149" s="262"/>
      <c r="U149" s="262"/>
      <c r="V149" s="262"/>
      <c r="W149" s="262"/>
      <c r="X149" s="314"/>
      <c r="Y149" s="314"/>
      <c r="Z149" s="262"/>
      <c r="AA149" s="262"/>
      <c r="AB149" s="262"/>
      <c r="AC149" s="262"/>
      <c r="AD149" s="262"/>
      <c r="AE149" s="262"/>
    </row>
    <row r="150">
      <c r="A150" s="51">
        <v>8143.0</v>
      </c>
      <c r="B150" s="52" t="s">
        <v>1487</v>
      </c>
      <c r="C150" s="293">
        <v>3710.0</v>
      </c>
      <c r="D150" s="54">
        <v>45770.0</v>
      </c>
      <c r="E150" s="270">
        <v>45956.0</v>
      </c>
      <c r="F150" s="141"/>
      <c r="G150" s="141"/>
      <c r="H150" s="140"/>
      <c r="I150" s="140"/>
      <c r="J150" s="140"/>
      <c r="K150" s="140"/>
      <c r="L150" s="58"/>
      <c r="M150" s="58"/>
      <c r="N150" s="58"/>
      <c r="O150" s="58"/>
      <c r="P150" s="58"/>
      <c r="Q150" s="58"/>
      <c r="R150" s="58"/>
      <c r="S150" s="58"/>
      <c r="T150" s="58"/>
      <c r="U150" s="58"/>
      <c r="V150" s="58"/>
      <c r="W150" s="58"/>
      <c r="X150" s="140"/>
      <c r="Y150" s="140"/>
      <c r="Z150" s="58"/>
      <c r="AA150" s="58"/>
      <c r="AB150" s="58"/>
      <c r="AC150" s="58"/>
      <c r="AD150" s="58"/>
      <c r="AE150" s="58"/>
    </row>
    <row r="151">
      <c r="A151" s="51">
        <v>8145.0</v>
      </c>
      <c r="B151" s="52" t="s">
        <v>1488</v>
      </c>
      <c r="C151" s="293">
        <v>3946.0</v>
      </c>
      <c r="D151" s="54">
        <v>45770.0</v>
      </c>
      <c r="E151" s="270">
        <v>45956.0</v>
      </c>
      <c r="F151" s="141"/>
      <c r="G151" s="141"/>
      <c r="H151" s="140"/>
      <c r="I151" s="140"/>
      <c r="J151" s="140"/>
      <c r="K151" s="140"/>
      <c r="L151" s="58"/>
      <c r="M151" s="58"/>
      <c r="N151" s="58"/>
      <c r="O151" s="58"/>
      <c r="P151" s="58"/>
      <c r="Q151" s="58"/>
      <c r="R151" s="58"/>
      <c r="S151" s="58"/>
      <c r="T151" s="58"/>
      <c r="U151" s="58"/>
      <c r="V151" s="58"/>
      <c r="W151" s="58"/>
      <c r="X151" s="140"/>
      <c r="Y151" s="140"/>
      <c r="Z151" s="58"/>
      <c r="AA151" s="58"/>
      <c r="AB151" s="58"/>
      <c r="AC151" s="58"/>
      <c r="AD151" s="58"/>
      <c r="AE151" s="58"/>
    </row>
    <row r="152">
      <c r="A152" s="51">
        <v>8146.0</v>
      </c>
      <c r="B152" s="52" t="s">
        <v>1489</v>
      </c>
      <c r="C152" s="293">
        <v>2093.0</v>
      </c>
      <c r="D152" s="54">
        <v>45770.0</v>
      </c>
      <c r="E152" s="270">
        <v>45956.0</v>
      </c>
      <c r="F152" s="141"/>
      <c r="G152" s="141"/>
      <c r="H152" s="140"/>
      <c r="I152" s="140"/>
      <c r="J152" s="140"/>
      <c r="K152" s="140"/>
      <c r="L152" s="58"/>
      <c r="M152" s="58"/>
      <c r="N152" s="58"/>
      <c r="O152" s="58"/>
      <c r="P152" s="58"/>
      <c r="Q152" s="58"/>
      <c r="R152" s="58"/>
      <c r="S152" s="58"/>
      <c r="T152" s="58"/>
      <c r="U152" s="58"/>
      <c r="V152" s="58"/>
      <c r="W152" s="58"/>
      <c r="X152" s="140"/>
      <c r="Y152" s="140"/>
      <c r="Z152" s="58"/>
      <c r="AA152" s="58"/>
      <c r="AB152" s="58"/>
      <c r="AC152" s="58"/>
      <c r="AD152" s="58"/>
      <c r="AE152" s="58"/>
    </row>
    <row r="153">
      <c r="A153" s="51">
        <v>8147.0</v>
      </c>
      <c r="B153" s="137" t="s">
        <v>1490</v>
      </c>
      <c r="C153" s="293">
        <v>24677.0</v>
      </c>
      <c r="D153" s="54">
        <v>45770.0</v>
      </c>
      <c r="E153" s="141"/>
      <c r="F153" s="141"/>
      <c r="G153" s="141"/>
      <c r="H153" s="20" t="s">
        <v>1491</v>
      </c>
      <c r="I153" s="140"/>
      <c r="J153" s="141">
        <v>358.0</v>
      </c>
      <c r="K153" s="141" t="s">
        <v>1492</v>
      </c>
      <c r="L153" s="55">
        <v>95.0</v>
      </c>
      <c r="M153" s="55" t="s">
        <v>45</v>
      </c>
      <c r="N153" s="58"/>
      <c r="O153" s="55" t="s">
        <v>44</v>
      </c>
      <c r="P153" s="55">
        <v>40.0</v>
      </c>
      <c r="Q153" s="55">
        <v>17535.0</v>
      </c>
      <c r="R153" s="55">
        <v>53724.0</v>
      </c>
      <c r="S153" s="55">
        <v>23.0</v>
      </c>
      <c r="T153" s="55">
        <v>35.0</v>
      </c>
      <c r="U153" s="55">
        <v>9.0</v>
      </c>
      <c r="V153" s="55">
        <v>10.0</v>
      </c>
      <c r="W153" s="58"/>
      <c r="X153" s="141" t="s">
        <v>44</v>
      </c>
      <c r="Y153" s="141" t="s">
        <v>44</v>
      </c>
      <c r="Z153" s="58"/>
      <c r="AA153" s="58"/>
      <c r="AB153" s="58"/>
      <c r="AC153" s="58"/>
      <c r="AD153" s="58"/>
      <c r="AE153" s="58"/>
    </row>
    <row r="154">
      <c r="A154" s="51">
        <v>8148.0</v>
      </c>
      <c r="B154" s="137" t="s">
        <v>1493</v>
      </c>
      <c r="C154" s="293">
        <v>4419.0</v>
      </c>
      <c r="D154" s="54">
        <v>45770.0</v>
      </c>
      <c r="E154" s="270">
        <v>45957.0</v>
      </c>
      <c r="F154" s="141"/>
      <c r="G154" s="141"/>
      <c r="H154" s="140"/>
      <c r="I154" s="140"/>
      <c r="J154" s="140"/>
      <c r="K154" s="140"/>
      <c r="L154" s="58"/>
      <c r="M154" s="58"/>
      <c r="N154" s="58"/>
      <c r="O154" s="58"/>
      <c r="P154" s="58"/>
      <c r="Q154" s="58"/>
      <c r="R154" s="58"/>
      <c r="S154" s="58"/>
      <c r="T154" s="58"/>
      <c r="U154" s="58"/>
      <c r="V154" s="58"/>
      <c r="W154" s="58"/>
      <c r="X154" s="140"/>
      <c r="Y154" s="140"/>
      <c r="Z154" s="58"/>
      <c r="AA154" s="58"/>
      <c r="AB154" s="58"/>
      <c r="AC154" s="58"/>
      <c r="AD154" s="58"/>
      <c r="AE154" s="58"/>
    </row>
    <row r="155">
      <c r="A155" s="82">
        <v>8149.0</v>
      </c>
      <c r="B155" s="119" t="s">
        <v>1494</v>
      </c>
      <c r="C155" s="294">
        <v>1216.0</v>
      </c>
      <c r="D155" s="85">
        <v>45770.0</v>
      </c>
      <c r="E155" s="123"/>
      <c r="F155" s="123"/>
      <c r="G155" s="123" t="s">
        <v>126</v>
      </c>
      <c r="H155" s="85">
        <v>45798.0</v>
      </c>
      <c r="I155" s="142"/>
      <c r="J155" s="123">
        <v>16.0</v>
      </c>
      <c r="K155" s="85">
        <v>45392.0</v>
      </c>
      <c r="L155" s="86">
        <v>50.0</v>
      </c>
      <c r="M155" s="86" t="s">
        <v>45</v>
      </c>
      <c r="N155" s="89"/>
      <c r="O155" s="86" t="s">
        <v>45</v>
      </c>
      <c r="P155" s="188">
        <v>0.0</v>
      </c>
      <c r="Q155" s="86" t="s">
        <v>45</v>
      </c>
      <c r="R155" s="86" t="s">
        <v>45</v>
      </c>
      <c r="S155" s="86">
        <v>3.0</v>
      </c>
      <c r="T155" s="86">
        <v>7.0</v>
      </c>
      <c r="U155" s="86">
        <v>0.0</v>
      </c>
      <c r="V155" s="86">
        <v>0.0</v>
      </c>
      <c r="W155" s="86" t="s">
        <v>45</v>
      </c>
      <c r="X155" s="123" t="s">
        <v>45</v>
      </c>
      <c r="Y155" s="123" t="s">
        <v>45</v>
      </c>
      <c r="Z155" s="89"/>
      <c r="AA155" s="89"/>
      <c r="AB155" s="89"/>
      <c r="AC155" s="89"/>
      <c r="AD155" s="89"/>
      <c r="AE155" s="89"/>
    </row>
    <row r="156">
      <c r="A156" s="51">
        <v>8144.0</v>
      </c>
      <c r="B156" s="137" t="s">
        <v>1495</v>
      </c>
      <c r="C156" s="293">
        <v>913.0</v>
      </c>
      <c r="D156" s="54">
        <v>45770.0</v>
      </c>
      <c r="E156" s="270">
        <v>45957.0</v>
      </c>
      <c r="F156" s="141"/>
      <c r="G156" s="141"/>
      <c r="H156" s="140"/>
      <c r="I156" s="140"/>
      <c r="J156" s="140"/>
      <c r="K156" s="140"/>
      <c r="L156" s="58"/>
      <c r="M156" s="58"/>
      <c r="N156" s="58"/>
      <c r="O156" s="58"/>
      <c r="P156" s="58"/>
      <c r="Q156" s="58"/>
      <c r="R156" s="58"/>
      <c r="S156" s="58"/>
      <c r="T156" s="58"/>
      <c r="U156" s="58"/>
      <c r="V156" s="58"/>
      <c r="W156" s="58"/>
      <c r="X156" s="140"/>
      <c r="Y156" s="140"/>
      <c r="Z156" s="58"/>
      <c r="AA156" s="58"/>
      <c r="AB156" s="58"/>
      <c r="AC156" s="58"/>
      <c r="AD156" s="58"/>
      <c r="AE156" s="58"/>
    </row>
    <row r="157">
      <c r="A157" s="74">
        <v>8150.0</v>
      </c>
      <c r="B157" s="75" t="s">
        <v>1496</v>
      </c>
      <c r="C157" s="305">
        <v>350.0</v>
      </c>
      <c r="D157" s="77">
        <v>45770.0</v>
      </c>
      <c r="E157" s="77">
        <v>45807.0</v>
      </c>
      <c r="F157" s="306" t="s">
        <v>1497</v>
      </c>
      <c r="G157" s="307" t="s">
        <v>26</v>
      </c>
      <c r="H157" s="307" t="s">
        <v>1498</v>
      </c>
      <c r="I157" s="77">
        <v>45849.0</v>
      </c>
      <c r="J157" s="307">
        <v>1467.0</v>
      </c>
      <c r="K157" s="77">
        <v>45748.0</v>
      </c>
      <c r="L157" s="78">
        <v>80.98</v>
      </c>
      <c r="M157" s="78" t="s">
        <v>45</v>
      </c>
      <c r="N157" s="90"/>
      <c r="O157" s="78" t="s">
        <v>44</v>
      </c>
      <c r="P157" s="325">
        <v>0.1861</v>
      </c>
      <c r="Q157" s="78">
        <v>20000.0</v>
      </c>
      <c r="R157" s="78">
        <v>291598.59</v>
      </c>
      <c r="S157" s="78">
        <v>175.0</v>
      </c>
      <c r="T157" s="78">
        <v>257.0</v>
      </c>
      <c r="U157" s="78" t="s">
        <v>1499</v>
      </c>
      <c r="V157" s="78" t="s">
        <v>1499</v>
      </c>
      <c r="W157" s="78" t="s">
        <v>1500</v>
      </c>
      <c r="X157" s="307" t="s">
        <v>44</v>
      </c>
      <c r="Y157" s="307" t="s">
        <v>44</v>
      </c>
      <c r="Z157" s="90"/>
      <c r="AA157" s="90"/>
      <c r="AB157" s="90"/>
      <c r="AC157" s="90"/>
      <c r="AD157" s="90"/>
      <c r="AE157" s="90"/>
    </row>
    <row r="158">
      <c r="A158" s="256">
        <v>8151.0</v>
      </c>
      <c r="B158" s="310" t="s">
        <v>1501</v>
      </c>
      <c r="C158" s="311">
        <v>569.0</v>
      </c>
      <c r="D158" s="312">
        <v>45770.0</v>
      </c>
      <c r="E158" s="271">
        <v>45957.0</v>
      </c>
      <c r="F158" s="313"/>
      <c r="G158" s="313"/>
      <c r="H158" s="314"/>
      <c r="I158" s="314"/>
      <c r="J158" s="314"/>
      <c r="K158" s="314"/>
      <c r="L158" s="262"/>
      <c r="M158" s="262"/>
      <c r="N158" s="262"/>
      <c r="O158" s="262"/>
      <c r="P158" s="262"/>
      <c r="Q158" s="262"/>
      <c r="R158" s="262"/>
      <c r="S158" s="262"/>
      <c r="T158" s="262"/>
      <c r="U158" s="262"/>
      <c r="V158" s="262"/>
      <c r="W158" s="262"/>
      <c r="X158" s="314"/>
      <c r="Y158" s="314"/>
      <c r="Z158" s="262"/>
      <c r="AA158" s="262"/>
      <c r="AB158" s="262"/>
      <c r="AC158" s="262"/>
      <c r="AD158" s="262"/>
      <c r="AE158" s="262"/>
    </row>
    <row r="159">
      <c r="A159" s="51">
        <v>8152.0</v>
      </c>
      <c r="B159" s="137" t="s">
        <v>1502</v>
      </c>
      <c r="C159" s="293">
        <v>178.0</v>
      </c>
      <c r="D159" s="54">
        <v>45770.0</v>
      </c>
      <c r="E159" s="270">
        <v>45957.0</v>
      </c>
      <c r="F159" s="141"/>
      <c r="G159" s="141"/>
      <c r="H159" s="140"/>
      <c r="I159" s="140"/>
      <c r="J159" s="140"/>
      <c r="K159" s="140"/>
      <c r="L159" s="58"/>
      <c r="M159" s="58"/>
      <c r="N159" s="58"/>
      <c r="O159" s="58"/>
      <c r="P159" s="58"/>
      <c r="Q159" s="58"/>
      <c r="R159" s="58"/>
      <c r="S159" s="58"/>
      <c r="T159" s="58"/>
      <c r="U159" s="58"/>
      <c r="V159" s="58"/>
      <c r="W159" s="58"/>
      <c r="X159" s="140"/>
      <c r="Y159" s="140"/>
      <c r="Z159" s="58"/>
      <c r="AA159" s="58"/>
      <c r="AB159" s="58"/>
      <c r="AC159" s="58"/>
      <c r="AD159" s="58"/>
      <c r="AE159" s="58"/>
    </row>
    <row r="160">
      <c r="A160" s="51">
        <v>8153.0</v>
      </c>
      <c r="B160" s="52" t="s">
        <v>1503</v>
      </c>
      <c r="C160" s="293">
        <v>805.0</v>
      </c>
      <c r="D160" s="54">
        <v>45770.0</v>
      </c>
      <c r="E160" s="270">
        <v>45957.0</v>
      </c>
      <c r="F160" s="141"/>
      <c r="G160" s="141"/>
      <c r="H160" s="140"/>
      <c r="I160" s="140"/>
      <c r="J160" s="140"/>
      <c r="K160" s="140"/>
      <c r="L160" s="58"/>
      <c r="M160" s="58"/>
      <c r="N160" s="58"/>
      <c r="O160" s="58"/>
      <c r="P160" s="58"/>
      <c r="Q160" s="58"/>
      <c r="R160" s="58"/>
      <c r="S160" s="58"/>
      <c r="T160" s="58"/>
      <c r="U160" s="58"/>
      <c r="V160" s="58"/>
      <c r="W160" s="58"/>
      <c r="X160" s="140"/>
      <c r="Y160" s="140"/>
      <c r="Z160" s="58"/>
      <c r="AA160" s="58"/>
      <c r="AB160" s="58"/>
      <c r="AC160" s="58"/>
      <c r="AD160" s="58"/>
      <c r="AE160" s="58"/>
    </row>
    <row r="161">
      <c r="A161" s="51">
        <v>8154.0</v>
      </c>
      <c r="B161" s="52" t="s">
        <v>1504</v>
      </c>
      <c r="C161" s="293">
        <v>935.0</v>
      </c>
      <c r="D161" s="54">
        <v>45770.0</v>
      </c>
      <c r="E161" s="270">
        <v>45957.0</v>
      </c>
      <c r="F161" s="141"/>
      <c r="G161" s="141"/>
      <c r="H161" s="140"/>
      <c r="I161" s="140"/>
      <c r="J161" s="140"/>
      <c r="K161" s="140"/>
      <c r="L161" s="58"/>
      <c r="M161" s="58"/>
      <c r="N161" s="58"/>
      <c r="O161" s="58"/>
      <c r="P161" s="58"/>
      <c r="Q161" s="58"/>
      <c r="R161" s="58"/>
      <c r="S161" s="58"/>
      <c r="T161" s="58"/>
      <c r="U161" s="58"/>
      <c r="V161" s="58"/>
      <c r="W161" s="58"/>
      <c r="X161" s="140"/>
      <c r="Y161" s="140"/>
      <c r="Z161" s="58"/>
      <c r="AA161" s="58"/>
      <c r="AB161" s="58"/>
      <c r="AC161" s="58"/>
      <c r="AD161" s="58"/>
      <c r="AE161" s="58"/>
    </row>
    <row r="162">
      <c r="A162" s="82">
        <v>8155.0</v>
      </c>
      <c r="B162" s="119" t="s">
        <v>1505</v>
      </c>
      <c r="C162" s="294">
        <v>9938.0</v>
      </c>
      <c r="D162" s="85">
        <v>45770.0</v>
      </c>
      <c r="E162" s="123"/>
      <c r="F162" s="123"/>
      <c r="G162" s="123" t="s">
        <v>126</v>
      </c>
      <c r="H162" s="85">
        <v>45799.0</v>
      </c>
      <c r="I162" s="142"/>
      <c r="J162" s="123">
        <v>914.0</v>
      </c>
      <c r="K162" s="123">
        <v>2023.0</v>
      </c>
      <c r="L162" s="86">
        <v>59.0</v>
      </c>
      <c r="M162" s="86" t="s">
        <v>44</v>
      </c>
      <c r="N162" s="87">
        <v>45506.0</v>
      </c>
      <c r="O162" s="86" t="s">
        <v>45</v>
      </c>
      <c r="P162" s="188">
        <v>0.0</v>
      </c>
      <c r="Q162" s="86">
        <v>4300.0</v>
      </c>
      <c r="R162" s="86">
        <v>70000.0</v>
      </c>
      <c r="S162" s="86">
        <v>141.0</v>
      </c>
      <c r="T162" s="86">
        <v>226.0</v>
      </c>
      <c r="U162" s="86">
        <v>2.0</v>
      </c>
      <c r="V162" s="86">
        <v>14.0</v>
      </c>
      <c r="W162" s="86" t="s">
        <v>1506</v>
      </c>
      <c r="X162" s="123" t="s">
        <v>44</v>
      </c>
      <c r="Y162" s="123" t="s">
        <v>45</v>
      </c>
      <c r="Z162" s="89"/>
      <c r="AA162" s="89"/>
      <c r="AB162" s="89"/>
      <c r="AC162" s="89"/>
      <c r="AD162" s="89"/>
      <c r="AE162" s="89"/>
    </row>
    <row r="163">
      <c r="A163" s="51">
        <v>8156.0</v>
      </c>
      <c r="B163" s="137" t="s">
        <v>1507</v>
      </c>
      <c r="C163" s="293">
        <v>15456.0</v>
      </c>
      <c r="D163" s="54">
        <v>45772.0</v>
      </c>
      <c r="E163" s="141"/>
      <c r="F163" s="141"/>
      <c r="G163" s="141" t="s">
        <v>26</v>
      </c>
      <c r="H163" s="54">
        <v>45813.0</v>
      </c>
      <c r="I163" s="140"/>
      <c r="J163" s="141">
        <v>803.0</v>
      </c>
      <c r="K163" s="54">
        <v>45793.0</v>
      </c>
      <c r="L163" s="55">
        <v>50.8</v>
      </c>
      <c r="M163" s="55" t="s">
        <v>44</v>
      </c>
      <c r="N163" s="56">
        <v>45491.0</v>
      </c>
      <c r="O163" s="55" t="s">
        <v>44</v>
      </c>
      <c r="P163" s="55" t="s">
        <v>90</v>
      </c>
      <c r="Q163" s="55" t="s">
        <v>90</v>
      </c>
      <c r="R163" s="55" t="s">
        <v>90</v>
      </c>
      <c r="S163" s="55">
        <v>44.0</v>
      </c>
      <c r="T163" s="55">
        <v>176.0</v>
      </c>
      <c r="U163" s="55">
        <v>0.0</v>
      </c>
      <c r="V163" s="55">
        <v>67.0</v>
      </c>
      <c r="W163" s="55" t="s">
        <v>1508</v>
      </c>
      <c r="X163" s="141" t="s">
        <v>44</v>
      </c>
      <c r="Y163" s="141" t="s">
        <v>44</v>
      </c>
      <c r="Z163" s="58"/>
      <c r="AA163" s="58"/>
      <c r="AB163" s="58"/>
      <c r="AC163" s="58"/>
      <c r="AD163" s="58"/>
      <c r="AE163" s="58"/>
    </row>
    <row r="164">
      <c r="A164" s="82">
        <v>8157.0</v>
      </c>
      <c r="B164" s="119" t="s">
        <v>1509</v>
      </c>
      <c r="C164" s="294">
        <v>11825.0</v>
      </c>
      <c r="D164" s="85">
        <v>45772.0</v>
      </c>
      <c r="E164" s="123"/>
      <c r="F164" s="123"/>
      <c r="G164" s="123" t="s">
        <v>126</v>
      </c>
      <c r="H164" s="85">
        <v>45810.0</v>
      </c>
      <c r="I164" s="142"/>
      <c r="J164" s="123">
        <v>250.0</v>
      </c>
      <c r="K164" s="142"/>
      <c r="L164" s="86">
        <v>80.0</v>
      </c>
      <c r="M164" s="86" t="s">
        <v>45</v>
      </c>
      <c r="N164" s="89"/>
      <c r="O164" s="86" t="s">
        <v>44</v>
      </c>
      <c r="P164" s="86" t="s">
        <v>90</v>
      </c>
      <c r="Q164" s="86">
        <v>8000.0</v>
      </c>
      <c r="R164" s="86">
        <v>25000.0</v>
      </c>
      <c r="S164" s="86">
        <v>24.0</v>
      </c>
      <c r="T164" s="86">
        <v>0.0</v>
      </c>
      <c r="U164" s="86">
        <v>3.0</v>
      </c>
      <c r="V164" s="86">
        <v>1.0</v>
      </c>
      <c r="W164" s="86" t="s">
        <v>1510</v>
      </c>
      <c r="X164" s="123" t="s">
        <v>44</v>
      </c>
      <c r="Y164" s="123" t="s">
        <v>45</v>
      </c>
      <c r="Z164" s="89"/>
      <c r="AA164" s="89"/>
      <c r="AB164" s="89"/>
      <c r="AC164" s="89"/>
      <c r="AD164" s="89"/>
      <c r="AE164" s="89"/>
    </row>
    <row r="165">
      <c r="A165" s="51">
        <v>8905.0</v>
      </c>
      <c r="B165" s="52" t="s">
        <v>1511</v>
      </c>
      <c r="C165" s="293">
        <v>3044.0</v>
      </c>
      <c r="D165" s="54">
        <v>45772.0</v>
      </c>
      <c r="E165" s="270">
        <v>45957.0</v>
      </c>
      <c r="F165" s="141"/>
      <c r="G165" s="141"/>
      <c r="H165" s="140"/>
      <c r="I165" s="140"/>
      <c r="J165" s="140"/>
      <c r="K165" s="140"/>
      <c r="L165" s="58"/>
      <c r="M165" s="58"/>
      <c r="N165" s="58"/>
      <c r="O165" s="58"/>
      <c r="P165" s="58"/>
      <c r="Q165" s="58"/>
      <c r="R165" s="58"/>
      <c r="S165" s="58"/>
      <c r="T165" s="58"/>
      <c r="U165" s="58"/>
      <c r="V165" s="58"/>
      <c r="W165" s="58"/>
      <c r="X165" s="140"/>
      <c r="Y165" s="140"/>
      <c r="Z165" s="58"/>
      <c r="AA165" s="58"/>
      <c r="AB165" s="58"/>
      <c r="AC165" s="58"/>
      <c r="AD165" s="58"/>
      <c r="AE165" s="58"/>
    </row>
    <row r="166">
      <c r="A166" s="51">
        <v>8158.0</v>
      </c>
      <c r="B166" s="52" t="s">
        <v>1512</v>
      </c>
      <c r="C166" s="293">
        <v>4363.0</v>
      </c>
      <c r="D166" s="54">
        <v>45772.0</v>
      </c>
      <c r="E166" s="270">
        <v>45957.0</v>
      </c>
      <c r="F166" s="141"/>
      <c r="G166" s="141"/>
      <c r="H166" s="140"/>
      <c r="I166" s="140"/>
      <c r="J166" s="140"/>
      <c r="K166" s="140"/>
      <c r="L166" s="58"/>
      <c r="M166" s="58"/>
      <c r="N166" s="58"/>
      <c r="O166" s="58"/>
      <c r="P166" s="58"/>
      <c r="Q166" s="58"/>
      <c r="R166" s="58"/>
      <c r="S166" s="58"/>
      <c r="T166" s="58"/>
      <c r="U166" s="58"/>
      <c r="V166" s="58"/>
      <c r="W166" s="58"/>
      <c r="X166" s="140"/>
      <c r="Y166" s="140"/>
      <c r="Z166" s="58"/>
      <c r="AA166" s="58"/>
      <c r="AB166" s="58"/>
      <c r="AC166" s="58"/>
      <c r="AD166" s="58"/>
      <c r="AE166" s="58"/>
    </row>
    <row r="167">
      <c r="A167" s="51">
        <v>8159.0</v>
      </c>
      <c r="B167" s="52" t="s">
        <v>1513</v>
      </c>
      <c r="C167" s="293">
        <v>18881.0</v>
      </c>
      <c r="D167" s="54">
        <v>45772.0</v>
      </c>
      <c r="E167" s="270">
        <v>45957.0</v>
      </c>
      <c r="F167" s="141"/>
      <c r="G167" s="141"/>
      <c r="H167" s="140"/>
      <c r="I167" s="140"/>
      <c r="J167" s="140"/>
      <c r="K167" s="140"/>
      <c r="L167" s="58"/>
      <c r="M167" s="58"/>
      <c r="N167" s="58"/>
      <c r="O167" s="58"/>
      <c r="P167" s="58"/>
      <c r="Q167" s="58"/>
      <c r="R167" s="58"/>
      <c r="S167" s="58"/>
      <c r="T167" s="58"/>
      <c r="U167" s="58"/>
      <c r="V167" s="58"/>
      <c r="W167" s="58"/>
      <c r="X167" s="140"/>
      <c r="Y167" s="140"/>
      <c r="Z167" s="58"/>
      <c r="AA167" s="58"/>
      <c r="AB167" s="58"/>
      <c r="AC167" s="58"/>
      <c r="AD167" s="58"/>
      <c r="AE167" s="58"/>
    </row>
    <row r="168">
      <c r="A168" s="51">
        <v>8160.0</v>
      </c>
      <c r="B168" s="52" t="s">
        <v>1514</v>
      </c>
      <c r="C168" s="293">
        <v>438.0</v>
      </c>
      <c r="D168" s="54">
        <v>45772.0</v>
      </c>
      <c r="E168" s="270">
        <v>45957.0</v>
      </c>
      <c r="F168" s="141"/>
      <c r="G168" s="141"/>
      <c r="H168" s="140"/>
      <c r="I168" s="140"/>
      <c r="J168" s="140"/>
      <c r="K168" s="140"/>
      <c r="L168" s="58"/>
      <c r="M168" s="58"/>
      <c r="N168" s="58"/>
      <c r="O168" s="58"/>
      <c r="P168" s="58"/>
      <c r="Q168" s="58"/>
      <c r="R168" s="58"/>
      <c r="S168" s="58"/>
      <c r="T168" s="58"/>
      <c r="U168" s="58"/>
      <c r="V168" s="58"/>
      <c r="W168" s="58"/>
      <c r="X168" s="140"/>
      <c r="Y168" s="140"/>
      <c r="Z168" s="58"/>
      <c r="AA168" s="58"/>
      <c r="AB168" s="58"/>
      <c r="AC168" s="58"/>
      <c r="AD168" s="58"/>
      <c r="AE168" s="58"/>
    </row>
    <row r="169">
      <c r="A169" s="51">
        <v>8161.0</v>
      </c>
      <c r="B169" s="137" t="s">
        <v>1515</v>
      </c>
      <c r="C169" s="293">
        <v>17555.0</v>
      </c>
      <c r="D169" s="54">
        <v>45772.0</v>
      </c>
      <c r="E169" s="270">
        <v>45957.0</v>
      </c>
      <c r="F169" s="141"/>
      <c r="G169" s="141"/>
      <c r="H169" s="140"/>
      <c r="I169" s="140"/>
      <c r="J169" s="140"/>
      <c r="K169" s="140"/>
      <c r="L169" s="58"/>
      <c r="M169" s="58"/>
      <c r="N169" s="58"/>
      <c r="O169" s="58"/>
      <c r="P169" s="58"/>
      <c r="Q169" s="58"/>
      <c r="R169" s="58"/>
      <c r="S169" s="58"/>
      <c r="T169" s="58"/>
      <c r="U169" s="58"/>
      <c r="V169" s="58"/>
      <c r="W169" s="58"/>
      <c r="X169" s="140"/>
      <c r="Y169" s="140"/>
      <c r="Z169" s="58"/>
      <c r="AA169" s="58"/>
      <c r="AB169" s="58"/>
      <c r="AC169" s="58"/>
      <c r="AD169" s="58"/>
      <c r="AE169" s="58"/>
    </row>
    <row r="170">
      <c r="A170" s="51">
        <v>8163.0</v>
      </c>
      <c r="B170" s="52" t="s">
        <v>1516</v>
      </c>
      <c r="C170" s="293">
        <v>29455.0</v>
      </c>
      <c r="D170" s="54">
        <v>45772.0</v>
      </c>
      <c r="E170" s="54">
        <v>45807.0</v>
      </c>
      <c r="F170" s="295" t="s">
        <v>1517</v>
      </c>
      <c r="G170" s="141" t="s">
        <v>26</v>
      </c>
      <c r="H170" s="20" t="s">
        <v>1518</v>
      </c>
      <c r="I170" s="141"/>
      <c r="J170" s="141">
        <v>933.0</v>
      </c>
      <c r="K170" s="141">
        <v>2023.0</v>
      </c>
      <c r="L170" s="55">
        <v>72.66</v>
      </c>
      <c r="M170" s="55" t="s">
        <v>44</v>
      </c>
      <c r="N170" s="56">
        <v>45503.0</v>
      </c>
      <c r="O170" s="55" t="s">
        <v>45</v>
      </c>
      <c r="P170" s="193">
        <v>0.0</v>
      </c>
      <c r="Q170" s="55">
        <v>22000.0</v>
      </c>
      <c r="R170" s="55">
        <v>68637.16</v>
      </c>
      <c r="S170" s="55">
        <v>51.0</v>
      </c>
      <c r="T170" s="55">
        <v>26.0</v>
      </c>
      <c r="U170" s="55" t="s">
        <v>90</v>
      </c>
      <c r="V170" s="55" t="s">
        <v>90</v>
      </c>
      <c r="W170" s="55" t="s">
        <v>1519</v>
      </c>
      <c r="X170" s="141" t="s">
        <v>90</v>
      </c>
      <c r="Y170" s="141" t="s">
        <v>45</v>
      </c>
      <c r="Z170" s="58"/>
      <c r="AA170" s="58"/>
      <c r="AB170" s="58"/>
      <c r="AC170" s="58"/>
      <c r="AD170" s="58"/>
      <c r="AE170" s="58"/>
    </row>
    <row r="171">
      <c r="A171" s="51">
        <v>8164.0</v>
      </c>
      <c r="B171" s="52" t="s">
        <v>1520</v>
      </c>
      <c r="C171" s="293">
        <v>1352.0</v>
      </c>
      <c r="D171" s="54">
        <v>45772.0</v>
      </c>
      <c r="E171" s="270">
        <v>45957.0</v>
      </c>
      <c r="F171" s="141"/>
      <c r="G171" s="141"/>
      <c r="H171" s="140"/>
      <c r="I171" s="140"/>
      <c r="J171" s="140"/>
      <c r="K171" s="140"/>
      <c r="L171" s="58"/>
      <c r="M171" s="58"/>
      <c r="N171" s="58"/>
      <c r="O171" s="58"/>
      <c r="P171" s="58"/>
      <c r="Q171" s="58"/>
      <c r="R171" s="58"/>
      <c r="S171" s="58"/>
      <c r="T171" s="58"/>
      <c r="U171" s="58"/>
      <c r="V171" s="58"/>
      <c r="W171" s="58"/>
      <c r="X171" s="140"/>
      <c r="Y171" s="140"/>
      <c r="Z171" s="58"/>
      <c r="AA171" s="58"/>
      <c r="AB171" s="58"/>
      <c r="AC171" s="58"/>
      <c r="AD171" s="58"/>
      <c r="AE171" s="58"/>
    </row>
    <row r="172">
      <c r="A172" s="51">
        <v>8165.0</v>
      </c>
      <c r="B172" s="52" t="s">
        <v>1521</v>
      </c>
      <c r="C172" s="293">
        <v>2353.0</v>
      </c>
      <c r="D172" s="54">
        <v>45772.0</v>
      </c>
      <c r="E172" s="270">
        <v>45957.0</v>
      </c>
      <c r="F172" s="141"/>
      <c r="G172" s="141"/>
      <c r="H172" s="140"/>
      <c r="I172" s="140"/>
      <c r="J172" s="140"/>
      <c r="K172" s="140"/>
      <c r="L172" s="58"/>
      <c r="M172" s="58"/>
      <c r="N172" s="58"/>
      <c r="O172" s="58"/>
      <c r="P172" s="58"/>
      <c r="Q172" s="58"/>
      <c r="R172" s="58"/>
      <c r="S172" s="58"/>
      <c r="T172" s="58"/>
      <c r="U172" s="58"/>
      <c r="V172" s="58"/>
      <c r="W172" s="58"/>
      <c r="X172" s="140"/>
      <c r="Y172" s="140"/>
      <c r="Z172" s="58"/>
      <c r="AA172" s="58"/>
      <c r="AB172" s="58"/>
      <c r="AC172" s="58"/>
      <c r="AD172" s="58"/>
      <c r="AE172" s="58"/>
    </row>
    <row r="173">
      <c r="A173" s="51">
        <v>8166.0</v>
      </c>
      <c r="B173" s="52" t="s">
        <v>1522</v>
      </c>
      <c r="C173" s="293">
        <v>1109.0</v>
      </c>
      <c r="D173" s="54">
        <v>45772.0</v>
      </c>
      <c r="E173" s="270">
        <v>45957.0</v>
      </c>
      <c r="F173" s="141"/>
      <c r="G173" s="141"/>
      <c r="H173" s="140"/>
      <c r="I173" s="140"/>
      <c r="J173" s="140"/>
      <c r="K173" s="140"/>
      <c r="L173" s="58"/>
      <c r="M173" s="58"/>
      <c r="N173" s="58"/>
      <c r="O173" s="58"/>
      <c r="P173" s="58"/>
      <c r="Q173" s="58"/>
      <c r="R173" s="58"/>
      <c r="S173" s="58"/>
      <c r="T173" s="58"/>
      <c r="U173" s="58"/>
      <c r="V173" s="58"/>
      <c r="W173" s="58"/>
      <c r="X173" s="140"/>
      <c r="Y173" s="140"/>
      <c r="Z173" s="58"/>
      <c r="AA173" s="58"/>
      <c r="AB173" s="58"/>
      <c r="AC173" s="58"/>
      <c r="AD173" s="58"/>
      <c r="AE173" s="58"/>
    </row>
    <row r="174">
      <c r="A174" s="144">
        <v>8167.0</v>
      </c>
      <c r="B174" s="145" t="s">
        <v>1523</v>
      </c>
      <c r="C174" s="300">
        <v>8555.0</v>
      </c>
      <c r="D174" s="149">
        <v>45772.0</v>
      </c>
      <c r="E174" s="149">
        <v>45851.0</v>
      </c>
      <c r="F174" s="326" t="s">
        <v>1524</v>
      </c>
      <c r="G174" s="150" t="s">
        <v>26</v>
      </c>
      <c r="H174" s="319">
        <v>45827.0</v>
      </c>
      <c r="I174" s="152"/>
      <c r="J174" s="150">
        <v>150.0</v>
      </c>
      <c r="K174" s="150" t="s">
        <v>1525</v>
      </c>
      <c r="L174" s="302">
        <v>55.33</v>
      </c>
      <c r="M174" s="302" t="s">
        <v>1526</v>
      </c>
      <c r="N174" s="302">
        <v>2025.0</v>
      </c>
      <c r="O174" s="302" t="s">
        <v>45</v>
      </c>
      <c r="P174" s="302">
        <v>0.0</v>
      </c>
      <c r="Q174" s="302">
        <v>19000.0</v>
      </c>
      <c r="R174" s="302">
        <v>32000.0</v>
      </c>
      <c r="S174" s="302">
        <v>14.0</v>
      </c>
      <c r="T174" s="302">
        <v>42.0</v>
      </c>
      <c r="U174" s="302">
        <v>1.0</v>
      </c>
      <c r="V174" s="302">
        <v>6.0</v>
      </c>
      <c r="W174" s="302" t="s">
        <v>1527</v>
      </c>
      <c r="X174" s="150" t="s">
        <v>44</v>
      </c>
      <c r="Y174" s="150" t="s">
        <v>44</v>
      </c>
      <c r="Z174" s="317" t="s">
        <v>1528</v>
      </c>
      <c r="AA174" s="151"/>
      <c r="AB174" s="151"/>
      <c r="AC174" s="151"/>
      <c r="AD174" s="151"/>
      <c r="AE174" s="151"/>
    </row>
    <row r="175">
      <c r="A175" s="51">
        <v>8182.0</v>
      </c>
      <c r="B175" s="52" t="s">
        <v>1529</v>
      </c>
      <c r="C175" s="293">
        <v>4140.0</v>
      </c>
      <c r="D175" s="54">
        <v>45772.0</v>
      </c>
      <c r="E175" s="270">
        <v>45957.0</v>
      </c>
      <c r="F175" s="141"/>
      <c r="G175" s="141"/>
      <c r="H175" s="140"/>
      <c r="I175" s="140"/>
      <c r="J175" s="140"/>
      <c r="K175" s="140"/>
      <c r="L175" s="58"/>
      <c r="M175" s="58"/>
      <c r="N175" s="58"/>
      <c r="O175" s="58"/>
      <c r="P175" s="58"/>
      <c r="Q175" s="58"/>
      <c r="R175" s="58"/>
      <c r="S175" s="58"/>
      <c r="T175" s="58"/>
      <c r="U175" s="58"/>
      <c r="V175" s="58"/>
      <c r="W175" s="58"/>
      <c r="X175" s="140"/>
      <c r="Y175" s="140"/>
      <c r="Z175" s="58"/>
      <c r="AA175" s="58"/>
      <c r="AB175" s="58"/>
      <c r="AC175" s="58"/>
      <c r="AD175" s="58"/>
      <c r="AE175" s="58"/>
    </row>
    <row r="176">
      <c r="A176" s="51">
        <v>8168.0</v>
      </c>
      <c r="B176" s="52" t="s">
        <v>1530</v>
      </c>
      <c r="C176" s="293">
        <v>518.0</v>
      </c>
      <c r="D176" s="54">
        <v>45772.0</v>
      </c>
      <c r="E176" s="270">
        <v>45957.0</v>
      </c>
      <c r="F176" s="141"/>
      <c r="G176" s="141"/>
      <c r="H176" s="140"/>
      <c r="I176" s="140"/>
      <c r="J176" s="140"/>
      <c r="K176" s="140"/>
      <c r="L176" s="58"/>
      <c r="M176" s="58"/>
      <c r="N176" s="58"/>
      <c r="O176" s="58"/>
      <c r="P176" s="58"/>
      <c r="Q176" s="58"/>
      <c r="R176" s="58"/>
      <c r="S176" s="58"/>
      <c r="T176" s="58"/>
      <c r="U176" s="58"/>
      <c r="V176" s="58"/>
      <c r="W176" s="58"/>
      <c r="X176" s="140"/>
      <c r="Y176" s="140"/>
      <c r="Z176" s="58"/>
      <c r="AA176" s="58"/>
      <c r="AB176" s="58"/>
      <c r="AC176" s="58"/>
      <c r="AD176" s="58"/>
      <c r="AE176" s="58"/>
    </row>
    <row r="177">
      <c r="A177" s="82">
        <v>8169.0</v>
      </c>
      <c r="B177" s="119" t="s">
        <v>1531</v>
      </c>
      <c r="C177" s="294">
        <v>66184.0</v>
      </c>
      <c r="D177" s="85">
        <v>45772.0</v>
      </c>
      <c r="E177" s="123"/>
      <c r="F177" s="123"/>
      <c r="G177" s="123" t="s">
        <v>126</v>
      </c>
      <c r="H177" s="85">
        <v>45798.0</v>
      </c>
      <c r="I177" s="142"/>
      <c r="J177" s="123">
        <v>850.0</v>
      </c>
      <c r="K177" s="123">
        <v>2024.0</v>
      </c>
      <c r="L177" s="86">
        <v>90.0</v>
      </c>
      <c r="M177" s="86" t="s">
        <v>45</v>
      </c>
      <c r="N177" s="89"/>
      <c r="O177" s="86" t="s">
        <v>44</v>
      </c>
      <c r="P177" s="188">
        <v>0.23</v>
      </c>
      <c r="Q177" s="86">
        <v>84000.0</v>
      </c>
      <c r="R177" s="86">
        <v>64033.2</v>
      </c>
      <c r="S177" s="86">
        <v>31.0</v>
      </c>
      <c r="T177" s="86">
        <v>23.0</v>
      </c>
      <c r="U177" s="86">
        <v>70.0</v>
      </c>
      <c r="V177" s="86">
        <v>4.0</v>
      </c>
      <c r="W177" s="86" t="s">
        <v>45</v>
      </c>
      <c r="X177" s="123" t="s">
        <v>45</v>
      </c>
      <c r="Y177" s="123" t="s">
        <v>45</v>
      </c>
      <c r="Z177" s="89"/>
      <c r="AA177" s="89"/>
      <c r="AB177" s="89"/>
      <c r="AC177" s="89"/>
      <c r="AD177" s="89"/>
      <c r="AE177" s="89"/>
    </row>
    <row r="178">
      <c r="A178" s="51">
        <v>8171.0</v>
      </c>
      <c r="B178" s="52" t="s">
        <v>1532</v>
      </c>
      <c r="C178" s="293">
        <v>2688.0</v>
      </c>
      <c r="D178" s="54">
        <v>45772.0</v>
      </c>
      <c r="E178" s="270">
        <v>45957.0</v>
      </c>
      <c r="F178" s="141"/>
      <c r="G178" s="141"/>
      <c r="H178" s="140"/>
      <c r="I178" s="140"/>
      <c r="J178" s="140"/>
      <c r="K178" s="140"/>
      <c r="L178" s="58"/>
      <c r="M178" s="58"/>
      <c r="N178" s="58"/>
      <c r="O178" s="58"/>
      <c r="P178" s="58"/>
      <c r="Q178" s="58"/>
      <c r="R178" s="58"/>
      <c r="S178" s="58"/>
      <c r="T178" s="58"/>
      <c r="U178" s="58"/>
      <c r="V178" s="58"/>
      <c r="W178" s="58"/>
      <c r="X178" s="140"/>
      <c r="Y178" s="140"/>
      <c r="Z178" s="58"/>
      <c r="AA178" s="58"/>
      <c r="AB178" s="58"/>
      <c r="AC178" s="58"/>
      <c r="AD178" s="58"/>
      <c r="AE178" s="58"/>
    </row>
    <row r="179">
      <c r="A179" s="51">
        <v>8170.0</v>
      </c>
      <c r="B179" s="52" t="s">
        <v>1533</v>
      </c>
      <c r="C179" s="293">
        <v>553.0</v>
      </c>
      <c r="D179" s="54">
        <v>45772.0</v>
      </c>
      <c r="E179" s="270">
        <v>45957.0</v>
      </c>
      <c r="F179" s="141"/>
      <c r="G179" s="141"/>
      <c r="H179" s="140"/>
      <c r="I179" s="140"/>
      <c r="J179" s="140"/>
      <c r="K179" s="140"/>
      <c r="L179" s="58"/>
      <c r="M179" s="58"/>
      <c r="N179" s="58"/>
      <c r="O179" s="58"/>
      <c r="P179" s="58"/>
      <c r="Q179" s="58"/>
      <c r="R179" s="58"/>
      <c r="S179" s="58"/>
      <c r="T179" s="58"/>
      <c r="U179" s="58"/>
      <c r="V179" s="58"/>
      <c r="W179" s="58"/>
      <c r="X179" s="140"/>
      <c r="Y179" s="140"/>
      <c r="Z179" s="58"/>
      <c r="AA179" s="58"/>
      <c r="AB179" s="58"/>
      <c r="AC179" s="58"/>
      <c r="AD179" s="58"/>
      <c r="AE179" s="58"/>
    </row>
    <row r="180">
      <c r="A180" s="51">
        <v>8230.0</v>
      </c>
      <c r="B180" s="52" t="s">
        <v>1534</v>
      </c>
      <c r="C180" s="293">
        <v>10594.0</v>
      </c>
      <c r="D180" s="54">
        <v>45772.0</v>
      </c>
      <c r="E180" s="270">
        <v>45957.0</v>
      </c>
      <c r="F180" s="141"/>
      <c r="G180" s="141"/>
      <c r="H180" s="140"/>
      <c r="I180" s="140"/>
      <c r="J180" s="140"/>
      <c r="K180" s="140"/>
      <c r="L180" s="58"/>
      <c r="M180" s="58"/>
      <c r="N180" s="58"/>
      <c r="O180" s="58"/>
      <c r="P180" s="58"/>
      <c r="Q180" s="58"/>
      <c r="R180" s="58"/>
      <c r="S180" s="58"/>
      <c r="T180" s="58"/>
      <c r="U180" s="58"/>
      <c r="V180" s="58"/>
      <c r="W180" s="58"/>
      <c r="X180" s="140"/>
      <c r="Y180" s="140"/>
      <c r="Z180" s="58"/>
      <c r="AA180" s="58"/>
      <c r="AB180" s="58"/>
      <c r="AC180" s="58"/>
      <c r="AD180" s="58"/>
      <c r="AE180" s="58"/>
    </row>
    <row r="181">
      <c r="A181" s="82">
        <v>8172.0</v>
      </c>
      <c r="B181" s="119" t="s">
        <v>1535</v>
      </c>
      <c r="C181" s="294">
        <v>28951.0</v>
      </c>
      <c r="D181" s="85">
        <v>45772.0</v>
      </c>
      <c r="E181" s="123"/>
      <c r="F181" s="123"/>
      <c r="G181" s="123" t="s">
        <v>126</v>
      </c>
      <c r="H181" s="85">
        <v>45783.0</v>
      </c>
      <c r="I181" s="123"/>
      <c r="J181" s="123">
        <v>114.0</v>
      </c>
      <c r="K181" s="123">
        <v>2025.0</v>
      </c>
      <c r="L181" s="86">
        <v>100.0</v>
      </c>
      <c r="M181" s="86" t="s">
        <v>45</v>
      </c>
      <c r="N181" s="89"/>
      <c r="O181" s="86" t="s">
        <v>45</v>
      </c>
      <c r="P181" s="188">
        <v>0.0</v>
      </c>
      <c r="Q181" s="86">
        <v>2000.0</v>
      </c>
      <c r="R181" s="86">
        <v>22000.0</v>
      </c>
      <c r="S181" s="86">
        <v>9.0</v>
      </c>
      <c r="T181" s="86">
        <v>12.0</v>
      </c>
      <c r="U181" s="86">
        <v>2.0</v>
      </c>
      <c r="V181" s="86">
        <v>6.0</v>
      </c>
      <c r="W181" s="86" t="s">
        <v>1536</v>
      </c>
      <c r="X181" s="123" t="s">
        <v>44</v>
      </c>
      <c r="Y181" s="123" t="s">
        <v>44</v>
      </c>
      <c r="Z181" s="89"/>
      <c r="AA181" s="89"/>
      <c r="AB181" s="89"/>
      <c r="AC181" s="89"/>
      <c r="AD181" s="89"/>
      <c r="AE181" s="89"/>
    </row>
    <row r="182">
      <c r="A182" s="256">
        <v>8174.0</v>
      </c>
      <c r="B182" s="315" t="s">
        <v>1537</v>
      </c>
      <c r="C182" s="311">
        <v>629.0</v>
      </c>
      <c r="D182" s="312">
        <v>45772.0</v>
      </c>
      <c r="E182" s="268" t="s">
        <v>1538</v>
      </c>
      <c r="F182" s="313"/>
      <c r="G182" s="313"/>
      <c r="H182" s="314"/>
      <c r="I182" s="314"/>
      <c r="J182" s="314"/>
      <c r="K182" s="314"/>
      <c r="L182" s="262"/>
      <c r="M182" s="262"/>
      <c r="N182" s="262"/>
      <c r="O182" s="262"/>
      <c r="P182" s="262"/>
      <c r="Q182" s="262"/>
      <c r="R182" s="262"/>
      <c r="S182" s="262"/>
      <c r="T182" s="262"/>
      <c r="U182" s="262"/>
      <c r="V182" s="262"/>
      <c r="W182" s="262"/>
      <c r="X182" s="314"/>
      <c r="Y182" s="314"/>
      <c r="Z182" s="262"/>
      <c r="AA182" s="262"/>
      <c r="AB182" s="262"/>
      <c r="AC182" s="262"/>
      <c r="AD182" s="262"/>
      <c r="AE182" s="262"/>
    </row>
    <row r="183">
      <c r="A183" s="51">
        <v>8175.0</v>
      </c>
      <c r="B183" s="52" t="s">
        <v>1539</v>
      </c>
      <c r="C183" s="293">
        <v>4489.0</v>
      </c>
      <c r="D183" s="54">
        <v>45772.0</v>
      </c>
      <c r="E183" s="270">
        <v>45957.0</v>
      </c>
      <c r="F183" s="141"/>
      <c r="G183" s="141"/>
      <c r="H183" s="140"/>
      <c r="I183" s="140"/>
      <c r="J183" s="140"/>
      <c r="K183" s="140"/>
      <c r="L183" s="58"/>
      <c r="M183" s="58"/>
      <c r="N183" s="58"/>
      <c r="O183" s="58"/>
      <c r="P183" s="58"/>
      <c r="Q183" s="58"/>
      <c r="R183" s="58"/>
      <c r="S183" s="58"/>
      <c r="T183" s="58"/>
      <c r="U183" s="58"/>
      <c r="V183" s="58"/>
      <c r="W183" s="58"/>
      <c r="X183" s="140"/>
      <c r="Y183" s="140"/>
      <c r="Z183" s="58"/>
      <c r="AA183" s="58"/>
      <c r="AB183" s="58"/>
      <c r="AC183" s="58"/>
      <c r="AD183" s="58"/>
      <c r="AE183" s="58"/>
    </row>
    <row r="184">
      <c r="A184" s="256">
        <v>8176.0</v>
      </c>
      <c r="B184" s="315" t="s">
        <v>1540</v>
      </c>
      <c r="C184" s="311">
        <v>210.0</v>
      </c>
      <c r="D184" s="312">
        <v>45772.0</v>
      </c>
      <c r="E184" s="271">
        <v>45957.0</v>
      </c>
      <c r="F184" s="313"/>
      <c r="G184" s="313"/>
      <c r="H184" s="314"/>
      <c r="I184" s="314"/>
      <c r="J184" s="314"/>
      <c r="K184" s="314"/>
      <c r="L184" s="262"/>
      <c r="M184" s="262"/>
      <c r="N184" s="262"/>
      <c r="O184" s="262"/>
      <c r="P184" s="262"/>
      <c r="Q184" s="262"/>
      <c r="R184" s="262"/>
      <c r="S184" s="262"/>
      <c r="T184" s="262"/>
      <c r="U184" s="262"/>
      <c r="V184" s="262"/>
      <c r="W184" s="262"/>
      <c r="X184" s="314"/>
      <c r="Y184" s="314"/>
      <c r="Z184" s="262"/>
      <c r="AA184" s="262"/>
      <c r="AB184" s="262"/>
      <c r="AC184" s="262"/>
      <c r="AD184" s="262"/>
      <c r="AE184" s="262"/>
    </row>
    <row r="185">
      <c r="A185" s="136">
        <v>8177.0</v>
      </c>
      <c r="B185" s="52" t="s">
        <v>1541</v>
      </c>
      <c r="C185" s="293">
        <v>42.0</v>
      </c>
      <c r="D185" s="54">
        <v>45772.0</v>
      </c>
      <c r="E185" s="270">
        <v>45957.0</v>
      </c>
      <c r="F185" s="141"/>
      <c r="G185" s="141"/>
      <c r="H185" s="140"/>
      <c r="I185" s="140"/>
      <c r="J185" s="140"/>
      <c r="K185" s="140"/>
      <c r="L185" s="58"/>
      <c r="M185" s="58"/>
      <c r="N185" s="58"/>
      <c r="O185" s="58"/>
      <c r="P185" s="58"/>
      <c r="Q185" s="58"/>
      <c r="R185" s="58"/>
      <c r="S185" s="58"/>
      <c r="T185" s="58"/>
      <c r="U185" s="58"/>
      <c r="V185" s="58"/>
      <c r="W185" s="58"/>
      <c r="X185" s="140"/>
      <c r="Y185" s="140"/>
      <c r="Z185" s="58"/>
      <c r="AA185" s="58"/>
      <c r="AB185" s="58"/>
      <c r="AC185" s="58"/>
      <c r="AD185" s="58"/>
      <c r="AE185" s="58"/>
    </row>
    <row r="186">
      <c r="A186" s="256">
        <v>8178.0</v>
      </c>
      <c r="B186" s="315" t="s">
        <v>1542</v>
      </c>
      <c r="C186" s="311">
        <v>594.0</v>
      </c>
      <c r="D186" s="312">
        <v>45772.0</v>
      </c>
      <c r="E186" s="271">
        <v>45957.0</v>
      </c>
      <c r="F186" s="313"/>
      <c r="G186" s="313"/>
      <c r="H186" s="314"/>
      <c r="I186" s="314"/>
      <c r="J186" s="314"/>
      <c r="K186" s="314"/>
      <c r="L186" s="262"/>
      <c r="M186" s="262"/>
      <c r="N186" s="262"/>
      <c r="O186" s="262"/>
      <c r="P186" s="262"/>
      <c r="Q186" s="262"/>
      <c r="R186" s="262"/>
      <c r="S186" s="262"/>
      <c r="T186" s="262"/>
      <c r="U186" s="262"/>
      <c r="V186" s="262"/>
      <c r="W186" s="262"/>
      <c r="X186" s="314"/>
      <c r="Y186" s="314"/>
      <c r="Z186" s="262"/>
      <c r="AA186" s="262"/>
      <c r="AB186" s="262"/>
      <c r="AC186" s="262"/>
      <c r="AD186" s="262"/>
      <c r="AE186" s="262"/>
    </row>
    <row r="187">
      <c r="A187" s="74">
        <v>8179.0</v>
      </c>
      <c r="B187" s="75" t="s">
        <v>1543</v>
      </c>
      <c r="C187" s="305">
        <v>920.0</v>
      </c>
      <c r="D187" s="77">
        <v>45772.0</v>
      </c>
      <c r="E187" s="77">
        <v>45807.0</v>
      </c>
      <c r="F187" s="306" t="s">
        <v>1544</v>
      </c>
      <c r="G187" s="307" t="s">
        <v>26</v>
      </c>
      <c r="H187" s="308" t="s">
        <v>1545</v>
      </c>
      <c r="I187" s="77">
        <v>45826.0</v>
      </c>
      <c r="J187" s="307">
        <v>100.0</v>
      </c>
      <c r="K187" s="309"/>
      <c r="L187" s="78">
        <v>80.0</v>
      </c>
      <c r="M187" s="78" t="s">
        <v>45</v>
      </c>
      <c r="N187" s="90"/>
      <c r="O187" s="78" t="s">
        <v>45</v>
      </c>
      <c r="P187" s="90"/>
      <c r="Q187" s="78">
        <v>750.0</v>
      </c>
      <c r="R187" s="78">
        <v>750.0</v>
      </c>
      <c r="S187" s="78">
        <v>1.0</v>
      </c>
      <c r="T187" s="78">
        <v>0.0</v>
      </c>
      <c r="U187" s="78">
        <v>0.0</v>
      </c>
      <c r="V187" s="78">
        <v>2.0</v>
      </c>
      <c r="W187" s="78" t="s">
        <v>1546</v>
      </c>
      <c r="X187" s="307" t="s">
        <v>44</v>
      </c>
      <c r="Y187" s="307" t="s">
        <v>44</v>
      </c>
      <c r="Z187" s="90"/>
      <c r="AA187" s="90"/>
      <c r="AB187" s="90"/>
      <c r="AC187" s="90"/>
      <c r="AD187" s="90"/>
      <c r="AE187" s="90"/>
    </row>
    <row r="188">
      <c r="A188" s="51">
        <v>8180.0</v>
      </c>
      <c r="B188" s="52" t="s">
        <v>1547</v>
      </c>
      <c r="C188" s="293">
        <v>39462.0</v>
      </c>
      <c r="D188" s="54">
        <v>45772.0</v>
      </c>
      <c r="E188" s="270">
        <v>45957.0</v>
      </c>
      <c r="F188" s="141"/>
      <c r="G188" s="141"/>
      <c r="H188" s="140"/>
      <c r="I188" s="140"/>
      <c r="J188" s="140"/>
      <c r="K188" s="140"/>
      <c r="L188" s="58"/>
      <c r="M188" s="58"/>
      <c r="N188" s="58"/>
      <c r="O188" s="58"/>
      <c r="P188" s="58"/>
      <c r="Q188" s="58"/>
      <c r="R188" s="58"/>
      <c r="S188" s="58"/>
      <c r="T188" s="58"/>
      <c r="U188" s="58"/>
      <c r="V188" s="58"/>
      <c r="W188" s="58"/>
      <c r="X188" s="140"/>
      <c r="Y188" s="140"/>
      <c r="Z188" s="58"/>
      <c r="AA188" s="58"/>
      <c r="AB188" s="58"/>
      <c r="AC188" s="58"/>
      <c r="AD188" s="58"/>
      <c r="AE188" s="58"/>
    </row>
    <row r="189">
      <c r="A189" s="51">
        <v>8181.0</v>
      </c>
      <c r="B189" s="52" t="s">
        <v>1548</v>
      </c>
      <c r="C189" s="293">
        <v>10962.0</v>
      </c>
      <c r="D189" s="54">
        <v>45772.0</v>
      </c>
      <c r="E189" s="270">
        <v>45957.0</v>
      </c>
      <c r="F189" s="141"/>
      <c r="G189" s="141"/>
      <c r="H189" s="140"/>
      <c r="I189" s="140"/>
      <c r="J189" s="140"/>
      <c r="K189" s="140"/>
      <c r="L189" s="58"/>
      <c r="M189" s="58"/>
      <c r="N189" s="58"/>
      <c r="O189" s="58"/>
      <c r="P189" s="58"/>
      <c r="Q189" s="58"/>
      <c r="R189" s="58"/>
      <c r="S189" s="58"/>
      <c r="T189" s="58"/>
      <c r="U189" s="58"/>
      <c r="V189" s="58"/>
      <c r="W189" s="58"/>
      <c r="X189" s="140"/>
      <c r="Y189" s="140"/>
      <c r="Z189" s="58"/>
      <c r="AA189" s="58"/>
      <c r="AB189" s="58"/>
      <c r="AC189" s="58"/>
      <c r="AD189" s="58"/>
      <c r="AE189" s="58"/>
    </row>
    <row r="190">
      <c r="A190" s="82">
        <v>8183.0</v>
      </c>
      <c r="B190" s="119" t="s">
        <v>1549</v>
      </c>
      <c r="C190" s="294">
        <v>6900.0</v>
      </c>
      <c r="D190" s="85">
        <v>45772.0</v>
      </c>
      <c r="E190" s="123"/>
      <c r="F190" s="123"/>
      <c r="G190" s="123"/>
      <c r="H190" s="85">
        <v>45825.0</v>
      </c>
      <c r="I190" s="142"/>
      <c r="J190" s="123">
        <v>66.0</v>
      </c>
      <c r="K190" s="123" t="s">
        <v>1230</v>
      </c>
      <c r="L190" s="86">
        <v>48.0</v>
      </c>
      <c r="M190" s="86" t="s">
        <v>44</v>
      </c>
      <c r="N190" s="323">
        <v>45782.0</v>
      </c>
      <c r="O190" s="86" t="s">
        <v>44</v>
      </c>
      <c r="P190" s="86">
        <v>1.51</v>
      </c>
      <c r="Q190" s="86">
        <v>1500.0</v>
      </c>
      <c r="R190" s="86">
        <v>1500.0</v>
      </c>
      <c r="S190" s="86">
        <v>9.0</v>
      </c>
      <c r="T190" s="86">
        <v>13.0</v>
      </c>
      <c r="U190" s="86">
        <v>0.0</v>
      </c>
      <c r="V190" s="86">
        <v>2.0</v>
      </c>
      <c r="W190" s="86" t="s">
        <v>1550</v>
      </c>
      <c r="X190" s="123" t="s">
        <v>44</v>
      </c>
      <c r="Y190" s="123" t="s">
        <v>44</v>
      </c>
      <c r="Z190" s="89"/>
      <c r="AA190" s="89"/>
      <c r="AB190" s="89"/>
      <c r="AC190" s="89"/>
      <c r="AD190" s="89"/>
      <c r="AE190" s="89"/>
    </row>
    <row r="191">
      <c r="A191" s="51">
        <v>8184.0</v>
      </c>
      <c r="B191" s="52" t="s">
        <v>1551</v>
      </c>
      <c r="C191" s="293">
        <v>81532.0</v>
      </c>
      <c r="D191" s="54">
        <v>45772.0</v>
      </c>
      <c r="E191" s="270">
        <v>45957.0</v>
      </c>
      <c r="F191" s="141"/>
      <c r="G191" s="141"/>
      <c r="H191" s="140"/>
      <c r="I191" s="140"/>
      <c r="J191" s="140"/>
      <c r="K191" s="140"/>
      <c r="L191" s="58"/>
      <c r="M191" s="58"/>
      <c r="N191" s="58"/>
      <c r="O191" s="58"/>
      <c r="P191" s="58"/>
      <c r="Q191" s="58"/>
      <c r="R191" s="58"/>
      <c r="S191" s="58"/>
      <c r="T191" s="58"/>
      <c r="U191" s="58"/>
      <c r="V191" s="58"/>
      <c r="W191" s="58"/>
      <c r="X191" s="140"/>
      <c r="Y191" s="140"/>
      <c r="Z191" s="58"/>
      <c r="AA191" s="58"/>
      <c r="AB191" s="58"/>
      <c r="AC191" s="58"/>
      <c r="AD191" s="58"/>
      <c r="AE191" s="58"/>
    </row>
    <row r="192">
      <c r="A192" s="256">
        <v>8185.0</v>
      </c>
      <c r="B192" s="315" t="s">
        <v>1552</v>
      </c>
      <c r="C192" s="311">
        <v>237.0</v>
      </c>
      <c r="D192" s="312">
        <v>45772.0</v>
      </c>
      <c r="E192" s="271">
        <v>45957.0</v>
      </c>
      <c r="F192" s="313"/>
      <c r="G192" s="313"/>
      <c r="H192" s="314"/>
      <c r="I192" s="314"/>
      <c r="J192" s="314"/>
      <c r="K192" s="314"/>
      <c r="L192" s="262"/>
      <c r="M192" s="262"/>
      <c r="N192" s="262"/>
      <c r="O192" s="262"/>
      <c r="P192" s="262"/>
      <c r="Q192" s="262"/>
      <c r="R192" s="262"/>
      <c r="S192" s="262"/>
      <c r="T192" s="262"/>
      <c r="U192" s="262"/>
      <c r="V192" s="262"/>
      <c r="W192" s="262"/>
      <c r="X192" s="314"/>
      <c r="Y192" s="314"/>
      <c r="Z192" s="262"/>
      <c r="AA192" s="262"/>
      <c r="AB192" s="262"/>
      <c r="AC192" s="262"/>
      <c r="AD192" s="262"/>
      <c r="AE192" s="262"/>
    </row>
    <row r="193">
      <c r="A193" s="51">
        <v>8901.0</v>
      </c>
      <c r="B193" s="52" t="s">
        <v>1553</v>
      </c>
      <c r="C193" s="293">
        <v>281.0</v>
      </c>
      <c r="D193" s="54">
        <v>45772.0</v>
      </c>
      <c r="E193" s="270">
        <v>45957.0</v>
      </c>
      <c r="F193" s="141"/>
      <c r="G193" s="141"/>
      <c r="H193" s="140"/>
      <c r="I193" s="140"/>
      <c r="J193" s="140"/>
      <c r="K193" s="140"/>
      <c r="L193" s="58"/>
      <c r="M193" s="58"/>
      <c r="N193" s="58"/>
      <c r="O193" s="58"/>
      <c r="P193" s="58"/>
      <c r="Q193" s="58"/>
      <c r="R193" s="58"/>
      <c r="S193" s="58"/>
      <c r="T193" s="58"/>
      <c r="U193" s="58"/>
      <c r="V193" s="58"/>
      <c r="W193" s="58"/>
      <c r="X193" s="140"/>
      <c r="Y193" s="140"/>
      <c r="Z193" s="58"/>
      <c r="AA193" s="58"/>
      <c r="AB193" s="58"/>
      <c r="AC193" s="58"/>
      <c r="AD193" s="58"/>
      <c r="AE193" s="58"/>
    </row>
    <row r="194" ht="16.5" customHeight="1">
      <c r="A194" s="74">
        <v>8187.0</v>
      </c>
      <c r="B194" s="304" t="s">
        <v>1554</v>
      </c>
      <c r="C194" s="305">
        <v>222177.0</v>
      </c>
      <c r="D194" s="77">
        <v>45772.0</v>
      </c>
      <c r="E194" s="77">
        <v>45809.0</v>
      </c>
      <c r="F194" s="306" t="s">
        <v>1555</v>
      </c>
      <c r="G194" s="307" t="s">
        <v>26</v>
      </c>
      <c r="H194" s="308" t="s">
        <v>1556</v>
      </c>
      <c r="I194" s="77">
        <v>45834.0</v>
      </c>
      <c r="J194" s="307">
        <v>1467.0</v>
      </c>
      <c r="K194" s="307" t="s">
        <v>43</v>
      </c>
      <c r="L194" s="78">
        <v>80.98</v>
      </c>
      <c r="M194" s="78" t="s">
        <v>45</v>
      </c>
      <c r="N194" s="90"/>
      <c r="O194" s="78" t="s">
        <v>44</v>
      </c>
      <c r="P194" s="325">
        <v>0.1861</v>
      </c>
      <c r="Q194" s="78">
        <v>20000.0</v>
      </c>
      <c r="R194" s="78">
        <v>291598.59</v>
      </c>
      <c r="S194" s="78">
        <v>257.0</v>
      </c>
      <c r="T194" s="78">
        <v>175.0</v>
      </c>
      <c r="U194" s="78" t="s">
        <v>90</v>
      </c>
      <c r="V194" s="78" t="s">
        <v>90</v>
      </c>
      <c r="W194" s="78" t="s">
        <v>1557</v>
      </c>
      <c r="X194" s="307" t="s">
        <v>44</v>
      </c>
      <c r="Y194" s="307" t="s">
        <v>44</v>
      </c>
      <c r="Z194" s="90"/>
      <c r="AA194" s="90"/>
      <c r="AB194" s="90"/>
      <c r="AC194" s="90"/>
      <c r="AD194" s="90"/>
      <c r="AE194" s="90"/>
    </row>
    <row r="195">
      <c r="A195" s="136">
        <v>8188.0</v>
      </c>
      <c r="B195" s="52" t="s">
        <v>1558</v>
      </c>
      <c r="C195" s="293">
        <v>153.0</v>
      </c>
      <c r="D195" s="54">
        <v>45772.0</v>
      </c>
      <c r="E195" s="270">
        <v>45957.0</v>
      </c>
      <c r="F195" s="141"/>
      <c r="G195" s="141"/>
      <c r="H195" s="140"/>
      <c r="I195" s="140"/>
      <c r="J195" s="140"/>
      <c r="K195" s="140"/>
      <c r="L195" s="58"/>
      <c r="M195" s="58"/>
      <c r="N195" s="58"/>
      <c r="O195" s="58"/>
      <c r="P195" s="58"/>
      <c r="Q195" s="58"/>
      <c r="R195" s="58"/>
      <c r="S195" s="58"/>
      <c r="T195" s="58"/>
      <c r="U195" s="58"/>
      <c r="V195" s="58"/>
      <c r="W195" s="58"/>
      <c r="X195" s="140"/>
      <c r="Y195" s="140"/>
      <c r="Z195" s="58"/>
      <c r="AA195" s="58"/>
      <c r="AB195" s="58"/>
      <c r="AC195" s="58"/>
      <c r="AD195" s="58"/>
      <c r="AE195" s="58"/>
    </row>
    <row r="196">
      <c r="A196" s="51">
        <v>8190.0</v>
      </c>
      <c r="B196" s="137" t="s">
        <v>1559</v>
      </c>
      <c r="C196" s="293">
        <v>301.0</v>
      </c>
      <c r="D196" s="54">
        <v>45772.0</v>
      </c>
      <c r="E196" s="270">
        <v>45960.0</v>
      </c>
      <c r="F196" s="141"/>
      <c r="G196" s="141"/>
      <c r="H196" s="140"/>
      <c r="I196" s="140"/>
      <c r="J196" s="140"/>
      <c r="K196" s="140"/>
      <c r="L196" s="58"/>
      <c r="M196" s="58"/>
      <c r="N196" s="58"/>
      <c r="O196" s="58"/>
      <c r="P196" s="58"/>
      <c r="Q196" s="58"/>
      <c r="R196" s="58"/>
      <c r="S196" s="58"/>
      <c r="T196" s="58"/>
      <c r="U196" s="58"/>
      <c r="V196" s="58"/>
      <c r="W196" s="58"/>
      <c r="X196" s="140"/>
      <c r="Y196" s="140"/>
      <c r="Z196" s="58"/>
      <c r="AA196" s="58"/>
      <c r="AB196" s="58"/>
      <c r="AC196" s="58"/>
      <c r="AD196" s="58"/>
      <c r="AE196" s="58"/>
    </row>
    <row r="197">
      <c r="A197" s="51">
        <v>8191.0</v>
      </c>
      <c r="B197" s="137" t="s">
        <v>1560</v>
      </c>
      <c r="C197" s="293">
        <v>6927.0</v>
      </c>
      <c r="D197" s="54">
        <v>45772.0</v>
      </c>
      <c r="E197" s="270">
        <v>45960.0</v>
      </c>
      <c r="F197" s="141"/>
      <c r="G197" s="141"/>
      <c r="H197" s="140"/>
      <c r="I197" s="140"/>
      <c r="J197" s="140"/>
      <c r="K197" s="140"/>
      <c r="L197" s="58"/>
      <c r="M197" s="58"/>
      <c r="N197" s="58"/>
      <c r="O197" s="58"/>
      <c r="P197" s="58"/>
      <c r="Q197" s="58"/>
      <c r="R197" s="58"/>
      <c r="S197" s="58"/>
      <c r="T197" s="58"/>
      <c r="U197" s="58"/>
      <c r="V197" s="58"/>
      <c r="W197" s="58"/>
      <c r="X197" s="140"/>
      <c r="Y197" s="140"/>
      <c r="Z197" s="58"/>
      <c r="AA197" s="58"/>
      <c r="AB197" s="58"/>
      <c r="AC197" s="58"/>
      <c r="AD197" s="58"/>
      <c r="AE197" s="58"/>
    </row>
    <row r="198">
      <c r="A198" s="82">
        <v>8194.0</v>
      </c>
      <c r="B198" s="83" t="s">
        <v>1561</v>
      </c>
      <c r="C198" s="294">
        <v>38490.0</v>
      </c>
      <c r="D198" s="85">
        <v>45772.0</v>
      </c>
      <c r="E198" s="123"/>
      <c r="F198" s="123"/>
      <c r="G198" s="123" t="s">
        <v>126</v>
      </c>
      <c r="H198" s="85">
        <v>45810.0</v>
      </c>
      <c r="I198" s="142"/>
      <c r="J198" s="123">
        <v>90.0</v>
      </c>
      <c r="K198" s="123">
        <v>2017.0</v>
      </c>
      <c r="L198" s="86">
        <v>100.0</v>
      </c>
      <c r="M198" s="86" t="s">
        <v>45</v>
      </c>
      <c r="N198" s="89"/>
      <c r="O198" s="86" t="s">
        <v>45</v>
      </c>
      <c r="P198" s="86">
        <v>0.0</v>
      </c>
      <c r="Q198" s="86">
        <v>8054.97</v>
      </c>
      <c r="R198" s="86" t="s">
        <v>21</v>
      </c>
      <c r="S198" s="86">
        <v>22.0</v>
      </c>
      <c r="T198" s="86">
        <v>5.0</v>
      </c>
      <c r="U198" s="86">
        <v>3.0</v>
      </c>
      <c r="V198" s="86">
        <v>0.0</v>
      </c>
      <c r="W198" s="86" t="s">
        <v>1562</v>
      </c>
      <c r="X198" s="123" t="s">
        <v>44</v>
      </c>
      <c r="Y198" s="123" t="s">
        <v>44</v>
      </c>
      <c r="Z198" s="89"/>
      <c r="AA198" s="89"/>
      <c r="AB198" s="89"/>
      <c r="AC198" s="89"/>
      <c r="AD198" s="89"/>
      <c r="AE198" s="89"/>
    </row>
    <row r="199">
      <c r="A199" s="51">
        <v>8195.0</v>
      </c>
      <c r="B199" s="52" t="s">
        <v>1563</v>
      </c>
      <c r="C199" s="293">
        <v>108.0</v>
      </c>
      <c r="D199" s="54">
        <v>45772.0</v>
      </c>
      <c r="E199" s="54">
        <v>45809.0</v>
      </c>
      <c r="F199" s="295" t="s">
        <v>1564</v>
      </c>
      <c r="G199" s="141" t="s">
        <v>26</v>
      </c>
      <c r="H199" s="54">
        <v>45804.0</v>
      </c>
      <c r="I199" s="140"/>
      <c r="J199" s="141">
        <v>0.0</v>
      </c>
      <c r="K199" s="140"/>
      <c r="L199" s="55">
        <v>0.0</v>
      </c>
      <c r="M199" s="55" t="s">
        <v>90</v>
      </c>
      <c r="N199" s="58"/>
      <c r="O199" s="55" t="s">
        <v>45</v>
      </c>
      <c r="P199" s="193">
        <v>0.0</v>
      </c>
      <c r="Q199" s="58"/>
      <c r="R199" s="55">
        <v>1000.0</v>
      </c>
      <c r="S199" s="55">
        <v>0.0</v>
      </c>
      <c r="T199" s="55">
        <v>0.0</v>
      </c>
      <c r="U199" s="55">
        <v>0.0</v>
      </c>
      <c r="V199" s="55">
        <v>0.0</v>
      </c>
      <c r="W199" s="55" t="s">
        <v>1565</v>
      </c>
      <c r="X199" s="140"/>
      <c r="Y199" s="140"/>
      <c r="Z199" s="58"/>
      <c r="AA199" s="58"/>
      <c r="AB199" s="58"/>
      <c r="AC199" s="58"/>
      <c r="AD199" s="58"/>
      <c r="AE199" s="58"/>
    </row>
    <row r="200">
      <c r="A200" s="51">
        <v>8196.0</v>
      </c>
      <c r="B200" s="137" t="s">
        <v>1566</v>
      </c>
      <c r="C200" s="293">
        <v>27062.0</v>
      </c>
      <c r="D200" s="54">
        <v>45772.0</v>
      </c>
      <c r="E200" s="270">
        <v>45960.0</v>
      </c>
      <c r="F200" s="141"/>
      <c r="G200" s="141"/>
      <c r="H200" s="20" t="s">
        <v>1567</v>
      </c>
      <c r="I200" s="141"/>
      <c r="J200" s="141">
        <v>500.0</v>
      </c>
      <c r="K200" s="141" t="s">
        <v>1393</v>
      </c>
      <c r="L200" s="55">
        <v>60.0</v>
      </c>
      <c r="M200" s="55" t="s">
        <v>44</v>
      </c>
      <c r="N200" s="55" t="s">
        <v>1393</v>
      </c>
      <c r="O200" s="55" t="s">
        <v>44</v>
      </c>
      <c r="P200" s="193">
        <v>0.25</v>
      </c>
      <c r="Q200" s="55">
        <v>19000.0</v>
      </c>
      <c r="R200" s="55">
        <v>23500.0</v>
      </c>
      <c r="S200" s="55">
        <v>4.0</v>
      </c>
      <c r="T200" s="55">
        <v>1.0</v>
      </c>
      <c r="U200" s="55">
        <v>1.0</v>
      </c>
      <c r="V200" s="55">
        <v>0.0</v>
      </c>
      <c r="W200" s="55" t="s">
        <v>1568</v>
      </c>
      <c r="X200" s="141" t="s">
        <v>44</v>
      </c>
      <c r="Y200" s="141" t="s">
        <v>45</v>
      </c>
      <c r="Z200" s="58"/>
      <c r="AA200" s="58"/>
      <c r="AB200" s="58"/>
      <c r="AC200" s="58"/>
      <c r="AD200" s="58"/>
      <c r="AE200" s="58"/>
    </row>
    <row r="201">
      <c r="A201" s="51">
        <v>8197.0</v>
      </c>
      <c r="B201" s="137" t="s">
        <v>1569</v>
      </c>
      <c r="C201" s="293">
        <v>11933.0</v>
      </c>
      <c r="D201" s="54">
        <v>45772.0</v>
      </c>
      <c r="E201" s="270">
        <v>45960.0</v>
      </c>
      <c r="F201" s="141"/>
      <c r="G201" s="141"/>
      <c r="H201" s="140"/>
      <c r="I201" s="140"/>
      <c r="J201" s="140"/>
      <c r="K201" s="140"/>
      <c r="L201" s="58"/>
      <c r="M201" s="58"/>
      <c r="N201" s="58"/>
      <c r="O201" s="58"/>
      <c r="P201" s="58"/>
      <c r="Q201" s="58"/>
      <c r="R201" s="58"/>
      <c r="S201" s="58"/>
      <c r="T201" s="58"/>
      <c r="U201" s="58"/>
      <c r="V201" s="58"/>
      <c r="W201" s="58"/>
      <c r="X201" s="140"/>
      <c r="Y201" s="140"/>
      <c r="Z201" s="58"/>
      <c r="AA201" s="58"/>
      <c r="AB201" s="58"/>
      <c r="AC201" s="58"/>
      <c r="AD201" s="58"/>
      <c r="AE201" s="58"/>
    </row>
    <row r="202">
      <c r="A202" s="51">
        <v>8198.0</v>
      </c>
      <c r="B202" s="137" t="s">
        <v>1570</v>
      </c>
      <c r="C202" s="293">
        <v>6668.0</v>
      </c>
      <c r="D202" s="54">
        <v>45772.0</v>
      </c>
      <c r="E202" s="270">
        <v>45960.0</v>
      </c>
      <c r="F202" s="141"/>
      <c r="G202" s="141"/>
      <c r="H202" s="140"/>
      <c r="I202" s="140"/>
      <c r="J202" s="140"/>
      <c r="K202" s="140"/>
      <c r="L202" s="58"/>
      <c r="M202" s="58"/>
      <c r="N202" s="58"/>
      <c r="O202" s="58"/>
      <c r="P202" s="58"/>
      <c r="Q202" s="58"/>
      <c r="R202" s="58"/>
      <c r="S202" s="58"/>
      <c r="T202" s="58"/>
      <c r="U202" s="58"/>
      <c r="V202" s="58"/>
      <c r="W202" s="58"/>
      <c r="X202" s="140"/>
      <c r="Y202" s="140"/>
      <c r="Z202" s="58"/>
      <c r="AA202" s="58"/>
      <c r="AB202" s="58"/>
      <c r="AC202" s="58"/>
      <c r="AD202" s="58"/>
      <c r="AE202" s="58"/>
    </row>
    <row r="203">
      <c r="A203" s="82">
        <v>8199.0</v>
      </c>
      <c r="B203" s="119" t="s">
        <v>1571</v>
      </c>
      <c r="C203" s="294">
        <v>943.0</v>
      </c>
      <c r="D203" s="85">
        <v>45772.0</v>
      </c>
      <c r="E203" s="123"/>
      <c r="F203" s="123"/>
      <c r="G203" s="123" t="s">
        <v>126</v>
      </c>
      <c r="H203" s="85">
        <v>45782.0</v>
      </c>
      <c r="I203" s="123"/>
      <c r="J203" s="123">
        <v>0.0</v>
      </c>
      <c r="K203" s="123" t="s">
        <v>1411</v>
      </c>
      <c r="L203" s="86">
        <v>0.0</v>
      </c>
      <c r="M203" s="86" t="s">
        <v>45</v>
      </c>
      <c r="N203" s="89"/>
      <c r="O203" s="86" t="s">
        <v>45</v>
      </c>
      <c r="P203" s="188">
        <v>0.0</v>
      </c>
      <c r="Q203" s="86">
        <v>0.0</v>
      </c>
      <c r="R203" s="86">
        <v>1529.76</v>
      </c>
      <c r="S203" s="86">
        <v>5.0</v>
      </c>
      <c r="T203" s="86">
        <v>0.0</v>
      </c>
      <c r="U203" s="86">
        <v>0.0</v>
      </c>
      <c r="V203" s="86">
        <v>0.0</v>
      </c>
      <c r="W203" s="86" t="s">
        <v>1572</v>
      </c>
      <c r="X203" s="123" t="s">
        <v>44</v>
      </c>
      <c r="Y203" s="123" t="s">
        <v>45</v>
      </c>
      <c r="Z203" s="89"/>
      <c r="AA203" s="89"/>
      <c r="AB203" s="89"/>
      <c r="AC203" s="89"/>
      <c r="AD203" s="89"/>
      <c r="AE203" s="89"/>
    </row>
    <row r="204">
      <c r="A204" s="82">
        <v>8200.0</v>
      </c>
      <c r="B204" s="83" t="s">
        <v>1573</v>
      </c>
      <c r="C204" s="294">
        <v>84831.0</v>
      </c>
      <c r="D204" s="85">
        <v>45772.0</v>
      </c>
      <c r="E204" s="123"/>
      <c r="F204" s="123"/>
      <c r="G204" s="123" t="s">
        <v>126</v>
      </c>
      <c r="H204" s="85">
        <v>45790.0</v>
      </c>
      <c r="I204" s="142"/>
      <c r="J204" s="123">
        <v>800.0</v>
      </c>
      <c r="K204" s="85">
        <v>45777.0</v>
      </c>
      <c r="L204" s="86">
        <v>98.0</v>
      </c>
      <c r="M204" s="86" t="s">
        <v>45</v>
      </c>
      <c r="N204" s="89"/>
      <c r="O204" s="86" t="s">
        <v>44</v>
      </c>
      <c r="P204" s="86">
        <v>29.25</v>
      </c>
      <c r="Q204" s="86">
        <v>332092.0</v>
      </c>
      <c r="R204" s="86">
        <v>332092.0</v>
      </c>
      <c r="S204" s="86">
        <v>103.0</v>
      </c>
      <c r="T204" s="86">
        <v>317.0</v>
      </c>
      <c r="U204" s="86">
        <v>11.0</v>
      </c>
      <c r="V204" s="86">
        <v>48.0</v>
      </c>
      <c r="W204" s="86" t="s">
        <v>1574</v>
      </c>
      <c r="X204" s="123" t="s">
        <v>44</v>
      </c>
      <c r="Y204" s="123" t="s">
        <v>44</v>
      </c>
      <c r="Z204" s="89"/>
      <c r="AA204" s="89"/>
      <c r="AB204" s="89"/>
      <c r="AC204" s="89"/>
      <c r="AD204" s="89"/>
      <c r="AE204" s="89"/>
    </row>
    <row r="205">
      <c r="A205" s="82">
        <v>8201.0</v>
      </c>
      <c r="B205" s="119" t="s">
        <v>1575</v>
      </c>
      <c r="C205" s="294">
        <v>575.0</v>
      </c>
      <c r="D205" s="85">
        <v>45774.0</v>
      </c>
      <c r="E205" s="123"/>
      <c r="F205" s="123"/>
      <c r="G205" s="123" t="s">
        <v>126</v>
      </c>
      <c r="H205" s="85">
        <v>45778.0</v>
      </c>
      <c r="I205" s="123"/>
      <c r="J205" s="123">
        <v>0.0</v>
      </c>
      <c r="K205" s="142"/>
      <c r="L205" s="86">
        <v>0.0</v>
      </c>
      <c r="M205" s="86" t="s">
        <v>45</v>
      </c>
      <c r="N205" s="89"/>
      <c r="O205" s="86" t="s">
        <v>45</v>
      </c>
      <c r="P205" s="188">
        <v>0.0</v>
      </c>
      <c r="Q205" s="86">
        <v>0.0</v>
      </c>
      <c r="R205" s="86">
        <v>0.0</v>
      </c>
      <c r="S205" s="86">
        <v>0.0</v>
      </c>
      <c r="T205" s="86">
        <v>0.0</v>
      </c>
      <c r="U205" s="86">
        <v>0.0</v>
      </c>
      <c r="V205" s="86">
        <v>0.0</v>
      </c>
      <c r="W205" s="86" t="s">
        <v>45</v>
      </c>
      <c r="X205" s="123" t="s">
        <v>45</v>
      </c>
      <c r="Y205" s="123" t="s">
        <v>45</v>
      </c>
      <c r="Z205" s="89"/>
      <c r="AA205" s="89"/>
      <c r="AB205" s="89"/>
      <c r="AC205" s="89"/>
      <c r="AD205" s="89"/>
      <c r="AE205" s="89"/>
    </row>
    <row r="206">
      <c r="A206" s="51">
        <v>8203.0</v>
      </c>
      <c r="B206" s="52" t="s">
        <v>1576</v>
      </c>
      <c r="C206" s="293">
        <v>3828.0</v>
      </c>
      <c r="D206" s="54">
        <v>45774.0</v>
      </c>
      <c r="E206" s="270">
        <v>45960.0</v>
      </c>
      <c r="F206" s="141"/>
      <c r="G206" s="141"/>
      <c r="H206" s="140"/>
      <c r="I206" s="140"/>
      <c r="J206" s="140"/>
      <c r="K206" s="140"/>
      <c r="L206" s="58"/>
      <c r="M206" s="58"/>
      <c r="N206" s="58"/>
      <c r="O206" s="58"/>
      <c r="P206" s="58"/>
      <c r="Q206" s="58"/>
      <c r="R206" s="58"/>
      <c r="S206" s="58"/>
      <c r="T206" s="58"/>
      <c r="U206" s="58"/>
      <c r="V206" s="58"/>
      <c r="W206" s="58"/>
      <c r="X206" s="140"/>
      <c r="Y206" s="140"/>
      <c r="Z206" s="58"/>
      <c r="AA206" s="58"/>
      <c r="AB206" s="58"/>
      <c r="AC206" s="58"/>
      <c r="AD206" s="58"/>
      <c r="AE206" s="58"/>
    </row>
    <row r="207">
      <c r="A207" s="51">
        <v>8202.0</v>
      </c>
      <c r="B207" s="137" t="s">
        <v>1577</v>
      </c>
      <c r="C207" s="293">
        <v>18761.0</v>
      </c>
      <c r="D207" s="54">
        <v>45774.0</v>
      </c>
      <c r="E207" s="270">
        <v>45960.0</v>
      </c>
      <c r="F207" s="141"/>
      <c r="G207" s="141"/>
      <c r="H207" s="140"/>
      <c r="I207" s="140"/>
      <c r="J207" s="140"/>
      <c r="K207" s="140"/>
      <c r="L207" s="58"/>
      <c r="M207" s="58"/>
      <c r="N207" s="58"/>
      <c r="O207" s="58"/>
      <c r="P207" s="58"/>
      <c r="Q207" s="58"/>
      <c r="R207" s="58"/>
      <c r="S207" s="58"/>
      <c r="T207" s="58"/>
      <c r="U207" s="58"/>
      <c r="V207" s="58"/>
      <c r="W207" s="58"/>
      <c r="X207" s="140"/>
      <c r="Y207" s="140"/>
      <c r="Z207" s="58"/>
      <c r="AA207" s="58"/>
      <c r="AB207" s="58"/>
      <c r="AC207" s="58"/>
      <c r="AD207" s="58"/>
      <c r="AE207" s="58"/>
    </row>
    <row r="208">
      <c r="A208" s="51">
        <v>8204.0</v>
      </c>
      <c r="B208" s="52" t="s">
        <v>1578</v>
      </c>
      <c r="C208" s="293">
        <v>4182.0</v>
      </c>
      <c r="D208" s="54">
        <v>45774.0</v>
      </c>
      <c r="E208" s="270">
        <v>45960.0</v>
      </c>
      <c r="F208" s="141"/>
      <c r="G208" s="141"/>
      <c r="H208" s="140"/>
      <c r="I208" s="140"/>
      <c r="J208" s="140"/>
      <c r="K208" s="140"/>
      <c r="L208" s="58"/>
      <c r="M208" s="58"/>
      <c r="N208" s="58"/>
      <c r="O208" s="58"/>
      <c r="P208" s="58"/>
      <c r="Q208" s="58"/>
      <c r="R208" s="58"/>
      <c r="S208" s="58"/>
      <c r="T208" s="58"/>
      <c r="U208" s="58"/>
      <c r="V208" s="58"/>
      <c r="W208" s="58"/>
      <c r="X208" s="140"/>
      <c r="Y208" s="140"/>
      <c r="Z208" s="58"/>
      <c r="AA208" s="58"/>
      <c r="AB208" s="58"/>
      <c r="AC208" s="58"/>
      <c r="AD208" s="58"/>
      <c r="AE208" s="58"/>
    </row>
    <row r="209">
      <c r="A209" s="82">
        <v>8205.0</v>
      </c>
      <c r="B209" s="119" t="s">
        <v>1579</v>
      </c>
      <c r="C209" s="294">
        <v>98621.0</v>
      </c>
      <c r="D209" s="85">
        <v>45774.0</v>
      </c>
      <c r="E209" s="123"/>
      <c r="F209" s="123"/>
      <c r="G209" s="123" t="s">
        <v>126</v>
      </c>
      <c r="H209" s="85">
        <v>45789.0</v>
      </c>
      <c r="I209" s="123"/>
      <c r="J209" s="123">
        <v>2149.0</v>
      </c>
      <c r="K209" s="123">
        <v>2025.0</v>
      </c>
      <c r="L209" s="86">
        <v>66.65</v>
      </c>
      <c r="M209" s="86" t="s">
        <v>45</v>
      </c>
      <c r="N209" s="89"/>
      <c r="O209" s="86" t="s">
        <v>45</v>
      </c>
      <c r="P209" s="86" t="s">
        <v>90</v>
      </c>
      <c r="Q209" s="86">
        <v>36295.37</v>
      </c>
      <c r="R209" s="86">
        <v>235994.48</v>
      </c>
      <c r="S209" s="86">
        <v>160.0</v>
      </c>
      <c r="T209" s="86">
        <v>265.0</v>
      </c>
      <c r="U209" s="86">
        <v>0.0</v>
      </c>
      <c r="V209" s="86">
        <v>28.0</v>
      </c>
      <c r="W209" s="86" t="s">
        <v>1580</v>
      </c>
      <c r="X209" s="123" t="s">
        <v>44</v>
      </c>
      <c r="Y209" s="123" t="s">
        <v>44</v>
      </c>
      <c r="Z209" s="89"/>
      <c r="AA209" s="89"/>
      <c r="AB209" s="89"/>
      <c r="AC209" s="89"/>
      <c r="AD209" s="89"/>
      <c r="AE209" s="89"/>
    </row>
    <row r="210">
      <c r="A210" s="51">
        <v>8206.0</v>
      </c>
      <c r="B210" s="137" t="s">
        <v>1581</v>
      </c>
      <c r="C210" s="293">
        <v>1031.0</v>
      </c>
      <c r="D210" s="54">
        <v>45774.0</v>
      </c>
      <c r="E210" s="141"/>
      <c r="F210" s="141"/>
      <c r="G210" s="141"/>
      <c r="H210" s="54">
        <v>45839.0</v>
      </c>
      <c r="I210" s="140"/>
      <c r="J210" s="141" t="s">
        <v>90</v>
      </c>
      <c r="K210" s="141" t="s">
        <v>90</v>
      </c>
      <c r="L210" s="55" t="s">
        <v>90</v>
      </c>
      <c r="M210" s="55" t="s">
        <v>45</v>
      </c>
      <c r="N210" s="58"/>
      <c r="O210" s="55" t="s">
        <v>45</v>
      </c>
      <c r="P210" s="58"/>
      <c r="Q210" s="55">
        <v>750.0</v>
      </c>
      <c r="R210" s="55">
        <v>750.0</v>
      </c>
      <c r="S210" s="55">
        <v>1.0</v>
      </c>
      <c r="T210" s="55">
        <v>10.0</v>
      </c>
      <c r="U210" s="55">
        <v>1.0</v>
      </c>
      <c r="V210" s="55">
        <v>0.0</v>
      </c>
      <c r="W210" s="55" t="s">
        <v>1582</v>
      </c>
      <c r="X210" s="141" t="s">
        <v>90</v>
      </c>
      <c r="Y210" s="141" t="s">
        <v>44</v>
      </c>
      <c r="Z210" s="20" t="s">
        <v>1583</v>
      </c>
      <c r="AA210" s="58"/>
      <c r="AB210" s="58"/>
      <c r="AC210" s="58"/>
      <c r="AD210" s="58"/>
      <c r="AE210" s="58"/>
    </row>
    <row r="211">
      <c r="A211" s="51">
        <v>8207.0</v>
      </c>
      <c r="B211" s="52" t="s">
        <v>1584</v>
      </c>
      <c r="C211" s="293">
        <v>3080.0</v>
      </c>
      <c r="D211" s="54">
        <v>45774.0</v>
      </c>
      <c r="E211" s="270">
        <v>45960.0</v>
      </c>
      <c r="F211" s="141"/>
      <c r="G211" s="141"/>
      <c r="H211" s="140"/>
      <c r="I211" s="140"/>
      <c r="J211" s="140"/>
      <c r="K211" s="140"/>
      <c r="L211" s="58"/>
      <c r="M211" s="58"/>
      <c r="N211" s="58"/>
      <c r="O211" s="58"/>
      <c r="P211" s="58"/>
      <c r="Q211" s="58"/>
      <c r="R211" s="58"/>
      <c r="S211" s="58"/>
      <c r="T211" s="58"/>
      <c r="U211" s="58"/>
      <c r="V211" s="58"/>
      <c r="W211" s="58"/>
      <c r="X211" s="140"/>
      <c r="Y211" s="140"/>
      <c r="Z211" s="58"/>
      <c r="AA211" s="58"/>
      <c r="AB211" s="58"/>
      <c r="AC211" s="58"/>
      <c r="AD211" s="58"/>
      <c r="AE211" s="58"/>
    </row>
    <row r="212">
      <c r="A212" s="51">
        <v>8208.0</v>
      </c>
      <c r="B212" s="52" t="s">
        <v>1585</v>
      </c>
      <c r="C212" s="293">
        <v>8060.0</v>
      </c>
      <c r="D212" s="54">
        <v>45774.0</v>
      </c>
      <c r="E212" s="270">
        <v>45960.0</v>
      </c>
      <c r="F212" s="141"/>
      <c r="G212" s="141"/>
      <c r="H212" s="140"/>
      <c r="I212" s="140"/>
      <c r="J212" s="140"/>
      <c r="K212" s="140"/>
      <c r="L212" s="58"/>
      <c r="M212" s="58"/>
      <c r="N212" s="58"/>
      <c r="O212" s="58"/>
      <c r="P212" s="58"/>
      <c r="Q212" s="58"/>
      <c r="R212" s="58"/>
      <c r="S212" s="58"/>
      <c r="T212" s="58"/>
      <c r="U212" s="58"/>
      <c r="V212" s="58"/>
      <c r="W212" s="58"/>
      <c r="X212" s="140"/>
      <c r="Y212" s="140"/>
      <c r="Z212" s="58"/>
      <c r="AA212" s="58"/>
      <c r="AB212" s="58"/>
      <c r="AC212" s="58"/>
      <c r="AD212" s="58"/>
      <c r="AE212" s="58"/>
    </row>
    <row r="213">
      <c r="A213" s="51">
        <v>8210.0</v>
      </c>
      <c r="B213" s="52" t="s">
        <v>1586</v>
      </c>
      <c r="C213" s="293">
        <v>6661.0</v>
      </c>
      <c r="D213" s="54">
        <v>45774.0</v>
      </c>
      <c r="E213" s="270">
        <v>45960.0</v>
      </c>
      <c r="F213" s="141"/>
      <c r="G213" s="141"/>
      <c r="H213" s="140"/>
      <c r="I213" s="140"/>
      <c r="J213" s="140"/>
      <c r="K213" s="140"/>
      <c r="L213" s="58"/>
      <c r="M213" s="58"/>
      <c r="N213" s="58"/>
      <c r="O213" s="58"/>
      <c r="P213" s="58"/>
      <c r="Q213" s="58"/>
      <c r="R213" s="58"/>
      <c r="S213" s="58"/>
      <c r="T213" s="58"/>
      <c r="U213" s="58"/>
      <c r="V213" s="58"/>
      <c r="W213" s="58"/>
      <c r="X213" s="140"/>
      <c r="Y213" s="140"/>
      <c r="Z213" s="58"/>
      <c r="AA213" s="58"/>
      <c r="AB213" s="58"/>
      <c r="AC213" s="58"/>
      <c r="AD213" s="58"/>
      <c r="AE213" s="58"/>
    </row>
    <row r="214">
      <c r="A214" s="82">
        <v>8211.0</v>
      </c>
      <c r="B214" s="119" t="s">
        <v>1587</v>
      </c>
      <c r="C214" s="294">
        <v>46554.0</v>
      </c>
      <c r="D214" s="85">
        <v>45774.0</v>
      </c>
      <c r="E214" s="123"/>
      <c r="F214" s="123"/>
      <c r="G214" s="123"/>
      <c r="H214" s="85">
        <v>45859.0</v>
      </c>
      <c r="I214" s="142"/>
      <c r="J214" s="123">
        <v>851.0</v>
      </c>
      <c r="K214" s="123" t="s">
        <v>1342</v>
      </c>
      <c r="L214" s="86">
        <v>68.0</v>
      </c>
      <c r="M214" s="86" t="s">
        <v>44</v>
      </c>
      <c r="N214" s="87">
        <v>45498.0</v>
      </c>
      <c r="O214" s="86" t="s">
        <v>44</v>
      </c>
      <c r="P214" s="86">
        <v>8.0</v>
      </c>
      <c r="Q214" s="86">
        <v>18149.97</v>
      </c>
      <c r="R214" s="86">
        <v>48027.0</v>
      </c>
      <c r="S214" s="86">
        <v>19.0</v>
      </c>
      <c r="T214" s="86">
        <v>17.0</v>
      </c>
      <c r="U214" s="86">
        <v>1.0</v>
      </c>
      <c r="V214" s="86">
        <v>12.0</v>
      </c>
      <c r="W214" s="86" t="s">
        <v>1588</v>
      </c>
      <c r="X214" s="123" t="s">
        <v>44</v>
      </c>
      <c r="Y214" s="123" t="s">
        <v>44</v>
      </c>
      <c r="Z214" s="89"/>
      <c r="AA214" s="89"/>
      <c r="AB214" s="89"/>
      <c r="AC214" s="89"/>
      <c r="AD214" s="89"/>
      <c r="AE214" s="89"/>
    </row>
    <row r="215">
      <c r="A215" s="82">
        <v>8212.0</v>
      </c>
      <c r="B215" s="119" t="s">
        <v>1589</v>
      </c>
      <c r="C215" s="294">
        <v>629.0</v>
      </c>
      <c r="D215" s="85">
        <v>45774.0</v>
      </c>
      <c r="E215" s="123"/>
      <c r="F215" s="123"/>
      <c r="G215" s="123" t="s">
        <v>126</v>
      </c>
      <c r="H215" s="85">
        <v>45786.0</v>
      </c>
      <c r="I215" s="123"/>
      <c r="J215" s="123">
        <v>0.0</v>
      </c>
      <c r="K215" s="142"/>
      <c r="L215" s="86">
        <v>0.0</v>
      </c>
      <c r="M215" s="86" t="s">
        <v>45</v>
      </c>
      <c r="N215" s="89"/>
      <c r="O215" s="86" t="s">
        <v>45</v>
      </c>
      <c r="P215" s="188">
        <v>0.0</v>
      </c>
      <c r="Q215" s="86" t="s">
        <v>45</v>
      </c>
      <c r="R215" s="86" t="s">
        <v>45</v>
      </c>
      <c r="S215" s="86">
        <v>0.0</v>
      </c>
      <c r="T215" s="86">
        <v>0.0</v>
      </c>
      <c r="U215" s="86">
        <v>0.0</v>
      </c>
      <c r="V215" s="86">
        <v>0.0</v>
      </c>
      <c r="W215" s="86" t="s">
        <v>45</v>
      </c>
      <c r="X215" s="123" t="s">
        <v>45</v>
      </c>
      <c r="Y215" s="123" t="s">
        <v>44</v>
      </c>
      <c r="Z215" s="89"/>
      <c r="AA215" s="89"/>
      <c r="AB215" s="89"/>
      <c r="AC215" s="89"/>
      <c r="AD215" s="89"/>
      <c r="AE215" s="89"/>
    </row>
    <row r="216">
      <c r="A216" s="51">
        <v>8209.0</v>
      </c>
      <c r="B216" s="52" t="s">
        <v>1590</v>
      </c>
      <c r="C216" s="293">
        <v>9227.0</v>
      </c>
      <c r="D216" s="54">
        <v>45774.0</v>
      </c>
      <c r="E216" s="270">
        <v>45960.0</v>
      </c>
      <c r="F216" s="141"/>
      <c r="G216" s="141"/>
      <c r="H216" s="140"/>
      <c r="I216" s="140"/>
      <c r="J216" s="140"/>
      <c r="K216" s="140"/>
      <c r="L216" s="58"/>
      <c r="M216" s="58"/>
      <c r="N216" s="58"/>
      <c r="O216" s="58"/>
      <c r="P216" s="58"/>
      <c r="Q216" s="58"/>
      <c r="R216" s="58"/>
      <c r="S216" s="58"/>
      <c r="T216" s="58"/>
      <c r="U216" s="58"/>
      <c r="V216" s="58"/>
      <c r="W216" s="58"/>
      <c r="X216" s="140"/>
      <c r="Y216" s="140"/>
      <c r="Z216" s="58"/>
      <c r="AA216" s="58"/>
      <c r="AB216" s="58"/>
      <c r="AC216" s="58"/>
      <c r="AD216" s="58"/>
      <c r="AE216" s="58"/>
    </row>
    <row r="217">
      <c r="A217" s="51">
        <v>8213.0</v>
      </c>
      <c r="B217" s="52" t="s">
        <v>1591</v>
      </c>
      <c r="C217" s="293">
        <v>9248.0</v>
      </c>
      <c r="D217" s="54">
        <v>45774.0</v>
      </c>
      <c r="E217" s="270">
        <v>45960.0</v>
      </c>
      <c r="F217" s="141"/>
      <c r="G217" s="141"/>
      <c r="H217" s="140"/>
      <c r="I217" s="140"/>
      <c r="J217" s="140"/>
      <c r="K217" s="140"/>
      <c r="L217" s="58"/>
      <c r="M217" s="58"/>
      <c r="N217" s="58"/>
      <c r="O217" s="58"/>
      <c r="P217" s="58"/>
      <c r="Q217" s="58"/>
      <c r="R217" s="58"/>
      <c r="S217" s="58"/>
      <c r="T217" s="58"/>
      <c r="U217" s="58"/>
      <c r="V217" s="58"/>
      <c r="W217" s="58"/>
      <c r="X217" s="140"/>
      <c r="Y217" s="140"/>
      <c r="Z217" s="58"/>
      <c r="AA217" s="58"/>
      <c r="AB217" s="58"/>
      <c r="AC217" s="58"/>
      <c r="AD217" s="58"/>
      <c r="AE217" s="58"/>
    </row>
    <row r="218">
      <c r="A218" s="82">
        <v>8215.0</v>
      </c>
      <c r="B218" s="119" t="s">
        <v>1592</v>
      </c>
      <c r="C218" s="294">
        <v>3687.0</v>
      </c>
      <c r="D218" s="85">
        <v>45774.0</v>
      </c>
      <c r="E218" s="123"/>
      <c r="F218" s="123"/>
      <c r="G218" s="123" t="s">
        <v>126</v>
      </c>
      <c r="H218" s="85">
        <v>45790.0</v>
      </c>
      <c r="I218" s="123"/>
      <c r="J218" s="123">
        <v>65.0</v>
      </c>
      <c r="K218" s="123" t="s">
        <v>43</v>
      </c>
      <c r="L218" s="86">
        <v>70.0</v>
      </c>
      <c r="M218" s="86" t="s">
        <v>44</v>
      </c>
      <c r="N218" s="86" t="s">
        <v>43</v>
      </c>
      <c r="O218" s="86" t="s">
        <v>45</v>
      </c>
      <c r="P218" s="188">
        <v>0.0</v>
      </c>
      <c r="Q218" s="86">
        <v>2500.0</v>
      </c>
      <c r="R218" s="86">
        <v>5400.0</v>
      </c>
      <c r="S218" s="86">
        <v>6.0</v>
      </c>
      <c r="T218" s="86">
        <v>49.0</v>
      </c>
      <c r="U218" s="86">
        <v>0.0</v>
      </c>
      <c r="V218" s="86">
        <v>9.0</v>
      </c>
      <c r="W218" s="86" t="s">
        <v>1593</v>
      </c>
      <c r="X218" s="123" t="s">
        <v>44</v>
      </c>
      <c r="Y218" s="123" t="s">
        <v>44</v>
      </c>
      <c r="Z218" s="89"/>
      <c r="AA218" s="89"/>
      <c r="AB218" s="89"/>
      <c r="AC218" s="89"/>
      <c r="AD218" s="89"/>
      <c r="AE218" s="89"/>
    </row>
    <row r="219">
      <c r="A219" s="256">
        <v>8193.0</v>
      </c>
      <c r="B219" s="315" t="s">
        <v>1594</v>
      </c>
      <c r="C219" s="311">
        <v>1458.0</v>
      </c>
      <c r="D219" s="312">
        <v>45774.0</v>
      </c>
      <c r="E219" s="271">
        <v>45960.0</v>
      </c>
      <c r="F219" s="313"/>
      <c r="G219" s="313"/>
      <c r="H219" s="314"/>
      <c r="I219" s="314"/>
      <c r="J219" s="314"/>
      <c r="K219" s="314"/>
      <c r="L219" s="262"/>
      <c r="M219" s="262"/>
      <c r="N219" s="262"/>
      <c r="O219" s="262"/>
      <c r="P219" s="262"/>
      <c r="Q219" s="262"/>
      <c r="R219" s="262"/>
      <c r="S219" s="262"/>
      <c r="T219" s="262"/>
      <c r="U219" s="262"/>
      <c r="V219" s="262"/>
      <c r="W219" s="262"/>
      <c r="X219" s="314"/>
      <c r="Y219" s="314"/>
      <c r="Z219" s="262"/>
      <c r="AA219" s="262"/>
      <c r="AB219" s="262"/>
      <c r="AC219" s="262"/>
      <c r="AD219" s="262"/>
      <c r="AE219" s="262"/>
    </row>
    <row r="220">
      <c r="A220" s="256">
        <v>8216.0</v>
      </c>
      <c r="B220" s="315" t="s">
        <v>1595</v>
      </c>
      <c r="C220" s="311">
        <v>26.0</v>
      </c>
      <c r="D220" s="312">
        <v>45774.0</v>
      </c>
      <c r="E220" s="271">
        <v>45960.0</v>
      </c>
      <c r="F220" s="313"/>
      <c r="G220" s="313"/>
      <c r="H220" s="314"/>
      <c r="I220" s="314"/>
      <c r="J220" s="314"/>
      <c r="K220" s="314"/>
      <c r="L220" s="262"/>
      <c r="M220" s="262"/>
      <c r="N220" s="262"/>
      <c r="O220" s="262"/>
      <c r="P220" s="262"/>
      <c r="Q220" s="262"/>
      <c r="R220" s="262"/>
      <c r="S220" s="262"/>
      <c r="T220" s="262"/>
      <c r="U220" s="262"/>
      <c r="V220" s="262"/>
      <c r="W220" s="262"/>
      <c r="X220" s="314"/>
      <c r="Y220" s="314"/>
      <c r="Z220" s="262"/>
      <c r="AA220" s="262"/>
      <c r="AB220" s="262"/>
      <c r="AC220" s="262"/>
      <c r="AD220" s="262"/>
      <c r="AE220" s="262"/>
    </row>
    <row r="221">
      <c r="A221" s="82">
        <v>8218.0</v>
      </c>
      <c r="B221" s="119" t="s">
        <v>1596</v>
      </c>
      <c r="C221" s="294">
        <v>11017.0</v>
      </c>
      <c r="D221" s="85">
        <v>45774.0</v>
      </c>
      <c r="E221" s="123"/>
      <c r="F221" s="123"/>
      <c r="G221" s="123" t="s">
        <v>126</v>
      </c>
      <c r="H221" s="85">
        <v>45796.0</v>
      </c>
      <c r="I221" s="142"/>
      <c r="J221" s="123">
        <v>69.0</v>
      </c>
      <c r="K221" s="85">
        <v>45773.0</v>
      </c>
      <c r="L221" s="86">
        <v>95.51</v>
      </c>
      <c r="M221" s="86" t="s">
        <v>45</v>
      </c>
      <c r="N221" s="89"/>
      <c r="O221" s="86" t="s">
        <v>44</v>
      </c>
      <c r="P221" s="188">
        <v>0.1</v>
      </c>
      <c r="Q221" s="86">
        <v>7500.0</v>
      </c>
      <c r="R221" s="86">
        <v>7500.0</v>
      </c>
      <c r="S221" s="86">
        <v>12.0</v>
      </c>
      <c r="T221" s="86">
        <v>3.0</v>
      </c>
      <c r="U221" s="86">
        <v>4.0</v>
      </c>
      <c r="V221" s="86">
        <v>0.0</v>
      </c>
      <c r="W221" s="86" t="s">
        <v>1597</v>
      </c>
      <c r="X221" s="123" t="s">
        <v>44</v>
      </c>
      <c r="Y221" s="123" t="s">
        <v>44</v>
      </c>
      <c r="Z221" s="89"/>
      <c r="AA221" s="89"/>
      <c r="AB221" s="89"/>
      <c r="AC221" s="89"/>
      <c r="AD221" s="89"/>
      <c r="AE221" s="89"/>
    </row>
    <row r="222">
      <c r="A222" s="82">
        <v>8217.0</v>
      </c>
      <c r="B222" s="119" t="s">
        <v>1598</v>
      </c>
      <c r="C222" s="294">
        <v>35083.0</v>
      </c>
      <c r="D222" s="85">
        <v>45774.0</v>
      </c>
      <c r="E222" s="123"/>
      <c r="F222" s="123"/>
      <c r="G222" s="123" t="s">
        <v>126</v>
      </c>
      <c r="H222" s="85">
        <v>45797.0</v>
      </c>
      <c r="I222" s="142"/>
      <c r="J222" s="123">
        <v>136.0</v>
      </c>
      <c r="K222" s="85">
        <v>45759.0</v>
      </c>
      <c r="L222" s="86">
        <v>97.0</v>
      </c>
      <c r="M222" s="86" t="s">
        <v>45</v>
      </c>
      <c r="N222" s="89"/>
      <c r="O222" s="86" t="s">
        <v>45</v>
      </c>
      <c r="P222" s="188">
        <v>0.0</v>
      </c>
      <c r="Q222" s="86">
        <v>6600.0</v>
      </c>
      <c r="R222" s="86">
        <v>14520.0</v>
      </c>
      <c r="S222" s="86">
        <v>12.0</v>
      </c>
      <c r="T222" s="86">
        <v>10.0</v>
      </c>
      <c r="U222" s="86">
        <v>5.0</v>
      </c>
      <c r="V222" s="86">
        <v>9.0</v>
      </c>
      <c r="W222" s="86" t="s">
        <v>1599</v>
      </c>
      <c r="X222" s="123" t="s">
        <v>44</v>
      </c>
      <c r="Y222" s="123" t="s">
        <v>44</v>
      </c>
      <c r="Z222" s="89"/>
      <c r="AA222" s="89"/>
      <c r="AB222" s="89"/>
      <c r="AC222" s="89"/>
      <c r="AD222" s="89"/>
      <c r="AE222" s="89"/>
    </row>
    <row r="223">
      <c r="A223" s="256">
        <v>8903.0</v>
      </c>
      <c r="B223" s="315" t="s">
        <v>1600</v>
      </c>
      <c r="C223" s="311">
        <v>232.0</v>
      </c>
      <c r="D223" s="312">
        <v>45774.0</v>
      </c>
      <c r="E223" s="271">
        <v>45960.0</v>
      </c>
      <c r="F223" s="313"/>
      <c r="G223" s="313"/>
      <c r="H223" s="314"/>
      <c r="I223" s="314"/>
      <c r="J223" s="314"/>
      <c r="K223" s="314"/>
      <c r="L223" s="262"/>
      <c r="M223" s="262"/>
      <c r="N223" s="262"/>
      <c r="O223" s="262"/>
      <c r="P223" s="262"/>
      <c r="Q223" s="262"/>
      <c r="R223" s="262"/>
      <c r="S223" s="262"/>
      <c r="T223" s="262"/>
      <c r="U223" s="262"/>
      <c r="V223" s="262"/>
      <c r="W223" s="262"/>
      <c r="X223" s="314"/>
      <c r="Y223" s="314"/>
      <c r="Z223" s="262"/>
      <c r="AA223" s="262"/>
      <c r="AB223" s="262"/>
      <c r="AC223" s="262"/>
      <c r="AD223" s="262"/>
      <c r="AE223" s="262"/>
    </row>
    <row r="224">
      <c r="A224" s="51">
        <v>8220.0</v>
      </c>
      <c r="B224" s="52" t="s">
        <v>1601</v>
      </c>
      <c r="C224" s="293">
        <v>3297.0</v>
      </c>
      <c r="D224" s="54">
        <v>45774.0</v>
      </c>
      <c r="E224" s="270">
        <v>45960.0</v>
      </c>
      <c r="F224" s="141"/>
      <c r="G224" s="141"/>
      <c r="H224" s="140"/>
      <c r="I224" s="140"/>
      <c r="J224" s="140"/>
      <c r="K224" s="140"/>
      <c r="L224" s="58"/>
      <c r="M224" s="58"/>
      <c r="N224" s="58"/>
      <c r="O224" s="58"/>
      <c r="P224" s="58"/>
      <c r="Q224" s="58"/>
      <c r="R224" s="58"/>
      <c r="S224" s="58"/>
      <c r="T224" s="58"/>
      <c r="U224" s="58"/>
      <c r="V224" s="58"/>
      <c r="W224" s="58"/>
      <c r="X224" s="140"/>
      <c r="Y224" s="140"/>
      <c r="Z224" s="58"/>
      <c r="AA224" s="58"/>
      <c r="AB224" s="58"/>
      <c r="AC224" s="58"/>
      <c r="AD224" s="58"/>
      <c r="AE224" s="58"/>
    </row>
    <row r="225">
      <c r="A225" s="82">
        <v>8221.0</v>
      </c>
      <c r="B225" s="119" t="s">
        <v>1602</v>
      </c>
      <c r="C225" s="294">
        <v>20881.0</v>
      </c>
      <c r="D225" s="85">
        <v>45774.0</v>
      </c>
      <c r="E225" s="123"/>
      <c r="F225" s="123"/>
      <c r="G225" s="123" t="s">
        <v>126</v>
      </c>
      <c r="H225" s="85">
        <v>45798.0</v>
      </c>
      <c r="I225" s="142"/>
      <c r="J225" s="123">
        <v>200.0</v>
      </c>
      <c r="K225" s="123" t="s">
        <v>1444</v>
      </c>
      <c r="L225" s="86">
        <v>100.0</v>
      </c>
      <c r="M225" s="86" t="s">
        <v>45</v>
      </c>
      <c r="N225" s="89"/>
      <c r="O225" s="86" t="s">
        <v>45</v>
      </c>
      <c r="P225" s="188">
        <v>0.0</v>
      </c>
      <c r="Q225" s="86">
        <v>8800.0</v>
      </c>
      <c r="R225" s="86">
        <v>31152.72</v>
      </c>
      <c r="S225" s="86">
        <v>5.0</v>
      </c>
      <c r="T225" s="86">
        <v>27.0</v>
      </c>
      <c r="U225" s="86" t="s">
        <v>90</v>
      </c>
      <c r="V225" s="86" t="s">
        <v>90</v>
      </c>
      <c r="W225" s="86" t="s">
        <v>1603</v>
      </c>
      <c r="X225" s="123" t="s">
        <v>45</v>
      </c>
      <c r="Y225" s="123" t="s">
        <v>45</v>
      </c>
      <c r="Z225" s="89"/>
      <c r="AA225" s="89"/>
      <c r="AB225" s="89"/>
      <c r="AC225" s="89"/>
      <c r="AD225" s="89"/>
      <c r="AE225" s="89"/>
    </row>
    <row r="226">
      <c r="A226" s="51">
        <v>8222.0</v>
      </c>
      <c r="B226" s="52" t="s">
        <v>1604</v>
      </c>
      <c r="C226" s="293">
        <v>2617.0</v>
      </c>
      <c r="D226" s="54">
        <v>45774.0</v>
      </c>
      <c r="E226" s="270">
        <v>45960.0</v>
      </c>
      <c r="F226" s="141"/>
      <c r="G226" s="141"/>
      <c r="H226" s="140"/>
      <c r="I226" s="140"/>
      <c r="J226" s="140"/>
      <c r="K226" s="140"/>
      <c r="L226" s="58"/>
      <c r="M226" s="58"/>
      <c r="N226" s="58"/>
      <c r="O226" s="58"/>
      <c r="P226" s="58"/>
      <c r="Q226" s="58"/>
      <c r="R226" s="58"/>
      <c r="S226" s="58"/>
      <c r="T226" s="58"/>
      <c r="U226" s="58"/>
      <c r="V226" s="58"/>
      <c r="W226" s="58"/>
      <c r="X226" s="140"/>
      <c r="Y226" s="140"/>
      <c r="Z226" s="58"/>
      <c r="AA226" s="58"/>
      <c r="AB226" s="58"/>
      <c r="AC226" s="58"/>
      <c r="AD226" s="58"/>
      <c r="AE226" s="58"/>
    </row>
    <row r="227">
      <c r="A227" s="51">
        <v>8223.0</v>
      </c>
      <c r="B227" s="52" t="s">
        <v>1605</v>
      </c>
      <c r="C227" s="293">
        <v>2586.0</v>
      </c>
      <c r="D227" s="54">
        <v>45774.0</v>
      </c>
      <c r="E227" s="270">
        <v>45960.0</v>
      </c>
      <c r="F227" s="141"/>
      <c r="G227" s="141"/>
      <c r="H227" s="140"/>
      <c r="I227" s="140"/>
      <c r="J227" s="140"/>
      <c r="K227" s="140"/>
      <c r="L227" s="58"/>
      <c r="M227" s="58"/>
      <c r="N227" s="58"/>
      <c r="O227" s="58"/>
      <c r="P227" s="58"/>
      <c r="Q227" s="58"/>
      <c r="R227" s="58"/>
      <c r="S227" s="58"/>
      <c r="T227" s="58"/>
      <c r="U227" s="58"/>
      <c r="V227" s="58"/>
      <c r="W227" s="58"/>
      <c r="X227" s="140"/>
      <c r="Y227" s="140"/>
      <c r="Z227" s="58"/>
      <c r="AA227" s="58"/>
      <c r="AB227" s="58"/>
      <c r="AC227" s="58"/>
      <c r="AD227" s="58"/>
      <c r="AE227" s="58"/>
    </row>
    <row r="228">
      <c r="A228" s="82">
        <v>8225.0</v>
      </c>
      <c r="B228" s="119" t="s">
        <v>1606</v>
      </c>
      <c r="C228" s="294">
        <v>140.0</v>
      </c>
      <c r="D228" s="85">
        <v>45774.0</v>
      </c>
      <c r="E228" s="123"/>
      <c r="F228" s="123"/>
      <c r="G228" s="123" t="s">
        <v>126</v>
      </c>
      <c r="H228" s="85">
        <v>45784.0</v>
      </c>
      <c r="I228" s="123"/>
      <c r="J228" s="123">
        <v>0.0</v>
      </c>
      <c r="K228" s="123" t="s">
        <v>90</v>
      </c>
      <c r="L228" s="86">
        <v>0.0</v>
      </c>
      <c r="M228" s="86" t="s">
        <v>45</v>
      </c>
      <c r="N228" s="86"/>
      <c r="O228" s="86" t="s">
        <v>45</v>
      </c>
      <c r="P228" s="188">
        <v>0.0</v>
      </c>
      <c r="Q228" s="86">
        <v>0.0</v>
      </c>
      <c r="R228" s="86">
        <v>0.0</v>
      </c>
      <c r="S228" s="86">
        <v>1.0</v>
      </c>
      <c r="T228" s="86">
        <v>0.0</v>
      </c>
      <c r="U228" s="86">
        <v>0.0</v>
      </c>
      <c r="V228" s="86">
        <v>0.0</v>
      </c>
      <c r="W228" s="86" t="s">
        <v>45</v>
      </c>
      <c r="X228" s="123" t="s">
        <v>45</v>
      </c>
      <c r="Y228" s="123" t="s">
        <v>45</v>
      </c>
      <c r="Z228" s="89"/>
      <c r="AA228" s="89"/>
      <c r="AB228" s="89"/>
      <c r="AC228" s="89"/>
      <c r="AD228" s="89"/>
      <c r="AE228" s="89"/>
    </row>
    <row r="229">
      <c r="A229" s="82">
        <v>8224.0</v>
      </c>
      <c r="B229" s="119" t="s">
        <v>1607</v>
      </c>
      <c r="C229" s="294">
        <v>1259.0</v>
      </c>
      <c r="D229" s="85">
        <v>45774.0</v>
      </c>
      <c r="E229" s="123"/>
      <c r="F229" s="123"/>
      <c r="G229" s="123" t="s">
        <v>126</v>
      </c>
      <c r="H229" s="36" t="s">
        <v>1608</v>
      </c>
      <c r="I229" s="142"/>
      <c r="J229" s="123">
        <v>15.0</v>
      </c>
      <c r="K229" s="123" t="s">
        <v>1411</v>
      </c>
      <c r="L229" s="86">
        <v>95.0</v>
      </c>
      <c r="M229" s="86" t="s">
        <v>45</v>
      </c>
      <c r="N229" s="89"/>
      <c r="O229" s="86" t="s">
        <v>44</v>
      </c>
      <c r="P229" s="86">
        <v>5.0</v>
      </c>
      <c r="Q229" s="86">
        <v>5000.0</v>
      </c>
      <c r="R229" s="86">
        <v>1500.0</v>
      </c>
      <c r="S229" s="86">
        <v>2.0</v>
      </c>
      <c r="T229" s="86">
        <v>1.0</v>
      </c>
      <c r="U229" s="86">
        <v>0.0</v>
      </c>
      <c r="V229" s="86">
        <v>0.0</v>
      </c>
      <c r="W229" s="86" t="s">
        <v>1479</v>
      </c>
      <c r="X229" s="123" t="s">
        <v>44</v>
      </c>
      <c r="Y229" s="123" t="s">
        <v>44</v>
      </c>
      <c r="Z229" s="89"/>
      <c r="AA229" s="89"/>
      <c r="AB229" s="89"/>
      <c r="AC229" s="89"/>
      <c r="AD229" s="89"/>
      <c r="AE229" s="89"/>
    </row>
    <row r="230">
      <c r="A230" s="194">
        <v>8226.0</v>
      </c>
      <c r="B230" s="102" t="s">
        <v>1609</v>
      </c>
      <c r="C230" s="320">
        <v>1275.0</v>
      </c>
      <c r="D230" s="104">
        <v>45774.0</v>
      </c>
      <c r="E230" s="104">
        <v>45809.0</v>
      </c>
      <c r="F230" s="324" t="s">
        <v>1610</v>
      </c>
      <c r="G230" s="321" t="s">
        <v>26</v>
      </c>
      <c r="H230" s="322" t="s">
        <v>1611</v>
      </c>
      <c r="I230" s="104">
        <v>45869.0</v>
      </c>
      <c r="J230" s="321">
        <v>98.0</v>
      </c>
      <c r="K230" s="104">
        <v>45734.0</v>
      </c>
      <c r="L230" s="105">
        <v>100.0</v>
      </c>
      <c r="M230" s="105" t="s">
        <v>44</v>
      </c>
      <c r="N230" s="327">
        <v>45167.0</v>
      </c>
      <c r="O230" s="105" t="s">
        <v>45</v>
      </c>
      <c r="P230" s="328">
        <v>0.0</v>
      </c>
      <c r="Q230" s="105">
        <v>2000.0</v>
      </c>
      <c r="R230" s="105">
        <v>1200.0</v>
      </c>
      <c r="S230" s="105">
        <v>1.0</v>
      </c>
      <c r="T230" s="105">
        <v>17.0</v>
      </c>
      <c r="U230" s="105">
        <v>0.0</v>
      </c>
      <c r="V230" s="105">
        <v>4.0</v>
      </c>
      <c r="W230" s="105" t="s">
        <v>1612</v>
      </c>
      <c r="X230" s="321" t="s">
        <v>44</v>
      </c>
      <c r="Y230" s="321" t="s">
        <v>44</v>
      </c>
      <c r="Z230" s="105" t="s">
        <v>1613</v>
      </c>
      <c r="AA230" s="106"/>
      <c r="AB230" s="106"/>
      <c r="AC230" s="106"/>
      <c r="AD230" s="106"/>
      <c r="AE230" s="106"/>
    </row>
    <row r="231">
      <c r="A231" s="51">
        <v>8227.0</v>
      </c>
      <c r="B231" s="52" t="s">
        <v>1614</v>
      </c>
      <c r="C231" s="293">
        <v>3391.0</v>
      </c>
      <c r="D231" s="54">
        <v>45774.0</v>
      </c>
      <c r="E231" s="270">
        <v>45960.0</v>
      </c>
      <c r="F231" s="141"/>
      <c r="G231" s="141"/>
      <c r="H231" s="140"/>
      <c r="I231" s="140"/>
      <c r="J231" s="140"/>
      <c r="K231" s="140"/>
      <c r="L231" s="58"/>
      <c r="M231" s="58"/>
      <c r="N231" s="58"/>
      <c r="O231" s="58"/>
      <c r="P231" s="58"/>
      <c r="Q231" s="58"/>
      <c r="R231" s="58"/>
      <c r="S231" s="58"/>
      <c r="T231" s="58"/>
      <c r="U231" s="58"/>
      <c r="V231" s="58"/>
      <c r="W231" s="58"/>
      <c r="X231" s="140"/>
      <c r="Y231" s="140"/>
      <c r="Z231" s="58"/>
      <c r="AA231" s="58"/>
      <c r="AB231" s="58"/>
      <c r="AC231" s="58"/>
      <c r="AD231" s="58"/>
      <c r="AE231" s="58"/>
    </row>
    <row r="232">
      <c r="A232" s="51">
        <v>8228.0</v>
      </c>
      <c r="B232" s="52" t="s">
        <v>1615</v>
      </c>
      <c r="C232" s="293">
        <v>360.0</v>
      </c>
      <c r="D232" s="54">
        <v>45774.0</v>
      </c>
      <c r="E232" s="270">
        <v>45960.0</v>
      </c>
      <c r="F232" s="141"/>
      <c r="G232" s="141"/>
      <c r="H232" s="140"/>
      <c r="I232" s="140"/>
      <c r="J232" s="140"/>
      <c r="K232" s="140"/>
      <c r="L232" s="58"/>
      <c r="M232" s="58"/>
      <c r="N232" s="58"/>
      <c r="O232" s="58"/>
      <c r="P232" s="58"/>
      <c r="Q232" s="58"/>
      <c r="R232" s="58"/>
      <c r="S232" s="58"/>
      <c r="T232" s="58"/>
      <c r="U232" s="58"/>
      <c r="V232" s="58"/>
      <c r="W232" s="55"/>
      <c r="X232" s="140"/>
      <c r="Y232" s="140"/>
      <c r="Z232" s="58"/>
      <c r="AA232" s="58"/>
      <c r="AB232" s="58"/>
      <c r="AC232" s="58"/>
      <c r="AD232" s="58"/>
      <c r="AE232" s="58"/>
    </row>
    <row r="233">
      <c r="A233" s="82">
        <v>8229.0</v>
      </c>
      <c r="B233" s="119" t="s">
        <v>1616</v>
      </c>
      <c r="C233" s="294">
        <v>637.0</v>
      </c>
      <c r="D233" s="85">
        <v>45774.0</v>
      </c>
      <c r="E233" s="123"/>
      <c r="F233" s="123"/>
      <c r="G233" s="123" t="s">
        <v>126</v>
      </c>
      <c r="H233" s="85">
        <v>45782.0</v>
      </c>
      <c r="I233" s="123"/>
      <c r="J233" s="123">
        <v>0.0</v>
      </c>
      <c r="K233" s="142"/>
      <c r="L233" s="86">
        <v>0.0</v>
      </c>
      <c r="M233" s="86" t="s">
        <v>45</v>
      </c>
      <c r="N233" s="89"/>
      <c r="O233" s="86" t="s">
        <v>45</v>
      </c>
      <c r="P233" s="188">
        <v>0.0</v>
      </c>
      <c r="Q233" s="86">
        <v>0.0</v>
      </c>
      <c r="R233" s="86">
        <v>1577.12</v>
      </c>
      <c r="S233" s="86">
        <v>9.0</v>
      </c>
      <c r="T233" s="86">
        <v>0.0</v>
      </c>
      <c r="U233" s="86">
        <v>0.0</v>
      </c>
      <c r="V233" s="86">
        <v>0.0</v>
      </c>
      <c r="W233" s="86" t="s">
        <v>45</v>
      </c>
      <c r="X233" s="123" t="s">
        <v>45</v>
      </c>
      <c r="Y233" s="123" t="s">
        <v>45</v>
      </c>
      <c r="Z233" s="89"/>
      <c r="AA233" s="89"/>
      <c r="AB233" s="89"/>
      <c r="AC233" s="89"/>
      <c r="AD233" s="89"/>
      <c r="AE233" s="89"/>
    </row>
    <row r="234">
      <c r="A234" s="51">
        <v>8231.0</v>
      </c>
      <c r="B234" s="52" t="s">
        <v>1617</v>
      </c>
      <c r="C234" s="293">
        <v>32121.0</v>
      </c>
      <c r="D234" s="54">
        <v>45774.0</v>
      </c>
      <c r="E234" s="270">
        <v>45960.0</v>
      </c>
      <c r="F234" s="141"/>
      <c r="G234" s="141"/>
      <c r="H234" s="140"/>
      <c r="I234" s="140"/>
      <c r="J234" s="140"/>
      <c r="K234" s="140"/>
      <c r="L234" s="58"/>
      <c r="M234" s="58"/>
      <c r="N234" s="58"/>
      <c r="O234" s="58"/>
      <c r="P234" s="58"/>
      <c r="Q234" s="58"/>
      <c r="R234" s="58"/>
      <c r="S234" s="58"/>
      <c r="T234" s="58"/>
      <c r="U234" s="58"/>
      <c r="V234" s="58"/>
      <c r="W234" s="58"/>
      <c r="X234" s="140"/>
      <c r="Y234" s="140"/>
      <c r="Z234" s="58"/>
      <c r="AA234" s="58"/>
      <c r="AB234" s="58"/>
      <c r="AC234" s="58"/>
      <c r="AD234" s="58"/>
      <c r="AE234" s="58"/>
    </row>
    <row r="235">
      <c r="A235" s="82">
        <v>8232.0</v>
      </c>
      <c r="B235" s="119" t="s">
        <v>1618</v>
      </c>
      <c r="C235" s="294">
        <v>2497.0</v>
      </c>
      <c r="D235" s="85">
        <v>45774.0</v>
      </c>
      <c r="E235" s="123"/>
      <c r="F235" s="123"/>
      <c r="G235" s="123" t="s">
        <v>126</v>
      </c>
      <c r="H235" s="36" t="s">
        <v>1619</v>
      </c>
      <c r="I235" s="142"/>
      <c r="J235" s="123">
        <v>0.0</v>
      </c>
      <c r="K235" s="142"/>
      <c r="L235" s="89"/>
      <c r="M235" s="86" t="s">
        <v>45</v>
      </c>
      <c r="N235" s="89"/>
      <c r="O235" s="86" t="s">
        <v>45</v>
      </c>
      <c r="P235" s="89"/>
      <c r="Q235" s="86">
        <v>2500.0</v>
      </c>
      <c r="R235" s="86">
        <v>10420.0</v>
      </c>
      <c r="S235" s="86">
        <v>4.0</v>
      </c>
      <c r="T235" s="86">
        <v>12.0</v>
      </c>
      <c r="U235" s="86">
        <v>0.0</v>
      </c>
      <c r="V235" s="86">
        <v>1.0</v>
      </c>
      <c r="W235" s="86" t="s">
        <v>1620</v>
      </c>
      <c r="X235" s="123" t="s">
        <v>1621</v>
      </c>
      <c r="Y235" s="123" t="s">
        <v>45</v>
      </c>
      <c r="Z235" s="89"/>
      <c r="AA235" s="89"/>
      <c r="AB235" s="89"/>
      <c r="AC235" s="89"/>
      <c r="AD235" s="89"/>
      <c r="AE235" s="89"/>
    </row>
    <row r="236">
      <c r="A236" s="51">
        <v>8233.0</v>
      </c>
      <c r="B236" s="52" t="s">
        <v>1622</v>
      </c>
      <c r="C236" s="293">
        <v>2592.0</v>
      </c>
      <c r="D236" s="54">
        <v>45774.0</v>
      </c>
      <c r="E236" s="270">
        <v>45960.0</v>
      </c>
      <c r="F236" s="141"/>
      <c r="G236" s="141"/>
      <c r="H236" s="140"/>
      <c r="I236" s="140"/>
      <c r="J236" s="140"/>
      <c r="K236" s="140"/>
      <c r="L236" s="58"/>
      <c r="M236" s="58"/>
      <c r="N236" s="58"/>
      <c r="O236" s="58"/>
      <c r="P236" s="58"/>
      <c r="Q236" s="58"/>
      <c r="R236" s="58"/>
      <c r="S236" s="58"/>
      <c r="T236" s="58"/>
      <c r="U236" s="58"/>
      <c r="V236" s="58"/>
      <c r="W236" s="58"/>
      <c r="X236" s="140"/>
      <c r="Y236" s="140"/>
      <c r="Z236" s="58"/>
      <c r="AA236" s="58"/>
      <c r="AB236" s="58"/>
      <c r="AC236" s="58"/>
      <c r="AD236" s="58"/>
      <c r="AE236" s="58"/>
    </row>
    <row r="237">
      <c r="A237" s="51">
        <v>8234.0</v>
      </c>
      <c r="B237" s="52" t="s">
        <v>1623</v>
      </c>
      <c r="C237" s="293">
        <v>4941.0</v>
      </c>
      <c r="D237" s="54">
        <v>45774.0</v>
      </c>
      <c r="E237" s="270">
        <v>45960.0</v>
      </c>
      <c r="F237" s="141"/>
      <c r="G237" s="141"/>
      <c r="H237" s="140"/>
      <c r="I237" s="140"/>
      <c r="J237" s="140"/>
      <c r="K237" s="140"/>
      <c r="L237" s="58"/>
      <c r="M237" s="58"/>
      <c r="N237" s="58"/>
      <c r="O237" s="58"/>
      <c r="P237" s="58"/>
      <c r="Q237" s="58"/>
      <c r="R237" s="58"/>
      <c r="S237" s="58"/>
      <c r="T237" s="58"/>
      <c r="U237" s="58"/>
      <c r="V237" s="58"/>
      <c r="W237" s="58"/>
      <c r="X237" s="140"/>
      <c r="Y237" s="140"/>
      <c r="Z237" s="58"/>
      <c r="AA237" s="58"/>
      <c r="AB237" s="58"/>
      <c r="AC237" s="58"/>
      <c r="AD237" s="58"/>
      <c r="AE237" s="58"/>
    </row>
    <row r="238">
      <c r="A238" s="51">
        <v>8189.0</v>
      </c>
      <c r="B238" s="52" t="s">
        <v>1624</v>
      </c>
      <c r="C238" s="293">
        <v>158.0</v>
      </c>
      <c r="D238" s="54">
        <v>45774.0</v>
      </c>
      <c r="E238" s="270">
        <v>45960.0</v>
      </c>
      <c r="F238" s="141"/>
      <c r="G238" s="141"/>
      <c r="H238" s="141" t="s">
        <v>1625</v>
      </c>
      <c r="I238" s="140"/>
      <c r="J238" s="140"/>
      <c r="K238" s="140"/>
      <c r="L238" s="58"/>
      <c r="M238" s="58"/>
      <c r="N238" s="58"/>
      <c r="O238" s="58"/>
      <c r="P238" s="58"/>
      <c r="Q238" s="58"/>
      <c r="R238" s="55">
        <v>2500.0</v>
      </c>
      <c r="S238" s="55">
        <v>2.0</v>
      </c>
      <c r="T238" s="55">
        <v>0.0</v>
      </c>
      <c r="U238" s="55">
        <v>0.0</v>
      </c>
      <c r="V238" s="55">
        <v>0.0</v>
      </c>
      <c r="W238" s="329" t="s">
        <v>1626</v>
      </c>
      <c r="X238" s="141" t="s">
        <v>44</v>
      </c>
      <c r="Y238" s="141" t="s">
        <v>45</v>
      </c>
      <c r="Z238" s="58"/>
      <c r="AA238" s="58"/>
      <c r="AB238" s="58"/>
      <c r="AC238" s="58"/>
      <c r="AD238" s="58"/>
      <c r="AE238" s="58"/>
    </row>
    <row r="239">
      <c r="A239" s="82">
        <v>8235.0</v>
      </c>
      <c r="B239" s="119" t="s">
        <v>1627</v>
      </c>
      <c r="C239" s="294">
        <v>5834.0</v>
      </c>
      <c r="D239" s="85">
        <v>45774.0</v>
      </c>
      <c r="E239" s="123"/>
      <c r="F239" s="123"/>
      <c r="G239" s="123" t="s">
        <v>126</v>
      </c>
      <c r="H239" s="85">
        <v>45791.0</v>
      </c>
      <c r="I239" s="142"/>
      <c r="J239" s="123">
        <v>170.0</v>
      </c>
      <c r="K239" s="123" t="s">
        <v>330</v>
      </c>
      <c r="L239" s="86">
        <v>75.0</v>
      </c>
      <c r="M239" s="86" t="s">
        <v>45</v>
      </c>
      <c r="N239" s="89"/>
      <c r="O239" s="86" t="s">
        <v>45</v>
      </c>
      <c r="P239" s="188">
        <v>0.0</v>
      </c>
      <c r="Q239" s="86">
        <v>4000.0</v>
      </c>
      <c r="R239" s="86">
        <v>13500.0</v>
      </c>
      <c r="S239" s="86">
        <v>7.0</v>
      </c>
      <c r="T239" s="86">
        <v>10.0</v>
      </c>
      <c r="U239" s="86">
        <v>1.0</v>
      </c>
      <c r="V239" s="86">
        <v>0.0</v>
      </c>
      <c r="W239" s="86" t="s">
        <v>1628</v>
      </c>
      <c r="X239" s="123" t="s">
        <v>44</v>
      </c>
      <c r="Y239" s="123" t="s">
        <v>44</v>
      </c>
      <c r="Z239" s="89"/>
      <c r="AA239" s="89"/>
      <c r="AB239" s="89"/>
      <c r="AC239" s="89"/>
      <c r="AD239" s="89"/>
      <c r="AE239" s="89"/>
    </row>
    <row r="240">
      <c r="A240" s="51">
        <v>8236.0</v>
      </c>
      <c r="B240" s="52" t="s">
        <v>1629</v>
      </c>
      <c r="C240" s="293">
        <v>2504.0</v>
      </c>
      <c r="D240" s="54">
        <v>45774.0</v>
      </c>
      <c r="E240" s="270">
        <v>45960.0</v>
      </c>
      <c r="F240" s="141"/>
      <c r="G240" s="141"/>
      <c r="H240" s="140"/>
      <c r="I240" s="140"/>
      <c r="J240" s="140"/>
      <c r="K240" s="140"/>
      <c r="L240" s="58"/>
      <c r="M240" s="58"/>
      <c r="N240" s="58"/>
      <c r="O240" s="58"/>
      <c r="P240" s="58"/>
      <c r="Q240" s="58"/>
      <c r="R240" s="58"/>
      <c r="S240" s="58"/>
      <c r="T240" s="58"/>
      <c r="U240" s="58"/>
      <c r="V240" s="58"/>
      <c r="W240" s="55"/>
      <c r="X240" s="140"/>
      <c r="Y240" s="140"/>
      <c r="Z240" s="58"/>
      <c r="AA240" s="58"/>
      <c r="AB240" s="58"/>
      <c r="AC240" s="58"/>
      <c r="AD240" s="58"/>
      <c r="AE240" s="58"/>
    </row>
    <row r="241">
      <c r="A241" s="51">
        <v>8237.0</v>
      </c>
      <c r="B241" s="137" t="s">
        <v>1630</v>
      </c>
      <c r="C241" s="293">
        <v>2127.0</v>
      </c>
      <c r="D241" s="54">
        <v>45774.0</v>
      </c>
      <c r="E241" s="141"/>
      <c r="F241" s="141"/>
      <c r="G241" s="141"/>
      <c r="H241" s="54">
        <v>45856.0</v>
      </c>
      <c r="I241" s="140"/>
      <c r="J241" s="141">
        <v>300.0</v>
      </c>
      <c r="K241" s="141" t="s">
        <v>1342</v>
      </c>
      <c r="L241" s="55">
        <v>43.0</v>
      </c>
      <c r="M241" s="55" t="s">
        <v>44</v>
      </c>
      <c r="N241" s="55" t="s">
        <v>1342</v>
      </c>
      <c r="O241" s="55" t="s">
        <v>44</v>
      </c>
      <c r="P241" s="55">
        <v>40.0</v>
      </c>
      <c r="Q241" s="55">
        <v>11671.44</v>
      </c>
      <c r="R241" s="55">
        <v>11671.44</v>
      </c>
      <c r="S241" s="55">
        <v>3.0</v>
      </c>
      <c r="T241" s="55" t="s">
        <v>90</v>
      </c>
      <c r="U241" s="55">
        <v>0.0</v>
      </c>
      <c r="V241" s="55" t="s">
        <v>90</v>
      </c>
      <c r="W241" s="55" t="s">
        <v>45</v>
      </c>
      <c r="X241" s="141" t="s">
        <v>45</v>
      </c>
      <c r="Y241" s="141" t="s">
        <v>45</v>
      </c>
      <c r="Z241" s="55" t="s">
        <v>1631</v>
      </c>
      <c r="AA241" s="58"/>
      <c r="AB241" s="58"/>
      <c r="AC241" s="58"/>
      <c r="AD241" s="58"/>
      <c r="AE241" s="58"/>
    </row>
    <row r="242">
      <c r="A242" s="82">
        <v>8238.0</v>
      </c>
      <c r="B242" s="119" t="s">
        <v>1632</v>
      </c>
      <c r="C242" s="294">
        <v>20161.0</v>
      </c>
      <c r="D242" s="85">
        <v>45774.0</v>
      </c>
      <c r="E242" s="123"/>
      <c r="F242" s="123"/>
      <c r="G242" s="123"/>
      <c r="H242" s="85">
        <v>45862.0</v>
      </c>
      <c r="I242" s="142"/>
      <c r="J242" s="123">
        <v>189.0</v>
      </c>
      <c r="K242" s="123" t="s">
        <v>1469</v>
      </c>
      <c r="L242" s="86">
        <v>19.0</v>
      </c>
      <c r="M242" s="86" t="s">
        <v>44</v>
      </c>
      <c r="N242" s="87">
        <v>45771.0</v>
      </c>
      <c r="O242" s="86" t="s">
        <v>44</v>
      </c>
      <c r="P242" s="86">
        <v>20.0</v>
      </c>
      <c r="Q242" s="86">
        <v>80439.28</v>
      </c>
      <c r="R242" s="86">
        <v>2000.0</v>
      </c>
      <c r="S242" s="86">
        <v>16.0</v>
      </c>
      <c r="T242" s="86">
        <v>0.0</v>
      </c>
      <c r="U242" s="86">
        <v>0.0</v>
      </c>
      <c r="V242" s="86">
        <v>0.0</v>
      </c>
      <c r="W242" s="86" t="s">
        <v>1633</v>
      </c>
      <c r="X242" s="123" t="s">
        <v>44</v>
      </c>
      <c r="Y242" s="123" t="s">
        <v>44</v>
      </c>
      <c r="Z242" s="89"/>
      <c r="AA242" s="89"/>
      <c r="AB242" s="89"/>
      <c r="AC242" s="89"/>
      <c r="AD242" s="89"/>
      <c r="AE242" s="89"/>
    </row>
    <row r="243">
      <c r="A243" s="51">
        <v>8239.0</v>
      </c>
      <c r="B243" s="52" t="s">
        <v>1634</v>
      </c>
      <c r="C243" s="293">
        <v>669.0</v>
      </c>
      <c r="D243" s="54">
        <v>45774.0</v>
      </c>
      <c r="E243" s="270">
        <v>45960.0</v>
      </c>
      <c r="F243" s="141"/>
      <c r="G243" s="141"/>
      <c r="H243" s="140"/>
      <c r="I243" s="140"/>
      <c r="J243" s="140"/>
      <c r="K243" s="140"/>
      <c r="L243" s="58"/>
      <c r="M243" s="58"/>
      <c r="N243" s="58"/>
      <c r="O243" s="58"/>
      <c r="P243" s="58"/>
      <c r="Q243" s="58"/>
      <c r="R243" s="58"/>
      <c r="S243" s="58"/>
      <c r="T243" s="58"/>
      <c r="U243" s="58"/>
      <c r="V243" s="58"/>
      <c r="W243" s="58"/>
      <c r="X243" s="140"/>
      <c r="Y243" s="140"/>
      <c r="Z243" s="58"/>
      <c r="AA243" s="58"/>
      <c r="AB243" s="58"/>
      <c r="AC243" s="58"/>
      <c r="AD243" s="58"/>
      <c r="AE243" s="58"/>
    </row>
    <row r="244">
      <c r="A244" s="51">
        <v>8240.0</v>
      </c>
      <c r="B244" s="52" t="s">
        <v>1635</v>
      </c>
      <c r="C244" s="293">
        <v>12915.0</v>
      </c>
      <c r="D244" s="54">
        <v>45774.0</v>
      </c>
      <c r="E244" s="270">
        <v>45960.0</v>
      </c>
      <c r="F244" s="141"/>
      <c r="G244" s="141"/>
      <c r="H244" s="140"/>
      <c r="I244" s="140"/>
      <c r="J244" s="140"/>
      <c r="K244" s="140"/>
      <c r="L244" s="58"/>
      <c r="M244" s="58"/>
      <c r="N244" s="58"/>
      <c r="O244" s="58"/>
      <c r="P244" s="58"/>
      <c r="Q244" s="58"/>
      <c r="R244" s="58"/>
      <c r="S244" s="58"/>
      <c r="T244" s="58"/>
      <c r="U244" s="58"/>
      <c r="V244" s="58"/>
      <c r="W244" s="58"/>
      <c r="X244" s="140"/>
      <c r="Y244" s="140"/>
      <c r="Z244" s="58"/>
      <c r="AA244" s="58"/>
      <c r="AB244" s="58"/>
      <c r="AC244" s="58"/>
      <c r="AD244" s="58"/>
      <c r="AE244" s="58"/>
    </row>
    <row r="245">
      <c r="A245" s="82">
        <v>8241.0</v>
      </c>
      <c r="B245" s="119" t="s">
        <v>1636</v>
      </c>
      <c r="C245" s="294">
        <v>84.0</v>
      </c>
      <c r="D245" s="85">
        <v>45774.0</v>
      </c>
      <c r="E245" s="123"/>
      <c r="F245" s="123"/>
      <c r="G245" s="123" t="s">
        <v>126</v>
      </c>
      <c r="H245" s="85">
        <v>45789.0</v>
      </c>
      <c r="I245" s="123"/>
      <c r="J245" s="123">
        <v>0.0</v>
      </c>
      <c r="K245" s="142"/>
      <c r="L245" s="86">
        <v>0.0</v>
      </c>
      <c r="M245" s="86" t="s">
        <v>45</v>
      </c>
      <c r="N245" s="89"/>
      <c r="O245" s="86" t="s">
        <v>45</v>
      </c>
      <c r="P245" s="89"/>
      <c r="Q245" s="86">
        <v>0.0</v>
      </c>
      <c r="R245" s="86">
        <v>0.0</v>
      </c>
      <c r="S245" s="86">
        <v>0.0</v>
      </c>
      <c r="T245" s="86">
        <v>0.0</v>
      </c>
      <c r="U245" s="86">
        <v>0.0</v>
      </c>
      <c r="V245" s="86">
        <v>0.0</v>
      </c>
      <c r="W245" s="86" t="s">
        <v>45</v>
      </c>
      <c r="X245" s="123" t="s">
        <v>45</v>
      </c>
      <c r="Y245" s="123" t="s">
        <v>45</v>
      </c>
      <c r="Z245" s="89"/>
      <c r="AA245" s="89"/>
      <c r="AB245" s="89"/>
      <c r="AC245" s="89"/>
      <c r="AD245" s="89"/>
      <c r="AE245" s="89"/>
    </row>
    <row r="246">
      <c r="A246" s="74">
        <v>8098.0</v>
      </c>
      <c r="B246" s="75" t="s">
        <v>1637</v>
      </c>
      <c r="C246" s="305">
        <v>3476.0</v>
      </c>
      <c r="D246" s="77">
        <v>45774.0</v>
      </c>
      <c r="E246" s="77">
        <v>45809.0</v>
      </c>
      <c r="F246" s="306" t="s">
        <v>1638</v>
      </c>
      <c r="G246" s="307" t="s">
        <v>26</v>
      </c>
      <c r="H246" s="308" t="s">
        <v>1639</v>
      </c>
      <c r="I246" s="309"/>
      <c r="J246" s="307">
        <v>102.0</v>
      </c>
      <c r="K246" s="307">
        <v>2024.0</v>
      </c>
      <c r="L246" s="78">
        <v>65.0</v>
      </c>
      <c r="M246" s="78" t="s">
        <v>45</v>
      </c>
      <c r="N246" s="90"/>
      <c r="O246" s="78" t="s">
        <v>44</v>
      </c>
      <c r="P246" s="78" t="s">
        <v>90</v>
      </c>
      <c r="Q246" s="78">
        <v>3000.0</v>
      </c>
      <c r="R246" s="78">
        <v>10000.0</v>
      </c>
      <c r="S246" s="78">
        <v>6.0</v>
      </c>
      <c r="T246" s="78">
        <v>11.0</v>
      </c>
      <c r="U246" s="78">
        <v>0.0</v>
      </c>
      <c r="V246" s="78">
        <v>6.0</v>
      </c>
      <c r="W246" s="78" t="s">
        <v>1640</v>
      </c>
      <c r="X246" s="307" t="s">
        <v>44</v>
      </c>
      <c r="Y246" s="307" t="s">
        <v>45</v>
      </c>
      <c r="Z246" s="90"/>
      <c r="AA246" s="90"/>
      <c r="AB246" s="90"/>
      <c r="AC246" s="90"/>
      <c r="AD246" s="90"/>
      <c r="AE246" s="90"/>
    </row>
    <row r="247">
      <c r="A247" s="256">
        <v>8262.0</v>
      </c>
      <c r="B247" s="315" t="s">
        <v>1641</v>
      </c>
      <c r="C247" s="311">
        <v>10131.0</v>
      </c>
      <c r="D247" s="312">
        <v>45774.0</v>
      </c>
      <c r="E247" s="271">
        <v>45960.0</v>
      </c>
      <c r="F247" s="313"/>
      <c r="G247" s="313"/>
      <c r="H247" s="314"/>
      <c r="I247" s="314"/>
      <c r="J247" s="314"/>
      <c r="K247" s="314"/>
      <c r="L247" s="262"/>
      <c r="M247" s="262"/>
      <c r="N247" s="262"/>
      <c r="O247" s="262"/>
      <c r="P247" s="262"/>
      <c r="Q247" s="262"/>
      <c r="R247" s="262"/>
      <c r="S247" s="262"/>
      <c r="T247" s="262"/>
      <c r="U247" s="262"/>
      <c r="V247" s="262"/>
      <c r="W247" s="262"/>
      <c r="X247" s="314"/>
      <c r="Y247" s="314"/>
      <c r="Z247" s="262"/>
      <c r="AA247" s="262"/>
      <c r="AB247" s="262"/>
      <c r="AC247" s="262"/>
      <c r="AD247" s="262"/>
      <c r="AE247" s="262"/>
    </row>
    <row r="248">
      <c r="A248" s="51">
        <v>8264.0</v>
      </c>
      <c r="B248" s="52" t="s">
        <v>1642</v>
      </c>
      <c r="C248" s="293">
        <v>6712.0</v>
      </c>
      <c r="D248" s="54">
        <v>45774.0</v>
      </c>
      <c r="E248" s="54">
        <v>45963.0</v>
      </c>
      <c r="F248" s="141"/>
      <c r="G248" s="141"/>
      <c r="H248" s="140"/>
      <c r="I248" s="140"/>
      <c r="J248" s="140"/>
      <c r="K248" s="140"/>
      <c r="L248" s="58"/>
      <c r="M248" s="58"/>
      <c r="N248" s="58"/>
      <c r="O248" s="58"/>
      <c r="P248" s="58"/>
      <c r="Q248" s="58"/>
      <c r="R248" s="58"/>
      <c r="S248" s="58"/>
      <c r="T248" s="58"/>
      <c r="U248" s="58"/>
      <c r="V248" s="58"/>
      <c r="W248" s="58"/>
      <c r="X248" s="140"/>
      <c r="Y248" s="140"/>
      <c r="Z248" s="58"/>
      <c r="AA248" s="58"/>
      <c r="AB248" s="58"/>
      <c r="AC248" s="58"/>
      <c r="AD248" s="58"/>
      <c r="AE248" s="58"/>
    </row>
    <row r="249">
      <c r="A249" s="74">
        <v>8265.0</v>
      </c>
      <c r="B249" s="75" t="s">
        <v>1643</v>
      </c>
      <c r="C249" s="305">
        <v>2092.0</v>
      </c>
      <c r="D249" s="77">
        <v>45774.0</v>
      </c>
      <c r="E249" s="77">
        <v>45809.0</v>
      </c>
      <c r="F249" s="306" t="s">
        <v>1644</v>
      </c>
      <c r="G249" s="307" t="s">
        <v>26</v>
      </c>
      <c r="H249" s="308" t="s">
        <v>1645</v>
      </c>
      <c r="I249" s="309"/>
      <c r="J249" s="307">
        <v>100.0</v>
      </c>
      <c r="K249" s="307" t="s">
        <v>548</v>
      </c>
      <c r="L249" s="78">
        <v>60.0</v>
      </c>
      <c r="M249" s="78" t="s">
        <v>44</v>
      </c>
      <c r="N249" s="79">
        <v>45805.0</v>
      </c>
      <c r="O249" s="78" t="s">
        <v>45</v>
      </c>
      <c r="P249" s="78">
        <v>0.0</v>
      </c>
      <c r="Q249" s="78" t="s">
        <v>548</v>
      </c>
      <c r="R249" s="78">
        <v>0.0</v>
      </c>
      <c r="S249" s="78">
        <v>0.0</v>
      </c>
      <c r="T249" s="78">
        <v>8.0</v>
      </c>
      <c r="U249" s="78">
        <v>0.0</v>
      </c>
      <c r="V249" s="78">
        <v>4.0</v>
      </c>
      <c r="W249" s="78" t="s">
        <v>45</v>
      </c>
      <c r="X249" s="307" t="s">
        <v>45</v>
      </c>
      <c r="Y249" s="307" t="s">
        <v>45</v>
      </c>
      <c r="Z249" s="90"/>
      <c r="AA249" s="90"/>
      <c r="AB249" s="90"/>
      <c r="AC249" s="90"/>
      <c r="AD249" s="90"/>
      <c r="AE249" s="90"/>
    </row>
    <row r="250">
      <c r="A250" s="82">
        <v>8263.0</v>
      </c>
      <c r="B250" s="119" t="s">
        <v>1646</v>
      </c>
      <c r="C250" s="294">
        <v>28568.0</v>
      </c>
      <c r="D250" s="85">
        <v>45774.0</v>
      </c>
      <c r="E250" s="123"/>
      <c r="F250" s="123"/>
      <c r="G250" s="123"/>
      <c r="H250" s="85">
        <v>45910.0</v>
      </c>
      <c r="I250" s="142"/>
      <c r="J250" s="123" t="s">
        <v>1647</v>
      </c>
      <c r="K250" s="142"/>
      <c r="L250" s="89"/>
      <c r="M250" s="86" t="s">
        <v>45</v>
      </c>
      <c r="N250" s="89"/>
      <c r="O250" s="86" t="s">
        <v>45</v>
      </c>
      <c r="P250" s="89"/>
      <c r="Q250" s="86">
        <v>18702.95</v>
      </c>
      <c r="R250" s="86">
        <v>133003.2</v>
      </c>
      <c r="S250" s="86">
        <v>24.0</v>
      </c>
      <c r="T250" s="86">
        <v>99.0</v>
      </c>
      <c r="U250" s="86">
        <v>1.0</v>
      </c>
      <c r="V250" s="86">
        <v>3.0</v>
      </c>
      <c r="W250" s="86" t="s">
        <v>1648</v>
      </c>
      <c r="X250" s="123" t="s">
        <v>44</v>
      </c>
      <c r="Y250" s="123" t="s">
        <v>45</v>
      </c>
      <c r="Z250" s="89"/>
      <c r="AA250" s="89"/>
      <c r="AB250" s="89"/>
      <c r="AC250" s="89"/>
      <c r="AD250" s="89"/>
      <c r="AE250" s="89"/>
    </row>
    <row r="251">
      <c r="A251" s="82">
        <v>8243.0</v>
      </c>
      <c r="B251" s="119" t="s">
        <v>1649</v>
      </c>
      <c r="C251" s="294">
        <v>192.0</v>
      </c>
      <c r="D251" s="85">
        <v>45774.0</v>
      </c>
      <c r="E251" s="123"/>
      <c r="F251" s="123"/>
      <c r="G251" s="123" t="s">
        <v>126</v>
      </c>
      <c r="H251" s="85">
        <v>45776.0</v>
      </c>
      <c r="I251" s="123"/>
      <c r="J251" s="123">
        <v>0.0</v>
      </c>
      <c r="K251" s="142"/>
      <c r="L251" s="86">
        <v>0.0</v>
      </c>
      <c r="M251" s="86" t="s">
        <v>45</v>
      </c>
      <c r="N251" s="89"/>
      <c r="O251" s="86" t="s">
        <v>45</v>
      </c>
      <c r="P251" s="188">
        <v>0.0</v>
      </c>
      <c r="Q251" s="86">
        <v>0.0</v>
      </c>
      <c r="R251" s="86">
        <v>0.0</v>
      </c>
      <c r="S251" s="86">
        <v>1.0</v>
      </c>
      <c r="T251" s="86">
        <v>0.0</v>
      </c>
      <c r="U251" s="86">
        <v>0.0</v>
      </c>
      <c r="V251" s="86">
        <v>0.0</v>
      </c>
      <c r="W251" s="86" t="s">
        <v>45</v>
      </c>
      <c r="X251" s="123" t="s">
        <v>45</v>
      </c>
      <c r="Y251" s="123" t="s">
        <v>45</v>
      </c>
      <c r="Z251" s="89"/>
      <c r="AA251" s="89"/>
      <c r="AB251" s="89"/>
      <c r="AC251" s="89"/>
      <c r="AD251" s="89"/>
      <c r="AE251" s="89"/>
    </row>
    <row r="252">
      <c r="A252" s="51">
        <v>8244.0</v>
      </c>
      <c r="B252" s="52" t="s">
        <v>1650</v>
      </c>
      <c r="C252" s="293">
        <v>8335.0</v>
      </c>
      <c r="D252" s="54">
        <v>45774.0</v>
      </c>
      <c r="E252" s="54">
        <v>45963.0</v>
      </c>
      <c r="F252" s="141"/>
      <c r="G252" s="141"/>
      <c r="H252" s="140"/>
      <c r="I252" s="140"/>
      <c r="J252" s="140"/>
      <c r="K252" s="140"/>
      <c r="L252" s="58"/>
      <c r="M252" s="58"/>
      <c r="N252" s="58"/>
      <c r="O252" s="58"/>
      <c r="P252" s="58"/>
      <c r="Q252" s="58"/>
      <c r="R252" s="58"/>
      <c r="S252" s="58"/>
      <c r="T252" s="58"/>
      <c r="U252" s="58"/>
      <c r="V252" s="58"/>
      <c r="W252" s="58"/>
      <c r="X252" s="140"/>
      <c r="Y252" s="140"/>
      <c r="Z252" s="58"/>
      <c r="AA252" s="58"/>
      <c r="AB252" s="58"/>
      <c r="AC252" s="58"/>
      <c r="AD252" s="58"/>
      <c r="AE252" s="58"/>
    </row>
    <row r="253">
      <c r="A253" s="51">
        <v>8245.0</v>
      </c>
      <c r="B253" s="137" t="s">
        <v>1651</v>
      </c>
      <c r="C253" s="293">
        <v>121203.0</v>
      </c>
      <c r="D253" s="54">
        <v>45774.0</v>
      </c>
      <c r="E253" s="141"/>
      <c r="F253" s="141"/>
      <c r="G253" s="141"/>
      <c r="H253" s="20" t="s">
        <v>1652</v>
      </c>
      <c r="I253" s="140"/>
      <c r="J253" s="140"/>
      <c r="K253" s="140"/>
      <c r="L253" s="58"/>
      <c r="M253" s="58"/>
      <c r="N253" s="58"/>
      <c r="O253" s="58"/>
      <c r="P253" s="58"/>
      <c r="Q253" s="58"/>
      <c r="R253" s="58"/>
      <c r="S253" s="58"/>
      <c r="T253" s="58"/>
      <c r="U253" s="58"/>
      <c r="V253" s="58"/>
      <c r="W253" s="58"/>
      <c r="X253" s="140"/>
      <c r="Y253" s="140"/>
      <c r="Z253" s="58"/>
      <c r="AA253" s="58"/>
      <c r="AB253" s="58"/>
      <c r="AC253" s="58"/>
      <c r="AD253" s="58"/>
      <c r="AE253" s="58"/>
    </row>
    <row r="254">
      <c r="A254" s="82">
        <v>8246.0</v>
      </c>
      <c r="B254" s="119" t="s">
        <v>1653</v>
      </c>
      <c r="C254" s="294">
        <v>2308.0</v>
      </c>
      <c r="D254" s="85">
        <v>45774.0</v>
      </c>
      <c r="E254" s="123"/>
      <c r="F254" s="123"/>
      <c r="G254" s="123" t="s">
        <v>126</v>
      </c>
      <c r="H254" s="85">
        <v>45786.0</v>
      </c>
      <c r="I254" s="142"/>
      <c r="J254" s="123">
        <v>115.0</v>
      </c>
      <c r="K254" s="123" t="s">
        <v>1342</v>
      </c>
      <c r="L254" s="86">
        <v>75.0</v>
      </c>
      <c r="M254" s="86" t="s">
        <v>45</v>
      </c>
      <c r="N254" s="89"/>
      <c r="O254" s="86" t="s">
        <v>45</v>
      </c>
      <c r="P254" s="188">
        <v>0.0</v>
      </c>
      <c r="Q254" s="86">
        <v>4000.0</v>
      </c>
      <c r="R254" s="86">
        <v>4000.0</v>
      </c>
      <c r="S254" s="86">
        <v>2.0</v>
      </c>
      <c r="T254" s="86">
        <v>5.0</v>
      </c>
      <c r="U254" s="86">
        <v>0.0</v>
      </c>
      <c r="V254" s="86">
        <v>0.0</v>
      </c>
      <c r="W254" s="86" t="s">
        <v>1654</v>
      </c>
      <c r="X254" s="123" t="s">
        <v>44</v>
      </c>
      <c r="Y254" s="123" t="s">
        <v>44</v>
      </c>
      <c r="Z254" s="86" t="s">
        <v>1359</v>
      </c>
      <c r="AA254" s="89"/>
      <c r="AB254" s="89"/>
      <c r="AC254" s="89"/>
      <c r="AD254" s="89"/>
      <c r="AE254" s="89"/>
    </row>
    <row r="255">
      <c r="A255" s="51">
        <v>8247.0</v>
      </c>
      <c r="B255" s="52" t="s">
        <v>1655</v>
      </c>
      <c r="C255" s="293">
        <v>1487.0</v>
      </c>
      <c r="D255" s="54">
        <v>45774.0</v>
      </c>
      <c r="E255" s="141" t="s">
        <v>1656</v>
      </c>
      <c r="F255" s="295" t="s">
        <v>1657</v>
      </c>
      <c r="G255" s="141" t="s">
        <v>26</v>
      </c>
      <c r="H255" s="141" t="s">
        <v>1658</v>
      </c>
      <c r="I255" s="141" t="s">
        <v>1659</v>
      </c>
      <c r="J255" s="141" t="s">
        <v>1233</v>
      </c>
      <c r="K255" s="140"/>
      <c r="L255" s="55">
        <v>0.0</v>
      </c>
      <c r="M255" s="55" t="s">
        <v>45</v>
      </c>
      <c r="N255" s="58"/>
      <c r="O255" s="55" t="s">
        <v>90</v>
      </c>
      <c r="P255" s="58"/>
      <c r="Q255" s="55">
        <v>1077.12</v>
      </c>
      <c r="R255" s="55" t="s">
        <v>90</v>
      </c>
      <c r="S255" s="55">
        <v>0.0</v>
      </c>
      <c r="T255" s="55" t="s">
        <v>90</v>
      </c>
      <c r="U255" s="55" t="s">
        <v>90</v>
      </c>
      <c r="V255" s="55" t="s">
        <v>90</v>
      </c>
      <c r="W255" s="55" t="s">
        <v>45</v>
      </c>
      <c r="X255" s="141" t="s">
        <v>45</v>
      </c>
      <c r="Y255" s="140"/>
      <c r="Z255" s="55" t="s">
        <v>1660</v>
      </c>
      <c r="AA255" s="58"/>
      <c r="AB255" s="58"/>
      <c r="AC255" s="58"/>
      <c r="AD255" s="58"/>
      <c r="AE255" s="58"/>
    </row>
    <row r="256">
      <c r="A256" s="82">
        <v>8248.0</v>
      </c>
      <c r="B256" s="119" t="s">
        <v>1661</v>
      </c>
      <c r="C256" s="294">
        <v>7911.0</v>
      </c>
      <c r="D256" s="85">
        <v>45774.0</v>
      </c>
      <c r="E256" s="123"/>
      <c r="F256" s="123"/>
      <c r="G256" s="123" t="s">
        <v>126</v>
      </c>
      <c r="H256" s="85">
        <v>45793.0</v>
      </c>
      <c r="I256" s="142"/>
      <c r="J256" s="123">
        <v>330.0</v>
      </c>
      <c r="K256" s="85">
        <v>45755.0</v>
      </c>
      <c r="L256" s="86">
        <v>80.0</v>
      </c>
      <c r="M256" s="86" t="s">
        <v>44</v>
      </c>
      <c r="N256" s="87">
        <v>45121.0</v>
      </c>
      <c r="O256" s="86" t="s">
        <v>44</v>
      </c>
      <c r="P256" s="188">
        <v>0.3</v>
      </c>
      <c r="Q256" s="86">
        <v>7000.0</v>
      </c>
      <c r="R256" s="86">
        <v>20691.0</v>
      </c>
      <c r="S256" s="86">
        <v>56.0</v>
      </c>
      <c r="T256" s="86">
        <v>156.0</v>
      </c>
      <c r="U256" s="86">
        <v>0.0</v>
      </c>
      <c r="V256" s="86">
        <v>47.0</v>
      </c>
      <c r="W256" s="86" t="s">
        <v>1662</v>
      </c>
      <c r="X256" s="123" t="s">
        <v>44</v>
      </c>
      <c r="Y256" s="123" t="s">
        <v>44</v>
      </c>
      <c r="Z256" s="89"/>
      <c r="AA256" s="89"/>
      <c r="AB256" s="89"/>
      <c r="AC256" s="89"/>
      <c r="AD256" s="89"/>
      <c r="AE256" s="89"/>
    </row>
    <row r="257">
      <c r="A257" s="136">
        <v>8249.0</v>
      </c>
      <c r="B257" s="52" t="s">
        <v>1663</v>
      </c>
      <c r="C257" s="293">
        <v>360.0</v>
      </c>
      <c r="D257" s="54">
        <v>45774.0</v>
      </c>
      <c r="E257" s="270">
        <v>45961.0</v>
      </c>
      <c r="F257" s="141"/>
      <c r="G257" s="141"/>
      <c r="H257" s="140"/>
      <c r="I257" s="140"/>
      <c r="J257" s="140"/>
      <c r="K257" s="140"/>
      <c r="L257" s="58"/>
      <c r="M257" s="58"/>
      <c r="N257" s="58"/>
      <c r="O257" s="58"/>
      <c r="P257" s="58"/>
      <c r="Q257" s="58"/>
      <c r="R257" s="58"/>
      <c r="S257" s="58"/>
      <c r="T257" s="58"/>
      <c r="U257" s="58"/>
      <c r="V257" s="58"/>
      <c r="W257" s="58"/>
      <c r="X257" s="140"/>
      <c r="Y257" s="140"/>
      <c r="Z257" s="58"/>
      <c r="AA257" s="58"/>
      <c r="AB257" s="58"/>
      <c r="AC257" s="58"/>
      <c r="AD257" s="58"/>
      <c r="AE257" s="58"/>
    </row>
    <row r="258">
      <c r="A258" s="51">
        <v>8250.0</v>
      </c>
      <c r="B258" s="52" t="s">
        <v>1664</v>
      </c>
      <c r="C258" s="293">
        <v>10549.0</v>
      </c>
      <c r="D258" s="54">
        <v>45774.0</v>
      </c>
      <c r="E258" s="270">
        <v>45961.0</v>
      </c>
      <c r="F258" s="141"/>
      <c r="G258" s="141"/>
      <c r="H258" s="140"/>
      <c r="I258" s="140"/>
      <c r="J258" s="140"/>
      <c r="K258" s="140"/>
      <c r="L258" s="58"/>
      <c r="M258" s="58"/>
      <c r="N258" s="58"/>
      <c r="O258" s="58"/>
      <c r="P258" s="58"/>
      <c r="Q258" s="58"/>
      <c r="R258" s="58"/>
      <c r="S258" s="58"/>
      <c r="T258" s="58"/>
      <c r="U258" s="58"/>
      <c r="V258" s="58"/>
      <c r="W258" s="58"/>
      <c r="X258" s="140"/>
      <c r="Y258" s="140"/>
      <c r="Z258" s="58"/>
      <c r="AA258" s="58"/>
      <c r="AB258" s="58"/>
      <c r="AC258" s="58"/>
      <c r="AD258" s="58"/>
      <c r="AE258" s="58"/>
    </row>
    <row r="259">
      <c r="A259" s="51">
        <v>8251.0</v>
      </c>
      <c r="B259" s="52" t="s">
        <v>1665</v>
      </c>
      <c r="C259" s="293">
        <v>7736.0</v>
      </c>
      <c r="D259" s="54">
        <v>45774.0</v>
      </c>
      <c r="E259" s="270">
        <v>45961.0</v>
      </c>
      <c r="F259" s="141"/>
      <c r="G259" s="141"/>
      <c r="H259" s="140"/>
      <c r="I259" s="140"/>
      <c r="J259" s="140"/>
      <c r="K259" s="140"/>
      <c r="L259" s="58"/>
      <c r="M259" s="58"/>
      <c r="N259" s="58"/>
      <c r="O259" s="58"/>
      <c r="P259" s="58"/>
      <c r="Q259" s="58"/>
      <c r="R259" s="58"/>
      <c r="S259" s="58"/>
      <c r="T259" s="58"/>
      <c r="U259" s="58"/>
      <c r="V259" s="58"/>
      <c r="W259" s="58"/>
      <c r="X259" s="140"/>
      <c r="Y259" s="140"/>
      <c r="Z259" s="58"/>
      <c r="AA259" s="58"/>
      <c r="AB259" s="58"/>
      <c r="AC259" s="58"/>
      <c r="AD259" s="58"/>
      <c r="AE259" s="58"/>
    </row>
    <row r="260">
      <c r="A260" s="82">
        <v>8253.0</v>
      </c>
      <c r="B260" s="119" t="s">
        <v>1666</v>
      </c>
      <c r="C260" s="294">
        <v>164.0</v>
      </c>
      <c r="D260" s="85">
        <v>45774.0</v>
      </c>
      <c r="E260" s="123"/>
      <c r="F260" s="123"/>
      <c r="G260" s="123" t="s">
        <v>126</v>
      </c>
      <c r="H260" s="85">
        <v>45784.0</v>
      </c>
      <c r="I260" s="123"/>
      <c r="J260" s="123">
        <v>20.0</v>
      </c>
      <c r="K260" s="123" t="s">
        <v>43</v>
      </c>
      <c r="L260" s="86">
        <v>100.0</v>
      </c>
      <c r="M260" s="86" t="s">
        <v>45</v>
      </c>
      <c r="N260" s="89"/>
      <c r="O260" s="86" t="s">
        <v>45</v>
      </c>
      <c r="P260" s="188">
        <v>0.0</v>
      </c>
      <c r="Q260" s="86">
        <v>0.0</v>
      </c>
      <c r="R260" s="86">
        <v>3832.07</v>
      </c>
      <c r="S260" s="86">
        <v>0.0</v>
      </c>
      <c r="T260" s="86">
        <v>0.0</v>
      </c>
      <c r="U260" s="86">
        <v>0.0</v>
      </c>
      <c r="V260" s="86">
        <v>0.0</v>
      </c>
      <c r="W260" s="86" t="s">
        <v>1667</v>
      </c>
      <c r="X260" s="123" t="s">
        <v>44</v>
      </c>
      <c r="Y260" s="123" t="s">
        <v>44</v>
      </c>
      <c r="Z260" s="89"/>
      <c r="AA260" s="89"/>
      <c r="AB260" s="89"/>
      <c r="AC260" s="89"/>
      <c r="AD260" s="89"/>
      <c r="AE260" s="89"/>
    </row>
    <row r="261">
      <c r="A261" s="51">
        <v>8256.0</v>
      </c>
      <c r="B261" s="52" t="s">
        <v>1668</v>
      </c>
      <c r="C261" s="293">
        <v>873.0</v>
      </c>
      <c r="D261" s="54">
        <v>45774.0</v>
      </c>
      <c r="E261" s="270">
        <v>45961.0</v>
      </c>
      <c r="F261" s="141"/>
      <c r="G261" s="141"/>
      <c r="H261" s="20" t="s">
        <v>1669</v>
      </c>
      <c r="I261" s="140"/>
      <c r="J261" s="140"/>
      <c r="K261" s="140"/>
      <c r="L261" s="58"/>
      <c r="M261" s="58"/>
      <c r="N261" s="58"/>
      <c r="O261" s="58"/>
      <c r="P261" s="58"/>
      <c r="Q261" s="58"/>
      <c r="R261" s="58"/>
      <c r="S261" s="58"/>
      <c r="T261" s="58"/>
      <c r="U261" s="58"/>
      <c r="V261" s="58"/>
      <c r="W261" s="58"/>
      <c r="X261" s="140"/>
      <c r="Y261" s="140"/>
      <c r="Z261" s="58"/>
      <c r="AA261" s="58"/>
      <c r="AB261" s="58"/>
      <c r="AC261" s="58"/>
      <c r="AD261" s="58"/>
      <c r="AE261" s="58"/>
    </row>
    <row r="262">
      <c r="A262" s="256">
        <v>8255.0</v>
      </c>
      <c r="B262" s="315" t="s">
        <v>1670</v>
      </c>
      <c r="C262" s="311">
        <v>175.0</v>
      </c>
      <c r="D262" s="312">
        <v>45774.0</v>
      </c>
      <c r="E262" s="271">
        <v>45961.0</v>
      </c>
      <c r="F262" s="313"/>
      <c r="G262" s="313"/>
      <c r="H262" s="314"/>
      <c r="I262" s="314"/>
      <c r="J262" s="314"/>
      <c r="K262" s="314"/>
      <c r="L262" s="262"/>
      <c r="M262" s="262"/>
      <c r="N262" s="262"/>
      <c r="O262" s="262"/>
      <c r="P262" s="262"/>
      <c r="Q262" s="262"/>
      <c r="R262" s="262"/>
      <c r="S262" s="262"/>
      <c r="T262" s="262"/>
      <c r="U262" s="262"/>
      <c r="V262" s="262"/>
      <c r="W262" s="262"/>
      <c r="X262" s="314"/>
      <c r="Y262" s="314"/>
      <c r="Z262" s="262"/>
      <c r="AA262" s="262"/>
      <c r="AB262" s="262"/>
      <c r="AC262" s="262"/>
      <c r="AD262" s="262"/>
      <c r="AE262" s="262"/>
    </row>
    <row r="263">
      <c r="A263" s="82">
        <v>8257.0</v>
      </c>
      <c r="B263" s="119" t="s">
        <v>1671</v>
      </c>
      <c r="C263" s="294">
        <v>137.0</v>
      </c>
      <c r="D263" s="85">
        <v>45774.0</v>
      </c>
      <c r="E263" s="123"/>
      <c r="F263" s="123"/>
      <c r="G263" s="123" t="s">
        <v>126</v>
      </c>
      <c r="H263" s="85">
        <v>45793.0</v>
      </c>
      <c r="I263" s="142"/>
      <c r="J263" s="123" t="s">
        <v>1672</v>
      </c>
      <c r="K263" s="142"/>
      <c r="L263" s="86">
        <v>0.0</v>
      </c>
      <c r="M263" s="86" t="s">
        <v>45</v>
      </c>
      <c r="N263" s="89"/>
      <c r="O263" s="86" t="s">
        <v>45</v>
      </c>
      <c r="P263" s="188">
        <v>0.0</v>
      </c>
      <c r="Q263" s="86">
        <v>325.0</v>
      </c>
      <c r="R263" s="86">
        <v>325.0</v>
      </c>
      <c r="S263" s="86">
        <v>0.0</v>
      </c>
      <c r="T263" s="86">
        <v>0.0</v>
      </c>
      <c r="U263" s="86">
        <v>0.0</v>
      </c>
      <c r="V263" s="86">
        <v>0.0</v>
      </c>
      <c r="W263" s="86" t="s">
        <v>1673</v>
      </c>
      <c r="X263" s="123" t="s">
        <v>45</v>
      </c>
      <c r="Y263" s="123" t="s">
        <v>45</v>
      </c>
      <c r="Z263" s="89"/>
      <c r="AA263" s="89"/>
      <c r="AB263" s="89"/>
      <c r="AC263" s="89"/>
      <c r="AD263" s="89"/>
      <c r="AE263" s="89"/>
    </row>
    <row r="264">
      <c r="A264" s="51">
        <v>8259.0</v>
      </c>
      <c r="B264" s="52" t="s">
        <v>1674</v>
      </c>
      <c r="C264" s="293">
        <v>10008.0</v>
      </c>
      <c r="D264" s="54">
        <v>45774.0</v>
      </c>
      <c r="E264" s="270">
        <v>45961.0</v>
      </c>
      <c r="F264" s="141"/>
      <c r="G264" s="141"/>
      <c r="H264" s="140"/>
      <c r="I264" s="140"/>
      <c r="J264" s="140"/>
      <c r="K264" s="140"/>
      <c r="L264" s="58"/>
      <c r="M264" s="58"/>
      <c r="N264" s="58"/>
      <c r="O264" s="58"/>
      <c r="P264" s="58"/>
      <c r="Q264" s="58"/>
      <c r="R264" s="58"/>
      <c r="S264" s="58"/>
      <c r="T264" s="58"/>
      <c r="U264" s="58"/>
      <c r="V264" s="58"/>
      <c r="W264" s="58"/>
      <c r="X264" s="140"/>
      <c r="Y264" s="140"/>
      <c r="Z264" s="58"/>
      <c r="AA264" s="58"/>
      <c r="AB264" s="58"/>
      <c r="AC264" s="58"/>
      <c r="AD264" s="58"/>
      <c r="AE264" s="58"/>
    </row>
    <row r="265">
      <c r="A265" s="51">
        <v>8258.0</v>
      </c>
      <c r="B265" s="52" t="s">
        <v>1675</v>
      </c>
      <c r="C265" s="293">
        <v>1077.0</v>
      </c>
      <c r="D265" s="54">
        <v>45774.0</v>
      </c>
      <c r="E265" s="270">
        <v>45961.0</v>
      </c>
      <c r="F265" s="141"/>
      <c r="G265" s="141"/>
      <c r="H265" s="140"/>
      <c r="I265" s="140"/>
      <c r="J265" s="140"/>
      <c r="K265" s="140"/>
      <c r="L265" s="58"/>
      <c r="M265" s="58"/>
      <c r="N265" s="58"/>
      <c r="O265" s="58"/>
      <c r="P265" s="58"/>
      <c r="Q265" s="58"/>
      <c r="R265" s="58"/>
      <c r="S265" s="58"/>
      <c r="T265" s="58"/>
      <c r="U265" s="58"/>
      <c r="V265" s="58"/>
      <c r="W265" s="58"/>
      <c r="X265" s="140"/>
      <c r="Y265" s="140"/>
      <c r="Z265" s="58"/>
      <c r="AA265" s="58"/>
      <c r="AB265" s="58"/>
      <c r="AC265" s="58"/>
      <c r="AD265" s="58"/>
      <c r="AE265" s="58"/>
    </row>
    <row r="266">
      <c r="A266" s="74">
        <v>8260.0</v>
      </c>
      <c r="B266" s="75" t="s">
        <v>1676</v>
      </c>
      <c r="C266" s="305">
        <v>25960.0</v>
      </c>
      <c r="D266" s="77">
        <v>45774.0</v>
      </c>
      <c r="E266" s="77">
        <v>45809.0</v>
      </c>
      <c r="F266" s="306" t="s">
        <v>1677</v>
      </c>
      <c r="G266" s="307" t="s">
        <v>26</v>
      </c>
      <c r="H266" s="308" t="s">
        <v>1678</v>
      </c>
      <c r="I266" s="77">
        <v>45854.0</v>
      </c>
      <c r="J266" s="307">
        <v>223.0</v>
      </c>
      <c r="K266" s="307" t="s">
        <v>1492</v>
      </c>
      <c r="L266" s="78">
        <v>62.0</v>
      </c>
      <c r="M266" s="78" t="s">
        <v>44</v>
      </c>
      <c r="N266" s="78" t="s">
        <v>43</v>
      </c>
      <c r="O266" s="78" t="s">
        <v>45</v>
      </c>
      <c r="P266" s="318">
        <v>0.0</v>
      </c>
      <c r="Q266" s="78">
        <v>48598.2</v>
      </c>
      <c r="R266" s="78">
        <v>48598.2</v>
      </c>
      <c r="S266" s="78">
        <v>23.0</v>
      </c>
      <c r="T266" s="78">
        <v>83.0</v>
      </c>
      <c r="U266" s="78">
        <v>0.0</v>
      </c>
      <c r="V266" s="78">
        <v>9.0</v>
      </c>
      <c r="W266" s="78" t="s">
        <v>1679</v>
      </c>
      <c r="X266" s="307" t="s">
        <v>44</v>
      </c>
      <c r="Y266" s="307" t="s">
        <v>44</v>
      </c>
      <c r="Z266" s="90"/>
      <c r="AA266" s="90"/>
      <c r="AB266" s="90"/>
      <c r="AC266" s="90"/>
      <c r="AD266" s="90"/>
      <c r="AE266" s="90"/>
    </row>
    <row r="267">
      <c r="A267" s="144">
        <v>8261.0</v>
      </c>
      <c r="B267" s="145" t="s">
        <v>1680</v>
      </c>
      <c r="C267" s="300">
        <v>4023.0</v>
      </c>
      <c r="D267" s="149">
        <v>45774.0</v>
      </c>
      <c r="E267" s="149">
        <v>45809.0</v>
      </c>
      <c r="F267" s="301" t="s">
        <v>1681</v>
      </c>
      <c r="G267" s="150" t="s">
        <v>26</v>
      </c>
      <c r="H267" s="149">
        <v>45796.0</v>
      </c>
      <c r="I267" s="149">
        <v>45842.0</v>
      </c>
      <c r="J267" s="150">
        <v>300.0</v>
      </c>
      <c r="K267" s="150" t="s">
        <v>1230</v>
      </c>
      <c r="L267" s="302">
        <v>70.0</v>
      </c>
      <c r="M267" s="302" t="s">
        <v>44</v>
      </c>
      <c r="N267" s="319">
        <v>45130.0</v>
      </c>
      <c r="O267" s="302" t="s">
        <v>45</v>
      </c>
      <c r="P267" s="303">
        <v>0.0</v>
      </c>
      <c r="Q267" s="302">
        <v>5000.0</v>
      </c>
      <c r="R267" s="302">
        <v>5000.0</v>
      </c>
      <c r="S267" s="302">
        <v>11.0</v>
      </c>
      <c r="T267" s="302">
        <v>59.0</v>
      </c>
      <c r="U267" s="302">
        <v>2.0</v>
      </c>
      <c r="V267" s="302">
        <v>12.0</v>
      </c>
      <c r="W267" s="302" t="s">
        <v>1682</v>
      </c>
      <c r="X267" s="150" t="s">
        <v>45</v>
      </c>
      <c r="Y267" s="150" t="s">
        <v>112</v>
      </c>
      <c r="Z267" s="151"/>
      <c r="AA267" s="151"/>
      <c r="AB267" s="151"/>
      <c r="AC267" s="151"/>
      <c r="AD267" s="151"/>
      <c r="AE267" s="151"/>
    </row>
    <row r="268">
      <c r="A268" s="82">
        <v>8192.0</v>
      </c>
      <c r="B268" s="119" t="s">
        <v>1683</v>
      </c>
      <c r="C268" s="294">
        <v>7716.0</v>
      </c>
      <c r="D268" s="85">
        <v>45774.0</v>
      </c>
      <c r="E268" s="123"/>
      <c r="F268" s="123"/>
      <c r="G268" s="123" t="s">
        <v>126</v>
      </c>
      <c r="H268" s="85">
        <v>45806.0</v>
      </c>
      <c r="I268" s="142"/>
      <c r="J268" s="123">
        <v>349.0</v>
      </c>
      <c r="K268" s="123">
        <v>2025.0</v>
      </c>
      <c r="L268" s="86">
        <v>66.0</v>
      </c>
      <c r="M268" s="86" t="s">
        <v>45</v>
      </c>
      <c r="N268" s="89"/>
      <c r="O268" s="86" t="s">
        <v>44</v>
      </c>
      <c r="P268" s="86">
        <v>10.0</v>
      </c>
      <c r="Q268" s="86">
        <v>6000.0</v>
      </c>
      <c r="R268" s="86">
        <v>5000.0</v>
      </c>
      <c r="S268" s="86">
        <v>19.0</v>
      </c>
      <c r="T268" s="86">
        <v>13.0</v>
      </c>
      <c r="U268" s="86">
        <v>0.0</v>
      </c>
      <c r="V268" s="86">
        <v>8.0</v>
      </c>
      <c r="W268" s="86" t="s">
        <v>1684</v>
      </c>
      <c r="X268" s="123" t="s">
        <v>44</v>
      </c>
      <c r="Y268" s="123" t="s">
        <v>45</v>
      </c>
      <c r="Z268" s="89"/>
      <c r="AA268" s="89"/>
      <c r="AB268" s="89"/>
      <c r="AC268" s="89"/>
      <c r="AD268" s="89"/>
      <c r="AE268" s="89"/>
    </row>
    <row r="269">
      <c r="A269" s="82">
        <v>8267.0</v>
      </c>
      <c r="B269" s="119" t="s">
        <v>1685</v>
      </c>
      <c r="C269" s="294">
        <v>9553.0</v>
      </c>
      <c r="D269" s="85">
        <v>45775.0</v>
      </c>
      <c r="E269" s="123"/>
      <c r="F269" s="123"/>
      <c r="G269" s="123" t="s">
        <v>126</v>
      </c>
      <c r="H269" s="85">
        <v>45790.0</v>
      </c>
      <c r="I269" s="123"/>
      <c r="J269" s="123">
        <v>400.0</v>
      </c>
      <c r="K269" s="123">
        <v>2024.0</v>
      </c>
      <c r="L269" s="86">
        <v>65.0</v>
      </c>
      <c r="M269" s="86" t="s">
        <v>44</v>
      </c>
      <c r="N269" s="87">
        <v>45743.0</v>
      </c>
      <c r="O269" s="86" t="s">
        <v>45</v>
      </c>
      <c r="P269" s="188">
        <v>0.0</v>
      </c>
      <c r="Q269" s="86">
        <v>30000.0</v>
      </c>
      <c r="R269" s="86">
        <v>30000.0</v>
      </c>
      <c r="S269" s="86">
        <v>15.0</v>
      </c>
      <c r="T269" s="86">
        <v>27.0</v>
      </c>
      <c r="U269" s="86">
        <v>1.0</v>
      </c>
      <c r="V269" s="86">
        <v>4.0</v>
      </c>
      <c r="W269" s="86" t="s">
        <v>1686</v>
      </c>
      <c r="X269" s="123" t="s">
        <v>44</v>
      </c>
      <c r="Y269" s="123" t="s">
        <v>44</v>
      </c>
      <c r="Z269" s="89"/>
      <c r="AA269" s="89"/>
      <c r="AB269" s="89"/>
      <c r="AC269" s="89"/>
      <c r="AD269" s="89"/>
      <c r="AE269" s="89"/>
    </row>
    <row r="270">
      <c r="A270" s="82">
        <v>8269.0</v>
      </c>
      <c r="B270" s="119" t="s">
        <v>1687</v>
      </c>
      <c r="C270" s="294">
        <v>3798.0</v>
      </c>
      <c r="D270" s="85">
        <v>45775.0</v>
      </c>
      <c r="E270" s="123"/>
      <c r="F270" s="123"/>
      <c r="G270" s="123" t="s">
        <v>126</v>
      </c>
      <c r="H270" s="85">
        <v>45812.0</v>
      </c>
      <c r="I270" s="142"/>
      <c r="J270" s="123">
        <v>157.0</v>
      </c>
      <c r="K270" s="85">
        <v>45671.0</v>
      </c>
      <c r="L270" s="86">
        <v>62.0</v>
      </c>
      <c r="M270" s="86" t="s">
        <v>45</v>
      </c>
      <c r="N270" s="89"/>
      <c r="O270" s="86" t="s">
        <v>45</v>
      </c>
      <c r="P270" s="89"/>
      <c r="Q270" s="86">
        <v>2500.0</v>
      </c>
      <c r="R270" s="86">
        <v>2500.0</v>
      </c>
      <c r="S270" s="86">
        <v>12.0</v>
      </c>
      <c r="T270" s="86">
        <v>8.0</v>
      </c>
      <c r="U270" s="86">
        <v>4.0</v>
      </c>
      <c r="V270" s="86">
        <v>10.0</v>
      </c>
      <c r="W270" s="86" t="s">
        <v>1688</v>
      </c>
      <c r="X270" s="123" t="s">
        <v>44</v>
      </c>
      <c r="Y270" s="123" t="s">
        <v>44</v>
      </c>
      <c r="Z270" s="89"/>
      <c r="AA270" s="89"/>
      <c r="AB270" s="89"/>
      <c r="AC270" s="89"/>
      <c r="AD270" s="89"/>
      <c r="AE270" s="89"/>
    </row>
    <row r="271">
      <c r="A271" s="144">
        <v>8270.0</v>
      </c>
      <c r="B271" s="316" t="s">
        <v>1689</v>
      </c>
      <c r="C271" s="300">
        <v>32405.0</v>
      </c>
      <c r="D271" s="149">
        <v>45775.0</v>
      </c>
      <c r="E271" s="149">
        <v>45809.0</v>
      </c>
      <c r="F271" s="301" t="s">
        <v>1690</v>
      </c>
      <c r="G271" s="150" t="s">
        <v>26</v>
      </c>
      <c r="H271" s="317" t="s">
        <v>1691</v>
      </c>
      <c r="I271" s="152"/>
      <c r="J271" s="150">
        <v>566.0</v>
      </c>
      <c r="K271" s="149">
        <v>45803.0</v>
      </c>
      <c r="L271" s="302">
        <v>58.83</v>
      </c>
      <c r="M271" s="302" t="s">
        <v>44</v>
      </c>
      <c r="N271" s="319">
        <v>45374.0</v>
      </c>
      <c r="O271" s="302" t="s">
        <v>45</v>
      </c>
      <c r="P271" s="302">
        <v>0.53</v>
      </c>
      <c r="Q271" s="302">
        <v>20000.0</v>
      </c>
      <c r="R271" s="302">
        <v>104790.56</v>
      </c>
      <c r="S271" s="302">
        <v>17.0</v>
      </c>
      <c r="T271" s="302">
        <v>50.0</v>
      </c>
      <c r="U271" s="302">
        <v>1.0</v>
      </c>
      <c r="V271" s="302">
        <v>15.0</v>
      </c>
      <c r="W271" s="302" t="s">
        <v>1692</v>
      </c>
      <c r="X271" s="150" t="s">
        <v>45</v>
      </c>
      <c r="Y271" s="150" t="s">
        <v>45</v>
      </c>
      <c r="Z271" s="151"/>
      <c r="AA271" s="151"/>
      <c r="AB271" s="151"/>
      <c r="AC271" s="151"/>
      <c r="AD271" s="151"/>
      <c r="AE271" s="151"/>
    </row>
    <row r="272">
      <c r="A272" s="51">
        <v>8271.0</v>
      </c>
      <c r="B272" s="52" t="s">
        <v>1693</v>
      </c>
      <c r="C272" s="293">
        <v>101.0</v>
      </c>
      <c r="D272" s="54">
        <v>45775.0</v>
      </c>
      <c r="E272" s="270">
        <v>45961.0</v>
      </c>
      <c r="F272" s="141"/>
      <c r="G272" s="141"/>
      <c r="H272" s="140"/>
      <c r="I272" s="140"/>
      <c r="J272" s="140"/>
      <c r="K272" s="140"/>
      <c r="L272" s="58"/>
      <c r="M272" s="58"/>
      <c r="N272" s="58"/>
      <c r="O272" s="58"/>
      <c r="P272" s="58"/>
      <c r="Q272" s="58"/>
      <c r="R272" s="58"/>
      <c r="S272" s="58"/>
      <c r="T272" s="58"/>
      <c r="U272" s="58"/>
      <c r="V272" s="58"/>
      <c r="W272" s="58"/>
      <c r="X272" s="140"/>
      <c r="Y272" s="140"/>
      <c r="Z272" s="58"/>
      <c r="AA272" s="58"/>
      <c r="AB272" s="58"/>
      <c r="AC272" s="58"/>
      <c r="AD272" s="58"/>
      <c r="AE272" s="58"/>
    </row>
    <row r="273">
      <c r="A273" s="82">
        <v>8272.0</v>
      </c>
      <c r="B273" s="119" t="s">
        <v>1694</v>
      </c>
      <c r="C273" s="294">
        <v>219.0</v>
      </c>
      <c r="D273" s="85">
        <v>45775.0</v>
      </c>
      <c r="E273" s="123"/>
      <c r="F273" s="123"/>
      <c r="G273" s="123"/>
      <c r="H273" s="85">
        <v>45825.0</v>
      </c>
      <c r="I273" s="142"/>
      <c r="J273" s="123">
        <v>8.0</v>
      </c>
      <c r="K273" s="36" t="s">
        <v>1695</v>
      </c>
      <c r="L273" s="89"/>
      <c r="M273" s="86" t="s">
        <v>45</v>
      </c>
      <c r="N273" s="89"/>
      <c r="O273" s="86" t="s">
        <v>45</v>
      </c>
      <c r="P273" s="89"/>
      <c r="Q273" s="86">
        <v>0.0</v>
      </c>
      <c r="R273" s="86">
        <v>0.0</v>
      </c>
      <c r="S273" s="86">
        <v>0.0</v>
      </c>
      <c r="T273" s="86">
        <v>0.0</v>
      </c>
      <c r="U273" s="86">
        <v>0.0</v>
      </c>
      <c r="V273" s="86">
        <v>3.0</v>
      </c>
      <c r="W273" s="86" t="s">
        <v>45</v>
      </c>
      <c r="X273" s="123" t="s">
        <v>45</v>
      </c>
      <c r="Y273" s="123" t="s">
        <v>45</v>
      </c>
      <c r="Z273" s="89"/>
      <c r="AA273" s="89"/>
      <c r="AB273" s="89"/>
      <c r="AC273" s="89"/>
      <c r="AD273" s="89"/>
      <c r="AE273" s="89"/>
    </row>
    <row r="274">
      <c r="A274" s="51">
        <v>8273.0</v>
      </c>
      <c r="B274" s="52" t="s">
        <v>1696</v>
      </c>
      <c r="C274" s="293">
        <v>3281.0</v>
      </c>
      <c r="D274" s="54">
        <v>45775.0</v>
      </c>
      <c r="E274" s="270">
        <v>45961.0</v>
      </c>
      <c r="F274" s="141"/>
      <c r="G274" s="141"/>
      <c r="H274" s="140"/>
      <c r="I274" s="140"/>
      <c r="J274" s="140"/>
      <c r="K274" s="140"/>
      <c r="L274" s="58"/>
      <c r="M274" s="58"/>
      <c r="N274" s="58"/>
      <c r="O274" s="58"/>
      <c r="P274" s="58"/>
      <c r="Q274" s="58"/>
      <c r="R274" s="58"/>
      <c r="S274" s="58"/>
      <c r="T274" s="58"/>
      <c r="U274" s="58"/>
      <c r="V274" s="58"/>
      <c r="W274" s="58"/>
      <c r="X274" s="140"/>
      <c r="Y274" s="140"/>
      <c r="Z274" s="58"/>
      <c r="AA274" s="58"/>
      <c r="AB274" s="58"/>
      <c r="AC274" s="58"/>
      <c r="AD274" s="58"/>
      <c r="AE274" s="58"/>
    </row>
    <row r="275">
      <c r="A275" s="51">
        <v>8274.0</v>
      </c>
      <c r="B275" s="137" t="s">
        <v>1697</v>
      </c>
      <c r="C275" s="293">
        <v>6090.0</v>
      </c>
      <c r="D275" s="54">
        <v>45775.0</v>
      </c>
      <c r="E275" s="141"/>
      <c r="F275" s="141"/>
      <c r="G275" s="141"/>
      <c r="H275" s="141" t="s">
        <v>1698</v>
      </c>
      <c r="I275" s="140"/>
      <c r="J275" s="141">
        <v>210.0</v>
      </c>
      <c r="K275" s="141" t="s">
        <v>1699</v>
      </c>
      <c r="L275" s="55">
        <v>85.0</v>
      </c>
      <c r="M275" s="55" t="s">
        <v>44</v>
      </c>
      <c r="N275" s="57">
        <v>44763.0</v>
      </c>
      <c r="O275" s="55" t="s">
        <v>44</v>
      </c>
      <c r="P275" s="55">
        <v>58.09</v>
      </c>
      <c r="Q275" s="55">
        <v>13031.0</v>
      </c>
      <c r="R275" s="55">
        <v>2669.0</v>
      </c>
      <c r="S275" s="55">
        <v>0.0</v>
      </c>
      <c r="T275" s="55">
        <v>0.0</v>
      </c>
      <c r="U275" s="55">
        <v>0.0</v>
      </c>
      <c r="V275" s="55">
        <v>5.0</v>
      </c>
      <c r="W275" s="55" t="s">
        <v>1700</v>
      </c>
      <c r="X275" s="141" t="s">
        <v>1701</v>
      </c>
      <c r="Y275" s="141" t="s">
        <v>45</v>
      </c>
      <c r="Z275" s="58"/>
      <c r="AA275" s="58"/>
      <c r="AB275" s="58"/>
      <c r="AC275" s="58"/>
      <c r="AD275" s="58"/>
      <c r="AE275" s="58"/>
    </row>
    <row r="276">
      <c r="A276" s="82">
        <v>8276.0</v>
      </c>
      <c r="B276" s="119" t="s">
        <v>1702</v>
      </c>
      <c r="C276" s="294">
        <v>339.0</v>
      </c>
      <c r="D276" s="85">
        <v>45775.0</v>
      </c>
      <c r="E276" s="123"/>
      <c r="F276" s="123"/>
      <c r="G276" s="123" t="s">
        <v>126</v>
      </c>
      <c r="H276" s="85">
        <v>45807.0</v>
      </c>
      <c r="I276" s="142"/>
      <c r="J276" s="123">
        <v>12.0</v>
      </c>
      <c r="K276" s="123" t="s">
        <v>90</v>
      </c>
      <c r="L276" s="86">
        <v>80.0</v>
      </c>
      <c r="M276" s="86" t="s">
        <v>44</v>
      </c>
      <c r="N276" s="323">
        <v>45645.0</v>
      </c>
      <c r="O276" s="86" t="s">
        <v>1294</v>
      </c>
      <c r="P276" s="86" t="s">
        <v>90</v>
      </c>
      <c r="Q276" s="86">
        <v>500.0</v>
      </c>
      <c r="R276" s="86">
        <v>500.0</v>
      </c>
      <c r="S276" s="86">
        <v>0.0</v>
      </c>
      <c r="T276" s="86">
        <v>0.0</v>
      </c>
      <c r="U276" s="86">
        <v>0.0</v>
      </c>
      <c r="V276" s="86">
        <v>0.0</v>
      </c>
      <c r="W276" s="86" t="s">
        <v>1703</v>
      </c>
      <c r="X276" s="123" t="s">
        <v>44</v>
      </c>
      <c r="Y276" s="123" t="s">
        <v>44</v>
      </c>
      <c r="Z276" s="89"/>
      <c r="AA276" s="89"/>
      <c r="AB276" s="89"/>
      <c r="AC276" s="89"/>
      <c r="AD276" s="89"/>
      <c r="AE276" s="89"/>
    </row>
    <row r="277">
      <c r="A277" s="256">
        <v>8277.0</v>
      </c>
      <c r="B277" s="315" t="s">
        <v>1704</v>
      </c>
      <c r="C277" s="311">
        <v>212.0</v>
      </c>
      <c r="D277" s="312">
        <v>45775.0</v>
      </c>
      <c r="E277" s="271">
        <v>45961.0</v>
      </c>
      <c r="F277" s="313"/>
      <c r="G277" s="313"/>
      <c r="H277" s="314"/>
      <c r="I277" s="314"/>
      <c r="J277" s="314"/>
      <c r="K277" s="314"/>
      <c r="L277" s="262"/>
      <c r="M277" s="262"/>
      <c r="N277" s="262"/>
      <c r="O277" s="262"/>
      <c r="P277" s="262"/>
      <c r="Q277" s="262"/>
      <c r="R277" s="262"/>
      <c r="S277" s="262"/>
      <c r="T277" s="262"/>
      <c r="U277" s="262"/>
      <c r="V277" s="262"/>
      <c r="W277" s="262"/>
      <c r="X277" s="314"/>
      <c r="Y277" s="314"/>
      <c r="Z277" s="262"/>
      <c r="AA277" s="262"/>
      <c r="AB277" s="262"/>
      <c r="AC277" s="262"/>
      <c r="AD277" s="262"/>
      <c r="AE277" s="262"/>
    </row>
    <row r="278">
      <c r="A278" s="51">
        <v>8278.0</v>
      </c>
      <c r="B278" s="52" t="s">
        <v>1705</v>
      </c>
      <c r="C278" s="293">
        <v>6844.0</v>
      </c>
      <c r="D278" s="54">
        <v>45775.0</v>
      </c>
      <c r="E278" s="270">
        <v>45961.0</v>
      </c>
      <c r="F278" s="141"/>
      <c r="G278" s="141"/>
      <c r="H278" s="140"/>
      <c r="I278" s="140"/>
      <c r="J278" s="140"/>
      <c r="K278" s="140"/>
      <c r="L278" s="58"/>
      <c r="M278" s="58"/>
      <c r="N278" s="58"/>
      <c r="O278" s="58"/>
      <c r="P278" s="58"/>
      <c r="Q278" s="58"/>
      <c r="R278" s="58"/>
      <c r="S278" s="58"/>
      <c r="T278" s="58"/>
      <c r="U278" s="58"/>
      <c r="V278" s="58"/>
      <c r="W278" s="58"/>
      <c r="X278" s="140"/>
      <c r="Y278" s="140"/>
      <c r="Z278" s="58"/>
      <c r="AA278" s="58"/>
      <c r="AB278" s="58"/>
      <c r="AC278" s="58"/>
      <c r="AD278" s="58"/>
      <c r="AE278" s="58"/>
    </row>
    <row r="279">
      <c r="A279" s="82">
        <v>8275.0</v>
      </c>
      <c r="B279" s="119" t="s">
        <v>1706</v>
      </c>
      <c r="C279" s="294">
        <v>341.0</v>
      </c>
      <c r="D279" s="85">
        <v>45775.0</v>
      </c>
      <c r="E279" s="123"/>
      <c r="F279" s="123"/>
      <c r="G279" s="123"/>
      <c r="H279" s="85">
        <v>45870.0</v>
      </c>
      <c r="I279" s="142"/>
      <c r="J279" s="123">
        <v>6.0</v>
      </c>
      <c r="K279" s="85">
        <v>45870.0</v>
      </c>
      <c r="L279" s="89"/>
      <c r="M279" s="86" t="s">
        <v>45</v>
      </c>
      <c r="N279" s="89"/>
      <c r="O279" s="86" t="s">
        <v>45</v>
      </c>
      <c r="P279" s="89"/>
      <c r="Q279" s="86">
        <v>0.0</v>
      </c>
      <c r="R279" s="86">
        <v>1000.0</v>
      </c>
      <c r="S279" s="86">
        <v>0.0</v>
      </c>
      <c r="T279" s="86">
        <v>0.0</v>
      </c>
      <c r="U279" s="86">
        <v>0.0</v>
      </c>
      <c r="V279" s="86">
        <v>0.0</v>
      </c>
      <c r="W279" s="86" t="s">
        <v>45</v>
      </c>
      <c r="X279" s="123" t="s">
        <v>45</v>
      </c>
      <c r="Y279" s="123" t="s">
        <v>45</v>
      </c>
      <c r="Z279" s="89"/>
      <c r="AA279" s="89"/>
      <c r="AB279" s="89"/>
      <c r="AC279" s="89"/>
      <c r="AD279" s="89"/>
      <c r="AE279" s="89"/>
    </row>
    <row r="280">
      <c r="A280" s="267">
        <v>8280.0</v>
      </c>
      <c r="B280" s="315" t="s">
        <v>1707</v>
      </c>
      <c r="C280" s="311">
        <v>131.0</v>
      </c>
      <c r="D280" s="312">
        <v>45775.0</v>
      </c>
      <c r="E280" s="271">
        <v>45961.0</v>
      </c>
      <c r="F280" s="313"/>
      <c r="G280" s="313"/>
      <c r="H280" s="314"/>
      <c r="I280" s="314"/>
      <c r="J280" s="314"/>
      <c r="K280" s="314"/>
      <c r="L280" s="262"/>
      <c r="M280" s="262"/>
      <c r="N280" s="262"/>
      <c r="O280" s="262"/>
      <c r="P280" s="262"/>
      <c r="Q280" s="262"/>
      <c r="R280" s="262"/>
      <c r="S280" s="262"/>
      <c r="T280" s="262"/>
      <c r="U280" s="262"/>
      <c r="V280" s="262"/>
      <c r="W280" s="262"/>
      <c r="X280" s="314"/>
      <c r="Y280" s="314"/>
      <c r="Z280" s="262"/>
      <c r="AA280" s="262"/>
      <c r="AB280" s="262"/>
      <c r="AC280" s="262"/>
      <c r="AD280" s="262"/>
      <c r="AE280" s="262"/>
    </row>
    <row r="281">
      <c r="A281" s="82">
        <v>8281.0</v>
      </c>
      <c r="B281" s="119" t="s">
        <v>1708</v>
      </c>
      <c r="C281" s="294">
        <v>6818.0</v>
      </c>
      <c r="D281" s="85">
        <v>45775.0</v>
      </c>
      <c r="E281" s="123"/>
      <c r="F281" s="123"/>
      <c r="G281" s="123" t="s">
        <v>126</v>
      </c>
      <c r="H281" s="85">
        <v>45798.0</v>
      </c>
      <c r="I281" s="142"/>
      <c r="J281" s="123">
        <v>233.0</v>
      </c>
      <c r="K281" s="296">
        <v>45657.0</v>
      </c>
      <c r="L281" s="86">
        <v>88.0</v>
      </c>
      <c r="M281" s="86" t="s">
        <v>45</v>
      </c>
      <c r="N281" s="89"/>
      <c r="O281" s="86" t="s">
        <v>44</v>
      </c>
      <c r="P281" s="188">
        <v>0.13</v>
      </c>
      <c r="Q281" s="86">
        <v>10500.0</v>
      </c>
      <c r="R281" s="86">
        <v>10500.0</v>
      </c>
      <c r="S281" s="86">
        <v>5.0</v>
      </c>
      <c r="T281" s="86">
        <v>0.0</v>
      </c>
      <c r="U281" s="86">
        <v>0.0</v>
      </c>
      <c r="V281" s="86">
        <v>1.0</v>
      </c>
      <c r="W281" s="86" t="s">
        <v>1709</v>
      </c>
      <c r="X281" s="123" t="s">
        <v>44</v>
      </c>
      <c r="Y281" s="123" t="s">
        <v>44</v>
      </c>
      <c r="Z281" s="89"/>
      <c r="AA281" s="89"/>
      <c r="AB281" s="89"/>
      <c r="AC281" s="89"/>
      <c r="AD281" s="89"/>
      <c r="AE281" s="89"/>
    </row>
    <row r="282">
      <c r="A282" s="74">
        <v>8279.0</v>
      </c>
      <c r="B282" s="75" t="s">
        <v>1710</v>
      </c>
      <c r="C282" s="305">
        <v>228708.0</v>
      </c>
      <c r="D282" s="77">
        <v>45775.0</v>
      </c>
      <c r="E282" s="77">
        <v>45809.0</v>
      </c>
      <c r="F282" s="306" t="s">
        <v>1711</v>
      </c>
      <c r="G282" s="307" t="s">
        <v>26</v>
      </c>
      <c r="H282" s="77">
        <v>45800.0</v>
      </c>
      <c r="I282" s="309"/>
      <c r="J282" s="307">
        <v>1600.0</v>
      </c>
      <c r="K282" s="77">
        <v>45811.0</v>
      </c>
      <c r="L282" s="78">
        <v>100.0</v>
      </c>
      <c r="M282" s="78" t="s">
        <v>44</v>
      </c>
      <c r="N282" s="78">
        <v>2024.0</v>
      </c>
      <c r="O282" s="78" t="s">
        <v>44</v>
      </c>
      <c r="P282" s="78">
        <v>10.0</v>
      </c>
      <c r="Q282" s="78" t="s">
        <v>45</v>
      </c>
      <c r="R282" s="78" t="s">
        <v>45</v>
      </c>
      <c r="S282" s="78">
        <v>405.0</v>
      </c>
      <c r="T282" s="78">
        <v>141.0</v>
      </c>
      <c r="U282" s="78">
        <v>111.0</v>
      </c>
      <c r="V282" s="78">
        <v>5.0</v>
      </c>
      <c r="W282" s="78" t="s">
        <v>1712</v>
      </c>
      <c r="X282" s="307" t="s">
        <v>90</v>
      </c>
      <c r="Y282" s="307" t="s">
        <v>44</v>
      </c>
      <c r="Z282" s="90"/>
      <c r="AA282" s="90"/>
      <c r="AB282" s="90"/>
      <c r="AC282" s="90"/>
      <c r="AD282" s="90"/>
      <c r="AE282" s="90"/>
    </row>
    <row r="283">
      <c r="A283" s="51">
        <v>8282.0</v>
      </c>
      <c r="B283" s="52" t="s">
        <v>1713</v>
      </c>
      <c r="C283" s="293">
        <v>9305.0</v>
      </c>
      <c r="D283" s="54">
        <v>45775.0</v>
      </c>
      <c r="E283" s="270">
        <v>45961.0</v>
      </c>
      <c r="F283" s="141"/>
      <c r="G283" s="141"/>
      <c r="H283" s="140"/>
      <c r="I283" s="140"/>
      <c r="J283" s="140"/>
      <c r="K283" s="140"/>
      <c r="L283" s="58"/>
      <c r="M283" s="58"/>
      <c r="N283" s="58"/>
      <c r="O283" s="58"/>
      <c r="P283" s="58"/>
      <c r="Q283" s="58"/>
      <c r="R283" s="58"/>
      <c r="S283" s="58"/>
      <c r="T283" s="58"/>
      <c r="U283" s="58"/>
      <c r="V283" s="58"/>
      <c r="W283" s="58"/>
      <c r="X283" s="140"/>
      <c r="Y283" s="140"/>
      <c r="Z283" s="58"/>
      <c r="AA283" s="58"/>
      <c r="AB283" s="58"/>
      <c r="AC283" s="58"/>
      <c r="AD283" s="58"/>
      <c r="AE283" s="58"/>
    </row>
    <row r="284">
      <c r="A284" s="82">
        <v>8283.0</v>
      </c>
      <c r="B284" s="119" t="s">
        <v>1714</v>
      </c>
      <c r="C284" s="294">
        <v>8511.0</v>
      </c>
      <c r="D284" s="85">
        <v>45775.0</v>
      </c>
      <c r="E284" s="123"/>
      <c r="F284" s="123"/>
      <c r="G284" s="89"/>
      <c r="H284" s="85">
        <v>45930.0</v>
      </c>
      <c r="I284" s="142"/>
      <c r="J284" s="123">
        <v>100.0</v>
      </c>
      <c r="K284" s="142"/>
      <c r="L284" s="89"/>
      <c r="M284" s="86" t="s">
        <v>45</v>
      </c>
      <c r="N284" s="89"/>
      <c r="O284" s="86" t="s">
        <v>45</v>
      </c>
      <c r="P284" s="89"/>
      <c r="Q284" s="86">
        <v>4400.0</v>
      </c>
      <c r="R284" s="86">
        <v>4500.0</v>
      </c>
      <c r="S284" s="86">
        <v>5.0</v>
      </c>
      <c r="T284" s="86">
        <v>17.0</v>
      </c>
      <c r="U284" s="86">
        <v>0.0</v>
      </c>
      <c r="V284" s="86">
        <v>1.0</v>
      </c>
      <c r="W284" s="86" t="s">
        <v>1715</v>
      </c>
      <c r="X284" s="123" t="s">
        <v>44</v>
      </c>
      <c r="Y284" s="123" t="s">
        <v>44</v>
      </c>
      <c r="Z284" s="89"/>
      <c r="AA284" s="89"/>
      <c r="AB284" s="89"/>
      <c r="AC284" s="89"/>
      <c r="AD284" s="89"/>
      <c r="AE284" s="89"/>
    </row>
    <row r="285">
      <c r="A285" s="51">
        <v>8284.0</v>
      </c>
      <c r="B285" s="137" t="s">
        <v>1716</v>
      </c>
      <c r="C285" s="293">
        <v>18780.0</v>
      </c>
      <c r="D285" s="54">
        <v>45775.0</v>
      </c>
      <c r="E285" s="141"/>
      <c r="F285" s="141"/>
      <c r="G285" s="141"/>
      <c r="H285" s="141" t="s">
        <v>1717</v>
      </c>
      <c r="I285" s="140"/>
      <c r="J285" s="140"/>
      <c r="K285" s="140"/>
      <c r="L285" s="58"/>
      <c r="M285" s="58"/>
      <c r="N285" s="58"/>
      <c r="O285" s="58"/>
      <c r="P285" s="58"/>
      <c r="Q285" s="58"/>
      <c r="R285" s="58"/>
      <c r="S285" s="58"/>
      <c r="T285" s="58"/>
      <c r="U285" s="58"/>
      <c r="V285" s="58"/>
      <c r="W285" s="58"/>
      <c r="X285" s="140"/>
      <c r="Y285" s="140"/>
      <c r="Z285" s="58"/>
      <c r="AA285" s="58"/>
      <c r="AB285" s="58"/>
      <c r="AC285" s="58"/>
      <c r="AD285" s="58"/>
      <c r="AE285" s="58"/>
    </row>
    <row r="286">
      <c r="A286" s="51">
        <v>8285.0</v>
      </c>
      <c r="B286" s="52" t="s">
        <v>1718</v>
      </c>
      <c r="C286" s="293">
        <v>15093.0</v>
      </c>
      <c r="D286" s="54">
        <v>45775.0</v>
      </c>
      <c r="E286" s="54">
        <v>45809.0</v>
      </c>
      <c r="F286" s="295" t="s">
        <v>1719</v>
      </c>
      <c r="G286" s="141" t="s">
        <v>26</v>
      </c>
      <c r="H286" s="54">
        <v>45807.0</v>
      </c>
      <c r="I286" s="140"/>
      <c r="J286" s="141">
        <v>63.0</v>
      </c>
      <c r="K286" s="141" t="s">
        <v>1230</v>
      </c>
      <c r="L286" s="55">
        <v>82.54</v>
      </c>
      <c r="M286" s="55" t="s">
        <v>44</v>
      </c>
      <c r="N286" s="56">
        <v>44403.0</v>
      </c>
      <c r="O286" s="55" t="s">
        <v>44</v>
      </c>
      <c r="P286" s="330">
        <v>0.381</v>
      </c>
      <c r="Q286" s="55">
        <v>14008.92</v>
      </c>
      <c r="R286" s="55">
        <v>14008.92</v>
      </c>
      <c r="S286" s="55">
        <v>24.0</v>
      </c>
      <c r="T286" s="55">
        <v>8.0</v>
      </c>
      <c r="U286" s="55">
        <v>0.0</v>
      </c>
      <c r="V286" s="55">
        <v>1.0</v>
      </c>
      <c r="W286" s="55" t="s">
        <v>1227</v>
      </c>
      <c r="X286" s="141" t="s">
        <v>44</v>
      </c>
      <c r="Y286" s="141" t="s">
        <v>1720</v>
      </c>
      <c r="Z286" s="58"/>
      <c r="AA286" s="58"/>
      <c r="AB286" s="58"/>
      <c r="AC286" s="58"/>
      <c r="AD286" s="58"/>
      <c r="AE286" s="58"/>
    </row>
    <row r="287">
      <c r="A287" s="51">
        <v>8286.0</v>
      </c>
      <c r="B287" s="52" t="s">
        <v>1721</v>
      </c>
      <c r="C287" s="293">
        <v>4122.0</v>
      </c>
      <c r="D287" s="54">
        <v>45775.0</v>
      </c>
      <c r="E287" s="270">
        <v>45961.0</v>
      </c>
      <c r="F287" s="140"/>
      <c r="G287" s="141"/>
      <c r="H287" s="140"/>
      <c r="I287" s="140"/>
      <c r="J287" s="140"/>
      <c r="K287" s="140"/>
      <c r="L287" s="58"/>
      <c r="M287" s="58"/>
      <c r="N287" s="58"/>
      <c r="O287" s="58"/>
      <c r="P287" s="58"/>
      <c r="Q287" s="58"/>
      <c r="R287" s="58"/>
      <c r="S287" s="58"/>
      <c r="T287" s="58"/>
      <c r="U287" s="58"/>
      <c r="V287" s="58"/>
      <c r="W287" s="58"/>
      <c r="X287" s="140"/>
      <c r="Y287" s="140"/>
      <c r="Z287" s="58"/>
      <c r="AA287" s="58"/>
      <c r="AB287" s="58"/>
      <c r="AC287" s="58"/>
      <c r="AD287" s="58"/>
      <c r="AE287" s="58"/>
    </row>
    <row r="288">
      <c r="A288" s="82">
        <v>8287.0</v>
      </c>
      <c r="B288" s="119" t="s">
        <v>1722</v>
      </c>
      <c r="C288" s="294">
        <v>1509.0</v>
      </c>
      <c r="D288" s="85">
        <v>45775.0</v>
      </c>
      <c r="E288" s="123"/>
      <c r="F288" s="123"/>
      <c r="G288" s="123" t="s">
        <v>126</v>
      </c>
      <c r="H288" s="85">
        <v>45793.0</v>
      </c>
      <c r="I288" s="142"/>
      <c r="J288" s="123">
        <v>14.0</v>
      </c>
      <c r="K288" s="123">
        <v>2025.0</v>
      </c>
      <c r="L288" s="86">
        <v>57.0</v>
      </c>
      <c r="M288" s="86" t="s">
        <v>45</v>
      </c>
      <c r="N288" s="89"/>
      <c r="O288" s="86" t="s">
        <v>45</v>
      </c>
      <c r="P288" s="188">
        <v>0.0</v>
      </c>
      <c r="Q288" s="89"/>
      <c r="R288" s="86">
        <v>5433.68</v>
      </c>
      <c r="S288" s="86">
        <v>0.0</v>
      </c>
      <c r="T288" s="86">
        <v>1.0</v>
      </c>
      <c r="U288" s="86">
        <v>0.0</v>
      </c>
      <c r="V288" s="86">
        <v>0.0</v>
      </c>
      <c r="W288" s="86" t="s">
        <v>1723</v>
      </c>
      <c r="X288" s="123" t="s">
        <v>44</v>
      </c>
      <c r="Y288" s="123" t="s">
        <v>44</v>
      </c>
      <c r="Z288" s="89"/>
      <c r="AA288" s="89"/>
      <c r="AB288" s="89"/>
      <c r="AC288" s="89"/>
      <c r="AD288" s="89"/>
      <c r="AE288" s="89"/>
    </row>
    <row r="289">
      <c r="A289" s="82">
        <v>8288.0</v>
      </c>
      <c r="B289" s="119" t="s">
        <v>1724</v>
      </c>
      <c r="C289" s="294">
        <v>2657.0</v>
      </c>
      <c r="D289" s="85">
        <v>45775.0</v>
      </c>
      <c r="E289" s="123"/>
      <c r="F289" s="123"/>
      <c r="G289" s="123" t="s">
        <v>126</v>
      </c>
      <c r="H289" s="87">
        <v>45813.0</v>
      </c>
      <c r="I289" s="142"/>
      <c r="J289" s="123">
        <v>19.0</v>
      </c>
      <c r="K289" s="123">
        <v>2024.0</v>
      </c>
      <c r="L289" s="331"/>
      <c r="M289" s="86" t="s">
        <v>45</v>
      </c>
      <c r="N289" s="89"/>
      <c r="O289" s="86" t="s">
        <v>45</v>
      </c>
      <c r="P289" s="89"/>
      <c r="Q289" s="86">
        <v>7050.955</v>
      </c>
      <c r="R289" s="86">
        <v>7050.955</v>
      </c>
      <c r="S289" s="86">
        <v>26.0</v>
      </c>
      <c r="T289" s="86">
        <v>15.0</v>
      </c>
      <c r="U289" s="86">
        <v>0.0</v>
      </c>
      <c r="V289" s="86">
        <v>0.0</v>
      </c>
      <c r="W289" s="86" t="s">
        <v>1725</v>
      </c>
      <c r="X289" s="123" t="s">
        <v>1294</v>
      </c>
      <c r="Y289" s="123" t="s">
        <v>45</v>
      </c>
      <c r="Z289" s="36" t="s">
        <v>1726</v>
      </c>
      <c r="AA289" s="89"/>
      <c r="AB289" s="89"/>
      <c r="AC289" s="89"/>
      <c r="AD289" s="89"/>
      <c r="AE289" s="89"/>
    </row>
    <row r="290">
      <c r="A290" s="51">
        <v>8289.0</v>
      </c>
      <c r="B290" s="52" t="s">
        <v>1727</v>
      </c>
      <c r="C290" s="293">
        <v>6155.0</v>
      </c>
      <c r="D290" s="54">
        <v>45775.0</v>
      </c>
      <c r="E290" s="270">
        <v>45961.0</v>
      </c>
      <c r="F290" s="141"/>
      <c r="G290" s="141"/>
      <c r="H290" s="140"/>
      <c r="I290" s="140"/>
      <c r="J290" s="140"/>
      <c r="K290" s="140"/>
      <c r="L290" s="58"/>
      <c r="M290" s="58"/>
      <c r="N290" s="58"/>
      <c r="O290" s="58"/>
      <c r="P290" s="58"/>
      <c r="Q290" s="58"/>
      <c r="R290" s="58"/>
      <c r="S290" s="58"/>
      <c r="T290" s="58"/>
      <c r="U290" s="58"/>
      <c r="V290" s="58"/>
      <c r="W290" s="58"/>
      <c r="X290" s="140"/>
      <c r="Y290" s="140"/>
      <c r="Z290" s="58"/>
      <c r="AA290" s="58"/>
      <c r="AB290" s="58"/>
      <c r="AC290" s="58"/>
      <c r="AD290" s="58"/>
      <c r="AE290" s="58"/>
    </row>
    <row r="291">
      <c r="A291" s="51">
        <v>8290.0</v>
      </c>
      <c r="B291" s="52" t="s">
        <v>1728</v>
      </c>
      <c r="C291" s="293">
        <v>2176.0</v>
      </c>
      <c r="D291" s="54">
        <v>45775.0</v>
      </c>
      <c r="E291" s="270">
        <v>45961.0</v>
      </c>
      <c r="F291" s="141"/>
      <c r="G291" s="141"/>
      <c r="H291" s="140"/>
      <c r="I291" s="140"/>
      <c r="J291" s="140"/>
      <c r="K291" s="140"/>
      <c r="L291" s="58"/>
      <c r="M291" s="58"/>
      <c r="N291" s="58"/>
      <c r="O291" s="58"/>
      <c r="P291" s="58"/>
      <c r="Q291" s="58"/>
      <c r="R291" s="58"/>
      <c r="S291" s="58"/>
      <c r="T291" s="58"/>
      <c r="U291" s="58"/>
      <c r="V291" s="58"/>
      <c r="W291" s="58"/>
      <c r="X291" s="140"/>
      <c r="Y291" s="140"/>
      <c r="Z291" s="58"/>
      <c r="AA291" s="58"/>
      <c r="AB291" s="58"/>
      <c r="AC291" s="58"/>
      <c r="AD291" s="58"/>
      <c r="AE291" s="58"/>
    </row>
    <row r="292">
      <c r="A292" s="82">
        <v>8291.0</v>
      </c>
      <c r="B292" s="119" t="s">
        <v>1729</v>
      </c>
      <c r="C292" s="294">
        <v>7563.0</v>
      </c>
      <c r="D292" s="85">
        <v>45775.0</v>
      </c>
      <c r="E292" s="123"/>
      <c r="F292" s="123"/>
      <c r="G292" s="123"/>
      <c r="H292" s="85">
        <v>45882.0</v>
      </c>
      <c r="I292" s="142"/>
      <c r="J292" s="123">
        <v>692.0</v>
      </c>
      <c r="K292" s="123" t="s">
        <v>1730</v>
      </c>
      <c r="L292" s="86">
        <v>89.01</v>
      </c>
      <c r="M292" s="86" t="s">
        <v>44</v>
      </c>
      <c r="N292" s="87">
        <v>45860.0</v>
      </c>
      <c r="O292" s="86" t="s">
        <v>45</v>
      </c>
      <c r="P292" s="89"/>
      <c r="Q292" s="86">
        <v>24843.71</v>
      </c>
      <c r="R292" s="86">
        <v>38655.81</v>
      </c>
      <c r="S292" s="86">
        <v>22.0</v>
      </c>
      <c r="T292" s="86">
        <v>16.0</v>
      </c>
      <c r="U292" s="86">
        <v>0.0</v>
      </c>
      <c r="V292" s="86">
        <v>28.0</v>
      </c>
      <c r="W292" s="86" t="s">
        <v>1731</v>
      </c>
      <c r="X292" s="123" t="s">
        <v>44</v>
      </c>
      <c r="Y292" s="123" t="s">
        <v>44</v>
      </c>
      <c r="Z292" s="89"/>
      <c r="AA292" s="89"/>
      <c r="AB292" s="89"/>
      <c r="AC292" s="89"/>
      <c r="AD292" s="89"/>
      <c r="AE292" s="89"/>
    </row>
    <row r="293">
      <c r="A293" s="51">
        <v>8292.0</v>
      </c>
      <c r="B293" s="52" t="s">
        <v>1732</v>
      </c>
      <c r="C293" s="293">
        <v>1406.0</v>
      </c>
      <c r="D293" s="54">
        <v>45775.0</v>
      </c>
      <c r="E293" s="270">
        <v>45961.0</v>
      </c>
      <c r="F293" s="141"/>
      <c r="G293" s="141"/>
      <c r="H293" s="140"/>
      <c r="I293" s="140"/>
      <c r="J293" s="140"/>
      <c r="K293" s="140"/>
      <c r="L293" s="58"/>
      <c r="M293" s="58"/>
      <c r="N293" s="58"/>
      <c r="O293" s="58"/>
      <c r="P293" s="58"/>
      <c r="Q293" s="58"/>
      <c r="R293" s="58"/>
      <c r="S293" s="58"/>
      <c r="T293" s="58"/>
      <c r="U293" s="58"/>
      <c r="V293" s="58"/>
      <c r="W293" s="58"/>
      <c r="X293" s="140"/>
      <c r="Y293" s="140"/>
      <c r="Z293" s="58"/>
      <c r="AA293" s="58"/>
      <c r="AB293" s="58"/>
      <c r="AC293" s="58"/>
      <c r="AD293" s="58"/>
      <c r="AE293" s="58"/>
    </row>
    <row r="294">
      <c r="A294" s="256">
        <v>8293.0</v>
      </c>
      <c r="B294" s="315" t="s">
        <v>1733</v>
      </c>
      <c r="C294" s="311">
        <v>271.0</v>
      </c>
      <c r="D294" s="312">
        <v>45775.0</v>
      </c>
      <c r="E294" s="271">
        <v>45961.0</v>
      </c>
      <c r="F294" s="313"/>
      <c r="G294" s="313"/>
      <c r="H294" s="314"/>
      <c r="I294" s="314"/>
      <c r="J294" s="314"/>
      <c r="K294" s="314"/>
      <c r="L294" s="262"/>
      <c r="M294" s="262"/>
      <c r="N294" s="262"/>
      <c r="O294" s="262"/>
      <c r="P294" s="262"/>
      <c r="Q294" s="262"/>
      <c r="R294" s="262"/>
      <c r="S294" s="262"/>
      <c r="T294" s="262"/>
      <c r="U294" s="262"/>
      <c r="V294" s="262"/>
      <c r="W294" s="262"/>
      <c r="X294" s="314"/>
      <c r="Y294" s="314"/>
      <c r="Z294" s="262"/>
      <c r="AA294" s="262"/>
      <c r="AB294" s="262"/>
      <c r="AC294" s="262"/>
      <c r="AD294" s="262"/>
      <c r="AE294" s="262"/>
    </row>
    <row r="295">
      <c r="A295" s="51">
        <v>8294.0</v>
      </c>
      <c r="B295" s="52" t="s">
        <v>1734</v>
      </c>
      <c r="C295" s="293">
        <v>3198.0</v>
      </c>
      <c r="D295" s="54">
        <v>45775.0</v>
      </c>
      <c r="E295" s="270">
        <v>45961.0</v>
      </c>
      <c r="F295" s="141"/>
      <c r="G295" s="141"/>
      <c r="H295" s="140"/>
      <c r="I295" s="140"/>
      <c r="J295" s="140"/>
      <c r="K295" s="140"/>
      <c r="L295" s="58"/>
      <c r="M295" s="58"/>
      <c r="N295" s="58"/>
      <c r="O295" s="58"/>
      <c r="P295" s="58"/>
      <c r="Q295" s="58"/>
      <c r="R295" s="58"/>
      <c r="S295" s="58"/>
      <c r="T295" s="58"/>
      <c r="U295" s="58"/>
      <c r="V295" s="58"/>
      <c r="W295" s="58"/>
      <c r="X295" s="140"/>
      <c r="Y295" s="140"/>
      <c r="Z295" s="58"/>
      <c r="AA295" s="58"/>
      <c r="AB295" s="58"/>
      <c r="AC295" s="58"/>
      <c r="AD295" s="58"/>
      <c r="AE295" s="58"/>
    </row>
    <row r="296">
      <c r="A296" s="51">
        <v>8295.0</v>
      </c>
      <c r="B296" s="52" t="s">
        <v>1735</v>
      </c>
      <c r="C296" s="293">
        <v>15985.0</v>
      </c>
      <c r="D296" s="54">
        <v>45775.0</v>
      </c>
      <c r="E296" s="270">
        <v>45961.0</v>
      </c>
      <c r="F296" s="141"/>
      <c r="G296" s="141"/>
      <c r="H296" s="140"/>
      <c r="I296" s="140"/>
      <c r="J296" s="140"/>
      <c r="K296" s="140"/>
      <c r="L296" s="58"/>
      <c r="M296" s="58"/>
      <c r="N296" s="58"/>
      <c r="O296" s="58"/>
      <c r="P296" s="58"/>
      <c r="Q296" s="58"/>
      <c r="R296" s="58"/>
      <c r="S296" s="58"/>
      <c r="T296" s="58"/>
      <c r="U296" s="58"/>
      <c r="V296" s="58"/>
      <c r="W296" s="58"/>
      <c r="X296" s="140"/>
      <c r="Y296" s="140"/>
      <c r="Z296" s="58"/>
      <c r="AA296" s="58"/>
      <c r="AB296" s="58"/>
      <c r="AC296" s="58"/>
      <c r="AD296" s="58"/>
      <c r="AE296" s="58"/>
    </row>
    <row r="297">
      <c r="A297" s="51">
        <v>8296.0</v>
      </c>
      <c r="B297" s="52" t="s">
        <v>1736</v>
      </c>
      <c r="C297" s="293">
        <v>2742.0</v>
      </c>
      <c r="D297" s="54">
        <v>45775.0</v>
      </c>
      <c r="E297" s="270">
        <v>45961.0</v>
      </c>
      <c r="F297" s="141"/>
      <c r="G297" s="141"/>
      <c r="H297" s="140"/>
      <c r="I297" s="140"/>
      <c r="J297" s="140"/>
      <c r="K297" s="140"/>
      <c r="L297" s="58"/>
      <c r="M297" s="58"/>
      <c r="N297" s="58"/>
      <c r="O297" s="58"/>
      <c r="P297" s="58"/>
      <c r="Q297" s="58"/>
      <c r="R297" s="58"/>
      <c r="S297" s="58"/>
      <c r="T297" s="58"/>
      <c r="U297" s="58"/>
      <c r="V297" s="58"/>
      <c r="W297" s="58"/>
      <c r="X297" s="140"/>
      <c r="Y297" s="140"/>
      <c r="Z297" s="58"/>
      <c r="AA297" s="58"/>
      <c r="AB297" s="58"/>
      <c r="AC297" s="58"/>
      <c r="AD297" s="58"/>
      <c r="AE297" s="58"/>
    </row>
    <row r="298">
      <c r="A298" s="51">
        <v>8297.0</v>
      </c>
      <c r="B298" s="137" t="s">
        <v>1737</v>
      </c>
      <c r="C298" s="293">
        <v>172.0</v>
      </c>
      <c r="D298" s="54">
        <v>45775.0</v>
      </c>
      <c r="E298" s="141"/>
      <c r="F298" s="141"/>
      <c r="G298" s="20"/>
      <c r="H298" s="20" t="s">
        <v>1738</v>
      </c>
      <c r="I298" s="140"/>
      <c r="J298" s="177">
        <v>0.0</v>
      </c>
      <c r="K298" s="115"/>
      <c r="M298" s="38" t="s">
        <v>45</v>
      </c>
      <c r="O298" s="58"/>
      <c r="P298" s="58"/>
      <c r="Q298" s="58"/>
      <c r="R298" s="58"/>
      <c r="S298" s="38">
        <v>2.0</v>
      </c>
      <c r="T298" s="38">
        <v>0.0</v>
      </c>
      <c r="U298" s="38">
        <v>0.0</v>
      </c>
      <c r="V298" s="38">
        <v>0.0</v>
      </c>
      <c r="W298" s="38" t="s">
        <v>1739</v>
      </c>
      <c r="X298" s="140"/>
      <c r="Y298" s="140"/>
    </row>
    <row r="299">
      <c r="A299" s="74">
        <v>8298.0</v>
      </c>
      <c r="B299" s="304" t="s">
        <v>1740</v>
      </c>
      <c r="C299" s="305">
        <v>49530.0</v>
      </c>
      <c r="D299" s="77">
        <v>45775.0</v>
      </c>
      <c r="E299" s="77">
        <v>45809.0</v>
      </c>
      <c r="F299" s="306" t="s">
        <v>1741</v>
      </c>
      <c r="G299" s="307" t="s">
        <v>26</v>
      </c>
      <c r="H299" s="308" t="s">
        <v>1742</v>
      </c>
      <c r="I299" s="307"/>
      <c r="J299" s="307">
        <v>325.0</v>
      </c>
      <c r="K299" s="307" t="s">
        <v>1342</v>
      </c>
      <c r="L299" s="78">
        <v>90.0</v>
      </c>
      <c r="M299" s="78" t="s">
        <v>45</v>
      </c>
      <c r="N299" s="90"/>
      <c r="O299" s="78" t="s">
        <v>45</v>
      </c>
      <c r="P299" s="318">
        <v>0.0</v>
      </c>
      <c r="Q299" s="78">
        <v>22000.0</v>
      </c>
      <c r="R299" s="78">
        <v>70000.0</v>
      </c>
      <c r="S299" s="78">
        <v>26.0</v>
      </c>
      <c r="T299" s="78">
        <v>39.0</v>
      </c>
      <c r="U299" s="78">
        <v>1.0</v>
      </c>
      <c r="V299" s="78">
        <v>25.0</v>
      </c>
      <c r="W299" s="78" t="s">
        <v>1479</v>
      </c>
      <c r="X299" s="307" t="s">
        <v>44</v>
      </c>
      <c r="Y299" s="307" t="s">
        <v>44</v>
      </c>
      <c r="Z299" s="90"/>
      <c r="AA299" s="90"/>
      <c r="AB299" s="90"/>
      <c r="AC299" s="90"/>
      <c r="AD299" s="90"/>
      <c r="AE299" s="90"/>
    </row>
    <row r="300">
      <c r="A300" s="51">
        <v>8299.0</v>
      </c>
      <c r="B300" s="52" t="s">
        <v>1743</v>
      </c>
      <c r="C300" s="293">
        <v>443.0</v>
      </c>
      <c r="D300" s="54">
        <v>45775.0</v>
      </c>
      <c r="E300" s="270">
        <v>45961.0</v>
      </c>
      <c r="F300" s="141"/>
      <c r="G300" s="141"/>
      <c r="H300" s="140"/>
      <c r="I300" s="140"/>
      <c r="J300" s="140"/>
      <c r="K300" s="140"/>
      <c r="L300" s="58"/>
      <c r="M300" s="58"/>
      <c r="N300" s="58"/>
      <c r="O300" s="58"/>
      <c r="P300" s="58"/>
      <c r="Q300" s="58"/>
      <c r="R300" s="58"/>
      <c r="S300" s="58"/>
      <c r="T300" s="58"/>
      <c r="U300" s="58"/>
      <c r="V300" s="58"/>
      <c r="W300" s="58"/>
      <c r="X300" s="140"/>
      <c r="Y300" s="140"/>
      <c r="Z300" s="58"/>
      <c r="AA300" s="58"/>
      <c r="AB300" s="58"/>
      <c r="AC300" s="58"/>
      <c r="AD300" s="58"/>
      <c r="AE300" s="58"/>
    </row>
    <row r="301">
      <c r="A301" s="82">
        <v>8301.0</v>
      </c>
      <c r="B301" s="119" t="s">
        <v>1744</v>
      </c>
      <c r="C301" s="294">
        <v>67348.0</v>
      </c>
      <c r="D301" s="85">
        <v>45775.0</v>
      </c>
      <c r="E301" s="123"/>
      <c r="F301" s="123"/>
      <c r="G301" s="123" t="s">
        <v>126</v>
      </c>
      <c r="H301" s="85">
        <v>45810.0</v>
      </c>
      <c r="I301" s="142"/>
      <c r="J301" s="123">
        <v>460.0</v>
      </c>
      <c r="K301" s="123" t="s">
        <v>1342</v>
      </c>
      <c r="L301" s="86">
        <v>63.7</v>
      </c>
      <c r="M301" s="86" t="s">
        <v>45</v>
      </c>
      <c r="N301" s="89"/>
      <c r="O301" s="86" t="s">
        <v>44</v>
      </c>
      <c r="P301" s="86">
        <v>5.4</v>
      </c>
      <c r="Q301" s="86">
        <v>20000.0</v>
      </c>
      <c r="R301" s="86">
        <v>39303.0</v>
      </c>
      <c r="S301" s="86">
        <v>43.0</v>
      </c>
      <c r="T301" s="86">
        <v>208.0</v>
      </c>
      <c r="U301" s="86">
        <v>0.0</v>
      </c>
      <c r="V301" s="86">
        <v>19.0</v>
      </c>
      <c r="W301" s="86" t="s">
        <v>1745</v>
      </c>
      <c r="X301" s="123" t="s">
        <v>1746</v>
      </c>
      <c r="Y301" s="123" t="s">
        <v>1746</v>
      </c>
      <c r="Z301" s="89"/>
      <c r="AA301" s="89"/>
      <c r="AB301" s="89"/>
      <c r="AC301" s="89"/>
      <c r="AD301" s="89"/>
      <c r="AE301" s="89"/>
    </row>
    <row r="302">
      <c r="A302" s="51">
        <v>8300.0</v>
      </c>
      <c r="B302" s="52" t="s">
        <v>1747</v>
      </c>
      <c r="C302" s="293">
        <v>7802.0</v>
      </c>
      <c r="D302" s="54">
        <v>45775.0</v>
      </c>
      <c r="E302" s="270">
        <v>45961.0</v>
      </c>
      <c r="F302" s="141"/>
      <c r="G302" s="141"/>
      <c r="H302" s="140"/>
      <c r="I302" s="140"/>
      <c r="J302" s="140"/>
      <c r="K302" s="140"/>
      <c r="L302" s="58"/>
      <c r="M302" s="58"/>
      <c r="N302" s="58"/>
      <c r="O302" s="58"/>
      <c r="P302" s="58"/>
      <c r="Q302" s="58"/>
      <c r="R302" s="58"/>
      <c r="S302" s="58"/>
      <c r="T302" s="58"/>
      <c r="U302" s="58"/>
      <c r="V302" s="58"/>
      <c r="W302" s="58"/>
      <c r="X302" s="140"/>
      <c r="Y302" s="140"/>
      <c r="Z302" s="58"/>
      <c r="AA302" s="58"/>
      <c r="AB302" s="58"/>
      <c r="AC302" s="58"/>
      <c r="AD302" s="58"/>
      <c r="AE302" s="58"/>
    </row>
    <row r="303">
      <c r="A303" s="51">
        <v>8305.0</v>
      </c>
      <c r="B303" s="52" t="s">
        <v>1748</v>
      </c>
      <c r="C303" s="293">
        <v>41504.0</v>
      </c>
      <c r="D303" s="54">
        <v>45775.0</v>
      </c>
      <c r="E303" s="270">
        <v>45961.0</v>
      </c>
      <c r="F303" s="141"/>
      <c r="G303" s="141"/>
      <c r="H303" s="140"/>
      <c r="I303" s="140"/>
      <c r="J303" s="140"/>
      <c r="K303" s="140"/>
      <c r="L303" s="58"/>
      <c r="M303" s="58"/>
      <c r="N303" s="58"/>
      <c r="O303" s="58"/>
      <c r="P303" s="58"/>
      <c r="Q303" s="58"/>
      <c r="R303" s="58"/>
      <c r="S303" s="58"/>
      <c r="T303" s="58"/>
      <c r="U303" s="58"/>
      <c r="V303" s="58"/>
      <c r="W303" s="58"/>
      <c r="X303" s="140"/>
      <c r="Y303" s="140"/>
      <c r="Z303" s="58"/>
      <c r="AA303" s="58"/>
      <c r="AB303" s="58"/>
      <c r="AC303" s="58"/>
      <c r="AD303" s="58"/>
      <c r="AE303" s="58"/>
    </row>
    <row r="304">
      <c r="A304" s="51">
        <v>8306.0</v>
      </c>
      <c r="B304" s="52" t="s">
        <v>1749</v>
      </c>
      <c r="C304" s="293">
        <v>780.0</v>
      </c>
      <c r="D304" s="54">
        <v>45775.0</v>
      </c>
      <c r="E304" s="270">
        <v>45961.0</v>
      </c>
      <c r="F304" s="141"/>
      <c r="G304" s="141"/>
      <c r="H304" s="140"/>
      <c r="I304" s="140"/>
      <c r="J304" s="140"/>
      <c r="K304" s="140"/>
      <c r="L304" s="58"/>
      <c r="M304" s="58"/>
      <c r="N304" s="58"/>
      <c r="O304" s="58"/>
      <c r="P304" s="58"/>
      <c r="Q304" s="58"/>
      <c r="R304" s="58"/>
      <c r="S304" s="58"/>
      <c r="T304" s="58"/>
      <c r="U304" s="58"/>
      <c r="V304" s="58"/>
      <c r="W304" s="58"/>
      <c r="X304" s="140"/>
      <c r="Y304" s="140"/>
      <c r="Z304" s="58"/>
      <c r="AA304" s="58"/>
      <c r="AB304" s="58"/>
      <c r="AC304" s="58"/>
      <c r="AD304" s="58"/>
      <c r="AE304" s="58"/>
    </row>
    <row r="305">
      <c r="A305" s="51">
        <v>8303.0</v>
      </c>
      <c r="B305" s="52" t="s">
        <v>1750</v>
      </c>
      <c r="C305" s="293">
        <v>317.0</v>
      </c>
      <c r="D305" s="54">
        <v>45775.0</v>
      </c>
      <c r="E305" s="270">
        <v>45961.0</v>
      </c>
      <c r="F305" s="141"/>
      <c r="G305" s="141"/>
      <c r="H305" s="140"/>
      <c r="I305" s="140"/>
      <c r="J305" s="140"/>
      <c r="K305" s="140"/>
      <c r="L305" s="58"/>
      <c r="M305" s="58"/>
      <c r="N305" s="58"/>
      <c r="O305" s="58"/>
      <c r="P305" s="58"/>
      <c r="Q305" s="58"/>
      <c r="R305" s="58"/>
      <c r="S305" s="58"/>
      <c r="T305" s="58"/>
      <c r="U305" s="58"/>
      <c r="V305" s="58"/>
      <c r="W305" s="58"/>
      <c r="X305" s="140"/>
      <c r="Y305" s="140"/>
      <c r="Z305" s="58"/>
      <c r="AA305" s="58"/>
      <c r="AB305" s="58"/>
      <c r="AC305" s="58"/>
      <c r="AD305" s="58"/>
      <c r="AE305" s="58"/>
    </row>
    <row r="306">
      <c r="A306" s="51">
        <v>8302.0</v>
      </c>
      <c r="B306" s="137" t="s">
        <v>1751</v>
      </c>
      <c r="C306" s="293">
        <v>12844.0</v>
      </c>
      <c r="D306" s="54">
        <v>45775.0</v>
      </c>
      <c r="E306" s="54">
        <v>45818.0</v>
      </c>
      <c r="F306" s="295" t="s">
        <v>1752</v>
      </c>
      <c r="G306" s="141" t="s">
        <v>26</v>
      </c>
      <c r="H306" s="54">
        <v>45807.0</v>
      </c>
      <c r="I306" s="140"/>
      <c r="J306" s="141">
        <v>36.0</v>
      </c>
      <c r="K306" s="141">
        <v>2024.0</v>
      </c>
      <c r="L306" s="55">
        <v>75.0</v>
      </c>
      <c r="M306" s="55" t="s">
        <v>44</v>
      </c>
      <c r="N306" s="56">
        <v>42131.0</v>
      </c>
      <c r="O306" s="55" t="s">
        <v>44</v>
      </c>
      <c r="P306" s="55">
        <v>50.0</v>
      </c>
      <c r="Q306" s="55">
        <v>18646.45</v>
      </c>
      <c r="R306" s="55">
        <v>22500.0</v>
      </c>
      <c r="S306" s="55">
        <v>17.0</v>
      </c>
      <c r="T306" s="55">
        <v>11.0</v>
      </c>
      <c r="U306" s="55" t="s">
        <v>90</v>
      </c>
      <c r="V306" s="55" t="s">
        <v>90</v>
      </c>
      <c r="W306" s="55" t="s">
        <v>1753</v>
      </c>
      <c r="X306" s="141" t="s">
        <v>90</v>
      </c>
      <c r="Y306" s="141" t="s">
        <v>90</v>
      </c>
      <c r="Z306" s="58"/>
      <c r="AA306" s="58"/>
      <c r="AB306" s="58"/>
      <c r="AC306" s="58"/>
      <c r="AD306" s="58"/>
      <c r="AE306" s="58"/>
    </row>
    <row r="307">
      <c r="A307" s="256">
        <v>8902.0</v>
      </c>
      <c r="B307" s="315" t="s">
        <v>1754</v>
      </c>
      <c r="C307" s="311">
        <v>5632.0</v>
      </c>
      <c r="D307" s="312">
        <v>45775.0</v>
      </c>
      <c r="E307" s="271">
        <v>45961.0</v>
      </c>
      <c r="F307" s="314"/>
      <c r="G307" s="313"/>
      <c r="H307" s="44" t="s">
        <v>1755</v>
      </c>
      <c r="I307" s="314"/>
      <c r="J307" s="314"/>
      <c r="K307" s="314"/>
      <c r="L307" s="262"/>
      <c r="M307" s="262"/>
      <c r="N307" s="262"/>
      <c r="O307" s="262"/>
      <c r="P307" s="262"/>
      <c r="Q307" s="262"/>
      <c r="R307" s="262"/>
      <c r="S307" s="262"/>
      <c r="T307" s="262"/>
      <c r="U307" s="262"/>
      <c r="V307" s="262"/>
      <c r="W307" s="262"/>
      <c r="X307" s="314"/>
      <c r="Y307" s="314"/>
      <c r="Z307" s="262"/>
      <c r="AA307" s="262"/>
      <c r="AB307" s="262"/>
      <c r="AC307" s="262"/>
      <c r="AD307" s="262"/>
      <c r="AE307" s="262"/>
    </row>
    <row r="308">
      <c r="A308" s="82">
        <v>8307.0</v>
      </c>
      <c r="B308" s="119" t="s">
        <v>1756</v>
      </c>
      <c r="C308" s="294">
        <v>70418.0</v>
      </c>
      <c r="D308" s="85">
        <v>45775.0</v>
      </c>
      <c r="E308" s="123"/>
      <c r="F308" s="123"/>
      <c r="G308" s="123"/>
      <c r="H308" s="85">
        <v>45879.0</v>
      </c>
      <c r="I308" s="142"/>
      <c r="J308" s="123">
        <v>468.0</v>
      </c>
      <c r="K308" s="142"/>
      <c r="L308" s="86">
        <v>66.0</v>
      </c>
      <c r="M308" s="86" t="s">
        <v>45</v>
      </c>
      <c r="N308" s="89"/>
      <c r="O308" s="86" t="s">
        <v>44</v>
      </c>
      <c r="P308" s="86">
        <v>66.0</v>
      </c>
      <c r="Q308" s="86" t="s">
        <v>90</v>
      </c>
      <c r="R308" s="86" t="s">
        <v>90</v>
      </c>
      <c r="S308" s="86">
        <v>128.0</v>
      </c>
      <c r="T308" s="86">
        <v>226.0</v>
      </c>
      <c r="U308" s="86">
        <v>0.0</v>
      </c>
      <c r="V308" s="86">
        <v>5.0</v>
      </c>
      <c r="W308" s="86" t="s">
        <v>1757</v>
      </c>
      <c r="X308" s="123" t="s">
        <v>45</v>
      </c>
      <c r="Y308" s="123" t="s">
        <v>45</v>
      </c>
      <c r="Z308" s="89"/>
      <c r="AA308" s="89"/>
      <c r="AB308" s="89"/>
      <c r="AC308" s="89"/>
      <c r="AD308" s="89"/>
      <c r="AE308" s="89"/>
    </row>
    <row r="309">
      <c r="A309" s="51">
        <v>8214.0</v>
      </c>
      <c r="B309" s="52" t="s">
        <v>1758</v>
      </c>
      <c r="C309" s="293">
        <v>9281.0</v>
      </c>
      <c r="D309" s="54">
        <v>45775.0</v>
      </c>
      <c r="E309" s="270">
        <v>45961.0</v>
      </c>
      <c r="F309" s="141"/>
      <c r="G309" s="141"/>
      <c r="H309" s="140"/>
      <c r="I309" s="140"/>
      <c r="J309" s="140"/>
      <c r="K309" s="140"/>
      <c r="L309" s="58"/>
      <c r="M309" s="58"/>
      <c r="N309" s="58"/>
      <c r="O309" s="58"/>
      <c r="P309" s="58"/>
      <c r="Q309" s="58"/>
      <c r="R309" s="58"/>
      <c r="S309" s="58"/>
      <c r="T309" s="58"/>
      <c r="U309" s="58"/>
      <c r="V309" s="58"/>
      <c r="W309" s="58"/>
      <c r="X309" s="140"/>
      <c r="Y309" s="140"/>
      <c r="Z309" s="58"/>
      <c r="AA309" s="58"/>
      <c r="AB309" s="58"/>
      <c r="AC309" s="58"/>
      <c r="AD309" s="58"/>
      <c r="AE309" s="58"/>
    </row>
    <row r="310">
      <c r="A310" s="82">
        <v>8219.0</v>
      </c>
      <c r="B310" s="119" t="s">
        <v>1759</v>
      </c>
      <c r="C310" s="294">
        <v>21162.0</v>
      </c>
      <c r="D310" s="85">
        <v>45775.0</v>
      </c>
      <c r="E310" s="123"/>
      <c r="F310" s="123"/>
      <c r="G310" s="123"/>
      <c r="H310" s="85">
        <v>45854.0</v>
      </c>
      <c r="I310" s="142"/>
      <c r="J310" s="123">
        <v>314.0</v>
      </c>
      <c r="K310" s="123">
        <v>2025.0</v>
      </c>
      <c r="L310" s="86" t="s">
        <v>550</v>
      </c>
      <c r="M310" s="86" t="s">
        <v>45</v>
      </c>
      <c r="N310" s="89"/>
      <c r="O310" s="86" t="s">
        <v>45</v>
      </c>
      <c r="P310" s="89"/>
      <c r="Q310" s="89"/>
      <c r="R310" s="86" t="s">
        <v>1760</v>
      </c>
      <c r="S310" s="86">
        <v>44.0</v>
      </c>
      <c r="T310" s="86">
        <v>25.0</v>
      </c>
      <c r="U310" s="86">
        <v>0.0</v>
      </c>
      <c r="V310" s="86">
        <v>4.0</v>
      </c>
      <c r="W310" s="86" t="s">
        <v>1761</v>
      </c>
      <c r="X310" s="123" t="s">
        <v>44</v>
      </c>
      <c r="Y310" s="123" t="s">
        <v>44</v>
      </c>
      <c r="Z310" s="89"/>
      <c r="AA310" s="89"/>
      <c r="AB310" s="89"/>
      <c r="AC310" s="89"/>
      <c r="AD310" s="89"/>
      <c r="AE310" s="89"/>
    </row>
    <row r="311">
      <c r="A311" s="51">
        <v>8304.0</v>
      </c>
      <c r="B311" s="52" t="s">
        <v>1762</v>
      </c>
      <c r="C311" s="293">
        <v>1150.0</v>
      </c>
      <c r="D311" s="54">
        <v>45775.0</v>
      </c>
      <c r="E311" s="270">
        <v>45961.0</v>
      </c>
      <c r="F311" s="141"/>
      <c r="G311" s="141"/>
      <c r="H311" s="140"/>
      <c r="I311" s="140"/>
      <c r="J311" s="140"/>
      <c r="K311" s="140"/>
      <c r="L311" s="58"/>
      <c r="M311" s="58"/>
      <c r="N311" s="58"/>
      <c r="O311" s="58"/>
      <c r="P311" s="58"/>
      <c r="Q311" s="58"/>
      <c r="R311" s="58"/>
      <c r="S311" s="58"/>
      <c r="T311" s="58"/>
      <c r="U311" s="58"/>
      <c r="V311" s="58"/>
      <c r="W311" s="58"/>
      <c r="X311" s="140"/>
      <c r="Y311" s="140"/>
      <c r="Z311" s="58"/>
      <c r="AA311" s="58"/>
      <c r="AB311" s="58"/>
      <c r="AC311" s="58"/>
      <c r="AD311" s="58"/>
      <c r="AE311" s="58"/>
    </row>
    <row r="312">
      <c r="A312" s="256">
        <v>8308.0</v>
      </c>
      <c r="B312" s="315" t="s">
        <v>1763</v>
      </c>
      <c r="C312" s="311">
        <v>175.0</v>
      </c>
      <c r="D312" s="312">
        <v>45775.0</v>
      </c>
      <c r="E312" s="271">
        <v>45961.0</v>
      </c>
      <c r="F312" s="313"/>
      <c r="G312" s="313"/>
      <c r="H312" s="314"/>
      <c r="I312" s="314"/>
      <c r="J312" s="314"/>
      <c r="K312" s="314"/>
      <c r="L312" s="262"/>
      <c r="M312" s="262"/>
      <c r="N312" s="262"/>
      <c r="O312" s="262"/>
      <c r="P312" s="262"/>
      <c r="Q312" s="262"/>
      <c r="R312" s="262"/>
      <c r="S312" s="262"/>
      <c r="T312" s="262"/>
      <c r="U312" s="262"/>
      <c r="V312" s="262"/>
      <c r="W312" s="262"/>
      <c r="X312" s="314"/>
      <c r="Y312" s="314"/>
      <c r="Z312" s="262"/>
      <c r="AA312" s="262"/>
      <c r="AB312" s="262"/>
      <c r="AC312" s="262"/>
      <c r="AD312" s="262"/>
      <c r="AE312" s="262"/>
    </row>
    <row r="313">
      <c r="C313" s="115"/>
      <c r="D313" s="115"/>
      <c r="E313" s="177" t="s">
        <v>1764</v>
      </c>
      <c r="F313" s="115"/>
      <c r="G313" s="115"/>
      <c r="H313" s="115"/>
      <c r="I313" s="115"/>
      <c r="J313" s="115">
        <f>SUM(J2:J312)</f>
        <v>41906</v>
      </c>
      <c r="K313" s="115"/>
      <c r="X313" s="115"/>
      <c r="Y313" s="115"/>
    </row>
    <row r="314">
      <c r="B314" s="67"/>
      <c r="C314" s="115"/>
      <c r="D314" s="115"/>
      <c r="E314" s="115"/>
      <c r="F314" s="115"/>
      <c r="G314" s="115"/>
      <c r="H314" s="115"/>
      <c r="I314" s="115"/>
      <c r="J314" s="115"/>
      <c r="K314" s="115"/>
      <c r="X314" s="115"/>
      <c r="Y314" s="115"/>
    </row>
    <row r="315">
      <c r="C315" s="115"/>
      <c r="D315" s="115"/>
      <c r="E315" s="115"/>
      <c r="F315" s="115"/>
      <c r="G315" s="115"/>
      <c r="H315" s="115"/>
      <c r="I315" s="177"/>
      <c r="J315" s="115"/>
      <c r="K315" s="115"/>
      <c r="X315" s="115"/>
      <c r="Y315" s="115"/>
    </row>
    <row r="316">
      <c r="C316" s="115"/>
      <c r="D316" s="115"/>
      <c r="E316" s="115"/>
      <c r="F316" s="115"/>
      <c r="G316" s="115"/>
      <c r="H316" s="115"/>
      <c r="I316" s="115"/>
      <c r="J316" s="115"/>
      <c r="K316" s="115"/>
      <c r="X316" s="115"/>
      <c r="Y316" s="115"/>
    </row>
    <row r="317">
      <c r="C317" s="115"/>
      <c r="D317" s="115"/>
      <c r="E317" s="115"/>
      <c r="F317" s="115"/>
      <c r="G317" s="115"/>
      <c r="H317" s="115"/>
      <c r="I317" s="115"/>
      <c r="J317" s="115"/>
      <c r="K317" s="115"/>
      <c r="X317" s="115"/>
      <c r="Y317" s="115"/>
    </row>
    <row r="318">
      <c r="C318" s="115"/>
      <c r="D318" s="115"/>
      <c r="E318" s="115"/>
      <c r="F318" s="115"/>
      <c r="G318" s="115"/>
      <c r="H318" s="115"/>
      <c r="I318" s="115"/>
      <c r="J318" s="115"/>
      <c r="K318" s="115"/>
      <c r="X318" s="115"/>
      <c r="Y318" s="115"/>
    </row>
    <row r="319">
      <c r="C319" s="115"/>
      <c r="D319" s="115"/>
      <c r="E319" s="115"/>
      <c r="F319" s="115"/>
      <c r="G319" s="115"/>
      <c r="H319" s="115"/>
      <c r="I319" s="115"/>
      <c r="J319" s="115"/>
      <c r="K319" s="115"/>
      <c r="X319" s="115"/>
      <c r="Y319" s="115"/>
    </row>
    <row r="320">
      <c r="C320" s="115"/>
      <c r="D320" s="115"/>
      <c r="E320" s="115"/>
      <c r="F320" s="115"/>
      <c r="G320" s="115"/>
      <c r="H320" s="115"/>
      <c r="I320" s="115"/>
      <c r="J320" s="115"/>
      <c r="K320" s="115"/>
      <c r="X320" s="115"/>
      <c r="Y320" s="115"/>
    </row>
    <row r="321">
      <c r="C321" s="115"/>
      <c r="D321" s="115"/>
      <c r="E321" s="115"/>
      <c r="F321" s="115"/>
      <c r="G321" s="115"/>
      <c r="H321" s="115"/>
      <c r="I321" s="115"/>
      <c r="J321" s="115"/>
      <c r="K321" s="115"/>
      <c r="X321" s="115"/>
      <c r="Y321" s="115"/>
    </row>
    <row r="322">
      <c r="C322" s="115"/>
      <c r="D322" s="115"/>
      <c r="E322" s="115"/>
      <c r="F322" s="115"/>
      <c r="G322" s="115"/>
      <c r="H322" s="115"/>
      <c r="I322" s="115"/>
      <c r="J322" s="115"/>
      <c r="K322" s="115"/>
      <c r="X322" s="115"/>
      <c r="Y322" s="115"/>
    </row>
    <row r="323">
      <c r="C323" s="115"/>
      <c r="D323" s="115"/>
      <c r="E323" s="115"/>
      <c r="F323" s="115"/>
      <c r="G323" s="115"/>
      <c r="H323" s="115"/>
      <c r="I323" s="115"/>
      <c r="J323" s="115"/>
      <c r="K323" s="115"/>
      <c r="X323" s="115"/>
      <c r="Y323" s="115"/>
    </row>
    <row r="324">
      <c r="C324" s="115"/>
      <c r="D324" s="115"/>
      <c r="E324" s="115"/>
      <c r="F324" s="115"/>
      <c r="G324" s="115"/>
      <c r="H324" s="115"/>
      <c r="I324" s="115"/>
      <c r="J324" s="115"/>
      <c r="K324" s="115"/>
      <c r="X324" s="115"/>
      <c r="Y324" s="115"/>
    </row>
    <row r="325">
      <c r="C325" s="115"/>
      <c r="D325" s="115"/>
      <c r="E325" s="115"/>
      <c r="F325" s="115"/>
      <c r="G325" s="115"/>
      <c r="H325" s="115"/>
      <c r="I325" s="115"/>
      <c r="J325" s="115"/>
      <c r="K325" s="115"/>
      <c r="X325" s="115"/>
      <c r="Y325" s="115"/>
    </row>
    <row r="326">
      <c r="C326" s="115"/>
      <c r="D326" s="115"/>
      <c r="E326" s="115"/>
      <c r="F326" s="115"/>
      <c r="G326" s="115"/>
      <c r="H326" s="115"/>
      <c r="I326" s="115"/>
      <c r="J326" s="115"/>
      <c r="K326" s="115"/>
      <c r="X326" s="115"/>
      <c r="Y326" s="115"/>
    </row>
    <row r="327">
      <c r="C327" s="115"/>
      <c r="D327" s="115"/>
      <c r="E327" s="115"/>
      <c r="F327" s="115"/>
      <c r="G327" s="115"/>
      <c r="H327" s="115"/>
      <c r="I327" s="115"/>
      <c r="J327" s="115"/>
      <c r="K327" s="115"/>
      <c r="X327" s="115"/>
      <c r="Y327" s="115"/>
    </row>
    <row r="328">
      <c r="C328" s="115"/>
      <c r="D328" s="115"/>
      <c r="E328" s="115"/>
      <c r="F328" s="115"/>
      <c r="G328" s="115"/>
      <c r="H328" s="115"/>
      <c r="I328" s="115"/>
      <c r="J328" s="115"/>
      <c r="K328" s="115"/>
      <c r="X328" s="115"/>
      <c r="Y328" s="115"/>
    </row>
    <row r="329">
      <c r="C329" s="115"/>
      <c r="D329" s="115"/>
      <c r="E329" s="115"/>
      <c r="F329" s="115"/>
      <c r="G329" s="115"/>
      <c r="H329" s="115"/>
      <c r="I329" s="115"/>
      <c r="J329" s="115"/>
      <c r="K329" s="115"/>
      <c r="X329" s="115"/>
      <c r="Y329" s="115"/>
    </row>
    <row r="330">
      <c r="C330" s="115"/>
      <c r="D330" s="115"/>
      <c r="E330" s="115"/>
      <c r="F330" s="115"/>
      <c r="G330" s="115"/>
      <c r="H330" s="115"/>
      <c r="I330" s="115"/>
      <c r="J330" s="115"/>
      <c r="K330" s="115"/>
      <c r="X330" s="115"/>
      <c r="Y330" s="115"/>
    </row>
    <row r="331">
      <c r="C331" s="115"/>
      <c r="D331" s="115"/>
      <c r="E331" s="115"/>
      <c r="F331" s="115"/>
      <c r="G331" s="115"/>
      <c r="H331" s="115"/>
      <c r="I331" s="115"/>
      <c r="J331" s="115"/>
      <c r="K331" s="115"/>
      <c r="X331" s="115"/>
      <c r="Y331" s="115"/>
    </row>
    <row r="332">
      <c r="C332" s="115"/>
      <c r="D332" s="115"/>
      <c r="E332" s="115"/>
      <c r="F332" s="115"/>
      <c r="G332" s="115"/>
      <c r="H332" s="115"/>
      <c r="I332" s="115"/>
      <c r="J332" s="115"/>
      <c r="K332" s="115"/>
      <c r="X332" s="115"/>
      <c r="Y332" s="115"/>
    </row>
    <row r="333">
      <c r="C333" s="115"/>
      <c r="D333" s="115"/>
      <c r="E333" s="115"/>
      <c r="F333" s="115"/>
      <c r="G333" s="115"/>
      <c r="H333" s="115"/>
      <c r="I333" s="115"/>
      <c r="J333" s="115"/>
      <c r="K333" s="115"/>
      <c r="X333" s="115"/>
      <c r="Y333" s="115"/>
    </row>
    <row r="334">
      <c r="C334" s="115"/>
      <c r="D334" s="115"/>
      <c r="E334" s="115"/>
      <c r="F334" s="115"/>
      <c r="G334" s="115"/>
      <c r="H334" s="115"/>
      <c r="I334" s="115"/>
      <c r="J334" s="115"/>
      <c r="K334" s="115"/>
      <c r="X334" s="115"/>
      <c r="Y334" s="115"/>
    </row>
    <row r="335">
      <c r="C335" s="115"/>
      <c r="D335" s="115"/>
      <c r="E335" s="115"/>
      <c r="F335" s="115"/>
      <c r="G335" s="115"/>
      <c r="H335" s="115"/>
      <c r="I335" s="115"/>
      <c r="J335" s="115"/>
      <c r="K335" s="115"/>
      <c r="X335" s="115"/>
      <c r="Y335" s="115"/>
    </row>
    <row r="336">
      <c r="C336" s="115"/>
      <c r="D336" s="115"/>
      <c r="E336" s="115"/>
      <c r="F336" s="115"/>
      <c r="G336" s="115"/>
      <c r="H336" s="115"/>
      <c r="I336" s="115"/>
      <c r="J336" s="115"/>
      <c r="K336" s="115"/>
      <c r="X336" s="115"/>
      <c r="Y336" s="115"/>
    </row>
    <row r="337">
      <c r="C337" s="115"/>
      <c r="D337" s="115"/>
      <c r="E337" s="115"/>
      <c r="F337" s="115"/>
      <c r="G337" s="115"/>
      <c r="H337" s="115"/>
      <c r="I337" s="115"/>
      <c r="J337" s="115"/>
      <c r="K337" s="115"/>
      <c r="X337" s="115"/>
      <c r="Y337" s="115"/>
    </row>
    <row r="338">
      <c r="C338" s="115"/>
      <c r="D338" s="115"/>
      <c r="E338" s="115"/>
      <c r="F338" s="115"/>
      <c r="G338" s="115"/>
      <c r="H338" s="115"/>
      <c r="I338" s="115"/>
      <c r="J338" s="115"/>
      <c r="K338" s="115"/>
      <c r="X338" s="115"/>
      <c r="Y338" s="115"/>
    </row>
    <row r="339">
      <c r="C339" s="115"/>
      <c r="D339" s="115"/>
      <c r="E339" s="115"/>
      <c r="F339" s="115"/>
      <c r="G339" s="115"/>
      <c r="H339" s="115"/>
      <c r="I339" s="115"/>
      <c r="J339" s="115"/>
      <c r="K339" s="115"/>
      <c r="X339" s="115"/>
      <c r="Y339" s="115"/>
    </row>
    <row r="340">
      <c r="C340" s="115"/>
      <c r="D340" s="115"/>
      <c r="E340" s="115"/>
      <c r="F340" s="115"/>
      <c r="G340" s="115"/>
      <c r="H340" s="115"/>
      <c r="I340" s="115"/>
      <c r="J340" s="115"/>
      <c r="K340" s="115"/>
      <c r="X340" s="115"/>
      <c r="Y340" s="115"/>
    </row>
    <row r="341">
      <c r="C341" s="115"/>
      <c r="D341" s="115"/>
      <c r="E341" s="115"/>
      <c r="F341" s="115"/>
      <c r="G341" s="115"/>
      <c r="H341" s="115"/>
      <c r="I341" s="115"/>
      <c r="J341" s="115"/>
      <c r="K341" s="115"/>
      <c r="X341" s="115"/>
      <c r="Y341" s="115"/>
    </row>
    <row r="342">
      <c r="C342" s="115"/>
      <c r="D342" s="115"/>
      <c r="E342" s="115"/>
      <c r="F342" s="115"/>
      <c r="G342" s="115"/>
      <c r="H342" s="115"/>
      <c r="I342" s="115"/>
      <c r="J342" s="115"/>
      <c r="K342" s="115"/>
      <c r="X342" s="115"/>
      <c r="Y342" s="115"/>
    </row>
    <row r="343">
      <c r="C343" s="115"/>
      <c r="D343" s="115"/>
      <c r="E343" s="115"/>
      <c r="F343" s="115"/>
      <c r="G343" s="115"/>
      <c r="H343" s="115"/>
      <c r="I343" s="115"/>
      <c r="J343" s="115"/>
      <c r="K343" s="115"/>
      <c r="X343" s="115"/>
      <c r="Y343" s="115"/>
    </row>
    <row r="344">
      <c r="C344" s="115"/>
      <c r="D344" s="115"/>
      <c r="E344" s="115"/>
      <c r="F344" s="115"/>
      <c r="G344" s="115"/>
      <c r="H344" s="115"/>
      <c r="I344" s="115"/>
      <c r="J344" s="115"/>
      <c r="K344" s="115"/>
      <c r="X344" s="115"/>
      <c r="Y344" s="115"/>
    </row>
    <row r="345">
      <c r="C345" s="115"/>
      <c r="D345" s="115"/>
      <c r="E345" s="115"/>
      <c r="F345" s="115"/>
      <c r="G345" s="115"/>
      <c r="H345" s="115"/>
      <c r="I345" s="115"/>
      <c r="J345" s="115"/>
      <c r="K345" s="115"/>
      <c r="X345" s="115"/>
      <c r="Y345" s="115"/>
    </row>
    <row r="346">
      <c r="C346" s="115"/>
      <c r="D346" s="115"/>
      <c r="E346" s="115"/>
      <c r="F346" s="115"/>
      <c r="G346" s="115"/>
      <c r="H346" s="115"/>
      <c r="I346" s="115"/>
      <c r="J346" s="115"/>
      <c r="K346" s="115"/>
      <c r="X346" s="115"/>
      <c r="Y346" s="115"/>
    </row>
    <row r="347">
      <c r="C347" s="115"/>
      <c r="D347" s="115"/>
      <c r="E347" s="115"/>
      <c r="F347" s="115"/>
      <c r="G347" s="115"/>
      <c r="H347" s="115"/>
      <c r="I347" s="115"/>
      <c r="J347" s="115"/>
      <c r="K347" s="115"/>
      <c r="X347" s="115"/>
      <c r="Y347" s="115"/>
    </row>
    <row r="348">
      <c r="C348" s="115"/>
      <c r="D348" s="115"/>
      <c r="E348" s="115"/>
      <c r="F348" s="115"/>
      <c r="G348" s="115"/>
      <c r="H348" s="115"/>
      <c r="I348" s="115"/>
      <c r="J348" s="115"/>
      <c r="K348" s="115"/>
      <c r="X348" s="115"/>
      <c r="Y348" s="115"/>
    </row>
    <row r="349">
      <c r="C349" s="115"/>
      <c r="D349" s="115"/>
      <c r="E349" s="115"/>
      <c r="F349" s="115"/>
      <c r="G349" s="115"/>
      <c r="H349" s="115"/>
      <c r="I349" s="115"/>
      <c r="J349" s="115"/>
      <c r="K349" s="115"/>
      <c r="X349" s="115"/>
      <c r="Y349" s="115"/>
    </row>
    <row r="350">
      <c r="C350" s="115"/>
      <c r="D350" s="115"/>
      <c r="E350" s="115"/>
      <c r="F350" s="115"/>
      <c r="G350" s="115"/>
      <c r="H350" s="115"/>
      <c r="I350" s="115"/>
      <c r="J350" s="115"/>
      <c r="K350" s="115"/>
      <c r="X350" s="115"/>
      <c r="Y350" s="115"/>
    </row>
    <row r="351">
      <c r="C351" s="115"/>
      <c r="D351" s="115"/>
      <c r="E351" s="115"/>
      <c r="F351" s="115"/>
      <c r="G351" s="115"/>
      <c r="H351" s="115"/>
      <c r="I351" s="115"/>
      <c r="J351" s="115"/>
      <c r="K351" s="115"/>
      <c r="X351" s="115"/>
      <c r="Y351" s="115"/>
    </row>
    <row r="352">
      <c r="C352" s="115"/>
      <c r="D352" s="115"/>
      <c r="E352" s="115"/>
      <c r="F352" s="115"/>
      <c r="G352" s="115"/>
      <c r="H352" s="115"/>
      <c r="I352" s="115"/>
      <c r="J352" s="115"/>
      <c r="K352" s="115"/>
      <c r="X352" s="115"/>
      <c r="Y352" s="115"/>
    </row>
    <row r="353">
      <c r="C353" s="115"/>
      <c r="D353" s="115"/>
      <c r="E353" s="115"/>
      <c r="F353" s="115"/>
      <c r="G353" s="115"/>
      <c r="H353" s="115"/>
      <c r="I353" s="115"/>
      <c r="J353" s="115"/>
      <c r="K353" s="115"/>
      <c r="X353" s="115"/>
      <c r="Y353" s="115"/>
    </row>
    <row r="354">
      <c r="C354" s="115"/>
      <c r="D354" s="115"/>
      <c r="E354" s="115"/>
      <c r="F354" s="115"/>
      <c r="G354" s="115"/>
      <c r="H354" s="115"/>
      <c r="I354" s="115"/>
      <c r="J354" s="115"/>
      <c r="K354" s="115"/>
      <c r="X354" s="115"/>
      <c r="Y354" s="115"/>
    </row>
    <row r="355">
      <c r="C355" s="115"/>
      <c r="D355" s="115"/>
      <c r="E355" s="115"/>
      <c r="F355" s="115"/>
      <c r="G355" s="115"/>
      <c r="H355" s="115"/>
      <c r="I355" s="115"/>
      <c r="J355" s="115"/>
      <c r="K355" s="115"/>
      <c r="X355" s="115"/>
      <c r="Y355" s="115"/>
    </row>
    <row r="356">
      <c r="C356" s="115"/>
      <c r="D356" s="115"/>
      <c r="E356" s="115"/>
      <c r="F356" s="115"/>
      <c r="G356" s="115"/>
      <c r="H356" s="115"/>
      <c r="I356" s="115"/>
      <c r="J356" s="115"/>
      <c r="K356" s="115"/>
      <c r="X356" s="115"/>
      <c r="Y356" s="115"/>
    </row>
    <row r="357">
      <c r="C357" s="115"/>
      <c r="D357" s="115"/>
      <c r="E357" s="115"/>
      <c r="F357" s="115"/>
      <c r="G357" s="115"/>
      <c r="H357" s="115"/>
      <c r="I357" s="115"/>
      <c r="J357" s="115"/>
      <c r="K357" s="115"/>
      <c r="X357" s="115"/>
      <c r="Y357" s="115"/>
    </row>
    <row r="358">
      <c r="C358" s="115"/>
      <c r="D358" s="115"/>
      <c r="E358" s="115"/>
      <c r="F358" s="115"/>
      <c r="G358" s="115"/>
      <c r="H358" s="115"/>
      <c r="I358" s="115"/>
      <c r="J358" s="115"/>
      <c r="K358" s="115"/>
      <c r="X358" s="115"/>
      <c r="Y358" s="115"/>
    </row>
    <row r="359">
      <c r="C359" s="115"/>
      <c r="D359" s="115"/>
      <c r="E359" s="115"/>
      <c r="F359" s="115"/>
      <c r="G359" s="115"/>
      <c r="H359" s="115"/>
      <c r="I359" s="115"/>
      <c r="J359" s="115"/>
      <c r="K359" s="115"/>
      <c r="X359" s="115"/>
      <c r="Y359" s="115"/>
    </row>
    <row r="360">
      <c r="C360" s="115"/>
      <c r="D360" s="115"/>
      <c r="E360" s="115"/>
      <c r="F360" s="115"/>
      <c r="G360" s="115"/>
      <c r="H360" s="115"/>
      <c r="I360" s="115"/>
      <c r="J360" s="115"/>
      <c r="K360" s="115"/>
      <c r="X360" s="115"/>
      <c r="Y360" s="115"/>
    </row>
    <row r="361">
      <c r="C361" s="115"/>
      <c r="D361" s="115"/>
      <c r="E361" s="115"/>
      <c r="F361" s="115"/>
      <c r="G361" s="115"/>
      <c r="H361" s="115"/>
      <c r="I361" s="115"/>
      <c r="J361" s="115"/>
      <c r="K361" s="115"/>
      <c r="X361" s="115"/>
      <c r="Y361" s="115"/>
    </row>
    <row r="362">
      <c r="C362" s="115"/>
      <c r="D362" s="115"/>
      <c r="E362" s="115"/>
      <c r="F362" s="115"/>
      <c r="G362" s="115"/>
      <c r="H362" s="115"/>
      <c r="I362" s="115"/>
      <c r="J362" s="115"/>
      <c r="K362" s="115"/>
      <c r="X362" s="115"/>
      <c r="Y362" s="115"/>
    </row>
    <row r="363">
      <c r="C363" s="115"/>
      <c r="D363" s="115"/>
      <c r="E363" s="115"/>
      <c r="F363" s="115"/>
      <c r="G363" s="115"/>
      <c r="H363" s="115"/>
      <c r="I363" s="115"/>
      <c r="J363" s="115"/>
      <c r="K363" s="115"/>
      <c r="X363" s="115"/>
      <c r="Y363" s="115"/>
    </row>
    <row r="364">
      <c r="C364" s="115"/>
      <c r="D364" s="115"/>
      <c r="E364" s="115"/>
      <c r="F364" s="115"/>
      <c r="G364" s="115"/>
      <c r="H364" s="115"/>
      <c r="I364" s="115"/>
      <c r="J364" s="115"/>
      <c r="K364" s="115"/>
      <c r="X364" s="115"/>
      <c r="Y364" s="115"/>
    </row>
    <row r="365">
      <c r="C365" s="115"/>
      <c r="D365" s="115"/>
      <c r="E365" s="115"/>
      <c r="F365" s="115"/>
      <c r="G365" s="115"/>
      <c r="H365" s="115"/>
      <c r="I365" s="115"/>
      <c r="J365" s="115"/>
      <c r="K365" s="115"/>
      <c r="X365" s="115"/>
      <c r="Y365" s="115"/>
    </row>
    <row r="366">
      <c r="C366" s="115"/>
      <c r="D366" s="115"/>
      <c r="E366" s="115"/>
      <c r="F366" s="115"/>
      <c r="G366" s="115"/>
      <c r="H366" s="115"/>
      <c r="I366" s="115"/>
      <c r="J366" s="115"/>
      <c r="K366" s="115"/>
      <c r="X366" s="115"/>
      <c r="Y366" s="115"/>
    </row>
    <row r="367">
      <c r="C367" s="115"/>
      <c r="D367" s="115"/>
      <c r="E367" s="115"/>
      <c r="F367" s="115"/>
      <c r="G367" s="115"/>
      <c r="H367" s="115"/>
      <c r="I367" s="115"/>
      <c r="J367" s="115"/>
      <c r="K367" s="115"/>
      <c r="X367" s="115"/>
      <c r="Y367" s="115"/>
    </row>
    <row r="368">
      <c r="C368" s="115"/>
      <c r="D368" s="115"/>
      <c r="E368" s="115"/>
      <c r="F368" s="115"/>
      <c r="G368" s="115"/>
      <c r="H368" s="115"/>
      <c r="I368" s="115"/>
      <c r="J368" s="115"/>
      <c r="K368" s="115"/>
      <c r="X368" s="115"/>
      <c r="Y368" s="115"/>
    </row>
    <row r="369">
      <c r="C369" s="115"/>
      <c r="D369" s="115"/>
      <c r="E369" s="115"/>
      <c r="F369" s="115"/>
      <c r="G369" s="115"/>
      <c r="H369" s="115"/>
      <c r="I369" s="115"/>
      <c r="J369" s="115"/>
      <c r="K369" s="115"/>
      <c r="X369" s="115"/>
      <c r="Y369" s="115"/>
    </row>
    <row r="370">
      <c r="C370" s="115"/>
      <c r="D370" s="115"/>
      <c r="E370" s="115"/>
      <c r="F370" s="115"/>
      <c r="G370" s="115"/>
      <c r="H370" s="115"/>
      <c r="I370" s="115"/>
      <c r="J370" s="115"/>
      <c r="K370" s="115"/>
      <c r="X370" s="115"/>
      <c r="Y370" s="115"/>
    </row>
    <row r="371">
      <c r="C371" s="115"/>
      <c r="D371" s="115"/>
      <c r="E371" s="115"/>
      <c r="F371" s="115"/>
      <c r="G371" s="115"/>
      <c r="H371" s="115"/>
      <c r="I371" s="115"/>
      <c r="J371" s="115"/>
      <c r="K371" s="115"/>
      <c r="X371" s="115"/>
      <c r="Y371" s="115"/>
    </row>
    <row r="372">
      <c r="C372" s="115"/>
      <c r="D372" s="115"/>
      <c r="E372" s="115"/>
      <c r="F372" s="115"/>
      <c r="G372" s="115"/>
      <c r="H372" s="115"/>
      <c r="I372" s="115"/>
      <c r="J372" s="115"/>
      <c r="K372" s="115"/>
      <c r="X372" s="115"/>
      <c r="Y372" s="115"/>
    </row>
    <row r="373">
      <c r="C373" s="115"/>
      <c r="D373" s="115"/>
      <c r="E373" s="115"/>
      <c r="F373" s="115"/>
      <c r="G373" s="115"/>
      <c r="H373" s="115"/>
      <c r="I373" s="115"/>
      <c r="J373" s="115"/>
      <c r="K373" s="115"/>
      <c r="X373" s="115"/>
      <c r="Y373" s="115"/>
    </row>
    <row r="374">
      <c r="C374" s="115"/>
      <c r="D374" s="115"/>
      <c r="E374" s="115"/>
      <c r="F374" s="115"/>
      <c r="G374" s="115"/>
      <c r="H374" s="115"/>
      <c r="I374" s="115"/>
      <c r="J374" s="115"/>
      <c r="K374" s="115"/>
      <c r="X374" s="115"/>
      <c r="Y374" s="115"/>
    </row>
    <row r="375">
      <c r="C375" s="115"/>
      <c r="D375" s="115"/>
      <c r="E375" s="115"/>
      <c r="F375" s="115"/>
      <c r="G375" s="115"/>
      <c r="H375" s="115"/>
      <c r="I375" s="115"/>
      <c r="J375" s="115"/>
      <c r="K375" s="115"/>
      <c r="X375" s="115"/>
      <c r="Y375" s="115"/>
    </row>
    <row r="376">
      <c r="C376" s="115"/>
      <c r="D376" s="115"/>
      <c r="E376" s="115"/>
      <c r="F376" s="115"/>
      <c r="G376" s="115"/>
      <c r="H376" s="115"/>
      <c r="I376" s="115"/>
      <c r="J376" s="115"/>
      <c r="K376" s="115"/>
      <c r="X376" s="115"/>
      <c r="Y376" s="115"/>
    </row>
    <row r="377">
      <c r="C377" s="115"/>
      <c r="D377" s="115"/>
      <c r="E377" s="115"/>
      <c r="F377" s="115"/>
      <c r="G377" s="115"/>
      <c r="H377" s="115"/>
      <c r="I377" s="115"/>
      <c r="J377" s="115"/>
      <c r="K377" s="115"/>
      <c r="X377" s="115"/>
      <c r="Y377" s="115"/>
    </row>
    <row r="378">
      <c r="C378" s="115"/>
      <c r="D378" s="115"/>
      <c r="E378" s="115"/>
      <c r="F378" s="115"/>
      <c r="G378" s="115"/>
      <c r="H378" s="115"/>
      <c r="I378" s="115"/>
      <c r="J378" s="115"/>
      <c r="K378" s="115"/>
      <c r="X378" s="115"/>
      <c r="Y378" s="115"/>
    </row>
    <row r="379">
      <c r="C379" s="115"/>
      <c r="D379" s="115"/>
      <c r="E379" s="115"/>
      <c r="F379" s="115"/>
      <c r="G379" s="115"/>
      <c r="H379" s="115"/>
      <c r="I379" s="115"/>
      <c r="J379" s="115"/>
      <c r="K379" s="115"/>
      <c r="X379" s="115"/>
      <c r="Y379" s="115"/>
    </row>
    <row r="380">
      <c r="C380" s="115"/>
      <c r="D380" s="115"/>
      <c r="E380" s="115"/>
      <c r="F380" s="115"/>
      <c r="G380" s="115"/>
      <c r="H380" s="115"/>
      <c r="I380" s="115"/>
      <c r="J380" s="115"/>
      <c r="K380" s="115"/>
      <c r="X380" s="115"/>
      <c r="Y380" s="115"/>
    </row>
    <row r="381">
      <c r="C381" s="115"/>
      <c r="D381" s="115"/>
      <c r="E381" s="115"/>
      <c r="F381" s="115"/>
      <c r="G381" s="115"/>
      <c r="H381" s="115"/>
      <c r="I381" s="115"/>
      <c r="J381" s="115"/>
      <c r="K381" s="115"/>
      <c r="X381" s="115"/>
      <c r="Y381" s="115"/>
    </row>
    <row r="382">
      <c r="C382" s="115"/>
      <c r="D382" s="115"/>
      <c r="E382" s="115"/>
      <c r="F382" s="115"/>
      <c r="G382" s="115"/>
      <c r="H382" s="115"/>
      <c r="I382" s="115"/>
      <c r="J382" s="115"/>
      <c r="K382" s="115"/>
      <c r="X382" s="115"/>
      <c r="Y382" s="115"/>
    </row>
    <row r="383">
      <c r="C383" s="115"/>
      <c r="D383" s="115"/>
      <c r="E383" s="115"/>
      <c r="F383" s="115"/>
      <c r="G383" s="115"/>
      <c r="H383" s="115"/>
      <c r="I383" s="115"/>
      <c r="J383" s="115"/>
      <c r="K383" s="115"/>
      <c r="X383" s="115"/>
      <c r="Y383" s="115"/>
    </row>
    <row r="384">
      <c r="C384" s="115"/>
      <c r="D384" s="115"/>
      <c r="E384" s="115"/>
      <c r="F384" s="115"/>
      <c r="G384" s="115"/>
      <c r="H384" s="115"/>
      <c r="I384" s="115"/>
      <c r="J384" s="115"/>
      <c r="K384" s="115"/>
      <c r="X384" s="115"/>
      <c r="Y384" s="115"/>
    </row>
    <row r="385">
      <c r="C385" s="115"/>
      <c r="D385" s="115"/>
      <c r="E385" s="115"/>
      <c r="F385" s="115"/>
      <c r="G385" s="115"/>
      <c r="H385" s="115"/>
      <c r="I385" s="115"/>
      <c r="J385" s="115"/>
      <c r="K385" s="115"/>
      <c r="X385" s="115"/>
      <c r="Y385" s="115"/>
    </row>
    <row r="386">
      <c r="C386" s="115"/>
      <c r="D386" s="115"/>
      <c r="E386" s="115"/>
      <c r="F386" s="115"/>
      <c r="G386" s="115"/>
      <c r="H386" s="115"/>
      <c r="I386" s="115"/>
      <c r="J386" s="115"/>
      <c r="K386" s="115"/>
      <c r="X386" s="115"/>
      <c r="Y386" s="115"/>
    </row>
    <row r="387">
      <c r="C387" s="115"/>
      <c r="D387" s="115"/>
      <c r="E387" s="115"/>
      <c r="F387" s="115"/>
      <c r="G387" s="115"/>
      <c r="H387" s="115"/>
      <c r="I387" s="115"/>
      <c r="J387" s="115"/>
      <c r="K387" s="115"/>
      <c r="X387" s="115"/>
      <c r="Y387" s="115"/>
    </row>
    <row r="388">
      <c r="C388" s="115"/>
      <c r="D388" s="115"/>
      <c r="E388" s="115"/>
      <c r="F388" s="115"/>
      <c r="G388" s="115"/>
      <c r="H388" s="115"/>
      <c r="I388" s="115"/>
      <c r="J388" s="115"/>
      <c r="K388" s="115"/>
      <c r="X388" s="115"/>
      <c r="Y388" s="115"/>
    </row>
    <row r="389">
      <c r="C389" s="115"/>
      <c r="D389" s="115"/>
      <c r="E389" s="115"/>
      <c r="F389" s="115"/>
      <c r="G389" s="115"/>
      <c r="H389" s="115"/>
      <c r="I389" s="115"/>
      <c r="J389" s="115"/>
      <c r="K389" s="115"/>
      <c r="X389" s="115"/>
      <c r="Y389" s="115"/>
    </row>
    <row r="390">
      <c r="C390" s="115"/>
      <c r="D390" s="115"/>
      <c r="E390" s="115"/>
      <c r="F390" s="115"/>
      <c r="G390" s="115"/>
      <c r="H390" s="115"/>
      <c r="I390" s="115"/>
      <c r="J390" s="115"/>
      <c r="K390" s="115"/>
      <c r="X390" s="115"/>
      <c r="Y390" s="115"/>
    </row>
    <row r="391">
      <c r="C391" s="115"/>
      <c r="D391" s="115"/>
      <c r="E391" s="115"/>
      <c r="F391" s="115"/>
      <c r="G391" s="115"/>
      <c r="H391" s="115"/>
      <c r="I391" s="115"/>
      <c r="J391" s="115"/>
      <c r="K391" s="115"/>
      <c r="X391" s="115"/>
      <c r="Y391" s="115"/>
    </row>
    <row r="392">
      <c r="C392" s="115"/>
      <c r="D392" s="115"/>
      <c r="E392" s="115"/>
      <c r="F392" s="115"/>
      <c r="G392" s="115"/>
      <c r="H392" s="115"/>
      <c r="I392" s="115"/>
      <c r="J392" s="115"/>
      <c r="K392" s="115"/>
      <c r="X392" s="115"/>
      <c r="Y392" s="115"/>
    </row>
    <row r="393">
      <c r="C393" s="115"/>
      <c r="D393" s="115"/>
      <c r="E393" s="115"/>
      <c r="F393" s="115"/>
      <c r="G393" s="115"/>
      <c r="H393" s="115"/>
      <c r="I393" s="115"/>
      <c r="J393" s="115"/>
      <c r="K393" s="115"/>
      <c r="X393" s="115"/>
      <c r="Y393" s="115"/>
    </row>
    <row r="394">
      <c r="C394" s="115"/>
      <c r="D394" s="115"/>
      <c r="E394" s="115"/>
      <c r="F394" s="115"/>
      <c r="G394" s="115"/>
      <c r="H394" s="115"/>
      <c r="I394" s="115"/>
      <c r="J394" s="115"/>
      <c r="K394" s="115"/>
      <c r="X394" s="115"/>
      <c r="Y394" s="115"/>
    </row>
    <row r="395">
      <c r="C395" s="115"/>
      <c r="D395" s="115"/>
      <c r="E395" s="115"/>
      <c r="F395" s="115"/>
      <c r="G395" s="115"/>
      <c r="H395" s="115"/>
      <c r="I395" s="115"/>
      <c r="J395" s="115"/>
      <c r="K395" s="115"/>
      <c r="X395" s="115"/>
      <c r="Y395" s="115"/>
    </row>
    <row r="396">
      <c r="C396" s="115"/>
      <c r="D396" s="115"/>
      <c r="E396" s="115"/>
      <c r="F396" s="115"/>
      <c r="G396" s="115"/>
      <c r="H396" s="115"/>
      <c r="I396" s="115"/>
      <c r="J396" s="115"/>
      <c r="K396" s="115"/>
      <c r="X396" s="115"/>
      <c r="Y396" s="115"/>
    </row>
    <row r="397">
      <c r="C397" s="115"/>
      <c r="D397" s="115"/>
      <c r="E397" s="115"/>
      <c r="F397" s="115"/>
      <c r="G397" s="115"/>
      <c r="H397" s="115"/>
      <c r="I397" s="115"/>
      <c r="J397" s="115"/>
      <c r="K397" s="115"/>
      <c r="X397" s="115"/>
      <c r="Y397" s="115"/>
    </row>
    <row r="398">
      <c r="C398" s="115"/>
      <c r="D398" s="115"/>
      <c r="E398" s="115"/>
      <c r="F398" s="115"/>
      <c r="G398" s="115"/>
      <c r="H398" s="115"/>
      <c r="I398" s="115"/>
      <c r="J398" s="115"/>
      <c r="K398" s="115"/>
      <c r="X398" s="115"/>
      <c r="Y398" s="115"/>
    </row>
    <row r="399">
      <c r="C399" s="115"/>
      <c r="D399" s="115"/>
      <c r="E399" s="115"/>
      <c r="F399" s="115"/>
      <c r="G399" s="115"/>
      <c r="H399" s="115"/>
      <c r="I399" s="115"/>
      <c r="J399" s="115"/>
      <c r="K399" s="115"/>
      <c r="X399" s="115"/>
      <c r="Y399" s="115"/>
    </row>
    <row r="400">
      <c r="C400" s="115"/>
      <c r="D400" s="115"/>
      <c r="E400" s="115"/>
      <c r="F400" s="115"/>
      <c r="G400" s="115"/>
      <c r="H400" s="115"/>
      <c r="I400" s="115"/>
      <c r="J400" s="115"/>
      <c r="K400" s="115"/>
      <c r="X400" s="115"/>
      <c r="Y400" s="115"/>
    </row>
    <row r="401">
      <c r="C401" s="115"/>
      <c r="D401" s="115"/>
      <c r="E401" s="115"/>
      <c r="F401" s="115"/>
      <c r="G401" s="115"/>
      <c r="H401" s="115"/>
      <c r="I401" s="115"/>
      <c r="J401" s="115"/>
      <c r="K401" s="115"/>
      <c r="X401" s="115"/>
      <c r="Y401" s="115"/>
    </row>
    <row r="402">
      <c r="C402" s="115"/>
      <c r="D402" s="115"/>
      <c r="E402" s="115"/>
      <c r="F402" s="115"/>
      <c r="G402" s="115"/>
      <c r="H402" s="115"/>
      <c r="I402" s="115"/>
      <c r="J402" s="115"/>
      <c r="K402" s="115"/>
      <c r="X402" s="115"/>
      <c r="Y402" s="115"/>
    </row>
    <row r="403">
      <c r="C403" s="115"/>
      <c r="D403" s="115"/>
      <c r="E403" s="115"/>
      <c r="F403" s="115"/>
      <c r="G403" s="115"/>
      <c r="H403" s="115"/>
      <c r="I403" s="115"/>
      <c r="J403" s="115"/>
      <c r="K403" s="115"/>
      <c r="X403" s="115"/>
      <c r="Y403" s="115"/>
    </row>
    <row r="404">
      <c r="C404" s="115"/>
      <c r="D404" s="115"/>
      <c r="E404" s="115"/>
      <c r="F404" s="115"/>
      <c r="G404" s="115"/>
      <c r="H404" s="115"/>
      <c r="I404" s="115"/>
      <c r="J404" s="115"/>
      <c r="K404" s="115"/>
      <c r="X404" s="115"/>
      <c r="Y404" s="115"/>
    </row>
    <row r="405">
      <c r="C405" s="115"/>
      <c r="D405" s="115"/>
      <c r="E405" s="115"/>
      <c r="F405" s="115"/>
      <c r="G405" s="115"/>
      <c r="H405" s="115"/>
      <c r="I405" s="115"/>
      <c r="J405" s="115"/>
      <c r="K405" s="115"/>
      <c r="X405" s="115"/>
      <c r="Y405" s="115"/>
    </row>
    <row r="406">
      <c r="C406" s="115"/>
      <c r="D406" s="115"/>
      <c r="E406" s="115"/>
      <c r="F406" s="115"/>
      <c r="G406" s="115"/>
      <c r="H406" s="115"/>
      <c r="I406" s="115"/>
      <c r="J406" s="115"/>
      <c r="K406" s="115"/>
      <c r="X406" s="115"/>
      <c r="Y406" s="115"/>
    </row>
    <row r="407">
      <c r="C407" s="115"/>
      <c r="D407" s="115"/>
      <c r="E407" s="115"/>
      <c r="F407" s="115"/>
      <c r="G407" s="115"/>
      <c r="H407" s="115"/>
      <c r="I407" s="115"/>
      <c r="J407" s="115"/>
      <c r="K407" s="115"/>
      <c r="X407" s="115"/>
      <c r="Y407" s="115"/>
    </row>
    <row r="408">
      <c r="C408" s="115"/>
      <c r="D408" s="115"/>
      <c r="E408" s="115"/>
      <c r="F408" s="115"/>
      <c r="G408" s="115"/>
      <c r="H408" s="115"/>
      <c r="I408" s="115"/>
      <c r="J408" s="115"/>
      <c r="K408" s="115"/>
      <c r="X408" s="115"/>
      <c r="Y408" s="115"/>
    </row>
    <row r="409">
      <c r="C409" s="115"/>
      <c r="D409" s="115"/>
      <c r="E409" s="115"/>
      <c r="F409" s="115"/>
      <c r="G409" s="115"/>
      <c r="H409" s="115"/>
      <c r="I409" s="115"/>
      <c r="J409" s="115"/>
      <c r="K409" s="115"/>
      <c r="X409" s="115"/>
      <c r="Y409" s="115"/>
    </row>
    <row r="410">
      <c r="C410" s="115"/>
      <c r="D410" s="115"/>
      <c r="E410" s="115"/>
      <c r="F410" s="115"/>
      <c r="G410" s="115"/>
      <c r="H410" s="115"/>
      <c r="I410" s="115"/>
      <c r="J410" s="115"/>
      <c r="K410" s="115"/>
      <c r="X410" s="115"/>
      <c r="Y410" s="115"/>
    </row>
    <row r="411">
      <c r="C411" s="115"/>
      <c r="D411" s="115"/>
      <c r="E411" s="115"/>
      <c r="F411" s="115"/>
      <c r="G411" s="115"/>
      <c r="H411" s="115"/>
      <c r="I411" s="115"/>
      <c r="J411" s="115"/>
      <c r="K411" s="115"/>
      <c r="X411" s="115"/>
      <c r="Y411" s="115"/>
    </row>
    <row r="412">
      <c r="C412" s="115"/>
      <c r="D412" s="115"/>
      <c r="E412" s="115"/>
      <c r="F412" s="115"/>
      <c r="G412" s="115"/>
      <c r="H412" s="115"/>
      <c r="I412" s="115"/>
      <c r="J412" s="115"/>
      <c r="K412" s="115"/>
      <c r="X412" s="115"/>
      <c r="Y412" s="115"/>
    </row>
    <row r="413">
      <c r="C413" s="115"/>
      <c r="D413" s="115"/>
      <c r="E413" s="115"/>
      <c r="F413" s="115"/>
      <c r="G413" s="115"/>
      <c r="H413" s="115"/>
      <c r="I413" s="115"/>
      <c r="J413" s="115"/>
      <c r="K413" s="115"/>
      <c r="X413" s="115"/>
      <c r="Y413" s="115"/>
    </row>
    <row r="414">
      <c r="C414" s="115"/>
      <c r="D414" s="115"/>
      <c r="E414" s="115"/>
      <c r="F414" s="115"/>
      <c r="G414" s="115"/>
      <c r="H414" s="115"/>
      <c r="I414" s="115"/>
      <c r="J414" s="115"/>
      <c r="K414" s="115"/>
      <c r="X414" s="115"/>
      <c r="Y414" s="115"/>
    </row>
    <row r="415">
      <c r="C415" s="115"/>
      <c r="D415" s="115"/>
      <c r="E415" s="115"/>
      <c r="F415" s="115"/>
      <c r="G415" s="115"/>
      <c r="H415" s="115"/>
      <c r="I415" s="115"/>
      <c r="J415" s="115"/>
      <c r="K415" s="115"/>
      <c r="X415" s="115"/>
      <c r="Y415" s="115"/>
    </row>
    <row r="416">
      <c r="C416" s="115"/>
      <c r="D416" s="115"/>
      <c r="E416" s="115"/>
      <c r="F416" s="115"/>
      <c r="G416" s="115"/>
      <c r="H416" s="115"/>
      <c r="I416" s="115"/>
      <c r="J416" s="115"/>
      <c r="K416" s="115"/>
      <c r="X416" s="115"/>
      <c r="Y416" s="115"/>
    </row>
    <row r="417">
      <c r="C417" s="115"/>
      <c r="D417" s="115"/>
      <c r="E417" s="115"/>
      <c r="F417" s="115"/>
      <c r="G417" s="115"/>
      <c r="H417" s="115"/>
      <c r="I417" s="115"/>
      <c r="J417" s="115"/>
      <c r="K417" s="115"/>
      <c r="X417" s="115"/>
      <c r="Y417" s="115"/>
    </row>
    <row r="418">
      <c r="C418" s="115"/>
      <c r="D418" s="115"/>
      <c r="E418" s="115"/>
      <c r="F418" s="115"/>
      <c r="G418" s="115"/>
      <c r="H418" s="115"/>
      <c r="I418" s="115"/>
      <c r="J418" s="115"/>
      <c r="K418" s="115"/>
      <c r="X418" s="115"/>
      <c r="Y418" s="115"/>
    </row>
    <row r="419">
      <c r="C419" s="115"/>
      <c r="D419" s="115"/>
      <c r="E419" s="115"/>
      <c r="F419" s="115"/>
      <c r="G419" s="115"/>
      <c r="H419" s="115"/>
      <c r="I419" s="115"/>
      <c r="J419" s="115"/>
      <c r="K419" s="115"/>
      <c r="X419" s="115"/>
      <c r="Y419" s="115"/>
    </row>
    <row r="420">
      <c r="C420" s="115"/>
      <c r="D420" s="115"/>
      <c r="E420" s="115"/>
      <c r="F420" s="115"/>
      <c r="G420" s="115"/>
      <c r="H420" s="115"/>
      <c r="I420" s="115"/>
      <c r="J420" s="115"/>
      <c r="K420" s="115"/>
      <c r="X420" s="115"/>
      <c r="Y420" s="115"/>
    </row>
    <row r="421">
      <c r="C421" s="115"/>
      <c r="D421" s="115"/>
      <c r="E421" s="115"/>
      <c r="F421" s="115"/>
      <c r="G421" s="115"/>
      <c r="H421" s="115"/>
      <c r="I421" s="115"/>
      <c r="J421" s="115"/>
      <c r="K421" s="115"/>
      <c r="X421" s="115"/>
      <c r="Y421" s="115"/>
    </row>
    <row r="422">
      <c r="C422" s="115"/>
      <c r="D422" s="115"/>
      <c r="E422" s="115"/>
      <c r="F422" s="115"/>
      <c r="G422" s="115"/>
      <c r="H422" s="115"/>
      <c r="I422" s="115"/>
      <c r="J422" s="115"/>
      <c r="K422" s="115"/>
      <c r="X422" s="115"/>
      <c r="Y422" s="115"/>
    </row>
    <row r="423">
      <c r="C423" s="115"/>
      <c r="D423" s="115"/>
      <c r="E423" s="115"/>
      <c r="F423" s="115"/>
      <c r="G423" s="115"/>
      <c r="H423" s="115"/>
      <c r="I423" s="115"/>
      <c r="J423" s="115"/>
      <c r="K423" s="115"/>
      <c r="X423" s="115"/>
      <c r="Y423" s="115"/>
    </row>
    <row r="424">
      <c r="C424" s="115"/>
      <c r="D424" s="115"/>
      <c r="E424" s="115"/>
      <c r="F424" s="115"/>
      <c r="G424" s="115"/>
      <c r="H424" s="115"/>
      <c r="I424" s="115"/>
      <c r="J424" s="115"/>
      <c r="K424" s="115"/>
      <c r="X424" s="115"/>
      <c r="Y424" s="115"/>
    </row>
    <row r="425">
      <c r="C425" s="115"/>
      <c r="D425" s="115"/>
      <c r="E425" s="115"/>
      <c r="F425" s="115"/>
      <c r="G425" s="115"/>
      <c r="H425" s="115"/>
      <c r="I425" s="115"/>
      <c r="J425" s="115"/>
      <c r="K425" s="115"/>
      <c r="X425" s="115"/>
      <c r="Y425" s="115"/>
    </row>
    <row r="426">
      <c r="C426" s="115"/>
      <c r="D426" s="115"/>
      <c r="E426" s="115"/>
      <c r="F426" s="115"/>
      <c r="G426" s="115"/>
      <c r="H426" s="115"/>
      <c r="I426" s="115"/>
      <c r="J426" s="115"/>
      <c r="K426" s="115"/>
      <c r="X426" s="115"/>
      <c r="Y426" s="115"/>
    </row>
    <row r="427">
      <c r="C427" s="115"/>
      <c r="D427" s="115"/>
      <c r="E427" s="115"/>
      <c r="F427" s="115"/>
      <c r="G427" s="115"/>
      <c r="H427" s="115"/>
      <c r="I427" s="115"/>
      <c r="J427" s="115"/>
      <c r="K427" s="115"/>
      <c r="X427" s="115"/>
      <c r="Y427" s="115"/>
    </row>
    <row r="428">
      <c r="C428" s="115"/>
      <c r="D428" s="115"/>
      <c r="E428" s="115"/>
      <c r="F428" s="115"/>
      <c r="G428" s="115"/>
      <c r="H428" s="115"/>
      <c r="I428" s="115"/>
      <c r="J428" s="115"/>
      <c r="K428" s="115"/>
      <c r="X428" s="115"/>
      <c r="Y428" s="115"/>
    </row>
    <row r="429">
      <c r="C429" s="115"/>
      <c r="D429" s="115"/>
      <c r="E429" s="115"/>
      <c r="F429" s="115"/>
      <c r="G429" s="115"/>
      <c r="H429" s="115"/>
      <c r="I429" s="115"/>
      <c r="J429" s="115"/>
      <c r="K429" s="115"/>
      <c r="X429" s="115"/>
      <c r="Y429" s="115"/>
    </row>
    <row r="430">
      <c r="C430" s="115"/>
      <c r="D430" s="115"/>
      <c r="E430" s="115"/>
      <c r="F430" s="115"/>
      <c r="G430" s="115"/>
      <c r="H430" s="115"/>
      <c r="I430" s="115"/>
      <c r="J430" s="115"/>
      <c r="K430" s="115"/>
      <c r="X430" s="115"/>
      <c r="Y430" s="115"/>
    </row>
    <row r="431">
      <c r="C431" s="115"/>
      <c r="D431" s="115"/>
      <c r="E431" s="115"/>
      <c r="F431" s="115"/>
      <c r="G431" s="115"/>
      <c r="H431" s="115"/>
      <c r="I431" s="115"/>
      <c r="J431" s="115"/>
      <c r="K431" s="115"/>
      <c r="X431" s="115"/>
      <c r="Y431" s="115"/>
    </row>
    <row r="432">
      <c r="C432" s="115"/>
      <c r="D432" s="115"/>
      <c r="E432" s="115"/>
      <c r="F432" s="115"/>
      <c r="G432" s="115"/>
      <c r="H432" s="115"/>
      <c r="I432" s="115"/>
      <c r="J432" s="115"/>
      <c r="K432" s="115"/>
      <c r="X432" s="115"/>
      <c r="Y432" s="115"/>
    </row>
    <row r="433">
      <c r="C433" s="115"/>
      <c r="D433" s="115"/>
      <c r="E433" s="115"/>
      <c r="F433" s="115"/>
      <c r="G433" s="115"/>
      <c r="H433" s="115"/>
      <c r="I433" s="115"/>
      <c r="J433" s="115"/>
      <c r="K433" s="115"/>
      <c r="X433" s="115"/>
      <c r="Y433" s="115"/>
    </row>
    <row r="434">
      <c r="C434" s="115"/>
      <c r="D434" s="115"/>
      <c r="E434" s="115"/>
      <c r="F434" s="115"/>
      <c r="G434" s="115"/>
      <c r="H434" s="115"/>
      <c r="I434" s="115"/>
      <c r="J434" s="115"/>
      <c r="K434" s="115"/>
      <c r="X434" s="115"/>
      <c r="Y434" s="115"/>
    </row>
    <row r="435">
      <c r="C435" s="115"/>
      <c r="D435" s="115"/>
      <c r="E435" s="115"/>
      <c r="F435" s="115"/>
      <c r="G435" s="115"/>
      <c r="H435" s="115"/>
      <c r="I435" s="115"/>
      <c r="J435" s="115"/>
      <c r="K435" s="115"/>
      <c r="X435" s="115"/>
      <c r="Y435" s="115"/>
    </row>
    <row r="436">
      <c r="C436" s="115"/>
      <c r="D436" s="115"/>
      <c r="E436" s="115"/>
      <c r="F436" s="115"/>
      <c r="G436" s="115"/>
      <c r="H436" s="115"/>
      <c r="I436" s="115"/>
      <c r="J436" s="115"/>
      <c r="K436" s="115"/>
      <c r="X436" s="115"/>
      <c r="Y436" s="115"/>
    </row>
    <row r="437">
      <c r="C437" s="115"/>
      <c r="D437" s="115"/>
      <c r="E437" s="115"/>
      <c r="F437" s="115"/>
      <c r="G437" s="115"/>
      <c r="H437" s="115"/>
      <c r="I437" s="115"/>
      <c r="J437" s="115"/>
      <c r="K437" s="115"/>
      <c r="X437" s="115"/>
      <c r="Y437" s="115"/>
    </row>
    <row r="438">
      <c r="C438" s="115"/>
      <c r="D438" s="115"/>
      <c r="E438" s="115"/>
      <c r="F438" s="115"/>
      <c r="G438" s="115"/>
      <c r="H438" s="115"/>
      <c r="I438" s="115"/>
      <c r="J438" s="115"/>
      <c r="K438" s="115"/>
      <c r="X438" s="115"/>
      <c r="Y438" s="115"/>
    </row>
    <row r="439">
      <c r="C439" s="115"/>
      <c r="D439" s="115"/>
      <c r="E439" s="115"/>
      <c r="F439" s="115"/>
      <c r="G439" s="115"/>
      <c r="H439" s="115"/>
      <c r="I439" s="115"/>
      <c r="J439" s="115"/>
      <c r="K439" s="115"/>
      <c r="X439" s="115"/>
      <c r="Y439" s="115"/>
    </row>
    <row r="440">
      <c r="C440" s="115"/>
      <c r="D440" s="115"/>
      <c r="E440" s="115"/>
      <c r="F440" s="115"/>
      <c r="G440" s="115"/>
      <c r="H440" s="115"/>
      <c r="I440" s="115"/>
      <c r="J440" s="115"/>
      <c r="K440" s="115"/>
      <c r="X440" s="115"/>
      <c r="Y440" s="115"/>
    </row>
    <row r="441">
      <c r="C441" s="115"/>
      <c r="D441" s="115"/>
      <c r="E441" s="115"/>
      <c r="F441" s="115"/>
      <c r="G441" s="115"/>
      <c r="H441" s="115"/>
      <c r="I441" s="115"/>
      <c r="J441" s="115"/>
      <c r="K441" s="115"/>
      <c r="X441" s="115"/>
      <c r="Y441" s="115"/>
    </row>
    <row r="442">
      <c r="C442" s="115"/>
      <c r="D442" s="115"/>
      <c r="E442" s="115"/>
      <c r="F442" s="115"/>
      <c r="G442" s="115"/>
      <c r="H442" s="115"/>
      <c r="I442" s="115"/>
      <c r="J442" s="115"/>
      <c r="K442" s="115"/>
      <c r="X442" s="115"/>
      <c r="Y442" s="115"/>
    </row>
    <row r="443">
      <c r="C443" s="115"/>
      <c r="D443" s="115"/>
      <c r="E443" s="115"/>
      <c r="F443" s="115"/>
      <c r="G443" s="115"/>
      <c r="H443" s="115"/>
      <c r="I443" s="115"/>
      <c r="J443" s="115"/>
      <c r="K443" s="115"/>
      <c r="X443" s="115"/>
      <c r="Y443" s="115"/>
    </row>
    <row r="444">
      <c r="C444" s="115"/>
      <c r="D444" s="115"/>
      <c r="E444" s="115"/>
      <c r="F444" s="115"/>
      <c r="G444" s="115"/>
      <c r="H444" s="115"/>
      <c r="I444" s="115"/>
      <c r="J444" s="115"/>
      <c r="K444" s="115"/>
      <c r="X444" s="115"/>
      <c r="Y444" s="115"/>
    </row>
    <row r="445">
      <c r="C445" s="115"/>
      <c r="D445" s="115"/>
      <c r="E445" s="115"/>
      <c r="F445" s="115"/>
      <c r="G445" s="115"/>
      <c r="H445" s="115"/>
      <c r="I445" s="115"/>
      <c r="J445" s="115"/>
      <c r="K445" s="115"/>
      <c r="X445" s="115"/>
      <c r="Y445" s="115"/>
    </row>
    <row r="446">
      <c r="C446" s="115"/>
      <c r="D446" s="115"/>
      <c r="E446" s="115"/>
      <c r="F446" s="115"/>
      <c r="G446" s="115"/>
      <c r="H446" s="115"/>
      <c r="I446" s="115"/>
      <c r="J446" s="115"/>
      <c r="K446" s="115"/>
      <c r="X446" s="115"/>
      <c r="Y446" s="115"/>
    </row>
    <row r="447">
      <c r="C447" s="115"/>
      <c r="D447" s="115"/>
      <c r="E447" s="115"/>
      <c r="F447" s="115"/>
      <c r="G447" s="115"/>
      <c r="H447" s="115"/>
      <c r="I447" s="115"/>
      <c r="J447" s="115"/>
      <c r="K447" s="115"/>
      <c r="X447" s="115"/>
      <c r="Y447" s="115"/>
    </row>
    <row r="448">
      <c r="C448" s="115"/>
      <c r="D448" s="115"/>
      <c r="E448" s="115"/>
      <c r="F448" s="115"/>
      <c r="G448" s="115"/>
      <c r="H448" s="115"/>
      <c r="I448" s="115"/>
      <c r="J448" s="115"/>
      <c r="K448" s="115"/>
      <c r="X448" s="115"/>
      <c r="Y448" s="115"/>
    </row>
    <row r="449">
      <c r="C449" s="115"/>
      <c r="D449" s="115"/>
      <c r="E449" s="115"/>
      <c r="F449" s="115"/>
      <c r="G449" s="115"/>
      <c r="H449" s="115"/>
      <c r="I449" s="115"/>
      <c r="J449" s="115"/>
      <c r="K449" s="115"/>
      <c r="X449" s="115"/>
      <c r="Y449" s="115"/>
    </row>
    <row r="450">
      <c r="C450" s="115"/>
      <c r="D450" s="115"/>
      <c r="E450" s="115"/>
      <c r="F450" s="115"/>
      <c r="G450" s="115"/>
      <c r="H450" s="115"/>
      <c r="I450" s="115"/>
      <c r="J450" s="115"/>
      <c r="K450" s="115"/>
      <c r="X450" s="115"/>
      <c r="Y450" s="115"/>
    </row>
    <row r="451">
      <c r="C451" s="115"/>
      <c r="D451" s="115"/>
      <c r="E451" s="115"/>
      <c r="F451" s="115"/>
      <c r="G451" s="115"/>
      <c r="H451" s="115"/>
      <c r="I451" s="115"/>
      <c r="J451" s="115"/>
      <c r="K451" s="115"/>
      <c r="X451" s="115"/>
      <c r="Y451" s="115"/>
    </row>
    <row r="452">
      <c r="C452" s="115"/>
      <c r="D452" s="115"/>
      <c r="E452" s="115"/>
      <c r="F452" s="115"/>
      <c r="G452" s="115"/>
      <c r="H452" s="115"/>
      <c r="I452" s="115"/>
      <c r="J452" s="115"/>
      <c r="K452" s="115"/>
      <c r="X452" s="115"/>
      <c r="Y452" s="115"/>
    </row>
    <row r="453">
      <c r="C453" s="115"/>
      <c r="D453" s="115"/>
      <c r="E453" s="115"/>
      <c r="F453" s="115"/>
      <c r="G453" s="115"/>
      <c r="H453" s="115"/>
      <c r="I453" s="115"/>
      <c r="J453" s="115"/>
      <c r="K453" s="115"/>
      <c r="X453" s="115"/>
      <c r="Y453" s="115"/>
    </row>
    <row r="454">
      <c r="C454" s="115"/>
      <c r="D454" s="115"/>
      <c r="E454" s="115"/>
      <c r="F454" s="115"/>
      <c r="G454" s="115"/>
      <c r="H454" s="115"/>
      <c r="I454" s="115"/>
      <c r="J454" s="115"/>
      <c r="K454" s="115"/>
      <c r="X454" s="115"/>
      <c r="Y454" s="115"/>
    </row>
    <row r="455">
      <c r="C455" s="115"/>
      <c r="D455" s="115"/>
      <c r="E455" s="115"/>
      <c r="F455" s="115"/>
      <c r="G455" s="115"/>
      <c r="H455" s="115"/>
      <c r="I455" s="115"/>
      <c r="J455" s="115"/>
      <c r="K455" s="115"/>
      <c r="X455" s="115"/>
      <c r="Y455" s="115"/>
    </row>
    <row r="456">
      <c r="C456" s="115"/>
      <c r="D456" s="115"/>
      <c r="E456" s="115"/>
      <c r="F456" s="115"/>
      <c r="G456" s="115"/>
      <c r="H456" s="115"/>
      <c r="I456" s="115"/>
      <c r="J456" s="115"/>
      <c r="K456" s="115"/>
      <c r="X456" s="115"/>
      <c r="Y456" s="115"/>
    </row>
    <row r="457">
      <c r="C457" s="115"/>
      <c r="D457" s="115"/>
      <c r="E457" s="115"/>
      <c r="F457" s="115"/>
      <c r="G457" s="115"/>
      <c r="H457" s="115"/>
      <c r="I457" s="115"/>
      <c r="J457" s="115"/>
      <c r="K457" s="115"/>
      <c r="X457" s="115"/>
      <c r="Y457" s="115"/>
    </row>
    <row r="458">
      <c r="C458" s="115"/>
      <c r="D458" s="115"/>
      <c r="E458" s="115"/>
      <c r="F458" s="115"/>
      <c r="G458" s="115"/>
      <c r="H458" s="115"/>
      <c r="I458" s="115"/>
      <c r="J458" s="115"/>
      <c r="K458" s="115"/>
      <c r="X458" s="115"/>
      <c r="Y458" s="115"/>
    </row>
    <row r="459">
      <c r="C459" s="115"/>
      <c r="D459" s="115"/>
      <c r="E459" s="115"/>
      <c r="F459" s="115"/>
      <c r="G459" s="115"/>
      <c r="H459" s="115"/>
      <c r="I459" s="115"/>
      <c r="J459" s="115"/>
      <c r="K459" s="115"/>
      <c r="X459" s="115"/>
      <c r="Y459" s="115"/>
    </row>
    <row r="460">
      <c r="C460" s="115"/>
      <c r="D460" s="115"/>
      <c r="E460" s="115"/>
      <c r="F460" s="115"/>
      <c r="G460" s="115"/>
      <c r="H460" s="115"/>
      <c r="I460" s="115"/>
      <c r="J460" s="115"/>
      <c r="K460" s="115"/>
      <c r="X460" s="115"/>
      <c r="Y460" s="115"/>
    </row>
    <row r="461">
      <c r="C461" s="115"/>
      <c r="D461" s="115"/>
      <c r="E461" s="115"/>
      <c r="F461" s="115"/>
      <c r="G461" s="115"/>
      <c r="H461" s="115"/>
      <c r="I461" s="115"/>
      <c r="J461" s="115"/>
      <c r="K461" s="115"/>
      <c r="X461" s="115"/>
      <c r="Y461" s="115"/>
    </row>
    <row r="462">
      <c r="C462" s="115"/>
      <c r="D462" s="115"/>
      <c r="E462" s="115"/>
      <c r="F462" s="115"/>
      <c r="G462" s="115"/>
      <c r="H462" s="115"/>
      <c r="I462" s="115"/>
      <c r="J462" s="115"/>
      <c r="K462" s="115"/>
      <c r="X462" s="115"/>
      <c r="Y462" s="115"/>
    </row>
    <row r="463">
      <c r="C463" s="115"/>
      <c r="D463" s="115"/>
      <c r="E463" s="115"/>
      <c r="F463" s="115"/>
      <c r="G463" s="115"/>
      <c r="H463" s="115"/>
      <c r="I463" s="115"/>
      <c r="J463" s="115"/>
      <c r="K463" s="115"/>
      <c r="X463" s="115"/>
      <c r="Y463" s="115"/>
    </row>
    <row r="464">
      <c r="C464" s="115"/>
      <c r="D464" s="115"/>
      <c r="E464" s="115"/>
      <c r="F464" s="115"/>
      <c r="G464" s="115"/>
      <c r="H464" s="115"/>
      <c r="I464" s="115"/>
      <c r="J464" s="115"/>
      <c r="K464" s="115"/>
      <c r="X464" s="115"/>
      <c r="Y464" s="115"/>
    </row>
    <row r="465">
      <c r="C465" s="115"/>
      <c r="D465" s="115"/>
      <c r="E465" s="115"/>
      <c r="F465" s="115"/>
      <c r="G465" s="115"/>
      <c r="H465" s="115"/>
      <c r="I465" s="115"/>
      <c r="J465" s="115"/>
      <c r="K465" s="115"/>
      <c r="X465" s="115"/>
      <c r="Y465" s="115"/>
    </row>
    <row r="466">
      <c r="C466" s="115"/>
      <c r="D466" s="115"/>
      <c r="E466" s="115"/>
      <c r="F466" s="115"/>
      <c r="G466" s="115"/>
      <c r="H466" s="115"/>
      <c r="I466" s="115"/>
      <c r="J466" s="115"/>
      <c r="K466" s="115"/>
      <c r="X466" s="115"/>
      <c r="Y466" s="115"/>
    </row>
    <row r="467">
      <c r="C467" s="115"/>
      <c r="D467" s="115"/>
      <c r="E467" s="115"/>
      <c r="F467" s="115"/>
      <c r="G467" s="115"/>
      <c r="H467" s="115"/>
      <c r="I467" s="115"/>
      <c r="J467" s="115"/>
      <c r="K467" s="115"/>
      <c r="X467" s="115"/>
      <c r="Y467" s="115"/>
    </row>
    <row r="468">
      <c r="C468" s="115"/>
      <c r="D468" s="115"/>
      <c r="E468" s="115"/>
      <c r="F468" s="115"/>
      <c r="G468" s="115"/>
      <c r="H468" s="115"/>
      <c r="I468" s="115"/>
      <c r="J468" s="115"/>
      <c r="K468" s="115"/>
      <c r="X468" s="115"/>
      <c r="Y468" s="115"/>
    </row>
    <row r="469">
      <c r="C469" s="115"/>
      <c r="D469" s="115"/>
      <c r="E469" s="115"/>
      <c r="F469" s="115"/>
      <c r="G469" s="115"/>
      <c r="H469" s="115"/>
      <c r="I469" s="115"/>
      <c r="J469" s="115"/>
      <c r="K469" s="115"/>
      <c r="X469" s="115"/>
      <c r="Y469" s="115"/>
    </row>
    <row r="470">
      <c r="C470" s="115"/>
      <c r="D470" s="115"/>
      <c r="E470" s="115"/>
      <c r="F470" s="115"/>
      <c r="G470" s="115"/>
      <c r="H470" s="115"/>
      <c r="I470" s="115"/>
      <c r="J470" s="115"/>
      <c r="K470" s="115"/>
      <c r="X470" s="115"/>
      <c r="Y470" s="115"/>
    </row>
    <row r="471">
      <c r="C471" s="115"/>
      <c r="D471" s="115"/>
      <c r="E471" s="115"/>
      <c r="F471" s="115"/>
      <c r="G471" s="115"/>
      <c r="H471" s="115"/>
      <c r="I471" s="115"/>
      <c r="J471" s="115"/>
      <c r="K471" s="115"/>
      <c r="X471" s="115"/>
      <c r="Y471" s="115"/>
    </row>
    <row r="472">
      <c r="C472" s="115"/>
      <c r="D472" s="115"/>
      <c r="E472" s="115"/>
      <c r="F472" s="115"/>
      <c r="G472" s="115"/>
      <c r="H472" s="115"/>
      <c r="I472" s="115"/>
      <c r="J472" s="115"/>
      <c r="K472" s="115"/>
      <c r="X472" s="115"/>
      <c r="Y472" s="115"/>
    </row>
    <row r="473">
      <c r="C473" s="115"/>
      <c r="D473" s="115"/>
      <c r="E473" s="115"/>
      <c r="F473" s="115"/>
      <c r="G473" s="115"/>
      <c r="H473" s="115"/>
      <c r="I473" s="115"/>
      <c r="J473" s="115"/>
      <c r="K473" s="115"/>
      <c r="X473" s="115"/>
      <c r="Y473" s="115"/>
    </row>
    <row r="474">
      <c r="C474" s="115"/>
      <c r="D474" s="115"/>
      <c r="E474" s="115"/>
      <c r="F474" s="115"/>
      <c r="G474" s="115"/>
      <c r="H474" s="115"/>
      <c r="I474" s="115"/>
      <c r="J474" s="115"/>
      <c r="K474" s="115"/>
      <c r="X474" s="115"/>
      <c r="Y474" s="115"/>
    </row>
    <row r="475">
      <c r="C475" s="115"/>
      <c r="D475" s="115"/>
      <c r="E475" s="115"/>
      <c r="F475" s="115"/>
      <c r="G475" s="115"/>
      <c r="H475" s="115"/>
      <c r="I475" s="115"/>
      <c r="J475" s="115"/>
      <c r="K475" s="115"/>
      <c r="X475" s="115"/>
      <c r="Y475" s="115"/>
    </row>
    <row r="476">
      <c r="C476" s="115"/>
      <c r="D476" s="115"/>
      <c r="E476" s="115"/>
      <c r="F476" s="115"/>
      <c r="G476" s="115"/>
      <c r="H476" s="115"/>
      <c r="I476" s="115"/>
      <c r="J476" s="115"/>
      <c r="K476" s="115"/>
      <c r="X476" s="115"/>
      <c r="Y476" s="115"/>
    </row>
    <row r="477">
      <c r="C477" s="115"/>
      <c r="D477" s="115"/>
      <c r="E477" s="115"/>
      <c r="F477" s="115"/>
      <c r="G477" s="115"/>
      <c r="H477" s="115"/>
      <c r="I477" s="115"/>
      <c r="J477" s="115"/>
      <c r="K477" s="115"/>
      <c r="X477" s="115"/>
      <c r="Y477" s="115"/>
    </row>
    <row r="478">
      <c r="C478" s="115"/>
      <c r="D478" s="115"/>
      <c r="E478" s="115"/>
      <c r="F478" s="115"/>
      <c r="G478" s="115"/>
      <c r="H478" s="115"/>
      <c r="I478" s="115"/>
      <c r="J478" s="115"/>
      <c r="K478" s="115"/>
      <c r="X478" s="115"/>
      <c r="Y478" s="115"/>
    </row>
    <row r="479">
      <c r="C479" s="115"/>
      <c r="D479" s="115"/>
      <c r="E479" s="115"/>
      <c r="F479" s="115"/>
      <c r="G479" s="115"/>
      <c r="H479" s="115"/>
      <c r="I479" s="115"/>
      <c r="J479" s="115"/>
      <c r="K479" s="115"/>
      <c r="X479" s="115"/>
      <c r="Y479" s="115"/>
    </row>
    <row r="480">
      <c r="C480" s="115"/>
      <c r="D480" s="115"/>
      <c r="E480" s="115"/>
      <c r="F480" s="115"/>
      <c r="G480" s="115"/>
      <c r="H480" s="115"/>
      <c r="I480" s="115"/>
      <c r="J480" s="115"/>
      <c r="K480" s="115"/>
      <c r="X480" s="115"/>
      <c r="Y480" s="115"/>
    </row>
    <row r="481">
      <c r="C481" s="115"/>
      <c r="D481" s="115"/>
      <c r="E481" s="115"/>
      <c r="F481" s="115"/>
      <c r="G481" s="115"/>
      <c r="H481" s="115"/>
      <c r="I481" s="115"/>
      <c r="J481" s="115"/>
      <c r="K481" s="115"/>
      <c r="X481" s="115"/>
      <c r="Y481" s="115"/>
    </row>
    <row r="482">
      <c r="C482" s="115"/>
      <c r="D482" s="115"/>
      <c r="E482" s="115"/>
      <c r="F482" s="115"/>
      <c r="G482" s="115"/>
      <c r="H482" s="115"/>
      <c r="I482" s="115"/>
      <c r="J482" s="115"/>
      <c r="K482" s="115"/>
      <c r="X482" s="115"/>
      <c r="Y482" s="115"/>
    </row>
    <row r="483">
      <c r="C483" s="115"/>
      <c r="D483" s="115"/>
      <c r="E483" s="115"/>
      <c r="F483" s="115"/>
      <c r="G483" s="115"/>
      <c r="H483" s="115"/>
      <c r="I483" s="115"/>
      <c r="J483" s="115"/>
      <c r="K483" s="115"/>
      <c r="X483" s="115"/>
      <c r="Y483" s="115"/>
    </row>
    <row r="484">
      <c r="C484" s="115"/>
      <c r="D484" s="115"/>
      <c r="E484" s="115"/>
      <c r="F484" s="115"/>
      <c r="G484" s="115"/>
      <c r="H484" s="115"/>
      <c r="I484" s="115"/>
      <c r="J484" s="115"/>
      <c r="K484" s="115"/>
      <c r="X484" s="115"/>
      <c r="Y484" s="115"/>
    </row>
    <row r="485">
      <c r="C485" s="115"/>
      <c r="D485" s="115"/>
      <c r="E485" s="115"/>
      <c r="F485" s="115"/>
      <c r="G485" s="115"/>
      <c r="H485" s="115"/>
      <c r="I485" s="115"/>
      <c r="J485" s="115"/>
      <c r="K485" s="115"/>
      <c r="X485" s="115"/>
      <c r="Y485" s="115"/>
    </row>
    <row r="486">
      <c r="C486" s="115"/>
      <c r="D486" s="115"/>
      <c r="E486" s="115"/>
      <c r="F486" s="115"/>
      <c r="G486" s="115"/>
      <c r="H486" s="115"/>
      <c r="I486" s="115"/>
      <c r="J486" s="115"/>
      <c r="K486" s="115"/>
      <c r="X486" s="115"/>
      <c r="Y486" s="115"/>
    </row>
    <row r="487">
      <c r="C487" s="115"/>
      <c r="D487" s="115"/>
      <c r="E487" s="115"/>
      <c r="F487" s="115"/>
      <c r="G487" s="115"/>
      <c r="H487" s="115"/>
      <c r="I487" s="115"/>
      <c r="J487" s="115"/>
      <c r="K487" s="115"/>
      <c r="X487" s="115"/>
      <c r="Y487" s="115"/>
    </row>
    <row r="488">
      <c r="C488" s="115"/>
      <c r="D488" s="115"/>
      <c r="E488" s="115"/>
      <c r="F488" s="115"/>
      <c r="G488" s="115"/>
      <c r="H488" s="115"/>
      <c r="I488" s="115"/>
      <c r="J488" s="115"/>
      <c r="K488" s="115"/>
      <c r="X488" s="115"/>
      <c r="Y488" s="115"/>
    </row>
    <row r="489">
      <c r="C489" s="115"/>
      <c r="D489" s="115"/>
      <c r="E489" s="115"/>
      <c r="F489" s="115"/>
      <c r="G489" s="115"/>
      <c r="H489" s="115"/>
      <c r="I489" s="115"/>
      <c r="J489" s="115"/>
      <c r="K489" s="115"/>
      <c r="X489" s="115"/>
      <c r="Y489" s="115"/>
    </row>
    <row r="490">
      <c r="C490" s="115"/>
      <c r="D490" s="115"/>
      <c r="E490" s="115"/>
      <c r="F490" s="115"/>
      <c r="G490" s="115"/>
      <c r="H490" s="115"/>
      <c r="I490" s="115"/>
      <c r="J490" s="115"/>
      <c r="K490" s="115"/>
      <c r="X490" s="115"/>
      <c r="Y490" s="115"/>
    </row>
    <row r="491">
      <c r="C491" s="115"/>
      <c r="D491" s="115"/>
      <c r="E491" s="115"/>
      <c r="F491" s="115"/>
      <c r="G491" s="115"/>
      <c r="H491" s="115"/>
      <c r="I491" s="115"/>
      <c r="J491" s="115"/>
      <c r="K491" s="115"/>
      <c r="X491" s="115"/>
      <c r="Y491" s="115"/>
    </row>
    <row r="492">
      <c r="C492" s="115"/>
      <c r="D492" s="115"/>
      <c r="E492" s="115"/>
      <c r="F492" s="115"/>
      <c r="G492" s="115"/>
      <c r="H492" s="115"/>
      <c r="I492" s="115"/>
      <c r="J492" s="115"/>
      <c r="K492" s="115"/>
      <c r="X492" s="115"/>
      <c r="Y492" s="115"/>
    </row>
    <row r="493">
      <c r="C493" s="115"/>
      <c r="D493" s="115"/>
      <c r="E493" s="115"/>
      <c r="F493" s="115"/>
      <c r="G493" s="115"/>
      <c r="H493" s="115"/>
      <c r="I493" s="115"/>
      <c r="J493" s="115"/>
      <c r="K493" s="115"/>
      <c r="X493" s="115"/>
      <c r="Y493" s="115"/>
    </row>
    <row r="494">
      <c r="C494" s="115"/>
      <c r="D494" s="115"/>
      <c r="E494" s="115"/>
      <c r="F494" s="115"/>
      <c r="G494" s="115"/>
      <c r="H494" s="115"/>
      <c r="I494" s="115"/>
      <c r="J494" s="115"/>
      <c r="K494" s="115"/>
      <c r="X494" s="115"/>
      <c r="Y494" s="115"/>
    </row>
    <row r="495">
      <c r="C495" s="115"/>
      <c r="D495" s="115"/>
      <c r="E495" s="115"/>
      <c r="F495" s="115"/>
      <c r="G495" s="115"/>
      <c r="H495" s="115"/>
      <c r="I495" s="115"/>
      <c r="J495" s="115"/>
      <c r="K495" s="115"/>
      <c r="X495" s="115"/>
      <c r="Y495" s="115"/>
    </row>
    <row r="496">
      <c r="C496" s="115"/>
      <c r="D496" s="115"/>
      <c r="E496" s="115"/>
      <c r="F496" s="115"/>
      <c r="G496" s="115"/>
      <c r="H496" s="115"/>
      <c r="I496" s="115"/>
      <c r="J496" s="115"/>
      <c r="K496" s="115"/>
      <c r="X496" s="115"/>
      <c r="Y496" s="115"/>
    </row>
    <row r="497">
      <c r="C497" s="115"/>
      <c r="D497" s="115"/>
      <c r="E497" s="115"/>
      <c r="F497" s="115"/>
      <c r="G497" s="115"/>
      <c r="H497" s="115"/>
      <c r="I497" s="115"/>
      <c r="J497" s="115"/>
      <c r="K497" s="115"/>
      <c r="X497" s="115"/>
      <c r="Y497" s="115"/>
    </row>
    <row r="498">
      <c r="C498" s="115"/>
      <c r="D498" s="115"/>
      <c r="E498" s="115"/>
      <c r="F498" s="115"/>
      <c r="G498" s="115"/>
      <c r="H498" s="115"/>
      <c r="I498" s="115"/>
      <c r="J498" s="115"/>
      <c r="K498" s="115"/>
      <c r="X498" s="115"/>
      <c r="Y498" s="115"/>
    </row>
    <row r="499">
      <c r="C499" s="115"/>
      <c r="D499" s="115"/>
      <c r="E499" s="115"/>
      <c r="F499" s="115"/>
      <c r="G499" s="115"/>
      <c r="H499" s="115"/>
      <c r="I499" s="115"/>
      <c r="J499" s="115"/>
      <c r="K499" s="115"/>
      <c r="X499" s="115"/>
      <c r="Y499" s="115"/>
    </row>
    <row r="500">
      <c r="C500" s="115"/>
      <c r="D500" s="115"/>
      <c r="E500" s="115"/>
      <c r="F500" s="115"/>
      <c r="G500" s="115"/>
      <c r="H500" s="115"/>
      <c r="I500" s="115"/>
      <c r="J500" s="115"/>
      <c r="K500" s="115"/>
      <c r="X500" s="115"/>
      <c r="Y500" s="115"/>
    </row>
    <row r="501">
      <c r="C501" s="115"/>
      <c r="D501" s="115"/>
      <c r="E501" s="115"/>
      <c r="F501" s="115"/>
      <c r="G501" s="115"/>
      <c r="H501" s="115"/>
      <c r="I501" s="115"/>
      <c r="J501" s="115"/>
      <c r="K501" s="115"/>
      <c r="X501" s="115"/>
      <c r="Y501" s="115"/>
    </row>
    <row r="502">
      <c r="C502" s="115"/>
      <c r="D502" s="115"/>
      <c r="E502" s="115"/>
      <c r="F502" s="115"/>
      <c r="G502" s="115"/>
      <c r="H502" s="115"/>
      <c r="I502" s="115"/>
      <c r="J502" s="115"/>
      <c r="K502" s="115"/>
      <c r="X502" s="115"/>
      <c r="Y502" s="115"/>
    </row>
    <row r="503">
      <c r="C503" s="115"/>
      <c r="D503" s="115"/>
      <c r="E503" s="115"/>
      <c r="F503" s="115"/>
      <c r="G503" s="115"/>
      <c r="H503" s="115"/>
      <c r="I503" s="115"/>
      <c r="J503" s="115"/>
      <c r="K503" s="115"/>
      <c r="X503" s="115"/>
      <c r="Y503" s="115"/>
    </row>
    <row r="504">
      <c r="C504" s="115"/>
      <c r="D504" s="115"/>
      <c r="E504" s="115"/>
      <c r="F504" s="115"/>
      <c r="G504" s="115"/>
      <c r="H504" s="115"/>
      <c r="I504" s="115"/>
      <c r="J504" s="115"/>
      <c r="K504" s="115"/>
      <c r="X504" s="115"/>
      <c r="Y504" s="115"/>
    </row>
    <row r="505">
      <c r="C505" s="115"/>
      <c r="D505" s="115"/>
      <c r="E505" s="115"/>
      <c r="F505" s="115"/>
      <c r="G505" s="115"/>
      <c r="H505" s="115"/>
      <c r="I505" s="115"/>
      <c r="J505" s="115"/>
      <c r="K505" s="115"/>
      <c r="X505" s="115"/>
      <c r="Y505" s="115"/>
    </row>
    <row r="506">
      <c r="C506" s="115"/>
      <c r="D506" s="115"/>
      <c r="E506" s="115"/>
      <c r="F506" s="115"/>
      <c r="G506" s="115"/>
      <c r="H506" s="115"/>
      <c r="I506" s="115"/>
      <c r="J506" s="115"/>
      <c r="K506" s="115"/>
      <c r="X506" s="115"/>
      <c r="Y506" s="115"/>
    </row>
    <row r="507">
      <c r="C507" s="115"/>
      <c r="D507" s="115"/>
      <c r="E507" s="115"/>
      <c r="F507" s="115"/>
      <c r="G507" s="115"/>
      <c r="H507" s="115"/>
      <c r="I507" s="115"/>
      <c r="J507" s="115"/>
      <c r="K507" s="115"/>
      <c r="X507" s="115"/>
      <c r="Y507" s="115"/>
    </row>
    <row r="508">
      <c r="C508" s="115"/>
      <c r="D508" s="115"/>
      <c r="E508" s="115"/>
      <c r="F508" s="115"/>
      <c r="G508" s="115"/>
      <c r="H508" s="115"/>
      <c r="I508" s="115"/>
      <c r="J508" s="115"/>
      <c r="K508" s="115"/>
      <c r="X508" s="115"/>
      <c r="Y508" s="115"/>
    </row>
    <row r="509">
      <c r="C509" s="115"/>
      <c r="D509" s="115"/>
      <c r="E509" s="115"/>
      <c r="F509" s="115"/>
      <c r="G509" s="115"/>
      <c r="H509" s="115"/>
      <c r="I509" s="115"/>
      <c r="J509" s="115"/>
      <c r="K509" s="115"/>
      <c r="X509" s="115"/>
      <c r="Y509" s="115"/>
    </row>
    <row r="510">
      <c r="C510" s="115"/>
      <c r="D510" s="115"/>
      <c r="E510" s="115"/>
      <c r="F510" s="115"/>
      <c r="G510" s="115"/>
      <c r="H510" s="115"/>
      <c r="I510" s="115"/>
      <c r="J510" s="115"/>
      <c r="K510" s="115"/>
      <c r="X510" s="115"/>
      <c r="Y510" s="115"/>
    </row>
    <row r="511">
      <c r="C511" s="115"/>
      <c r="D511" s="115"/>
      <c r="E511" s="115"/>
      <c r="F511" s="115"/>
      <c r="G511" s="115"/>
      <c r="H511" s="115"/>
      <c r="I511" s="115"/>
      <c r="J511" s="115"/>
      <c r="K511" s="115"/>
      <c r="X511" s="115"/>
      <c r="Y511" s="115"/>
    </row>
    <row r="512">
      <c r="C512" s="115"/>
      <c r="D512" s="115"/>
      <c r="E512" s="115"/>
      <c r="F512" s="115"/>
      <c r="G512" s="115"/>
      <c r="H512" s="115"/>
      <c r="I512" s="115"/>
      <c r="J512" s="115"/>
      <c r="K512" s="115"/>
      <c r="X512" s="115"/>
      <c r="Y512" s="115"/>
    </row>
    <row r="513">
      <c r="C513" s="115"/>
      <c r="D513" s="115"/>
      <c r="E513" s="115"/>
      <c r="F513" s="115"/>
      <c r="G513" s="115"/>
      <c r="H513" s="115"/>
      <c r="I513" s="115"/>
      <c r="J513" s="115"/>
      <c r="K513" s="115"/>
      <c r="X513" s="115"/>
      <c r="Y513" s="115"/>
    </row>
    <row r="514">
      <c r="C514" s="115"/>
      <c r="D514" s="115"/>
      <c r="E514" s="115"/>
      <c r="F514" s="115"/>
      <c r="G514" s="115"/>
      <c r="H514" s="115"/>
      <c r="I514" s="115"/>
      <c r="J514" s="115"/>
      <c r="K514" s="115"/>
      <c r="X514" s="115"/>
      <c r="Y514" s="115"/>
    </row>
    <row r="515">
      <c r="C515" s="115"/>
      <c r="D515" s="115"/>
      <c r="E515" s="115"/>
      <c r="F515" s="115"/>
      <c r="G515" s="115"/>
      <c r="H515" s="115"/>
      <c r="I515" s="115"/>
      <c r="J515" s="115"/>
      <c r="K515" s="115"/>
      <c r="X515" s="115"/>
      <c r="Y515" s="115"/>
    </row>
    <row r="516">
      <c r="C516" s="115"/>
      <c r="D516" s="115"/>
      <c r="E516" s="115"/>
      <c r="F516" s="115"/>
      <c r="G516" s="115"/>
      <c r="H516" s="115"/>
      <c r="I516" s="115"/>
      <c r="J516" s="115"/>
      <c r="K516" s="115"/>
      <c r="X516" s="115"/>
      <c r="Y516" s="115"/>
    </row>
    <row r="517">
      <c r="C517" s="115"/>
      <c r="D517" s="115"/>
      <c r="E517" s="115"/>
      <c r="F517" s="115"/>
      <c r="G517" s="115"/>
      <c r="H517" s="115"/>
      <c r="I517" s="115"/>
      <c r="J517" s="115"/>
      <c r="K517" s="115"/>
      <c r="X517" s="115"/>
      <c r="Y517" s="115"/>
    </row>
    <row r="518">
      <c r="C518" s="115"/>
      <c r="D518" s="115"/>
      <c r="E518" s="115"/>
      <c r="F518" s="115"/>
      <c r="G518" s="115"/>
      <c r="H518" s="115"/>
      <c r="I518" s="115"/>
      <c r="J518" s="115"/>
      <c r="K518" s="115"/>
      <c r="X518" s="115"/>
      <c r="Y518" s="115"/>
    </row>
    <row r="519">
      <c r="C519" s="115"/>
      <c r="D519" s="115"/>
      <c r="E519" s="115"/>
      <c r="F519" s="115"/>
      <c r="G519" s="115"/>
      <c r="H519" s="115"/>
      <c r="I519" s="115"/>
      <c r="J519" s="115"/>
      <c r="K519" s="115"/>
      <c r="X519" s="115"/>
      <c r="Y519" s="115"/>
    </row>
    <row r="520">
      <c r="C520" s="115"/>
      <c r="D520" s="115"/>
      <c r="E520" s="115"/>
      <c r="F520" s="115"/>
      <c r="G520" s="115"/>
      <c r="H520" s="115"/>
      <c r="I520" s="115"/>
      <c r="J520" s="115"/>
      <c r="K520" s="115"/>
      <c r="X520" s="115"/>
      <c r="Y520" s="115"/>
    </row>
    <row r="521">
      <c r="C521" s="115"/>
      <c r="D521" s="115"/>
      <c r="E521" s="115"/>
      <c r="F521" s="115"/>
      <c r="G521" s="115"/>
      <c r="H521" s="115"/>
      <c r="I521" s="115"/>
      <c r="J521" s="115"/>
      <c r="K521" s="115"/>
      <c r="X521" s="115"/>
      <c r="Y521" s="115"/>
    </row>
    <row r="522">
      <c r="C522" s="115"/>
      <c r="D522" s="115"/>
      <c r="E522" s="115"/>
      <c r="F522" s="115"/>
      <c r="G522" s="115"/>
      <c r="H522" s="115"/>
      <c r="I522" s="115"/>
      <c r="J522" s="115"/>
      <c r="K522" s="115"/>
      <c r="X522" s="115"/>
      <c r="Y522" s="115"/>
    </row>
    <row r="523">
      <c r="C523" s="115"/>
      <c r="D523" s="115"/>
      <c r="E523" s="115"/>
      <c r="F523" s="115"/>
      <c r="G523" s="115"/>
      <c r="H523" s="115"/>
      <c r="I523" s="115"/>
      <c r="J523" s="115"/>
      <c r="K523" s="115"/>
      <c r="X523" s="115"/>
      <c r="Y523" s="115"/>
    </row>
    <row r="524">
      <c r="C524" s="115"/>
      <c r="D524" s="115"/>
      <c r="E524" s="115"/>
      <c r="F524" s="115"/>
      <c r="G524" s="115"/>
      <c r="H524" s="115"/>
      <c r="I524" s="115"/>
      <c r="J524" s="115"/>
      <c r="K524" s="115"/>
      <c r="X524" s="115"/>
      <c r="Y524" s="115"/>
    </row>
    <row r="525">
      <c r="C525" s="115"/>
      <c r="D525" s="115"/>
      <c r="E525" s="115"/>
      <c r="F525" s="115"/>
      <c r="G525" s="115"/>
      <c r="H525" s="115"/>
      <c r="I525" s="115"/>
      <c r="J525" s="115"/>
      <c r="K525" s="115"/>
      <c r="X525" s="115"/>
      <c r="Y525" s="115"/>
    </row>
    <row r="526">
      <c r="C526" s="115"/>
      <c r="D526" s="115"/>
      <c r="E526" s="115"/>
      <c r="F526" s="115"/>
      <c r="G526" s="115"/>
      <c r="H526" s="115"/>
      <c r="I526" s="115"/>
      <c r="J526" s="115"/>
      <c r="K526" s="115"/>
      <c r="X526" s="115"/>
      <c r="Y526" s="115"/>
    </row>
    <row r="527">
      <c r="C527" s="115"/>
      <c r="D527" s="115"/>
      <c r="E527" s="115"/>
      <c r="F527" s="115"/>
      <c r="G527" s="115"/>
      <c r="H527" s="115"/>
      <c r="I527" s="115"/>
      <c r="J527" s="115"/>
      <c r="K527" s="115"/>
      <c r="X527" s="115"/>
      <c r="Y527" s="115"/>
    </row>
    <row r="528">
      <c r="C528" s="115"/>
      <c r="D528" s="115"/>
      <c r="E528" s="115"/>
      <c r="F528" s="115"/>
      <c r="G528" s="115"/>
      <c r="H528" s="115"/>
      <c r="I528" s="115"/>
      <c r="J528" s="115"/>
      <c r="K528" s="115"/>
      <c r="X528" s="115"/>
      <c r="Y528" s="115"/>
    </row>
    <row r="529">
      <c r="C529" s="115"/>
      <c r="D529" s="115"/>
      <c r="E529" s="115"/>
      <c r="F529" s="115"/>
      <c r="G529" s="115"/>
      <c r="H529" s="115"/>
      <c r="I529" s="115"/>
      <c r="J529" s="115"/>
      <c r="K529" s="115"/>
      <c r="X529" s="115"/>
      <c r="Y529" s="115"/>
    </row>
    <row r="530">
      <c r="C530" s="115"/>
      <c r="D530" s="115"/>
      <c r="E530" s="115"/>
      <c r="F530" s="115"/>
      <c r="G530" s="115"/>
      <c r="H530" s="115"/>
      <c r="I530" s="115"/>
      <c r="J530" s="115"/>
      <c r="K530" s="115"/>
      <c r="X530" s="115"/>
      <c r="Y530" s="115"/>
    </row>
    <row r="531">
      <c r="C531" s="115"/>
      <c r="D531" s="115"/>
      <c r="E531" s="115"/>
      <c r="F531" s="115"/>
      <c r="G531" s="115"/>
      <c r="H531" s="115"/>
      <c r="I531" s="115"/>
      <c r="J531" s="115"/>
      <c r="K531" s="115"/>
      <c r="X531" s="115"/>
      <c r="Y531" s="115"/>
    </row>
    <row r="532">
      <c r="C532" s="115"/>
      <c r="D532" s="115"/>
      <c r="E532" s="115"/>
      <c r="F532" s="115"/>
      <c r="G532" s="115"/>
      <c r="H532" s="115"/>
      <c r="I532" s="115"/>
      <c r="J532" s="115"/>
      <c r="K532" s="115"/>
      <c r="X532" s="115"/>
      <c r="Y532" s="115"/>
    </row>
    <row r="533">
      <c r="C533" s="115"/>
      <c r="D533" s="115"/>
      <c r="E533" s="115"/>
      <c r="F533" s="115"/>
      <c r="G533" s="115"/>
      <c r="H533" s="115"/>
      <c r="I533" s="115"/>
      <c r="J533" s="115"/>
      <c r="K533" s="115"/>
      <c r="X533" s="115"/>
      <c r="Y533" s="115"/>
    </row>
    <row r="534">
      <c r="C534" s="115"/>
      <c r="D534" s="115"/>
      <c r="E534" s="115"/>
      <c r="F534" s="115"/>
      <c r="G534" s="115"/>
      <c r="H534" s="115"/>
      <c r="I534" s="115"/>
      <c r="J534" s="115"/>
      <c r="K534" s="115"/>
      <c r="X534" s="115"/>
      <c r="Y534" s="115"/>
    </row>
    <row r="535">
      <c r="C535" s="115"/>
      <c r="D535" s="115"/>
      <c r="E535" s="115"/>
      <c r="F535" s="115"/>
      <c r="G535" s="115"/>
      <c r="H535" s="115"/>
      <c r="I535" s="115"/>
      <c r="J535" s="115"/>
      <c r="K535" s="115"/>
      <c r="X535" s="115"/>
      <c r="Y535" s="115"/>
    </row>
    <row r="536">
      <c r="C536" s="115"/>
      <c r="D536" s="115"/>
      <c r="E536" s="115"/>
      <c r="F536" s="115"/>
      <c r="G536" s="115"/>
      <c r="H536" s="115"/>
      <c r="I536" s="115"/>
      <c r="J536" s="115"/>
      <c r="K536" s="115"/>
      <c r="X536" s="115"/>
      <c r="Y536" s="115"/>
    </row>
    <row r="537">
      <c r="C537" s="115"/>
      <c r="D537" s="115"/>
      <c r="E537" s="115"/>
      <c r="F537" s="115"/>
      <c r="G537" s="115"/>
      <c r="H537" s="115"/>
      <c r="I537" s="115"/>
      <c r="J537" s="115"/>
      <c r="K537" s="115"/>
      <c r="X537" s="115"/>
      <c r="Y537" s="115"/>
    </row>
    <row r="538">
      <c r="C538" s="115"/>
      <c r="D538" s="115"/>
      <c r="E538" s="115"/>
      <c r="F538" s="115"/>
      <c r="G538" s="115"/>
      <c r="H538" s="115"/>
      <c r="I538" s="115"/>
      <c r="J538" s="115"/>
      <c r="K538" s="115"/>
      <c r="X538" s="115"/>
      <c r="Y538" s="115"/>
    </row>
    <row r="539">
      <c r="C539" s="115"/>
      <c r="D539" s="115"/>
      <c r="E539" s="115"/>
      <c r="F539" s="115"/>
      <c r="G539" s="115"/>
      <c r="H539" s="115"/>
      <c r="I539" s="115"/>
      <c r="J539" s="115"/>
      <c r="K539" s="115"/>
      <c r="X539" s="115"/>
      <c r="Y539" s="115"/>
    </row>
    <row r="540">
      <c r="C540" s="115"/>
      <c r="D540" s="115"/>
      <c r="E540" s="115"/>
      <c r="F540" s="115"/>
      <c r="G540" s="115"/>
      <c r="H540" s="115"/>
      <c r="I540" s="115"/>
      <c r="J540" s="115"/>
      <c r="K540" s="115"/>
      <c r="X540" s="115"/>
      <c r="Y540" s="115"/>
    </row>
    <row r="541">
      <c r="C541" s="115"/>
      <c r="D541" s="115"/>
      <c r="E541" s="115"/>
      <c r="F541" s="115"/>
      <c r="G541" s="115"/>
      <c r="H541" s="115"/>
      <c r="I541" s="115"/>
      <c r="J541" s="115"/>
      <c r="K541" s="115"/>
      <c r="X541" s="115"/>
      <c r="Y541" s="115"/>
    </row>
    <row r="542">
      <c r="C542" s="115"/>
      <c r="D542" s="115"/>
      <c r="E542" s="115"/>
      <c r="F542" s="115"/>
      <c r="G542" s="115"/>
      <c r="H542" s="115"/>
      <c r="I542" s="115"/>
      <c r="J542" s="115"/>
      <c r="K542" s="115"/>
      <c r="X542" s="115"/>
      <c r="Y542" s="115"/>
    </row>
    <row r="543">
      <c r="C543" s="115"/>
      <c r="D543" s="115"/>
      <c r="E543" s="115"/>
      <c r="F543" s="115"/>
      <c r="G543" s="115"/>
      <c r="H543" s="115"/>
      <c r="I543" s="115"/>
      <c r="J543" s="115"/>
      <c r="K543" s="115"/>
      <c r="X543" s="115"/>
      <c r="Y543" s="115"/>
    </row>
    <row r="544">
      <c r="C544" s="115"/>
      <c r="D544" s="115"/>
      <c r="E544" s="115"/>
      <c r="F544" s="115"/>
      <c r="G544" s="115"/>
      <c r="H544" s="115"/>
      <c r="I544" s="115"/>
      <c r="J544" s="115"/>
      <c r="K544" s="115"/>
      <c r="X544" s="115"/>
      <c r="Y544" s="115"/>
    </row>
    <row r="545">
      <c r="C545" s="115"/>
      <c r="D545" s="115"/>
      <c r="E545" s="115"/>
      <c r="F545" s="115"/>
      <c r="G545" s="115"/>
      <c r="H545" s="115"/>
      <c r="I545" s="115"/>
      <c r="J545" s="115"/>
      <c r="K545" s="115"/>
      <c r="X545" s="115"/>
      <c r="Y545" s="115"/>
    </row>
    <row r="546">
      <c r="C546" s="115"/>
      <c r="D546" s="115"/>
      <c r="E546" s="115"/>
      <c r="F546" s="115"/>
      <c r="G546" s="115"/>
      <c r="H546" s="115"/>
      <c r="I546" s="115"/>
      <c r="J546" s="115"/>
      <c r="K546" s="115"/>
      <c r="X546" s="115"/>
      <c r="Y546" s="115"/>
    </row>
    <row r="547">
      <c r="C547" s="115"/>
      <c r="D547" s="115"/>
      <c r="E547" s="115"/>
      <c r="F547" s="115"/>
      <c r="G547" s="115"/>
      <c r="H547" s="115"/>
      <c r="I547" s="115"/>
      <c r="J547" s="115"/>
      <c r="K547" s="115"/>
      <c r="X547" s="115"/>
      <c r="Y547" s="115"/>
    </row>
    <row r="548">
      <c r="C548" s="115"/>
      <c r="D548" s="115"/>
      <c r="E548" s="115"/>
      <c r="F548" s="115"/>
      <c r="G548" s="115"/>
      <c r="H548" s="115"/>
      <c r="I548" s="115"/>
      <c r="J548" s="115"/>
      <c r="K548" s="115"/>
      <c r="X548" s="115"/>
      <c r="Y548" s="115"/>
    </row>
    <row r="549">
      <c r="C549" s="115"/>
      <c r="D549" s="115"/>
      <c r="E549" s="115"/>
      <c r="F549" s="115"/>
      <c r="G549" s="115"/>
      <c r="H549" s="115"/>
      <c r="I549" s="115"/>
      <c r="J549" s="115"/>
      <c r="K549" s="115"/>
      <c r="X549" s="115"/>
      <c r="Y549" s="115"/>
    </row>
    <row r="550">
      <c r="C550" s="115"/>
      <c r="D550" s="115"/>
      <c r="E550" s="115"/>
      <c r="F550" s="115"/>
      <c r="G550" s="115"/>
      <c r="H550" s="115"/>
      <c r="I550" s="115"/>
      <c r="J550" s="115"/>
      <c r="K550" s="115"/>
      <c r="X550" s="115"/>
      <c r="Y550" s="115"/>
    </row>
    <row r="551">
      <c r="C551" s="115"/>
      <c r="D551" s="115"/>
      <c r="E551" s="115"/>
      <c r="F551" s="115"/>
      <c r="G551" s="115"/>
      <c r="H551" s="115"/>
      <c r="I551" s="115"/>
      <c r="J551" s="115"/>
      <c r="K551" s="115"/>
      <c r="X551" s="115"/>
      <c r="Y551" s="115"/>
    </row>
    <row r="552">
      <c r="C552" s="115"/>
      <c r="D552" s="115"/>
      <c r="E552" s="115"/>
      <c r="F552" s="115"/>
      <c r="G552" s="115"/>
      <c r="H552" s="115"/>
      <c r="I552" s="115"/>
      <c r="J552" s="115"/>
      <c r="K552" s="115"/>
      <c r="X552" s="115"/>
      <c r="Y552" s="115"/>
    </row>
    <row r="553">
      <c r="C553" s="115"/>
      <c r="D553" s="115"/>
      <c r="E553" s="115"/>
      <c r="F553" s="115"/>
      <c r="G553" s="115"/>
      <c r="H553" s="115"/>
      <c r="I553" s="115"/>
      <c r="J553" s="115"/>
      <c r="K553" s="115"/>
      <c r="X553" s="115"/>
      <c r="Y553" s="115"/>
    </row>
    <row r="554">
      <c r="C554" s="115"/>
      <c r="D554" s="115"/>
      <c r="E554" s="115"/>
      <c r="F554" s="115"/>
      <c r="G554" s="115"/>
      <c r="H554" s="115"/>
      <c r="I554" s="115"/>
      <c r="J554" s="115"/>
      <c r="K554" s="115"/>
      <c r="X554" s="115"/>
      <c r="Y554" s="115"/>
    </row>
    <row r="555">
      <c r="C555" s="115"/>
      <c r="D555" s="115"/>
      <c r="E555" s="115"/>
      <c r="F555" s="115"/>
      <c r="G555" s="115"/>
      <c r="H555" s="115"/>
      <c r="I555" s="115"/>
      <c r="J555" s="115"/>
      <c r="K555" s="115"/>
      <c r="X555" s="115"/>
      <c r="Y555" s="115"/>
    </row>
    <row r="556">
      <c r="C556" s="115"/>
      <c r="D556" s="115"/>
      <c r="E556" s="115"/>
      <c r="F556" s="115"/>
      <c r="G556" s="115"/>
      <c r="H556" s="115"/>
      <c r="I556" s="115"/>
      <c r="J556" s="115"/>
      <c r="K556" s="115"/>
      <c r="X556" s="115"/>
      <c r="Y556" s="115"/>
    </row>
    <row r="557">
      <c r="C557" s="115"/>
      <c r="D557" s="115"/>
      <c r="E557" s="115"/>
      <c r="F557" s="115"/>
      <c r="G557" s="115"/>
      <c r="H557" s="115"/>
      <c r="I557" s="115"/>
      <c r="J557" s="115"/>
      <c r="K557" s="115"/>
      <c r="X557" s="115"/>
      <c r="Y557" s="115"/>
    </row>
    <row r="558">
      <c r="C558" s="115"/>
      <c r="D558" s="115"/>
      <c r="E558" s="115"/>
      <c r="F558" s="115"/>
      <c r="G558" s="115"/>
      <c r="H558" s="115"/>
      <c r="I558" s="115"/>
      <c r="J558" s="115"/>
      <c r="K558" s="115"/>
      <c r="X558" s="115"/>
      <c r="Y558" s="115"/>
    </row>
    <row r="559">
      <c r="C559" s="115"/>
      <c r="D559" s="115"/>
      <c r="E559" s="115"/>
      <c r="F559" s="115"/>
      <c r="G559" s="115"/>
      <c r="H559" s="115"/>
      <c r="I559" s="115"/>
      <c r="J559" s="115"/>
      <c r="K559" s="115"/>
      <c r="X559" s="115"/>
      <c r="Y559" s="115"/>
    </row>
    <row r="560">
      <c r="C560" s="115"/>
      <c r="D560" s="115"/>
      <c r="E560" s="115"/>
      <c r="F560" s="115"/>
      <c r="G560" s="115"/>
      <c r="H560" s="115"/>
      <c r="I560" s="115"/>
      <c r="J560" s="115"/>
      <c r="K560" s="115"/>
      <c r="X560" s="115"/>
      <c r="Y560" s="115"/>
    </row>
    <row r="561">
      <c r="C561" s="115"/>
      <c r="D561" s="115"/>
      <c r="E561" s="115"/>
      <c r="F561" s="115"/>
      <c r="G561" s="115"/>
      <c r="H561" s="115"/>
      <c r="I561" s="115"/>
      <c r="J561" s="115"/>
      <c r="K561" s="115"/>
      <c r="X561" s="115"/>
      <c r="Y561" s="115"/>
    </row>
    <row r="562">
      <c r="C562" s="115"/>
      <c r="D562" s="115"/>
      <c r="E562" s="115"/>
      <c r="F562" s="115"/>
      <c r="G562" s="115"/>
      <c r="H562" s="115"/>
      <c r="I562" s="115"/>
      <c r="J562" s="115"/>
      <c r="K562" s="115"/>
      <c r="X562" s="115"/>
      <c r="Y562" s="115"/>
    </row>
    <row r="563">
      <c r="C563" s="115"/>
      <c r="D563" s="115"/>
      <c r="E563" s="115"/>
      <c r="F563" s="115"/>
      <c r="G563" s="115"/>
      <c r="H563" s="115"/>
      <c r="I563" s="115"/>
      <c r="J563" s="115"/>
      <c r="K563" s="115"/>
      <c r="X563" s="115"/>
      <c r="Y563" s="115"/>
    </row>
    <row r="564">
      <c r="C564" s="115"/>
      <c r="D564" s="115"/>
      <c r="E564" s="115"/>
      <c r="F564" s="115"/>
      <c r="G564" s="115"/>
      <c r="H564" s="115"/>
      <c r="I564" s="115"/>
      <c r="J564" s="115"/>
      <c r="K564" s="115"/>
      <c r="X564" s="115"/>
      <c r="Y564" s="115"/>
    </row>
    <row r="565">
      <c r="C565" s="115"/>
      <c r="D565" s="115"/>
      <c r="E565" s="115"/>
      <c r="F565" s="115"/>
      <c r="G565" s="115"/>
      <c r="H565" s="115"/>
      <c r="I565" s="115"/>
      <c r="J565" s="115"/>
      <c r="K565" s="115"/>
      <c r="X565" s="115"/>
      <c r="Y565" s="115"/>
    </row>
    <row r="566">
      <c r="C566" s="115"/>
      <c r="D566" s="115"/>
      <c r="E566" s="115"/>
      <c r="F566" s="115"/>
      <c r="G566" s="115"/>
      <c r="H566" s="115"/>
      <c r="I566" s="115"/>
      <c r="J566" s="115"/>
      <c r="K566" s="115"/>
      <c r="X566" s="115"/>
      <c r="Y566" s="115"/>
    </row>
    <row r="567">
      <c r="C567" s="115"/>
      <c r="D567" s="115"/>
      <c r="E567" s="115"/>
      <c r="F567" s="115"/>
      <c r="G567" s="115"/>
      <c r="H567" s="115"/>
      <c r="I567" s="115"/>
      <c r="J567" s="115"/>
      <c r="K567" s="115"/>
      <c r="X567" s="115"/>
      <c r="Y567" s="115"/>
    </row>
    <row r="568">
      <c r="C568" s="115"/>
      <c r="D568" s="115"/>
      <c r="E568" s="115"/>
      <c r="F568" s="115"/>
      <c r="G568" s="115"/>
      <c r="H568" s="115"/>
      <c r="I568" s="115"/>
      <c r="J568" s="115"/>
      <c r="K568" s="115"/>
      <c r="X568" s="115"/>
      <c r="Y568" s="115"/>
    </row>
    <row r="569">
      <c r="C569" s="115"/>
      <c r="D569" s="115"/>
      <c r="E569" s="115"/>
      <c r="F569" s="115"/>
      <c r="G569" s="115"/>
      <c r="H569" s="115"/>
      <c r="I569" s="115"/>
      <c r="J569" s="115"/>
      <c r="K569" s="115"/>
      <c r="X569" s="115"/>
      <c r="Y569" s="115"/>
    </row>
    <row r="570">
      <c r="C570" s="115"/>
      <c r="D570" s="115"/>
      <c r="E570" s="115"/>
      <c r="F570" s="115"/>
      <c r="G570" s="115"/>
      <c r="H570" s="115"/>
      <c r="I570" s="115"/>
      <c r="J570" s="115"/>
      <c r="K570" s="115"/>
      <c r="X570" s="115"/>
      <c r="Y570" s="115"/>
    </row>
    <row r="571">
      <c r="C571" s="115"/>
      <c r="D571" s="115"/>
      <c r="E571" s="115"/>
      <c r="F571" s="115"/>
      <c r="G571" s="115"/>
      <c r="H571" s="115"/>
      <c r="I571" s="115"/>
      <c r="J571" s="115"/>
      <c r="K571" s="115"/>
      <c r="X571" s="115"/>
      <c r="Y571" s="115"/>
    </row>
    <row r="572">
      <c r="C572" s="115"/>
      <c r="D572" s="115"/>
      <c r="E572" s="115"/>
      <c r="F572" s="115"/>
      <c r="G572" s="115"/>
      <c r="H572" s="115"/>
      <c r="I572" s="115"/>
      <c r="J572" s="115"/>
      <c r="K572" s="115"/>
      <c r="X572" s="115"/>
      <c r="Y572" s="115"/>
    </row>
    <row r="573">
      <c r="C573" s="115"/>
      <c r="D573" s="115"/>
      <c r="E573" s="115"/>
      <c r="F573" s="115"/>
      <c r="G573" s="115"/>
      <c r="H573" s="115"/>
      <c r="I573" s="115"/>
      <c r="J573" s="115"/>
      <c r="K573" s="115"/>
      <c r="X573" s="115"/>
      <c r="Y573" s="115"/>
    </row>
    <row r="574">
      <c r="C574" s="115"/>
      <c r="D574" s="115"/>
      <c r="E574" s="115"/>
      <c r="F574" s="115"/>
      <c r="G574" s="115"/>
      <c r="H574" s="115"/>
      <c r="I574" s="115"/>
      <c r="J574" s="115"/>
      <c r="K574" s="115"/>
      <c r="X574" s="115"/>
      <c r="Y574" s="115"/>
    </row>
    <row r="575">
      <c r="C575" s="115"/>
      <c r="D575" s="115"/>
      <c r="E575" s="115"/>
      <c r="F575" s="115"/>
      <c r="G575" s="115"/>
      <c r="H575" s="115"/>
      <c r="I575" s="115"/>
      <c r="J575" s="115"/>
      <c r="K575" s="115"/>
      <c r="X575" s="115"/>
      <c r="Y575" s="115"/>
    </row>
    <row r="576">
      <c r="C576" s="115"/>
      <c r="D576" s="115"/>
      <c r="E576" s="115"/>
      <c r="F576" s="115"/>
      <c r="G576" s="115"/>
      <c r="H576" s="115"/>
      <c r="I576" s="115"/>
      <c r="J576" s="115"/>
      <c r="K576" s="115"/>
      <c r="X576" s="115"/>
      <c r="Y576" s="115"/>
    </row>
    <row r="577">
      <c r="C577" s="115"/>
      <c r="D577" s="115"/>
      <c r="E577" s="115"/>
      <c r="F577" s="115"/>
      <c r="G577" s="115"/>
      <c r="H577" s="115"/>
      <c r="I577" s="115"/>
      <c r="J577" s="115"/>
      <c r="K577" s="115"/>
      <c r="X577" s="115"/>
      <c r="Y577" s="115"/>
    </row>
    <row r="578">
      <c r="C578" s="115"/>
      <c r="D578" s="115"/>
      <c r="E578" s="115"/>
      <c r="F578" s="115"/>
      <c r="G578" s="115"/>
      <c r="H578" s="115"/>
      <c r="I578" s="115"/>
      <c r="J578" s="115"/>
      <c r="K578" s="115"/>
      <c r="X578" s="115"/>
      <c r="Y578" s="115"/>
    </row>
    <row r="579">
      <c r="C579" s="115"/>
      <c r="D579" s="115"/>
      <c r="E579" s="115"/>
      <c r="F579" s="115"/>
      <c r="G579" s="115"/>
      <c r="H579" s="115"/>
      <c r="I579" s="115"/>
      <c r="J579" s="115"/>
      <c r="K579" s="115"/>
      <c r="X579" s="115"/>
      <c r="Y579" s="115"/>
    </row>
    <row r="580">
      <c r="C580" s="115"/>
      <c r="D580" s="115"/>
      <c r="E580" s="115"/>
      <c r="F580" s="115"/>
      <c r="G580" s="115"/>
      <c r="H580" s="115"/>
      <c r="I580" s="115"/>
      <c r="J580" s="115"/>
      <c r="K580" s="115"/>
      <c r="X580" s="115"/>
      <c r="Y580" s="115"/>
    </row>
    <row r="581">
      <c r="C581" s="115"/>
      <c r="D581" s="115"/>
      <c r="E581" s="115"/>
      <c r="F581" s="115"/>
      <c r="G581" s="115"/>
      <c r="H581" s="115"/>
      <c r="I581" s="115"/>
      <c r="J581" s="115"/>
      <c r="K581" s="115"/>
      <c r="X581" s="115"/>
      <c r="Y581" s="115"/>
    </row>
    <row r="582">
      <c r="C582" s="115"/>
      <c r="D582" s="115"/>
      <c r="E582" s="115"/>
      <c r="F582" s="115"/>
      <c r="G582" s="115"/>
      <c r="H582" s="115"/>
      <c r="I582" s="115"/>
      <c r="J582" s="115"/>
      <c r="K582" s="115"/>
      <c r="X582" s="115"/>
      <c r="Y582" s="115"/>
    </row>
    <row r="583">
      <c r="C583" s="115"/>
      <c r="D583" s="115"/>
      <c r="E583" s="115"/>
      <c r="F583" s="115"/>
      <c r="G583" s="115"/>
      <c r="H583" s="115"/>
      <c r="I583" s="115"/>
      <c r="J583" s="115"/>
      <c r="K583" s="115"/>
      <c r="X583" s="115"/>
      <c r="Y583" s="115"/>
    </row>
    <row r="584">
      <c r="C584" s="115"/>
      <c r="D584" s="115"/>
      <c r="E584" s="115"/>
      <c r="F584" s="115"/>
      <c r="G584" s="115"/>
      <c r="H584" s="115"/>
      <c r="I584" s="115"/>
      <c r="J584" s="115"/>
      <c r="K584" s="115"/>
      <c r="X584" s="115"/>
      <c r="Y584" s="115"/>
    </row>
    <row r="585">
      <c r="C585" s="115"/>
      <c r="D585" s="115"/>
      <c r="E585" s="115"/>
      <c r="F585" s="115"/>
      <c r="G585" s="115"/>
      <c r="H585" s="115"/>
      <c r="I585" s="115"/>
      <c r="J585" s="115"/>
      <c r="K585" s="115"/>
      <c r="X585" s="115"/>
      <c r="Y585" s="115"/>
    </row>
    <row r="586">
      <c r="C586" s="115"/>
      <c r="D586" s="115"/>
      <c r="E586" s="115"/>
      <c r="F586" s="115"/>
      <c r="G586" s="115"/>
      <c r="H586" s="115"/>
      <c r="I586" s="115"/>
      <c r="J586" s="115"/>
      <c r="K586" s="115"/>
      <c r="X586" s="115"/>
      <c r="Y586" s="115"/>
    </row>
    <row r="587">
      <c r="C587" s="115"/>
      <c r="D587" s="115"/>
      <c r="E587" s="115"/>
      <c r="F587" s="115"/>
      <c r="G587" s="115"/>
      <c r="H587" s="115"/>
      <c r="I587" s="115"/>
      <c r="J587" s="115"/>
      <c r="K587" s="115"/>
      <c r="X587" s="115"/>
      <c r="Y587" s="115"/>
    </row>
    <row r="588">
      <c r="C588" s="115"/>
      <c r="D588" s="115"/>
      <c r="E588" s="115"/>
      <c r="F588" s="115"/>
      <c r="G588" s="115"/>
      <c r="H588" s="115"/>
      <c r="I588" s="115"/>
      <c r="J588" s="115"/>
      <c r="K588" s="115"/>
      <c r="X588" s="115"/>
      <c r="Y588" s="115"/>
    </row>
    <row r="589">
      <c r="C589" s="115"/>
      <c r="D589" s="115"/>
      <c r="E589" s="115"/>
      <c r="F589" s="115"/>
      <c r="G589" s="115"/>
      <c r="H589" s="115"/>
      <c r="I589" s="115"/>
      <c r="J589" s="115"/>
      <c r="K589" s="115"/>
      <c r="X589" s="115"/>
      <c r="Y589" s="115"/>
    </row>
    <row r="590">
      <c r="C590" s="115"/>
      <c r="D590" s="115"/>
      <c r="E590" s="115"/>
      <c r="F590" s="115"/>
      <c r="G590" s="115"/>
      <c r="H590" s="115"/>
      <c r="I590" s="115"/>
      <c r="J590" s="115"/>
      <c r="K590" s="115"/>
      <c r="X590" s="115"/>
      <c r="Y590" s="115"/>
    </row>
    <row r="591">
      <c r="C591" s="115"/>
      <c r="D591" s="115"/>
      <c r="E591" s="115"/>
      <c r="F591" s="115"/>
      <c r="G591" s="115"/>
      <c r="H591" s="115"/>
      <c r="I591" s="115"/>
      <c r="J591" s="115"/>
      <c r="K591" s="115"/>
      <c r="X591" s="115"/>
      <c r="Y591" s="115"/>
    </row>
    <row r="592">
      <c r="C592" s="115"/>
      <c r="D592" s="115"/>
      <c r="E592" s="115"/>
      <c r="F592" s="115"/>
      <c r="G592" s="115"/>
      <c r="H592" s="115"/>
      <c r="I592" s="115"/>
      <c r="J592" s="115"/>
      <c r="K592" s="115"/>
      <c r="X592" s="115"/>
      <c r="Y592" s="115"/>
    </row>
    <row r="593">
      <c r="C593" s="115"/>
      <c r="D593" s="115"/>
      <c r="E593" s="115"/>
      <c r="F593" s="115"/>
      <c r="G593" s="115"/>
      <c r="H593" s="115"/>
      <c r="I593" s="115"/>
      <c r="J593" s="115"/>
      <c r="K593" s="115"/>
      <c r="X593" s="115"/>
      <c r="Y593" s="115"/>
    </row>
    <row r="594">
      <c r="C594" s="115"/>
      <c r="D594" s="115"/>
      <c r="E594" s="115"/>
      <c r="F594" s="115"/>
      <c r="G594" s="115"/>
      <c r="H594" s="115"/>
      <c r="I594" s="115"/>
      <c r="J594" s="115"/>
      <c r="K594" s="115"/>
      <c r="X594" s="115"/>
      <c r="Y594" s="115"/>
    </row>
    <row r="595">
      <c r="C595" s="115"/>
      <c r="D595" s="115"/>
      <c r="E595" s="115"/>
      <c r="F595" s="115"/>
      <c r="G595" s="115"/>
      <c r="H595" s="115"/>
      <c r="I595" s="115"/>
      <c r="J595" s="115"/>
      <c r="K595" s="115"/>
      <c r="X595" s="115"/>
      <c r="Y595" s="115"/>
    </row>
    <row r="596">
      <c r="C596" s="115"/>
      <c r="D596" s="115"/>
      <c r="E596" s="115"/>
      <c r="F596" s="115"/>
      <c r="G596" s="115"/>
      <c r="H596" s="115"/>
      <c r="I596" s="115"/>
      <c r="J596" s="115"/>
      <c r="K596" s="115"/>
      <c r="X596" s="115"/>
      <c r="Y596" s="115"/>
    </row>
    <row r="597">
      <c r="C597" s="115"/>
      <c r="D597" s="115"/>
      <c r="E597" s="115"/>
      <c r="F597" s="115"/>
      <c r="G597" s="115"/>
      <c r="H597" s="115"/>
      <c r="I597" s="115"/>
      <c r="J597" s="115"/>
      <c r="K597" s="115"/>
      <c r="X597" s="115"/>
      <c r="Y597" s="115"/>
    </row>
    <row r="598">
      <c r="C598" s="115"/>
      <c r="D598" s="115"/>
      <c r="E598" s="115"/>
      <c r="F598" s="115"/>
      <c r="G598" s="115"/>
      <c r="H598" s="115"/>
      <c r="I598" s="115"/>
      <c r="J598" s="115"/>
      <c r="K598" s="115"/>
      <c r="X598" s="115"/>
      <c r="Y598" s="115"/>
    </row>
    <row r="599">
      <c r="C599" s="115"/>
      <c r="D599" s="115"/>
      <c r="E599" s="115"/>
      <c r="F599" s="115"/>
      <c r="G599" s="115"/>
      <c r="H599" s="115"/>
      <c r="I599" s="115"/>
      <c r="J599" s="115"/>
      <c r="K599" s="115"/>
      <c r="X599" s="115"/>
      <c r="Y599" s="115"/>
    </row>
    <row r="600">
      <c r="C600" s="115"/>
      <c r="D600" s="115"/>
      <c r="E600" s="115"/>
      <c r="F600" s="115"/>
      <c r="G600" s="115"/>
      <c r="H600" s="115"/>
      <c r="I600" s="115"/>
      <c r="J600" s="115"/>
      <c r="K600" s="115"/>
      <c r="X600" s="115"/>
      <c r="Y600" s="115"/>
    </row>
    <row r="601">
      <c r="C601" s="115"/>
      <c r="D601" s="115"/>
      <c r="E601" s="115"/>
      <c r="F601" s="115"/>
      <c r="G601" s="115"/>
      <c r="H601" s="115"/>
      <c r="I601" s="115"/>
      <c r="J601" s="115"/>
      <c r="K601" s="115"/>
      <c r="X601" s="115"/>
      <c r="Y601" s="115"/>
    </row>
    <row r="602">
      <c r="C602" s="115"/>
      <c r="D602" s="115"/>
      <c r="E602" s="115"/>
      <c r="F602" s="115"/>
      <c r="G602" s="115"/>
      <c r="H602" s="115"/>
      <c r="I602" s="115"/>
      <c r="J602" s="115"/>
      <c r="K602" s="115"/>
      <c r="X602" s="115"/>
      <c r="Y602" s="115"/>
    </row>
    <row r="603">
      <c r="C603" s="115"/>
      <c r="D603" s="115"/>
      <c r="E603" s="115"/>
      <c r="F603" s="115"/>
      <c r="G603" s="115"/>
      <c r="H603" s="115"/>
      <c r="I603" s="115"/>
      <c r="J603" s="115"/>
      <c r="K603" s="115"/>
      <c r="X603" s="115"/>
      <c r="Y603" s="115"/>
    </row>
    <row r="604">
      <c r="C604" s="115"/>
      <c r="D604" s="115"/>
      <c r="E604" s="115"/>
      <c r="F604" s="115"/>
      <c r="G604" s="115"/>
      <c r="H604" s="115"/>
      <c r="I604" s="115"/>
      <c r="J604" s="115"/>
      <c r="K604" s="115"/>
      <c r="X604" s="115"/>
      <c r="Y604" s="115"/>
    </row>
    <row r="605">
      <c r="C605" s="115"/>
      <c r="D605" s="115"/>
      <c r="E605" s="115"/>
      <c r="F605" s="115"/>
      <c r="G605" s="115"/>
      <c r="H605" s="115"/>
      <c r="I605" s="115"/>
      <c r="J605" s="115"/>
      <c r="K605" s="115"/>
      <c r="X605" s="115"/>
      <c r="Y605" s="115"/>
    </row>
    <row r="606">
      <c r="C606" s="115"/>
      <c r="D606" s="115"/>
      <c r="E606" s="115"/>
      <c r="F606" s="115"/>
      <c r="G606" s="115"/>
      <c r="H606" s="115"/>
      <c r="I606" s="115"/>
      <c r="J606" s="115"/>
      <c r="K606" s="115"/>
      <c r="X606" s="115"/>
      <c r="Y606" s="115"/>
    </row>
    <row r="607">
      <c r="C607" s="115"/>
      <c r="D607" s="115"/>
      <c r="E607" s="115"/>
      <c r="F607" s="115"/>
      <c r="G607" s="115"/>
      <c r="H607" s="115"/>
      <c r="I607" s="115"/>
      <c r="J607" s="115"/>
      <c r="K607" s="115"/>
      <c r="X607" s="115"/>
      <c r="Y607" s="115"/>
    </row>
    <row r="608">
      <c r="C608" s="115"/>
      <c r="D608" s="115"/>
      <c r="E608" s="115"/>
      <c r="F608" s="115"/>
      <c r="G608" s="115"/>
      <c r="H608" s="115"/>
      <c r="I608" s="115"/>
      <c r="J608" s="115"/>
      <c r="K608" s="115"/>
      <c r="X608" s="115"/>
      <c r="Y608" s="115"/>
    </row>
    <row r="609">
      <c r="C609" s="115"/>
      <c r="D609" s="115"/>
      <c r="E609" s="115"/>
      <c r="F609" s="115"/>
      <c r="G609" s="115"/>
      <c r="H609" s="115"/>
      <c r="I609" s="115"/>
      <c r="J609" s="115"/>
      <c r="K609" s="115"/>
      <c r="X609" s="115"/>
      <c r="Y609" s="115"/>
    </row>
    <row r="610">
      <c r="C610" s="115"/>
      <c r="D610" s="115"/>
      <c r="E610" s="115"/>
      <c r="F610" s="115"/>
      <c r="G610" s="115"/>
      <c r="H610" s="115"/>
      <c r="I610" s="115"/>
      <c r="J610" s="115"/>
      <c r="K610" s="115"/>
      <c r="X610" s="115"/>
      <c r="Y610" s="115"/>
    </row>
    <row r="611">
      <c r="C611" s="115"/>
      <c r="D611" s="115"/>
      <c r="E611" s="115"/>
      <c r="F611" s="115"/>
      <c r="G611" s="115"/>
      <c r="H611" s="115"/>
      <c r="I611" s="115"/>
      <c r="J611" s="115"/>
      <c r="K611" s="115"/>
      <c r="X611" s="115"/>
      <c r="Y611" s="115"/>
    </row>
    <row r="612">
      <c r="C612" s="115"/>
      <c r="D612" s="115"/>
      <c r="E612" s="115"/>
      <c r="F612" s="115"/>
      <c r="G612" s="115"/>
      <c r="H612" s="115"/>
      <c r="I612" s="115"/>
      <c r="J612" s="115"/>
      <c r="K612" s="115"/>
      <c r="X612" s="115"/>
      <c r="Y612" s="115"/>
    </row>
    <row r="613">
      <c r="C613" s="115"/>
      <c r="D613" s="115"/>
      <c r="E613" s="115"/>
      <c r="F613" s="115"/>
      <c r="G613" s="115"/>
      <c r="H613" s="115"/>
      <c r="I613" s="115"/>
      <c r="J613" s="115"/>
      <c r="K613" s="115"/>
      <c r="X613" s="115"/>
      <c r="Y613" s="115"/>
    </row>
    <row r="614">
      <c r="C614" s="115"/>
      <c r="D614" s="115"/>
      <c r="E614" s="115"/>
      <c r="F614" s="115"/>
      <c r="G614" s="115"/>
      <c r="H614" s="115"/>
      <c r="I614" s="115"/>
      <c r="J614" s="115"/>
      <c r="K614" s="115"/>
      <c r="X614" s="115"/>
      <c r="Y614" s="115"/>
    </row>
    <row r="615">
      <c r="C615" s="115"/>
      <c r="D615" s="115"/>
      <c r="E615" s="115"/>
      <c r="F615" s="115"/>
      <c r="G615" s="115"/>
      <c r="H615" s="115"/>
      <c r="I615" s="115"/>
      <c r="J615" s="115"/>
      <c r="K615" s="115"/>
      <c r="X615" s="115"/>
      <c r="Y615" s="115"/>
    </row>
    <row r="616">
      <c r="C616" s="115"/>
      <c r="D616" s="115"/>
      <c r="E616" s="115"/>
      <c r="F616" s="115"/>
      <c r="G616" s="115"/>
      <c r="H616" s="115"/>
      <c r="I616" s="115"/>
      <c r="J616" s="115"/>
      <c r="K616" s="115"/>
      <c r="X616" s="115"/>
      <c r="Y616" s="115"/>
    </row>
    <row r="617">
      <c r="C617" s="115"/>
      <c r="D617" s="115"/>
      <c r="E617" s="115"/>
      <c r="F617" s="115"/>
      <c r="G617" s="115"/>
      <c r="H617" s="115"/>
      <c r="I617" s="115"/>
      <c r="J617" s="115"/>
      <c r="K617" s="115"/>
      <c r="X617" s="115"/>
      <c r="Y617" s="115"/>
    </row>
    <row r="618">
      <c r="C618" s="115"/>
      <c r="D618" s="115"/>
      <c r="E618" s="115"/>
      <c r="F618" s="115"/>
      <c r="G618" s="115"/>
      <c r="H618" s="115"/>
      <c r="I618" s="115"/>
      <c r="J618" s="115"/>
      <c r="K618" s="115"/>
      <c r="X618" s="115"/>
      <c r="Y618" s="115"/>
    </row>
    <row r="619">
      <c r="C619" s="115"/>
      <c r="D619" s="115"/>
      <c r="E619" s="115"/>
      <c r="F619" s="115"/>
      <c r="G619" s="115"/>
      <c r="H619" s="115"/>
      <c r="I619" s="115"/>
      <c r="J619" s="115"/>
      <c r="K619" s="115"/>
      <c r="X619" s="115"/>
      <c r="Y619" s="115"/>
    </row>
    <row r="620">
      <c r="C620" s="115"/>
      <c r="D620" s="115"/>
      <c r="E620" s="115"/>
      <c r="F620" s="115"/>
      <c r="G620" s="115"/>
      <c r="H620" s="115"/>
      <c r="I620" s="115"/>
      <c r="J620" s="115"/>
      <c r="K620" s="115"/>
      <c r="X620" s="115"/>
      <c r="Y620" s="115"/>
    </row>
    <row r="621">
      <c r="C621" s="115"/>
      <c r="D621" s="115"/>
      <c r="E621" s="115"/>
      <c r="F621" s="115"/>
      <c r="G621" s="115"/>
      <c r="H621" s="115"/>
      <c r="I621" s="115"/>
      <c r="J621" s="115"/>
      <c r="K621" s="115"/>
      <c r="X621" s="115"/>
      <c r="Y621" s="115"/>
    </row>
    <row r="622">
      <c r="C622" s="115"/>
      <c r="D622" s="115"/>
      <c r="E622" s="115"/>
      <c r="F622" s="115"/>
      <c r="G622" s="115"/>
      <c r="H622" s="115"/>
      <c r="I622" s="115"/>
      <c r="J622" s="115"/>
      <c r="K622" s="115"/>
      <c r="X622" s="115"/>
      <c r="Y622" s="115"/>
    </row>
    <row r="623">
      <c r="C623" s="115"/>
      <c r="D623" s="115"/>
      <c r="E623" s="115"/>
      <c r="F623" s="115"/>
      <c r="G623" s="115"/>
      <c r="H623" s="115"/>
      <c r="I623" s="115"/>
      <c r="J623" s="115"/>
      <c r="K623" s="115"/>
      <c r="X623" s="115"/>
      <c r="Y623" s="115"/>
    </row>
    <row r="624">
      <c r="C624" s="115"/>
      <c r="D624" s="115"/>
      <c r="E624" s="115"/>
      <c r="F624" s="115"/>
      <c r="G624" s="115"/>
      <c r="H624" s="115"/>
      <c r="I624" s="115"/>
      <c r="J624" s="115"/>
      <c r="K624" s="115"/>
      <c r="X624" s="115"/>
      <c r="Y624" s="115"/>
    </row>
    <row r="625">
      <c r="C625" s="115"/>
      <c r="D625" s="115"/>
      <c r="E625" s="115"/>
      <c r="F625" s="115"/>
      <c r="G625" s="115"/>
      <c r="H625" s="115"/>
      <c r="I625" s="115"/>
      <c r="J625" s="115"/>
      <c r="K625" s="115"/>
      <c r="X625" s="115"/>
      <c r="Y625" s="115"/>
    </row>
    <row r="626">
      <c r="C626" s="115"/>
      <c r="D626" s="115"/>
      <c r="E626" s="115"/>
      <c r="F626" s="115"/>
      <c r="G626" s="115"/>
      <c r="H626" s="115"/>
      <c r="I626" s="115"/>
      <c r="J626" s="115"/>
      <c r="K626" s="115"/>
      <c r="X626" s="115"/>
      <c r="Y626" s="115"/>
    </row>
    <row r="627">
      <c r="C627" s="115"/>
      <c r="D627" s="115"/>
      <c r="E627" s="115"/>
      <c r="F627" s="115"/>
      <c r="G627" s="115"/>
      <c r="H627" s="115"/>
      <c r="I627" s="115"/>
      <c r="J627" s="115"/>
      <c r="K627" s="115"/>
      <c r="X627" s="115"/>
      <c r="Y627" s="115"/>
    </row>
    <row r="628">
      <c r="C628" s="115"/>
      <c r="D628" s="115"/>
      <c r="E628" s="115"/>
      <c r="F628" s="115"/>
      <c r="G628" s="115"/>
      <c r="H628" s="115"/>
      <c r="I628" s="115"/>
      <c r="J628" s="115"/>
      <c r="K628" s="115"/>
      <c r="X628" s="115"/>
      <c r="Y628" s="115"/>
    </row>
    <row r="629">
      <c r="C629" s="115"/>
      <c r="D629" s="115"/>
      <c r="E629" s="115"/>
      <c r="F629" s="115"/>
      <c r="G629" s="115"/>
      <c r="H629" s="115"/>
      <c r="I629" s="115"/>
      <c r="J629" s="115"/>
      <c r="K629" s="115"/>
      <c r="X629" s="115"/>
      <c r="Y629" s="115"/>
    </row>
    <row r="630">
      <c r="C630" s="115"/>
      <c r="D630" s="115"/>
      <c r="E630" s="115"/>
      <c r="F630" s="115"/>
      <c r="G630" s="115"/>
      <c r="H630" s="115"/>
      <c r="I630" s="115"/>
      <c r="J630" s="115"/>
      <c r="K630" s="115"/>
      <c r="X630" s="115"/>
      <c r="Y630" s="115"/>
    </row>
    <row r="631">
      <c r="C631" s="115"/>
      <c r="D631" s="115"/>
      <c r="E631" s="115"/>
      <c r="F631" s="115"/>
      <c r="G631" s="115"/>
      <c r="H631" s="115"/>
      <c r="I631" s="115"/>
      <c r="J631" s="115"/>
      <c r="K631" s="115"/>
      <c r="X631" s="115"/>
      <c r="Y631" s="115"/>
    </row>
    <row r="632">
      <c r="C632" s="115"/>
      <c r="D632" s="115"/>
      <c r="E632" s="115"/>
      <c r="F632" s="115"/>
      <c r="G632" s="115"/>
      <c r="H632" s="115"/>
      <c r="I632" s="115"/>
      <c r="J632" s="115"/>
      <c r="K632" s="115"/>
      <c r="X632" s="115"/>
      <c r="Y632" s="115"/>
    </row>
    <row r="633">
      <c r="C633" s="115"/>
      <c r="D633" s="115"/>
      <c r="E633" s="115"/>
      <c r="F633" s="115"/>
      <c r="G633" s="115"/>
      <c r="H633" s="115"/>
      <c r="I633" s="115"/>
      <c r="J633" s="115"/>
      <c r="K633" s="115"/>
      <c r="X633" s="115"/>
      <c r="Y633" s="115"/>
    </row>
    <row r="634">
      <c r="C634" s="115"/>
      <c r="D634" s="115"/>
      <c r="E634" s="115"/>
      <c r="F634" s="115"/>
      <c r="G634" s="115"/>
      <c r="H634" s="115"/>
      <c r="I634" s="115"/>
      <c r="J634" s="115"/>
      <c r="K634" s="115"/>
      <c r="X634" s="115"/>
      <c r="Y634" s="115"/>
    </row>
    <row r="635">
      <c r="C635" s="115"/>
      <c r="D635" s="115"/>
      <c r="E635" s="115"/>
      <c r="F635" s="115"/>
      <c r="G635" s="115"/>
      <c r="H635" s="115"/>
      <c r="I635" s="115"/>
      <c r="J635" s="115"/>
      <c r="K635" s="115"/>
      <c r="X635" s="115"/>
      <c r="Y635" s="115"/>
    </row>
    <row r="636">
      <c r="C636" s="115"/>
      <c r="D636" s="115"/>
      <c r="E636" s="115"/>
      <c r="F636" s="115"/>
      <c r="G636" s="115"/>
      <c r="H636" s="115"/>
      <c r="I636" s="115"/>
      <c r="J636" s="115"/>
      <c r="K636" s="115"/>
      <c r="X636" s="115"/>
      <c r="Y636" s="115"/>
    </row>
    <row r="637">
      <c r="C637" s="115"/>
      <c r="D637" s="115"/>
      <c r="E637" s="115"/>
      <c r="F637" s="115"/>
      <c r="G637" s="115"/>
      <c r="H637" s="115"/>
      <c r="I637" s="115"/>
      <c r="J637" s="115"/>
      <c r="K637" s="115"/>
      <c r="X637" s="115"/>
      <c r="Y637" s="115"/>
    </row>
    <row r="638">
      <c r="C638" s="115"/>
      <c r="D638" s="115"/>
      <c r="E638" s="115"/>
      <c r="F638" s="115"/>
      <c r="G638" s="115"/>
      <c r="H638" s="115"/>
      <c r="I638" s="115"/>
      <c r="J638" s="115"/>
      <c r="K638" s="115"/>
      <c r="X638" s="115"/>
      <c r="Y638" s="115"/>
    </row>
    <row r="639">
      <c r="C639" s="115"/>
      <c r="D639" s="115"/>
      <c r="E639" s="115"/>
      <c r="F639" s="115"/>
      <c r="G639" s="115"/>
      <c r="H639" s="115"/>
      <c r="I639" s="115"/>
      <c r="J639" s="115"/>
      <c r="K639" s="115"/>
      <c r="X639" s="115"/>
      <c r="Y639" s="115"/>
    </row>
    <row r="640">
      <c r="C640" s="115"/>
      <c r="D640" s="115"/>
      <c r="E640" s="115"/>
      <c r="F640" s="115"/>
      <c r="G640" s="115"/>
      <c r="H640" s="115"/>
      <c r="I640" s="115"/>
      <c r="J640" s="115"/>
      <c r="K640" s="115"/>
      <c r="X640" s="115"/>
      <c r="Y640" s="115"/>
    </row>
    <row r="641">
      <c r="C641" s="115"/>
      <c r="D641" s="115"/>
      <c r="E641" s="115"/>
      <c r="F641" s="115"/>
      <c r="G641" s="115"/>
      <c r="H641" s="115"/>
      <c r="I641" s="115"/>
      <c r="J641" s="115"/>
      <c r="K641" s="115"/>
      <c r="X641" s="115"/>
      <c r="Y641" s="115"/>
    </row>
    <row r="642">
      <c r="C642" s="115"/>
      <c r="D642" s="115"/>
      <c r="E642" s="115"/>
      <c r="F642" s="115"/>
      <c r="G642" s="115"/>
      <c r="H642" s="115"/>
      <c r="I642" s="115"/>
      <c r="J642" s="115"/>
      <c r="K642" s="115"/>
      <c r="X642" s="115"/>
      <c r="Y642" s="115"/>
    </row>
    <row r="643">
      <c r="C643" s="115"/>
      <c r="D643" s="115"/>
      <c r="E643" s="115"/>
      <c r="F643" s="115"/>
      <c r="G643" s="115"/>
      <c r="H643" s="115"/>
      <c r="I643" s="115"/>
      <c r="J643" s="115"/>
      <c r="K643" s="115"/>
      <c r="X643" s="115"/>
      <c r="Y643" s="115"/>
    </row>
    <row r="644">
      <c r="C644" s="115"/>
      <c r="D644" s="115"/>
      <c r="E644" s="115"/>
      <c r="F644" s="115"/>
      <c r="G644" s="115"/>
      <c r="H644" s="115"/>
      <c r="I644" s="115"/>
      <c r="J644" s="115"/>
      <c r="K644" s="115"/>
      <c r="X644" s="115"/>
      <c r="Y644" s="115"/>
    </row>
    <row r="645">
      <c r="C645" s="115"/>
      <c r="D645" s="115"/>
      <c r="E645" s="115"/>
      <c r="F645" s="115"/>
      <c r="G645" s="115"/>
      <c r="H645" s="115"/>
      <c r="I645" s="115"/>
      <c r="J645" s="115"/>
      <c r="K645" s="115"/>
      <c r="X645" s="115"/>
      <c r="Y645" s="115"/>
    </row>
    <row r="646">
      <c r="C646" s="115"/>
      <c r="D646" s="115"/>
      <c r="E646" s="115"/>
      <c r="F646" s="115"/>
      <c r="G646" s="115"/>
      <c r="H646" s="115"/>
      <c r="I646" s="115"/>
      <c r="J646" s="115"/>
      <c r="K646" s="115"/>
      <c r="X646" s="115"/>
      <c r="Y646" s="115"/>
    </row>
    <row r="647">
      <c r="C647" s="115"/>
      <c r="D647" s="115"/>
      <c r="E647" s="115"/>
      <c r="F647" s="115"/>
      <c r="G647" s="115"/>
      <c r="H647" s="115"/>
      <c r="I647" s="115"/>
      <c r="J647" s="115"/>
      <c r="K647" s="115"/>
      <c r="X647" s="115"/>
      <c r="Y647" s="115"/>
    </row>
    <row r="648">
      <c r="C648" s="115"/>
      <c r="D648" s="115"/>
      <c r="E648" s="115"/>
      <c r="F648" s="115"/>
      <c r="G648" s="115"/>
      <c r="H648" s="115"/>
      <c r="I648" s="115"/>
      <c r="J648" s="115"/>
      <c r="K648" s="115"/>
      <c r="X648" s="115"/>
      <c r="Y648" s="115"/>
    </row>
    <row r="649">
      <c r="C649" s="115"/>
      <c r="D649" s="115"/>
      <c r="E649" s="115"/>
      <c r="F649" s="115"/>
      <c r="G649" s="115"/>
      <c r="H649" s="115"/>
      <c r="I649" s="115"/>
      <c r="J649" s="115"/>
      <c r="K649" s="115"/>
      <c r="X649" s="115"/>
      <c r="Y649" s="115"/>
    </row>
    <row r="650">
      <c r="C650" s="115"/>
      <c r="D650" s="115"/>
      <c r="E650" s="115"/>
      <c r="F650" s="115"/>
      <c r="G650" s="115"/>
      <c r="H650" s="115"/>
      <c r="I650" s="115"/>
      <c r="J650" s="115"/>
      <c r="K650" s="115"/>
      <c r="X650" s="115"/>
      <c r="Y650" s="115"/>
    </row>
    <row r="651">
      <c r="C651" s="115"/>
      <c r="D651" s="115"/>
      <c r="E651" s="115"/>
      <c r="F651" s="115"/>
      <c r="G651" s="115"/>
      <c r="H651" s="115"/>
      <c r="I651" s="115"/>
      <c r="J651" s="115"/>
      <c r="K651" s="115"/>
      <c r="X651" s="115"/>
      <c r="Y651" s="115"/>
    </row>
    <row r="652">
      <c r="C652" s="115"/>
      <c r="D652" s="115"/>
      <c r="E652" s="115"/>
      <c r="F652" s="115"/>
      <c r="G652" s="115"/>
      <c r="H652" s="115"/>
      <c r="I652" s="115"/>
      <c r="J652" s="115"/>
      <c r="K652" s="115"/>
      <c r="X652" s="115"/>
      <c r="Y652" s="115"/>
    </row>
    <row r="653">
      <c r="C653" s="115"/>
      <c r="D653" s="115"/>
      <c r="E653" s="115"/>
      <c r="F653" s="115"/>
      <c r="G653" s="115"/>
      <c r="H653" s="115"/>
      <c r="I653" s="115"/>
      <c r="J653" s="115"/>
      <c r="K653" s="115"/>
      <c r="X653" s="115"/>
      <c r="Y653" s="115"/>
    </row>
    <row r="654">
      <c r="C654" s="115"/>
      <c r="D654" s="115"/>
      <c r="E654" s="115"/>
      <c r="F654" s="115"/>
      <c r="G654" s="115"/>
      <c r="H654" s="115"/>
      <c r="I654" s="115"/>
      <c r="J654" s="115"/>
      <c r="K654" s="115"/>
      <c r="X654" s="115"/>
      <c r="Y654" s="115"/>
    </row>
    <row r="655">
      <c r="C655" s="115"/>
      <c r="D655" s="115"/>
      <c r="E655" s="115"/>
      <c r="F655" s="115"/>
      <c r="G655" s="115"/>
      <c r="H655" s="115"/>
      <c r="I655" s="115"/>
      <c r="J655" s="115"/>
      <c r="K655" s="115"/>
      <c r="X655" s="115"/>
      <c r="Y655" s="115"/>
    </row>
    <row r="656">
      <c r="C656" s="115"/>
      <c r="D656" s="115"/>
      <c r="E656" s="115"/>
      <c r="F656" s="115"/>
      <c r="G656" s="115"/>
      <c r="H656" s="115"/>
      <c r="I656" s="115"/>
      <c r="J656" s="115"/>
      <c r="K656" s="115"/>
      <c r="X656" s="115"/>
      <c r="Y656" s="115"/>
    </row>
    <row r="657">
      <c r="C657" s="115"/>
      <c r="D657" s="115"/>
      <c r="E657" s="115"/>
      <c r="F657" s="115"/>
      <c r="G657" s="115"/>
      <c r="H657" s="115"/>
      <c r="I657" s="115"/>
      <c r="J657" s="115"/>
      <c r="K657" s="115"/>
      <c r="X657" s="115"/>
      <c r="Y657" s="115"/>
    </row>
    <row r="658">
      <c r="C658" s="115"/>
      <c r="D658" s="115"/>
      <c r="E658" s="115"/>
      <c r="F658" s="115"/>
      <c r="G658" s="115"/>
      <c r="H658" s="115"/>
      <c r="I658" s="115"/>
      <c r="J658" s="115"/>
      <c r="K658" s="115"/>
      <c r="X658" s="115"/>
      <c r="Y658" s="115"/>
    </row>
    <row r="659">
      <c r="C659" s="115"/>
      <c r="D659" s="115"/>
      <c r="E659" s="115"/>
      <c r="F659" s="115"/>
      <c r="G659" s="115"/>
      <c r="H659" s="115"/>
      <c r="I659" s="115"/>
      <c r="J659" s="115"/>
      <c r="K659" s="115"/>
      <c r="X659" s="115"/>
      <c r="Y659" s="115"/>
    </row>
    <row r="660">
      <c r="C660" s="115"/>
      <c r="D660" s="115"/>
      <c r="E660" s="115"/>
      <c r="F660" s="115"/>
      <c r="G660" s="115"/>
      <c r="H660" s="115"/>
      <c r="I660" s="115"/>
      <c r="J660" s="115"/>
      <c r="K660" s="115"/>
      <c r="X660" s="115"/>
      <c r="Y660" s="115"/>
    </row>
    <row r="661">
      <c r="C661" s="115"/>
      <c r="D661" s="115"/>
      <c r="E661" s="115"/>
      <c r="F661" s="115"/>
      <c r="G661" s="115"/>
      <c r="H661" s="115"/>
      <c r="I661" s="115"/>
      <c r="J661" s="115"/>
      <c r="K661" s="115"/>
      <c r="X661" s="115"/>
      <c r="Y661" s="115"/>
    </row>
    <row r="662">
      <c r="C662" s="115"/>
      <c r="D662" s="115"/>
      <c r="E662" s="115"/>
      <c r="F662" s="115"/>
      <c r="G662" s="115"/>
      <c r="H662" s="115"/>
      <c r="I662" s="115"/>
      <c r="J662" s="115"/>
      <c r="K662" s="115"/>
      <c r="X662" s="115"/>
      <c r="Y662" s="115"/>
    </row>
    <row r="663">
      <c r="C663" s="115"/>
      <c r="D663" s="115"/>
      <c r="E663" s="115"/>
      <c r="F663" s="115"/>
      <c r="G663" s="115"/>
      <c r="H663" s="115"/>
      <c r="I663" s="115"/>
      <c r="J663" s="115"/>
      <c r="K663" s="115"/>
      <c r="X663" s="115"/>
      <c r="Y663" s="115"/>
    </row>
    <row r="664">
      <c r="C664" s="115"/>
      <c r="D664" s="115"/>
      <c r="E664" s="115"/>
      <c r="F664" s="115"/>
      <c r="G664" s="115"/>
      <c r="H664" s="115"/>
      <c r="I664" s="115"/>
      <c r="J664" s="115"/>
      <c r="K664" s="115"/>
      <c r="X664" s="115"/>
      <c r="Y664" s="115"/>
    </row>
    <row r="665">
      <c r="C665" s="115"/>
      <c r="D665" s="115"/>
      <c r="E665" s="115"/>
      <c r="F665" s="115"/>
      <c r="G665" s="115"/>
      <c r="H665" s="115"/>
      <c r="I665" s="115"/>
      <c r="J665" s="115"/>
      <c r="K665" s="115"/>
      <c r="X665" s="115"/>
      <c r="Y665" s="115"/>
    </row>
    <row r="666">
      <c r="C666" s="115"/>
      <c r="D666" s="115"/>
      <c r="E666" s="115"/>
      <c r="F666" s="115"/>
      <c r="G666" s="115"/>
      <c r="H666" s="115"/>
      <c r="I666" s="115"/>
      <c r="J666" s="115"/>
      <c r="K666" s="115"/>
      <c r="X666" s="115"/>
      <c r="Y666" s="115"/>
    </row>
    <row r="667">
      <c r="C667" s="115"/>
      <c r="D667" s="115"/>
      <c r="E667" s="115"/>
      <c r="F667" s="115"/>
      <c r="G667" s="115"/>
      <c r="H667" s="115"/>
      <c r="I667" s="115"/>
      <c r="J667" s="115"/>
      <c r="K667" s="115"/>
      <c r="X667" s="115"/>
      <c r="Y667" s="115"/>
    </row>
    <row r="668">
      <c r="C668" s="115"/>
      <c r="D668" s="115"/>
      <c r="E668" s="115"/>
      <c r="F668" s="115"/>
      <c r="G668" s="115"/>
      <c r="H668" s="115"/>
      <c r="I668" s="115"/>
      <c r="J668" s="115"/>
      <c r="K668" s="115"/>
      <c r="X668" s="115"/>
      <c r="Y668" s="115"/>
    </row>
    <row r="669">
      <c r="C669" s="115"/>
      <c r="D669" s="115"/>
      <c r="E669" s="115"/>
      <c r="F669" s="115"/>
      <c r="G669" s="115"/>
      <c r="H669" s="115"/>
      <c r="I669" s="115"/>
      <c r="J669" s="115"/>
      <c r="K669" s="115"/>
      <c r="X669" s="115"/>
      <c r="Y669" s="115"/>
    </row>
    <row r="670">
      <c r="C670" s="115"/>
      <c r="D670" s="115"/>
      <c r="E670" s="115"/>
      <c r="F670" s="115"/>
      <c r="G670" s="115"/>
      <c r="H670" s="115"/>
      <c r="I670" s="115"/>
      <c r="J670" s="115"/>
      <c r="K670" s="115"/>
      <c r="X670" s="115"/>
      <c r="Y670" s="115"/>
    </row>
    <row r="671">
      <c r="C671" s="115"/>
      <c r="D671" s="115"/>
      <c r="E671" s="115"/>
      <c r="F671" s="115"/>
      <c r="G671" s="115"/>
      <c r="H671" s="115"/>
      <c r="I671" s="115"/>
      <c r="J671" s="115"/>
      <c r="K671" s="115"/>
      <c r="X671" s="115"/>
      <c r="Y671" s="115"/>
    </row>
    <row r="672">
      <c r="C672" s="115"/>
      <c r="D672" s="115"/>
      <c r="E672" s="115"/>
      <c r="F672" s="115"/>
      <c r="G672" s="115"/>
      <c r="H672" s="115"/>
      <c r="I672" s="115"/>
      <c r="J672" s="115"/>
      <c r="K672" s="115"/>
      <c r="X672" s="115"/>
      <c r="Y672" s="115"/>
    </row>
    <row r="673">
      <c r="C673" s="115"/>
      <c r="D673" s="115"/>
      <c r="E673" s="115"/>
      <c r="F673" s="115"/>
      <c r="G673" s="115"/>
      <c r="H673" s="115"/>
      <c r="I673" s="115"/>
      <c r="J673" s="115"/>
      <c r="K673" s="115"/>
      <c r="X673" s="115"/>
      <c r="Y673" s="115"/>
    </row>
    <row r="674">
      <c r="C674" s="115"/>
      <c r="D674" s="115"/>
      <c r="E674" s="115"/>
      <c r="F674" s="115"/>
      <c r="G674" s="115"/>
      <c r="H674" s="115"/>
      <c r="I674" s="115"/>
      <c r="J674" s="115"/>
      <c r="K674" s="115"/>
      <c r="X674" s="115"/>
      <c r="Y674" s="115"/>
    </row>
    <row r="675">
      <c r="C675" s="115"/>
      <c r="D675" s="115"/>
      <c r="E675" s="115"/>
      <c r="F675" s="115"/>
      <c r="G675" s="115"/>
      <c r="H675" s="115"/>
      <c r="I675" s="115"/>
      <c r="J675" s="115"/>
      <c r="K675" s="115"/>
      <c r="X675" s="115"/>
      <c r="Y675" s="115"/>
    </row>
    <row r="676">
      <c r="C676" s="115"/>
      <c r="D676" s="115"/>
      <c r="E676" s="115"/>
      <c r="F676" s="115"/>
      <c r="G676" s="115"/>
      <c r="H676" s="115"/>
      <c r="I676" s="115"/>
      <c r="J676" s="115"/>
      <c r="K676" s="115"/>
      <c r="X676" s="115"/>
      <c r="Y676" s="115"/>
    </row>
    <row r="677">
      <c r="C677" s="115"/>
      <c r="D677" s="115"/>
      <c r="E677" s="115"/>
      <c r="F677" s="115"/>
      <c r="G677" s="115"/>
      <c r="H677" s="115"/>
      <c r="I677" s="115"/>
      <c r="J677" s="115"/>
      <c r="K677" s="115"/>
      <c r="X677" s="115"/>
      <c r="Y677" s="115"/>
    </row>
    <row r="678">
      <c r="C678" s="115"/>
      <c r="D678" s="115"/>
      <c r="E678" s="115"/>
      <c r="F678" s="115"/>
      <c r="G678" s="115"/>
      <c r="H678" s="115"/>
      <c r="I678" s="115"/>
      <c r="J678" s="115"/>
      <c r="K678" s="115"/>
      <c r="X678" s="115"/>
      <c r="Y678" s="115"/>
    </row>
    <row r="679">
      <c r="C679" s="115"/>
      <c r="D679" s="115"/>
      <c r="E679" s="115"/>
      <c r="F679" s="115"/>
      <c r="G679" s="115"/>
      <c r="H679" s="115"/>
      <c r="I679" s="115"/>
      <c r="J679" s="115"/>
      <c r="K679" s="115"/>
      <c r="X679" s="115"/>
      <c r="Y679" s="115"/>
    </row>
    <row r="680">
      <c r="C680" s="115"/>
      <c r="D680" s="115"/>
      <c r="E680" s="115"/>
      <c r="F680" s="115"/>
      <c r="G680" s="115"/>
      <c r="H680" s="115"/>
      <c r="I680" s="115"/>
      <c r="J680" s="115"/>
      <c r="K680" s="115"/>
      <c r="X680" s="115"/>
      <c r="Y680" s="115"/>
    </row>
    <row r="681">
      <c r="C681" s="115"/>
      <c r="D681" s="115"/>
      <c r="E681" s="115"/>
      <c r="F681" s="115"/>
      <c r="G681" s="115"/>
      <c r="H681" s="115"/>
      <c r="I681" s="115"/>
      <c r="J681" s="115"/>
      <c r="K681" s="115"/>
      <c r="X681" s="115"/>
      <c r="Y681" s="115"/>
    </row>
    <row r="682">
      <c r="C682" s="115"/>
      <c r="D682" s="115"/>
      <c r="E682" s="115"/>
      <c r="F682" s="115"/>
      <c r="G682" s="115"/>
      <c r="H682" s="115"/>
      <c r="I682" s="115"/>
      <c r="J682" s="115"/>
      <c r="K682" s="115"/>
      <c r="X682" s="115"/>
      <c r="Y682" s="115"/>
    </row>
    <row r="683">
      <c r="C683" s="115"/>
      <c r="D683" s="115"/>
      <c r="E683" s="115"/>
      <c r="F683" s="115"/>
      <c r="G683" s="115"/>
      <c r="H683" s="115"/>
      <c r="I683" s="115"/>
      <c r="J683" s="115"/>
      <c r="K683" s="115"/>
      <c r="X683" s="115"/>
      <c r="Y683" s="115"/>
    </row>
    <row r="684">
      <c r="C684" s="115"/>
      <c r="D684" s="115"/>
      <c r="E684" s="115"/>
      <c r="F684" s="115"/>
      <c r="G684" s="115"/>
      <c r="H684" s="115"/>
      <c r="I684" s="115"/>
      <c r="J684" s="115"/>
      <c r="K684" s="115"/>
      <c r="X684" s="115"/>
      <c r="Y684" s="115"/>
    </row>
    <row r="685">
      <c r="C685" s="115"/>
      <c r="D685" s="115"/>
      <c r="E685" s="115"/>
      <c r="F685" s="115"/>
      <c r="G685" s="115"/>
      <c r="H685" s="115"/>
      <c r="I685" s="115"/>
      <c r="J685" s="115"/>
      <c r="K685" s="115"/>
      <c r="X685" s="115"/>
      <c r="Y685" s="115"/>
    </row>
    <row r="686">
      <c r="C686" s="115"/>
      <c r="D686" s="115"/>
      <c r="E686" s="115"/>
      <c r="F686" s="115"/>
      <c r="G686" s="115"/>
      <c r="H686" s="115"/>
      <c r="I686" s="115"/>
      <c r="J686" s="115"/>
      <c r="K686" s="115"/>
      <c r="X686" s="115"/>
      <c r="Y686" s="115"/>
    </row>
    <row r="687">
      <c r="C687" s="115"/>
      <c r="D687" s="115"/>
      <c r="E687" s="115"/>
      <c r="F687" s="115"/>
      <c r="G687" s="115"/>
      <c r="H687" s="115"/>
      <c r="I687" s="115"/>
      <c r="J687" s="115"/>
      <c r="K687" s="115"/>
      <c r="X687" s="115"/>
      <c r="Y687" s="115"/>
    </row>
    <row r="688">
      <c r="C688" s="115"/>
      <c r="D688" s="115"/>
      <c r="E688" s="115"/>
      <c r="F688" s="115"/>
      <c r="G688" s="115"/>
      <c r="H688" s="115"/>
      <c r="I688" s="115"/>
      <c r="J688" s="115"/>
      <c r="K688" s="115"/>
      <c r="X688" s="115"/>
      <c r="Y688" s="115"/>
    </row>
    <row r="689">
      <c r="C689" s="115"/>
      <c r="D689" s="115"/>
      <c r="E689" s="115"/>
      <c r="F689" s="115"/>
      <c r="G689" s="115"/>
      <c r="H689" s="115"/>
      <c r="I689" s="115"/>
      <c r="J689" s="115"/>
      <c r="K689" s="115"/>
      <c r="X689" s="115"/>
      <c r="Y689" s="115"/>
    </row>
    <row r="690">
      <c r="C690" s="115"/>
      <c r="D690" s="115"/>
      <c r="E690" s="115"/>
      <c r="F690" s="115"/>
      <c r="G690" s="115"/>
      <c r="H690" s="115"/>
      <c r="I690" s="115"/>
      <c r="J690" s="115"/>
      <c r="K690" s="115"/>
      <c r="X690" s="115"/>
      <c r="Y690" s="115"/>
    </row>
    <row r="691">
      <c r="C691" s="115"/>
      <c r="D691" s="115"/>
      <c r="E691" s="115"/>
      <c r="F691" s="115"/>
      <c r="G691" s="115"/>
      <c r="H691" s="115"/>
      <c r="I691" s="115"/>
      <c r="J691" s="115"/>
      <c r="K691" s="115"/>
      <c r="X691" s="115"/>
      <c r="Y691" s="115"/>
    </row>
    <row r="692">
      <c r="C692" s="115"/>
      <c r="D692" s="115"/>
      <c r="E692" s="115"/>
      <c r="F692" s="115"/>
      <c r="G692" s="115"/>
      <c r="H692" s="115"/>
      <c r="I692" s="115"/>
      <c r="J692" s="115"/>
      <c r="K692" s="115"/>
      <c r="X692" s="115"/>
      <c r="Y692" s="115"/>
    </row>
    <row r="693">
      <c r="C693" s="115"/>
      <c r="D693" s="115"/>
      <c r="E693" s="115"/>
      <c r="F693" s="115"/>
      <c r="G693" s="115"/>
      <c r="H693" s="115"/>
      <c r="I693" s="115"/>
      <c r="J693" s="115"/>
      <c r="K693" s="115"/>
      <c r="X693" s="115"/>
      <c r="Y693" s="115"/>
    </row>
    <row r="694">
      <c r="C694" s="115"/>
      <c r="D694" s="115"/>
      <c r="E694" s="115"/>
      <c r="F694" s="115"/>
      <c r="G694" s="115"/>
      <c r="H694" s="115"/>
      <c r="I694" s="115"/>
      <c r="J694" s="115"/>
      <c r="K694" s="115"/>
      <c r="X694" s="115"/>
      <c r="Y694" s="115"/>
    </row>
    <row r="695">
      <c r="C695" s="115"/>
      <c r="D695" s="115"/>
      <c r="E695" s="115"/>
      <c r="F695" s="115"/>
      <c r="G695" s="115"/>
      <c r="H695" s="115"/>
      <c r="I695" s="115"/>
      <c r="J695" s="115"/>
      <c r="K695" s="115"/>
      <c r="X695" s="115"/>
      <c r="Y695" s="115"/>
    </row>
    <row r="696">
      <c r="C696" s="115"/>
      <c r="D696" s="115"/>
      <c r="E696" s="115"/>
      <c r="F696" s="115"/>
      <c r="G696" s="115"/>
      <c r="H696" s="115"/>
      <c r="I696" s="115"/>
      <c r="J696" s="115"/>
      <c r="K696" s="115"/>
      <c r="X696" s="115"/>
      <c r="Y696" s="115"/>
    </row>
    <row r="697">
      <c r="C697" s="115"/>
      <c r="D697" s="115"/>
      <c r="E697" s="115"/>
      <c r="F697" s="115"/>
      <c r="G697" s="115"/>
      <c r="H697" s="115"/>
      <c r="I697" s="115"/>
      <c r="J697" s="115"/>
      <c r="K697" s="115"/>
      <c r="X697" s="115"/>
      <c r="Y697" s="115"/>
    </row>
    <row r="698">
      <c r="C698" s="115"/>
      <c r="D698" s="115"/>
      <c r="E698" s="115"/>
      <c r="F698" s="115"/>
      <c r="G698" s="115"/>
      <c r="H698" s="115"/>
      <c r="I698" s="115"/>
      <c r="J698" s="115"/>
      <c r="K698" s="115"/>
      <c r="X698" s="115"/>
      <c r="Y698" s="115"/>
    </row>
    <row r="699">
      <c r="C699" s="115"/>
      <c r="D699" s="115"/>
      <c r="E699" s="115"/>
      <c r="F699" s="115"/>
      <c r="G699" s="115"/>
      <c r="H699" s="115"/>
      <c r="I699" s="115"/>
      <c r="J699" s="115"/>
      <c r="K699" s="115"/>
      <c r="X699" s="115"/>
      <c r="Y699" s="115"/>
    </row>
    <row r="700">
      <c r="C700" s="115"/>
      <c r="D700" s="115"/>
      <c r="E700" s="115"/>
      <c r="F700" s="115"/>
      <c r="G700" s="115"/>
      <c r="H700" s="115"/>
      <c r="I700" s="115"/>
      <c r="J700" s="115"/>
      <c r="K700" s="115"/>
      <c r="X700" s="115"/>
      <c r="Y700" s="115"/>
    </row>
    <row r="701">
      <c r="C701" s="115"/>
      <c r="D701" s="115"/>
      <c r="E701" s="115"/>
      <c r="F701" s="115"/>
      <c r="G701" s="115"/>
      <c r="H701" s="115"/>
      <c r="I701" s="115"/>
      <c r="J701" s="115"/>
      <c r="K701" s="115"/>
      <c r="X701" s="115"/>
      <c r="Y701" s="115"/>
    </row>
    <row r="702">
      <c r="C702" s="115"/>
      <c r="D702" s="115"/>
      <c r="E702" s="115"/>
      <c r="F702" s="115"/>
      <c r="G702" s="115"/>
      <c r="H702" s="115"/>
      <c r="I702" s="115"/>
      <c r="J702" s="115"/>
      <c r="K702" s="115"/>
      <c r="X702" s="115"/>
      <c r="Y702" s="115"/>
    </row>
    <row r="703">
      <c r="C703" s="115"/>
      <c r="D703" s="115"/>
      <c r="E703" s="115"/>
      <c r="F703" s="115"/>
      <c r="G703" s="115"/>
      <c r="H703" s="115"/>
      <c r="I703" s="115"/>
      <c r="J703" s="115"/>
      <c r="K703" s="115"/>
      <c r="X703" s="115"/>
      <c r="Y703" s="115"/>
    </row>
    <row r="704">
      <c r="C704" s="115"/>
      <c r="D704" s="115"/>
      <c r="E704" s="115"/>
      <c r="F704" s="115"/>
      <c r="G704" s="115"/>
      <c r="H704" s="115"/>
      <c r="I704" s="115"/>
      <c r="J704" s="115"/>
      <c r="K704" s="115"/>
      <c r="X704" s="115"/>
      <c r="Y704" s="115"/>
    </row>
    <row r="705">
      <c r="C705" s="115"/>
      <c r="D705" s="115"/>
      <c r="E705" s="115"/>
      <c r="F705" s="115"/>
      <c r="G705" s="115"/>
      <c r="H705" s="115"/>
      <c r="I705" s="115"/>
      <c r="J705" s="115"/>
      <c r="K705" s="115"/>
      <c r="X705" s="115"/>
      <c r="Y705" s="115"/>
    </row>
    <row r="706">
      <c r="C706" s="115"/>
      <c r="D706" s="115"/>
      <c r="E706" s="115"/>
      <c r="F706" s="115"/>
      <c r="G706" s="115"/>
      <c r="H706" s="115"/>
      <c r="I706" s="115"/>
      <c r="J706" s="115"/>
      <c r="K706" s="115"/>
      <c r="X706" s="115"/>
      <c r="Y706" s="115"/>
    </row>
    <row r="707">
      <c r="C707" s="115"/>
      <c r="D707" s="115"/>
      <c r="E707" s="115"/>
      <c r="F707" s="115"/>
      <c r="G707" s="115"/>
      <c r="H707" s="115"/>
      <c r="I707" s="115"/>
      <c r="J707" s="115"/>
      <c r="K707" s="115"/>
      <c r="X707" s="115"/>
      <c r="Y707" s="115"/>
    </row>
    <row r="708">
      <c r="C708" s="115"/>
      <c r="D708" s="115"/>
      <c r="E708" s="115"/>
      <c r="F708" s="115"/>
      <c r="G708" s="115"/>
      <c r="H708" s="115"/>
      <c r="I708" s="115"/>
      <c r="J708" s="115"/>
      <c r="K708" s="115"/>
      <c r="X708" s="115"/>
      <c r="Y708" s="115"/>
    </row>
    <row r="709">
      <c r="C709" s="115"/>
      <c r="D709" s="115"/>
      <c r="E709" s="115"/>
      <c r="F709" s="115"/>
      <c r="G709" s="115"/>
      <c r="H709" s="115"/>
      <c r="I709" s="115"/>
      <c r="J709" s="115"/>
      <c r="K709" s="115"/>
      <c r="X709" s="115"/>
      <c r="Y709" s="115"/>
    </row>
    <row r="710">
      <c r="C710" s="115"/>
      <c r="D710" s="115"/>
      <c r="E710" s="115"/>
      <c r="F710" s="115"/>
      <c r="G710" s="115"/>
      <c r="H710" s="115"/>
      <c r="I710" s="115"/>
      <c r="J710" s="115"/>
      <c r="K710" s="115"/>
      <c r="X710" s="115"/>
      <c r="Y710" s="115"/>
    </row>
    <row r="711">
      <c r="C711" s="115"/>
      <c r="D711" s="115"/>
      <c r="E711" s="115"/>
      <c r="F711" s="115"/>
      <c r="G711" s="115"/>
      <c r="H711" s="115"/>
      <c r="I711" s="115"/>
      <c r="J711" s="115"/>
      <c r="K711" s="115"/>
      <c r="X711" s="115"/>
      <c r="Y711" s="115"/>
    </row>
    <row r="712">
      <c r="C712" s="115"/>
      <c r="D712" s="115"/>
      <c r="E712" s="115"/>
      <c r="F712" s="115"/>
      <c r="G712" s="115"/>
      <c r="H712" s="115"/>
      <c r="I712" s="115"/>
      <c r="J712" s="115"/>
      <c r="K712" s="115"/>
      <c r="X712" s="115"/>
      <c r="Y712" s="115"/>
    </row>
    <row r="713">
      <c r="C713" s="115"/>
      <c r="D713" s="115"/>
      <c r="E713" s="115"/>
      <c r="F713" s="115"/>
      <c r="G713" s="115"/>
      <c r="H713" s="115"/>
      <c r="I713" s="115"/>
      <c r="J713" s="115"/>
      <c r="K713" s="115"/>
      <c r="X713" s="115"/>
      <c r="Y713" s="115"/>
    </row>
    <row r="714">
      <c r="C714" s="115"/>
      <c r="D714" s="115"/>
      <c r="E714" s="115"/>
      <c r="F714" s="115"/>
      <c r="G714" s="115"/>
      <c r="H714" s="115"/>
      <c r="I714" s="115"/>
      <c r="J714" s="115"/>
      <c r="K714" s="115"/>
      <c r="X714" s="115"/>
      <c r="Y714" s="115"/>
    </row>
    <row r="715">
      <c r="C715" s="115"/>
      <c r="D715" s="115"/>
      <c r="E715" s="115"/>
      <c r="F715" s="115"/>
      <c r="G715" s="115"/>
      <c r="H715" s="115"/>
      <c r="I715" s="115"/>
      <c r="J715" s="115"/>
      <c r="K715" s="115"/>
      <c r="X715" s="115"/>
      <c r="Y715" s="115"/>
    </row>
    <row r="716">
      <c r="C716" s="115"/>
      <c r="D716" s="115"/>
      <c r="E716" s="115"/>
      <c r="F716" s="115"/>
      <c r="G716" s="115"/>
      <c r="H716" s="115"/>
      <c r="I716" s="115"/>
      <c r="J716" s="115"/>
      <c r="K716" s="115"/>
      <c r="X716" s="115"/>
      <c r="Y716" s="115"/>
    </row>
    <row r="717">
      <c r="C717" s="115"/>
      <c r="D717" s="115"/>
      <c r="E717" s="115"/>
      <c r="F717" s="115"/>
      <c r="G717" s="115"/>
      <c r="H717" s="115"/>
      <c r="I717" s="115"/>
      <c r="J717" s="115"/>
      <c r="K717" s="115"/>
      <c r="X717" s="115"/>
      <c r="Y717" s="115"/>
    </row>
    <row r="718">
      <c r="C718" s="115"/>
      <c r="D718" s="115"/>
      <c r="E718" s="115"/>
      <c r="F718" s="115"/>
      <c r="G718" s="115"/>
      <c r="H718" s="115"/>
      <c r="I718" s="115"/>
      <c r="J718" s="115"/>
      <c r="K718" s="115"/>
      <c r="X718" s="115"/>
      <c r="Y718" s="115"/>
    </row>
    <row r="719">
      <c r="C719" s="115"/>
      <c r="D719" s="115"/>
      <c r="E719" s="115"/>
      <c r="F719" s="115"/>
      <c r="G719" s="115"/>
      <c r="H719" s="115"/>
      <c r="I719" s="115"/>
      <c r="J719" s="115"/>
      <c r="K719" s="115"/>
      <c r="X719" s="115"/>
      <c r="Y719" s="115"/>
    </row>
    <row r="720">
      <c r="C720" s="115"/>
      <c r="D720" s="115"/>
      <c r="E720" s="115"/>
      <c r="F720" s="115"/>
      <c r="G720" s="115"/>
      <c r="H720" s="115"/>
      <c r="I720" s="115"/>
      <c r="J720" s="115"/>
      <c r="K720" s="115"/>
      <c r="X720" s="115"/>
      <c r="Y720" s="115"/>
    </row>
    <row r="721">
      <c r="C721" s="115"/>
      <c r="D721" s="115"/>
      <c r="E721" s="115"/>
      <c r="F721" s="115"/>
      <c r="G721" s="115"/>
      <c r="H721" s="115"/>
      <c r="I721" s="115"/>
      <c r="J721" s="115"/>
      <c r="K721" s="115"/>
      <c r="X721" s="115"/>
      <c r="Y721" s="115"/>
    </row>
    <row r="722">
      <c r="C722" s="115"/>
      <c r="D722" s="115"/>
      <c r="E722" s="115"/>
      <c r="F722" s="115"/>
      <c r="G722" s="115"/>
      <c r="H722" s="115"/>
      <c r="I722" s="115"/>
      <c r="J722" s="115"/>
      <c r="K722" s="115"/>
      <c r="X722" s="115"/>
      <c r="Y722" s="115"/>
    </row>
    <row r="723">
      <c r="C723" s="115"/>
      <c r="D723" s="115"/>
      <c r="E723" s="115"/>
      <c r="F723" s="115"/>
      <c r="G723" s="115"/>
      <c r="H723" s="115"/>
      <c r="I723" s="115"/>
      <c r="J723" s="115"/>
      <c r="K723" s="115"/>
      <c r="X723" s="115"/>
      <c r="Y723" s="115"/>
    </row>
    <row r="724">
      <c r="C724" s="115"/>
      <c r="D724" s="115"/>
      <c r="E724" s="115"/>
      <c r="F724" s="115"/>
      <c r="G724" s="115"/>
      <c r="H724" s="115"/>
      <c r="I724" s="115"/>
      <c r="J724" s="115"/>
      <c r="K724" s="115"/>
      <c r="X724" s="115"/>
      <c r="Y724" s="115"/>
    </row>
    <row r="725">
      <c r="C725" s="115"/>
      <c r="D725" s="115"/>
      <c r="E725" s="115"/>
      <c r="F725" s="115"/>
      <c r="G725" s="115"/>
      <c r="H725" s="115"/>
      <c r="I725" s="115"/>
      <c r="J725" s="115"/>
      <c r="K725" s="115"/>
      <c r="X725" s="115"/>
      <c r="Y725" s="115"/>
    </row>
    <row r="726">
      <c r="C726" s="115"/>
      <c r="D726" s="115"/>
      <c r="E726" s="115"/>
      <c r="F726" s="115"/>
      <c r="G726" s="115"/>
      <c r="H726" s="115"/>
      <c r="I726" s="115"/>
      <c r="J726" s="115"/>
      <c r="K726" s="115"/>
      <c r="X726" s="115"/>
      <c r="Y726" s="115"/>
    </row>
    <row r="727">
      <c r="C727" s="115"/>
      <c r="D727" s="115"/>
      <c r="E727" s="115"/>
      <c r="F727" s="115"/>
      <c r="G727" s="115"/>
      <c r="H727" s="115"/>
      <c r="I727" s="115"/>
      <c r="J727" s="115"/>
      <c r="K727" s="115"/>
      <c r="X727" s="115"/>
      <c r="Y727" s="115"/>
    </row>
    <row r="728">
      <c r="C728" s="115"/>
      <c r="D728" s="115"/>
      <c r="E728" s="115"/>
      <c r="F728" s="115"/>
      <c r="G728" s="115"/>
      <c r="H728" s="115"/>
      <c r="I728" s="115"/>
      <c r="J728" s="115"/>
      <c r="K728" s="115"/>
      <c r="X728" s="115"/>
      <c r="Y728" s="115"/>
    </row>
    <row r="729">
      <c r="C729" s="115"/>
      <c r="D729" s="115"/>
      <c r="E729" s="115"/>
      <c r="F729" s="115"/>
      <c r="G729" s="115"/>
      <c r="H729" s="115"/>
      <c r="I729" s="115"/>
      <c r="J729" s="115"/>
      <c r="K729" s="115"/>
      <c r="X729" s="115"/>
      <c r="Y729" s="115"/>
    </row>
    <row r="730">
      <c r="C730" s="115"/>
      <c r="D730" s="115"/>
      <c r="E730" s="115"/>
      <c r="F730" s="115"/>
      <c r="G730" s="115"/>
      <c r="H730" s="115"/>
      <c r="I730" s="115"/>
      <c r="J730" s="115"/>
      <c r="K730" s="115"/>
      <c r="X730" s="115"/>
      <c r="Y730" s="115"/>
    </row>
    <row r="731">
      <c r="C731" s="115"/>
      <c r="D731" s="115"/>
      <c r="E731" s="115"/>
      <c r="F731" s="115"/>
      <c r="G731" s="115"/>
      <c r="H731" s="115"/>
      <c r="I731" s="115"/>
      <c r="J731" s="115"/>
      <c r="K731" s="115"/>
      <c r="X731" s="115"/>
      <c r="Y731" s="115"/>
    </row>
    <row r="732">
      <c r="C732" s="115"/>
      <c r="D732" s="115"/>
      <c r="E732" s="115"/>
      <c r="F732" s="115"/>
      <c r="G732" s="115"/>
      <c r="H732" s="115"/>
      <c r="I732" s="115"/>
      <c r="J732" s="115"/>
      <c r="K732" s="115"/>
      <c r="X732" s="115"/>
      <c r="Y732" s="115"/>
    </row>
    <row r="733">
      <c r="C733" s="115"/>
      <c r="D733" s="115"/>
      <c r="E733" s="115"/>
      <c r="F733" s="115"/>
      <c r="G733" s="115"/>
      <c r="H733" s="115"/>
      <c r="I733" s="115"/>
      <c r="J733" s="115"/>
      <c r="K733" s="115"/>
      <c r="X733" s="115"/>
      <c r="Y733" s="115"/>
    </row>
    <row r="734">
      <c r="C734" s="115"/>
      <c r="D734" s="115"/>
      <c r="E734" s="115"/>
      <c r="F734" s="115"/>
      <c r="G734" s="115"/>
      <c r="H734" s="115"/>
      <c r="I734" s="115"/>
      <c r="J734" s="115"/>
      <c r="K734" s="115"/>
      <c r="X734" s="115"/>
      <c r="Y734" s="115"/>
    </row>
    <row r="735">
      <c r="C735" s="115"/>
      <c r="D735" s="115"/>
      <c r="E735" s="115"/>
      <c r="F735" s="115"/>
      <c r="G735" s="115"/>
      <c r="H735" s="115"/>
      <c r="I735" s="115"/>
      <c r="J735" s="115"/>
      <c r="K735" s="115"/>
      <c r="X735" s="115"/>
      <c r="Y735" s="115"/>
    </row>
    <row r="736">
      <c r="C736" s="115"/>
      <c r="D736" s="115"/>
      <c r="E736" s="115"/>
      <c r="F736" s="115"/>
      <c r="G736" s="115"/>
      <c r="H736" s="115"/>
      <c r="I736" s="115"/>
      <c r="J736" s="115"/>
      <c r="K736" s="115"/>
      <c r="X736" s="115"/>
      <c r="Y736" s="115"/>
    </row>
    <row r="737">
      <c r="C737" s="115"/>
      <c r="D737" s="115"/>
      <c r="E737" s="115"/>
      <c r="F737" s="115"/>
      <c r="G737" s="115"/>
      <c r="H737" s="115"/>
      <c r="I737" s="115"/>
      <c r="J737" s="115"/>
      <c r="K737" s="115"/>
      <c r="X737" s="115"/>
      <c r="Y737" s="115"/>
    </row>
    <row r="738">
      <c r="C738" s="115"/>
      <c r="D738" s="115"/>
      <c r="E738" s="115"/>
      <c r="F738" s="115"/>
      <c r="G738" s="115"/>
      <c r="H738" s="115"/>
      <c r="I738" s="115"/>
      <c r="J738" s="115"/>
      <c r="K738" s="115"/>
      <c r="X738" s="115"/>
      <c r="Y738" s="115"/>
    </row>
    <row r="739">
      <c r="C739" s="115"/>
      <c r="D739" s="115"/>
      <c r="E739" s="115"/>
      <c r="F739" s="115"/>
      <c r="G739" s="115"/>
      <c r="H739" s="115"/>
      <c r="I739" s="115"/>
      <c r="J739" s="115"/>
      <c r="K739" s="115"/>
      <c r="X739" s="115"/>
      <c r="Y739" s="115"/>
    </row>
    <row r="740">
      <c r="C740" s="115"/>
      <c r="D740" s="115"/>
      <c r="E740" s="115"/>
      <c r="F740" s="115"/>
      <c r="G740" s="115"/>
      <c r="H740" s="115"/>
      <c r="I740" s="115"/>
      <c r="J740" s="115"/>
      <c r="K740" s="115"/>
      <c r="X740" s="115"/>
      <c r="Y740" s="115"/>
    </row>
    <row r="741">
      <c r="C741" s="115"/>
      <c r="D741" s="115"/>
      <c r="E741" s="115"/>
      <c r="F741" s="115"/>
      <c r="G741" s="115"/>
      <c r="H741" s="115"/>
      <c r="I741" s="115"/>
      <c r="J741" s="115"/>
      <c r="K741" s="115"/>
      <c r="X741" s="115"/>
      <c r="Y741" s="115"/>
    </row>
    <row r="742">
      <c r="C742" s="115"/>
      <c r="D742" s="115"/>
      <c r="E742" s="115"/>
      <c r="F742" s="115"/>
      <c r="G742" s="115"/>
      <c r="H742" s="115"/>
      <c r="I742" s="115"/>
      <c r="J742" s="115"/>
      <c r="K742" s="115"/>
      <c r="X742" s="115"/>
      <c r="Y742" s="115"/>
    </row>
    <row r="743">
      <c r="C743" s="115"/>
      <c r="D743" s="115"/>
      <c r="E743" s="115"/>
      <c r="F743" s="115"/>
      <c r="G743" s="115"/>
      <c r="H743" s="115"/>
      <c r="I743" s="115"/>
      <c r="J743" s="115"/>
      <c r="K743" s="115"/>
      <c r="X743" s="115"/>
      <c r="Y743" s="115"/>
    </row>
    <row r="744">
      <c r="C744" s="115"/>
      <c r="D744" s="115"/>
      <c r="E744" s="115"/>
      <c r="F744" s="115"/>
      <c r="G744" s="115"/>
      <c r="H744" s="115"/>
      <c r="I744" s="115"/>
      <c r="J744" s="115"/>
      <c r="K744" s="115"/>
      <c r="X744" s="115"/>
      <c r="Y744" s="115"/>
    </row>
    <row r="745">
      <c r="C745" s="115"/>
      <c r="D745" s="115"/>
      <c r="E745" s="115"/>
      <c r="F745" s="115"/>
      <c r="G745" s="115"/>
      <c r="H745" s="115"/>
      <c r="I745" s="115"/>
      <c r="J745" s="115"/>
      <c r="K745" s="115"/>
      <c r="X745" s="115"/>
      <c r="Y745" s="115"/>
    </row>
    <row r="746">
      <c r="C746" s="115"/>
      <c r="D746" s="115"/>
      <c r="E746" s="115"/>
      <c r="F746" s="115"/>
      <c r="G746" s="115"/>
      <c r="H746" s="115"/>
      <c r="I746" s="115"/>
      <c r="J746" s="115"/>
      <c r="K746" s="115"/>
      <c r="X746" s="115"/>
      <c r="Y746" s="115"/>
    </row>
    <row r="747">
      <c r="C747" s="115"/>
      <c r="D747" s="115"/>
      <c r="E747" s="115"/>
      <c r="F747" s="115"/>
      <c r="G747" s="115"/>
      <c r="H747" s="115"/>
      <c r="I747" s="115"/>
      <c r="J747" s="115"/>
      <c r="K747" s="115"/>
      <c r="X747" s="115"/>
      <c r="Y747" s="115"/>
    </row>
    <row r="748">
      <c r="C748" s="115"/>
      <c r="D748" s="115"/>
      <c r="E748" s="115"/>
      <c r="F748" s="115"/>
      <c r="G748" s="115"/>
      <c r="H748" s="115"/>
      <c r="I748" s="115"/>
      <c r="J748" s="115"/>
      <c r="K748" s="115"/>
      <c r="X748" s="115"/>
      <c r="Y748" s="115"/>
    </row>
    <row r="749">
      <c r="C749" s="115"/>
      <c r="D749" s="115"/>
      <c r="E749" s="115"/>
      <c r="F749" s="115"/>
      <c r="G749" s="115"/>
      <c r="H749" s="115"/>
      <c r="I749" s="115"/>
      <c r="J749" s="115"/>
      <c r="K749" s="115"/>
      <c r="X749" s="115"/>
      <c r="Y749" s="115"/>
    </row>
    <row r="750">
      <c r="C750" s="115"/>
      <c r="D750" s="115"/>
      <c r="E750" s="115"/>
      <c r="F750" s="115"/>
      <c r="G750" s="115"/>
      <c r="H750" s="115"/>
      <c r="I750" s="115"/>
      <c r="J750" s="115"/>
      <c r="K750" s="115"/>
      <c r="X750" s="115"/>
      <c r="Y750" s="115"/>
    </row>
    <row r="751">
      <c r="C751" s="115"/>
      <c r="D751" s="115"/>
      <c r="E751" s="115"/>
      <c r="F751" s="115"/>
      <c r="G751" s="115"/>
      <c r="H751" s="115"/>
      <c r="I751" s="115"/>
      <c r="J751" s="115"/>
      <c r="K751" s="115"/>
      <c r="X751" s="115"/>
      <c r="Y751" s="115"/>
    </row>
    <row r="752">
      <c r="C752" s="115"/>
      <c r="D752" s="115"/>
      <c r="E752" s="115"/>
      <c r="F752" s="115"/>
      <c r="G752" s="115"/>
      <c r="H752" s="115"/>
      <c r="I752" s="115"/>
      <c r="J752" s="115"/>
      <c r="K752" s="115"/>
      <c r="X752" s="115"/>
      <c r="Y752" s="115"/>
    </row>
    <row r="753">
      <c r="C753" s="115"/>
      <c r="D753" s="115"/>
      <c r="E753" s="115"/>
      <c r="F753" s="115"/>
      <c r="G753" s="115"/>
      <c r="H753" s="115"/>
      <c r="I753" s="115"/>
      <c r="J753" s="115"/>
      <c r="K753" s="115"/>
      <c r="X753" s="115"/>
      <c r="Y753" s="115"/>
    </row>
    <row r="754">
      <c r="C754" s="115"/>
      <c r="D754" s="115"/>
      <c r="E754" s="115"/>
      <c r="F754" s="115"/>
      <c r="G754" s="115"/>
      <c r="H754" s="115"/>
      <c r="I754" s="115"/>
      <c r="J754" s="115"/>
      <c r="K754" s="115"/>
      <c r="X754" s="115"/>
      <c r="Y754" s="115"/>
    </row>
    <row r="755">
      <c r="C755" s="115"/>
      <c r="D755" s="115"/>
      <c r="E755" s="115"/>
      <c r="F755" s="115"/>
      <c r="G755" s="115"/>
      <c r="H755" s="115"/>
      <c r="I755" s="115"/>
      <c r="J755" s="115"/>
      <c r="K755" s="115"/>
      <c r="X755" s="115"/>
      <c r="Y755" s="115"/>
    </row>
    <row r="756">
      <c r="C756" s="115"/>
      <c r="D756" s="115"/>
      <c r="E756" s="115"/>
      <c r="F756" s="115"/>
      <c r="G756" s="115"/>
      <c r="H756" s="115"/>
      <c r="I756" s="115"/>
      <c r="J756" s="115"/>
      <c r="K756" s="115"/>
      <c r="X756" s="115"/>
      <c r="Y756" s="115"/>
    </row>
    <row r="757">
      <c r="C757" s="115"/>
      <c r="D757" s="115"/>
      <c r="E757" s="115"/>
      <c r="F757" s="115"/>
      <c r="G757" s="115"/>
      <c r="H757" s="115"/>
      <c r="I757" s="115"/>
      <c r="J757" s="115"/>
      <c r="K757" s="115"/>
      <c r="X757" s="115"/>
      <c r="Y757" s="115"/>
    </row>
    <row r="758">
      <c r="C758" s="115"/>
      <c r="D758" s="115"/>
      <c r="E758" s="115"/>
      <c r="F758" s="115"/>
      <c r="G758" s="115"/>
      <c r="H758" s="115"/>
      <c r="I758" s="115"/>
      <c r="J758" s="115"/>
      <c r="K758" s="115"/>
      <c r="X758" s="115"/>
      <c r="Y758" s="115"/>
    </row>
    <row r="759">
      <c r="C759" s="115"/>
      <c r="D759" s="115"/>
      <c r="E759" s="115"/>
      <c r="F759" s="115"/>
      <c r="G759" s="115"/>
      <c r="H759" s="115"/>
      <c r="I759" s="115"/>
      <c r="J759" s="115"/>
      <c r="K759" s="115"/>
      <c r="X759" s="115"/>
      <c r="Y759" s="115"/>
    </row>
    <row r="760">
      <c r="C760" s="115"/>
      <c r="D760" s="115"/>
      <c r="E760" s="115"/>
      <c r="F760" s="115"/>
      <c r="G760" s="115"/>
      <c r="H760" s="115"/>
      <c r="I760" s="115"/>
      <c r="J760" s="115"/>
      <c r="K760" s="115"/>
      <c r="X760" s="115"/>
      <c r="Y760" s="115"/>
    </row>
    <row r="761">
      <c r="C761" s="115"/>
      <c r="D761" s="115"/>
      <c r="E761" s="115"/>
      <c r="F761" s="115"/>
      <c r="G761" s="115"/>
      <c r="H761" s="115"/>
      <c r="I761" s="115"/>
      <c r="J761" s="115"/>
      <c r="K761" s="115"/>
      <c r="X761" s="115"/>
      <c r="Y761" s="115"/>
    </row>
    <row r="762">
      <c r="C762" s="115"/>
      <c r="D762" s="115"/>
      <c r="E762" s="115"/>
      <c r="F762" s="115"/>
      <c r="G762" s="115"/>
      <c r="H762" s="115"/>
      <c r="I762" s="115"/>
      <c r="J762" s="115"/>
      <c r="K762" s="115"/>
      <c r="X762" s="115"/>
      <c r="Y762" s="115"/>
    </row>
    <row r="763">
      <c r="C763" s="115"/>
      <c r="D763" s="115"/>
      <c r="E763" s="115"/>
      <c r="F763" s="115"/>
      <c r="G763" s="115"/>
      <c r="H763" s="115"/>
      <c r="I763" s="115"/>
      <c r="J763" s="115"/>
      <c r="K763" s="115"/>
      <c r="X763" s="115"/>
      <c r="Y763" s="115"/>
    </row>
    <row r="764">
      <c r="C764" s="115"/>
      <c r="D764" s="115"/>
      <c r="E764" s="115"/>
      <c r="F764" s="115"/>
      <c r="G764" s="115"/>
      <c r="H764" s="115"/>
      <c r="I764" s="115"/>
      <c r="J764" s="115"/>
      <c r="K764" s="115"/>
      <c r="X764" s="115"/>
      <c r="Y764" s="115"/>
    </row>
    <row r="765">
      <c r="C765" s="115"/>
      <c r="D765" s="115"/>
      <c r="E765" s="115"/>
      <c r="F765" s="115"/>
      <c r="G765" s="115"/>
      <c r="H765" s="115"/>
      <c r="I765" s="115"/>
      <c r="J765" s="115"/>
      <c r="K765" s="115"/>
      <c r="X765" s="115"/>
      <c r="Y765" s="115"/>
    </row>
    <row r="766">
      <c r="C766" s="115"/>
      <c r="D766" s="115"/>
      <c r="E766" s="115"/>
      <c r="F766" s="115"/>
      <c r="G766" s="115"/>
      <c r="H766" s="115"/>
      <c r="I766" s="115"/>
      <c r="J766" s="115"/>
      <c r="K766" s="115"/>
      <c r="X766" s="115"/>
      <c r="Y766" s="115"/>
    </row>
    <row r="767">
      <c r="C767" s="115"/>
      <c r="D767" s="115"/>
      <c r="E767" s="115"/>
      <c r="F767" s="115"/>
      <c r="G767" s="115"/>
      <c r="H767" s="115"/>
      <c r="I767" s="115"/>
      <c r="J767" s="115"/>
      <c r="K767" s="115"/>
      <c r="X767" s="115"/>
      <c r="Y767" s="115"/>
    </row>
    <row r="768">
      <c r="C768" s="115"/>
      <c r="D768" s="115"/>
      <c r="E768" s="115"/>
      <c r="F768" s="115"/>
      <c r="G768" s="115"/>
      <c r="H768" s="115"/>
      <c r="I768" s="115"/>
      <c r="J768" s="115"/>
      <c r="K768" s="115"/>
      <c r="X768" s="115"/>
      <c r="Y768" s="115"/>
    </row>
    <row r="769">
      <c r="C769" s="115"/>
      <c r="D769" s="115"/>
      <c r="E769" s="115"/>
      <c r="F769" s="115"/>
      <c r="G769" s="115"/>
      <c r="H769" s="115"/>
      <c r="I769" s="115"/>
      <c r="J769" s="115"/>
      <c r="K769" s="115"/>
      <c r="X769" s="115"/>
      <c r="Y769" s="115"/>
    </row>
    <row r="770">
      <c r="C770" s="115"/>
      <c r="D770" s="115"/>
      <c r="E770" s="115"/>
      <c r="F770" s="115"/>
      <c r="G770" s="115"/>
      <c r="H770" s="115"/>
      <c r="I770" s="115"/>
      <c r="J770" s="115"/>
      <c r="K770" s="115"/>
      <c r="X770" s="115"/>
      <c r="Y770" s="115"/>
    </row>
    <row r="771">
      <c r="C771" s="115"/>
      <c r="D771" s="115"/>
      <c r="E771" s="115"/>
      <c r="F771" s="115"/>
      <c r="G771" s="115"/>
      <c r="H771" s="115"/>
      <c r="I771" s="115"/>
      <c r="J771" s="115"/>
      <c r="K771" s="115"/>
      <c r="X771" s="115"/>
      <c r="Y771" s="115"/>
    </row>
    <row r="772">
      <c r="C772" s="115"/>
      <c r="D772" s="115"/>
      <c r="E772" s="115"/>
      <c r="F772" s="115"/>
      <c r="G772" s="115"/>
      <c r="H772" s="115"/>
      <c r="I772" s="115"/>
      <c r="J772" s="115"/>
      <c r="K772" s="115"/>
      <c r="X772" s="115"/>
      <c r="Y772" s="115"/>
    </row>
    <row r="773">
      <c r="C773" s="115"/>
      <c r="D773" s="115"/>
      <c r="E773" s="115"/>
      <c r="F773" s="115"/>
      <c r="G773" s="115"/>
      <c r="H773" s="115"/>
      <c r="I773" s="115"/>
      <c r="J773" s="115"/>
      <c r="K773" s="115"/>
      <c r="X773" s="115"/>
      <c r="Y773" s="115"/>
    </row>
    <row r="774">
      <c r="C774" s="115"/>
      <c r="D774" s="115"/>
      <c r="E774" s="115"/>
      <c r="F774" s="115"/>
      <c r="G774" s="115"/>
      <c r="H774" s="115"/>
      <c r="I774" s="115"/>
      <c r="J774" s="115"/>
      <c r="K774" s="115"/>
      <c r="X774" s="115"/>
      <c r="Y774" s="115"/>
    </row>
    <row r="775">
      <c r="C775" s="115"/>
      <c r="D775" s="115"/>
      <c r="E775" s="115"/>
      <c r="F775" s="115"/>
      <c r="G775" s="115"/>
      <c r="H775" s="115"/>
      <c r="I775" s="115"/>
      <c r="J775" s="115"/>
      <c r="K775" s="115"/>
      <c r="X775" s="115"/>
      <c r="Y775" s="115"/>
    </row>
    <row r="776">
      <c r="C776" s="115"/>
      <c r="D776" s="115"/>
      <c r="E776" s="115"/>
      <c r="F776" s="115"/>
      <c r="G776" s="115"/>
      <c r="H776" s="115"/>
      <c r="I776" s="115"/>
      <c r="J776" s="115"/>
      <c r="K776" s="115"/>
      <c r="X776" s="115"/>
      <c r="Y776" s="115"/>
    </row>
    <row r="777">
      <c r="C777" s="115"/>
      <c r="D777" s="115"/>
      <c r="E777" s="115"/>
      <c r="F777" s="115"/>
      <c r="G777" s="115"/>
      <c r="H777" s="115"/>
      <c r="I777" s="115"/>
      <c r="J777" s="115"/>
      <c r="K777" s="115"/>
      <c r="X777" s="115"/>
      <c r="Y777" s="115"/>
    </row>
    <row r="778">
      <c r="C778" s="115"/>
      <c r="D778" s="115"/>
      <c r="E778" s="115"/>
      <c r="F778" s="115"/>
      <c r="G778" s="115"/>
      <c r="H778" s="115"/>
      <c r="I778" s="115"/>
      <c r="J778" s="115"/>
      <c r="K778" s="115"/>
      <c r="X778" s="115"/>
      <c r="Y778" s="115"/>
    </row>
    <row r="779">
      <c r="C779" s="115"/>
      <c r="D779" s="115"/>
      <c r="E779" s="115"/>
      <c r="F779" s="115"/>
      <c r="G779" s="115"/>
      <c r="H779" s="115"/>
      <c r="I779" s="115"/>
      <c r="J779" s="115"/>
      <c r="K779" s="115"/>
      <c r="X779" s="115"/>
      <c r="Y779" s="115"/>
    </row>
    <row r="780">
      <c r="C780" s="115"/>
      <c r="D780" s="115"/>
      <c r="E780" s="115"/>
      <c r="F780" s="115"/>
      <c r="G780" s="115"/>
      <c r="H780" s="115"/>
      <c r="I780" s="115"/>
      <c r="J780" s="115"/>
      <c r="K780" s="115"/>
      <c r="X780" s="115"/>
      <c r="Y780" s="115"/>
    </row>
    <row r="781">
      <c r="C781" s="115"/>
      <c r="D781" s="115"/>
      <c r="E781" s="115"/>
      <c r="F781" s="115"/>
      <c r="G781" s="115"/>
      <c r="H781" s="115"/>
      <c r="I781" s="115"/>
      <c r="J781" s="115"/>
      <c r="K781" s="115"/>
      <c r="X781" s="115"/>
      <c r="Y781" s="115"/>
    </row>
    <row r="782">
      <c r="C782" s="115"/>
      <c r="D782" s="115"/>
      <c r="E782" s="115"/>
      <c r="F782" s="115"/>
      <c r="G782" s="115"/>
      <c r="H782" s="115"/>
      <c r="I782" s="115"/>
      <c r="J782" s="115"/>
      <c r="K782" s="115"/>
      <c r="X782" s="115"/>
      <c r="Y782" s="115"/>
    </row>
    <row r="783">
      <c r="C783" s="115"/>
      <c r="D783" s="115"/>
      <c r="E783" s="115"/>
      <c r="F783" s="115"/>
      <c r="G783" s="115"/>
      <c r="H783" s="115"/>
      <c r="I783" s="115"/>
      <c r="J783" s="115"/>
      <c r="K783" s="115"/>
      <c r="X783" s="115"/>
      <c r="Y783" s="115"/>
    </row>
    <row r="784">
      <c r="C784" s="115"/>
      <c r="D784" s="115"/>
      <c r="E784" s="115"/>
      <c r="F784" s="115"/>
      <c r="G784" s="115"/>
      <c r="H784" s="115"/>
      <c r="I784" s="115"/>
      <c r="J784" s="115"/>
      <c r="K784" s="115"/>
      <c r="X784" s="115"/>
      <c r="Y784" s="115"/>
    </row>
    <row r="785">
      <c r="C785" s="115"/>
      <c r="D785" s="115"/>
      <c r="E785" s="115"/>
      <c r="F785" s="115"/>
      <c r="G785" s="115"/>
      <c r="H785" s="115"/>
      <c r="I785" s="115"/>
      <c r="J785" s="115"/>
      <c r="K785" s="115"/>
      <c r="X785" s="115"/>
      <c r="Y785" s="115"/>
    </row>
    <row r="786">
      <c r="C786" s="115"/>
      <c r="D786" s="115"/>
      <c r="E786" s="115"/>
      <c r="F786" s="115"/>
      <c r="G786" s="115"/>
      <c r="H786" s="115"/>
      <c r="I786" s="115"/>
      <c r="J786" s="115"/>
      <c r="K786" s="115"/>
      <c r="X786" s="115"/>
      <c r="Y786" s="115"/>
    </row>
    <row r="787">
      <c r="C787" s="115"/>
      <c r="D787" s="115"/>
      <c r="E787" s="115"/>
      <c r="F787" s="115"/>
      <c r="G787" s="115"/>
      <c r="H787" s="115"/>
      <c r="I787" s="115"/>
      <c r="J787" s="115"/>
      <c r="K787" s="115"/>
      <c r="X787" s="115"/>
      <c r="Y787" s="115"/>
    </row>
    <row r="788">
      <c r="C788" s="115"/>
      <c r="D788" s="115"/>
      <c r="E788" s="115"/>
      <c r="F788" s="115"/>
      <c r="G788" s="115"/>
      <c r="H788" s="115"/>
      <c r="I788" s="115"/>
      <c r="J788" s="115"/>
      <c r="K788" s="115"/>
      <c r="X788" s="115"/>
      <c r="Y788" s="115"/>
    </row>
    <row r="789">
      <c r="C789" s="115"/>
      <c r="D789" s="115"/>
      <c r="E789" s="115"/>
      <c r="F789" s="115"/>
      <c r="G789" s="115"/>
      <c r="H789" s="115"/>
      <c r="I789" s="115"/>
      <c r="J789" s="115"/>
      <c r="K789" s="115"/>
      <c r="X789" s="115"/>
      <c r="Y789" s="115"/>
    </row>
    <row r="790">
      <c r="C790" s="115"/>
      <c r="D790" s="115"/>
      <c r="E790" s="115"/>
      <c r="F790" s="115"/>
      <c r="G790" s="115"/>
      <c r="H790" s="115"/>
      <c r="I790" s="115"/>
      <c r="J790" s="115"/>
      <c r="K790" s="115"/>
      <c r="X790" s="115"/>
      <c r="Y790" s="115"/>
    </row>
    <row r="791">
      <c r="C791" s="115"/>
      <c r="D791" s="115"/>
      <c r="E791" s="115"/>
      <c r="F791" s="115"/>
      <c r="G791" s="115"/>
      <c r="H791" s="115"/>
      <c r="I791" s="115"/>
      <c r="J791" s="115"/>
      <c r="K791" s="115"/>
      <c r="X791" s="115"/>
      <c r="Y791" s="115"/>
    </row>
    <row r="792">
      <c r="C792" s="115"/>
      <c r="D792" s="115"/>
      <c r="E792" s="115"/>
      <c r="F792" s="115"/>
      <c r="G792" s="115"/>
      <c r="H792" s="115"/>
      <c r="I792" s="115"/>
      <c r="J792" s="115"/>
      <c r="K792" s="115"/>
      <c r="X792" s="115"/>
      <c r="Y792" s="115"/>
    </row>
    <row r="793">
      <c r="C793" s="115"/>
      <c r="D793" s="115"/>
      <c r="E793" s="115"/>
      <c r="F793" s="115"/>
      <c r="G793" s="115"/>
      <c r="H793" s="115"/>
      <c r="I793" s="115"/>
      <c r="J793" s="115"/>
      <c r="K793" s="115"/>
      <c r="X793" s="115"/>
      <c r="Y793" s="115"/>
    </row>
    <row r="794">
      <c r="C794" s="115"/>
      <c r="D794" s="115"/>
      <c r="E794" s="115"/>
      <c r="F794" s="115"/>
      <c r="G794" s="115"/>
      <c r="H794" s="115"/>
      <c r="I794" s="115"/>
      <c r="J794" s="115"/>
      <c r="K794" s="115"/>
      <c r="X794" s="115"/>
      <c r="Y794" s="115"/>
    </row>
    <row r="795">
      <c r="C795" s="115"/>
      <c r="D795" s="115"/>
      <c r="E795" s="115"/>
      <c r="F795" s="115"/>
      <c r="G795" s="115"/>
      <c r="H795" s="115"/>
      <c r="I795" s="115"/>
      <c r="J795" s="115"/>
      <c r="K795" s="115"/>
      <c r="X795" s="115"/>
      <c r="Y795" s="115"/>
    </row>
    <row r="796">
      <c r="C796" s="115"/>
      <c r="D796" s="115"/>
      <c r="E796" s="115"/>
      <c r="F796" s="115"/>
      <c r="G796" s="115"/>
      <c r="H796" s="115"/>
      <c r="I796" s="115"/>
      <c r="J796" s="115"/>
      <c r="K796" s="115"/>
      <c r="X796" s="115"/>
      <c r="Y796" s="115"/>
    </row>
    <row r="797">
      <c r="C797" s="115"/>
      <c r="D797" s="115"/>
      <c r="E797" s="115"/>
      <c r="F797" s="115"/>
      <c r="G797" s="115"/>
      <c r="H797" s="115"/>
      <c r="I797" s="115"/>
      <c r="J797" s="115"/>
      <c r="K797" s="115"/>
      <c r="X797" s="115"/>
      <c r="Y797" s="115"/>
    </row>
    <row r="798">
      <c r="C798" s="115"/>
      <c r="D798" s="115"/>
      <c r="E798" s="115"/>
      <c r="F798" s="115"/>
      <c r="G798" s="115"/>
      <c r="H798" s="115"/>
      <c r="I798" s="115"/>
      <c r="J798" s="115"/>
      <c r="K798" s="115"/>
      <c r="X798" s="115"/>
      <c r="Y798" s="115"/>
    </row>
    <row r="799">
      <c r="C799" s="115"/>
      <c r="D799" s="115"/>
      <c r="E799" s="115"/>
      <c r="F799" s="115"/>
      <c r="G799" s="115"/>
      <c r="H799" s="115"/>
      <c r="I799" s="115"/>
      <c r="J799" s="115"/>
      <c r="K799" s="115"/>
      <c r="X799" s="115"/>
      <c r="Y799" s="115"/>
    </row>
    <row r="800">
      <c r="C800" s="115"/>
      <c r="D800" s="115"/>
      <c r="E800" s="115"/>
      <c r="F800" s="115"/>
      <c r="G800" s="115"/>
      <c r="H800" s="115"/>
      <c r="I800" s="115"/>
      <c r="J800" s="115"/>
      <c r="K800" s="115"/>
      <c r="X800" s="115"/>
      <c r="Y800" s="115"/>
    </row>
    <row r="801">
      <c r="C801" s="115"/>
      <c r="D801" s="115"/>
      <c r="E801" s="115"/>
      <c r="F801" s="115"/>
      <c r="G801" s="115"/>
      <c r="H801" s="115"/>
      <c r="I801" s="115"/>
      <c r="J801" s="115"/>
      <c r="K801" s="115"/>
      <c r="X801" s="115"/>
      <c r="Y801" s="115"/>
    </row>
    <row r="802">
      <c r="C802" s="115"/>
      <c r="D802" s="115"/>
      <c r="E802" s="115"/>
      <c r="F802" s="115"/>
      <c r="G802" s="115"/>
      <c r="H802" s="115"/>
      <c r="I802" s="115"/>
      <c r="J802" s="115"/>
      <c r="K802" s="115"/>
      <c r="X802" s="115"/>
      <c r="Y802" s="115"/>
    </row>
    <row r="803">
      <c r="C803" s="115"/>
      <c r="D803" s="115"/>
      <c r="E803" s="115"/>
      <c r="F803" s="115"/>
      <c r="G803" s="115"/>
      <c r="H803" s="115"/>
      <c r="I803" s="115"/>
      <c r="J803" s="115"/>
      <c r="K803" s="115"/>
      <c r="X803" s="115"/>
      <c r="Y803" s="115"/>
    </row>
    <row r="804">
      <c r="C804" s="115"/>
      <c r="D804" s="115"/>
      <c r="E804" s="115"/>
      <c r="F804" s="115"/>
      <c r="G804" s="115"/>
      <c r="H804" s="115"/>
      <c r="I804" s="115"/>
      <c r="J804" s="115"/>
      <c r="K804" s="115"/>
      <c r="X804" s="115"/>
      <c r="Y804" s="115"/>
    </row>
    <row r="805">
      <c r="C805" s="115"/>
      <c r="D805" s="115"/>
      <c r="E805" s="115"/>
      <c r="F805" s="115"/>
      <c r="G805" s="115"/>
      <c r="H805" s="115"/>
      <c r="I805" s="115"/>
      <c r="J805" s="115"/>
      <c r="K805" s="115"/>
      <c r="X805" s="115"/>
      <c r="Y805" s="115"/>
    </row>
    <row r="806">
      <c r="C806" s="115"/>
      <c r="D806" s="115"/>
      <c r="E806" s="115"/>
      <c r="F806" s="115"/>
      <c r="G806" s="115"/>
      <c r="H806" s="115"/>
      <c r="I806" s="115"/>
      <c r="J806" s="115"/>
      <c r="K806" s="115"/>
      <c r="X806" s="115"/>
      <c r="Y806" s="115"/>
    </row>
    <row r="807">
      <c r="C807" s="115"/>
      <c r="D807" s="115"/>
      <c r="E807" s="115"/>
      <c r="F807" s="115"/>
      <c r="G807" s="115"/>
      <c r="H807" s="115"/>
      <c r="I807" s="115"/>
      <c r="J807" s="115"/>
      <c r="K807" s="115"/>
      <c r="X807" s="115"/>
      <c r="Y807" s="115"/>
    </row>
    <row r="808">
      <c r="C808" s="115"/>
      <c r="D808" s="115"/>
      <c r="E808" s="115"/>
      <c r="F808" s="115"/>
      <c r="G808" s="115"/>
      <c r="H808" s="115"/>
      <c r="I808" s="115"/>
      <c r="J808" s="115"/>
      <c r="K808" s="115"/>
      <c r="X808" s="115"/>
      <c r="Y808" s="115"/>
    </row>
    <row r="809">
      <c r="C809" s="115"/>
      <c r="D809" s="115"/>
      <c r="E809" s="115"/>
      <c r="F809" s="115"/>
      <c r="G809" s="115"/>
      <c r="H809" s="115"/>
      <c r="I809" s="115"/>
      <c r="J809" s="115"/>
      <c r="K809" s="115"/>
      <c r="X809" s="115"/>
      <c r="Y809" s="115"/>
    </row>
    <row r="810">
      <c r="C810" s="115"/>
      <c r="D810" s="115"/>
      <c r="E810" s="115"/>
      <c r="F810" s="115"/>
      <c r="G810" s="115"/>
      <c r="H810" s="115"/>
      <c r="I810" s="115"/>
      <c r="J810" s="115"/>
      <c r="K810" s="115"/>
      <c r="X810" s="115"/>
      <c r="Y810" s="115"/>
    </row>
    <row r="811">
      <c r="C811" s="115"/>
      <c r="D811" s="115"/>
      <c r="E811" s="115"/>
      <c r="F811" s="115"/>
      <c r="G811" s="115"/>
      <c r="H811" s="115"/>
      <c r="I811" s="115"/>
      <c r="J811" s="115"/>
      <c r="K811" s="115"/>
      <c r="X811" s="115"/>
      <c r="Y811" s="115"/>
    </row>
    <row r="812">
      <c r="C812" s="115"/>
      <c r="D812" s="115"/>
      <c r="E812" s="115"/>
      <c r="F812" s="115"/>
      <c r="G812" s="115"/>
      <c r="H812" s="115"/>
      <c r="I812" s="115"/>
      <c r="J812" s="115"/>
      <c r="K812" s="115"/>
      <c r="X812" s="115"/>
      <c r="Y812" s="115"/>
    </row>
    <row r="813">
      <c r="C813" s="115"/>
      <c r="D813" s="115"/>
      <c r="E813" s="115"/>
      <c r="F813" s="115"/>
      <c r="G813" s="115"/>
      <c r="H813" s="115"/>
      <c r="I813" s="115"/>
      <c r="J813" s="115"/>
      <c r="K813" s="115"/>
      <c r="X813" s="115"/>
      <c r="Y813" s="115"/>
    </row>
    <row r="814">
      <c r="C814" s="115"/>
      <c r="D814" s="115"/>
      <c r="E814" s="115"/>
      <c r="F814" s="115"/>
      <c r="G814" s="115"/>
      <c r="H814" s="115"/>
      <c r="I814" s="115"/>
      <c r="J814" s="115"/>
      <c r="K814" s="115"/>
      <c r="X814" s="115"/>
      <c r="Y814" s="115"/>
    </row>
    <row r="815">
      <c r="C815" s="115"/>
      <c r="D815" s="115"/>
      <c r="E815" s="115"/>
      <c r="F815" s="115"/>
      <c r="G815" s="115"/>
      <c r="H815" s="115"/>
      <c r="I815" s="115"/>
      <c r="J815" s="115"/>
      <c r="K815" s="115"/>
      <c r="X815" s="115"/>
      <c r="Y815" s="115"/>
    </row>
    <row r="816">
      <c r="C816" s="115"/>
      <c r="D816" s="115"/>
      <c r="E816" s="115"/>
      <c r="F816" s="115"/>
      <c r="G816" s="115"/>
      <c r="H816" s="115"/>
      <c r="I816" s="115"/>
      <c r="J816" s="115"/>
      <c r="K816" s="115"/>
      <c r="X816" s="115"/>
      <c r="Y816" s="115"/>
    </row>
    <row r="817">
      <c r="C817" s="115"/>
      <c r="D817" s="115"/>
      <c r="E817" s="115"/>
      <c r="F817" s="115"/>
      <c r="G817" s="115"/>
      <c r="H817" s="115"/>
      <c r="I817" s="115"/>
      <c r="J817" s="115"/>
      <c r="K817" s="115"/>
      <c r="X817" s="115"/>
      <c r="Y817" s="115"/>
    </row>
    <row r="818">
      <c r="C818" s="115"/>
      <c r="D818" s="115"/>
      <c r="E818" s="115"/>
      <c r="F818" s="115"/>
      <c r="G818" s="115"/>
      <c r="H818" s="115"/>
      <c r="I818" s="115"/>
      <c r="J818" s="115"/>
      <c r="K818" s="115"/>
      <c r="X818" s="115"/>
      <c r="Y818" s="115"/>
    </row>
    <row r="819">
      <c r="C819" s="115"/>
      <c r="D819" s="115"/>
      <c r="E819" s="115"/>
      <c r="F819" s="115"/>
      <c r="G819" s="115"/>
      <c r="H819" s="115"/>
      <c r="I819" s="115"/>
      <c r="J819" s="115"/>
      <c r="K819" s="115"/>
      <c r="X819" s="115"/>
      <c r="Y819" s="115"/>
    </row>
    <row r="820">
      <c r="C820" s="115"/>
      <c r="D820" s="115"/>
      <c r="E820" s="115"/>
      <c r="F820" s="115"/>
      <c r="G820" s="115"/>
      <c r="H820" s="115"/>
      <c r="I820" s="115"/>
      <c r="J820" s="115"/>
      <c r="K820" s="115"/>
      <c r="X820" s="115"/>
      <c r="Y820" s="115"/>
    </row>
    <row r="821">
      <c r="C821" s="115"/>
      <c r="D821" s="115"/>
      <c r="E821" s="115"/>
      <c r="F821" s="115"/>
      <c r="G821" s="115"/>
      <c r="H821" s="115"/>
      <c r="I821" s="115"/>
      <c r="J821" s="115"/>
      <c r="K821" s="115"/>
      <c r="X821" s="115"/>
      <c r="Y821" s="115"/>
    </row>
    <row r="822">
      <c r="C822" s="115"/>
      <c r="D822" s="115"/>
      <c r="E822" s="115"/>
      <c r="F822" s="115"/>
      <c r="G822" s="115"/>
      <c r="H822" s="115"/>
      <c r="I822" s="115"/>
      <c r="J822" s="115"/>
      <c r="K822" s="115"/>
      <c r="X822" s="115"/>
      <c r="Y822" s="115"/>
    </row>
    <row r="823">
      <c r="C823" s="115"/>
      <c r="D823" s="115"/>
      <c r="E823" s="115"/>
      <c r="F823" s="115"/>
      <c r="G823" s="115"/>
      <c r="H823" s="115"/>
      <c r="I823" s="115"/>
      <c r="J823" s="115"/>
      <c r="K823" s="115"/>
      <c r="X823" s="115"/>
      <c r="Y823" s="115"/>
    </row>
    <row r="824">
      <c r="C824" s="115"/>
      <c r="D824" s="115"/>
      <c r="E824" s="115"/>
      <c r="F824" s="115"/>
      <c r="G824" s="115"/>
      <c r="H824" s="115"/>
      <c r="I824" s="115"/>
      <c r="J824" s="115"/>
      <c r="K824" s="115"/>
      <c r="X824" s="115"/>
      <c r="Y824" s="115"/>
    </row>
    <row r="825">
      <c r="C825" s="115"/>
      <c r="D825" s="115"/>
      <c r="E825" s="115"/>
      <c r="F825" s="115"/>
      <c r="G825" s="115"/>
      <c r="H825" s="115"/>
      <c r="I825" s="115"/>
      <c r="J825" s="115"/>
      <c r="K825" s="115"/>
      <c r="X825" s="115"/>
      <c r="Y825" s="115"/>
    </row>
    <row r="826">
      <c r="C826" s="115"/>
      <c r="D826" s="115"/>
      <c r="E826" s="115"/>
      <c r="F826" s="115"/>
      <c r="G826" s="115"/>
      <c r="H826" s="115"/>
      <c r="I826" s="115"/>
      <c r="J826" s="115"/>
      <c r="K826" s="115"/>
      <c r="X826" s="115"/>
      <c r="Y826" s="115"/>
    </row>
    <row r="827">
      <c r="C827" s="115"/>
      <c r="D827" s="115"/>
      <c r="E827" s="115"/>
      <c r="F827" s="115"/>
      <c r="G827" s="115"/>
      <c r="H827" s="115"/>
      <c r="I827" s="115"/>
      <c r="J827" s="115"/>
      <c r="K827" s="115"/>
      <c r="X827" s="115"/>
      <c r="Y827" s="115"/>
    </row>
    <row r="828">
      <c r="C828" s="115"/>
      <c r="D828" s="115"/>
      <c r="E828" s="115"/>
      <c r="F828" s="115"/>
      <c r="G828" s="115"/>
      <c r="H828" s="115"/>
      <c r="I828" s="115"/>
      <c r="J828" s="115"/>
      <c r="K828" s="115"/>
      <c r="X828" s="115"/>
      <c r="Y828" s="115"/>
    </row>
    <row r="829">
      <c r="C829" s="115"/>
      <c r="D829" s="115"/>
      <c r="E829" s="115"/>
      <c r="F829" s="115"/>
      <c r="G829" s="115"/>
      <c r="H829" s="115"/>
      <c r="I829" s="115"/>
      <c r="J829" s="115"/>
      <c r="K829" s="115"/>
      <c r="X829" s="115"/>
      <c r="Y829" s="115"/>
    </row>
    <row r="830">
      <c r="C830" s="115"/>
      <c r="D830" s="115"/>
      <c r="E830" s="115"/>
      <c r="F830" s="115"/>
      <c r="G830" s="115"/>
      <c r="H830" s="115"/>
      <c r="I830" s="115"/>
      <c r="J830" s="115"/>
      <c r="K830" s="115"/>
      <c r="X830" s="115"/>
      <c r="Y830" s="115"/>
    </row>
    <row r="831">
      <c r="C831" s="115"/>
      <c r="D831" s="115"/>
      <c r="E831" s="115"/>
      <c r="F831" s="115"/>
      <c r="G831" s="115"/>
      <c r="H831" s="115"/>
      <c r="I831" s="115"/>
      <c r="J831" s="115"/>
      <c r="K831" s="115"/>
      <c r="X831" s="115"/>
      <c r="Y831" s="115"/>
    </row>
    <row r="832">
      <c r="C832" s="115"/>
      <c r="D832" s="115"/>
      <c r="E832" s="115"/>
      <c r="F832" s="115"/>
      <c r="G832" s="115"/>
      <c r="H832" s="115"/>
      <c r="I832" s="115"/>
      <c r="J832" s="115"/>
      <c r="K832" s="115"/>
      <c r="X832" s="115"/>
      <c r="Y832" s="115"/>
    </row>
    <row r="833">
      <c r="C833" s="115"/>
      <c r="D833" s="115"/>
      <c r="E833" s="115"/>
      <c r="F833" s="115"/>
      <c r="G833" s="115"/>
      <c r="H833" s="115"/>
      <c r="I833" s="115"/>
      <c r="J833" s="115"/>
      <c r="K833" s="115"/>
      <c r="X833" s="115"/>
      <c r="Y833" s="115"/>
    </row>
    <row r="834">
      <c r="C834" s="115"/>
      <c r="D834" s="115"/>
      <c r="E834" s="115"/>
      <c r="F834" s="115"/>
      <c r="G834" s="115"/>
      <c r="H834" s="115"/>
      <c r="I834" s="115"/>
      <c r="J834" s="115"/>
      <c r="K834" s="115"/>
      <c r="X834" s="115"/>
      <c r="Y834" s="115"/>
    </row>
    <row r="835">
      <c r="C835" s="115"/>
      <c r="D835" s="115"/>
      <c r="E835" s="115"/>
      <c r="F835" s="115"/>
      <c r="G835" s="115"/>
      <c r="H835" s="115"/>
      <c r="I835" s="115"/>
      <c r="J835" s="115"/>
      <c r="K835" s="115"/>
      <c r="X835" s="115"/>
      <c r="Y835" s="115"/>
    </row>
    <row r="836">
      <c r="C836" s="115"/>
      <c r="D836" s="115"/>
      <c r="E836" s="115"/>
      <c r="F836" s="115"/>
      <c r="G836" s="115"/>
      <c r="H836" s="115"/>
      <c r="I836" s="115"/>
      <c r="J836" s="115"/>
      <c r="K836" s="115"/>
      <c r="X836" s="115"/>
      <c r="Y836" s="115"/>
    </row>
    <row r="837">
      <c r="C837" s="115"/>
      <c r="D837" s="115"/>
      <c r="E837" s="115"/>
      <c r="F837" s="115"/>
      <c r="G837" s="115"/>
      <c r="H837" s="115"/>
      <c r="I837" s="115"/>
      <c r="J837" s="115"/>
      <c r="K837" s="115"/>
      <c r="X837" s="115"/>
      <c r="Y837" s="115"/>
    </row>
    <row r="838">
      <c r="C838" s="115"/>
      <c r="D838" s="115"/>
      <c r="E838" s="115"/>
      <c r="F838" s="115"/>
      <c r="G838" s="115"/>
      <c r="H838" s="115"/>
      <c r="I838" s="115"/>
      <c r="J838" s="115"/>
      <c r="K838" s="115"/>
      <c r="X838" s="115"/>
      <c r="Y838" s="115"/>
    </row>
    <row r="839">
      <c r="C839" s="115"/>
      <c r="D839" s="115"/>
      <c r="E839" s="115"/>
      <c r="F839" s="115"/>
      <c r="G839" s="115"/>
      <c r="H839" s="115"/>
      <c r="I839" s="115"/>
      <c r="J839" s="115"/>
      <c r="K839" s="115"/>
      <c r="X839" s="115"/>
      <c r="Y839" s="115"/>
    </row>
    <row r="840">
      <c r="C840" s="115"/>
      <c r="D840" s="115"/>
      <c r="E840" s="115"/>
      <c r="F840" s="115"/>
      <c r="G840" s="115"/>
      <c r="H840" s="115"/>
      <c r="I840" s="115"/>
      <c r="J840" s="115"/>
      <c r="K840" s="115"/>
      <c r="X840" s="115"/>
      <c r="Y840" s="115"/>
    </row>
    <row r="841">
      <c r="C841" s="115"/>
      <c r="D841" s="115"/>
      <c r="E841" s="115"/>
      <c r="F841" s="115"/>
      <c r="G841" s="115"/>
      <c r="H841" s="115"/>
      <c r="I841" s="115"/>
      <c r="J841" s="115"/>
      <c r="K841" s="115"/>
      <c r="X841" s="115"/>
      <c r="Y841" s="115"/>
    </row>
    <row r="842">
      <c r="C842" s="115"/>
      <c r="D842" s="115"/>
      <c r="E842" s="115"/>
      <c r="F842" s="115"/>
      <c r="G842" s="115"/>
      <c r="H842" s="115"/>
      <c r="I842" s="115"/>
      <c r="J842" s="115"/>
      <c r="K842" s="115"/>
      <c r="X842" s="115"/>
      <c r="Y842" s="115"/>
    </row>
    <row r="843">
      <c r="C843" s="115"/>
      <c r="D843" s="115"/>
      <c r="E843" s="115"/>
      <c r="F843" s="115"/>
      <c r="G843" s="115"/>
      <c r="H843" s="115"/>
      <c r="I843" s="115"/>
      <c r="J843" s="115"/>
      <c r="K843" s="115"/>
      <c r="X843" s="115"/>
      <c r="Y843" s="115"/>
    </row>
    <row r="844">
      <c r="C844" s="115"/>
      <c r="D844" s="115"/>
      <c r="E844" s="115"/>
      <c r="F844" s="115"/>
      <c r="G844" s="115"/>
      <c r="H844" s="115"/>
      <c r="I844" s="115"/>
      <c r="J844" s="115"/>
      <c r="K844" s="115"/>
      <c r="X844" s="115"/>
      <c r="Y844" s="115"/>
    </row>
    <row r="845">
      <c r="C845" s="115"/>
      <c r="D845" s="115"/>
      <c r="E845" s="115"/>
      <c r="F845" s="115"/>
      <c r="G845" s="115"/>
      <c r="H845" s="115"/>
      <c r="I845" s="115"/>
      <c r="J845" s="115"/>
      <c r="K845" s="115"/>
      <c r="X845" s="115"/>
      <c r="Y845" s="115"/>
    </row>
    <row r="846">
      <c r="C846" s="115"/>
      <c r="D846" s="115"/>
      <c r="E846" s="115"/>
      <c r="F846" s="115"/>
      <c r="G846" s="115"/>
      <c r="H846" s="115"/>
      <c r="I846" s="115"/>
      <c r="J846" s="115"/>
      <c r="K846" s="115"/>
      <c r="X846" s="115"/>
      <c r="Y846" s="115"/>
    </row>
    <row r="847">
      <c r="C847" s="115"/>
      <c r="D847" s="115"/>
      <c r="E847" s="115"/>
      <c r="F847" s="115"/>
      <c r="G847" s="115"/>
      <c r="H847" s="115"/>
      <c r="I847" s="115"/>
      <c r="J847" s="115"/>
      <c r="K847" s="115"/>
      <c r="X847" s="115"/>
      <c r="Y847" s="115"/>
    </row>
    <row r="848">
      <c r="C848" s="115"/>
      <c r="D848" s="115"/>
      <c r="E848" s="115"/>
      <c r="F848" s="115"/>
      <c r="G848" s="115"/>
      <c r="H848" s="115"/>
      <c r="I848" s="115"/>
      <c r="J848" s="115"/>
      <c r="K848" s="115"/>
      <c r="X848" s="115"/>
      <c r="Y848" s="115"/>
    </row>
    <row r="849">
      <c r="C849" s="115"/>
      <c r="D849" s="115"/>
      <c r="E849" s="115"/>
      <c r="F849" s="115"/>
      <c r="G849" s="115"/>
      <c r="H849" s="115"/>
      <c r="I849" s="115"/>
      <c r="J849" s="115"/>
      <c r="K849" s="115"/>
      <c r="X849" s="115"/>
      <c r="Y849" s="115"/>
    </row>
    <row r="850">
      <c r="C850" s="115"/>
      <c r="D850" s="115"/>
      <c r="E850" s="115"/>
      <c r="F850" s="115"/>
      <c r="G850" s="115"/>
      <c r="H850" s="115"/>
      <c r="I850" s="115"/>
      <c r="J850" s="115"/>
      <c r="K850" s="115"/>
      <c r="X850" s="115"/>
      <c r="Y850" s="115"/>
    </row>
    <row r="851">
      <c r="C851" s="115"/>
      <c r="D851" s="115"/>
      <c r="E851" s="115"/>
      <c r="F851" s="115"/>
      <c r="G851" s="115"/>
      <c r="H851" s="115"/>
      <c r="I851" s="115"/>
      <c r="J851" s="115"/>
      <c r="K851" s="115"/>
      <c r="X851" s="115"/>
      <c r="Y851" s="115"/>
    </row>
    <row r="852">
      <c r="C852" s="115"/>
      <c r="D852" s="115"/>
      <c r="E852" s="115"/>
      <c r="F852" s="115"/>
      <c r="G852" s="115"/>
      <c r="H852" s="115"/>
      <c r="I852" s="115"/>
      <c r="J852" s="115"/>
      <c r="K852" s="115"/>
      <c r="X852" s="115"/>
      <c r="Y852" s="115"/>
    </row>
    <row r="853">
      <c r="C853" s="115"/>
      <c r="D853" s="115"/>
      <c r="E853" s="115"/>
      <c r="F853" s="115"/>
      <c r="G853" s="115"/>
      <c r="H853" s="115"/>
      <c r="I853" s="115"/>
      <c r="J853" s="115"/>
      <c r="K853" s="115"/>
      <c r="X853" s="115"/>
      <c r="Y853" s="115"/>
    </row>
    <row r="854">
      <c r="C854" s="115"/>
      <c r="D854" s="115"/>
      <c r="E854" s="115"/>
      <c r="F854" s="115"/>
      <c r="G854" s="115"/>
      <c r="H854" s="115"/>
      <c r="I854" s="115"/>
      <c r="J854" s="115"/>
      <c r="K854" s="115"/>
      <c r="X854" s="115"/>
      <c r="Y854" s="115"/>
    </row>
    <row r="855">
      <c r="C855" s="115"/>
      <c r="D855" s="115"/>
      <c r="E855" s="115"/>
      <c r="F855" s="115"/>
      <c r="G855" s="115"/>
      <c r="H855" s="115"/>
      <c r="I855" s="115"/>
      <c r="J855" s="115"/>
      <c r="K855" s="115"/>
      <c r="X855" s="115"/>
      <c r="Y855" s="115"/>
    </row>
    <row r="856">
      <c r="C856" s="115"/>
      <c r="D856" s="115"/>
      <c r="E856" s="115"/>
      <c r="F856" s="115"/>
      <c r="G856" s="115"/>
      <c r="H856" s="115"/>
      <c r="I856" s="115"/>
      <c r="J856" s="115"/>
      <c r="K856" s="115"/>
      <c r="X856" s="115"/>
      <c r="Y856" s="115"/>
    </row>
    <row r="857">
      <c r="C857" s="115"/>
      <c r="D857" s="115"/>
      <c r="E857" s="115"/>
      <c r="F857" s="115"/>
      <c r="G857" s="115"/>
      <c r="H857" s="115"/>
      <c r="I857" s="115"/>
      <c r="J857" s="115"/>
      <c r="K857" s="115"/>
      <c r="X857" s="115"/>
      <c r="Y857" s="115"/>
    </row>
    <row r="858">
      <c r="C858" s="115"/>
      <c r="D858" s="115"/>
      <c r="E858" s="115"/>
      <c r="F858" s="115"/>
      <c r="G858" s="115"/>
      <c r="H858" s="115"/>
      <c r="I858" s="115"/>
      <c r="J858" s="115"/>
      <c r="K858" s="115"/>
      <c r="X858" s="115"/>
      <c r="Y858" s="115"/>
    </row>
    <row r="859">
      <c r="C859" s="115"/>
      <c r="D859" s="115"/>
      <c r="E859" s="115"/>
      <c r="F859" s="115"/>
      <c r="G859" s="115"/>
      <c r="H859" s="115"/>
      <c r="I859" s="115"/>
      <c r="J859" s="115"/>
      <c r="K859" s="115"/>
      <c r="X859" s="115"/>
      <c r="Y859" s="115"/>
    </row>
    <row r="860">
      <c r="C860" s="115"/>
      <c r="D860" s="115"/>
      <c r="E860" s="115"/>
      <c r="F860" s="115"/>
      <c r="G860" s="115"/>
      <c r="H860" s="115"/>
      <c r="I860" s="115"/>
      <c r="J860" s="115"/>
      <c r="K860" s="115"/>
      <c r="X860" s="115"/>
      <c r="Y860" s="115"/>
    </row>
    <row r="861">
      <c r="C861" s="115"/>
      <c r="D861" s="115"/>
      <c r="E861" s="115"/>
      <c r="F861" s="115"/>
      <c r="G861" s="115"/>
      <c r="H861" s="115"/>
      <c r="I861" s="115"/>
      <c r="J861" s="115"/>
      <c r="K861" s="115"/>
      <c r="X861" s="115"/>
      <c r="Y861" s="115"/>
    </row>
    <row r="862">
      <c r="C862" s="115"/>
      <c r="D862" s="115"/>
      <c r="E862" s="115"/>
      <c r="F862" s="115"/>
      <c r="G862" s="115"/>
      <c r="H862" s="115"/>
      <c r="I862" s="115"/>
      <c r="J862" s="115"/>
      <c r="K862" s="115"/>
      <c r="X862" s="115"/>
      <c r="Y862" s="115"/>
    </row>
    <row r="863">
      <c r="C863" s="115"/>
      <c r="D863" s="115"/>
      <c r="E863" s="115"/>
      <c r="F863" s="115"/>
      <c r="G863" s="115"/>
      <c r="H863" s="115"/>
      <c r="I863" s="115"/>
      <c r="J863" s="115"/>
      <c r="K863" s="115"/>
      <c r="X863" s="115"/>
      <c r="Y863" s="115"/>
    </row>
    <row r="864">
      <c r="C864" s="115"/>
      <c r="D864" s="115"/>
      <c r="E864" s="115"/>
      <c r="F864" s="115"/>
      <c r="G864" s="115"/>
      <c r="H864" s="115"/>
      <c r="I864" s="115"/>
      <c r="J864" s="115"/>
      <c r="K864" s="115"/>
      <c r="X864" s="115"/>
      <c r="Y864" s="115"/>
    </row>
    <row r="865">
      <c r="C865" s="115"/>
      <c r="D865" s="115"/>
      <c r="E865" s="115"/>
      <c r="F865" s="115"/>
      <c r="G865" s="115"/>
      <c r="H865" s="115"/>
      <c r="I865" s="115"/>
      <c r="J865" s="115"/>
      <c r="K865" s="115"/>
      <c r="X865" s="115"/>
      <c r="Y865" s="115"/>
    </row>
    <row r="866">
      <c r="C866" s="115"/>
      <c r="D866" s="115"/>
      <c r="E866" s="115"/>
      <c r="F866" s="115"/>
      <c r="G866" s="115"/>
      <c r="H866" s="115"/>
      <c r="I866" s="115"/>
      <c r="J866" s="115"/>
      <c r="K866" s="115"/>
      <c r="X866" s="115"/>
      <c r="Y866" s="115"/>
    </row>
    <row r="867">
      <c r="C867" s="115"/>
      <c r="D867" s="115"/>
      <c r="E867" s="115"/>
      <c r="F867" s="115"/>
      <c r="G867" s="115"/>
      <c r="H867" s="115"/>
      <c r="I867" s="115"/>
      <c r="J867" s="115"/>
      <c r="K867" s="115"/>
      <c r="X867" s="115"/>
      <c r="Y867" s="115"/>
    </row>
    <row r="868">
      <c r="C868" s="115"/>
      <c r="D868" s="115"/>
      <c r="E868" s="115"/>
      <c r="F868" s="115"/>
      <c r="G868" s="115"/>
      <c r="H868" s="115"/>
      <c r="I868" s="115"/>
      <c r="J868" s="115"/>
      <c r="K868" s="115"/>
      <c r="X868" s="115"/>
      <c r="Y868" s="115"/>
    </row>
    <row r="869">
      <c r="C869" s="115"/>
      <c r="D869" s="115"/>
      <c r="E869" s="115"/>
      <c r="F869" s="115"/>
      <c r="G869" s="115"/>
      <c r="H869" s="115"/>
      <c r="I869" s="115"/>
      <c r="J869" s="115"/>
      <c r="K869" s="115"/>
      <c r="X869" s="115"/>
      <c r="Y869" s="115"/>
    </row>
    <row r="870">
      <c r="C870" s="115"/>
      <c r="D870" s="115"/>
      <c r="E870" s="115"/>
      <c r="F870" s="115"/>
      <c r="G870" s="115"/>
      <c r="H870" s="115"/>
      <c r="I870" s="115"/>
      <c r="J870" s="115"/>
      <c r="K870" s="115"/>
      <c r="X870" s="115"/>
      <c r="Y870" s="115"/>
    </row>
    <row r="871">
      <c r="C871" s="115"/>
      <c r="D871" s="115"/>
      <c r="E871" s="115"/>
      <c r="F871" s="115"/>
      <c r="G871" s="115"/>
      <c r="H871" s="115"/>
      <c r="I871" s="115"/>
      <c r="J871" s="115"/>
      <c r="K871" s="115"/>
      <c r="X871" s="115"/>
      <c r="Y871" s="115"/>
    </row>
    <row r="872">
      <c r="C872" s="115"/>
      <c r="D872" s="115"/>
      <c r="E872" s="115"/>
      <c r="F872" s="115"/>
      <c r="G872" s="115"/>
      <c r="H872" s="115"/>
      <c r="I872" s="115"/>
      <c r="J872" s="115"/>
      <c r="K872" s="115"/>
      <c r="X872" s="115"/>
      <c r="Y872" s="115"/>
    </row>
    <row r="873">
      <c r="C873" s="115"/>
      <c r="D873" s="115"/>
      <c r="E873" s="115"/>
      <c r="F873" s="115"/>
      <c r="G873" s="115"/>
      <c r="H873" s="115"/>
      <c r="I873" s="115"/>
      <c r="J873" s="115"/>
      <c r="K873" s="115"/>
      <c r="X873" s="115"/>
      <c r="Y873" s="115"/>
    </row>
    <row r="874">
      <c r="C874" s="115"/>
      <c r="D874" s="115"/>
      <c r="E874" s="115"/>
      <c r="F874" s="115"/>
      <c r="G874" s="115"/>
      <c r="H874" s="115"/>
      <c r="I874" s="115"/>
      <c r="J874" s="115"/>
      <c r="K874" s="115"/>
      <c r="X874" s="115"/>
      <c r="Y874" s="115"/>
    </row>
    <row r="875">
      <c r="C875" s="115"/>
      <c r="D875" s="115"/>
      <c r="E875" s="115"/>
      <c r="F875" s="115"/>
      <c r="G875" s="115"/>
      <c r="H875" s="115"/>
      <c r="I875" s="115"/>
      <c r="J875" s="115"/>
      <c r="K875" s="115"/>
      <c r="X875" s="115"/>
      <c r="Y875" s="115"/>
    </row>
    <row r="876">
      <c r="C876" s="115"/>
      <c r="D876" s="115"/>
      <c r="E876" s="115"/>
      <c r="F876" s="115"/>
      <c r="G876" s="115"/>
      <c r="H876" s="115"/>
      <c r="I876" s="115"/>
      <c r="J876" s="115"/>
      <c r="K876" s="115"/>
      <c r="X876" s="115"/>
      <c r="Y876" s="115"/>
    </row>
    <row r="877">
      <c r="C877" s="115"/>
      <c r="D877" s="115"/>
      <c r="E877" s="115"/>
      <c r="F877" s="115"/>
      <c r="G877" s="115"/>
      <c r="H877" s="115"/>
      <c r="I877" s="115"/>
      <c r="J877" s="115"/>
      <c r="K877" s="115"/>
      <c r="X877" s="115"/>
      <c r="Y877" s="115"/>
    </row>
    <row r="878">
      <c r="C878" s="115"/>
      <c r="D878" s="115"/>
      <c r="E878" s="115"/>
      <c r="F878" s="115"/>
      <c r="G878" s="115"/>
      <c r="H878" s="115"/>
      <c r="I878" s="115"/>
      <c r="J878" s="115"/>
      <c r="K878" s="115"/>
      <c r="X878" s="115"/>
      <c r="Y878" s="115"/>
    </row>
    <row r="879">
      <c r="C879" s="115"/>
      <c r="D879" s="115"/>
      <c r="E879" s="115"/>
      <c r="F879" s="115"/>
      <c r="G879" s="115"/>
      <c r="H879" s="115"/>
      <c r="I879" s="115"/>
      <c r="J879" s="115"/>
      <c r="K879" s="115"/>
      <c r="X879" s="115"/>
      <c r="Y879" s="115"/>
    </row>
    <row r="880">
      <c r="C880" s="115"/>
      <c r="D880" s="115"/>
      <c r="E880" s="115"/>
      <c r="F880" s="115"/>
      <c r="G880" s="115"/>
      <c r="H880" s="115"/>
      <c r="I880" s="115"/>
      <c r="J880" s="115"/>
      <c r="K880" s="115"/>
      <c r="X880" s="115"/>
      <c r="Y880" s="115"/>
    </row>
    <row r="881">
      <c r="C881" s="115"/>
      <c r="D881" s="115"/>
      <c r="E881" s="115"/>
      <c r="F881" s="115"/>
      <c r="G881" s="115"/>
      <c r="H881" s="115"/>
      <c r="I881" s="115"/>
      <c r="J881" s="115"/>
      <c r="K881" s="115"/>
      <c r="X881" s="115"/>
      <c r="Y881" s="115"/>
    </row>
    <row r="882">
      <c r="C882" s="115"/>
      <c r="D882" s="115"/>
      <c r="E882" s="115"/>
      <c r="F882" s="115"/>
      <c r="G882" s="115"/>
      <c r="H882" s="115"/>
      <c r="I882" s="115"/>
      <c r="J882" s="115"/>
      <c r="K882" s="115"/>
      <c r="X882" s="115"/>
      <c r="Y882" s="115"/>
    </row>
    <row r="883">
      <c r="C883" s="115"/>
      <c r="D883" s="115"/>
      <c r="E883" s="115"/>
      <c r="F883" s="115"/>
      <c r="G883" s="115"/>
      <c r="H883" s="115"/>
      <c r="I883" s="115"/>
      <c r="J883" s="115"/>
      <c r="K883" s="115"/>
      <c r="X883" s="115"/>
      <c r="Y883" s="115"/>
    </row>
    <row r="884">
      <c r="C884" s="115"/>
      <c r="D884" s="115"/>
      <c r="E884" s="115"/>
      <c r="F884" s="115"/>
      <c r="G884" s="115"/>
      <c r="H884" s="115"/>
      <c r="I884" s="115"/>
      <c r="J884" s="115"/>
      <c r="K884" s="115"/>
      <c r="X884" s="115"/>
      <c r="Y884" s="115"/>
    </row>
    <row r="885">
      <c r="C885" s="115"/>
      <c r="D885" s="115"/>
      <c r="E885" s="115"/>
      <c r="F885" s="115"/>
      <c r="G885" s="115"/>
      <c r="H885" s="115"/>
      <c r="I885" s="115"/>
      <c r="J885" s="115"/>
      <c r="K885" s="115"/>
      <c r="X885" s="115"/>
      <c r="Y885" s="115"/>
    </row>
    <row r="886">
      <c r="C886" s="115"/>
      <c r="D886" s="115"/>
      <c r="E886" s="115"/>
      <c r="F886" s="115"/>
      <c r="G886" s="115"/>
      <c r="H886" s="115"/>
      <c r="I886" s="115"/>
      <c r="J886" s="115"/>
      <c r="K886" s="115"/>
      <c r="X886" s="115"/>
      <c r="Y886" s="115"/>
    </row>
    <row r="887">
      <c r="C887" s="115"/>
      <c r="D887" s="115"/>
      <c r="E887" s="115"/>
      <c r="F887" s="115"/>
      <c r="G887" s="115"/>
      <c r="H887" s="115"/>
      <c r="I887" s="115"/>
      <c r="J887" s="115"/>
      <c r="K887" s="115"/>
      <c r="X887" s="115"/>
      <c r="Y887" s="115"/>
    </row>
    <row r="888">
      <c r="C888" s="115"/>
      <c r="D888" s="115"/>
      <c r="E888" s="115"/>
      <c r="F888" s="115"/>
      <c r="G888" s="115"/>
      <c r="H888" s="115"/>
      <c r="I888" s="115"/>
      <c r="J888" s="115"/>
      <c r="K888" s="115"/>
      <c r="X888" s="115"/>
      <c r="Y888" s="115"/>
    </row>
    <row r="889">
      <c r="C889" s="115"/>
      <c r="D889" s="115"/>
      <c r="E889" s="115"/>
      <c r="F889" s="115"/>
      <c r="G889" s="115"/>
      <c r="H889" s="115"/>
      <c r="I889" s="115"/>
      <c r="J889" s="115"/>
      <c r="K889" s="115"/>
      <c r="X889" s="115"/>
      <c r="Y889" s="115"/>
    </row>
    <row r="890">
      <c r="C890" s="115"/>
      <c r="D890" s="115"/>
      <c r="E890" s="115"/>
      <c r="F890" s="115"/>
      <c r="G890" s="115"/>
      <c r="H890" s="115"/>
      <c r="I890" s="115"/>
      <c r="J890" s="115"/>
      <c r="K890" s="115"/>
      <c r="X890" s="115"/>
      <c r="Y890" s="115"/>
    </row>
    <row r="891">
      <c r="C891" s="115"/>
      <c r="D891" s="115"/>
      <c r="E891" s="115"/>
      <c r="F891" s="115"/>
      <c r="G891" s="115"/>
      <c r="H891" s="115"/>
      <c r="I891" s="115"/>
      <c r="J891" s="115"/>
      <c r="K891" s="115"/>
      <c r="X891" s="115"/>
      <c r="Y891" s="115"/>
    </row>
    <row r="892">
      <c r="C892" s="115"/>
      <c r="D892" s="115"/>
      <c r="E892" s="115"/>
      <c r="F892" s="115"/>
      <c r="G892" s="115"/>
      <c r="H892" s="115"/>
      <c r="I892" s="115"/>
      <c r="J892" s="115"/>
      <c r="K892" s="115"/>
      <c r="X892" s="115"/>
      <c r="Y892" s="115"/>
    </row>
    <row r="893">
      <c r="C893" s="115"/>
      <c r="D893" s="115"/>
      <c r="E893" s="115"/>
      <c r="F893" s="115"/>
      <c r="G893" s="115"/>
      <c r="H893" s="115"/>
      <c r="I893" s="115"/>
      <c r="J893" s="115"/>
      <c r="K893" s="115"/>
      <c r="X893" s="115"/>
      <c r="Y893" s="115"/>
    </row>
    <row r="894">
      <c r="C894" s="115"/>
      <c r="D894" s="115"/>
      <c r="E894" s="115"/>
      <c r="F894" s="115"/>
      <c r="G894" s="115"/>
      <c r="H894" s="115"/>
      <c r="I894" s="115"/>
      <c r="J894" s="115"/>
      <c r="K894" s="115"/>
      <c r="X894" s="115"/>
      <c r="Y894" s="115"/>
    </row>
    <row r="895">
      <c r="C895" s="115"/>
      <c r="D895" s="115"/>
      <c r="E895" s="115"/>
      <c r="F895" s="115"/>
      <c r="G895" s="115"/>
      <c r="H895" s="115"/>
      <c r="I895" s="115"/>
      <c r="J895" s="115"/>
      <c r="K895" s="115"/>
      <c r="X895" s="115"/>
      <c r="Y895" s="115"/>
    </row>
    <row r="896">
      <c r="C896" s="115"/>
      <c r="D896" s="115"/>
      <c r="E896" s="115"/>
      <c r="F896" s="115"/>
      <c r="G896" s="115"/>
      <c r="H896" s="115"/>
      <c r="I896" s="115"/>
      <c r="J896" s="115"/>
      <c r="K896" s="115"/>
      <c r="X896" s="115"/>
      <c r="Y896" s="115"/>
    </row>
    <row r="897">
      <c r="C897" s="115"/>
      <c r="D897" s="115"/>
      <c r="E897" s="115"/>
      <c r="F897" s="115"/>
      <c r="G897" s="115"/>
      <c r="H897" s="115"/>
      <c r="I897" s="115"/>
      <c r="J897" s="115"/>
      <c r="K897" s="115"/>
      <c r="X897" s="115"/>
      <c r="Y897" s="115"/>
    </row>
    <row r="898">
      <c r="C898" s="115"/>
      <c r="D898" s="115"/>
      <c r="E898" s="115"/>
      <c r="F898" s="115"/>
      <c r="G898" s="115"/>
      <c r="H898" s="115"/>
      <c r="I898" s="115"/>
      <c r="J898" s="115"/>
      <c r="K898" s="115"/>
      <c r="X898" s="115"/>
      <c r="Y898" s="115"/>
    </row>
    <row r="899">
      <c r="C899" s="115"/>
      <c r="D899" s="115"/>
      <c r="E899" s="115"/>
      <c r="F899" s="115"/>
      <c r="G899" s="115"/>
      <c r="H899" s="115"/>
      <c r="I899" s="115"/>
      <c r="J899" s="115"/>
      <c r="K899" s="115"/>
      <c r="X899" s="115"/>
      <c r="Y899" s="115"/>
    </row>
    <row r="900">
      <c r="C900" s="115"/>
      <c r="D900" s="115"/>
      <c r="E900" s="115"/>
      <c r="F900" s="115"/>
      <c r="G900" s="115"/>
      <c r="H900" s="115"/>
      <c r="I900" s="115"/>
      <c r="J900" s="115"/>
      <c r="K900" s="115"/>
      <c r="X900" s="115"/>
      <c r="Y900" s="115"/>
    </row>
    <row r="901">
      <c r="C901" s="115"/>
      <c r="D901" s="115"/>
      <c r="E901" s="115"/>
      <c r="F901" s="115"/>
      <c r="G901" s="115"/>
      <c r="H901" s="115"/>
      <c r="I901" s="115"/>
      <c r="J901" s="115"/>
      <c r="K901" s="115"/>
      <c r="X901" s="115"/>
      <c r="Y901" s="115"/>
    </row>
    <row r="902">
      <c r="C902" s="115"/>
      <c r="D902" s="115"/>
      <c r="E902" s="115"/>
      <c r="F902" s="115"/>
      <c r="G902" s="115"/>
      <c r="H902" s="115"/>
      <c r="I902" s="115"/>
      <c r="J902" s="115"/>
      <c r="K902" s="115"/>
      <c r="X902" s="115"/>
      <c r="Y902" s="115"/>
    </row>
    <row r="903">
      <c r="C903" s="115"/>
      <c r="D903" s="115"/>
      <c r="E903" s="115"/>
      <c r="F903" s="115"/>
      <c r="G903" s="115"/>
      <c r="H903" s="115"/>
      <c r="I903" s="115"/>
      <c r="J903" s="115"/>
      <c r="K903" s="115"/>
      <c r="X903" s="115"/>
      <c r="Y903" s="115"/>
    </row>
    <row r="904">
      <c r="C904" s="115"/>
      <c r="D904" s="115"/>
      <c r="E904" s="115"/>
      <c r="F904" s="115"/>
      <c r="G904" s="115"/>
      <c r="H904" s="115"/>
      <c r="I904" s="115"/>
      <c r="J904" s="115"/>
      <c r="K904" s="115"/>
      <c r="X904" s="115"/>
      <c r="Y904" s="115"/>
    </row>
    <row r="905">
      <c r="C905" s="115"/>
      <c r="D905" s="115"/>
      <c r="E905" s="115"/>
      <c r="F905" s="115"/>
      <c r="G905" s="115"/>
      <c r="H905" s="115"/>
      <c r="I905" s="115"/>
      <c r="J905" s="115"/>
      <c r="K905" s="115"/>
      <c r="X905" s="115"/>
      <c r="Y905" s="115"/>
    </row>
    <row r="906">
      <c r="C906" s="115"/>
      <c r="D906" s="115"/>
      <c r="E906" s="115"/>
      <c r="F906" s="115"/>
      <c r="G906" s="115"/>
      <c r="H906" s="115"/>
      <c r="I906" s="115"/>
      <c r="J906" s="115"/>
      <c r="K906" s="115"/>
      <c r="X906" s="115"/>
      <c r="Y906" s="115"/>
    </row>
    <row r="907">
      <c r="C907" s="115"/>
      <c r="D907" s="115"/>
      <c r="E907" s="115"/>
      <c r="F907" s="115"/>
      <c r="G907" s="115"/>
      <c r="H907" s="115"/>
      <c r="I907" s="115"/>
      <c r="J907" s="115"/>
      <c r="K907" s="115"/>
      <c r="X907" s="115"/>
      <c r="Y907" s="115"/>
    </row>
    <row r="908">
      <c r="C908" s="115"/>
      <c r="D908" s="115"/>
      <c r="E908" s="115"/>
      <c r="F908" s="115"/>
      <c r="G908" s="115"/>
      <c r="H908" s="115"/>
      <c r="I908" s="115"/>
      <c r="J908" s="115"/>
      <c r="K908" s="115"/>
      <c r="X908" s="115"/>
      <c r="Y908" s="115"/>
    </row>
    <row r="909">
      <c r="C909" s="115"/>
      <c r="D909" s="115"/>
      <c r="E909" s="115"/>
      <c r="F909" s="115"/>
      <c r="G909" s="115"/>
      <c r="H909" s="115"/>
      <c r="I909" s="115"/>
      <c r="J909" s="115"/>
      <c r="K909" s="115"/>
      <c r="X909" s="115"/>
      <c r="Y909" s="115"/>
    </row>
    <row r="910">
      <c r="C910" s="115"/>
      <c r="D910" s="115"/>
      <c r="E910" s="115"/>
      <c r="F910" s="115"/>
      <c r="G910" s="115"/>
      <c r="H910" s="115"/>
      <c r="I910" s="115"/>
      <c r="J910" s="115"/>
      <c r="K910" s="115"/>
      <c r="X910" s="115"/>
      <c r="Y910" s="115"/>
    </row>
    <row r="911">
      <c r="C911" s="115"/>
      <c r="D911" s="115"/>
      <c r="E911" s="115"/>
      <c r="F911" s="115"/>
      <c r="G911" s="115"/>
      <c r="H911" s="115"/>
      <c r="I911" s="115"/>
      <c r="J911" s="115"/>
      <c r="K911" s="115"/>
      <c r="X911" s="115"/>
      <c r="Y911" s="115"/>
    </row>
    <row r="912">
      <c r="C912" s="115"/>
      <c r="D912" s="115"/>
      <c r="E912" s="115"/>
      <c r="F912" s="115"/>
      <c r="G912" s="115"/>
      <c r="H912" s="115"/>
      <c r="I912" s="115"/>
      <c r="J912" s="115"/>
      <c r="K912" s="115"/>
      <c r="X912" s="115"/>
      <c r="Y912" s="115"/>
    </row>
    <row r="913">
      <c r="C913" s="115"/>
      <c r="D913" s="115"/>
      <c r="E913" s="115"/>
      <c r="F913" s="115"/>
      <c r="G913" s="115"/>
      <c r="H913" s="115"/>
      <c r="I913" s="115"/>
      <c r="J913" s="115"/>
      <c r="K913" s="115"/>
      <c r="X913" s="115"/>
      <c r="Y913" s="115"/>
    </row>
    <row r="914">
      <c r="C914" s="115"/>
      <c r="D914" s="115"/>
      <c r="E914" s="115"/>
      <c r="F914" s="115"/>
      <c r="G914" s="115"/>
      <c r="H914" s="115"/>
      <c r="I914" s="115"/>
      <c r="J914" s="115"/>
      <c r="K914" s="115"/>
      <c r="X914" s="115"/>
      <c r="Y914" s="115"/>
    </row>
    <row r="915">
      <c r="C915" s="115"/>
      <c r="D915" s="115"/>
      <c r="E915" s="115"/>
      <c r="F915" s="115"/>
      <c r="G915" s="115"/>
      <c r="H915" s="115"/>
      <c r="I915" s="115"/>
      <c r="J915" s="115"/>
      <c r="K915" s="115"/>
      <c r="X915" s="115"/>
      <c r="Y915" s="115"/>
    </row>
    <row r="916">
      <c r="C916" s="115"/>
      <c r="D916" s="115"/>
      <c r="E916" s="115"/>
      <c r="F916" s="115"/>
      <c r="G916" s="115"/>
      <c r="H916" s="115"/>
      <c r="I916" s="115"/>
      <c r="J916" s="115"/>
      <c r="K916" s="115"/>
      <c r="X916" s="115"/>
      <c r="Y916" s="115"/>
    </row>
    <row r="917">
      <c r="C917" s="115"/>
      <c r="D917" s="115"/>
      <c r="E917" s="115"/>
      <c r="F917" s="115"/>
      <c r="G917" s="115"/>
      <c r="H917" s="115"/>
      <c r="I917" s="115"/>
      <c r="J917" s="115"/>
      <c r="K917" s="115"/>
      <c r="X917" s="115"/>
      <c r="Y917" s="115"/>
    </row>
    <row r="918">
      <c r="C918" s="115"/>
      <c r="D918" s="115"/>
      <c r="E918" s="115"/>
      <c r="F918" s="115"/>
      <c r="G918" s="115"/>
      <c r="H918" s="115"/>
      <c r="I918" s="115"/>
      <c r="J918" s="115"/>
      <c r="K918" s="115"/>
      <c r="X918" s="115"/>
      <c r="Y918" s="115"/>
    </row>
    <row r="919">
      <c r="C919" s="115"/>
      <c r="D919" s="115"/>
      <c r="E919" s="115"/>
      <c r="F919" s="115"/>
      <c r="G919" s="115"/>
      <c r="H919" s="115"/>
      <c r="I919" s="115"/>
      <c r="J919" s="115"/>
      <c r="K919" s="115"/>
      <c r="X919" s="115"/>
      <c r="Y919" s="115"/>
    </row>
    <row r="920">
      <c r="C920" s="115"/>
      <c r="D920" s="115"/>
      <c r="E920" s="115"/>
      <c r="F920" s="115"/>
      <c r="G920" s="115"/>
      <c r="H920" s="115"/>
      <c r="I920" s="115"/>
      <c r="J920" s="115"/>
      <c r="K920" s="115"/>
      <c r="X920" s="115"/>
      <c r="Y920" s="115"/>
    </row>
    <row r="921">
      <c r="C921" s="115"/>
      <c r="D921" s="115"/>
      <c r="E921" s="115"/>
      <c r="F921" s="115"/>
      <c r="G921" s="115"/>
      <c r="H921" s="115"/>
      <c r="I921" s="115"/>
      <c r="J921" s="115"/>
      <c r="K921" s="115"/>
      <c r="X921" s="115"/>
      <c r="Y921" s="115"/>
    </row>
    <row r="922">
      <c r="C922" s="115"/>
      <c r="D922" s="115"/>
      <c r="E922" s="115"/>
      <c r="F922" s="115"/>
      <c r="G922" s="115"/>
      <c r="H922" s="115"/>
      <c r="I922" s="115"/>
      <c r="J922" s="115"/>
      <c r="K922" s="115"/>
      <c r="X922" s="115"/>
      <c r="Y922" s="115"/>
    </row>
    <row r="923">
      <c r="C923" s="115"/>
      <c r="D923" s="115"/>
      <c r="E923" s="115"/>
      <c r="F923" s="115"/>
      <c r="G923" s="115"/>
      <c r="H923" s="115"/>
      <c r="I923" s="115"/>
      <c r="J923" s="115"/>
      <c r="K923" s="115"/>
      <c r="X923" s="115"/>
      <c r="Y923" s="115"/>
    </row>
    <row r="924">
      <c r="C924" s="115"/>
      <c r="D924" s="115"/>
      <c r="E924" s="115"/>
      <c r="F924" s="115"/>
      <c r="G924" s="115"/>
      <c r="H924" s="115"/>
      <c r="I924" s="115"/>
      <c r="J924" s="115"/>
      <c r="K924" s="115"/>
      <c r="X924" s="115"/>
      <c r="Y924" s="115"/>
    </row>
    <row r="925">
      <c r="C925" s="115"/>
      <c r="D925" s="115"/>
      <c r="E925" s="115"/>
      <c r="F925" s="115"/>
      <c r="G925" s="115"/>
      <c r="H925" s="115"/>
      <c r="I925" s="115"/>
      <c r="J925" s="115"/>
      <c r="K925" s="115"/>
      <c r="X925" s="115"/>
      <c r="Y925" s="115"/>
    </row>
    <row r="926">
      <c r="C926" s="115"/>
      <c r="D926" s="115"/>
      <c r="E926" s="115"/>
      <c r="F926" s="115"/>
      <c r="G926" s="115"/>
      <c r="H926" s="115"/>
      <c r="I926" s="115"/>
      <c r="J926" s="115"/>
      <c r="K926" s="115"/>
      <c r="X926" s="115"/>
      <c r="Y926" s="115"/>
    </row>
    <row r="927">
      <c r="C927" s="115"/>
      <c r="D927" s="115"/>
      <c r="E927" s="115"/>
      <c r="F927" s="115"/>
      <c r="G927" s="115"/>
      <c r="H927" s="115"/>
      <c r="I927" s="115"/>
      <c r="J927" s="115"/>
      <c r="K927" s="115"/>
      <c r="X927" s="115"/>
      <c r="Y927" s="115"/>
    </row>
    <row r="928">
      <c r="C928" s="115"/>
      <c r="D928" s="115"/>
      <c r="E928" s="115"/>
      <c r="F928" s="115"/>
      <c r="G928" s="115"/>
      <c r="H928" s="115"/>
      <c r="I928" s="115"/>
      <c r="J928" s="115"/>
      <c r="K928" s="115"/>
      <c r="X928" s="115"/>
      <c r="Y928" s="115"/>
    </row>
    <row r="929">
      <c r="C929" s="115"/>
      <c r="D929" s="115"/>
      <c r="E929" s="115"/>
      <c r="F929" s="115"/>
      <c r="G929" s="115"/>
      <c r="H929" s="115"/>
      <c r="I929" s="115"/>
      <c r="J929" s="115"/>
      <c r="K929" s="115"/>
      <c r="X929" s="115"/>
      <c r="Y929" s="115"/>
    </row>
    <row r="930">
      <c r="C930" s="115"/>
      <c r="D930" s="115"/>
      <c r="E930" s="115"/>
      <c r="F930" s="115"/>
      <c r="G930" s="115"/>
      <c r="H930" s="115"/>
      <c r="I930" s="115"/>
      <c r="J930" s="115"/>
      <c r="K930" s="115"/>
      <c r="X930" s="115"/>
      <c r="Y930" s="115"/>
    </row>
    <row r="931">
      <c r="C931" s="115"/>
      <c r="D931" s="115"/>
      <c r="E931" s="115"/>
      <c r="F931" s="115"/>
      <c r="G931" s="115"/>
      <c r="H931" s="115"/>
      <c r="I931" s="115"/>
      <c r="J931" s="115"/>
      <c r="K931" s="115"/>
      <c r="X931" s="115"/>
      <c r="Y931" s="115"/>
    </row>
    <row r="932">
      <c r="C932" s="115"/>
      <c r="D932" s="115"/>
      <c r="E932" s="115"/>
      <c r="F932" s="115"/>
      <c r="G932" s="115"/>
      <c r="H932" s="115"/>
      <c r="I932" s="115"/>
      <c r="J932" s="115"/>
      <c r="K932" s="115"/>
      <c r="X932" s="115"/>
      <c r="Y932" s="115"/>
    </row>
    <row r="933">
      <c r="C933" s="115"/>
      <c r="D933" s="115"/>
      <c r="E933" s="115"/>
      <c r="F933" s="115"/>
      <c r="G933" s="115"/>
      <c r="H933" s="115"/>
      <c r="I933" s="115"/>
      <c r="J933" s="115"/>
      <c r="K933" s="115"/>
      <c r="X933" s="115"/>
      <c r="Y933" s="115"/>
    </row>
    <row r="934">
      <c r="C934" s="115"/>
      <c r="D934" s="115"/>
      <c r="E934" s="115"/>
      <c r="F934" s="115"/>
      <c r="G934" s="115"/>
      <c r="H934" s="115"/>
      <c r="I934" s="115"/>
      <c r="J934" s="115"/>
      <c r="K934" s="115"/>
      <c r="X934" s="115"/>
      <c r="Y934" s="115"/>
    </row>
    <row r="935">
      <c r="C935" s="115"/>
      <c r="D935" s="115"/>
      <c r="E935" s="115"/>
      <c r="F935" s="115"/>
      <c r="G935" s="115"/>
      <c r="H935" s="115"/>
      <c r="I935" s="115"/>
      <c r="J935" s="115"/>
      <c r="K935" s="115"/>
      <c r="X935" s="115"/>
      <c r="Y935" s="115"/>
    </row>
    <row r="936">
      <c r="C936" s="115"/>
      <c r="D936" s="115"/>
      <c r="E936" s="115"/>
      <c r="F936" s="115"/>
      <c r="G936" s="115"/>
      <c r="H936" s="115"/>
      <c r="I936" s="115"/>
      <c r="J936" s="115"/>
      <c r="K936" s="115"/>
      <c r="X936" s="115"/>
      <c r="Y936" s="115"/>
    </row>
    <row r="937">
      <c r="C937" s="115"/>
      <c r="D937" s="115"/>
      <c r="E937" s="115"/>
      <c r="F937" s="115"/>
      <c r="G937" s="115"/>
      <c r="H937" s="115"/>
      <c r="I937" s="115"/>
      <c r="J937" s="115"/>
      <c r="K937" s="115"/>
      <c r="X937" s="115"/>
      <c r="Y937" s="115"/>
    </row>
    <row r="938">
      <c r="C938" s="115"/>
      <c r="D938" s="115"/>
      <c r="E938" s="115"/>
      <c r="F938" s="115"/>
      <c r="G938" s="115"/>
      <c r="H938" s="115"/>
      <c r="I938" s="115"/>
      <c r="J938" s="115"/>
      <c r="K938" s="115"/>
      <c r="X938" s="115"/>
      <c r="Y938" s="115"/>
    </row>
    <row r="939">
      <c r="C939" s="115"/>
      <c r="D939" s="115"/>
      <c r="E939" s="115"/>
      <c r="F939" s="115"/>
      <c r="G939" s="115"/>
      <c r="H939" s="115"/>
      <c r="I939" s="115"/>
      <c r="J939" s="115"/>
      <c r="K939" s="115"/>
      <c r="X939" s="115"/>
      <c r="Y939" s="115"/>
    </row>
    <row r="940">
      <c r="C940" s="115"/>
      <c r="D940" s="115"/>
      <c r="E940" s="115"/>
      <c r="F940" s="115"/>
      <c r="G940" s="115"/>
      <c r="H940" s="115"/>
      <c r="I940" s="115"/>
      <c r="J940" s="115"/>
      <c r="K940" s="115"/>
      <c r="X940" s="115"/>
      <c r="Y940" s="115"/>
    </row>
    <row r="941">
      <c r="C941" s="115"/>
      <c r="D941" s="115"/>
      <c r="E941" s="115"/>
      <c r="F941" s="115"/>
      <c r="G941" s="115"/>
      <c r="H941" s="115"/>
      <c r="I941" s="115"/>
      <c r="J941" s="115"/>
      <c r="K941" s="115"/>
      <c r="X941" s="115"/>
      <c r="Y941" s="115"/>
    </row>
    <row r="942">
      <c r="C942" s="115"/>
      <c r="D942" s="115"/>
      <c r="E942" s="115"/>
      <c r="F942" s="115"/>
      <c r="G942" s="115"/>
      <c r="H942" s="115"/>
      <c r="I942" s="115"/>
      <c r="J942" s="115"/>
      <c r="K942" s="115"/>
      <c r="X942" s="115"/>
      <c r="Y942" s="115"/>
    </row>
    <row r="943">
      <c r="C943" s="115"/>
      <c r="D943" s="115"/>
      <c r="E943" s="115"/>
      <c r="F943" s="115"/>
      <c r="G943" s="115"/>
      <c r="H943" s="115"/>
      <c r="I943" s="115"/>
      <c r="J943" s="115"/>
      <c r="K943" s="115"/>
      <c r="X943" s="115"/>
      <c r="Y943" s="115"/>
    </row>
    <row r="944">
      <c r="C944" s="115"/>
      <c r="D944" s="115"/>
      <c r="E944" s="115"/>
      <c r="F944" s="115"/>
      <c r="G944" s="115"/>
      <c r="H944" s="115"/>
      <c r="I944" s="115"/>
      <c r="J944" s="115"/>
      <c r="K944" s="115"/>
      <c r="X944" s="115"/>
      <c r="Y944" s="115"/>
    </row>
    <row r="945">
      <c r="C945" s="115"/>
      <c r="D945" s="115"/>
      <c r="E945" s="115"/>
      <c r="F945" s="115"/>
      <c r="G945" s="115"/>
      <c r="H945" s="115"/>
      <c r="I945" s="115"/>
      <c r="J945" s="115"/>
      <c r="K945" s="115"/>
      <c r="X945" s="115"/>
      <c r="Y945" s="115"/>
    </row>
    <row r="946">
      <c r="C946" s="115"/>
      <c r="D946" s="115"/>
      <c r="E946" s="115"/>
      <c r="F946" s="115"/>
      <c r="G946" s="115"/>
      <c r="H946" s="115"/>
      <c r="I946" s="115"/>
      <c r="J946" s="115"/>
      <c r="K946" s="115"/>
      <c r="X946" s="115"/>
      <c r="Y946" s="115"/>
    </row>
    <row r="947">
      <c r="C947" s="115"/>
      <c r="D947" s="115"/>
      <c r="E947" s="115"/>
      <c r="F947" s="115"/>
      <c r="G947" s="115"/>
      <c r="H947" s="115"/>
      <c r="I947" s="115"/>
      <c r="J947" s="115"/>
      <c r="K947" s="115"/>
      <c r="X947" s="115"/>
      <c r="Y947" s="115"/>
    </row>
    <row r="948">
      <c r="C948" s="115"/>
      <c r="D948" s="115"/>
      <c r="E948" s="115"/>
      <c r="F948" s="115"/>
      <c r="G948" s="115"/>
      <c r="H948" s="115"/>
      <c r="I948" s="115"/>
      <c r="J948" s="115"/>
      <c r="K948" s="115"/>
      <c r="X948" s="115"/>
      <c r="Y948" s="115"/>
    </row>
    <row r="949">
      <c r="C949" s="115"/>
      <c r="D949" s="115"/>
      <c r="E949" s="115"/>
      <c r="F949" s="115"/>
      <c r="G949" s="115"/>
      <c r="H949" s="115"/>
      <c r="I949" s="115"/>
      <c r="J949" s="115"/>
      <c r="K949" s="115"/>
      <c r="X949" s="115"/>
      <c r="Y949" s="115"/>
    </row>
    <row r="950">
      <c r="C950" s="115"/>
      <c r="D950" s="115"/>
      <c r="E950" s="115"/>
      <c r="F950" s="115"/>
      <c r="G950" s="115"/>
      <c r="H950" s="115"/>
      <c r="I950" s="115"/>
      <c r="J950" s="115"/>
      <c r="K950" s="115"/>
      <c r="X950" s="115"/>
      <c r="Y950" s="115"/>
    </row>
    <row r="951">
      <c r="C951" s="115"/>
      <c r="D951" s="115"/>
      <c r="E951" s="115"/>
      <c r="F951" s="115"/>
      <c r="G951" s="115"/>
      <c r="H951" s="115"/>
      <c r="I951" s="115"/>
      <c r="J951" s="115"/>
      <c r="K951" s="115"/>
      <c r="X951" s="115"/>
      <c r="Y951" s="115"/>
    </row>
    <row r="952">
      <c r="C952" s="115"/>
      <c r="D952" s="115"/>
      <c r="E952" s="115"/>
      <c r="F952" s="115"/>
      <c r="G952" s="115"/>
      <c r="H952" s="115"/>
      <c r="I952" s="115"/>
      <c r="J952" s="115"/>
      <c r="K952" s="115"/>
      <c r="X952" s="115"/>
      <c r="Y952" s="115"/>
    </row>
    <row r="953">
      <c r="C953" s="115"/>
      <c r="D953" s="115"/>
      <c r="E953" s="115"/>
      <c r="F953" s="115"/>
      <c r="G953" s="115"/>
      <c r="H953" s="115"/>
      <c r="I953" s="115"/>
      <c r="J953" s="115"/>
      <c r="K953" s="115"/>
      <c r="X953" s="115"/>
      <c r="Y953" s="115"/>
    </row>
    <row r="954">
      <c r="C954" s="115"/>
      <c r="D954" s="115"/>
      <c r="E954" s="115"/>
      <c r="F954" s="115"/>
      <c r="G954" s="115"/>
      <c r="H954" s="115"/>
      <c r="I954" s="115"/>
      <c r="J954" s="115"/>
      <c r="K954" s="115"/>
      <c r="X954" s="115"/>
      <c r="Y954" s="115"/>
    </row>
    <row r="955">
      <c r="C955" s="115"/>
      <c r="D955" s="115"/>
      <c r="E955" s="115"/>
      <c r="F955" s="115"/>
      <c r="G955" s="115"/>
      <c r="H955" s="115"/>
      <c r="I955" s="115"/>
      <c r="J955" s="115"/>
      <c r="K955" s="115"/>
      <c r="X955" s="115"/>
      <c r="Y955" s="115"/>
    </row>
    <row r="956">
      <c r="C956" s="115"/>
      <c r="D956" s="115"/>
      <c r="E956" s="115"/>
      <c r="F956" s="115"/>
      <c r="G956" s="115"/>
      <c r="H956" s="115"/>
      <c r="I956" s="115"/>
      <c r="J956" s="115"/>
      <c r="K956" s="115"/>
      <c r="X956" s="115"/>
      <c r="Y956" s="115"/>
    </row>
    <row r="957">
      <c r="C957" s="115"/>
      <c r="D957" s="115"/>
      <c r="E957" s="115"/>
      <c r="F957" s="115"/>
      <c r="G957" s="115"/>
      <c r="H957" s="115"/>
      <c r="I957" s="115"/>
      <c r="J957" s="115"/>
      <c r="K957" s="115"/>
      <c r="X957" s="115"/>
      <c r="Y957" s="115"/>
    </row>
    <row r="958">
      <c r="C958" s="115"/>
      <c r="D958" s="115"/>
      <c r="E958" s="115"/>
      <c r="F958" s="115"/>
      <c r="G958" s="115"/>
      <c r="H958" s="115"/>
      <c r="I958" s="115"/>
      <c r="J958" s="115"/>
      <c r="K958" s="115"/>
      <c r="X958" s="115"/>
      <c r="Y958" s="115"/>
    </row>
    <row r="959">
      <c r="C959" s="115"/>
      <c r="D959" s="115"/>
      <c r="E959" s="115"/>
      <c r="F959" s="115"/>
      <c r="G959" s="115"/>
      <c r="H959" s="115"/>
      <c r="I959" s="115"/>
      <c r="J959" s="115"/>
      <c r="K959" s="115"/>
      <c r="X959" s="115"/>
      <c r="Y959" s="115"/>
    </row>
    <row r="960">
      <c r="C960" s="115"/>
      <c r="D960" s="115"/>
      <c r="E960" s="115"/>
      <c r="F960" s="115"/>
      <c r="G960" s="115"/>
      <c r="H960" s="115"/>
      <c r="I960" s="115"/>
      <c r="J960" s="115"/>
      <c r="K960" s="115"/>
      <c r="X960" s="115"/>
      <c r="Y960" s="115"/>
    </row>
    <row r="961">
      <c r="C961" s="115"/>
      <c r="D961" s="115"/>
      <c r="E961" s="115"/>
      <c r="F961" s="115"/>
      <c r="G961" s="115"/>
      <c r="H961" s="115"/>
      <c r="I961" s="115"/>
      <c r="J961" s="115"/>
      <c r="K961" s="115"/>
      <c r="X961" s="115"/>
      <c r="Y961" s="115"/>
    </row>
    <row r="962">
      <c r="C962" s="115"/>
      <c r="D962" s="115"/>
      <c r="E962" s="115"/>
      <c r="F962" s="115"/>
      <c r="G962" s="115"/>
      <c r="H962" s="115"/>
      <c r="I962" s="115"/>
      <c r="J962" s="115"/>
      <c r="K962" s="115"/>
      <c r="X962" s="115"/>
      <c r="Y962" s="115"/>
    </row>
    <row r="963">
      <c r="C963" s="115"/>
      <c r="D963" s="115"/>
      <c r="E963" s="115"/>
      <c r="F963" s="115"/>
      <c r="G963" s="115"/>
      <c r="H963" s="115"/>
      <c r="I963" s="115"/>
      <c r="J963" s="115"/>
      <c r="K963" s="115"/>
      <c r="X963" s="115"/>
      <c r="Y963" s="115"/>
    </row>
    <row r="964">
      <c r="C964" s="115"/>
      <c r="D964" s="115"/>
      <c r="E964" s="115"/>
      <c r="F964" s="115"/>
      <c r="G964" s="115"/>
      <c r="H964" s="115"/>
      <c r="I964" s="115"/>
      <c r="J964" s="115"/>
      <c r="K964" s="115"/>
      <c r="X964" s="115"/>
      <c r="Y964" s="115"/>
    </row>
    <row r="965">
      <c r="C965" s="115"/>
      <c r="D965" s="115"/>
      <c r="E965" s="115"/>
      <c r="F965" s="115"/>
      <c r="G965" s="115"/>
      <c r="H965" s="115"/>
      <c r="I965" s="115"/>
      <c r="J965" s="115"/>
      <c r="K965" s="115"/>
      <c r="X965" s="115"/>
      <c r="Y965" s="115"/>
    </row>
    <row r="966">
      <c r="C966" s="115"/>
      <c r="D966" s="115"/>
      <c r="E966" s="115"/>
      <c r="F966" s="115"/>
      <c r="G966" s="115"/>
      <c r="H966" s="115"/>
      <c r="I966" s="115"/>
      <c r="J966" s="115"/>
      <c r="K966" s="115"/>
      <c r="X966" s="115"/>
      <c r="Y966" s="115"/>
    </row>
    <row r="967">
      <c r="C967" s="115"/>
      <c r="D967" s="115"/>
      <c r="E967" s="115"/>
      <c r="F967" s="115"/>
      <c r="G967" s="115"/>
      <c r="H967" s="115"/>
      <c r="I967" s="115"/>
      <c r="J967" s="115"/>
      <c r="K967" s="115"/>
      <c r="X967" s="115"/>
      <c r="Y967" s="115"/>
    </row>
    <row r="968">
      <c r="C968" s="115"/>
      <c r="D968" s="115"/>
      <c r="E968" s="115"/>
      <c r="F968" s="115"/>
      <c r="G968" s="115"/>
      <c r="H968" s="115"/>
      <c r="I968" s="115"/>
      <c r="J968" s="115"/>
      <c r="K968" s="115"/>
      <c r="X968" s="115"/>
      <c r="Y968" s="115"/>
    </row>
    <row r="969">
      <c r="C969" s="115"/>
      <c r="D969" s="115"/>
      <c r="E969" s="115"/>
      <c r="F969" s="115"/>
      <c r="G969" s="115"/>
      <c r="H969" s="115"/>
      <c r="I969" s="115"/>
      <c r="J969" s="115"/>
      <c r="K969" s="115"/>
      <c r="X969" s="115"/>
      <c r="Y969" s="115"/>
    </row>
    <row r="970">
      <c r="C970" s="115"/>
      <c r="D970" s="115"/>
      <c r="E970" s="115"/>
      <c r="F970" s="115"/>
      <c r="G970" s="115"/>
      <c r="H970" s="115"/>
      <c r="I970" s="115"/>
      <c r="J970" s="115"/>
      <c r="K970" s="115"/>
      <c r="X970" s="115"/>
      <c r="Y970" s="115"/>
    </row>
    <row r="971">
      <c r="C971" s="115"/>
      <c r="D971" s="115"/>
      <c r="E971" s="115"/>
      <c r="F971" s="115"/>
      <c r="G971" s="115"/>
      <c r="H971" s="115"/>
      <c r="I971" s="115"/>
      <c r="J971" s="115"/>
      <c r="K971" s="115"/>
      <c r="X971" s="115"/>
      <c r="Y971" s="115"/>
    </row>
    <row r="972">
      <c r="C972" s="115"/>
      <c r="D972" s="115"/>
      <c r="E972" s="115"/>
      <c r="F972" s="115"/>
      <c r="G972" s="115"/>
      <c r="H972" s="115"/>
      <c r="I972" s="115"/>
      <c r="J972" s="115"/>
      <c r="K972" s="115"/>
      <c r="X972" s="115"/>
      <c r="Y972" s="115"/>
    </row>
    <row r="973">
      <c r="C973" s="115"/>
      <c r="D973" s="115"/>
      <c r="E973" s="115"/>
      <c r="F973" s="115"/>
      <c r="G973" s="115"/>
      <c r="H973" s="115"/>
      <c r="I973" s="115"/>
      <c r="J973" s="115"/>
      <c r="K973" s="115"/>
      <c r="X973" s="115"/>
      <c r="Y973" s="115"/>
    </row>
    <row r="974">
      <c r="C974" s="115"/>
      <c r="D974" s="115"/>
      <c r="E974" s="115"/>
      <c r="F974" s="115"/>
      <c r="G974" s="115"/>
      <c r="H974" s="115"/>
      <c r="I974" s="115"/>
      <c r="J974" s="115"/>
      <c r="K974" s="115"/>
      <c r="X974" s="115"/>
      <c r="Y974" s="115"/>
    </row>
    <row r="975">
      <c r="C975" s="115"/>
      <c r="D975" s="115"/>
      <c r="E975" s="115"/>
      <c r="F975" s="115"/>
      <c r="G975" s="115"/>
      <c r="H975" s="115"/>
      <c r="I975" s="115"/>
      <c r="J975" s="115"/>
      <c r="K975" s="115"/>
      <c r="X975" s="115"/>
      <c r="Y975" s="115"/>
    </row>
    <row r="976">
      <c r="C976" s="115"/>
      <c r="D976" s="115"/>
      <c r="E976" s="115"/>
      <c r="F976" s="115"/>
      <c r="G976" s="115"/>
      <c r="H976" s="115"/>
      <c r="I976" s="115"/>
      <c r="J976" s="115"/>
      <c r="K976" s="115"/>
      <c r="X976" s="115"/>
      <c r="Y976" s="115"/>
    </row>
    <row r="977">
      <c r="C977" s="115"/>
      <c r="D977" s="115"/>
      <c r="E977" s="115"/>
      <c r="F977" s="115"/>
      <c r="G977" s="115"/>
      <c r="H977" s="115"/>
      <c r="I977" s="115"/>
      <c r="J977" s="115"/>
      <c r="K977" s="115"/>
      <c r="X977" s="115"/>
      <c r="Y977" s="115"/>
    </row>
    <row r="978">
      <c r="C978" s="115"/>
      <c r="D978" s="115"/>
      <c r="E978" s="115"/>
      <c r="F978" s="115"/>
      <c r="G978" s="115"/>
      <c r="H978" s="115"/>
      <c r="I978" s="115"/>
      <c r="J978" s="115"/>
      <c r="K978" s="115"/>
      <c r="X978" s="115"/>
      <c r="Y978" s="115"/>
    </row>
    <row r="979">
      <c r="C979" s="115"/>
      <c r="D979" s="115"/>
      <c r="E979" s="115"/>
      <c r="F979" s="115"/>
      <c r="G979" s="115"/>
      <c r="H979" s="115"/>
      <c r="I979" s="115"/>
      <c r="J979" s="115"/>
      <c r="K979" s="115"/>
      <c r="X979" s="115"/>
      <c r="Y979" s="115"/>
    </row>
    <row r="980">
      <c r="C980" s="115"/>
      <c r="D980" s="115"/>
      <c r="E980" s="115"/>
      <c r="F980" s="115"/>
      <c r="G980" s="115"/>
      <c r="H980" s="115"/>
      <c r="I980" s="115"/>
      <c r="J980" s="115"/>
      <c r="K980" s="115"/>
      <c r="X980" s="115"/>
      <c r="Y980" s="115"/>
    </row>
    <row r="981">
      <c r="C981" s="115"/>
      <c r="D981" s="115"/>
      <c r="E981" s="115"/>
      <c r="F981" s="115"/>
      <c r="G981" s="115"/>
      <c r="H981" s="115"/>
      <c r="I981" s="115"/>
      <c r="J981" s="115"/>
      <c r="K981" s="115"/>
      <c r="X981" s="115"/>
      <c r="Y981" s="115"/>
    </row>
    <row r="982">
      <c r="C982" s="115"/>
      <c r="D982" s="115"/>
      <c r="E982" s="115"/>
      <c r="F982" s="115"/>
      <c r="G982" s="115"/>
      <c r="H982" s="115"/>
      <c r="I982" s="115"/>
      <c r="J982" s="115"/>
      <c r="K982" s="115"/>
      <c r="X982" s="115"/>
      <c r="Y982" s="115"/>
    </row>
    <row r="983">
      <c r="C983" s="115"/>
      <c r="D983" s="115"/>
      <c r="E983" s="115"/>
      <c r="F983" s="115"/>
      <c r="G983" s="115"/>
      <c r="H983" s="115"/>
      <c r="I983" s="115"/>
      <c r="J983" s="115"/>
      <c r="K983" s="115"/>
      <c r="X983" s="115"/>
      <c r="Y983" s="115"/>
    </row>
    <row r="984">
      <c r="C984" s="115"/>
      <c r="D984" s="115"/>
      <c r="E984" s="115"/>
      <c r="F984" s="115"/>
      <c r="G984" s="115"/>
      <c r="H984" s="115"/>
      <c r="I984" s="115"/>
      <c r="J984" s="115"/>
      <c r="K984" s="115"/>
      <c r="X984" s="115"/>
      <c r="Y984" s="115"/>
    </row>
    <row r="985">
      <c r="C985" s="115"/>
      <c r="D985" s="115"/>
      <c r="E985" s="115"/>
      <c r="F985" s="115"/>
      <c r="G985" s="115"/>
      <c r="H985" s="115"/>
      <c r="I985" s="115"/>
      <c r="J985" s="115"/>
      <c r="K985" s="115"/>
      <c r="X985" s="115"/>
      <c r="Y985" s="115"/>
    </row>
    <row r="986">
      <c r="C986" s="115"/>
      <c r="D986" s="115"/>
      <c r="E986" s="115"/>
      <c r="F986" s="115"/>
      <c r="G986" s="115"/>
      <c r="H986" s="115"/>
      <c r="I986" s="115"/>
      <c r="J986" s="115"/>
      <c r="K986" s="115"/>
      <c r="X986" s="115"/>
      <c r="Y986" s="115"/>
    </row>
    <row r="987">
      <c r="C987" s="115"/>
      <c r="D987" s="115"/>
      <c r="E987" s="115"/>
      <c r="F987" s="115"/>
      <c r="G987" s="115"/>
      <c r="H987" s="115"/>
      <c r="I987" s="115"/>
      <c r="J987" s="115"/>
      <c r="K987" s="115"/>
      <c r="X987" s="115"/>
      <c r="Y987" s="115"/>
    </row>
    <row r="988">
      <c r="C988" s="115"/>
      <c r="D988" s="115"/>
      <c r="E988" s="115"/>
      <c r="F988" s="115"/>
      <c r="G988" s="115"/>
      <c r="H988" s="115"/>
      <c r="I988" s="115"/>
      <c r="J988" s="115"/>
      <c r="K988" s="115"/>
      <c r="X988" s="115"/>
      <c r="Y988" s="115"/>
    </row>
    <row r="989">
      <c r="C989" s="115"/>
      <c r="D989" s="115"/>
      <c r="E989" s="115"/>
      <c r="F989" s="115"/>
      <c r="G989" s="115"/>
      <c r="H989" s="115"/>
      <c r="I989" s="115"/>
      <c r="J989" s="115"/>
      <c r="K989" s="115"/>
      <c r="X989" s="115"/>
      <c r="Y989" s="115"/>
    </row>
    <row r="990">
      <c r="C990" s="115"/>
      <c r="D990" s="115"/>
      <c r="E990" s="115"/>
      <c r="F990" s="115"/>
      <c r="G990" s="115"/>
      <c r="H990" s="115"/>
      <c r="I990" s="115"/>
      <c r="J990" s="115"/>
      <c r="K990" s="115"/>
      <c r="X990" s="115"/>
      <c r="Y990" s="115"/>
    </row>
    <row r="991">
      <c r="C991" s="115"/>
      <c r="D991" s="115"/>
      <c r="E991" s="115"/>
      <c r="F991" s="115"/>
      <c r="G991" s="115"/>
      <c r="H991" s="115"/>
      <c r="I991" s="115"/>
      <c r="J991" s="115"/>
      <c r="K991" s="115"/>
      <c r="X991" s="115"/>
      <c r="Y991" s="115"/>
    </row>
    <row r="992">
      <c r="C992" s="115"/>
      <c r="D992" s="115"/>
      <c r="E992" s="115"/>
      <c r="F992" s="115"/>
      <c r="G992" s="115"/>
      <c r="H992" s="115"/>
      <c r="I992" s="115"/>
      <c r="J992" s="115"/>
      <c r="K992" s="115"/>
      <c r="X992" s="115"/>
      <c r="Y992" s="115"/>
    </row>
    <row r="993">
      <c r="C993" s="115"/>
      <c r="D993" s="115"/>
      <c r="E993" s="115"/>
      <c r="F993" s="115"/>
      <c r="G993" s="115"/>
      <c r="H993" s="115"/>
      <c r="I993" s="115"/>
      <c r="J993" s="115"/>
      <c r="K993" s="115"/>
      <c r="X993" s="115"/>
      <c r="Y993" s="115"/>
    </row>
    <row r="994">
      <c r="C994" s="115"/>
      <c r="D994" s="115"/>
      <c r="E994" s="115"/>
      <c r="F994" s="115"/>
      <c r="G994" s="115"/>
      <c r="H994" s="115"/>
      <c r="I994" s="115"/>
      <c r="J994" s="115"/>
      <c r="K994" s="115"/>
      <c r="X994" s="115"/>
      <c r="Y994" s="115"/>
    </row>
    <row r="995">
      <c r="C995" s="115"/>
      <c r="D995" s="115"/>
      <c r="E995" s="115"/>
      <c r="F995" s="115"/>
      <c r="G995" s="115"/>
      <c r="H995" s="115"/>
      <c r="I995" s="115"/>
      <c r="J995" s="115"/>
      <c r="K995" s="115"/>
      <c r="X995" s="115"/>
      <c r="Y995" s="115"/>
    </row>
    <row r="996">
      <c r="C996" s="115"/>
      <c r="D996" s="115"/>
      <c r="E996" s="115"/>
      <c r="F996" s="115"/>
      <c r="G996" s="115"/>
      <c r="H996" s="115"/>
      <c r="I996" s="115"/>
      <c r="J996" s="115"/>
      <c r="K996" s="115"/>
      <c r="X996" s="115"/>
      <c r="Y996" s="115"/>
    </row>
    <row r="997">
      <c r="C997" s="115"/>
      <c r="D997" s="115"/>
      <c r="E997" s="115"/>
      <c r="F997" s="115"/>
      <c r="G997" s="115"/>
      <c r="H997" s="115"/>
      <c r="I997" s="115"/>
      <c r="J997" s="115"/>
      <c r="K997" s="115"/>
      <c r="X997" s="115"/>
      <c r="Y997" s="115"/>
    </row>
    <row r="998">
      <c r="C998" s="115"/>
      <c r="D998" s="115"/>
      <c r="E998" s="115"/>
      <c r="F998" s="115"/>
      <c r="G998" s="115"/>
      <c r="H998" s="115"/>
      <c r="I998" s="115"/>
      <c r="J998" s="115"/>
      <c r="K998" s="115"/>
      <c r="X998" s="115"/>
      <c r="Y998" s="115"/>
    </row>
    <row r="999">
      <c r="C999" s="115"/>
      <c r="D999" s="115"/>
      <c r="E999" s="115"/>
      <c r="F999" s="115"/>
      <c r="G999" s="115"/>
      <c r="H999" s="115"/>
      <c r="I999" s="115"/>
      <c r="J999" s="115"/>
      <c r="K999" s="115"/>
      <c r="X999" s="115"/>
      <c r="Y999" s="115"/>
    </row>
    <row r="1000">
      <c r="C1000" s="115"/>
      <c r="D1000" s="115"/>
      <c r="E1000" s="115"/>
      <c r="F1000" s="115"/>
      <c r="G1000" s="115"/>
      <c r="H1000" s="115"/>
      <c r="I1000" s="115"/>
      <c r="J1000" s="115"/>
      <c r="K1000" s="115"/>
      <c r="X1000" s="115"/>
      <c r="Y1000" s="115"/>
    </row>
    <row r="1001">
      <c r="C1001" s="115"/>
      <c r="D1001" s="115"/>
      <c r="E1001" s="115"/>
      <c r="F1001" s="115"/>
      <c r="G1001" s="115"/>
      <c r="H1001" s="115"/>
      <c r="I1001" s="115"/>
      <c r="J1001" s="115"/>
      <c r="K1001" s="115"/>
      <c r="X1001" s="115"/>
      <c r="Y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38"/>
    <hyperlink r:id="rId238" ref="B239"/>
    <hyperlink r:id="rId239" ref="B240"/>
    <hyperlink r:id="rId240" ref="B241"/>
    <hyperlink r:id="rId241" ref="B242"/>
    <hyperlink r:id="rId242" ref="B243"/>
    <hyperlink r:id="rId243" ref="B244"/>
    <hyperlink r:id="rId244" ref="B245"/>
    <hyperlink r:id="rId245" ref="B246"/>
    <hyperlink r:id="rId246" ref="B247"/>
    <hyperlink r:id="rId247" ref="B248"/>
    <hyperlink r:id="rId248" ref="B249"/>
    <hyperlink r:id="rId249" ref="B250"/>
    <hyperlink r:id="rId250" ref="B251"/>
    <hyperlink r:id="rId251" ref="B252"/>
    <hyperlink r:id="rId252" ref="B253"/>
    <hyperlink r:id="rId253" ref="B254"/>
    <hyperlink r:id="rId254" ref="B255"/>
    <hyperlink r:id="rId255" ref="B256"/>
    <hyperlink r:id="rId256" ref="B257"/>
    <hyperlink r:id="rId257" ref="B258"/>
    <hyperlink r:id="rId258" ref="B259"/>
    <hyperlink r:id="rId259" ref="B260"/>
    <hyperlink r:id="rId260" ref="B261"/>
    <hyperlink r:id="rId261" ref="B262"/>
    <hyperlink r:id="rId262" ref="B263"/>
    <hyperlink r:id="rId263" ref="B264"/>
    <hyperlink r:id="rId264" ref="B265"/>
    <hyperlink r:id="rId265" ref="B266"/>
    <hyperlink r:id="rId266" ref="B267"/>
    <hyperlink r:id="rId267" ref="B268"/>
    <hyperlink r:id="rId268" ref="B269"/>
    <hyperlink r:id="rId269" ref="B270"/>
    <hyperlink r:id="rId270" ref="B271"/>
    <hyperlink r:id="rId271" ref="B272"/>
    <hyperlink r:id="rId272" ref="B273"/>
    <hyperlink r:id="rId273" ref="B274"/>
    <hyperlink r:id="rId274" ref="B275"/>
    <hyperlink r:id="rId275" ref="B276"/>
    <hyperlink r:id="rId276" ref="B277"/>
    <hyperlink r:id="rId277" ref="B278"/>
    <hyperlink r:id="rId278" ref="B279"/>
    <hyperlink r:id="rId279" ref="B280"/>
    <hyperlink r:id="rId280" ref="B281"/>
    <hyperlink r:id="rId281" ref="B282"/>
    <hyperlink r:id="rId282" ref="B283"/>
    <hyperlink r:id="rId283" ref="B284"/>
    <hyperlink r:id="rId284" ref="B285"/>
    <hyperlink r:id="rId285" ref="B286"/>
    <hyperlink r:id="rId286" ref="B287"/>
    <hyperlink r:id="rId287" ref="B288"/>
    <hyperlink r:id="rId288" ref="B289"/>
    <hyperlink r:id="rId289" ref="B290"/>
    <hyperlink r:id="rId290" ref="B291"/>
    <hyperlink r:id="rId291" ref="B292"/>
    <hyperlink r:id="rId292" ref="B293"/>
    <hyperlink r:id="rId293" ref="B294"/>
    <hyperlink r:id="rId294" ref="B295"/>
    <hyperlink r:id="rId295" ref="B296"/>
    <hyperlink r:id="rId296" ref="B297"/>
    <hyperlink r:id="rId297" ref="B298"/>
    <hyperlink r:id="rId298" ref="B299"/>
    <hyperlink r:id="rId299" ref="B300"/>
    <hyperlink r:id="rId300" ref="B301"/>
    <hyperlink r:id="rId301" ref="B302"/>
    <hyperlink r:id="rId302" ref="B303"/>
    <hyperlink r:id="rId303" ref="B304"/>
    <hyperlink r:id="rId304" ref="B305"/>
    <hyperlink r:id="rId305" ref="B306"/>
    <hyperlink r:id="rId306" ref="B307"/>
    <hyperlink r:id="rId307" ref="B308"/>
    <hyperlink r:id="rId308" ref="B309"/>
    <hyperlink r:id="rId309" ref="B310"/>
    <hyperlink r:id="rId310" ref="B311"/>
    <hyperlink r:id="rId311" ref="B312"/>
  </hyperlinks>
  <printOptions gridLines="1" horizontalCentered="1"/>
  <pageMargins bottom="0.75" footer="0.0" header="0.0" left="0.7" right="0.7" top="0.75"/>
  <pageSetup fitToHeight="0" paperSize="9" cellComments="atEnd" orientation="landscape" pageOrder="overThenDown"/>
  <drawing r:id="rId31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75"/>
    <col customWidth="1" min="2" max="2" width="44.75"/>
    <col customWidth="1" min="3" max="3" width="14.0"/>
    <col customWidth="1" min="6" max="7" width="20.5"/>
  </cols>
  <sheetData>
    <row r="1">
      <c r="A1" s="5" t="s">
        <v>0</v>
      </c>
      <c r="B1" s="48" t="s">
        <v>1</v>
      </c>
      <c r="C1" s="4" t="s">
        <v>2</v>
      </c>
      <c r="D1" s="49" t="s">
        <v>3</v>
      </c>
      <c r="E1" s="4" t="s">
        <v>4</v>
      </c>
      <c r="F1" s="50" t="s">
        <v>5</v>
      </c>
      <c r="G1" s="1" t="s">
        <v>6</v>
      </c>
      <c r="H1" s="4" t="s">
        <v>7</v>
      </c>
      <c r="I1" s="4" t="s">
        <v>8</v>
      </c>
      <c r="J1" s="4" t="s">
        <v>9</v>
      </c>
      <c r="K1" s="4" t="s">
        <v>10</v>
      </c>
      <c r="L1" s="4" t="s">
        <v>11</v>
      </c>
      <c r="M1" s="4" t="s">
        <v>12</v>
      </c>
      <c r="N1" s="4" t="s">
        <v>13</v>
      </c>
      <c r="O1" s="4" t="s">
        <v>14</v>
      </c>
      <c r="P1" s="50" t="s">
        <v>15</v>
      </c>
      <c r="Q1" s="4" t="s">
        <v>16</v>
      </c>
      <c r="R1" s="4" t="s">
        <v>17</v>
      </c>
      <c r="S1" s="4" t="s">
        <v>18</v>
      </c>
      <c r="T1" s="4" t="s">
        <v>19</v>
      </c>
      <c r="U1" s="4" t="s">
        <v>20</v>
      </c>
      <c r="V1" s="4" t="s">
        <v>21</v>
      </c>
      <c r="W1" s="4" t="s">
        <v>22</v>
      </c>
      <c r="X1" s="4" t="s">
        <v>23</v>
      </c>
      <c r="Y1" s="4"/>
      <c r="Z1" s="4"/>
      <c r="AA1" s="5"/>
      <c r="AB1" s="5"/>
      <c r="AC1" s="5">
        <v>1.0</v>
      </c>
      <c r="AD1" s="5"/>
    </row>
    <row r="2">
      <c r="A2" s="51">
        <v>48001.0</v>
      </c>
      <c r="B2" s="52" t="s">
        <v>1765</v>
      </c>
      <c r="C2" s="141">
        <v>7742.0</v>
      </c>
      <c r="D2" s="54">
        <v>45769.0</v>
      </c>
      <c r="E2" s="54">
        <v>45919.0</v>
      </c>
      <c r="F2" s="140"/>
      <c r="G2" s="20" t="s">
        <v>26</v>
      </c>
      <c r="H2" s="140"/>
      <c r="I2" s="140"/>
      <c r="J2" s="58"/>
      <c r="K2" s="58"/>
      <c r="L2" s="58"/>
      <c r="M2" s="58"/>
      <c r="N2" s="58"/>
      <c r="O2" s="58"/>
      <c r="P2" s="58"/>
      <c r="Q2" s="58"/>
      <c r="R2" s="58"/>
      <c r="S2" s="58"/>
      <c r="T2" s="58"/>
      <c r="U2" s="58"/>
      <c r="V2" s="58"/>
      <c r="W2" s="58"/>
      <c r="X2" s="58"/>
    </row>
    <row r="3">
      <c r="A3" s="51">
        <v>48002.0</v>
      </c>
      <c r="B3" s="52" t="s">
        <v>1766</v>
      </c>
      <c r="C3" s="141">
        <v>9409.0</v>
      </c>
      <c r="D3" s="54">
        <v>45769.0</v>
      </c>
      <c r="E3" s="54">
        <v>45920.0</v>
      </c>
      <c r="F3" s="140"/>
      <c r="G3" s="20" t="s">
        <v>26</v>
      </c>
      <c r="H3" s="140"/>
      <c r="I3" s="140"/>
      <c r="J3" s="58"/>
      <c r="K3" s="58"/>
      <c r="L3" s="58"/>
      <c r="M3" s="58"/>
      <c r="N3" s="58"/>
      <c r="O3" s="58"/>
      <c r="P3" s="58"/>
      <c r="Q3" s="58"/>
      <c r="R3" s="58"/>
      <c r="S3" s="58"/>
      <c r="T3" s="58"/>
      <c r="U3" s="58"/>
      <c r="V3" s="58"/>
      <c r="W3" s="58"/>
      <c r="X3" s="58"/>
    </row>
    <row r="4">
      <c r="A4" s="51">
        <v>48911.0</v>
      </c>
      <c r="B4" s="52" t="s">
        <v>1767</v>
      </c>
      <c r="C4" s="141">
        <v>475.0</v>
      </c>
      <c r="D4" s="54">
        <v>45769.0</v>
      </c>
      <c r="E4" s="54">
        <v>45920.0</v>
      </c>
      <c r="F4" s="140"/>
      <c r="G4" s="20" t="s">
        <v>26</v>
      </c>
      <c r="H4" s="140"/>
      <c r="I4" s="140"/>
      <c r="J4" s="58"/>
      <c r="K4" s="58"/>
      <c r="L4" s="58"/>
      <c r="M4" s="58"/>
      <c r="N4" s="58"/>
      <c r="O4" s="58"/>
      <c r="P4" s="58"/>
      <c r="Q4" s="58"/>
      <c r="R4" s="58"/>
      <c r="S4" s="58"/>
      <c r="T4" s="58"/>
      <c r="U4" s="58"/>
      <c r="V4" s="58"/>
      <c r="W4" s="58"/>
      <c r="X4" s="58"/>
    </row>
    <row r="5">
      <c r="A5" s="51">
        <v>48912.0</v>
      </c>
      <c r="B5" s="52" t="s">
        <v>1768</v>
      </c>
      <c r="C5" s="141">
        <v>3020.0</v>
      </c>
      <c r="D5" s="54">
        <v>45769.0</v>
      </c>
      <c r="E5" s="54">
        <v>45920.0</v>
      </c>
      <c r="F5" s="140"/>
      <c r="G5" s="20" t="s">
        <v>26</v>
      </c>
      <c r="H5" s="140"/>
      <c r="I5" s="140"/>
      <c r="J5" s="58"/>
      <c r="K5" s="58"/>
      <c r="L5" s="58"/>
      <c r="M5" s="58"/>
      <c r="N5" s="58"/>
      <c r="O5" s="58"/>
      <c r="P5" s="58"/>
      <c r="Q5" s="58"/>
      <c r="R5" s="58"/>
      <c r="S5" s="58"/>
      <c r="T5" s="58"/>
      <c r="U5" s="58"/>
      <c r="V5" s="58"/>
      <c r="W5" s="58"/>
      <c r="X5" s="58"/>
    </row>
    <row r="6">
      <c r="A6" s="51">
        <v>48003.0</v>
      </c>
      <c r="B6" s="52" t="s">
        <v>1769</v>
      </c>
      <c r="C6" s="141">
        <v>19678.0</v>
      </c>
      <c r="D6" s="54">
        <v>45769.0</v>
      </c>
      <c r="E6" s="54">
        <v>45920.0</v>
      </c>
      <c r="F6" s="140"/>
      <c r="G6" s="20" t="s">
        <v>26</v>
      </c>
      <c r="H6" s="140"/>
      <c r="I6" s="140"/>
      <c r="J6" s="58"/>
      <c r="K6" s="58"/>
      <c r="L6" s="58"/>
      <c r="M6" s="58"/>
      <c r="N6" s="58"/>
      <c r="O6" s="58"/>
      <c r="P6" s="58"/>
      <c r="Q6" s="58"/>
      <c r="R6" s="58"/>
      <c r="S6" s="58"/>
      <c r="T6" s="58"/>
      <c r="U6" s="58"/>
      <c r="V6" s="58"/>
      <c r="W6" s="58"/>
      <c r="X6" s="58"/>
    </row>
    <row r="7">
      <c r="A7" s="51">
        <v>48004.0</v>
      </c>
      <c r="B7" s="52" t="s">
        <v>1770</v>
      </c>
      <c r="C7" s="141">
        <v>394.0</v>
      </c>
      <c r="D7" s="54">
        <v>45769.0</v>
      </c>
      <c r="E7" s="54">
        <v>45920.0</v>
      </c>
      <c r="F7" s="140"/>
      <c r="G7" s="20" t="s">
        <v>26</v>
      </c>
      <c r="H7" s="140"/>
      <c r="I7" s="140"/>
      <c r="J7" s="58"/>
      <c r="K7" s="58"/>
      <c r="L7" s="58"/>
      <c r="M7" s="58"/>
      <c r="N7" s="58"/>
      <c r="O7" s="58"/>
      <c r="P7" s="58"/>
      <c r="Q7" s="58"/>
      <c r="R7" s="58"/>
      <c r="S7" s="58"/>
      <c r="T7" s="58"/>
      <c r="U7" s="58"/>
      <c r="V7" s="58"/>
      <c r="W7" s="58"/>
      <c r="X7" s="58"/>
    </row>
    <row r="8">
      <c r="A8" s="51">
        <v>48005.0</v>
      </c>
      <c r="B8" s="52" t="s">
        <v>1771</v>
      </c>
      <c r="C8" s="141">
        <v>160.0</v>
      </c>
      <c r="D8" s="54">
        <v>45769.0</v>
      </c>
      <c r="E8" s="54">
        <v>45920.0</v>
      </c>
      <c r="F8" s="140"/>
      <c r="G8" s="20" t="s">
        <v>26</v>
      </c>
      <c r="H8" s="140"/>
      <c r="I8" s="140"/>
      <c r="J8" s="58"/>
      <c r="K8" s="58"/>
      <c r="L8" s="58"/>
      <c r="M8" s="58"/>
      <c r="N8" s="58"/>
      <c r="O8" s="58"/>
      <c r="P8" s="58"/>
      <c r="Q8" s="58"/>
      <c r="R8" s="58"/>
      <c r="S8" s="58"/>
      <c r="T8" s="58"/>
      <c r="U8" s="58"/>
      <c r="V8" s="58"/>
      <c r="W8" s="58"/>
      <c r="X8" s="58"/>
    </row>
    <row r="9">
      <c r="A9" s="51">
        <v>48006.0</v>
      </c>
      <c r="B9" s="52" t="s">
        <v>1772</v>
      </c>
      <c r="C9" s="141">
        <v>394.0</v>
      </c>
      <c r="D9" s="54">
        <v>45769.0</v>
      </c>
      <c r="E9" s="54">
        <v>45920.0</v>
      </c>
      <c r="F9" s="140"/>
      <c r="G9" s="20" t="s">
        <v>26</v>
      </c>
      <c r="H9" s="140"/>
      <c r="I9" s="140"/>
      <c r="J9" s="58"/>
      <c r="K9" s="58"/>
      <c r="L9" s="58"/>
      <c r="M9" s="58"/>
      <c r="N9" s="58"/>
      <c r="O9" s="58"/>
      <c r="P9" s="58"/>
      <c r="Q9" s="58"/>
      <c r="R9" s="58"/>
      <c r="S9" s="58"/>
      <c r="T9" s="58"/>
      <c r="U9" s="58"/>
      <c r="V9" s="58"/>
      <c r="W9" s="58"/>
      <c r="X9" s="58"/>
    </row>
    <row r="10">
      <c r="A10" s="51">
        <v>48093.0</v>
      </c>
      <c r="B10" s="52" t="s">
        <v>1773</v>
      </c>
      <c r="C10" s="141">
        <v>1287.0</v>
      </c>
      <c r="D10" s="54">
        <v>45769.0</v>
      </c>
      <c r="E10" s="54">
        <v>45920.0</v>
      </c>
      <c r="F10" s="140"/>
      <c r="G10" s="20" t="s">
        <v>26</v>
      </c>
      <c r="H10" s="140"/>
      <c r="I10" s="140"/>
      <c r="J10" s="58"/>
      <c r="K10" s="58"/>
      <c r="L10" s="58"/>
      <c r="M10" s="58"/>
      <c r="N10" s="58"/>
      <c r="O10" s="58"/>
      <c r="P10" s="58"/>
      <c r="Q10" s="58"/>
      <c r="R10" s="58"/>
      <c r="S10" s="58"/>
      <c r="T10" s="58"/>
      <c r="U10" s="58"/>
      <c r="V10" s="58"/>
      <c r="W10" s="58"/>
      <c r="X10" s="58"/>
    </row>
    <row r="11">
      <c r="A11" s="51">
        <v>48009.0</v>
      </c>
      <c r="B11" s="52" t="s">
        <v>1774</v>
      </c>
      <c r="C11" s="141">
        <v>1007.0</v>
      </c>
      <c r="D11" s="54">
        <v>45769.0</v>
      </c>
      <c r="E11" s="54">
        <v>45920.0</v>
      </c>
      <c r="F11" s="140"/>
      <c r="G11" s="20" t="s">
        <v>26</v>
      </c>
      <c r="H11" s="140"/>
      <c r="I11" s="140"/>
      <c r="J11" s="58"/>
      <c r="K11" s="58"/>
      <c r="L11" s="58"/>
      <c r="M11" s="58"/>
      <c r="N11" s="58"/>
      <c r="O11" s="58"/>
      <c r="P11" s="58"/>
      <c r="Q11" s="58"/>
      <c r="R11" s="58"/>
      <c r="S11" s="58"/>
      <c r="T11" s="58"/>
      <c r="U11" s="58"/>
      <c r="V11" s="58"/>
      <c r="W11" s="58"/>
      <c r="X11" s="58"/>
    </row>
    <row r="12">
      <c r="A12" s="51">
        <v>48914.0</v>
      </c>
      <c r="B12" s="52" t="s">
        <v>1775</v>
      </c>
      <c r="C12" s="141">
        <v>414.0</v>
      </c>
      <c r="D12" s="54">
        <v>45769.0</v>
      </c>
      <c r="E12" s="54">
        <v>45920.0</v>
      </c>
      <c r="F12" s="140"/>
      <c r="G12" s="20" t="s">
        <v>26</v>
      </c>
      <c r="H12" s="140"/>
      <c r="I12" s="140"/>
      <c r="J12" s="58"/>
      <c r="K12" s="58"/>
      <c r="L12" s="58"/>
      <c r="M12" s="58"/>
      <c r="N12" s="58"/>
      <c r="O12" s="58"/>
      <c r="P12" s="58"/>
      <c r="Q12" s="58"/>
      <c r="R12" s="58"/>
      <c r="S12" s="58"/>
      <c r="T12" s="58"/>
      <c r="U12" s="58"/>
      <c r="V12" s="58"/>
      <c r="W12" s="58"/>
      <c r="X12" s="58"/>
    </row>
    <row r="13">
      <c r="A13" s="51">
        <v>48010.0</v>
      </c>
      <c r="B13" s="52" t="s">
        <v>1776</v>
      </c>
      <c r="C13" s="141">
        <v>579.0</v>
      </c>
      <c r="D13" s="54">
        <v>45769.0</v>
      </c>
      <c r="E13" s="54">
        <v>45920.0</v>
      </c>
      <c r="F13" s="140"/>
      <c r="G13" s="20" t="s">
        <v>26</v>
      </c>
      <c r="H13" s="140"/>
      <c r="I13" s="140"/>
      <c r="J13" s="58"/>
      <c r="K13" s="58"/>
      <c r="L13" s="58"/>
      <c r="M13" s="58"/>
      <c r="N13" s="58"/>
      <c r="O13" s="58"/>
      <c r="P13" s="58"/>
      <c r="Q13" s="58"/>
      <c r="R13" s="58"/>
      <c r="S13" s="58"/>
      <c r="T13" s="58"/>
      <c r="U13" s="58"/>
      <c r="V13" s="58"/>
      <c r="W13" s="58"/>
      <c r="X13" s="58"/>
    </row>
    <row r="14">
      <c r="A14" s="51">
        <v>48011.0</v>
      </c>
      <c r="B14" s="52" t="s">
        <v>1777</v>
      </c>
      <c r="C14" s="141">
        <v>11952.0</v>
      </c>
      <c r="D14" s="54">
        <v>45769.0</v>
      </c>
      <c r="E14" s="54">
        <v>45920.0</v>
      </c>
      <c r="F14" s="140"/>
      <c r="G14" s="20" t="s">
        <v>26</v>
      </c>
      <c r="H14" s="140"/>
      <c r="I14" s="140"/>
      <c r="J14" s="58"/>
      <c r="K14" s="58"/>
      <c r="L14" s="58"/>
      <c r="M14" s="58"/>
      <c r="N14" s="58"/>
      <c r="O14" s="58"/>
      <c r="P14" s="58"/>
      <c r="Q14" s="58"/>
      <c r="R14" s="58"/>
      <c r="S14" s="58"/>
      <c r="T14" s="58"/>
      <c r="U14" s="58"/>
      <c r="V14" s="58"/>
      <c r="W14" s="58"/>
      <c r="X14" s="58"/>
    </row>
    <row r="15">
      <c r="A15" s="51">
        <v>48023.0</v>
      </c>
      <c r="B15" s="52" t="s">
        <v>1778</v>
      </c>
      <c r="C15" s="141">
        <v>748.0</v>
      </c>
      <c r="D15" s="54">
        <v>45769.0</v>
      </c>
      <c r="E15" s="54">
        <v>45920.0</v>
      </c>
      <c r="F15" s="140"/>
      <c r="G15" s="20" t="s">
        <v>26</v>
      </c>
      <c r="H15" s="140"/>
      <c r="I15" s="140"/>
      <c r="J15" s="58"/>
      <c r="K15" s="58"/>
      <c r="L15" s="58"/>
      <c r="M15" s="58"/>
      <c r="N15" s="58"/>
      <c r="O15" s="58"/>
      <c r="P15" s="58"/>
      <c r="Q15" s="58"/>
      <c r="R15" s="58"/>
      <c r="S15" s="58"/>
      <c r="T15" s="58"/>
      <c r="U15" s="58"/>
      <c r="V15" s="58"/>
      <c r="W15" s="58"/>
      <c r="X15" s="58"/>
    </row>
    <row r="16">
      <c r="A16" s="51">
        <v>48008.0</v>
      </c>
      <c r="B16" s="52" t="s">
        <v>1779</v>
      </c>
      <c r="C16" s="141">
        <v>736.0</v>
      </c>
      <c r="D16" s="54">
        <v>45769.0</v>
      </c>
      <c r="E16" s="54">
        <v>45920.0</v>
      </c>
      <c r="F16" s="140"/>
      <c r="G16" s="20" t="s">
        <v>26</v>
      </c>
      <c r="H16" s="140"/>
      <c r="I16" s="140"/>
      <c r="J16" s="58"/>
      <c r="K16" s="58"/>
      <c r="L16" s="58"/>
      <c r="M16" s="58"/>
      <c r="N16" s="58"/>
      <c r="O16" s="58"/>
      <c r="P16" s="58"/>
      <c r="Q16" s="58"/>
      <c r="R16" s="58"/>
      <c r="S16" s="58"/>
      <c r="T16" s="58"/>
      <c r="U16" s="58"/>
      <c r="V16" s="58"/>
      <c r="W16" s="58"/>
      <c r="X16" s="58"/>
    </row>
    <row r="17">
      <c r="A17" s="51">
        <v>48091.0</v>
      </c>
      <c r="B17" s="52" t="s">
        <v>1780</v>
      </c>
      <c r="C17" s="141">
        <v>1356.0</v>
      </c>
      <c r="D17" s="54">
        <v>45769.0</v>
      </c>
      <c r="E17" s="54">
        <v>45920.0</v>
      </c>
      <c r="F17" s="140"/>
      <c r="G17" s="20" t="s">
        <v>26</v>
      </c>
      <c r="H17" s="140"/>
      <c r="I17" s="140"/>
      <c r="J17" s="58"/>
      <c r="K17" s="58"/>
      <c r="L17" s="58"/>
      <c r="M17" s="58"/>
      <c r="N17" s="58"/>
      <c r="O17" s="58"/>
      <c r="P17" s="58"/>
      <c r="Q17" s="58"/>
      <c r="R17" s="58"/>
      <c r="S17" s="58"/>
      <c r="T17" s="58"/>
      <c r="U17" s="58"/>
      <c r="V17" s="58"/>
      <c r="W17" s="58"/>
      <c r="X17" s="58"/>
    </row>
    <row r="18">
      <c r="A18" s="51">
        <v>48070.0</v>
      </c>
      <c r="B18" s="52" t="s">
        <v>1781</v>
      </c>
      <c r="C18" s="141">
        <v>643.0</v>
      </c>
      <c r="D18" s="54">
        <v>45769.0</v>
      </c>
      <c r="E18" s="54">
        <v>45920.0</v>
      </c>
      <c r="F18" s="140"/>
      <c r="G18" s="20" t="s">
        <v>26</v>
      </c>
      <c r="H18" s="140"/>
      <c r="I18" s="140"/>
      <c r="J18" s="58"/>
      <c r="K18" s="58"/>
      <c r="L18" s="58"/>
      <c r="M18" s="58"/>
      <c r="N18" s="58"/>
      <c r="O18" s="58"/>
      <c r="P18" s="58"/>
      <c r="Q18" s="58"/>
      <c r="R18" s="58"/>
      <c r="S18" s="58"/>
      <c r="T18" s="58"/>
      <c r="U18" s="58"/>
      <c r="V18" s="58"/>
      <c r="W18" s="58"/>
      <c r="X18" s="58"/>
    </row>
    <row r="19">
      <c r="A19" s="51">
        <v>48012.0</v>
      </c>
      <c r="B19" s="52" t="s">
        <v>1782</v>
      </c>
      <c r="C19" s="141">
        <v>2821.0</v>
      </c>
      <c r="D19" s="54">
        <v>45769.0</v>
      </c>
      <c r="E19" s="54">
        <v>45920.0</v>
      </c>
      <c r="F19" s="140"/>
      <c r="G19" s="20" t="s">
        <v>26</v>
      </c>
      <c r="H19" s="140"/>
      <c r="I19" s="140"/>
      <c r="J19" s="58"/>
      <c r="K19" s="58"/>
      <c r="L19" s="58"/>
      <c r="M19" s="58"/>
      <c r="N19" s="58"/>
      <c r="O19" s="58"/>
      <c r="P19" s="58"/>
      <c r="Q19" s="58"/>
      <c r="R19" s="58"/>
      <c r="S19" s="58"/>
      <c r="T19" s="58"/>
      <c r="U19" s="58"/>
      <c r="V19" s="58"/>
      <c r="W19" s="58"/>
      <c r="X19" s="58"/>
    </row>
    <row r="20">
      <c r="A20" s="51">
        <v>48090.0</v>
      </c>
      <c r="B20" s="52" t="s">
        <v>1783</v>
      </c>
      <c r="C20" s="141">
        <v>7633.0</v>
      </c>
      <c r="D20" s="54">
        <v>45769.0</v>
      </c>
      <c r="E20" s="54">
        <v>45920.0</v>
      </c>
      <c r="F20" s="140"/>
      <c r="G20" s="20" t="s">
        <v>26</v>
      </c>
      <c r="H20" s="140"/>
      <c r="I20" s="140"/>
      <c r="J20" s="58"/>
      <c r="K20" s="58"/>
      <c r="L20" s="58"/>
      <c r="M20" s="58"/>
      <c r="N20" s="58"/>
      <c r="O20" s="58"/>
      <c r="P20" s="58"/>
      <c r="Q20" s="58"/>
      <c r="R20" s="58"/>
      <c r="S20" s="58"/>
      <c r="T20" s="58"/>
      <c r="U20" s="58"/>
      <c r="V20" s="58"/>
      <c r="W20" s="58"/>
      <c r="X20" s="58"/>
    </row>
    <row r="21">
      <c r="A21" s="82">
        <v>48013.0</v>
      </c>
      <c r="B21" s="119" t="s">
        <v>1784</v>
      </c>
      <c r="C21" s="123">
        <v>101984.0</v>
      </c>
      <c r="D21" s="85">
        <v>45769.0</v>
      </c>
      <c r="E21" s="123"/>
      <c r="F21" s="85">
        <v>45782.0</v>
      </c>
      <c r="G21" s="36" t="s">
        <v>126</v>
      </c>
      <c r="H21" s="123"/>
      <c r="I21" s="123">
        <v>748.0</v>
      </c>
      <c r="J21" s="86">
        <v>2024.0</v>
      </c>
      <c r="K21" s="86">
        <v>95.0</v>
      </c>
      <c r="L21" s="86" t="s">
        <v>44</v>
      </c>
      <c r="M21" s="86" t="s">
        <v>1475</v>
      </c>
      <c r="N21" s="86" t="s">
        <v>44</v>
      </c>
      <c r="O21" s="86">
        <v>95.0</v>
      </c>
      <c r="P21" s="86">
        <v>35000.0</v>
      </c>
      <c r="Q21" s="86">
        <v>553000.0</v>
      </c>
      <c r="R21" s="86">
        <v>39.0</v>
      </c>
      <c r="S21" s="86">
        <v>51.0</v>
      </c>
      <c r="T21" s="86">
        <v>10.0</v>
      </c>
      <c r="U21" s="86">
        <v>0.0</v>
      </c>
      <c r="V21" s="86" t="s">
        <v>1785</v>
      </c>
      <c r="W21" s="86" t="s">
        <v>44</v>
      </c>
      <c r="X21" s="86" t="s">
        <v>44</v>
      </c>
      <c r="Y21" s="38" t="s">
        <v>1786</v>
      </c>
    </row>
    <row r="22">
      <c r="A22" s="51">
        <v>48014.0</v>
      </c>
      <c r="B22" s="52" t="s">
        <v>1787</v>
      </c>
      <c r="C22" s="141">
        <v>1549.0</v>
      </c>
      <c r="D22" s="54">
        <v>45769.0</v>
      </c>
      <c r="E22" s="54">
        <v>45920.0</v>
      </c>
      <c r="F22" s="140"/>
      <c r="G22" s="20" t="s">
        <v>26</v>
      </c>
      <c r="H22" s="140"/>
      <c r="I22" s="140"/>
      <c r="J22" s="58"/>
      <c r="K22" s="58"/>
      <c r="L22" s="58"/>
      <c r="M22" s="58"/>
      <c r="N22" s="58"/>
      <c r="O22" s="58"/>
      <c r="P22" s="58"/>
      <c r="Q22" s="58"/>
      <c r="R22" s="58"/>
      <c r="S22" s="58"/>
      <c r="T22" s="58"/>
      <c r="U22" s="58"/>
      <c r="V22" s="58"/>
      <c r="W22" s="58"/>
      <c r="X22" s="58"/>
    </row>
    <row r="23">
      <c r="A23" s="51">
        <v>48015.0</v>
      </c>
      <c r="B23" s="52" t="s">
        <v>1788</v>
      </c>
      <c r="C23" s="141">
        <v>40388.0</v>
      </c>
      <c r="D23" s="54">
        <v>45769.0</v>
      </c>
      <c r="E23" s="54">
        <v>45920.0</v>
      </c>
      <c r="F23" s="140"/>
      <c r="G23" s="20" t="s">
        <v>26</v>
      </c>
      <c r="H23" s="140"/>
      <c r="I23" s="140"/>
      <c r="J23" s="58"/>
      <c r="K23" s="58"/>
      <c r="L23" s="58"/>
      <c r="M23" s="58"/>
      <c r="N23" s="58"/>
      <c r="O23" s="58"/>
      <c r="P23" s="58"/>
      <c r="Q23" s="58"/>
      <c r="R23" s="58"/>
      <c r="S23" s="58"/>
      <c r="T23" s="58"/>
      <c r="U23" s="58"/>
      <c r="V23" s="58"/>
      <c r="W23" s="58"/>
      <c r="X23" s="58"/>
    </row>
    <row r="24">
      <c r="A24" s="51">
        <v>48092.0</v>
      </c>
      <c r="B24" s="52" t="s">
        <v>1789</v>
      </c>
      <c r="C24" s="141">
        <v>1117.0</v>
      </c>
      <c r="D24" s="54">
        <v>45769.0</v>
      </c>
      <c r="E24" s="54">
        <v>45920.0</v>
      </c>
      <c r="F24" s="140"/>
      <c r="G24" s="20" t="s">
        <v>26</v>
      </c>
      <c r="H24" s="140"/>
      <c r="I24" s="140"/>
      <c r="J24" s="58"/>
      <c r="K24" s="58"/>
      <c r="L24" s="58"/>
      <c r="M24" s="58"/>
      <c r="N24" s="58"/>
      <c r="O24" s="58"/>
      <c r="P24" s="58"/>
      <c r="Q24" s="58"/>
      <c r="R24" s="58"/>
      <c r="S24" s="58"/>
      <c r="T24" s="58"/>
      <c r="U24" s="58"/>
      <c r="V24" s="58"/>
      <c r="W24" s="58"/>
      <c r="X24" s="58"/>
    </row>
    <row r="25">
      <c r="A25" s="51">
        <v>48016.0</v>
      </c>
      <c r="B25" s="52" t="s">
        <v>1790</v>
      </c>
      <c r="C25" s="141">
        <v>7647.0</v>
      </c>
      <c r="D25" s="54">
        <v>45769.0</v>
      </c>
      <c r="E25" s="54">
        <v>45920.0</v>
      </c>
      <c r="F25" s="140"/>
      <c r="G25" s="20" t="s">
        <v>26</v>
      </c>
      <c r="H25" s="140"/>
      <c r="I25" s="140"/>
      <c r="J25" s="58"/>
      <c r="K25" s="58"/>
      <c r="L25" s="58"/>
      <c r="M25" s="58"/>
      <c r="N25" s="58"/>
      <c r="O25" s="58"/>
      <c r="P25" s="58"/>
      <c r="Q25" s="58"/>
      <c r="R25" s="58"/>
      <c r="S25" s="58"/>
      <c r="T25" s="58"/>
      <c r="U25" s="58"/>
      <c r="V25" s="58"/>
      <c r="W25" s="58"/>
      <c r="X25" s="58"/>
    </row>
    <row r="26">
      <c r="A26" s="51">
        <v>48017.0</v>
      </c>
      <c r="B26" s="52" t="s">
        <v>1791</v>
      </c>
      <c r="C26" s="141">
        <v>17042.0</v>
      </c>
      <c r="D26" s="54">
        <v>45769.0</v>
      </c>
      <c r="E26" s="54">
        <v>45920.0</v>
      </c>
      <c r="F26" s="140"/>
      <c r="G26" s="20" t="s">
        <v>26</v>
      </c>
      <c r="H26" s="140"/>
      <c r="I26" s="140"/>
      <c r="J26" s="58"/>
      <c r="K26" s="58"/>
      <c r="L26" s="58"/>
      <c r="M26" s="58"/>
      <c r="N26" s="58"/>
      <c r="O26" s="58"/>
      <c r="P26" s="58"/>
      <c r="Q26" s="58"/>
      <c r="R26" s="58"/>
      <c r="S26" s="58"/>
      <c r="T26" s="58"/>
      <c r="U26" s="58"/>
      <c r="V26" s="58"/>
      <c r="W26" s="58"/>
      <c r="X26" s="58"/>
    </row>
    <row r="27">
      <c r="A27" s="51">
        <v>48018.0</v>
      </c>
      <c r="B27" s="52" t="s">
        <v>1792</v>
      </c>
      <c r="C27" s="141">
        <v>1247.0</v>
      </c>
      <c r="D27" s="54">
        <v>45769.0</v>
      </c>
      <c r="E27" s="54">
        <v>45920.0</v>
      </c>
      <c r="F27" s="140"/>
      <c r="G27" s="20" t="s">
        <v>26</v>
      </c>
      <c r="H27" s="140"/>
      <c r="I27" s="140"/>
      <c r="J27" s="58"/>
      <c r="K27" s="58"/>
      <c r="L27" s="58"/>
      <c r="M27" s="58"/>
      <c r="N27" s="58"/>
      <c r="O27" s="58"/>
      <c r="P27" s="58"/>
      <c r="Q27" s="58"/>
      <c r="R27" s="58"/>
      <c r="S27" s="58"/>
      <c r="T27" s="58"/>
      <c r="U27" s="58"/>
      <c r="V27" s="58"/>
      <c r="W27" s="58"/>
      <c r="X27" s="58"/>
    </row>
    <row r="28">
      <c r="A28" s="51">
        <v>48019.0</v>
      </c>
      <c r="B28" s="52" t="s">
        <v>1793</v>
      </c>
      <c r="C28" s="141">
        <v>4600.0</v>
      </c>
      <c r="D28" s="54">
        <v>45769.0</v>
      </c>
      <c r="E28" s="54">
        <v>45920.0</v>
      </c>
      <c r="F28" s="140"/>
      <c r="G28" s="20" t="s">
        <v>26</v>
      </c>
      <c r="H28" s="140"/>
      <c r="I28" s="140"/>
      <c r="J28" s="58"/>
      <c r="K28" s="58"/>
      <c r="L28" s="58"/>
      <c r="M28" s="58"/>
      <c r="N28" s="58"/>
      <c r="O28" s="58"/>
      <c r="P28" s="58"/>
      <c r="Q28" s="58"/>
      <c r="R28" s="58"/>
      <c r="S28" s="58"/>
      <c r="T28" s="58"/>
      <c r="U28" s="58"/>
      <c r="V28" s="58"/>
      <c r="W28" s="58"/>
      <c r="X28" s="58"/>
    </row>
    <row r="29">
      <c r="A29" s="82">
        <v>48020.0</v>
      </c>
      <c r="B29" s="83" t="s">
        <v>1794</v>
      </c>
      <c r="C29" s="123">
        <v>348089.0</v>
      </c>
      <c r="D29" s="85">
        <v>45769.0</v>
      </c>
      <c r="E29" s="123"/>
      <c r="F29" s="85">
        <v>45878.0</v>
      </c>
      <c r="G29" s="36" t="s">
        <v>126</v>
      </c>
      <c r="H29" s="142"/>
      <c r="I29" s="123">
        <v>956.0</v>
      </c>
      <c r="J29" s="86" t="s">
        <v>1272</v>
      </c>
      <c r="K29" s="188">
        <v>0.75</v>
      </c>
      <c r="L29" s="86" t="s">
        <v>256</v>
      </c>
      <c r="M29" s="86">
        <v>2021.0</v>
      </c>
      <c r="N29" s="86" t="s">
        <v>45</v>
      </c>
      <c r="O29" s="89"/>
      <c r="P29" s="86">
        <v>75000.0</v>
      </c>
      <c r="Q29" s="86">
        <v>48000.0</v>
      </c>
      <c r="R29" s="86">
        <v>956.0</v>
      </c>
      <c r="S29" s="86">
        <v>741.0</v>
      </c>
      <c r="T29" s="86">
        <v>15.0</v>
      </c>
      <c r="U29" s="86">
        <v>126.0</v>
      </c>
      <c r="V29" s="86" t="s">
        <v>1795</v>
      </c>
      <c r="W29" s="86" t="s">
        <v>256</v>
      </c>
      <c r="X29" s="86" t="s">
        <v>256</v>
      </c>
    </row>
    <row r="30">
      <c r="A30" s="51">
        <v>48021.0</v>
      </c>
      <c r="B30" s="52" t="s">
        <v>1796</v>
      </c>
      <c r="C30" s="141">
        <v>1656.0</v>
      </c>
      <c r="D30" s="54">
        <v>45769.0</v>
      </c>
      <c r="E30" s="54">
        <v>45920.0</v>
      </c>
      <c r="F30" s="140"/>
      <c r="G30" s="20" t="s">
        <v>26</v>
      </c>
      <c r="H30" s="140"/>
      <c r="I30" s="140"/>
      <c r="J30" s="58"/>
      <c r="K30" s="58"/>
      <c r="L30" s="58"/>
      <c r="M30" s="58"/>
      <c r="N30" s="58"/>
      <c r="O30" s="58"/>
      <c r="P30" s="58"/>
      <c r="Q30" s="58"/>
      <c r="R30" s="58"/>
      <c r="S30" s="58"/>
      <c r="T30" s="58"/>
      <c r="U30" s="58"/>
      <c r="V30" s="58"/>
      <c r="W30" s="58"/>
      <c r="X30" s="58"/>
    </row>
    <row r="31">
      <c r="A31" s="51">
        <v>48901.0</v>
      </c>
      <c r="B31" s="52" t="s">
        <v>1797</v>
      </c>
      <c r="C31" s="141">
        <v>7168.0</v>
      </c>
      <c r="D31" s="54">
        <v>45769.0</v>
      </c>
      <c r="E31" s="54">
        <v>45920.0</v>
      </c>
      <c r="F31" s="140"/>
      <c r="G31" s="20" t="s">
        <v>26</v>
      </c>
      <c r="H31" s="140"/>
      <c r="I31" s="140"/>
      <c r="J31" s="58"/>
      <c r="K31" s="58"/>
      <c r="L31" s="58"/>
      <c r="M31" s="58"/>
      <c r="N31" s="58"/>
      <c r="O31" s="58"/>
      <c r="P31" s="58"/>
      <c r="Q31" s="58"/>
      <c r="R31" s="58"/>
      <c r="S31" s="58"/>
      <c r="T31" s="58"/>
      <c r="U31" s="58"/>
      <c r="V31" s="58"/>
      <c r="W31" s="58"/>
      <c r="X31" s="58"/>
    </row>
    <row r="32">
      <c r="A32" s="51">
        <v>48026.0</v>
      </c>
      <c r="B32" s="52" t="s">
        <v>1798</v>
      </c>
      <c r="C32" s="141">
        <v>1505.0</v>
      </c>
      <c r="D32" s="54">
        <v>45769.0</v>
      </c>
      <c r="E32" s="54">
        <v>45920.0</v>
      </c>
      <c r="F32" s="140"/>
      <c r="G32" s="20" t="s">
        <v>26</v>
      </c>
      <c r="H32" s="140"/>
      <c r="I32" s="140"/>
      <c r="J32" s="58"/>
      <c r="K32" s="58"/>
      <c r="L32" s="58"/>
      <c r="M32" s="58"/>
      <c r="N32" s="58"/>
      <c r="O32" s="58"/>
      <c r="P32" s="58"/>
      <c r="Q32" s="58"/>
      <c r="R32" s="58"/>
      <c r="S32" s="58"/>
      <c r="T32" s="58"/>
      <c r="U32" s="58"/>
      <c r="V32" s="58"/>
      <c r="W32" s="58"/>
      <c r="X32" s="58"/>
    </row>
    <row r="33">
      <c r="A33" s="51">
        <v>48027.0</v>
      </c>
      <c r="B33" s="52" t="s">
        <v>1799</v>
      </c>
      <c r="C33" s="141">
        <v>29887.0</v>
      </c>
      <c r="D33" s="54">
        <v>45769.0</v>
      </c>
      <c r="E33" s="54">
        <v>45920.0</v>
      </c>
      <c r="F33" s="140"/>
      <c r="G33" s="20" t="s">
        <v>26</v>
      </c>
      <c r="H33" s="140"/>
      <c r="I33" s="140"/>
      <c r="J33" s="58"/>
      <c r="K33" s="58"/>
      <c r="L33" s="58"/>
      <c r="M33" s="58"/>
      <c r="N33" s="58"/>
      <c r="O33" s="58"/>
      <c r="P33" s="58"/>
      <c r="Q33" s="58"/>
      <c r="R33" s="58"/>
      <c r="S33" s="58"/>
      <c r="T33" s="58"/>
      <c r="U33" s="58"/>
      <c r="V33" s="58"/>
      <c r="W33" s="58"/>
      <c r="X33" s="58"/>
    </row>
    <row r="34">
      <c r="A34" s="51">
        <v>48028.0</v>
      </c>
      <c r="B34" s="52" t="s">
        <v>1800</v>
      </c>
      <c r="C34" s="141">
        <v>842.0</v>
      </c>
      <c r="D34" s="54">
        <v>45769.0</v>
      </c>
      <c r="E34" s="54">
        <v>45920.0</v>
      </c>
      <c r="F34" s="140"/>
      <c r="G34" s="20" t="s">
        <v>26</v>
      </c>
      <c r="H34" s="140"/>
      <c r="I34" s="140"/>
      <c r="J34" s="58"/>
      <c r="K34" s="58"/>
      <c r="L34" s="58"/>
      <c r="M34" s="58"/>
      <c r="N34" s="58"/>
      <c r="O34" s="58"/>
      <c r="P34" s="58"/>
      <c r="Q34" s="58"/>
      <c r="R34" s="58"/>
      <c r="S34" s="58"/>
      <c r="T34" s="58"/>
      <c r="U34" s="58"/>
      <c r="V34" s="58"/>
      <c r="W34" s="58"/>
      <c r="X34" s="58"/>
    </row>
    <row r="35">
      <c r="A35" s="51">
        <v>48031.0</v>
      </c>
      <c r="B35" s="52" t="s">
        <v>1801</v>
      </c>
      <c r="C35" s="141">
        <v>349.0</v>
      </c>
      <c r="D35" s="54">
        <v>45769.0</v>
      </c>
      <c r="E35" s="54">
        <v>45920.0</v>
      </c>
      <c r="F35" s="140"/>
      <c r="G35" s="20" t="s">
        <v>26</v>
      </c>
      <c r="H35" s="140"/>
      <c r="I35" s="140"/>
      <c r="J35" s="58"/>
      <c r="K35" s="58"/>
      <c r="L35" s="58"/>
      <c r="M35" s="58"/>
      <c r="N35" s="58"/>
      <c r="O35" s="58"/>
      <c r="P35" s="58"/>
      <c r="Q35" s="58"/>
      <c r="R35" s="58"/>
      <c r="S35" s="58"/>
      <c r="T35" s="58"/>
      <c r="U35" s="58"/>
      <c r="V35" s="58"/>
      <c r="W35" s="58"/>
      <c r="X35" s="58"/>
    </row>
    <row r="36">
      <c r="A36" s="51">
        <v>48032.0</v>
      </c>
      <c r="B36" s="52" t="s">
        <v>1802</v>
      </c>
      <c r="C36" s="141">
        <v>7266.0</v>
      </c>
      <c r="D36" s="54">
        <v>45769.0</v>
      </c>
      <c r="E36" s="54">
        <v>45920.0</v>
      </c>
      <c r="F36" s="140"/>
      <c r="G36" s="20" t="s">
        <v>26</v>
      </c>
      <c r="H36" s="140"/>
      <c r="I36" s="140"/>
      <c r="J36" s="58"/>
      <c r="K36" s="58"/>
      <c r="L36" s="58"/>
      <c r="M36" s="58"/>
      <c r="N36" s="58"/>
      <c r="O36" s="58"/>
      <c r="P36" s="58"/>
      <c r="Q36" s="58"/>
      <c r="R36" s="58"/>
      <c r="S36" s="58"/>
      <c r="T36" s="58"/>
      <c r="U36" s="58"/>
      <c r="V36" s="58"/>
      <c r="W36" s="58"/>
      <c r="X36" s="58"/>
    </row>
    <row r="37">
      <c r="A37" s="51">
        <v>48902.0</v>
      </c>
      <c r="B37" s="52" t="s">
        <v>1803</v>
      </c>
      <c r="C37" s="141">
        <v>24662.0</v>
      </c>
      <c r="D37" s="54">
        <v>45769.0</v>
      </c>
      <c r="E37" s="54">
        <v>45920.0</v>
      </c>
      <c r="F37" s="140"/>
      <c r="G37" s="20" t="s">
        <v>26</v>
      </c>
      <c r="H37" s="140"/>
      <c r="I37" s="140"/>
      <c r="J37" s="58"/>
      <c r="K37" s="58"/>
      <c r="L37" s="58"/>
      <c r="M37" s="58"/>
      <c r="N37" s="58"/>
      <c r="O37" s="58"/>
      <c r="P37" s="58"/>
      <c r="Q37" s="58"/>
      <c r="R37" s="58"/>
      <c r="S37" s="58"/>
      <c r="T37" s="58"/>
      <c r="U37" s="58"/>
      <c r="V37" s="58"/>
      <c r="W37" s="58"/>
      <c r="X37" s="58"/>
    </row>
    <row r="38">
      <c r="A38" s="51">
        <v>48033.0</v>
      </c>
      <c r="B38" s="52" t="s">
        <v>1804</v>
      </c>
      <c r="C38" s="141">
        <v>272.0</v>
      </c>
      <c r="D38" s="54">
        <v>45769.0</v>
      </c>
      <c r="E38" s="54">
        <v>45920.0</v>
      </c>
      <c r="F38" s="140"/>
      <c r="G38" s="20" t="s">
        <v>26</v>
      </c>
      <c r="H38" s="140"/>
      <c r="I38" s="140"/>
      <c r="J38" s="58"/>
      <c r="K38" s="58"/>
      <c r="L38" s="58"/>
      <c r="M38" s="58"/>
      <c r="N38" s="58"/>
      <c r="O38" s="58"/>
      <c r="P38" s="58"/>
      <c r="Q38" s="58"/>
      <c r="R38" s="58"/>
      <c r="S38" s="58"/>
      <c r="T38" s="58"/>
      <c r="U38" s="58"/>
      <c r="V38" s="58"/>
      <c r="W38" s="58"/>
      <c r="X38" s="58"/>
    </row>
    <row r="39">
      <c r="A39" s="51">
        <v>48034.0</v>
      </c>
      <c r="B39" s="52" t="s">
        <v>1805</v>
      </c>
      <c r="C39" s="141">
        <v>15627.0</v>
      </c>
      <c r="D39" s="54">
        <v>45769.0</v>
      </c>
      <c r="E39" s="54">
        <v>45920.0</v>
      </c>
      <c r="F39" s="140"/>
      <c r="G39" s="20" t="s">
        <v>26</v>
      </c>
      <c r="H39" s="140"/>
      <c r="I39" s="140"/>
      <c r="J39" s="58"/>
      <c r="K39" s="58"/>
      <c r="L39" s="58"/>
      <c r="M39" s="58"/>
      <c r="N39" s="58"/>
      <c r="O39" s="58"/>
      <c r="P39" s="58"/>
      <c r="Q39" s="58"/>
      <c r="R39" s="58"/>
      <c r="S39" s="58"/>
      <c r="T39" s="58"/>
      <c r="U39" s="58"/>
      <c r="V39" s="58"/>
      <c r="W39" s="58"/>
      <c r="X39" s="58"/>
    </row>
    <row r="40">
      <c r="A40" s="51">
        <v>48079.0</v>
      </c>
      <c r="B40" s="52" t="s">
        <v>1806</v>
      </c>
      <c r="C40" s="141">
        <v>511.0</v>
      </c>
      <c r="D40" s="54">
        <v>45769.0</v>
      </c>
      <c r="E40" s="54">
        <v>45920.0</v>
      </c>
      <c r="F40" s="140"/>
      <c r="G40" s="20" t="s">
        <v>26</v>
      </c>
      <c r="H40" s="140"/>
      <c r="I40" s="140"/>
      <c r="J40" s="58"/>
      <c r="K40" s="58"/>
      <c r="L40" s="58"/>
      <c r="M40" s="58"/>
      <c r="N40" s="58"/>
      <c r="O40" s="58"/>
      <c r="P40" s="58"/>
      <c r="Q40" s="58"/>
      <c r="R40" s="58"/>
      <c r="S40" s="58"/>
      <c r="T40" s="58"/>
      <c r="U40" s="58"/>
      <c r="V40" s="58"/>
      <c r="W40" s="58"/>
      <c r="X40" s="58"/>
    </row>
    <row r="41">
      <c r="A41" s="51">
        <v>48029.0</v>
      </c>
      <c r="B41" s="52" t="s">
        <v>1807</v>
      </c>
      <c r="C41" s="141">
        <v>11941.0</v>
      </c>
      <c r="D41" s="54">
        <v>45769.0</v>
      </c>
      <c r="E41" s="54">
        <v>45920.0</v>
      </c>
      <c r="F41" s="140"/>
      <c r="G41" s="20" t="s">
        <v>26</v>
      </c>
      <c r="H41" s="140"/>
      <c r="I41" s="140"/>
      <c r="J41" s="58"/>
      <c r="K41" s="58"/>
      <c r="L41" s="58"/>
      <c r="M41" s="58"/>
      <c r="N41" s="58"/>
      <c r="O41" s="58"/>
      <c r="P41" s="58"/>
      <c r="Q41" s="58"/>
      <c r="R41" s="58"/>
      <c r="S41" s="58"/>
      <c r="T41" s="58"/>
      <c r="U41" s="58"/>
      <c r="V41" s="58"/>
      <c r="W41" s="58"/>
      <c r="X41" s="58"/>
    </row>
    <row r="42">
      <c r="A42" s="51">
        <v>48030.0</v>
      </c>
      <c r="B42" s="52" t="s">
        <v>1808</v>
      </c>
      <c r="C42" s="141">
        <v>774.0</v>
      </c>
      <c r="D42" s="54">
        <v>45769.0</v>
      </c>
      <c r="E42" s="54">
        <v>45920.0</v>
      </c>
      <c r="F42" s="140"/>
      <c r="G42" s="20" t="s">
        <v>26</v>
      </c>
      <c r="H42" s="140"/>
      <c r="I42" s="140"/>
      <c r="J42" s="58"/>
      <c r="K42" s="58"/>
      <c r="L42" s="58"/>
      <c r="M42" s="58"/>
      <c r="N42" s="58"/>
      <c r="O42" s="58"/>
      <c r="P42" s="58"/>
      <c r="Q42" s="58"/>
      <c r="R42" s="58"/>
      <c r="S42" s="58"/>
      <c r="T42" s="58"/>
      <c r="U42" s="58"/>
      <c r="V42" s="58"/>
      <c r="W42" s="58"/>
      <c r="X42" s="58"/>
    </row>
    <row r="43">
      <c r="A43" s="51">
        <v>48906.0</v>
      </c>
      <c r="B43" s="52" t="s">
        <v>1809</v>
      </c>
      <c r="C43" s="141">
        <v>949.0</v>
      </c>
      <c r="D43" s="54">
        <v>45769.0</v>
      </c>
      <c r="E43" s="54">
        <v>45920.0</v>
      </c>
      <c r="F43" s="140"/>
      <c r="G43" s="20" t="s">
        <v>26</v>
      </c>
      <c r="H43" s="140"/>
      <c r="I43" s="140"/>
      <c r="J43" s="58"/>
      <c r="K43" s="58"/>
      <c r="L43" s="58"/>
      <c r="M43" s="58"/>
      <c r="N43" s="58"/>
      <c r="O43" s="58"/>
      <c r="P43" s="58"/>
      <c r="Q43" s="58"/>
      <c r="R43" s="58"/>
      <c r="S43" s="58"/>
      <c r="T43" s="58"/>
      <c r="U43" s="58"/>
      <c r="V43" s="58"/>
      <c r="W43" s="58"/>
      <c r="X43" s="58"/>
    </row>
    <row r="44">
      <c r="A44" s="51">
        <v>48035.0</v>
      </c>
      <c r="B44" s="52" t="s">
        <v>1810</v>
      </c>
      <c r="C44" s="141">
        <v>576.0</v>
      </c>
      <c r="D44" s="54">
        <v>45769.0</v>
      </c>
      <c r="E44" s="54">
        <v>45920.0</v>
      </c>
      <c r="F44" s="140"/>
      <c r="G44" s="20" t="s">
        <v>26</v>
      </c>
      <c r="H44" s="140"/>
      <c r="I44" s="140"/>
      <c r="J44" s="58"/>
      <c r="K44" s="58"/>
      <c r="L44" s="58"/>
      <c r="M44" s="58"/>
      <c r="N44" s="58"/>
      <c r="O44" s="58"/>
      <c r="P44" s="58"/>
      <c r="Q44" s="58"/>
      <c r="R44" s="58"/>
      <c r="S44" s="58"/>
      <c r="T44" s="58"/>
      <c r="U44" s="58"/>
      <c r="V44" s="58"/>
      <c r="W44" s="58"/>
      <c r="X44" s="58"/>
    </row>
    <row r="45">
      <c r="A45" s="51">
        <v>48036.0</v>
      </c>
      <c r="B45" s="52" t="s">
        <v>1811</v>
      </c>
      <c r="C45" s="141">
        <v>24774.0</v>
      </c>
      <c r="D45" s="54">
        <v>45769.0</v>
      </c>
      <c r="E45" s="54">
        <v>45920.0</v>
      </c>
      <c r="F45" s="140"/>
      <c r="G45" s="20" t="s">
        <v>26</v>
      </c>
      <c r="H45" s="140"/>
      <c r="I45" s="140"/>
      <c r="J45" s="58"/>
      <c r="K45" s="58"/>
      <c r="L45" s="58"/>
      <c r="M45" s="58"/>
      <c r="N45" s="58"/>
      <c r="O45" s="58"/>
      <c r="P45" s="58"/>
      <c r="Q45" s="58"/>
      <c r="R45" s="58"/>
      <c r="S45" s="58"/>
      <c r="T45" s="58"/>
      <c r="U45" s="58"/>
      <c r="V45" s="58"/>
      <c r="W45" s="58"/>
      <c r="X45" s="58"/>
    </row>
    <row r="46">
      <c r="A46" s="51">
        <v>48037.0</v>
      </c>
      <c r="B46" s="52" t="s">
        <v>1812</v>
      </c>
      <c r="C46" s="141">
        <v>821.0</v>
      </c>
      <c r="D46" s="54">
        <v>45769.0</v>
      </c>
      <c r="E46" s="54">
        <v>45920.0</v>
      </c>
      <c r="F46" s="140"/>
      <c r="G46" s="20" t="s">
        <v>26</v>
      </c>
      <c r="H46" s="140"/>
      <c r="I46" s="140"/>
      <c r="J46" s="58"/>
      <c r="K46" s="58"/>
      <c r="L46" s="58"/>
      <c r="M46" s="58"/>
      <c r="N46" s="58"/>
      <c r="O46" s="58"/>
      <c r="P46" s="58"/>
      <c r="Q46" s="58"/>
      <c r="R46" s="58"/>
      <c r="S46" s="58"/>
      <c r="T46" s="58"/>
      <c r="U46" s="58"/>
      <c r="V46" s="58"/>
      <c r="W46" s="58"/>
      <c r="X46" s="58"/>
    </row>
    <row r="47">
      <c r="A47" s="51">
        <v>48038.0</v>
      </c>
      <c r="B47" s="52" t="s">
        <v>1813</v>
      </c>
      <c r="C47" s="141">
        <v>1381.0</v>
      </c>
      <c r="D47" s="54">
        <v>45769.0</v>
      </c>
      <c r="E47" s="54">
        <v>45920.0</v>
      </c>
      <c r="F47" s="140"/>
      <c r="G47" s="20" t="s">
        <v>26</v>
      </c>
      <c r="H47" s="140"/>
      <c r="I47" s="140"/>
      <c r="J47" s="58"/>
      <c r="K47" s="58"/>
      <c r="L47" s="58"/>
      <c r="M47" s="58"/>
      <c r="N47" s="58"/>
      <c r="O47" s="58"/>
      <c r="P47" s="58"/>
      <c r="Q47" s="58"/>
      <c r="R47" s="58"/>
      <c r="S47" s="58"/>
      <c r="T47" s="58"/>
      <c r="U47" s="58"/>
      <c r="V47" s="58"/>
      <c r="W47" s="58"/>
      <c r="X47" s="58"/>
    </row>
    <row r="48">
      <c r="A48" s="51">
        <v>48039.0</v>
      </c>
      <c r="B48" s="52" t="s">
        <v>1814</v>
      </c>
      <c r="C48" s="141">
        <v>342.0</v>
      </c>
      <c r="D48" s="54">
        <v>45769.0</v>
      </c>
      <c r="E48" s="54">
        <v>45920.0</v>
      </c>
      <c r="F48" s="140"/>
      <c r="G48" s="20" t="s">
        <v>26</v>
      </c>
      <c r="H48" s="140"/>
      <c r="I48" s="140"/>
      <c r="J48" s="58"/>
      <c r="K48" s="58"/>
      <c r="L48" s="58"/>
      <c r="M48" s="58"/>
      <c r="N48" s="58"/>
      <c r="O48" s="58"/>
      <c r="P48" s="58"/>
      <c r="Q48" s="58"/>
      <c r="R48" s="58"/>
      <c r="S48" s="58"/>
      <c r="T48" s="58"/>
      <c r="U48" s="58"/>
      <c r="V48" s="58"/>
      <c r="W48" s="58"/>
      <c r="X48" s="58"/>
    </row>
    <row r="49">
      <c r="A49" s="51">
        <v>48040.0</v>
      </c>
      <c r="B49" s="52" t="s">
        <v>1815</v>
      </c>
      <c r="C49" s="141">
        <v>1633.0</v>
      </c>
      <c r="D49" s="54">
        <v>45769.0</v>
      </c>
      <c r="E49" s="54">
        <v>45920.0</v>
      </c>
      <c r="F49" s="140"/>
      <c r="G49" s="20" t="s">
        <v>26</v>
      </c>
      <c r="H49" s="140"/>
      <c r="I49" s="140"/>
      <c r="J49" s="58"/>
      <c r="K49" s="58"/>
      <c r="L49" s="58"/>
      <c r="M49" s="58"/>
      <c r="N49" s="58"/>
      <c r="O49" s="58"/>
      <c r="P49" s="58"/>
      <c r="Q49" s="58"/>
      <c r="R49" s="58"/>
      <c r="S49" s="58"/>
      <c r="T49" s="58"/>
      <c r="U49" s="58"/>
      <c r="V49" s="58"/>
      <c r="W49" s="58"/>
      <c r="X49" s="58"/>
    </row>
    <row r="50">
      <c r="A50" s="51">
        <v>48041.0</v>
      </c>
      <c r="B50" s="52" t="s">
        <v>1816</v>
      </c>
      <c r="C50" s="141">
        <v>878.0</v>
      </c>
      <c r="D50" s="54">
        <v>45769.0</v>
      </c>
      <c r="E50" s="54">
        <v>45920.0</v>
      </c>
      <c r="F50" s="140"/>
      <c r="G50" s="20" t="s">
        <v>26</v>
      </c>
      <c r="H50" s="140"/>
      <c r="I50" s="140"/>
      <c r="J50" s="58"/>
      <c r="K50" s="58"/>
      <c r="L50" s="58"/>
      <c r="M50" s="58"/>
      <c r="N50" s="58"/>
      <c r="O50" s="58"/>
      <c r="P50" s="58"/>
      <c r="Q50" s="58"/>
      <c r="R50" s="58"/>
      <c r="S50" s="58"/>
      <c r="T50" s="58"/>
      <c r="U50" s="58"/>
      <c r="V50" s="58"/>
      <c r="W50" s="58"/>
      <c r="X50" s="58"/>
    </row>
    <row r="51">
      <c r="A51" s="51">
        <v>48046.0</v>
      </c>
      <c r="B51" s="52" t="s">
        <v>1817</v>
      </c>
      <c r="C51" s="141">
        <v>17033.0</v>
      </c>
      <c r="D51" s="54">
        <v>45769.0</v>
      </c>
      <c r="E51" s="54">
        <v>45920.0</v>
      </c>
      <c r="F51" s="140"/>
      <c r="G51" s="20" t="s">
        <v>26</v>
      </c>
      <c r="H51" s="140"/>
      <c r="I51" s="140"/>
      <c r="J51" s="58"/>
      <c r="K51" s="58"/>
      <c r="L51" s="58"/>
      <c r="M51" s="58"/>
      <c r="N51" s="58"/>
      <c r="O51" s="58"/>
      <c r="P51" s="58"/>
      <c r="Q51" s="58"/>
      <c r="R51" s="58"/>
      <c r="S51" s="58"/>
      <c r="T51" s="58"/>
      <c r="U51" s="58"/>
      <c r="V51" s="58"/>
      <c r="W51" s="58"/>
      <c r="X51" s="58"/>
    </row>
    <row r="52">
      <c r="A52" s="51">
        <v>48044.0</v>
      </c>
      <c r="B52" s="52" t="s">
        <v>1818</v>
      </c>
      <c r="C52" s="141">
        <v>75981.0</v>
      </c>
      <c r="D52" s="54">
        <v>45769.0</v>
      </c>
      <c r="E52" s="54">
        <v>45920.0</v>
      </c>
      <c r="F52" s="140"/>
      <c r="G52" s="20" t="s">
        <v>26</v>
      </c>
      <c r="H52" s="140"/>
      <c r="I52" s="140"/>
      <c r="J52" s="58"/>
      <c r="K52" s="58"/>
      <c r="L52" s="58"/>
      <c r="M52" s="58"/>
      <c r="N52" s="58"/>
      <c r="O52" s="58"/>
      <c r="P52" s="58"/>
      <c r="Q52" s="58"/>
      <c r="R52" s="58"/>
      <c r="S52" s="58"/>
      <c r="T52" s="58"/>
      <c r="U52" s="58"/>
      <c r="V52" s="58"/>
      <c r="W52" s="58"/>
      <c r="X52" s="58"/>
    </row>
    <row r="53">
      <c r="A53" s="51">
        <v>48047.0</v>
      </c>
      <c r="B53" s="52" t="s">
        <v>1819</v>
      </c>
      <c r="C53" s="141">
        <v>197.0</v>
      </c>
      <c r="D53" s="54">
        <v>45769.0</v>
      </c>
      <c r="E53" s="54">
        <v>45920.0</v>
      </c>
      <c r="F53" s="140"/>
      <c r="G53" s="20" t="s">
        <v>26</v>
      </c>
      <c r="H53" s="140"/>
      <c r="I53" s="140"/>
      <c r="J53" s="58"/>
      <c r="K53" s="58"/>
      <c r="L53" s="58"/>
      <c r="M53" s="58"/>
      <c r="N53" s="58"/>
      <c r="O53" s="58"/>
      <c r="P53" s="58"/>
      <c r="Q53" s="58"/>
      <c r="R53" s="58"/>
      <c r="S53" s="58"/>
      <c r="T53" s="58"/>
      <c r="U53" s="58"/>
      <c r="V53" s="58"/>
      <c r="W53" s="58"/>
      <c r="X53" s="58"/>
    </row>
    <row r="54">
      <c r="A54" s="51">
        <v>48042.0</v>
      </c>
      <c r="B54" s="52" t="s">
        <v>1820</v>
      </c>
      <c r="C54" s="141">
        <v>1711.0</v>
      </c>
      <c r="D54" s="54">
        <v>45769.0</v>
      </c>
      <c r="E54" s="54">
        <v>45920.0</v>
      </c>
      <c r="F54" s="140"/>
      <c r="G54" s="20" t="s">
        <v>26</v>
      </c>
      <c r="H54" s="140"/>
      <c r="I54" s="140"/>
      <c r="J54" s="58"/>
      <c r="K54" s="58"/>
      <c r="L54" s="58"/>
      <c r="M54" s="58"/>
      <c r="N54" s="58"/>
      <c r="O54" s="58"/>
      <c r="P54" s="58"/>
      <c r="Q54" s="58"/>
      <c r="R54" s="58"/>
      <c r="S54" s="58"/>
      <c r="T54" s="58"/>
      <c r="U54" s="58"/>
      <c r="V54" s="58"/>
      <c r="W54" s="58"/>
      <c r="X54" s="58"/>
    </row>
    <row r="55">
      <c r="A55" s="51">
        <v>48043.0</v>
      </c>
      <c r="B55" s="52" t="s">
        <v>1821</v>
      </c>
      <c r="C55" s="141">
        <v>6015.0</v>
      </c>
      <c r="D55" s="54">
        <v>45769.0</v>
      </c>
      <c r="E55" s="54">
        <v>45920.0</v>
      </c>
      <c r="F55" s="140"/>
      <c r="G55" s="20" t="s">
        <v>26</v>
      </c>
      <c r="H55" s="140"/>
      <c r="I55" s="140"/>
      <c r="J55" s="58"/>
      <c r="K55" s="58"/>
      <c r="L55" s="58"/>
      <c r="M55" s="58"/>
      <c r="N55" s="58"/>
      <c r="O55" s="58"/>
      <c r="P55" s="58"/>
      <c r="Q55" s="58"/>
      <c r="R55" s="58"/>
      <c r="S55" s="58"/>
      <c r="T55" s="58"/>
      <c r="U55" s="58"/>
      <c r="V55" s="58"/>
      <c r="W55" s="58"/>
      <c r="X55" s="58"/>
    </row>
    <row r="56">
      <c r="A56" s="51">
        <v>48045.0</v>
      </c>
      <c r="B56" s="52" t="s">
        <v>1822</v>
      </c>
      <c r="C56" s="141">
        <v>6771.0</v>
      </c>
      <c r="D56" s="54">
        <v>45769.0</v>
      </c>
      <c r="E56" s="54">
        <v>45920.0</v>
      </c>
      <c r="F56" s="140"/>
      <c r="G56" s="20" t="s">
        <v>26</v>
      </c>
      <c r="H56" s="140"/>
      <c r="I56" s="140"/>
      <c r="J56" s="58"/>
      <c r="K56" s="58"/>
      <c r="L56" s="58"/>
      <c r="M56" s="58"/>
      <c r="N56" s="58"/>
      <c r="O56" s="58"/>
      <c r="P56" s="58"/>
      <c r="Q56" s="58"/>
      <c r="R56" s="58"/>
      <c r="S56" s="58"/>
      <c r="T56" s="58"/>
      <c r="U56" s="58"/>
      <c r="V56" s="58"/>
      <c r="W56" s="58"/>
      <c r="X56" s="58"/>
    </row>
    <row r="57">
      <c r="A57" s="51">
        <v>48048.0</v>
      </c>
      <c r="B57" s="52" t="s">
        <v>1823</v>
      </c>
      <c r="C57" s="141">
        <v>680.0</v>
      </c>
      <c r="D57" s="54">
        <v>45769.0</v>
      </c>
      <c r="E57" s="54">
        <v>45920.0</v>
      </c>
      <c r="F57" s="140"/>
      <c r="G57" s="20" t="s">
        <v>26</v>
      </c>
      <c r="H57" s="140"/>
      <c r="I57" s="140"/>
      <c r="J57" s="58"/>
      <c r="K57" s="58"/>
      <c r="L57" s="58"/>
      <c r="M57" s="58"/>
      <c r="N57" s="58"/>
      <c r="O57" s="58"/>
      <c r="P57" s="58"/>
      <c r="Q57" s="58"/>
      <c r="R57" s="58"/>
      <c r="S57" s="58"/>
      <c r="T57" s="58"/>
      <c r="U57" s="58"/>
      <c r="V57" s="58"/>
      <c r="W57" s="58"/>
      <c r="X57" s="58"/>
    </row>
    <row r="58">
      <c r="A58" s="51">
        <v>48094.0</v>
      </c>
      <c r="B58" s="52" t="s">
        <v>1824</v>
      </c>
      <c r="C58" s="141">
        <v>4330.0</v>
      </c>
      <c r="D58" s="54">
        <v>45769.0</v>
      </c>
      <c r="E58" s="54">
        <v>45920.0</v>
      </c>
      <c r="F58" s="140"/>
      <c r="G58" s="20" t="s">
        <v>26</v>
      </c>
      <c r="H58" s="140"/>
      <c r="I58" s="140"/>
      <c r="J58" s="58"/>
      <c r="K58" s="58"/>
      <c r="L58" s="58"/>
      <c r="M58" s="58"/>
      <c r="N58" s="58"/>
      <c r="O58" s="58"/>
      <c r="P58" s="58"/>
      <c r="Q58" s="58"/>
      <c r="R58" s="58"/>
      <c r="S58" s="58"/>
      <c r="T58" s="58"/>
      <c r="U58" s="58"/>
      <c r="V58" s="58"/>
      <c r="W58" s="58"/>
      <c r="X58" s="58"/>
    </row>
    <row r="59">
      <c r="A59" s="51">
        <v>48049.0</v>
      </c>
      <c r="B59" s="52" t="s">
        <v>1825</v>
      </c>
      <c r="C59" s="141">
        <v>712.0</v>
      </c>
      <c r="D59" s="54">
        <v>45769.0</v>
      </c>
      <c r="E59" s="54">
        <v>45920.0</v>
      </c>
      <c r="F59" s="140"/>
      <c r="G59" s="20" t="s">
        <v>26</v>
      </c>
      <c r="H59" s="140"/>
      <c r="I59" s="140"/>
      <c r="J59" s="58"/>
      <c r="K59" s="58"/>
      <c r="L59" s="58"/>
      <c r="M59" s="58"/>
      <c r="N59" s="58"/>
      <c r="O59" s="58"/>
      <c r="P59" s="58"/>
      <c r="Q59" s="58"/>
      <c r="R59" s="58"/>
      <c r="S59" s="58"/>
      <c r="T59" s="58"/>
      <c r="U59" s="58"/>
      <c r="V59" s="58"/>
      <c r="W59" s="58"/>
      <c r="X59" s="58"/>
    </row>
    <row r="60">
      <c r="A60" s="51">
        <v>48910.0</v>
      </c>
      <c r="B60" s="52" t="s">
        <v>1826</v>
      </c>
      <c r="C60" s="141">
        <v>3873.0</v>
      </c>
      <c r="D60" s="54">
        <v>45769.0</v>
      </c>
      <c r="E60" s="54">
        <v>45920.0</v>
      </c>
      <c r="F60" s="140"/>
      <c r="G60" s="20" t="s">
        <v>26</v>
      </c>
      <c r="H60" s="140"/>
      <c r="I60" s="140"/>
      <c r="J60" s="58"/>
      <c r="K60" s="58"/>
      <c r="L60" s="58"/>
      <c r="M60" s="58"/>
      <c r="N60" s="58"/>
      <c r="O60" s="58"/>
      <c r="P60" s="58"/>
      <c r="Q60" s="58"/>
      <c r="R60" s="58"/>
      <c r="S60" s="58"/>
      <c r="T60" s="58"/>
      <c r="U60" s="58"/>
      <c r="V60" s="58"/>
      <c r="W60" s="58"/>
      <c r="X60" s="58"/>
    </row>
    <row r="61">
      <c r="A61" s="82">
        <v>48050.0</v>
      </c>
      <c r="B61" s="119" t="s">
        <v>1827</v>
      </c>
      <c r="C61" s="123">
        <v>230.0</v>
      </c>
      <c r="D61" s="85">
        <v>45769.0</v>
      </c>
      <c r="E61" s="85">
        <v>45837.0</v>
      </c>
      <c r="F61" s="85">
        <v>45813.0</v>
      </c>
      <c r="G61" s="36" t="s">
        <v>126</v>
      </c>
      <c r="H61" s="36" t="s">
        <v>1828</v>
      </c>
      <c r="I61" s="123">
        <v>0.0</v>
      </c>
      <c r="J61" s="86" t="s">
        <v>45</v>
      </c>
      <c r="K61" s="86">
        <v>0.0</v>
      </c>
      <c r="L61" s="86" t="s">
        <v>45</v>
      </c>
      <c r="M61" s="86" t="s">
        <v>509</v>
      </c>
      <c r="N61" s="86" t="s">
        <v>45</v>
      </c>
      <c r="O61" s="86" t="s">
        <v>509</v>
      </c>
      <c r="P61" s="86" t="s">
        <v>45</v>
      </c>
      <c r="Q61" s="86">
        <v>5000.0</v>
      </c>
      <c r="R61" s="86" t="s">
        <v>45</v>
      </c>
      <c r="S61" s="86" t="s">
        <v>45</v>
      </c>
      <c r="T61" s="86" t="s">
        <v>45</v>
      </c>
      <c r="U61" s="86" t="s">
        <v>45</v>
      </c>
      <c r="V61" s="86" t="s">
        <v>1829</v>
      </c>
      <c r="W61" s="86" t="s">
        <v>256</v>
      </c>
      <c r="X61" s="86" t="s">
        <v>1830</v>
      </c>
      <c r="Z61" s="38"/>
    </row>
    <row r="62">
      <c r="A62" s="82">
        <v>48022.0</v>
      </c>
      <c r="B62" s="119" t="s">
        <v>1831</v>
      </c>
      <c r="C62" s="123">
        <v>2711.0</v>
      </c>
      <c r="D62" s="85">
        <v>45769.0</v>
      </c>
      <c r="E62" s="85">
        <v>45837.0</v>
      </c>
      <c r="F62" s="85">
        <v>45813.0</v>
      </c>
      <c r="G62" s="36" t="s">
        <v>126</v>
      </c>
      <c r="H62" s="36" t="s">
        <v>1832</v>
      </c>
      <c r="I62" s="123" t="s">
        <v>45</v>
      </c>
      <c r="J62" s="86" t="s">
        <v>45</v>
      </c>
      <c r="K62" s="86" t="s">
        <v>45</v>
      </c>
      <c r="L62" s="86" t="s">
        <v>45</v>
      </c>
      <c r="M62" s="86" t="s">
        <v>45</v>
      </c>
      <c r="N62" s="86" t="s">
        <v>45</v>
      </c>
      <c r="O62" s="86" t="s">
        <v>45</v>
      </c>
      <c r="P62" s="86" t="s">
        <v>45</v>
      </c>
      <c r="Q62" s="86" t="s">
        <v>45</v>
      </c>
      <c r="R62" s="86">
        <v>16.0</v>
      </c>
      <c r="S62" s="86" t="s">
        <v>45</v>
      </c>
      <c r="T62" s="86" t="s">
        <v>45</v>
      </c>
      <c r="U62" s="86" t="s">
        <v>45</v>
      </c>
      <c r="V62" s="86" t="s">
        <v>1833</v>
      </c>
      <c r="W62" s="86" t="s">
        <v>45</v>
      </c>
      <c r="X62" s="86" t="s">
        <v>45</v>
      </c>
      <c r="Y62" s="38" t="s">
        <v>1834</v>
      </c>
      <c r="Z62" s="38"/>
    </row>
    <row r="63">
      <c r="A63" s="51">
        <v>48907.0</v>
      </c>
      <c r="B63" s="52" t="s">
        <v>1835</v>
      </c>
      <c r="C63" s="141">
        <v>444.0</v>
      </c>
      <c r="D63" s="54">
        <v>45769.0</v>
      </c>
      <c r="E63" s="54">
        <v>45920.0</v>
      </c>
      <c r="F63" s="140"/>
      <c r="G63" s="20" t="s">
        <v>26</v>
      </c>
      <c r="H63" s="140"/>
      <c r="I63" s="140"/>
      <c r="J63" s="58"/>
      <c r="K63" s="58"/>
      <c r="L63" s="58"/>
      <c r="M63" s="58"/>
      <c r="N63" s="58"/>
      <c r="O63" s="58"/>
      <c r="P63" s="58"/>
      <c r="Q63" s="58"/>
      <c r="R63" s="58"/>
      <c r="S63" s="58"/>
      <c r="T63" s="58"/>
      <c r="U63" s="58"/>
      <c r="V63" s="58"/>
      <c r="W63" s="58"/>
      <c r="X63" s="58"/>
    </row>
    <row r="64">
      <c r="A64" s="51">
        <v>48051.0</v>
      </c>
      <c r="B64" s="52" t="s">
        <v>1836</v>
      </c>
      <c r="C64" s="141">
        <v>246.0</v>
      </c>
      <c r="D64" s="54">
        <v>45769.0</v>
      </c>
      <c r="E64" s="54">
        <v>45920.0</v>
      </c>
      <c r="F64" s="140"/>
      <c r="G64" s="20" t="s">
        <v>26</v>
      </c>
      <c r="H64" s="140"/>
      <c r="I64" s="140"/>
      <c r="J64" s="58"/>
      <c r="K64" s="58"/>
      <c r="L64" s="58"/>
      <c r="M64" s="58"/>
      <c r="N64" s="58"/>
      <c r="O64" s="58"/>
      <c r="P64" s="58"/>
      <c r="Q64" s="58"/>
      <c r="R64" s="58"/>
      <c r="S64" s="58"/>
      <c r="T64" s="58"/>
      <c r="U64" s="58"/>
      <c r="V64" s="58"/>
      <c r="W64" s="58"/>
      <c r="X64" s="58"/>
    </row>
    <row r="65">
      <c r="A65" s="51">
        <v>48052.0</v>
      </c>
      <c r="B65" s="52" t="s">
        <v>1837</v>
      </c>
      <c r="C65" s="141">
        <v>2047.0</v>
      </c>
      <c r="D65" s="54">
        <v>45769.0</v>
      </c>
      <c r="E65" s="54">
        <v>45920.0</v>
      </c>
      <c r="F65" s="140"/>
      <c r="G65" s="20" t="s">
        <v>26</v>
      </c>
      <c r="H65" s="140"/>
      <c r="I65" s="140"/>
      <c r="J65" s="58"/>
      <c r="K65" s="58"/>
      <c r="L65" s="58"/>
      <c r="M65" s="58"/>
      <c r="N65" s="58"/>
      <c r="O65" s="58"/>
      <c r="P65" s="58"/>
      <c r="Q65" s="58"/>
      <c r="R65" s="58"/>
      <c r="S65" s="58"/>
      <c r="T65" s="58"/>
      <c r="U65" s="58"/>
      <c r="V65" s="58"/>
      <c r="W65" s="58"/>
      <c r="X65" s="58"/>
    </row>
    <row r="66">
      <c r="A66" s="51">
        <v>48053.0</v>
      </c>
      <c r="B66" s="52" t="s">
        <v>1838</v>
      </c>
      <c r="C66" s="141">
        <v>1245.0</v>
      </c>
      <c r="D66" s="54">
        <v>45769.0</v>
      </c>
      <c r="E66" s="54">
        <v>45920.0</v>
      </c>
      <c r="F66" s="140"/>
      <c r="G66" s="20" t="s">
        <v>26</v>
      </c>
      <c r="H66" s="140"/>
      <c r="I66" s="140"/>
      <c r="J66" s="58"/>
      <c r="K66" s="58"/>
      <c r="L66" s="58"/>
      <c r="M66" s="58"/>
      <c r="N66" s="58"/>
      <c r="O66" s="58"/>
      <c r="P66" s="58"/>
      <c r="Q66" s="58"/>
      <c r="R66" s="58"/>
      <c r="S66" s="58"/>
      <c r="T66" s="58"/>
      <c r="U66" s="58"/>
      <c r="V66" s="58"/>
      <c r="W66" s="58"/>
      <c r="X66" s="58"/>
    </row>
    <row r="67">
      <c r="A67" s="51">
        <v>48054.0</v>
      </c>
      <c r="B67" s="52" t="s">
        <v>1839</v>
      </c>
      <c r="C67" s="141">
        <v>32683.0</v>
      </c>
      <c r="D67" s="54">
        <v>45769.0</v>
      </c>
      <c r="E67" s="54">
        <v>45920.0</v>
      </c>
      <c r="F67" s="140"/>
      <c r="G67" s="20" t="s">
        <v>26</v>
      </c>
      <c r="H67" s="140"/>
      <c r="I67" s="140"/>
      <c r="J67" s="58"/>
      <c r="K67" s="58"/>
      <c r="L67" s="58"/>
      <c r="M67" s="58"/>
      <c r="N67" s="58"/>
      <c r="O67" s="58"/>
      <c r="P67" s="58"/>
      <c r="Q67" s="58"/>
      <c r="R67" s="58"/>
      <c r="S67" s="58"/>
      <c r="T67" s="58"/>
      <c r="U67" s="58"/>
      <c r="V67" s="58"/>
      <c r="W67" s="58"/>
      <c r="X67" s="58"/>
    </row>
    <row r="68">
      <c r="A68" s="51">
        <v>48057.0</v>
      </c>
      <c r="B68" s="52" t="s">
        <v>1840</v>
      </c>
      <c r="C68" s="141">
        <v>7163.0</v>
      </c>
      <c r="D68" s="54">
        <v>45770.0</v>
      </c>
      <c r="E68" s="54">
        <v>45920.0</v>
      </c>
      <c r="F68" s="140"/>
      <c r="G68" s="20" t="s">
        <v>26</v>
      </c>
      <c r="H68" s="140"/>
      <c r="I68" s="140"/>
      <c r="J68" s="58"/>
      <c r="K68" s="58"/>
      <c r="L68" s="58"/>
      <c r="M68" s="58"/>
      <c r="N68" s="58"/>
      <c r="O68" s="58"/>
      <c r="P68" s="58"/>
      <c r="Q68" s="58"/>
      <c r="R68" s="58"/>
      <c r="S68" s="58"/>
      <c r="T68" s="58"/>
      <c r="U68" s="58"/>
      <c r="V68" s="58"/>
      <c r="W68" s="58"/>
      <c r="X68" s="58"/>
    </row>
    <row r="69">
      <c r="A69" s="51">
        <v>48055.0</v>
      </c>
      <c r="B69" s="52" t="s">
        <v>1841</v>
      </c>
      <c r="C69" s="141">
        <v>3586.0</v>
      </c>
      <c r="D69" s="54">
        <v>45770.0</v>
      </c>
      <c r="E69" s="54">
        <v>45920.0</v>
      </c>
      <c r="F69" s="140"/>
      <c r="G69" s="20" t="s">
        <v>26</v>
      </c>
      <c r="H69" s="140"/>
      <c r="I69" s="140"/>
      <c r="J69" s="58"/>
      <c r="K69" s="58"/>
      <c r="L69" s="58"/>
      <c r="M69" s="58"/>
      <c r="N69" s="58"/>
      <c r="O69" s="58"/>
      <c r="P69" s="58"/>
      <c r="Q69" s="58"/>
      <c r="R69" s="58"/>
      <c r="S69" s="58"/>
      <c r="T69" s="58"/>
      <c r="U69" s="58"/>
      <c r="V69" s="58"/>
      <c r="W69" s="58"/>
      <c r="X69" s="58"/>
    </row>
    <row r="70">
      <c r="A70" s="51">
        <v>48056.0</v>
      </c>
      <c r="B70" s="52" t="s">
        <v>1842</v>
      </c>
      <c r="C70" s="141">
        <v>1337.0</v>
      </c>
      <c r="D70" s="54">
        <v>45770.0</v>
      </c>
      <c r="E70" s="54">
        <v>45920.0</v>
      </c>
      <c r="F70" s="140"/>
      <c r="G70" s="20" t="s">
        <v>26</v>
      </c>
      <c r="H70" s="140"/>
      <c r="I70" s="140"/>
      <c r="J70" s="58"/>
      <c r="K70" s="58"/>
      <c r="L70" s="58"/>
      <c r="M70" s="58"/>
      <c r="N70" s="58"/>
      <c r="O70" s="58"/>
      <c r="P70" s="58"/>
      <c r="Q70" s="58"/>
      <c r="R70" s="58"/>
      <c r="S70" s="58"/>
      <c r="T70" s="58"/>
      <c r="U70" s="58"/>
      <c r="V70" s="58"/>
      <c r="W70" s="58"/>
      <c r="X70" s="58"/>
    </row>
    <row r="71">
      <c r="A71" s="51">
        <v>48081.0</v>
      </c>
      <c r="B71" s="52" t="s">
        <v>1843</v>
      </c>
      <c r="C71" s="141">
        <v>2459.0</v>
      </c>
      <c r="D71" s="54">
        <v>45770.0</v>
      </c>
      <c r="E71" s="54">
        <v>45920.0</v>
      </c>
      <c r="F71" s="140"/>
      <c r="G71" s="20" t="s">
        <v>26</v>
      </c>
      <c r="H71" s="140"/>
      <c r="I71" s="140"/>
      <c r="J71" s="58"/>
      <c r="K71" s="58"/>
      <c r="L71" s="58"/>
      <c r="M71" s="58"/>
      <c r="N71" s="58"/>
      <c r="O71" s="58"/>
      <c r="P71" s="58"/>
      <c r="Q71" s="58"/>
      <c r="R71" s="58"/>
      <c r="S71" s="58"/>
      <c r="T71" s="58"/>
      <c r="U71" s="58"/>
      <c r="V71" s="58"/>
      <c r="W71" s="58"/>
      <c r="X71" s="58"/>
    </row>
    <row r="72">
      <c r="A72" s="51">
        <v>48903.0</v>
      </c>
      <c r="B72" s="52" t="s">
        <v>1844</v>
      </c>
      <c r="C72" s="141">
        <v>2359.0</v>
      </c>
      <c r="D72" s="54">
        <v>45770.0</v>
      </c>
      <c r="E72" s="54">
        <v>45920.0</v>
      </c>
      <c r="F72" s="140"/>
      <c r="G72" s="20" t="s">
        <v>26</v>
      </c>
      <c r="H72" s="140"/>
      <c r="I72" s="140"/>
      <c r="J72" s="58"/>
      <c r="K72" s="58"/>
      <c r="L72" s="58"/>
      <c r="M72" s="58"/>
      <c r="N72" s="58"/>
      <c r="O72" s="58"/>
      <c r="P72" s="58"/>
      <c r="Q72" s="58"/>
      <c r="R72" s="58"/>
      <c r="S72" s="58"/>
      <c r="T72" s="58"/>
      <c r="U72" s="58"/>
      <c r="V72" s="58"/>
      <c r="W72" s="58"/>
      <c r="X72" s="58"/>
    </row>
    <row r="73">
      <c r="A73" s="51">
        <v>48058.0</v>
      </c>
      <c r="B73" s="52" t="s">
        <v>1845</v>
      </c>
      <c r="C73" s="141">
        <v>1157.0</v>
      </c>
      <c r="D73" s="54">
        <v>45770.0</v>
      </c>
      <c r="E73" s="54">
        <v>45920.0</v>
      </c>
      <c r="F73" s="140"/>
      <c r="G73" s="20" t="s">
        <v>26</v>
      </c>
      <c r="H73" s="140"/>
      <c r="I73" s="140"/>
      <c r="J73" s="58"/>
      <c r="K73" s="58"/>
      <c r="L73" s="58"/>
      <c r="M73" s="58"/>
      <c r="N73" s="58"/>
      <c r="O73" s="58"/>
      <c r="P73" s="58"/>
      <c r="Q73" s="58"/>
      <c r="R73" s="58"/>
      <c r="S73" s="58"/>
      <c r="T73" s="58"/>
      <c r="U73" s="58"/>
      <c r="V73" s="58"/>
      <c r="W73" s="58"/>
      <c r="X73" s="58"/>
    </row>
    <row r="74">
      <c r="A74" s="51">
        <v>48059.0</v>
      </c>
      <c r="B74" s="52" t="s">
        <v>1846</v>
      </c>
      <c r="C74" s="141">
        <v>531.0</v>
      </c>
      <c r="D74" s="54">
        <v>45770.0</v>
      </c>
      <c r="E74" s="54">
        <v>45920.0</v>
      </c>
      <c r="F74" s="140"/>
      <c r="G74" s="20" t="s">
        <v>26</v>
      </c>
      <c r="H74" s="140"/>
      <c r="I74" s="140"/>
      <c r="J74" s="58"/>
      <c r="K74" s="58"/>
      <c r="L74" s="58"/>
      <c r="M74" s="58"/>
      <c r="N74" s="58"/>
      <c r="O74" s="58"/>
      <c r="P74" s="58"/>
      <c r="Q74" s="58"/>
      <c r="R74" s="58"/>
      <c r="S74" s="58"/>
      <c r="T74" s="58"/>
      <c r="U74" s="58"/>
      <c r="V74" s="58"/>
      <c r="W74" s="58"/>
      <c r="X74" s="58"/>
    </row>
    <row r="75">
      <c r="A75" s="51">
        <v>48060.0</v>
      </c>
      <c r="B75" s="52" t="s">
        <v>1847</v>
      </c>
      <c r="C75" s="141">
        <v>5078.0</v>
      </c>
      <c r="D75" s="54">
        <v>45770.0</v>
      </c>
      <c r="E75" s="54">
        <v>45920.0</v>
      </c>
      <c r="F75" s="140"/>
      <c r="G75" s="20" t="s">
        <v>26</v>
      </c>
      <c r="H75" s="140"/>
      <c r="I75" s="140"/>
      <c r="J75" s="58"/>
      <c r="K75" s="58"/>
      <c r="L75" s="58"/>
      <c r="M75" s="58"/>
      <c r="N75" s="58"/>
      <c r="O75" s="58"/>
      <c r="P75" s="58"/>
      <c r="Q75" s="58"/>
      <c r="R75" s="58"/>
      <c r="S75" s="58"/>
      <c r="T75" s="58"/>
      <c r="U75" s="58"/>
      <c r="V75" s="58"/>
      <c r="W75" s="58"/>
      <c r="X75" s="58"/>
    </row>
    <row r="76">
      <c r="A76" s="51">
        <v>48061.0</v>
      </c>
      <c r="B76" s="52" t="s">
        <v>1848</v>
      </c>
      <c r="C76" s="141">
        <v>1073.0</v>
      </c>
      <c r="D76" s="54">
        <v>45770.0</v>
      </c>
      <c r="E76" s="54">
        <v>45920.0</v>
      </c>
      <c r="F76" s="140"/>
      <c r="G76" s="20" t="s">
        <v>26</v>
      </c>
      <c r="H76" s="140"/>
      <c r="I76" s="140"/>
      <c r="J76" s="58"/>
      <c r="K76" s="58"/>
      <c r="L76" s="58"/>
      <c r="M76" s="58"/>
      <c r="N76" s="58"/>
      <c r="O76" s="58"/>
      <c r="P76" s="58"/>
      <c r="Q76" s="58"/>
      <c r="R76" s="58"/>
      <c r="S76" s="58"/>
      <c r="T76" s="58"/>
      <c r="U76" s="58"/>
      <c r="V76" s="58"/>
      <c r="W76" s="58"/>
      <c r="X76" s="58"/>
    </row>
    <row r="77">
      <c r="A77" s="51">
        <v>48062.0</v>
      </c>
      <c r="B77" s="52" t="s">
        <v>1849</v>
      </c>
      <c r="C77" s="141">
        <v>380.0</v>
      </c>
      <c r="D77" s="54">
        <v>45770.0</v>
      </c>
      <c r="E77" s="54">
        <v>45920.0</v>
      </c>
      <c r="F77" s="140"/>
      <c r="G77" s="20" t="s">
        <v>26</v>
      </c>
      <c r="H77" s="140"/>
      <c r="I77" s="140"/>
      <c r="J77" s="58"/>
      <c r="K77" s="58"/>
      <c r="L77" s="58"/>
      <c r="M77" s="58"/>
      <c r="N77" s="58"/>
      <c r="O77" s="58"/>
      <c r="P77" s="58"/>
      <c r="Q77" s="58"/>
      <c r="R77" s="58"/>
      <c r="S77" s="58"/>
      <c r="T77" s="58"/>
      <c r="U77" s="58"/>
      <c r="V77" s="58"/>
      <c r="W77" s="58"/>
      <c r="X77" s="58"/>
    </row>
    <row r="78">
      <c r="A78" s="51">
        <v>48063.0</v>
      </c>
      <c r="B78" s="52" t="s">
        <v>1850</v>
      </c>
      <c r="C78" s="141">
        <v>424.0</v>
      </c>
      <c r="D78" s="54">
        <v>45770.0</v>
      </c>
      <c r="E78" s="54">
        <v>45920.0</v>
      </c>
      <c r="F78" s="140"/>
      <c r="G78" s="20" t="s">
        <v>26</v>
      </c>
      <c r="H78" s="140"/>
      <c r="I78" s="140"/>
      <c r="J78" s="58"/>
      <c r="K78" s="58"/>
      <c r="L78" s="58"/>
      <c r="M78" s="58"/>
      <c r="N78" s="58"/>
      <c r="O78" s="58"/>
      <c r="P78" s="58"/>
      <c r="Q78" s="58"/>
      <c r="R78" s="58"/>
      <c r="S78" s="58"/>
      <c r="T78" s="58"/>
      <c r="U78" s="58"/>
      <c r="V78" s="58"/>
      <c r="W78" s="58"/>
      <c r="X78" s="58"/>
    </row>
    <row r="79">
      <c r="A79" s="51">
        <v>48064.0</v>
      </c>
      <c r="B79" s="52" t="s">
        <v>1851</v>
      </c>
      <c r="C79" s="141">
        <v>767.0</v>
      </c>
      <c r="D79" s="54">
        <v>45770.0</v>
      </c>
      <c r="E79" s="54">
        <v>45920.0</v>
      </c>
      <c r="F79" s="140"/>
      <c r="G79" s="20" t="s">
        <v>26</v>
      </c>
      <c r="H79" s="140"/>
      <c r="I79" s="140"/>
      <c r="J79" s="58"/>
      <c r="K79" s="58"/>
      <c r="L79" s="58"/>
      <c r="M79" s="58"/>
      <c r="N79" s="58"/>
      <c r="O79" s="58"/>
      <c r="P79" s="58"/>
      <c r="Q79" s="58"/>
      <c r="R79" s="58"/>
      <c r="S79" s="58"/>
      <c r="T79" s="58"/>
      <c r="U79" s="58"/>
      <c r="V79" s="58"/>
      <c r="W79" s="58"/>
      <c r="X79" s="58"/>
    </row>
    <row r="80">
      <c r="A80" s="51">
        <v>48066.0</v>
      </c>
      <c r="B80" s="52" t="s">
        <v>1852</v>
      </c>
      <c r="C80" s="141">
        <v>412.0</v>
      </c>
      <c r="D80" s="54">
        <v>45770.0</v>
      </c>
      <c r="E80" s="54">
        <v>45920.0</v>
      </c>
      <c r="F80" s="140"/>
      <c r="G80" s="20" t="s">
        <v>26</v>
      </c>
      <c r="H80" s="140"/>
      <c r="I80" s="140"/>
      <c r="J80" s="58"/>
      <c r="K80" s="58"/>
      <c r="L80" s="58"/>
      <c r="M80" s="58"/>
      <c r="N80" s="58"/>
      <c r="O80" s="58"/>
      <c r="P80" s="58"/>
      <c r="Q80" s="58"/>
      <c r="R80" s="58"/>
      <c r="S80" s="58"/>
      <c r="T80" s="58"/>
      <c r="U80" s="58"/>
      <c r="V80" s="58"/>
      <c r="W80" s="58"/>
      <c r="X80" s="58"/>
    </row>
    <row r="81">
      <c r="A81" s="51">
        <v>48068.0</v>
      </c>
      <c r="B81" s="52" t="s">
        <v>1853</v>
      </c>
      <c r="C81" s="141">
        <v>1828.0</v>
      </c>
      <c r="D81" s="54">
        <v>45770.0</v>
      </c>
      <c r="E81" s="54">
        <v>45920.0</v>
      </c>
      <c r="F81" s="140"/>
      <c r="G81" s="20" t="s">
        <v>26</v>
      </c>
      <c r="H81" s="140"/>
      <c r="I81" s="140"/>
      <c r="J81" s="58"/>
      <c r="K81" s="58"/>
      <c r="L81" s="58"/>
      <c r="M81" s="58"/>
      <c r="N81" s="58"/>
      <c r="O81" s="58"/>
      <c r="P81" s="58"/>
      <c r="Q81" s="58"/>
      <c r="R81" s="58"/>
      <c r="S81" s="58"/>
      <c r="T81" s="58"/>
      <c r="U81" s="58"/>
      <c r="V81" s="58"/>
      <c r="W81" s="58"/>
      <c r="X81" s="58"/>
    </row>
    <row r="82">
      <c r="A82" s="51">
        <v>48069.0</v>
      </c>
      <c r="B82" s="52" t="s">
        <v>1854</v>
      </c>
      <c r="C82" s="141">
        <v>17997.0</v>
      </c>
      <c r="D82" s="54">
        <v>45770.0</v>
      </c>
      <c r="E82" s="54">
        <v>45920.0</v>
      </c>
      <c r="F82" s="140"/>
      <c r="G82" s="20" t="s">
        <v>26</v>
      </c>
      <c r="H82" s="140"/>
      <c r="I82" s="140"/>
      <c r="J82" s="58"/>
      <c r="K82" s="58"/>
      <c r="L82" s="58"/>
      <c r="M82" s="58"/>
      <c r="N82" s="58"/>
      <c r="O82" s="58"/>
      <c r="P82" s="58"/>
      <c r="Q82" s="58"/>
      <c r="R82" s="58"/>
      <c r="S82" s="58"/>
      <c r="T82" s="58"/>
      <c r="U82" s="58"/>
      <c r="V82" s="58"/>
      <c r="W82" s="58"/>
      <c r="X82" s="58"/>
    </row>
    <row r="83">
      <c r="A83" s="51">
        <v>48007.0</v>
      </c>
      <c r="B83" s="52" t="s">
        <v>1855</v>
      </c>
      <c r="C83" s="141">
        <v>466.0</v>
      </c>
      <c r="D83" s="54">
        <v>45770.0</v>
      </c>
      <c r="E83" s="54">
        <v>45920.0</v>
      </c>
      <c r="F83" s="140"/>
      <c r="G83" s="20" t="s">
        <v>26</v>
      </c>
      <c r="H83" s="140"/>
      <c r="I83" s="140"/>
      <c r="J83" s="58"/>
      <c r="K83" s="58"/>
      <c r="L83" s="58"/>
      <c r="M83" s="58"/>
      <c r="N83" s="58"/>
      <c r="O83" s="58"/>
      <c r="P83" s="58"/>
      <c r="Q83" s="58"/>
      <c r="R83" s="58"/>
      <c r="S83" s="58"/>
      <c r="T83" s="58"/>
      <c r="U83" s="58"/>
      <c r="V83" s="58"/>
      <c r="W83" s="58"/>
      <c r="X83" s="58"/>
    </row>
    <row r="84">
      <c r="A84" s="51">
        <v>48908.0</v>
      </c>
      <c r="B84" s="52" t="s">
        <v>1856</v>
      </c>
      <c r="C84" s="141">
        <v>322.0</v>
      </c>
      <c r="D84" s="54">
        <v>45770.0</v>
      </c>
      <c r="E84" s="54">
        <v>45920.0</v>
      </c>
      <c r="F84" s="140"/>
      <c r="G84" s="20" t="s">
        <v>26</v>
      </c>
      <c r="H84" s="140"/>
      <c r="I84" s="140"/>
      <c r="J84" s="58"/>
      <c r="K84" s="58"/>
      <c r="L84" s="58"/>
      <c r="M84" s="58"/>
      <c r="N84" s="58"/>
      <c r="O84" s="58"/>
      <c r="P84" s="58"/>
      <c r="Q84" s="58"/>
      <c r="R84" s="58"/>
      <c r="S84" s="58"/>
      <c r="T84" s="58"/>
      <c r="U84" s="58"/>
      <c r="V84" s="58"/>
      <c r="W84" s="58"/>
      <c r="X84" s="58"/>
    </row>
    <row r="85">
      <c r="A85" s="51">
        <v>48071.0</v>
      </c>
      <c r="B85" s="52" t="s">
        <v>1857</v>
      </c>
      <c r="C85" s="141">
        <v>7361.0</v>
      </c>
      <c r="D85" s="54">
        <v>45770.0</v>
      </c>
      <c r="E85" s="54">
        <v>45920.0</v>
      </c>
      <c r="F85" s="140"/>
      <c r="G85" s="20" t="s">
        <v>26</v>
      </c>
      <c r="H85" s="140"/>
      <c r="I85" s="140"/>
      <c r="J85" s="58"/>
      <c r="K85" s="58"/>
      <c r="L85" s="58"/>
      <c r="M85" s="58"/>
      <c r="N85" s="58"/>
      <c r="O85" s="58"/>
      <c r="P85" s="58"/>
      <c r="Q85" s="58"/>
      <c r="R85" s="58"/>
      <c r="S85" s="58"/>
      <c r="T85" s="58"/>
      <c r="U85" s="58"/>
      <c r="V85" s="58"/>
      <c r="W85" s="58"/>
      <c r="X85" s="58"/>
    </row>
    <row r="86">
      <c r="A86" s="51">
        <v>48067.0</v>
      </c>
      <c r="B86" s="52" t="s">
        <v>1858</v>
      </c>
      <c r="C86" s="141">
        <v>1545.0</v>
      </c>
      <c r="D86" s="54">
        <v>45770.0</v>
      </c>
      <c r="E86" s="54">
        <v>45920.0</v>
      </c>
      <c r="F86" s="140"/>
      <c r="G86" s="20" t="s">
        <v>26</v>
      </c>
      <c r="H86" s="140"/>
      <c r="I86" s="140"/>
      <c r="J86" s="58"/>
      <c r="K86" s="58"/>
      <c r="L86" s="58"/>
      <c r="M86" s="58"/>
      <c r="N86" s="58"/>
      <c r="O86" s="58"/>
      <c r="P86" s="58"/>
      <c r="Q86" s="58"/>
      <c r="R86" s="58"/>
      <c r="S86" s="58"/>
      <c r="T86" s="58"/>
      <c r="U86" s="58"/>
      <c r="V86" s="58"/>
      <c r="W86" s="58"/>
      <c r="X86" s="58"/>
    </row>
    <row r="87">
      <c r="A87" s="51">
        <v>48909.0</v>
      </c>
      <c r="B87" s="52" t="s">
        <v>1859</v>
      </c>
      <c r="C87" s="141">
        <v>274.0</v>
      </c>
      <c r="D87" s="54">
        <v>45770.0</v>
      </c>
      <c r="E87" s="54">
        <v>45920.0</v>
      </c>
      <c r="F87" s="140"/>
      <c r="G87" s="20" t="s">
        <v>26</v>
      </c>
      <c r="H87" s="140"/>
      <c r="I87" s="140"/>
      <c r="J87" s="58"/>
      <c r="K87" s="58"/>
      <c r="L87" s="58"/>
      <c r="M87" s="58"/>
      <c r="N87" s="58"/>
      <c r="O87" s="58"/>
      <c r="P87" s="58"/>
      <c r="Q87" s="58"/>
      <c r="R87" s="58"/>
      <c r="S87" s="58"/>
      <c r="T87" s="58"/>
      <c r="U87" s="58"/>
      <c r="V87" s="58"/>
      <c r="W87" s="58"/>
      <c r="X87" s="58"/>
    </row>
    <row r="88">
      <c r="A88" s="51">
        <v>48073.0</v>
      </c>
      <c r="B88" s="52" t="s">
        <v>1860</v>
      </c>
      <c r="C88" s="141">
        <v>8113.0</v>
      </c>
      <c r="D88" s="54">
        <v>45770.0</v>
      </c>
      <c r="E88" s="54">
        <v>45920.0</v>
      </c>
      <c r="F88" s="140"/>
      <c r="G88" s="20" t="s">
        <v>26</v>
      </c>
      <c r="H88" s="140"/>
      <c r="I88" s="140"/>
      <c r="J88" s="58"/>
      <c r="K88" s="58"/>
      <c r="L88" s="58"/>
      <c r="M88" s="58"/>
      <c r="N88" s="58"/>
      <c r="O88" s="58"/>
      <c r="P88" s="58"/>
      <c r="Q88" s="58"/>
      <c r="R88" s="58"/>
      <c r="S88" s="58"/>
      <c r="T88" s="58"/>
      <c r="U88" s="58"/>
      <c r="V88" s="58"/>
      <c r="W88" s="58"/>
      <c r="X88" s="58"/>
    </row>
    <row r="89">
      <c r="A89" s="51">
        <v>48075.0</v>
      </c>
      <c r="B89" s="52" t="s">
        <v>1861</v>
      </c>
      <c r="C89" s="141">
        <v>2666.0</v>
      </c>
      <c r="D89" s="54">
        <v>45770.0</v>
      </c>
      <c r="E89" s="54">
        <v>45920.0</v>
      </c>
      <c r="F89" s="140"/>
      <c r="G89" s="20" t="s">
        <v>26</v>
      </c>
      <c r="H89" s="140"/>
      <c r="I89" s="140"/>
      <c r="J89" s="58"/>
      <c r="K89" s="58"/>
      <c r="L89" s="58"/>
      <c r="M89" s="58"/>
      <c r="N89" s="58"/>
      <c r="O89" s="58"/>
      <c r="P89" s="58"/>
      <c r="Q89" s="58"/>
      <c r="R89" s="58"/>
      <c r="S89" s="58"/>
      <c r="T89" s="58"/>
      <c r="U89" s="58"/>
      <c r="V89" s="58"/>
      <c r="W89" s="58"/>
      <c r="X89" s="58"/>
    </row>
    <row r="90">
      <c r="A90" s="51">
        <v>48083.0</v>
      </c>
      <c r="B90" s="52" t="s">
        <v>1862</v>
      </c>
      <c r="C90" s="141">
        <v>8629.0</v>
      </c>
      <c r="D90" s="54">
        <v>45770.0</v>
      </c>
      <c r="E90" s="54">
        <v>45920.0</v>
      </c>
      <c r="F90" s="140"/>
      <c r="G90" s="20" t="s">
        <v>26</v>
      </c>
      <c r="H90" s="140"/>
      <c r="I90" s="140"/>
      <c r="J90" s="58"/>
      <c r="K90" s="58"/>
      <c r="L90" s="58"/>
      <c r="M90" s="58"/>
      <c r="N90" s="58"/>
      <c r="O90" s="58"/>
      <c r="P90" s="58"/>
      <c r="Q90" s="58"/>
      <c r="R90" s="58"/>
      <c r="S90" s="58"/>
      <c r="T90" s="58"/>
      <c r="U90" s="58"/>
      <c r="V90" s="58"/>
      <c r="W90" s="58"/>
      <c r="X90" s="58"/>
    </row>
    <row r="91">
      <c r="A91" s="51">
        <v>48072.0</v>
      </c>
      <c r="B91" s="52" t="s">
        <v>1863</v>
      </c>
      <c r="C91" s="141">
        <v>1357.0</v>
      </c>
      <c r="D91" s="54">
        <v>45770.0</v>
      </c>
      <c r="E91" s="54">
        <v>45920.0</v>
      </c>
      <c r="F91" s="140"/>
      <c r="G91" s="20" t="s">
        <v>26</v>
      </c>
      <c r="H91" s="140"/>
      <c r="I91" s="140"/>
      <c r="J91" s="58"/>
      <c r="K91" s="58"/>
      <c r="L91" s="58"/>
      <c r="M91" s="58"/>
      <c r="N91" s="58"/>
      <c r="O91" s="58"/>
      <c r="P91" s="58"/>
      <c r="Q91" s="58"/>
      <c r="R91" s="58"/>
      <c r="S91" s="58"/>
      <c r="T91" s="58"/>
      <c r="U91" s="58"/>
      <c r="V91" s="58"/>
      <c r="W91" s="58"/>
      <c r="X91" s="58"/>
    </row>
    <row r="92">
      <c r="A92" s="82">
        <v>48077.0</v>
      </c>
      <c r="B92" s="119" t="s">
        <v>1864</v>
      </c>
      <c r="C92" s="123">
        <v>4390.0</v>
      </c>
      <c r="D92" s="85">
        <v>45770.0</v>
      </c>
      <c r="E92" s="123"/>
      <c r="F92" s="85">
        <v>45790.0</v>
      </c>
      <c r="G92" s="36" t="s">
        <v>126</v>
      </c>
      <c r="H92" s="142"/>
      <c r="I92" s="123">
        <v>102.0</v>
      </c>
      <c r="J92" s="87">
        <v>45728.0</v>
      </c>
      <c r="K92" s="86">
        <v>36.0</v>
      </c>
      <c r="L92" s="86" t="s">
        <v>256</v>
      </c>
      <c r="M92" s="87">
        <v>45503.0</v>
      </c>
      <c r="N92" s="86" t="s">
        <v>256</v>
      </c>
      <c r="O92" s="86">
        <v>37.0</v>
      </c>
      <c r="P92" s="86" t="s">
        <v>256</v>
      </c>
      <c r="Q92" s="86">
        <v>60100.0</v>
      </c>
      <c r="R92" s="86">
        <v>7.0</v>
      </c>
      <c r="S92" s="86">
        <v>13.0</v>
      </c>
      <c r="T92" s="86">
        <v>1.0</v>
      </c>
      <c r="U92" s="86">
        <v>10.0</v>
      </c>
      <c r="V92" s="86" t="s">
        <v>1865</v>
      </c>
      <c r="W92" s="86" t="s">
        <v>44</v>
      </c>
      <c r="X92" s="89"/>
    </row>
    <row r="93">
      <c r="A93" s="51">
        <v>48078.0</v>
      </c>
      <c r="B93" s="52" t="s">
        <v>1866</v>
      </c>
      <c r="C93" s="141">
        <v>44766.0</v>
      </c>
      <c r="D93" s="54">
        <v>45770.0</v>
      </c>
      <c r="E93" s="54">
        <v>45920.0</v>
      </c>
      <c r="F93" s="140"/>
      <c r="G93" s="20" t="s">
        <v>26</v>
      </c>
      <c r="H93" s="140"/>
      <c r="I93" s="140"/>
      <c r="J93" s="58"/>
      <c r="K93" s="58"/>
      <c r="L93" s="58"/>
      <c r="M93" s="58"/>
      <c r="N93" s="58"/>
      <c r="O93" s="58"/>
      <c r="P93" s="58"/>
      <c r="Q93" s="58"/>
      <c r="R93" s="58"/>
      <c r="S93" s="58"/>
      <c r="T93" s="58"/>
      <c r="U93" s="58"/>
      <c r="V93" s="58"/>
      <c r="W93" s="58"/>
      <c r="X93" s="58"/>
    </row>
    <row r="94">
      <c r="A94" s="51">
        <v>48082.0</v>
      </c>
      <c r="B94" s="52" t="s">
        <v>1867</v>
      </c>
      <c r="C94" s="141">
        <v>46247.0</v>
      </c>
      <c r="D94" s="54">
        <v>45770.0</v>
      </c>
      <c r="E94" s="54">
        <v>45920.0</v>
      </c>
      <c r="F94" s="140"/>
      <c r="G94" s="20" t="s">
        <v>26</v>
      </c>
      <c r="H94" s="140"/>
      <c r="I94" s="140"/>
      <c r="J94" s="58"/>
      <c r="K94" s="58"/>
      <c r="L94" s="58"/>
      <c r="M94" s="58"/>
      <c r="N94" s="58"/>
      <c r="O94" s="58"/>
      <c r="P94" s="58"/>
      <c r="Q94" s="58"/>
      <c r="R94" s="58"/>
      <c r="S94" s="58"/>
      <c r="T94" s="58"/>
      <c r="U94" s="58"/>
      <c r="V94" s="58"/>
      <c r="W94" s="58"/>
      <c r="X94" s="58"/>
    </row>
    <row r="95">
      <c r="A95" s="51">
        <v>48084.0</v>
      </c>
      <c r="B95" s="52" t="s">
        <v>1868</v>
      </c>
      <c r="C95" s="141">
        <v>28228.0</v>
      </c>
      <c r="D95" s="54">
        <v>45770.0</v>
      </c>
      <c r="E95" s="54">
        <v>45920.0</v>
      </c>
      <c r="F95" s="140"/>
      <c r="G95" s="20" t="s">
        <v>26</v>
      </c>
      <c r="H95" s="140"/>
      <c r="I95" s="140"/>
      <c r="J95" s="58"/>
      <c r="K95" s="58"/>
      <c r="L95" s="58"/>
      <c r="M95" s="58"/>
      <c r="N95" s="58"/>
      <c r="O95" s="58"/>
      <c r="P95" s="58"/>
      <c r="Q95" s="58"/>
      <c r="R95" s="58"/>
      <c r="S95" s="58"/>
      <c r="T95" s="58"/>
      <c r="U95" s="58"/>
      <c r="V95" s="58"/>
      <c r="W95" s="58"/>
      <c r="X95" s="58"/>
    </row>
    <row r="96">
      <c r="A96" s="51">
        <v>48904.0</v>
      </c>
      <c r="B96" s="52" t="s">
        <v>1869</v>
      </c>
      <c r="C96" s="141">
        <v>4587.0</v>
      </c>
      <c r="D96" s="54">
        <v>45770.0</v>
      </c>
      <c r="E96" s="54">
        <v>45920.0</v>
      </c>
      <c r="F96" s="140"/>
      <c r="G96" s="20" t="s">
        <v>26</v>
      </c>
      <c r="H96" s="140"/>
      <c r="I96" s="140"/>
      <c r="J96" s="58"/>
      <c r="K96" s="58"/>
      <c r="L96" s="58"/>
      <c r="M96" s="58"/>
      <c r="N96" s="58"/>
      <c r="O96" s="58"/>
      <c r="P96" s="58"/>
      <c r="Q96" s="58"/>
      <c r="R96" s="58"/>
      <c r="S96" s="58"/>
      <c r="T96" s="58"/>
      <c r="U96" s="58"/>
      <c r="V96" s="58"/>
      <c r="W96" s="58"/>
      <c r="X96" s="58"/>
    </row>
    <row r="97">
      <c r="A97" s="51">
        <v>48085.0</v>
      </c>
      <c r="B97" s="52" t="s">
        <v>1870</v>
      </c>
      <c r="C97" s="141">
        <v>14940.0</v>
      </c>
      <c r="D97" s="54">
        <v>45770.0</v>
      </c>
      <c r="E97" s="54">
        <v>45920.0</v>
      </c>
      <c r="F97" s="140"/>
      <c r="G97" s="20" t="s">
        <v>26</v>
      </c>
      <c r="H97" s="140"/>
      <c r="I97" s="140"/>
      <c r="J97" s="58"/>
      <c r="K97" s="58"/>
      <c r="L97" s="58"/>
      <c r="M97" s="58"/>
      <c r="N97" s="58"/>
      <c r="O97" s="58"/>
      <c r="P97" s="58"/>
      <c r="Q97" s="58"/>
      <c r="R97" s="58"/>
      <c r="S97" s="58"/>
      <c r="T97" s="58"/>
      <c r="U97" s="58"/>
      <c r="V97" s="58"/>
      <c r="W97" s="58"/>
      <c r="X97" s="58"/>
    </row>
    <row r="98">
      <c r="A98" s="51">
        <v>48086.0</v>
      </c>
      <c r="B98" s="52" t="s">
        <v>1871</v>
      </c>
      <c r="C98" s="141">
        <v>2765.0</v>
      </c>
      <c r="D98" s="54">
        <v>45770.0</v>
      </c>
      <c r="E98" s="54">
        <v>45920.0</v>
      </c>
      <c r="F98" s="140"/>
      <c r="G98" s="20" t="s">
        <v>26</v>
      </c>
      <c r="H98" s="140"/>
      <c r="I98" s="140"/>
      <c r="J98" s="58"/>
      <c r="K98" s="58"/>
      <c r="L98" s="58"/>
      <c r="M98" s="58"/>
      <c r="N98" s="58"/>
      <c r="O98" s="58"/>
      <c r="P98" s="58"/>
      <c r="Q98" s="58"/>
      <c r="R98" s="58"/>
      <c r="S98" s="58"/>
      <c r="T98" s="58"/>
      <c r="U98" s="58"/>
      <c r="V98" s="58"/>
      <c r="W98" s="58"/>
      <c r="X98" s="58"/>
    </row>
    <row r="99">
      <c r="A99" s="51">
        <v>48076.0</v>
      </c>
      <c r="B99" s="52" t="s">
        <v>1872</v>
      </c>
      <c r="C99" s="141">
        <v>353.0</v>
      </c>
      <c r="D99" s="54">
        <v>45770.0</v>
      </c>
      <c r="E99" s="54">
        <v>45920.0</v>
      </c>
      <c r="F99" s="140"/>
      <c r="G99" s="20" t="s">
        <v>26</v>
      </c>
      <c r="H99" s="140"/>
      <c r="I99" s="140"/>
      <c r="J99" s="58"/>
      <c r="K99" s="58"/>
      <c r="L99" s="58"/>
      <c r="M99" s="58"/>
      <c r="N99" s="58"/>
      <c r="O99" s="58"/>
      <c r="P99" s="58"/>
      <c r="Q99" s="58"/>
      <c r="R99" s="58"/>
      <c r="S99" s="58"/>
      <c r="T99" s="58"/>
      <c r="U99" s="58"/>
      <c r="V99" s="58"/>
      <c r="W99" s="58"/>
      <c r="X99" s="58"/>
    </row>
    <row r="100">
      <c r="A100" s="51">
        <v>48087.0</v>
      </c>
      <c r="B100" s="52" t="s">
        <v>1873</v>
      </c>
      <c r="C100" s="141">
        <v>515.0</v>
      </c>
      <c r="D100" s="54">
        <v>45770.0</v>
      </c>
      <c r="E100" s="54">
        <v>45920.0</v>
      </c>
      <c r="F100" s="140"/>
      <c r="G100" s="20" t="s">
        <v>26</v>
      </c>
      <c r="H100" s="140"/>
      <c r="I100" s="140"/>
      <c r="J100" s="58"/>
      <c r="K100" s="58"/>
      <c r="L100" s="58"/>
      <c r="M100" s="58"/>
      <c r="N100" s="58"/>
      <c r="O100" s="58"/>
      <c r="P100" s="58"/>
      <c r="Q100" s="58"/>
      <c r="R100" s="58"/>
      <c r="S100" s="58"/>
      <c r="T100" s="58"/>
      <c r="U100" s="58"/>
      <c r="V100" s="58"/>
      <c r="W100" s="58"/>
      <c r="X100" s="58"/>
    </row>
    <row r="101">
      <c r="A101" s="51">
        <v>48088.0</v>
      </c>
      <c r="B101" s="52" t="s">
        <v>1874</v>
      </c>
      <c r="C101" s="141">
        <v>164.0</v>
      </c>
      <c r="D101" s="54">
        <v>45770.0</v>
      </c>
      <c r="E101" s="54">
        <v>45920.0</v>
      </c>
      <c r="F101" s="140"/>
      <c r="G101" s="20" t="s">
        <v>26</v>
      </c>
      <c r="H101" s="140"/>
      <c r="I101" s="140"/>
      <c r="J101" s="58"/>
      <c r="K101" s="58"/>
      <c r="L101" s="58"/>
      <c r="M101" s="58"/>
      <c r="N101" s="58"/>
      <c r="O101" s="58"/>
      <c r="P101" s="58"/>
      <c r="Q101" s="58"/>
      <c r="R101" s="58"/>
      <c r="S101" s="58"/>
      <c r="T101" s="58"/>
      <c r="U101" s="58"/>
      <c r="V101" s="58"/>
      <c r="W101" s="58"/>
      <c r="X101" s="58"/>
    </row>
    <row r="102">
      <c r="A102" s="51">
        <v>48065.0</v>
      </c>
      <c r="B102" s="52" t="s">
        <v>1875</v>
      </c>
      <c r="C102" s="141">
        <v>4175.0</v>
      </c>
      <c r="D102" s="54">
        <v>45770.0</v>
      </c>
      <c r="E102" s="54">
        <v>45920.0</v>
      </c>
      <c r="F102" s="140"/>
      <c r="G102" s="20" t="s">
        <v>26</v>
      </c>
      <c r="H102" s="140"/>
      <c r="I102" s="140"/>
      <c r="J102" s="58"/>
      <c r="K102" s="58"/>
      <c r="L102" s="58"/>
      <c r="M102" s="58"/>
      <c r="N102" s="58"/>
      <c r="O102" s="58"/>
      <c r="P102" s="58"/>
      <c r="Q102" s="58"/>
      <c r="R102" s="58"/>
      <c r="S102" s="58"/>
      <c r="T102" s="58"/>
      <c r="U102" s="58"/>
      <c r="V102" s="58"/>
      <c r="W102" s="58"/>
      <c r="X102" s="58"/>
    </row>
    <row r="103">
      <c r="A103" s="51">
        <v>48089.0</v>
      </c>
      <c r="B103" s="52" t="s">
        <v>1876</v>
      </c>
      <c r="C103" s="141">
        <v>5711.0</v>
      </c>
      <c r="D103" s="54">
        <v>45770.0</v>
      </c>
      <c r="E103" s="54">
        <v>45920.0</v>
      </c>
      <c r="F103" s="140"/>
      <c r="G103" s="20" t="s">
        <v>26</v>
      </c>
      <c r="H103" s="140"/>
      <c r="I103" s="140"/>
      <c r="J103" s="58"/>
      <c r="K103" s="58"/>
      <c r="L103" s="58"/>
      <c r="M103" s="58"/>
      <c r="N103" s="58"/>
      <c r="O103" s="58"/>
      <c r="P103" s="58"/>
      <c r="Q103" s="58"/>
      <c r="R103" s="58"/>
      <c r="S103" s="58"/>
      <c r="T103" s="58"/>
      <c r="U103" s="58"/>
      <c r="V103" s="58"/>
      <c r="W103" s="58"/>
      <c r="X103" s="58"/>
    </row>
    <row r="104">
      <c r="A104" s="51">
        <v>48074.0</v>
      </c>
      <c r="B104" s="52" t="s">
        <v>1877</v>
      </c>
      <c r="C104" s="141">
        <v>4203.0</v>
      </c>
      <c r="D104" s="54">
        <v>45770.0</v>
      </c>
      <c r="E104" s="54">
        <v>45920.0</v>
      </c>
      <c r="F104" s="140"/>
      <c r="G104" s="20" t="s">
        <v>26</v>
      </c>
      <c r="H104" s="140"/>
      <c r="I104" s="140"/>
      <c r="J104" s="58"/>
      <c r="K104" s="58"/>
      <c r="L104" s="58"/>
      <c r="M104" s="58"/>
      <c r="N104" s="58"/>
      <c r="O104" s="58"/>
      <c r="P104" s="58"/>
      <c r="Q104" s="58"/>
      <c r="R104" s="58"/>
      <c r="S104" s="58"/>
      <c r="T104" s="58"/>
      <c r="U104" s="58"/>
      <c r="V104" s="58"/>
      <c r="W104" s="58"/>
      <c r="X104" s="58"/>
    </row>
    <row r="105">
      <c r="A105" s="51">
        <v>48916.0</v>
      </c>
      <c r="B105" s="52" t="s">
        <v>1878</v>
      </c>
      <c r="C105" s="141">
        <v>4572.0</v>
      </c>
      <c r="D105" s="54">
        <v>45770.0</v>
      </c>
      <c r="E105" s="54">
        <v>45920.0</v>
      </c>
      <c r="F105" s="140"/>
      <c r="G105" s="20" t="s">
        <v>26</v>
      </c>
      <c r="H105" s="140"/>
      <c r="I105" s="140"/>
      <c r="J105" s="58"/>
      <c r="K105" s="58"/>
      <c r="L105" s="58"/>
      <c r="M105" s="58"/>
      <c r="N105" s="58"/>
      <c r="O105" s="58"/>
      <c r="P105" s="58"/>
      <c r="Q105" s="58"/>
      <c r="R105" s="58"/>
      <c r="S105" s="58"/>
      <c r="T105" s="58"/>
      <c r="U105" s="58"/>
      <c r="V105" s="58"/>
      <c r="W105" s="58"/>
      <c r="X105" s="58"/>
    </row>
    <row r="106">
      <c r="A106" s="51">
        <v>48080.0</v>
      </c>
      <c r="B106" s="52" t="s">
        <v>1879</v>
      </c>
      <c r="C106" s="141">
        <v>11898.0</v>
      </c>
      <c r="D106" s="54">
        <v>45770.0</v>
      </c>
      <c r="E106" s="54">
        <v>45920.0</v>
      </c>
      <c r="F106" s="140"/>
      <c r="G106" s="20" t="s">
        <v>26</v>
      </c>
      <c r="H106" s="140"/>
      <c r="I106" s="140"/>
      <c r="J106" s="58"/>
      <c r="K106" s="58"/>
      <c r="L106" s="58"/>
      <c r="M106" s="58"/>
      <c r="N106" s="58"/>
      <c r="O106" s="58"/>
      <c r="P106" s="58"/>
      <c r="Q106" s="58"/>
      <c r="R106" s="58"/>
      <c r="S106" s="58"/>
      <c r="T106" s="58"/>
      <c r="U106" s="58"/>
      <c r="V106" s="58"/>
      <c r="W106" s="58"/>
      <c r="X106" s="58"/>
    </row>
    <row r="107">
      <c r="A107" s="51">
        <v>48095.0</v>
      </c>
      <c r="B107" s="52" t="s">
        <v>1880</v>
      </c>
      <c r="C107" s="141">
        <v>3027.0</v>
      </c>
      <c r="D107" s="54">
        <v>45770.0</v>
      </c>
      <c r="E107" s="54">
        <v>45920.0</v>
      </c>
      <c r="F107" s="140"/>
      <c r="G107" s="20" t="s">
        <v>26</v>
      </c>
      <c r="H107" s="140"/>
      <c r="I107" s="140"/>
      <c r="J107" s="58"/>
      <c r="K107" s="58"/>
      <c r="L107" s="58"/>
      <c r="M107" s="58"/>
      <c r="N107" s="58"/>
      <c r="O107" s="58"/>
      <c r="P107" s="58"/>
      <c r="Q107" s="58"/>
      <c r="R107" s="58"/>
      <c r="S107" s="58"/>
      <c r="T107" s="58"/>
      <c r="U107" s="58"/>
      <c r="V107" s="58"/>
      <c r="W107" s="58"/>
      <c r="X107" s="58"/>
    </row>
    <row r="108">
      <c r="A108" s="51">
        <v>48096.0</v>
      </c>
      <c r="B108" s="52" t="s">
        <v>1881</v>
      </c>
      <c r="C108" s="141">
        <v>8316.0</v>
      </c>
      <c r="D108" s="54">
        <v>45770.0</v>
      </c>
      <c r="E108" s="54">
        <v>45920.0</v>
      </c>
      <c r="F108" s="140"/>
      <c r="G108" s="20" t="s">
        <v>26</v>
      </c>
      <c r="H108" s="140"/>
      <c r="I108" s="140"/>
      <c r="J108" s="58"/>
      <c r="K108" s="58"/>
      <c r="L108" s="58"/>
      <c r="M108" s="58"/>
      <c r="N108" s="58"/>
      <c r="O108" s="58"/>
      <c r="P108" s="58"/>
      <c r="Q108" s="58"/>
      <c r="R108" s="58"/>
      <c r="S108" s="58"/>
      <c r="T108" s="58"/>
      <c r="U108" s="58"/>
      <c r="V108" s="58"/>
      <c r="W108" s="58"/>
      <c r="X108" s="58"/>
    </row>
    <row r="109">
      <c r="A109" s="82">
        <v>48905.0</v>
      </c>
      <c r="B109" s="119" t="s">
        <v>1882</v>
      </c>
      <c r="C109" s="123">
        <v>3314.0</v>
      </c>
      <c r="D109" s="85">
        <v>45770.0</v>
      </c>
      <c r="E109" s="123"/>
      <c r="F109" s="85">
        <v>45786.0</v>
      </c>
      <c r="G109" s="36" t="s">
        <v>126</v>
      </c>
      <c r="H109" s="123" t="s">
        <v>509</v>
      </c>
      <c r="I109" s="123">
        <v>180.0</v>
      </c>
      <c r="J109" s="86" t="s">
        <v>1492</v>
      </c>
      <c r="K109" s="297">
        <v>0.2833</v>
      </c>
      <c r="L109" s="86" t="s">
        <v>45</v>
      </c>
      <c r="M109" s="89"/>
      <c r="N109" s="86" t="s">
        <v>45</v>
      </c>
      <c r="O109" s="89"/>
      <c r="P109" s="86">
        <v>14999.0</v>
      </c>
      <c r="Q109" s="86">
        <v>14500.0</v>
      </c>
      <c r="R109" s="86">
        <v>3.0</v>
      </c>
      <c r="S109" s="86">
        <v>37.0</v>
      </c>
      <c r="T109" s="86">
        <v>0.0</v>
      </c>
      <c r="U109" s="86">
        <v>12.0</v>
      </c>
      <c r="V109" s="86" t="s">
        <v>1883</v>
      </c>
      <c r="W109" s="86" t="s">
        <v>45</v>
      </c>
      <c r="X109" s="86" t="s">
        <v>45</v>
      </c>
    </row>
    <row r="110">
      <c r="A110" s="51">
        <v>48097.0</v>
      </c>
      <c r="B110" s="52" t="s">
        <v>1884</v>
      </c>
      <c r="C110" s="141">
        <v>1611.0</v>
      </c>
      <c r="D110" s="54">
        <v>45770.0</v>
      </c>
      <c r="E110" s="54">
        <v>45920.0</v>
      </c>
      <c r="F110" s="140"/>
      <c r="G110" s="20" t="s">
        <v>26</v>
      </c>
      <c r="H110" s="140"/>
      <c r="I110" s="140"/>
      <c r="J110" s="58"/>
      <c r="K110" s="58"/>
      <c r="L110" s="58"/>
      <c r="M110" s="58"/>
      <c r="N110" s="58"/>
      <c r="O110" s="58"/>
      <c r="P110" s="58"/>
      <c r="Q110" s="58"/>
      <c r="R110" s="58"/>
      <c r="S110" s="58"/>
      <c r="T110" s="58"/>
      <c r="U110" s="58"/>
      <c r="V110" s="58"/>
      <c r="W110" s="58"/>
      <c r="X110" s="58"/>
    </row>
    <row r="111">
      <c r="A111" s="51">
        <v>48024.0</v>
      </c>
      <c r="B111" s="137" t="s">
        <v>1885</v>
      </c>
      <c r="C111" s="141">
        <v>1250.0</v>
      </c>
      <c r="D111" s="54">
        <v>45770.0</v>
      </c>
      <c r="E111" s="54">
        <v>45833.0</v>
      </c>
      <c r="F111" s="54">
        <v>45771.0</v>
      </c>
      <c r="G111" s="20" t="s">
        <v>1886</v>
      </c>
      <c r="H111" s="20" t="s">
        <v>1887</v>
      </c>
      <c r="I111" s="141" t="s">
        <v>45</v>
      </c>
      <c r="J111" s="58"/>
      <c r="K111" s="193">
        <v>0.8</v>
      </c>
      <c r="L111" s="55" t="s">
        <v>45</v>
      </c>
      <c r="M111" s="58"/>
      <c r="N111" s="55" t="s">
        <v>45</v>
      </c>
      <c r="O111" s="58"/>
      <c r="P111" s="55" t="s">
        <v>256</v>
      </c>
      <c r="Q111" s="55" t="s">
        <v>90</v>
      </c>
      <c r="R111" s="55" t="s">
        <v>90</v>
      </c>
      <c r="S111" s="55" t="s">
        <v>90</v>
      </c>
      <c r="T111" s="55" t="s">
        <v>90</v>
      </c>
      <c r="U111" s="55" t="s">
        <v>90</v>
      </c>
      <c r="V111" s="55" t="s">
        <v>1888</v>
      </c>
      <c r="W111" s="55" t="s">
        <v>256</v>
      </c>
      <c r="X111" s="55" t="s">
        <v>256</v>
      </c>
    </row>
    <row r="112">
      <c r="A112" s="51">
        <v>48025.0</v>
      </c>
      <c r="B112" s="52" t="s">
        <v>1889</v>
      </c>
      <c r="C112" s="141">
        <v>1081.0</v>
      </c>
      <c r="D112" s="54">
        <v>45770.0</v>
      </c>
      <c r="E112" s="54">
        <v>45920.0</v>
      </c>
      <c r="F112" s="140"/>
      <c r="G112" s="20" t="s">
        <v>26</v>
      </c>
      <c r="H112" s="140"/>
      <c r="I112" s="140"/>
      <c r="J112" s="58"/>
      <c r="K112" s="58"/>
      <c r="L112" s="58"/>
      <c r="M112" s="58"/>
      <c r="N112" s="58"/>
      <c r="O112" s="58"/>
      <c r="P112" s="58"/>
      <c r="Q112" s="58"/>
      <c r="R112" s="58"/>
      <c r="S112" s="58"/>
      <c r="T112" s="58"/>
      <c r="U112" s="58"/>
      <c r="V112" s="58"/>
      <c r="W112" s="58"/>
      <c r="X112" s="58"/>
    </row>
    <row r="113">
      <c r="A113" s="51">
        <v>48913.0</v>
      </c>
      <c r="B113" s="52" t="s">
        <v>1890</v>
      </c>
      <c r="C113" s="141">
        <v>1493.0</v>
      </c>
      <c r="D113" s="54">
        <v>45770.0</v>
      </c>
      <c r="E113" s="54">
        <v>45920.0</v>
      </c>
      <c r="F113" s="140"/>
      <c r="G113" s="20" t="s">
        <v>26</v>
      </c>
      <c r="H113" s="140"/>
      <c r="I113" s="140"/>
      <c r="J113" s="58"/>
      <c r="K113" s="58"/>
      <c r="L113" s="58"/>
      <c r="M113" s="58"/>
      <c r="N113" s="58"/>
      <c r="O113" s="58"/>
      <c r="P113" s="58"/>
      <c r="Q113" s="58"/>
      <c r="R113" s="58"/>
      <c r="S113" s="58"/>
      <c r="T113" s="58"/>
      <c r="U113" s="58"/>
      <c r="V113" s="58"/>
      <c r="W113" s="58"/>
      <c r="X113" s="58"/>
    </row>
    <row r="114">
      <c r="A114" s="51">
        <v>48915.0</v>
      </c>
      <c r="B114" s="52" t="s">
        <v>1891</v>
      </c>
      <c r="C114" s="141">
        <v>409.0</v>
      </c>
      <c r="D114" s="54">
        <v>45770.0</v>
      </c>
      <c r="E114" s="54">
        <v>45920.0</v>
      </c>
      <c r="F114" s="140"/>
      <c r="G114" s="20" t="s">
        <v>26</v>
      </c>
      <c r="H114" s="140"/>
      <c r="I114" s="140"/>
      <c r="J114" s="58"/>
      <c r="K114" s="58"/>
      <c r="L114" s="58"/>
      <c r="M114" s="58"/>
      <c r="N114" s="58"/>
      <c r="O114" s="58"/>
      <c r="P114" s="58"/>
      <c r="Q114" s="58"/>
      <c r="R114" s="58"/>
      <c r="S114" s="58"/>
      <c r="T114" s="58"/>
      <c r="U114" s="58"/>
      <c r="V114" s="58"/>
      <c r="W114" s="58"/>
      <c r="X114" s="58"/>
    </row>
    <row r="115">
      <c r="C115" s="115"/>
      <c r="D115" s="115"/>
      <c r="E115" s="115"/>
      <c r="F115" s="115"/>
      <c r="G115" s="11"/>
      <c r="H115" s="115"/>
      <c r="I115" s="115"/>
    </row>
    <row r="116">
      <c r="B116" s="38" t="s">
        <v>1892</v>
      </c>
      <c r="C116" s="115"/>
      <c r="D116" s="115"/>
      <c r="E116" s="115"/>
      <c r="F116" s="115"/>
      <c r="G116" s="11"/>
      <c r="H116" s="115"/>
      <c r="I116" s="115"/>
    </row>
    <row r="117">
      <c r="C117" s="115"/>
      <c r="D117" s="115"/>
      <c r="E117" s="115"/>
      <c r="F117" s="115"/>
      <c r="G117" s="11"/>
      <c r="H117" s="115"/>
      <c r="I117" s="177"/>
    </row>
    <row r="118">
      <c r="C118" s="115"/>
      <c r="D118" s="115"/>
      <c r="E118" s="115"/>
      <c r="F118" s="115"/>
      <c r="G118" s="11"/>
      <c r="H118" s="115"/>
      <c r="I118" s="115"/>
    </row>
    <row r="119">
      <c r="C119" s="115"/>
      <c r="D119" s="115"/>
      <c r="E119" s="115"/>
      <c r="F119" s="115"/>
      <c r="G119" s="11"/>
      <c r="H119" s="115"/>
      <c r="I119" s="115"/>
    </row>
    <row r="120">
      <c r="C120" s="115"/>
      <c r="D120" s="115"/>
      <c r="E120" s="115"/>
      <c r="F120" s="115"/>
      <c r="G120" s="11"/>
      <c r="H120" s="115"/>
      <c r="I120" s="115"/>
    </row>
    <row r="121">
      <c r="C121" s="115"/>
      <c r="D121" s="115"/>
      <c r="E121" s="115"/>
      <c r="F121" s="115"/>
      <c r="G121" s="11"/>
      <c r="H121" s="115"/>
      <c r="I121" s="115"/>
    </row>
    <row r="122">
      <c r="C122" s="115"/>
      <c r="D122" s="115"/>
      <c r="E122" s="115"/>
      <c r="F122" s="115"/>
      <c r="G122" s="11"/>
      <c r="H122" s="115"/>
      <c r="I122" s="115"/>
    </row>
    <row r="123">
      <c r="C123" s="115"/>
      <c r="D123" s="115"/>
      <c r="E123" s="115"/>
      <c r="F123" s="115"/>
      <c r="G123" s="11"/>
      <c r="H123" s="115"/>
      <c r="I123" s="115"/>
    </row>
    <row r="124">
      <c r="C124" s="115"/>
      <c r="D124" s="115"/>
      <c r="E124" s="115"/>
      <c r="F124" s="115"/>
      <c r="G124" s="11"/>
      <c r="H124" s="115"/>
      <c r="I124" s="115"/>
    </row>
    <row r="125">
      <c r="C125" s="115"/>
      <c r="D125" s="115"/>
      <c r="E125" s="115"/>
      <c r="F125" s="115"/>
      <c r="G125" s="11"/>
      <c r="H125" s="115"/>
      <c r="I125" s="115"/>
    </row>
    <row r="126">
      <c r="C126" s="115"/>
      <c r="D126" s="115"/>
      <c r="E126" s="115"/>
      <c r="F126" s="115"/>
      <c r="G126" s="11"/>
      <c r="H126" s="115"/>
      <c r="I126" s="115"/>
    </row>
    <row r="127">
      <c r="C127" s="115"/>
      <c r="D127" s="115"/>
      <c r="E127" s="115"/>
      <c r="F127" s="115"/>
      <c r="G127" s="11"/>
      <c r="H127" s="115"/>
      <c r="I127" s="115"/>
    </row>
    <row r="128">
      <c r="C128" s="115"/>
      <c r="D128" s="115"/>
      <c r="E128" s="115"/>
      <c r="F128" s="115"/>
      <c r="G128" s="11"/>
      <c r="H128" s="115"/>
      <c r="I128" s="115"/>
    </row>
    <row r="129">
      <c r="C129" s="115"/>
      <c r="D129" s="115"/>
      <c r="E129" s="115"/>
      <c r="F129" s="115"/>
      <c r="G129" s="11"/>
      <c r="H129" s="115"/>
      <c r="I129" s="115"/>
    </row>
    <row r="130">
      <c r="C130" s="115"/>
      <c r="D130" s="115"/>
      <c r="E130" s="115"/>
      <c r="F130" s="115"/>
      <c r="G130" s="11"/>
      <c r="H130" s="115"/>
      <c r="I130" s="115"/>
    </row>
    <row r="131">
      <c r="C131" s="115"/>
      <c r="D131" s="115"/>
      <c r="E131" s="115"/>
      <c r="F131" s="115"/>
      <c r="G131" s="11"/>
      <c r="H131" s="115"/>
      <c r="I131" s="115"/>
    </row>
    <row r="132">
      <c r="C132" s="115"/>
      <c r="D132" s="115"/>
      <c r="E132" s="115"/>
      <c r="F132" s="115"/>
      <c r="G132" s="11"/>
      <c r="H132" s="115"/>
      <c r="I132" s="115"/>
    </row>
    <row r="133">
      <c r="C133" s="115"/>
      <c r="D133" s="115"/>
      <c r="E133" s="115"/>
      <c r="F133" s="115"/>
      <c r="G133" s="11"/>
      <c r="H133" s="115"/>
      <c r="I133" s="115"/>
    </row>
    <row r="134">
      <c r="C134" s="115"/>
      <c r="D134" s="115"/>
      <c r="E134" s="115"/>
      <c r="F134" s="115"/>
      <c r="G134" s="11"/>
      <c r="H134" s="115"/>
      <c r="I134" s="115"/>
    </row>
    <row r="135">
      <c r="C135" s="115"/>
      <c r="D135" s="115"/>
      <c r="E135" s="115"/>
      <c r="F135" s="115"/>
      <c r="G135" s="11"/>
      <c r="H135" s="115"/>
      <c r="I135" s="115"/>
    </row>
    <row r="136">
      <c r="C136" s="115"/>
      <c r="D136" s="115"/>
      <c r="E136" s="115"/>
      <c r="F136" s="115"/>
      <c r="G136" s="11"/>
      <c r="H136" s="115"/>
      <c r="I136" s="115"/>
    </row>
    <row r="137">
      <c r="C137" s="115"/>
      <c r="D137" s="115"/>
      <c r="E137" s="115"/>
      <c r="F137" s="115"/>
      <c r="G137" s="11"/>
      <c r="H137" s="115"/>
      <c r="I137" s="115"/>
    </row>
    <row r="138">
      <c r="C138" s="115"/>
      <c r="D138" s="115"/>
      <c r="E138" s="115"/>
      <c r="F138" s="115"/>
      <c r="G138" s="11"/>
      <c r="H138" s="115"/>
      <c r="I138" s="115"/>
    </row>
    <row r="139">
      <c r="C139" s="115"/>
      <c r="D139" s="115"/>
      <c r="E139" s="115"/>
      <c r="F139" s="115"/>
      <c r="G139" s="11"/>
      <c r="H139" s="115"/>
      <c r="I139" s="115"/>
    </row>
    <row r="140">
      <c r="C140" s="115"/>
      <c r="D140" s="115"/>
      <c r="E140" s="115"/>
      <c r="F140" s="115"/>
      <c r="G140" s="11"/>
      <c r="H140" s="115"/>
      <c r="I140" s="115"/>
    </row>
    <row r="141">
      <c r="C141" s="115"/>
      <c r="D141" s="115"/>
      <c r="E141" s="115"/>
      <c r="F141" s="115"/>
      <c r="G141" s="11"/>
      <c r="H141" s="115"/>
      <c r="I141" s="115"/>
    </row>
    <row r="142">
      <c r="C142" s="115"/>
      <c r="D142" s="115"/>
      <c r="E142" s="115"/>
      <c r="F142" s="115"/>
      <c r="G142" s="11"/>
      <c r="H142" s="115"/>
      <c r="I142" s="115"/>
    </row>
    <row r="143">
      <c r="C143" s="115"/>
      <c r="D143" s="115"/>
      <c r="E143" s="115"/>
      <c r="F143" s="115"/>
      <c r="G143" s="11"/>
      <c r="H143" s="115"/>
      <c r="I143" s="115"/>
    </row>
    <row r="144">
      <c r="C144" s="115"/>
      <c r="D144" s="115"/>
      <c r="E144" s="115"/>
      <c r="F144" s="115"/>
      <c r="G144" s="11"/>
      <c r="H144" s="115"/>
      <c r="I144" s="115"/>
    </row>
    <row r="145">
      <c r="C145" s="115"/>
      <c r="D145" s="115"/>
      <c r="E145" s="115"/>
      <c r="F145" s="115"/>
      <c r="G145" s="11"/>
      <c r="H145" s="115"/>
      <c r="I145" s="115"/>
    </row>
    <row r="146">
      <c r="C146" s="115"/>
      <c r="D146" s="115"/>
      <c r="E146" s="115"/>
      <c r="F146" s="115"/>
      <c r="G146" s="11"/>
      <c r="H146" s="115"/>
      <c r="I146" s="115"/>
    </row>
    <row r="147">
      <c r="C147" s="115"/>
      <c r="D147" s="115"/>
      <c r="E147" s="115"/>
      <c r="F147" s="115"/>
      <c r="G147" s="11"/>
      <c r="H147" s="115"/>
      <c r="I147" s="115"/>
    </row>
    <row r="148">
      <c r="C148" s="115"/>
      <c r="D148" s="115"/>
      <c r="E148" s="115"/>
      <c r="F148" s="115"/>
      <c r="G148" s="11"/>
      <c r="H148" s="115"/>
      <c r="I148" s="115"/>
    </row>
    <row r="149">
      <c r="C149" s="115"/>
      <c r="D149" s="115"/>
      <c r="E149" s="115"/>
      <c r="F149" s="115"/>
      <c r="G149" s="11"/>
      <c r="H149" s="115"/>
      <c r="I149" s="115"/>
    </row>
    <row r="150">
      <c r="C150" s="115"/>
      <c r="D150" s="115"/>
      <c r="E150" s="115"/>
      <c r="F150" s="115"/>
      <c r="G150" s="11"/>
      <c r="H150" s="115"/>
      <c r="I150" s="115"/>
    </row>
    <row r="151">
      <c r="C151" s="115"/>
      <c r="D151" s="115"/>
      <c r="E151" s="115"/>
      <c r="F151" s="115"/>
      <c r="G151" s="11"/>
      <c r="H151" s="115"/>
      <c r="I151" s="115"/>
    </row>
    <row r="152">
      <c r="C152" s="115"/>
      <c r="D152" s="115"/>
      <c r="E152" s="115"/>
      <c r="F152" s="115"/>
      <c r="G152" s="11"/>
      <c r="H152" s="115"/>
      <c r="I152" s="115"/>
    </row>
    <row r="153">
      <c r="C153" s="115"/>
      <c r="D153" s="115"/>
      <c r="E153" s="115"/>
      <c r="F153" s="115"/>
      <c r="G153" s="11"/>
      <c r="H153" s="115"/>
      <c r="I153" s="115"/>
    </row>
    <row r="154">
      <c r="C154" s="115"/>
      <c r="D154" s="115"/>
      <c r="E154" s="115"/>
      <c r="F154" s="115"/>
      <c r="G154" s="11"/>
      <c r="H154" s="115"/>
      <c r="I154" s="115"/>
    </row>
    <row r="155">
      <c r="C155" s="115"/>
      <c r="D155" s="115"/>
      <c r="E155" s="115"/>
      <c r="F155" s="115"/>
      <c r="G155" s="11"/>
      <c r="H155" s="115"/>
      <c r="I155" s="115"/>
    </row>
    <row r="156">
      <c r="C156" s="115"/>
      <c r="D156" s="115"/>
      <c r="E156" s="115"/>
      <c r="F156" s="115"/>
      <c r="G156" s="11"/>
      <c r="H156" s="115"/>
      <c r="I156" s="115"/>
    </row>
    <row r="157">
      <c r="C157" s="115"/>
      <c r="D157" s="115"/>
      <c r="E157" s="115"/>
      <c r="F157" s="115"/>
      <c r="G157" s="11"/>
      <c r="H157" s="115"/>
      <c r="I157" s="115"/>
    </row>
    <row r="158">
      <c r="C158" s="115"/>
      <c r="D158" s="115"/>
      <c r="E158" s="115"/>
      <c r="F158" s="115"/>
      <c r="G158" s="11"/>
      <c r="H158" s="115"/>
      <c r="I158" s="115"/>
    </row>
    <row r="159">
      <c r="C159" s="115"/>
      <c r="D159" s="115"/>
      <c r="E159" s="115"/>
      <c r="F159" s="115"/>
      <c r="G159" s="11"/>
      <c r="H159" s="115"/>
      <c r="I159" s="115"/>
    </row>
    <row r="160">
      <c r="C160" s="115"/>
      <c r="D160" s="115"/>
      <c r="E160" s="115"/>
      <c r="F160" s="115"/>
      <c r="G160" s="11"/>
      <c r="H160" s="115"/>
      <c r="I160" s="115"/>
    </row>
    <row r="161">
      <c r="C161" s="115"/>
      <c r="D161" s="115"/>
      <c r="E161" s="115"/>
      <c r="F161" s="115"/>
      <c r="G161" s="11"/>
      <c r="H161" s="115"/>
      <c r="I161" s="115"/>
    </row>
    <row r="162">
      <c r="C162" s="115"/>
      <c r="D162" s="115"/>
      <c r="E162" s="115"/>
      <c r="F162" s="115"/>
      <c r="G162" s="11"/>
      <c r="H162" s="115"/>
      <c r="I162" s="115"/>
    </row>
    <row r="163">
      <c r="C163" s="115"/>
      <c r="D163" s="115"/>
      <c r="E163" s="115"/>
      <c r="F163" s="115"/>
      <c r="G163" s="11"/>
      <c r="H163" s="115"/>
      <c r="I163" s="115"/>
    </row>
    <row r="164">
      <c r="C164" s="115"/>
      <c r="D164" s="115"/>
      <c r="E164" s="115"/>
      <c r="F164" s="115"/>
      <c r="G164" s="11"/>
      <c r="H164" s="115"/>
      <c r="I164" s="115"/>
    </row>
    <row r="165">
      <c r="C165" s="115"/>
      <c r="D165" s="115"/>
      <c r="E165" s="115"/>
      <c r="F165" s="115"/>
      <c r="G165" s="11"/>
      <c r="H165" s="115"/>
      <c r="I165" s="115"/>
    </row>
    <row r="166">
      <c r="C166" s="115"/>
      <c r="D166" s="115"/>
      <c r="E166" s="115"/>
      <c r="F166" s="115"/>
      <c r="G166" s="11"/>
      <c r="H166" s="115"/>
      <c r="I166" s="115"/>
    </row>
    <row r="167">
      <c r="C167" s="115"/>
      <c r="D167" s="115"/>
      <c r="E167" s="115"/>
      <c r="F167" s="115"/>
      <c r="G167" s="11"/>
      <c r="H167" s="115"/>
      <c r="I167" s="115"/>
    </row>
    <row r="168">
      <c r="C168" s="115"/>
      <c r="D168" s="115"/>
      <c r="E168" s="115"/>
      <c r="F168" s="115"/>
      <c r="G168" s="11"/>
      <c r="H168" s="115"/>
      <c r="I168" s="115"/>
    </row>
    <row r="169">
      <c r="C169" s="115"/>
      <c r="D169" s="115"/>
      <c r="E169" s="115"/>
      <c r="F169" s="115"/>
      <c r="G169" s="11"/>
      <c r="H169" s="115"/>
      <c r="I169" s="115"/>
    </row>
    <row r="170">
      <c r="C170" s="115"/>
      <c r="D170" s="115"/>
      <c r="E170" s="115"/>
      <c r="F170" s="115"/>
      <c r="G170" s="11"/>
      <c r="H170" s="115"/>
      <c r="I170" s="115"/>
    </row>
    <row r="171">
      <c r="C171" s="115"/>
      <c r="D171" s="115"/>
      <c r="E171" s="115"/>
      <c r="F171" s="115"/>
      <c r="G171" s="11"/>
      <c r="H171" s="115"/>
      <c r="I171" s="115"/>
    </row>
    <row r="172">
      <c r="C172" s="115"/>
      <c r="D172" s="115"/>
      <c r="E172" s="115"/>
      <c r="F172" s="115"/>
      <c r="G172" s="11"/>
      <c r="H172" s="115"/>
      <c r="I172" s="115"/>
    </row>
    <row r="173">
      <c r="C173" s="115"/>
      <c r="D173" s="115"/>
      <c r="E173" s="115"/>
      <c r="F173" s="115"/>
      <c r="G173" s="11"/>
      <c r="H173" s="115"/>
      <c r="I173" s="115"/>
    </row>
    <row r="174">
      <c r="C174" s="115"/>
      <c r="D174" s="115"/>
      <c r="E174" s="115"/>
      <c r="F174" s="115"/>
      <c r="G174" s="11"/>
      <c r="H174" s="115"/>
      <c r="I174" s="115"/>
    </row>
    <row r="175">
      <c r="C175" s="115"/>
      <c r="D175" s="115"/>
      <c r="E175" s="115"/>
      <c r="F175" s="115"/>
      <c r="G175" s="11"/>
      <c r="H175" s="115"/>
      <c r="I175" s="115"/>
    </row>
    <row r="176">
      <c r="C176" s="115"/>
      <c r="D176" s="115"/>
      <c r="E176" s="115"/>
      <c r="F176" s="115"/>
      <c r="G176" s="11"/>
      <c r="H176" s="115"/>
      <c r="I176" s="115"/>
    </row>
    <row r="177">
      <c r="C177" s="115"/>
      <c r="D177" s="115"/>
      <c r="E177" s="115"/>
      <c r="F177" s="115"/>
      <c r="G177" s="11"/>
      <c r="H177" s="115"/>
      <c r="I177" s="115"/>
    </row>
    <row r="178">
      <c r="C178" s="115"/>
      <c r="D178" s="115"/>
      <c r="E178" s="115"/>
      <c r="F178" s="115"/>
      <c r="G178" s="11"/>
      <c r="H178" s="115"/>
      <c r="I178" s="115"/>
    </row>
    <row r="179">
      <c r="C179" s="115"/>
      <c r="D179" s="115"/>
      <c r="E179" s="115"/>
      <c r="F179" s="115"/>
      <c r="G179" s="11"/>
      <c r="H179" s="115"/>
      <c r="I179" s="115"/>
    </row>
    <row r="180">
      <c r="C180" s="115"/>
      <c r="D180" s="115"/>
      <c r="E180" s="115"/>
      <c r="F180" s="115"/>
      <c r="G180" s="11"/>
      <c r="H180" s="115"/>
      <c r="I180" s="115"/>
    </row>
    <row r="181">
      <c r="C181" s="115"/>
      <c r="D181" s="115"/>
      <c r="E181" s="115"/>
      <c r="F181" s="115"/>
      <c r="G181" s="11"/>
      <c r="H181" s="115"/>
      <c r="I181" s="115"/>
    </row>
    <row r="182">
      <c r="C182" s="115"/>
      <c r="D182" s="115"/>
      <c r="E182" s="115"/>
      <c r="F182" s="115"/>
      <c r="G182" s="11"/>
      <c r="H182" s="115"/>
      <c r="I182" s="115"/>
    </row>
    <row r="183">
      <c r="C183" s="115"/>
      <c r="D183" s="115"/>
      <c r="E183" s="115"/>
      <c r="F183" s="115"/>
      <c r="G183" s="11"/>
      <c r="H183" s="115"/>
      <c r="I183" s="115"/>
    </row>
    <row r="184">
      <c r="C184" s="115"/>
      <c r="D184" s="115"/>
      <c r="E184" s="115"/>
      <c r="F184" s="115"/>
      <c r="G184" s="11"/>
      <c r="H184" s="115"/>
      <c r="I184" s="115"/>
    </row>
    <row r="185">
      <c r="C185" s="115"/>
      <c r="D185" s="115"/>
      <c r="E185" s="115"/>
      <c r="F185" s="115"/>
      <c r="G185" s="11"/>
      <c r="H185" s="115"/>
      <c r="I185" s="115"/>
    </row>
    <row r="186">
      <c r="C186" s="115"/>
      <c r="D186" s="115"/>
      <c r="E186" s="115"/>
      <c r="F186" s="115"/>
      <c r="G186" s="11"/>
      <c r="H186" s="115"/>
      <c r="I186" s="115"/>
    </row>
    <row r="187">
      <c r="C187" s="115"/>
      <c r="D187" s="115"/>
      <c r="E187" s="115"/>
      <c r="F187" s="115"/>
      <c r="G187" s="11"/>
      <c r="H187" s="115"/>
      <c r="I187" s="115"/>
    </row>
    <row r="188">
      <c r="C188" s="115"/>
      <c r="D188" s="115"/>
      <c r="E188" s="115"/>
      <c r="F188" s="115"/>
      <c r="G188" s="11"/>
      <c r="H188" s="115"/>
      <c r="I188" s="115"/>
    </row>
    <row r="189">
      <c r="C189" s="115"/>
      <c r="D189" s="115"/>
      <c r="E189" s="115"/>
      <c r="F189" s="115"/>
      <c r="G189" s="11"/>
      <c r="H189" s="115"/>
      <c r="I189" s="115"/>
    </row>
    <row r="190">
      <c r="C190" s="115"/>
      <c r="D190" s="115"/>
      <c r="E190" s="115"/>
      <c r="F190" s="115"/>
      <c r="G190" s="11"/>
      <c r="H190" s="115"/>
      <c r="I190" s="115"/>
    </row>
    <row r="191">
      <c r="C191" s="115"/>
      <c r="D191" s="115"/>
      <c r="E191" s="115"/>
      <c r="F191" s="115"/>
      <c r="G191" s="11"/>
      <c r="H191" s="115"/>
      <c r="I191" s="115"/>
    </row>
    <row r="192">
      <c r="C192" s="115"/>
      <c r="D192" s="115"/>
      <c r="E192" s="115"/>
      <c r="F192" s="115"/>
      <c r="G192" s="11"/>
      <c r="H192" s="115"/>
      <c r="I192" s="115"/>
    </row>
    <row r="193">
      <c r="C193" s="115"/>
      <c r="D193" s="115"/>
      <c r="E193" s="115"/>
      <c r="F193" s="115"/>
      <c r="G193" s="11"/>
      <c r="H193" s="115"/>
      <c r="I193" s="115"/>
    </row>
    <row r="194">
      <c r="C194" s="115"/>
      <c r="D194" s="115"/>
      <c r="E194" s="115"/>
      <c r="F194" s="115"/>
      <c r="G194" s="11"/>
      <c r="H194" s="115"/>
      <c r="I194" s="115"/>
    </row>
    <row r="195">
      <c r="C195" s="115"/>
      <c r="D195" s="115"/>
      <c r="E195" s="115"/>
      <c r="F195" s="115"/>
      <c r="G195" s="11"/>
      <c r="H195" s="115"/>
      <c r="I195" s="115"/>
    </row>
    <row r="196">
      <c r="C196" s="115"/>
      <c r="D196" s="115"/>
      <c r="E196" s="115"/>
      <c r="F196" s="115"/>
      <c r="G196" s="11"/>
      <c r="H196" s="115"/>
      <c r="I196" s="115"/>
    </row>
    <row r="197">
      <c r="C197" s="115"/>
      <c r="D197" s="115"/>
      <c r="E197" s="115"/>
      <c r="F197" s="115"/>
      <c r="G197" s="11"/>
      <c r="H197" s="115"/>
      <c r="I197" s="115"/>
    </row>
    <row r="198">
      <c r="C198" s="115"/>
      <c r="D198" s="115"/>
      <c r="E198" s="115"/>
      <c r="F198" s="115"/>
      <c r="G198" s="11"/>
      <c r="H198" s="115"/>
      <c r="I198" s="115"/>
    </row>
    <row r="199">
      <c r="C199" s="115"/>
      <c r="D199" s="115"/>
      <c r="E199" s="115"/>
      <c r="F199" s="115"/>
      <c r="G199" s="11"/>
      <c r="H199" s="115"/>
      <c r="I199" s="115"/>
    </row>
    <row r="200">
      <c r="C200" s="115"/>
      <c r="D200" s="115"/>
      <c r="E200" s="115"/>
      <c r="F200" s="115"/>
      <c r="G200" s="11"/>
      <c r="H200" s="115"/>
      <c r="I200" s="115"/>
    </row>
    <row r="201">
      <c r="C201" s="115"/>
      <c r="D201" s="115"/>
      <c r="E201" s="115"/>
      <c r="F201" s="115"/>
      <c r="G201" s="11"/>
      <c r="H201" s="115"/>
      <c r="I201" s="115"/>
    </row>
    <row r="202">
      <c r="C202" s="115"/>
      <c r="D202" s="115"/>
      <c r="E202" s="115"/>
      <c r="F202" s="115"/>
      <c r="G202" s="11"/>
      <c r="H202" s="115"/>
      <c r="I202" s="115"/>
    </row>
    <row r="203">
      <c r="C203" s="115"/>
      <c r="D203" s="115"/>
      <c r="E203" s="115"/>
      <c r="F203" s="115"/>
      <c r="G203" s="11"/>
      <c r="H203" s="115"/>
      <c r="I203" s="115"/>
    </row>
    <row r="204">
      <c r="C204" s="115"/>
      <c r="D204" s="115"/>
      <c r="E204" s="115"/>
      <c r="F204" s="115"/>
      <c r="G204" s="11"/>
      <c r="H204" s="115"/>
      <c r="I204" s="115"/>
    </row>
    <row r="205">
      <c r="C205" s="115"/>
      <c r="D205" s="115"/>
      <c r="E205" s="115"/>
      <c r="F205" s="115"/>
      <c r="G205" s="11"/>
      <c r="H205" s="115"/>
      <c r="I205" s="115"/>
    </row>
    <row r="206">
      <c r="C206" s="115"/>
      <c r="D206" s="115"/>
      <c r="E206" s="115"/>
      <c r="F206" s="115"/>
      <c r="G206" s="11"/>
      <c r="H206" s="115"/>
      <c r="I206" s="115"/>
    </row>
    <row r="207">
      <c r="C207" s="115"/>
      <c r="D207" s="115"/>
      <c r="E207" s="115"/>
      <c r="F207" s="115"/>
      <c r="G207" s="11"/>
      <c r="H207" s="115"/>
      <c r="I207" s="115"/>
    </row>
    <row r="208">
      <c r="C208" s="115"/>
      <c r="D208" s="115"/>
      <c r="E208" s="115"/>
      <c r="F208" s="115"/>
      <c r="G208" s="11"/>
      <c r="H208" s="115"/>
      <c r="I208" s="115"/>
    </row>
    <row r="209">
      <c r="C209" s="115"/>
      <c r="D209" s="115"/>
      <c r="E209" s="115"/>
      <c r="F209" s="115"/>
      <c r="G209" s="11"/>
      <c r="H209" s="115"/>
      <c r="I209" s="115"/>
    </row>
    <row r="210">
      <c r="C210" s="115"/>
      <c r="D210" s="115"/>
      <c r="E210" s="115"/>
      <c r="F210" s="115"/>
      <c r="G210" s="11"/>
      <c r="H210" s="115"/>
      <c r="I210" s="115"/>
    </row>
    <row r="211">
      <c r="C211" s="115"/>
      <c r="D211" s="115"/>
      <c r="E211" s="115"/>
      <c r="F211" s="115"/>
      <c r="G211" s="11"/>
      <c r="H211" s="115"/>
      <c r="I211" s="115"/>
    </row>
    <row r="212">
      <c r="C212" s="115"/>
      <c r="D212" s="115"/>
      <c r="E212" s="115"/>
      <c r="F212" s="115"/>
      <c r="G212" s="11"/>
      <c r="H212" s="115"/>
      <c r="I212" s="115"/>
    </row>
    <row r="213">
      <c r="C213" s="115"/>
      <c r="D213" s="115"/>
      <c r="E213" s="115"/>
      <c r="F213" s="115"/>
      <c r="G213" s="11"/>
      <c r="H213" s="115"/>
      <c r="I213" s="115"/>
    </row>
    <row r="214">
      <c r="C214" s="115"/>
      <c r="D214" s="115"/>
      <c r="E214" s="115"/>
      <c r="F214" s="115"/>
      <c r="G214" s="11"/>
      <c r="H214" s="115"/>
      <c r="I214" s="115"/>
    </row>
    <row r="215">
      <c r="C215" s="115"/>
      <c r="D215" s="115"/>
      <c r="E215" s="115"/>
      <c r="F215" s="115"/>
      <c r="G215" s="11"/>
      <c r="H215" s="115"/>
      <c r="I215" s="115"/>
    </row>
    <row r="216">
      <c r="C216" s="115"/>
      <c r="D216" s="115"/>
      <c r="E216" s="115"/>
      <c r="F216" s="115"/>
      <c r="G216" s="11"/>
      <c r="H216" s="115"/>
      <c r="I216" s="115"/>
    </row>
    <row r="217">
      <c r="C217" s="115"/>
      <c r="D217" s="115"/>
      <c r="E217" s="115"/>
      <c r="F217" s="115"/>
      <c r="G217" s="11"/>
      <c r="H217" s="115"/>
      <c r="I217" s="115"/>
    </row>
    <row r="218">
      <c r="C218" s="115"/>
      <c r="D218" s="115"/>
      <c r="E218" s="115"/>
      <c r="F218" s="115"/>
      <c r="G218" s="11"/>
      <c r="H218" s="115"/>
      <c r="I218" s="115"/>
    </row>
    <row r="219">
      <c r="C219" s="115"/>
      <c r="D219" s="115"/>
      <c r="E219" s="115"/>
      <c r="F219" s="115"/>
      <c r="G219" s="11"/>
      <c r="H219" s="115"/>
      <c r="I219" s="115"/>
    </row>
    <row r="220">
      <c r="C220" s="115"/>
      <c r="D220" s="115"/>
      <c r="E220" s="115"/>
      <c r="F220" s="115"/>
      <c r="G220" s="11"/>
      <c r="H220" s="115"/>
      <c r="I220" s="115"/>
    </row>
    <row r="221">
      <c r="C221" s="115"/>
      <c r="D221" s="115"/>
      <c r="E221" s="115"/>
      <c r="F221" s="115"/>
      <c r="G221" s="11"/>
      <c r="H221" s="115"/>
      <c r="I221" s="115"/>
    </row>
    <row r="222">
      <c r="C222" s="115"/>
      <c r="D222" s="115"/>
      <c r="E222" s="115"/>
      <c r="F222" s="115"/>
      <c r="G222" s="11"/>
      <c r="H222" s="115"/>
      <c r="I222" s="115"/>
    </row>
    <row r="223">
      <c r="C223" s="115"/>
      <c r="D223" s="115"/>
      <c r="E223" s="115"/>
      <c r="F223" s="115"/>
      <c r="G223" s="11"/>
      <c r="H223" s="115"/>
      <c r="I223" s="115"/>
    </row>
    <row r="224">
      <c r="C224" s="115"/>
      <c r="D224" s="115"/>
      <c r="E224" s="115"/>
      <c r="F224" s="115"/>
      <c r="G224" s="11"/>
      <c r="H224" s="115"/>
      <c r="I224" s="115"/>
    </row>
    <row r="225">
      <c r="C225" s="115"/>
      <c r="D225" s="115"/>
      <c r="E225" s="115"/>
      <c r="F225" s="115"/>
      <c r="G225" s="11"/>
      <c r="H225" s="115"/>
      <c r="I225" s="115"/>
    </row>
    <row r="226">
      <c r="C226" s="115"/>
      <c r="D226" s="115"/>
      <c r="E226" s="115"/>
      <c r="F226" s="115"/>
      <c r="G226" s="11"/>
      <c r="H226" s="115"/>
      <c r="I226" s="115"/>
    </row>
    <row r="227">
      <c r="C227" s="115"/>
      <c r="D227" s="115"/>
      <c r="E227" s="115"/>
      <c r="F227" s="115"/>
      <c r="G227" s="11"/>
      <c r="H227" s="115"/>
      <c r="I227" s="115"/>
    </row>
    <row r="228">
      <c r="C228" s="115"/>
      <c r="D228" s="115"/>
      <c r="E228" s="115"/>
      <c r="F228" s="115"/>
      <c r="G228" s="11"/>
      <c r="H228" s="115"/>
      <c r="I228" s="115"/>
    </row>
    <row r="229">
      <c r="C229" s="115"/>
      <c r="D229" s="115"/>
      <c r="E229" s="115"/>
      <c r="F229" s="115"/>
      <c r="G229" s="11"/>
      <c r="H229" s="115"/>
      <c r="I229" s="115"/>
    </row>
    <row r="230">
      <c r="C230" s="115"/>
      <c r="D230" s="115"/>
      <c r="E230" s="115"/>
      <c r="F230" s="115"/>
      <c r="G230" s="11"/>
      <c r="H230" s="115"/>
      <c r="I230" s="115"/>
    </row>
    <row r="231">
      <c r="C231" s="115"/>
      <c r="D231" s="115"/>
      <c r="E231" s="115"/>
      <c r="F231" s="115"/>
      <c r="G231" s="11"/>
      <c r="H231" s="115"/>
      <c r="I231" s="115"/>
    </row>
    <row r="232">
      <c r="C232" s="115"/>
      <c r="D232" s="115"/>
      <c r="E232" s="115"/>
      <c r="F232" s="115"/>
      <c r="G232" s="11"/>
      <c r="H232" s="115"/>
      <c r="I232" s="115"/>
    </row>
    <row r="233">
      <c r="C233" s="115"/>
      <c r="D233" s="115"/>
      <c r="E233" s="115"/>
      <c r="F233" s="115"/>
      <c r="G233" s="11"/>
      <c r="H233" s="115"/>
      <c r="I233" s="115"/>
    </row>
    <row r="234">
      <c r="C234" s="115"/>
      <c r="D234" s="115"/>
      <c r="E234" s="115"/>
      <c r="F234" s="115"/>
      <c r="G234" s="11"/>
      <c r="H234" s="115"/>
      <c r="I234" s="115"/>
    </row>
    <row r="235">
      <c r="C235" s="115"/>
      <c r="D235" s="115"/>
      <c r="E235" s="115"/>
      <c r="F235" s="115"/>
      <c r="G235" s="11"/>
      <c r="H235" s="115"/>
      <c r="I235" s="115"/>
    </row>
    <row r="236">
      <c r="C236" s="115"/>
      <c r="D236" s="115"/>
      <c r="E236" s="115"/>
      <c r="F236" s="115"/>
      <c r="G236" s="11"/>
      <c r="H236" s="115"/>
      <c r="I236" s="115"/>
    </row>
    <row r="237">
      <c r="C237" s="115"/>
      <c r="D237" s="115"/>
      <c r="E237" s="115"/>
      <c r="F237" s="115"/>
      <c r="G237" s="11"/>
      <c r="H237" s="115"/>
      <c r="I237" s="115"/>
    </row>
    <row r="238">
      <c r="C238" s="115"/>
      <c r="D238" s="115"/>
      <c r="E238" s="115"/>
      <c r="F238" s="115"/>
      <c r="G238" s="11"/>
      <c r="H238" s="115"/>
      <c r="I238" s="115"/>
    </row>
    <row r="239">
      <c r="C239" s="115"/>
      <c r="D239" s="115"/>
      <c r="E239" s="115"/>
      <c r="F239" s="115"/>
      <c r="G239" s="11"/>
      <c r="H239" s="115"/>
      <c r="I239" s="115"/>
    </row>
    <row r="240">
      <c r="C240" s="115"/>
      <c r="D240" s="115"/>
      <c r="E240" s="115"/>
      <c r="F240" s="115"/>
      <c r="G240" s="11"/>
      <c r="H240" s="115"/>
      <c r="I240" s="115"/>
    </row>
    <row r="241">
      <c r="C241" s="115"/>
      <c r="D241" s="115"/>
      <c r="E241" s="115"/>
      <c r="F241" s="115"/>
      <c r="G241" s="11"/>
      <c r="H241" s="115"/>
      <c r="I241" s="115"/>
    </row>
    <row r="242">
      <c r="C242" s="115"/>
      <c r="D242" s="115"/>
      <c r="E242" s="115"/>
      <c r="F242" s="115"/>
      <c r="G242" s="11"/>
      <c r="H242" s="115"/>
      <c r="I242" s="115"/>
    </row>
    <row r="243">
      <c r="C243" s="115"/>
      <c r="D243" s="115"/>
      <c r="E243" s="115"/>
      <c r="F243" s="115"/>
      <c r="G243" s="11"/>
      <c r="H243" s="115"/>
      <c r="I243" s="115"/>
    </row>
    <row r="244">
      <c r="C244" s="115"/>
      <c r="D244" s="115"/>
      <c r="E244" s="115"/>
      <c r="F244" s="115"/>
      <c r="G244" s="11"/>
      <c r="H244" s="115"/>
      <c r="I244" s="115"/>
    </row>
    <row r="245">
      <c r="C245" s="115"/>
      <c r="D245" s="115"/>
      <c r="E245" s="115"/>
      <c r="F245" s="115"/>
      <c r="G245" s="11"/>
      <c r="H245" s="115"/>
      <c r="I245" s="115"/>
    </row>
    <row r="246">
      <c r="C246" s="115"/>
      <c r="D246" s="115"/>
      <c r="E246" s="115"/>
      <c r="F246" s="115"/>
      <c r="G246" s="11"/>
      <c r="H246" s="115"/>
      <c r="I246" s="115"/>
    </row>
    <row r="247">
      <c r="C247" s="115"/>
      <c r="D247" s="115"/>
      <c r="E247" s="115"/>
      <c r="F247" s="115"/>
      <c r="G247" s="11"/>
      <c r="H247" s="115"/>
      <c r="I247" s="115"/>
    </row>
    <row r="248">
      <c r="C248" s="115"/>
      <c r="D248" s="115"/>
      <c r="E248" s="115"/>
      <c r="F248" s="115"/>
      <c r="G248" s="11"/>
      <c r="H248" s="115"/>
      <c r="I248" s="115"/>
    </row>
    <row r="249">
      <c r="C249" s="115"/>
      <c r="D249" s="115"/>
      <c r="E249" s="115"/>
      <c r="F249" s="115"/>
      <c r="G249" s="11"/>
      <c r="H249" s="115"/>
      <c r="I249" s="115"/>
    </row>
    <row r="250">
      <c r="C250" s="115"/>
      <c r="D250" s="115"/>
      <c r="E250" s="115"/>
      <c r="F250" s="115"/>
      <c r="G250" s="11"/>
      <c r="H250" s="115"/>
      <c r="I250" s="115"/>
    </row>
    <row r="251">
      <c r="C251" s="115"/>
      <c r="D251" s="115"/>
      <c r="E251" s="115"/>
      <c r="F251" s="115"/>
      <c r="G251" s="11"/>
      <c r="H251" s="115"/>
      <c r="I251" s="115"/>
    </row>
    <row r="252">
      <c r="C252" s="115"/>
      <c r="D252" s="115"/>
      <c r="E252" s="115"/>
      <c r="F252" s="115"/>
      <c r="G252" s="11"/>
      <c r="H252" s="115"/>
      <c r="I252" s="115"/>
    </row>
    <row r="253">
      <c r="C253" s="115"/>
      <c r="D253" s="115"/>
      <c r="E253" s="115"/>
      <c r="F253" s="115"/>
      <c r="G253" s="11"/>
      <c r="H253" s="115"/>
      <c r="I253" s="115"/>
    </row>
    <row r="254">
      <c r="C254" s="115"/>
      <c r="D254" s="115"/>
      <c r="E254" s="115"/>
      <c r="F254" s="115"/>
      <c r="G254" s="11"/>
      <c r="H254" s="115"/>
      <c r="I254" s="115"/>
    </row>
    <row r="255">
      <c r="C255" s="115"/>
      <c r="D255" s="115"/>
      <c r="E255" s="115"/>
      <c r="F255" s="115"/>
      <c r="G255" s="11"/>
      <c r="H255" s="115"/>
      <c r="I255" s="115"/>
    </row>
    <row r="256">
      <c r="C256" s="115"/>
      <c r="D256" s="115"/>
      <c r="E256" s="115"/>
      <c r="F256" s="115"/>
      <c r="G256" s="11"/>
      <c r="H256" s="115"/>
      <c r="I256" s="115"/>
    </row>
    <row r="257">
      <c r="C257" s="115"/>
      <c r="D257" s="115"/>
      <c r="E257" s="115"/>
      <c r="F257" s="115"/>
      <c r="G257" s="11"/>
      <c r="H257" s="115"/>
      <c r="I257" s="115"/>
    </row>
    <row r="258">
      <c r="C258" s="115"/>
      <c r="D258" s="115"/>
      <c r="E258" s="115"/>
      <c r="F258" s="115"/>
      <c r="G258" s="11"/>
      <c r="H258" s="115"/>
      <c r="I258" s="115"/>
    </row>
    <row r="259">
      <c r="C259" s="115"/>
      <c r="D259" s="115"/>
      <c r="E259" s="115"/>
      <c r="F259" s="115"/>
      <c r="G259" s="11"/>
      <c r="H259" s="115"/>
      <c r="I259" s="115"/>
    </row>
    <row r="260">
      <c r="C260" s="115"/>
      <c r="D260" s="115"/>
      <c r="E260" s="115"/>
      <c r="F260" s="115"/>
      <c r="G260" s="11"/>
      <c r="H260" s="115"/>
      <c r="I260" s="115"/>
    </row>
    <row r="261">
      <c r="C261" s="115"/>
      <c r="D261" s="115"/>
      <c r="E261" s="115"/>
      <c r="F261" s="115"/>
      <c r="G261" s="11"/>
      <c r="H261" s="115"/>
      <c r="I261" s="115"/>
    </row>
    <row r="262">
      <c r="C262" s="115"/>
      <c r="D262" s="115"/>
      <c r="E262" s="115"/>
      <c r="F262" s="115"/>
      <c r="G262" s="11"/>
      <c r="H262" s="115"/>
      <c r="I262" s="115"/>
    </row>
    <row r="263">
      <c r="C263" s="115"/>
      <c r="D263" s="115"/>
      <c r="E263" s="115"/>
      <c r="F263" s="115"/>
      <c r="G263" s="11"/>
      <c r="H263" s="115"/>
      <c r="I263" s="115"/>
    </row>
    <row r="264">
      <c r="C264" s="115"/>
      <c r="D264" s="115"/>
      <c r="E264" s="115"/>
      <c r="F264" s="115"/>
      <c r="G264" s="11"/>
      <c r="H264" s="115"/>
      <c r="I264" s="115"/>
    </row>
    <row r="265">
      <c r="C265" s="115"/>
      <c r="D265" s="115"/>
      <c r="E265" s="115"/>
      <c r="F265" s="115"/>
      <c r="G265" s="11"/>
      <c r="H265" s="115"/>
      <c r="I265" s="115"/>
    </row>
    <row r="266">
      <c r="C266" s="115"/>
      <c r="D266" s="115"/>
      <c r="E266" s="115"/>
      <c r="F266" s="115"/>
      <c r="G266" s="11"/>
      <c r="H266" s="115"/>
      <c r="I266" s="115"/>
    </row>
    <row r="267">
      <c r="C267" s="115"/>
      <c r="D267" s="115"/>
      <c r="E267" s="115"/>
      <c r="F267" s="115"/>
      <c r="G267" s="11"/>
      <c r="H267" s="115"/>
      <c r="I267" s="115"/>
    </row>
    <row r="268">
      <c r="C268" s="115"/>
      <c r="D268" s="115"/>
      <c r="E268" s="115"/>
      <c r="F268" s="115"/>
      <c r="G268" s="11"/>
      <c r="H268" s="115"/>
      <c r="I268" s="115"/>
    </row>
    <row r="269">
      <c r="C269" s="115"/>
      <c r="D269" s="115"/>
      <c r="E269" s="115"/>
      <c r="F269" s="115"/>
      <c r="G269" s="11"/>
      <c r="H269" s="115"/>
      <c r="I269" s="115"/>
    </row>
    <row r="270">
      <c r="C270" s="115"/>
      <c r="D270" s="115"/>
      <c r="E270" s="115"/>
      <c r="F270" s="115"/>
      <c r="G270" s="11"/>
      <c r="H270" s="115"/>
      <c r="I270" s="115"/>
    </row>
    <row r="271">
      <c r="C271" s="115"/>
      <c r="D271" s="115"/>
      <c r="E271" s="115"/>
      <c r="F271" s="115"/>
      <c r="G271" s="11"/>
      <c r="H271" s="115"/>
      <c r="I271" s="115"/>
    </row>
    <row r="272">
      <c r="C272" s="115"/>
      <c r="D272" s="115"/>
      <c r="E272" s="115"/>
      <c r="F272" s="115"/>
      <c r="G272" s="11"/>
      <c r="H272" s="115"/>
      <c r="I272" s="115"/>
    </row>
    <row r="273">
      <c r="C273" s="115"/>
      <c r="D273" s="115"/>
      <c r="E273" s="115"/>
      <c r="F273" s="115"/>
      <c r="G273" s="11"/>
      <c r="H273" s="115"/>
      <c r="I273" s="115"/>
    </row>
    <row r="274">
      <c r="C274" s="115"/>
      <c r="D274" s="115"/>
      <c r="E274" s="115"/>
      <c r="F274" s="115"/>
      <c r="G274" s="11"/>
      <c r="H274" s="115"/>
      <c r="I274" s="115"/>
    </row>
    <row r="275">
      <c r="C275" s="115"/>
      <c r="D275" s="115"/>
      <c r="E275" s="115"/>
      <c r="F275" s="115"/>
      <c r="G275" s="11"/>
      <c r="H275" s="115"/>
      <c r="I275" s="115"/>
    </row>
    <row r="276">
      <c r="C276" s="115"/>
      <c r="D276" s="115"/>
      <c r="E276" s="115"/>
      <c r="F276" s="115"/>
      <c r="G276" s="11"/>
      <c r="H276" s="115"/>
      <c r="I276" s="115"/>
    </row>
    <row r="277">
      <c r="C277" s="115"/>
      <c r="D277" s="115"/>
      <c r="E277" s="115"/>
      <c r="F277" s="115"/>
      <c r="G277" s="11"/>
      <c r="H277" s="115"/>
      <c r="I277" s="115"/>
    </row>
    <row r="278">
      <c r="C278" s="115"/>
      <c r="D278" s="115"/>
      <c r="E278" s="115"/>
      <c r="F278" s="115"/>
      <c r="G278" s="11"/>
      <c r="H278" s="115"/>
      <c r="I278" s="115"/>
    </row>
    <row r="279">
      <c r="C279" s="115"/>
      <c r="D279" s="115"/>
      <c r="E279" s="115"/>
      <c r="F279" s="115"/>
      <c r="G279" s="11"/>
      <c r="H279" s="115"/>
      <c r="I279" s="115"/>
    </row>
    <row r="280">
      <c r="C280" s="115"/>
      <c r="D280" s="115"/>
      <c r="E280" s="115"/>
      <c r="F280" s="115"/>
      <c r="G280" s="11"/>
      <c r="H280" s="115"/>
      <c r="I280" s="115"/>
    </row>
    <row r="281">
      <c r="C281" s="115"/>
      <c r="D281" s="115"/>
      <c r="E281" s="115"/>
      <c r="F281" s="115"/>
      <c r="G281" s="11"/>
      <c r="H281" s="115"/>
      <c r="I281" s="115"/>
    </row>
    <row r="282">
      <c r="C282" s="115"/>
      <c r="D282" s="115"/>
      <c r="E282" s="115"/>
      <c r="F282" s="115"/>
      <c r="G282" s="11"/>
      <c r="H282" s="115"/>
      <c r="I282" s="115"/>
    </row>
    <row r="283">
      <c r="C283" s="115"/>
      <c r="D283" s="115"/>
      <c r="E283" s="115"/>
      <c r="F283" s="115"/>
      <c r="G283" s="11"/>
      <c r="H283" s="115"/>
      <c r="I283" s="115"/>
    </row>
    <row r="284">
      <c r="C284" s="115"/>
      <c r="D284" s="115"/>
      <c r="E284" s="115"/>
      <c r="F284" s="115"/>
      <c r="G284" s="11"/>
      <c r="H284" s="115"/>
      <c r="I284" s="115"/>
    </row>
    <row r="285">
      <c r="C285" s="115"/>
      <c r="D285" s="115"/>
      <c r="E285" s="115"/>
      <c r="F285" s="115"/>
      <c r="G285" s="11"/>
      <c r="H285" s="115"/>
      <c r="I285" s="115"/>
    </row>
    <row r="286">
      <c r="C286" s="115"/>
      <c r="D286" s="115"/>
      <c r="E286" s="115"/>
      <c r="F286" s="115"/>
      <c r="G286" s="11"/>
      <c r="H286" s="115"/>
      <c r="I286" s="115"/>
    </row>
    <row r="287">
      <c r="C287" s="115"/>
      <c r="D287" s="115"/>
      <c r="E287" s="115"/>
      <c r="F287" s="115"/>
      <c r="G287" s="11"/>
      <c r="H287" s="115"/>
      <c r="I287" s="115"/>
    </row>
    <row r="288">
      <c r="C288" s="115"/>
      <c r="D288" s="115"/>
      <c r="E288" s="115"/>
      <c r="F288" s="115"/>
      <c r="G288" s="11"/>
      <c r="H288" s="115"/>
      <c r="I288" s="115"/>
    </row>
    <row r="289">
      <c r="C289" s="115"/>
      <c r="D289" s="115"/>
      <c r="E289" s="115"/>
      <c r="F289" s="115"/>
      <c r="G289" s="11"/>
      <c r="H289" s="115"/>
      <c r="I289" s="115"/>
    </row>
    <row r="290">
      <c r="C290" s="115"/>
      <c r="D290" s="115"/>
      <c r="E290" s="115"/>
      <c r="F290" s="115"/>
      <c r="G290" s="11"/>
      <c r="H290" s="115"/>
      <c r="I290" s="115"/>
    </row>
    <row r="291">
      <c r="C291" s="115"/>
      <c r="D291" s="115"/>
      <c r="E291" s="115"/>
      <c r="F291" s="115"/>
      <c r="G291" s="11"/>
      <c r="H291" s="115"/>
      <c r="I291" s="115"/>
    </row>
    <row r="292">
      <c r="C292" s="115"/>
      <c r="D292" s="115"/>
      <c r="E292" s="115"/>
      <c r="F292" s="115"/>
      <c r="G292" s="11"/>
      <c r="H292" s="115"/>
      <c r="I292" s="115"/>
    </row>
    <row r="293">
      <c r="C293" s="115"/>
      <c r="D293" s="115"/>
      <c r="E293" s="115"/>
      <c r="F293" s="115"/>
      <c r="G293" s="11"/>
      <c r="H293" s="115"/>
      <c r="I293" s="115"/>
    </row>
    <row r="294">
      <c r="C294" s="115"/>
      <c r="D294" s="115"/>
      <c r="E294" s="115"/>
      <c r="F294" s="115"/>
      <c r="G294" s="11"/>
      <c r="H294" s="115"/>
      <c r="I294" s="115"/>
    </row>
    <row r="295">
      <c r="C295" s="115"/>
      <c r="D295" s="115"/>
      <c r="E295" s="115"/>
      <c r="F295" s="115"/>
      <c r="G295" s="11"/>
      <c r="H295" s="115"/>
      <c r="I295" s="115"/>
    </row>
    <row r="296">
      <c r="C296" s="115"/>
      <c r="D296" s="115"/>
      <c r="E296" s="115"/>
      <c r="F296" s="115"/>
      <c r="G296" s="11"/>
      <c r="H296" s="115"/>
      <c r="I296" s="115"/>
    </row>
    <row r="297">
      <c r="C297" s="115"/>
      <c r="D297" s="115"/>
      <c r="E297" s="115"/>
      <c r="F297" s="115"/>
      <c r="G297" s="11"/>
      <c r="H297" s="115"/>
      <c r="I297" s="115"/>
    </row>
    <row r="298">
      <c r="C298" s="115"/>
      <c r="D298" s="115"/>
      <c r="E298" s="115"/>
      <c r="F298" s="115"/>
      <c r="G298" s="11"/>
      <c r="H298" s="115"/>
      <c r="I298" s="115"/>
    </row>
    <row r="299">
      <c r="C299" s="115"/>
      <c r="D299" s="115"/>
      <c r="E299" s="115"/>
      <c r="F299" s="115"/>
      <c r="G299" s="11"/>
      <c r="H299" s="115"/>
      <c r="I299" s="115"/>
    </row>
    <row r="300">
      <c r="C300" s="115"/>
      <c r="D300" s="115"/>
      <c r="E300" s="115"/>
      <c r="F300" s="115"/>
      <c r="G300" s="11"/>
      <c r="H300" s="115"/>
      <c r="I300" s="115"/>
    </row>
    <row r="301">
      <c r="C301" s="115"/>
      <c r="D301" s="115"/>
      <c r="E301" s="115"/>
      <c r="F301" s="115"/>
      <c r="G301" s="11"/>
      <c r="H301" s="115"/>
      <c r="I301" s="115"/>
    </row>
    <row r="302">
      <c r="C302" s="115"/>
      <c r="D302" s="115"/>
      <c r="E302" s="115"/>
      <c r="F302" s="115"/>
      <c r="G302" s="11"/>
      <c r="H302" s="115"/>
      <c r="I302" s="115"/>
    </row>
    <row r="303">
      <c r="C303" s="115"/>
      <c r="D303" s="115"/>
      <c r="E303" s="115"/>
      <c r="F303" s="115"/>
      <c r="G303" s="11"/>
      <c r="H303" s="115"/>
      <c r="I303" s="115"/>
    </row>
    <row r="304">
      <c r="C304" s="115"/>
      <c r="D304" s="115"/>
      <c r="E304" s="115"/>
      <c r="F304" s="115"/>
      <c r="G304" s="11"/>
      <c r="H304" s="115"/>
      <c r="I304" s="115"/>
    </row>
    <row r="305">
      <c r="C305" s="115"/>
      <c r="D305" s="115"/>
      <c r="E305" s="115"/>
      <c r="F305" s="115"/>
      <c r="G305" s="11"/>
      <c r="H305" s="115"/>
      <c r="I305" s="115"/>
    </row>
    <row r="306">
      <c r="C306" s="115"/>
      <c r="D306" s="115"/>
      <c r="E306" s="115"/>
      <c r="F306" s="115"/>
      <c r="G306" s="11"/>
      <c r="H306" s="115"/>
      <c r="I306" s="115"/>
    </row>
    <row r="307">
      <c r="C307" s="115"/>
      <c r="D307" s="115"/>
      <c r="E307" s="115"/>
      <c r="F307" s="115"/>
      <c r="G307" s="11"/>
      <c r="H307" s="115"/>
      <c r="I307" s="115"/>
    </row>
    <row r="308">
      <c r="C308" s="115"/>
      <c r="D308" s="115"/>
      <c r="E308" s="115"/>
      <c r="F308" s="115"/>
      <c r="G308" s="11"/>
      <c r="H308" s="115"/>
      <c r="I308" s="115"/>
    </row>
    <row r="309">
      <c r="C309" s="115"/>
      <c r="D309" s="115"/>
      <c r="E309" s="115"/>
      <c r="F309" s="115"/>
      <c r="G309" s="11"/>
      <c r="H309" s="115"/>
      <c r="I309" s="115"/>
    </row>
    <row r="310">
      <c r="C310" s="115"/>
      <c r="D310" s="115"/>
      <c r="E310" s="115"/>
      <c r="F310" s="115"/>
      <c r="G310" s="11"/>
      <c r="H310" s="115"/>
      <c r="I310" s="115"/>
    </row>
    <row r="311">
      <c r="C311" s="115"/>
      <c r="D311" s="115"/>
      <c r="E311" s="115"/>
      <c r="F311" s="115"/>
      <c r="G311" s="11"/>
      <c r="H311" s="115"/>
      <c r="I311" s="115"/>
    </row>
    <row r="312">
      <c r="C312" s="115"/>
      <c r="D312" s="115"/>
      <c r="E312" s="115"/>
      <c r="F312" s="115"/>
      <c r="G312" s="11"/>
      <c r="H312" s="115"/>
      <c r="I312" s="115"/>
    </row>
    <row r="313">
      <c r="C313" s="115"/>
      <c r="D313" s="115"/>
      <c r="E313" s="115"/>
      <c r="F313" s="115"/>
      <c r="G313" s="11"/>
      <c r="H313" s="115"/>
      <c r="I313" s="115"/>
    </row>
    <row r="314">
      <c r="C314" s="115"/>
      <c r="D314" s="115"/>
      <c r="E314" s="115"/>
      <c r="F314" s="115"/>
      <c r="G314" s="11"/>
      <c r="H314" s="115"/>
      <c r="I314" s="115"/>
    </row>
    <row r="315">
      <c r="C315" s="115"/>
      <c r="D315" s="115"/>
      <c r="E315" s="115"/>
      <c r="F315" s="115"/>
      <c r="G315" s="11"/>
      <c r="H315" s="115"/>
      <c r="I315" s="115"/>
    </row>
    <row r="316">
      <c r="C316" s="115"/>
      <c r="D316" s="115"/>
      <c r="E316" s="115"/>
      <c r="F316" s="115"/>
      <c r="G316" s="11"/>
      <c r="H316" s="115"/>
      <c r="I316" s="115"/>
    </row>
    <row r="317">
      <c r="C317" s="115"/>
      <c r="D317" s="115"/>
      <c r="E317" s="115"/>
      <c r="F317" s="115"/>
      <c r="G317" s="11"/>
      <c r="H317" s="115"/>
      <c r="I317" s="115"/>
    </row>
    <row r="318">
      <c r="C318" s="115"/>
      <c r="D318" s="115"/>
      <c r="E318" s="115"/>
      <c r="F318" s="115"/>
      <c r="G318" s="11"/>
      <c r="H318" s="115"/>
      <c r="I318" s="115"/>
    </row>
    <row r="319">
      <c r="C319" s="115"/>
      <c r="D319" s="115"/>
      <c r="E319" s="115"/>
      <c r="F319" s="115"/>
      <c r="G319" s="11"/>
      <c r="H319" s="115"/>
      <c r="I319" s="115"/>
    </row>
    <row r="320">
      <c r="C320" s="115"/>
      <c r="D320" s="115"/>
      <c r="E320" s="115"/>
      <c r="F320" s="115"/>
      <c r="G320" s="11"/>
      <c r="H320" s="115"/>
      <c r="I320" s="115"/>
    </row>
    <row r="321">
      <c r="C321" s="115"/>
      <c r="D321" s="115"/>
      <c r="E321" s="115"/>
      <c r="F321" s="115"/>
      <c r="G321" s="11"/>
      <c r="H321" s="115"/>
      <c r="I321" s="115"/>
    </row>
    <row r="322">
      <c r="C322" s="115"/>
      <c r="D322" s="115"/>
      <c r="E322" s="115"/>
      <c r="F322" s="115"/>
      <c r="G322" s="11"/>
      <c r="H322" s="115"/>
      <c r="I322" s="115"/>
    </row>
    <row r="323">
      <c r="C323" s="115"/>
      <c r="D323" s="115"/>
      <c r="E323" s="115"/>
      <c r="F323" s="115"/>
      <c r="G323" s="11"/>
      <c r="H323" s="115"/>
      <c r="I323" s="115"/>
    </row>
    <row r="324">
      <c r="C324" s="115"/>
      <c r="D324" s="115"/>
      <c r="E324" s="115"/>
      <c r="F324" s="115"/>
      <c r="G324" s="11"/>
      <c r="H324" s="115"/>
      <c r="I324" s="115"/>
    </row>
    <row r="325">
      <c r="C325" s="115"/>
      <c r="D325" s="115"/>
      <c r="E325" s="115"/>
      <c r="F325" s="115"/>
      <c r="G325" s="11"/>
      <c r="H325" s="115"/>
      <c r="I325" s="115"/>
    </row>
    <row r="326">
      <c r="C326" s="115"/>
      <c r="D326" s="115"/>
      <c r="E326" s="115"/>
      <c r="F326" s="115"/>
      <c r="G326" s="11"/>
      <c r="H326" s="115"/>
      <c r="I326" s="115"/>
    </row>
    <row r="327">
      <c r="C327" s="115"/>
      <c r="D327" s="115"/>
      <c r="E327" s="115"/>
      <c r="F327" s="115"/>
      <c r="G327" s="11"/>
      <c r="H327" s="115"/>
      <c r="I327" s="115"/>
    </row>
    <row r="328">
      <c r="C328" s="115"/>
      <c r="D328" s="115"/>
      <c r="E328" s="115"/>
      <c r="F328" s="115"/>
      <c r="G328" s="11"/>
      <c r="H328" s="115"/>
      <c r="I328" s="115"/>
    </row>
    <row r="329">
      <c r="C329" s="115"/>
      <c r="D329" s="115"/>
      <c r="E329" s="115"/>
      <c r="F329" s="115"/>
      <c r="G329" s="11"/>
      <c r="H329" s="115"/>
      <c r="I329" s="115"/>
    </row>
    <row r="330">
      <c r="C330" s="115"/>
      <c r="D330" s="115"/>
      <c r="E330" s="115"/>
      <c r="F330" s="115"/>
      <c r="G330" s="11"/>
      <c r="H330" s="115"/>
      <c r="I330" s="115"/>
    </row>
    <row r="331">
      <c r="C331" s="115"/>
      <c r="D331" s="115"/>
      <c r="E331" s="115"/>
      <c r="F331" s="115"/>
      <c r="G331" s="11"/>
      <c r="H331" s="115"/>
      <c r="I331" s="115"/>
    </row>
    <row r="332">
      <c r="C332" s="115"/>
      <c r="D332" s="115"/>
      <c r="E332" s="115"/>
      <c r="F332" s="115"/>
      <c r="G332" s="11"/>
      <c r="H332" s="115"/>
      <c r="I332" s="115"/>
    </row>
    <row r="333">
      <c r="C333" s="115"/>
      <c r="D333" s="115"/>
      <c r="E333" s="115"/>
      <c r="F333" s="115"/>
      <c r="G333" s="11"/>
      <c r="H333" s="115"/>
      <c r="I333" s="115"/>
    </row>
    <row r="334">
      <c r="C334" s="115"/>
      <c r="D334" s="115"/>
      <c r="E334" s="115"/>
      <c r="F334" s="115"/>
      <c r="G334" s="11"/>
      <c r="H334" s="115"/>
      <c r="I334" s="115"/>
    </row>
    <row r="335">
      <c r="C335" s="115"/>
      <c r="D335" s="115"/>
      <c r="E335" s="115"/>
      <c r="F335" s="115"/>
      <c r="G335" s="11"/>
      <c r="H335" s="115"/>
      <c r="I335" s="115"/>
    </row>
    <row r="336">
      <c r="C336" s="115"/>
      <c r="D336" s="115"/>
      <c r="E336" s="115"/>
      <c r="F336" s="115"/>
      <c r="G336" s="11"/>
      <c r="H336" s="115"/>
      <c r="I336" s="115"/>
    </row>
    <row r="337">
      <c r="C337" s="115"/>
      <c r="D337" s="115"/>
      <c r="E337" s="115"/>
      <c r="F337" s="115"/>
      <c r="G337" s="11"/>
      <c r="H337" s="115"/>
      <c r="I337" s="115"/>
    </row>
    <row r="338">
      <c r="C338" s="115"/>
      <c r="D338" s="115"/>
      <c r="E338" s="115"/>
      <c r="F338" s="115"/>
      <c r="G338" s="11"/>
      <c r="H338" s="115"/>
      <c r="I338" s="115"/>
    </row>
    <row r="339">
      <c r="C339" s="115"/>
      <c r="D339" s="115"/>
      <c r="E339" s="115"/>
      <c r="F339" s="115"/>
      <c r="G339" s="11"/>
      <c r="H339" s="115"/>
      <c r="I339" s="115"/>
    </row>
    <row r="340">
      <c r="C340" s="115"/>
      <c r="D340" s="115"/>
      <c r="E340" s="115"/>
      <c r="F340" s="115"/>
      <c r="G340" s="11"/>
      <c r="H340" s="115"/>
      <c r="I340" s="115"/>
    </row>
    <row r="341">
      <c r="C341" s="115"/>
      <c r="D341" s="115"/>
      <c r="E341" s="115"/>
      <c r="F341" s="115"/>
      <c r="G341" s="11"/>
      <c r="H341" s="115"/>
      <c r="I341" s="115"/>
    </row>
    <row r="342">
      <c r="C342" s="115"/>
      <c r="D342" s="115"/>
      <c r="E342" s="115"/>
      <c r="F342" s="115"/>
      <c r="G342" s="11"/>
      <c r="H342" s="115"/>
      <c r="I342" s="115"/>
    </row>
    <row r="343">
      <c r="C343" s="115"/>
      <c r="D343" s="115"/>
      <c r="E343" s="115"/>
      <c r="F343" s="115"/>
      <c r="G343" s="11"/>
      <c r="H343" s="115"/>
      <c r="I343" s="115"/>
    </row>
    <row r="344">
      <c r="C344" s="115"/>
      <c r="D344" s="115"/>
      <c r="E344" s="115"/>
      <c r="F344" s="115"/>
      <c r="G344" s="11"/>
      <c r="H344" s="115"/>
      <c r="I344" s="115"/>
    </row>
    <row r="345">
      <c r="C345" s="115"/>
      <c r="D345" s="115"/>
      <c r="E345" s="115"/>
      <c r="F345" s="115"/>
      <c r="G345" s="11"/>
      <c r="H345" s="115"/>
      <c r="I345" s="115"/>
    </row>
    <row r="346">
      <c r="C346" s="115"/>
      <c r="D346" s="115"/>
      <c r="E346" s="115"/>
      <c r="F346" s="115"/>
      <c r="G346" s="11"/>
      <c r="H346" s="115"/>
      <c r="I346" s="115"/>
    </row>
    <row r="347">
      <c r="C347" s="115"/>
      <c r="D347" s="115"/>
      <c r="E347" s="115"/>
      <c r="F347" s="115"/>
      <c r="G347" s="11"/>
      <c r="H347" s="115"/>
      <c r="I347" s="115"/>
    </row>
    <row r="348">
      <c r="C348" s="115"/>
      <c r="D348" s="115"/>
      <c r="E348" s="115"/>
      <c r="F348" s="115"/>
      <c r="G348" s="11"/>
      <c r="H348" s="115"/>
      <c r="I348" s="115"/>
    </row>
    <row r="349">
      <c r="C349" s="115"/>
      <c r="D349" s="115"/>
      <c r="E349" s="115"/>
      <c r="F349" s="115"/>
      <c r="G349" s="11"/>
      <c r="H349" s="115"/>
      <c r="I349" s="115"/>
    </row>
    <row r="350">
      <c r="C350" s="115"/>
      <c r="D350" s="115"/>
      <c r="E350" s="115"/>
      <c r="F350" s="115"/>
      <c r="G350" s="11"/>
      <c r="H350" s="115"/>
      <c r="I350" s="115"/>
    </row>
    <row r="351">
      <c r="C351" s="115"/>
      <c r="D351" s="115"/>
      <c r="E351" s="115"/>
      <c r="F351" s="115"/>
      <c r="G351" s="11"/>
      <c r="H351" s="115"/>
      <c r="I351" s="115"/>
    </row>
    <row r="352">
      <c r="C352" s="115"/>
      <c r="D352" s="115"/>
      <c r="E352" s="115"/>
      <c r="F352" s="115"/>
      <c r="G352" s="11"/>
      <c r="H352" s="115"/>
      <c r="I352" s="115"/>
    </row>
    <row r="353">
      <c r="C353" s="115"/>
      <c r="D353" s="115"/>
      <c r="E353" s="115"/>
      <c r="F353" s="115"/>
      <c r="G353" s="11"/>
      <c r="H353" s="115"/>
      <c r="I353" s="115"/>
    </row>
    <row r="354">
      <c r="C354" s="115"/>
      <c r="D354" s="115"/>
      <c r="E354" s="115"/>
      <c r="F354" s="115"/>
      <c r="G354" s="11"/>
      <c r="H354" s="115"/>
      <c r="I354" s="115"/>
    </row>
    <row r="355">
      <c r="C355" s="115"/>
      <c r="D355" s="115"/>
      <c r="E355" s="115"/>
      <c r="F355" s="115"/>
      <c r="G355" s="11"/>
      <c r="H355" s="115"/>
      <c r="I355" s="115"/>
    </row>
    <row r="356">
      <c r="C356" s="115"/>
      <c r="D356" s="115"/>
      <c r="E356" s="115"/>
      <c r="F356" s="115"/>
      <c r="G356" s="11"/>
      <c r="H356" s="115"/>
      <c r="I356" s="115"/>
    </row>
    <row r="357">
      <c r="C357" s="115"/>
      <c r="D357" s="115"/>
      <c r="E357" s="115"/>
      <c r="F357" s="115"/>
      <c r="G357" s="11"/>
      <c r="H357" s="115"/>
      <c r="I357" s="115"/>
    </row>
    <row r="358">
      <c r="C358" s="115"/>
      <c r="D358" s="115"/>
      <c r="E358" s="115"/>
      <c r="F358" s="115"/>
      <c r="G358" s="11"/>
      <c r="H358" s="115"/>
      <c r="I358" s="115"/>
    </row>
    <row r="359">
      <c r="C359" s="115"/>
      <c r="D359" s="115"/>
      <c r="E359" s="115"/>
      <c r="F359" s="115"/>
      <c r="G359" s="11"/>
      <c r="H359" s="115"/>
      <c r="I359" s="115"/>
    </row>
    <row r="360">
      <c r="C360" s="115"/>
      <c r="D360" s="115"/>
      <c r="E360" s="115"/>
      <c r="F360" s="115"/>
      <c r="G360" s="11"/>
      <c r="H360" s="115"/>
      <c r="I360" s="115"/>
    </row>
    <row r="361">
      <c r="C361" s="115"/>
      <c r="D361" s="115"/>
      <c r="E361" s="115"/>
      <c r="F361" s="115"/>
      <c r="G361" s="11"/>
      <c r="H361" s="115"/>
      <c r="I361" s="115"/>
    </row>
    <row r="362">
      <c r="C362" s="115"/>
      <c r="D362" s="115"/>
      <c r="E362" s="115"/>
      <c r="F362" s="115"/>
      <c r="G362" s="11"/>
      <c r="H362" s="115"/>
      <c r="I362" s="115"/>
    </row>
    <row r="363">
      <c r="C363" s="115"/>
      <c r="D363" s="115"/>
      <c r="E363" s="115"/>
      <c r="F363" s="115"/>
      <c r="G363" s="11"/>
      <c r="H363" s="115"/>
      <c r="I363" s="115"/>
    </row>
    <row r="364">
      <c r="C364" s="115"/>
      <c r="D364" s="115"/>
      <c r="E364" s="115"/>
      <c r="F364" s="115"/>
      <c r="G364" s="11"/>
      <c r="H364" s="115"/>
      <c r="I364" s="115"/>
    </row>
    <row r="365">
      <c r="C365" s="115"/>
      <c r="D365" s="115"/>
      <c r="E365" s="115"/>
      <c r="F365" s="115"/>
      <c r="G365" s="11"/>
      <c r="H365" s="115"/>
      <c r="I365" s="115"/>
    </row>
    <row r="366">
      <c r="C366" s="115"/>
      <c r="D366" s="115"/>
      <c r="E366" s="115"/>
      <c r="F366" s="115"/>
      <c r="G366" s="11"/>
      <c r="H366" s="115"/>
      <c r="I366" s="115"/>
    </row>
    <row r="367">
      <c r="C367" s="115"/>
      <c r="D367" s="115"/>
      <c r="E367" s="115"/>
      <c r="F367" s="115"/>
      <c r="G367" s="11"/>
      <c r="H367" s="115"/>
      <c r="I367" s="115"/>
    </row>
    <row r="368">
      <c r="C368" s="115"/>
      <c r="D368" s="115"/>
      <c r="E368" s="115"/>
      <c r="F368" s="115"/>
      <c r="G368" s="11"/>
      <c r="H368" s="115"/>
      <c r="I368" s="115"/>
    </row>
    <row r="369">
      <c r="C369" s="115"/>
      <c r="D369" s="115"/>
      <c r="E369" s="115"/>
      <c r="F369" s="115"/>
      <c r="G369" s="11"/>
      <c r="H369" s="115"/>
      <c r="I369" s="115"/>
    </row>
    <row r="370">
      <c r="C370" s="115"/>
      <c r="D370" s="115"/>
      <c r="E370" s="115"/>
      <c r="F370" s="115"/>
      <c r="G370" s="11"/>
      <c r="H370" s="115"/>
      <c r="I370" s="115"/>
    </row>
    <row r="371">
      <c r="C371" s="115"/>
      <c r="D371" s="115"/>
      <c r="E371" s="115"/>
      <c r="F371" s="115"/>
      <c r="G371" s="11"/>
      <c r="H371" s="115"/>
      <c r="I371" s="115"/>
    </row>
    <row r="372">
      <c r="C372" s="115"/>
      <c r="D372" s="115"/>
      <c r="E372" s="115"/>
      <c r="F372" s="115"/>
      <c r="G372" s="11"/>
      <c r="H372" s="115"/>
      <c r="I372" s="115"/>
    </row>
    <row r="373">
      <c r="C373" s="115"/>
      <c r="D373" s="115"/>
      <c r="E373" s="115"/>
      <c r="F373" s="115"/>
      <c r="G373" s="11"/>
      <c r="H373" s="115"/>
      <c r="I373" s="115"/>
    </row>
    <row r="374">
      <c r="C374" s="115"/>
      <c r="D374" s="115"/>
      <c r="E374" s="115"/>
      <c r="F374" s="115"/>
      <c r="G374" s="11"/>
      <c r="H374" s="115"/>
      <c r="I374" s="115"/>
    </row>
    <row r="375">
      <c r="C375" s="115"/>
      <c r="D375" s="115"/>
      <c r="E375" s="115"/>
      <c r="F375" s="115"/>
      <c r="G375" s="11"/>
      <c r="H375" s="115"/>
      <c r="I375" s="115"/>
    </row>
    <row r="376">
      <c r="C376" s="115"/>
      <c r="D376" s="115"/>
      <c r="E376" s="115"/>
      <c r="F376" s="115"/>
      <c r="G376" s="11"/>
      <c r="H376" s="115"/>
      <c r="I376" s="115"/>
    </row>
    <row r="377">
      <c r="C377" s="115"/>
      <c r="D377" s="115"/>
      <c r="E377" s="115"/>
      <c r="F377" s="115"/>
      <c r="G377" s="11"/>
      <c r="H377" s="115"/>
      <c r="I377" s="115"/>
    </row>
    <row r="378">
      <c r="C378" s="115"/>
      <c r="D378" s="115"/>
      <c r="E378" s="115"/>
      <c r="F378" s="115"/>
      <c r="G378" s="11"/>
      <c r="H378" s="115"/>
      <c r="I378" s="115"/>
    </row>
    <row r="379">
      <c r="C379" s="115"/>
      <c r="D379" s="115"/>
      <c r="E379" s="115"/>
      <c r="F379" s="115"/>
      <c r="G379" s="11"/>
      <c r="H379" s="115"/>
      <c r="I379" s="115"/>
    </row>
    <row r="380">
      <c r="C380" s="115"/>
      <c r="D380" s="115"/>
      <c r="E380" s="115"/>
      <c r="F380" s="115"/>
      <c r="G380" s="11"/>
      <c r="H380" s="115"/>
      <c r="I380" s="115"/>
    </row>
    <row r="381">
      <c r="C381" s="115"/>
      <c r="D381" s="115"/>
      <c r="E381" s="115"/>
      <c r="F381" s="115"/>
      <c r="G381" s="11"/>
      <c r="H381" s="115"/>
      <c r="I381" s="115"/>
    </row>
    <row r="382">
      <c r="C382" s="115"/>
      <c r="D382" s="115"/>
      <c r="E382" s="115"/>
      <c r="F382" s="115"/>
      <c r="G382" s="11"/>
      <c r="H382" s="115"/>
      <c r="I382" s="115"/>
    </row>
    <row r="383">
      <c r="C383" s="115"/>
      <c r="D383" s="115"/>
      <c r="E383" s="115"/>
      <c r="F383" s="115"/>
      <c r="G383" s="11"/>
      <c r="H383" s="115"/>
      <c r="I383" s="115"/>
    </row>
    <row r="384">
      <c r="C384" s="115"/>
      <c r="D384" s="115"/>
      <c r="E384" s="115"/>
      <c r="F384" s="115"/>
      <c r="G384" s="11"/>
      <c r="H384" s="115"/>
      <c r="I384" s="115"/>
    </row>
    <row r="385">
      <c r="C385" s="115"/>
      <c r="D385" s="115"/>
      <c r="E385" s="115"/>
      <c r="F385" s="115"/>
      <c r="G385" s="11"/>
      <c r="H385" s="115"/>
      <c r="I385" s="115"/>
    </row>
    <row r="386">
      <c r="C386" s="115"/>
      <c r="D386" s="115"/>
      <c r="E386" s="115"/>
      <c r="F386" s="115"/>
      <c r="G386" s="11"/>
      <c r="H386" s="115"/>
      <c r="I386" s="115"/>
    </row>
    <row r="387">
      <c r="C387" s="115"/>
      <c r="D387" s="115"/>
      <c r="E387" s="115"/>
      <c r="F387" s="115"/>
      <c r="G387" s="11"/>
      <c r="H387" s="115"/>
      <c r="I387" s="115"/>
    </row>
    <row r="388">
      <c r="C388" s="115"/>
      <c r="D388" s="115"/>
      <c r="E388" s="115"/>
      <c r="F388" s="115"/>
      <c r="G388" s="11"/>
      <c r="H388" s="115"/>
      <c r="I388" s="115"/>
    </row>
    <row r="389">
      <c r="C389" s="115"/>
      <c r="D389" s="115"/>
      <c r="E389" s="115"/>
      <c r="F389" s="115"/>
      <c r="G389" s="11"/>
      <c r="H389" s="115"/>
      <c r="I389" s="115"/>
    </row>
    <row r="390">
      <c r="C390" s="115"/>
      <c r="D390" s="115"/>
      <c r="E390" s="115"/>
      <c r="F390" s="115"/>
      <c r="G390" s="11"/>
      <c r="H390" s="115"/>
      <c r="I390" s="115"/>
    </row>
    <row r="391">
      <c r="C391" s="115"/>
      <c r="D391" s="115"/>
      <c r="E391" s="115"/>
      <c r="F391" s="115"/>
      <c r="G391" s="11"/>
      <c r="H391" s="115"/>
      <c r="I391" s="115"/>
    </row>
    <row r="392">
      <c r="C392" s="115"/>
      <c r="D392" s="115"/>
      <c r="E392" s="115"/>
      <c r="F392" s="115"/>
      <c r="G392" s="11"/>
      <c r="H392" s="115"/>
      <c r="I392" s="115"/>
    </row>
    <row r="393">
      <c r="C393" s="115"/>
      <c r="D393" s="115"/>
      <c r="E393" s="115"/>
      <c r="F393" s="115"/>
      <c r="G393" s="11"/>
      <c r="H393" s="115"/>
      <c r="I393" s="115"/>
    </row>
    <row r="394">
      <c r="C394" s="115"/>
      <c r="D394" s="115"/>
      <c r="E394" s="115"/>
      <c r="F394" s="115"/>
      <c r="G394" s="11"/>
      <c r="H394" s="115"/>
      <c r="I394" s="115"/>
    </row>
    <row r="395">
      <c r="C395" s="115"/>
      <c r="D395" s="115"/>
      <c r="E395" s="115"/>
      <c r="F395" s="115"/>
      <c r="G395" s="11"/>
      <c r="H395" s="115"/>
      <c r="I395" s="115"/>
    </row>
    <row r="396">
      <c r="C396" s="115"/>
      <c r="D396" s="115"/>
      <c r="E396" s="115"/>
      <c r="F396" s="115"/>
      <c r="G396" s="11"/>
      <c r="H396" s="115"/>
      <c r="I396" s="115"/>
    </row>
    <row r="397">
      <c r="C397" s="115"/>
      <c r="D397" s="115"/>
      <c r="E397" s="115"/>
      <c r="F397" s="115"/>
      <c r="G397" s="11"/>
      <c r="H397" s="115"/>
      <c r="I397" s="115"/>
    </row>
    <row r="398">
      <c r="C398" s="115"/>
      <c r="D398" s="115"/>
      <c r="E398" s="115"/>
      <c r="F398" s="115"/>
      <c r="G398" s="11"/>
      <c r="H398" s="115"/>
      <c r="I398" s="115"/>
    </row>
    <row r="399">
      <c r="C399" s="115"/>
      <c r="D399" s="115"/>
      <c r="E399" s="115"/>
      <c r="F399" s="115"/>
      <c r="G399" s="11"/>
      <c r="H399" s="115"/>
      <c r="I399" s="115"/>
    </row>
    <row r="400">
      <c r="C400" s="115"/>
      <c r="D400" s="115"/>
      <c r="E400" s="115"/>
      <c r="F400" s="115"/>
      <c r="G400" s="11"/>
      <c r="H400" s="115"/>
      <c r="I400" s="115"/>
    </row>
    <row r="401">
      <c r="C401" s="115"/>
      <c r="D401" s="115"/>
      <c r="E401" s="115"/>
      <c r="F401" s="115"/>
      <c r="G401" s="11"/>
      <c r="H401" s="115"/>
      <c r="I401" s="115"/>
    </row>
    <row r="402">
      <c r="C402" s="115"/>
      <c r="D402" s="115"/>
      <c r="E402" s="115"/>
      <c r="F402" s="115"/>
      <c r="G402" s="11"/>
      <c r="H402" s="115"/>
      <c r="I402" s="115"/>
    </row>
    <row r="403">
      <c r="C403" s="115"/>
      <c r="D403" s="115"/>
      <c r="E403" s="115"/>
      <c r="F403" s="115"/>
      <c r="G403" s="11"/>
      <c r="H403" s="115"/>
      <c r="I403" s="115"/>
    </row>
    <row r="404">
      <c r="C404" s="115"/>
      <c r="D404" s="115"/>
      <c r="E404" s="115"/>
      <c r="F404" s="115"/>
      <c r="G404" s="11"/>
      <c r="H404" s="115"/>
      <c r="I404" s="115"/>
    </row>
    <row r="405">
      <c r="C405" s="115"/>
      <c r="D405" s="115"/>
      <c r="E405" s="115"/>
      <c r="F405" s="115"/>
      <c r="G405" s="11"/>
      <c r="H405" s="115"/>
      <c r="I405" s="115"/>
    </row>
    <row r="406">
      <c r="C406" s="115"/>
      <c r="D406" s="115"/>
      <c r="E406" s="115"/>
      <c r="F406" s="115"/>
      <c r="G406" s="11"/>
      <c r="H406" s="115"/>
      <c r="I406" s="115"/>
    </row>
    <row r="407">
      <c r="C407" s="115"/>
      <c r="D407" s="115"/>
      <c r="E407" s="115"/>
      <c r="F407" s="115"/>
      <c r="G407" s="11"/>
      <c r="H407" s="115"/>
      <c r="I407" s="115"/>
    </row>
    <row r="408">
      <c r="C408" s="115"/>
      <c r="D408" s="115"/>
      <c r="E408" s="115"/>
      <c r="F408" s="115"/>
      <c r="G408" s="11"/>
      <c r="H408" s="115"/>
      <c r="I408" s="115"/>
    </row>
    <row r="409">
      <c r="C409" s="115"/>
      <c r="D409" s="115"/>
      <c r="E409" s="115"/>
      <c r="F409" s="115"/>
      <c r="G409" s="11"/>
      <c r="H409" s="115"/>
      <c r="I409" s="115"/>
    </row>
    <row r="410">
      <c r="C410" s="115"/>
      <c r="D410" s="115"/>
      <c r="E410" s="115"/>
      <c r="F410" s="115"/>
      <c r="G410" s="11"/>
      <c r="H410" s="115"/>
      <c r="I410" s="115"/>
    </row>
    <row r="411">
      <c r="C411" s="115"/>
      <c r="D411" s="115"/>
      <c r="E411" s="115"/>
      <c r="F411" s="115"/>
      <c r="G411" s="11"/>
      <c r="H411" s="115"/>
      <c r="I411" s="115"/>
    </row>
    <row r="412">
      <c r="C412" s="115"/>
      <c r="D412" s="115"/>
      <c r="E412" s="115"/>
      <c r="F412" s="115"/>
      <c r="G412" s="11"/>
      <c r="H412" s="115"/>
      <c r="I412" s="115"/>
    </row>
    <row r="413">
      <c r="C413" s="115"/>
      <c r="D413" s="115"/>
      <c r="E413" s="115"/>
      <c r="F413" s="115"/>
      <c r="G413" s="11"/>
      <c r="H413" s="115"/>
      <c r="I413" s="115"/>
    </row>
    <row r="414">
      <c r="C414" s="115"/>
      <c r="D414" s="115"/>
      <c r="E414" s="115"/>
      <c r="F414" s="115"/>
      <c r="G414" s="11"/>
      <c r="H414" s="115"/>
      <c r="I414" s="115"/>
    </row>
    <row r="415">
      <c r="C415" s="115"/>
      <c r="D415" s="115"/>
      <c r="E415" s="115"/>
      <c r="F415" s="115"/>
      <c r="G415" s="11"/>
      <c r="H415" s="115"/>
      <c r="I415" s="115"/>
    </row>
    <row r="416">
      <c r="C416" s="115"/>
      <c r="D416" s="115"/>
      <c r="E416" s="115"/>
      <c r="F416" s="115"/>
      <c r="G416" s="11"/>
      <c r="H416" s="115"/>
      <c r="I416" s="115"/>
    </row>
    <row r="417">
      <c r="C417" s="115"/>
      <c r="D417" s="115"/>
      <c r="E417" s="115"/>
      <c r="F417" s="115"/>
      <c r="G417" s="11"/>
      <c r="H417" s="115"/>
      <c r="I417" s="115"/>
    </row>
    <row r="418">
      <c r="C418" s="115"/>
      <c r="D418" s="115"/>
      <c r="E418" s="115"/>
      <c r="F418" s="115"/>
      <c r="G418" s="11"/>
      <c r="H418" s="115"/>
      <c r="I418" s="115"/>
    </row>
    <row r="419">
      <c r="C419" s="115"/>
      <c r="D419" s="115"/>
      <c r="E419" s="115"/>
      <c r="F419" s="115"/>
      <c r="G419" s="11"/>
      <c r="H419" s="115"/>
      <c r="I419" s="115"/>
    </row>
    <row r="420">
      <c r="C420" s="115"/>
      <c r="D420" s="115"/>
      <c r="E420" s="115"/>
      <c r="F420" s="115"/>
      <c r="G420" s="11"/>
      <c r="H420" s="115"/>
      <c r="I420" s="115"/>
    </row>
    <row r="421">
      <c r="C421" s="115"/>
      <c r="D421" s="115"/>
      <c r="E421" s="115"/>
      <c r="F421" s="115"/>
      <c r="G421" s="11"/>
      <c r="H421" s="115"/>
      <c r="I421" s="115"/>
    </row>
    <row r="422">
      <c r="C422" s="115"/>
      <c r="D422" s="115"/>
      <c r="E422" s="115"/>
      <c r="F422" s="115"/>
      <c r="G422" s="11"/>
      <c r="H422" s="115"/>
      <c r="I422" s="115"/>
    </row>
    <row r="423">
      <c r="C423" s="115"/>
      <c r="D423" s="115"/>
      <c r="E423" s="115"/>
      <c r="F423" s="115"/>
      <c r="G423" s="11"/>
      <c r="H423" s="115"/>
      <c r="I423" s="115"/>
    </row>
    <row r="424">
      <c r="C424" s="115"/>
      <c r="D424" s="115"/>
      <c r="E424" s="115"/>
      <c r="F424" s="115"/>
      <c r="G424" s="11"/>
      <c r="H424" s="115"/>
      <c r="I424" s="115"/>
    </row>
    <row r="425">
      <c r="C425" s="115"/>
      <c r="D425" s="115"/>
      <c r="E425" s="115"/>
      <c r="F425" s="115"/>
      <c r="G425" s="11"/>
      <c r="H425" s="115"/>
      <c r="I425" s="115"/>
    </row>
    <row r="426">
      <c r="C426" s="115"/>
      <c r="D426" s="115"/>
      <c r="E426" s="115"/>
      <c r="F426" s="115"/>
      <c r="G426" s="11"/>
      <c r="H426" s="115"/>
      <c r="I426" s="115"/>
    </row>
    <row r="427">
      <c r="C427" s="115"/>
      <c r="D427" s="115"/>
      <c r="E427" s="115"/>
      <c r="F427" s="115"/>
      <c r="G427" s="11"/>
      <c r="H427" s="115"/>
      <c r="I427" s="115"/>
    </row>
    <row r="428">
      <c r="C428" s="115"/>
      <c r="D428" s="115"/>
      <c r="E428" s="115"/>
      <c r="F428" s="115"/>
      <c r="G428" s="11"/>
      <c r="H428" s="115"/>
      <c r="I428" s="115"/>
    </row>
    <row r="429">
      <c r="C429" s="115"/>
      <c r="D429" s="115"/>
      <c r="E429" s="115"/>
      <c r="F429" s="115"/>
      <c r="G429" s="11"/>
      <c r="H429" s="115"/>
      <c r="I429" s="115"/>
    </row>
    <row r="430">
      <c r="C430" s="115"/>
      <c r="D430" s="115"/>
      <c r="E430" s="115"/>
      <c r="F430" s="115"/>
      <c r="G430" s="11"/>
      <c r="H430" s="115"/>
      <c r="I430" s="115"/>
    </row>
    <row r="431">
      <c r="C431" s="115"/>
      <c r="D431" s="115"/>
      <c r="E431" s="115"/>
      <c r="F431" s="115"/>
      <c r="G431" s="11"/>
      <c r="H431" s="115"/>
      <c r="I431" s="115"/>
    </row>
    <row r="432">
      <c r="C432" s="115"/>
      <c r="D432" s="115"/>
      <c r="E432" s="115"/>
      <c r="F432" s="115"/>
      <c r="G432" s="11"/>
      <c r="H432" s="115"/>
      <c r="I432" s="115"/>
    </row>
    <row r="433">
      <c r="C433" s="115"/>
      <c r="D433" s="115"/>
      <c r="E433" s="115"/>
      <c r="F433" s="115"/>
      <c r="G433" s="11"/>
      <c r="H433" s="115"/>
      <c r="I433" s="115"/>
    </row>
    <row r="434">
      <c r="C434" s="115"/>
      <c r="D434" s="115"/>
      <c r="E434" s="115"/>
      <c r="F434" s="115"/>
      <c r="G434" s="11"/>
      <c r="H434" s="115"/>
      <c r="I434" s="115"/>
    </row>
    <row r="435">
      <c r="C435" s="115"/>
      <c r="D435" s="115"/>
      <c r="E435" s="115"/>
      <c r="F435" s="115"/>
      <c r="G435" s="11"/>
      <c r="H435" s="115"/>
      <c r="I435" s="115"/>
    </row>
    <row r="436">
      <c r="C436" s="115"/>
      <c r="D436" s="115"/>
      <c r="E436" s="115"/>
      <c r="F436" s="115"/>
      <c r="G436" s="11"/>
      <c r="H436" s="115"/>
      <c r="I436" s="115"/>
    </row>
    <row r="437">
      <c r="C437" s="115"/>
      <c r="D437" s="115"/>
      <c r="E437" s="115"/>
      <c r="F437" s="115"/>
      <c r="G437" s="11"/>
      <c r="H437" s="115"/>
      <c r="I437" s="115"/>
    </row>
    <row r="438">
      <c r="C438" s="115"/>
      <c r="D438" s="115"/>
      <c r="E438" s="115"/>
      <c r="F438" s="115"/>
      <c r="G438" s="11"/>
      <c r="H438" s="115"/>
      <c r="I438" s="115"/>
    </row>
    <row r="439">
      <c r="C439" s="115"/>
      <c r="D439" s="115"/>
      <c r="E439" s="115"/>
      <c r="F439" s="115"/>
      <c r="G439" s="11"/>
      <c r="H439" s="115"/>
      <c r="I439" s="115"/>
    </row>
    <row r="440">
      <c r="C440" s="115"/>
      <c r="D440" s="115"/>
      <c r="E440" s="115"/>
      <c r="F440" s="115"/>
      <c r="G440" s="11"/>
      <c r="H440" s="115"/>
      <c r="I440" s="115"/>
    </row>
    <row r="441">
      <c r="C441" s="115"/>
      <c r="D441" s="115"/>
      <c r="E441" s="115"/>
      <c r="F441" s="115"/>
      <c r="G441" s="11"/>
      <c r="H441" s="115"/>
      <c r="I441" s="115"/>
    </row>
    <row r="442">
      <c r="C442" s="115"/>
      <c r="D442" s="115"/>
      <c r="E442" s="115"/>
      <c r="F442" s="115"/>
      <c r="G442" s="11"/>
      <c r="H442" s="115"/>
      <c r="I442" s="115"/>
    </row>
    <row r="443">
      <c r="C443" s="115"/>
      <c r="D443" s="115"/>
      <c r="E443" s="115"/>
      <c r="F443" s="115"/>
      <c r="G443" s="11"/>
      <c r="H443" s="115"/>
      <c r="I443" s="115"/>
    </row>
    <row r="444">
      <c r="C444" s="115"/>
      <c r="D444" s="115"/>
      <c r="E444" s="115"/>
      <c r="F444" s="115"/>
      <c r="G444" s="11"/>
      <c r="H444" s="115"/>
      <c r="I444" s="115"/>
    </row>
    <row r="445">
      <c r="C445" s="115"/>
      <c r="D445" s="115"/>
      <c r="E445" s="115"/>
      <c r="F445" s="115"/>
      <c r="G445" s="11"/>
      <c r="H445" s="115"/>
      <c r="I445" s="115"/>
    </row>
    <row r="446">
      <c r="C446" s="115"/>
      <c r="D446" s="115"/>
      <c r="E446" s="115"/>
      <c r="F446" s="115"/>
      <c r="G446" s="11"/>
      <c r="H446" s="115"/>
      <c r="I446" s="115"/>
    </row>
    <row r="447">
      <c r="C447" s="115"/>
      <c r="D447" s="115"/>
      <c r="E447" s="115"/>
      <c r="F447" s="115"/>
      <c r="G447" s="11"/>
      <c r="H447" s="115"/>
      <c r="I447" s="115"/>
    </row>
    <row r="448">
      <c r="C448" s="115"/>
      <c r="D448" s="115"/>
      <c r="E448" s="115"/>
      <c r="F448" s="115"/>
      <c r="G448" s="11"/>
      <c r="H448" s="115"/>
      <c r="I448" s="115"/>
    </row>
    <row r="449">
      <c r="C449" s="115"/>
      <c r="D449" s="115"/>
      <c r="E449" s="115"/>
      <c r="F449" s="115"/>
      <c r="G449" s="11"/>
      <c r="H449" s="115"/>
      <c r="I449" s="115"/>
    </row>
    <row r="450">
      <c r="C450" s="115"/>
      <c r="D450" s="115"/>
      <c r="E450" s="115"/>
      <c r="F450" s="115"/>
      <c r="G450" s="11"/>
      <c r="H450" s="115"/>
      <c r="I450" s="115"/>
    </row>
    <row r="451">
      <c r="C451" s="115"/>
      <c r="D451" s="115"/>
      <c r="E451" s="115"/>
      <c r="F451" s="115"/>
      <c r="G451" s="11"/>
      <c r="H451" s="115"/>
      <c r="I451" s="115"/>
    </row>
    <row r="452">
      <c r="C452" s="115"/>
      <c r="D452" s="115"/>
      <c r="E452" s="115"/>
      <c r="F452" s="115"/>
      <c r="G452" s="11"/>
      <c r="H452" s="115"/>
      <c r="I452" s="115"/>
    </row>
    <row r="453">
      <c r="C453" s="115"/>
      <c r="D453" s="115"/>
      <c r="E453" s="115"/>
      <c r="F453" s="115"/>
      <c r="G453" s="11"/>
      <c r="H453" s="115"/>
      <c r="I453" s="115"/>
    </row>
    <row r="454">
      <c r="C454" s="115"/>
      <c r="D454" s="115"/>
      <c r="E454" s="115"/>
      <c r="F454" s="115"/>
      <c r="G454" s="11"/>
      <c r="H454" s="115"/>
      <c r="I454" s="115"/>
    </row>
    <row r="455">
      <c r="C455" s="115"/>
      <c r="D455" s="115"/>
      <c r="E455" s="115"/>
      <c r="F455" s="115"/>
      <c r="G455" s="11"/>
      <c r="H455" s="115"/>
      <c r="I455" s="115"/>
    </row>
    <row r="456">
      <c r="C456" s="115"/>
      <c r="D456" s="115"/>
      <c r="E456" s="115"/>
      <c r="F456" s="115"/>
      <c r="G456" s="11"/>
      <c r="H456" s="115"/>
      <c r="I456" s="115"/>
    </row>
    <row r="457">
      <c r="C457" s="115"/>
      <c r="D457" s="115"/>
      <c r="E457" s="115"/>
      <c r="F457" s="115"/>
      <c r="G457" s="11"/>
      <c r="H457" s="115"/>
      <c r="I457" s="115"/>
    </row>
    <row r="458">
      <c r="C458" s="115"/>
      <c r="D458" s="115"/>
      <c r="E458" s="115"/>
      <c r="F458" s="115"/>
      <c r="G458" s="11"/>
      <c r="H458" s="115"/>
      <c r="I458" s="115"/>
    </row>
    <row r="459">
      <c r="C459" s="115"/>
      <c r="D459" s="115"/>
      <c r="E459" s="115"/>
      <c r="F459" s="115"/>
      <c r="G459" s="11"/>
      <c r="H459" s="115"/>
      <c r="I459" s="115"/>
    </row>
    <row r="460">
      <c r="C460" s="115"/>
      <c r="D460" s="115"/>
      <c r="E460" s="115"/>
      <c r="F460" s="115"/>
      <c r="G460" s="11"/>
      <c r="H460" s="115"/>
      <c r="I460" s="115"/>
    </row>
    <row r="461">
      <c r="C461" s="115"/>
      <c r="D461" s="115"/>
      <c r="E461" s="115"/>
      <c r="F461" s="115"/>
      <c r="G461" s="11"/>
      <c r="H461" s="115"/>
      <c r="I461" s="115"/>
    </row>
    <row r="462">
      <c r="C462" s="115"/>
      <c r="D462" s="115"/>
      <c r="E462" s="115"/>
      <c r="F462" s="115"/>
      <c r="G462" s="11"/>
      <c r="H462" s="115"/>
      <c r="I462" s="115"/>
    </row>
    <row r="463">
      <c r="C463" s="115"/>
      <c r="D463" s="115"/>
      <c r="E463" s="115"/>
      <c r="F463" s="115"/>
      <c r="G463" s="11"/>
      <c r="H463" s="115"/>
      <c r="I463" s="115"/>
    </row>
    <row r="464">
      <c r="C464" s="115"/>
      <c r="D464" s="115"/>
      <c r="E464" s="115"/>
      <c r="F464" s="115"/>
      <c r="G464" s="11"/>
      <c r="H464" s="115"/>
      <c r="I464" s="115"/>
    </row>
    <row r="465">
      <c r="C465" s="115"/>
      <c r="D465" s="115"/>
      <c r="E465" s="115"/>
      <c r="F465" s="115"/>
      <c r="G465" s="11"/>
      <c r="H465" s="115"/>
      <c r="I465" s="115"/>
    </row>
    <row r="466">
      <c r="C466" s="115"/>
      <c r="D466" s="115"/>
      <c r="E466" s="115"/>
      <c r="F466" s="115"/>
      <c r="G466" s="11"/>
      <c r="H466" s="115"/>
      <c r="I466" s="115"/>
    </row>
    <row r="467">
      <c r="C467" s="115"/>
      <c r="D467" s="115"/>
      <c r="E467" s="115"/>
      <c r="F467" s="115"/>
      <c r="G467" s="11"/>
      <c r="H467" s="115"/>
      <c r="I467" s="115"/>
    </row>
    <row r="468">
      <c r="C468" s="115"/>
      <c r="D468" s="115"/>
      <c r="E468" s="115"/>
      <c r="F468" s="115"/>
      <c r="G468" s="11"/>
      <c r="H468" s="115"/>
      <c r="I468" s="115"/>
    </row>
    <row r="469">
      <c r="C469" s="115"/>
      <c r="D469" s="115"/>
      <c r="E469" s="115"/>
      <c r="F469" s="115"/>
      <c r="G469" s="11"/>
      <c r="H469" s="115"/>
      <c r="I469" s="115"/>
    </row>
    <row r="470">
      <c r="C470" s="115"/>
      <c r="D470" s="115"/>
      <c r="E470" s="115"/>
      <c r="F470" s="115"/>
      <c r="G470" s="11"/>
      <c r="H470" s="115"/>
      <c r="I470" s="115"/>
    </row>
    <row r="471">
      <c r="C471" s="115"/>
      <c r="D471" s="115"/>
      <c r="E471" s="115"/>
      <c r="F471" s="115"/>
      <c r="G471" s="11"/>
      <c r="H471" s="115"/>
      <c r="I471" s="115"/>
    </row>
    <row r="472">
      <c r="C472" s="115"/>
      <c r="D472" s="115"/>
      <c r="E472" s="115"/>
      <c r="F472" s="115"/>
      <c r="G472" s="11"/>
      <c r="H472" s="115"/>
      <c r="I472" s="115"/>
    </row>
    <row r="473">
      <c r="C473" s="115"/>
      <c r="D473" s="115"/>
      <c r="E473" s="115"/>
      <c r="F473" s="115"/>
      <c r="G473" s="11"/>
      <c r="H473" s="115"/>
      <c r="I473" s="115"/>
    </row>
    <row r="474">
      <c r="C474" s="115"/>
      <c r="D474" s="115"/>
      <c r="E474" s="115"/>
      <c r="F474" s="115"/>
      <c r="G474" s="11"/>
      <c r="H474" s="115"/>
      <c r="I474" s="115"/>
    </row>
    <row r="475">
      <c r="C475" s="115"/>
      <c r="D475" s="115"/>
      <c r="E475" s="115"/>
      <c r="F475" s="115"/>
      <c r="G475" s="11"/>
      <c r="H475" s="115"/>
      <c r="I475" s="115"/>
    </row>
    <row r="476">
      <c r="C476" s="115"/>
      <c r="D476" s="115"/>
      <c r="E476" s="115"/>
      <c r="F476" s="115"/>
      <c r="G476" s="11"/>
      <c r="H476" s="115"/>
      <c r="I476" s="115"/>
    </row>
    <row r="477">
      <c r="C477" s="115"/>
      <c r="D477" s="115"/>
      <c r="E477" s="115"/>
      <c r="F477" s="115"/>
      <c r="G477" s="11"/>
      <c r="H477" s="115"/>
      <c r="I477" s="115"/>
    </row>
    <row r="478">
      <c r="C478" s="115"/>
      <c r="D478" s="115"/>
      <c r="E478" s="115"/>
      <c r="F478" s="115"/>
      <c r="G478" s="11"/>
      <c r="H478" s="115"/>
      <c r="I478" s="115"/>
    </row>
    <row r="479">
      <c r="C479" s="115"/>
      <c r="D479" s="115"/>
      <c r="E479" s="115"/>
      <c r="F479" s="115"/>
      <c r="G479" s="11"/>
      <c r="H479" s="115"/>
      <c r="I479" s="115"/>
    </row>
    <row r="480">
      <c r="C480" s="115"/>
      <c r="D480" s="115"/>
      <c r="E480" s="115"/>
      <c r="F480" s="115"/>
      <c r="G480" s="11"/>
      <c r="H480" s="115"/>
      <c r="I480" s="115"/>
    </row>
    <row r="481">
      <c r="C481" s="115"/>
      <c r="D481" s="115"/>
      <c r="E481" s="115"/>
      <c r="F481" s="115"/>
      <c r="G481" s="11"/>
      <c r="H481" s="115"/>
      <c r="I481" s="115"/>
    </row>
    <row r="482">
      <c r="C482" s="115"/>
      <c r="D482" s="115"/>
      <c r="E482" s="115"/>
      <c r="F482" s="115"/>
      <c r="G482" s="11"/>
      <c r="H482" s="115"/>
      <c r="I482" s="115"/>
    </row>
    <row r="483">
      <c r="C483" s="115"/>
      <c r="D483" s="115"/>
      <c r="E483" s="115"/>
      <c r="F483" s="115"/>
      <c r="G483" s="11"/>
      <c r="H483" s="115"/>
      <c r="I483" s="115"/>
    </row>
    <row r="484">
      <c r="C484" s="115"/>
      <c r="D484" s="115"/>
      <c r="E484" s="115"/>
      <c r="F484" s="115"/>
      <c r="G484" s="11"/>
      <c r="H484" s="115"/>
      <c r="I484" s="115"/>
    </row>
    <row r="485">
      <c r="C485" s="115"/>
      <c r="D485" s="115"/>
      <c r="E485" s="115"/>
      <c r="F485" s="115"/>
      <c r="G485" s="11"/>
      <c r="H485" s="115"/>
      <c r="I485" s="115"/>
    </row>
    <row r="486">
      <c r="C486" s="115"/>
      <c r="D486" s="115"/>
      <c r="E486" s="115"/>
      <c r="F486" s="115"/>
      <c r="G486" s="11"/>
      <c r="H486" s="115"/>
      <c r="I486" s="115"/>
    </row>
    <row r="487">
      <c r="C487" s="115"/>
      <c r="D487" s="115"/>
      <c r="E487" s="115"/>
      <c r="F487" s="115"/>
      <c r="G487" s="11"/>
      <c r="H487" s="115"/>
      <c r="I487" s="115"/>
    </row>
    <row r="488">
      <c r="C488" s="115"/>
      <c r="D488" s="115"/>
      <c r="E488" s="115"/>
      <c r="F488" s="115"/>
      <c r="G488" s="11"/>
      <c r="H488" s="115"/>
      <c r="I488" s="115"/>
    </row>
    <row r="489">
      <c r="C489" s="115"/>
      <c r="D489" s="115"/>
      <c r="E489" s="115"/>
      <c r="F489" s="115"/>
      <c r="G489" s="11"/>
      <c r="H489" s="115"/>
      <c r="I489" s="115"/>
    </row>
    <row r="490">
      <c r="C490" s="115"/>
      <c r="D490" s="115"/>
      <c r="E490" s="115"/>
      <c r="F490" s="115"/>
      <c r="G490" s="11"/>
      <c r="H490" s="115"/>
      <c r="I490" s="115"/>
    </row>
    <row r="491">
      <c r="C491" s="115"/>
      <c r="D491" s="115"/>
      <c r="E491" s="115"/>
      <c r="F491" s="115"/>
      <c r="G491" s="11"/>
      <c r="H491" s="115"/>
      <c r="I491" s="115"/>
    </row>
    <row r="492">
      <c r="C492" s="115"/>
      <c r="D492" s="115"/>
      <c r="E492" s="115"/>
      <c r="F492" s="115"/>
      <c r="G492" s="11"/>
      <c r="H492" s="115"/>
      <c r="I492" s="115"/>
    </row>
    <row r="493">
      <c r="C493" s="115"/>
      <c r="D493" s="115"/>
      <c r="E493" s="115"/>
      <c r="F493" s="115"/>
      <c r="G493" s="11"/>
      <c r="H493" s="115"/>
      <c r="I493" s="115"/>
    </row>
    <row r="494">
      <c r="C494" s="115"/>
      <c r="D494" s="115"/>
      <c r="E494" s="115"/>
      <c r="F494" s="115"/>
      <c r="G494" s="11"/>
      <c r="H494" s="115"/>
      <c r="I494" s="115"/>
    </row>
    <row r="495">
      <c r="C495" s="115"/>
      <c r="D495" s="115"/>
      <c r="E495" s="115"/>
      <c r="F495" s="115"/>
      <c r="G495" s="11"/>
      <c r="H495" s="115"/>
      <c r="I495" s="115"/>
    </row>
    <row r="496">
      <c r="C496" s="115"/>
      <c r="D496" s="115"/>
      <c r="E496" s="115"/>
      <c r="F496" s="115"/>
      <c r="G496" s="11"/>
      <c r="H496" s="115"/>
      <c r="I496" s="115"/>
    </row>
    <row r="497">
      <c r="C497" s="115"/>
      <c r="D497" s="115"/>
      <c r="E497" s="115"/>
      <c r="F497" s="115"/>
      <c r="G497" s="11"/>
      <c r="H497" s="115"/>
      <c r="I497" s="115"/>
    </row>
    <row r="498">
      <c r="C498" s="115"/>
      <c r="D498" s="115"/>
      <c r="E498" s="115"/>
      <c r="F498" s="115"/>
      <c r="G498" s="11"/>
      <c r="H498" s="115"/>
      <c r="I498" s="115"/>
    </row>
    <row r="499">
      <c r="C499" s="115"/>
      <c r="D499" s="115"/>
      <c r="E499" s="115"/>
      <c r="F499" s="115"/>
      <c r="G499" s="11"/>
      <c r="H499" s="115"/>
      <c r="I499" s="115"/>
    </row>
    <row r="500">
      <c r="C500" s="115"/>
      <c r="D500" s="115"/>
      <c r="E500" s="115"/>
      <c r="F500" s="115"/>
      <c r="G500" s="11"/>
      <c r="H500" s="115"/>
      <c r="I500" s="115"/>
    </row>
    <row r="501">
      <c r="C501" s="115"/>
      <c r="D501" s="115"/>
      <c r="E501" s="115"/>
      <c r="F501" s="115"/>
      <c r="G501" s="11"/>
      <c r="H501" s="115"/>
      <c r="I501" s="115"/>
    </row>
    <row r="502">
      <c r="C502" s="115"/>
      <c r="D502" s="115"/>
      <c r="E502" s="115"/>
      <c r="F502" s="115"/>
      <c r="G502" s="11"/>
      <c r="H502" s="115"/>
      <c r="I502" s="115"/>
    </row>
    <row r="503">
      <c r="C503" s="115"/>
      <c r="D503" s="115"/>
      <c r="E503" s="115"/>
      <c r="F503" s="115"/>
      <c r="G503" s="11"/>
      <c r="H503" s="115"/>
      <c r="I503" s="115"/>
    </row>
    <row r="504">
      <c r="C504" s="115"/>
      <c r="D504" s="115"/>
      <c r="E504" s="115"/>
      <c r="F504" s="115"/>
      <c r="G504" s="11"/>
      <c r="H504" s="115"/>
      <c r="I504" s="115"/>
    </row>
    <row r="505">
      <c r="C505" s="115"/>
      <c r="D505" s="115"/>
      <c r="E505" s="115"/>
      <c r="F505" s="115"/>
      <c r="G505" s="11"/>
      <c r="H505" s="115"/>
      <c r="I505" s="115"/>
    </row>
    <row r="506">
      <c r="C506" s="115"/>
      <c r="D506" s="115"/>
      <c r="E506" s="115"/>
      <c r="F506" s="115"/>
      <c r="G506" s="11"/>
      <c r="H506" s="115"/>
      <c r="I506" s="115"/>
    </row>
    <row r="507">
      <c r="C507" s="115"/>
      <c r="D507" s="115"/>
      <c r="E507" s="115"/>
      <c r="F507" s="115"/>
      <c r="G507" s="11"/>
      <c r="H507" s="115"/>
      <c r="I507" s="115"/>
    </row>
    <row r="508">
      <c r="C508" s="115"/>
      <c r="D508" s="115"/>
      <c r="E508" s="115"/>
      <c r="F508" s="115"/>
      <c r="G508" s="11"/>
      <c r="H508" s="115"/>
      <c r="I508" s="115"/>
    </row>
    <row r="509">
      <c r="C509" s="115"/>
      <c r="D509" s="115"/>
      <c r="E509" s="115"/>
      <c r="F509" s="115"/>
      <c r="G509" s="11"/>
      <c r="H509" s="115"/>
      <c r="I509" s="115"/>
    </row>
    <row r="510">
      <c r="C510" s="115"/>
      <c r="D510" s="115"/>
      <c r="E510" s="115"/>
      <c r="F510" s="115"/>
      <c r="G510" s="11"/>
      <c r="H510" s="115"/>
      <c r="I510" s="115"/>
    </row>
    <row r="511">
      <c r="C511" s="115"/>
      <c r="D511" s="115"/>
      <c r="E511" s="115"/>
      <c r="F511" s="115"/>
      <c r="G511" s="11"/>
      <c r="H511" s="115"/>
      <c r="I511" s="115"/>
    </row>
    <row r="512">
      <c r="C512" s="115"/>
      <c r="D512" s="115"/>
      <c r="E512" s="115"/>
      <c r="F512" s="115"/>
      <c r="G512" s="11"/>
      <c r="H512" s="115"/>
      <c r="I512" s="115"/>
    </row>
    <row r="513">
      <c r="C513" s="115"/>
      <c r="D513" s="115"/>
      <c r="E513" s="115"/>
      <c r="F513" s="115"/>
      <c r="G513" s="11"/>
      <c r="H513" s="115"/>
      <c r="I513" s="115"/>
    </row>
    <row r="514">
      <c r="C514" s="115"/>
      <c r="D514" s="115"/>
      <c r="E514" s="115"/>
      <c r="F514" s="115"/>
      <c r="G514" s="11"/>
      <c r="H514" s="115"/>
      <c r="I514" s="115"/>
    </row>
    <row r="515">
      <c r="C515" s="115"/>
      <c r="D515" s="115"/>
      <c r="E515" s="115"/>
      <c r="F515" s="115"/>
      <c r="G515" s="11"/>
      <c r="H515" s="115"/>
      <c r="I515" s="115"/>
    </row>
    <row r="516">
      <c r="C516" s="115"/>
      <c r="D516" s="115"/>
      <c r="E516" s="115"/>
      <c r="F516" s="115"/>
      <c r="G516" s="11"/>
      <c r="H516" s="115"/>
      <c r="I516" s="115"/>
    </row>
    <row r="517">
      <c r="C517" s="115"/>
      <c r="D517" s="115"/>
      <c r="E517" s="115"/>
      <c r="F517" s="115"/>
      <c r="G517" s="11"/>
      <c r="H517" s="115"/>
      <c r="I517" s="115"/>
    </row>
    <row r="518">
      <c r="C518" s="115"/>
      <c r="D518" s="115"/>
      <c r="E518" s="115"/>
      <c r="F518" s="115"/>
      <c r="G518" s="11"/>
      <c r="H518" s="115"/>
      <c r="I518" s="115"/>
    </row>
    <row r="519">
      <c r="C519" s="115"/>
      <c r="D519" s="115"/>
      <c r="E519" s="115"/>
      <c r="F519" s="115"/>
      <c r="G519" s="11"/>
      <c r="H519" s="115"/>
      <c r="I519" s="115"/>
    </row>
    <row r="520">
      <c r="C520" s="115"/>
      <c r="D520" s="115"/>
      <c r="E520" s="115"/>
      <c r="F520" s="115"/>
      <c r="G520" s="11"/>
      <c r="H520" s="115"/>
      <c r="I520" s="115"/>
    </row>
    <row r="521">
      <c r="C521" s="115"/>
      <c r="D521" s="115"/>
      <c r="E521" s="115"/>
      <c r="F521" s="115"/>
      <c r="G521" s="11"/>
      <c r="H521" s="115"/>
      <c r="I521" s="115"/>
    </row>
    <row r="522">
      <c r="C522" s="115"/>
      <c r="D522" s="115"/>
      <c r="E522" s="115"/>
      <c r="F522" s="115"/>
      <c r="G522" s="11"/>
      <c r="H522" s="115"/>
      <c r="I522" s="115"/>
    </row>
    <row r="523">
      <c r="C523" s="115"/>
      <c r="D523" s="115"/>
      <c r="E523" s="115"/>
      <c r="F523" s="115"/>
      <c r="G523" s="11"/>
      <c r="H523" s="115"/>
      <c r="I523" s="115"/>
    </row>
    <row r="524">
      <c r="C524" s="115"/>
      <c r="D524" s="115"/>
      <c r="E524" s="115"/>
      <c r="F524" s="115"/>
      <c r="G524" s="11"/>
      <c r="H524" s="115"/>
      <c r="I524" s="115"/>
    </row>
    <row r="525">
      <c r="C525" s="115"/>
      <c r="D525" s="115"/>
      <c r="E525" s="115"/>
      <c r="F525" s="115"/>
      <c r="G525" s="11"/>
      <c r="H525" s="115"/>
      <c r="I525" s="115"/>
    </row>
    <row r="526">
      <c r="C526" s="115"/>
      <c r="D526" s="115"/>
      <c r="E526" s="115"/>
      <c r="F526" s="115"/>
      <c r="G526" s="11"/>
      <c r="H526" s="115"/>
      <c r="I526" s="115"/>
    </row>
    <row r="527">
      <c r="C527" s="115"/>
      <c r="D527" s="115"/>
      <c r="E527" s="115"/>
      <c r="F527" s="115"/>
      <c r="G527" s="11"/>
      <c r="H527" s="115"/>
      <c r="I527" s="115"/>
    </row>
    <row r="528">
      <c r="C528" s="115"/>
      <c r="D528" s="115"/>
      <c r="E528" s="115"/>
      <c r="F528" s="115"/>
      <c r="G528" s="11"/>
      <c r="H528" s="115"/>
      <c r="I528" s="115"/>
    </row>
    <row r="529">
      <c r="C529" s="115"/>
      <c r="D529" s="115"/>
      <c r="E529" s="115"/>
      <c r="F529" s="115"/>
      <c r="G529" s="11"/>
      <c r="H529" s="115"/>
      <c r="I529" s="115"/>
    </row>
    <row r="530">
      <c r="C530" s="115"/>
      <c r="D530" s="115"/>
      <c r="E530" s="115"/>
      <c r="F530" s="115"/>
      <c r="G530" s="11"/>
      <c r="H530" s="115"/>
      <c r="I530" s="115"/>
    </row>
    <row r="531">
      <c r="C531" s="115"/>
      <c r="D531" s="115"/>
      <c r="E531" s="115"/>
      <c r="F531" s="115"/>
      <c r="G531" s="11"/>
      <c r="H531" s="115"/>
      <c r="I531" s="115"/>
    </row>
    <row r="532">
      <c r="C532" s="115"/>
      <c r="D532" s="115"/>
      <c r="E532" s="115"/>
      <c r="F532" s="115"/>
      <c r="G532" s="11"/>
      <c r="H532" s="115"/>
      <c r="I532" s="115"/>
    </row>
    <row r="533">
      <c r="C533" s="115"/>
      <c r="D533" s="115"/>
      <c r="E533" s="115"/>
      <c r="F533" s="115"/>
      <c r="G533" s="11"/>
      <c r="H533" s="115"/>
      <c r="I533" s="115"/>
    </row>
    <row r="534">
      <c r="C534" s="115"/>
      <c r="D534" s="115"/>
      <c r="E534" s="115"/>
      <c r="F534" s="115"/>
      <c r="G534" s="11"/>
      <c r="H534" s="115"/>
      <c r="I534" s="115"/>
    </row>
    <row r="535">
      <c r="C535" s="115"/>
      <c r="D535" s="115"/>
      <c r="E535" s="115"/>
      <c r="F535" s="115"/>
      <c r="G535" s="11"/>
      <c r="H535" s="115"/>
      <c r="I535" s="115"/>
    </row>
    <row r="536">
      <c r="C536" s="115"/>
      <c r="D536" s="115"/>
      <c r="E536" s="115"/>
      <c r="F536" s="115"/>
      <c r="G536" s="11"/>
      <c r="H536" s="115"/>
      <c r="I536" s="115"/>
    </row>
    <row r="537">
      <c r="C537" s="115"/>
      <c r="D537" s="115"/>
      <c r="E537" s="115"/>
      <c r="F537" s="115"/>
      <c r="G537" s="11"/>
      <c r="H537" s="115"/>
      <c r="I537" s="115"/>
    </row>
    <row r="538">
      <c r="C538" s="115"/>
      <c r="D538" s="115"/>
      <c r="E538" s="115"/>
      <c r="F538" s="115"/>
      <c r="G538" s="11"/>
      <c r="H538" s="115"/>
      <c r="I538" s="115"/>
    </row>
    <row r="539">
      <c r="C539" s="115"/>
      <c r="D539" s="115"/>
      <c r="E539" s="115"/>
      <c r="F539" s="115"/>
      <c r="G539" s="11"/>
      <c r="H539" s="115"/>
      <c r="I539" s="115"/>
    </row>
    <row r="540">
      <c r="C540" s="115"/>
      <c r="D540" s="115"/>
      <c r="E540" s="115"/>
      <c r="F540" s="115"/>
      <c r="G540" s="11"/>
      <c r="H540" s="115"/>
      <c r="I540" s="115"/>
    </row>
    <row r="541">
      <c r="C541" s="115"/>
      <c r="D541" s="115"/>
      <c r="E541" s="115"/>
      <c r="F541" s="115"/>
      <c r="G541" s="11"/>
      <c r="H541" s="115"/>
      <c r="I541" s="115"/>
    </row>
    <row r="542">
      <c r="C542" s="115"/>
      <c r="D542" s="115"/>
      <c r="E542" s="115"/>
      <c r="F542" s="115"/>
      <c r="G542" s="11"/>
      <c r="H542" s="115"/>
      <c r="I542" s="115"/>
    </row>
    <row r="543">
      <c r="C543" s="115"/>
      <c r="D543" s="115"/>
      <c r="E543" s="115"/>
      <c r="F543" s="115"/>
      <c r="G543" s="11"/>
      <c r="H543" s="115"/>
      <c r="I543" s="115"/>
    </row>
    <row r="544">
      <c r="C544" s="115"/>
      <c r="D544" s="115"/>
      <c r="E544" s="115"/>
      <c r="F544" s="115"/>
      <c r="G544" s="11"/>
      <c r="H544" s="115"/>
      <c r="I544" s="115"/>
    </row>
    <row r="545">
      <c r="C545" s="115"/>
      <c r="D545" s="115"/>
      <c r="E545" s="115"/>
      <c r="F545" s="115"/>
      <c r="G545" s="11"/>
      <c r="H545" s="115"/>
      <c r="I545" s="115"/>
    </row>
    <row r="546">
      <c r="C546" s="115"/>
      <c r="D546" s="115"/>
      <c r="E546" s="115"/>
      <c r="F546" s="115"/>
      <c r="G546" s="11"/>
      <c r="H546" s="115"/>
      <c r="I546" s="115"/>
    </row>
    <row r="547">
      <c r="C547" s="115"/>
      <c r="D547" s="115"/>
      <c r="E547" s="115"/>
      <c r="F547" s="115"/>
      <c r="G547" s="11"/>
      <c r="H547" s="115"/>
      <c r="I547" s="115"/>
    </row>
    <row r="548">
      <c r="C548" s="115"/>
      <c r="D548" s="115"/>
      <c r="E548" s="115"/>
      <c r="F548" s="115"/>
      <c r="G548" s="11"/>
      <c r="H548" s="115"/>
      <c r="I548" s="115"/>
    </row>
    <row r="549">
      <c r="C549" s="115"/>
      <c r="D549" s="115"/>
      <c r="E549" s="115"/>
      <c r="F549" s="115"/>
      <c r="G549" s="11"/>
      <c r="H549" s="115"/>
      <c r="I549" s="115"/>
    </row>
    <row r="550">
      <c r="C550" s="115"/>
      <c r="D550" s="115"/>
      <c r="E550" s="115"/>
      <c r="F550" s="115"/>
      <c r="G550" s="11"/>
      <c r="H550" s="115"/>
      <c r="I550" s="115"/>
    </row>
    <row r="551">
      <c r="C551" s="115"/>
      <c r="D551" s="115"/>
      <c r="E551" s="115"/>
      <c r="F551" s="115"/>
      <c r="G551" s="11"/>
      <c r="H551" s="115"/>
      <c r="I551" s="115"/>
    </row>
    <row r="552">
      <c r="C552" s="115"/>
      <c r="D552" s="115"/>
      <c r="E552" s="115"/>
      <c r="F552" s="115"/>
      <c r="G552" s="11"/>
      <c r="H552" s="115"/>
      <c r="I552" s="115"/>
    </row>
    <row r="553">
      <c r="C553" s="115"/>
      <c r="D553" s="115"/>
      <c r="E553" s="115"/>
      <c r="F553" s="115"/>
      <c r="G553" s="11"/>
      <c r="H553" s="115"/>
      <c r="I553" s="115"/>
    </row>
    <row r="554">
      <c r="C554" s="115"/>
      <c r="D554" s="115"/>
      <c r="E554" s="115"/>
      <c r="F554" s="115"/>
      <c r="G554" s="11"/>
      <c r="H554" s="115"/>
      <c r="I554" s="115"/>
    </row>
    <row r="555">
      <c r="C555" s="115"/>
      <c r="D555" s="115"/>
      <c r="E555" s="115"/>
      <c r="F555" s="115"/>
      <c r="G555" s="11"/>
      <c r="H555" s="115"/>
      <c r="I555" s="115"/>
    </row>
    <row r="556">
      <c r="C556" s="115"/>
      <c r="D556" s="115"/>
      <c r="E556" s="115"/>
      <c r="F556" s="115"/>
      <c r="G556" s="11"/>
      <c r="H556" s="115"/>
      <c r="I556" s="115"/>
    </row>
    <row r="557">
      <c r="C557" s="115"/>
      <c r="D557" s="115"/>
      <c r="E557" s="115"/>
      <c r="F557" s="115"/>
      <c r="G557" s="11"/>
      <c r="H557" s="115"/>
      <c r="I557" s="115"/>
    </row>
    <row r="558">
      <c r="C558" s="115"/>
      <c r="D558" s="115"/>
      <c r="E558" s="115"/>
      <c r="F558" s="115"/>
      <c r="G558" s="11"/>
      <c r="H558" s="115"/>
      <c r="I558" s="115"/>
    </row>
    <row r="559">
      <c r="C559" s="115"/>
      <c r="D559" s="115"/>
      <c r="E559" s="115"/>
      <c r="F559" s="115"/>
      <c r="G559" s="11"/>
      <c r="H559" s="115"/>
      <c r="I559" s="115"/>
    </row>
    <row r="560">
      <c r="C560" s="115"/>
      <c r="D560" s="115"/>
      <c r="E560" s="115"/>
      <c r="F560" s="115"/>
      <c r="G560" s="11"/>
      <c r="H560" s="115"/>
      <c r="I560" s="115"/>
    </row>
    <row r="561">
      <c r="C561" s="115"/>
      <c r="D561" s="115"/>
      <c r="E561" s="115"/>
      <c r="F561" s="115"/>
      <c r="G561" s="11"/>
      <c r="H561" s="115"/>
      <c r="I561" s="115"/>
    </row>
    <row r="562">
      <c r="C562" s="115"/>
      <c r="D562" s="115"/>
      <c r="E562" s="115"/>
      <c r="F562" s="115"/>
      <c r="G562" s="11"/>
      <c r="H562" s="115"/>
      <c r="I562" s="115"/>
    </row>
    <row r="563">
      <c r="C563" s="115"/>
      <c r="D563" s="115"/>
      <c r="E563" s="115"/>
      <c r="F563" s="115"/>
      <c r="G563" s="11"/>
      <c r="H563" s="115"/>
      <c r="I563" s="115"/>
    </row>
    <row r="564">
      <c r="C564" s="115"/>
      <c r="D564" s="115"/>
      <c r="E564" s="115"/>
      <c r="F564" s="115"/>
      <c r="G564" s="11"/>
      <c r="H564" s="115"/>
      <c r="I564" s="115"/>
    </row>
    <row r="565">
      <c r="C565" s="115"/>
      <c r="D565" s="115"/>
      <c r="E565" s="115"/>
      <c r="F565" s="115"/>
      <c r="G565" s="11"/>
      <c r="H565" s="115"/>
      <c r="I565" s="115"/>
    </row>
    <row r="566">
      <c r="C566" s="115"/>
      <c r="D566" s="115"/>
      <c r="E566" s="115"/>
      <c r="F566" s="115"/>
      <c r="G566" s="11"/>
      <c r="H566" s="115"/>
      <c r="I566" s="115"/>
    </row>
    <row r="567">
      <c r="C567" s="115"/>
      <c r="D567" s="115"/>
      <c r="E567" s="115"/>
      <c r="F567" s="115"/>
      <c r="G567" s="11"/>
      <c r="H567" s="115"/>
      <c r="I567" s="115"/>
    </row>
    <row r="568">
      <c r="C568" s="115"/>
      <c r="D568" s="115"/>
      <c r="E568" s="115"/>
      <c r="F568" s="115"/>
      <c r="G568" s="11"/>
      <c r="H568" s="115"/>
      <c r="I568" s="115"/>
    </row>
    <row r="569">
      <c r="C569" s="115"/>
      <c r="D569" s="115"/>
      <c r="E569" s="115"/>
      <c r="F569" s="115"/>
      <c r="G569" s="11"/>
      <c r="H569" s="115"/>
      <c r="I569" s="115"/>
    </row>
    <row r="570">
      <c r="C570" s="115"/>
      <c r="D570" s="115"/>
      <c r="E570" s="115"/>
      <c r="F570" s="115"/>
      <c r="G570" s="11"/>
      <c r="H570" s="115"/>
      <c r="I570" s="115"/>
    </row>
    <row r="571">
      <c r="C571" s="115"/>
      <c r="D571" s="115"/>
      <c r="E571" s="115"/>
      <c r="F571" s="115"/>
      <c r="G571" s="11"/>
      <c r="H571" s="115"/>
      <c r="I571" s="115"/>
    </row>
    <row r="572">
      <c r="C572" s="115"/>
      <c r="D572" s="115"/>
      <c r="E572" s="115"/>
      <c r="F572" s="115"/>
      <c r="G572" s="11"/>
      <c r="H572" s="115"/>
      <c r="I572" s="115"/>
    </row>
    <row r="573">
      <c r="C573" s="115"/>
      <c r="D573" s="115"/>
      <c r="E573" s="115"/>
      <c r="F573" s="115"/>
      <c r="G573" s="11"/>
      <c r="H573" s="115"/>
      <c r="I573" s="115"/>
    </row>
    <row r="574">
      <c r="C574" s="115"/>
      <c r="D574" s="115"/>
      <c r="E574" s="115"/>
      <c r="F574" s="115"/>
      <c r="G574" s="11"/>
      <c r="H574" s="115"/>
      <c r="I574" s="115"/>
    </row>
    <row r="575">
      <c r="C575" s="115"/>
      <c r="D575" s="115"/>
      <c r="E575" s="115"/>
      <c r="F575" s="115"/>
      <c r="G575" s="11"/>
      <c r="H575" s="115"/>
      <c r="I575" s="115"/>
    </row>
    <row r="576">
      <c r="C576" s="115"/>
      <c r="D576" s="115"/>
      <c r="E576" s="115"/>
      <c r="F576" s="115"/>
      <c r="G576" s="11"/>
      <c r="H576" s="115"/>
      <c r="I576" s="115"/>
    </row>
    <row r="577">
      <c r="C577" s="115"/>
      <c r="D577" s="115"/>
      <c r="E577" s="115"/>
      <c r="F577" s="115"/>
      <c r="G577" s="11"/>
      <c r="H577" s="115"/>
      <c r="I577" s="115"/>
    </row>
    <row r="578">
      <c r="C578" s="115"/>
      <c r="D578" s="115"/>
      <c r="E578" s="115"/>
      <c r="F578" s="115"/>
      <c r="G578" s="11"/>
      <c r="H578" s="115"/>
      <c r="I578" s="115"/>
    </row>
    <row r="579">
      <c r="C579" s="115"/>
      <c r="D579" s="115"/>
      <c r="E579" s="115"/>
      <c r="F579" s="115"/>
      <c r="G579" s="11"/>
      <c r="H579" s="115"/>
      <c r="I579" s="115"/>
    </row>
    <row r="580">
      <c r="C580" s="115"/>
      <c r="D580" s="115"/>
      <c r="E580" s="115"/>
      <c r="F580" s="115"/>
      <c r="G580" s="11"/>
      <c r="H580" s="115"/>
      <c r="I580" s="115"/>
    </row>
    <row r="581">
      <c r="C581" s="115"/>
      <c r="D581" s="115"/>
      <c r="E581" s="115"/>
      <c r="F581" s="115"/>
      <c r="G581" s="11"/>
      <c r="H581" s="115"/>
      <c r="I581" s="115"/>
    </row>
    <row r="582">
      <c r="C582" s="115"/>
      <c r="D582" s="115"/>
      <c r="E582" s="115"/>
      <c r="F582" s="115"/>
      <c r="G582" s="11"/>
      <c r="H582" s="115"/>
      <c r="I582" s="115"/>
    </row>
    <row r="583">
      <c r="C583" s="115"/>
      <c r="D583" s="115"/>
      <c r="E583" s="115"/>
      <c r="F583" s="115"/>
      <c r="G583" s="11"/>
      <c r="H583" s="115"/>
      <c r="I583" s="115"/>
    </row>
    <row r="584">
      <c r="C584" s="115"/>
      <c r="D584" s="115"/>
      <c r="E584" s="115"/>
      <c r="F584" s="115"/>
      <c r="G584" s="11"/>
      <c r="H584" s="115"/>
      <c r="I584" s="115"/>
    </row>
    <row r="585">
      <c r="C585" s="115"/>
      <c r="D585" s="115"/>
      <c r="E585" s="115"/>
      <c r="F585" s="115"/>
      <c r="G585" s="11"/>
      <c r="H585" s="115"/>
      <c r="I585" s="115"/>
    </row>
    <row r="586">
      <c r="C586" s="115"/>
      <c r="D586" s="115"/>
      <c r="E586" s="115"/>
      <c r="F586" s="115"/>
      <c r="G586" s="11"/>
      <c r="H586" s="115"/>
      <c r="I586" s="115"/>
    </row>
    <row r="587">
      <c r="C587" s="115"/>
      <c r="D587" s="115"/>
      <c r="E587" s="115"/>
      <c r="F587" s="115"/>
      <c r="G587" s="11"/>
      <c r="H587" s="115"/>
      <c r="I587" s="115"/>
    </row>
    <row r="588">
      <c r="C588" s="115"/>
      <c r="D588" s="115"/>
      <c r="E588" s="115"/>
      <c r="F588" s="115"/>
      <c r="G588" s="11"/>
      <c r="H588" s="115"/>
      <c r="I588" s="115"/>
    </row>
    <row r="589">
      <c r="C589" s="115"/>
      <c r="D589" s="115"/>
      <c r="E589" s="115"/>
      <c r="F589" s="115"/>
      <c r="G589" s="11"/>
      <c r="H589" s="115"/>
      <c r="I589" s="115"/>
    </row>
    <row r="590">
      <c r="C590" s="115"/>
      <c r="D590" s="115"/>
      <c r="E590" s="115"/>
      <c r="F590" s="115"/>
      <c r="G590" s="11"/>
      <c r="H590" s="115"/>
      <c r="I590" s="115"/>
    </row>
    <row r="591">
      <c r="C591" s="115"/>
      <c r="D591" s="115"/>
      <c r="E591" s="115"/>
      <c r="F591" s="115"/>
      <c r="G591" s="11"/>
      <c r="H591" s="115"/>
      <c r="I591" s="115"/>
    </row>
    <row r="592">
      <c r="C592" s="115"/>
      <c r="D592" s="115"/>
      <c r="E592" s="115"/>
      <c r="F592" s="115"/>
      <c r="G592" s="11"/>
      <c r="H592" s="115"/>
      <c r="I592" s="115"/>
    </row>
    <row r="593">
      <c r="C593" s="115"/>
      <c r="D593" s="115"/>
      <c r="E593" s="115"/>
      <c r="F593" s="115"/>
      <c r="G593" s="11"/>
      <c r="H593" s="115"/>
      <c r="I593" s="115"/>
    </row>
    <row r="594">
      <c r="C594" s="115"/>
      <c r="D594" s="115"/>
      <c r="E594" s="115"/>
      <c r="F594" s="115"/>
      <c r="G594" s="11"/>
      <c r="H594" s="115"/>
      <c r="I594" s="115"/>
    </row>
    <row r="595">
      <c r="C595" s="115"/>
      <c r="D595" s="115"/>
      <c r="E595" s="115"/>
      <c r="F595" s="115"/>
      <c r="G595" s="11"/>
      <c r="H595" s="115"/>
      <c r="I595" s="115"/>
    </row>
    <row r="596">
      <c r="C596" s="115"/>
      <c r="D596" s="115"/>
      <c r="E596" s="115"/>
      <c r="F596" s="115"/>
      <c r="G596" s="11"/>
      <c r="H596" s="115"/>
      <c r="I596" s="115"/>
    </row>
    <row r="597">
      <c r="C597" s="115"/>
      <c r="D597" s="115"/>
      <c r="E597" s="115"/>
      <c r="F597" s="115"/>
      <c r="G597" s="11"/>
      <c r="H597" s="115"/>
      <c r="I597" s="115"/>
    </row>
    <row r="598">
      <c r="C598" s="115"/>
      <c r="D598" s="115"/>
      <c r="E598" s="115"/>
      <c r="F598" s="115"/>
      <c r="G598" s="11"/>
      <c r="H598" s="115"/>
      <c r="I598" s="115"/>
    </row>
    <row r="599">
      <c r="C599" s="115"/>
      <c r="D599" s="115"/>
      <c r="E599" s="115"/>
      <c r="F599" s="115"/>
      <c r="G599" s="11"/>
      <c r="H599" s="115"/>
      <c r="I599" s="115"/>
    </row>
    <row r="600">
      <c r="C600" s="115"/>
      <c r="D600" s="115"/>
      <c r="E600" s="115"/>
      <c r="F600" s="115"/>
      <c r="G600" s="11"/>
      <c r="H600" s="115"/>
      <c r="I600" s="115"/>
    </row>
    <row r="601">
      <c r="C601" s="115"/>
      <c r="D601" s="115"/>
      <c r="E601" s="115"/>
      <c r="F601" s="115"/>
      <c r="G601" s="11"/>
      <c r="H601" s="115"/>
      <c r="I601" s="115"/>
    </row>
    <row r="602">
      <c r="C602" s="115"/>
      <c r="D602" s="115"/>
      <c r="E602" s="115"/>
      <c r="F602" s="115"/>
      <c r="G602" s="11"/>
      <c r="H602" s="115"/>
      <c r="I602" s="115"/>
    </row>
    <row r="603">
      <c r="C603" s="115"/>
      <c r="D603" s="115"/>
      <c r="E603" s="115"/>
      <c r="F603" s="115"/>
      <c r="G603" s="11"/>
      <c r="H603" s="115"/>
      <c r="I603" s="115"/>
    </row>
    <row r="604">
      <c r="C604" s="115"/>
      <c r="D604" s="115"/>
      <c r="E604" s="115"/>
      <c r="F604" s="115"/>
      <c r="G604" s="11"/>
      <c r="H604" s="115"/>
      <c r="I604" s="115"/>
    </row>
    <row r="605">
      <c r="C605" s="115"/>
      <c r="D605" s="115"/>
      <c r="E605" s="115"/>
      <c r="F605" s="115"/>
      <c r="G605" s="11"/>
      <c r="H605" s="115"/>
      <c r="I605" s="115"/>
    </row>
    <row r="606">
      <c r="C606" s="115"/>
      <c r="D606" s="115"/>
      <c r="E606" s="115"/>
      <c r="F606" s="115"/>
      <c r="G606" s="11"/>
      <c r="H606" s="115"/>
      <c r="I606" s="115"/>
    </row>
    <row r="607">
      <c r="C607" s="115"/>
      <c r="D607" s="115"/>
      <c r="E607" s="115"/>
      <c r="F607" s="115"/>
      <c r="G607" s="11"/>
      <c r="H607" s="115"/>
      <c r="I607" s="115"/>
    </row>
    <row r="608">
      <c r="C608" s="115"/>
      <c r="D608" s="115"/>
      <c r="E608" s="115"/>
      <c r="F608" s="115"/>
      <c r="G608" s="11"/>
      <c r="H608" s="115"/>
      <c r="I608" s="115"/>
    </row>
    <row r="609">
      <c r="C609" s="115"/>
      <c r="D609" s="115"/>
      <c r="E609" s="115"/>
      <c r="F609" s="115"/>
      <c r="G609" s="11"/>
      <c r="H609" s="115"/>
      <c r="I609" s="115"/>
    </row>
    <row r="610">
      <c r="C610" s="115"/>
      <c r="D610" s="115"/>
      <c r="E610" s="115"/>
      <c r="F610" s="115"/>
      <c r="G610" s="11"/>
      <c r="H610" s="115"/>
      <c r="I610" s="115"/>
    </row>
    <row r="611">
      <c r="C611" s="115"/>
      <c r="D611" s="115"/>
      <c r="E611" s="115"/>
      <c r="F611" s="115"/>
      <c r="G611" s="11"/>
      <c r="H611" s="115"/>
      <c r="I611" s="115"/>
    </row>
    <row r="612">
      <c r="C612" s="115"/>
      <c r="D612" s="115"/>
      <c r="E612" s="115"/>
      <c r="F612" s="115"/>
      <c r="G612" s="11"/>
      <c r="H612" s="115"/>
      <c r="I612" s="115"/>
    </row>
    <row r="613">
      <c r="C613" s="115"/>
      <c r="D613" s="115"/>
      <c r="E613" s="115"/>
      <c r="F613" s="115"/>
      <c r="G613" s="11"/>
      <c r="H613" s="115"/>
      <c r="I613" s="115"/>
    </row>
    <row r="614">
      <c r="C614" s="115"/>
      <c r="D614" s="115"/>
      <c r="E614" s="115"/>
      <c r="F614" s="115"/>
      <c r="G614" s="11"/>
      <c r="H614" s="115"/>
      <c r="I614" s="115"/>
    </row>
    <row r="615">
      <c r="C615" s="115"/>
      <c r="D615" s="115"/>
      <c r="E615" s="115"/>
      <c r="F615" s="115"/>
      <c r="G615" s="11"/>
      <c r="H615" s="115"/>
      <c r="I615" s="115"/>
    </row>
    <row r="616">
      <c r="C616" s="115"/>
      <c r="D616" s="115"/>
      <c r="E616" s="115"/>
      <c r="F616" s="115"/>
      <c r="G616" s="11"/>
      <c r="H616" s="115"/>
      <c r="I616" s="115"/>
    </row>
    <row r="617">
      <c r="C617" s="115"/>
      <c r="D617" s="115"/>
      <c r="E617" s="115"/>
      <c r="F617" s="115"/>
      <c r="G617" s="11"/>
      <c r="H617" s="115"/>
      <c r="I617" s="115"/>
    </row>
    <row r="618">
      <c r="C618" s="115"/>
      <c r="D618" s="115"/>
      <c r="E618" s="115"/>
      <c r="F618" s="115"/>
      <c r="G618" s="11"/>
      <c r="H618" s="115"/>
      <c r="I618" s="115"/>
    </row>
    <row r="619">
      <c r="C619" s="115"/>
      <c r="D619" s="115"/>
      <c r="E619" s="115"/>
      <c r="F619" s="115"/>
      <c r="G619" s="11"/>
      <c r="H619" s="115"/>
      <c r="I619" s="115"/>
    </row>
    <row r="620">
      <c r="C620" s="115"/>
      <c r="D620" s="115"/>
      <c r="E620" s="115"/>
      <c r="F620" s="115"/>
      <c r="G620" s="11"/>
      <c r="H620" s="115"/>
      <c r="I620" s="115"/>
    </row>
    <row r="621">
      <c r="C621" s="115"/>
      <c r="D621" s="115"/>
      <c r="E621" s="115"/>
      <c r="F621" s="115"/>
      <c r="G621" s="11"/>
      <c r="H621" s="115"/>
      <c r="I621" s="115"/>
    </row>
    <row r="622">
      <c r="C622" s="115"/>
      <c r="D622" s="115"/>
      <c r="E622" s="115"/>
      <c r="F622" s="115"/>
      <c r="G622" s="11"/>
      <c r="H622" s="115"/>
      <c r="I622" s="115"/>
    </row>
    <row r="623">
      <c r="C623" s="115"/>
      <c r="D623" s="115"/>
      <c r="E623" s="115"/>
      <c r="F623" s="115"/>
      <c r="G623" s="11"/>
      <c r="H623" s="115"/>
      <c r="I623" s="115"/>
    </row>
    <row r="624">
      <c r="C624" s="115"/>
      <c r="D624" s="115"/>
      <c r="E624" s="115"/>
      <c r="F624" s="115"/>
      <c r="G624" s="11"/>
      <c r="H624" s="115"/>
      <c r="I624" s="115"/>
    </row>
    <row r="625">
      <c r="C625" s="115"/>
      <c r="D625" s="115"/>
      <c r="E625" s="115"/>
      <c r="F625" s="115"/>
      <c r="G625" s="11"/>
      <c r="H625" s="115"/>
      <c r="I625" s="115"/>
    </row>
    <row r="626">
      <c r="C626" s="115"/>
      <c r="D626" s="115"/>
      <c r="E626" s="115"/>
      <c r="F626" s="115"/>
      <c r="G626" s="11"/>
      <c r="H626" s="115"/>
      <c r="I626" s="115"/>
    </row>
    <row r="627">
      <c r="C627" s="115"/>
      <c r="D627" s="115"/>
      <c r="E627" s="115"/>
      <c r="F627" s="115"/>
      <c r="G627" s="11"/>
      <c r="H627" s="115"/>
      <c r="I627" s="115"/>
    </row>
    <row r="628">
      <c r="C628" s="115"/>
      <c r="D628" s="115"/>
      <c r="E628" s="115"/>
      <c r="F628" s="115"/>
      <c r="G628" s="11"/>
      <c r="H628" s="115"/>
      <c r="I628" s="115"/>
    </row>
    <row r="629">
      <c r="C629" s="115"/>
      <c r="D629" s="115"/>
      <c r="E629" s="115"/>
      <c r="F629" s="115"/>
      <c r="G629" s="11"/>
      <c r="H629" s="115"/>
      <c r="I629" s="115"/>
    </row>
    <row r="630">
      <c r="C630" s="115"/>
      <c r="D630" s="115"/>
      <c r="E630" s="115"/>
      <c r="F630" s="115"/>
      <c r="G630" s="11"/>
      <c r="H630" s="115"/>
      <c r="I630" s="115"/>
    </row>
    <row r="631">
      <c r="C631" s="115"/>
      <c r="D631" s="115"/>
      <c r="E631" s="115"/>
      <c r="F631" s="115"/>
      <c r="G631" s="11"/>
      <c r="H631" s="115"/>
      <c r="I631" s="115"/>
    </row>
    <row r="632">
      <c r="C632" s="115"/>
      <c r="D632" s="115"/>
      <c r="E632" s="115"/>
      <c r="F632" s="115"/>
      <c r="G632" s="11"/>
      <c r="H632" s="115"/>
      <c r="I632" s="115"/>
    </row>
    <row r="633">
      <c r="C633" s="115"/>
      <c r="D633" s="115"/>
      <c r="E633" s="115"/>
      <c r="F633" s="115"/>
      <c r="G633" s="11"/>
      <c r="H633" s="115"/>
      <c r="I633" s="115"/>
    </row>
    <row r="634">
      <c r="C634" s="115"/>
      <c r="D634" s="115"/>
      <c r="E634" s="115"/>
      <c r="F634" s="115"/>
      <c r="G634" s="11"/>
      <c r="H634" s="115"/>
      <c r="I634" s="115"/>
    </row>
    <row r="635">
      <c r="C635" s="115"/>
      <c r="D635" s="115"/>
      <c r="E635" s="115"/>
      <c r="F635" s="115"/>
      <c r="G635" s="11"/>
      <c r="H635" s="115"/>
      <c r="I635" s="115"/>
    </row>
    <row r="636">
      <c r="C636" s="115"/>
      <c r="D636" s="115"/>
      <c r="E636" s="115"/>
      <c r="F636" s="115"/>
      <c r="G636" s="11"/>
      <c r="H636" s="115"/>
      <c r="I636" s="115"/>
    </row>
    <row r="637">
      <c r="C637" s="115"/>
      <c r="D637" s="115"/>
      <c r="E637" s="115"/>
      <c r="F637" s="115"/>
      <c r="G637" s="11"/>
      <c r="H637" s="115"/>
      <c r="I637" s="115"/>
    </row>
    <row r="638">
      <c r="C638" s="115"/>
      <c r="D638" s="115"/>
      <c r="E638" s="115"/>
      <c r="F638" s="115"/>
      <c r="G638" s="11"/>
      <c r="H638" s="115"/>
      <c r="I638" s="115"/>
    </row>
    <row r="639">
      <c r="C639" s="115"/>
      <c r="D639" s="115"/>
      <c r="E639" s="115"/>
      <c r="F639" s="115"/>
      <c r="G639" s="11"/>
      <c r="H639" s="115"/>
      <c r="I639" s="115"/>
    </row>
    <row r="640">
      <c r="C640" s="115"/>
      <c r="D640" s="115"/>
      <c r="E640" s="115"/>
      <c r="F640" s="115"/>
      <c r="G640" s="11"/>
      <c r="H640" s="115"/>
      <c r="I640" s="115"/>
    </row>
    <row r="641">
      <c r="C641" s="115"/>
      <c r="D641" s="115"/>
      <c r="E641" s="115"/>
      <c r="F641" s="115"/>
      <c r="G641" s="11"/>
      <c r="H641" s="115"/>
      <c r="I641" s="115"/>
    </row>
    <row r="642">
      <c r="C642" s="115"/>
      <c r="D642" s="115"/>
      <c r="E642" s="115"/>
      <c r="F642" s="115"/>
      <c r="G642" s="11"/>
      <c r="H642" s="115"/>
      <c r="I642" s="115"/>
    </row>
    <row r="643">
      <c r="C643" s="115"/>
      <c r="D643" s="115"/>
      <c r="E643" s="115"/>
      <c r="F643" s="115"/>
      <c r="G643" s="11"/>
      <c r="H643" s="115"/>
      <c r="I643" s="115"/>
    </row>
    <row r="644">
      <c r="C644" s="115"/>
      <c r="D644" s="115"/>
      <c r="E644" s="115"/>
      <c r="F644" s="115"/>
      <c r="G644" s="11"/>
      <c r="H644" s="115"/>
      <c r="I644" s="115"/>
    </row>
    <row r="645">
      <c r="C645" s="115"/>
      <c r="D645" s="115"/>
      <c r="E645" s="115"/>
      <c r="F645" s="115"/>
      <c r="G645" s="11"/>
      <c r="H645" s="115"/>
      <c r="I645" s="115"/>
    </row>
    <row r="646">
      <c r="C646" s="115"/>
      <c r="D646" s="115"/>
      <c r="E646" s="115"/>
      <c r="F646" s="115"/>
      <c r="G646" s="11"/>
      <c r="H646" s="115"/>
      <c r="I646" s="115"/>
    </row>
    <row r="647">
      <c r="C647" s="115"/>
      <c r="D647" s="115"/>
      <c r="E647" s="115"/>
      <c r="F647" s="115"/>
      <c r="G647" s="11"/>
      <c r="H647" s="115"/>
      <c r="I647" s="115"/>
    </row>
    <row r="648">
      <c r="C648" s="115"/>
      <c r="D648" s="115"/>
      <c r="E648" s="115"/>
      <c r="F648" s="115"/>
      <c r="G648" s="11"/>
      <c r="H648" s="115"/>
      <c r="I648" s="115"/>
    </row>
    <row r="649">
      <c r="C649" s="115"/>
      <c r="D649" s="115"/>
      <c r="E649" s="115"/>
      <c r="F649" s="115"/>
      <c r="G649" s="11"/>
      <c r="H649" s="115"/>
      <c r="I649" s="115"/>
    </row>
    <row r="650">
      <c r="C650" s="115"/>
      <c r="D650" s="115"/>
      <c r="E650" s="115"/>
      <c r="F650" s="115"/>
      <c r="G650" s="11"/>
      <c r="H650" s="115"/>
      <c r="I650" s="115"/>
    </row>
    <row r="651">
      <c r="C651" s="115"/>
      <c r="D651" s="115"/>
      <c r="E651" s="115"/>
      <c r="F651" s="115"/>
      <c r="G651" s="11"/>
      <c r="H651" s="115"/>
      <c r="I651" s="115"/>
    </row>
    <row r="652">
      <c r="C652" s="115"/>
      <c r="D652" s="115"/>
      <c r="E652" s="115"/>
      <c r="F652" s="115"/>
      <c r="G652" s="11"/>
      <c r="H652" s="115"/>
      <c r="I652" s="115"/>
    </row>
    <row r="653">
      <c r="C653" s="115"/>
      <c r="D653" s="115"/>
      <c r="E653" s="115"/>
      <c r="F653" s="115"/>
      <c r="G653" s="11"/>
      <c r="H653" s="115"/>
      <c r="I653" s="115"/>
    </row>
    <row r="654">
      <c r="C654" s="115"/>
      <c r="D654" s="115"/>
      <c r="E654" s="115"/>
      <c r="F654" s="115"/>
      <c r="G654" s="11"/>
      <c r="H654" s="115"/>
      <c r="I654" s="115"/>
    </row>
    <row r="655">
      <c r="C655" s="115"/>
      <c r="D655" s="115"/>
      <c r="E655" s="115"/>
      <c r="F655" s="115"/>
      <c r="G655" s="11"/>
      <c r="H655" s="115"/>
      <c r="I655" s="115"/>
    </row>
    <row r="656">
      <c r="C656" s="115"/>
      <c r="D656" s="115"/>
      <c r="E656" s="115"/>
      <c r="F656" s="115"/>
      <c r="G656" s="11"/>
      <c r="H656" s="115"/>
      <c r="I656" s="115"/>
    </row>
    <row r="657">
      <c r="C657" s="115"/>
      <c r="D657" s="115"/>
      <c r="E657" s="115"/>
      <c r="F657" s="115"/>
      <c r="G657" s="11"/>
      <c r="H657" s="115"/>
      <c r="I657" s="115"/>
    </row>
    <row r="658">
      <c r="C658" s="115"/>
      <c r="D658" s="115"/>
      <c r="E658" s="115"/>
      <c r="F658" s="115"/>
      <c r="G658" s="11"/>
      <c r="H658" s="115"/>
      <c r="I658" s="115"/>
    </row>
    <row r="659">
      <c r="C659" s="115"/>
      <c r="D659" s="115"/>
      <c r="E659" s="115"/>
      <c r="F659" s="115"/>
      <c r="G659" s="11"/>
      <c r="H659" s="115"/>
      <c r="I659" s="115"/>
    </row>
    <row r="660">
      <c r="C660" s="115"/>
      <c r="D660" s="115"/>
      <c r="E660" s="115"/>
      <c r="F660" s="115"/>
      <c r="G660" s="11"/>
      <c r="H660" s="115"/>
      <c r="I660" s="115"/>
    </row>
    <row r="661">
      <c r="C661" s="115"/>
      <c r="D661" s="115"/>
      <c r="E661" s="115"/>
      <c r="F661" s="115"/>
      <c r="G661" s="11"/>
      <c r="H661" s="115"/>
      <c r="I661" s="115"/>
    </row>
    <row r="662">
      <c r="C662" s="115"/>
      <c r="D662" s="115"/>
      <c r="E662" s="115"/>
      <c r="F662" s="115"/>
      <c r="G662" s="11"/>
      <c r="H662" s="115"/>
      <c r="I662" s="115"/>
    </row>
    <row r="663">
      <c r="C663" s="115"/>
      <c r="D663" s="115"/>
      <c r="E663" s="115"/>
      <c r="F663" s="115"/>
      <c r="G663" s="11"/>
      <c r="H663" s="115"/>
      <c r="I663" s="115"/>
    </row>
    <row r="664">
      <c r="C664" s="115"/>
      <c r="D664" s="115"/>
      <c r="E664" s="115"/>
      <c r="F664" s="115"/>
      <c r="G664" s="11"/>
      <c r="H664" s="115"/>
      <c r="I664" s="115"/>
    </row>
    <row r="665">
      <c r="C665" s="115"/>
      <c r="D665" s="115"/>
      <c r="E665" s="115"/>
      <c r="F665" s="115"/>
      <c r="G665" s="11"/>
      <c r="H665" s="115"/>
      <c r="I665" s="115"/>
    </row>
    <row r="666">
      <c r="C666" s="115"/>
      <c r="D666" s="115"/>
      <c r="E666" s="115"/>
      <c r="F666" s="115"/>
      <c r="G666" s="11"/>
      <c r="H666" s="115"/>
      <c r="I666" s="115"/>
    </row>
    <row r="667">
      <c r="C667" s="115"/>
      <c r="D667" s="115"/>
      <c r="E667" s="115"/>
      <c r="F667" s="115"/>
      <c r="G667" s="11"/>
      <c r="H667" s="115"/>
      <c r="I667" s="115"/>
    </row>
    <row r="668">
      <c r="C668" s="115"/>
      <c r="D668" s="115"/>
      <c r="E668" s="115"/>
      <c r="F668" s="115"/>
      <c r="G668" s="11"/>
      <c r="H668" s="115"/>
      <c r="I668" s="115"/>
    </row>
    <row r="669">
      <c r="C669" s="115"/>
      <c r="D669" s="115"/>
      <c r="E669" s="115"/>
      <c r="F669" s="115"/>
      <c r="G669" s="11"/>
      <c r="H669" s="115"/>
      <c r="I669" s="115"/>
    </row>
    <row r="670">
      <c r="C670" s="115"/>
      <c r="D670" s="115"/>
      <c r="E670" s="115"/>
      <c r="F670" s="115"/>
      <c r="G670" s="11"/>
      <c r="H670" s="115"/>
      <c r="I670" s="115"/>
    </row>
    <row r="671">
      <c r="C671" s="115"/>
      <c r="D671" s="115"/>
      <c r="E671" s="115"/>
      <c r="F671" s="115"/>
      <c r="G671" s="11"/>
      <c r="H671" s="115"/>
      <c r="I671" s="115"/>
    </row>
    <row r="672">
      <c r="C672" s="115"/>
      <c r="D672" s="115"/>
      <c r="E672" s="115"/>
      <c r="F672" s="115"/>
      <c r="G672" s="11"/>
      <c r="H672" s="115"/>
      <c r="I672" s="115"/>
    </row>
    <row r="673">
      <c r="C673" s="115"/>
      <c r="D673" s="115"/>
      <c r="E673" s="115"/>
      <c r="F673" s="115"/>
      <c r="G673" s="11"/>
      <c r="H673" s="115"/>
      <c r="I673" s="115"/>
    </row>
    <row r="674">
      <c r="C674" s="115"/>
      <c r="D674" s="115"/>
      <c r="E674" s="115"/>
      <c r="F674" s="115"/>
      <c r="G674" s="11"/>
      <c r="H674" s="115"/>
      <c r="I674" s="115"/>
    </row>
    <row r="675">
      <c r="C675" s="115"/>
      <c r="D675" s="115"/>
      <c r="E675" s="115"/>
      <c r="F675" s="115"/>
      <c r="G675" s="11"/>
      <c r="H675" s="115"/>
      <c r="I675" s="115"/>
    </row>
    <row r="676">
      <c r="C676" s="115"/>
      <c r="D676" s="115"/>
      <c r="E676" s="115"/>
      <c r="F676" s="115"/>
      <c r="G676" s="11"/>
      <c r="H676" s="115"/>
      <c r="I676" s="115"/>
    </row>
    <row r="677">
      <c r="C677" s="115"/>
      <c r="D677" s="115"/>
      <c r="E677" s="115"/>
      <c r="F677" s="115"/>
      <c r="G677" s="11"/>
      <c r="H677" s="115"/>
      <c r="I677" s="115"/>
    </row>
    <row r="678">
      <c r="C678" s="115"/>
      <c r="D678" s="115"/>
      <c r="E678" s="115"/>
      <c r="F678" s="115"/>
      <c r="G678" s="11"/>
      <c r="H678" s="115"/>
      <c r="I678" s="115"/>
    </row>
    <row r="679">
      <c r="C679" s="115"/>
      <c r="D679" s="115"/>
      <c r="E679" s="115"/>
      <c r="F679" s="115"/>
      <c r="G679" s="11"/>
      <c r="H679" s="115"/>
      <c r="I679" s="115"/>
    </row>
    <row r="680">
      <c r="C680" s="115"/>
      <c r="D680" s="115"/>
      <c r="E680" s="115"/>
      <c r="F680" s="115"/>
      <c r="G680" s="11"/>
      <c r="H680" s="115"/>
      <c r="I680" s="115"/>
    </row>
    <row r="681">
      <c r="C681" s="115"/>
      <c r="D681" s="115"/>
      <c r="E681" s="115"/>
      <c r="F681" s="115"/>
      <c r="G681" s="11"/>
      <c r="H681" s="115"/>
      <c r="I681" s="115"/>
    </row>
    <row r="682">
      <c r="C682" s="115"/>
      <c r="D682" s="115"/>
      <c r="E682" s="115"/>
      <c r="F682" s="115"/>
      <c r="G682" s="11"/>
      <c r="H682" s="115"/>
      <c r="I682" s="115"/>
    </row>
    <row r="683">
      <c r="C683" s="115"/>
      <c r="D683" s="115"/>
      <c r="E683" s="115"/>
      <c r="F683" s="115"/>
      <c r="G683" s="11"/>
      <c r="H683" s="115"/>
      <c r="I683" s="115"/>
    </row>
    <row r="684">
      <c r="C684" s="115"/>
      <c r="D684" s="115"/>
      <c r="E684" s="115"/>
      <c r="F684" s="115"/>
      <c r="G684" s="11"/>
      <c r="H684" s="115"/>
      <c r="I684" s="115"/>
    </row>
    <row r="685">
      <c r="C685" s="115"/>
      <c r="D685" s="115"/>
      <c r="E685" s="115"/>
      <c r="F685" s="115"/>
      <c r="G685" s="11"/>
      <c r="H685" s="115"/>
      <c r="I685" s="115"/>
    </row>
    <row r="686">
      <c r="C686" s="115"/>
      <c r="D686" s="115"/>
      <c r="E686" s="115"/>
      <c r="F686" s="115"/>
      <c r="G686" s="11"/>
      <c r="H686" s="115"/>
      <c r="I686" s="115"/>
    </row>
    <row r="687">
      <c r="C687" s="115"/>
      <c r="D687" s="115"/>
      <c r="E687" s="115"/>
      <c r="F687" s="115"/>
      <c r="G687" s="11"/>
      <c r="H687" s="115"/>
      <c r="I687" s="115"/>
    </row>
    <row r="688">
      <c r="C688" s="115"/>
      <c r="D688" s="115"/>
      <c r="E688" s="115"/>
      <c r="F688" s="115"/>
      <c r="G688" s="11"/>
      <c r="H688" s="115"/>
      <c r="I688" s="115"/>
    </row>
    <row r="689">
      <c r="C689" s="115"/>
      <c r="D689" s="115"/>
      <c r="E689" s="115"/>
      <c r="F689" s="115"/>
      <c r="G689" s="11"/>
      <c r="H689" s="115"/>
      <c r="I689" s="115"/>
    </row>
    <row r="690">
      <c r="C690" s="115"/>
      <c r="D690" s="115"/>
      <c r="E690" s="115"/>
      <c r="F690" s="115"/>
      <c r="G690" s="11"/>
      <c r="H690" s="115"/>
      <c r="I690" s="115"/>
    </row>
    <row r="691">
      <c r="C691" s="115"/>
      <c r="D691" s="115"/>
      <c r="E691" s="115"/>
      <c r="F691" s="115"/>
      <c r="G691" s="11"/>
      <c r="H691" s="115"/>
      <c r="I691" s="115"/>
    </row>
    <row r="692">
      <c r="C692" s="115"/>
      <c r="D692" s="115"/>
      <c r="E692" s="115"/>
      <c r="F692" s="115"/>
      <c r="G692" s="11"/>
      <c r="H692" s="115"/>
      <c r="I692" s="115"/>
    </row>
    <row r="693">
      <c r="C693" s="115"/>
      <c r="D693" s="115"/>
      <c r="E693" s="115"/>
      <c r="F693" s="115"/>
      <c r="G693" s="11"/>
      <c r="H693" s="115"/>
      <c r="I693" s="115"/>
    </row>
    <row r="694">
      <c r="C694" s="115"/>
      <c r="D694" s="115"/>
      <c r="E694" s="115"/>
      <c r="F694" s="115"/>
      <c r="G694" s="11"/>
      <c r="H694" s="115"/>
      <c r="I694" s="115"/>
    </row>
    <row r="695">
      <c r="C695" s="115"/>
      <c r="D695" s="115"/>
      <c r="E695" s="115"/>
      <c r="F695" s="115"/>
      <c r="G695" s="11"/>
      <c r="H695" s="115"/>
      <c r="I695" s="115"/>
    </row>
    <row r="696">
      <c r="C696" s="115"/>
      <c r="D696" s="115"/>
      <c r="E696" s="115"/>
      <c r="F696" s="115"/>
      <c r="G696" s="11"/>
      <c r="H696" s="115"/>
      <c r="I696" s="115"/>
    </row>
    <row r="697">
      <c r="C697" s="115"/>
      <c r="D697" s="115"/>
      <c r="E697" s="115"/>
      <c r="F697" s="115"/>
      <c r="G697" s="11"/>
      <c r="H697" s="115"/>
      <c r="I697" s="115"/>
    </row>
    <row r="698">
      <c r="C698" s="115"/>
      <c r="D698" s="115"/>
      <c r="E698" s="115"/>
      <c r="F698" s="115"/>
      <c r="G698" s="11"/>
      <c r="H698" s="115"/>
      <c r="I698" s="115"/>
    </row>
    <row r="699">
      <c r="C699" s="115"/>
      <c r="D699" s="115"/>
      <c r="E699" s="115"/>
      <c r="F699" s="115"/>
      <c r="G699" s="11"/>
      <c r="H699" s="115"/>
      <c r="I699" s="115"/>
    </row>
    <row r="700">
      <c r="C700" s="115"/>
      <c r="D700" s="115"/>
      <c r="E700" s="115"/>
      <c r="F700" s="115"/>
      <c r="G700" s="11"/>
      <c r="H700" s="115"/>
      <c r="I700" s="115"/>
    </row>
    <row r="701">
      <c r="C701" s="115"/>
      <c r="D701" s="115"/>
      <c r="E701" s="115"/>
      <c r="F701" s="115"/>
      <c r="G701" s="11"/>
      <c r="H701" s="115"/>
      <c r="I701" s="115"/>
    </row>
    <row r="702">
      <c r="C702" s="115"/>
      <c r="D702" s="115"/>
      <c r="E702" s="115"/>
      <c r="F702" s="115"/>
      <c r="G702" s="11"/>
      <c r="H702" s="115"/>
      <c r="I702" s="115"/>
    </row>
    <row r="703">
      <c r="C703" s="115"/>
      <c r="D703" s="115"/>
      <c r="E703" s="115"/>
      <c r="F703" s="115"/>
      <c r="G703" s="11"/>
      <c r="H703" s="115"/>
      <c r="I703" s="115"/>
    </row>
    <row r="704">
      <c r="C704" s="115"/>
      <c r="D704" s="115"/>
      <c r="E704" s="115"/>
      <c r="F704" s="115"/>
      <c r="G704" s="11"/>
      <c r="H704" s="115"/>
      <c r="I704" s="115"/>
    </row>
    <row r="705">
      <c r="C705" s="115"/>
      <c r="D705" s="115"/>
      <c r="E705" s="115"/>
      <c r="F705" s="115"/>
      <c r="G705" s="11"/>
      <c r="H705" s="115"/>
      <c r="I705" s="115"/>
    </row>
    <row r="706">
      <c r="C706" s="115"/>
      <c r="D706" s="115"/>
      <c r="E706" s="115"/>
      <c r="F706" s="115"/>
      <c r="G706" s="11"/>
      <c r="H706" s="115"/>
      <c r="I706" s="115"/>
    </row>
    <row r="707">
      <c r="C707" s="115"/>
      <c r="D707" s="115"/>
      <c r="E707" s="115"/>
      <c r="F707" s="115"/>
      <c r="G707" s="11"/>
      <c r="H707" s="115"/>
      <c r="I707" s="115"/>
    </row>
    <row r="708">
      <c r="C708" s="115"/>
      <c r="D708" s="115"/>
      <c r="E708" s="115"/>
      <c r="F708" s="115"/>
      <c r="G708" s="11"/>
      <c r="H708" s="115"/>
      <c r="I708" s="115"/>
    </row>
    <row r="709">
      <c r="C709" s="115"/>
      <c r="D709" s="115"/>
      <c r="E709" s="115"/>
      <c r="F709" s="115"/>
      <c r="G709" s="11"/>
      <c r="H709" s="115"/>
      <c r="I709" s="115"/>
    </row>
    <row r="710">
      <c r="C710" s="115"/>
      <c r="D710" s="115"/>
      <c r="E710" s="115"/>
      <c r="F710" s="115"/>
      <c r="G710" s="11"/>
      <c r="H710" s="115"/>
      <c r="I710" s="115"/>
    </row>
    <row r="711">
      <c r="C711" s="115"/>
      <c r="D711" s="115"/>
      <c r="E711" s="115"/>
      <c r="F711" s="115"/>
      <c r="G711" s="11"/>
      <c r="H711" s="115"/>
      <c r="I711" s="115"/>
    </row>
    <row r="712">
      <c r="C712" s="115"/>
      <c r="D712" s="115"/>
      <c r="E712" s="115"/>
      <c r="F712" s="115"/>
      <c r="G712" s="11"/>
      <c r="H712" s="115"/>
      <c r="I712" s="115"/>
    </row>
    <row r="713">
      <c r="C713" s="115"/>
      <c r="D713" s="115"/>
      <c r="E713" s="115"/>
      <c r="F713" s="115"/>
      <c r="G713" s="11"/>
      <c r="H713" s="115"/>
      <c r="I713" s="115"/>
    </row>
    <row r="714">
      <c r="C714" s="115"/>
      <c r="D714" s="115"/>
      <c r="E714" s="115"/>
      <c r="F714" s="115"/>
      <c r="G714" s="11"/>
      <c r="H714" s="115"/>
      <c r="I714" s="115"/>
    </row>
    <row r="715">
      <c r="C715" s="115"/>
      <c r="D715" s="115"/>
      <c r="E715" s="115"/>
      <c r="F715" s="115"/>
      <c r="G715" s="11"/>
      <c r="H715" s="115"/>
      <c r="I715" s="115"/>
    </row>
    <row r="716">
      <c r="C716" s="115"/>
      <c r="D716" s="115"/>
      <c r="E716" s="115"/>
      <c r="F716" s="115"/>
      <c r="G716" s="11"/>
      <c r="H716" s="115"/>
      <c r="I716" s="115"/>
    </row>
    <row r="717">
      <c r="C717" s="115"/>
      <c r="D717" s="115"/>
      <c r="E717" s="115"/>
      <c r="F717" s="115"/>
      <c r="G717" s="11"/>
      <c r="H717" s="115"/>
      <c r="I717" s="115"/>
    </row>
    <row r="718">
      <c r="C718" s="115"/>
      <c r="D718" s="115"/>
      <c r="E718" s="115"/>
      <c r="F718" s="115"/>
      <c r="G718" s="11"/>
      <c r="H718" s="115"/>
      <c r="I718" s="115"/>
    </row>
    <row r="719">
      <c r="C719" s="115"/>
      <c r="D719" s="115"/>
      <c r="E719" s="115"/>
      <c r="F719" s="115"/>
      <c r="G719" s="11"/>
      <c r="H719" s="115"/>
      <c r="I719" s="115"/>
    </row>
    <row r="720">
      <c r="C720" s="115"/>
      <c r="D720" s="115"/>
      <c r="E720" s="115"/>
      <c r="F720" s="115"/>
      <c r="G720" s="11"/>
      <c r="H720" s="115"/>
      <c r="I720" s="115"/>
    </row>
    <row r="721">
      <c r="C721" s="115"/>
      <c r="D721" s="115"/>
      <c r="E721" s="115"/>
      <c r="F721" s="115"/>
      <c r="G721" s="11"/>
      <c r="H721" s="115"/>
      <c r="I721" s="115"/>
    </row>
    <row r="722">
      <c r="C722" s="115"/>
      <c r="D722" s="115"/>
      <c r="E722" s="115"/>
      <c r="F722" s="115"/>
      <c r="G722" s="11"/>
      <c r="H722" s="115"/>
      <c r="I722" s="115"/>
    </row>
    <row r="723">
      <c r="C723" s="115"/>
      <c r="D723" s="115"/>
      <c r="E723" s="115"/>
      <c r="F723" s="115"/>
      <c r="G723" s="11"/>
      <c r="H723" s="115"/>
      <c r="I723" s="115"/>
    </row>
    <row r="724">
      <c r="C724" s="115"/>
      <c r="D724" s="115"/>
      <c r="E724" s="115"/>
      <c r="F724" s="115"/>
      <c r="G724" s="11"/>
      <c r="H724" s="115"/>
      <c r="I724" s="115"/>
    </row>
    <row r="725">
      <c r="C725" s="115"/>
      <c r="D725" s="115"/>
      <c r="E725" s="115"/>
      <c r="F725" s="115"/>
      <c r="G725" s="11"/>
      <c r="H725" s="115"/>
      <c r="I725" s="115"/>
    </row>
    <row r="726">
      <c r="C726" s="115"/>
      <c r="D726" s="115"/>
      <c r="E726" s="115"/>
      <c r="F726" s="115"/>
      <c r="G726" s="11"/>
      <c r="H726" s="115"/>
      <c r="I726" s="115"/>
    </row>
    <row r="727">
      <c r="C727" s="115"/>
      <c r="D727" s="115"/>
      <c r="E727" s="115"/>
      <c r="F727" s="115"/>
      <c r="G727" s="11"/>
      <c r="H727" s="115"/>
      <c r="I727" s="115"/>
    </row>
    <row r="728">
      <c r="C728" s="115"/>
      <c r="D728" s="115"/>
      <c r="E728" s="115"/>
      <c r="F728" s="115"/>
      <c r="G728" s="11"/>
      <c r="H728" s="115"/>
      <c r="I728" s="115"/>
    </row>
    <row r="729">
      <c r="C729" s="115"/>
      <c r="D729" s="115"/>
      <c r="E729" s="115"/>
      <c r="F729" s="115"/>
      <c r="G729" s="11"/>
      <c r="H729" s="115"/>
      <c r="I729" s="115"/>
    </row>
    <row r="730">
      <c r="C730" s="115"/>
      <c r="D730" s="115"/>
      <c r="E730" s="115"/>
      <c r="F730" s="115"/>
      <c r="G730" s="11"/>
      <c r="H730" s="115"/>
      <c r="I730" s="115"/>
    </row>
    <row r="731">
      <c r="C731" s="115"/>
      <c r="D731" s="115"/>
      <c r="E731" s="115"/>
      <c r="F731" s="115"/>
      <c r="G731" s="11"/>
      <c r="H731" s="115"/>
      <c r="I731" s="115"/>
    </row>
    <row r="732">
      <c r="C732" s="115"/>
      <c r="D732" s="115"/>
      <c r="E732" s="115"/>
      <c r="F732" s="115"/>
      <c r="G732" s="11"/>
      <c r="H732" s="115"/>
      <c r="I732" s="115"/>
    </row>
    <row r="733">
      <c r="C733" s="115"/>
      <c r="D733" s="115"/>
      <c r="E733" s="115"/>
      <c r="F733" s="115"/>
      <c r="G733" s="11"/>
      <c r="H733" s="115"/>
      <c r="I733" s="115"/>
    </row>
    <row r="734">
      <c r="C734" s="115"/>
      <c r="D734" s="115"/>
      <c r="E734" s="115"/>
      <c r="F734" s="115"/>
      <c r="G734" s="11"/>
      <c r="H734" s="115"/>
      <c r="I734" s="115"/>
    </row>
    <row r="735">
      <c r="C735" s="115"/>
      <c r="D735" s="115"/>
      <c r="E735" s="115"/>
      <c r="F735" s="115"/>
      <c r="G735" s="11"/>
      <c r="H735" s="115"/>
      <c r="I735" s="115"/>
    </row>
    <row r="736">
      <c r="C736" s="115"/>
      <c r="D736" s="115"/>
      <c r="E736" s="115"/>
      <c r="F736" s="115"/>
      <c r="G736" s="11"/>
      <c r="H736" s="115"/>
      <c r="I736" s="115"/>
    </row>
    <row r="737">
      <c r="C737" s="115"/>
      <c r="D737" s="115"/>
      <c r="E737" s="115"/>
      <c r="F737" s="115"/>
      <c r="G737" s="11"/>
      <c r="H737" s="115"/>
      <c r="I737" s="115"/>
    </row>
    <row r="738">
      <c r="C738" s="115"/>
      <c r="D738" s="115"/>
      <c r="E738" s="115"/>
      <c r="F738" s="115"/>
      <c r="G738" s="11"/>
      <c r="H738" s="115"/>
      <c r="I738" s="115"/>
    </row>
    <row r="739">
      <c r="C739" s="115"/>
      <c r="D739" s="115"/>
      <c r="E739" s="115"/>
      <c r="F739" s="115"/>
      <c r="G739" s="11"/>
      <c r="H739" s="115"/>
      <c r="I739" s="115"/>
    </row>
    <row r="740">
      <c r="C740" s="115"/>
      <c r="D740" s="115"/>
      <c r="E740" s="115"/>
      <c r="F740" s="115"/>
      <c r="G740" s="11"/>
      <c r="H740" s="115"/>
      <c r="I740" s="115"/>
    </row>
    <row r="741">
      <c r="C741" s="115"/>
      <c r="D741" s="115"/>
      <c r="E741" s="115"/>
      <c r="F741" s="115"/>
      <c r="G741" s="11"/>
      <c r="H741" s="115"/>
      <c r="I741" s="115"/>
    </row>
    <row r="742">
      <c r="C742" s="115"/>
      <c r="D742" s="115"/>
      <c r="E742" s="115"/>
      <c r="F742" s="115"/>
      <c r="G742" s="11"/>
      <c r="H742" s="115"/>
      <c r="I742" s="115"/>
    </row>
    <row r="743">
      <c r="C743" s="115"/>
      <c r="D743" s="115"/>
      <c r="E743" s="115"/>
      <c r="F743" s="115"/>
      <c r="G743" s="11"/>
      <c r="H743" s="115"/>
      <c r="I743" s="115"/>
    </row>
    <row r="744">
      <c r="C744" s="115"/>
      <c r="D744" s="115"/>
      <c r="E744" s="115"/>
      <c r="F744" s="115"/>
      <c r="G744" s="11"/>
      <c r="H744" s="115"/>
      <c r="I744" s="115"/>
    </row>
    <row r="745">
      <c r="C745" s="115"/>
      <c r="D745" s="115"/>
      <c r="E745" s="115"/>
      <c r="F745" s="115"/>
      <c r="G745" s="11"/>
      <c r="H745" s="115"/>
      <c r="I745" s="115"/>
    </row>
    <row r="746">
      <c r="C746" s="115"/>
      <c r="D746" s="115"/>
      <c r="E746" s="115"/>
      <c r="F746" s="115"/>
      <c r="G746" s="11"/>
      <c r="H746" s="115"/>
      <c r="I746" s="115"/>
    </row>
    <row r="747">
      <c r="C747" s="115"/>
      <c r="D747" s="115"/>
      <c r="E747" s="115"/>
      <c r="F747" s="115"/>
      <c r="G747" s="11"/>
      <c r="H747" s="115"/>
      <c r="I747" s="115"/>
    </row>
    <row r="748">
      <c r="C748" s="115"/>
      <c r="D748" s="115"/>
      <c r="E748" s="115"/>
      <c r="F748" s="115"/>
      <c r="G748" s="11"/>
      <c r="H748" s="115"/>
      <c r="I748" s="115"/>
    </row>
    <row r="749">
      <c r="C749" s="115"/>
      <c r="D749" s="115"/>
      <c r="E749" s="115"/>
      <c r="F749" s="115"/>
      <c r="G749" s="11"/>
      <c r="H749" s="115"/>
      <c r="I749" s="115"/>
    </row>
    <row r="750">
      <c r="C750" s="115"/>
      <c r="D750" s="115"/>
      <c r="E750" s="115"/>
      <c r="F750" s="115"/>
      <c r="G750" s="11"/>
      <c r="H750" s="115"/>
      <c r="I750" s="115"/>
    </row>
    <row r="751">
      <c r="C751" s="115"/>
      <c r="D751" s="115"/>
      <c r="E751" s="115"/>
      <c r="F751" s="115"/>
      <c r="G751" s="11"/>
      <c r="H751" s="115"/>
      <c r="I751" s="115"/>
    </row>
    <row r="752">
      <c r="C752" s="115"/>
      <c r="D752" s="115"/>
      <c r="E752" s="115"/>
      <c r="F752" s="115"/>
      <c r="G752" s="11"/>
      <c r="H752" s="115"/>
      <c r="I752" s="115"/>
    </row>
    <row r="753">
      <c r="C753" s="115"/>
      <c r="D753" s="115"/>
      <c r="E753" s="115"/>
      <c r="F753" s="115"/>
      <c r="G753" s="11"/>
      <c r="H753" s="115"/>
      <c r="I753" s="115"/>
    </row>
    <row r="754">
      <c r="C754" s="115"/>
      <c r="D754" s="115"/>
      <c r="E754" s="115"/>
      <c r="F754" s="115"/>
      <c r="G754" s="11"/>
      <c r="H754" s="115"/>
      <c r="I754" s="115"/>
    </row>
    <row r="755">
      <c r="C755" s="115"/>
      <c r="D755" s="115"/>
      <c r="E755" s="115"/>
      <c r="F755" s="115"/>
      <c r="G755" s="11"/>
      <c r="H755" s="115"/>
      <c r="I755" s="115"/>
    </row>
    <row r="756">
      <c r="C756" s="115"/>
      <c r="D756" s="115"/>
      <c r="E756" s="115"/>
      <c r="F756" s="115"/>
      <c r="G756" s="11"/>
      <c r="H756" s="115"/>
      <c r="I756" s="115"/>
    </row>
    <row r="757">
      <c r="C757" s="115"/>
      <c r="D757" s="115"/>
      <c r="E757" s="115"/>
      <c r="F757" s="115"/>
      <c r="G757" s="11"/>
      <c r="H757" s="115"/>
      <c r="I757" s="115"/>
    </row>
    <row r="758">
      <c r="C758" s="115"/>
      <c r="D758" s="115"/>
      <c r="E758" s="115"/>
      <c r="F758" s="115"/>
      <c r="G758" s="11"/>
      <c r="H758" s="115"/>
      <c r="I758" s="115"/>
    </row>
    <row r="759">
      <c r="C759" s="115"/>
      <c r="D759" s="115"/>
      <c r="E759" s="115"/>
      <c r="F759" s="115"/>
      <c r="G759" s="11"/>
      <c r="H759" s="115"/>
      <c r="I759" s="115"/>
    </row>
    <row r="760">
      <c r="C760" s="115"/>
      <c r="D760" s="115"/>
      <c r="E760" s="115"/>
      <c r="F760" s="115"/>
      <c r="G760" s="11"/>
      <c r="H760" s="115"/>
      <c r="I760" s="115"/>
    </row>
    <row r="761">
      <c r="C761" s="115"/>
      <c r="D761" s="115"/>
      <c r="E761" s="115"/>
      <c r="F761" s="115"/>
      <c r="G761" s="11"/>
      <c r="H761" s="115"/>
      <c r="I761" s="115"/>
    </row>
    <row r="762">
      <c r="C762" s="115"/>
      <c r="D762" s="115"/>
      <c r="E762" s="115"/>
      <c r="F762" s="115"/>
      <c r="G762" s="11"/>
      <c r="H762" s="115"/>
      <c r="I762" s="115"/>
    </row>
    <row r="763">
      <c r="C763" s="115"/>
      <c r="D763" s="115"/>
      <c r="E763" s="115"/>
      <c r="F763" s="115"/>
      <c r="G763" s="11"/>
      <c r="H763" s="115"/>
      <c r="I763" s="115"/>
    </row>
    <row r="764">
      <c r="C764" s="115"/>
      <c r="D764" s="115"/>
      <c r="E764" s="115"/>
      <c r="F764" s="115"/>
      <c r="G764" s="11"/>
      <c r="H764" s="115"/>
      <c r="I764" s="115"/>
    </row>
    <row r="765">
      <c r="C765" s="115"/>
      <c r="D765" s="115"/>
      <c r="E765" s="115"/>
      <c r="F765" s="115"/>
      <c r="G765" s="11"/>
      <c r="H765" s="115"/>
      <c r="I765" s="115"/>
    </row>
    <row r="766">
      <c r="C766" s="115"/>
      <c r="D766" s="115"/>
      <c r="E766" s="115"/>
      <c r="F766" s="115"/>
      <c r="G766" s="11"/>
      <c r="H766" s="115"/>
      <c r="I766" s="115"/>
    </row>
    <row r="767">
      <c r="C767" s="115"/>
      <c r="D767" s="115"/>
      <c r="E767" s="115"/>
      <c r="F767" s="115"/>
      <c r="G767" s="11"/>
      <c r="H767" s="115"/>
      <c r="I767" s="115"/>
    </row>
    <row r="768">
      <c r="C768" s="115"/>
      <c r="D768" s="115"/>
      <c r="E768" s="115"/>
      <c r="F768" s="115"/>
      <c r="G768" s="11"/>
      <c r="H768" s="115"/>
      <c r="I768" s="115"/>
    </row>
    <row r="769">
      <c r="C769" s="115"/>
      <c r="D769" s="115"/>
      <c r="E769" s="115"/>
      <c r="F769" s="115"/>
      <c r="G769" s="11"/>
      <c r="H769" s="115"/>
      <c r="I769" s="115"/>
    </row>
    <row r="770">
      <c r="C770" s="115"/>
      <c r="D770" s="115"/>
      <c r="E770" s="115"/>
      <c r="F770" s="115"/>
      <c r="G770" s="11"/>
      <c r="H770" s="115"/>
      <c r="I770" s="115"/>
    </row>
    <row r="771">
      <c r="C771" s="115"/>
      <c r="D771" s="115"/>
      <c r="E771" s="115"/>
      <c r="F771" s="115"/>
      <c r="G771" s="11"/>
      <c r="H771" s="115"/>
      <c r="I771" s="115"/>
    </row>
    <row r="772">
      <c r="C772" s="115"/>
      <c r="D772" s="115"/>
      <c r="E772" s="115"/>
      <c r="F772" s="115"/>
      <c r="G772" s="11"/>
      <c r="H772" s="115"/>
      <c r="I772" s="115"/>
    </row>
    <row r="773">
      <c r="C773" s="115"/>
      <c r="D773" s="115"/>
      <c r="E773" s="115"/>
      <c r="F773" s="115"/>
      <c r="G773" s="11"/>
      <c r="H773" s="115"/>
      <c r="I773" s="115"/>
    </row>
    <row r="774">
      <c r="C774" s="115"/>
      <c r="D774" s="115"/>
      <c r="E774" s="115"/>
      <c r="F774" s="115"/>
      <c r="G774" s="11"/>
      <c r="H774" s="115"/>
      <c r="I774" s="115"/>
    </row>
    <row r="775">
      <c r="C775" s="115"/>
      <c r="D775" s="115"/>
      <c r="E775" s="115"/>
      <c r="F775" s="115"/>
      <c r="G775" s="11"/>
      <c r="H775" s="115"/>
      <c r="I775" s="115"/>
    </row>
    <row r="776">
      <c r="C776" s="115"/>
      <c r="D776" s="115"/>
      <c r="E776" s="115"/>
      <c r="F776" s="115"/>
      <c r="G776" s="11"/>
      <c r="H776" s="115"/>
      <c r="I776" s="115"/>
    </row>
    <row r="777">
      <c r="C777" s="115"/>
      <c r="D777" s="115"/>
      <c r="E777" s="115"/>
      <c r="F777" s="115"/>
      <c r="G777" s="11"/>
      <c r="H777" s="115"/>
      <c r="I777" s="115"/>
    </row>
    <row r="778">
      <c r="C778" s="115"/>
      <c r="D778" s="115"/>
      <c r="E778" s="115"/>
      <c r="F778" s="115"/>
      <c r="G778" s="11"/>
      <c r="H778" s="115"/>
      <c r="I778" s="115"/>
    </row>
    <row r="779">
      <c r="C779" s="115"/>
      <c r="D779" s="115"/>
      <c r="E779" s="115"/>
      <c r="F779" s="115"/>
      <c r="G779" s="11"/>
      <c r="H779" s="115"/>
      <c r="I779" s="115"/>
    </row>
    <row r="780">
      <c r="C780" s="115"/>
      <c r="D780" s="115"/>
      <c r="E780" s="115"/>
      <c r="F780" s="115"/>
      <c r="G780" s="11"/>
      <c r="H780" s="115"/>
      <c r="I780" s="115"/>
    </row>
    <row r="781">
      <c r="C781" s="115"/>
      <c r="D781" s="115"/>
      <c r="E781" s="115"/>
      <c r="F781" s="115"/>
      <c r="G781" s="11"/>
      <c r="H781" s="115"/>
      <c r="I781" s="115"/>
    </row>
    <row r="782">
      <c r="C782" s="115"/>
      <c r="D782" s="115"/>
      <c r="E782" s="115"/>
      <c r="F782" s="115"/>
      <c r="G782" s="11"/>
      <c r="H782" s="115"/>
      <c r="I782" s="115"/>
    </row>
    <row r="783">
      <c r="C783" s="115"/>
      <c r="D783" s="115"/>
      <c r="E783" s="115"/>
      <c r="F783" s="115"/>
      <c r="G783" s="11"/>
      <c r="H783" s="115"/>
      <c r="I783" s="115"/>
    </row>
    <row r="784">
      <c r="C784" s="115"/>
      <c r="D784" s="115"/>
      <c r="E784" s="115"/>
      <c r="F784" s="115"/>
      <c r="G784" s="11"/>
      <c r="H784" s="115"/>
      <c r="I784" s="115"/>
    </row>
    <row r="785">
      <c r="C785" s="115"/>
      <c r="D785" s="115"/>
      <c r="E785" s="115"/>
      <c r="F785" s="115"/>
      <c r="G785" s="11"/>
      <c r="H785" s="115"/>
      <c r="I785" s="115"/>
    </row>
    <row r="786">
      <c r="C786" s="115"/>
      <c r="D786" s="115"/>
      <c r="E786" s="115"/>
      <c r="F786" s="115"/>
      <c r="G786" s="11"/>
      <c r="H786" s="115"/>
      <c r="I786" s="115"/>
    </row>
    <row r="787">
      <c r="C787" s="115"/>
      <c r="D787" s="115"/>
      <c r="E787" s="115"/>
      <c r="F787" s="115"/>
      <c r="G787" s="11"/>
      <c r="H787" s="115"/>
      <c r="I787" s="115"/>
    </row>
    <row r="788">
      <c r="C788" s="115"/>
      <c r="D788" s="115"/>
      <c r="E788" s="115"/>
      <c r="F788" s="115"/>
      <c r="G788" s="11"/>
      <c r="H788" s="115"/>
      <c r="I788" s="115"/>
    </row>
    <row r="789">
      <c r="C789" s="115"/>
      <c r="D789" s="115"/>
      <c r="E789" s="115"/>
      <c r="F789" s="115"/>
      <c r="G789" s="11"/>
      <c r="H789" s="115"/>
      <c r="I789" s="115"/>
    </row>
    <row r="790">
      <c r="C790" s="115"/>
      <c r="D790" s="115"/>
      <c r="E790" s="115"/>
      <c r="F790" s="115"/>
      <c r="G790" s="11"/>
      <c r="H790" s="115"/>
      <c r="I790" s="115"/>
    </row>
    <row r="791">
      <c r="C791" s="115"/>
      <c r="D791" s="115"/>
      <c r="E791" s="115"/>
      <c r="F791" s="115"/>
      <c r="G791" s="11"/>
      <c r="H791" s="115"/>
      <c r="I791" s="115"/>
    </row>
    <row r="792">
      <c r="C792" s="115"/>
      <c r="D792" s="115"/>
      <c r="E792" s="115"/>
      <c r="F792" s="115"/>
      <c r="G792" s="11"/>
      <c r="H792" s="115"/>
      <c r="I792" s="115"/>
    </row>
    <row r="793">
      <c r="C793" s="115"/>
      <c r="D793" s="115"/>
      <c r="E793" s="115"/>
      <c r="F793" s="115"/>
      <c r="G793" s="11"/>
      <c r="H793" s="115"/>
      <c r="I793" s="115"/>
    </row>
    <row r="794">
      <c r="C794" s="115"/>
      <c r="D794" s="115"/>
      <c r="E794" s="115"/>
      <c r="F794" s="115"/>
      <c r="G794" s="11"/>
      <c r="H794" s="115"/>
      <c r="I794" s="115"/>
    </row>
    <row r="795">
      <c r="C795" s="115"/>
      <c r="D795" s="115"/>
      <c r="E795" s="115"/>
      <c r="F795" s="115"/>
      <c r="G795" s="11"/>
      <c r="H795" s="115"/>
      <c r="I795" s="115"/>
    </row>
    <row r="796">
      <c r="C796" s="115"/>
      <c r="D796" s="115"/>
      <c r="E796" s="115"/>
      <c r="F796" s="115"/>
      <c r="G796" s="11"/>
      <c r="H796" s="115"/>
      <c r="I796" s="115"/>
    </row>
    <row r="797">
      <c r="C797" s="115"/>
      <c r="D797" s="115"/>
      <c r="E797" s="115"/>
      <c r="F797" s="115"/>
      <c r="G797" s="11"/>
      <c r="H797" s="115"/>
      <c r="I797" s="115"/>
    </row>
    <row r="798">
      <c r="C798" s="115"/>
      <c r="D798" s="115"/>
      <c r="E798" s="115"/>
      <c r="F798" s="115"/>
      <c r="G798" s="11"/>
      <c r="H798" s="115"/>
      <c r="I798" s="115"/>
    </row>
    <row r="799">
      <c r="C799" s="115"/>
      <c r="D799" s="115"/>
      <c r="E799" s="115"/>
      <c r="F799" s="115"/>
      <c r="G799" s="11"/>
      <c r="H799" s="115"/>
      <c r="I799" s="115"/>
    </row>
    <row r="800">
      <c r="C800" s="115"/>
      <c r="D800" s="115"/>
      <c r="E800" s="115"/>
      <c r="F800" s="115"/>
      <c r="G800" s="11"/>
      <c r="H800" s="115"/>
      <c r="I800" s="115"/>
    </row>
    <row r="801">
      <c r="C801" s="115"/>
      <c r="D801" s="115"/>
      <c r="E801" s="115"/>
      <c r="F801" s="115"/>
      <c r="G801" s="11"/>
      <c r="H801" s="115"/>
      <c r="I801" s="115"/>
    </row>
    <row r="802">
      <c r="C802" s="115"/>
      <c r="D802" s="115"/>
      <c r="E802" s="115"/>
      <c r="F802" s="115"/>
      <c r="G802" s="11"/>
      <c r="H802" s="115"/>
      <c r="I802" s="115"/>
    </row>
    <row r="803">
      <c r="C803" s="115"/>
      <c r="D803" s="115"/>
      <c r="E803" s="115"/>
      <c r="F803" s="115"/>
      <c r="G803" s="11"/>
      <c r="H803" s="115"/>
      <c r="I803" s="115"/>
    </row>
    <row r="804">
      <c r="C804" s="115"/>
      <c r="D804" s="115"/>
      <c r="E804" s="115"/>
      <c r="F804" s="115"/>
      <c r="G804" s="11"/>
      <c r="H804" s="115"/>
      <c r="I804" s="115"/>
    </row>
    <row r="805">
      <c r="C805" s="115"/>
      <c r="D805" s="115"/>
      <c r="E805" s="115"/>
      <c r="F805" s="115"/>
      <c r="G805" s="11"/>
      <c r="H805" s="115"/>
      <c r="I805" s="115"/>
    </row>
    <row r="806">
      <c r="C806" s="115"/>
      <c r="D806" s="115"/>
      <c r="E806" s="115"/>
      <c r="F806" s="115"/>
      <c r="G806" s="11"/>
      <c r="H806" s="115"/>
      <c r="I806" s="115"/>
    </row>
    <row r="807">
      <c r="C807" s="115"/>
      <c r="D807" s="115"/>
      <c r="E807" s="115"/>
      <c r="F807" s="115"/>
      <c r="G807" s="11"/>
      <c r="H807" s="115"/>
      <c r="I807" s="115"/>
    </row>
    <row r="808">
      <c r="C808" s="115"/>
      <c r="D808" s="115"/>
      <c r="E808" s="115"/>
      <c r="F808" s="115"/>
      <c r="G808" s="11"/>
      <c r="H808" s="115"/>
      <c r="I808" s="115"/>
    </row>
    <row r="809">
      <c r="C809" s="115"/>
      <c r="D809" s="115"/>
      <c r="E809" s="115"/>
      <c r="F809" s="115"/>
      <c r="G809" s="11"/>
      <c r="H809" s="115"/>
      <c r="I809" s="115"/>
    </row>
    <row r="810">
      <c r="C810" s="115"/>
      <c r="D810" s="115"/>
      <c r="E810" s="115"/>
      <c r="F810" s="115"/>
      <c r="G810" s="11"/>
      <c r="H810" s="115"/>
      <c r="I810" s="115"/>
    </row>
    <row r="811">
      <c r="C811" s="115"/>
      <c r="D811" s="115"/>
      <c r="E811" s="115"/>
      <c r="F811" s="115"/>
      <c r="G811" s="11"/>
      <c r="H811" s="115"/>
      <c r="I811" s="115"/>
    </row>
    <row r="812">
      <c r="C812" s="115"/>
      <c r="D812" s="115"/>
      <c r="E812" s="115"/>
      <c r="F812" s="115"/>
      <c r="G812" s="11"/>
      <c r="H812" s="115"/>
      <c r="I812" s="115"/>
    </row>
    <row r="813">
      <c r="C813" s="115"/>
      <c r="D813" s="115"/>
      <c r="E813" s="115"/>
      <c r="F813" s="115"/>
      <c r="G813" s="11"/>
      <c r="H813" s="115"/>
      <c r="I813" s="115"/>
    </row>
    <row r="814">
      <c r="C814" s="115"/>
      <c r="D814" s="115"/>
      <c r="E814" s="115"/>
      <c r="F814" s="115"/>
      <c r="G814" s="11"/>
      <c r="H814" s="115"/>
      <c r="I814" s="115"/>
    </row>
    <row r="815">
      <c r="C815" s="115"/>
      <c r="D815" s="115"/>
      <c r="E815" s="115"/>
      <c r="F815" s="115"/>
      <c r="G815" s="11"/>
      <c r="H815" s="115"/>
      <c r="I815" s="115"/>
    </row>
    <row r="816">
      <c r="C816" s="115"/>
      <c r="D816" s="115"/>
      <c r="E816" s="115"/>
      <c r="F816" s="115"/>
      <c r="G816" s="11"/>
      <c r="H816" s="115"/>
      <c r="I816" s="115"/>
    </row>
    <row r="817">
      <c r="C817" s="115"/>
      <c r="D817" s="115"/>
      <c r="E817" s="115"/>
      <c r="F817" s="115"/>
      <c r="G817" s="11"/>
      <c r="H817" s="115"/>
      <c r="I817" s="115"/>
    </row>
    <row r="818">
      <c r="C818" s="115"/>
      <c r="D818" s="115"/>
      <c r="E818" s="115"/>
      <c r="F818" s="115"/>
      <c r="G818" s="11"/>
      <c r="H818" s="115"/>
      <c r="I818" s="115"/>
    </row>
    <row r="819">
      <c r="C819" s="115"/>
      <c r="D819" s="115"/>
      <c r="E819" s="115"/>
      <c r="F819" s="115"/>
      <c r="G819" s="11"/>
      <c r="H819" s="115"/>
      <c r="I819" s="115"/>
    </row>
    <row r="820">
      <c r="C820" s="115"/>
      <c r="D820" s="115"/>
      <c r="E820" s="115"/>
      <c r="F820" s="115"/>
      <c r="G820" s="11"/>
      <c r="H820" s="115"/>
      <c r="I820" s="115"/>
    </row>
    <row r="821">
      <c r="C821" s="115"/>
      <c r="D821" s="115"/>
      <c r="E821" s="115"/>
      <c r="F821" s="115"/>
      <c r="G821" s="11"/>
      <c r="H821" s="115"/>
      <c r="I821" s="115"/>
    </row>
    <row r="822">
      <c r="C822" s="115"/>
      <c r="D822" s="115"/>
      <c r="E822" s="115"/>
      <c r="F822" s="115"/>
      <c r="G822" s="11"/>
      <c r="H822" s="115"/>
      <c r="I822" s="115"/>
    </row>
    <row r="823">
      <c r="C823" s="115"/>
      <c r="D823" s="115"/>
      <c r="E823" s="115"/>
      <c r="F823" s="115"/>
      <c r="G823" s="11"/>
      <c r="H823" s="115"/>
      <c r="I823" s="115"/>
    </row>
    <row r="824">
      <c r="C824" s="115"/>
      <c r="D824" s="115"/>
      <c r="E824" s="115"/>
      <c r="F824" s="115"/>
      <c r="G824" s="11"/>
      <c r="H824" s="115"/>
      <c r="I824" s="115"/>
    </row>
    <row r="825">
      <c r="C825" s="115"/>
      <c r="D825" s="115"/>
      <c r="E825" s="115"/>
      <c r="F825" s="115"/>
      <c r="G825" s="11"/>
      <c r="H825" s="115"/>
      <c r="I825" s="115"/>
    </row>
    <row r="826">
      <c r="C826" s="115"/>
      <c r="D826" s="115"/>
      <c r="E826" s="115"/>
      <c r="F826" s="115"/>
      <c r="G826" s="11"/>
      <c r="H826" s="115"/>
      <c r="I826" s="115"/>
    </row>
    <row r="827">
      <c r="C827" s="115"/>
      <c r="D827" s="115"/>
      <c r="E827" s="115"/>
      <c r="F827" s="115"/>
      <c r="G827" s="11"/>
      <c r="H827" s="115"/>
      <c r="I827" s="115"/>
    </row>
    <row r="828">
      <c r="C828" s="115"/>
      <c r="D828" s="115"/>
      <c r="E828" s="115"/>
      <c r="F828" s="115"/>
      <c r="G828" s="11"/>
      <c r="H828" s="115"/>
      <c r="I828" s="115"/>
    </row>
    <row r="829">
      <c r="C829" s="115"/>
      <c r="D829" s="115"/>
      <c r="E829" s="115"/>
      <c r="F829" s="115"/>
      <c r="G829" s="11"/>
      <c r="H829" s="115"/>
      <c r="I829" s="115"/>
    </row>
    <row r="830">
      <c r="C830" s="115"/>
      <c r="D830" s="115"/>
      <c r="E830" s="115"/>
      <c r="F830" s="115"/>
      <c r="G830" s="11"/>
      <c r="H830" s="115"/>
      <c r="I830" s="115"/>
    </row>
    <row r="831">
      <c r="C831" s="115"/>
      <c r="D831" s="115"/>
      <c r="E831" s="115"/>
      <c r="F831" s="115"/>
      <c r="G831" s="11"/>
      <c r="H831" s="115"/>
      <c r="I831" s="115"/>
    </row>
    <row r="832">
      <c r="C832" s="115"/>
      <c r="D832" s="115"/>
      <c r="E832" s="115"/>
      <c r="F832" s="115"/>
      <c r="G832" s="11"/>
      <c r="H832" s="115"/>
      <c r="I832" s="115"/>
    </row>
    <row r="833">
      <c r="C833" s="115"/>
      <c r="D833" s="115"/>
      <c r="E833" s="115"/>
      <c r="F833" s="115"/>
      <c r="G833" s="11"/>
      <c r="H833" s="115"/>
      <c r="I833" s="115"/>
    </row>
    <row r="834">
      <c r="C834" s="115"/>
      <c r="D834" s="115"/>
      <c r="E834" s="115"/>
      <c r="F834" s="115"/>
      <c r="G834" s="11"/>
      <c r="H834" s="115"/>
      <c r="I834" s="115"/>
    </row>
    <row r="835">
      <c r="C835" s="115"/>
      <c r="D835" s="115"/>
      <c r="E835" s="115"/>
      <c r="F835" s="115"/>
      <c r="G835" s="11"/>
      <c r="H835" s="115"/>
      <c r="I835" s="115"/>
    </row>
    <row r="836">
      <c r="C836" s="115"/>
      <c r="D836" s="115"/>
      <c r="E836" s="115"/>
      <c r="F836" s="115"/>
      <c r="G836" s="11"/>
      <c r="H836" s="115"/>
      <c r="I836" s="115"/>
    </row>
    <row r="837">
      <c r="C837" s="115"/>
      <c r="D837" s="115"/>
      <c r="E837" s="115"/>
      <c r="F837" s="115"/>
      <c r="G837" s="11"/>
      <c r="H837" s="115"/>
      <c r="I837" s="115"/>
    </row>
    <row r="838">
      <c r="C838" s="115"/>
      <c r="D838" s="115"/>
      <c r="E838" s="115"/>
      <c r="F838" s="115"/>
      <c r="G838" s="11"/>
      <c r="H838" s="115"/>
      <c r="I838" s="115"/>
    </row>
    <row r="839">
      <c r="C839" s="115"/>
      <c r="D839" s="115"/>
      <c r="E839" s="115"/>
      <c r="F839" s="115"/>
      <c r="G839" s="11"/>
      <c r="H839" s="115"/>
      <c r="I839" s="115"/>
    </row>
    <row r="840">
      <c r="C840" s="115"/>
      <c r="D840" s="115"/>
      <c r="E840" s="115"/>
      <c r="F840" s="115"/>
      <c r="G840" s="11"/>
      <c r="H840" s="115"/>
      <c r="I840" s="115"/>
    </row>
    <row r="841">
      <c r="C841" s="115"/>
      <c r="D841" s="115"/>
      <c r="E841" s="115"/>
      <c r="F841" s="115"/>
      <c r="G841" s="11"/>
      <c r="H841" s="115"/>
      <c r="I841" s="115"/>
    </row>
    <row r="842">
      <c r="C842" s="115"/>
      <c r="D842" s="115"/>
      <c r="E842" s="115"/>
      <c r="F842" s="115"/>
      <c r="G842" s="11"/>
      <c r="H842" s="115"/>
      <c r="I842" s="115"/>
    </row>
    <row r="843">
      <c r="C843" s="115"/>
      <c r="D843" s="115"/>
      <c r="E843" s="115"/>
      <c r="F843" s="115"/>
      <c r="G843" s="11"/>
      <c r="H843" s="115"/>
      <c r="I843" s="115"/>
    </row>
    <row r="844">
      <c r="C844" s="115"/>
      <c r="D844" s="115"/>
      <c r="E844" s="115"/>
      <c r="F844" s="115"/>
      <c r="G844" s="11"/>
      <c r="H844" s="115"/>
      <c r="I844" s="115"/>
    </row>
    <row r="845">
      <c r="C845" s="115"/>
      <c r="D845" s="115"/>
      <c r="E845" s="115"/>
      <c r="F845" s="115"/>
      <c r="G845" s="11"/>
      <c r="H845" s="115"/>
      <c r="I845" s="115"/>
    </row>
    <row r="846">
      <c r="C846" s="115"/>
      <c r="D846" s="115"/>
      <c r="E846" s="115"/>
      <c r="F846" s="115"/>
      <c r="G846" s="11"/>
      <c r="H846" s="115"/>
      <c r="I846" s="115"/>
    </row>
    <row r="847">
      <c r="C847" s="115"/>
      <c r="D847" s="115"/>
      <c r="E847" s="115"/>
      <c r="F847" s="115"/>
      <c r="G847" s="11"/>
      <c r="H847" s="115"/>
      <c r="I847" s="115"/>
    </row>
    <row r="848">
      <c r="C848" s="115"/>
      <c r="D848" s="115"/>
      <c r="E848" s="115"/>
      <c r="F848" s="115"/>
      <c r="G848" s="11"/>
      <c r="H848" s="115"/>
      <c r="I848" s="115"/>
    </row>
    <row r="849">
      <c r="C849" s="115"/>
      <c r="D849" s="115"/>
      <c r="E849" s="115"/>
      <c r="F849" s="115"/>
      <c r="G849" s="11"/>
      <c r="H849" s="115"/>
      <c r="I849" s="115"/>
    </row>
    <row r="850">
      <c r="C850" s="115"/>
      <c r="D850" s="115"/>
      <c r="E850" s="115"/>
      <c r="F850" s="115"/>
      <c r="G850" s="11"/>
      <c r="H850" s="115"/>
      <c r="I850" s="115"/>
    </row>
    <row r="851">
      <c r="C851" s="115"/>
      <c r="D851" s="115"/>
      <c r="E851" s="115"/>
      <c r="F851" s="115"/>
      <c r="G851" s="11"/>
      <c r="H851" s="115"/>
      <c r="I851" s="115"/>
    </row>
    <row r="852">
      <c r="C852" s="115"/>
      <c r="D852" s="115"/>
      <c r="E852" s="115"/>
      <c r="F852" s="115"/>
      <c r="G852" s="11"/>
      <c r="H852" s="115"/>
      <c r="I852" s="115"/>
    </row>
    <row r="853">
      <c r="C853" s="115"/>
      <c r="D853" s="115"/>
      <c r="E853" s="115"/>
      <c r="F853" s="115"/>
      <c r="G853" s="11"/>
      <c r="H853" s="115"/>
      <c r="I853" s="115"/>
    </row>
    <row r="854">
      <c r="C854" s="115"/>
      <c r="D854" s="115"/>
      <c r="E854" s="115"/>
      <c r="F854" s="115"/>
      <c r="G854" s="11"/>
      <c r="H854" s="115"/>
      <c r="I854" s="115"/>
    </row>
    <row r="855">
      <c r="C855" s="115"/>
      <c r="D855" s="115"/>
      <c r="E855" s="115"/>
      <c r="F855" s="115"/>
      <c r="G855" s="11"/>
      <c r="H855" s="115"/>
      <c r="I855" s="115"/>
    </row>
    <row r="856">
      <c r="C856" s="115"/>
      <c r="D856" s="115"/>
      <c r="E856" s="115"/>
      <c r="F856" s="115"/>
      <c r="G856" s="11"/>
      <c r="H856" s="115"/>
      <c r="I856" s="115"/>
    </row>
    <row r="857">
      <c r="C857" s="115"/>
      <c r="D857" s="115"/>
      <c r="E857" s="115"/>
      <c r="F857" s="115"/>
      <c r="G857" s="11"/>
      <c r="H857" s="115"/>
      <c r="I857" s="115"/>
    </row>
    <row r="858">
      <c r="C858" s="115"/>
      <c r="D858" s="115"/>
      <c r="E858" s="115"/>
      <c r="F858" s="115"/>
      <c r="G858" s="11"/>
      <c r="H858" s="115"/>
      <c r="I858" s="115"/>
    </row>
    <row r="859">
      <c r="C859" s="115"/>
      <c r="D859" s="115"/>
      <c r="E859" s="115"/>
      <c r="F859" s="115"/>
      <c r="G859" s="11"/>
      <c r="H859" s="115"/>
      <c r="I859" s="115"/>
    </row>
    <row r="860">
      <c r="C860" s="115"/>
      <c r="D860" s="115"/>
      <c r="E860" s="115"/>
      <c r="F860" s="115"/>
      <c r="G860" s="11"/>
      <c r="H860" s="115"/>
      <c r="I860" s="115"/>
    </row>
    <row r="861">
      <c r="C861" s="115"/>
      <c r="D861" s="115"/>
      <c r="E861" s="115"/>
      <c r="F861" s="115"/>
      <c r="G861" s="11"/>
      <c r="H861" s="115"/>
      <c r="I861" s="115"/>
    </row>
    <row r="862">
      <c r="C862" s="115"/>
      <c r="D862" s="115"/>
      <c r="E862" s="115"/>
      <c r="F862" s="115"/>
      <c r="G862" s="11"/>
      <c r="H862" s="115"/>
      <c r="I862" s="115"/>
    </row>
    <row r="863">
      <c r="C863" s="115"/>
      <c r="D863" s="115"/>
      <c r="E863" s="115"/>
      <c r="F863" s="115"/>
      <c r="G863" s="11"/>
      <c r="H863" s="115"/>
      <c r="I863" s="115"/>
    </row>
    <row r="864">
      <c r="C864" s="115"/>
      <c r="D864" s="115"/>
      <c r="E864" s="115"/>
      <c r="F864" s="115"/>
      <c r="G864" s="11"/>
      <c r="H864" s="115"/>
      <c r="I864" s="115"/>
    </row>
    <row r="865">
      <c r="C865" s="115"/>
      <c r="D865" s="115"/>
      <c r="E865" s="115"/>
      <c r="F865" s="115"/>
      <c r="G865" s="11"/>
      <c r="H865" s="115"/>
      <c r="I865" s="115"/>
    </row>
    <row r="866">
      <c r="C866" s="115"/>
      <c r="D866" s="115"/>
      <c r="E866" s="115"/>
      <c r="F866" s="115"/>
      <c r="G866" s="11"/>
      <c r="H866" s="115"/>
      <c r="I866" s="115"/>
    </row>
    <row r="867">
      <c r="C867" s="115"/>
      <c r="D867" s="115"/>
      <c r="E867" s="115"/>
      <c r="F867" s="115"/>
      <c r="G867" s="11"/>
      <c r="H867" s="115"/>
      <c r="I867" s="115"/>
    </row>
    <row r="868">
      <c r="C868" s="115"/>
      <c r="D868" s="115"/>
      <c r="E868" s="115"/>
      <c r="F868" s="115"/>
      <c r="G868" s="11"/>
      <c r="H868" s="115"/>
      <c r="I868" s="115"/>
    </row>
    <row r="869">
      <c r="C869" s="115"/>
      <c r="D869" s="115"/>
      <c r="E869" s="115"/>
      <c r="F869" s="115"/>
      <c r="G869" s="11"/>
      <c r="H869" s="115"/>
      <c r="I869" s="115"/>
    </row>
    <row r="870">
      <c r="C870" s="115"/>
      <c r="D870" s="115"/>
      <c r="E870" s="115"/>
      <c r="F870" s="115"/>
      <c r="G870" s="11"/>
      <c r="H870" s="115"/>
      <c r="I870" s="115"/>
    </row>
    <row r="871">
      <c r="C871" s="115"/>
      <c r="D871" s="115"/>
      <c r="E871" s="115"/>
      <c r="F871" s="115"/>
      <c r="G871" s="11"/>
      <c r="H871" s="115"/>
      <c r="I871" s="115"/>
    </row>
    <row r="872">
      <c r="C872" s="115"/>
      <c r="D872" s="115"/>
      <c r="E872" s="115"/>
      <c r="F872" s="115"/>
      <c r="G872" s="11"/>
      <c r="H872" s="115"/>
      <c r="I872" s="115"/>
    </row>
    <row r="873">
      <c r="C873" s="115"/>
      <c r="D873" s="115"/>
      <c r="E873" s="115"/>
      <c r="F873" s="115"/>
      <c r="G873" s="11"/>
      <c r="H873" s="115"/>
      <c r="I873" s="115"/>
    </row>
    <row r="874">
      <c r="C874" s="115"/>
      <c r="D874" s="115"/>
      <c r="E874" s="115"/>
      <c r="F874" s="115"/>
      <c r="G874" s="11"/>
      <c r="H874" s="115"/>
      <c r="I874" s="115"/>
    </row>
    <row r="875">
      <c r="C875" s="115"/>
      <c r="D875" s="115"/>
      <c r="E875" s="115"/>
      <c r="F875" s="115"/>
      <c r="G875" s="11"/>
      <c r="H875" s="115"/>
      <c r="I875" s="115"/>
    </row>
    <row r="876">
      <c r="C876" s="115"/>
      <c r="D876" s="115"/>
      <c r="E876" s="115"/>
      <c r="F876" s="115"/>
      <c r="G876" s="11"/>
      <c r="H876" s="115"/>
      <c r="I876" s="115"/>
    </row>
    <row r="877">
      <c r="C877" s="115"/>
      <c r="D877" s="115"/>
      <c r="E877" s="115"/>
      <c r="F877" s="115"/>
      <c r="G877" s="11"/>
      <c r="H877" s="115"/>
      <c r="I877" s="115"/>
    </row>
    <row r="878">
      <c r="C878" s="115"/>
      <c r="D878" s="115"/>
      <c r="E878" s="115"/>
      <c r="F878" s="115"/>
      <c r="G878" s="11"/>
      <c r="H878" s="115"/>
      <c r="I878" s="115"/>
    </row>
    <row r="879">
      <c r="C879" s="115"/>
      <c r="D879" s="115"/>
      <c r="E879" s="115"/>
      <c r="F879" s="115"/>
      <c r="G879" s="11"/>
      <c r="H879" s="115"/>
      <c r="I879" s="115"/>
    </row>
    <row r="880">
      <c r="C880" s="115"/>
      <c r="D880" s="115"/>
      <c r="E880" s="115"/>
      <c r="F880" s="115"/>
      <c r="G880" s="11"/>
      <c r="H880" s="115"/>
      <c r="I880" s="115"/>
    </row>
    <row r="881">
      <c r="C881" s="115"/>
      <c r="D881" s="115"/>
      <c r="E881" s="115"/>
      <c r="F881" s="115"/>
      <c r="G881" s="11"/>
      <c r="H881" s="115"/>
      <c r="I881" s="115"/>
    </row>
    <row r="882">
      <c r="C882" s="115"/>
      <c r="D882" s="115"/>
      <c r="E882" s="115"/>
      <c r="F882" s="115"/>
      <c r="G882" s="11"/>
      <c r="H882" s="115"/>
      <c r="I882" s="115"/>
    </row>
    <row r="883">
      <c r="C883" s="115"/>
      <c r="D883" s="115"/>
      <c r="E883" s="115"/>
      <c r="F883" s="115"/>
      <c r="G883" s="11"/>
      <c r="H883" s="115"/>
      <c r="I883" s="115"/>
    </row>
    <row r="884">
      <c r="C884" s="115"/>
      <c r="D884" s="115"/>
      <c r="E884" s="115"/>
      <c r="F884" s="115"/>
      <c r="G884" s="11"/>
      <c r="H884" s="115"/>
      <c r="I884" s="115"/>
    </row>
    <row r="885">
      <c r="C885" s="115"/>
      <c r="D885" s="115"/>
      <c r="E885" s="115"/>
      <c r="F885" s="115"/>
      <c r="G885" s="11"/>
      <c r="H885" s="115"/>
      <c r="I885" s="115"/>
    </row>
    <row r="886">
      <c r="C886" s="115"/>
      <c r="D886" s="115"/>
      <c r="E886" s="115"/>
      <c r="F886" s="115"/>
      <c r="G886" s="11"/>
      <c r="H886" s="115"/>
      <c r="I886" s="115"/>
    </row>
    <row r="887">
      <c r="C887" s="115"/>
      <c r="D887" s="115"/>
      <c r="E887" s="115"/>
      <c r="F887" s="115"/>
      <c r="G887" s="11"/>
      <c r="H887" s="115"/>
      <c r="I887" s="115"/>
    </row>
    <row r="888">
      <c r="C888" s="115"/>
      <c r="D888" s="115"/>
      <c r="E888" s="115"/>
      <c r="F888" s="115"/>
      <c r="G888" s="11"/>
      <c r="H888" s="115"/>
      <c r="I888" s="115"/>
    </row>
    <row r="889">
      <c r="C889" s="115"/>
      <c r="D889" s="115"/>
      <c r="E889" s="115"/>
      <c r="F889" s="115"/>
      <c r="G889" s="11"/>
      <c r="H889" s="115"/>
      <c r="I889" s="115"/>
    </row>
    <row r="890">
      <c r="C890" s="115"/>
      <c r="D890" s="115"/>
      <c r="E890" s="115"/>
      <c r="F890" s="115"/>
      <c r="G890" s="11"/>
      <c r="H890" s="115"/>
      <c r="I890" s="115"/>
    </row>
    <row r="891">
      <c r="C891" s="115"/>
      <c r="D891" s="115"/>
      <c r="E891" s="115"/>
      <c r="F891" s="115"/>
      <c r="G891" s="11"/>
      <c r="H891" s="115"/>
      <c r="I891" s="115"/>
    </row>
    <row r="892">
      <c r="C892" s="115"/>
      <c r="D892" s="115"/>
      <c r="E892" s="115"/>
      <c r="F892" s="115"/>
      <c r="G892" s="11"/>
      <c r="H892" s="115"/>
      <c r="I892" s="115"/>
    </row>
    <row r="893">
      <c r="C893" s="115"/>
      <c r="D893" s="115"/>
      <c r="E893" s="115"/>
      <c r="F893" s="115"/>
      <c r="G893" s="11"/>
      <c r="H893" s="115"/>
      <c r="I893" s="115"/>
    </row>
    <row r="894">
      <c r="C894" s="115"/>
      <c r="D894" s="115"/>
      <c r="E894" s="115"/>
      <c r="F894" s="115"/>
      <c r="G894" s="11"/>
      <c r="H894" s="115"/>
      <c r="I894" s="115"/>
    </row>
    <row r="895">
      <c r="C895" s="115"/>
      <c r="D895" s="115"/>
      <c r="E895" s="115"/>
      <c r="F895" s="115"/>
      <c r="G895" s="11"/>
      <c r="H895" s="115"/>
      <c r="I895" s="115"/>
    </row>
    <row r="896">
      <c r="C896" s="115"/>
      <c r="D896" s="115"/>
      <c r="E896" s="115"/>
      <c r="F896" s="115"/>
      <c r="G896" s="11"/>
      <c r="H896" s="115"/>
      <c r="I896" s="115"/>
    </row>
    <row r="897">
      <c r="C897" s="115"/>
      <c r="D897" s="115"/>
      <c r="E897" s="115"/>
      <c r="F897" s="115"/>
      <c r="G897" s="11"/>
      <c r="H897" s="115"/>
      <c r="I897" s="115"/>
    </row>
    <row r="898">
      <c r="C898" s="115"/>
      <c r="D898" s="115"/>
      <c r="E898" s="115"/>
      <c r="F898" s="115"/>
      <c r="G898" s="11"/>
      <c r="H898" s="115"/>
      <c r="I898" s="115"/>
    </row>
    <row r="899">
      <c r="C899" s="115"/>
      <c r="D899" s="115"/>
      <c r="E899" s="115"/>
      <c r="F899" s="115"/>
      <c r="G899" s="11"/>
      <c r="H899" s="115"/>
      <c r="I899" s="115"/>
    </row>
    <row r="900">
      <c r="C900" s="115"/>
      <c r="D900" s="115"/>
      <c r="E900" s="115"/>
      <c r="F900" s="115"/>
      <c r="G900" s="11"/>
      <c r="H900" s="115"/>
      <c r="I900" s="115"/>
    </row>
    <row r="901">
      <c r="C901" s="115"/>
      <c r="D901" s="115"/>
      <c r="E901" s="115"/>
      <c r="F901" s="115"/>
      <c r="G901" s="11"/>
      <c r="H901" s="115"/>
      <c r="I901" s="115"/>
    </row>
    <row r="902">
      <c r="C902" s="115"/>
      <c r="D902" s="115"/>
      <c r="E902" s="115"/>
      <c r="F902" s="115"/>
      <c r="G902" s="11"/>
      <c r="H902" s="115"/>
      <c r="I902" s="115"/>
    </row>
    <row r="903">
      <c r="C903" s="115"/>
      <c r="D903" s="115"/>
      <c r="E903" s="115"/>
      <c r="F903" s="115"/>
      <c r="G903" s="11"/>
      <c r="H903" s="115"/>
      <c r="I903" s="115"/>
    </row>
    <row r="904">
      <c r="C904" s="115"/>
      <c r="D904" s="115"/>
      <c r="E904" s="115"/>
      <c r="F904" s="115"/>
      <c r="G904" s="11"/>
      <c r="H904" s="115"/>
      <c r="I904" s="115"/>
    </row>
    <row r="905">
      <c r="C905" s="115"/>
      <c r="D905" s="115"/>
      <c r="E905" s="115"/>
      <c r="F905" s="115"/>
      <c r="G905" s="11"/>
      <c r="H905" s="115"/>
      <c r="I905" s="115"/>
    </row>
    <row r="906">
      <c r="C906" s="115"/>
      <c r="D906" s="115"/>
      <c r="E906" s="115"/>
      <c r="F906" s="115"/>
      <c r="G906" s="11"/>
      <c r="H906" s="115"/>
      <c r="I906" s="115"/>
    </row>
    <row r="907">
      <c r="C907" s="115"/>
      <c r="D907" s="115"/>
      <c r="E907" s="115"/>
      <c r="F907" s="115"/>
      <c r="G907" s="11"/>
      <c r="H907" s="115"/>
      <c r="I907" s="115"/>
    </row>
    <row r="908">
      <c r="C908" s="115"/>
      <c r="D908" s="115"/>
      <c r="E908" s="115"/>
      <c r="F908" s="115"/>
      <c r="G908" s="11"/>
      <c r="H908" s="115"/>
      <c r="I908" s="115"/>
    </row>
    <row r="909">
      <c r="C909" s="115"/>
      <c r="D909" s="115"/>
      <c r="E909" s="115"/>
      <c r="F909" s="115"/>
      <c r="G909" s="11"/>
      <c r="H909" s="115"/>
      <c r="I909" s="115"/>
    </row>
    <row r="910">
      <c r="C910" s="115"/>
      <c r="D910" s="115"/>
      <c r="E910" s="115"/>
      <c r="F910" s="115"/>
      <c r="G910" s="11"/>
      <c r="H910" s="115"/>
      <c r="I910" s="115"/>
    </row>
    <row r="911">
      <c r="C911" s="115"/>
      <c r="D911" s="115"/>
      <c r="E911" s="115"/>
      <c r="F911" s="115"/>
      <c r="G911" s="11"/>
      <c r="H911" s="115"/>
      <c r="I911" s="115"/>
    </row>
    <row r="912">
      <c r="C912" s="115"/>
      <c r="D912" s="115"/>
      <c r="E912" s="115"/>
      <c r="F912" s="115"/>
      <c r="G912" s="11"/>
      <c r="H912" s="115"/>
      <c r="I912" s="115"/>
    </row>
    <row r="913">
      <c r="C913" s="115"/>
      <c r="D913" s="115"/>
      <c r="E913" s="115"/>
      <c r="F913" s="115"/>
      <c r="G913" s="11"/>
      <c r="H913" s="115"/>
      <c r="I913" s="115"/>
    </row>
    <row r="914">
      <c r="C914" s="115"/>
      <c r="D914" s="115"/>
      <c r="E914" s="115"/>
      <c r="F914" s="115"/>
      <c r="G914" s="11"/>
      <c r="H914" s="115"/>
      <c r="I914" s="115"/>
    </row>
    <row r="915">
      <c r="C915" s="115"/>
      <c r="D915" s="115"/>
      <c r="E915" s="115"/>
      <c r="F915" s="115"/>
      <c r="G915" s="11"/>
      <c r="H915" s="115"/>
      <c r="I915" s="115"/>
    </row>
    <row r="916">
      <c r="C916" s="115"/>
      <c r="D916" s="115"/>
      <c r="E916" s="115"/>
      <c r="F916" s="115"/>
      <c r="G916" s="11"/>
      <c r="H916" s="115"/>
      <c r="I916" s="115"/>
    </row>
    <row r="917">
      <c r="C917" s="115"/>
      <c r="D917" s="115"/>
      <c r="E917" s="115"/>
      <c r="F917" s="115"/>
      <c r="G917" s="11"/>
      <c r="H917" s="115"/>
      <c r="I917" s="115"/>
    </row>
    <row r="918">
      <c r="C918" s="115"/>
      <c r="D918" s="115"/>
      <c r="E918" s="115"/>
      <c r="F918" s="115"/>
      <c r="G918" s="11"/>
      <c r="H918" s="115"/>
      <c r="I918" s="115"/>
    </row>
    <row r="919">
      <c r="C919" s="115"/>
      <c r="D919" s="115"/>
      <c r="E919" s="115"/>
      <c r="F919" s="115"/>
      <c r="G919" s="11"/>
      <c r="H919" s="115"/>
      <c r="I919" s="115"/>
    </row>
    <row r="920">
      <c r="C920" s="115"/>
      <c r="D920" s="115"/>
      <c r="E920" s="115"/>
      <c r="F920" s="115"/>
      <c r="G920" s="11"/>
      <c r="H920" s="115"/>
      <c r="I920" s="115"/>
    </row>
    <row r="921">
      <c r="C921" s="115"/>
      <c r="D921" s="115"/>
      <c r="E921" s="115"/>
      <c r="F921" s="115"/>
      <c r="G921" s="11"/>
      <c r="H921" s="115"/>
      <c r="I921" s="115"/>
    </row>
    <row r="922">
      <c r="C922" s="115"/>
      <c r="D922" s="115"/>
      <c r="E922" s="115"/>
      <c r="F922" s="115"/>
      <c r="G922" s="11"/>
      <c r="H922" s="115"/>
      <c r="I922" s="115"/>
    </row>
    <row r="923">
      <c r="C923" s="115"/>
      <c r="D923" s="115"/>
      <c r="E923" s="115"/>
      <c r="F923" s="115"/>
      <c r="G923" s="11"/>
      <c r="H923" s="115"/>
      <c r="I923" s="115"/>
    </row>
    <row r="924">
      <c r="C924" s="115"/>
      <c r="D924" s="115"/>
      <c r="E924" s="115"/>
      <c r="F924" s="115"/>
      <c r="G924" s="11"/>
      <c r="H924" s="115"/>
      <c r="I924" s="115"/>
    </row>
    <row r="925">
      <c r="C925" s="115"/>
      <c r="D925" s="115"/>
      <c r="E925" s="115"/>
      <c r="F925" s="115"/>
      <c r="G925" s="11"/>
      <c r="H925" s="115"/>
      <c r="I925" s="115"/>
    </row>
    <row r="926">
      <c r="C926" s="115"/>
      <c r="D926" s="115"/>
      <c r="E926" s="115"/>
      <c r="F926" s="115"/>
      <c r="G926" s="11"/>
      <c r="H926" s="115"/>
      <c r="I926" s="115"/>
    </row>
    <row r="927">
      <c r="C927" s="115"/>
      <c r="D927" s="115"/>
      <c r="E927" s="115"/>
      <c r="F927" s="115"/>
      <c r="G927" s="11"/>
      <c r="H927" s="115"/>
      <c r="I927" s="115"/>
    </row>
    <row r="928">
      <c r="C928" s="115"/>
      <c r="D928" s="115"/>
      <c r="E928" s="115"/>
      <c r="F928" s="115"/>
      <c r="G928" s="11"/>
      <c r="H928" s="115"/>
      <c r="I928" s="115"/>
    </row>
    <row r="929">
      <c r="C929" s="115"/>
      <c r="D929" s="115"/>
      <c r="E929" s="115"/>
      <c r="F929" s="115"/>
      <c r="G929" s="11"/>
      <c r="H929" s="115"/>
      <c r="I929" s="115"/>
    </row>
    <row r="930">
      <c r="C930" s="115"/>
      <c r="D930" s="115"/>
      <c r="E930" s="115"/>
      <c r="F930" s="115"/>
      <c r="G930" s="11"/>
      <c r="H930" s="115"/>
      <c r="I930" s="115"/>
    </row>
    <row r="931">
      <c r="C931" s="115"/>
      <c r="D931" s="115"/>
      <c r="E931" s="115"/>
      <c r="F931" s="115"/>
      <c r="G931" s="11"/>
      <c r="H931" s="115"/>
      <c r="I931" s="115"/>
    </row>
    <row r="932">
      <c r="C932" s="115"/>
      <c r="D932" s="115"/>
      <c r="E932" s="115"/>
      <c r="F932" s="115"/>
      <c r="G932" s="11"/>
      <c r="H932" s="115"/>
      <c r="I932" s="115"/>
    </row>
    <row r="933">
      <c r="C933" s="115"/>
      <c r="D933" s="115"/>
      <c r="E933" s="115"/>
      <c r="F933" s="115"/>
      <c r="G933" s="11"/>
      <c r="H933" s="115"/>
      <c r="I933" s="115"/>
    </row>
    <row r="934">
      <c r="C934" s="115"/>
      <c r="D934" s="115"/>
      <c r="E934" s="115"/>
      <c r="F934" s="115"/>
      <c r="G934" s="11"/>
      <c r="H934" s="115"/>
      <c r="I934" s="115"/>
    </row>
    <row r="935">
      <c r="C935" s="115"/>
      <c r="D935" s="115"/>
      <c r="E935" s="115"/>
      <c r="F935" s="115"/>
      <c r="G935" s="11"/>
      <c r="H935" s="115"/>
      <c r="I935" s="115"/>
    </row>
    <row r="936">
      <c r="C936" s="115"/>
      <c r="D936" s="115"/>
      <c r="E936" s="115"/>
      <c r="F936" s="115"/>
      <c r="G936" s="11"/>
      <c r="H936" s="115"/>
      <c r="I936" s="115"/>
    </row>
    <row r="937">
      <c r="C937" s="115"/>
      <c r="D937" s="115"/>
      <c r="E937" s="115"/>
      <c r="F937" s="115"/>
      <c r="G937" s="11"/>
      <c r="H937" s="115"/>
      <c r="I937" s="115"/>
    </row>
    <row r="938">
      <c r="C938" s="115"/>
      <c r="D938" s="115"/>
      <c r="E938" s="115"/>
      <c r="F938" s="115"/>
      <c r="G938" s="11"/>
      <c r="H938" s="115"/>
      <c r="I938" s="115"/>
    </row>
    <row r="939">
      <c r="C939" s="115"/>
      <c r="D939" s="115"/>
      <c r="E939" s="115"/>
      <c r="F939" s="115"/>
      <c r="G939" s="11"/>
      <c r="H939" s="115"/>
      <c r="I939" s="115"/>
    </row>
    <row r="940">
      <c r="C940" s="115"/>
      <c r="D940" s="115"/>
      <c r="E940" s="115"/>
      <c r="F940" s="115"/>
      <c r="G940" s="11"/>
      <c r="H940" s="115"/>
      <c r="I940" s="115"/>
    </row>
    <row r="941">
      <c r="C941" s="115"/>
      <c r="D941" s="115"/>
      <c r="E941" s="115"/>
      <c r="F941" s="115"/>
      <c r="G941" s="11"/>
      <c r="H941" s="115"/>
      <c r="I941" s="115"/>
    </row>
    <row r="942">
      <c r="C942" s="115"/>
      <c r="D942" s="115"/>
      <c r="E942" s="115"/>
      <c r="F942" s="115"/>
      <c r="G942" s="11"/>
      <c r="H942" s="115"/>
      <c r="I942" s="115"/>
    </row>
    <row r="943">
      <c r="C943" s="115"/>
      <c r="D943" s="115"/>
      <c r="E943" s="115"/>
      <c r="F943" s="115"/>
      <c r="G943" s="11"/>
      <c r="H943" s="115"/>
      <c r="I943" s="115"/>
    </row>
    <row r="944">
      <c r="C944" s="115"/>
      <c r="D944" s="115"/>
      <c r="E944" s="115"/>
      <c r="F944" s="115"/>
      <c r="G944" s="11"/>
      <c r="H944" s="115"/>
      <c r="I944" s="115"/>
    </row>
    <row r="945">
      <c r="C945" s="115"/>
      <c r="D945" s="115"/>
      <c r="E945" s="115"/>
      <c r="F945" s="115"/>
      <c r="G945" s="11"/>
      <c r="H945" s="115"/>
      <c r="I945" s="115"/>
    </row>
    <row r="946">
      <c r="C946" s="115"/>
      <c r="D946" s="115"/>
      <c r="E946" s="115"/>
      <c r="F946" s="115"/>
      <c r="G946" s="11"/>
      <c r="H946" s="115"/>
      <c r="I946" s="115"/>
    </row>
    <row r="947">
      <c r="C947" s="115"/>
      <c r="D947" s="115"/>
      <c r="E947" s="115"/>
      <c r="F947" s="115"/>
      <c r="G947" s="11"/>
      <c r="H947" s="115"/>
      <c r="I947" s="115"/>
    </row>
    <row r="948">
      <c r="C948" s="115"/>
      <c r="D948" s="115"/>
      <c r="E948" s="115"/>
      <c r="F948" s="115"/>
      <c r="G948" s="11"/>
      <c r="H948" s="115"/>
      <c r="I948" s="115"/>
    </row>
    <row r="949">
      <c r="C949" s="115"/>
      <c r="D949" s="115"/>
      <c r="E949" s="115"/>
      <c r="F949" s="115"/>
      <c r="G949" s="11"/>
      <c r="H949" s="115"/>
      <c r="I949" s="115"/>
    </row>
    <row r="950">
      <c r="C950" s="115"/>
      <c r="D950" s="115"/>
      <c r="E950" s="115"/>
      <c r="F950" s="115"/>
      <c r="G950" s="11"/>
      <c r="H950" s="115"/>
      <c r="I950" s="115"/>
    </row>
    <row r="951">
      <c r="C951" s="115"/>
      <c r="D951" s="115"/>
      <c r="E951" s="115"/>
      <c r="F951" s="115"/>
      <c r="G951" s="11"/>
      <c r="H951" s="115"/>
      <c r="I951" s="115"/>
    </row>
    <row r="952">
      <c r="C952" s="115"/>
      <c r="D952" s="115"/>
      <c r="E952" s="115"/>
      <c r="F952" s="115"/>
      <c r="G952" s="11"/>
      <c r="H952" s="115"/>
      <c r="I952" s="115"/>
    </row>
    <row r="953">
      <c r="C953" s="115"/>
      <c r="D953" s="115"/>
      <c r="E953" s="115"/>
      <c r="F953" s="115"/>
      <c r="G953" s="11"/>
      <c r="H953" s="115"/>
      <c r="I953" s="115"/>
    </row>
    <row r="954">
      <c r="C954" s="115"/>
      <c r="D954" s="115"/>
      <c r="E954" s="115"/>
      <c r="F954" s="115"/>
      <c r="G954" s="11"/>
      <c r="H954" s="115"/>
      <c r="I954" s="115"/>
    </row>
    <row r="955">
      <c r="C955" s="115"/>
      <c r="D955" s="115"/>
      <c r="E955" s="115"/>
      <c r="F955" s="115"/>
      <c r="G955" s="11"/>
      <c r="H955" s="115"/>
      <c r="I955" s="115"/>
    </row>
    <row r="956">
      <c r="C956" s="115"/>
      <c r="D956" s="115"/>
      <c r="E956" s="115"/>
      <c r="F956" s="115"/>
      <c r="G956" s="11"/>
      <c r="H956" s="115"/>
      <c r="I956" s="115"/>
    </row>
    <row r="957">
      <c r="C957" s="115"/>
      <c r="D957" s="115"/>
      <c r="E957" s="115"/>
      <c r="F957" s="115"/>
      <c r="G957" s="11"/>
      <c r="H957" s="115"/>
      <c r="I957" s="115"/>
    </row>
    <row r="958">
      <c r="C958" s="115"/>
      <c r="D958" s="115"/>
      <c r="E958" s="115"/>
      <c r="F958" s="115"/>
      <c r="G958" s="11"/>
      <c r="H958" s="115"/>
      <c r="I958" s="115"/>
    </row>
    <row r="959">
      <c r="C959" s="115"/>
      <c r="D959" s="115"/>
      <c r="E959" s="115"/>
      <c r="F959" s="115"/>
      <c r="G959" s="11"/>
      <c r="H959" s="115"/>
      <c r="I959" s="115"/>
    </row>
    <row r="960">
      <c r="C960" s="115"/>
      <c r="D960" s="115"/>
      <c r="E960" s="115"/>
      <c r="F960" s="115"/>
      <c r="G960" s="11"/>
      <c r="H960" s="115"/>
      <c r="I960" s="115"/>
    </row>
    <row r="961">
      <c r="C961" s="115"/>
      <c r="D961" s="115"/>
      <c r="E961" s="115"/>
      <c r="F961" s="115"/>
      <c r="G961" s="11"/>
      <c r="H961" s="115"/>
      <c r="I961" s="115"/>
    </row>
    <row r="962">
      <c r="C962" s="115"/>
      <c r="D962" s="115"/>
      <c r="E962" s="115"/>
      <c r="F962" s="115"/>
      <c r="G962" s="11"/>
      <c r="H962" s="115"/>
      <c r="I962" s="115"/>
    </row>
    <row r="963">
      <c r="C963" s="115"/>
      <c r="D963" s="115"/>
      <c r="E963" s="115"/>
      <c r="F963" s="115"/>
      <c r="G963" s="11"/>
      <c r="H963" s="115"/>
      <c r="I963" s="115"/>
    </row>
    <row r="964">
      <c r="C964" s="115"/>
      <c r="D964" s="115"/>
      <c r="E964" s="115"/>
      <c r="F964" s="115"/>
      <c r="G964" s="11"/>
      <c r="H964" s="115"/>
      <c r="I964" s="115"/>
    </row>
    <row r="965">
      <c r="C965" s="115"/>
      <c r="D965" s="115"/>
      <c r="E965" s="115"/>
      <c r="F965" s="115"/>
      <c r="G965" s="11"/>
      <c r="H965" s="115"/>
      <c r="I965" s="115"/>
    </row>
    <row r="966">
      <c r="C966" s="115"/>
      <c r="D966" s="115"/>
      <c r="E966" s="115"/>
      <c r="F966" s="115"/>
      <c r="G966" s="11"/>
      <c r="H966" s="115"/>
      <c r="I966" s="115"/>
    </row>
    <row r="967">
      <c r="C967" s="115"/>
      <c r="D967" s="115"/>
      <c r="E967" s="115"/>
      <c r="F967" s="115"/>
      <c r="G967" s="11"/>
      <c r="H967" s="115"/>
      <c r="I967" s="115"/>
    </row>
    <row r="968">
      <c r="C968" s="115"/>
      <c r="D968" s="115"/>
      <c r="E968" s="115"/>
      <c r="F968" s="115"/>
      <c r="G968" s="11"/>
      <c r="H968" s="115"/>
      <c r="I968" s="115"/>
    </row>
    <row r="969">
      <c r="C969" s="115"/>
      <c r="D969" s="115"/>
      <c r="E969" s="115"/>
      <c r="F969" s="115"/>
      <c r="G969" s="11"/>
      <c r="H969" s="115"/>
      <c r="I969" s="115"/>
    </row>
    <row r="970">
      <c r="C970" s="115"/>
      <c r="D970" s="115"/>
      <c r="E970" s="115"/>
      <c r="F970" s="115"/>
      <c r="G970" s="11"/>
      <c r="H970" s="115"/>
      <c r="I970" s="115"/>
    </row>
    <row r="971">
      <c r="C971" s="115"/>
      <c r="D971" s="115"/>
      <c r="E971" s="115"/>
      <c r="F971" s="115"/>
      <c r="G971" s="11"/>
      <c r="H971" s="115"/>
      <c r="I971" s="115"/>
    </row>
    <row r="972">
      <c r="C972" s="115"/>
      <c r="D972" s="115"/>
      <c r="E972" s="115"/>
      <c r="F972" s="115"/>
      <c r="G972" s="11"/>
      <c r="H972" s="115"/>
      <c r="I972" s="115"/>
    </row>
    <row r="973">
      <c r="C973" s="115"/>
      <c r="D973" s="115"/>
      <c r="E973" s="115"/>
      <c r="F973" s="115"/>
      <c r="G973" s="11"/>
      <c r="H973" s="115"/>
      <c r="I973" s="115"/>
    </row>
    <row r="974">
      <c r="C974" s="115"/>
      <c r="D974" s="115"/>
      <c r="E974" s="115"/>
      <c r="F974" s="115"/>
      <c r="G974" s="11"/>
      <c r="H974" s="115"/>
      <c r="I974" s="115"/>
    </row>
    <row r="975">
      <c r="C975" s="115"/>
      <c r="D975" s="115"/>
      <c r="E975" s="115"/>
      <c r="F975" s="115"/>
      <c r="G975" s="11"/>
      <c r="H975" s="115"/>
      <c r="I975" s="115"/>
    </row>
    <row r="976">
      <c r="C976" s="115"/>
      <c r="D976" s="115"/>
      <c r="E976" s="115"/>
      <c r="F976" s="115"/>
      <c r="G976" s="11"/>
      <c r="H976" s="115"/>
      <c r="I976" s="115"/>
    </row>
    <row r="977">
      <c r="C977" s="115"/>
      <c r="D977" s="115"/>
      <c r="E977" s="115"/>
      <c r="F977" s="115"/>
      <c r="G977" s="11"/>
      <c r="H977" s="115"/>
      <c r="I977" s="115"/>
    </row>
    <row r="978">
      <c r="C978" s="115"/>
      <c r="D978" s="115"/>
      <c r="E978" s="115"/>
      <c r="F978" s="115"/>
      <c r="G978" s="11"/>
      <c r="H978" s="115"/>
      <c r="I978" s="115"/>
    </row>
    <row r="979">
      <c r="C979" s="115"/>
      <c r="D979" s="115"/>
      <c r="E979" s="115"/>
      <c r="F979" s="115"/>
      <c r="G979" s="11"/>
      <c r="H979" s="115"/>
      <c r="I979" s="115"/>
    </row>
    <row r="980">
      <c r="C980" s="115"/>
      <c r="D980" s="115"/>
      <c r="E980" s="115"/>
      <c r="F980" s="115"/>
      <c r="G980" s="11"/>
      <c r="H980" s="115"/>
      <c r="I980" s="115"/>
    </row>
    <row r="981">
      <c r="C981" s="115"/>
      <c r="D981" s="115"/>
      <c r="E981" s="115"/>
      <c r="F981" s="115"/>
      <c r="G981" s="11"/>
      <c r="H981" s="115"/>
      <c r="I981" s="115"/>
    </row>
    <row r="982">
      <c r="C982" s="115"/>
      <c r="D982" s="115"/>
      <c r="E982" s="115"/>
      <c r="F982" s="115"/>
      <c r="G982" s="11"/>
      <c r="H982" s="115"/>
      <c r="I982" s="115"/>
    </row>
    <row r="983">
      <c r="C983" s="115"/>
      <c r="D983" s="115"/>
      <c r="E983" s="115"/>
      <c r="F983" s="115"/>
      <c r="G983" s="11"/>
      <c r="H983" s="115"/>
      <c r="I983" s="115"/>
    </row>
    <row r="984">
      <c r="C984" s="115"/>
      <c r="D984" s="115"/>
      <c r="E984" s="115"/>
      <c r="F984" s="115"/>
      <c r="G984" s="11"/>
      <c r="H984" s="115"/>
      <c r="I984" s="115"/>
    </row>
    <row r="985">
      <c r="C985" s="115"/>
      <c r="D985" s="115"/>
      <c r="E985" s="115"/>
      <c r="F985" s="115"/>
      <c r="G985" s="11"/>
      <c r="H985" s="115"/>
      <c r="I985" s="115"/>
    </row>
    <row r="986">
      <c r="C986" s="115"/>
      <c r="D986" s="115"/>
      <c r="E986" s="115"/>
      <c r="F986" s="115"/>
      <c r="G986" s="11"/>
      <c r="H986" s="115"/>
      <c r="I986" s="115"/>
    </row>
    <row r="987">
      <c r="C987" s="115"/>
      <c r="D987" s="115"/>
      <c r="E987" s="115"/>
      <c r="F987" s="115"/>
      <c r="G987" s="11"/>
      <c r="H987" s="115"/>
      <c r="I987" s="115"/>
    </row>
    <row r="988">
      <c r="C988" s="115"/>
      <c r="D988" s="115"/>
      <c r="E988" s="115"/>
      <c r="F988" s="115"/>
      <c r="G988" s="11"/>
      <c r="H988" s="115"/>
      <c r="I988" s="115"/>
    </row>
    <row r="989">
      <c r="C989" s="115"/>
      <c r="D989" s="115"/>
      <c r="E989" s="115"/>
      <c r="F989" s="115"/>
      <c r="G989" s="11"/>
      <c r="H989" s="115"/>
      <c r="I989" s="115"/>
    </row>
    <row r="990">
      <c r="C990" s="115"/>
      <c r="D990" s="115"/>
      <c r="E990" s="115"/>
      <c r="F990" s="115"/>
      <c r="G990" s="11"/>
      <c r="H990" s="115"/>
      <c r="I990" s="115"/>
    </row>
    <row r="991">
      <c r="C991" s="115"/>
      <c r="D991" s="115"/>
      <c r="E991" s="115"/>
      <c r="F991" s="115"/>
      <c r="G991" s="11"/>
      <c r="H991" s="115"/>
      <c r="I991" s="115"/>
    </row>
    <row r="992">
      <c r="C992" s="115"/>
      <c r="D992" s="115"/>
      <c r="E992" s="115"/>
      <c r="F992" s="115"/>
      <c r="G992" s="11"/>
      <c r="H992" s="115"/>
      <c r="I992" s="115"/>
    </row>
    <row r="993">
      <c r="C993" s="115"/>
      <c r="D993" s="115"/>
      <c r="E993" s="115"/>
      <c r="F993" s="115"/>
      <c r="G993" s="11"/>
      <c r="H993" s="115"/>
      <c r="I993" s="115"/>
    </row>
    <row r="994">
      <c r="C994" s="115"/>
      <c r="D994" s="115"/>
      <c r="E994" s="115"/>
      <c r="F994" s="115"/>
      <c r="G994" s="11"/>
      <c r="H994" s="115"/>
      <c r="I994" s="115"/>
    </row>
    <row r="995">
      <c r="C995" s="115"/>
      <c r="D995" s="115"/>
      <c r="E995" s="115"/>
      <c r="F995" s="115"/>
      <c r="G995" s="11"/>
      <c r="H995" s="115"/>
      <c r="I995" s="115"/>
    </row>
    <row r="996">
      <c r="C996" s="115"/>
      <c r="D996" s="115"/>
      <c r="E996" s="115"/>
      <c r="F996" s="115"/>
      <c r="G996" s="11"/>
      <c r="H996" s="115"/>
      <c r="I996" s="115"/>
    </row>
    <row r="997">
      <c r="C997" s="115"/>
      <c r="D997" s="115"/>
      <c r="E997" s="115"/>
      <c r="F997" s="115"/>
      <c r="G997" s="11"/>
      <c r="H997" s="115"/>
      <c r="I997" s="115"/>
    </row>
    <row r="998">
      <c r="C998" s="115"/>
      <c r="D998" s="115"/>
      <c r="E998" s="115"/>
      <c r="F998" s="115"/>
      <c r="G998" s="11"/>
      <c r="H998" s="115"/>
      <c r="I998" s="115"/>
    </row>
    <row r="999">
      <c r="C999" s="115"/>
      <c r="D999" s="115"/>
      <c r="E999" s="115"/>
      <c r="F999" s="115"/>
      <c r="G999" s="11"/>
      <c r="H999" s="115"/>
      <c r="I999" s="115"/>
    </row>
    <row r="1000">
      <c r="C1000" s="115"/>
      <c r="D1000" s="115"/>
      <c r="E1000" s="115"/>
      <c r="F1000" s="115"/>
      <c r="G1000" s="11"/>
      <c r="H1000" s="115"/>
      <c r="I1000" s="115"/>
    </row>
    <row r="1001">
      <c r="C1001" s="115"/>
      <c r="D1001" s="115"/>
      <c r="E1001" s="115"/>
      <c r="F1001" s="115"/>
      <c r="G1001" s="11"/>
      <c r="H1001" s="115"/>
      <c r="I1001" s="11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s>
  <drawing r:id="rId114"/>
</worksheet>
</file>